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falero/Desktop/Advent-of-Code-2024/Day06/"/>
    </mc:Choice>
  </mc:AlternateContent>
  <xr:revisionPtr revIDLastSave="0" documentId="13_ncr:1_{D08D96F3-6433-ED4B-9EBA-B0DF31C8AF2E}" xr6:coauthVersionLast="47" xr6:coauthVersionMax="47" xr10:uidLastSave="{00000000-0000-0000-0000-000000000000}"/>
  <bookViews>
    <workbookView xWindow="0" yWindow="760" windowWidth="33600" windowHeight="21420" activeTab="6" xr2:uid="{DF2B1C7C-F33F-944F-90E5-608F0C8C39CF}"/>
  </bookViews>
  <sheets>
    <sheet name="Solution" sheetId="2" r:id="rId1"/>
    <sheet name="Part 1" sheetId="6" r:id="rId2"/>
    <sheet name="Journey" sheetId="4" r:id="rId3"/>
    <sheet name="Map" sheetId="1" r:id="rId4"/>
    <sheet name="Directions" sheetId="5" r:id="rId5"/>
    <sheet name="Sheet1" sheetId="8" r:id="rId6"/>
    <sheet name="Part 2" sheetId="7" r:id="rId7"/>
  </sheets>
  <definedNames>
    <definedName name="_xlnm._FilterDatabase" localSheetId="2" hidden="1">Journey!$A$1:$H$10002</definedName>
    <definedName name="_xlnm._FilterDatabase" localSheetId="6" hidden="1">'Part 2'!$E$1:$L$268</definedName>
    <definedName name="input">Map!$A$2:$A$131</definedName>
    <definedName name="map">Map!$C$2:$EB$131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7" l="1" a="1"/>
  <c r="D1" i="7" s="1"/>
  <c r="A3" i="4" l="1" a="1"/>
  <c r="A3" i="4" s="1"/>
  <c r="D2" i="4"/>
  <c r="F2" i="4" s="1"/>
  <c r="A1" i="1"/>
  <c r="B2" i="1" a="1"/>
  <c r="B2" i="1" s="1"/>
  <c r="C1" i="1" a="1"/>
  <c r="C1" i="1" s="1"/>
  <c r="C2" i="1" a="1"/>
  <c r="C2" i="1" s="1"/>
  <c r="C3" i="1" a="1"/>
  <c r="C3" i="1" s="1"/>
  <c r="C4" i="1" a="1"/>
  <c r="C4" i="1" s="1"/>
  <c r="C5" i="1" a="1"/>
  <c r="C5" i="1" s="1"/>
  <c r="C6" i="1" a="1"/>
  <c r="C6" i="1" s="1"/>
  <c r="C7" i="1" a="1"/>
  <c r="C7" i="1" s="1"/>
  <c r="C8" i="1" a="1"/>
  <c r="C8" i="1" s="1"/>
  <c r="C9" i="1" a="1"/>
  <c r="C9" i="1" s="1"/>
  <c r="C10" i="1" a="1"/>
  <c r="C10" i="1" s="1"/>
  <c r="C11" i="1" a="1"/>
  <c r="C11" i="1" s="1"/>
  <c r="C12" i="1" a="1"/>
  <c r="C12" i="1" s="1"/>
  <c r="C13" i="1" a="1"/>
  <c r="C13" i="1" s="1"/>
  <c r="C14" i="1" a="1"/>
  <c r="C14" i="1" s="1"/>
  <c r="C15" i="1" a="1"/>
  <c r="C15" i="1" s="1"/>
  <c r="C16" i="1" a="1"/>
  <c r="C16" i="1" s="1"/>
  <c r="C17" i="1" a="1"/>
  <c r="C17" i="1" s="1"/>
  <c r="C18" i="1" a="1"/>
  <c r="C18" i="1" s="1"/>
  <c r="C19" i="1" a="1"/>
  <c r="C19" i="1" s="1"/>
  <c r="C20" i="1" a="1"/>
  <c r="C20" i="1" s="1"/>
  <c r="C21" i="1" a="1"/>
  <c r="C21" i="1" s="1"/>
  <c r="C22" i="1" a="1"/>
  <c r="C22" i="1" s="1"/>
  <c r="C23" i="1" a="1"/>
  <c r="C23" i="1" s="1"/>
  <c r="C24" i="1" a="1"/>
  <c r="C24" i="1" s="1"/>
  <c r="C25" i="1" a="1"/>
  <c r="C25" i="1" s="1"/>
  <c r="C26" i="1" a="1"/>
  <c r="C26" i="1" s="1"/>
  <c r="C27" i="1" a="1"/>
  <c r="C27" i="1" s="1"/>
  <c r="C28" i="1" a="1"/>
  <c r="C28" i="1" s="1"/>
  <c r="C29" i="1" a="1"/>
  <c r="C29" i="1" s="1"/>
  <c r="C30" i="1" a="1"/>
  <c r="C30" i="1" s="1"/>
  <c r="C31" i="1" a="1"/>
  <c r="C31" i="1" s="1"/>
  <c r="C32" i="1" a="1"/>
  <c r="C32" i="1" s="1"/>
  <c r="C33" i="1" a="1"/>
  <c r="C33" i="1" s="1"/>
  <c r="C34" i="1" a="1"/>
  <c r="C34" i="1" s="1"/>
  <c r="C35" i="1" a="1"/>
  <c r="C35" i="1" s="1"/>
  <c r="C36" i="1" a="1"/>
  <c r="C36" i="1" s="1"/>
  <c r="C37" i="1" a="1"/>
  <c r="C37" i="1" s="1"/>
  <c r="C38" i="1" a="1"/>
  <c r="C38" i="1" s="1"/>
  <c r="C39" i="1" a="1"/>
  <c r="C39" i="1" s="1"/>
  <c r="C40" i="1" a="1"/>
  <c r="C40" i="1" s="1"/>
  <c r="C41" i="1" a="1"/>
  <c r="C41" i="1" s="1"/>
  <c r="C42" i="1" a="1"/>
  <c r="C42" i="1" s="1"/>
  <c r="C43" i="1" a="1"/>
  <c r="C43" i="1" s="1"/>
  <c r="C44" i="1" a="1"/>
  <c r="C44" i="1" s="1"/>
  <c r="C45" i="1" a="1"/>
  <c r="C45" i="1" s="1"/>
  <c r="C46" i="1" a="1"/>
  <c r="C46" i="1" s="1"/>
  <c r="C47" i="1" a="1"/>
  <c r="C47" i="1" s="1"/>
  <c r="C48" i="1" a="1"/>
  <c r="C48" i="1" s="1"/>
  <c r="C49" i="1" a="1"/>
  <c r="C49" i="1" s="1"/>
  <c r="C50" i="1" a="1"/>
  <c r="C50" i="1" s="1"/>
  <c r="C51" i="1" a="1"/>
  <c r="C51" i="1" s="1"/>
  <c r="C52" i="1" a="1"/>
  <c r="C52" i="1" s="1"/>
  <c r="C53" i="1" a="1"/>
  <c r="C53" i="1" s="1"/>
  <c r="C54" i="1" a="1"/>
  <c r="C54" i="1" s="1"/>
  <c r="C55" i="1" a="1"/>
  <c r="C55" i="1" s="1"/>
  <c r="C56" i="1" a="1"/>
  <c r="C56" i="1" s="1"/>
  <c r="C57" i="1" a="1"/>
  <c r="C57" i="1" s="1"/>
  <c r="C58" i="1" a="1"/>
  <c r="C58" i="1" s="1"/>
  <c r="C59" i="1" a="1"/>
  <c r="C59" i="1" s="1"/>
  <c r="C60" i="1" a="1"/>
  <c r="C60" i="1" s="1"/>
  <c r="C61" i="1" a="1"/>
  <c r="C61" i="1" s="1"/>
  <c r="C62" i="1" a="1"/>
  <c r="C62" i="1" s="1"/>
  <c r="C63" i="1" a="1"/>
  <c r="C63" i="1" s="1"/>
  <c r="C64" i="1" a="1"/>
  <c r="C64" i="1" s="1"/>
  <c r="C65" i="1" a="1"/>
  <c r="C65" i="1" s="1"/>
  <c r="C66" i="1" a="1"/>
  <c r="C66" i="1" s="1"/>
  <c r="C67" i="1" a="1"/>
  <c r="C67" i="1" s="1"/>
  <c r="C68" i="1" a="1"/>
  <c r="C68" i="1" s="1"/>
  <c r="C69" i="1" a="1"/>
  <c r="C69" i="1" s="1"/>
  <c r="C70" i="1" a="1"/>
  <c r="C70" i="1" s="1"/>
  <c r="C71" i="1" a="1"/>
  <c r="C71" i="1" s="1"/>
  <c r="C72" i="1" a="1"/>
  <c r="C72" i="1" s="1"/>
  <c r="C73" i="1" a="1"/>
  <c r="C73" i="1" s="1"/>
  <c r="C74" i="1" a="1"/>
  <c r="C74" i="1" s="1"/>
  <c r="C75" i="1" a="1"/>
  <c r="C75" i="1" s="1"/>
  <c r="C76" i="1" a="1"/>
  <c r="C76" i="1" s="1"/>
  <c r="C77" i="1" a="1"/>
  <c r="C77" i="1" s="1"/>
  <c r="C78" i="1" a="1"/>
  <c r="C78" i="1" s="1"/>
  <c r="C79" i="1" a="1"/>
  <c r="C79" i="1" s="1"/>
  <c r="C80" i="1" a="1"/>
  <c r="C80" i="1" s="1"/>
  <c r="C81" i="1" a="1"/>
  <c r="C81" i="1" s="1"/>
  <c r="C82" i="1" a="1"/>
  <c r="C82" i="1" s="1"/>
  <c r="C83" i="1" a="1"/>
  <c r="C83" i="1" s="1"/>
  <c r="C84" i="1" a="1"/>
  <c r="C84" i="1" s="1"/>
  <c r="C85" i="1" a="1"/>
  <c r="C85" i="1" s="1"/>
  <c r="C86" i="1" a="1"/>
  <c r="C86" i="1" s="1"/>
  <c r="C87" i="1" a="1"/>
  <c r="C87" i="1" s="1"/>
  <c r="C88" i="1" a="1"/>
  <c r="C88" i="1" s="1"/>
  <c r="C89" i="1" a="1"/>
  <c r="C89" i="1" s="1"/>
  <c r="C90" i="1" a="1"/>
  <c r="C90" i="1" s="1"/>
  <c r="C91" i="1" a="1"/>
  <c r="C91" i="1" s="1"/>
  <c r="C92" i="1" a="1"/>
  <c r="C92" i="1" s="1"/>
  <c r="C93" i="1" a="1"/>
  <c r="C93" i="1" s="1"/>
  <c r="C94" i="1" a="1"/>
  <c r="C94" i="1" s="1"/>
  <c r="C95" i="1" a="1"/>
  <c r="C95" i="1" s="1"/>
  <c r="C96" i="1" a="1"/>
  <c r="C96" i="1" s="1"/>
  <c r="C97" i="1" a="1"/>
  <c r="C97" i="1" s="1"/>
  <c r="C98" i="1" a="1"/>
  <c r="C98" i="1" s="1"/>
  <c r="C99" i="1" a="1"/>
  <c r="C99" i="1" s="1"/>
  <c r="C100" i="1" a="1"/>
  <c r="C100" i="1" s="1"/>
  <c r="C101" i="1" a="1"/>
  <c r="C101" i="1" s="1"/>
  <c r="C102" i="1" a="1"/>
  <c r="C102" i="1" s="1"/>
  <c r="C103" i="1" a="1"/>
  <c r="C103" i="1" s="1"/>
  <c r="C104" i="1" a="1"/>
  <c r="C104" i="1" s="1"/>
  <c r="C105" i="1" a="1"/>
  <c r="C105" i="1" s="1"/>
  <c r="C106" i="1" a="1"/>
  <c r="C106" i="1" s="1"/>
  <c r="C107" i="1" a="1"/>
  <c r="C107" i="1" s="1"/>
  <c r="C108" i="1" a="1"/>
  <c r="C108" i="1" s="1"/>
  <c r="C109" i="1" a="1"/>
  <c r="C109" i="1" s="1"/>
  <c r="C110" i="1" a="1"/>
  <c r="C110" i="1" s="1"/>
  <c r="C111" i="1" a="1"/>
  <c r="C111" i="1" s="1"/>
  <c r="C112" i="1" a="1"/>
  <c r="C112" i="1" s="1"/>
  <c r="C113" i="1" a="1"/>
  <c r="C113" i="1" s="1"/>
  <c r="C114" i="1" a="1"/>
  <c r="C114" i="1" s="1"/>
  <c r="C115" i="1" a="1"/>
  <c r="C115" i="1" s="1"/>
  <c r="C116" i="1" a="1"/>
  <c r="C116" i="1" s="1"/>
  <c r="C117" i="1" a="1"/>
  <c r="C117" i="1" s="1"/>
  <c r="C118" i="1" a="1"/>
  <c r="C118" i="1" s="1"/>
  <c r="C119" i="1" a="1"/>
  <c r="C119" i="1" s="1"/>
  <c r="C120" i="1" a="1"/>
  <c r="C120" i="1" s="1"/>
  <c r="C121" i="1" a="1"/>
  <c r="C121" i="1" s="1"/>
  <c r="C122" i="1" a="1"/>
  <c r="C122" i="1" s="1"/>
  <c r="C123" i="1" a="1"/>
  <c r="C123" i="1" s="1"/>
  <c r="C124" i="1" a="1"/>
  <c r="C124" i="1" s="1"/>
  <c r="C125" i="1" a="1"/>
  <c r="C125" i="1" s="1"/>
  <c r="C126" i="1" a="1"/>
  <c r="C126" i="1" s="1"/>
  <c r="C127" i="1" a="1"/>
  <c r="C127" i="1" s="1"/>
  <c r="C128" i="1" a="1"/>
  <c r="C128" i="1" s="1"/>
  <c r="C129" i="1" a="1"/>
  <c r="C129" i="1" s="1"/>
  <c r="C130" i="1" a="1"/>
  <c r="C130" i="1" s="1"/>
  <c r="C131" i="1" a="1"/>
  <c r="C131" i="1" s="1"/>
  <c r="C2" i="4" l="1"/>
  <c r="E2" i="4" s="1"/>
  <c r="H2" i="4" l="1"/>
  <c r="G2" i="4" s="1" a="1"/>
  <c r="G2" i="4" s="1"/>
  <c r="B3" i="4" l="1"/>
  <c r="D3" i="4" l="1"/>
  <c r="F3" i="4" s="1"/>
  <c r="C3" i="4"/>
  <c r="E3" i="4" s="1"/>
  <c r="H3" i="4" l="1"/>
  <c r="G3" i="4" l="1" a="1"/>
  <c r="G3" i="4" s="1"/>
  <c r="B4" i="4" s="1"/>
  <c r="D4" i="4" l="1"/>
  <c r="F4" i="4" s="1"/>
  <c r="C4" i="4"/>
  <c r="E4" i="4" s="1"/>
  <c r="H4" i="4" s="1"/>
  <c r="G4" i="4" l="1" a="1"/>
  <c r="G4" i="4" s="1"/>
  <c r="B5" i="4" s="1"/>
  <c r="C5" i="4" l="1"/>
  <c r="E5" i="4" s="1"/>
  <c r="D5" i="4"/>
  <c r="F5" i="4" s="1"/>
  <c r="H5" i="4" l="1"/>
  <c r="G5" i="4" l="1" a="1"/>
  <c r="G5" i="4" s="1"/>
  <c r="B6" i="4" s="1"/>
  <c r="D6" i="4" l="1"/>
  <c r="F6" i="4" s="1"/>
  <c r="C6" i="4"/>
  <c r="E6" i="4" s="1"/>
  <c r="H6" i="4" s="1"/>
  <c r="G6" i="4" l="1" a="1"/>
  <c r="G6" i="4" s="1"/>
  <c r="B7" i="4" s="1"/>
  <c r="C7" i="4" l="1"/>
  <c r="E7" i="4" s="1"/>
  <c r="D7" i="4"/>
  <c r="F7" i="4" s="1"/>
  <c r="H7" i="4" l="1"/>
  <c r="G7" i="4" l="1" a="1"/>
  <c r="G7" i="4" s="1"/>
  <c r="B8" i="4" s="1"/>
  <c r="D8" i="4" l="1"/>
  <c r="F8" i="4" s="1"/>
  <c r="C8" i="4"/>
  <c r="E8" i="4" s="1"/>
  <c r="H8" i="4" s="1"/>
  <c r="G8" i="4" l="1" a="1"/>
  <c r="G8" i="4" s="1"/>
  <c r="B9" i="4" s="1"/>
  <c r="D9" i="4" l="1"/>
  <c r="F9" i="4" s="1"/>
  <c r="C9" i="4"/>
  <c r="E9" i="4" s="1"/>
  <c r="H9" i="4" s="1"/>
  <c r="G9" i="4" s="1" a="1"/>
  <c r="G9" i="4" s="1"/>
  <c r="B10" i="4" s="1"/>
  <c r="D10" i="4" s="1"/>
  <c r="F10" i="4" s="1"/>
  <c r="C10" i="4" l="1"/>
  <c r="E10" i="4" s="1"/>
  <c r="H10" i="4" s="1"/>
  <c r="G10" i="4" l="1" a="1"/>
  <c r="G10" i="4" s="1"/>
  <c r="B11" i="4" s="1"/>
  <c r="C11" i="4" l="1"/>
  <c r="E11" i="4" s="1"/>
  <c r="D11" i="4"/>
  <c r="F11" i="4" s="1"/>
  <c r="H11" i="4" l="1"/>
  <c r="G11" i="4" l="1" a="1"/>
  <c r="G11" i="4" s="1"/>
  <c r="B12" i="4"/>
  <c r="D12" i="4" l="1"/>
  <c r="F12" i="4" s="1"/>
  <c r="C12" i="4"/>
  <c r="E12" i="4" s="1"/>
  <c r="H12" i="4" l="1"/>
  <c r="G12" i="4" l="1" a="1"/>
  <c r="G12" i="4" s="1"/>
  <c r="B13" i="4" s="1"/>
  <c r="D13" i="4" l="1"/>
  <c r="F13" i="4" s="1"/>
  <c r="C13" i="4"/>
  <c r="E13" i="4" s="1"/>
  <c r="H13" i="4" l="1"/>
  <c r="G13" i="4" l="1" a="1"/>
  <c r="G13" i="4" s="1"/>
  <c r="B14" i="4" s="1"/>
  <c r="C14" i="4" l="1"/>
  <c r="E14" i="4" s="1"/>
  <c r="D14" i="4"/>
  <c r="F14" i="4" s="1"/>
  <c r="H14" i="4" l="1"/>
  <c r="G14" i="4" l="1" a="1"/>
  <c r="G14" i="4" s="1"/>
  <c r="B15" i="4" s="1"/>
  <c r="D15" i="4" l="1"/>
  <c r="F15" i="4" s="1"/>
  <c r="C15" i="4"/>
  <c r="E15" i="4" s="1"/>
  <c r="H15" i="4" s="1"/>
  <c r="G15" i="4" l="1" a="1"/>
  <c r="G15" i="4" s="1"/>
  <c r="B16" i="4" s="1"/>
  <c r="C16" i="4" l="1"/>
  <c r="E16" i="4" s="1"/>
  <c r="D16" i="4"/>
  <c r="F16" i="4" s="1"/>
  <c r="H16" i="4" l="1"/>
  <c r="G16" i="4" l="1" a="1"/>
  <c r="G16" i="4" s="1"/>
  <c r="B17" i="4" s="1"/>
  <c r="C17" i="4" l="1"/>
  <c r="E17" i="4" s="1"/>
  <c r="D17" i="4"/>
  <c r="F17" i="4" s="1"/>
  <c r="H17" i="4" l="1"/>
  <c r="G17" i="4" s="1" a="1"/>
  <c r="G17" i="4" s="1"/>
  <c r="B18" i="4" s="1"/>
  <c r="D18" i="4" l="1"/>
  <c r="F18" i="4" s="1"/>
  <c r="C18" i="4"/>
  <c r="E18" i="4" s="1"/>
  <c r="H18" i="4" l="1"/>
  <c r="G18" i="4" l="1" a="1"/>
  <c r="G18" i="4" s="1"/>
  <c r="B19" i="4" s="1"/>
  <c r="C19" i="4" l="1"/>
  <c r="E19" i="4" s="1"/>
  <c r="D19" i="4"/>
  <c r="F19" i="4" s="1"/>
  <c r="H19" i="4" l="1"/>
  <c r="G19" i="4" l="1" a="1"/>
  <c r="G19" i="4" s="1"/>
  <c r="B20" i="4" s="1"/>
  <c r="C20" i="4" l="1"/>
  <c r="E20" i="4" s="1"/>
  <c r="D20" i="4"/>
  <c r="F20" i="4" s="1"/>
  <c r="H20" i="4" l="1"/>
  <c r="G20" i="4" s="1" a="1"/>
  <c r="G20" i="4" s="1"/>
  <c r="B21" i="4" s="1"/>
  <c r="D21" i="4" l="1"/>
  <c r="F21" i="4" s="1"/>
  <c r="C21" i="4"/>
  <c r="E21" i="4" s="1"/>
  <c r="H21" i="4" s="1"/>
  <c r="G21" i="4" l="1" a="1"/>
  <c r="G21" i="4" s="1"/>
  <c r="B22" i="4" s="1"/>
  <c r="D22" i="4" l="1"/>
  <c r="F22" i="4" s="1"/>
  <c r="C22" i="4"/>
  <c r="E22" i="4" s="1"/>
  <c r="H22" i="4" l="1"/>
  <c r="G22" i="4" l="1" a="1"/>
  <c r="G22" i="4" s="1"/>
  <c r="B23" i="4" s="1"/>
  <c r="C23" i="4" l="1"/>
  <c r="E23" i="4" s="1"/>
  <c r="D23" i="4"/>
  <c r="F23" i="4" s="1"/>
  <c r="H23" i="4" l="1"/>
  <c r="G23" i="4" l="1" a="1"/>
  <c r="G23" i="4" s="1"/>
  <c r="B24" i="4" s="1"/>
  <c r="C24" i="4" l="1"/>
  <c r="E24" i="4" s="1"/>
  <c r="D24" i="4"/>
  <c r="F24" i="4" s="1"/>
  <c r="H24" i="4" l="1"/>
  <c r="G24" i="4" s="1" a="1"/>
  <c r="G24" i="4" s="1"/>
  <c r="B25" i="4" s="1"/>
  <c r="C25" i="4" l="1"/>
  <c r="E25" i="4" s="1"/>
  <c r="D25" i="4"/>
  <c r="F25" i="4" s="1"/>
  <c r="H25" i="4" l="1"/>
  <c r="G25" i="4" l="1" a="1"/>
  <c r="G25" i="4" s="1"/>
  <c r="B26" i="4" s="1"/>
  <c r="C26" i="4" l="1"/>
  <c r="E26" i="4" s="1"/>
  <c r="D26" i="4"/>
  <c r="F26" i="4" s="1"/>
  <c r="H26" i="4" l="1"/>
  <c r="G26" i="4" l="1" a="1"/>
  <c r="G26" i="4" s="1"/>
  <c r="B27" i="4" s="1"/>
  <c r="C27" i="4" l="1"/>
  <c r="E27" i="4" s="1"/>
  <c r="D27" i="4"/>
  <c r="F27" i="4" s="1"/>
  <c r="H27" i="4" l="1"/>
  <c r="G27" i="4" l="1" a="1"/>
  <c r="G27" i="4" s="1"/>
  <c r="B28" i="4" s="1"/>
  <c r="D28" i="4" l="1"/>
  <c r="F28" i="4" s="1"/>
  <c r="C28" i="4"/>
  <c r="E28" i="4" s="1"/>
  <c r="H28" i="4" l="1"/>
  <c r="G28" i="4" s="1" a="1"/>
  <c r="G28" i="4" s="1"/>
  <c r="B29" i="4" s="1"/>
  <c r="C29" i="4" l="1"/>
  <c r="E29" i="4" s="1"/>
  <c r="D29" i="4"/>
  <c r="F29" i="4" s="1"/>
  <c r="H29" i="4" l="1"/>
  <c r="G29" i="4" a="1"/>
  <c r="G29" i="4" s="1"/>
  <c r="B30" i="4" s="1"/>
  <c r="C30" i="4" l="1"/>
  <c r="E30" i="4" s="1"/>
  <c r="D30" i="4"/>
  <c r="F30" i="4" s="1"/>
  <c r="H30" i="4" l="1"/>
  <c r="G30" i="4" l="1" a="1"/>
  <c r="G30" i="4" s="1"/>
  <c r="B31" i="4" s="1"/>
  <c r="C31" i="4" l="1"/>
  <c r="E31" i="4" s="1"/>
  <c r="D31" i="4"/>
  <c r="F31" i="4" s="1"/>
  <c r="H31" i="4" l="1"/>
  <c r="G31" i="4" l="1" a="1"/>
  <c r="G31" i="4" s="1"/>
  <c r="B32" i="4" s="1"/>
  <c r="D32" i="4" l="1"/>
  <c r="F32" i="4" s="1"/>
  <c r="C32" i="4"/>
  <c r="E32" i="4" s="1"/>
  <c r="H32" i="4" l="1"/>
  <c r="G32" i="4" l="1" a="1"/>
  <c r="G32" i="4" s="1"/>
  <c r="B33" i="4" s="1"/>
  <c r="D33" i="4" l="1"/>
  <c r="F33" i="4" s="1"/>
  <c r="C33" i="4"/>
  <c r="E33" i="4" s="1"/>
  <c r="H33" i="4" l="1"/>
  <c r="G33" i="4" l="1" a="1"/>
  <c r="G33" i="4" s="1"/>
  <c r="B34" i="4" s="1"/>
  <c r="C34" i="4" l="1"/>
  <c r="E34" i="4" s="1"/>
  <c r="D34" i="4"/>
  <c r="F34" i="4" s="1"/>
  <c r="H34" i="4" l="1"/>
  <c r="G34" i="4" s="1" a="1"/>
  <c r="G34" i="4" s="1"/>
  <c r="B35" i="4" s="1"/>
  <c r="D35" i="4" l="1"/>
  <c r="F35" i="4" s="1"/>
  <c r="C35" i="4"/>
  <c r="E35" i="4" s="1"/>
  <c r="H35" i="4" l="1"/>
  <c r="G35" i="4" l="1" a="1"/>
  <c r="G35" i="4" s="1"/>
  <c r="B36" i="4" s="1"/>
  <c r="C36" i="4" l="1"/>
  <c r="E36" i="4" s="1"/>
  <c r="D36" i="4"/>
  <c r="F36" i="4" s="1"/>
  <c r="H36" i="4" l="1"/>
  <c r="G36" i="4" l="1" a="1"/>
  <c r="G36" i="4" s="1"/>
  <c r="B37" i="4" s="1"/>
  <c r="D37" i="4" l="1"/>
  <c r="F37" i="4" s="1"/>
  <c r="C37" i="4"/>
  <c r="E37" i="4" s="1"/>
  <c r="H37" i="4" s="1"/>
  <c r="G37" i="4" l="1" a="1"/>
  <c r="G37" i="4" s="1"/>
  <c r="B38" i="4" s="1"/>
  <c r="D38" i="4" l="1"/>
  <c r="F38" i="4" s="1"/>
  <c r="C38" i="4"/>
  <c r="E38" i="4" s="1"/>
  <c r="H38" i="4" l="1"/>
  <c r="G38" i="4" l="1" a="1"/>
  <c r="G38" i="4" s="1"/>
  <c r="B39" i="4" s="1"/>
  <c r="C39" i="4" l="1"/>
  <c r="E39" i="4" s="1"/>
  <c r="D39" i="4"/>
  <c r="F39" i="4" s="1"/>
  <c r="H39" i="4" l="1"/>
  <c r="G39" i="4" l="1" a="1"/>
  <c r="G39" i="4" s="1"/>
  <c r="B40" i="4" s="1"/>
  <c r="C40" i="4" l="1"/>
  <c r="E40" i="4" s="1"/>
  <c r="D40" i="4"/>
  <c r="F40" i="4" s="1"/>
  <c r="H40" i="4" l="1"/>
  <c r="G40" i="4" l="1" a="1"/>
  <c r="G40" i="4" s="1"/>
  <c r="B41" i="4" s="1"/>
  <c r="C41" i="4" l="1"/>
  <c r="E41" i="4" s="1"/>
  <c r="D41" i="4"/>
  <c r="F41" i="4" s="1"/>
  <c r="H41" i="4" l="1"/>
  <c r="G41" i="4" l="1" a="1"/>
  <c r="G41" i="4" s="1"/>
  <c r="B42" i="4" s="1"/>
  <c r="D42" i="4" l="1"/>
  <c r="F42" i="4" s="1"/>
  <c r="C42" i="4"/>
  <c r="E42" i="4" s="1"/>
  <c r="H42" i="4" s="1"/>
  <c r="G42" i="4" l="1" a="1"/>
  <c r="G42" i="4" s="1"/>
  <c r="B43" i="4" s="1"/>
  <c r="D43" i="4" l="1"/>
  <c r="F43" i="4" s="1"/>
  <c r="C43" i="4"/>
  <c r="E43" i="4" s="1"/>
  <c r="H43" i="4" l="1"/>
  <c r="G43" i="4" l="1" a="1"/>
  <c r="G43" i="4" s="1"/>
  <c r="B44" i="4" s="1"/>
  <c r="D44" i="4" l="1"/>
  <c r="F44" i="4" s="1"/>
  <c r="C44" i="4"/>
  <c r="E44" i="4" s="1"/>
  <c r="H44" i="4" l="1"/>
  <c r="G44" i="4" l="1" a="1"/>
  <c r="G44" i="4" s="1"/>
  <c r="B45" i="4" s="1"/>
  <c r="C45" i="4" l="1"/>
  <c r="E45" i="4" s="1"/>
  <c r="D45" i="4"/>
  <c r="F45" i="4" s="1"/>
  <c r="H45" i="4" l="1"/>
  <c r="G45" i="4" l="1" a="1"/>
  <c r="G45" i="4" s="1"/>
  <c r="B46" i="4" s="1"/>
  <c r="D46" i="4" l="1"/>
  <c r="F46" i="4" s="1"/>
  <c r="C46" i="4"/>
  <c r="E46" i="4" s="1"/>
  <c r="H46" i="4" l="1"/>
  <c r="G46" i="4" l="1" a="1"/>
  <c r="G46" i="4" s="1"/>
  <c r="B47" i="4" s="1"/>
  <c r="C47" i="4" l="1"/>
  <c r="E47" i="4" s="1"/>
  <c r="D47" i="4"/>
  <c r="F47" i="4" s="1"/>
  <c r="H47" i="4" l="1"/>
  <c r="G47" i="4" l="1" a="1"/>
  <c r="G47" i="4" s="1"/>
  <c r="B48" i="4"/>
  <c r="D48" i="4" l="1"/>
  <c r="F48" i="4" s="1"/>
  <c r="C48" i="4"/>
  <c r="E48" i="4" s="1"/>
  <c r="H48" i="4" s="1"/>
  <c r="G48" i="4" l="1" a="1"/>
  <c r="G48" i="4" s="1"/>
  <c r="B49" i="4" s="1"/>
  <c r="C49" i="4" l="1"/>
  <c r="E49" i="4" s="1"/>
  <c r="D49" i="4"/>
  <c r="F49" i="4" s="1"/>
  <c r="H49" i="4" l="1"/>
  <c r="G49" i="4" l="1" a="1"/>
  <c r="G49" i="4" s="1"/>
  <c r="B50" i="4" s="1"/>
  <c r="C50" i="4" l="1"/>
  <c r="E50" i="4" s="1"/>
  <c r="D50" i="4"/>
  <c r="F50" i="4" s="1"/>
  <c r="H50" i="4" l="1"/>
  <c r="G50" i="4" a="1"/>
  <c r="G50" i="4" s="1"/>
  <c r="B51" i="4"/>
  <c r="D51" i="4" l="1"/>
  <c r="F51" i="4" s="1"/>
  <c r="C51" i="4"/>
  <c r="E51" i="4" s="1"/>
  <c r="H51" i="4" s="1"/>
  <c r="G51" i="4" l="1" a="1"/>
  <c r="G51" i="4" s="1"/>
  <c r="B52" i="4" s="1"/>
  <c r="C52" i="4" l="1"/>
  <c r="E52" i="4" s="1"/>
  <c r="D52" i="4"/>
  <c r="F52" i="4" s="1"/>
  <c r="H52" i="4" l="1"/>
  <c r="G52" i="4" l="1" a="1"/>
  <c r="G52" i="4" s="1"/>
  <c r="B53" i="4" s="1"/>
  <c r="D53" i="4" l="1"/>
  <c r="F53" i="4" s="1"/>
  <c r="C53" i="4"/>
  <c r="E53" i="4" s="1"/>
  <c r="H53" i="4" l="1"/>
  <c r="G53" i="4" s="1" a="1"/>
  <c r="G53" i="4" s="1"/>
  <c r="B54" i="4" s="1"/>
  <c r="C54" i="4" l="1"/>
  <c r="E54" i="4" s="1"/>
  <c r="D54" i="4"/>
  <c r="F54" i="4" s="1"/>
  <c r="H54" i="4" l="1"/>
  <c r="G54" i="4" l="1" a="1"/>
  <c r="G54" i="4" s="1"/>
  <c r="B55" i="4" s="1"/>
  <c r="C55" i="4" l="1"/>
  <c r="E55" i="4" s="1"/>
  <c r="D55" i="4"/>
  <c r="F55" i="4" s="1"/>
  <c r="H55" i="4" l="1"/>
  <c r="G55" i="4" l="1" a="1"/>
  <c r="G55" i="4" s="1"/>
  <c r="B56" i="4" s="1"/>
  <c r="C56" i="4" l="1"/>
  <c r="E56" i="4" s="1"/>
  <c r="D56" i="4"/>
  <c r="F56" i="4" s="1"/>
  <c r="H56" i="4" l="1"/>
  <c r="G56" i="4" l="1" a="1"/>
  <c r="G56" i="4" s="1"/>
  <c r="B57" i="4" s="1"/>
  <c r="C57" i="4" l="1"/>
  <c r="E57" i="4" s="1"/>
  <c r="D57" i="4"/>
  <c r="F57" i="4" s="1"/>
  <c r="H57" i="4" l="1"/>
  <c r="G57" i="4" l="1" a="1"/>
  <c r="G57" i="4" s="1"/>
  <c r="B58" i="4" s="1"/>
  <c r="D58" i="4" l="1"/>
  <c r="F58" i="4" s="1"/>
  <c r="C58" i="4"/>
  <c r="E58" i="4" s="1"/>
  <c r="H58" i="4" s="1"/>
  <c r="G58" i="4" l="1" a="1"/>
  <c r="G58" i="4" s="1"/>
  <c r="B59" i="4" s="1"/>
  <c r="C59" i="4" l="1"/>
  <c r="E59" i="4" s="1"/>
  <c r="D59" i="4"/>
  <c r="F59" i="4" s="1"/>
  <c r="H59" i="4" l="1"/>
  <c r="G59" i="4" l="1" a="1"/>
  <c r="G59" i="4" s="1"/>
  <c r="B60" i="4" s="1"/>
  <c r="C60" i="4" l="1"/>
  <c r="E60" i="4" s="1"/>
  <c r="D60" i="4"/>
  <c r="F60" i="4" s="1"/>
  <c r="H60" i="4" l="1"/>
  <c r="G60" i="4" l="1" a="1"/>
  <c r="G60" i="4" s="1"/>
  <c r="B61" i="4" s="1"/>
  <c r="C61" i="4" l="1"/>
  <c r="E61" i="4" s="1"/>
  <c r="D61" i="4"/>
  <c r="F61" i="4" s="1"/>
  <c r="H61" i="4" l="1"/>
  <c r="G61" i="4" a="1"/>
  <c r="G61" i="4" s="1"/>
  <c r="B62" i="4" s="1"/>
  <c r="D62" i="4" l="1"/>
  <c r="F62" i="4" s="1"/>
  <c r="C62" i="4"/>
  <c r="E62" i="4" s="1"/>
  <c r="H62" i="4" s="1"/>
  <c r="G62" i="4" l="1" a="1"/>
  <c r="G62" i="4" s="1"/>
  <c r="B63" i="4" s="1"/>
  <c r="D63" i="4" l="1"/>
  <c r="F63" i="4" s="1"/>
  <c r="C63" i="4"/>
  <c r="E63" i="4" s="1"/>
  <c r="H63" i="4" s="1"/>
  <c r="G63" i="4" l="1" a="1"/>
  <c r="G63" i="4" s="1"/>
  <c r="B64" i="4" s="1"/>
  <c r="C64" i="4" l="1"/>
  <c r="E64" i="4" s="1"/>
  <c r="D64" i="4"/>
  <c r="F64" i="4" s="1"/>
  <c r="H64" i="4" l="1"/>
  <c r="G64" i="4" l="1" a="1"/>
  <c r="G64" i="4" s="1"/>
  <c r="B65" i="4" s="1"/>
  <c r="C65" i="4" l="1"/>
  <c r="E65" i="4" s="1"/>
  <c r="D65" i="4"/>
  <c r="F65" i="4" s="1"/>
  <c r="H65" i="4" l="1"/>
  <c r="G65" i="4" s="1" a="1"/>
  <c r="G65" i="4" s="1"/>
  <c r="B66" i="4" s="1"/>
  <c r="D66" i="4" l="1"/>
  <c r="F66" i="4" s="1"/>
  <c r="C66" i="4"/>
  <c r="E66" i="4" s="1"/>
  <c r="H66" i="4" s="1"/>
  <c r="G66" i="4" l="1" a="1"/>
  <c r="G66" i="4" s="1"/>
  <c r="B67" i="4" s="1"/>
  <c r="D67" i="4" l="1"/>
  <c r="F67" i="4" s="1"/>
  <c r="C67" i="4"/>
  <c r="E67" i="4" s="1"/>
  <c r="H67" i="4" s="1"/>
  <c r="G67" i="4" l="1" a="1"/>
  <c r="G67" i="4" s="1"/>
  <c r="B68" i="4" s="1"/>
  <c r="D68" i="4" l="1"/>
  <c r="F68" i="4" s="1"/>
  <c r="C68" i="4"/>
  <c r="E68" i="4" s="1"/>
  <c r="H68" i="4" s="1"/>
  <c r="G68" i="4" l="1" a="1"/>
  <c r="G68" i="4" s="1"/>
  <c r="B69" i="4" s="1"/>
  <c r="C69" i="4" l="1"/>
  <c r="E69" i="4" s="1"/>
  <c r="D69" i="4"/>
  <c r="F69" i="4" s="1"/>
  <c r="H69" i="4" l="1"/>
  <c r="G69" i="4" l="1" a="1"/>
  <c r="G69" i="4" s="1"/>
  <c r="B70" i="4" s="1"/>
  <c r="C70" i="4" l="1"/>
  <c r="E70" i="4" s="1"/>
  <c r="D70" i="4"/>
  <c r="F70" i="4" s="1"/>
  <c r="H70" i="4" l="1"/>
  <c r="G70" i="4" l="1" a="1"/>
  <c r="G70" i="4" s="1"/>
  <c r="B71" i="4" s="1"/>
  <c r="D71" i="4" l="1"/>
  <c r="F71" i="4" s="1"/>
  <c r="C71" i="4"/>
  <c r="E71" i="4" s="1"/>
  <c r="H71" i="4" l="1"/>
  <c r="G71" i="4" l="1" a="1"/>
  <c r="G71" i="4" s="1"/>
  <c r="B72" i="4" s="1"/>
  <c r="C72" i="4" l="1"/>
  <c r="E72" i="4" s="1"/>
  <c r="D72" i="4"/>
  <c r="F72" i="4" s="1"/>
  <c r="H72" i="4" l="1"/>
  <c r="G72" i="4" l="1" a="1"/>
  <c r="G72" i="4" s="1"/>
  <c r="B73" i="4" s="1"/>
  <c r="D73" i="4" l="1"/>
  <c r="F73" i="4" s="1"/>
  <c r="C73" i="4"/>
  <c r="E73" i="4" s="1"/>
  <c r="H73" i="4" l="1"/>
  <c r="G73" i="4" l="1" a="1"/>
  <c r="G73" i="4" s="1"/>
  <c r="B74" i="4" s="1"/>
  <c r="C74" i="4" l="1"/>
  <c r="E74" i="4" s="1"/>
  <c r="D74" i="4"/>
  <c r="F74" i="4" s="1"/>
  <c r="H74" i="4" l="1"/>
  <c r="G74" i="4" l="1" a="1"/>
  <c r="G74" i="4" s="1"/>
  <c r="B75" i="4" s="1"/>
  <c r="C75" i="4" l="1"/>
  <c r="E75" i="4" s="1"/>
  <c r="D75" i="4"/>
  <c r="F75" i="4" s="1"/>
  <c r="H75" i="4" l="1"/>
  <c r="G75" i="4" l="1" a="1"/>
  <c r="G75" i="4" s="1"/>
  <c r="B76" i="4" s="1"/>
  <c r="D76" i="4" l="1"/>
  <c r="F76" i="4" s="1"/>
  <c r="C76" i="4"/>
  <c r="E76" i="4" s="1"/>
  <c r="H76" i="4" l="1"/>
  <c r="G76" i="4" l="1" a="1"/>
  <c r="G76" i="4" s="1"/>
  <c r="B77" i="4" s="1"/>
  <c r="C77" i="4" l="1"/>
  <c r="E77" i="4" s="1"/>
  <c r="D77" i="4"/>
  <c r="F77" i="4" s="1"/>
  <c r="H77" i="4" l="1"/>
  <c r="G77" i="4" s="1" a="1"/>
  <c r="G77" i="4" s="1"/>
  <c r="B78" i="4" s="1"/>
  <c r="D78" i="4" l="1"/>
  <c r="F78" i="4" s="1"/>
  <c r="C78" i="4"/>
  <c r="E78" i="4" s="1"/>
  <c r="H78" i="4" s="1"/>
  <c r="G78" i="4" l="1" a="1"/>
  <c r="G78" i="4" s="1"/>
  <c r="B79" i="4" s="1"/>
  <c r="C79" i="4" l="1"/>
  <c r="E79" i="4" s="1"/>
  <c r="D79" i="4"/>
  <c r="F79" i="4" s="1"/>
  <c r="H79" i="4" l="1"/>
  <c r="G79" i="4" l="1" a="1"/>
  <c r="G79" i="4" s="1"/>
  <c r="B80" i="4" s="1"/>
  <c r="C80" i="4" l="1"/>
  <c r="E80" i="4" s="1"/>
  <c r="D80" i="4"/>
  <c r="F80" i="4" s="1"/>
  <c r="H80" i="4" l="1"/>
  <c r="G80" i="4" l="1" a="1"/>
  <c r="G80" i="4" s="1"/>
  <c r="B81" i="4" s="1"/>
  <c r="C81" i="4" l="1"/>
  <c r="E81" i="4" s="1"/>
  <c r="D81" i="4"/>
  <c r="F81" i="4" s="1"/>
  <c r="H81" i="4" l="1"/>
  <c r="G81" i="4" l="1" a="1"/>
  <c r="G81" i="4" s="1"/>
  <c r="B82" i="4" s="1"/>
  <c r="C82" i="4" l="1"/>
  <c r="E82" i="4" s="1"/>
  <c r="D82" i="4"/>
  <c r="F82" i="4" s="1"/>
  <c r="H82" i="4" l="1"/>
  <c r="G82" i="4" l="1" a="1"/>
  <c r="G82" i="4" s="1"/>
  <c r="B83" i="4" s="1"/>
  <c r="D83" i="4" l="1"/>
  <c r="F83" i="4" s="1"/>
  <c r="C83" i="4"/>
  <c r="E83" i="4" s="1"/>
  <c r="H83" i="4" s="1"/>
  <c r="G83" i="4" l="1" a="1"/>
  <c r="G83" i="4" s="1"/>
  <c r="B84" i="4" s="1"/>
  <c r="C84" i="4" l="1"/>
  <c r="E84" i="4" s="1"/>
  <c r="D84" i="4"/>
  <c r="F84" i="4" s="1"/>
  <c r="H84" i="4" l="1"/>
  <c r="G84" i="4" l="1" a="1"/>
  <c r="G84" i="4" s="1"/>
  <c r="B85" i="4" s="1"/>
  <c r="C85" i="4" l="1"/>
  <c r="E85" i="4" s="1"/>
  <c r="D85" i="4"/>
  <c r="F85" i="4" s="1"/>
  <c r="H85" i="4" l="1"/>
  <c r="G85" i="4" l="1" a="1"/>
  <c r="G85" i="4" s="1"/>
  <c r="B86" i="4" s="1"/>
  <c r="C86" i="4" l="1"/>
  <c r="E86" i="4" s="1"/>
  <c r="D86" i="4"/>
  <c r="F86" i="4" s="1"/>
  <c r="H86" i="4" l="1"/>
  <c r="G86" i="4" l="1" a="1"/>
  <c r="G86" i="4" s="1"/>
  <c r="B87" i="4" s="1"/>
  <c r="D87" i="4" l="1"/>
  <c r="F87" i="4" s="1"/>
  <c r="C87" i="4"/>
  <c r="E87" i="4" s="1"/>
  <c r="H87" i="4" s="1"/>
  <c r="G87" i="4" l="1" a="1"/>
  <c r="G87" i="4" s="1"/>
  <c r="B88" i="4" s="1"/>
  <c r="D88" i="4" l="1"/>
  <c r="F88" i="4" s="1"/>
  <c r="C88" i="4"/>
  <c r="E88" i="4" s="1"/>
  <c r="H88" i="4" s="1"/>
  <c r="G88" i="4" l="1" a="1"/>
  <c r="G88" i="4" s="1"/>
  <c r="B89" i="4" s="1"/>
  <c r="C89" i="4" l="1"/>
  <c r="E89" i="4" s="1"/>
  <c r="D89" i="4"/>
  <c r="F89" i="4" s="1"/>
  <c r="H89" i="4" l="1"/>
  <c r="G89" i="4" l="1" a="1"/>
  <c r="G89" i="4" s="1"/>
  <c r="B90" i="4" s="1"/>
  <c r="C90" i="4" l="1"/>
  <c r="E90" i="4" s="1"/>
  <c r="D90" i="4"/>
  <c r="F90" i="4" s="1"/>
  <c r="H90" i="4" l="1"/>
  <c r="G90" i="4" l="1" a="1"/>
  <c r="G90" i="4" s="1"/>
  <c r="B91" i="4" s="1"/>
  <c r="C91" i="4" l="1"/>
  <c r="E91" i="4" s="1"/>
  <c r="D91" i="4"/>
  <c r="F91" i="4" s="1"/>
  <c r="H91" i="4" l="1"/>
  <c r="G91" i="4" l="1" a="1"/>
  <c r="G91" i="4" s="1"/>
  <c r="B92" i="4" s="1"/>
  <c r="D92" i="4" l="1"/>
  <c r="F92" i="4" s="1"/>
  <c r="C92" i="4"/>
  <c r="E92" i="4" s="1"/>
  <c r="H92" i="4" l="1"/>
  <c r="G92" i="4" s="1" a="1"/>
  <c r="G92" i="4" s="1"/>
  <c r="B93" i="4" s="1"/>
  <c r="D93" i="4" l="1"/>
  <c r="F93" i="4" s="1"/>
  <c r="C93" i="4"/>
  <c r="E93" i="4" s="1"/>
  <c r="H93" i="4" l="1"/>
  <c r="G93" i="4" l="1" a="1"/>
  <c r="G93" i="4" s="1"/>
  <c r="B94" i="4" s="1"/>
  <c r="C94" i="4" l="1"/>
  <c r="E94" i="4" s="1"/>
  <c r="D94" i="4"/>
  <c r="F94" i="4" s="1"/>
  <c r="H94" i="4" l="1"/>
  <c r="G94" i="4" l="1" a="1"/>
  <c r="G94" i="4" s="1"/>
  <c r="B95" i="4" s="1"/>
  <c r="C95" i="4" l="1"/>
  <c r="E95" i="4" s="1"/>
  <c r="D95" i="4"/>
  <c r="F95" i="4" s="1"/>
  <c r="H95" i="4" l="1"/>
  <c r="G95" i="4" s="1" a="1"/>
  <c r="G95" i="4" s="1"/>
  <c r="B96" i="4" s="1"/>
  <c r="D96" i="4" l="1"/>
  <c r="F96" i="4" s="1"/>
  <c r="C96" i="4"/>
  <c r="E96" i="4" s="1"/>
  <c r="H96" i="4" s="1"/>
  <c r="G96" i="4" l="1" a="1"/>
  <c r="G96" i="4" s="1"/>
  <c r="B97" i="4" s="1"/>
  <c r="C97" i="4" l="1"/>
  <c r="E97" i="4" s="1"/>
  <c r="D97" i="4"/>
  <c r="F97" i="4" s="1"/>
  <c r="H97" i="4" l="1"/>
  <c r="G97" i="4" l="1" a="1"/>
  <c r="G97" i="4" s="1"/>
  <c r="B98" i="4" s="1"/>
  <c r="D98" i="4" l="1"/>
  <c r="F98" i="4" s="1"/>
  <c r="C98" i="4"/>
  <c r="E98" i="4" s="1"/>
  <c r="H98" i="4" l="1"/>
  <c r="G98" i="4" a="1"/>
  <c r="G98" i="4" s="1"/>
  <c r="B99" i="4" s="1"/>
  <c r="C99" i="4" l="1"/>
  <c r="E99" i="4" s="1"/>
  <c r="D99" i="4"/>
  <c r="F99" i="4" s="1"/>
  <c r="H99" i="4" l="1"/>
  <c r="G99" i="4" l="1" a="1"/>
  <c r="G99" i="4" s="1"/>
  <c r="B100" i="4" s="1"/>
  <c r="C100" i="4" l="1"/>
  <c r="E100" i="4" s="1"/>
  <c r="D100" i="4"/>
  <c r="F100" i="4" s="1"/>
  <c r="H100" i="4" l="1"/>
  <c r="G100" i="4" l="1" a="1"/>
  <c r="G100" i="4" s="1"/>
  <c r="B101" i="4" s="1"/>
  <c r="D101" i="4" l="1"/>
  <c r="F101" i="4" s="1"/>
  <c r="C101" i="4"/>
  <c r="E101" i="4" s="1"/>
  <c r="H101" i="4" l="1"/>
  <c r="G101" i="4" l="1" a="1"/>
  <c r="G101" i="4" s="1"/>
  <c r="B102" i="4" s="1"/>
  <c r="C102" i="4" l="1"/>
  <c r="E102" i="4" s="1"/>
  <c r="D102" i="4"/>
  <c r="F102" i="4" s="1"/>
  <c r="H102" i="4" l="1"/>
  <c r="G102" i="4" l="1" a="1"/>
  <c r="G102" i="4" s="1"/>
  <c r="B103" i="4" s="1"/>
  <c r="D103" i="4" l="1"/>
  <c r="F103" i="4" s="1"/>
  <c r="C103" i="4"/>
  <c r="E103" i="4" s="1"/>
  <c r="H103" i="4" l="1"/>
  <c r="G103" i="4" l="1" a="1"/>
  <c r="G103" i="4" s="1"/>
  <c r="B104" i="4" s="1"/>
  <c r="C104" i="4" l="1"/>
  <c r="E104" i="4" s="1"/>
  <c r="D104" i="4"/>
  <c r="F104" i="4" s="1"/>
  <c r="H104" i="4" l="1"/>
  <c r="G104" i="4" l="1" a="1"/>
  <c r="G104" i="4" s="1"/>
  <c r="B105" i="4" s="1"/>
  <c r="C105" i="4" l="1"/>
  <c r="E105" i="4" s="1"/>
  <c r="D105" i="4"/>
  <c r="F105" i="4" s="1"/>
  <c r="H105" i="4" l="1"/>
  <c r="G105" i="4" l="1" a="1"/>
  <c r="G105" i="4" s="1"/>
  <c r="B106" i="4" s="1"/>
  <c r="C106" i="4" l="1"/>
  <c r="E106" i="4" s="1"/>
  <c r="D106" i="4"/>
  <c r="F106" i="4" s="1"/>
  <c r="H106" i="4" l="1"/>
  <c r="G106" i="4" l="1" a="1"/>
  <c r="G106" i="4" s="1"/>
  <c r="B107" i="4" s="1"/>
  <c r="D107" i="4" l="1"/>
  <c r="F107" i="4" s="1"/>
  <c r="C107" i="4"/>
  <c r="E107" i="4" s="1"/>
  <c r="H107" i="4" l="1"/>
  <c r="G107" i="4" l="1" a="1"/>
  <c r="G107" i="4" s="1"/>
  <c r="B108" i="4" s="1"/>
  <c r="D108" i="4" l="1"/>
  <c r="F108" i="4" s="1"/>
  <c r="C108" i="4"/>
  <c r="E108" i="4" s="1"/>
  <c r="H108" i="4" s="1"/>
  <c r="G108" i="4" l="1" a="1"/>
  <c r="G108" i="4" s="1"/>
  <c r="B109" i="4" s="1"/>
  <c r="C109" i="4" l="1"/>
  <c r="E109" i="4" s="1"/>
  <c r="D109" i="4"/>
  <c r="F109" i="4" s="1"/>
  <c r="H109" i="4" l="1"/>
  <c r="G109" i="4" a="1"/>
  <c r="G109" i="4" s="1"/>
  <c r="B110" i="4" s="1"/>
  <c r="D110" i="4" l="1"/>
  <c r="F110" i="4" s="1"/>
  <c r="C110" i="4"/>
  <c r="E110" i="4" s="1"/>
  <c r="H110" i="4" s="1"/>
  <c r="G110" i="4" l="1" a="1"/>
  <c r="G110" i="4" s="1"/>
  <c r="B111" i="4" s="1"/>
  <c r="C111" i="4" l="1"/>
  <c r="E111" i="4" s="1"/>
  <c r="D111" i="4"/>
  <c r="F111" i="4" s="1"/>
  <c r="H111" i="4" l="1"/>
  <c r="G111" i="4" l="1" a="1"/>
  <c r="G111" i="4" s="1"/>
  <c r="B112" i="4" s="1"/>
  <c r="D112" i="4" l="1"/>
  <c r="F112" i="4" s="1"/>
  <c r="C112" i="4"/>
  <c r="E112" i="4" s="1"/>
  <c r="H112" i="4" l="1"/>
  <c r="G112" i="4" l="1" a="1"/>
  <c r="G112" i="4" s="1"/>
  <c r="B113" i="4" s="1"/>
  <c r="D113" i="4" l="1"/>
  <c r="F113" i="4" s="1"/>
  <c r="C113" i="4"/>
  <c r="E113" i="4" s="1"/>
  <c r="H113" i="4" s="1"/>
  <c r="G113" i="4" l="1" a="1"/>
  <c r="G113" i="4" s="1"/>
  <c r="B114" i="4" s="1"/>
  <c r="C114" i="4" l="1"/>
  <c r="E114" i="4" s="1"/>
  <c r="D114" i="4"/>
  <c r="F114" i="4" s="1"/>
  <c r="H114" i="4" l="1"/>
  <c r="G114" i="4" l="1" a="1"/>
  <c r="G114" i="4" s="1"/>
  <c r="B115" i="4" s="1"/>
  <c r="C115" i="4" l="1"/>
  <c r="E115" i="4" s="1"/>
  <c r="D115" i="4"/>
  <c r="F115" i="4" s="1"/>
  <c r="H115" i="4" s="1"/>
  <c r="G115" i="4" l="1" a="1"/>
  <c r="G115" i="4" s="1"/>
  <c r="B116" i="4" s="1"/>
  <c r="C116" i="4" l="1"/>
  <c r="E116" i="4" s="1"/>
  <c r="D116" i="4"/>
  <c r="F116" i="4" s="1"/>
  <c r="H116" i="4" l="1"/>
  <c r="G116" i="4" l="1" a="1"/>
  <c r="G116" i="4" s="1"/>
  <c r="B117" i="4" s="1"/>
  <c r="D117" i="4" l="1"/>
  <c r="F117" i="4" s="1"/>
  <c r="C117" i="4"/>
  <c r="E117" i="4" s="1"/>
  <c r="H117" i="4" s="1"/>
  <c r="G117" i="4" l="1" a="1"/>
  <c r="G117" i="4" s="1"/>
  <c r="B118" i="4" s="1"/>
  <c r="D118" i="4" l="1"/>
  <c r="F118" i="4" s="1"/>
  <c r="C118" i="4"/>
  <c r="E118" i="4" s="1"/>
  <c r="H118" i="4" s="1"/>
  <c r="G118" i="4" l="1" a="1"/>
  <c r="G118" i="4" s="1"/>
  <c r="B119" i="4" s="1"/>
  <c r="C119" i="4" l="1"/>
  <c r="E119" i="4" s="1"/>
  <c r="D119" i="4"/>
  <c r="F119" i="4" s="1"/>
  <c r="H119" i="4" l="1"/>
  <c r="G119" i="4" l="1" a="1"/>
  <c r="G119" i="4" s="1"/>
  <c r="B120" i="4" s="1"/>
  <c r="C120" i="4" l="1"/>
  <c r="E120" i="4" s="1"/>
  <c r="D120" i="4"/>
  <c r="F120" i="4" s="1"/>
  <c r="H120" i="4" l="1"/>
  <c r="G120" i="4" l="1" a="1"/>
  <c r="G120" i="4" s="1"/>
  <c r="B121" i="4" s="1"/>
  <c r="C121" i="4" l="1"/>
  <c r="E121" i="4" s="1"/>
  <c r="D121" i="4"/>
  <c r="F121" i="4" s="1"/>
  <c r="H121" i="4" l="1"/>
  <c r="G121" i="4" l="1" a="1"/>
  <c r="G121" i="4" s="1"/>
  <c r="B122" i="4" s="1"/>
  <c r="C122" i="4" l="1"/>
  <c r="E122" i="4" s="1"/>
  <c r="D122" i="4"/>
  <c r="F122" i="4" s="1"/>
  <c r="H122" i="4" l="1"/>
  <c r="G122" i="4" l="1" a="1"/>
  <c r="G122" i="4" s="1"/>
  <c r="B123" i="4" s="1"/>
  <c r="D123" i="4" l="1"/>
  <c r="F123" i="4" s="1"/>
  <c r="C123" i="4"/>
  <c r="E123" i="4" s="1"/>
  <c r="H123" i="4" l="1"/>
  <c r="G123" i="4" l="1" a="1"/>
  <c r="G123" i="4" s="1"/>
  <c r="B124" i="4" s="1"/>
  <c r="C124" i="4" l="1"/>
  <c r="E124" i="4" s="1"/>
  <c r="D124" i="4"/>
  <c r="F124" i="4" s="1"/>
  <c r="H124" i="4" l="1"/>
  <c r="G124" i="4" l="1" a="1"/>
  <c r="G124" i="4" s="1"/>
  <c r="B125" i="4" s="1"/>
  <c r="C125" i="4" l="1"/>
  <c r="E125" i="4" s="1"/>
  <c r="D125" i="4"/>
  <c r="F125" i="4" s="1"/>
  <c r="H125" i="4" l="1"/>
  <c r="G125" i="4" s="1" a="1"/>
  <c r="G125" i="4" s="1"/>
  <c r="B126" i="4" s="1"/>
  <c r="D126" i="4" l="1"/>
  <c r="F126" i="4" s="1"/>
  <c r="C126" i="4"/>
  <c r="E126" i="4" s="1"/>
  <c r="H126" i="4" s="1"/>
  <c r="G126" i="4" l="1" a="1"/>
  <c r="G126" i="4" s="1"/>
  <c r="B127" i="4" s="1"/>
  <c r="C127" i="4" l="1"/>
  <c r="E127" i="4" s="1"/>
  <c r="D127" i="4"/>
  <c r="F127" i="4" s="1"/>
  <c r="H127" i="4" l="1"/>
  <c r="G127" i="4" l="1" a="1"/>
  <c r="G127" i="4" s="1"/>
  <c r="B128" i="4" s="1"/>
  <c r="D128" i="4" l="1"/>
  <c r="F128" i="4" s="1"/>
  <c r="C128" i="4"/>
  <c r="E128" i="4" s="1"/>
  <c r="H128" i="4" s="1"/>
  <c r="G128" i="4" l="1" a="1"/>
  <c r="G128" i="4" s="1"/>
  <c r="B129" i="4" s="1"/>
  <c r="C129" i="4" l="1"/>
  <c r="E129" i="4" s="1"/>
  <c r="D129" i="4"/>
  <c r="F129" i="4" s="1"/>
  <c r="H129" i="4" l="1"/>
  <c r="G129" i="4" l="1" a="1"/>
  <c r="G129" i="4" s="1"/>
  <c r="B130" i="4" s="1"/>
  <c r="D130" i="4" l="1"/>
  <c r="F130" i="4" s="1"/>
  <c r="C130" i="4"/>
  <c r="E130" i="4" s="1"/>
  <c r="H130" i="4" l="1"/>
  <c r="G130" i="4" l="1" a="1"/>
  <c r="G130" i="4" s="1"/>
  <c r="B131" i="4" s="1"/>
  <c r="C131" i="4" l="1"/>
  <c r="E131" i="4" s="1"/>
  <c r="D131" i="4"/>
  <c r="F131" i="4" s="1"/>
  <c r="H131" i="4" l="1"/>
  <c r="G131" i="4" l="1" a="1"/>
  <c r="G131" i="4" s="1"/>
  <c r="B132" i="4" s="1"/>
  <c r="D132" i="4" l="1"/>
  <c r="F132" i="4" s="1"/>
  <c r="C132" i="4"/>
  <c r="E132" i="4" s="1"/>
  <c r="H132" i="4" l="1"/>
  <c r="G132" i="4" l="1" a="1"/>
  <c r="G132" i="4" s="1"/>
  <c r="B133" i="4" s="1"/>
  <c r="D133" i="4" l="1"/>
  <c r="F133" i="4" s="1"/>
  <c r="C133" i="4"/>
  <c r="E133" i="4" s="1"/>
  <c r="H133" i="4" l="1"/>
  <c r="G133" i="4" a="1"/>
  <c r="G133" i="4" s="1"/>
  <c r="B134" i="4" s="1"/>
  <c r="C134" i="4" l="1"/>
  <c r="E134" i="4" s="1"/>
  <c r="D134" i="4"/>
  <c r="F134" i="4" s="1"/>
  <c r="H134" i="4" l="1"/>
  <c r="G134" i="4" l="1" a="1"/>
  <c r="G134" i="4" s="1"/>
  <c r="B135" i="4" s="1"/>
  <c r="C135" i="4" l="1"/>
  <c r="E135" i="4" s="1"/>
  <c r="D135" i="4"/>
  <c r="F135" i="4" s="1"/>
  <c r="H135" i="4" l="1"/>
  <c r="G135" i="4" l="1" a="1"/>
  <c r="G135" i="4" s="1"/>
  <c r="B136" i="4" s="1"/>
  <c r="C136" i="4" l="1"/>
  <c r="E136" i="4" s="1"/>
  <c r="D136" i="4"/>
  <c r="F136" i="4" s="1"/>
  <c r="H136" i="4" l="1"/>
  <c r="G136" i="4" l="1" a="1"/>
  <c r="G136" i="4" s="1"/>
  <c r="B137" i="4" s="1"/>
  <c r="D137" i="4" l="1"/>
  <c r="F137" i="4" s="1"/>
  <c r="C137" i="4"/>
  <c r="E137" i="4" s="1"/>
  <c r="H137" i="4" l="1"/>
  <c r="G137" i="4" l="1" a="1"/>
  <c r="G137" i="4" s="1"/>
  <c r="B138" i="4" s="1"/>
  <c r="D138" i="4" l="1"/>
  <c r="F138" i="4" s="1"/>
  <c r="C138" i="4"/>
  <c r="E138" i="4" s="1"/>
  <c r="H138" i="4" s="1"/>
  <c r="G138" i="4" l="1" a="1"/>
  <c r="G138" i="4" s="1"/>
  <c r="B139" i="4" s="1"/>
  <c r="C139" i="4" l="1"/>
  <c r="E139" i="4" s="1"/>
  <c r="D139" i="4"/>
  <c r="F139" i="4" s="1"/>
  <c r="H139" i="4" l="1"/>
  <c r="G139" i="4" l="1" a="1"/>
  <c r="G139" i="4" s="1"/>
  <c r="B140" i="4" s="1"/>
  <c r="C140" i="4" l="1"/>
  <c r="E140" i="4" s="1"/>
  <c r="D140" i="4"/>
  <c r="F140" i="4" s="1"/>
  <c r="H140" i="4" l="1"/>
  <c r="G140" i="4" l="1" a="1"/>
  <c r="G140" i="4" s="1"/>
  <c r="B141" i="4" s="1"/>
  <c r="C141" i="4" l="1"/>
  <c r="E141" i="4" s="1"/>
  <c r="D141" i="4"/>
  <c r="F141" i="4" s="1"/>
  <c r="H141" i="4" l="1"/>
  <c r="G141" i="4" l="1" a="1"/>
  <c r="G141" i="4" s="1"/>
  <c r="B142" i="4" s="1"/>
  <c r="D142" i="4" l="1"/>
  <c r="F142" i="4" s="1"/>
  <c r="C142" i="4"/>
  <c r="E142" i="4" s="1"/>
  <c r="H142" i="4" l="1"/>
  <c r="G142" i="4" l="1" a="1"/>
  <c r="G142" i="4" s="1"/>
  <c r="B143" i="4" s="1"/>
  <c r="D143" i="4" l="1"/>
  <c r="F143" i="4" s="1"/>
  <c r="C143" i="4"/>
  <c r="E143" i="4" s="1"/>
  <c r="H143" i="4" s="1"/>
  <c r="G143" i="4" l="1" a="1"/>
  <c r="G143" i="4" s="1"/>
  <c r="B144" i="4" s="1"/>
  <c r="D144" i="4" l="1"/>
  <c r="F144" i="4" s="1"/>
  <c r="C144" i="4"/>
  <c r="E144" i="4" s="1"/>
  <c r="H144" i="4" s="1"/>
  <c r="G144" i="4" l="1" a="1"/>
  <c r="G144" i="4" s="1"/>
  <c r="B145" i="4" s="1"/>
  <c r="C145" i="4" l="1"/>
  <c r="E145" i="4" s="1"/>
  <c r="D145" i="4"/>
  <c r="F145" i="4" s="1"/>
  <c r="H145" i="4" l="1"/>
  <c r="G145" i="4" a="1"/>
  <c r="G145" i="4" s="1"/>
  <c r="B146" i="4" s="1"/>
  <c r="D146" i="4" l="1"/>
  <c r="F146" i="4" s="1"/>
  <c r="C146" i="4"/>
  <c r="E146" i="4" s="1"/>
  <c r="H146" i="4" l="1"/>
  <c r="G146" i="4" s="1" a="1"/>
  <c r="G146" i="4" s="1"/>
  <c r="B147" i="4" s="1"/>
  <c r="C147" i="4" l="1"/>
  <c r="E147" i="4" s="1"/>
  <c r="D147" i="4"/>
  <c r="F147" i="4" s="1"/>
  <c r="H147" i="4" l="1"/>
  <c r="G147" i="4" a="1"/>
  <c r="G147" i="4" s="1"/>
  <c r="B148" i="4" s="1"/>
  <c r="D148" i="4" l="1"/>
  <c r="F148" i="4" s="1"/>
  <c r="C148" i="4"/>
  <c r="E148" i="4" s="1"/>
  <c r="H148" i="4" s="1"/>
  <c r="G148" i="4" l="1" a="1"/>
  <c r="G148" i="4" s="1"/>
  <c r="B149" i="4" s="1"/>
  <c r="C149" i="4" l="1"/>
  <c r="E149" i="4" s="1"/>
  <c r="D149" i="4"/>
  <c r="F149" i="4" s="1"/>
  <c r="H149" i="4" l="1"/>
  <c r="G149" i="4" l="1" a="1"/>
  <c r="G149" i="4" s="1"/>
  <c r="B150" i="4" s="1"/>
  <c r="C150" i="4" l="1"/>
  <c r="E150" i="4" s="1"/>
  <c r="D150" i="4"/>
  <c r="F150" i="4" s="1"/>
  <c r="H150" i="4" l="1"/>
  <c r="G150" i="4" a="1"/>
  <c r="G150" i="4" s="1"/>
  <c r="B151" i="4" s="1"/>
  <c r="D151" i="4" l="1"/>
  <c r="F151" i="4" s="1"/>
  <c r="C151" i="4"/>
  <c r="E151" i="4" s="1"/>
  <c r="H151" i="4" l="1"/>
  <c r="G151" i="4" l="1" a="1"/>
  <c r="G151" i="4" s="1"/>
  <c r="B152" i="4" s="1"/>
  <c r="C152" i="4" l="1"/>
  <c r="E152" i="4" s="1"/>
  <c r="D152" i="4"/>
  <c r="F152" i="4" s="1"/>
  <c r="H152" i="4" l="1"/>
  <c r="G152" i="4" l="1" a="1"/>
  <c r="G152" i="4" s="1"/>
  <c r="B153" i="4" s="1"/>
  <c r="D153" i="4" l="1"/>
  <c r="F153" i="4" s="1"/>
  <c r="C153" i="4"/>
  <c r="E153" i="4" s="1"/>
  <c r="H153" i="4" l="1"/>
  <c r="G153" i="4" l="1" a="1"/>
  <c r="G153" i="4" s="1"/>
  <c r="B154" i="4" s="1"/>
  <c r="C154" i="4" l="1"/>
  <c r="E154" i="4" s="1"/>
  <c r="D154" i="4"/>
  <c r="F154" i="4" s="1"/>
  <c r="H154" i="4" l="1"/>
  <c r="G154" i="4" s="1" a="1"/>
  <c r="G154" i="4" s="1"/>
  <c r="B155" i="4" l="1"/>
  <c r="C155" i="4"/>
  <c r="E155" i="4" s="1"/>
  <c r="D155" i="4"/>
  <c r="F155" i="4" s="1"/>
  <c r="H155" i="4" l="1"/>
  <c r="G155" i="4" l="1" a="1"/>
  <c r="G155" i="4" s="1"/>
  <c r="B156" i="4" s="1"/>
  <c r="C156" i="4" l="1"/>
  <c r="E156" i="4" s="1"/>
  <c r="D156" i="4"/>
  <c r="F156" i="4" s="1"/>
  <c r="H156" i="4" l="1"/>
  <c r="G156" i="4" l="1" a="1"/>
  <c r="G156" i="4" s="1"/>
  <c r="B157" i="4" s="1"/>
  <c r="C157" i="4" l="1"/>
  <c r="E157" i="4" s="1"/>
  <c r="D157" i="4"/>
  <c r="F157" i="4" s="1"/>
  <c r="H157" i="4" l="1"/>
  <c r="G157" i="4" l="1" a="1"/>
  <c r="G157" i="4" s="1"/>
  <c r="B158" i="4" s="1"/>
  <c r="D158" i="4" l="1"/>
  <c r="F158" i="4" s="1"/>
  <c r="C158" i="4"/>
  <c r="E158" i="4" s="1"/>
  <c r="H158" i="4" l="1"/>
  <c r="G158" i="4" l="1" a="1"/>
  <c r="G158" i="4" s="1"/>
  <c r="B159" i="4" s="1"/>
  <c r="C159" i="4" l="1"/>
  <c r="E159" i="4" s="1"/>
  <c r="D159" i="4"/>
  <c r="F159" i="4" s="1"/>
  <c r="H159" i="4" l="1"/>
  <c r="G159" i="4" l="1" a="1"/>
  <c r="G159" i="4" s="1"/>
  <c r="B160" i="4" s="1"/>
  <c r="C160" i="4" l="1"/>
  <c r="E160" i="4" s="1"/>
  <c r="D160" i="4"/>
  <c r="F160" i="4" s="1"/>
  <c r="H160" i="4" l="1"/>
  <c r="G160" i="4" a="1"/>
  <c r="G160" i="4" s="1"/>
  <c r="B161" i="4" s="1"/>
  <c r="C161" i="4" l="1"/>
  <c r="E161" i="4" s="1"/>
  <c r="D161" i="4"/>
  <c r="F161" i="4" s="1"/>
  <c r="H161" i="4" l="1"/>
  <c r="G161" i="4" l="1" a="1"/>
  <c r="G161" i="4" s="1"/>
  <c r="B162" i="4" s="1"/>
  <c r="D162" i="4" l="1"/>
  <c r="F162" i="4" s="1"/>
  <c r="C162" i="4"/>
  <c r="E162" i="4" s="1"/>
  <c r="H162" i="4" l="1"/>
  <c r="G162" i="4" l="1" a="1"/>
  <c r="G162" i="4" s="1"/>
  <c r="B163" i="4" s="1"/>
  <c r="D163" i="4" l="1"/>
  <c r="F163" i="4" s="1"/>
  <c r="C163" i="4"/>
  <c r="E163" i="4" s="1"/>
  <c r="H163" i="4" s="1"/>
  <c r="G163" i="4" l="1" a="1"/>
  <c r="G163" i="4" s="1"/>
  <c r="B164" i="4" s="1"/>
  <c r="C164" i="4" l="1"/>
  <c r="E164" i="4" s="1"/>
  <c r="D164" i="4"/>
  <c r="F164" i="4" s="1"/>
  <c r="H164" i="4" l="1"/>
  <c r="G164" i="4" l="1" a="1"/>
  <c r="G164" i="4" s="1"/>
  <c r="B165" i="4" s="1"/>
  <c r="C165" i="4" l="1"/>
  <c r="E165" i="4" s="1"/>
  <c r="D165" i="4"/>
  <c r="F165" i="4" s="1"/>
  <c r="H165" i="4" l="1"/>
  <c r="G165" i="4" l="1" a="1"/>
  <c r="G165" i="4" s="1"/>
  <c r="B166" i="4" s="1"/>
  <c r="C166" i="4" l="1"/>
  <c r="E166" i="4" s="1"/>
  <c r="D166" i="4"/>
  <c r="F166" i="4" s="1"/>
  <c r="H166" i="4" l="1"/>
  <c r="G166" i="4" s="1" a="1"/>
  <c r="G166" i="4" s="1"/>
  <c r="B167" i="4" s="1"/>
  <c r="D167" i="4" l="1"/>
  <c r="F167" i="4" s="1"/>
  <c r="C167" i="4"/>
  <c r="E167" i="4" s="1"/>
  <c r="H167" i="4" l="1"/>
  <c r="G167" i="4" l="1" a="1"/>
  <c r="G167" i="4" s="1"/>
  <c r="B168" i="4" s="1"/>
  <c r="D168" i="4" l="1"/>
  <c r="F168" i="4" s="1"/>
  <c r="C168" i="4"/>
  <c r="E168" i="4" s="1"/>
  <c r="H168" i="4" s="1"/>
  <c r="G168" i="4" l="1" a="1"/>
  <c r="G168" i="4" s="1"/>
  <c r="B169" i="4" s="1"/>
  <c r="C169" i="4" l="1"/>
  <c r="E169" i="4" s="1"/>
  <c r="D169" i="4"/>
  <c r="F169" i="4" s="1"/>
  <c r="H169" i="4" l="1"/>
  <c r="G169" i="4" l="1" a="1"/>
  <c r="G169" i="4" s="1"/>
  <c r="B170" i="4" s="1"/>
  <c r="C170" i="4" l="1"/>
  <c r="E170" i="4" s="1"/>
  <c r="D170" i="4"/>
  <c r="F170" i="4" s="1"/>
  <c r="H170" i="4" l="1"/>
  <c r="G170" i="4" l="1" a="1"/>
  <c r="G170" i="4" s="1"/>
  <c r="B171" i="4" s="1"/>
  <c r="D171" i="4" l="1"/>
  <c r="F171" i="4" s="1"/>
  <c r="C171" i="4"/>
  <c r="E171" i="4" s="1"/>
  <c r="H171" i="4" s="1"/>
  <c r="G171" i="4" l="1" a="1"/>
  <c r="G171" i="4" s="1"/>
  <c r="B172" i="4" s="1"/>
  <c r="C172" i="4" l="1"/>
  <c r="E172" i="4" s="1"/>
  <c r="D172" i="4"/>
  <c r="F172" i="4" s="1"/>
  <c r="H172" i="4" l="1"/>
  <c r="G172" i="4" l="1" a="1"/>
  <c r="G172" i="4" s="1"/>
  <c r="B173" i="4" s="1"/>
  <c r="D173" i="4" l="1"/>
  <c r="F173" i="4" s="1"/>
  <c r="C173" i="4"/>
  <c r="E173" i="4" s="1"/>
  <c r="H173" i="4" l="1"/>
  <c r="G173" i="4" l="1" a="1"/>
  <c r="G173" i="4" s="1"/>
  <c r="B174" i="4" s="1"/>
  <c r="D174" i="4" l="1"/>
  <c r="F174" i="4" s="1"/>
  <c r="C174" i="4"/>
  <c r="E174" i="4" s="1"/>
  <c r="H174" i="4" l="1"/>
  <c r="G174" i="4" l="1" a="1"/>
  <c r="G174" i="4" s="1"/>
  <c r="B175" i="4" s="1"/>
  <c r="C175" i="4" l="1"/>
  <c r="E175" i="4" s="1"/>
  <c r="D175" i="4"/>
  <c r="F175" i="4" s="1"/>
  <c r="H175" i="4" l="1"/>
  <c r="G175" i="4" l="1" a="1"/>
  <c r="G175" i="4" s="1"/>
  <c r="B176" i="4" s="1"/>
  <c r="D176" i="4" l="1"/>
  <c r="F176" i="4" s="1"/>
  <c r="C176" i="4"/>
  <c r="E176" i="4" s="1"/>
  <c r="H176" i="4" l="1"/>
  <c r="G176" i="4" l="1" a="1"/>
  <c r="G176" i="4" s="1"/>
  <c r="B177" i="4" s="1"/>
  <c r="C177" i="4" l="1"/>
  <c r="E177" i="4" s="1"/>
  <c r="D177" i="4"/>
  <c r="F177" i="4" s="1"/>
  <c r="H177" i="4" l="1"/>
  <c r="G177" i="4" l="1" a="1"/>
  <c r="G177" i="4" s="1"/>
  <c r="B178" i="4" s="1"/>
  <c r="D178" i="4" l="1"/>
  <c r="F178" i="4" s="1"/>
  <c r="C178" i="4"/>
  <c r="E178" i="4" s="1"/>
  <c r="H178" i="4" s="1"/>
  <c r="G178" i="4" l="1" a="1"/>
  <c r="G178" i="4" s="1"/>
  <c r="B179" i="4" s="1"/>
  <c r="C179" i="4" l="1"/>
  <c r="E179" i="4" s="1"/>
  <c r="D179" i="4"/>
  <c r="F179" i="4" s="1"/>
  <c r="H179" i="4" l="1"/>
  <c r="G179" i="4" l="1" a="1"/>
  <c r="G179" i="4" s="1"/>
  <c r="B180" i="4" s="1"/>
  <c r="C180" i="4" l="1"/>
  <c r="E180" i="4" s="1"/>
  <c r="D180" i="4"/>
  <c r="F180" i="4" s="1"/>
  <c r="H180" i="4" l="1"/>
  <c r="G180" i="4" l="1" a="1"/>
  <c r="G180" i="4" s="1"/>
  <c r="B181" i="4" s="1"/>
  <c r="D181" i="4" l="1"/>
  <c r="F181" i="4" s="1"/>
  <c r="C181" i="4"/>
  <c r="E181" i="4" s="1"/>
  <c r="H181" i="4" s="1"/>
  <c r="G181" i="4" l="1" a="1"/>
  <c r="G181" i="4" s="1"/>
  <c r="B182" i="4" s="1"/>
  <c r="C182" i="4" l="1"/>
  <c r="E182" i="4" s="1"/>
  <c r="D182" i="4"/>
  <c r="F182" i="4" s="1"/>
  <c r="H182" i="4" l="1"/>
  <c r="G182" i="4" l="1" a="1"/>
  <c r="G182" i="4" s="1"/>
  <c r="B183" i="4" s="1"/>
  <c r="D183" i="4" l="1"/>
  <c r="F183" i="4" s="1"/>
  <c r="C183" i="4"/>
  <c r="E183" i="4" s="1"/>
  <c r="H183" i="4" l="1"/>
  <c r="G183" i="4" l="1" a="1"/>
  <c r="G183" i="4" s="1"/>
  <c r="B184" i="4" s="1"/>
  <c r="C184" i="4" l="1"/>
  <c r="E184" i="4" s="1"/>
  <c r="D184" i="4"/>
  <c r="F184" i="4" s="1"/>
  <c r="H184" i="4" l="1"/>
  <c r="G184" i="4" l="1" a="1"/>
  <c r="G184" i="4" s="1"/>
  <c r="B185" i="4" s="1"/>
  <c r="C185" i="4" l="1"/>
  <c r="E185" i="4" s="1"/>
  <c r="D185" i="4"/>
  <c r="F185" i="4" s="1"/>
  <c r="H185" i="4" l="1"/>
  <c r="G185" i="4" a="1"/>
  <c r="G185" i="4" s="1"/>
  <c r="B186" i="4" s="1"/>
  <c r="C186" i="4" l="1"/>
  <c r="E186" i="4" s="1"/>
  <c r="D186" i="4"/>
  <c r="F186" i="4" s="1"/>
  <c r="H186" i="4" l="1"/>
  <c r="G186" i="4" l="1" a="1"/>
  <c r="G186" i="4" s="1"/>
  <c r="B187" i="4" s="1"/>
  <c r="D187" i="4" l="1"/>
  <c r="F187" i="4" s="1"/>
  <c r="C187" i="4"/>
  <c r="E187" i="4" s="1"/>
  <c r="H187" i="4" l="1"/>
  <c r="G187" i="4" a="1"/>
  <c r="G187" i="4" s="1"/>
  <c r="B188" i="4" s="1"/>
  <c r="D188" i="4" l="1"/>
  <c r="F188" i="4" s="1"/>
  <c r="C188" i="4"/>
  <c r="E188" i="4" s="1"/>
  <c r="H188" i="4" l="1"/>
  <c r="G188" i="4" l="1" a="1"/>
  <c r="G188" i="4" s="1"/>
  <c r="B189" i="4" s="1"/>
  <c r="C189" i="4" l="1"/>
  <c r="E189" i="4" s="1"/>
  <c r="D189" i="4"/>
  <c r="F189" i="4" s="1"/>
  <c r="H189" i="4" l="1"/>
  <c r="G189" i="4" l="1" a="1"/>
  <c r="G189" i="4" s="1"/>
  <c r="B190" i="4" s="1"/>
  <c r="C190" i="4" l="1"/>
  <c r="E190" i="4" s="1"/>
  <c r="D190" i="4"/>
  <c r="F190" i="4" s="1"/>
  <c r="H190" i="4" l="1"/>
  <c r="G190" i="4" l="1" a="1"/>
  <c r="G190" i="4" s="1"/>
  <c r="B191" i="4" s="1"/>
  <c r="D191" i="4" l="1"/>
  <c r="F191" i="4" s="1"/>
  <c r="C191" i="4"/>
  <c r="E191" i="4" s="1"/>
  <c r="H191" i="4" s="1"/>
  <c r="G191" i="4" l="1" a="1"/>
  <c r="G191" i="4" s="1"/>
  <c r="B192" i="4" s="1"/>
  <c r="D192" i="4" l="1"/>
  <c r="F192" i="4" s="1"/>
  <c r="C192" i="4"/>
  <c r="E192" i="4" s="1"/>
  <c r="H192" i="4" s="1"/>
  <c r="G192" i="4" l="1" a="1"/>
  <c r="G192" i="4" s="1"/>
  <c r="B193" i="4" s="1"/>
  <c r="D193" i="4" l="1"/>
  <c r="F193" i="4" s="1"/>
  <c r="C193" i="4"/>
  <c r="E193" i="4" s="1"/>
  <c r="H193" i="4" s="1"/>
  <c r="G193" i="4" l="1" a="1"/>
  <c r="G193" i="4" s="1"/>
  <c r="B194" i="4" s="1"/>
  <c r="C194" i="4" l="1"/>
  <c r="E194" i="4" s="1"/>
  <c r="D194" i="4"/>
  <c r="F194" i="4" s="1"/>
  <c r="H194" i="4" l="1"/>
  <c r="G194" i="4" s="1" a="1"/>
  <c r="G194" i="4" s="1"/>
  <c r="B195" i="4" s="1"/>
  <c r="C195" i="4" l="1"/>
  <c r="E195" i="4" s="1"/>
  <c r="D195" i="4"/>
  <c r="F195" i="4" s="1"/>
  <c r="H195" i="4" l="1"/>
  <c r="G195" i="4" a="1"/>
  <c r="G195" i="4" s="1"/>
  <c r="B196" i="4" s="1"/>
  <c r="D196" i="4" l="1"/>
  <c r="F196" i="4" s="1"/>
  <c r="C196" i="4"/>
  <c r="E196" i="4" s="1"/>
  <c r="H196" i="4" l="1"/>
  <c r="G196" i="4" l="1" a="1"/>
  <c r="G196" i="4" s="1"/>
  <c r="B197" i="4" s="1"/>
  <c r="C197" i="4" l="1"/>
  <c r="E197" i="4" s="1"/>
  <c r="D197" i="4"/>
  <c r="F197" i="4" s="1"/>
  <c r="H197" i="4" l="1"/>
  <c r="G197" i="4" l="1" a="1"/>
  <c r="G197" i="4" s="1"/>
  <c r="B198" i="4" s="1"/>
  <c r="D198" i="4" l="1"/>
  <c r="F198" i="4" s="1"/>
  <c r="C198" i="4"/>
  <c r="E198" i="4" s="1"/>
  <c r="H198" i="4" l="1"/>
  <c r="G198" i="4" l="1" a="1"/>
  <c r="G198" i="4" s="1"/>
  <c r="B199" i="4" s="1"/>
  <c r="C199" i="4" l="1"/>
  <c r="E199" i="4" s="1"/>
  <c r="D199" i="4"/>
  <c r="F199" i="4" s="1"/>
  <c r="H199" i="4" l="1"/>
  <c r="G199" i="4" s="1" a="1"/>
  <c r="G199" i="4" s="1"/>
  <c r="B200" i="4" s="1"/>
  <c r="C200" i="4" l="1"/>
  <c r="E200" i="4" s="1"/>
  <c r="D200" i="4"/>
  <c r="F200" i="4" s="1"/>
  <c r="H200" i="4" l="1"/>
  <c r="G200" i="4" l="1" a="1"/>
  <c r="G200" i="4" s="1"/>
  <c r="B201" i="4" s="1"/>
  <c r="D201" i="4" l="1"/>
  <c r="F201" i="4" s="1"/>
  <c r="C201" i="4"/>
  <c r="E201" i="4" s="1"/>
  <c r="H201" i="4" l="1"/>
  <c r="G201" i="4" l="1" a="1"/>
  <c r="G201" i="4" s="1"/>
  <c r="B202" i="4" s="1"/>
  <c r="D202" i="4" l="1"/>
  <c r="F202" i="4" s="1"/>
  <c r="C202" i="4"/>
  <c r="E202" i="4" s="1"/>
  <c r="H202" i="4" l="1"/>
  <c r="G202" i="4" l="1" a="1"/>
  <c r="G202" i="4" s="1"/>
  <c r="B203" i="4" s="1"/>
  <c r="D203" i="4" l="1"/>
  <c r="F203" i="4" s="1"/>
  <c r="C203" i="4"/>
  <c r="E203" i="4" s="1"/>
  <c r="H203" i="4" s="1"/>
  <c r="G203" i="4" l="1" a="1"/>
  <c r="G203" i="4" s="1"/>
  <c r="B204" i="4" s="1"/>
  <c r="C204" i="4" l="1"/>
  <c r="E204" i="4" s="1"/>
  <c r="D204" i="4"/>
  <c r="F204" i="4" s="1"/>
  <c r="H204" i="4" l="1"/>
  <c r="G204" i="4" l="1" a="1"/>
  <c r="G204" i="4" s="1"/>
  <c r="B205" i="4" s="1"/>
  <c r="C205" i="4" l="1"/>
  <c r="E205" i="4" s="1"/>
  <c r="D205" i="4"/>
  <c r="F205" i="4" s="1"/>
  <c r="H205" i="4" l="1"/>
  <c r="G205" i="4" l="1" a="1"/>
  <c r="G205" i="4" s="1"/>
  <c r="B206" i="4" s="1"/>
  <c r="C206" i="4" l="1"/>
  <c r="E206" i="4" s="1"/>
  <c r="D206" i="4"/>
  <c r="F206" i="4" s="1"/>
  <c r="H206" i="4" l="1"/>
  <c r="G206" i="4" s="1" a="1"/>
  <c r="G206" i="4" s="1"/>
  <c r="B207" i="4" s="1"/>
  <c r="C207" i="4" l="1"/>
  <c r="E207" i="4" s="1"/>
  <c r="D207" i="4"/>
  <c r="F207" i="4" s="1"/>
  <c r="H207" i="4" l="1"/>
  <c r="G207" i="4" l="1" a="1"/>
  <c r="G207" i="4" s="1"/>
  <c r="B208" i="4" s="1"/>
  <c r="C208" i="4" l="1"/>
  <c r="E208" i="4" s="1"/>
  <c r="D208" i="4"/>
  <c r="F208" i="4" s="1"/>
  <c r="H208" i="4" l="1"/>
  <c r="G208" i="4" s="1" a="1"/>
  <c r="G208" i="4" s="1"/>
  <c r="B209" i="4" s="1"/>
  <c r="D209" i="4" l="1"/>
  <c r="F209" i="4" s="1"/>
  <c r="C209" i="4"/>
  <c r="E209" i="4" s="1"/>
  <c r="H209" i="4" s="1"/>
  <c r="G209" i="4" l="1" a="1"/>
  <c r="G209" i="4" s="1"/>
  <c r="B210" i="4" s="1"/>
  <c r="C210" i="4" l="1"/>
  <c r="E210" i="4" s="1"/>
  <c r="D210" i="4"/>
  <c r="F210" i="4" s="1"/>
  <c r="H210" i="4" l="1"/>
  <c r="G210" i="4" l="1" a="1"/>
  <c r="G210" i="4" s="1"/>
  <c r="B211" i="4" s="1"/>
  <c r="C211" i="4" l="1"/>
  <c r="E211" i="4" s="1"/>
  <c r="D211" i="4"/>
  <c r="F211" i="4" s="1"/>
  <c r="H211" i="4" s="1"/>
  <c r="G211" i="4" l="1" a="1"/>
  <c r="G211" i="4" s="1"/>
  <c r="B212" i="4" s="1"/>
  <c r="D212" i="4" l="1"/>
  <c r="F212" i="4" s="1"/>
  <c r="C212" i="4"/>
  <c r="E212" i="4" s="1"/>
  <c r="H212" i="4" l="1"/>
  <c r="G212" i="4" l="1" a="1"/>
  <c r="G212" i="4" s="1"/>
  <c r="B213" i="4" s="1"/>
  <c r="D213" i="4" l="1"/>
  <c r="F213" i="4" s="1"/>
  <c r="C213" i="4"/>
  <c r="E213" i="4" s="1"/>
  <c r="H213" i="4" s="1"/>
  <c r="G213" i="4" l="1" a="1"/>
  <c r="G213" i="4" s="1"/>
  <c r="B214" i="4" s="1"/>
  <c r="C214" i="4" l="1"/>
  <c r="E214" i="4" s="1"/>
  <c r="D214" i="4"/>
  <c r="F214" i="4" s="1"/>
  <c r="H214" i="4" l="1"/>
  <c r="G214" i="4" l="1" a="1"/>
  <c r="G214" i="4" s="1"/>
  <c r="B215" i="4" s="1"/>
  <c r="C215" i="4" l="1"/>
  <c r="E215" i="4" s="1"/>
  <c r="D215" i="4"/>
  <c r="F215" i="4" s="1"/>
  <c r="H215" i="4" l="1"/>
  <c r="G215" i="4" l="1" a="1"/>
  <c r="G215" i="4" s="1"/>
  <c r="B216" i="4" s="1"/>
  <c r="C216" i="4" l="1"/>
  <c r="E216" i="4" s="1"/>
  <c r="D216" i="4"/>
  <c r="F216" i="4" s="1"/>
  <c r="H216" i="4" l="1"/>
  <c r="G216" i="4" l="1" a="1"/>
  <c r="G216" i="4" s="1"/>
  <c r="B217" i="4" s="1"/>
  <c r="D217" i="4" l="1"/>
  <c r="F217" i="4" s="1"/>
  <c r="C217" i="4"/>
  <c r="E217" i="4" s="1"/>
  <c r="H217" i="4" l="1"/>
  <c r="G217" i="4" s="1" a="1"/>
  <c r="G217" i="4" s="1"/>
  <c r="B218" i="4" s="1"/>
  <c r="D218" i="4" l="1"/>
  <c r="F218" i="4" s="1"/>
  <c r="C218" i="4"/>
  <c r="E218" i="4" s="1"/>
  <c r="H218" i="4" s="1"/>
  <c r="G218" i="4" l="1" a="1"/>
  <c r="G218" i="4" s="1"/>
  <c r="B219" i="4" s="1"/>
  <c r="C219" i="4" l="1"/>
  <c r="E219" i="4" s="1"/>
  <c r="D219" i="4"/>
  <c r="F219" i="4" s="1"/>
  <c r="H219" i="4" l="1"/>
  <c r="G219" i="4" l="1" a="1"/>
  <c r="G219" i="4" s="1"/>
  <c r="B220" i="4" s="1"/>
  <c r="C220" i="4" l="1"/>
  <c r="E220" i="4" s="1"/>
  <c r="D220" i="4"/>
  <c r="F220" i="4" s="1"/>
  <c r="H220" i="4" l="1"/>
  <c r="G220" i="4" l="1" a="1"/>
  <c r="G220" i="4" s="1"/>
  <c r="B221" i="4" s="1"/>
  <c r="D221" i="4" l="1"/>
  <c r="F221" i="4" s="1"/>
  <c r="C221" i="4"/>
  <c r="E221" i="4" s="1"/>
  <c r="H221" i="4" s="1"/>
  <c r="G221" i="4" l="1" a="1"/>
  <c r="G221" i="4" s="1"/>
  <c r="B222" i="4" s="1"/>
  <c r="C222" i="4" l="1"/>
  <c r="E222" i="4" s="1"/>
  <c r="D222" i="4"/>
  <c r="F222" i="4" s="1"/>
  <c r="H222" i="4" s="1"/>
  <c r="G222" i="4" l="1" a="1"/>
  <c r="G222" i="4" s="1"/>
  <c r="B223" i="4" s="1"/>
  <c r="D223" i="4" l="1"/>
  <c r="F223" i="4" s="1"/>
  <c r="C223" i="4"/>
  <c r="E223" i="4" s="1"/>
  <c r="H223" i="4" l="1"/>
  <c r="G223" i="4" l="1" a="1"/>
  <c r="G223" i="4" s="1"/>
  <c r="B224" i="4" s="1"/>
  <c r="C224" i="4" l="1"/>
  <c r="E224" i="4" s="1"/>
  <c r="D224" i="4"/>
  <c r="F224" i="4" s="1"/>
  <c r="H224" i="4" l="1"/>
  <c r="G224" i="4" l="1" a="1"/>
  <c r="G224" i="4" s="1"/>
  <c r="B225" i="4" s="1"/>
  <c r="C225" i="4" l="1"/>
  <c r="E225" i="4" s="1"/>
  <c r="D225" i="4"/>
  <c r="F225" i="4" s="1"/>
  <c r="H225" i="4" l="1"/>
  <c r="G225" i="4" l="1" a="1"/>
  <c r="G225" i="4" s="1"/>
  <c r="B226" i="4" s="1"/>
  <c r="D226" i="4" l="1"/>
  <c r="F226" i="4" s="1"/>
  <c r="C226" i="4"/>
  <c r="E226" i="4" s="1"/>
  <c r="H226" i="4" s="1"/>
  <c r="G226" i="4" l="1" a="1"/>
  <c r="G226" i="4" s="1"/>
  <c r="B227" i="4" s="1"/>
  <c r="C227" i="4" l="1"/>
  <c r="E227" i="4" s="1"/>
  <c r="D227" i="4"/>
  <c r="F227" i="4" s="1"/>
  <c r="H227" i="4" s="1"/>
  <c r="G227" i="4" l="1" a="1"/>
  <c r="G227" i="4" s="1"/>
  <c r="B228" i="4" s="1"/>
  <c r="D228" i="4" l="1"/>
  <c r="F228" i="4" s="1"/>
  <c r="C228" i="4"/>
  <c r="E228" i="4" s="1"/>
  <c r="H228" i="4" s="1"/>
  <c r="G228" i="4" l="1" a="1"/>
  <c r="G228" i="4" s="1"/>
  <c r="B229" i="4" s="1"/>
  <c r="C229" i="4" l="1"/>
  <c r="E229" i="4" s="1"/>
  <c r="D229" i="4"/>
  <c r="F229" i="4" s="1"/>
  <c r="H229" i="4" l="1"/>
  <c r="G229" i="4" l="1" a="1"/>
  <c r="G229" i="4" s="1"/>
  <c r="B230" i="4" s="1"/>
  <c r="C230" i="4" l="1"/>
  <c r="E230" i="4" s="1"/>
  <c r="D230" i="4"/>
  <c r="F230" i="4" s="1"/>
  <c r="H230" i="4" l="1"/>
  <c r="G230" i="4" l="1" a="1"/>
  <c r="G230" i="4" s="1"/>
  <c r="B231" i="4" s="1"/>
  <c r="C231" i="4" l="1"/>
  <c r="E231" i="4" s="1"/>
  <c r="D231" i="4"/>
  <c r="F231" i="4" s="1"/>
  <c r="H231" i="4" l="1"/>
  <c r="G231" i="4" s="1" a="1"/>
  <c r="G231" i="4" s="1"/>
  <c r="B232" i="4" s="1"/>
  <c r="D232" i="4" l="1"/>
  <c r="F232" i="4" s="1"/>
  <c r="C232" i="4"/>
  <c r="E232" i="4" s="1"/>
  <c r="H232" i="4" s="1"/>
  <c r="G232" i="4" l="1" a="1"/>
  <c r="G232" i="4" s="1"/>
  <c r="B233" i="4" s="1"/>
  <c r="D233" i="4" l="1"/>
  <c r="F233" i="4" s="1"/>
  <c r="C233" i="4"/>
  <c r="E233" i="4" s="1"/>
  <c r="H233" i="4" l="1"/>
  <c r="G233" i="4" l="1" a="1"/>
  <c r="G233" i="4" s="1"/>
  <c r="B234" i="4" s="1"/>
  <c r="D234" i="4" l="1"/>
  <c r="F234" i="4" s="1"/>
  <c r="C234" i="4"/>
  <c r="E234" i="4" s="1"/>
  <c r="H234" i="4" l="1"/>
  <c r="G234" i="4" s="1" a="1"/>
  <c r="G234" i="4" s="1"/>
  <c r="B235" i="4" s="1"/>
  <c r="C235" i="4" l="1"/>
  <c r="E235" i="4" s="1"/>
  <c r="D235" i="4"/>
  <c r="F235" i="4" s="1"/>
  <c r="H235" i="4" l="1"/>
  <c r="G235" i="4" s="1" a="1"/>
  <c r="G235" i="4" s="1"/>
  <c r="B236" i="4" s="1"/>
  <c r="C236" i="4" l="1"/>
  <c r="E236" i="4" s="1"/>
  <c r="D236" i="4"/>
  <c r="F236" i="4" s="1"/>
  <c r="H236" i="4" l="1"/>
  <c r="G236" i="4" a="1"/>
  <c r="G236" i="4" s="1"/>
  <c r="B237" i="4" s="1"/>
  <c r="C237" i="4" l="1"/>
  <c r="E237" i="4" s="1"/>
  <c r="D237" i="4"/>
  <c r="F237" i="4" s="1"/>
  <c r="H237" i="4" l="1"/>
  <c r="G237" i="4" a="1"/>
  <c r="G237" i="4" s="1"/>
  <c r="B238" i="4" s="1"/>
  <c r="D238" i="4" l="1"/>
  <c r="F238" i="4" s="1"/>
  <c r="C238" i="4"/>
  <c r="E238" i="4" s="1"/>
  <c r="H238" i="4" l="1"/>
  <c r="G238" i="4" l="1" a="1"/>
  <c r="G238" i="4" s="1"/>
  <c r="B239" i="4" s="1"/>
  <c r="C239" i="4" l="1"/>
  <c r="E239" i="4" s="1"/>
  <c r="D239" i="4"/>
  <c r="F239" i="4" s="1"/>
  <c r="H239" i="4" l="1"/>
  <c r="G239" i="4" l="1" a="1"/>
  <c r="G239" i="4" s="1"/>
  <c r="B240" i="4" s="1"/>
  <c r="C240" i="4" l="1"/>
  <c r="E240" i="4" s="1"/>
  <c r="D240" i="4"/>
  <c r="F240" i="4" s="1"/>
  <c r="H240" i="4" l="1"/>
  <c r="G240" i="4" l="1" a="1"/>
  <c r="G240" i="4" s="1"/>
  <c r="B241" i="4" s="1"/>
  <c r="D241" i="4" l="1"/>
  <c r="F241" i="4" s="1"/>
  <c r="C241" i="4"/>
  <c r="E241" i="4" s="1"/>
  <c r="H241" i="4" l="1"/>
  <c r="G241" i="4" l="1" a="1"/>
  <c r="G241" i="4" s="1"/>
  <c r="B242" i="4" s="1"/>
  <c r="D242" i="4" l="1"/>
  <c r="F242" i="4" s="1"/>
  <c r="C242" i="4"/>
  <c r="E242" i="4" s="1"/>
  <c r="H242" i="4" l="1"/>
  <c r="G242" i="4" l="1" a="1"/>
  <c r="G242" i="4" s="1"/>
  <c r="B243" i="4" s="1"/>
  <c r="D243" i="4" l="1"/>
  <c r="F243" i="4" s="1"/>
  <c r="C243" i="4"/>
  <c r="E243" i="4" s="1"/>
  <c r="H243" i="4" l="1"/>
  <c r="G243" i="4" l="1" a="1"/>
  <c r="G243" i="4" s="1"/>
  <c r="B244" i="4" s="1"/>
  <c r="C244" i="4" l="1"/>
  <c r="E244" i="4" s="1"/>
  <c r="D244" i="4"/>
  <c r="F244" i="4" s="1"/>
  <c r="H244" i="4" l="1"/>
  <c r="G244" i="4" l="1" a="1"/>
  <c r="G244" i="4" s="1"/>
  <c r="B245" i="4" s="1"/>
  <c r="C245" i="4" l="1"/>
  <c r="E245" i="4" s="1"/>
  <c r="D245" i="4"/>
  <c r="F245" i="4" s="1"/>
  <c r="H245" i="4" l="1"/>
  <c r="G245" i="4" l="1" a="1"/>
  <c r="G245" i="4" s="1"/>
  <c r="B246" i="4" s="1"/>
  <c r="D246" i="4" l="1"/>
  <c r="F246" i="4" s="1"/>
  <c r="C246" i="4"/>
  <c r="E246" i="4" s="1"/>
  <c r="H246" i="4" l="1"/>
  <c r="G246" i="4" l="1" a="1"/>
  <c r="G246" i="4" s="1"/>
  <c r="B247" i="4" s="1"/>
  <c r="C247" i="4" l="1"/>
  <c r="E247" i="4" s="1"/>
  <c r="D247" i="4"/>
  <c r="F247" i="4" s="1"/>
  <c r="H247" i="4" l="1"/>
  <c r="G247" i="4" l="1" a="1"/>
  <c r="G247" i="4" s="1"/>
  <c r="B248" i="4" s="1"/>
  <c r="D248" i="4" l="1"/>
  <c r="F248" i="4" s="1"/>
  <c r="C248" i="4"/>
  <c r="E248" i="4" s="1"/>
  <c r="H248" i="4" l="1"/>
  <c r="G248" i="4" l="1" a="1"/>
  <c r="G248" i="4" s="1"/>
  <c r="B249" i="4" s="1"/>
  <c r="C249" i="4" l="1"/>
  <c r="E249" i="4" s="1"/>
  <c r="D249" i="4"/>
  <c r="F249" i="4" s="1"/>
  <c r="H249" i="4" l="1"/>
  <c r="G249" i="4" l="1" a="1"/>
  <c r="G249" i="4" s="1"/>
  <c r="B250" i="4" s="1"/>
  <c r="C250" i="4" l="1"/>
  <c r="E250" i="4" s="1"/>
  <c r="D250" i="4"/>
  <c r="F250" i="4" s="1"/>
  <c r="H250" i="4" l="1"/>
  <c r="G250" i="4" l="1" a="1"/>
  <c r="G250" i="4" s="1"/>
  <c r="B251" i="4" s="1"/>
  <c r="D251" i="4" l="1"/>
  <c r="F251" i="4" s="1"/>
  <c r="C251" i="4"/>
  <c r="E251" i="4" s="1"/>
  <c r="H251" i="4" l="1"/>
  <c r="G251" i="4" l="1" a="1"/>
  <c r="G251" i="4" s="1"/>
  <c r="B252" i="4" s="1"/>
  <c r="C252" i="4" l="1"/>
  <c r="E252" i="4" s="1"/>
  <c r="D252" i="4"/>
  <c r="F252" i="4" s="1"/>
  <c r="H252" i="4" l="1"/>
  <c r="G252" i="4" l="1" a="1"/>
  <c r="G252" i="4" s="1"/>
  <c r="B253" i="4" s="1"/>
  <c r="C253" i="4" l="1"/>
  <c r="E253" i="4" s="1"/>
  <c r="D253" i="4"/>
  <c r="F253" i="4" s="1"/>
  <c r="H253" i="4" l="1"/>
  <c r="G253" i="4" s="1" a="1"/>
  <c r="G253" i="4" s="1"/>
  <c r="B254" i="4" s="1"/>
  <c r="C254" i="4" l="1"/>
  <c r="E254" i="4" s="1"/>
  <c r="D254" i="4"/>
  <c r="F254" i="4" s="1"/>
  <c r="H254" i="4" l="1"/>
  <c r="G254" i="4" a="1"/>
  <c r="G254" i="4" s="1"/>
  <c r="B255" i="4" s="1"/>
  <c r="C255" i="4" l="1"/>
  <c r="E255" i="4" s="1"/>
  <c r="D255" i="4"/>
  <c r="F255" i="4" s="1"/>
  <c r="H255" i="4" l="1"/>
  <c r="G255" i="4" l="1" a="1"/>
  <c r="G255" i="4" s="1"/>
  <c r="B256" i="4" s="1"/>
  <c r="C256" i="4" l="1"/>
  <c r="E256" i="4" s="1"/>
  <c r="D256" i="4"/>
  <c r="F256" i="4" s="1"/>
  <c r="H256" i="4" l="1"/>
  <c r="G256" i="4" l="1" a="1"/>
  <c r="G256" i="4" s="1"/>
  <c r="B257" i="4" s="1"/>
  <c r="C257" i="4" l="1"/>
  <c r="E257" i="4" s="1"/>
  <c r="D257" i="4"/>
  <c r="F257" i="4" s="1"/>
  <c r="H257" i="4" l="1"/>
  <c r="G257" i="4" l="1" a="1"/>
  <c r="G257" i="4" s="1"/>
  <c r="B258" i="4" s="1"/>
  <c r="C258" i="4" l="1"/>
  <c r="E258" i="4" s="1"/>
  <c r="D258" i="4"/>
  <c r="F258" i="4" s="1"/>
  <c r="H258" i="4" l="1"/>
  <c r="G258" i="4" s="1" a="1"/>
  <c r="G258" i="4" s="1"/>
  <c r="B259" i="4" s="1"/>
  <c r="C259" i="4" l="1"/>
  <c r="E259" i="4" s="1"/>
  <c r="D259" i="4"/>
  <c r="F259" i="4" s="1"/>
  <c r="H259" i="4" l="1"/>
  <c r="G259" i="4" s="1" a="1"/>
  <c r="G259" i="4" s="1"/>
  <c r="B260" i="4" s="1"/>
  <c r="C260" i="4" l="1"/>
  <c r="E260" i="4" s="1"/>
  <c r="D260" i="4"/>
  <c r="F260" i="4" s="1"/>
  <c r="H260" i="4" l="1"/>
  <c r="G260" i="4" l="1" a="1"/>
  <c r="G260" i="4" s="1"/>
  <c r="B261" i="4" s="1"/>
  <c r="C261" i="4" l="1"/>
  <c r="E261" i="4" s="1"/>
  <c r="D261" i="4"/>
  <c r="F261" i="4" s="1"/>
  <c r="H261" i="4" l="1"/>
  <c r="G261" i="4" l="1" a="1"/>
  <c r="G261" i="4" s="1"/>
  <c r="B262" i="4" s="1"/>
  <c r="D262" i="4" l="1"/>
  <c r="F262" i="4" s="1"/>
  <c r="C262" i="4"/>
  <c r="E262" i="4" s="1"/>
  <c r="H262" i="4" l="1"/>
  <c r="G262" i="4" s="1" a="1"/>
  <c r="G262" i="4" s="1"/>
  <c r="B263" i="4" s="1"/>
  <c r="D263" i="4" l="1"/>
  <c r="F263" i="4" s="1"/>
  <c r="C263" i="4"/>
  <c r="E263" i="4" s="1"/>
  <c r="H263" i="4" l="1"/>
  <c r="G263" i="4" l="1" a="1"/>
  <c r="G263" i="4" s="1"/>
  <c r="B264" i="4" s="1"/>
  <c r="C264" i="4" l="1"/>
  <c r="E264" i="4" s="1"/>
  <c r="D264" i="4"/>
  <c r="F264" i="4" s="1"/>
  <c r="H264" i="4" l="1"/>
  <c r="G264" i="4" l="1" a="1"/>
  <c r="G264" i="4" s="1"/>
  <c r="B265" i="4" s="1"/>
  <c r="D265" i="4" l="1"/>
  <c r="F265" i="4" s="1"/>
  <c r="C265" i="4"/>
  <c r="E265" i="4" s="1"/>
  <c r="H265" i="4" l="1"/>
  <c r="G265" i="4" l="1" a="1"/>
  <c r="G265" i="4" s="1"/>
  <c r="B266" i="4" s="1"/>
  <c r="C266" i="4" l="1"/>
  <c r="E266" i="4" s="1"/>
  <c r="D266" i="4"/>
  <c r="F266" i="4" s="1"/>
  <c r="H266" i="4" l="1"/>
  <c r="G266" i="4" l="1" a="1"/>
  <c r="G266" i="4" s="1"/>
  <c r="B267" i="4" s="1"/>
  <c r="D267" i="4" l="1"/>
  <c r="F267" i="4" s="1"/>
  <c r="C267" i="4"/>
  <c r="E267" i="4" s="1"/>
  <c r="H267" i="4" l="1"/>
  <c r="G267" i="4" s="1" a="1"/>
  <c r="G267" i="4" s="1"/>
  <c r="B268" i="4" s="1"/>
  <c r="D268" i="4" l="1"/>
  <c r="F268" i="4" s="1"/>
  <c r="C268" i="4"/>
  <c r="E268" i="4" s="1"/>
  <c r="H268" i="4" l="1"/>
  <c r="G268" i="4" l="1" a="1"/>
  <c r="G268" i="4" s="1"/>
  <c r="B269" i="4" s="1"/>
  <c r="C269" i="4" l="1"/>
  <c r="E269" i="4" s="1"/>
  <c r="D269" i="4"/>
  <c r="F269" i="4" s="1"/>
  <c r="H269" i="4" l="1"/>
  <c r="G269" i="4" l="1" a="1"/>
  <c r="G269" i="4" s="1"/>
  <c r="B270" i="4" s="1"/>
  <c r="C270" i="4" l="1"/>
  <c r="E270" i="4" s="1"/>
  <c r="D270" i="4"/>
  <c r="F270" i="4" s="1"/>
  <c r="H270" i="4" l="1"/>
  <c r="G270" i="4" l="1" a="1"/>
  <c r="G270" i="4" s="1"/>
  <c r="B271" i="4" s="1"/>
  <c r="D271" i="4" l="1"/>
  <c r="F271" i="4" s="1"/>
  <c r="C271" i="4"/>
  <c r="E271" i="4" s="1"/>
  <c r="H271" i="4" l="1"/>
  <c r="G271" i="4" l="1" a="1"/>
  <c r="G271" i="4" s="1"/>
  <c r="B272" i="4" s="1"/>
  <c r="C272" i="4" l="1"/>
  <c r="E272" i="4" s="1"/>
  <c r="D272" i="4"/>
  <c r="F272" i="4" s="1"/>
  <c r="H272" i="4" l="1"/>
  <c r="G272" i="4" l="1" a="1"/>
  <c r="G272" i="4" s="1"/>
  <c r="B273" i="4" s="1"/>
  <c r="D273" i="4" l="1"/>
  <c r="F273" i="4" s="1"/>
  <c r="C273" i="4"/>
  <c r="E273" i="4" s="1"/>
  <c r="H273" i="4" s="1"/>
  <c r="G273" i="4" l="1" a="1"/>
  <c r="G273" i="4" s="1"/>
  <c r="B274" i="4" s="1"/>
  <c r="C274" i="4" l="1"/>
  <c r="E274" i="4" s="1"/>
  <c r="D274" i="4"/>
  <c r="F274" i="4" s="1"/>
  <c r="H274" i="4" l="1"/>
  <c r="G274" i="4" s="1" a="1"/>
  <c r="G274" i="4" s="1"/>
  <c r="B275" i="4" s="1"/>
  <c r="C275" i="4" l="1"/>
  <c r="E275" i="4" s="1"/>
  <c r="D275" i="4"/>
  <c r="F275" i="4" s="1"/>
  <c r="H275" i="4" l="1"/>
  <c r="G275" i="4" l="1" a="1"/>
  <c r="G275" i="4" s="1"/>
  <c r="B276" i="4" s="1"/>
  <c r="D276" i="4" l="1"/>
  <c r="F276" i="4" s="1"/>
  <c r="C276" i="4"/>
  <c r="E276" i="4" s="1"/>
  <c r="H276" i="4" s="1"/>
  <c r="G276" i="4" l="1" a="1"/>
  <c r="G276" i="4" s="1"/>
  <c r="B277" i="4" s="1"/>
  <c r="C277" i="4" l="1"/>
  <c r="E277" i="4" s="1"/>
  <c r="D277" i="4"/>
  <c r="F277" i="4" s="1"/>
  <c r="H277" i="4" l="1"/>
  <c r="G277" i="4" l="1" a="1"/>
  <c r="G277" i="4" s="1"/>
  <c r="B278" i="4" s="1"/>
  <c r="D278" i="4" l="1"/>
  <c r="F278" i="4" s="1"/>
  <c r="C278" i="4"/>
  <c r="E278" i="4" s="1"/>
  <c r="H278" i="4" l="1"/>
  <c r="G278" i="4" l="1" a="1"/>
  <c r="G278" i="4" s="1"/>
  <c r="B279" i="4" s="1"/>
  <c r="C279" i="4" l="1"/>
  <c r="E279" i="4" s="1"/>
  <c r="D279" i="4"/>
  <c r="F279" i="4" s="1"/>
  <c r="H279" i="4" l="1"/>
  <c r="G279" i="4" s="1" a="1"/>
  <c r="G279" i="4" s="1"/>
  <c r="B280" i="4" s="1"/>
  <c r="C280" i="4" l="1"/>
  <c r="E280" i="4" s="1"/>
  <c r="D280" i="4"/>
  <c r="F280" i="4" s="1"/>
  <c r="H280" i="4" l="1"/>
  <c r="G280" i="4" l="1" a="1"/>
  <c r="G280" i="4" s="1"/>
  <c r="B281" i="4" s="1"/>
  <c r="C281" i="4" l="1"/>
  <c r="E281" i="4" s="1"/>
  <c r="D281" i="4"/>
  <c r="F281" i="4" s="1"/>
  <c r="H281" i="4" l="1"/>
  <c r="G281" i="4" a="1"/>
  <c r="G281" i="4" s="1"/>
  <c r="B282" i="4" s="1"/>
  <c r="C282" i="4" l="1"/>
  <c r="E282" i="4" s="1"/>
  <c r="D282" i="4"/>
  <c r="F282" i="4" s="1"/>
  <c r="H282" i="4" l="1"/>
  <c r="G282" i="4" l="1" a="1"/>
  <c r="G282" i="4" s="1"/>
  <c r="B283" i="4" s="1"/>
  <c r="D283" i="4" l="1"/>
  <c r="F283" i="4" s="1"/>
  <c r="C283" i="4"/>
  <c r="E283" i="4" s="1"/>
  <c r="H283" i="4" s="1"/>
  <c r="G283" i="4" l="1" a="1"/>
  <c r="G283" i="4" s="1"/>
  <c r="B284" i="4" s="1"/>
  <c r="C284" i="4" l="1"/>
  <c r="E284" i="4" s="1"/>
  <c r="D284" i="4"/>
  <c r="F284" i="4" s="1"/>
  <c r="H284" i="4" l="1"/>
  <c r="G284" i="4" l="1" a="1"/>
  <c r="G284" i="4" s="1"/>
  <c r="B285" i="4" s="1"/>
  <c r="C285" i="4" l="1"/>
  <c r="E285" i="4" s="1"/>
  <c r="D285" i="4"/>
  <c r="F285" i="4" s="1"/>
  <c r="H285" i="4" l="1"/>
  <c r="G285" i="4" s="1" a="1"/>
  <c r="G285" i="4" s="1"/>
  <c r="B286" i="4" s="1"/>
  <c r="C286" i="4" l="1"/>
  <c r="E286" i="4" s="1"/>
  <c r="D286" i="4"/>
  <c r="F286" i="4" s="1"/>
  <c r="H286" i="4" l="1"/>
  <c r="G286" i="4" s="1" a="1"/>
  <c r="G286" i="4" s="1"/>
  <c r="B287" i="4" s="1"/>
  <c r="D287" i="4" l="1"/>
  <c r="F287" i="4" s="1"/>
  <c r="C287" i="4"/>
  <c r="E287" i="4" s="1"/>
  <c r="H287" i="4" s="1"/>
  <c r="G287" i="4" l="1" a="1"/>
  <c r="G287" i="4" s="1"/>
  <c r="B288" i="4" s="1"/>
  <c r="D288" i="4" l="1"/>
  <c r="F288" i="4" s="1"/>
  <c r="C288" i="4"/>
  <c r="E288" i="4" s="1"/>
  <c r="H288" i="4" l="1"/>
  <c r="G288" i="4" l="1" a="1"/>
  <c r="G288" i="4" s="1"/>
  <c r="B289" i="4" s="1"/>
  <c r="C289" i="4" l="1"/>
  <c r="E289" i="4" s="1"/>
  <c r="D289" i="4"/>
  <c r="F289" i="4" s="1"/>
  <c r="H289" i="4" l="1"/>
  <c r="G289" i="4" l="1" a="1"/>
  <c r="G289" i="4" s="1"/>
  <c r="B290" i="4" s="1"/>
  <c r="C290" i="4" l="1"/>
  <c r="E290" i="4" s="1"/>
  <c r="D290" i="4"/>
  <c r="F290" i="4" s="1"/>
  <c r="H290" i="4" l="1"/>
  <c r="G290" i="4" l="1" a="1"/>
  <c r="G290" i="4" s="1"/>
  <c r="B291" i="4" s="1"/>
  <c r="D291" i="4" l="1"/>
  <c r="F291" i="4" s="1"/>
  <c r="C291" i="4"/>
  <c r="E291" i="4" s="1"/>
  <c r="H291" i="4" l="1"/>
  <c r="G291" i="4" l="1" a="1"/>
  <c r="G291" i="4" s="1"/>
  <c r="B292" i="4" s="1"/>
  <c r="D292" i="4" l="1"/>
  <c r="F292" i="4" s="1"/>
  <c r="C292" i="4"/>
  <c r="E292" i="4" s="1"/>
  <c r="H292" i="4" l="1"/>
  <c r="G292" i="4" l="1" a="1"/>
  <c r="G292" i="4" s="1"/>
  <c r="B293" i="4" s="1"/>
  <c r="C293" i="4" l="1"/>
  <c r="E293" i="4" s="1"/>
  <c r="D293" i="4"/>
  <c r="F293" i="4" s="1"/>
  <c r="H293" i="4" l="1"/>
  <c r="G293" i="4" l="1" a="1"/>
  <c r="G293" i="4" s="1"/>
  <c r="B294" i="4" s="1"/>
  <c r="C294" i="4" l="1"/>
  <c r="E294" i="4" s="1"/>
  <c r="D294" i="4"/>
  <c r="F294" i="4" s="1"/>
  <c r="H294" i="4" l="1"/>
  <c r="G294" i="4" a="1"/>
  <c r="G294" i="4" s="1"/>
  <c r="B295" i="4" s="1"/>
  <c r="D295" i="4" l="1"/>
  <c r="F295" i="4" s="1"/>
  <c r="C295" i="4"/>
  <c r="E295" i="4" s="1"/>
  <c r="H295" i="4" s="1"/>
  <c r="G295" i="4" l="1" a="1"/>
  <c r="G295" i="4" s="1"/>
  <c r="B296" i="4" s="1"/>
  <c r="D296" i="4" l="1"/>
  <c r="F296" i="4" s="1"/>
  <c r="C296" i="4"/>
  <c r="E296" i="4" s="1"/>
  <c r="H296" i="4" l="1"/>
  <c r="G296" i="4" l="1" a="1"/>
  <c r="G296" i="4" s="1"/>
  <c r="B297" i="4" s="1"/>
  <c r="C297" i="4" l="1"/>
  <c r="E297" i="4" s="1"/>
  <c r="D297" i="4"/>
  <c r="F297" i="4" s="1"/>
  <c r="H297" i="4" l="1"/>
  <c r="G297" i="4" l="1" a="1"/>
  <c r="G297" i="4" s="1"/>
  <c r="B298" i="4" s="1"/>
  <c r="D298" i="4" l="1"/>
  <c r="F298" i="4" s="1"/>
  <c r="C298" i="4"/>
  <c r="E298" i="4" s="1"/>
  <c r="H298" i="4" l="1"/>
  <c r="G298" i="4" l="1" a="1"/>
  <c r="G298" i="4" s="1"/>
  <c r="B299" i="4" s="1"/>
  <c r="D299" i="4" l="1"/>
  <c r="F299" i="4" s="1"/>
  <c r="C299" i="4"/>
  <c r="E299" i="4" s="1"/>
  <c r="H299" i="4" s="1"/>
  <c r="G299" i="4" l="1" a="1"/>
  <c r="G299" i="4" s="1"/>
  <c r="B300" i="4"/>
  <c r="C300" i="4" l="1"/>
  <c r="E300" i="4" s="1"/>
  <c r="D300" i="4"/>
  <c r="F300" i="4" s="1"/>
  <c r="H300" i="4" l="1"/>
  <c r="G300" i="4" l="1" a="1"/>
  <c r="G300" i="4" s="1"/>
  <c r="B301" i="4" s="1"/>
  <c r="D301" i="4" l="1"/>
  <c r="F301" i="4" s="1"/>
  <c r="C301" i="4"/>
  <c r="E301" i="4" s="1"/>
  <c r="H301" i="4" s="1"/>
  <c r="G301" i="4" l="1" a="1"/>
  <c r="G301" i="4" s="1"/>
  <c r="B302" i="4" s="1"/>
  <c r="C302" i="4" l="1"/>
  <c r="E302" i="4" s="1"/>
  <c r="D302" i="4"/>
  <c r="F302" i="4" s="1"/>
  <c r="H302" i="4" l="1"/>
  <c r="G302" i="4" l="1" a="1"/>
  <c r="G302" i="4" s="1"/>
  <c r="B303" i="4" s="1"/>
  <c r="D303" i="4" l="1"/>
  <c r="F303" i="4" s="1"/>
  <c r="C303" i="4"/>
  <c r="E303" i="4" s="1"/>
  <c r="H303" i="4" l="1"/>
  <c r="G303" i="4" l="1" a="1"/>
  <c r="G303" i="4" s="1"/>
  <c r="B304" i="4" s="1"/>
  <c r="C304" i="4" l="1"/>
  <c r="E304" i="4" s="1"/>
  <c r="D304" i="4"/>
  <c r="F304" i="4" s="1"/>
  <c r="H304" i="4" l="1"/>
  <c r="G304" i="4" s="1" a="1"/>
  <c r="G304" i="4" s="1"/>
  <c r="B305" i="4" s="1"/>
  <c r="C305" i="4" l="1"/>
  <c r="E305" i="4" s="1"/>
  <c r="D305" i="4"/>
  <c r="F305" i="4" s="1"/>
  <c r="H305" i="4" l="1"/>
  <c r="G305" i="4" l="1" a="1"/>
  <c r="G305" i="4" s="1"/>
  <c r="B306" i="4" s="1"/>
  <c r="C306" i="4" l="1"/>
  <c r="E306" i="4" s="1"/>
  <c r="D306" i="4"/>
  <c r="F306" i="4" s="1"/>
  <c r="H306" i="4" l="1"/>
  <c r="G306" i="4" l="1" a="1"/>
  <c r="G306" i="4" s="1"/>
  <c r="B307" i="4" s="1"/>
  <c r="C307" i="4" l="1"/>
  <c r="E307" i="4" s="1"/>
  <c r="D307" i="4"/>
  <c r="F307" i="4" s="1"/>
  <c r="H307" i="4" l="1"/>
  <c r="G307" i="4" l="1" a="1"/>
  <c r="G307" i="4" s="1"/>
  <c r="B308" i="4"/>
  <c r="C308" i="4" l="1"/>
  <c r="E308" i="4" s="1"/>
  <c r="D308" i="4"/>
  <c r="F308" i="4" s="1"/>
  <c r="H308" i="4" l="1"/>
  <c r="G308" i="4" l="1" a="1"/>
  <c r="G308" i="4" s="1"/>
  <c r="B309" i="4" s="1"/>
  <c r="C309" i="4" l="1"/>
  <c r="E309" i="4" s="1"/>
  <c r="D309" i="4"/>
  <c r="F309" i="4" s="1"/>
  <c r="H309" i="4" l="1"/>
  <c r="G309" i="4" l="1" a="1"/>
  <c r="G309" i="4" s="1"/>
  <c r="B310" i="4" s="1"/>
  <c r="C310" i="4" l="1"/>
  <c r="E310" i="4" s="1"/>
  <c r="D310" i="4"/>
  <c r="F310" i="4" s="1"/>
  <c r="H310" i="4" l="1"/>
  <c r="G310" i="4" l="1" a="1"/>
  <c r="G310" i="4" s="1"/>
  <c r="B311" i="4" s="1"/>
  <c r="C311" i="4" l="1"/>
  <c r="E311" i="4" s="1"/>
  <c r="D311" i="4"/>
  <c r="F311" i="4" s="1"/>
  <c r="H311" i="4" l="1"/>
  <c r="G311" i="4" l="1" a="1"/>
  <c r="G311" i="4" s="1"/>
  <c r="B312" i="4" s="1"/>
  <c r="D312" i="4" l="1"/>
  <c r="F312" i="4" s="1"/>
  <c r="C312" i="4"/>
  <c r="E312" i="4" s="1"/>
  <c r="H312" i="4" l="1"/>
  <c r="G312" i="4" s="1" a="1"/>
  <c r="G312" i="4" s="1"/>
  <c r="B313" i="4" s="1"/>
  <c r="D313" i="4" l="1"/>
  <c r="F313" i="4" s="1"/>
  <c r="C313" i="4"/>
  <c r="E313" i="4" s="1"/>
  <c r="H313" i="4" l="1"/>
  <c r="G313" i="4" l="1" a="1"/>
  <c r="G313" i="4" s="1"/>
  <c r="B314" i="4"/>
  <c r="D314" i="4" l="1"/>
  <c r="F314" i="4" s="1"/>
  <c r="C314" i="4"/>
  <c r="E314" i="4" s="1"/>
  <c r="H314" i="4" l="1"/>
  <c r="G314" i="4" l="1" a="1"/>
  <c r="G314" i="4" s="1"/>
  <c r="B315" i="4" s="1"/>
  <c r="D315" i="4" l="1"/>
  <c r="F315" i="4" s="1"/>
  <c r="C315" i="4"/>
  <c r="E315" i="4" s="1"/>
  <c r="H315" i="4" l="1"/>
  <c r="G315" i="4" l="1" a="1"/>
  <c r="G315" i="4" s="1"/>
  <c r="B316" i="4" s="1"/>
  <c r="C316" i="4" l="1"/>
  <c r="E316" i="4" s="1"/>
  <c r="D316" i="4"/>
  <c r="F316" i="4" s="1"/>
  <c r="H316" i="4" l="1"/>
  <c r="G316" i="4" l="1" a="1"/>
  <c r="G316" i="4" s="1"/>
  <c r="B317" i="4" s="1"/>
  <c r="D317" i="4" l="1"/>
  <c r="F317" i="4" s="1"/>
  <c r="C317" i="4"/>
  <c r="E317" i="4" s="1"/>
  <c r="H317" i="4" s="1"/>
  <c r="G317" i="4" l="1" a="1"/>
  <c r="G317" i="4" s="1"/>
  <c r="B318" i="4" s="1"/>
  <c r="D318" i="4" l="1"/>
  <c r="F318" i="4" s="1"/>
  <c r="C318" i="4"/>
  <c r="E318" i="4" s="1"/>
  <c r="H318" i="4" l="1"/>
  <c r="G318" i="4" l="1" a="1"/>
  <c r="G318" i="4" s="1"/>
  <c r="B319" i="4" s="1"/>
  <c r="C319" i="4" l="1"/>
  <c r="E319" i="4" s="1"/>
  <c r="D319" i="4"/>
  <c r="F319" i="4" s="1"/>
  <c r="H319" i="4" l="1"/>
  <c r="G319" i="4" a="1"/>
  <c r="G319" i="4" s="1"/>
  <c r="B320" i="4" s="1"/>
  <c r="C320" i="4" l="1"/>
  <c r="E320" i="4" s="1"/>
  <c r="D320" i="4"/>
  <c r="F320" i="4" s="1"/>
  <c r="H320" i="4" l="1"/>
  <c r="G320" i="4" l="1" a="1"/>
  <c r="G320" i="4" s="1"/>
  <c r="B321" i="4" s="1"/>
  <c r="D321" i="4" l="1"/>
  <c r="F321" i="4" s="1"/>
  <c r="C321" i="4"/>
  <c r="E321" i="4" s="1"/>
  <c r="H321" i="4" s="1"/>
  <c r="G321" i="4" l="1" a="1"/>
  <c r="G321" i="4" s="1"/>
  <c r="B322" i="4" s="1"/>
  <c r="C322" i="4" l="1"/>
  <c r="E322" i="4" s="1"/>
  <c r="D322" i="4"/>
  <c r="F322" i="4" s="1"/>
  <c r="H322" i="4" l="1"/>
  <c r="G322" i="4" l="1" a="1"/>
  <c r="G322" i="4" s="1"/>
  <c r="B323" i="4" s="1"/>
  <c r="D323" i="4" l="1"/>
  <c r="F323" i="4" s="1"/>
  <c r="C323" i="4"/>
  <c r="E323" i="4" s="1"/>
  <c r="H323" i="4" l="1"/>
  <c r="G323" i="4" l="1" a="1"/>
  <c r="G323" i="4" s="1"/>
  <c r="B324" i="4" s="1"/>
  <c r="C324" i="4" l="1"/>
  <c r="E324" i="4" s="1"/>
  <c r="D324" i="4"/>
  <c r="F324" i="4" s="1"/>
  <c r="H324" i="4" l="1"/>
  <c r="G324" i="4" l="1" a="1"/>
  <c r="G324" i="4" s="1"/>
  <c r="B325" i="4" s="1"/>
  <c r="C325" i="4" l="1"/>
  <c r="E325" i="4" s="1"/>
  <c r="D325" i="4"/>
  <c r="F325" i="4" s="1"/>
  <c r="H325" i="4" l="1"/>
  <c r="G325" i="4" l="1" a="1"/>
  <c r="G325" i="4" s="1"/>
  <c r="B326" i="4" s="1"/>
  <c r="D326" i="4" l="1"/>
  <c r="F326" i="4" s="1"/>
  <c r="C326" i="4"/>
  <c r="E326" i="4" s="1"/>
  <c r="H326" i="4" s="1"/>
  <c r="G326" i="4" l="1" a="1"/>
  <c r="G326" i="4" s="1"/>
  <c r="B327" i="4" s="1"/>
  <c r="C327" i="4" l="1"/>
  <c r="E327" i="4" s="1"/>
  <c r="D327" i="4"/>
  <c r="F327" i="4" s="1"/>
  <c r="H327" i="4" l="1"/>
  <c r="G327" i="4" l="1" a="1"/>
  <c r="G327" i="4" s="1"/>
  <c r="B328" i="4" s="1"/>
  <c r="D328" i="4" l="1"/>
  <c r="F328" i="4" s="1"/>
  <c r="C328" i="4"/>
  <c r="E328" i="4" s="1"/>
  <c r="H328" i="4" s="1"/>
  <c r="G328" i="4" l="1" a="1"/>
  <c r="G328" i="4" s="1"/>
  <c r="B329" i="4" s="1"/>
  <c r="C329" i="4" l="1"/>
  <c r="E329" i="4" s="1"/>
  <c r="D329" i="4"/>
  <c r="F329" i="4" s="1"/>
  <c r="H329" i="4" l="1"/>
  <c r="G329" i="4" l="1" a="1"/>
  <c r="G329" i="4" s="1"/>
  <c r="B330" i="4" s="1"/>
  <c r="C330" i="4" l="1"/>
  <c r="E330" i="4" s="1"/>
  <c r="D330" i="4"/>
  <c r="F330" i="4" s="1"/>
  <c r="H330" i="4" l="1"/>
  <c r="G330" i="4" l="1" a="1"/>
  <c r="G330" i="4" s="1"/>
  <c r="B331" i="4" s="1"/>
  <c r="C331" i="4" l="1"/>
  <c r="E331" i="4" s="1"/>
  <c r="D331" i="4"/>
  <c r="F331" i="4" s="1"/>
  <c r="H331" i="4" l="1"/>
  <c r="G331" i="4" s="1" a="1"/>
  <c r="G331" i="4" s="1"/>
  <c r="B332" i="4" s="1"/>
  <c r="C332" i="4" l="1"/>
  <c r="E332" i="4" s="1"/>
  <c r="D332" i="4"/>
  <c r="F332" i="4" s="1"/>
  <c r="H332" i="4" l="1"/>
  <c r="G332" i="4" l="1" a="1"/>
  <c r="G332" i="4" s="1"/>
  <c r="B333" i="4" s="1"/>
  <c r="D333" i="4" l="1"/>
  <c r="F333" i="4" s="1"/>
  <c r="C333" i="4"/>
  <c r="E333" i="4" s="1"/>
  <c r="H333" i="4" s="1"/>
  <c r="G333" i="4" l="1" a="1"/>
  <c r="G333" i="4" s="1"/>
  <c r="B334" i="4" s="1"/>
  <c r="C334" i="4" l="1"/>
  <c r="E334" i="4" s="1"/>
  <c r="D334" i="4"/>
  <c r="F334" i="4" s="1"/>
  <c r="H334" i="4" l="1"/>
  <c r="G334" i="4" l="1" a="1"/>
  <c r="G334" i="4" s="1"/>
  <c r="B335" i="4" s="1"/>
  <c r="C335" i="4" l="1"/>
  <c r="E335" i="4" s="1"/>
  <c r="D335" i="4"/>
  <c r="F335" i="4" s="1"/>
  <c r="H335" i="4" l="1"/>
  <c r="G335" i="4" s="1" a="1"/>
  <c r="G335" i="4" s="1"/>
  <c r="B336" i="4" s="1"/>
  <c r="C336" i="4" l="1"/>
  <c r="E336" i="4" s="1"/>
  <c r="D336" i="4"/>
  <c r="F336" i="4" s="1"/>
  <c r="H336" i="4" l="1"/>
  <c r="G336" i="4" l="1" a="1"/>
  <c r="G336" i="4" s="1"/>
  <c r="B337" i="4" s="1"/>
  <c r="C337" i="4" l="1"/>
  <c r="E337" i="4" s="1"/>
  <c r="D337" i="4"/>
  <c r="F337" i="4" s="1"/>
  <c r="H337" i="4" l="1"/>
  <c r="G337" i="4" l="1" a="1"/>
  <c r="G337" i="4" s="1"/>
  <c r="B338" i="4" s="1"/>
  <c r="D338" i="4" l="1"/>
  <c r="F338" i="4" s="1"/>
  <c r="C338" i="4"/>
  <c r="E338" i="4" s="1"/>
  <c r="H338" i="4" l="1"/>
  <c r="G338" i="4" l="1" a="1"/>
  <c r="G338" i="4" s="1"/>
  <c r="B339" i="4" s="1"/>
  <c r="C339" i="4" l="1"/>
  <c r="E339" i="4" s="1"/>
  <c r="D339" i="4"/>
  <c r="F339" i="4" s="1"/>
  <c r="H339" i="4" l="1"/>
  <c r="G339" i="4" s="1" a="1"/>
  <c r="G339" i="4" s="1"/>
  <c r="B340" i="4" s="1"/>
  <c r="C340" i="4" l="1"/>
  <c r="E340" i="4" s="1"/>
  <c r="D340" i="4"/>
  <c r="F340" i="4" s="1"/>
  <c r="H340" i="4" l="1"/>
  <c r="G340" i="4" l="1" a="1"/>
  <c r="G340" i="4" s="1"/>
  <c r="B341" i="4" s="1"/>
  <c r="C341" i="4" l="1"/>
  <c r="E341" i="4" s="1"/>
  <c r="D341" i="4"/>
  <c r="F341" i="4" s="1"/>
  <c r="H341" i="4" l="1"/>
  <c r="G341" i="4" l="1" a="1"/>
  <c r="G341" i="4" s="1"/>
  <c r="B342" i="4" s="1"/>
  <c r="D342" i="4" l="1"/>
  <c r="F342" i="4" s="1"/>
  <c r="C342" i="4"/>
  <c r="E342" i="4" s="1"/>
  <c r="H342" i="4" l="1"/>
  <c r="G342" i="4" l="1" a="1"/>
  <c r="G342" i="4" s="1"/>
  <c r="B343" i="4" s="1"/>
  <c r="D343" i="4" l="1"/>
  <c r="F343" i="4" s="1"/>
  <c r="C343" i="4"/>
  <c r="E343" i="4" s="1"/>
  <c r="H343" i="4" l="1"/>
  <c r="G343" i="4" l="1" a="1"/>
  <c r="G343" i="4" s="1"/>
  <c r="B344" i="4" s="1"/>
  <c r="C344" i="4" l="1"/>
  <c r="E344" i="4" s="1"/>
  <c r="D344" i="4"/>
  <c r="F344" i="4" s="1"/>
  <c r="H344" i="4" l="1"/>
  <c r="G344" i="4" l="1" a="1"/>
  <c r="G344" i="4" s="1"/>
  <c r="B345" i="4" s="1"/>
  <c r="C345" i="4" l="1"/>
  <c r="E345" i="4" s="1"/>
  <c r="D345" i="4"/>
  <c r="F345" i="4" s="1"/>
  <c r="H345" i="4" l="1"/>
  <c r="G345" i="4" l="1" a="1"/>
  <c r="G345" i="4" s="1"/>
  <c r="B346" i="4" s="1"/>
  <c r="D346" i="4" l="1"/>
  <c r="F346" i="4" s="1"/>
  <c r="C346" i="4"/>
  <c r="E346" i="4" s="1"/>
  <c r="H346" i="4" l="1"/>
  <c r="G346" i="4" l="1" a="1"/>
  <c r="G346" i="4" s="1"/>
  <c r="B347" i="4" s="1"/>
  <c r="C347" i="4" l="1"/>
  <c r="E347" i="4" s="1"/>
  <c r="D347" i="4"/>
  <c r="F347" i="4" s="1"/>
  <c r="H347" i="4" l="1"/>
  <c r="G347" i="4" l="1" a="1"/>
  <c r="G347" i="4" s="1"/>
  <c r="B348" i="4" s="1"/>
  <c r="D348" i="4" l="1"/>
  <c r="F348" i="4" s="1"/>
  <c r="C348" i="4"/>
  <c r="E348" i="4" s="1"/>
  <c r="H348" i="4" s="1"/>
  <c r="G348" i="4" l="1" a="1"/>
  <c r="G348" i="4" s="1"/>
  <c r="B349" i="4" s="1"/>
  <c r="C349" i="4" l="1"/>
  <c r="E349" i="4" s="1"/>
  <c r="D349" i="4"/>
  <c r="F349" i="4" s="1"/>
  <c r="H349" i="4" l="1"/>
  <c r="G349" i="4" l="1" a="1"/>
  <c r="G349" i="4" s="1"/>
  <c r="B350" i="4" s="1"/>
  <c r="C350" i="4" l="1"/>
  <c r="E350" i="4" s="1"/>
  <c r="D350" i="4"/>
  <c r="F350" i="4" s="1"/>
  <c r="H350" i="4" l="1"/>
  <c r="G350" i="4" l="1" a="1"/>
  <c r="G350" i="4" s="1"/>
  <c r="B351" i="4" s="1"/>
  <c r="D351" i="4" l="1"/>
  <c r="F351" i="4" s="1"/>
  <c r="C351" i="4"/>
  <c r="E351" i="4" s="1"/>
  <c r="H351" i="4" s="1"/>
  <c r="G351" i="4" l="1" a="1"/>
  <c r="G351" i="4" s="1"/>
  <c r="B352" i="4" s="1"/>
  <c r="C352" i="4" l="1"/>
  <c r="E352" i="4" s="1"/>
  <c r="D352" i="4"/>
  <c r="F352" i="4" s="1"/>
  <c r="H352" i="4" l="1"/>
  <c r="G352" i="4" a="1"/>
  <c r="G352" i="4" s="1"/>
  <c r="B353" i="4" s="1"/>
  <c r="D353" i="4" l="1"/>
  <c r="F353" i="4" s="1"/>
  <c r="C353" i="4"/>
  <c r="E353" i="4" s="1"/>
  <c r="H353" i="4" s="1"/>
  <c r="G353" i="4" l="1" a="1"/>
  <c r="G353" i="4" s="1"/>
  <c r="B354" i="4" s="1"/>
  <c r="C354" i="4" l="1"/>
  <c r="E354" i="4" s="1"/>
  <c r="D354" i="4"/>
  <c r="F354" i="4" s="1"/>
  <c r="H354" i="4" l="1"/>
  <c r="G354" i="4" l="1" a="1"/>
  <c r="G354" i="4" s="1"/>
  <c r="B355" i="4" s="1"/>
  <c r="C355" i="4" l="1"/>
  <c r="E355" i="4" s="1"/>
  <c r="D355" i="4"/>
  <c r="F355" i="4" s="1"/>
  <c r="H355" i="4" l="1"/>
  <c r="G355" i="4" a="1"/>
  <c r="G355" i="4" s="1"/>
  <c r="B356" i="4" s="1"/>
  <c r="D356" i="4" l="1"/>
  <c r="F356" i="4" s="1"/>
  <c r="C356" i="4"/>
  <c r="E356" i="4" s="1"/>
  <c r="H356" i="4" l="1"/>
  <c r="G356" i="4" l="1" a="1"/>
  <c r="G356" i="4" s="1"/>
  <c r="B357" i="4" s="1"/>
  <c r="C357" i="4" l="1"/>
  <c r="E357" i="4" s="1"/>
  <c r="D357" i="4"/>
  <c r="F357" i="4" s="1"/>
  <c r="H357" i="4" l="1"/>
  <c r="G357" i="4" s="1" a="1"/>
  <c r="G357" i="4" s="1"/>
  <c r="B358" i="4" s="1"/>
  <c r="D358" i="4" l="1"/>
  <c r="F358" i="4" s="1"/>
  <c r="C358" i="4"/>
  <c r="E358" i="4" s="1"/>
  <c r="H358" i="4" s="1"/>
  <c r="G358" i="4" l="1" a="1"/>
  <c r="G358" i="4" s="1"/>
  <c r="B359" i="4" s="1"/>
  <c r="C359" i="4" l="1"/>
  <c r="E359" i="4" s="1"/>
  <c r="D359" i="4"/>
  <c r="F359" i="4" s="1"/>
  <c r="H359" i="4" l="1"/>
  <c r="G359" i="4" l="1" a="1"/>
  <c r="G359" i="4" s="1"/>
  <c r="B360" i="4" s="1"/>
  <c r="C360" i="4" l="1"/>
  <c r="E360" i="4" s="1"/>
  <c r="D360" i="4"/>
  <c r="F360" i="4" s="1"/>
  <c r="H360" i="4" l="1"/>
  <c r="G360" i="4" l="1" a="1"/>
  <c r="G360" i="4" s="1"/>
  <c r="B361" i="4" s="1"/>
  <c r="C361" i="4" l="1"/>
  <c r="E361" i="4" s="1"/>
  <c r="D361" i="4"/>
  <c r="F361" i="4" s="1"/>
  <c r="H361" i="4" l="1"/>
  <c r="G361" i="4" l="1" a="1"/>
  <c r="G361" i="4" s="1"/>
  <c r="B362" i="4" s="1"/>
  <c r="D362" i="4" l="1"/>
  <c r="F362" i="4" s="1"/>
  <c r="C362" i="4"/>
  <c r="E362" i="4" s="1"/>
  <c r="H362" i="4" l="1"/>
  <c r="G362" i="4" l="1" a="1"/>
  <c r="G362" i="4" s="1"/>
  <c r="B363" i="4"/>
  <c r="D363" i="4" l="1"/>
  <c r="F363" i="4" s="1"/>
  <c r="C363" i="4"/>
  <c r="E363" i="4" s="1"/>
  <c r="H363" i="4" s="1"/>
  <c r="G363" i="4" l="1" a="1"/>
  <c r="G363" i="4" s="1"/>
  <c r="B364" i="4" s="1"/>
  <c r="C364" i="4" l="1"/>
  <c r="E364" i="4" s="1"/>
  <c r="D364" i="4"/>
  <c r="F364" i="4" s="1"/>
  <c r="H364" i="4" l="1"/>
  <c r="G364" i="4" l="1" a="1"/>
  <c r="G364" i="4" s="1"/>
  <c r="B365" i="4" s="1"/>
  <c r="C365" i="4" l="1"/>
  <c r="E365" i="4" s="1"/>
  <c r="D365" i="4"/>
  <c r="F365" i="4" s="1"/>
  <c r="H365" i="4" l="1"/>
  <c r="G365" i="4" s="1" a="1"/>
  <c r="G365" i="4" s="1"/>
  <c r="B366" i="4" s="1"/>
  <c r="C366" i="4" l="1"/>
  <c r="E366" i="4" s="1"/>
  <c r="D366" i="4"/>
  <c r="F366" i="4" s="1"/>
  <c r="H366" i="4" l="1"/>
  <c r="G366" i="4" l="1" a="1"/>
  <c r="G366" i="4" s="1"/>
  <c r="B367" i="4" s="1"/>
  <c r="D367" i="4" l="1"/>
  <c r="F367" i="4" s="1"/>
  <c r="C367" i="4"/>
  <c r="E367" i="4" s="1"/>
  <c r="H367" i="4" s="1"/>
  <c r="G367" i="4" l="1" a="1"/>
  <c r="G367" i="4" s="1"/>
  <c r="B368" i="4" s="1"/>
  <c r="D368" i="4" l="1"/>
  <c r="F368" i="4" s="1"/>
  <c r="C368" i="4"/>
  <c r="E368" i="4" s="1"/>
  <c r="H368" i="4" s="1"/>
  <c r="G368" i="4" l="1" a="1"/>
  <c r="G368" i="4" s="1"/>
  <c r="B369" i="4" s="1"/>
  <c r="C369" i="4" l="1"/>
  <c r="E369" i="4" s="1"/>
  <c r="D369" i="4"/>
  <c r="F369" i="4" s="1"/>
  <c r="H369" i="4" l="1"/>
  <c r="G369" i="4" s="1" a="1"/>
  <c r="G369" i="4" s="1"/>
  <c r="B370" i="4" s="1"/>
  <c r="C370" i="4" l="1"/>
  <c r="E370" i="4" s="1"/>
  <c r="D370" i="4"/>
  <c r="F370" i="4" s="1"/>
  <c r="H370" i="4" l="1"/>
  <c r="G370" i="4" l="1" a="1"/>
  <c r="G370" i="4" s="1"/>
  <c r="B371" i="4" s="1"/>
  <c r="D371" i="4" l="1"/>
  <c r="F371" i="4" s="1"/>
  <c r="C371" i="4"/>
  <c r="E371" i="4" s="1"/>
  <c r="H371" i="4" l="1"/>
  <c r="G371" i="4" l="1" a="1"/>
  <c r="G371" i="4" s="1"/>
  <c r="B372" i="4" s="1"/>
  <c r="D372" i="4" l="1"/>
  <c r="F372" i="4" s="1"/>
  <c r="C372" i="4"/>
  <c r="E372" i="4" s="1"/>
  <c r="H372" i="4" s="1"/>
  <c r="G372" i="4" l="1" a="1"/>
  <c r="G372" i="4" s="1"/>
  <c r="B373" i="4" s="1"/>
  <c r="D373" i="4" l="1"/>
  <c r="F373" i="4" s="1"/>
  <c r="C373" i="4"/>
  <c r="E373" i="4" s="1"/>
  <c r="H373" i="4" l="1"/>
  <c r="G373" i="4" a="1"/>
  <c r="G373" i="4" s="1"/>
  <c r="B374" i="4" s="1"/>
  <c r="C374" i="4" l="1"/>
  <c r="E374" i="4" s="1"/>
  <c r="D374" i="4"/>
  <c r="F374" i="4" s="1"/>
  <c r="H374" i="4" l="1"/>
  <c r="G374" i="4" l="1" a="1"/>
  <c r="G374" i="4" s="1"/>
  <c r="B375" i="4" s="1"/>
  <c r="C375" i="4" l="1"/>
  <c r="E375" i="4" s="1"/>
  <c r="D375" i="4"/>
  <c r="F375" i="4" s="1"/>
  <c r="H375" i="4" l="1"/>
  <c r="G375" i="4" l="1" a="1"/>
  <c r="G375" i="4" s="1"/>
  <c r="B376" i="4" s="1"/>
  <c r="D376" i="4" l="1"/>
  <c r="F376" i="4" s="1"/>
  <c r="C376" i="4"/>
  <c r="E376" i="4" s="1"/>
  <c r="H376" i="4" l="1"/>
  <c r="G376" i="4" l="1" a="1"/>
  <c r="G376" i="4" s="1"/>
  <c r="B377" i="4" s="1"/>
  <c r="C377" i="4" l="1"/>
  <c r="E377" i="4" s="1"/>
  <c r="D377" i="4"/>
  <c r="F377" i="4" s="1"/>
  <c r="H377" i="4" l="1"/>
  <c r="G377" i="4" l="1" a="1"/>
  <c r="G377" i="4" s="1"/>
  <c r="B378" i="4" s="1"/>
  <c r="D378" i="4" l="1"/>
  <c r="F378" i="4" s="1"/>
  <c r="C378" i="4"/>
  <c r="E378" i="4" s="1"/>
  <c r="H378" i="4" s="1"/>
  <c r="G378" i="4" l="1" a="1"/>
  <c r="G378" i="4" s="1"/>
  <c r="B379" i="4" s="1"/>
  <c r="C379" i="4" l="1"/>
  <c r="E379" i="4" s="1"/>
  <c r="D379" i="4"/>
  <c r="F379" i="4" s="1"/>
  <c r="H379" i="4" l="1"/>
  <c r="G379" i="4" l="1" a="1"/>
  <c r="G379" i="4" s="1"/>
  <c r="B380" i="4" s="1"/>
  <c r="C380" i="4" l="1"/>
  <c r="E380" i="4" s="1"/>
  <c r="D380" i="4"/>
  <c r="F380" i="4" s="1"/>
  <c r="H380" i="4" l="1"/>
  <c r="G380" i="4" l="1" a="1"/>
  <c r="G380" i="4" s="1"/>
  <c r="B381" i="4" s="1"/>
  <c r="C381" i="4" l="1"/>
  <c r="E381" i="4" s="1"/>
  <c r="D381" i="4"/>
  <c r="F381" i="4" s="1"/>
  <c r="H381" i="4" l="1"/>
  <c r="G381" i="4" l="1" a="1"/>
  <c r="G381" i="4" s="1"/>
  <c r="B382" i="4" s="1"/>
  <c r="C382" i="4" l="1"/>
  <c r="E382" i="4" s="1"/>
  <c r="D382" i="4"/>
  <c r="F382" i="4" s="1"/>
  <c r="H382" i="4" l="1"/>
  <c r="G382" i="4" l="1" a="1"/>
  <c r="G382" i="4" s="1"/>
  <c r="B383" i="4" s="1"/>
  <c r="D383" i="4" l="1"/>
  <c r="F383" i="4" s="1"/>
  <c r="C383" i="4"/>
  <c r="E383" i="4" s="1"/>
  <c r="H383" i="4" l="1"/>
  <c r="G383" i="4" l="1" a="1"/>
  <c r="G383" i="4" s="1"/>
  <c r="B384" i="4" s="1"/>
  <c r="C384" i="4" l="1"/>
  <c r="E384" i="4" s="1"/>
  <c r="D384" i="4"/>
  <c r="F384" i="4" s="1"/>
  <c r="H384" i="4" l="1"/>
  <c r="G384" i="4" l="1" a="1"/>
  <c r="G384" i="4" s="1"/>
  <c r="B385" i="4" s="1"/>
  <c r="C385" i="4" l="1"/>
  <c r="E385" i="4" s="1"/>
  <c r="D385" i="4"/>
  <c r="F385" i="4" s="1"/>
  <c r="H385" i="4" l="1"/>
  <c r="G385" i="4" a="1"/>
  <c r="G385" i="4" s="1"/>
  <c r="B386" i="4" s="1"/>
  <c r="C386" i="4" l="1"/>
  <c r="E386" i="4" s="1"/>
  <c r="D386" i="4"/>
  <c r="F386" i="4" s="1"/>
  <c r="H386" i="4" l="1"/>
  <c r="G386" i="4" l="1" a="1"/>
  <c r="G386" i="4" s="1"/>
  <c r="B387" i="4" s="1"/>
  <c r="D387" i="4" l="1"/>
  <c r="F387" i="4" s="1"/>
  <c r="C387" i="4"/>
  <c r="E387" i="4" s="1"/>
  <c r="H387" i="4" l="1"/>
  <c r="G387" i="4" l="1" a="1"/>
  <c r="G387" i="4" s="1"/>
  <c r="B388" i="4" s="1"/>
  <c r="D388" i="4" l="1"/>
  <c r="F388" i="4" s="1"/>
  <c r="C388" i="4"/>
  <c r="E388" i="4" s="1"/>
  <c r="H388" i="4" s="1"/>
  <c r="G388" i="4" l="1" a="1"/>
  <c r="G388" i="4" s="1"/>
  <c r="B389" i="4" s="1"/>
  <c r="C389" i="4" l="1"/>
  <c r="E389" i="4" s="1"/>
  <c r="D389" i="4"/>
  <c r="F389" i="4" s="1"/>
  <c r="H389" i="4" l="1"/>
  <c r="G389" i="4" l="1" a="1"/>
  <c r="G389" i="4" s="1"/>
  <c r="B390" i="4" s="1"/>
  <c r="C390" i="4" l="1"/>
  <c r="E390" i="4" s="1"/>
  <c r="D390" i="4"/>
  <c r="F390" i="4" s="1"/>
  <c r="H390" i="4" l="1"/>
  <c r="G390" i="4" l="1" a="1"/>
  <c r="G390" i="4" s="1"/>
  <c r="B391" i="4" s="1"/>
  <c r="C391" i="4" l="1"/>
  <c r="E391" i="4" s="1"/>
  <c r="D391" i="4"/>
  <c r="F391" i="4" s="1"/>
  <c r="H391" i="4" l="1"/>
  <c r="G391" i="4" l="1" a="1"/>
  <c r="G391" i="4" s="1"/>
  <c r="B392" i="4" s="1"/>
  <c r="C392" i="4" l="1"/>
  <c r="E392" i="4" s="1"/>
  <c r="D392" i="4"/>
  <c r="F392" i="4" s="1"/>
  <c r="H392" i="4" l="1"/>
  <c r="G392" i="4" s="1" a="1"/>
  <c r="G392" i="4" s="1"/>
  <c r="B393" i="4" s="1"/>
  <c r="C393" i="4" l="1"/>
  <c r="E393" i="4" s="1"/>
  <c r="D393" i="4"/>
  <c r="F393" i="4" s="1"/>
  <c r="H393" i="4" l="1"/>
  <c r="G393" i="4" l="1" a="1"/>
  <c r="G393" i="4" s="1"/>
  <c r="B394" i="4" s="1"/>
  <c r="C394" i="4" l="1"/>
  <c r="E394" i="4" s="1"/>
  <c r="D394" i="4"/>
  <c r="F394" i="4" s="1"/>
  <c r="H394" i="4" l="1"/>
  <c r="G394" i="4" l="1" a="1"/>
  <c r="G394" i="4" s="1"/>
  <c r="B395" i="4" s="1"/>
  <c r="C395" i="4" l="1"/>
  <c r="E395" i="4" s="1"/>
  <c r="D395" i="4"/>
  <c r="F395" i="4" s="1"/>
  <c r="H395" i="4" l="1"/>
  <c r="G395" i="4" s="1" a="1"/>
  <c r="G395" i="4" s="1"/>
  <c r="B396" i="4" s="1"/>
  <c r="C396" i="4" l="1"/>
  <c r="E396" i="4" s="1"/>
  <c r="D396" i="4"/>
  <c r="F396" i="4" s="1"/>
  <c r="H396" i="4" l="1"/>
  <c r="G396" i="4" l="1" a="1"/>
  <c r="G396" i="4" s="1"/>
  <c r="B397" i="4" s="1"/>
  <c r="C397" i="4" l="1"/>
  <c r="E397" i="4" s="1"/>
  <c r="D397" i="4"/>
  <c r="F397" i="4" s="1"/>
  <c r="H397" i="4" l="1"/>
  <c r="G397" i="4" l="1" a="1"/>
  <c r="G397" i="4" s="1"/>
  <c r="B398" i="4" s="1"/>
  <c r="D398" i="4" l="1"/>
  <c r="F398" i="4" s="1"/>
  <c r="C398" i="4"/>
  <c r="E398" i="4" s="1"/>
  <c r="H398" i="4" s="1"/>
  <c r="G398" i="4" l="1" a="1"/>
  <c r="G398" i="4" s="1"/>
  <c r="B399" i="4" s="1"/>
  <c r="C399" i="4" l="1"/>
  <c r="E399" i="4" s="1"/>
  <c r="D399" i="4"/>
  <c r="F399" i="4" s="1"/>
  <c r="H399" i="4" l="1"/>
  <c r="G399" i="4" l="1" a="1"/>
  <c r="G399" i="4" s="1"/>
  <c r="B400" i="4" s="1"/>
  <c r="C400" i="4" l="1"/>
  <c r="E400" i="4" s="1"/>
  <c r="D400" i="4"/>
  <c r="F400" i="4" s="1"/>
  <c r="H400" i="4" l="1"/>
  <c r="G400" i="4" l="1" a="1"/>
  <c r="G400" i="4" s="1"/>
  <c r="B401" i="4" s="1"/>
  <c r="D401" i="4" l="1"/>
  <c r="F401" i="4" s="1"/>
  <c r="C401" i="4"/>
  <c r="E401" i="4" s="1"/>
  <c r="H401" i="4" s="1"/>
  <c r="G401" i="4" l="1" a="1"/>
  <c r="G401" i="4" s="1"/>
  <c r="B402" i="4" s="1"/>
  <c r="C402" i="4" l="1"/>
  <c r="E402" i="4" s="1"/>
  <c r="D402" i="4"/>
  <c r="F402" i="4" s="1"/>
  <c r="H402" i="4" l="1"/>
  <c r="G402" i="4" l="1" a="1"/>
  <c r="G402" i="4" s="1"/>
  <c r="B403" i="4" s="1"/>
  <c r="D403" i="4" l="1"/>
  <c r="F403" i="4" s="1"/>
  <c r="C403" i="4"/>
  <c r="E403" i="4" s="1"/>
  <c r="H403" i="4" l="1"/>
  <c r="G403" i="4" s="1" a="1"/>
  <c r="G403" i="4" s="1"/>
  <c r="B404" i="4" s="1"/>
  <c r="C404" i="4" l="1"/>
  <c r="E404" i="4" s="1"/>
  <c r="D404" i="4"/>
  <c r="F404" i="4" s="1"/>
  <c r="H404" i="4" l="1"/>
  <c r="G404" i="4" l="1" a="1"/>
  <c r="G404" i="4" s="1"/>
  <c r="B405" i="4" s="1"/>
  <c r="C405" i="4" l="1"/>
  <c r="E405" i="4" s="1"/>
  <c r="D405" i="4"/>
  <c r="F405" i="4" s="1"/>
  <c r="H405" i="4" l="1"/>
  <c r="G405" i="4" l="1" a="1"/>
  <c r="G405" i="4" s="1"/>
  <c r="B406" i="4" s="1"/>
  <c r="C406" i="4" l="1"/>
  <c r="E406" i="4" s="1"/>
  <c r="D406" i="4"/>
  <c r="F406" i="4" s="1"/>
  <c r="H406" i="4" l="1"/>
  <c r="G406" i="4" l="1" a="1"/>
  <c r="G406" i="4" s="1"/>
  <c r="B407" i="4" s="1"/>
  <c r="C407" i="4" l="1"/>
  <c r="E407" i="4" s="1"/>
  <c r="D407" i="4"/>
  <c r="F407" i="4" s="1"/>
  <c r="H407" i="4" l="1"/>
  <c r="G407" i="4" l="1" a="1"/>
  <c r="G407" i="4" s="1"/>
  <c r="B408" i="4" s="1"/>
  <c r="D408" i="4" l="1"/>
  <c r="F408" i="4" s="1"/>
  <c r="C408" i="4"/>
  <c r="E408" i="4" s="1"/>
  <c r="H408" i="4" l="1"/>
  <c r="G408" i="4" l="1" a="1"/>
  <c r="G408" i="4" s="1"/>
  <c r="B409" i="4" s="1"/>
  <c r="C409" i="4" l="1"/>
  <c r="E409" i="4" s="1"/>
  <c r="D409" i="4"/>
  <c r="F409" i="4" s="1"/>
  <c r="H409" i="4" l="1"/>
  <c r="G409" i="4" a="1"/>
  <c r="G409" i="4" s="1"/>
  <c r="B410" i="4" s="1"/>
  <c r="C410" i="4" l="1"/>
  <c r="E410" i="4" s="1"/>
  <c r="D410" i="4"/>
  <c r="F410" i="4" s="1"/>
  <c r="H410" i="4" l="1"/>
  <c r="G410" i="4" l="1" a="1"/>
  <c r="G410" i="4" s="1"/>
  <c r="B411" i="4" s="1"/>
  <c r="C411" i="4" l="1"/>
  <c r="E411" i="4" s="1"/>
  <c r="D411" i="4"/>
  <c r="F411" i="4" s="1"/>
  <c r="H411" i="4" l="1"/>
  <c r="G411" i="4" l="1" a="1"/>
  <c r="G411" i="4" s="1"/>
  <c r="B412" i="4" s="1"/>
  <c r="C412" i="4" l="1"/>
  <c r="E412" i="4" s="1"/>
  <c r="D412" i="4"/>
  <c r="F412" i="4" s="1"/>
  <c r="H412" i="4" l="1"/>
  <c r="G412" i="4" s="1" a="1"/>
  <c r="G412" i="4" s="1"/>
  <c r="B413" i="4" s="1"/>
  <c r="D413" i="4" l="1"/>
  <c r="F413" i="4" s="1"/>
  <c r="C413" i="4"/>
  <c r="E413" i="4" s="1"/>
  <c r="H413" i="4" l="1"/>
  <c r="G413" i="4" l="1" a="1"/>
  <c r="G413" i="4" s="1"/>
  <c r="B414" i="4" s="1"/>
  <c r="C414" i="4" l="1"/>
  <c r="E414" i="4" s="1"/>
  <c r="D414" i="4"/>
  <c r="F414" i="4" s="1"/>
  <c r="H414" i="4" l="1"/>
  <c r="G414" i="4" s="1" a="1"/>
  <c r="G414" i="4" s="1"/>
  <c r="B415" i="4" s="1"/>
  <c r="C415" i="4" l="1"/>
  <c r="E415" i="4" s="1"/>
  <c r="D415" i="4"/>
  <c r="F415" i="4" s="1"/>
  <c r="H415" i="4" l="1"/>
  <c r="G415" i="4" l="1" a="1"/>
  <c r="G415" i="4" s="1"/>
  <c r="B416" i="4" s="1"/>
  <c r="D416" i="4" l="1"/>
  <c r="F416" i="4" s="1"/>
  <c r="C416" i="4"/>
  <c r="E416" i="4" s="1"/>
  <c r="H416" i="4" s="1"/>
  <c r="G416" i="4" l="1" a="1"/>
  <c r="G416" i="4" s="1"/>
  <c r="B417" i="4" s="1"/>
  <c r="C417" i="4" l="1"/>
  <c r="E417" i="4" s="1"/>
  <c r="D417" i="4"/>
  <c r="F417" i="4" s="1"/>
  <c r="H417" i="4" l="1"/>
  <c r="G417" i="4" a="1"/>
  <c r="G417" i="4" s="1"/>
  <c r="B418" i="4" s="1"/>
  <c r="D418" i="4" l="1"/>
  <c r="F418" i="4" s="1"/>
  <c r="C418" i="4"/>
  <c r="E418" i="4" s="1"/>
  <c r="H418" i="4" s="1"/>
  <c r="G418" i="4" l="1" a="1"/>
  <c r="G418" i="4" s="1"/>
  <c r="B419" i="4" s="1"/>
  <c r="C419" i="4" l="1"/>
  <c r="E419" i="4" s="1"/>
  <c r="D419" i="4"/>
  <c r="F419" i="4" s="1"/>
  <c r="H419" i="4" l="1"/>
  <c r="G419" i="4" s="1" a="1"/>
  <c r="G419" i="4" s="1"/>
  <c r="B420" i="4" s="1"/>
  <c r="C420" i="4" l="1"/>
  <c r="E420" i="4" s="1"/>
  <c r="D420" i="4"/>
  <c r="F420" i="4" s="1"/>
  <c r="H420" i="4" l="1"/>
  <c r="G420" i="4" l="1" a="1"/>
  <c r="G420" i="4" s="1"/>
  <c r="B421" i="4" s="1"/>
  <c r="D421" i="4" l="1"/>
  <c r="F421" i="4" s="1"/>
  <c r="C421" i="4"/>
  <c r="E421" i="4" s="1"/>
  <c r="H421" i="4" l="1"/>
  <c r="G421" i="4" l="1" a="1"/>
  <c r="G421" i="4" s="1"/>
  <c r="B422" i="4" s="1"/>
  <c r="C422" i="4" l="1"/>
  <c r="E422" i="4" s="1"/>
  <c r="D422" i="4"/>
  <c r="F422" i="4" s="1"/>
  <c r="H422" i="4" l="1"/>
  <c r="G422" i="4" s="1" a="1"/>
  <c r="G422" i="4" s="1"/>
  <c r="B423" i="4" s="1"/>
  <c r="D423" i="4" l="1"/>
  <c r="F423" i="4" s="1"/>
  <c r="C423" i="4"/>
  <c r="E423" i="4" s="1"/>
  <c r="H423" i="4" l="1"/>
  <c r="G423" i="4" l="1" a="1"/>
  <c r="G423" i="4" s="1"/>
  <c r="B424" i="4" s="1"/>
  <c r="C424" i="4" l="1"/>
  <c r="E424" i="4" s="1"/>
  <c r="D424" i="4"/>
  <c r="F424" i="4" s="1"/>
  <c r="H424" i="4" l="1"/>
  <c r="G424" i="4" l="1" a="1"/>
  <c r="G424" i="4" s="1"/>
  <c r="B425" i="4" s="1"/>
  <c r="C425" i="4" l="1"/>
  <c r="E425" i="4" s="1"/>
  <c r="D425" i="4"/>
  <c r="F425" i="4" s="1"/>
  <c r="H425" i="4" l="1"/>
  <c r="G425" i="4" l="1" a="1"/>
  <c r="G425" i="4" s="1"/>
  <c r="B426" i="4" s="1"/>
  <c r="D426" i="4" l="1"/>
  <c r="F426" i="4" s="1"/>
  <c r="C426" i="4"/>
  <c r="E426" i="4" s="1"/>
  <c r="H426" i="4" l="1"/>
  <c r="G426" i="4" l="1" a="1"/>
  <c r="G426" i="4" s="1"/>
  <c r="B427" i="4" s="1"/>
  <c r="C427" i="4" l="1"/>
  <c r="E427" i="4" s="1"/>
  <c r="D427" i="4"/>
  <c r="F427" i="4" s="1"/>
  <c r="H427" i="4" l="1"/>
  <c r="G427" i="4" l="1" a="1"/>
  <c r="G427" i="4" s="1"/>
  <c r="B428" i="4" s="1"/>
  <c r="C428" i="4" l="1"/>
  <c r="E428" i="4" s="1"/>
  <c r="D428" i="4"/>
  <c r="F428" i="4" s="1"/>
  <c r="H428" i="4" l="1"/>
  <c r="G428" i="4" s="1" a="1"/>
  <c r="G428" i="4" s="1"/>
  <c r="B429" i="4" s="1"/>
  <c r="C429" i="4" l="1"/>
  <c r="E429" i="4" s="1"/>
  <c r="D429" i="4"/>
  <c r="F429" i="4" s="1"/>
  <c r="H429" i="4" l="1"/>
  <c r="G429" i="4" l="1" a="1"/>
  <c r="G429" i="4" s="1"/>
  <c r="B430" i="4" s="1"/>
  <c r="C430" i="4" l="1"/>
  <c r="E430" i="4" s="1"/>
  <c r="D430" i="4"/>
  <c r="F430" i="4" s="1"/>
  <c r="H430" i="4" l="1"/>
  <c r="G430" i="4" l="1" a="1"/>
  <c r="G430" i="4" s="1"/>
  <c r="B431" i="4" s="1"/>
  <c r="D431" i="4" l="1"/>
  <c r="F431" i="4" s="1"/>
  <c r="C431" i="4"/>
  <c r="E431" i="4" s="1"/>
  <c r="H431" i="4" l="1"/>
  <c r="G431" i="4" l="1" a="1"/>
  <c r="G431" i="4" s="1"/>
  <c r="B432" i="4" s="1"/>
  <c r="C432" i="4" l="1"/>
  <c r="E432" i="4" s="1"/>
  <c r="D432" i="4"/>
  <c r="F432" i="4" s="1"/>
  <c r="H432" i="4" l="1"/>
  <c r="G432" i="4" s="1" a="1"/>
  <c r="G432" i="4" s="1"/>
  <c r="B433" i="4" s="1"/>
  <c r="C433" i="4" l="1"/>
  <c r="E433" i="4" s="1"/>
  <c r="D433" i="4"/>
  <c r="F433" i="4" s="1"/>
  <c r="H433" i="4" l="1"/>
  <c r="G433" i="4" l="1" a="1"/>
  <c r="G433" i="4" s="1"/>
  <c r="B434" i="4" s="1"/>
  <c r="C434" i="4" l="1"/>
  <c r="E434" i="4" s="1"/>
  <c r="D434" i="4"/>
  <c r="F434" i="4" s="1"/>
  <c r="H434" i="4" l="1"/>
  <c r="G434" i="4" s="1" a="1"/>
  <c r="G434" i="4" s="1"/>
  <c r="B435" i="4" s="1"/>
  <c r="C435" i="4" l="1"/>
  <c r="E435" i="4" s="1"/>
  <c r="D435" i="4"/>
  <c r="F435" i="4" s="1"/>
  <c r="H435" i="4" l="1"/>
  <c r="G435" i="4" l="1" a="1"/>
  <c r="G435" i="4" s="1"/>
  <c r="B436" i="4" s="1"/>
  <c r="C436" i="4" l="1"/>
  <c r="E436" i="4" s="1"/>
  <c r="D436" i="4"/>
  <c r="F436" i="4" s="1"/>
  <c r="H436" i="4" l="1"/>
  <c r="G436" i="4" l="1" a="1"/>
  <c r="G436" i="4" s="1"/>
  <c r="B437" i="4" s="1"/>
  <c r="C437" i="4" l="1"/>
  <c r="E437" i="4" s="1"/>
  <c r="D437" i="4"/>
  <c r="F437" i="4" s="1"/>
  <c r="H437" i="4" l="1"/>
  <c r="G437" i="4" l="1" a="1"/>
  <c r="G437" i="4" s="1"/>
  <c r="B438" i="4" s="1"/>
  <c r="D438" i="4" l="1"/>
  <c r="F438" i="4" s="1"/>
  <c r="C438" i="4"/>
  <c r="E438" i="4" s="1"/>
  <c r="H438" i="4" l="1"/>
  <c r="G438" i="4" l="1" a="1"/>
  <c r="G438" i="4" s="1"/>
  <c r="B439" i="4" s="1"/>
  <c r="D439" i="4" l="1"/>
  <c r="F439" i="4" s="1"/>
  <c r="C439" i="4"/>
  <c r="E439" i="4" s="1"/>
  <c r="H439" i="4" l="1"/>
  <c r="G439" i="4" l="1" a="1"/>
  <c r="G439" i="4" s="1"/>
  <c r="B440" i="4" s="1"/>
  <c r="C440" i="4" l="1"/>
  <c r="E440" i="4" s="1"/>
  <c r="D440" i="4"/>
  <c r="F440" i="4" s="1"/>
  <c r="H440" i="4" l="1"/>
  <c r="G440" i="4" s="1" a="1"/>
  <c r="G440" i="4" s="1"/>
  <c r="B441" i="4" s="1"/>
  <c r="C441" i="4" l="1"/>
  <c r="E441" i="4" s="1"/>
  <c r="D441" i="4"/>
  <c r="F441" i="4" s="1"/>
  <c r="H441" i="4" l="1"/>
  <c r="G441" i="4" l="1" a="1"/>
  <c r="G441" i="4" s="1"/>
  <c r="B442" i="4" s="1"/>
  <c r="C442" i="4" l="1"/>
  <c r="E442" i="4" s="1"/>
  <c r="D442" i="4"/>
  <c r="F442" i="4" s="1"/>
  <c r="H442" i="4" l="1"/>
  <c r="G442" i="4" l="1" a="1"/>
  <c r="G442" i="4" s="1"/>
  <c r="B443" i="4" s="1"/>
  <c r="C443" i="4" l="1"/>
  <c r="E443" i="4" s="1"/>
  <c r="D443" i="4"/>
  <c r="F443" i="4" s="1"/>
  <c r="H443" i="4" l="1"/>
  <c r="G443" i="4" l="1" a="1"/>
  <c r="G443" i="4" s="1"/>
  <c r="B444" i="4" s="1"/>
  <c r="C444" i="4" l="1"/>
  <c r="E444" i="4" s="1"/>
  <c r="D444" i="4"/>
  <c r="F444" i="4" s="1"/>
  <c r="H444" i="4" l="1"/>
  <c r="G444" i="4" a="1"/>
  <c r="G444" i="4" s="1"/>
  <c r="B445" i="4" s="1"/>
  <c r="C445" i="4" l="1"/>
  <c r="E445" i="4" s="1"/>
  <c r="D445" i="4"/>
  <c r="F445" i="4" s="1"/>
  <c r="H445" i="4" l="1"/>
  <c r="G445" i="4" l="1" a="1"/>
  <c r="G445" i="4" s="1"/>
  <c r="B446" i="4" s="1"/>
  <c r="D446" i="4" l="1"/>
  <c r="F446" i="4" s="1"/>
  <c r="C446" i="4"/>
  <c r="E446" i="4" s="1"/>
  <c r="H446" i="4" l="1"/>
  <c r="G446" i="4" s="1" a="1"/>
  <c r="G446" i="4" s="1"/>
  <c r="B447" i="4" s="1"/>
  <c r="C447" i="4" l="1"/>
  <c r="E447" i="4" s="1"/>
  <c r="D447" i="4"/>
  <c r="F447" i="4" s="1"/>
  <c r="H447" i="4" l="1"/>
  <c r="G447" i="4" l="1" a="1"/>
  <c r="G447" i="4" s="1"/>
  <c r="B448" i="4" s="1"/>
  <c r="C448" i="4" l="1"/>
  <c r="E448" i="4" s="1"/>
  <c r="D448" i="4"/>
  <c r="F448" i="4" s="1"/>
  <c r="H448" i="4" l="1"/>
  <c r="G448" i="4" l="1" a="1"/>
  <c r="G448" i="4" s="1"/>
  <c r="B449" i="4" s="1"/>
  <c r="C449" i="4" l="1"/>
  <c r="E449" i="4" s="1"/>
  <c r="D449" i="4"/>
  <c r="F449" i="4" s="1"/>
  <c r="H449" i="4" l="1"/>
  <c r="G449" i="4" l="1" a="1"/>
  <c r="G449" i="4" s="1"/>
  <c r="B450" i="4" s="1"/>
  <c r="C450" i="4" l="1"/>
  <c r="E450" i="4" s="1"/>
  <c r="D450" i="4"/>
  <c r="F450" i="4" s="1"/>
  <c r="H450" i="4" l="1"/>
  <c r="G450" i="4" l="1" a="1"/>
  <c r="G450" i="4" s="1"/>
  <c r="B451" i="4" s="1"/>
  <c r="D451" i="4" l="1"/>
  <c r="F451" i="4" s="1"/>
  <c r="C451" i="4"/>
  <c r="E451" i="4" s="1"/>
  <c r="H451" i="4" l="1"/>
  <c r="G451" i="4" l="1" a="1"/>
  <c r="G451" i="4" s="1"/>
  <c r="B452" i="4" s="1"/>
  <c r="D452" i="4" l="1"/>
  <c r="F452" i="4" s="1"/>
  <c r="C452" i="4"/>
  <c r="E452" i="4" s="1"/>
  <c r="H452" i="4" l="1"/>
  <c r="G452" i="4" l="1" a="1"/>
  <c r="G452" i="4" s="1"/>
  <c r="B453" i="4" s="1"/>
  <c r="C453" i="4" l="1"/>
  <c r="E453" i="4" s="1"/>
  <c r="D453" i="4"/>
  <c r="F453" i="4" s="1"/>
  <c r="H453" i="4" l="1"/>
  <c r="G453" i="4" l="1" a="1"/>
  <c r="G453" i="4" s="1"/>
  <c r="B454" i="4" s="1"/>
  <c r="C454" i="4" l="1"/>
  <c r="E454" i="4" s="1"/>
  <c r="D454" i="4"/>
  <c r="F454" i="4" s="1"/>
  <c r="H454" i="4" l="1"/>
  <c r="G454" i="4" a="1"/>
  <c r="G454" i="4" s="1"/>
  <c r="B455" i="4" s="1"/>
  <c r="C455" i="4" l="1"/>
  <c r="E455" i="4" s="1"/>
  <c r="D455" i="4"/>
  <c r="F455" i="4" s="1"/>
  <c r="H455" i="4" l="1"/>
  <c r="G455" i="4" l="1" a="1"/>
  <c r="G455" i="4" s="1"/>
  <c r="B456" i="4" s="1"/>
  <c r="C456" i="4" l="1"/>
  <c r="E456" i="4" s="1"/>
  <c r="D456" i="4"/>
  <c r="F456" i="4" s="1"/>
  <c r="H456" i="4" l="1"/>
  <c r="G456" i="4" a="1"/>
  <c r="G456" i="4" s="1"/>
  <c r="B457" i="4" s="1"/>
  <c r="C457" i="4" l="1"/>
  <c r="E457" i="4" s="1"/>
  <c r="D457" i="4"/>
  <c r="F457" i="4" s="1"/>
  <c r="H457" i="4" l="1"/>
  <c r="G457" i="4" l="1" a="1"/>
  <c r="G457" i="4" s="1"/>
  <c r="B458" i="4" s="1"/>
  <c r="C458" i="4" l="1"/>
  <c r="E458" i="4" s="1"/>
  <c r="D458" i="4"/>
  <c r="F458" i="4" s="1"/>
  <c r="H458" i="4" l="1"/>
  <c r="G458" i="4" l="1" a="1"/>
  <c r="G458" i="4" s="1"/>
  <c r="B459" i="4" s="1"/>
  <c r="C459" i="4" l="1"/>
  <c r="E459" i="4" s="1"/>
  <c r="D459" i="4"/>
  <c r="F459" i="4" s="1"/>
  <c r="H459" i="4" l="1"/>
  <c r="G459" i="4" l="1" a="1"/>
  <c r="G459" i="4" s="1"/>
  <c r="B460" i="4" s="1"/>
  <c r="C460" i="4" l="1"/>
  <c r="E460" i="4" s="1"/>
  <c r="D460" i="4"/>
  <c r="F460" i="4" s="1"/>
  <c r="H460" i="4" l="1"/>
  <c r="G460" i="4" s="1" a="1"/>
  <c r="G460" i="4" s="1"/>
  <c r="B461" i="4" s="1"/>
  <c r="C461" i="4" l="1"/>
  <c r="E461" i="4" s="1"/>
  <c r="D461" i="4"/>
  <c r="F461" i="4" s="1"/>
  <c r="H461" i="4" l="1"/>
  <c r="G461" i="4" a="1"/>
  <c r="G461" i="4" s="1"/>
  <c r="B462" i="4"/>
  <c r="C462" i="4" l="1"/>
  <c r="E462" i="4" s="1"/>
  <c r="D462" i="4"/>
  <c r="F462" i="4" s="1"/>
  <c r="H462" i="4" l="1"/>
  <c r="G462" i="4" l="1" a="1"/>
  <c r="G462" i="4" s="1"/>
  <c r="B463" i="4" s="1"/>
  <c r="C463" i="4" l="1"/>
  <c r="E463" i="4" s="1"/>
  <c r="D463" i="4"/>
  <c r="F463" i="4" s="1"/>
  <c r="H463" i="4" l="1"/>
  <c r="G463" i="4" l="1" a="1"/>
  <c r="G463" i="4" s="1"/>
  <c r="B464" i="4"/>
  <c r="C464" i="4" l="1"/>
  <c r="E464" i="4" s="1"/>
  <c r="D464" i="4"/>
  <c r="F464" i="4" s="1"/>
  <c r="H464" i="4" l="1"/>
  <c r="G464" i="4" l="1" a="1"/>
  <c r="G464" i="4" s="1"/>
  <c r="B465" i="4" s="1"/>
  <c r="C465" i="4" l="1"/>
  <c r="E465" i="4" s="1"/>
  <c r="D465" i="4"/>
  <c r="F465" i="4" s="1"/>
  <c r="H465" i="4" s="1"/>
  <c r="G465" i="4" l="1" a="1"/>
  <c r="G465" i="4" s="1"/>
  <c r="B466" i="4" s="1"/>
  <c r="C466" i="4" l="1"/>
  <c r="E466" i="4" s="1"/>
  <c r="D466" i="4"/>
  <c r="F466" i="4" s="1"/>
  <c r="H466" i="4" l="1"/>
  <c r="G466" i="4" l="1" a="1"/>
  <c r="G466" i="4" s="1"/>
  <c r="B467" i="4" s="1"/>
  <c r="D467" i="4" l="1"/>
  <c r="F467" i="4" s="1"/>
  <c r="C467" i="4"/>
  <c r="E467" i="4" s="1"/>
  <c r="H467" i="4" l="1"/>
  <c r="G467" i="4" l="1" a="1"/>
  <c r="G467" i="4" s="1"/>
  <c r="B468" i="4" s="1"/>
  <c r="C468" i="4" l="1"/>
  <c r="E468" i="4" s="1"/>
  <c r="D468" i="4"/>
  <c r="F468" i="4" s="1"/>
  <c r="H468" i="4" l="1"/>
  <c r="G468" i="4" l="1" a="1"/>
  <c r="G468" i="4" s="1"/>
  <c r="B469" i="4" s="1"/>
  <c r="C469" i="4" l="1"/>
  <c r="E469" i="4" s="1"/>
  <c r="D469" i="4"/>
  <c r="F469" i="4" s="1"/>
  <c r="H469" i="4" l="1"/>
  <c r="G469" i="4" l="1" a="1"/>
  <c r="G469" i="4" s="1"/>
  <c r="B470" i="4" s="1"/>
  <c r="C470" i="4" l="1"/>
  <c r="E470" i="4" s="1"/>
  <c r="D470" i="4"/>
  <c r="F470" i="4" s="1"/>
  <c r="H470" i="4" l="1"/>
  <c r="G470" i="4" a="1"/>
  <c r="G470" i="4" s="1"/>
  <c r="B471" i="4" s="1"/>
  <c r="C471" i="4" l="1"/>
  <c r="E471" i="4" s="1"/>
  <c r="D471" i="4"/>
  <c r="F471" i="4" s="1"/>
  <c r="H471" i="4" l="1"/>
  <c r="G471" i="4" l="1" a="1"/>
  <c r="G471" i="4" s="1"/>
  <c r="B472" i="4" s="1"/>
  <c r="D472" i="4" l="1"/>
  <c r="F472" i="4" s="1"/>
  <c r="C472" i="4"/>
  <c r="E472" i="4" s="1"/>
  <c r="H472" i="4" l="1"/>
  <c r="G472" i="4" l="1" a="1"/>
  <c r="G472" i="4" s="1"/>
  <c r="B473" i="4" s="1"/>
  <c r="C473" i="4" l="1"/>
  <c r="E473" i="4" s="1"/>
  <c r="D473" i="4"/>
  <c r="F473" i="4" s="1"/>
  <c r="H473" i="4" l="1"/>
  <c r="G473" i="4" l="1" a="1"/>
  <c r="G473" i="4" s="1"/>
  <c r="B474" i="4" s="1"/>
  <c r="C474" i="4" l="1"/>
  <c r="E474" i="4" s="1"/>
  <c r="D474" i="4"/>
  <c r="F474" i="4" s="1"/>
  <c r="H474" i="4" l="1"/>
  <c r="G474" i="4" l="1" a="1"/>
  <c r="G474" i="4" s="1"/>
  <c r="B475" i="4" s="1"/>
  <c r="C475" i="4" l="1"/>
  <c r="E475" i="4" s="1"/>
  <c r="D475" i="4"/>
  <c r="F475" i="4" s="1"/>
  <c r="H475" i="4" l="1"/>
  <c r="G475" i="4" l="1" a="1"/>
  <c r="G475" i="4" s="1"/>
  <c r="B476" i="4" s="1"/>
  <c r="C476" i="4" l="1"/>
  <c r="E476" i="4" s="1"/>
  <c r="D476" i="4"/>
  <c r="F476" i="4" s="1"/>
  <c r="H476" i="4" l="1"/>
  <c r="G476" i="4" l="1" a="1"/>
  <c r="G476" i="4" s="1"/>
  <c r="B477" i="4" s="1"/>
  <c r="C477" i="4" l="1"/>
  <c r="E477" i="4" s="1"/>
  <c r="D477" i="4"/>
  <c r="F477" i="4" s="1"/>
  <c r="H477" i="4" s="1"/>
  <c r="G477" i="4" l="1" a="1"/>
  <c r="G477" i="4" s="1"/>
  <c r="B478" i="4" s="1"/>
  <c r="C478" i="4" l="1"/>
  <c r="E478" i="4" s="1"/>
  <c r="D478" i="4"/>
  <c r="F478" i="4" s="1"/>
  <c r="H478" i="4" l="1"/>
  <c r="G478" i="4" l="1" a="1"/>
  <c r="G478" i="4" s="1"/>
  <c r="B479" i="4" s="1"/>
  <c r="C479" i="4" l="1"/>
  <c r="E479" i="4" s="1"/>
  <c r="D479" i="4"/>
  <c r="F479" i="4" s="1"/>
  <c r="H479" i="4" l="1"/>
  <c r="G479" i="4" l="1" a="1"/>
  <c r="G479" i="4" s="1"/>
  <c r="B480" i="4" s="1"/>
  <c r="C480" i="4" l="1"/>
  <c r="E480" i="4" s="1"/>
  <c r="D480" i="4"/>
  <c r="F480" i="4" s="1"/>
  <c r="H480" i="4" l="1"/>
  <c r="G480" i="4" l="1" a="1"/>
  <c r="G480" i="4" s="1"/>
  <c r="B481" i="4" s="1"/>
  <c r="C481" i="4" l="1"/>
  <c r="E481" i="4" s="1"/>
  <c r="D481" i="4"/>
  <c r="F481" i="4" s="1"/>
  <c r="H481" i="4" l="1"/>
  <c r="G481" i="4" l="1" a="1"/>
  <c r="G481" i="4" s="1"/>
  <c r="B482" i="4" s="1"/>
  <c r="C482" i="4" l="1"/>
  <c r="E482" i="4" s="1"/>
  <c r="D482" i="4"/>
  <c r="F482" i="4" s="1"/>
  <c r="H482" i="4" l="1"/>
  <c r="G482" i="4" l="1" a="1"/>
  <c r="G482" i="4" s="1"/>
  <c r="B483" i="4" s="1"/>
  <c r="C483" i="4" l="1"/>
  <c r="E483" i="4" s="1"/>
  <c r="D483" i="4"/>
  <c r="F483" i="4" s="1"/>
  <c r="H483" i="4" l="1"/>
  <c r="G483" i="4" l="1" a="1"/>
  <c r="G483" i="4" s="1"/>
  <c r="B484" i="4" s="1"/>
  <c r="C484" i="4" l="1"/>
  <c r="E484" i="4" s="1"/>
  <c r="D484" i="4"/>
  <c r="F484" i="4" s="1"/>
  <c r="H484" i="4" l="1"/>
  <c r="G484" i="4" l="1" a="1"/>
  <c r="G484" i="4" s="1"/>
  <c r="B485" i="4" s="1"/>
  <c r="D485" i="4" l="1"/>
  <c r="F485" i="4" s="1"/>
  <c r="C485" i="4"/>
  <c r="E485" i="4" s="1"/>
  <c r="H485" i="4" l="1"/>
  <c r="G485" i="4" l="1" a="1"/>
  <c r="G485" i="4" s="1"/>
  <c r="B486" i="4" s="1"/>
  <c r="D486" i="4" l="1"/>
  <c r="F486" i="4" s="1"/>
  <c r="C486" i="4"/>
  <c r="E486" i="4" s="1"/>
  <c r="H486" i="4" l="1"/>
  <c r="G486" i="4" l="1" a="1"/>
  <c r="G486" i="4" s="1"/>
  <c r="B487" i="4" s="1"/>
  <c r="C487" i="4" l="1"/>
  <c r="E487" i="4" s="1"/>
  <c r="D487" i="4"/>
  <c r="F487" i="4" s="1"/>
  <c r="H487" i="4" l="1"/>
  <c r="G487" i="4" l="1" a="1"/>
  <c r="G487" i="4" s="1"/>
  <c r="B488" i="4" s="1"/>
  <c r="C488" i="4" l="1"/>
  <c r="E488" i="4" s="1"/>
  <c r="D488" i="4"/>
  <c r="F488" i="4" s="1"/>
  <c r="H488" i="4" l="1"/>
  <c r="G488" i="4" l="1" a="1"/>
  <c r="G488" i="4" s="1"/>
  <c r="B489" i="4" s="1"/>
  <c r="C489" i="4" l="1"/>
  <c r="E489" i="4" s="1"/>
  <c r="D489" i="4"/>
  <c r="F489" i="4" s="1"/>
  <c r="H489" i="4" l="1"/>
  <c r="G489" i="4" l="1" a="1"/>
  <c r="G489" i="4" s="1"/>
  <c r="B490" i="4" s="1"/>
  <c r="C490" i="4" l="1"/>
  <c r="E490" i="4" s="1"/>
  <c r="D490" i="4"/>
  <c r="F490" i="4" s="1"/>
  <c r="H490" i="4" l="1"/>
  <c r="G490" i="4" l="1" a="1"/>
  <c r="G490" i="4" s="1"/>
  <c r="B491" i="4" s="1"/>
  <c r="C491" i="4" l="1"/>
  <c r="E491" i="4" s="1"/>
  <c r="D491" i="4"/>
  <c r="F491" i="4" s="1"/>
  <c r="H491" i="4" l="1"/>
  <c r="G491" i="4" l="1" a="1"/>
  <c r="G491" i="4" s="1"/>
  <c r="B492" i="4" s="1"/>
  <c r="D492" i="4" l="1"/>
  <c r="F492" i="4" s="1"/>
  <c r="C492" i="4"/>
  <c r="E492" i="4" s="1"/>
  <c r="H492" i="4" l="1"/>
  <c r="G492" i="4" a="1"/>
  <c r="G492" i="4" s="1"/>
  <c r="B493" i="4" s="1"/>
  <c r="C493" i="4" l="1"/>
  <c r="E493" i="4" s="1"/>
  <c r="D493" i="4"/>
  <c r="F493" i="4" s="1"/>
  <c r="H493" i="4" l="1"/>
  <c r="G493" i="4" l="1" a="1"/>
  <c r="G493" i="4" s="1"/>
  <c r="B494" i="4" s="1"/>
  <c r="C494" i="4" l="1"/>
  <c r="E494" i="4" s="1"/>
  <c r="D494" i="4"/>
  <c r="F494" i="4" s="1"/>
  <c r="H494" i="4" l="1"/>
  <c r="G494" i="4" l="1" a="1"/>
  <c r="G494" i="4" s="1"/>
  <c r="B495" i="4" s="1"/>
  <c r="C495" i="4" l="1"/>
  <c r="E495" i="4" s="1"/>
  <c r="D495" i="4"/>
  <c r="F495" i="4" s="1"/>
  <c r="H495" i="4" l="1"/>
  <c r="G495" i="4" l="1" a="1"/>
  <c r="G495" i="4" s="1"/>
  <c r="B496" i="4" s="1"/>
  <c r="C496" i="4" l="1"/>
  <c r="E496" i="4" s="1"/>
  <c r="D496" i="4"/>
  <c r="F496" i="4" s="1"/>
  <c r="H496" i="4" l="1"/>
  <c r="G496" i="4" l="1" a="1"/>
  <c r="G496" i="4" s="1"/>
  <c r="B497" i="4" s="1"/>
  <c r="C497" i="4" l="1"/>
  <c r="E497" i="4" s="1"/>
  <c r="D497" i="4"/>
  <c r="F497" i="4" s="1"/>
  <c r="H497" i="4" l="1"/>
  <c r="G497" i="4" l="1" a="1"/>
  <c r="G497" i="4" s="1"/>
  <c r="B498" i="4" s="1"/>
  <c r="C498" i="4" l="1"/>
  <c r="E498" i="4" s="1"/>
  <c r="D498" i="4"/>
  <c r="F498" i="4" s="1"/>
  <c r="H498" i="4" l="1"/>
  <c r="G498" i="4" l="1" a="1"/>
  <c r="G498" i="4" s="1"/>
  <c r="B499" i="4" s="1"/>
  <c r="C499" i="4" l="1"/>
  <c r="E499" i="4" s="1"/>
  <c r="D499" i="4"/>
  <c r="F499" i="4" s="1"/>
  <c r="H499" i="4" l="1"/>
  <c r="G499" i="4" l="1" a="1"/>
  <c r="G499" i="4" s="1"/>
  <c r="B500" i="4" s="1"/>
  <c r="D500" i="4" l="1"/>
  <c r="F500" i="4" s="1"/>
  <c r="C500" i="4"/>
  <c r="E500" i="4" s="1"/>
  <c r="H500" i="4" s="1"/>
  <c r="G500" i="4" l="1" a="1"/>
  <c r="G500" i="4" s="1"/>
  <c r="B501" i="4" s="1"/>
  <c r="C501" i="4" l="1"/>
  <c r="E501" i="4" s="1"/>
  <c r="D501" i="4"/>
  <c r="F501" i="4" s="1"/>
  <c r="H501" i="4" l="1"/>
  <c r="G501" i="4" l="1" a="1"/>
  <c r="G501" i="4" s="1"/>
  <c r="B502" i="4" s="1"/>
  <c r="C502" i="4" l="1"/>
  <c r="E502" i="4" s="1"/>
  <c r="D502" i="4"/>
  <c r="F502" i="4" s="1"/>
  <c r="H502" i="4" l="1"/>
  <c r="G502" i="4" l="1" a="1"/>
  <c r="G502" i="4" s="1"/>
  <c r="B503" i="4" s="1"/>
  <c r="C503" i="4" l="1"/>
  <c r="E503" i="4" s="1"/>
  <c r="D503" i="4"/>
  <c r="F503" i="4" s="1"/>
  <c r="H503" i="4" l="1"/>
  <c r="G503" i="4" a="1"/>
  <c r="G503" i="4" s="1"/>
  <c r="B504" i="4"/>
  <c r="C504" i="4" l="1"/>
  <c r="E504" i="4" s="1"/>
  <c r="D504" i="4"/>
  <c r="F504" i="4" s="1"/>
  <c r="H504" i="4" l="1"/>
  <c r="G504" i="4" l="1" a="1"/>
  <c r="G504" i="4" s="1"/>
  <c r="B505" i="4" s="1"/>
  <c r="C505" i="4" l="1"/>
  <c r="E505" i="4" s="1"/>
  <c r="D505" i="4"/>
  <c r="F505" i="4" s="1"/>
  <c r="H505" i="4" l="1"/>
  <c r="G505" i="4" l="1" a="1"/>
  <c r="G505" i="4" s="1"/>
  <c r="B506" i="4" s="1"/>
  <c r="C506" i="4" l="1"/>
  <c r="E506" i="4" s="1"/>
  <c r="D506" i="4"/>
  <c r="F506" i="4" s="1"/>
  <c r="H506" i="4" l="1"/>
  <c r="G506" i="4" l="1" a="1"/>
  <c r="G506" i="4" s="1"/>
  <c r="B507" i="4" s="1"/>
  <c r="D507" i="4" l="1"/>
  <c r="F507" i="4" s="1"/>
  <c r="C507" i="4"/>
  <c r="E507" i="4" s="1"/>
  <c r="H507" i="4" l="1"/>
  <c r="G507" i="4" l="1" a="1"/>
  <c r="G507" i="4" s="1"/>
  <c r="B508" i="4" s="1"/>
  <c r="C508" i="4" l="1"/>
  <c r="E508" i="4" s="1"/>
  <c r="D508" i="4"/>
  <c r="F508" i="4" s="1"/>
  <c r="H508" i="4" l="1"/>
  <c r="G508" i="4" s="1" a="1"/>
  <c r="G508" i="4" s="1"/>
  <c r="B509" i="4" s="1"/>
  <c r="D509" i="4" l="1"/>
  <c r="F509" i="4" s="1"/>
  <c r="C509" i="4"/>
  <c r="E509" i="4" s="1"/>
  <c r="H509" i="4" l="1"/>
  <c r="G509" i="4" l="1" a="1"/>
  <c r="G509" i="4" s="1"/>
  <c r="B510" i="4" s="1"/>
  <c r="D510" i="4" l="1"/>
  <c r="F510" i="4" s="1"/>
  <c r="C510" i="4"/>
  <c r="E510" i="4" s="1"/>
  <c r="H510" i="4" l="1"/>
  <c r="G510" i="4" l="1" a="1"/>
  <c r="G510" i="4" s="1"/>
  <c r="B511" i="4" s="1"/>
  <c r="D511" i="4" l="1"/>
  <c r="F511" i="4" s="1"/>
  <c r="C511" i="4"/>
  <c r="E511" i="4" s="1"/>
  <c r="H511" i="4" s="1"/>
  <c r="G511" i="4" l="1" a="1"/>
  <c r="G511" i="4" s="1"/>
  <c r="B512" i="4" s="1"/>
  <c r="C512" i="4" l="1"/>
  <c r="E512" i="4" s="1"/>
  <c r="D512" i="4"/>
  <c r="F512" i="4" s="1"/>
  <c r="H512" i="4" s="1"/>
  <c r="G512" i="4" l="1" a="1"/>
  <c r="G512" i="4" s="1"/>
  <c r="B513" i="4" s="1"/>
  <c r="C513" i="4" l="1"/>
  <c r="E513" i="4" s="1"/>
  <c r="D513" i="4"/>
  <c r="F513" i="4" s="1"/>
  <c r="H513" i="4" l="1"/>
  <c r="G513" i="4" l="1" a="1"/>
  <c r="G513" i="4" s="1"/>
  <c r="B514" i="4" s="1"/>
  <c r="C514" i="4" l="1"/>
  <c r="E514" i="4" s="1"/>
  <c r="D514" i="4"/>
  <c r="F514" i="4" s="1"/>
  <c r="H514" i="4" l="1"/>
  <c r="G514" i="4" s="1" a="1"/>
  <c r="G514" i="4" s="1"/>
  <c r="B515" i="4" s="1"/>
  <c r="C515" i="4" l="1"/>
  <c r="E515" i="4" s="1"/>
  <c r="D515" i="4"/>
  <c r="F515" i="4" s="1"/>
  <c r="H515" i="4" s="1"/>
  <c r="G515" i="4" l="1" a="1"/>
  <c r="G515" i="4" s="1"/>
  <c r="B516" i="4" s="1"/>
  <c r="C516" i="4" l="1"/>
  <c r="E516" i="4" s="1"/>
  <c r="D516" i="4"/>
  <c r="F516" i="4" s="1"/>
  <c r="H516" i="4" l="1"/>
  <c r="G516" i="4" s="1" a="1"/>
  <c r="G516" i="4" s="1"/>
  <c r="B517" i="4" s="1"/>
  <c r="D517" i="4" l="1"/>
  <c r="F517" i="4" s="1"/>
  <c r="C517" i="4"/>
  <c r="E517" i="4" s="1"/>
  <c r="H517" i="4" l="1"/>
  <c r="G517" i="4" l="1" a="1"/>
  <c r="G517" i="4" s="1"/>
  <c r="B518" i="4" s="1"/>
  <c r="D518" i="4" l="1"/>
  <c r="F518" i="4" s="1"/>
  <c r="C518" i="4"/>
  <c r="E518" i="4" s="1"/>
  <c r="H518" i="4" l="1"/>
  <c r="G518" i="4" l="1" a="1"/>
  <c r="G518" i="4" s="1"/>
  <c r="B519" i="4" s="1"/>
  <c r="C519" i="4" l="1"/>
  <c r="E519" i="4" s="1"/>
  <c r="D519" i="4"/>
  <c r="F519" i="4" s="1"/>
  <c r="H519" i="4" l="1"/>
  <c r="G519" i="4" l="1" a="1"/>
  <c r="G519" i="4" s="1"/>
  <c r="B520" i="4" s="1"/>
  <c r="C520" i="4" l="1"/>
  <c r="E520" i="4" s="1"/>
  <c r="D520" i="4"/>
  <c r="F520" i="4" s="1"/>
  <c r="H520" i="4" l="1"/>
  <c r="G520" i="4" l="1" a="1"/>
  <c r="G520" i="4" s="1"/>
  <c r="B521" i="4" s="1"/>
  <c r="C521" i="4" l="1"/>
  <c r="E521" i="4" s="1"/>
  <c r="D521" i="4"/>
  <c r="F521" i="4" s="1"/>
  <c r="H521" i="4" l="1"/>
  <c r="G521" i="4" l="1" a="1"/>
  <c r="G521" i="4" s="1"/>
  <c r="B522" i="4" s="1"/>
  <c r="D522" i="4" l="1"/>
  <c r="F522" i="4" s="1"/>
  <c r="C522" i="4"/>
  <c r="E522" i="4" s="1"/>
  <c r="H522" i="4" l="1"/>
  <c r="G522" i="4" l="1" a="1"/>
  <c r="G522" i="4" s="1"/>
  <c r="B523" i="4" s="1"/>
  <c r="C523" i="4" l="1"/>
  <c r="E523" i="4" s="1"/>
  <c r="D523" i="4"/>
  <c r="F523" i="4" s="1"/>
  <c r="H523" i="4" l="1"/>
  <c r="G523" i="4" l="1" a="1"/>
  <c r="G523" i="4" s="1"/>
  <c r="B524" i="4" s="1"/>
  <c r="C524" i="4" l="1"/>
  <c r="E524" i="4" s="1"/>
  <c r="D524" i="4"/>
  <c r="F524" i="4" s="1"/>
  <c r="H524" i="4" l="1"/>
  <c r="G524" i="4" l="1" a="1"/>
  <c r="G524" i="4" s="1"/>
  <c r="B525" i="4" s="1"/>
  <c r="D525" i="4" l="1"/>
  <c r="F525" i="4" s="1"/>
  <c r="C525" i="4"/>
  <c r="E525" i="4" s="1"/>
  <c r="H525" i="4" l="1"/>
  <c r="G525" i="4" s="1" a="1"/>
  <c r="G525" i="4" s="1"/>
  <c r="B526" i="4" s="1"/>
  <c r="C526" i="4" l="1"/>
  <c r="E526" i="4" s="1"/>
  <c r="D526" i="4"/>
  <c r="F526" i="4" s="1"/>
  <c r="H526" i="4" l="1"/>
  <c r="G526" i="4" l="1" a="1"/>
  <c r="G526" i="4" s="1"/>
  <c r="B527" i="4" s="1"/>
  <c r="C527" i="4" l="1"/>
  <c r="E527" i="4" s="1"/>
  <c r="D527" i="4"/>
  <c r="F527" i="4" s="1"/>
  <c r="H527" i="4" l="1"/>
  <c r="G527" i="4" s="1" a="1"/>
  <c r="G527" i="4" s="1"/>
  <c r="B528" i="4" s="1"/>
  <c r="C528" i="4" l="1"/>
  <c r="E528" i="4" s="1"/>
  <c r="D528" i="4"/>
  <c r="F528" i="4" s="1"/>
  <c r="H528" i="4" l="1"/>
  <c r="G528" i="4" l="1" a="1"/>
  <c r="G528" i="4" s="1"/>
  <c r="B529" i="4" s="1"/>
  <c r="C529" i="4" l="1"/>
  <c r="E529" i="4" s="1"/>
  <c r="D529" i="4"/>
  <c r="F529" i="4" s="1"/>
  <c r="H529" i="4" l="1"/>
  <c r="G529" i="4" a="1"/>
  <c r="G529" i="4" s="1"/>
  <c r="B530" i="4" s="1"/>
  <c r="D530" i="4" l="1"/>
  <c r="F530" i="4" s="1"/>
  <c r="C530" i="4"/>
  <c r="E530" i="4" s="1"/>
  <c r="H530" i="4" l="1"/>
  <c r="G530" i="4" l="1" a="1"/>
  <c r="G530" i="4" s="1"/>
  <c r="B531" i="4" s="1"/>
  <c r="C531" i="4" l="1"/>
  <c r="E531" i="4" s="1"/>
  <c r="D531" i="4"/>
  <c r="F531" i="4" s="1"/>
  <c r="H531" i="4" l="1"/>
  <c r="G531" i="4" l="1" a="1"/>
  <c r="G531" i="4" s="1"/>
  <c r="B532" i="4" s="1"/>
  <c r="C532" i="4" l="1"/>
  <c r="E532" i="4" s="1"/>
  <c r="D532" i="4"/>
  <c r="F532" i="4" s="1"/>
  <c r="H532" i="4" l="1"/>
  <c r="G532" i="4" l="1" a="1"/>
  <c r="G532" i="4" s="1"/>
  <c r="B533" i="4" s="1"/>
  <c r="C533" i="4" l="1"/>
  <c r="E533" i="4" s="1"/>
  <c r="D533" i="4"/>
  <c r="F533" i="4" s="1"/>
  <c r="H533" i="4" l="1"/>
  <c r="G533" i="4" l="1" a="1"/>
  <c r="G533" i="4" s="1"/>
  <c r="B534" i="4" s="1"/>
  <c r="C534" i="4" l="1"/>
  <c r="E534" i="4" s="1"/>
  <c r="D534" i="4"/>
  <c r="F534" i="4" s="1"/>
  <c r="H534" i="4" l="1"/>
  <c r="G534" i="4" l="1" a="1"/>
  <c r="G534" i="4" s="1"/>
  <c r="B535" i="4" s="1"/>
  <c r="D535" i="4" l="1"/>
  <c r="F535" i="4" s="1"/>
  <c r="C535" i="4"/>
  <c r="E535" i="4" s="1"/>
  <c r="H535" i="4" l="1"/>
  <c r="G535" i="4" l="1" a="1"/>
  <c r="G535" i="4" s="1"/>
  <c r="B536" i="4" s="1"/>
  <c r="D536" i="4" l="1"/>
  <c r="F536" i="4" s="1"/>
  <c r="C536" i="4"/>
  <c r="E536" i="4" s="1"/>
  <c r="H536" i="4" s="1"/>
  <c r="G536" i="4" l="1" a="1"/>
  <c r="G536" i="4" s="1"/>
  <c r="B537" i="4" s="1"/>
  <c r="C537" i="4" l="1"/>
  <c r="E537" i="4" s="1"/>
  <c r="D537" i="4"/>
  <c r="F537" i="4" s="1"/>
  <c r="H537" i="4" l="1"/>
  <c r="G537" i="4" l="1" a="1"/>
  <c r="G537" i="4" s="1"/>
  <c r="B538" i="4" s="1"/>
  <c r="C538" i="4" l="1"/>
  <c r="E538" i="4" s="1"/>
  <c r="D538" i="4"/>
  <c r="F538" i="4" s="1"/>
  <c r="H538" i="4" l="1"/>
  <c r="G538" i="4" l="1" a="1"/>
  <c r="G538" i="4" s="1"/>
  <c r="B539" i="4" s="1"/>
  <c r="C539" i="4" l="1"/>
  <c r="E539" i="4" s="1"/>
  <c r="D539" i="4"/>
  <c r="F539" i="4" s="1"/>
  <c r="H539" i="4" l="1"/>
  <c r="G539" i="4" l="1" a="1"/>
  <c r="G539" i="4" s="1"/>
  <c r="B540" i="4" s="1"/>
  <c r="C540" i="4" l="1"/>
  <c r="E540" i="4" s="1"/>
  <c r="D540" i="4"/>
  <c r="F540" i="4" s="1"/>
  <c r="H540" i="4" l="1"/>
  <c r="G540" i="4" l="1" a="1"/>
  <c r="G540" i="4" s="1"/>
  <c r="B541" i="4" s="1"/>
  <c r="C541" i="4" l="1"/>
  <c r="E541" i="4" s="1"/>
  <c r="D541" i="4"/>
  <c r="F541" i="4" s="1"/>
  <c r="H541" i="4" l="1"/>
  <c r="G541" i="4" a="1"/>
  <c r="G541" i="4" s="1"/>
  <c r="B542" i="4" s="1"/>
  <c r="D542" i="4" l="1"/>
  <c r="F542" i="4" s="1"/>
  <c r="C542" i="4"/>
  <c r="E542" i="4" s="1"/>
  <c r="H542" i="4" l="1"/>
  <c r="G542" i="4" l="1" a="1"/>
  <c r="G542" i="4" s="1"/>
  <c r="B543" i="4" s="1"/>
  <c r="C543" i="4" l="1"/>
  <c r="E543" i="4" s="1"/>
  <c r="D543" i="4"/>
  <c r="F543" i="4" s="1"/>
  <c r="H543" i="4" l="1"/>
  <c r="G543" i="4" a="1"/>
  <c r="G543" i="4" s="1"/>
  <c r="B544" i="4" s="1"/>
  <c r="C544" i="4" l="1"/>
  <c r="E544" i="4" s="1"/>
  <c r="D544" i="4"/>
  <c r="F544" i="4" s="1"/>
  <c r="H544" i="4" l="1"/>
  <c r="G544" i="4" l="1" a="1"/>
  <c r="G544" i="4" s="1"/>
  <c r="B545" i="4" s="1"/>
  <c r="C545" i="4" l="1"/>
  <c r="E545" i="4" s="1"/>
  <c r="D545" i="4"/>
  <c r="F545" i="4" s="1"/>
  <c r="H545" i="4" l="1"/>
  <c r="G545" i="4" l="1" a="1"/>
  <c r="G545" i="4" s="1"/>
  <c r="B546" i="4" s="1"/>
  <c r="C546" i="4" l="1"/>
  <c r="E546" i="4" s="1"/>
  <c r="D546" i="4"/>
  <c r="F546" i="4" s="1"/>
  <c r="H546" i="4" l="1"/>
  <c r="G546" i="4" l="1" a="1"/>
  <c r="G546" i="4" s="1"/>
  <c r="B547" i="4" s="1"/>
  <c r="C547" i="4" l="1"/>
  <c r="E547" i="4" s="1"/>
  <c r="D547" i="4"/>
  <c r="F547" i="4" s="1"/>
  <c r="H547" i="4" l="1"/>
  <c r="G547" i="4" l="1" a="1"/>
  <c r="G547" i="4" s="1"/>
  <c r="B548" i="4" s="1"/>
  <c r="C548" i="4" l="1"/>
  <c r="E548" i="4" s="1"/>
  <c r="D548" i="4"/>
  <c r="F548" i="4" s="1"/>
  <c r="H548" i="4" l="1"/>
  <c r="G548" i="4" l="1" a="1"/>
  <c r="G548" i="4" s="1"/>
  <c r="B549" i="4" s="1"/>
  <c r="C549" i="4" l="1"/>
  <c r="E549" i="4" s="1"/>
  <c r="D549" i="4"/>
  <c r="F549" i="4" s="1"/>
  <c r="H549" i="4" l="1"/>
  <c r="G549" i="4" l="1" a="1"/>
  <c r="G549" i="4" s="1"/>
  <c r="B550" i="4" s="1"/>
  <c r="C550" i="4" l="1"/>
  <c r="E550" i="4" s="1"/>
  <c r="D550" i="4"/>
  <c r="F550" i="4" s="1"/>
  <c r="H550" i="4" l="1"/>
  <c r="G550" i="4" l="1" a="1"/>
  <c r="G550" i="4" s="1"/>
  <c r="B551" i="4" s="1"/>
  <c r="C551" i="4" l="1"/>
  <c r="E551" i="4" s="1"/>
  <c r="D551" i="4"/>
  <c r="F551" i="4" s="1"/>
  <c r="H551" i="4" l="1"/>
  <c r="G551" i="4" l="1" a="1"/>
  <c r="G551" i="4" s="1"/>
  <c r="B552" i="4" s="1"/>
  <c r="D552" i="4" l="1"/>
  <c r="F552" i="4" s="1"/>
  <c r="C552" i="4"/>
  <c r="E552" i="4" s="1"/>
  <c r="H552" i="4" l="1"/>
  <c r="G552" i="4" l="1" a="1"/>
  <c r="G552" i="4" s="1"/>
  <c r="B553" i="4" s="1"/>
  <c r="C553" i="4" l="1"/>
  <c r="E553" i="4" s="1"/>
  <c r="D553" i="4"/>
  <c r="F553" i="4" s="1"/>
  <c r="H553" i="4" l="1"/>
  <c r="G553" i="4" l="1" a="1"/>
  <c r="G553" i="4" s="1"/>
  <c r="B554" i="4" s="1"/>
  <c r="D554" i="4" l="1"/>
  <c r="F554" i="4" s="1"/>
  <c r="C554" i="4"/>
  <c r="E554" i="4" s="1"/>
  <c r="H554" i="4" l="1"/>
  <c r="G554" i="4" l="1" a="1"/>
  <c r="G554" i="4" s="1"/>
  <c r="B555" i="4" s="1"/>
  <c r="C555" i="4" l="1"/>
  <c r="E555" i="4" s="1"/>
  <c r="D555" i="4"/>
  <c r="F555" i="4" s="1"/>
  <c r="H555" i="4" l="1"/>
  <c r="G555" i="4" l="1" a="1"/>
  <c r="G555" i="4" s="1"/>
  <c r="B556" i="4" s="1"/>
  <c r="C556" i="4" l="1"/>
  <c r="E556" i="4" s="1"/>
  <c r="D556" i="4"/>
  <c r="F556" i="4" s="1"/>
  <c r="H556" i="4" l="1"/>
  <c r="G556" i="4" l="1" a="1"/>
  <c r="G556" i="4" s="1"/>
  <c r="B557" i="4" s="1"/>
  <c r="C557" i="4" l="1"/>
  <c r="E557" i="4" s="1"/>
  <c r="D557" i="4"/>
  <c r="F557" i="4" s="1"/>
  <c r="H557" i="4" l="1"/>
  <c r="G557" i="4" l="1" a="1"/>
  <c r="G557" i="4" s="1"/>
  <c r="B558" i="4" s="1"/>
  <c r="C558" i="4" l="1"/>
  <c r="E558" i="4" s="1"/>
  <c r="D558" i="4"/>
  <c r="F558" i="4" s="1"/>
  <c r="H558" i="4" l="1"/>
  <c r="G558" i="4" l="1" a="1"/>
  <c r="G558" i="4" s="1"/>
  <c r="B559" i="4" s="1"/>
  <c r="D559" i="4" l="1"/>
  <c r="F559" i="4" s="1"/>
  <c r="C559" i="4"/>
  <c r="E559" i="4" s="1"/>
  <c r="H559" i="4" l="1"/>
  <c r="G559" i="4" l="1" a="1"/>
  <c r="G559" i="4" s="1"/>
  <c r="B560" i="4" s="1"/>
  <c r="C560" i="4" l="1"/>
  <c r="E560" i="4" s="1"/>
  <c r="D560" i="4"/>
  <c r="F560" i="4" s="1"/>
  <c r="H560" i="4" l="1"/>
  <c r="G560" i="4" l="1" a="1"/>
  <c r="G560" i="4" s="1"/>
  <c r="B561" i="4" s="1"/>
  <c r="D561" i="4" l="1"/>
  <c r="F561" i="4" s="1"/>
  <c r="C561" i="4"/>
  <c r="E561" i="4" s="1"/>
  <c r="H561" i="4" s="1"/>
  <c r="G561" i="4" l="1" a="1"/>
  <c r="G561" i="4" s="1"/>
  <c r="B562" i="4" s="1"/>
  <c r="C562" i="4" l="1"/>
  <c r="E562" i="4" s="1"/>
  <c r="D562" i="4"/>
  <c r="F562" i="4" s="1"/>
  <c r="H562" i="4" l="1"/>
  <c r="G562" i="4" l="1" a="1"/>
  <c r="G562" i="4" s="1"/>
  <c r="B563" i="4" s="1"/>
  <c r="C563" i="4" l="1"/>
  <c r="E563" i="4" s="1"/>
  <c r="D563" i="4"/>
  <c r="F563" i="4" s="1"/>
  <c r="H563" i="4" l="1"/>
  <c r="G563" i="4" l="1" a="1"/>
  <c r="G563" i="4" s="1"/>
  <c r="B564" i="4" s="1"/>
  <c r="C564" i="4" l="1"/>
  <c r="E564" i="4" s="1"/>
  <c r="D564" i="4"/>
  <c r="F564" i="4" s="1"/>
  <c r="H564" i="4" l="1"/>
  <c r="G564" i="4" l="1" a="1"/>
  <c r="G564" i="4" s="1"/>
  <c r="B565" i="4" s="1"/>
  <c r="C565" i="4" l="1"/>
  <c r="E565" i="4" s="1"/>
  <c r="D565" i="4"/>
  <c r="F565" i="4" s="1"/>
  <c r="H565" i="4" l="1"/>
  <c r="G565" i="4" l="1" a="1"/>
  <c r="G565" i="4" s="1"/>
  <c r="B566" i="4" s="1"/>
  <c r="D566" i="4" l="1"/>
  <c r="F566" i="4" s="1"/>
  <c r="C566" i="4"/>
  <c r="E566" i="4" s="1"/>
  <c r="H566" i="4" s="1"/>
  <c r="G566" i="4" l="1" a="1"/>
  <c r="G566" i="4" s="1"/>
  <c r="B567" i="4" s="1"/>
  <c r="D567" i="4" l="1"/>
  <c r="F567" i="4" s="1"/>
  <c r="C567" i="4"/>
  <c r="E567" i="4" s="1"/>
  <c r="H567" i="4" s="1"/>
  <c r="G567" i="4" l="1" a="1"/>
  <c r="G567" i="4" s="1"/>
  <c r="B568" i="4" s="1"/>
  <c r="C568" i="4" l="1"/>
  <c r="E568" i="4" s="1"/>
  <c r="D568" i="4"/>
  <c r="F568" i="4" s="1"/>
  <c r="H568" i="4" l="1"/>
  <c r="G568" i="4" l="1" a="1"/>
  <c r="G568" i="4" s="1"/>
  <c r="B569" i="4" s="1"/>
  <c r="C569" i="4" l="1"/>
  <c r="E569" i="4" s="1"/>
  <c r="D569" i="4"/>
  <c r="F569" i="4" s="1"/>
  <c r="H569" i="4" l="1"/>
  <c r="G569" i="4" l="1" a="1"/>
  <c r="G569" i="4" s="1"/>
  <c r="B570" i="4" s="1"/>
  <c r="C570" i="4" l="1"/>
  <c r="E570" i="4" s="1"/>
  <c r="D570" i="4"/>
  <c r="F570" i="4" s="1"/>
  <c r="H570" i="4" l="1"/>
  <c r="G570" i="4" l="1" a="1"/>
  <c r="G570" i="4" s="1"/>
  <c r="B571" i="4" s="1"/>
  <c r="C571" i="4" l="1"/>
  <c r="E571" i="4" s="1"/>
  <c r="D571" i="4"/>
  <c r="F571" i="4" s="1"/>
  <c r="H571" i="4" l="1"/>
  <c r="G571" i="4" s="1" a="1"/>
  <c r="G571" i="4" s="1"/>
  <c r="B572" i="4" s="1"/>
  <c r="D572" i="4" l="1"/>
  <c r="F572" i="4" s="1"/>
  <c r="C572" i="4"/>
  <c r="E572" i="4" s="1"/>
  <c r="H572" i="4" s="1"/>
  <c r="G572" i="4" l="1" a="1"/>
  <c r="G572" i="4" s="1"/>
  <c r="B573" i="4" s="1"/>
  <c r="C573" i="4" l="1"/>
  <c r="E573" i="4" s="1"/>
  <c r="D573" i="4"/>
  <c r="F573" i="4" s="1"/>
  <c r="H573" i="4" l="1"/>
  <c r="G573" i="4" a="1"/>
  <c r="G573" i="4" s="1"/>
  <c r="B574" i="4" s="1"/>
  <c r="C574" i="4" l="1"/>
  <c r="E574" i="4" s="1"/>
  <c r="D574" i="4"/>
  <c r="F574" i="4" s="1"/>
  <c r="H574" i="4" l="1"/>
  <c r="G574" i="4" l="1" a="1"/>
  <c r="G574" i="4" s="1"/>
  <c r="B575" i="4" s="1"/>
  <c r="C575" i="4" l="1"/>
  <c r="E575" i="4" s="1"/>
  <c r="D575" i="4"/>
  <c r="F575" i="4" s="1"/>
  <c r="H575" i="4" l="1"/>
  <c r="G575" i="4" s="1" a="1"/>
  <c r="G575" i="4" s="1"/>
  <c r="B576" i="4" s="1"/>
  <c r="C576" i="4" l="1"/>
  <c r="E576" i="4" s="1"/>
  <c r="D576" i="4"/>
  <c r="F576" i="4" s="1"/>
  <c r="H576" i="4" l="1"/>
  <c r="G576" i="4" l="1" a="1"/>
  <c r="G576" i="4" s="1"/>
  <c r="B577" i="4" s="1"/>
  <c r="D577" i="4" l="1"/>
  <c r="F577" i="4" s="1"/>
  <c r="C577" i="4"/>
  <c r="E577" i="4" s="1"/>
  <c r="H577" i="4" l="1"/>
  <c r="G577" i="4" s="1" a="1"/>
  <c r="G577" i="4" s="1"/>
  <c r="B578" i="4" s="1"/>
  <c r="C578" i="4" l="1"/>
  <c r="E578" i="4" s="1"/>
  <c r="D578" i="4"/>
  <c r="F578" i="4" s="1"/>
  <c r="H578" i="4" l="1"/>
  <c r="G578" i="4" l="1" a="1"/>
  <c r="G578" i="4" s="1"/>
  <c r="B579" i="4" s="1"/>
  <c r="D579" i="4" l="1"/>
  <c r="F579" i="4" s="1"/>
  <c r="C579" i="4"/>
  <c r="E579" i="4" s="1"/>
  <c r="H579" i="4" s="1"/>
  <c r="G579" i="4" l="1" a="1"/>
  <c r="G579" i="4" s="1"/>
  <c r="B580" i="4" s="1"/>
  <c r="C580" i="4" l="1"/>
  <c r="E580" i="4" s="1"/>
  <c r="D580" i="4"/>
  <c r="F580" i="4" s="1"/>
  <c r="H580" i="4" l="1"/>
  <c r="G580" i="4" l="1" a="1"/>
  <c r="G580" i="4" s="1"/>
  <c r="B581" i="4" s="1"/>
  <c r="C581" i="4" l="1"/>
  <c r="E581" i="4" s="1"/>
  <c r="D581" i="4"/>
  <c r="F581" i="4" s="1"/>
  <c r="H581" i="4" l="1"/>
  <c r="G581" i="4" l="1" a="1"/>
  <c r="G581" i="4" s="1"/>
  <c r="B582" i="4" s="1"/>
  <c r="C582" i="4" l="1"/>
  <c r="E582" i="4" s="1"/>
  <c r="D582" i="4"/>
  <c r="F582" i="4" s="1"/>
  <c r="H582" i="4" l="1"/>
  <c r="G582" i="4" s="1" a="1"/>
  <c r="G582" i="4" s="1"/>
  <c r="B583" i="4" s="1"/>
  <c r="C583" i="4" l="1"/>
  <c r="E583" i="4" s="1"/>
  <c r="D583" i="4"/>
  <c r="F583" i="4" s="1"/>
  <c r="H583" i="4" l="1"/>
  <c r="G583" i="4" s="1" a="1"/>
  <c r="G583" i="4" s="1"/>
  <c r="B584" i="4" s="1"/>
  <c r="C584" i="4" l="1"/>
  <c r="E584" i="4" s="1"/>
  <c r="D584" i="4"/>
  <c r="F584" i="4" s="1"/>
  <c r="H584" i="4" l="1"/>
  <c r="G584" i="4" l="1" a="1"/>
  <c r="G584" i="4" s="1"/>
  <c r="B585" i="4" s="1"/>
  <c r="C585" i="4" l="1"/>
  <c r="E585" i="4" s="1"/>
  <c r="D585" i="4"/>
  <c r="F585" i="4" s="1"/>
  <c r="H585" i="4" l="1"/>
  <c r="G585" i="4" l="1" a="1"/>
  <c r="G585" i="4" s="1"/>
  <c r="B586" i="4" s="1"/>
  <c r="D586" i="4" l="1"/>
  <c r="F586" i="4" s="1"/>
  <c r="C586" i="4"/>
  <c r="E586" i="4" s="1"/>
  <c r="H586" i="4" l="1"/>
  <c r="G586" i="4" s="1" a="1"/>
  <c r="G586" i="4" s="1"/>
  <c r="B587" i="4" s="1"/>
  <c r="C587" i="4" l="1"/>
  <c r="E587" i="4" s="1"/>
  <c r="D587" i="4"/>
  <c r="F587" i="4" s="1"/>
  <c r="H587" i="4" l="1"/>
  <c r="G587" i="4" l="1" a="1"/>
  <c r="G587" i="4" s="1"/>
  <c r="B588" i="4" s="1"/>
  <c r="C588" i="4" l="1"/>
  <c r="E588" i="4" s="1"/>
  <c r="D588" i="4"/>
  <c r="F588" i="4" s="1"/>
  <c r="H588" i="4" l="1"/>
  <c r="G588" i="4" l="1" a="1"/>
  <c r="G588" i="4" s="1"/>
  <c r="B589" i="4" s="1"/>
  <c r="C589" i="4" l="1"/>
  <c r="E589" i="4" s="1"/>
  <c r="D589" i="4"/>
  <c r="F589" i="4" s="1"/>
  <c r="H589" i="4" l="1"/>
  <c r="G589" i="4" l="1" a="1"/>
  <c r="G589" i="4" s="1"/>
  <c r="B590" i="4" s="1"/>
  <c r="C590" i="4" l="1"/>
  <c r="E590" i="4" s="1"/>
  <c r="D590" i="4"/>
  <c r="F590" i="4" s="1"/>
  <c r="H590" i="4" l="1"/>
  <c r="G590" i="4" l="1" a="1"/>
  <c r="G590" i="4" s="1"/>
  <c r="B591" i="4" s="1"/>
  <c r="C591" i="4" l="1"/>
  <c r="E591" i="4" s="1"/>
  <c r="D591" i="4"/>
  <c r="F591" i="4" s="1"/>
  <c r="H591" i="4" l="1"/>
  <c r="G591" i="4" s="1" a="1"/>
  <c r="G591" i="4" s="1"/>
  <c r="B592" i="4" s="1"/>
  <c r="D592" i="4" l="1"/>
  <c r="F592" i="4" s="1"/>
  <c r="C592" i="4"/>
  <c r="E592" i="4" s="1"/>
  <c r="H592" i="4" s="1"/>
  <c r="G592" i="4" l="1" a="1"/>
  <c r="G592" i="4" s="1"/>
  <c r="B593" i="4" s="1"/>
  <c r="C593" i="4" l="1"/>
  <c r="E593" i="4" s="1"/>
  <c r="D593" i="4"/>
  <c r="F593" i="4" s="1"/>
  <c r="H593" i="4" l="1"/>
  <c r="G593" i="4" l="1" a="1"/>
  <c r="G593" i="4" s="1"/>
  <c r="B594" i="4" s="1"/>
  <c r="C594" i="4" l="1"/>
  <c r="E594" i="4" s="1"/>
  <c r="D594" i="4"/>
  <c r="F594" i="4" s="1"/>
  <c r="H594" i="4" l="1"/>
  <c r="G594" i="4" l="1" a="1"/>
  <c r="G594" i="4" s="1"/>
  <c r="B595" i="4" s="1"/>
  <c r="C595" i="4" l="1"/>
  <c r="E595" i="4" s="1"/>
  <c r="D595" i="4"/>
  <c r="F595" i="4" s="1"/>
  <c r="H595" i="4" l="1"/>
  <c r="G595" i="4" l="1" a="1"/>
  <c r="G595" i="4" s="1"/>
  <c r="B596" i="4" s="1"/>
  <c r="D596" i="4" l="1"/>
  <c r="F596" i="4" s="1"/>
  <c r="C596" i="4"/>
  <c r="E596" i="4" s="1"/>
  <c r="H596" i="4" l="1"/>
  <c r="G596" i="4" s="1" a="1"/>
  <c r="G596" i="4" s="1"/>
  <c r="B597" i="4" s="1"/>
  <c r="C597" i="4" l="1"/>
  <c r="E597" i="4" s="1"/>
  <c r="D597" i="4"/>
  <c r="F597" i="4" s="1"/>
  <c r="H597" i="4" l="1"/>
  <c r="G597" i="4" l="1" a="1"/>
  <c r="G597" i="4" s="1"/>
  <c r="B598" i="4" s="1"/>
  <c r="C598" i="4" l="1"/>
  <c r="E598" i="4" s="1"/>
  <c r="D598" i="4"/>
  <c r="F598" i="4" s="1"/>
  <c r="H598" i="4" l="1"/>
  <c r="G598" i="4" l="1" a="1"/>
  <c r="G598" i="4" s="1"/>
  <c r="B599" i="4" s="1"/>
  <c r="C599" i="4" l="1"/>
  <c r="E599" i="4" s="1"/>
  <c r="D599" i="4"/>
  <c r="F599" i="4" s="1"/>
  <c r="H599" i="4" l="1"/>
  <c r="G599" i="4" l="1" a="1"/>
  <c r="G599" i="4" s="1"/>
  <c r="B600" i="4" s="1"/>
  <c r="C600" i="4" l="1"/>
  <c r="E600" i="4" s="1"/>
  <c r="D600" i="4"/>
  <c r="F600" i="4" s="1"/>
  <c r="H600" i="4" l="1"/>
  <c r="G600" i="4" l="1" a="1"/>
  <c r="G600" i="4" s="1"/>
  <c r="B601" i="4" s="1"/>
  <c r="C601" i="4" l="1"/>
  <c r="E601" i="4" s="1"/>
  <c r="D601" i="4"/>
  <c r="F601" i="4" s="1"/>
  <c r="H601" i="4" l="1"/>
  <c r="G601" i="4" a="1"/>
  <c r="G601" i="4" s="1"/>
  <c r="B602" i="4" s="1"/>
  <c r="C602" i="4" l="1"/>
  <c r="E602" i="4" s="1"/>
  <c r="D602" i="4"/>
  <c r="F602" i="4" s="1"/>
  <c r="H602" i="4" l="1"/>
  <c r="G602" i="4" l="1" a="1"/>
  <c r="G602" i="4" s="1"/>
  <c r="B603" i="4" s="1"/>
  <c r="C603" i="4" l="1"/>
  <c r="E603" i="4" s="1"/>
  <c r="D603" i="4"/>
  <c r="F603" i="4" s="1"/>
  <c r="H603" i="4" l="1"/>
  <c r="G603" i="4" l="1" a="1"/>
  <c r="G603" i="4" s="1"/>
  <c r="B604" i="4" s="1"/>
  <c r="C604" i="4" l="1"/>
  <c r="E604" i="4" s="1"/>
  <c r="D604" i="4"/>
  <c r="F604" i="4" s="1"/>
  <c r="H604" i="4" l="1"/>
  <c r="G604" i="4" l="1" a="1"/>
  <c r="G604" i="4" s="1"/>
  <c r="B605" i="4" s="1"/>
  <c r="C605" i="4" l="1"/>
  <c r="E605" i="4" s="1"/>
  <c r="D605" i="4"/>
  <c r="F605" i="4" s="1"/>
  <c r="H605" i="4" l="1"/>
  <c r="G605" i="4" l="1" a="1"/>
  <c r="G605" i="4" s="1"/>
  <c r="B606" i="4" s="1"/>
  <c r="C606" i="4" l="1"/>
  <c r="E606" i="4" s="1"/>
  <c r="D606" i="4"/>
  <c r="F606" i="4" s="1"/>
  <c r="H606" i="4" l="1"/>
  <c r="G606" i="4" l="1" a="1"/>
  <c r="G606" i="4" s="1"/>
  <c r="B607" i="4" s="1"/>
  <c r="C607" i="4" l="1"/>
  <c r="E607" i="4" s="1"/>
  <c r="D607" i="4"/>
  <c r="F607" i="4" s="1"/>
  <c r="H607" i="4" l="1"/>
  <c r="G607" i="4" l="1" a="1"/>
  <c r="G607" i="4" s="1"/>
  <c r="B608" i="4" s="1"/>
  <c r="C608" i="4" l="1"/>
  <c r="E608" i="4" s="1"/>
  <c r="D608" i="4"/>
  <c r="F608" i="4" s="1"/>
  <c r="H608" i="4" l="1"/>
  <c r="G608" i="4" l="1" a="1"/>
  <c r="G608" i="4" s="1"/>
  <c r="B609" i="4" s="1"/>
  <c r="C609" i="4" l="1"/>
  <c r="E609" i="4" s="1"/>
  <c r="D609" i="4"/>
  <c r="F609" i="4" s="1"/>
  <c r="H609" i="4" l="1"/>
  <c r="G609" i="4" l="1" a="1"/>
  <c r="G609" i="4" s="1"/>
  <c r="B610" i="4" s="1"/>
  <c r="D610" i="4" l="1"/>
  <c r="F610" i="4" s="1"/>
  <c r="C610" i="4"/>
  <c r="E610" i="4" s="1"/>
  <c r="H610" i="4" s="1"/>
  <c r="G610" i="4" l="1" a="1"/>
  <c r="G610" i="4" s="1"/>
  <c r="B611" i="4" s="1"/>
  <c r="C611" i="4" l="1"/>
  <c r="E611" i="4" s="1"/>
  <c r="D611" i="4"/>
  <c r="F611" i="4" s="1"/>
  <c r="H611" i="4" l="1"/>
  <c r="G611" i="4" l="1" a="1"/>
  <c r="G611" i="4" s="1"/>
  <c r="B612" i="4" s="1"/>
  <c r="C612" i="4" l="1"/>
  <c r="E612" i="4" s="1"/>
  <c r="D612" i="4"/>
  <c r="F612" i="4" s="1"/>
  <c r="H612" i="4" l="1"/>
  <c r="G612" i="4" s="1" a="1"/>
  <c r="G612" i="4" s="1"/>
  <c r="B613" i="4" s="1"/>
  <c r="C613" i="4" l="1"/>
  <c r="E613" i="4" s="1"/>
  <c r="D613" i="4"/>
  <c r="F613" i="4" s="1"/>
  <c r="H613" i="4" l="1"/>
  <c r="G613" i="4" l="1" a="1"/>
  <c r="G613" i="4" s="1"/>
  <c r="B614" i="4" s="1"/>
  <c r="C614" i="4" l="1"/>
  <c r="E614" i="4" s="1"/>
  <c r="D614" i="4"/>
  <c r="F614" i="4" s="1"/>
  <c r="H614" i="4" l="1"/>
  <c r="G614" i="4" l="1" a="1"/>
  <c r="G614" i="4" s="1"/>
  <c r="B615" i="4" s="1"/>
  <c r="D615" i="4" l="1"/>
  <c r="F615" i="4" s="1"/>
  <c r="C615" i="4"/>
  <c r="E615" i="4" s="1"/>
  <c r="H615" i="4" l="1"/>
  <c r="G615" i="4" l="1" a="1"/>
  <c r="G615" i="4" s="1"/>
  <c r="B616" i="4" s="1"/>
  <c r="C616" i="4" l="1"/>
  <c r="E616" i="4" s="1"/>
  <c r="D616" i="4"/>
  <c r="F616" i="4" s="1"/>
  <c r="H616" i="4" l="1"/>
  <c r="G616" i="4" l="1" a="1"/>
  <c r="G616" i="4" s="1"/>
  <c r="B617" i="4" s="1"/>
  <c r="C617" i="4" l="1"/>
  <c r="E617" i="4" s="1"/>
  <c r="D617" i="4"/>
  <c r="F617" i="4" s="1"/>
  <c r="H617" i="4" l="1"/>
  <c r="G617" i="4" l="1" a="1"/>
  <c r="G617" i="4" s="1"/>
  <c r="B618" i="4" s="1"/>
  <c r="C618" i="4" l="1"/>
  <c r="E618" i="4" s="1"/>
  <c r="D618" i="4"/>
  <c r="F618" i="4" s="1"/>
  <c r="H618" i="4" l="1"/>
  <c r="G618" i="4" l="1" a="1"/>
  <c r="G618" i="4" s="1"/>
  <c r="B619" i="4" s="1"/>
  <c r="D619" i="4" l="1"/>
  <c r="F619" i="4" s="1"/>
  <c r="C619" i="4"/>
  <c r="E619" i="4" s="1"/>
  <c r="H619" i="4" l="1"/>
  <c r="G619" i="4" a="1"/>
  <c r="G619" i="4" s="1"/>
  <c r="B620" i="4" s="1"/>
  <c r="C620" i="4" l="1"/>
  <c r="E620" i="4" s="1"/>
  <c r="D620" i="4"/>
  <c r="F620" i="4" s="1"/>
  <c r="H620" i="4" l="1"/>
  <c r="G620" i="4" s="1" a="1"/>
  <c r="G620" i="4" s="1"/>
  <c r="B621" i="4" s="1"/>
  <c r="D621" i="4" l="1"/>
  <c r="F621" i="4" s="1"/>
  <c r="C621" i="4"/>
  <c r="E621" i="4" s="1"/>
  <c r="H621" i="4" l="1"/>
  <c r="G621" i="4" a="1"/>
  <c r="G621" i="4" s="1"/>
  <c r="B622" i="4" s="1"/>
  <c r="C622" i="4" l="1"/>
  <c r="E622" i="4" s="1"/>
  <c r="D622" i="4"/>
  <c r="F622" i="4" s="1"/>
  <c r="H622" i="4" l="1"/>
  <c r="G622" i="4" l="1" a="1"/>
  <c r="G622" i="4" s="1"/>
  <c r="B623" i="4" s="1"/>
  <c r="C623" i="4" l="1"/>
  <c r="E623" i="4" s="1"/>
  <c r="D623" i="4"/>
  <c r="F623" i="4" s="1"/>
  <c r="H623" i="4" l="1"/>
  <c r="G623" i="4" l="1" a="1"/>
  <c r="G623" i="4" s="1"/>
  <c r="B624" i="4" s="1"/>
  <c r="C624" i="4" l="1"/>
  <c r="E624" i="4" s="1"/>
  <c r="D624" i="4"/>
  <c r="F624" i="4" s="1"/>
  <c r="H624" i="4" l="1"/>
  <c r="G624" i="4" l="1" a="1"/>
  <c r="G624" i="4" s="1"/>
  <c r="B625" i="4" s="1"/>
  <c r="C625" i="4" l="1"/>
  <c r="E625" i="4" s="1"/>
  <c r="D625" i="4"/>
  <c r="F625" i="4" s="1"/>
  <c r="H625" i="4" l="1"/>
  <c r="G625" i="4" l="1" a="1"/>
  <c r="G625" i="4" s="1"/>
  <c r="B626" i="4" s="1"/>
  <c r="C626" i="4" l="1"/>
  <c r="E626" i="4" s="1"/>
  <c r="D626" i="4"/>
  <c r="F626" i="4" s="1"/>
  <c r="H626" i="4" l="1"/>
  <c r="G626" i="4" l="1" a="1"/>
  <c r="G626" i="4" s="1"/>
  <c r="B627" i="4" s="1"/>
  <c r="C627" i="4" l="1"/>
  <c r="E627" i="4" s="1"/>
  <c r="D627" i="4"/>
  <c r="F627" i="4" s="1"/>
  <c r="H627" i="4" l="1"/>
  <c r="G627" i="4" l="1" a="1"/>
  <c r="G627" i="4" s="1"/>
  <c r="B628" i="4" s="1"/>
  <c r="D628" i="4" l="1"/>
  <c r="F628" i="4" s="1"/>
  <c r="C628" i="4"/>
  <c r="E628" i="4" s="1"/>
  <c r="H628" i="4" l="1"/>
  <c r="G628" i="4" l="1" a="1"/>
  <c r="G628" i="4" s="1"/>
  <c r="B629" i="4" s="1"/>
  <c r="C629" i="4" l="1"/>
  <c r="E629" i="4" s="1"/>
  <c r="D629" i="4"/>
  <c r="F629" i="4" s="1"/>
  <c r="H629" i="4" l="1"/>
  <c r="G629" i="4" l="1" a="1"/>
  <c r="G629" i="4" s="1"/>
  <c r="B630" i="4" s="1"/>
  <c r="C630" i="4" l="1"/>
  <c r="E630" i="4" s="1"/>
  <c r="D630" i="4"/>
  <c r="F630" i="4" s="1"/>
  <c r="H630" i="4" l="1"/>
  <c r="G630" i="4" l="1" a="1"/>
  <c r="G630" i="4" s="1"/>
  <c r="B631" i="4" s="1"/>
  <c r="D631" i="4" l="1"/>
  <c r="F631" i="4" s="1"/>
  <c r="C631" i="4"/>
  <c r="E631" i="4" s="1"/>
  <c r="H631" i="4" l="1"/>
  <c r="G631" i="4" l="1" a="1"/>
  <c r="G631" i="4" s="1"/>
  <c r="B632" i="4" s="1"/>
  <c r="D632" i="4" l="1"/>
  <c r="F632" i="4" s="1"/>
  <c r="C632" i="4"/>
  <c r="E632" i="4" s="1"/>
  <c r="H632" i="4" l="1"/>
  <c r="G632" i="4" s="1" a="1"/>
  <c r="G632" i="4" s="1"/>
  <c r="B633" i="4" s="1"/>
  <c r="C633" i="4" l="1"/>
  <c r="E633" i="4" s="1"/>
  <c r="D633" i="4"/>
  <c r="F633" i="4" s="1"/>
  <c r="H633" i="4" l="1"/>
  <c r="G633" i="4" l="1" a="1"/>
  <c r="G633" i="4" s="1"/>
  <c r="B634" i="4" s="1"/>
  <c r="C634" i="4" l="1"/>
  <c r="E634" i="4" s="1"/>
  <c r="D634" i="4"/>
  <c r="F634" i="4" s="1"/>
  <c r="H634" i="4" l="1"/>
  <c r="G634" i="4" l="1" a="1"/>
  <c r="G634" i="4" s="1"/>
  <c r="B635" i="4" s="1"/>
  <c r="C635" i="4" l="1"/>
  <c r="E635" i="4" s="1"/>
  <c r="D635" i="4"/>
  <c r="F635" i="4" s="1"/>
  <c r="H635" i="4" l="1"/>
  <c r="G635" i="4" l="1" a="1"/>
  <c r="G635" i="4" s="1"/>
  <c r="B636" i="4" s="1"/>
  <c r="C636" i="4" l="1"/>
  <c r="E636" i="4" s="1"/>
  <c r="D636" i="4"/>
  <c r="F636" i="4" s="1"/>
  <c r="H636" i="4" l="1"/>
  <c r="G636" i="4" l="1" a="1"/>
  <c r="G636" i="4" s="1"/>
  <c r="B637" i="4" s="1"/>
  <c r="D637" i="4" l="1"/>
  <c r="F637" i="4" s="1"/>
  <c r="C637" i="4"/>
  <c r="E637" i="4" s="1"/>
  <c r="H637" i="4" l="1"/>
  <c r="G637" i="4" l="1" a="1"/>
  <c r="G637" i="4" s="1"/>
  <c r="B638" i="4" s="1"/>
  <c r="C638" i="4" l="1"/>
  <c r="E638" i="4" s="1"/>
  <c r="D638" i="4"/>
  <c r="F638" i="4" s="1"/>
  <c r="H638" i="4" l="1"/>
  <c r="G638" i="4" l="1" a="1"/>
  <c r="G638" i="4" s="1"/>
  <c r="B639" i="4" s="1"/>
  <c r="C639" i="4" l="1"/>
  <c r="E639" i="4" s="1"/>
  <c r="D639" i="4"/>
  <c r="F639" i="4" s="1"/>
  <c r="H639" i="4" l="1"/>
  <c r="G639" i="4" a="1"/>
  <c r="G639" i="4" s="1"/>
  <c r="B640" i="4" s="1"/>
  <c r="C640" i="4" l="1"/>
  <c r="E640" i="4" s="1"/>
  <c r="D640" i="4"/>
  <c r="F640" i="4" s="1"/>
  <c r="H640" i="4" l="1"/>
  <c r="G640" i="4" l="1" a="1"/>
  <c r="G640" i="4" s="1"/>
  <c r="B641" i="4" s="1"/>
  <c r="C641" i="4" l="1"/>
  <c r="E641" i="4" s="1"/>
  <c r="D641" i="4"/>
  <c r="F641" i="4" s="1"/>
  <c r="H641" i="4" l="1"/>
  <c r="G641" i="4" l="1" a="1"/>
  <c r="G641" i="4" s="1"/>
  <c r="B642" i="4" s="1"/>
  <c r="C642" i="4" l="1"/>
  <c r="E642" i="4" s="1"/>
  <c r="D642" i="4"/>
  <c r="F642" i="4" s="1"/>
  <c r="H642" i="4" l="1"/>
  <c r="G642" i="4" s="1" a="1"/>
  <c r="G642" i="4" s="1"/>
  <c r="B643" i="4" s="1"/>
  <c r="C643" i="4" l="1"/>
  <c r="E643" i="4" s="1"/>
  <c r="D643" i="4"/>
  <c r="F643" i="4" s="1"/>
  <c r="H643" i="4" l="1"/>
  <c r="G643" i="4" l="1" a="1"/>
  <c r="G643" i="4" s="1"/>
  <c r="B644" i="4" s="1"/>
  <c r="C644" i="4" l="1"/>
  <c r="E644" i="4" s="1"/>
  <c r="D644" i="4"/>
  <c r="F644" i="4" s="1"/>
  <c r="H644" i="4" l="1"/>
  <c r="G644" i="4" l="1" a="1"/>
  <c r="G644" i="4" s="1"/>
  <c r="B645" i="4" s="1"/>
  <c r="C645" i="4" l="1"/>
  <c r="E645" i="4" s="1"/>
  <c r="D645" i="4"/>
  <c r="F645" i="4" s="1"/>
  <c r="H645" i="4" l="1"/>
  <c r="G645" i="4" l="1" a="1"/>
  <c r="G645" i="4" s="1"/>
  <c r="B646" i="4" s="1"/>
  <c r="C646" i="4" l="1"/>
  <c r="E646" i="4" s="1"/>
  <c r="D646" i="4"/>
  <c r="F646" i="4" s="1"/>
  <c r="H646" i="4" l="1"/>
  <c r="G646" i="4" l="1" a="1"/>
  <c r="G646" i="4" s="1"/>
  <c r="B647" i="4" s="1"/>
  <c r="D647" i="4" l="1"/>
  <c r="F647" i="4" s="1"/>
  <c r="C647" i="4"/>
  <c r="E647" i="4" s="1"/>
  <c r="H647" i="4" l="1"/>
  <c r="G647" i="4" l="1" a="1"/>
  <c r="G647" i="4" s="1"/>
  <c r="B648" i="4" s="1"/>
  <c r="C648" i="4" l="1"/>
  <c r="E648" i="4" s="1"/>
  <c r="D648" i="4"/>
  <c r="F648" i="4" s="1"/>
  <c r="H648" i="4" l="1"/>
  <c r="G648" i="4" l="1" a="1"/>
  <c r="G648" i="4" s="1"/>
  <c r="B649" i="4" s="1"/>
  <c r="D649" i="4" l="1"/>
  <c r="F649" i="4" s="1"/>
  <c r="C649" i="4"/>
  <c r="E649" i="4" s="1"/>
  <c r="H649" i="4" l="1"/>
  <c r="G649" i="4" l="1" a="1"/>
  <c r="G649" i="4" s="1"/>
  <c r="B650" i="4" s="1"/>
  <c r="C650" i="4" l="1"/>
  <c r="E650" i="4" s="1"/>
  <c r="D650" i="4"/>
  <c r="F650" i="4" s="1"/>
  <c r="H650" i="4" l="1"/>
  <c r="G650" i="4" l="1" a="1"/>
  <c r="G650" i="4" s="1"/>
  <c r="B651" i="4" s="1"/>
  <c r="C651" i="4" l="1"/>
  <c r="E651" i="4" s="1"/>
  <c r="D651" i="4"/>
  <c r="F651" i="4" s="1"/>
  <c r="H651" i="4" l="1"/>
  <c r="G651" i="4" l="1" a="1"/>
  <c r="G651" i="4" s="1"/>
  <c r="B652" i="4" s="1"/>
  <c r="C652" i="4" l="1"/>
  <c r="E652" i="4" s="1"/>
  <c r="D652" i="4"/>
  <c r="F652" i="4" s="1"/>
  <c r="H652" i="4" l="1"/>
  <c r="G652" i="4" a="1"/>
  <c r="G652" i="4" s="1"/>
  <c r="B653" i="4" s="1"/>
  <c r="C653" i="4" l="1"/>
  <c r="E653" i="4" s="1"/>
  <c r="D653" i="4"/>
  <c r="F653" i="4" s="1"/>
  <c r="H653" i="4" s="1"/>
  <c r="G653" i="4" l="1" a="1"/>
  <c r="G653" i="4" s="1"/>
  <c r="B654" i="4" s="1"/>
  <c r="C654" i="4" l="1"/>
  <c r="E654" i="4" s="1"/>
  <c r="D654" i="4"/>
  <c r="F654" i="4" s="1"/>
  <c r="H654" i="4" l="1"/>
  <c r="G654" i="4" l="1" a="1"/>
  <c r="G654" i="4" s="1"/>
  <c r="B655" i="4" s="1"/>
  <c r="C655" i="4" l="1"/>
  <c r="E655" i="4" s="1"/>
  <c r="D655" i="4"/>
  <c r="F655" i="4" s="1"/>
  <c r="H655" i="4" l="1"/>
  <c r="G655" i="4" l="1" a="1"/>
  <c r="G655" i="4" s="1"/>
  <c r="B656" i="4" s="1"/>
  <c r="C656" i="4" l="1"/>
  <c r="E656" i="4" s="1"/>
  <c r="D656" i="4"/>
  <c r="F656" i="4" s="1"/>
  <c r="H656" i="4" l="1"/>
  <c r="G656" i="4" l="1" a="1"/>
  <c r="G656" i="4" s="1"/>
  <c r="B657" i="4" s="1"/>
  <c r="D657" i="4" l="1"/>
  <c r="F657" i="4" s="1"/>
  <c r="C657" i="4"/>
  <c r="E657" i="4" s="1"/>
  <c r="H657" i="4" l="1"/>
  <c r="G657" i="4" l="1" a="1"/>
  <c r="G657" i="4" s="1"/>
  <c r="B658" i="4" s="1"/>
  <c r="D658" i="4" l="1"/>
  <c r="F658" i="4" s="1"/>
  <c r="C658" i="4"/>
  <c r="E658" i="4" s="1"/>
  <c r="H658" i="4" l="1"/>
  <c r="G658" i="4" l="1" a="1"/>
  <c r="G658" i="4" s="1"/>
  <c r="B659" i="4" s="1"/>
  <c r="D659" i="4" l="1"/>
  <c r="F659" i="4" s="1"/>
  <c r="C659" i="4"/>
  <c r="E659" i="4" s="1"/>
  <c r="H659" i="4" l="1"/>
  <c r="G659" i="4" l="1" a="1"/>
  <c r="G659" i="4" s="1"/>
  <c r="B660" i="4" s="1"/>
  <c r="D660" i="4" l="1"/>
  <c r="F660" i="4" s="1"/>
  <c r="C660" i="4"/>
  <c r="E660" i="4" s="1"/>
  <c r="H660" i="4" s="1"/>
  <c r="G660" i="4" l="1" a="1"/>
  <c r="G660" i="4" s="1"/>
  <c r="B661" i="4" s="1"/>
  <c r="C661" i="4" l="1"/>
  <c r="E661" i="4" s="1"/>
  <c r="D661" i="4"/>
  <c r="F661" i="4" s="1"/>
  <c r="H661" i="4" l="1"/>
  <c r="G661" i="4" l="1" a="1"/>
  <c r="G661" i="4" s="1"/>
  <c r="B662" i="4" s="1"/>
  <c r="C662" i="4" l="1"/>
  <c r="E662" i="4" s="1"/>
  <c r="D662" i="4"/>
  <c r="F662" i="4" s="1"/>
  <c r="H662" i="4" l="1"/>
  <c r="G662" i="4" l="1" a="1"/>
  <c r="G662" i="4" s="1"/>
  <c r="B663" i="4" s="1"/>
  <c r="C663" i="4" l="1"/>
  <c r="E663" i="4" s="1"/>
  <c r="D663" i="4"/>
  <c r="F663" i="4" s="1"/>
  <c r="H663" i="4" l="1"/>
  <c r="G663" i="4" s="1" a="1"/>
  <c r="G663" i="4" s="1"/>
  <c r="B664" i="4" s="1"/>
  <c r="D664" i="4" l="1"/>
  <c r="F664" i="4" s="1"/>
  <c r="C664" i="4"/>
  <c r="E664" i="4" s="1"/>
  <c r="H664" i="4" s="1"/>
  <c r="G664" i="4" l="1" a="1"/>
  <c r="G664" i="4" s="1"/>
  <c r="B665" i="4" s="1"/>
  <c r="C665" i="4" l="1"/>
  <c r="E665" i="4" s="1"/>
  <c r="D665" i="4"/>
  <c r="F665" i="4" s="1"/>
  <c r="H665" i="4" l="1"/>
  <c r="G665" i="4" l="1" a="1"/>
  <c r="G665" i="4" s="1"/>
  <c r="B666" i="4" s="1"/>
  <c r="C666" i="4" l="1"/>
  <c r="E666" i="4" s="1"/>
  <c r="D666" i="4"/>
  <c r="F666" i="4" s="1"/>
  <c r="H666" i="4" l="1"/>
  <c r="G666" i="4" l="1" a="1"/>
  <c r="G666" i="4" s="1"/>
  <c r="B667" i="4" s="1"/>
  <c r="D667" i="4" l="1"/>
  <c r="F667" i="4" s="1"/>
  <c r="C667" i="4"/>
  <c r="E667" i="4" s="1"/>
  <c r="H667" i="4" l="1"/>
  <c r="G667" i="4" l="1" a="1"/>
  <c r="G667" i="4" s="1"/>
  <c r="B668" i="4" s="1"/>
  <c r="C668" i="4" l="1"/>
  <c r="E668" i="4" s="1"/>
  <c r="D668" i="4"/>
  <c r="F668" i="4" s="1"/>
  <c r="H668" i="4" l="1"/>
  <c r="G668" i="4" l="1" a="1"/>
  <c r="G668" i="4" s="1"/>
  <c r="B669" i="4" s="1"/>
  <c r="C669" i="4" l="1"/>
  <c r="E669" i="4" s="1"/>
  <c r="D669" i="4"/>
  <c r="F669" i="4" s="1"/>
  <c r="H669" i="4" l="1"/>
  <c r="G669" i="4" l="1" a="1"/>
  <c r="G669" i="4" s="1"/>
  <c r="B670" i="4" s="1"/>
  <c r="C670" i="4" l="1"/>
  <c r="E670" i="4" s="1"/>
  <c r="D670" i="4"/>
  <c r="F670" i="4" s="1"/>
  <c r="H670" i="4" l="1"/>
  <c r="G670" i="4" s="1" a="1"/>
  <c r="G670" i="4" s="1"/>
  <c r="B671" i="4" s="1"/>
  <c r="D671" i="4" l="1"/>
  <c r="F671" i="4" s="1"/>
  <c r="C671" i="4"/>
  <c r="E671" i="4" s="1"/>
  <c r="H671" i="4" l="1"/>
  <c r="G671" i="4" l="1" a="1"/>
  <c r="G671" i="4" s="1"/>
  <c r="B672" i="4" s="1"/>
  <c r="C672" i="4" l="1"/>
  <c r="E672" i="4" s="1"/>
  <c r="D672" i="4"/>
  <c r="F672" i="4" s="1"/>
  <c r="H672" i="4" l="1"/>
  <c r="G672" i="4" l="1" a="1"/>
  <c r="G672" i="4" s="1"/>
  <c r="B673" i="4" s="1"/>
  <c r="C673" i="4" l="1"/>
  <c r="E673" i="4" s="1"/>
  <c r="D673" i="4"/>
  <c r="F673" i="4" s="1"/>
  <c r="H673" i="4" l="1"/>
  <c r="G673" i="4" l="1" a="1"/>
  <c r="G673" i="4" s="1"/>
  <c r="B674" i="4" s="1"/>
  <c r="C674" i="4" l="1"/>
  <c r="E674" i="4" s="1"/>
  <c r="D674" i="4"/>
  <c r="F674" i="4" s="1"/>
  <c r="H674" i="4" l="1"/>
  <c r="G674" i="4" a="1"/>
  <c r="G674" i="4" s="1"/>
  <c r="B675" i="4" s="1"/>
  <c r="D675" i="4" l="1"/>
  <c r="F675" i="4" s="1"/>
  <c r="C675" i="4"/>
  <c r="E675" i="4" s="1"/>
  <c r="H675" i="4" l="1"/>
  <c r="G675" i="4" l="1" a="1"/>
  <c r="G675" i="4" s="1"/>
  <c r="B676" i="4" s="1"/>
  <c r="C676" i="4" l="1"/>
  <c r="E676" i="4" s="1"/>
  <c r="D676" i="4"/>
  <c r="F676" i="4" s="1"/>
  <c r="H676" i="4" l="1"/>
  <c r="G676" i="4" l="1" a="1"/>
  <c r="G676" i="4" s="1"/>
  <c r="B677" i="4" s="1"/>
  <c r="C677" i="4" l="1"/>
  <c r="E677" i="4" s="1"/>
  <c r="D677" i="4"/>
  <c r="F677" i="4" s="1"/>
  <c r="H677" i="4" l="1"/>
  <c r="G677" i="4" s="1" a="1"/>
  <c r="G677" i="4" s="1"/>
  <c r="B678" i="4" s="1"/>
  <c r="C678" i="4" l="1"/>
  <c r="E678" i="4" s="1"/>
  <c r="D678" i="4"/>
  <c r="F678" i="4" s="1"/>
  <c r="H678" i="4" l="1"/>
  <c r="G678" i="4" s="1" a="1"/>
  <c r="G678" i="4" s="1"/>
  <c r="B679" i="4" s="1"/>
  <c r="C679" i="4" l="1"/>
  <c r="E679" i="4" s="1"/>
  <c r="D679" i="4"/>
  <c r="F679" i="4" s="1"/>
  <c r="H679" i="4" l="1"/>
  <c r="G679" i="4" s="1" a="1"/>
  <c r="G679" i="4" s="1"/>
  <c r="B680" i="4" s="1"/>
  <c r="C680" i="4" l="1"/>
  <c r="E680" i="4" s="1"/>
  <c r="D680" i="4"/>
  <c r="F680" i="4" s="1"/>
  <c r="H680" i="4" l="1"/>
  <c r="G680" i="4" l="1" a="1"/>
  <c r="G680" i="4" s="1"/>
  <c r="B681" i="4" s="1"/>
  <c r="C681" i="4" l="1"/>
  <c r="E681" i="4" s="1"/>
  <c r="D681" i="4"/>
  <c r="F681" i="4" s="1"/>
  <c r="H681" i="4" l="1"/>
  <c r="G681" i="4" l="1" a="1"/>
  <c r="G681" i="4" s="1"/>
  <c r="B682" i="4" s="1"/>
  <c r="C682" i="4" l="1"/>
  <c r="E682" i="4" s="1"/>
  <c r="D682" i="4"/>
  <c r="F682" i="4" s="1"/>
  <c r="H682" i="4" l="1"/>
  <c r="G682" i="4" l="1" a="1"/>
  <c r="G682" i="4" s="1"/>
  <c r="B683" i="4"/>
  <c r="C683" i="4" l="1"/>
  <c r="E683" i="4" s="1"/>
  <c r="D683" i="4"/>
  <c r="F683" i="4" s="1"/>
  <c r="H683" i="4" l="1"/>
  <c r="G683" i="4" l="1" a="1"/>
  <c r="G683" i="4" s="1"/>
  <c r="B684" i="4" s="1"/>
  <c r="D684" i="4" l="1"/>
  <c r="F684" i="4" s="1"/>
  <c r="C684" i="4"/>
  <c r="E684" i="4" s="1"/>
  <c r="H684" i="4" s="1"/>
  <c r="G684" i="4" l="1" a="1"/>
  <c r="G684" i="4" s="1"/>
  <c r="B685" i="4" s="1"/>
  <c r="C685" i="4" l="1"/>
  <c r="E685" i="4" s="1"/>
  <c r="D685" i="4"/>
  <c r="F685" i="4" s="1"/>
  <c r="H685" i="4" l="1"/>
  <c r="G685" i="4" l="1" a="1"/>
  <c r="G685" i="4" s="1"/>
  <c r="B686" i="4" s="1"/>
  <c r="D686" i="4" l="1"/>
  <c r="F686" i="4" s="1"/>
  <c r="C686" i="4"/>
  <c r="E686" i="4" s="1"/>
  <c r="H686" i="4" l="1"/>
  <c r="G686" i="4" l="1" a="1"/>
  <c r="G686" i="4" s="1"/>
  <c r="B687" i="4" s="1"/>
  <c r="C687" i="4" l="1"/>
  <c r="E687" i="4" s="1"/>
  <c r="D687" i="4"/>
  <c r="F687" i="4" s="1"/>
  <c r="H687" i="4" l="1"/>
  <c r="G687" i="4" l="1" a="1"/>
  <c r="G687" i="4" s="1"/>
  <c r="B688" i="4" s="1"/>
  <c r="C688" i="4" l="1"/>
  <c r="E688" i="4" s="1"/>
  <c r="D688" i="4"/>
  <c r="F688" i="4" s="1"/>
  <c r="H688" i="4" l="1"/>
  <c r="G688" i="4" s="1" a="1"/>
  <c r="G688" i="4" s="1"/>
  <c r="B689" i="4" s="1"/>
  <c r="C689" i="4" l="1"/>
  <c r="E689" i="4" s="1"/>
  <c r="D689" i="4"/>
  <c r="F689" i="4" s="1"/>
  <c r="H689" i="4" l="1"/>
  <c r="G689" i="4" l="1" a="1"/>
  <c r="G689" i="4" s="1"/>
  <c r="B690" i="4" s="1"/>
  <c r="C690" i="4" l="1"/>
  <c r="E690" i="4" s="1"/>
  <c r="D690" i="4"/>
  <c r="F690" i="4" s="1"/>
  <c r="H690" i="4" l="1"/>
  <c r="G690" i="4" l="1" a="1"/>
  <c r="G690" i="4" s="1"/>
  <c r="B691" i="4" s="1"/>
  <c r="C691" i="4" l="1"/>
  <c r="E691" i="4" s="1"/>
  <c r="D691" i="4"/>
  <c r="F691" i="4" s="1"/>
  <c r="H691" i="4" l="1"/>
  <c r="G691" i="4" l="1" a="1"/>
  <c r="G691" i="4" s="1"/>
  <c r="B692" i="4" s="1"/>
  <c r="C692" i="4" l="1"/>
  <c r="E692" i="4" s="1"/>
  <c r="D692" i="4"/>
  <c r="F692" i="4" s="1"/>
  <c r="H692" i="4" l="1"/>
  <c r="G692" i="4" l="1" a="1"/>
  <c r="G692" i="4" s="1"/>
  <c r="B693" i="4" s="1"/>
  <c r="C693" i="4" l="1"/>
  <c r="E693" i="4" s="1"/>
  <c r="D693" i="4"/>
  <c r="F693" i="4" s="1"/>
  <c r="H693" i="4" l="1"/>
  <c r="G693" i="4" l="1" a="1"/>
  <c r="G693" i="4" s="1"/>
  <c r="B694" i="4" s="1"/>
  <c r="C694" i="4" l="1"/>
  <c r="E694" i="4" s="1"/>
  <c r="D694" i="4"/>
  <c r="F694" i="4" s="1"/>
  <c r="H694" i="4" l="1"/>
  <c r="G694" i="4" l="1" a="1"/>
  <c r="G694" i="4" s="1"/>
  <c r="B695" i="4" s="1"/>
  <c r="C695" i="4" l="1"/>
  <c r="E695" i="4" s="1"/>
  <c r="D695" i="4"/>
  <c r="F695" i="4" s="1"/>
  <c r="H695" i="4" l="1"/>
  <c r="G695" i="4" s="1" a="1"/>
  <c r="G695" i="4" s="1"/>
  <c r="B696" i="4" s="1"/>
  <c r="C696" i="4" l="1"/>
  <c r="E696" i="4" s="1"/>
  <c r="D696" i="4"/>
  <c r="F696" i="4" s="1"/>
  <c r="H696" i="4" l="1"/>
  <c r="G696" i="4" l="1" a="1"/>
  <c r="G696" i="4" s="1"/>
  <c r="B697" i="4" s="1"/>
  <c r="D697" i="4" l="1"/>
  <c r="F697" i="4" s="1"/>
  <c r="C697" i="4"/>
  <c r="E697" i="4" s="1"/>
  <c r="H697" i="4" s="1"/>
  <c r="G697" i="4" l="1" a="1"/>
  <c r="G697" i="4" s="1"/>
  <c r="B698" i="4" s="1"/>
  <c r="C698" i="4" l="1"/>
  <c r="E698" i="4" s="1"/>
  <c r="D698" i="4"/>
  <c r="F698" i="4" s="1"/>
  <c r="H698" i="4" l="1"/>
  <c r="G698" i="4" l="1" a="1"/>
  <c r="G698" i="4" s="1"/>
  <c r="B699" i="4" s="1"/>
  <c r="D699" i="4" l="1"/>
  <c r="F699" i="4" s="1"/>
  <c r="C699" i="4"/>
  <c r="E699" i="4" s="1"/>
  <c r="H699" i="4" l="1"/>
  <c r="G699" i="4" l="1" a="1"/>
  <c r="G699" i="4" s="1"/>
  <c r="B700" i="4" s="1"/>
  <c r="C700" i="4" l="1"/>
  <c r="E700" i="4" s="1"/>
  <c r="D700" i="4"/>
  <c r="F700" i="4" s="1"/>
  <c r="H700" i="4" l="1"/>
  <c r="G700" i="4" a="1"/>
  <c r="G700" i="4" s="1"/>
  <c r="B701" i="4" s="1"/>
  <c r="C701" i="4" l="1"/>
  <c r="E701" i="4" s="1"/>
  <c r="D701" i="4"/>
  <c r="F701" i="4" s="1"/>
  <c r="H701" i="4" l="1"/>
  <c r="G701" i="4" s="1" a="1"/>
  <c r="G701" i="4" s="1"/>
  <c r="B702" i="4" s="1"/>
  <c r="C702" i="4" l="1"/>
  <c r="E702" i="4" s="1"/>
  <c r="D702" i="4"/>
  <c r="F702" i="4" s="1"/>
  <c r="H702" i="4" l="1"/>
  <c r="G702" i="4" l="1" a="1"/>
  <c r="G702" i="4" s="1"/>
  <c r="B703" i="4" s="1"/>
  <c r="C703" i="4" l="1"/>
  <c r="E703" i="4" s="1"/>
  <c r="D703" i="4"/>
  <c r="F703" i="4" s="1"/>
  <c r="H703" i="4" l="1"/>
  <c r="G703" i="4" l="1" a="1"/>
  <c r="G703" i="4" s="1"/>
  <c r="B704" i="4" s="1"/>
  <c r="C704" i="4" l="1"/>
  <c r="E704" i="4" s="1"/>
  <c r="D704" i="4"/>
  <c r="F704" i="4" s="1"/>
  <c r="H704" i="4" l="1"/>
  <c r="G704" i="4" l="1" a="1"/>
  <c r="G704" i="4" s="1"/>
  <c r="B705" i="4" s="1"/>
  <c r="C705" i="4" l="1"/>
  <c r="E705" i="4" s="1"/>
  <c r="D705" i="4"/>
  <c r="F705" i="4" s="1"/>
  <c r="H705" i="4" l="1"/>
  <c r="G705" i="4" l="1" a="1"/>
  <c r="G705" i="4" s="1"/>
  <c r="B706" i="4" s="1"/>
  <c r="C706" i="4" l="1"/>
  <c r="E706" i="4" s="1"/>
  <c r="D706" i="4"/>
  <c r="F706" i="4" s="1"/>
  <c r="H706" i="4" l="1"/>
  <c r="G706" i="4" l="1" a="1"/>
  <c r="G706" i="4" s="1"/>
  <c r="B707" i="4" s="1"/>
  <c r="D707" i="4" l="1"/>
  <c r="F707" i="4" s="1"/>
  <c r="C707" i="4"/>
  <c r="E707" i="4" s="1"/>
  <c r="H707" i="4" s="1"/>
  <c r="G707" i="4" l="1" a="1"/>
  <c r="G707" i="4" s="1"/>
  <c r="B708" i="4" s="1"/>
  <c r="C708" i="4" l="1"/>
  <c r="E708" i="4" s="1"/>
  <c r="D708" i="4"/>
  <c r="F708" i="4" s="1"/>
  <c r="H708" i="4" l="1"/>
  <c r="G708" i="4" l="1" a="1"/>
  <c r="G708" i="4" s="1"/>
  <c r="B709" i="4" s="1"/>
  <c r="C709" i="4" l="1"/>
  <c r="E709" i="4" s="1"/>
  <c r="D709" i="4"/>
  <c r="F709" i="4" s="1"/>
  <c r="H709" i="4" l="1"/>
  <c r="G709" i="4" l="1" a="1"/>
  <c r="G709" i="4" s="1"/>
  <c r="B710" i="4" s="1"/>
  <c r="D710" i="4" l="1"/>
  <c r="F710" i="4" s="1"/>
  <c r="C710" i="4"/>
  <c r="E710" i="4" s="1"/>
  <c r="H710" i="4" s="1"/>
  <c r="G710" i="4" l="1" a="1"/>
  <c r="G710" i="4" s="1"/>
  <c r="B711" i="4" s="1"/>
  <c r="C711" i="4" l="1"/>
  <c r="E711" i="4" s="1"/>
  <c r="D711" i="4"/>
  <c r="F711" i="4" s="1"/>
  <c r="H711" i="4" l="1"/>
  <c r="G711" i="4" s="1" a="1"/>
  <c r="G711" i="4" s="1"/>
  <c r="B712" i="4" s="1"/>
  <c r="C712" i="4" l="1"/>
  <c r="E712" i="4" s="1"/>
  <c r="D712" i="4"/>
  <c r="F712" i="4" s="1"/>
  <c r="H712" i="4" l="1"/>
  <c r="G712" i="4" l="1" a="1"/>
  <c r="G712" i="4" s="1"/>
  <c r="B713" i="4" s="1"/>
  <c r="C713" i="4" l="1"/>
  <c r="E713" i="4" s="1"/>
  <c r="D713" i="4"/>
  <c r="F713" i="4" s="1"/>
  <c r="H713" i="4" l="1"/>
  <c r="G713" i="4" l="1" a="1"/>
  <c r="G713" i="4" s="1"/>
  <c r="B714" i="4" s="1"/>
  <c r="C714" i="4" l="1"/>
  <c r="E714" i="4" s="1"/>
  <c r="D714" i="4"/>
  <c r="F714" i="4" s="1"/>
  <c r="H714" i="4" l="1"/>
  <c r="G714" i="4" l="1" a="1"/>
  <c r="G714" i="4" s="1"/>
  <c r="B715" i="4" s="1"/>
  <c r="C715" i="4" l="1"/>
  <c r="E715" i="4" s="1"/>
  <c r="D715" i="4"/>
  <c r="F715" i="4" s="1"/>
  <c r="H715" i="4" l="1"/>
  <c r="G715" i="4" l="1" a="1"/>
  <c r="G715" i="4" s="1"/>
  <c r="B716" i="4" s="1"/>
  <c r="C716" i="4" l="1"/>
  <c r="E716" i="4" s="1"/>
  <c r="D716" i="4"/>
  <c r="F716" i="4" s="1"/>
  <c r="H716" i="4" l="1"/>
  <c r="G716" i="4" l="1" a="1"/>
  <c r="G716" i="4" s="1"/>
  <c r="B717" i="4" s="1"/>
  <c r="C717" i="4" l="1"/>
  <c r="E717" i="4" s="1"/>
  <c r="D717" i="4"/>
  <c r="F717" i="4" s="1"/>
  <c r="H717" i="4" l="1"/>
  <c r="G717" i="4" l="1" a="1"/>
  <c r="G717" i="4" s="1"/>
  <c r="B718" i="4" s="1"/>
  <c r="C718" i="4" l="1"/>
  <c r="E718" i="4" s="1"/>
  <c r="D718" i="4"/>
  <c r="F718" i="4" s="1"/>
  <c r="H718" i="4" l="1"/>
  <c r="G718" i="4" s="1" a="1"/>
  <c r="G718" i="4" s="1"/>
  <c r="B719" i="4" s="1"/>
  <c r="C719" i="4" l="1"/>
  <c r="E719" i="4" s="1"/>
  <c r="D719" i="4"/>
  <c r="F719" i="4" s="1"/>
  <c r="H719" i="4" l="1"/>
  <c r="G719" i="4" l="1" a="1"/>
  <c r="G719" i="4" s="1"/>
  <c r="B720" i="4" s="1"/>
  <c r="D720" i="4" l="1"/>
  <c r="F720" i="4" s="1"/>
  <c r="C720" i="4"/>
  <c r="E720" i="4" s="1"/>
  <c r="H720" i="4" l="1"/>
  <c r="G720" i="4" l="1" a="1"/>
  <c r="G720" i="4" s="1"/>
  <c r="B721" i="4" s="1"/>
  <c r="C721" i="4" l="1"/>
  <c r="E721" i="4" s="1"/>
  <c r="D721" i="4"/>
  <c r="F721" i="4" s="1"/>
  <c r="H721" i="4" l="1"/>
  <c r="G721" i="4" l="1" a="1"/>
  <c r="G721" i="4" s="1"/>
  <c r="B722" i="4" s="1"/>
  <c r="C722" i="4" l="1"/>
  <c r="E722" i="4" s="1"/>
  <c r="D722" i="4"/>
  <c r="F722" i="4" s="1"/>
  <c r="H722" i="4" l="1"/>
  <c r="G722" i="4" l="1" a="1"/>
  <c r="G722" i="4" s="1"/>
  <c r="B723" i="4" s="1"/>
  <c r="C723" i="4" l="1"/>
  <c r="E723" i="4" s="1"/>
  <c r="D723" i="4"/>
  <c r="F723" i="4" s="1"/>
  <c r="H723" i="4" l="1"/>
  <c r="G723" i="4" l="1" a="1"/>
  <c r="G723" i="4" s="1"/>
  <c r="B724" i="4" s="1"/>
  <c r="C724" i="4" l="1"/>
  <c r="E724" i="4" s="1"/>
  <c r="D724" i="4"/>
  <c r="F724" i="4" s="1"/>
  <c r="H724" i="4" l="1"/>
  <c r="G724" i="4" l="1" a="1"/>
  <c r="G724" i="4" s="1"/>
  <c r="B725" i="4" s="1"/>
  <c r="D725" i="4" l="1"/>
  <c r="F725" i="4" s="1"/>
  <c r="C725" i="4"/>
  <c r="E725" i="4" s="1"/>
  <c r="H725" i="4" l="1"/>
  <c r="G725" i="4" l="1" a="1"/>
  <c r="G725" i="4" s="1"/>
  <c r="B726" i="4" s="1"/>
  <c r="C726" i="4" l="1"/>
  <c r="E726" i="4" s="1"/>
  <c r="D726" i="4"/>
  <c r="F726" i="4" s="1"/>
  <c r="H726" i="4" l="1"/>
  <c r="G726" i="4" l="1" a="1"/>
  <c r="G726" i="4" s="1"/>
  <c r="B727" i="4" s="1"/>
  <c r="C727" i="4" l="1"/>
  <c r="E727" i="4" s="1"/>
  <c r="D727" i="4"/>
  <c r="F727" i="4" s="1"/>
  <c r="H727" i="4" l="1"/>
  <c r="G727" i="4" l="1" a="1"/>
  <c r="G727" i="4" s="1"/>
  <c r="B728" i="4" s="1"/>
  <c r="C728" i="4" l="1"/>
  <c r="E728" i="4" s="1"/>
  <c r="D728" i="4"/>
  <c r="F728" i="4" s="1"/>
  <c r="H728" i="4" l="1"/>
  <c r="G728" i="4" s="1" a="1"/>
  <c r="G728" i="4" s="1"/>
  <c r="B729" i="4" s="1"/>
  <c r="C729" i="4" l="1"/>
  <c r="E729" i="4" s="1"/>
  <c r="D729" i="4"/>
  <c r="F729" i="4" s="1"/>
  <c r="H729" i="4" l="1"/>
  <c r="G729" i="4" a="1"/>
  <c r="G729" i="4" s="1"/>
  <c r="B730" i="4" s="1"/>
  <c r="C730" i="4" l="1"/>
  <c r="E730" i="4" s="1"/>
  <c r="D730" i="4"/>
  <c r="F730" i="4" s="1"/>
  <c r="H730" i="4" l="1"/>
  <c r="G730" i="4" l="1" a="1"/>
  <c r="G730" i="4" s="1"/>
  <c r="B731" i="4" s="1"/>
  <c r="C731" i="4" l="1"/>
  <c r="E731" i="4" s="1"/>
  <c r="D731" i="4"/>
  <c r="F731" i="4" s="1"/>
  <c r="H731" i="4" l="1"/>
  <c r="G731" i="4" l="1" a="1"/>
  <c r="G731" i="4" s="1"/>
  <c r="B732" i="4" s="1"/>
  <c r="C732" i="4" l="1"/>
  <c r="E732" i="4" s="1"/>
  <c r="D732" i="4"/>
  <c r="F732" i="4" s="1"/>
  <c r="H732" i="4" l="1"/>
  <c r="G732" i="4" l="1" a="1"/>
  <c r="G732" i="4" s="1"/>
  <c r="B733" i="4" s="1"/>
  <c r="C733" i="4" l="1"/>
  <c r="E733" i="4" s="1"/>
  <c r="D733" i="4"/>
  <c r="F733" i="4" s="1"/>
  <c r="H733" i="4" l="1"/>
  <c r="G733" i="4" l="1" a="1"/>
  <c r="G733" i="4" s="1"/>
  <c r="B734" i="4" s="1"/>
  <c r="D734" i="4" l="1"/>
  <c r="F734" i="4" s="1"/>
  <c r="C734" i="4"/>
  <c r="E734" i="4" s="1"/>
  <c r="H734" i="4" l="1"/>
  <c r="G734" i="4" l="1" a="1"/>
  <c r="G734" i="4" s="1"/>
  <c r="B735" i="4" s="1"/>
  <c r="D735" i="4" l="1"/>
  <c r="F735" i="4" s="1"/>
  <c r="C735" i="4"/>
  <c r="E735" i="4" s="1"/>
  <c r="H735" i="4" l="1"/>
  <c r="G735" i="4" l="1" a="1"/>
  <c r="G735" i="4" s="1"/>
  <c r="B736" i="4" s="1"/>
  <c r="C736" i="4" l="1"/>
  <c r="E736" i="4" s="1"/>
  <c r="D736" i="4"/>
  <c r="F736" i="4" s="1"/>
  <c r="H736" i="4" l="1"/>
  <c r="G736" i="4" l="1" a="1"/>
  <c r="G736" i="4" s="1"/>
  <c r="B737" i="4" s="1"/>
  <c r="C737" i="4" l="1"/>
  <c r="E737" i="4" s="1"/>
  <c r="D737" i="4"/>
  <c r="F737" i="4" s="1"/>
  <c r="H737" i="4" l="1"/>
  <c r="G737" i="4" l="1" a="1"/>
  <c r="G737" i="4" s="1"/>
  <c r="B738" i="4" s="1"/>
  <c r="C738" i="4" l="1"/>
  <c r="E738" i="4" s="1"/>
  <c r="D738" i="4"/>
  <c r="F738" i="4" s="1"/>
  <c r="H738" i="4" l="1"/>
  <c r="G738" i="4" l="1" a="1"/>
  <c r="G738" i="4" s="1"/>
  <c r="B739" i="4" s="1"/>
  <c r="D739" i="4" l="1"/>
  <c r="F739" i="4" s="1"/>
  <c r="C739" i="4"/>
  <c r="E739" i="4" s="1"/>
  <c r="H739" i="4" l="1"/>
  <c r="G739" i="4" l="1" a="1"/>
  <c r="G739" i="4" s="1"/>
  <c r="B740" i="4" s="1"/>
  <c r="C740" i="4" l="1"/>
  <c r="E740" i="4" s="1"/>
  <c r="D740" i="4"/>
  <c r="F740" i="4" s="1"/>
  <c r="H740" i="4" l="1"/>
  <c r="G740" i="4" s="1" a="1"/>
  <c r="G740" i="4" s="1"/>
  <c r="B741" i="4" s="1"/>
  <c r="C741" i="4" l="1"/>
  <c r="E741" i="4" s="1"/>
  <c r="D741" i="4"/>
  <c r="F741" i="4" s="1"/>
  <c r="H741" i="4" s="1"/>
  <c r="G741" i="4" l="1" a="1"/>
  <c r="G741" i="4" s="1"/>
  <c r="B742" i="4" s="1"/>
  <c r="D742" i="4" l="1"/>
  <c r="F742" i="4" s="1"/>
  <c r="C742" i="4"/>
  <c r="E742" i="4" s="1"/>
  <c r="H742" i="4" l="1"/>
  <c r="G742" i="4" l="1" a="1"/>
  <c r="G742" i="4" s="1"/>
  <c r="B743" i="4" s="1"/>
  <c r="C743" i="4" l="1"/>
  <c r="E743" i="4" s="1"/>
  <c r="D743" i="4"/>
  <c r="F743" i="4" s="1"/>
  <c r="H743" i="4" l="1"/>
  <c r="G743" i="4" l="1" a="1"/>
  <c r="G743" i="4" s="1"/>
  <c r="B744" i="4" s="1"/>
  <c r="C744" i="4" l="1"/>
  <c r="E744" i="4" s="1"/>
  <c r="D744" i="4"/>
  <c r="F744" i="4" s="1"/>
  <c r="H744" i="4" l="1"/>
  <c r="G744" i="4" a="1"/>
  <c r="G744" i="4" s="1"/>
  <c r="B745" i="4" s="1"/>
  <c r="D745" i="4" l="1"/>
  <c r="F745" i="4" s="1"/>
  <c r="C745" i="4"/>
  <c r="E745" i="4" s="1"/>
  <c r="H745" i="4" s="1"/>
  <c r="G745" i="4" l="1" a="1"/>
  <c r="G745" i="4" s="1"/>
  <c r="B746" i="4" s="1"/>
  <c r="C746" i="4" l="1"/>
  <c r="E746" i="4" s="1"/>
  <c r="D746" i="4"/>
  <c r="F746" i="4" s="1"/>
  <c r="H746" i="4" l="1"/>
  <c r="G746" i="4" s="1" a="1"/>
  <c r="G746" i="4" s="1"/>
  <c r="B747" i="4" s="1"/>
  <c r="C747" i="4" l="1"/>
  <c r="E747" i="4" s="1"/>
  <c r="D747" i="4"/>
  <c r="F747" i="4" s="1"/>
  <c r="H747" i="4" l="1"/>
  <c r="G747" i="4" l="1" a="1"/>
  <c r="G747" i="4" s="1"/>
  <c r="B748" i="4" s="1"/>
  <c r="C748" i="4" l="1"/>
  <c r="E748" i="4" s="1"/>
  <c r="D748" i="4"/>
  <c r="F748" i="4" s="1"/>
  <c r="H748" i="4" l="1"/>
  <c r="G748" i="4" l="1" a="1"/>
  <c r="G748" i="4" s="1"/>
  <c r="B749" i="4" s="1"/>
  <c r="D749" i="4" l="1"/>
  <c r="F749" i="4" s="1"/>
  <c r="C749" i="4"/>
  <c r="E749" i="4" s="1"/>
  <c r="H749" i="4" s="1"/>
  <c r="G749" i="4" l="1" a="1"/>
  <c r="G749" i="4" s="1"/>
  <c r="B750" i="4" s="1"/>
  <c r="C750" i="4" l="1"/>
  <c r="E750" i="4" s="1"/>
  <c r="D750" i="4"/>
  <c r="F750" i="4" s="1"/>
  <c r="H750" i="4" l="1"/>
  <c r="G750" i="4" l="1" a="1"/>
  <c r="G750" i="4" s="1"/>
  <c r="B751" i="4" s="1"/>
  <c r="C751" i="4" l="1"/>
  <c r="E751" i="4" s="1"/>
  <c r="D751" i="4"/>
  <c r="F751" i="4" s="1"/>
  <c r="H751" i="4" l="1"/>
  <c r="G751" i="4" a="1"/>
  <c r="G751" i="4" s="1"/>
  <c r="B752" i="4" s="1"/>
  <c r="C752" i="4" l="1"/>
  <c r="E752" i="4" s="1"/>
  <c r="D752" i="4"/>
  <c r="F752" i="4" s="1"/>
  <c r="H752" i="4" l="1"/>
  <c r="G752" i="4" l="1" a="1"/>
  <c r="G752" i="4" s="1"/>
  <c r="B753" i="4" s="1"/>
  <c r="C753" i="4" l="1"/>
  <c r="E753" i="4" s="1"/>
  <c r="D753" i="4"/>
  <c r="F753" i="4" s="1"/>
  <c r="H753" i="4" l="1"/>
  <c r="G753" i="4" l="1" a="1"/>
  <c r="G753" i="4" s="1"/>
  <c r="B754" i="4" s="1"/>
  <c r="C754" i="4" l="1"/>
  <c r="E754" i="4" s="1"/>
  <c r="D754" i="4"/>
  <c r="F754" i="4" s="1"/>
  <c r="H754" i="4" l="1"/>
  <c r="G754" i="4" a="1"/>
  <c r="G754" i="4" s="1"/>
  <c r="B755" i="4" s="1"/>
  <c r="C755" i="4" l="1"/>
  <c r="E755" i="4" s="1"/>
  <c r="D755" i="4"/>
  <c r="F755" i="4" s="1"/>
  <c r="H755" i="4" l="1"/>
  <c r="G755" i="4" l="1" a="1"/>
  <c r="G755" i="4" s="1"/>
  <c r="B756" i="4" s="1"/>
  <c r="D756" i="4" l="1"/>
  <c r="F756" i="4" s="1"/>
  <c r="C756" i="4"/>
  <c r="E756" i="4" s="1"/>
  <c r="H756" i="4" l="1"/>
  <c r="G756" i="4" l="1" a="1"/>
  <c r="G756" i="4" s="1"/>
  <c r="B757" i="4" s="1"/>
  <c r="D757" i="4" l="1"/>
  <c r="F757" i="4" s="1"/>
  <c r="C757" i="4"/>
  <c r="E757" i="4" s="1"/>
  <c r="H757" i="4" s="1"/>
  <c r="G757" i="4" l="1" a="1"/>
  <c r="G757" i="4" s="1"/>
  <c r="B758" i="4" s="1"/>
  <c r="C758" i="4" l="1"/>
  <c r="E758" i="4" s="1"/>
  <c r="D758" i="4"/>
  <c r="F758" i="4" s="1"/>
  <c r="H758" i="4" l="1"/>
  <c r="G758" i="4" l="1" a="1"/>
  <c r="G758" i="4" s="1"/>
  <c r="B759" i="4" s="1"/>
  <c r="C759" i="4" l="1"/>
  <c r="E759" i="4" s="1"/>
  <c r="D759" i="4"/>
  <c r="F759" i="4" s="1"/>
  <c r="H759" i="4" l="1"/>
  <c r="G759" i="4" l="1" a="1"/>
  <c r="G759" i="4" s="1"/>
  <c r="B760" i="4" s="1"/>
  <c r="D760" i="4" l="1"/>
  <c r="F760" i="4" s="1"/>
  <c r="C760" i="4"/>
  <c r="E760" i="4" s="1"/>
  <c r="H760" i="4" s="1"/>
  <c r="G760" i="4" l="1" a="1"/>
  <c r="G760" i="4" s="1"/>
  <c r="B761" i="4" s="1"/>
  <c r="C761" i="4" l="1"/>
  <c r="E761" i="4" s="1"/>
  <c r="D761" i="4"/>
  <c r="F761" i="4" s="1"/>
  <c r="H761" i="4" l="1"/>
  <c r="G761" i="4" l="1" a="1"/>
  <c r="G761" i="4" s="1"/>
  <c r="B762" i="4" s="1"/>
  <c r="C762" i="4" l="1"/>
  <c r="E762" i="4" s="1"/>
  <c r="D762" i="4"/>
  <c r="F762" i="4" s="1"/>
  <c r="H762" i="4" l="1"/>
  <c r="G762" i="4" l="1" a="1"/>
  <c r="G762" i="4" s="1"/>
  <c r="B763" i="4" s="1"/>
  <c r="C763" i="4" l="1"/>
  <c r="E763" i="4" s="1"/>
  <c r="D763" i="4"/>
  <c r="F763" i="4" s="1"/>
  <c r="H763" i="4" l="1"/>
  <c r="G763" i="4" l="1" a="1"/>
  <c r="G763" i="4" s="1"/>
  <c r="B764" i="4" s="1"/>
  <c r="D764" i="4" l="1"/>
  <c r="F764" i="4" s="1"/>
  <c r="C764" i="4"/>
  <c r="E764" i="4" s="1"/>
  <c r="H764" i="4" l="1"/>
  <c r="G764" i="4" l="1" a="1"/>
  <c r="G764" i="4" s="1"/>
  <c r="B765" i="4" s="1"/>
  <c r="C765" i="4" l="1"/>
  <c r="E765" i="4" s="1"/>
  <c r="D765" i="4"/>
  <c r="F765" i="4" s="1"/>
  <c r="H765" i="4" l="1"/>
  <c r="G765" i="4" l="1" a="1"/>
  <c r="G765" i="4" s="1"/>
  <c r="B766" i="4" s="1"/>
  <c r="C766" i="4" l="1"/>
  <c r="E766" i="4" s="1"/>
  <c r="D766" i="4"/>
  <c r="F766" i="4" s="1"/>
  <c r="H766" i="4" l="1"/>
  <c r="G766" i="4" l="1" a="1"/>
  <c r="G766" i="4" s="1"/>
  <c r="B767" i="4" s="1"/>
  <c r="C767" i="4" l="1"/>
  <c r="E767" i="4" s="1"/>
  <c r="D767" i="4"/>
  <c r="F767" i="4" s="1"/>
  <c r="H767" i="4" l="1"/>
  <c r="G767" i="4" l="1" a="1"/>
  <c r="G767" i="4" s="1"/>
  <c r="B768" i="4" s="1"/>
  <c r="C768" i="4" l="1"/>
  <c r="E768" i="4" s="1"/>
  <c r="D768" i="4"/>
  <c r="F768" i="4" s="1"/>
  <c r="H768" i="4" l="1"/>
  <c r="G768" i="4" a="1"/>
  <c r="G768" i="4" s="1"/>
  <c r="B769" i="4" s="1"/>
  <c r="C769" i="4" l="1"/>
  <c r="E769" i="4" s="1"/>
  <c r="D769" i="4"/>
  <c r="F769" i="4" s="1"/>
  <c r="H769" i="4" l="1"/>
  <c r="G769" i="4" l="1" a="1"/>
  <c r="G769" i="4" s="1"/>
  <c r="B770" i="4" s="1"/>
  <c r="D770" i="4" l="1"/>
  <c r="F770" i="4" s="1"/>
  <c r="C770" i="4"/>
  <c r="E770" i="4" s="1"/>
  <c r="H770" i="4" s="1"/>
  <c r="G770" i="4" l="1" a="1"/>
  <c r="G770" i="4" s="1"/>
  <c r="B771" i="4" s="1"/>
  <c r="D771" i="4" l="1"/>
  <c r="F771" i="4" s="1"/>
  <c r="C771" i="4"/>
  <c r="E771" i="4" s="1"/>
  <c r="H771" i="4" s="1"/>
  <c r="G771" i="4" l="1" a="1"/>
  <c r="G771" i="4" s="1"/>
  <c r="B772" i="4" s="1"/>
  <c r="C772" i="4" l="1"/>
  <c r="E772" i="4" s="1"/>
  <c r="D772" i="4"/>
  <c r="F772" i="4" s="1"/>
  <c r="H772" i="4" l="1"/>
  <c r="G772" i="4" l="1" a="1"/>
  <c r="G772" i="4" s="1"/>
  <c r="B773" i="4" s="1"/>
  <c r="C773" i="4" l="1"/>
  <c r="E773" i="4" s="1"/>
  <c r="D773" i="4"/>
  <c r="F773" i="4" s="1"/>
  <c r="H773" i="4" l="1"/>
  <c r="G773" i="4" l="1" a="1"/>
  <c r="G773" i="4" s="1"/>
  <c r="B774" i="4" s="1"/>
  <c r="C774" i="4" l="1"/>
  <c r="E774" i="4" s="1"/>
  <c r="D774" i="4"/>
  <c r="F774" i="4" s="1"/>
  <c r="H774" i="4" l="1"/>
  <c r="G774" i="4" l="1" a="1"/>
  <c r="G774" i="4" s="1"/>
  <c r="B775" i="4" s="1"/>
  <c r="D775" i="4" l="1"/>
  <c r="F775" i="4" s="1"/>
  <c r="C775" i="4"/>
  <c r="E775" i="4" s="1"/>
  <c r="H775" i="4" s="1"/>
  <c r="G775" i="4" l="1" a="1"/>
  <c r="G775" i="4" s="1"/>
  <c r="B776" i="4" s="1"/>
  <c r="C776" i="4" l="1"/>
  <c r="E776" i="4" s="1"/>
  <c r="D776" i="4"/>
  <c r="F776" i="4" s="1"/>
  <c r="H776" i="4" l="1"/>
  <c r="G776" i="4" s="1" a="1"/>
  <c r="G776" i="4" s="1"/>
  <c r="B777" i="4" s="1"/>
  <c r="C777" i="4" l="1"/>
  <c r="E777" i="4" s="1"/>
  <c r="D777" i="4"/>
  <c r="F777" i="4" s="1"/>
  <c r="H777" i="4" l="1"/>
  <c r="G777" i="4" l="1" a="1"/>
  <c r="G777" i="4" s="1"/>
  <c r="B778" i="4" s="1"/>
  <c r="C778" i="4" l="1"/>
  <c r="E778" i="4" s="1"/>
  <c r="D778" i="4"/>
  <c r="F778" i="4" s="1"/>
  <c r="H778" i="4" l="1"/>
  <c r="G778" i="4" l="1" a="1"/>
  <c r="G778" i="4" s="1"/>
  <c r="B779" i="4" s="1"/>
  <c r="D779" i="4" l="1"/>
  <c r="F779" i="4" s="1"/>
  <c r="C779" i="4"/>
  <c r="E779" i="4" s="1"/>
  <c r="H779" i="4" s="1"/>
  <c r="G779" i="4" l="1" a="1"/>
  <c r="G779" i="4" s="1"/>
  <c r="B780" i="4" s="1"/>
  <c r="D780" i="4" l="1"/>
  <c r="F780" i="4" s="1"/>
  <c r="C780" i="4"/>
  <c r="E780" i="4" s="1"/>
  <c r="H780" i="4" l="1"/>
  <c r="G780" i="4" l="1" a="1"/>
  <c r="G780" i="4" s="1"/>
  <c r="B781" i="4" s="1"/>
  <c r="C781" i="4" l="1"/>
  <c r="E781" i="4" s="1"/>
  <c r="D781" i="4"/>
  <c r="F781" i="4" s="1"/>
  <c r="H781" i="4" l="1"/>
  <c r="G781" i="4" l="1" a="1"/>
  <c r="G781" i="4" s="1"/>
  <c r="B782" i="4" s="1"/>
  <c r="D782" i="4" l="1"/>
  <c r="F782" i="4" s="1"/>
  <c r="C782" i="4"/>
  <c r="E782" i="4" s="1"/>
  <c r="H782" i="4" s="1"/>
  <c r="G782" i="4" l="1" a="1"/>
  <c r="G782" i="4" s="1"/>
  <c r="B783" i="4" s="1"/>
  <c r="C783" i="4" l="1"/>
  <c r="E783" i="4" s="1"/>
  <c r="D783" i="4"/>
  <c r="F783" i="4" s="1"/>
  <c r="H783" i="4" l="1"/>
  <c r="G783" i="4" l="1" a="1"/>
  <c r="G783" i="4" s="1"/>
  <c r="B784" i="4" s="1"/>
  <c r="C784" i="4" l="1"/>
  <c r="E784" i="4" s="1"/>
  <c r="D784" i="4"/>
  <c r="F784" i="4" s="1"/>
  <c r="H784" i="4" l="1"/>
  <c r="G784" i="4" l="1" a="1"/>
  <c r="G784" i="4" s="1"/>
  <c r="B785" i="4" s="1"/>
  <c r="D785" i="4" l="1"/>
  <c r="F785" i="4" s="1"/>
  <c r="C785" i="4"/>
  <c r="E785" i="4" s="1"/>
  <c r="H785" i="4" s="1"/>
  <c r="G785" i="4" l="1" a="1"/>
  <c r="G785" i="4" s="1"/>
  <c r="B786" i="4" s="1"/>
  <c r="C786" i="4" l="1"/>
  <c r="E786" i="4" s="1"/>
  <c r="D786" i="4"/>
  <c r="F786" i="4" s="1"/>
  <c r="H786" i="4" l="1"/>
  <c r="G786" i="4" s="1" a="1"/>
  <c r="G786" i="4" s="1"/>
  <c r="B787" i="4" s="1"/>
  <c r="C787" i="4" l="1"/>
  <c r="E787" i="4" s="1"/>
  <c r="D787" i="4"/>
  <c r="F787" i="4" s="1"/>
  <c r="H787" i="4" l="1"/>
  <c r="G787" i="4" l="1" a="1"/>
  <c r="G787" i="4" s="1"/>
  <c r="B788" i="4" s="1"/>
  <c r="C788" i="4" l="1"/>
  <c r="E788" i="4" s="1"/>
  <c r="D788" i="4"/>
  <c r="F788" i="4" s="1"/>
  <c r="H788" i="4" l="1"/>
  <c r="G788" i="4" l="1" a="1"/>
  <c r="G788" i="4" s="1"/>
  <c r="B789" i="4" s="1"/>
  <c r="C789" i="4" l="1"/>
  <c r="E789" i="4" s="1"/>
  <c r="D789" i="4"/>
  <c r="F789" i="4" s="1"/>
  <c r="H789" i="4" l="1"/>
  <c r="G789" i="4" l="1" a="1"/>
  <c r="G789" i="4" s="1"/>
  <c r="B790" i="4" s="1"/>
  <c r="C790" i="4" l="1"/>
  <c r="E790" i="4" s="1"/>
  <c r="D790" i="4"/>
  <c r="F790" i="4" s="1"/>
  <c r="H790" i="4" l="1"/>
  <c r="G790" i="4" l="1" a="1"/>
  <c r="G790" i="4" s="1"/>
  <c r="B791" i="4" s="1"/>
  <c r="D791" i="4" l="1"/>
  <c r="F791" i="4" s="1"/>
  <c r="C791" i="4"/>
  <c r="E791" i="4" s="1"/>
  <c r="H791" i="4" l="1"/>
  <c r="G791" i="4" l="1" a="1"/>
  <c r="G791" i="4" s="1"/>
  <c r="B792" i="4" s="1"/>
  <c r="C792" i="4" l="1"/>
  <c r="E792" i="4" s="1"/>
  <c r="D792" i="4"/>
  <c r="F792" i="4" s="1"/>
  <c r="H792" i="4" l="1"/>
  <c r="G792" i="4" l="1" a="1"/>
  <c r="G792" i="4" s="1"/>
  <c r="B793" i="4" s="1"/>
  <c r="C793" i="4" l="1"/>
  <c r="E793" i="4" s="1"/>
  <c r="D793" i="4"/>
  <c r="F793" i="4" s="1"/>
  <c r="H793" i="4" l="1"/>
  <c r="G793" i="4" l="1" a="1"/>
  <c r="G793" i="4" s="1"/>
  <c r="B794" i="4" s="1"/>
  <c r="C794" i="4" l="1"/>
  <c r="E794" i="4" s="1"/>
  <c r="D794" i="4"/>
  <c r="F794" i="4" s="1"/>
  <c r="H794" i="4" l="1"/>
  <c r="G794" i="4" l="1" a="1"/>
  <c r="G794" i="4" s="1"/>
  <c r="B795" i="4" s="1"/>
  <c r="C795" i="4" l="1"/>
  <c r="E795" i="4" s="1"/>
  <c r="D795" i="4"/>
  <c r="F795" i="4" s="1"/>
  <c r="H795" i="4" l="1"/>
  <c r="G795" i="4" l="1" a="1"/>
  <c r="G795" i="4" s="1"/>
  <c r="B796" i="4" s="1"/>
  <c r="C796" i="4" l="1"/>
  <c r="E796" i="4" s="1"/>
  <c r="D796" i="4"/>
  <c r="F796" i="4" s="1"/>
  <c r="H796" i="4" l="1"/>
  <c r="G796" i="4" l="1" a="1"/>
  <c r="G796" i="4" s="1"/>
  <c r="B797" i="4" s="1"/>
  <c r="D797" i="4" l="1"/>
  <c r="F797" i="4" s="1"/>
  <c r="C797" i="4"/>
  <c r="E797" i="4" s="1"/>
  <c r="H797" i="4" s="1"/>
  <c r="G797" i="4" l="1" a="1"/>
  <c r="G797" i="4" s="1"/>
  <c r="B798" i="4" s="1"/>
  <c r="C798" i="4" l="1"/>
  <c r="E798" i="4" s="1"/>
  <c r="D798" i="4"/>
  <c r="F798" i="4" s="1"/>
  <c r="H798" i="4" l="1"/>
  <c r="G798" i="4" s="1" a="1"/>
  <c r="G798" i="4" s="1"/>
  <c r="B799" i="4" s="1"/>
  <c r="D799" i="4" l="1"/>
  <c r="F799" i="4" s="1"/>
  <c r="C799" i="4"/>
  <c r="E799" i="4" s="1"/>
  <c r="H799" i="4" l="1"/>
  <c r="G799" i="4" l="1" a="1"/>
  <c r="G799" i="4" s="1"/>
  <c r="B800" i="4" s="1"/>
  <c r="C800" i="4" l="1"/>
  <c r="E800" i="4" s="1"/>
  <c r="D800" i="4"/>
  <c r="F800" i="4" s="1"/>
  <c r="H800" i="4" l="1"/>
  <c r="G800" i="4" l="1" a="1"/>
  <c r="G800" i="4" s="1"/>
  <c r="B801" i="4" s="1"/>
  <c r="D801" i="4" l="1"/>
  <c r="F801" i="4" s="1"/>
  <c r="C801" i="4"/>
  <c r="E801" i="4" s="1"/>
  <c r="H801" i="4" s="1"/>
  <c r="G801" i="4" l="1" a="1"/>
  <c r="G801" i="4" s="1"/>
  <c r="B802" i="4" s="1"/>
  <c r="C802" i="4" l="1"/>
  <c r="E802" i="4" s="1"/>
  <c r="D802" i="4"/>
  <c r="F802" i="4" s="1"/>
  <c r="H802" i="4" l="1"/>
  <c r="G802" i="4" l="1" a="1"/>
  <c r="G802" i="4" s="1"/>
  <c r="B803" i="4" s="1"/>
  <c r="C803" i="4" l="1"/>
  <c r="E803" i="4" s="1"/>
  <c r="D803" i="4"/>
  <c r="F803" i="4" s="1"/>
  <c r="H803" i="4" l="1"/>
  <c r="G803" i="4" a="1"/>
  <c r="G803" i="4" s="1"/>
  <c r="B804" i="4" s="1"/>
  <c r="C804" i="4" l="1"/>
  <c r="E804" i="4" s="1"/>
  <c r="D804" i="4"/>
  <c r="F804" i="4" s="1"/>
  <c r="H804" i="4" l="1"/>
  <c r="G804" i="4" s="1" a="1"/>
  <c r="G804" i="4" s="1"/>
  <c r="B805" i="4" s="1"/>
  <c r="C805" i="4" l="1"/>
  <c r="E805" i="4" s="1"/>
  <c r="D805" i="4"/>
  <c r="F805" i="4" s="1"/>
  <c r="H805" i="4" l="1"/>
  <c r="G805" i="4" s="1" a="1"/>
  <c r="G805" i="4" s="1"/>
  <c r="B806" i="4" s="1"/>
  <c r="D806" i="4" l="1"/>
  <c r="F806" i="4" s="1"/>
  <c r="C806" i="4"/>
  <c r="E806" i="4" s="1"/>
  <c r="H806" i="4" l="1"/>
  <c r="G806" i="4" a="1"/>
  <c r="G806" i="4" s="1"/>
  <c r="B807" i="4" s="1"/>
  <c r="D807" i="4" l="1"/>
  <c r="F807" i="4" s="1"/>
  <c r="C807" i="4"/>
  <c r="E807" i="4" s="1"/>
  <c r="H807" i="4" s="1"/>
  <c r="G807" i="4" l="1" a="1"/>
  <c r="G807" i="4" s="1"/>
  <c r="B808" i="4" s="1"/>
  <c r="C808" i="4" l="1"/>
  <c r="E808" i="4" s="1"/>
  <c r="D808" i="4"/>
  <c r="F808" i="4" s="1"/>
  <c r="H808" i="4" l="1"/>
  <c r="G808" i="4" a="1"/>
  <c r="G808" i="4" s="1"/>
  <c r="B809" i="4" s="1"/>
  <c r="C809" i="4" l="1"/>
  <c r="E809" i="4" s="1"/>
  <c r="D809" i="4"/>
  <c r="F809" i="4" s="1"/>
  <c r="H809" i="4" l="1"/>
  <c r="G809" i="4" l="1" a="1"/>
  <c r="G809" i="4" s="1"/>
  <c r="B810" i="4" s="1"/>
  <c r="D810" i="4" l="1"/>
  <c r="F810" i="4" s="1"/>
  <c r="C810" i="4"/>
  <c r="E810" i="4" s="1"/>
  <c r="H810" i="4" l="1"/>
  <c r="G810" i="4" s="1" a="1"/>
  <c r="G810" i="4" s="1"/>
  <c r="B811" i="4" s="1"/>
  <c r="D811" i="4" l="1"/>
  <c r="F811" i="4" s="1"/>
  <c r="C811" i="4"/>
  <c r="E811" i="4" s="1"/>
  <c r="H811" i="4" s="1"/>
  <c r="G811" i="4" l="1" a="1"/>
  <c r="G811" i="4" s="1"/>
  <c r="B812" i="4" s="1"/>
  <c r="C812" i="4" l="1"/>
  <c r="E812" i="4" s="1"/>
  <c r="D812" i="4"/>
  <c r="F812" i="4" s="1"/>
  <c r="H812" i="4" l="1"/>
  <c r="G812" i="4" l="1" a="1"/>
  <c r="G812" i="4" s="1"/>
  <c r="B813" i="4" s="1"/>
  <c r="C813" i="4" l="1"/>
  <c r="E813" i="4" s="1"/>
  <c r="D813" i="4"/>
  <c r="F813" i="4" s="1"/>
  <c r="H813" i="4" l="1"/>
  <c r="G813" i="4" l="1" a="1"/>
  <c r="G813" i="4" s="1"/>
  <c r="B814" i="4" s="1"/>
  <c r="C814" i="4" l="1"/>
  <c r="E814" i="4" s="1"/>
  <c r="D814" i="4"/>
  <c r="F814" i="4" s="1"/>
  <c r="H814" i="4" l="1"/>
  <c r="G814" i="4" l="1" a="1"/>
  <c r="G814" i="4" s="1"/>
  <c r="B815" i="4" s="1"/>
  <c r="C815" i="4" l="1"/>
  <c r="E815" i="4" s="1"/>
  <c r="D815" i="4"/>
  <c r="F815" i="4" s="1"/>
  <c r="H815" i="4" l="1"/>
  <c r="G815" i="4" l="1" a="1"/>
  <c r="G815" i="4" s="1"/>
  <c r="B816" i="4" s="1"/>
  <c r="C816" i="4" l="1"/>
  <c r="E816" i="4" s="1"/>
  <c r="D816" i="4"/>
  <c r="F816" i="4" s="1"/>
  <c r="H816" i="4" l="1"/>
  <c r="G816" i="4" s="1" a="1"/>
  <c r="G816" i="4" s="1"/>
  <c r="B817" i="4" s="1"/>
  <c r="D817" i="4" l="1"/>
  <c r="F817" i="4" s="1"/>
  <c r="C817" i="4"/>
  <c r="E817" i="4" s="1"/>
  <c r="H817" i="4" l="1"/>
  <c r="G817" i="4" a="1"/>
  <c r="G817" i="4" s="1"/>
  <c r="B818" i="4" s="1"/>
  <c r="C818" i="4" l="1"/>
  <c r="E818" i="4" s="1"/>
  <c r="D818" i="4"/>
  <c r="F818" i="4" s="1"/>
  <c r="H818" i="4" l="1"/>
  <c r="G818" i="4" l="1" a="1"/>
  <c r="G818" i="4" s="1"/>
  <c r="B819" i="4" s="1"/>
  <c r="C819" i="4" l="1"/>
  <c r="E819" i="4" s="1"/>
  <c r="D819" i="4"/>
  <c r="F819" i="4" s="1"/>
  <c r="H819" i="4" l="1"/>
  <c r="G819" i="4" l="1" a="1"/>
  <c r="G819" i="4" s="1"/>
  <c r="B820" i="4" s="1"/>
  <c r="C820" i="4" l="1"/>
  <c r="E820" i="4" s="1"/>
  <c r="D820" i="4"/>
  <c r="F820" i="4" s="1"/>
  <c r="H820" i="4" l="1"/>
  <c r="G820" i="4" s="1" a="1"/>
  <c r="G820" i="4" s="1"/>
  <c r="B821" i="4" s="1"/>
  <c r="D821" i="4" l="1"/>
  <c r="F821" i="4" s="1"/>
  <c r="C821" i="4"/>
  <c r="E821" i="4" s="1"/>
  <c r="H821" i="4" l="1"/>
  <c r="G821" i="4" s="1" a="1"/>
  <c r="G821" i="4" s="1"/>
  <c r="B822" i="4" s="1"/>
  <c r="C822" i="4" l="1"/>
  <c r="E822" i="4" s="1"/>
  <c r="D822" i="4"/>
  <c r="F822" i="4" s="1"/>
  <c r="H822" i="4" s="1"/>
  <c r="G822" i="4" l="1" a="1"/>
  <c r="G822" i="4" s="1"/>
  <c r="B823" i="4" s="1"/>
  <c r="C823" i="4" l="1"/>
  <c r="E823" i="4" s="1"/>
  <c r="D823" i="4"/>
  <c r="F823" i="4" s="1"/>
  <c r="H823" i="4" l="1"/>
  <c r="G823" i="4" a="1"/>
  <c r="G823" i="4" s="1"/>
  <c r="B824" i="4" s="1"/>
  <c r="D824" i="4" l="1"/>
  <c r="F824" i="4" s="1"/>
  <c r="C824" i="4"/>
  <c r="E824" i="4" s="1"/>
  <c r="H824" i="4" s="1"/>
  <c r="G824" i="4" l="1" a="1"/>
  <c r="G824" i="4" s="1"/>
  <c r="B825" i="4" s="1"/>
  <c r="C825" i="4" l="1"/>
  <c r="E825" i="4" s="1"/>
  <c r="D825" i="4"/>
  <c r="F825" i="4" s="1"/>
  <c r="H825" i="4" l="1"/>
  <c r="G825" i="4" l="1" a="1"/>
  <c r="G825" i="4" s="1"/>
  <c r="B826" i="4" s="1"/>
  <c r="D826" i="4" l="1"/>
  <c r="F826" i="4" s="1"/>
  <c r="C826" i="4"/>
  <c r="E826" i="4" s="1"/>
  <c r="H826" i="4" l="1"/>
  <c r="G826" i="4" l="1" a="1"/>
  <c r="G826" i="4" s="1"/>
  <c r="B827" i="4" s="1"/>
  <c r="C827" i="4" l="1"/>
  <c r="E827" i="4" s="1"/>
  <c r="D827" i="4"/>
  <c r="F827" i="4" s="1"/>
  <c r="H827" i="4" l="1"/>
  <c r="G827" i="4" s="1" a="1"/>
  <c r="G827" i="4" s="1"/>
  <c r="B828" i="4" s="1"/>
  <c r="C828" i="4" l="1"/>
  <c r="E828" i="4" s="1"/>
  <c r="D828" i="4"/>
  <c r="F828" i="4" s="1"/>
  <c r="H828" i="4" l="1"/>
  <c r="G828" i="4" l="1" a="1"/>
  <c r="G828" i="4" s="1"/>
  <c r="B829" i="4" s="1"/>
  <c r="D829" i="4" l="1"/>
  <c r="F829" i="4" s="1"/>
  <c r="C829" i="4"/>
  <c r="E829" i="4" s="1"/>
  <c r="H829" i="4" l="1"/>
  <c r="G829" i="4" l="1" a="1"/>
  <c r="G829" i="4" s="1"/>
  <c r="B830" i="4" s="1"/>
  <c r="C830" i="4" l="1"/>
  <c r="E830" i="4" s="1"/>
  <c r="D830" i="4"/>
  <c r="F830" i="4" s="1"/>
  <c r="H830" i="4" l="1"/>
  <c r="G830" i="4" l="1" a="1"/>
  <c r="G830" i="4" s="1"/>
  <c r="B831" i="4" s="1"/>
  <c r="C831" i="4" l="1"/>
  <c r="E831" i="4" s="1"/>
  <c r="D831" i="4"/>
  <c r="F831" i="4" s="1"/>
  <c r="H831" i="4" l="1"/>
  <c r="G831" i="4" s="1" a="1"/>
  <c r="G831" i="4" s="1"/>
  <c r="B832" i="4" s="1"/>
  <c r="D832" i="4" l="1"/>
  <c r="F832" i="4" s="1"/>
  <c r="C832" i="4"/>
  <c r="E832" i="4" s="1"/>
  <c r="H832" i="4" s="1"/>
  <c r="G832" i="4" l="1" a="1"/>
  <c r="G832" i="4" s="1"/>
  <c r="B833" i="4" s="1"/>
  <c r="C833" i="4" l="1"/>
  <c r="E833" i="4" s="1"/>
  <c r="D833" i="4"/>
  <c r="F833" i="4" s="1"/>
  <c r="H833" i="4" l="1"/>
  <c r="G833" i="4" s="1" a="1"/>
  <c r="G833" i="4" s="1"/>
  <c r="B834" i="4" s="1"/>
  <c r="D834" i="4" l="1"/>
  <c r="F834" i="4" s="1"/>
  <c r="C834" i="4"/>
  <c r="E834" i="4" s="1"/>
  <c r="H834" i="4" s="1"/>
  <c r="G834" i="4" l="1" a="1"/>
  <c r="G834" i="4" s="1"/>
  <c r="B835" i="4" s="1"/>
  <c r="C835" i="4" l="1"/>
  <c r="E835" i="4" s="1"/>
  <c r="D835" i="4"/>
  <c r="F835" i="4" s="1"/>
  <c r="H835" i="4" l="1"/>
  <c r="G835" i="4" s="1" a="1"/>
  <c r="G835" i="4" s="1"/>
  <c r="B836" i="4" s="1"/>
  <c r="C836" i="4" l="1"/>
  <c r="E836" i="4" s="1"/>
  <c r="D836" i="4"/>
  <c r="F836" i="4" s="1"/>
  <c r="H836" i="4" l="1"/>
  <c r="G836" i="4" l="1" a="1"/>
  <c r="G836" i="4" s="1"/>
  <c r="B837" i="4" s="1"/>
  <c r="D837" i="4" l="1"/>
  <c r="F837" i="4" s="1"/>
  <c r="C837" i="4"/>
  <c r="E837" i="4" s="1"/>
  <c r="H837" i="4" l="1"/>
  <c r="G837" i="4" s="1" a="1"/>
  <c r="G837" i="4" s="1"/>
  <c r="B838" i="4" s="1"/>
  <c r="C838" i="4" l="1"/>
  <c r="E838" i="4" s="1"/>
  <c r="D838" i="4"/>
  <c r="F838" i="4" s="1"/>
  <c r="H838" i="4" s="1"/>
  <c r="G838" i="4" l="1" a="1"/>
  <c r="G838" i="4" s="1"/>
  <c r="B839" i="4" s="1"/>
  <c r="C839" i="4" l="1"/>
  <c r="E839" i="4" s="1"/>
  <c r="D839" i="4"/>
  <c r="F839" i="4" s="1"/>
  <c r="H839" i="4" l="1"/>
  <c r="G839" i="4" l="1" a="1"/>
  <c r="G839" i="4" s="1"/>
  <c r="B840" i="4" s="1"/>
  <c r="C840" i="4" l="1"/>
  <c r="E840" i="4" s="1"/>
  <c r="D840" i="4"/>
  <c r="F840" i="4" s="1"/>
  <c r="H840" i="4" l="1"/>
  <c r="G840" i="4" l="1" a="1"/>
  <c r="G840" i="4" s="1"/>
  <c r="B841" i="4" s="1"/>
  <c r="C841" i="4" l="1"/>
  <c r="E841" i="4" s="1"/>
  <c r="D841" i="4"/>
  <c r="F841" i="4" s="1"/>
  <c r="H841" i="4" l="1"/>
  <c r="G841" i="4" l="1" a="1"/>
  <c r="G841" i="4" s="1"/>
  <c r="B842" i="4" s="1"/>
  <c r="D842" i="4" l="1"/>
  <c r="F842" i="4" s="1"/>
  <c r="C842" i="4"/>
  <c r="E842" i="4" s="1"/>
  <c r="H842" i="4" l="1"/>
  <c r="G842" i="4" l="1" a="1"/>
  <c r="G842" i="4" s="1"/>
  <c r="B843" i="4" s="1"/>
  <c r="D843" i="4" l="1"/>
  <c r="F843" i="4" s="1"/>
  <c r="C843" i="4"/>
  <c r="E843" i="4" s="1"/>
  <c r="H843" i="4" l="1"/>
  <c r="G843" i="4" l="1" a="1"/>
  <c r="G843" i="4" s="1"/>
  <c r="B844" i="4" s="1"/>
  <c r="D844" i="4" l="1"/>
  <c r="F844" i="4" s="1"/>
  <c r="C844" i="4"/>
  <c r="E844" i="4" s="1"/>
  <c r="H844" i="4" l="1"/>
  <c r="G844" i="4" l="1" a="1"/>
  <c r="G844" i="4" s="1"/>
  <c r="B845" i="4" s="1"/>
  <c r="C845" i="4" l="1"/>
  <c r="E845" i="4" s="1"/>
  <c r="D845" i="4"/>
  <c r="F845" i="4" s="1"/>
  <c r="H845" i="4" l="1"/>
  <c r="G845" i="4" l="1" a="1"/>
  <c r="G845" i="4" s="1"/>
  <c r="B846" i="4" s="1"/>
  <c r="D846" i="4" l="1"/>
  <c r="F846" i="4" s="1"/>
  <c r="C846" i="4"/>
  <c r="E846" i="4" s="1"/>
  <c r="H846" i="4" l="1"/>
  <c r="G846" i="4" l="1" a="1"/>
  <c r="G846" i="4" s="1"/>
  <c r="B847" i="4" s="1"/>
  <c r="D847" i="4" l="1"/>
  <c r="F847" i="4" s="1"/>
  <c r="C847" i="4"/>
  <c r="E847" i="4" s="1"/>
  <c r="H847" i="4" l="1"/>
  <c r="G847" i="4" l="1" a="1"/>
  <c r="G847" i="4" s="1"/>
  <c r="B848" i="4" s="1"/>
  <c r="C848" i="4" l="1"/>
  <c r="E848" i="4" s="1"/>
  <c r="D848" i="4"/>
  <c r="F848" i="4" s="1"/>
  <c r="H848" i="4" l="1"/>
  <c r="G848" i="4" s="1" a="1"/>
  <c r="G848" i="4" s="1"/>
  <c r="B849" i="4" s="1"/>
  <c r="C849" i="4" l="1"/>
  <c r="E849" i="4" s="1"/>
  <c r="D849" i="4"/>
  <c r="F849" i="4" s="1"/>
  <c r="H849" i="4" l="1"/>
  <c r="G849" i="4" s="1" a="1"/>
  <c r="G849" i="4" s="1"/>
  <c r="B850" i="4" s="1"/>
  <c r="C850" i="4" l="1"/>
  <c r="E850" i="4" s="1"/>
  <c r="D850" i="4"/>
  <c r="F850" i="4" s="1"/>
  <c r="H850" i="4" l="1"/>
  <c r="G850" i="4" l="1" a="1"/>
  <c r="G850" i="4" s="1"/>
  <c r="B851" i="4" s="1"/>
  <c r="C851" i="4" l="1"/>
  <c r="E851" i="4" s="1"/>
  <c r="D851" i="4"/>
  <c r="F851" i="4" s="1"/>
  <c r="H851" i="4" l="1"/>
  <c r="G851" i="4" l="1" a="1"/>
  <c r="G851" i="4" s="1"/>
  <c r="B852" i="4" s="1"/>
  <c r="C852" i="4" l="1"/>
  <c r="E852" i="4" s="1"/>
  <c r="D852" i="4"/>
  <c r="F852" i="4" s="1"/>
  <c r="H852" i="4" l="1"/>
  <c r="G852" i="4" l="1" a="1"/>
  <c r="G852" i="4" s="1"/>
  <c r="B853" i="4" s="1"/>
  <c r="D853" i="4" l="1"/>
  <c r="F853" i="4" s="1"/>
  <c r="C853" i="4"/>
  <c r="E853" i="4" s="1"/>
  <c r="H853" i="4" l="1"/>
  <c r="G853" i="4" l="1" a="1"/>
  <c r="G853" i="4" s="1"/>
  <c r="B854" i="4" s="1"/>
  <c r="C854" i="4" l="1"/>
  <c r="E854" i="4" s="1"/>
  <c r="D854" i="4"/>
  <c r="F854" i="4" s="1"/>
  <c r="H854" i="4" l="1"/>
  <c r="G854" i="4" s="1" a="1"/>
  <c r="G854" i="4" s="1"/>
  <c r="B855" i="4" s="1"/>
  <c r="D855" i="4" l="1"/>
  <c r="F855" i="4" s="1"/>
  <c r="C855" i="4"/>
  <c r="E855" i="4" s="1"/>
  <c r="H855" i="4" l="1"/>
  <c r="G855" i="4" l="1" a="1"/>
  <c r="G855" i="4" s="1"/>
  <c r="B856" i="4" s="1"/>
  <c r="C856" i="4" l="1"/>
  <c r="E856" i="4" s="1"/>
  <c r="D856" i="4"/>
  <c r="F856" i="4" s="1"/>
  <c r="H856" i="4" l="1"/>
  <c r="G856" i="4" l="1" a="1"/>
  <c r="G856" i="4" s="1"/>
  <c r="B857" i="4" s="1"/>
  <c r="C857" i="4" l="1"/>
  <c r="E857" i="4" s="1"/>
  <c r="D857" i="4"/>
  <c r="F857" i="4" s="1"/>
  <c r="H857" i="4" l="1"/>
  <c r="G857" i="4" l="1" a="1"/>
  <c r="G857" i="4" s="1"/>
  <c r="B858" i="4" s="1"/>
  <c r="C858" i="4" l="1"/>
  <c r="E858" i="4" s="1"/>
  <c r="D858" i="4"/>
  <c r="F858" i="4" s="1"/>
  <c r="H858" i="4" l="1"/>
  <c r="G858" i="4" l="1" a="1"/>
  <c r="G858" i="4" s="1"/>
  <c r="B859" i="4" s="1"/>
  <c r="C859" i="4" l="1"/>
  <c r="E859" i="4" s="1"/>
  <c r="D859" i="4"/>
  <c r="F859" i="4" s="1"/>
  <c r="H859" i="4" l="1"/>
  <c r="G859" i="4" l="1" a="1"/>
  <c r="G859" i="4" s="1"/>
  <c r="B860" i="4" s="1"/>
  <c r="C860" i="4" l="1"/>
  <c r="E860" i="4" s="1"/>
  <c r="D860" i="4"/>
  <c r="F860" i="4" s="1"/>
  <c r="H860" i="4" l="1"/>
  <c r="G860" i="4" l="1" a="1"/>
  <c r="G860" i="4" s="1"/>
  <c r="B861" i="4" s="1"/>
  <c r="C861" i="4" l="1"/>
  <c r="E861" i="4" s="1"/>
  <c r="D861" i="4"/>
  <c r="F861" i="4" s="1"/>
  <c r="H861" i="4" l="1"/>
  <c r="G861" i="4" l="1" a="1"/>
  <c r="G861" i="4" s="1"/>
  <c r="B862" i="4" s="1"/>
  <c r="C862" i="4" l="1"/>
  <c r="E862" i="4" s="1"/>
  <c r="D862" i="4"/>
  <c r="F862" i="4" s="1"/>
  <c r="H862" i="4" l="1"/>
  <c r="G862" i="4" l="1" a="1"/>
  <c r="G862" i="4" s="1"/>
  <c r="B863" i="4" s="1"/>
  <c r="D863" i="4" l="1"/>
  <c r="F863" i="4" s="1"/>
  <c r="C863" i="4"/>
  <c r="E863" i="4" s="1"/>
  <c r="H863" i="4" l="1"/>
  <c r="G863" i="4" l="1" a="1"/>
  <c r="G863" i="4" s="1"/>
  <c r="B864" i="4" s="1"/>
  <c r="C864" i="4" l="1"/>
  <c r="E864" i="4" s="1"/>
  <c r="D864" i="4"/>
  <c r="F864" i="4" s="1"/>
  <c r="H864" i="4" l="1"/>
  <c r="G864" i="4" l="1" a="1"/>
  <c r="G864" i="4" s="1"/>
  <c r="B865" i="4" s="1"/>
  <c r="C865" i="4" l="1"/>
  <c r="E865" i="4" s="1"/>
  <c r="D865" i="4"/>
  <c r="F865" i="4" s="1"/>
  <c r="H865" i="4" l="1"/>
  <c r="G865" i="4" l="1" a="1"/>
  <c r="G865" i="4" s="1"/>
  <c r="B866" i="4" s="1"/>
  <c r="D866" i="4" l="1"/>
  <c r="F866" i="4" s="1"/>
  <c r="C866" i="4"/>
  <c r="E866" i="4" s="1"/>
  <c r="H866" i="4" l="1"/>
  <c r="G866" i="4" l="1" a="1"/>
  <c r="G866" i="4" s="1"/>
  <c r="B867" i="4" s="1"/>
  <c r="D867" i="4" l="1"/>
  <c r="F867" i="4" s="1"/>
  <c r="C867" i="4"/>
  <c r="E867" i="4" s="1"/>
  <c r="H867" i="4" s="1"/>
  <c r="G867" i="4" l="1" a="1"/>
  <c r="G867" i="4" s="1"/>
  <c r="B868" i="4" s="1"/>
  <c r="C868" i="4" l="1"/>
  <c r="E868" i="4" s="1"/>
  <c r="D868" i="4"/>
  <c r="F868" i="4" s="1"/>
  <c r="H868" i="4" l="1"/>
  <c r="G868" i="4" l="1" a="1"/>
  <c r="G868" i="4" s="1"/>
  <c r="B869" i="4" s="1"/>
  <c r="D869" i="4" l="1"/>
  <c r="F869" i="4" s="1"/>
  <c r="C869" i="4"/>
  <c r="E869" i="4" s="1"/>
  <c r="H869" i="4" l="1"/>
  <c r="G869" i="4" l="1" a="1"/>
  <c r="G869" i="4" s="1"/>
  <c r="B870" i="4" s="1"/>
  <c r="C870" i="4" l="1"/>
  <c r="E870" i="4" s="1"/>
  <c r="D870" i="4"/>
  <c r="F870" i="4" s="1"/>
  <c r="H870" i="4" l="1"/>
  <c r="G870" i="4" l="1" a="1"/>
  <c r="G870" i="4" s="1"/>
  <c r="B871" i="4" s="1"/>
  <c r="D871" i="4" l="1"/>
  <c r="F871" i="4" s="1"/>
  <c r="C871" i="4"/>
  <c r="E871" i="4" s="1"/>
  <c r="H871" i="4" l="1"/>
  <c r="G871" i="4" l="1" a="1"/>
  <c r="G871" i="4" s="1"/>
  <c r="B872" i="4"/>
  <c r="C872" i="4" l="1"/>
  <c r="E872" i="4" s="1"/>
  <c r="D872" i="4"/>
  <c r="F872" i="4" s="1"/>
  <c r="H872" i="4" l="1"/>
  <c r="G872" i="4" l="1" a="1"/>
  <c r="G872" i="4" s="1"/>
  <c r="B873" i="4" s="1"/>
  <c r="C873" i="4" l="1"/>
  <c r="E873" i="4" s="1"/>
  <c r="D873" i="4"/>
  <c r="F873" i="4" s="1"/>
  <c r="H873" i="4" l="1"/>
  <c r="G873" i="4" a="1"/>
  <c r="G873" i="4" s="1"/>
  <c r="B874" i="4" s="1"/>
  <c r="C874" i="4" l="1"/>
  <c r="E874" i="4" s="1"/>
  <c r="D874" i="4"/>
  <c r="F874" i="4" s="1"/>
  <c r="H874" i="4" s="1"/>
  <c r="G874" i="4" l="1" a="1"/>
  <c r="G874" i="4" s="1"/>
  <c r="B875" i="4" s="1"/>
  <c r="C875" i="4" l="1"/>
  <c r="E875" i="4" s="1"/>
  <c r="D875" i="4"/>
  <c r="F875" i="4" s="1"/>
  <c r="H875" i="4" l="1"/>
  <c r="G875" i="4" l="1" a="1"/>
  <c r="G875" i="4" s="1"/>
  <c r="B876" i="4" s="1"/>
  <c r="C876" i="4" l="1"/>
  <c r="E876" i="4" s="1"/>
  <c r="D876" i="4"/>
  <c r="F876" i="4" s="1"/>
  <c r="H876" i="4" l="1"/>
  <c r="G876" i="4" l="1" a="1"/>
  <c r="G876" i="4" s="1"/>
  <c r="B877" i="4" s="1"/>
  <c r="D877" i="4" l="1"/>
  <c r="F877" i="4" s="1"/>
  <c r="C877" i="4"/>
  <c r="E877" i="4" s="1"/>
  <c r="H877" i="4" l="1"/>
  <c r="G877" i="4" l="1" a="1"/>
  <c r="G877" i="4" s="1"/>
  <c r="B878" i="4" s="1"/>
  <c r="C878" i="4" l="1"/>
  <c r="E878" i="4" s="1"/>
  <c r="D878" i="4"/>
  <c r="F878" i="4" s="1"/>
  <c r="H878" i="4" l="1"/>
  <c r="G878" i="4" l="1" a="1"/>
  <c r="G878" i="4" s="1"/>
  <c r="B879" i="4" s="1"/>
  <c r="D879" i="4" l="1"/>
  <c r="F879" i="4" s="1"/>
  <c r="C879" i="4"/>
  <c r="E879" i="4" s="1"/>
  <c r="H879" i="4" s="1"/>
  <c r="G879" i="4" l="1" a="1"/>
  <c r="G879" i="4" s="1"/>
  <c r="B880" i="4" s="1"/>
  <c r="D880" i="4" l="1"/>
  <c r="F880" i="4" s="1"/>
  <c r="C880" i="4"/>
  <c r="E880" i="4" s="1"/>
  <c r="H880" i="4" l="1"/>
  <c r="G880" i="4" l="1" a="1"/>
  <c r="G880" i="4" s="1"/>
  <c r="B881" i="4" s="1"/>
  <c r="D881" i="4" l="1"/>
  <c r="F881" i="4" s="1"/>
  <c r="C881" i="4"/>
  <c r="E881" i="4" s="1"/>
  <c r="H881" i="4" l="1"/>
  <c r="G881" i="4" l="1" a="1"/>
  <c r="G881" i="4" s="1"/>
  <c r="B882" i="4" s="1"/>
  <c r="C882" i="4" l="1"/>
  <c r="E882" i="4" s="1"/>
  <c r="D882" i="4"/>
  <c r="F882" i="4" s="1"/>
  <c r="H882" i="4" l="1"/>
  <c r="G882" i="4" l="1" a="1"/>
  <c r="G882" i="4" s="1"/>
  <c r="B883" i="4" s="1"/>
  <c r="C883" i="4" l="1"/>
  <c r="E883" i="4" s="1"/>
  <c r="D883" i="4"/>
  <c r="F883" i="4" s="1"/>
  <c r="H883" i="4" s="1"/>
  <c r="G883" i="4" l="1" a="1"/>
  <c r="G883" i="4" s="1"/>
  <c r="B884" i="4" s="1"/>
  <c r="C884" i="4" l="1"/>
  <c r="E884" i="4" s="1"/>
  <c r="D884" i="4"/>
  <c r="F884" i="4" s="1"/>
  <c r="H884" i="4" l="1"/>
  <c r="G884" i="4" s="1" a="1"/>
  <c r="G884" i="4" s="1"/>
  <c r="B885" i="4" s="1"/>
  <c r="C885" i="4" l="1"/>
  <c r="E885" i="4" s="1"/>
  <c r="D885" i="4"/>
  <c r="F885" i="4" s="1"/>
  <c r="H885" i="4" l="1"/>
  <c r="G885" i="4" l="1" a="1"/>
  <c r="G885" i="4" s="1"/>
  <c r="B886" i="4" s="1"/>
  <c r="C886" i="4" l="1"/>
  <c r="E886" i="4" s="1"/>
  <c r="D886" i="4"/>
  <c r="F886" i="4" s="1"/>
  <c r="H886" i="4" l="1"/>
  <c r="G886" i="4" l="1" a="1"/>
  <c r="G886" i="4" s="1"/>
  <c r="B887" i="4" s="1"/>
  <c r="C887" i="4" l="1"/>
  <c r="E887" i="4" s="1"/>
  <c r="D887" i="4"/>
  <c r="F887" i="4" s="1"/>
  <c r="H887" i="4" l="1"/>
  <c r="G887" i="4" a="1"/>
  <c r="G887" i="4" s="1"/>
  <c r="B888" i="4" s="1"/>
  <c r="D888" i="4" l="1"/>
  <c r="F888" i="4" s="1"/>
  <c r="C888" i="4"/>
  <c r="E888" i="4" s="1"/>
  <c r="H888" i="4" l="1"/>
  <c r="G888" i="4" a="1"/>
  <c r="G888" i="4" s="1"/>
  <c r="B889" i="4" s="1"/>
  <c r="C889" i="4" l="1"/>
  <c r="E889" i="4" s="1"/>
  <c r="D889" i="4"/>
  <c r="F889" i="4" s="1"/>
  <c r="H889" i="4" l="1"/>
  <c r="G889" i="4" l="1" a="1"/>
  <c r="G889" i="4" s="1"/>
  <c r="B890" i="4" s="1"/>
  <c r="C890" i="4" l="1"/>
  <c r="E890" i="4" s="1"/>
  <c r="D890" i="4"/>
  <c r="F890" i="4" s="1"/>
  <c r="H890" i="4" l="1"/>
  <c r="G890" i="4" l="1" a="1"/>
  <c r="G890" i="4" s="1"/>
  <c r="B891" i="4" s="1"/>
  <c r="C891" i="4" l="1"/>
  <c r="E891" i="4" s="1"/>
  <c r="D891" i="4"/>
  <c r="F891" i="4" s="1"/>
  <c r="H891" i="4" l="1"/>
  <c r="G891" i="4" l="1" a="1"/>
  <c r="G891" i="4" s="1"/>
  <c r="B892" i="4" s="1"/>
  <c r="D892" i="4" l="1"/>
  <c r="F892" i="4" s="1"/>
  <c r="C892" i="4"/>
  <c r="E892" i="4" s="1"/>
  <c r="H892" i="4" l="1"/>
  <c r="G892" i="4" l="1" a="1"/>
  <c r="G892" i="4" s="1"/>
  <c r="B893" i="4" s="1"/>
  <c r="C893" i="4" l="1"/>
  <c r="E893" i="4" s="1"/>
  <c r="D893" i="4"/>
  <c r="F893" i="4" s="1"/>
  <c r="H893" i="4" l="1"/>
  <c r="G893" i="4" s="1" a="1"/>
  <c r="G893" i="4" s="1"/>
  <c r="B894" i="4" s="1"/>
  <c r="C894" i="4" l="1"/>
  <c r="E894" i="4" s="1"/>
  <c r="D894" i="4"/>
  <c r="F894" i="4" s="1"/>
  <c r="H894" i="4" l="1"/>
  <c r="G894" i="4" l="1" a="1"/>
  <c r="G894" i="4" s="1"/>
  <c r="B895" i="4" s="1"/>
  <c r="C895" i="4" l="1"/>
  <c r="E895" i="4" s="1"/>
  <c r="D895" i="4"/>
  <c r="F895" i="4" s="1"/>
  <c r="H895" i="4" l="1"/>
  <c r="G895" i="4" l="1" a="1"/>
  <c r="G895" i="4" s="1"/>
  <c r="B896" i="4" s="1"/>
  <c r="D896" i="4" l="1"/>
  <c r="F896" i="4" s="1"/>
  <c r="C896" i="4"/>
  <c r="E896" i="4" s="1"/>
  <c r="H896" i="4" s="1"/>
  <c r="G896" i="4" l="1" a="1"/>
  <c r="G896" i="4" s="1"/>
  <c r="B897" i="4" s="1"/>
  <c r="C897" i="4" l="1"/>
  <c r="E897" i="4" s="1"/>
  <c r="D897" i="4"/>
  <c r="F897" i="4" s="1"/>
  <c r="H897" i="4" l="1"/>
  <c r="G897" i="4" l="1" a="1"/>
  <c r="G897" i="4" s="1"/>
  <c r="B898" i="4" s="1"/>
  <c r="D898" i="4" l="1"/>
  <c r="F898" i="4" s="1"/>
  <c r="C898" i="4"/>
  <c r="E898" i="4" s="1"/>
  <c r="H898" i="4" s="1"/>
  <c r="G898" i="4" l="1" a="1"/>
  <c r="G898" i="4" s="1"/>
  <c r="B899" i="4" s="1"/>
  <c r="C899" i="4" l="1"/>
  <c r="E899" i="4" s="1"/>
  <c r="D899" i="4"/>
  <c r="F899" i="4" s="1"/>
  <c r="H899" i="4" l="1"/>
  <c r="G899" i="4" l="1" a="1"/>
  <c r="G899" i="4" s="1"/>
  <c r="B900" i="4" s="1"/>
  <c r="C900" i="4" l="1"/>
  <c r="E900" i="4" s="1"/>
  <c r="D900" i="4"/>
  <c r="F900" i="4" s="1"/>
  <c r="H900" i="4" l="1"/>
  <c r="G900" i="4" l="1" a="1"/>
  <c r="G900" i="4" s="1"/>
  <c r="B901" i="4" s="1"/>
  <c r="C901" i="4" l="1"/>
  <c r="E901" i="4" s="1"/>
  <c r="D901" i="4"/>
  <c r="F901" i="4" s="1"/>
  <c r="H901" i="4" l="1"/>
  <c r="G901" i="4" l="1" a="1"/>
  <c r="G901" i="4" s="1"/>
  <c r="B902" i="4" s="1"/>
  <c r="C902" i="4" l="1"/>
  <c r="E902" i="4" s="1"/>
  <c r="D902" i="4"/>
  <c r="F902" i="4" s="1"/>
  <c r="H902" i="4" l="1"/>
  <c r="G902" i="4" l="1" a="1"/>
  <c r="G902" i="4" s="1"/>
  <c r="B903" i="4" s="1"/>
  <c r="D903" i="4" l="1"/>
  <c r="F903" i="4" s="1"/>
  <c r="C903" i="4"/>
  <c r="E903" i="4" s="1"/>
  <c r="H903" i="4" l="1"/>
  <c r="G903" i="4" l="1" a="1"/>
  <c r="G903" i="4" s="1"/>
  <c r="B904" i="4" s="1"/>
  <c r="C904" i="4" l="1"/>
  <c r="E904" i="4" s="1"/>
  <c r="D904" i="4"/>
  <c r="F904" i="4" s="1"/>
  <c r="H904" i="4" l="1"/>
  <c r="G904" i="4" l="1" a="1"/>
  <c r="G904" i="4" s="1"/>
  <c r="B905" i="4" s="1"/>
  <c r="D905" i="4" l="1"/>
  <c r="F905" i="4" s="1"/>
  <c r="C905" i="4"/>
  <c r="E905" i="4" s="1"/>
  <c r="H905" i="4" s="1"/>
  <c r="G905" i="4" l="1" a="1"/>
  <c r="G905" i="4" s="1"/>
  <c r="B906" i="4" s="1"/>
  <c r="C906" i="4" l="1"/>
  <c r="E906" i="4" s="1"/>
  <c r="D906" i="4"/>
  <c r="F906" i="4" s="1"/>
  <c r="H906" i="4" l="1"/>
  <c r="G906" i="4" l="1" a="1"/>
  <c r="G906" i="4" s="1"/>
  <c r="B907" i="4" s="1"/>
  <c r="C907" i="4" l="1"/>
  <c r="E907" i="4" s="1"/>
  <c r="D907" i="4"/>
  <c r="F907" i="4" s="1"/>
  <c r="H907" i="4" l="1"/>
  <c r="G907" i="4" s="1" a="1"/>
  <c r="G907" i="4" s="1"/>
  <c r="B908" i="4" s="1"/>
  <c r="C908" i="4" l="1"/>
  <c r="E908" i="4" s="1"/>
  <c r="D908" i="4"/>
  <c r="F908" i="4" s="1"/>
  <c r="H908" i="4" l="1"/>
  <c r="G908" i="4" l="1" a="1"/>
  <c r="G908" i="4" s="1"/>
  <c r="B909" i="4" s="1"/>
  <c r="C909" i="4" l="1"/>
  <c r="E909" i="4" s="1"/>
  <c r="D909" i="4"/>
  <c r="F909" i="4" s="1"/>
  <c r="H909" i="4" l="1"/>
  <c r="G909" i="4" s="1" a="1"/>
  <c r="G909" i="4" s="1"/>
  <c r="B910" i="4" s="1"/>
  <c r="C910" i="4" l="1"/>
  <c r="E910" i="4" s="1"/>
  <c r="D910" i="4"/>
  <c r="F910" i="4" s="1"/>
  <c r="H910" i="4" l="1"/>
  <c r="G910" i="4" s="1" a="1"/>
  <c r="G910" i="4" s="1"/>
  <c r="B911" i="4" s="1"/>
  <c r="C911" i="4" l="1"/>
  <c r="E911" i="4" s="1"/>
  <c r="D911" i="4"/>
  <c r="F911" i="4" s="1"/>
  <c r="H911" i="4" l="1"/>
  <c r="G911" i="4" l="1" a="1"/>
  <c r="G911" i="4" s="1"/>
  <c r="B912" i="4" s="1"/>
  <c r="D912" i="4" l="1"/>
  <c r="F912" i="4" s="1"/>
  <c r="C912" i="4"/>
  <c r="E912" i="4" s="1"/>
  <c r="H912" i="4" l="1"/>
  <c r="G912" i="4" l="1" a="1"/>
  <c r="G912" i="4" s="1"/>
  <c r="B913" i="4" s="1"/>
  <c r="C913" i="4" l="1"/>
  <c r="E913" i="4" s="1"/>
  <c r="D913" i="4"/>
  <c r="F913" i="4" s="1"/>
  <c r="H913" i="4" l="1"/>
  <c r="G913" i="4" s="1" a="1"/>
  <c r="G913" i="4" s="1"/>
  <c r="B914" i="4" s="1"/>
  <c r="C914" i="4" l="1"/>
  <c r="E914" i="4" s="1"/>
  <c r="D914" i="4"/>
  <c r="F914" i="4" s="1"/>
  <c r="H914" i="4" l="1"/>
  <c r="G914" i="4" l="1" a="1"/>
  <c r="G914" i="4" s="1"/>
  <c r="B915" i="4" s="1"/>
  <c r="C915" i="4" l="1"/>
  <c r="E915" i="4" s="1"/>
  <c r="D915" i="4"/>
  <c r="F915" i="4" s="1"/>
  <c r="H915" i="4" l="1"/>
  <c r="G915" i="4" l="1" a="1"/>
  <c r="G915" i="4" s="1"/>
  <c r="B916" i="4" s="1"/>
  <c r="D916" i="4" l="1"/>
  <c r="F916" i="4" s="1"/>
  <c r="C916" i="4"/>
  <c r="E916" i="4" s="1"/>
  <c r="H916" i="4" l="1"/>
  <c r="G916" i="4" l="1" a="1"/>
  <c r="G916" i="4" s="1"/>
  <c r="B917" i="4" s="1"/>
  <c r="C917" i="4" l="1"/>
  <c r="E917" i="4" s="1"/>
  <c r="D917" i="4"/>
  <c r="F917" i="4" s="1"/>
  <c r="H917" i="4" l="1"/>
  <c r="G917" i="4" l="1" a="1"/>
  <c r="G917" i="4" s="1"/>
  <c r="B918" i="4" s="1"/>
  <c r="C918" i="4" l="1"/>
  <c r="E918" i="4" s="1"/>
  <c r="D918" i="4"/>
  <c r="F918" i="4" s="1"/>
  <c r="H918" i="4" l="1"/>
  <c r="G918" i="4" l="1" a="1"/>
  <c r="G918" i="4" s="1"/>
  <c r="B919" i="4" s="1"/>
  <c r="C919" i="4" l="1"/>
  <c r="E919" i="4" s="1"/>
  <c r="D919" i="4"/>
  <c r="F919" i="4" s="1"/>
  <c r="H919" i="4" l="1"/>
  <c r="G919" i="4" l="1" a="1"/>
  <c r="G919" i="4" s="1"/>
  <c r="B920" i="4" s="1"/>
  <c r="D920" i="4" l="1"/>
  <c r="F920" i="4" s="1"/>
  <c r="C920" i="4"/>
  <c r="E920" i="4" s="1"/>
  <c r="H920" i="4" l="1"/>
  <c r="G920" i="4" l="1" a="1"/>
  <c r="G920" i="4" s="1"/>
  <c r="B921" i="4" s="1"/>
  <c r="C921" i="4" l="1"/>
  <c r="E921" i="4" s="1"/>
  <c r="D921" i="4"/>
  <c r="F921" i="4" s="1"/>
  <c r="H921" i="4" l="1"/>
  <c r="G921" i="4" l="1" a="1"/>
  <c r="G921" i="4" s="1"/>
  <c r="B922" i="4" s="1"/>
  <c r="C922" i="4" l="1"/>
  <c r="E922" i="4" s="1"/>
  <c r="D922" i="4"/>
  <c r="F922" i="4" s="1"/>
  <c r="H922" i="4" l="1"/>
  <c r="G922" i="4" l="1" a="1"/>
  <c r="G922" i="4" s="1"/>
  <c r="B923" i="4" s="1"/>
  <c r="D923" i="4" l="1"/>
  <c r="F923" i="4" s="1"/>
  <c r="C923" i="4"/>
  <c r="E923" i="4" s="1"/>
  <c r="H923" i="4" l="1"/>
  <c r="G923" i="4" l="1" a="1"/>
  <c r="G923" i="4" s="1"/>
  <c r="B924" i="4" s="1"/>
  <c r="C924" i="4" l="1"/>
  <c r="E924" i="4" s="1"/>
  <c r="D924" i="4"/>
  <c r="F924" i="4" s="1"/>
  <c r="H924" i="4" l="1"/>
  <c r="G924" i="4" l="1" a="1"/>
  <c r="G924" i="4" s="1"/>
  <c r="B925" i="4" s="1"/>
  <c r="C925" i="4" l="1"/>
  <c r="E925" i="4" s="1"/>
  <c r="D925" i="4"/>
  <c r="F925" i="4" s="1"/>
  <c r="H925" i="4" l="1"/>
  <c r="G925" i="4" l="1" a="1"/>
  <c r="G925" i="4" s="1"/>
  <c r="B926" i="4" s="1"/>
  <c r="D926" i="4" l="1"/>
  <c r="F926" i="4" s="1"/>
  <c r="C926" i="4"/>
  <c r="E926" i="4" s="1"/>
  <c r="H926" i="4" s="1"/>
  <c r="G926" i="4" l="1" a="1"/>
  <c r="G926" i="4" s="1"/>
  <c r="B927" i="4" s="1"/>
  <c r="D927" i="4" l="1"/>
  <c r="F927" i="4" s="1"/>
  <c r="C927" i="4"/>
  <c r="E927" i="4" s="1"/>
  <c r="H927" i="4" l="1"/>
  <c r="G927" i="4" l="1" a="1"/>
  <c r="G927" i="4" s="1"/>
  <c r="B928" i="4" s="1"/>
  <c r="C928" i="4" l="1"/>
  <c r="E928" i="4" s="1"/>
  <c r="D928" i="4"/>
  <c r="F928" i="4" s="1"/>
  <c r="H928" i="4" l="1"/>
  <c r="G928" i="4" l="1" a="1"/>
  <c r="G928" i="4" s="1"/>
  <c r="B929" i="4" s="1"/>
  <c r="D929" i="4" l="1"/>
  <c r="F929" i="4" s="1"/>
  <c r="C929" i="4"/>
  <c r="E929" i="4" s="1"/>
  <c r="H929" i="4" l="1"/>
  <c r="G929" i="4" l="1" a="1"/>
  <c r="G929" i="4" s="1"/>
  <c r="B930" i="4" s="1"/>
  <c r="C930" i="4" l="1"/>
  <c r="E930" i="4" s="1"/>
  <c r="D930" i="4"/>
  <c r="F930" i="4" s="1"/>
  <c r="H930" i="4" l="1"/>
  <c r="G930" i="4" l="1" a="1"/>
  <c r="G930" i="4" s="1"/>
  <c r="B931" i="4" s="1"/>
  <c r="D931" i="4" l="1"/>
  <c r="F931" i="4" s="1"/>
  <c r="C931" i="4"/>
  <c r="E931" i="4" s="1"/>
  <c r="H931" i="4" l="1"/>
  <c r="G931" i="4" l="1" a="1"/>
  <c r="G931" i="4" s="1"/>
  <c r="B932" i="4" s="1"/>
  <c r="D932" i="4" l="1"/>
  <c r="F932" i="4" s="1"/>
  <c r="C932" i="4"/>
  <c r="E932" i="4" s="1"/>
  <c r="H932" i="4" l="1"/>
  <c r="G932" i="4" l="1" a="1"/>
  <c r="G932" i="4" s="1"/>
  <c r="B933" i="4" s="1"/>
  <c r="C933" i="4" l="1"/>
  <c r="E933" i="4" s="1"/>
  <c r="D933" i="4"/>
  <c r="F933" i="4" s="1"/>
  <c r="H933" i="4" l="1"/>
  <c r="G933" i="4" a="1"/>
  <c r="G933" i="4" s="1"/>
  <c r="B934" i="4" s="1"/>
  <c r="C934" i="4" l="1"/>
  <c r="E934" i="4" s="1"/>
  <c r="D934" i="4"/>
  <c r="F934" i="4" s="1"/>
  <c r="H934" i="4" l="1"/>
  <c r="G934" i="4" l="1" a="1"/>
  <c r="G934" i="4" s="1"/>
  <c r="B935" i="4" s="1"/>
  <c r="D935" i="4" l="1"/>
  <c r="F935" i="4" s="1"/>
  <c r="C935" i="4"/>
  <c r="E935" i="4" s="1"/>
  <c r="H935" i="4" l="1"/>
  <c r="G935" i="4" l="1" a="1"/>
  <c r="G935" i="4" s="1"/>
  <c r="B936" i="4" s="1"/>
  <c r="C936" i="4" l="1"/>
  <c r="E936" i="4" s="1"/>
  <c r="D936" i="4"/>
  <c r="F936" i="4" s="1"/>
  <c r="H936" i="4" l="1"/>
  <c r="G936" i="4" l="1" a="1"/>
  <c r="G936" i="4" s="1"/>
  <c r="B937" i="4" s="1"/>
  <c r="D937" i="4" l="1"/>
  <c r="F937" i="4" s="1"/>
  <c r="C937" i="4"/>
  <c r="E937" i="4" s="1"/>
  <c r="H937" i="4" s="1"/>
  <c r="G937" i="4" l="1" a="1"/>
  <c r="G937" i="4" s="1"/>
  <c r="B938" i="4" s="1"/>
  <c r="D938" i="4" l="1"/>
  <c r="F938" i="4" s="1"/>
  <c r="C938" i="4"/>
  <c r="E938" i="4" s="1"/>
  <c r="H938" i="4" s="1"/>
  <c r="G938" i="4" l="1" a="1"/>
  <c r="G938" i="4" s="1"/>
  <c r="B939" i="4" s="1"/>
  <c r="C939" i="4" l="1"/>
  <c r="E939" i="4" s="1"/>
  <c r="D939" i="4"/>
  <c r="F939" i="4" s="1"/>
  <c r="H939" i="4" l="1"/>
  <c r="G939" i="4" l="1" a="1"/>
  <c r="G939" i="4" s="1"/>
  <c r="B940" i="4" s="1"/>
  <c r="C940" i="4" l="1"/>
  <c r="E940" i="4" s="1"/>
  <c r="D940" i="4"/>
  <c r="F940" i="4" s="1"/>
  <c r="H940" i="4" l="1"/>
  <c r="G940" i="4" l="1" a="1"/>
  <c r="G940" i="4" s="1"/>
  <c r="B941" i="4" s="1"/>
  <c r="C941" i="4" l="1"/>
  <c r="E941" i="4" s="1"/>
  <c r="D941" i="4"/>
  <c r="F941" i="4" s="1"/>
  <c r="H941" i="4" l="1"/>
  <c r="G941" i="4" s="1" a="1"/>
  <c r="G941" i="4" s="1"/>
  <c r="B942" i="4" s="1"/>
  <c r="D942" i="4" l="1"/>
  <c r="F942" i="4" s="1"/>
  <c r="C942" i="4"/>
  <c r="E942" i="4" s="1"/>
  <c r="H942" i="4" s="1"/>
  <c r="G942" i="4" l="1" a="1"/>
  <c r="G942" i="4" s="1"/>
  <c r="B943" i="4" s="1"/>
  <c r="D943" i="4" l="1"/>
  <c r="F943" i="4" s="1"/>
  <c r="C943" i="4"/>
  <c r="E943" i="4" s="1"/>
  <c r="H943" i="4" s="1"/>
  <c r="G943" i="4" l="1" a="1"/>
  <c r="G943" i="4" s="1"/>
  <c r="B944" i="4" s="1"/>
  <c r="C944" i="4" l="1"/>
  <c r="E944" i="4" s="1"/>
  <c r="D944" i="4"/>
  <c r="F944" i="4" s="1"/>
  <c r="H944" i="4" l="1"/>
  <c r="G944" i="4" l="1" a="1"/>
  <c r="G944" i="4" s="1"/>
  <c r="B945" i="4" s="1"/>
  <c r="C945" i="4" l="1"/>
  <c r="E945" i="4" s="1"/>
  <c r="D945" i="4"/>
  <c r="F945" i="4" s="1"/>
  <c r="H945" i="4" l="1"/>
  <c r="G945" i="4" l="1" a="1"/>
  <c r="G945" i="4" s="1"/>
  <c r="B946" i="4" s="1"/>
  <c r="C946" i="4" l="1"/>
  <c r="E946" i="4" s="1"/>
  <c r="D946" i="4"/>
  <c r="F946" i="4" s="1"/>
  <c r="H946" i="4" l="1"/>
  <c r="G946" i="4" a="1"/>
  <c r="G946" i="4" s="1"/>
  <c r="B947" i="4" s="1"/>
  <c r="C947" i="4" l="1"/>
  <c r="E947" i="4" s="1"/>
  <c r="D947" i="4"/>
  <c r="F947" i="4" s="1"/>
  <c r="H947" i="4" l="1"/>
  <c r="G947" i="4" l="1" a="1"/>
  <c r="G947" i="4" s="1"/>
  <c r="B948" i="4" s="1"/>
  <c r="C948" i="4" l="1"/>
  <c r="E948" i="4" s="1"/>
  <c r="D948" i="4"/>
  <c r="F948" i="4" s="1"/>
  <c r="H948" i="4" s="1"/>
  <c r="G948" i="4" l="1" a="1"/>
  <c r="G948" i="4" s="1"/>
  <c r="B949" i="4" s="1"/>
  <c r="D949" i="4" l="1"/>
  <c r="F949" i="4" s="1"/>
  <c r="C949" i="4"/>
  <c r="E949" i="4" s="1"/>
  <c r="H949" i="4" s="1"/>
  <c r="G949" i="4" l="1" a="1"/>
  <c r="G949" i="4" s="1"/>
  <c r="B950" i="4" s="1"/>
  <c r="C950" i="4" l="1"/>
  <c r="E950" i="4" s="1"/>
  <c r="D950" i="4"/>
  <c r="F950" i="4" s="1"/>
  <c r="H950" i="4" l="1"/>
  <c r="G950" i="4" l="1" a="1"/>
  <c r="G950" i="4" s="1"/>
  <c r="B951" i="4" s="1"/>
  <c r="D951" i="4" l="1"/>
  <c r="F951" i="4" s="1"/>
  <c r="C951" i="4"/>
  <c r="E951" i="4" s="1"/>
  <c r="H951" i="4" l="1"/>
  <c r="G951" i="4" s="1" a="1"/>
  <c r="G951" i="4" s="1"/>
  <c r="B952" i="4" s="1"/>
  <c r="C952" i="4" l="1"/>
  <c r="E952" i="4" s="1"/>
  <c r="D952" i="4"/>
  <c r="F952" i="4" s="1"/>
  <c r="H952" i="4" l="1"/>
  <c r="G952" i="4" l="1" a="1"/>
  <c r="G952" i="4" s="1"/>
  <c r="B953" i="4" s="1"/>
  <c r="D953" i="4" l="1"/>
  <c r="F953" i="4" s="1"/>
  <c r="C953" i="4"/>
  <c r="E953" i="4" s="1"/>
  <c r="H953" i="4" l="1"/>
  <c r="G953" i="4" l="1" a="1"/>
  <c r="G953" i="4" s="1"/>
  <c r="B954" i="4" s="1"/>
  <c r="C954" i="4" l="1"/>
  <c r="E954" i="4" s="1"/>
  <c r="D954" i="4"/>
  <c r="F954" i="4" s="1"/>
  <c r="H954" i="4" l="1"/>
  <c r="G954" i="4" a="1"/>
  <c r="G954" i="4" s="1"/>
  <c r="B955" i="4" s="1"/>
  <c r="C955" i="4" l="1"/>
  <c r="E955" i="4" s="1"/>
  <c r="D955" i="4"/>
  <c r="F955" i="4" s="1"/>
  <c r="H955" i="4" l="1"/>
  <c r="G955" i="4" s="1" a="1"/>
  <c r="G955" i="4" s="1"/>
  <c r="B956" i="4" s="1"/>
  <c r="C956" i="4" l="1"/>
  <c r="E956" i="4" s="1"/>
  <c r="D956" i="4"/>
  <c r="F956" i="4" s="1"/>
  <c r="H956" i="4" l="1"/>
  <c r="G956" i="4" l="1" a="1"/>
  <c r="G956" i="4" s="1"/>
  <c r="B957" i="4" s="1"/>
  <c r="C957" i="4" l="1"/>
  <c r="E957" i="4" s="1"/>
  <c r="D957" i="4"/>
  <c r="F957" i="4" s="1"/>
  <c r="H957" i="4" l="1"/>
  <c r="G957" i="4" l="1" a="1"/>
  <c r="G957" i="4" s="1"/>
  <c r="B958" i="4" s="1"/>
  <c r="D958" i="4" l="1"/>
  <c r="F958" i="4" s="1"/>
  <c r="C958" i="4"/>
  <c r="E958" i="4" s="1"/>
  <c r="H958" i="4" l="1"/>
  <c r="G958" i="4" l="1" a="1"/>
  <c r="G958" i="4" s="1"/>
  <c r="B959" i="4" s="1"/>
  <c r="C959" i="4" l="1"/>
  <c r="E959" i="4" s="1"/>
  <c r="D959" i="4"/>
  <c r="F959" i="4" s="1"/>
  <c r="H959" i="4" l="1"/>
  <c r="G959" i="4" l="1" a="1"/>
  <c r="G959" i="4" s="1"/>
  <c r="B960" i="4" s="1"/>
  <c r="C960" i="4" l="1"/>
  <c r="E960" i="4" s="1"/>
  <c r="D960" i="4"/>
  <c r="F960" i="4" s="1"/>
  <c r="H960" i="4" l="1"/>
  <c r="G960" i="4" l="1" a="1"/>
  <c r="G960" i="4" s="1"/>
  <c r="B961" i="4" s="1"/>
  <c r="C961" i="4" l="1"/>
  <c r="E961" i="4" s="1"/>
  <c r="D961" i="4"/>
  <c r="F961" i="4" s="1"/>
  <c r="H961" i="4" l="1"/>
  <c r="G961" i="4" l="1" a="1"/>
  <c r="G961" i="4" s="1"/>
  <c r="B962" i="4" s="1"/>
  <c r="D962" i="4" l="1"/>
  <c r="F962" i="4" s="1"/>
  <c r="C962" i="4"/>
  <c r="E962" i="4" s="1"/>
  <c r="H962" i="4" l="1"/>
  <c r="G962" i="4" l="1" a="1"/>
  <c r="G962" i="4" s="1"/>
  <c r="B963" i="4" s="1"/>
  <c r="C963" i="4" l="1"/>
  <c r="E963" i="4" s="1"/>
  <c r="D963" i="4"/>
  <c r="F963" i="4" s="1"/>
  <c r="H963" i="4" l="1"/>
  <c r="G963" i="4" l="1" a="1"/>
  <c r="G963" i="4" s="1"/>
  <c r="B964" i="4" s="1"/>
  <c r="C964" i="4" l="1"/>
  <c r="E964" i="4" s="1"/>
  <c r="D964" i="4"/>
  <c r="F964" i="4" s="1"/>
  <c r="H964" i="4" l="1"/>
  <c r="G964" i="4" l="1" a="1"/>
  <c r="G964" i="4" s="1"/>
  <c r="B965" i="4" s="1"/>
  <c r="C965" i="4" l="1"/>
  <c r="E965" i="4" s="1"/>
  <c r="D965" i="4"/>
  <c r="F965" i="4" s="1"/>
  <c r="H965" i="4" l="1"/>
  <c r="G965" i="4" l="1" a="1"/>
  <c r="G965" i="4" s="1"/>
  <c r="B966" i="4" s="1"/>
  <c r="D966" i="4" l="1"/>
  <c r="F966" i="4" s="1"/>
  <c r="C966" i="4"/>
  <c r="E966" i="4" s="1"/>
  <c r="H966" i="4" s="1"/>
  <c r="G966" i="4" l="1" a="1"/>
  <c r="G966" i="4" s="1"/>
  <c r="B967" i="4" s="1"/>
  <c r="C967" i="4" l="1"/>
  <c r="E967" i="4" s="1"/>
  <c r="D967" i="4"/>
  <c r="F967" i="4" s="1"/>
  <c r="H967" i="4" l="1"/>
  <c r="G967" i="4" s="1" a="1"/>
  <c r="G967" i="4" s="1"/>
  <c r="B968" i="4" s="1"/>
  <c r="C968" i="4" l="1"/>
  <c r="E968" i="4" s="1"/>
  <c r="D968" i="4"/>
  <c r="F968" i="4" s="1"/>
  <c r="H968" i="4" l="1"/>
  <c r="G968" i="4" l="1" a="1"/>
  <c r="G968" i="4" s="1"/>
  <c r="B969" i="4" s="1"/>
  <c r="C969" i="4" l="1"/>
  <c r="E969" i="4" s="1"/>
  <c r="D969" i="4"/>
  <c r="F969" i="4" s="1"/>
  <c r="H969" i="4" l="1"/>
  <c r="G969" i="4" s="1" a="1"/>
  <c r="G969" i="4" s="1"/>
  <c r="B970" i="4" s="1"/>
  <c r="D970" i="4" l="1"/>
  <c r="F970" i="4" s="1"/>
  <c r="C970" i="4"/>
  <c r="E970" i="4" s="1"/>
  <c r="H970" i="4" l="1"/>
  <c r="G970" i="4" l="1" a="1"/>
  <c r="G970" i="4" s="1"/>
  <c r="B971" i="4" s="1"/>
  <c r="C971" i="4" l="1"/>
  <c r="E971" i="4" s="1"/>
  <c r="D971" i="4"/>
  <c r="F971" i="4" s="1"/>
  <c r="H971" i="4" l="1"/>
  <c r="G971" i="4" s="1" a="1"/>
  <c r="G971" i="4" s="1"/>
  <c r="B972" i="4" s="1"/>
  <c r="C972" i="4" l="1"/>
  <c r="E972" i="4" s="1"/>
  <c r="D972" i="4"/>
  <c r="F972" i="4" s="1"/>
  <c r="H972" i="4" l="1"/>
  <c r="G972" i="4" a="1"/>
  <c r="G972" i="4" s="1"/>
  <c r="B973" i="4" s="1"/>
  <c r="C973" i="4" l="1"/>
  <c r="E973" i="4" s="1"/>
  <c r="D973" i="4"/>
  <c r="F973" i="4" s="1"/>
  <c r="H973" i="4" l="1"/>
  <c r="G973" i="4" l="1" a="1"/>
  <c r="G973" i="4" s="1"/>
  <c r="B974" i="4" s="1"/>
  <c r="C974" i="4" l="1"/>
  <c r="E974" i="4" s="1"/>
  <c r="D974" i="4"/>
  <c r="F974" i="4" s="1"/>
  <c r="H974" i="4" l="1"/>
  <c r="G974" i="4" l="1" a="1"/>
  <c r="G974" i="4" s="1"/>
  <c r="B975" i="4" s="1"/>
  <c r="D975" i="4" l="1"/>
  <c r="F975" i="4" s="1"/>
  <c r="C975" i="4"/>
  <c r="E975" i="4" s="1"/>
  <c r="H975" i="4" l="1"/>
  <c r="G975" i="4" l="1" a="1"/>
  <c r="G975" i="4" s="1"/>
  <c r="B976" i="4" s="1"/>
  <c r="C976" i="4" l="1"/>
  <c r="E976" i="4" s="1"/>
  <c r="D976" i="4"/>
  <c r="F976" i="4" s="1"/>
  <c r="H976" i="4" l="1"/>
  <c r="G976" i="4" s="1" a="1"/>
  <c r="G976" i="4" s="1"/>
  <c r="B977" i="4" s="1"/>
  <c r="D977" i="4" l="1"/>
  <c r="F977" i="4" s="1"/>
  <c r="C977" i="4"/>
  <c r="E977" i="4" s="1"/>
  <c r="H977" i="4" s="1"/>
  <c r="G977" i="4" l="1" a="1"/>
  <c r="G977" i="4" s="1"/>
  <c r="B978" i="4" s="1"/>
  <c r="C978" i="4" l="1"/>
  <c r="E978" i="4" s="1"/>
  <c r="D978" i="4"/>
  <c r="F978" i="4" s="1"/>
  <c r="H978" i="4" l="1"/>
  <c r="G978" i="4" l="1" a="1"/>
  <c r="G978" i="4" s="1"/>
  <c r="B979" i="4" s="1"/>
  <c r="C979" i="4" l="1"/>
  <c r="E979" i="4" s="1"/>
  <c r="D979" i="4"/>
  <c r="F979" i="4" s="1"/>
  <c r="H979" i="4" l="1"/>
  <c r="G979" i="4" l="1" a="1"/>
  <c r="G979" i="4" s="1"/>
  <c r="B980" i="4" s="1"/>
  <c r="C980" i="4" l="1"/>
  <c r="E980" i="4" s="1"/>
  <c r="D980" i="4"/>
  <c r="F980" i="4" s="1"/>
  <c r="H980" i="4" l="1"/>
  <c r="G980" i="4" l="1" a="1"/>
  <c r="G980" i="4" s="1"/>
  <c r="B981" i="4" s="1"/>
  <c r="D981" i="4" l="1"/>
  <c r="F981" i="4" s="1"/>
  <c r="C981" i="4"/>
  <c r="E981" i="4" s="1"/>
  <c r="H981" i="4" s="1"/>
  <c r="G981" i="4" l="1" a="1"/>
  <c r="G981" i="4" s="1"/>
  <c r="B982" i="4" s="1"/>
  <c r="D982" i="4" l="1"/>
  <c r="F982" i="4" s="1"/>
  <c r="C982" i="4"/>
  <c r="E982" i="4" s="1"/>
  <c r="H982" i="4" s="1"/>
  <c r="G982" i="4" l="1" a="1"/>
  <c r="G982" i="4" s="1"/>
  <c r="B983" i="4" s="1"/>
  <c r="C983" i="4" l="1"/>
  <c r="E983" i="4" s="1"/>
  <c r="D983" i="4"/>
  <c r="F983" i="4" s="1"/>
  <c r="H983" i="4" l="1"/>
  <c r="G983" i="4" s="1" a="1"/>
  <c r="G983" i="4" s="1"/>
  <c r="B984" i="4" s="1"/>
  <c r="C984" i="4" l="1"/>
  <c r="E984" i="4" s="1"/>
  <c r="D984" i="4"/>
  <c r="F984" i="4" s="1"/>
  <c r="H984" i="4" l="1"/>
  <c r="G984" i="4" l="1" a="1"/>
  <c r="G984" i="4" s="1"/>
  <c r="B985" i="4" s="1"/>
  <c r="D985" i="4" l="1"/>
  <c r="F985" i="4" s="1"/>
  <c r="C985" i="4"/>
  <c r="E985" i="4" s="1"/>
  <c r="H985" i="4" l="1"/>
  <c r="G985" i="4" l="1" a="1"/>
  <c r="G985" i="4" s="1"/>
  <c r="B986" i="4" s="1"/>
  <c r="C986" i="4" l="1"/>
  <c r="E986" i="4" s="1"/>
  <c r="D986" i="4"/>
  <c r="F986" i="4" s="1"/>
  <c r="H986" i="4" l="1"/>
  <c r="G986" i="4" l="1" a="1"/>
  <c r="G986" i="4" s="1"/>
  <c r="B987" i="4" s="1"/>
  <c r="C987" i="4" l="1"/>
  <c r="E987" i="4" s="1"/>
  <c r="D987" i="4"/>
  <c r="F987" i="4" s="1"/>
  <c r="H987" i="4" l="1"/>
  <c r="G987" i="4" s="1" a="1"/>
  <c r="G987" i="4" s="1"/>
  <c r="B988" i="4" s="1"/>
  <c r="D988" i="4" l="1"/>
  <c r="F988" i="4" s="1"/>
  <c r="C988" i="4"/>
  <c r="E988" i="4" s="1"/>
  <c r="H988" i="4" l="1"/>
  <c r="G988" i="4" l="1" a="1"/>
  <c r="G988" i="4" s="1"/>
  <c r="B989" i="4" s="1"/>
  <c r="C989" i="4" l="1"/>
  <c r="E989" i="4" s="1"/>
  <c r="D989" i="4"/>
  <c r="F989" i="4" s="1"/>
  <c r="H989" i="4" l="1"/>
  <c r="G989" i="4" l="1" a="1"/>
  <c r="G989" i="4" s="1"/>
  <c r="B990" i="4" s="1"/>
  <c r="C990" i="4" l="1"/>
  <c r="E990" i="4" s="1"/>
  <c r="D990" i="4"/>
  <c r="F990" i="4" s="1"/>
  <c r="H990" i="4" l="1"/>
  <c r="G990" i="4" l="1" a="1"/>
  <c r="G990" i="4" s="1"/>
  <c r="B991" i="4" s="1"/>
  <c r="D991" i="4" l="1"/>
  <c r="F991" i="4" s="1"/>
  <c r="C991" i="4"/>
  <c r="E991" i="4" s="1"/>
  <c r="H991" i="4" l="1"/>
  <c r="G991" i="4" l="1" a="1"/>
  <c r="G991" i="4" s="1"/>
  <c r="B992" i="4" s="1"/>
  <c r="D992" i="4" l="1"/>
  <c r="F992" i="4" s="1"/>
  <c r="C992" i="4"/>
  <c r="E992" i="4" s="1"/>
  <c r="H992" i="4" l="1"/>
  <c r="G992" i="4" l="1" a="1"/>
  <c r="G992" i="4" s="1"/>
  <c r="B993" i="4" s="1"/>
  <c r="C993" i="4" l="1"/>
  <c r="E993" i="4" s="1"/>
  <c r="D993" i="4"/>
  <c r="F993" i="4" s="1"/>
  <c r="H993" i="4" l="1"/>
  <c r="G993" i="4" l="1" a="1"/>
  <c r="G993" i="4" s="1"/>
  <c r="B994" i="4" s="1"/>
  <c r="C994" i="4" l="1"/>
  <c r="E994" i="4" s="1"/>
  <c r="D994" i="4"/>
  <c r="F994" i="4" s="1"/>
  <c r="H994" i="4" l="1"/>
  <c r="G994" i="4" l="1" a="1"/>
  <c r="G994" i="4" s="1"/>
  <c r="B995" i="4" s="1"/>
  <c r="C995" i="4" l="1"/>
  <c r="E995" i="4" s="1"/>
  <c r="D995" i="4"/>
  <c r="F995" i="4" s="1"/>
  <c r="H995" i="4" l="1"/>
  <c r="G995" i="4" l="1" a="1"/>
  <c r="G995" i="4" s="1"/>
  <c r="B996" i="4" s="1"/>
  <c r="D996" i="4" l="1"/>
  <c r="F996" i="4" s="1"/>
  <c r="C996" i="4"/>
  <c r="E996" i="4" s="1"/>
  <c r="H996" i="4" l="1"/>
  <c r="G996" i="4" a="1"/>
  <c r="G996" i="4" s="1"/>
  <c r="B997" i="4" s="1"/>
  <c r="C997" i="4" l="1"/>
  <c r="E997" i="4" s="1"/>
  <c r="D997" i="4"/>
  <c r="F997" i="4" s="1"/>
  <c r="H997" i="4" l="1"/>
  <c r="G997" i="4" l="1" a="1"/>
  <c r="G997" i="4" s="1"/>
  <c r="B998" i="4" s="1"/>
  <c r="C998" i="4" l="1"/>
  <c r="E998" i="4" s="1"/>
  <c r="D998" i="4"/>
  <c r="F998" i="4" s="1"/>
  <c r="H998" i="4" l="1"/>
  <c r="G998" i="4" l="1" a="1"/>
  <c r="G998" i="4" s="1"/>
  <c r="B999" i="4" s="1"/>
  <c r="C999" i="4" l="1"/>
  <c r="E999" i="4" s="1"/>
  <c r="D999" i="4"/>
  <c r="F999" i="4" s="1"/>
  <c r="H999" i="4" l="1"/>
  <c r="G999" i="4" l="1" a="1"/>
  <c r="G999" i="4" s="1"/>
  <c r="B1000" i="4" s="1"/>
  <c r="C1000" i="4" l="1"/>
  <c r="E1000" i="4" s="1"/>
  <c r="D1000" i="4"/>
  <c r="F1000" i="4" s="1"/>
  <c r="H1000" i="4" l="1"/>
  <c r="G1000" i="4" s="1" a="1"/>
  <c r="G1000" i="4" s="1"/>
  <c r="B1001" i="4" s="1"/>
  <c r="C1001" i="4" l="1"/>
  <c r="E1001" i="4" s="1"/>
  <c r="D1001" i="4"/>
  <c r="F1001" i="4" s="1"/>
  <c r="H1001" i="4" l="1"/>
  <c r="G1001" i="4" l="1" a="1"/>
  <c r="G1001" i="4" s="1"/>
  <c r="B1002" i="4" s="1"/>
  <c r="C1002" i="4" l="1"/>
  <c r="E1002" i="4" s="1"/>
  <c r="D1002" i="4"/>
  <c r="F1002" i="4" s="1"/>
  <c r="H1002" i="4" l="1"/>
  <c r="G1002" i="4" l="1" a="1"/>
  <c r="G1002" i="4" s="1"/>
  <c r="B1003" i="4" s="1"/>
  <c r="C1003" i="4" l="1"/>
  <c r="E1003" i="4" s="1"/>
  <c r="D1003" i="4"/>
  <c r="F1003" i="4" s="1"/>
  <c r="H1003" i="4" l="1"/>
  <c r="G1003" i="4" l="1" a="1"/>
  <c r="G1003" i="4" s="1"/>
  <c r="B1004" i="4" s="1"/>
  <c r="C1004" i="4" l="1"/>
  <c r="E1004" i="4" s="1"/>
  <c r="D1004" i="4"/>
  <c r="F1004" i="4" s="1"/>
  <c r="H1004" i="4" l="1"/>
  <c r="G1004" i="4" s="1" a="1"/>
  <c r="G1004" i="4" s="1"/>
  <c r="B1005" i="4" s="1"/>
  <c r="D1005" i="4" l="1"/>
  <c r="F1005" i="4" s="1"/>
  <c r="C1005" i="4"/>
  <c r="E1005" i="4" s="1"/>
  <c r="H1005" i="4" l="1"/>
  <c r="G1005" i="4" a="1"/>
  <c r="G1005" i="4" s="1"/>
  <c r="B1006" i="4" s="1"/>
  <c r="C1006" i="4" l="1"/>
  <c r="E1006" i="4" s="1"/>
  <c r="D1006" i="4"/>
  <c r="F1006" i="4" s="1"/>
  <c r="H1006" i="4" l="1"/>
  <c r="G1006" i="4" l="1" a="1"/>
  <c r="G1006" i="4" s="1"/>
  <c r="B1007" i="4" s="1"/>
  <c r="D1007" i="4" l="1"/>
  <c r="F1007" i="4" s="1"/>
  <c r="C1007" i="4"/>
  <c r="E1007" i="4" s="1"/>
  <c r="H1007" i="4" l="1"/>
  <c r="G1007" i="4" l="1" a="1"/>
  <c r="G1007" i="4" s="1"/>
  <c r="B1008" i="4" s="1"/>
  <c r="C1008" i="4" l="1"/>
  <c r="E1008" i="4" s="1"/>
  <c r="D1008" i="4"/>
  <c r="F1008" i="4" s="1"/>
  <c r="H1008" i="4" l="1"/>
  <c r="G1008" i="4" l="1" a="1"/>
  <c r="G1008" i="4" s="1"/>
  <c r="B1009" i="4" s="1"/>
  <c r="C1009" i="4" l="1"/>
  <c r="E1009" i="4" s="1"/>
  <c r="D1009" i="4"/>
  <c r="F1009" i="4" s="1"/>
  <c r="H1009" i="4" l="1"/>
  <c r="G1009" i="4" l="1" a="1"/>
  <c r="G1009" i="4" s="1"/>
  <c r="B1010" i="4" s="1"/>
  <c r="C1010" i="4" l="1"/>
  <c r="E1010" i="4" s="1"/>
  <c r="D1010" i="4"/>
  <c r="F1010" i="4" s="1"/>
  <c r="H1010" i="4" l="1"/>
  <c r="G1010" i="4" l="1" a="1"/>
  <c r="G1010" i="4" s="1"/>
  <c r="B1011" i="4" s="1"/>
  <c r="C1011" i="4" l="1"/>
  <c r="E1011" i="4" s="1"/>
  <c r="D1011" i="4"/>
  <c r="F1011" i="4" s="1"/>
  <c r="H1011" i="4" l="1"/>
  <c r="G1011" i="4" l="1" a="1"/>
  <c r="G1011" i="4" s="1"/>
  <c r="B1012" i="4" s="1"/>
  <c r="C1012" i="4" l="1"/>
  <c r="E1012" i="4" s="1"/>
  <c r="D1012" i="4"/>
  <c r="F1012" i="4" s="1"/>
  <c r="H1012" i="4" l="1"/>
  <c r="G1012" i="4" s="1" a="1"/>
  <c r="G1012" i="4" s="1"/>
  <c r="B1013" i="4" s="1"/>
  <c r="C1013" i="4" l="1"/>
  <c r="E1013" i="4" s="1"/>
  <c r="D1013" i="4"/>
  <c r="F1013" i="4" s="1"/>
  <c r="H1013" i="4" l="1"/>
  <c r="G1013" i="4" l="1" a="1"/>
  <c r="G1013" i="4" s="1"/>
  <c r="B1014" i="4" s="1"/>
  <c r="D1014" i="4" l="1"/>
  <c r="F1014" i="4" s="1"/>
  <c r="C1014" i="4"/>
  <c r="E1014" i="4" s="1"/>
  <c r="H1014" i="4" s="1"/>
  <c r="G1014" i="4" l="1" a="1"/>
  <c r="G1014" i="4" s="1"/>
  <c r="B1015" i="4" s="1"/>
  <c r="C1015" i="4" l="1"/>
  <c r="E1015" i="4" s="1"/>
  <c r="D1015" i="4"/>
  <c r="F1015" i="4" s="1"/>
  <c r="H1015" i="4" l="1"/>
  <c r="G1015" i="4" l="1" a="1"/>
  <c r="G1015" i="4" s="1"/>
  <c r="B1016" i="4" s="1"/>
  <c r="C1016" i="4" l="1"/>
  <c r="E1016" i="4" s="1"/>
  <c r="D1016" i="4"/>
  <c r="F1016" i="4" s="1"/>
  <c r="H1016" i="4" l="1"/>
  <c r="G1016" i="4" l="1" a="1"/>
  <c r="G1016" i="4" s="1"/>
  <c r="B1017" i="4" s="1"/>
  <c r="C1017" i="4" l="1"/>
  <c r="E1017" i="4" s="1"/>
  <c r="D1017" i="4"/>
  <c r="F1017" i="4" s="1"/>
  <c r="H1017" i="4" l="1"/>
  <c r="G1017" i="4" l="1" a="1"/>
  <c r="G1017" i="4" s="1"/>
  <c r="B1018" i="4" s="1"/>
  <c r="C1018" i="4" l="1"/>
  <c r="E1018" i="4" s="1"/>
  <c r="D1018" i="4"/>
  <c r="F1018" i="4" s="1"/>
  <c r="H1018" i="4" l="1"/>
  <c r="G1018" i="4" l="1" a="1"/>
  <c r="G1018" i="4" s="1"/>
  <c r="B1019" i="4" s="1"/>
  <c r="D1019" i="4" l="1"/>
  <c r="F1019" i="4" s="1"/>
  <c r="C1019" i="4"/>
  <c r="E1019" i="4" s="1"/>
  <c r="H1019" i="4" l="1"/>
  <c r="G1019" i="4" a="1"/>
  <c r="G1019" i="4" s="1"/>
  <c r="B1020" i="4" s="1"/>
  <c r="C1020" i="4" l="1"/>
  <c r="E1020" i="4" s="1"/>
  <c r="D1020" i="4"/>
  <c r="F1020" i="4" s="1"/>
  <c r="H1020" i="4" l="1"/>
  <c r="G1020" i="4" a="1"/>
  <c r="G1020" i="4" s="1"/>
  <c r="B1021" i="4" s="1"/>
  <c r="C1021" i="4" l="1"/>
  <c r="E1021" i="4" s="1"/>
  <c r="D1021" i="4"/>
  <c r="F1021" i="4" s="1"/>
  <c r="H1021" i="4" l="1"/>
  <c r="G1021" i="4" s="1" a="1"/>
  <c r="G1021" i="4" s="1"/>
  <c r="B1022" i="4" s="1"/>
  <c r="D1022" i="4" l="1"/>
  <c r="F1022" i="4" s="1"/>
  <c r="C1022" i="4"/>
  <c r="E1022" i="4" s="1"/>
  <c r="H1022" i="4" l="1"/>
  <c r="G1022" i="4" l="1" a="1"/>
  <c r="G1022" i="4" s="1"/>
  <c r="B1023" i="4" s="1"/>
  <c r="C1023" i="4" l="1"/>
  <c r="E1023" i="4" s="1"/>
  <c r="D1023" i="4"/>
  <c r="F1023" i="4" s="1"/>
  <c r="H1023" i="4" l="1"/>
  <c r="G1023" i="4" l="1" a="1"/>
  <c r="G1023" i="4" s="1"/>
  <c r="B1024" i="4" s="1"/>
  <c r="D1024" i="4" l="1"/>
  <c r="F1024" i="4" s="1"/>
  <c r="C1024" i="4"/>
  <c r="E1024" i="4" s="1"/>
  <c r="H1024" i="4" s="1"/>
  <c r="G1024" i="4" l="1" a="1"/>
  <c r="G1024" i="4" s="1"/>
  <c r="B1025" i="4" s="1"/>
  <c r="C1025" i="4" l="1"/>
  <c r="E1025" i="4" s="1"/>
  <c r="D1025" i="4"/>
  <c r="F1025" i="4" s="1"/>
  <c r="H1025" i="4" l="1"/>
  <c r="G1025" i="4" l="1" a="1"/>
  <c r="G1025" i="4" s="1"/>
  <c r="B1026" i="4" s="1"/>
  <c r="D1026" i="4" l="1"/>
  <c r="F1026" i="4" s="1"/>
  <c r="C1026" i="4"/>
  <c r="E1026" i="4" s="1"/>
  <c r="H1026" i="4" s="1"/>
  <c r="G1026" i="4" l="1" a="1"/>
  <c r="G1026" i="4" s="1"/>
  <c r="B1027" i="4" s="1"/>
  <c r="C1027" i="4" l="1"/>
  <c r="E1027" i="4" s="1"/>
  <c r="D1027" i="4"/>
  <c r="F1027" i="4" s="1"/>
  <c r="H1027" i="4" l="1"/>
  <c r="G1027" i="4" s="1" a="1"/>
  <c r="G1027" i="4" s="1"/>
  <c r="B1028" i="4" s="1"/>
  <c r="D1028" i="4" l="1"/>
  <c r="F1028" i="4" s="1"/>
  <c r="C1028" i="4"/>
  <c r="E1028" i="4" s="1"/>
  <c r="H1028" i="4" l="1"/>
  <c r="G1028" i="4" s="1" a="1"/>
  <c r="G1028" i="4" s="1"/>
  <c r="B1029" i="4" s="1"/>
  <c r="D1029" i="4" l="1"/>
  <c r="F1029" i="4" s="1"/>
  <c r="C1029" i="4"/>
  <c r="E1029" i="4" s="1"/>
  <c r="H1029" i="4" l="1"/>
  <c r="G1029" i="4" l="1" a="1"/>
  <c r="G1029" i="4" s="1"/>
  <c r="B1030" i="4" s="1"/>
  <c r="C1030" i="4" l="1"/>
  <c r="E1030" i="4" s="1"/>
  <c r="D1030" i="4"/>
  <c r="F1030" i="4" s="1"/>
  <c r="H1030" i="4" l="1"/>
  <c r="G1030" i="4" l="1" a="1"/>
  <c r="G1030" i="4" s="1"/>
  <c r="B1031" i="4" s="1"/>
  <c r="C1031" i="4" l="1"/>
  <c r="E1031" i="4" s="1"/>
  <c r="D1031" i="4"/>
  <c r="F1031" i="4" s="1"/>
  <c r="H1031" i="4" l="1"/>
  <c r="G1031" i="4" s="1" a="1"/>
  <c r="G1031" i="4" s="1"/>
  <c r="B1032" i="4" s="1"/>
  <c r="C1032" i="4" l="1"/>
  <c r="E1032" i="4" s="1"/>
  <c r="D1032" i="4"/>
  <c r="F1032" i="4" s="1"/>
  <c r="H1032" i="4" l="1"/>
  <c r="G1032" i="4" l="1" a="1"/>
  <c r="G1032" i="4" s="1"/>
  <c r="B1033" i="4" s="1"/>
  <c r="C1033" i="4" l="1"/>
  <c r="E1033" i="4" s="1"/>
  <c r="D1033" i="4"/>
  <c r="F1033" i="4" s="1"/>
  <c r="H1033" i="4" l="1"/>
  <c r="G1033" i="4" l="1" a="1"/>
  <c r="G1033" i="4" s="1"/>
  <c r="B1034" i="4" s="1"/>
  <c r="D1034" i="4" l="1"/>
  <c r="F1034" i="4" s="1"/>
  <c r="C1034" i="4"/>
  <c r="E1034" i="4" s="1"/>
  <c r="H1034" i="4" s="1"/>
  <c r="G1034" i="4" l="1" a="1"/>
  <c r="G1034" i="4" s="1"/>
  <c r="B1035" i="4" s="1"/>
  <c r="D1035" i="4" l="1"/>
  <c r="F1035" i="4" s="1"/>
  <c r="C1035" i="4"/>
  <c r="E1035" i="4" s="1"/>
  <c r="H1035" i="4" l="1"/>
  <c r="G1035" i="4" l="1" a="1"/>
  <c r="G1035" i="4" s="1"/>
  <c r="B1036" i="4" s="1"/>
  <c r="C1036" i="4" l="1"/>
  <c r="E1036" i="4" s="1"/>
  <c r="D1036" i="4"/>
  <c r="F1036" i="4" s="1"/>
  <c r="H1036" i="4" l="1"/>
  <c r="G1036" i="4" l="1" a="1"/>
  <c r="G1036" i="4" s="1"/>
  <c r="B1037" i="4" s="1"/>
  <c r="C1037" i="4" l="1"/>
  <c r="E1037" i="4" s="1"/>
  <c r="D1037" i="4"/>
  <c r="F1037" i="4" s="1"/>
  <c r="H1037" i="4" l="1"/>
  <c r="G1037" i="4" l="1" a="1"/>
  <c r="G1037" i="4" s="1"/>
  <c r="B1038" i="4" s="1"/>
  <c r="C1038" i="4" l="1"/>
  <c r="E1038" i="4" s="1"/>
  <c r="D1038" i="4"/>
  <c r="F1038" i="4" s="1"/>
  <c r="H1038" i="4" l="1"/>
  <c r="G1038" i="4" l="1" a="1"/>
  <c r="G1038" i="4" s="1"/>
  <c r="B1039" i="4" s="1"/>
  <c r="D1039" i="4" l="1"/>
  <c r="F1039" i="4" s="1"/>
  <c r="C1039" i="4"/>
  <c r="E1039" i="4" s="1"/>
  <c r="H1039" i="4" l="1"/>
  <c r="G1039" i="4" l="1" a="1"/>
  <c r="G1039" i="4" s="1"/>
  <c r="B1040" i="4" s="1"/>
  <c r="C1040" i="4" l="1"/>
  <c r="E1040" i="4" s="1"/>
  <c r="D1040" i="4"/>
  <c r="F1040" i="4" s="1"/>
  <c r="H1040" i="4" l="1"/>
  <c r="G1040" i="4" l="1" a="1"/>
  <c r="G1040" i="4" s="1"/>
  <c r="B1041" i="4" s="1"/>
  <c r="D1041" i="4" l="1"/>
  <c r="F1041" i="4" s="1"/>
  <c r="C1041" i="4"/>
  <c r="E1041" i="4" s="1"/>
  <c r="H1041" i="4" s="1"/>
  <c r="G1041" i="4" l="1" a="1"/>
  <c r="G1041" i="4" s="1"/>
  <c r="B1042" i="4" s="1"/>
  <c r="C1042" i="4" l="1"/>
  <c r="E1042" i="4" s="1"/>
  <c r="D1042" i="4"/>
  <c r="F1042" i="4" s="1"/>
  <c r="H1042" i="4" l="1"/>
  <c r="G1042" i="4" l="1" a="1"/>
  <c r="G1042" i="4" s="1"/>
  <c r="B1043" i="4" s="1"/>
  <c r="D1043" i="4" l="1"/>
  <c r="F1043" i="4" s="1"/>
  <c r="C1043" i="4"/>
  <c r="E1043" i="4" s="1"/>
  <c r="H1043" i="4" s="1"/>
  <c r="G1043" i="4" l="1" a="1"/>
  <c r="G1043" i="4" s="1"/>
  <c r="B1044" i="4" s="1"/>
  <c r="D1044" i="4" l="1"/>
  <c r="F1044" i="4" s="1"/>
  <c r="C1044" i="4"/>
  <c r="E1044" i="4" s="1"/>
  <c r="H1044" i="4" s="1"/>
  <c r="G1044" i="4" l="1" a="1"/>
  <c r="G1044" i="4" s="1"/>
  <c r="B1045" i="4" s="1"/>
  <c r="C1045" i="4" l="1"/>
  <c r="E1045" i="4" s="1"/>
  <c r="D1045" i="4"/>
  <c r="F1045" i="4" s="1"/>
  <c r="H1045" i="4" l="1"/>
  <c r="G1045" i="4" l="1" a="1"/>
  <c r="G1045" i="4" s="1"/>
  <c r="B1046" i="4" s="1"/>
  <c r="C1046" i="4" l="1"/>
  <c r="E1046" i="4" s="1"/>
  <c r="D1046" i="4"/>
  <c r="F1046" i="4" s="1"/>
  <c r="H1046" i="4" l="1"/>
  <c r="G1046" i="4" l="1" a="1"/>
  <c r="G1046" i="4" s="1"/>
  <c r="B1047" i="4" s="1"/>
  <c r="C1047" i="4" l="1"/>
  <c r="E1047" i="4" s="1"/>
  <c r="D1047" i="4"/>
  <c r="F1047" i="4" s="1"/>
  <c r="H1047" i="4" l="1"/>
  <c r="G1047" i="4" l="1" a="1"/>
  <c r="G1047" i="4" s="1"/>
  <c r="B1048" i="4" s="1"/>
  <c r="C1048" i="4" l="1"/>
  <c r="E1048" i="4" s="1"/>
  <c r="D1048" i="4"/>
  <c r="F1048" i="4" s="1"/>
  <c r="H1048" i="4" l="1"/>
  <c r="G1048" i="4" l="1" a="1"/>
  <c r="G1048" i="4" s="1"/>
  <c r="B1049" i="4" s="1"/>
  <c r="D1049" i="4" l="1"/>
  <c r="F1049" i="4" s="1"/>
  <c r="C1049" i="4"/>
  <c r="E1049" i="4" s="1"/>
  <c r="H1049" i="4" l="1"/>
  <c r="G1049" i="4" l="1" a="1"/>
  <c r="G1049" i="4" s="1"/>
  <c r="B1050" i="4" s="1"/>
  <c r="D1050" i="4" l="1"/>
  <c r="F1050" i="4" s="1"/>
  <c r="C1050" i="4"/>
  <c r="E1050" i="4" s="1"/>
  <c r="H1050" i="4" s="1"/>
  <c r="G1050" i="4" l="1" a="1"/>
  <c r="G1050" i="4" s="1"/>
  <c r="B1051" i="4" s="1"/>
  <c r="C1051" i="4" l="1"/>
  <c r="E1051" i="4" s="1"/>
  <c r="D1051" i="4"/>
  <c r="F1051" i="4" s="1"/>
  <c r="H1051" i="4" l="1"/>
  <c r="G1051" i="4" l="1" a="1"/>
  <c r="G1051" i="4" s="1"/>
  <c r="B1052" i="4" s="1"/>
  <c r="C1052" i="4" l="1"/>
  <c r="E1052" i="4" s="1"/>
  <c r="D1052" i="4"/>
  <c r="F1052" i="4" s="1"/>
  <c r="H1052" i="4" l="1"/>
  <c r="G1052" i="4" l="1" a="1"/>
  <c r="G1052" i="4" s="1"/>
  <c r="B1053" i="4" s="1"/>
  <c r="C1053" i="4" l="1"/>
  <c r="E1053" i="4" s="1"/>
  <c r="D1053" i="4"/>
  <c r="F1053" i="4" s="1"/>
  <c r="H1053" i="4" l="1"/>
  <c r="G1053" i="4" s="1" a="1"/>
  <c r="G1053" i="4" s="1"/>
  <c r="B1054" i="4" s="1"/>
  <c r="D1054" i="4" l="1"/>
  <c r="F1054" i="4" s="1"/>
  <c r="C1054" i="4"/>
  <c r="E1054" i="4" s="1"/>
  <c r="H1054" i="4" s="1"/>
  <c r="G1054" i="4" l="1" a="1"/>
  <c r="G1054" i="4" s="1"/>
  <c r="B1055" i="4" s="1"/>
  <c r="C1055" i="4" l="1"/>
  <c r="E1055" i="4" s="1"/>
  <c r="D1055" i="4"/>
  <c r="F1055" i="4" s="1"/>
  <c r="H1055" i="4" l="1"/>
  <c r="G1055" i="4" l="1" a="1"/>
  <c r="G1055" i="4" s="1"/>
  <c r="B1056" i="4" s="1"/>
  <c r="C1056" i="4" l="1"/>
  <c r="E1056" i="4" s="1"/>
  <c r="D1056" i="4"/>
  <c r="F1056" i="4" s="1"/>
  <c r="H1056" i="4" l="1"/>
  <c r="G1056" i="4" l="1" a="1"/>
  <c r="G1056" i="4" s="1"/>
  <c r="B1057" i="4" s="1"/>
  <c r="D1057" i="4" l="1"/>
  <c r="F1057" i="4" s="1"/>
  <c r="C1057" i="4"/>
  <c r="E1057" i="4" s="1"/>
  <c r="H1057" i="4" s="1"/>
  <c r="G1057" i="4" l="1" a="1"/>
  <c r="G1057" i="4" s="1"/>
  <c r="B1058" i="4" s="1"/>
  <c r="C1058" i="4" l="1"/>
  <c r="E1058" i="4" s="1"/>
  <c r="D1058" i="4"/>
  <c r="F1058" i="4" s="1"/>
  <c r="H1058" i="4" l="1"/>
  <c r="G1058" i="4" l="1" a="1"/>
  <c r="G1058" i="4" s="1"/>
  <c r="B1059" i="4" s="1"/>
  <c r="D1059" i="4" l="1"/>
  <c r="F1059" i="4" s="1"/>
  <c r="C1059" i="4"/>
  <c r="E1059" i="4" s="1"/>
  <c r="H1059" i="4" s="1"/>
  <c r="G1059" i="4" l="1" a="1"/>
  <c r="G1059" i="4" s="1"/>
  <c r="B1060" i="4" s="1"/>
  <c r="C1060" i="4" l="1"/>
  <c r="E1060" i="4" s="1"/>
  <c r="D1060" i="4"/>
  <c r="F1060" i="4" s="1"/>
  <c r="H1060" i="4" l="1"/>
  <c r="G1060" i="4" l="1" a="1"/>
  <c r="G1060" i="4" s="1"/>
  <c r="B1061" i="4" s="1"/>
  <c r="C1061" i="4" l="1"/>
  <c r="E1061" i="4" s="1"/>
  <c r="D1061" i="4"/>
  <c r="F1061" i="4" s="1"/>
  <c r="H1061" i="4" l="1"/>
  <c r="G1061" i="4" l="1" a="1"/>
  <c r="G1061" i="4" s="1"/>
  <c r="B1062" i="4" s="1"/>
  <c r="C1062" i="4" l="1"/>
  <c r="E1062" i="4" s="1"/>
  <c r="D1062" i="4"/>
  <c r="F1062" i="4" s="1"/>
  <c r="H1062" i="4" l="1"/>
  <c r="G1062" i="4" a="1"/>
  <c r="G1062" i="4" s="1"/>
  <c r="B1063" i="4" s="1"/>
  <c r="C1063" i="4" l="1"/>
  <c r="E1063" i="4" s="1"/>
  <c r="D1063" i="4"/>
  <c r="F1063" i="4" s="1"/>
  <c r="H1063" i="4" l="1"/>
  <c r="G1063" i="4" l="1" a="1"/>
  <c r="G1063" i="4" s="1"/>
  <c r="B1064" i="4" s="1"/>
  <c r="D1064" i="4" l="1"/>
  <c r="F1064" i="4" s="1"/>
  <c r="C1064" i="4"/>
  <c r="E1064" i="4" s="1"/>
  <c r="H1064" i="4" l="1"/>
  <c r="G1064" i="4" l="1" a="1"/>
  <c r="G1064" i="4" s="1"/>
  <c r="B1065" i="4" s="1"/>
  <c r="C1065" i="4" l="1"/>
  <c r="E1065" i="4" s="1"/>
  <c r="D1065" i="4"/>
  <c r="F1065" i="4" s="1"/>
  <c r="H1065" i="4" l="1"/>
  <c r="G1065" i="4" l="1" a="1"/>
  <c r="G1065" i="4" s="1"/>
  <c r="B1066" i="4" s="1"/>
  <c r="D1066" i="4" l="1"/>
  <c r="F1066" i="4" s="1"/>
  <c r="C1066" i="4"/>
  <c r="E1066" i="4" s="1"/>
  <c r="H1066" i="4" l="1"/>
  <c r="G1066" i="4" a="1"/>
  <c r="G1066" i="4" s="1"/>
  <c r="B1067" i="4" s="1"/>
  <c r="C1067" i="4" l="1"/>
  <c r="E1067" i="4" s="1"/>
  <c r="D1067" i="4"/>
  <c r="F1067" i="4" s="1"/>
  <c r="H1067" i="4" l="1"/>
  <c r="G1067" i="4" l="1" a="1"/>
  <c r="G1067" i="4" s="1"/>
  <c r="B1068" i="4" s="1"/>
  <c r="C1068" i="4" l="1"/>
  <c r="E1068" i="4" s="1"/>
  <c r="D1068" i="4"/>
  <c r="F1068" i="4" s="1"/>
  <c r="H1068" i="4" l="1"/>
  <c r="G1068" i="4" l="1" a="1"/>
  <c r="G1068" i="4" s="1"/>
  <c r="B1069" i="4" s="1"/>
  <c r="D1069" i="4" l="1"/>
  <c r="F1069" i="4" s="1"/>
  <c r="C1069" i="4"/>
  <c r="E1069" i="4" s="1"/>
  <c r="H1069" i="4" s="1"/>
  <c r="G1069" i="4" l="1" a="1"/>
  <c r="G1069" i="4" s="1"/>
  <c r="B1070" i="4" s="1"/>
  <c r="C1070" i="4" l="1"/>
  <c r="E1070" i="4" s="1"/>
  <c r="D1070" i="4"/>
  <c r="F1070" i="4" s="1"/>
  <c r="H1070" i="4" l="1"/>
  <c r="G1070" i="4" l="1" a="1"/>
  <c r="G1070" i="4" s="1"/>
  <c r="B1071" i="4" s="1"/>
  <c r="C1071" i="4" l="1"/>
  <c r="E1071" i="4" s="1"/>
  <c r="D1071" i="4"/>
  <c r="F1071" i="4" s="1"/>
  <c r="H1071" i="4" l="1"/>
  <c r="G1071" i="4" s="1" a="1"/>
  <c r="G1071" i="4" s="1"/>
  <c r="B1072" i="4" s="1"/>
  <c r="C1072" i="4" l="1"/>
  <c r="E1072" i="4" s="1"/>
  <c r="D1072" i="4"/>
  <c r="F1072" i="4" s="1"/>
  <c r="H1072" i="4" l="1"/>
  <c r="G1072" i="4" l="1" a="1"/>
  <c r="G1072" i="4" s="1"/>
  <c r="B1073" i="4" s="1"/>
  <c r="C1073" i="4" l="1"/>
  <c r="E1073" i="4" s="1"/>
  <c r="D1073" i="4"/>
  <c r="F1073" i="4" s="1"/>
  <c r="H1073" i="4" l="1"/>
  <c r="G1073" i="4" l="1" a="1"/>
  <c r="G1073" i="4" s="1"/>
  <c r="B1074" i="4" s="1"/>
  <c r="D1074" i="4" l="1"/>
  <c r="F1074" i="4" s="1"/>
  <c r="C1074" i="4"/>
  <c r="E1074" i="4" s="1"/>
  <c r="H1074" i="4" l="1"/>
  <c r="G1074" i="4" l="1" a="1"/>
  <c r="G1074" i="4" s="1"/>
  <c r="B1075" i="4" s="1"/>
  <c r="C1075" i="4" l="1"/>
  <c r="E1075" i="4" s="1"/>
  <c r="D1075" i="4"/>
  <c r="F1075" i="4" s="1"/>
  <c r="H1075" i="4" l="1"/>
  <c r="G1075" i="4" l="1" a="1"/>
  <c r="G1075" i="4" s="1"/>
  <c r="B1076" i="4" s="1"/>
  <c r="C1076" i="4" l="1"/>
  <c r="E1076" i="4" s="1"/>
  <c r="D1076" i="4"/>
  <c r="F1076" i="4" s="1"/>
  <c r="H1076" i="4" s="1"/>
  <c r="G1076" i="4" l="1" a="1"/>
  <c r="G1076" i="4" s="1"/>
  <c r="B1077" i="4" s="1"/>
  <c r="D1077" i="4" l="1"/>
  <c r="F1077" i="4" s="1"/>
  <c r="C1077" i="4"/>
  <c r="E1077" i="4" s="1"/>
  <c r="H1077" i="4" s="1"/>
  <c r="G1077" i="4" l="1" a="1"/>
  <c r="G1077" i="4" s="1"/>
  <c r="B1078" i="4" s="1"/>
  <c r="C1078" i="4" l="1"/>
  <c r="E1078" i="4" s="1"/>
  <c r="D1078" i="4"/>
  <c r="F1078" i="4" s="1"/>
  <c r="H1078" i="4" l="1"/>
  <c r="G1078" i="4" s="1" a="1"/>
  <c r="G1078" i="4" s="1"/>
  <c r="B1079" i="4" s="1"/>
  <c r="C1079" i="4" l="1"/>
  <c r="E1079" i="4" s="1"/>
  <c r="D1079" i="4"/>
  <c r="F1079" i="4" s="1"/>
  <c r="H1079" i="4" l="1"/>
  <c r="G1079" i="4" l="1" a="1"/>
  <c r="G1079" i="4" s="1"/>
  <c r="B1080" i="4" s="1"/>
  <c r="C1080" i="4" l="1"/>
  <c r="E1080" i="4" s="1"/>
  <c r="D1080" i="4"/>
  <c r="F1080" i="4" s="1"/>
  <c r="H1080" i="4" l="1"/>
  <c r="G1080" i="4" l="1" a="1"/>
  <c r="G1080" i="4" s="1"/>
  <c r="B1081" i="4" s="1"/>
  <c r="C1081" i="4" l="1"/>
  <c r="E1081" i="4" s="1"/>
  <c r="D1081" i="4"/>
  <c r="F1081" i="4" s="1"/>
  <c r="H1081" i="4" l="1"/>
  <c r="G1081" i="4" l="1" a="1"/>
  <c r="G1081" i="4" s="1"/>
  <c r="B1082" i="4" s="1"/>
  <c r="C1082" i="4" l="1"/>
  <c r="E1082" i="4" s="1"/>
  <c r="D1082" i="4"/>
  <c r="F1082" i="4" s="1"/>
  <c r="H1082" i="4" l="1"/>
  <c r="G1082" i="4" s="1" a="1"/>
  <c r="G1082" i="4" s="1"/>
  <c r="B1083" i="4" s="1"/>
  <c r="D1083" i="4" l="1"/>
  <c r="F1083" i="4" s="1"/>
  <c r="C1083" i="4"/>
  <c r="E1083" i="4" s="1"/>
  <c r="H1083" i="4" s="1"/>
  <c r="G1083" i="4" l="1" a="1"/>
  <c r="G1083" i="4" s="1"/>
  <c r="B1084" i="4" s="1"/>
  <c r="D1084" i="4" l="1"/>
  <c r="F1084" i="4" s="1"/>
  <c r="C1084" i="4"/>
  <c r="E1084" i="4" s="1"/>
  <c r="H1084" i="4" s="1"/>
  <c r="G1084" i="4" l="1" a="1"/>
  <c r="G1084" i="4" s="1"/>
  <c r="B1085" i="4" s="1"/>
  <c r="C1085" i="4" l="1"/>
  <c r="E1085" i="4" s="1"/>
  <c r="D1085" i="4"/>
  <c r="F1085" i="4" s="1"/>
  <c r="H1085" i="4" l="1"/>
  <c r="G1085" i="4" l="1" a="1"/>
  <c r="G1085" i="4" s="1"/>
  <c r="B1086" i="4" s="1"/>
  <c r="C1086" i="4" l="1"/>
  <c r="E1086" i="4" s="1"/>
  <c r="D1086" i="4"/>
  <c r="F1086" i="4" s="1"/>
  <c r="H1086" i="4" l="1"/>
  <c r="G1086" i="4" l="1" a="1"/>
  <c r="G1086" i="4" s="1"/>
  <c r="B1087" i="4" s="1"/>
  <c r="C1087" i="4" l="1"/>
  <c r="E1087" i="4" s="1"/>
  <c r="D1087" i="4"/>
  <c r="F1087" i="4" s="1"/>
  <c r="H1087" i="4" l="1"/>
  <c r="G1087" i="4" l="1" a="1"/>
  <c r="G1087" i="4" s="1"/>
  <c r="B1088" i="4" s="1"/>
  <c r="C1088" i="4" l="1"/>
  <c r="E1088" i="4" s="1"/>
  <c r="D1088" i="4"/>
  <c r="F1088" i="4" s="1"/>
  <c r="H1088" i="4" l="1"/>
  <c r="G1088" i="4" l="1" a="1"/>
  <c r="G1088" i="4" s="1"/>
  <c r="B1089" i="4" s="1"/>
  <c r="D1089" i="4" l="1"/>
  <c r="F1089" i="4" s="1"/>
  <c r="C1089" i="4"/>
  <c r="E1089" i="4" s="1"/>
  <c r="H1089" i="4" s="1"/>
  <c r="G1089" i="4" l="1" a="1"/>
  <c r="G1089" i="4" s="1"/>
  <c r="B1090" i="4" s="1"/>
  <c r="D1090" i="4" l="1"/>
  <c r="F1090" i="4" s="1"/>
  <c r="C1090" i="4"/>
  <c r="E1090" i="4" s="1"/>
  <c r="H1090" i="4" l="1"/>
  <c r="G1090" i="4" a="1"/>
  <c r="G1090" i="4" s="1"/>
  <c r="B1091" i="4" s="1"/>
  <c r="C1091" i="4" l="1"/>
  <c r="E1091" i="4" s="1"/>
  <c r="D1091" i="4"/>
  <c r="F1091" i="4" s="1"/>
  <c r="H1091" i="4" l="1"/>
  <c r="G1091" i="4" s="1" a="1"/>
  <c r="G1091" i="4" s="1"/>
  <c r="B1092" i="4" s="1"/>
  <c r="C1092" i="4" l="1"/>
  <c r="E1092" i="4" s="1"/>
  <c r="D1092" i="4"/>
  <c r="F1092" i="4" s="1"/>
  <c r="H1092" i="4" l="1"/>
  <c r="G1092" i="4" l="1" a="1"/>
  <c r="G1092" i="4" s="1"/>
  <c r="B1093" i="4" s="1"/>
  <c r="C1093" i="4" l="1"/>
  <c r="E1093" i="4" s="1"/>
  <c r="D1093" i="4"/>
  <c r="F1093" i="4" s="1"/>
  <c r="H1093" i="4" l="1"/>
  <c r="G1093" i="4" s="1" a="1"/>
  <c r="G1093" i="4" s="1"/>
  <c r="B1094" i="4" s="1"/>
  <c r="C1094" i="4" l="1"/>
  <c r="E1094" i="4" s="1"/>
  <c r="D1094" i="4"/>
  <c r="F1094" i="4" s="1"/>
  <c r="H1094" i="4" l="1"/>
  <c r="G1094" i="4" l="1" a="1"/>
  <c r="G1094" i="4" s="1"/>
  <c r="B1095" i="4" s="1"/>
  <c r="C1095" i="4" l="1"/>
  <c r="E1095" i="4" s="1"/>
  <c r="D1095" i="4"/>
  <c r="F1095" i="4" s="1"/>
  <c r="H1095" i="4" l="1"/>
  <c r="G1095" i="4" l="1" a="1"/>
  <c r="G1095" i="4" s="1"/>
  <c r="B1096" i="4" s="1"/>
  <c r="C1096" i="4" l="1"/>
  <c r="E1096" i="4" s="1"/>
  <c r="D1096" i="4"/>
  <c r="F1096" i="4" s="1"/>
  <c r="H1096" i="4" l="1"/>
  <c r="G1096" i="4" l="1" a="1"/>
  <c r="G1096" i="4" s="1"/>
  <c r="B1097" i="4" s="1"/>
  <c r="C1097" i="4" l="1"/>
  <c r="E1097" i="4" s="1"/>
  <c r="D1097" i="4"/>
  <c r="F1097" i="4" s="1"/>
  <c r="H1097" i="4" l="1"/>
  <c r="G1097" i="4" s="1" a="1"/>
  <c r="G1097" i="4" s="1"/>
  <c r="B1098" i="4" s="1"/>
  <c r="C1098" i="4" l="1"/>
  <c r="E1098" i="4" s="1"/>
  <c r="D1098" i="4"/>
  <c r="F1098" i="4" s="1"/>
  <c r="H1098" i="4" l="1"/>
  <c r="G1098" i="4" l="1" a="1"/>
  <c r="G1098" i="4" s="1"/>
  <c r="B1099" i="4" s="1"/>
  <c r="D1099" i="4" l="1"/>
  <c r="F1099" i="4" s="1"/>
  <c r="C1099" i="4"/>
  <c r="E1099" i="4" s="1"/>
  <c r="H1099" i="4" s="1"/>
  <c r="G1099" i="4" l="1" a="1"/>
  <c r="G1099" i="4" s="1"/>
  <c r="B1100" i="4" s="1"/>
  <c r="C1100" i="4" l="1"/>
  <c r="E1100" i="4" s="1"/>
  <c r="D1100" i="4"/>
  <c r="F1100" i="4" s="1"/>
  <c r="H1100" i="4" l="1"/>
  <c r="G1100" i="4" l="1" a="1"/>
  <c r="G1100" i="4" s="1"/>
  <c r="B1101" i="4" s="1"/>
  <c r="C1101" i="4" l="1"/>
  <c r="E1101" i="4" s="1"/>
  <c r="D1101" i="4"/>
  <c r="F1101" i="4" s="1"/>
  <c r="H1101" i="4" l="1"/>
  <c r="G1101" i="4" l="1" a="1"/>
  <c r="G1101" i="4" s="1"/>
  <c r="B1102" i="4" s="1"/>
  <c r="C1102" i="4" l="1"/>
  <c r="E1102" i="4" s="1"/>
  <c r="D1102" i="4"/>
  <c r="F1102" i="4" s="1"/>
  <c r="H1102" i="4" l="1"/>
  <c r="G1102" i="4" l="1" a="1"/>
  <c r="G1102" i="4" s="1"/>
  <c r="B1103" i="4" s="1"/>
  <c r="C1103" i="4" l="1"/>
  <c r="E1103" i="4" s="1"/>
  <c r="D1103" i="4"/>
  <c r="F1103" i="4" s="1"/>
  <c r="H1103" i="4" l="1"/>
  <c r="G1103" i="4" l="1" a="1"/>
  <c r="G1103" i="4" s="1"/>
  <c r="B1104" i="4" s="1"/>
  <c r="D1104" i="4" l="1"/>
  <c r="F1104" i="4" s="1"/>
  <c r="C1104" i="4"/>
  <c r="E1104" i="4" s="1"/>
  <c r="H1104" i="4" l="1"/>
  <c r="G1104" i="4" l="1" a="1"/>
  <c r="G1104" i="4" s="1"/>
  <c r="B1105" i="4" s="1"/>
  <c r="C1105" i="4" l="1"/>
  <c r="E1105" i="4" s="1"/>
  <c r="D1105" i="4"/>
  <c r="F1105" i="4" s="1"/>
  <c r="H1105" i="4" l="1"/>
  <c r="G1105" i="4" l="1" a="1"/>
  <c r="G1105" i="4" s="1"/>
  <c r="B1106" i="4" s="1"/>
  <c r="C1106" i="4" l="1"/>
  <c r="E1106" i="4" s="1"/>
  <c r="D1106" i="4"/>
  <c r="F1106" i="4" s="1"/>
  <c r="H1106" i="4" l="1"/>
  <c r="G1106" i="4" l="1" a="1"/>
  <c r="G1106" i="4" s="1"/>
  <c r="B1107" i="4" s="1"/>
  <c r="C1107" i="4" l="1"/>
  <c r="E1107" i="4" s="1"/>
  <c r="D1107" i="4"/>
  <c r="F1107" i="4" s="1"/>
  <c r="H1107" i="4" s="1"/>
  <c r="G1107" i="4" l="1" a="1"/>
  <c r="G1107" i="4" s="1"/>
  <c r="B1108" i="4" s="1"/>
  <c r="C1108" i="4" l="1"/>
  <c r="E1108" i="4" s="1"/>
  <c r="D1108" i="4"/>
  <c r="F1108" i="4" s="1"/>
  <c r="H1108" i="4" l="1"/>
  <c r="G1108" i="4" l="1" a="1"/>
  <c r="G1108" i="4" s="1"/>
  <c r="B1109" i="4" s="1"/>
  <c r="D1109" i="4" l="1"/>
  <c r="F1109" i="4" s="1"/>
  <c r="C1109" i="4"/>
  <c r="E1109" i="4" s="1"/>
  <c r="H1109" i="4" l="1"/>
  <c r="G1109" i="4" s="1" a="1"/>
  <c r="G1109" i="4" s="1"/>
  <c r="B1110" i="4" s="1"/>
  <c r="C1110" i="4" l="1"/>
  <c r="E1110" i="4" s="1"/>
  <c r="D1110" i="4"/>
  <c r="F1110" i="4" s="1"/>
  <c r="H1110" i="4" l="1"/>
  <c r="G1110" i="4" l="1" a="1"/>
  <c r="G1110" i="4" s="1"/>
  <c r="B1111" i="4" s="1"/>
  <c r="C1111" i="4" l="1"/>
  <c r="E1111" i="4" s="1"/>
  <c r="D1111" i="4"/>
  <c r="F1111" i="4" s="1"/>
  <c r="H1111" i="4" l="1"/>
  <c r="G1111" i="4" s="1" a="1"/>
  <c r="G1111" i="4" s="1"/>
  <c r="B1112" i="4" s="1"/>
  <c r="C1112" i="4" l="1"/>
  <c r="E1112" i="4" s="1"/>
  <c r="D1112" i="4"/>
  <c r="F1112" i="4" s="1"/>
  <c r="H1112" i="4" l="1"/>
  <c r="G1112" i="4" s="1" a="1"/>
  <c r="G1112" i="4" s="1"/>
  <c r="B1113" i="4" s="1"/>
  <c r="C1113" i="4" l="1"/>
  <c r="E1113" i="4" s="1"/>
  <c r="D1113" i="4"/>
  <c r="F1113" i="4" s="1"/>
  <c r="H1113" i="4" l="1"/>
  <c r="G1113" i="4" l="1" a="1"/>
  <c r="G1113" i="4" s="1"/>
  <c r="B1114" i="4" s="1"/>
  <c r="C1114" i="4" l="1"/>
  <c r="E1114" i="4" s="1"/>
  <c r="D1114" i="4"/>
  <c r="F1114" i="4" s="1"/>
  <c r="H1114" i="4" l="1"/>
  <c r="G1114" i="4" l="1" a="1"/>
  <c r="G1114" i="4" s="1"/>
  <c r="B1115" i="4" s="1"/>
  <c r="D1115" i="4" l="1"/>
  <c r="F1115" i="4" s="1"/>
  <c r="C1115" i="4"/>
  <c r="E1115" i="4" s="1"/>
  <c r="H1115" i="4" l="1"/>
  <c r="G1115" i="4" l="1" a="1"/>
  <c r="G1115" i="4" s="1"/>
  <c r="B1116" i="4" s="1"/>
  <c r="C1116" i="4" l="1"/>
  <c r="E1116" i="4" s="1"/>
  <c r="D1116" i="4"/>
  <c r="F1116" i="4" s="1"/>
  <c r="H1116" i="4" l="1"/>
  <c r="G1116" i="4" l="1" a="1"/>
  <c r="G1116" i="4" s="1"/>
  <c r="B1117" i="4" s="1"/>
  <c r="D1117" i="4" l="1"/>
  <c r="F1117" i="4" s="1"/>
  <c r="C1117" i="4"/>
  <c r="E1117" i="4" s="1"/>
  <c r="H1117" i="4" l="1"/>
  <c r="G1117" i="4" l="1" a="1"/>
  <c r="G1117" i="4" s="1"/>
  <c r="B1118" i="4" s="1"/>
  <c r="C1118" i="4" l="1"/>
  <c r="E1118" i="4" s="1"/>
  <c r="D1118" i="4"/>
  <c r="F1118" i="4" s="1"/>
  <c r="H1118" i="4" l="1"/>
  <c r="G1118" i="4" s="1" a="1"/>
  <c r="G1118" i="4" s="1"/>
  <c r="B1119" i="4" s="1"/>
  <c r="D1119" i="4" l="1"/>
  <c r="F1119" i="4" s="1"/>
  <c r="C1119" i="4"/>
  <c r="E1119" i="4" s="1"/>
  <c r="H1119" i="4" l="1"/>
  <c r="G1119" i="4" a="1"/>
  <c r="G1119" i="4" s="1"/>
  <c r="B1120" i="4" s="1"/>
  <c r="C1120" i="4" l="1"/>
  <c r="E1120" i="4" s="1"/>
  <c r="D1120" i="4"/>
  <c r="F1120" i="4" s="1"/>
  <c r="H1120" i="4" l="1"/>
  <c r="G1120" i="4" l="1" a="1"/>
  <c r="G1120" i="4" s="1"/>
  <c r="B1121" i="4" s="1"/>
  <c r="C1121" i="4" l="1"/>
  <c r="E1121" i="4" s="1"/>
  <c r="D1121" i="4"/>
  <c r="F1121" i="4" s="1"/>
  <c r="H1121" i="4" l="1"/>
  <c r="G1121" i="4" l="1" a="1"/>
  <c r="G1121" i="4" s="1"/>
  <c r="B1122" i="4" s="1"/>
  <c r="C1122" i="4" l="1"/>
  <c r="E1122" i="4" s="1"/>
  <c r="D1122" i="4"/>
  <c r="F1122" i="4" s="1"/>
  <c r="H1122" i="4" l="1"/>
  <c r="G1122" i="4" l="1" a="1"/>
  <c r="G1122" i="4" s="1"/>
  <c r="B1123" i="4" s="1"/>
  <c r="C1123" i="4" l="1"/>
  <c r="E1123" i="4" s="1"/>
  <c r="D1123" i="4"/>
  <c r="F1123" i="4" s="1"/>
  <c r="H1123" i="4" l="1"/>
  <c r="G1123" i="4" l="1" a="1"/>
  <c r="G1123" i="4" s="1"/>
  <c r="B1124" i="4" s="1"/>
  <c r="D1124" i="4" l="1"/>
  <c r="F1124" i="4" s="1"/>
  <c r="C1124" i="4"/>
  <c r="E1124" i="4" s="1"/>
  <c r="H1124" i="4" l="1"/>
  <c r="G1124" i="4" l="1" a="1"/>
  <c r="G1124" i="4" s="1"/>
  <c r="B1125" i="4" s="1"/>
  <c r="C1125" i="4" l="1"/>
  <c r="E1125" i="4" s="1"/>
  <c r="D1125" i="4"/>
  <c r="F1125" i="4" s="1"/>
  <c r="H1125" i="4" l="1"/>
  <c r="G1125" i="4" l="1" a="1"/>
  <c r="G1125" i="4" s="1"/>
  <c r="B1126" i="4" s="1"/>
  <c r="C1126" i="4" l="1"/>
  <c r="E1126" i="4" s="1"/>
  <c r="D1126" i="4"/>
  <c r="F1126" i="4" s="1"/>
  <c r="H1126" i="4" l="1"/>
  <c r="G1126" i="4" l="1" a="1"/>
  <c r="G1126" i="4" s="1"/>
  <c r="B1127" i="4" s="1"/>
  <c r="C1127" i="4" l="1"/>
  <c r="E1127" i="4" s="1"/>
  <c r="D1127" i="4"/>
  <c r="F1127" i="4" s="1"/>
  <c r="H1127" i="4" l="1"/>
  <c r="G1127" i="4" l="1" a="1"/>
  <c r="G1127" i="4" s="1"/>
  <c r="B1128" i="4" s="1"/>
  <c r="C1128" i="4" l="1"/>
  <c r="E1128" i="4" s="1"/>
  <c r="D1128" i="4"/>
  <c r="F1128" i="4" s="1"/>
  <c r="H1128" i="4" l="1"/>
  <c r="G1128" i="4" l="1" a="1"/>
  <c r="G1128" i="4" s="1"/>
  <c r="B1129" i="4" s="1"/>
  <c r="D1129" i="4" l="1"/>
  <c r="F1129" i="4" s="1"/>
  <c r="C1129" i="4"/>
  <c r="E1129" i="4" s="1"/>
  <c r="H1129" i="4" l="1"/>
  <c r="G1129" i="4" a="1"/>
  <c r="G1129" i="4" s="1"/>
  <c r="B1130" i="4" s="1"/>
  <c r="C1130" i="4" l="1"/>
  <c r="E1130" i="4" s="1"/>
  <c r="D1130" i="4"/>
  <c r="F1130" i="4" s="1"/>
  <c r="H1130" i="4" l="1"/>
  <c r="G1130" i="4" l="1" a="1"/>
  <c r="G1130" i="4" s="1"/>
  <c r="B1131" i="4" s="1"/>
  <c r="C1131" i="4" l="1"/>
  <c r="E1131" i="4" s="1"/>
  <c r="D1131" i="4"/>
  <c r="F1131" i="4" s="1"/>
  <c r="H1131" i="4" l="1"/>
  <c r="G1131" i="4" l="1" a="1"/>
  <c r="G1131" i="4" s="1"/>
  <c r="B1132" i="4" s="1"/>
  <c r="C1132" i="4" l="1"/>
  <c r="E1132" i="4" s="1"/>
  <c r="D1132" i="4"/>
  <c r="F1132" i="4" s="1"/>
  <c r="H1132" i="4" l="1"/>
  <c r="G1132" i="4" s="1" a="1"/>
  <c r="G1132" i="4" s="1"/>
  <c r="B1133" i="4" s="1"/>
  <c r="C1133" i="4" l="1"/>
  <c r="E1133" i="4" s="1"/>
  <c r="D1133" i="4"/>
  <c r="F1133" i="4" s="1"/>
  <c r="H1133" i="4" l="1"/>
  <c r="G1133" i="4" l="1" a="1"/>
  <c r="G1133" i="4" s="1"/>
  <c r="B1134" i="4" s="1"/>
  <c r="D1134" i="4" l="1"/>
  <c r="F1134" i="4" s="1"/>
  <c r="C1134" i="4"/>
  <c r="E1134" i="4" s="1"/>
  <c r="H1134" i="4" l="1"/>
  <c r="G1134" i="4" l="1" a="1"/>
  <c r="G1134" i="4" s="1"/>
  <c r="B1135" i="4" s="1"/>
  <c r="D1135" i="4" l="1"/>
  <c r="F1135" i="4" s="1"/>
  <c r="C1135" i="4"/>
  <c r="E1135" i="4" s="1"/>
  <c r="H1135" i="4" s="1"/>
  <c r="G1135" i="4" l="1" a="1"/>
  <c r="G1135" i="4" s="1"/>
  <c r="B1136" i="4" s="1"/>
  <c r="C1136" i="4" l="1"/>
  <c r="E1136" i="4" s="1"/>
  <c r="D1136" i="4"/>
  <c r="F1136" i="4" s="1"/>
  <c r="H1136" i="4" l="1"/>
  <c r="G1136" i="4" l="1" a="1"/>
  <c r="G1136" i="4" s="1"/>
  <c r="B1137" i="4" s="1"/>
  <c r="C1137" i="4" l="1"/>
  <c r="E1137" i="4" s="1"/>
  <c r="D1137" i="4"/>
  <c r="F1137" i="4" s="1"/>
  <c r="H1137" i="4" l="1"/>
  <c r="G1137" i="4" l="1" a="1"/>
  <c r="G1137" i="4" s="1"/>
  <c r="B1138" i="4" s="1"/>
  <c r="C1138" i="4" l="1"/>
  <c r="E1138" i="4" s="1"/>
  <c r="D1138" i="4"/>
  <c r="F1138" i="4" s="1"/>
  <c r="H1138" i="4" l="1"/>
  <c r="G1138" i="4" l="1" a="1"/>
  <c r="G1138" i="4" s="1"/>
  <c r="B1139" i="4" s="1"/>
  <c r="D1139" i="4" l="1"/>
  <c r="F1139" i="4" s="1"/>
  <c r="C1139" i="4"/>
  <c r="E1139" i="4" s="1"/>
  <c r="H1139" i="4" l="1"/>
  <c r="G1139" i="4" l="1" a="1"/>
  <c r="G1139" i="4" s="1"/>
  <c r="B1140" i="4" s="1"/>
  <c r="D1140" i="4" l="1"/>
  <c r="F1140" i="4" s="1"/>
  <c r="C1140" i="4"/>
  <c r="E1140" i="4" s="1"/>
  <c r="H1140" i="4" l="1"/>
  <c r="G1140" i="4" a="1"/>
  <c r="G1140" i="4" s="1"/>
  <c r="B1141" i="4" s="1"/>
  <c r="C1141" i="4" l="1"/>
  <c r="E1141" i="4" s="1"/>
  <c r="D1141" i="4"/>
  <c r="F1141" i="4" s="1"/>
  <c r="H1141" i="4" l="1"/>
  <c r="G1141" i="4" l="1" a="1"/>
  <c r="G1141" i="4" s="1"/>
  <c r="B1142" i="4" s="1"/>
  <c r="D1142" i="4" l="1"/>
  <c r="F1142" i="4" s="1"/>
  <c r="C1142" i="4"/>
  <c r="E1142" i="4" s="1"/>
  <c r="H1142" i="4" s="1"/>
  <c r="G1142" i="4" l="1" a="1"/>
  <c r="G1142" i="4" s="1"/>
  <c r="B1143" i="4" s="1"/>
  <c r="C1143" i="4" l="1"/>
  <c r="E1143" i="4" s="1"/>
  <c r="D1143" i="4"/>
  <c r="F1143" i="4" s="1"/>
  <c r="H1143" i="4" s="1"/>
  <c r="G1143" i="4" l="1" a="1"/>
  <c r="G1143" i="4" s="1"/>
  <c r="B1144" i="4" s="1"/>
  <c r="D1144" i="4" l="1"/>
  <c r="F1144" i="4" s="1"/>
  <c r="C1144" i="4"/>
  <c r="E1144" i="4" s="1"/>
  <c r="H1144" i="4" l="1"/>
  <c r="G1144" i="4" l="1" a="1"/>
  <c r="G1144" i="4" s="1"/>
  <c r="B1145" i="4" s="1"/>
  <c r="C1145" i="4" l="1"/>
  <c r="E1145" i="4" s="1"/>
  <c r="D1145" i="4"/>
  <c r="F1145" i="4" s="1"/>
  <c r="H1145" i="4" l="1"/>
  <c r="G1145" i="4" l="1" a="1"/>
  <c r="G1145" i="4" s="1"/>
  <c r="B1146" i="4" s="1"/>
  <c r="C1146" i="4" l="1"/>
  <c r="E1146" i="4" s="1"/>
  <c r="D1146" i="4"/>
  <c r="F1146" i="4" s="1"/>
  <c r="H1146" i="4" l="1"/>
  <c r="G1146" i="4" l="1" a="1"/>
  <c r="G1146" i="4" s="1"/>
  <c r="B1147" i="4" s="1"/>
  <c r="C1147" i="4" l="1"/>
  <c r="E1147" i="4" s="1"/>
  <c r="D1147" i="4"/>
  <c r="F1147" i="4" s="1"/>
  <c r="H1147" i="4" l="1"/>
  <c r="G1147" i="4" l="1" a="1"/>
  <c r="G1147" i="4" s="1"/>
  <c r="B1148" i="4" s="1"/>
  <c r="C1148" i="4" l="1"/>
  <c r="E1148" i="4" s="1"/>
  <c r="D1148" i="4"/>
  <c r="F1148" i="4" s="1"/>
  <c r="H1148" i="4" l="1"/>
  <c r="G1148" i="4" l="1" a="1"/>
  <c r="G1148" i="4" s="1"/>
  <c r="B1149" i="4" s="1"/>
  <c r="D1149" i="4" l="1"/>
  <c r="F1149" i="4" s="1"/>
  <c r="C1149" i="4"/>
  <c r="E1149" i="4" s="1"/>
  <c r="H1149" i="4" l="1"/>
  <c r="G1149" i="4" l="1" a="1"/>
  <c r="G1149" i="4" s="1"/>
  <c r="B1150" i="4" s="1"/>
  <c r="C1150" i="4" l="1"/>
  <c r="E1150" i="4" s="1"/>
  <c r="D1150" i="4"/>
  <c r="F1150" i="4" s="1"/>
  <c r="H1150" i="4" l="1"/>
  <c r="G1150" i="4" l="1" a="1"/>
  <c r="G1150" i="4" s="1"/>
  <c r="B1151" i="4" s="1"/>
  <c r="C1151" i="4" l="1"/>
  <c r="E1151" i="4" s="1"/>
  <c r="D1151" i="4"/>
  <c r="F1151" i="4" s="1"/>
  <c r="H1151" i="4" l="1"/>
  <c r="G1151" i="4" s="1" a="1"/>
  <c r="G1151" i="4" s="1"/>
  <c r="B1152" i="4" s="1"/>
  <c r="C1152" i="4" l="1"/>
  <c r="E1152" i="4" s="1"/>
  <c r="D1152" i="4"/>
  <c r="F1152" i="4" s="1"/>
  <c r="H1152" i="4" l="1"/>
  <c r="G1152" i="4" l="1" a="1"/>
  <c r="G1152" i="4" s="1"/>
  <c r="B1153" i="4" s="1"/>
  <c r="C1153" i="4" l="1"/>
  <c r="E1153" i="4" s="1"/>
  <c r="D1153" i="4"/>
  <c r="F1153" i="4" s="1"/>
  <c r="H1153" i="4" l="1"/>
  <c r="G1153" i="4" l="1" a="1"/>
  <c r="G1153" i="4" s="1"/>
  <c r="B1154" i="4" s="1"/>
  <c r="D1154" i="4" l="1"/>
  <c r="F1154" i="4" s="1"/>
  <c r="C1154" i="4"/>
  <c r="E1154" i="4" s="1"/>
  <c r="H1154" i="4" l="1"/>
  <c r="G1154" i="4" l="1" a="1"/>
  <c r="G1154" i="4" s="1"/>
  <c r="B1155" i="4" s="1"/>
  <c r="C1155" i="4" l="1"/>
  <c r="E1155" i="4" s="1"/>
  <c r="D1155" i="4"/>
  <c r="F1155" i="4" s="1"/>
  <c r="H1155" i="4" l="1"/>
  <c r="G1155" i="4" l="1" a="1"/>
  <c r="G1155" i="4" s="1"/>
  <c r="B1156" i="4" s="1"/>
  <c r="C1156" i="4" l="1"/>
  <c r="E1156" i="4" s="1"/>
  <c r="D1156" i="4"/>
  <c r="F1156" i="4" s="1"/>
  <c r="H1156" i="4" l="1"/>
  <c r="G1156" i="4" s="1" a="1"/>
  <c r="G1156" i="4" s="1"/>
  <c r="B1157" i="4" s="1"/>
  <c r="C1157" i="4" l="1"/>
  <c r="E1157" i="4" s="1"/>
  <c r="D1157" i="4"/>
  <c r="F1157" i="4" s="1"/>
  <c r="H1157" i="4" l="1"/>
  <c r="G1157" i="4" s="1" a="1"/>
  <c r="G1157" i="4" s="1"/>
  <c r="B1158" i="4" s="1"/>
  <c r="C1158" i="4" l="1"/>
  <c r="E1158" i="4" s="1"/>
  <c r="D1158" i="4"/>
  <c r="F1158" i="4" s="1"/>
  <c r="H1158" i="4" l="1"/>
  <c r="G1158" i="4" l="1" a="1"/>
  <c r="G1158" i="4" s="1"/>
  <c r="B1159" i="4" s="1"/>
  <c r="D1159" i="4" l="1"/>
  <c r="F1159" i="4" s="1"/>
  <c r="C1159" i="4"/>
  <c r="E1159" i="4" s="1"/>
  <c r="H1159" i="4" s="1"/>
  <c r="G1159" i="4" l="1" a="1"/>
  <c r="G1159" i="4" s="1"/>
  <c r="B1160" i="4" s="1"/>
  <c r="C1160" i="4" l="1"/>
  <c r="E1160" i="4" s="1"/>
  <c r="D1160" i="4"/>
  <c r="F1160" i="4" s="1"/>
  <c r="H1160" i="4" l="1"/>
  <c r="G1160" i="4" l="1" a="1"/>
  <c r="G1160" i="4" s="1"/>
  <c r="B1161" i="4" s="1"/>
  <c r="C1161" i="4" l="1"/>
  <c r="E1161" i="4" s="1"/>
  <c r="D1161" i="4"/>
  <c r="F1161" i="4" s="1"/>
  <c r="H1161" i="4" l="1"/>
  <c r="G1161" i="4" l="1" a="1"/>
  <c r="G1161" i="4" s="1"/>
  <c r="B1162" i="4" s="1"/>
  <c r="C1162" i="4" l="1"/>
  <c r="E1162" i="4" s="1"/>
  <c r="D1162" i="4"/>
  <c r="F1162" i="4" s="1"/>
  <c r="H1162" i="4" l="1"/>
  <c r="G1162" i="4" l="1" a="1"/>
  <c r="G1162" i="4" s="1"/>
  <c r="B1163" i="4" s="1"/>
  <c r="C1163" i="4" l="1"/>
  <c r="E1163" i="4" s="1"/>
  <c r="D1163" i="4"/>
  <c r="F1163" i="4" s="1"/>
  <c r="H1163" i="4" l="1"/>
  <c r="G1163" i="4" l="1" a="1"/>
  <c r="G1163" i="4" s="1"/>
  <c r="B1164" i="4" s="1"/>
  <c r="D1164" i="4" l="1"/>
  <c r="F1164" i="4" s="1"/>
  <c r="C1164" i="4"/>
  <c r="E1164" i="4" s="1"/>
  <c r="H1164" i="4" s="1"/>
  <c r="G1164" i="4" l="1" a="1"/>
  <c r="G1164" i="4" s="1"/>
  <c r="B1165" i="4" s="1"/>
  <c r="D1165" i="4" l="1"/>
  <c r="F1165" i="4" s="1"/>
  <c r="C1165" i="4"/>
  <c r="E1165" i="4" s="1"/>
  <c r="H1165" i="4" s="1"/>
  <c r="G1165" i="4" l="1" a="1"/>
  <c r="G1165" i="4" s="1"/>
  <c r="B1166" i="4" s="1"/>
  <c r="C1166" i="4" l="1"/>
  <c r="E1166" i="4" s="1"/>
  <c r="D1166" i="4"/>
  <c r="F1166" i="4" s="1"/>
  <c r="H1166" i="4" s="1"/>
  <c r="G1166" i="4" l="1" a="1"/>
  <c r="G1166" i="4" s="1"/>
  <c r="B1167" i="4" s="1"/>
  <c r="D1167" i="4" l="1"/>
  <c r="F1167" i="4" s="1"/>
  <c r="C1167" i="4"/>
  <c r="E1167" i="4" s="1"/>
  <c r="H1167" i="4" l="1"/>
  <c r="G1167" i="4" l="1" a="1"/>
  <c r="G1167" i="4" s="1"/>
  <c r="B1168" i="4" s="1"/>
  <c r="C1168" i="4" l="1"/>
  <c r="E1168" i="4" s="1"/>
  <c r="D1168" i="4"/>
  <c r="F1168" i="4" s="1"/>
  <c r="H1168" i="4" l="1"/>
  <c r="G1168" i="4" l="1" a="1"/>
  <c r="G1168" i="4" s="1"/>
  <c r="B1169" i="4" s="1"/>
  <c r="D1169" i="4" l="1"/>
  <c r="F1169" i="4" s="1"/>
  <c r="C1169" i="4"/>
  <c r="E1169" i="4" s="1"/>
  <c r="H1169" i="4" l="1"/>
  <c r="G1169" i="4" l="1" a="1"/>
  <c r="G1169" i="4" s="1"/>
  <c r="B1170" i="4" s="1"/>
  <c r="C1170" i="4" l="1"/>
  <c r="E1170" i="4" s="1"/>
  <c r="D1170" i="4"/>
  <c r="F1170" i="4" s="1"/>
  <c r="H1170" i="4" l="1"/>
  <c r="G1170" i="4" l="1" a="1"/>
  <c r="G1170" i="4" s="1"/>
  <c r="B1171" i="4" s="1"/>
  <c r="C1171" i="4" l="1"/>
  <c r="E1171" i="4" s="1"/>
  <c r="D1171" i="4"/>
  <c r="F1171" i="4" s="1"/>
  <c r="H1171" i="4" l="1"/>
  <c r="G1171" i="4" l="1" a="1"/>
  <c r="G1171" i="4" s="1"/>
  <c r="B1172" i="4" s="1"/>
  <c r="C1172" i="4" l="1"/>
  <c r="E1172" i="4" s="1"/>
  <c r="D1172" i="4"/>
  <c r="F1172" i="4" s="1"/>
  <c r="H1172" i="4" l="1"/>
  <c r="G1172" i="4" l="1" a="1"/>
  <c r="G1172" i="4" s="1"/>
  <c r="B1173" i="4" s="1"/>
  <c r="D1173" i="4" l="1"/>
  <c r="F1173" i="4" s="1"/>
  <c r="C1173" i="4"/>
  <c r="E1173" i="4" s="1"/>
  <c r="H1173" i="4" s="1"/>
  <c r="G1173" i="4" l="1" a="1"/>
  <c r="G1173" i="4" s="1"/>
  <c r="B1174" i="4" s="1"/>
  <c r="D1174" i="4" l="1"/>
  <c r="F1174" i="4" s="1"/>
  <c r="C1174" i="4"/>
  <c r="E1174" i="4" s="1"/>
  <c r="H1174" i="4" l="1"/>
  <c r="G1174" i="4" l="1" a="1"/>
  <c r="G1174" i="4" s="1"/>
  <c r="B1175" i="4" s="1"/>
  <c r="D1175" i="4" l="1"/>
  <c r="F1175" i="4" s="1"/>
  <c r="C1175" i="4"/>
  <c r="E1175" i="4" s="1"/>
  <c r="H1175" i="4" l="1"/>
  <c r="G1175" i="4" l="1" a="1"/>
  <c r="G1175" i="4" s="1"/>
  <c r="B1176" i="4" s="1"/>
  <c r="C1176" i="4" l="1"/>
  <c r="E1176" i="4" s="1"/>
  <c r="D1176" i="4"/>
  <c r="F1176" i="4" s="1"/>
  <c r="H1176" i="4" l="1"/>
  <c r="G1176" i="4" s="1" a="1"/>
  <c r="G1176" i="4" s="1"/>
  <c r="B1177" i="4" s="1"/>
  <c r="C1177" i="4" l="1"/>
  <c r="E1177" i="4" s="1"/>
  <c r="D1177" i="4"/>
  <c r="F1177" i="4" s="1"/>
  <c r="H1177" i="4" l="1"/>
  <c r="G1177" i="4" l="1" a="1"/>
  <c r="G1177" i="4" s="1"/>
  <c r="B1178" i="4" s="1"/>
  <c r="D1178" i="4" l="1"/>
  <c r="F1178" i="4" s="1"/>
  <c r="C1178" i="4"/>
  <c r="E1178" i="4" s="1"/>
  <c r="H1178" i="4" s="1"/>
  <c r="G1178" i="4" l="1" a="1"/>
  <c r="G1178" i="4" s="1"/>
  <c r="B1179" i="4" s="1"/>
  <c r="D1179" i="4" l="1"/>
  <c r="F1179" i="4" s="1"/>
  <c r="C1179" i="4"/>
  <c r="E1179" i="4" s="1"/>
  <c r="H1179" i="4" l="1"/>
  <c r="G1179" i="4" l="1" a="1"/>
  <c r="G1179" i="4" s="1"/>
  <c r="B1180" i="4" s="1"/>
  <c r="C1180" i="4" l="1"/>
  <c r="E1180" i="4" s="1"/>
  <c r="D1180" i="4"/>
  <c r="F1180" i="4" s="1"/>
  <c r="H1180" i="4" l="1"/>
  <c r="G1180" i="4" s="1" a="1"/>
  <c r="G1180" i="4" s="1"/>
  <c r="B1181" i="4" s="1"/>
  <c r="C1181" i="4" l="1"/>
  <c r="E1181" i="4" s="1"/>
  <c r="D1181" i="4"/>
  <c r="F1181" i="4" s="1"/>
  <c r="H1181" i="4" l="1"/>
  <c r="G1181" i="4" l="1" a="1"/>
  <c r="G1181" i="4" s="1"/>
  <c r="B1182" i="4" s="1"/>
  <c r="C1182" i="4" l="1"/>
  <c r="E1182" i="4" s="1"/>
  <c r="D1182" i="4"/>
  <c r="F1182" i="4" s="1"/>
  <c r="H1182" i="4" l="1"/>
  <c r="G1182" i="4" s="1" a="1"/>
  <c r="G1182" i="4" s="1"/>
  <c r="B1183" i="4" s="1"/>
  <c r="C1183" i="4" l="1"/>
  <c r="E1183" i="4" s="1"/>
  <c r="D1183" i="4"/>
  <c r="F1183" i="4" s="1"/>
  <c r="H1183" i="4" l="1"/>
  <c r="G1183" i="4" l="1" a="1"/>
  <c r="G1183" i="4" s="1"/>
  <c r="B1184" i="4" s="1"/>
  <c r="D1184" i="4" l="1"/>
  <c r="F1184" i="4" s="1"/>
  <c r="C1184" i="4"/>
  <c r="E1184" i="4" s="1"/>
  <c r="H1184" i="4" s="1"/>
  <c r="G1184" i="4" l="1" a="1"/>
  <c r="G1184" i="4" s="1"/>
  <c r="B1185" i="4" s="1"/>
  <c r="C1185" i="4" l="1"/>
  <c r="E1185" i="4" s="1"/>
  <c r="D1185" i="4"/>
  <c r="F1185" i="4" s="1"/>
  <c r="H1185" i="4" l="1"/>
  <c r="G1185" i="4" l="1" a="1"/>
  <c r="G1185" i="4" s="1"/>
  <c r="B1186" i="4" s="1"/>
  <c r="C1186" i="4" l="1"/>
  <c r="E1186" i="4" s="1"/>
  <c r="D1186" i="4"/>
  <c r="F1186" i="4" s="1"/>
  <c r="H1186" i="4" l="1"/>
  <c r="G1186" i="4" l="1" a="1"/>
  <c r="G1186" i="4" s="1"/>
  <c r="B1187" i="4" s="1"/>
  <c r="C1187" i="4" l="1"/>
  <c r="E1187" i="4" s="1"/>
  <c r="D1187" i="4"/>
  <c r="F1187" i="4" s="1"/>
  <c r="H1187" i="4" l="1"/>
  <c r="G1187" i="4" l="1" a="1"/>
  <c r="G1187" i="4" s="1"/>
  <c r="B1188" i="4" s="1"/>
  <c r="C1188" i="4" l="1"/>
  <c r="E1188" i="4" s="1"/>
  <c r="D1188" i="4"/>
  <c r="F1188" i="4" s="1"/>
  <c r="H1188" i="4" l="1"/>
  <c r="G1188" i="4" s="1" a="1"/>
  <c r="G1188" i="4" s="1"/>
  <c r="B1189" i="4" s="1"/>
  <c r="D1189" i="4" l="1"/>
  <c r="F1189" i="4" s="1"/>
  <c r="C1189" i="4"/>
  <c r="E1189" i="4" s="1"/>
  <c r="H1189" i="4" l="1"/>
  <c r="G1189" i="4" l="1" a="1"/>
  <c r="G1189" i="4" s="1"/>
  <c r="B1190" i="4" s="1"/>
  <c r="D1190" i="4" l="1"/>
  <c r="F1190" i="4" s="1"/>
  <c r="C1190" i="4"/>
  <c r="E1190" i="4" s="1"/>
  <c r="H1190" i="4" s="1"/>
  <c r="G1190" i="4" l="1" a="1"/>
  <c r="G1190" i="4" s="1"/>
  <c r="B1191" i="4" s="1"/>
  <c r="C1191" i="4" l="1"/>
  <c r="E1191" i="4" s="1"/>
  <c r="D1191" i="4"/>
  <c r="F1191" i="4" s="1"/>
  <c r="H1191" i="4" l="1"/>
  <c r="G1191" i="4" l="1" a="1"/>
  <c r="G1191" i="4" s="1"/>
  <c r="B1192" i="4" s="1"/>
  <c r="D1192" i="4" l="1"/>
  <c r="F1192" i="4" s="1"/>
  <c r="C1192" i="4"/>
  <c r="E1192" i="4" s="1"/>
  <c r="H1192" i="4" l="1"/>
  <c r="G1192" i="4" l="1" a="1"/>
  <c r="G1192" i="4" s="1"/>
  <c r="B1193" i="4" s="1"/>
  <c r="C1193" i="4" l="1"/>
  <c r="E1193" i="4" s="1"/>
  <c r="D1193" i="4"/>
  <c r="F1193" i="4" s="1"/>
  <c r="H1193" i="4" l="1"/>
  <c r="G1193" i="4" l="1" a="1"/>
  <c r="G1193" i="4" s="1"/>
  <c r="B1194" i="4" s="1"/>
  <c r="C1194" i="4" l="1"/>
  <c r="E1194" i="4" s="1"/>
  <c r="D1194" i="4"/>
  <c r="F1194" i="4" s="1"/>
  <c r="H1194" i="4" l="1"/>
  <c r="G1194" i="4" l="1" a="1"/>
  <c r="G1194" i="4" s="1"/>
  <c r="B1195" i="4" s="1"/>
  <c r="C1195" i="4" l="1"/>
  <c r="E1195" i="4" s="1"/>
  <c r="D1195" i="4"/>
  <c r="F1195" i="4" s="1"/>
  <c r="H1195" i="4" l="1"/>
  <c r="G1195" i="4" s="1" a="1"/>
  <c r="G1195" i="4" s="1"/>
  <c r="B1196" i="4" s="1"/>
  <c r="C1196" i="4" l="1"/>
  <c r="E1196" i="4" s="1"/>
  <c r="D1196" i="4"/>
  <c r="F1196" i="4" s="1"/>
  <c r="H1196" i="4" l="1"/>
  <c r="G1196" i="4" s="1" a="1"/>
  <c r="G1196" i="4" s="1"/>
  <c r="B1197" i="4" s="1"/>
  <c r="C1197" i="4" l="1"/>
  <c r="E1197" i="4" s="1"/>
  <c r="D1197" i="4"/>
  <c r="F1197" i="4" s="1"/>
  <c r="H1197" i="4" l="1"/>
  <c r="G1197" i="4" l="1" a="1"/>
  <c r="G1197" i="4" s="1"/>
  <c r="B1198" i="4" s="1"/>
  <c r="D1198" i="4" l="1"/>
  <c r="F1198" i="4" s="1"/>
  <c r="C1198" i="4"/>
  <c r="E1198" i="4" s="1"/>
  <c r="H1198" i="4" l="1"/>
  <c r="G1198" i="4" l="1" a="1"/>
  <c r="G1198" i="4" s="1"/>
  <c r="B1199" i="4" s="1"/>
  <c r="D1199" i="4" l="1"/>
  <c r="F1199" i="4" s="1"/>
  <c r="C1199" i="4"/>
  <c r="E1199" i="4" s="1"/>
  <c r="H1199" i="4" l="1"/>
  <c r="G1199" i="4" l="1" a="1"/>
  <c r="G1199" i="4" s="1"/>
  <c r="B1200" i="4" s="1"/>
  <c r="D1200" i="4" l="1"/>
  <c r="F1200" i="4" s="1"/>
  <c r="C1200" i="4"/>
  <c r="E1200" i="4" s="1"/>
  <c r="H1200" i="4" s="1"/>
  <c r="G1200" i="4" l="1" a="1"/>
  <c r="G1200" i="4" s="1"/>
  <c r="B1201" i="4" s="1"/>
  <c r="C1201" i="4" l="1"/>
  <c r="E1201" i="4" s="1"/>
  <c r="D1201" i="4"/>
  <c r="F1201" i="4" s="1"/>
  <c r="H1201" i="4" l="1"/>
  <c r="G1201" i="4" l="1" a="1"/>
  <c r="G1201" i="4" s="1"/>
  <c r="B1202" i="4" s="1"/>
  <c r="C1202" i="4" l="1"/>
  <c r="E1202" i="4" s="1"/>
  <c r="D1202" i="4"/>
  <c r="F1202" i="4" s="1"/>
  <c r="H1202" i="4" l="1"/>
  <c r="G1202" i="4" l="1" a="1"/>
  <c r="G1202" i="4" s="1"/>
  <c r="B1203" i="4" s="1"/>
  <c r="C1203" i="4" l="1"/>
  <c r="E1203" i="4" s="1"/>
  <c r="D1203" i="4"/>
  <c r="F1203" i="4" s="1"/>
  <c r="H1203" i="4" l="1"/>
  <c r="G1203" i="4" l="1" a="1"/>
  <c r="G1203" i="4" s="1"/>
  <c r="B1204" i="4" s="1"/>
  <c r="D1204" i="4" l="1"/>
  <c r="F1204" i="4" s="1"/>
  <c r="C1204" i="4"/>
  <c r="E1204" i="4" s="1"/>
  <c r="H1204" i="4" l="1"/>
  <c r="G1204" i="4" l="1" a="1"/>
  <c r="G1204" i="4" s="1"/>
  <c r="B1205" i="4" s="1"/>
  <c r="C1205" i="4" l="1"/>
  <c r="E1205" i="4" s="1"/>
  <c r="D1205" i="4"/>
  <c r="F1205" i="4" s="1"/>
  <c r="H1205" i="4" l="1"/>
  <c r="G1205" i="4" l="1" a="1"/>
  <c r="G1205" i="4" s="1"/>
  <c r="B1206" i="4" s="1"/>
  <c r="C1206" i="4" l="1"/>
  <c r="E1206" i="4" s="1"/>
  <c r="D1206" i="4"/>
  <c r="F1206" i="4" s="1"/>
  <c r="H1206" i="4" l="1"/>
  <c r="G1206" i="4" l="1" a="1"/>
  <c r="G1206" i="4" s="1"/>
  <c r="B1207" i="4" s="1"/>
  <c r="C1207" i="4" l="1"/>
  <c r="E1207" i="4" s="1"/>
  <c r="D1207" i="4"/>
  <c r="F1207" i="4" s="1"/>
  <c r="H1207" i="4" l="1"/>
  <c r="G1207" i="4" s="1" a="1"/>
  <c r="G1207" i="4" s="1"/>
  <c r="B1208" i="4" s="1"/>
  <c r="C1208" i="4" l="1"/>
  <c r="E1208" i="4" s="1"/>
  <c r="D1208" i="4"/>
  <c r="F1208" i="4" s="1"/>
  <c r="H1208" i="4" l="1"/>
  <c r="G1208" i="4" l="1" a="1"/>
  <c r="G1208" i="4" s="1"/>
  <c r="B1209" i="4" s="1"/>
  <c r="D1209" i="4" l="1"/>
  <c r="F1209" i="4" s="1"/>
  <c r="C1209" i="4"/>
  <c r="E1209" i="4" s="1"/>
  <c r="H1209" i="4" s="1"/>
  <c r="G1209" i="4" l="1" a="1"/>
  <c r="G1209" i="4" s="1"/>
  <c r="B1210" i="4" s="1"/>
  <c r="C1210" i="4" l="1"/>
  <c r="E1210" i="4" s="1"/>
  <c r="D1210" i="4"/>
  <c r="F1210" i="4" s="1"/>
  <c r="H1210" i="4" l="1"/>
  <c r="G1210" i="4" l="1" a="1"/>
  <c r="G1210" i="4" s="1"/>
  <c r="B1211" i="4" s="1"/>
  <c r="C1211" i="4" l="1"/>
  <c r="E1211" i="4" s="1"/>
  <c r="D1211" i="4"/>
  <c r="F1211" i="4" s="1"/>
  <c r="H1211" i="4" l="1"/>
  <c r="G1211" i="4" l="1" a="1"/>
  <c r="G1211" i="4" s="1"/>
  <c r="B1212" i="4" s="1"/>
  <c r="C1212" i="4" l="1"/>
  <c r="E1212" i="4" s="1"/>
  <c r="D1212" i="4"/>
  <c r="F1212" i="4" s="1"/>
  <c r="H1212" i="4" l="1"/>
  <c r="G1212" i="4" l="1" a="1"/>
  <c r="G1212" i="4" s="1"/>
  <c r="B1213" i="4" s="1"/>
  <c r="C1213" i="4" l="1"/>
  <c r="E1213" i="4" s="1"/>
  <c r="D1213" i="4"/>
  <c r="F1213" i="4" s="1"/>
  <c r="H1213" i="4" l="1"/>
  <c r="G1213" i="4" l="1" a="1"/>
  <c r="G1213" i="4" s="1"/>
  <c r="B1214" i="4" s="1"/>
  <c r="D1214" i="4" l="1"/>
  <c r="F1214" i="4" s="1"/>
  <c r="C1214" i="4"/>
  <c r="E1214" i="4" s="1"/>
  <c r="H1214" i="4" s="1"/>
  <c r="G1214" i="4" l="1" a="1"/>
  <c r="G1214" i="4" s="1"/>
  <c r="B1215" i="4" s="1"/>
  <c r="D1215" i="4" l="1"/>
  <c r="F1215" i="4" s="1"/>
  <c r="C1215" i="4"/>
  <c r="E1215" i="4" s="1"/>
  <c r="H1215" i="4" l="1"/>
  <c r="G1215" i="4" l="1" a="1"/>
  <c r="G1215" i="4" s="1"/>
  <c r="B1216" i="4" s="1"/>
  <c r="D1216" i="4" l="1"/>
  <c r="F1216" i="4" s="1"/>
  <c r="C1216" i="4"/>
  <c r="E1216" i="4" s="1"/>
  <c r="H1216" i="4" l="1"/>
  <c r="G1216" i="4" l="1" a="1"/>
  <c r="G1216" i="4" s="1"/>
  <c r="B1217" i="4" s="1"/>
  <c r="D1217" i="4" l="1"/>
  <c r="F1217" i="4" s="1"/>
  <c r="C1217" i="4"/>
  <c r="E1217" i="4" s="1"/>
  <c r="H1217" i="4" s="1"/>
  <c r="G1217" i="4" l="1" a="1"/>
  <c r="G1217" i="4" s="1"/>
  <c r="B1218" i="4" s="1"/>
  <c r="C1218" i="4" l="1"/>
  <c r="E1218" i="4" s="1"/>
  <c r="D1218" i="4"/>
  <c r="F1218" i="4" s="1"/>
  <c r="H1218" i="4" l="1"/>
  <c r="G1218" i="4" l="1" a="1"/>
  <c r="G1218" i="4" s="1"/>
  <c r="B1219" i="4" s="1"/>
  <c r="C1219" i="4" l="1"/>
  <c r="E1219" i="4" s="1"/>
  <c r="D1219" i="4"/>
  <c r="F1219" i="4" s="1"/>
  <c r="H1219" i="4" l="1"/>
  <c r="G1219" i="4" l="1" a="1"/>
  <c r="G1219" i="4" s="1"/>
  <c r="B1220" i="4" s="1"/>
  <c r="D1220" i="4" l="1"/>
  <c r="F1220" i="4" s="1"/>
  <c r="C1220" i="4"/>
  <c r="E1220" i="4" s="1"/>
  <c r="H1220" i="4" l="1"/>
  <c r="G1220" i="4" l="1" a="1"/>
  <c r="G1220" i="4" s="1"/>
  <c r="B1221" i="4" s="1"/>
  <c r="C1221" i="4" l="1"/>
  <c r="E1221" i="4" s="1"/>
  <c r="D1221" i="4"/>
  <c r="F1221" i="4" s="1"/>
  <c r="H1221" i="4" l="1"/>
  <c r="G1221" i="4" l="1" a="1"/>
  <c r="G1221" i="4" s="1"/>
  <c r="B1222" i="4" s="1"/>
  <c r="C1222" i="4" l="1"/>
  <c r="E1222" i="4" s="1"/>
  <c r="D1222" i="4"/>
  <c r="F1222" i="4" s="1"/>
  <c r="H1222" i="4" l="1"/>
  <c r="G1222" i="4" l="1" a="1"/>
  <c r="G1222" i="4" s="1"/>
  <c r="B1223" i="4" s="1"/>
  <c r="D1223" i="4" l="1"/>
  <c r="F1223" i="4" s="1"/>
  <c r="C1223" i="4"/>
  <c r="E1223" i="4" s="1"/>
  <c r="H1223" i="4" l="1"/>
  <c r="G1223" i="4" l="1" a="1"/>
  <c r="G1223" i="4" s="1"/>
  <c r="B1224" i="4" s="1"/>
  <c r="D1224" i="4" l="1"/>
  <c r="F1224" i="4" s="1"/>
  <c r="C1224" i="4"/>
  <c r="E1224" i="4" s="1"/>
  <c r="H1224" i="4" l="1"/>
  <c r="G1224" i="4" l="1" a="1"/>
  <c r="G1224" i="4" s="1"/>
  <c r="B1225" i="4" s="1"/>
  <c r="C1225" i="4" l="1"/>
  <c r="E1225" i="4" s="1"/>
  <c r="D1225" i="4"/>
  <c r="F1225" i="4" s="1"/>
  <c r="H1225" i="4" l="1"/>
  <c r="G1225" i="4" a="1"/>
  <c r="G1225" i="4" s="1"/>
  <c r="B1226" i="4" s="1"/>
  <c r="C1226" i="4" l="1"/>
  <c r="E1226" i="4" s="1"/>
  <c r="D1226" i="4"/>
  <c r="F1226" i="4" s="1"/>
  <c r="H1226" i="4" l="1"/>
  <c r="G1226" i="4" l="1" a="1"/>
  <c r="G1226" i="4" s="1"/>
  <c r="B1227" i="4" s="1"/>
  <c r="C1227" i="4" l="1"/>
  <c r="E1227" i="4" s="1"/>
  <c r="D1227" i="4"/>
  <c r="F1227" i="4" s="1"/>
  <c r="H1227" i="4" l="1"/>
  <c r="G1227" i="4" s="1" a="1"/>
  <c r="G1227" i="4" s="1"/>
  <c r="B1228" i="4" s="1"/>
  <c r="C1228" i="4" l="1"/>
  <c r="E1228" i="4" s="1"/>
  <c r="D1228" i="4"/>
  <c r="F1228" i="4" s="1"/>
  <c r="H1228" i="4" l="1"/>
  <c r="G1228" i="4" s="1" a="1"/>
  <c r="G1228" i="4" s="1"/>
  <c r="B1229" i="4" s="1"/>
  <c r="D1229" i="4" l="1"/>
  <c r="F1229" i="4" s="1"/>
  <c r="C1229" i="4"/>
  <c r="E1229" i="4" s="1"/>
  <c r="H1229" i="4" l="1"/>
  <c r="G1229" i="4" l="1" a="1"/>
  <c r="G1229" i="4" s="1"/>
  <c r="B1230" i="4" s="1"/>
  <c r="D1230" i="4" l="1"/>
  <c r="F1230" i="4" s="1"/>
  <c r="C1230" i="4"/>
  <c r="E1230" i="4" s="1"/>
  <c r="H1230" i="4" l="1"/>
  <c r="G1230" i="4" s="1" a="1"/>
  <c r="G1230" i="4" s="1"/>
  <c r="B1231" i="4" s="1"/>
  <c r="C1231" i="4" l="1"/>
  <c r="E1231" i="4" s="1"/>
  <c r="D1231" i="4"/>
  <c r="F1231" i="4" s="1"/>
  <c r="H1231" i="4" l="1"/>
  <c r="G1231" i="4" l="1" a="1"/>
  <c r="G1231" i="4" s="1"/>
  <c r="B1232" i="4" s="1"/>
  <c r="D1232" i="4" l="1"/>
  <c r="F1232" i="4" s="1"/>
  <c r="C1232" i="4"/>
  <c r="E1232" i="4" s="1"/>
  <c r="H1232" i="4" l="1"/>
  <c r="G1232" i="4" l="1" a="1"/>
  <c r="G1232" i="4" s="1"/>
  <c r="B1233" i="4" s="1"/>
  <c r="D1233" i="4" l="1"/>
  <c r="F1233" i="4" s="1"/>
  <c r="C1233" i="4"/>
  <c r="E1233" i="4" s="1"/>
  <c r="H1233" i="4" l="1"/>
  <c r="G1233" i="4" l="1" a="1"/>
  <c r="G1233" i="4" s="1"/>
  <c r="B1234" i="4" s="1"/>
  <c r="C1234" i="4" l="1"/>
  <c r="E1234" i="4" s="1"/>
  <c r="D1234" i="4"/>
  <c r="F1234" i="4" s="1"/>
  <c r="H1234" i="4" l="1"/>
  <c r="G1234" i="4" l="1" a="1"/>
  <c r="G1234" i="4" s="1"/>
  <c r="B1235" i="4" s="1"/>
  <c r="C1235" i="4" l="1"/>
  <c r="E1235" i="4" s="1"/>
  <c r="D1235" i="4"/>
  <c r="F1235" i="4" s="1"/>
  <c r="H1235" i="4" l="1"/>
  <c r="G1235" i="4" s="1" a="1"/>
  <c r="G1235" i="4" s="1"/>
  <c r="B1236" i="4" s="1"/>
  <c r="C1236" i="4" l="1"/>
  <c r="E1236" i="4" s="1"/>
  <c r="D1236" i="4"/>
  <c r="F1236" i="4" s="1"/>
  <c r="H1236" i="4" l="1"/>
  <c r="G1236" i="4" l="1" a="1"/>
  <c r="G1236" i="4" s="1"/>
  <c r="B1237" i="4" s="1"/>
  <c r="C1237" i="4" l="1"/>
  <c r="E1237" i="4" s="1"/>
  <c r="D1237" i="4"/>
  <c r="F1237" i="4" s="1"/>
  <c r="H1237" i="4" l="1"/>
  <c r="G1237" i="4" l="1" a="1"/>
  <c r="G1237" i="4" s="1"/>
  <c r="B1238" i="4" s="1"/>
  <c r="D1238" i="4" l="1"/>
  <c r="F1238" i="4" s="1"/>
  <c r="C1238" i="4"/>
  <c r="E1238" i="4" s="1"/>
  <c r="H1238" i="4" l="1"/>
  <c r="G1238" i="4" a="1"/>
  <c r="G1238" i="4" s="1"/>
  <c r="B1239" i="4" s="1"/>
  <c r="D1239" i="4" l="1"/>
  <c r="F1239" i="4" s="1"/>
  <c r="C1239" i="4"/>
  <c r="E1239" i="4" s="1"/>
  <c r="H1239" i="4" s="1"/>
  <c r="G1239" i="4" l="1" a="1"/>
  <c r="G1239" i="4" s="1"/>
  <c r="B1240" i="4" s="1"/>
  <c r="D1240" i="4" l="1"/>
  <c r="F1240" i="4" s="1"/>
  <c r="C1240" i="4"/>
  <c r="E1240" i="4" s="1"/>
  <c r="H1240" i="4" s="1"/>
  <c r="G1240" i="4" l="1" a="1"/>
  <c r="G1240" i="4" s="1"/>
  <c r="B1241" i="4" s="1"/>
  <c r="C1241" i="4" l="1"/>
  <c r="E1241" i="4" s="1"/>
  <c r="D1241" i="4"/>
  <c r="F1241" i="4" s="1"/>
  <c r="H1241" i="4" l="1"/>
  <c r="G1241" i="4" l="1" a="1"/>
  <c r="G1241" i="4" s="1"/>
  <c r="B1242" i="4" s="1"/>
  <c r="C1242" i="4" l="1"/>
  <c r="E1242" i="4" s="1"/>
  <c r="D1242" i="4"/>
  <c r="F1242" i="4" s="1"/>
  <c r="H1242" i="4" l="1"/>
  <c r="G1242" i="4" a="1"/>
  <c r="G1242" i="4" s="1"/>
  <c r="B1243" i="4" s="1"/>
  <c r="C1243" i="4" l="1"/>
  <c r="E1243" i="4" s="1"/>
  <c r="D1243" i="4"/>
  <c r="F1243" i="4" s="1"/>
  <c r="H1243" i="4" l="1"/>
  <c r="G1243" i="4" s="1" a="1"/>
  <c r="G1243" i="4" s="1"/>
  <c r="B1244" i="4" s="1"/>
  <c r="D1244" i="4" l="1"/>
  <c r="F1244" i="4" s="1"/>
  <c r="C1244" i="4"/>
  <c r="E1244" i="4" s="1"/>
  <c r="H1244" i="4" l="1"/>
  <c r="G1244" i="4" l="1" a="1"/>
  <c r="G1244" i="4" s="1"/>
  <c r="B1245" i="4" s="1"/>
  <c r="C1245" i="4" l="1"/>
  <c r="E1245" i="4" s="1"/>
  <c r="D1245" i="4"/>
  <c r="F1245" i="4" s="1"/>
  <c r="H1245" i="4" l="1"/>
  <c r="G1245" i="4" l="1" a="1"/>
  <c r="G1245" i="4" s="1"/>
  <c r="B1246" i="4" s="1"/>
  <c r="C1246" i="4" l="1"/>
  <c r="E1246" i="4" s="1"/>
  <c r="D1246" i="4"/>
  <c r="F1246" i="4" s="1"/>
  <c r="H1246" i="4" l="1"/>
  <c r="G1246" i="4" l="1" a="1"/>
  <c r="G1246" i="4" s="1"/>
  <c r="B1247" i="4" s="1"/>
  <c r="D1247" i="4" l="1"/>
  <c r="F1247" i="4" s="1"/>
  <c r="C1247" i="4"/>
  <c r="E1247" i="4" s="1"/>
  <c r="H1247" i="4" l="1"/>
  <c r="G1247" i="4" l="1" a="1"/>
  <c r="G1247" i="4" s="1"/>
  <c r="B1248" i="4" s="1"/>
  <c r="C1248" i="4" l="1"/>
  <c r="E1248" i="4" s="1"/>
  <c r="D1248" i="4"/>
  <c r="F1248" i="4" s="1"/>
  <c r="H1248" i="4" l="1"/>
  <c r="G1248" i="4" s="1" a="1"/>
  <c r="G1248" i="4" s="1"/>
  <c r="B1249" i="4" s="1"/>
  <c r="D1249" i="4" l="1"/>
  <c r="F1249" i="4" s="1"/>
  <c r="C1249" i="4"/>
  <c r="E1249" i="4" s="1"/>
  <c r="H1249" i="4" l="1"/>
  <c r="G1249" i="4" l="1" a="1"/>
  <c r="G1249" i="4" s="1"/>
  <c r="B1250" i="4" s="1"/>
  <c r="C1250" i="4" l="1"/>
  <c r="E1250" i="4" s="1"/>
  <c r="D1250" i="4"/>
  <c r="F1250" i="4" s="1"/>
  <c r="H1250" i="4" l="1"/>
  <c r="G1250" i="4" l="1" a="1"/>
  <c r="G1250" i="4" s="1"/>
  <c r="B1251" i="4" s="1"/>
  <c r="D1251" i="4" l="1"/>
  <c r="F1251" i="4" s="1"/>
  <c r="C1251" i="4"/>
  <c r="E1251" i="4" s="1"/>
  <c r="H1251" i="4" l="1"/>
  <c r="G1251" i="4" l="1" a="1"/>
  <c r="G1251" i="4" s="1"/>
  <c r="B1252" i="4" s="1"/>
  <c r="C1252" i="4" l="1"/>
  <c r="E1252" i="4" s="1"/>
  <c r="D1252" i="4"/>
  <c r="F1252" i="4" s="1"/>
  <c r="H1252" i="4" l="1"/>
  <c r="G1252" i="4" a="1"/>
  <c r="G1252" i="4" s="1"/>
  <c r="B1253" i="4" s="1"/>
  <c r="C1253" i="4" l="1"/>
  <c r="E1253" i="4" s="1"/>
  <c r="D1253" i="4"/>
  <c r="F1253" i="4" s="1"/>
  <c r="H1253" i="4" l="1"/>
  <c r="G1253" i="4" l="1" a="1"/>
  <c r="G1253" i="4" s="1"/>
  <c r="B1254" i="4" s="1"/>
  <c r="D1254" i="4" l="1"/>
  <c r="F1254" i="4" s="1"/>
  <c r="C1254" i="4"/>
  <c r="E1254" i="4" s="1"/>
  <c r="H1254" i="4" l="1"/>
  <c r="G1254" i="4" l="1" a="1"/>
  <c r="G1254" i="4" s="1"/>
  <c r="B1255" i="4" s="1"/>
  <c r="C1255" i="4" l="1"/>
  <c r="E1255" i="4" s="1"/>
  <c r="D1255" i="4"/>
  <c r="F1255" i="4" s="1"/>
  <c r="H1255" i="4" l="1"/>
  <c r="G1255" i="4" l="1" a="1"/>
  <c r="G1255" i="4" s="1"/>
  <c r="B1256" i="4" s="1"/>
  <c r="D1256" i="4" l="1"/>
  <c r="F1256" i="4" s="1"/>
  <c r="C1256" i="4"/>
  <c r="E1256" i="4" s="1"/>
  <c r="H1256" i="4" s="1"/>
  <c r="G1256" i="4" l="1" a="1"/>
  <c r="G1256" i="4" s="1"/>
  <c r="B1257" i="4" s="1"/>
  <c r="C1257" i="4" l="1"/>
  <c r="E1257" i="4" s="1"/>
  <c r="D1257" i="4"/>
  <c r="F1257" i="4" s="1"/>
  <c r="H1257" i="4" l="1"/>
  <c r="G1257" i="4" l="1" a="1"/>
  <c r="G1257" i="4" s="1"/>
  <c r="B1258" i="4" s="1"/>
  <c r="C1258" i="4" l="1"/>
  <c r="E1258" i="4" s="1"/>
  <c r="D1258" i="4"/>
  <c r="F1258" i="4" s="1"/>
  <c r="H1258" i="4" l="1"/>
  <c r="G1258" i="4" l="1" a="1"/>
  <c r="G1258" i="4" s="1"/>
  <c r="B1259" i="4" s="1"/>
  <c r="D1259" i="4" l="1"/>
  <c r="F1259" i="4" s="1"/>
  <c r="C1259" i="4"/>
  <c r="E1259" i="4" s="1"/>
  <c r="H1259" i="4" l="1"/>
  <c r="G1259" i="4" l="1" a="1"/>
  <c r="G1259" i="4" s="1"/>
  <c r="B1260" i="4" s="1"/>
  <c r="C1260" i="4" l="1"/>
  <c r="E1260" i="4" s="1"/>
  <c r="D1260" i="4"/>
  <c r="F1260" i="4" s="1"/>
  <c r="H1260" i="4" l="1"/>
  <c r="G1260" i="4" l="1" a="1"/>
  <c r="G1260" i="4" s="1"/>
  <c r="B1261" i="4" s="1"/>
  <c r="C1261" i="4" l="1"/>
  <c r="E1261" i="4" s="1"/>
  <c r="D1261" i="4"/>
  <c r="F1261" i="4" s="1"/>
  <c r="H1261" i="4" l="1"/>
  <c r="G1261" i="4" l="1" a="1"/>
  <c r="G1261" i="4" s="1"/>
  <c r="B1262" i="4" s="1"/>
  <c r="D1262" i="4" l="1"/>
  <c r="F1262" i="4" s="1"/>
  <c r="C1262" i="4"/>
  <c r="E1262" i="4" s="1"/>
  <c r="H1262" i="4" l="1"/>
  <c r="G1262" i="4" l="1" a="1"/>
  <c r="G1262" i="4" s="1"/>
  <c r="B1263" i="4" s="1"/>
  <c r="C1263" i="4" l="1"/>
  <c r="E1263" i="4" s="1"/>
  <c r="D1263" i="4"/>
  <c r="F1263" i="4" s="1"/>
  <c r="H1263" i="4" l="1"/>
  <c r="G1263" i="4" l="1" a="1"/>
  <c r="G1263" i="4" s="1"/>
  <c r="B1264" i="4"/>
  <c r="D1264" i="4" l="1"/>
  <c r="F1264" i="4" s="1"/>
  <c r="C1264" i="4"/>
  <c r="E1264" i="4" s="1"/>
  <c r="H1264" i="4" s="1"/>
  <c r="G1264" i="4" l="1" a="1"/>
  <c r="G1264" i="4" s="1"/>
  <c r="B1265" i="4"/>
  <c r="C1265" i="4" l="1"/>
  <c r="E1265" i="4" s="1"/>
  <c r="D1265" i="4"/>
  <c r="F1265" i="4" s="1"/>
  <c r="H1265" i="4" l="1"/>
  <c r="G1265" i="4" l="1" a="1"/>
  <c r="G1265" i="4" s="1"/>
  <c r="B1266" i="4" s="1"/>
  <c r="D1266" i="4" l="1"/>
  <c r="F1266" i="4" s="1"/>
  <c r="C1266" i="4"/>
  <c r="E1266" i="4" s="1"/>
  <c r="H1266" i="4" l="1"/>
  <c r="G1266" i="4" s="1" a="1"/>
  <c r="G1266" i="4" s="1"/>
  <c r="B1267" i="4" s="1"/>
  <c r="C1267" i="4" l="1"/>
  <c r="E1267" i="4" s="1"/>
  <c r="D1267" i="4"/>
  <c r="F1267" i="4" s="1"/>
  <c r="H1267" i="4" l="1"/>
  <c r="G1267" i="4" l="1" a="1"/>
  <c r="G1267" i="4" s="1"/>
  <c r="B1268" i="4" s="1"/>
  <c r="C1268" i="4" l="1"/>
  <c r="E1268" i="4" s="1"/>
  <c r="D1268" i="4"/>
  <c r="F1268" i="4" s="1"/>
  <c r="H1268" i="4" l="1"/>
  <c r="G1268" i="4" l="1" a="1"/>
  <c r="G1268" i="4" s="1"/>
  <c r="B1269" i="4" s="1"/>
  <c r="D1269" i="4" l="1"/>
  <c r="F1269" i="4" s="1"/>
  <c r="C1269" i="4"/>
  <c r="E1269" i="4" s="1"/>
  <c r="H1269" i="4" s="1"/>
  <c r="G1269" i="4" l="1" a="1"/>
  <c r="G1269" i="4" s="1"/>
  <c r="B1270" i="4" s="1"/>
  <c r="C1270" i="4" l="1"/>
  <c r="E1270" i="4" s="1"/>
  <c r="D1270" i="4"/>
  <c r="F1270" i="4" s="1"/>
  <c r="H1270" i="4" l="1"/>
  <c r="G1270" i="4" l="1" a="1"/>
  <c r="G1270" i="4" s="1"/>
  <c r="B1271" i="4" s="1"/>
  <c r="C1271" i="4" l="1"/>
  <c r="E1271" i="4" s="1"/>
  <c r="D1271" i="4"/>
  <c r="F1271" i="4" s="1"/>
  <c r="H1271" i="4" l="1"/>
  <c r="G1271" i="4" l="1" a="1"/>
  <c r="G1271" i="4" s="1"/>
  <c r="B1272" i="4" s="1"/>
  <c r="C1272" i="4" l="1"/>
  <c r="E1272" i="4" s="1"/>
  <c r="D1272" i="4"/>
  <c r="F1272" i="4" s="1"/>
  <c r="H1272" i="4" l="1"/>
  <c r="G1272" i="4" l="1" a="1"/>
  <c r="G1272" i="4" s="1"/>
  <c r="B1273" i="4" s="1"/>
  <c r="D1273" i="4" l="1"/>
  <c r="F1273" i="4" s="1"/>
  <c r="C1273" i="4"/>
  <c r="E1273" i="4" s="1"/>
  <c r="H1273" i="4" l="1"/>
  <c r="G1273" i="4" l="1" a="1"/>
  <c r="G1273" i="4" s="1"/>
  <c r="B1274" i="4" s="1"/>
  <c r="D1274" i="4" l="1"/>
  <c r="F1274" i="4" s="1"/>
  <c r="C1274" i="4"/>
  <c r="E1274" i="4" s="1"/>
  <c r="H1274" i="4" l="1"/>
  <c r="G1274" i="4" l="1" a="1"/>
  <c r="G1274" i="4" s="1"/>
  <c r="B1275" i="4" s="1"/>
  <c r="D1275" i="4" l="1"/>
  <c r="F1275" i="4" s="1"/>
  <c r="C1275" i="4"/>
  <c r="E1275" i="4" s="1"/>
  <c r="H1275" i="4" s="1"/>
  <c r="G1275" i="4" l="1" a="1"/>
  <c r="G1275" i="4" s="1"/>
  <c r="B1276" i="4" s="1"/>
  <c r="C1276" i="4" l="1"/>
  <c r="E1276" i="4" s="1"/>
  <c r="D1276" i="4"/>
  <c r="F1276" i="4" s="1"/>
  <c r="H1276" i="4" l="1"/>
  <c r="G1276" i="4" l="1" a="1"/>
  <c r="G1276" i="4" s="1"/>
  <c r="B1277" i="4" s="1"/>
  <c r="C1277" i="4" l="1"/>
  <c r="E1277" i="4" s="1"/>
  <c r="D1277" i="4"/>
  <c r="F1277" i="4" s="1"/>
  <c r="H1277" i="4" l="1"/>
  <c r="G1277" i="4" l="1" a="1"/>
  <c r="G1277" i="4" s="1"/>
  <c r="B1278" i="4" s="1"/>
  <c r="C1278" i="4" l="1"/>
  <c r="E1278" i="4" s="1"/>
  <c r="D1278" i="4"/>
  <c r="F1278" i="4" s="1"/>
  <c r="H1278" i="4" l="1"/>
  <c r="G1278" i="4" l="1" a="1"/>
  <c r="G1278" i="4" s="1"/>
  <c r="B1279" i="4" s="1"/>
  <c r="D1279" i="4" l="1"/>
  <c r="F1279" i="4" s="1"/>
  <c r="C1279" i="4"/>
  <c r="E1279" i="4" s="1"/>
  <c r="H1279" i="4" l="1"/>
  <c r="G1279" i="4" l="1" a="1"/>
  <c r="G1279" i="4" s="1"/>
  <c r="B1280" i="4" s="1"/>
  <c r="C1280" i="4" l="1"/>
  <c r="E1280" i="4" s="1"/>
  <c r="D1280" i="4"/>
  <c r="F1280" i="4" s="1"/>
  <c r="H1280" i="4" l="1"/>
  <c r="G1280" i="4" l="1" a="1"/>
  <c r="G1280" i="4" s="1"/>
  <c r="B1281" i="4" s="1"/>
  <c r="C1281" i="4" l="1"/>
  <c r="E1281" i="4" s="1"/>
  <c r="D1281" i="4"/>
  <c r="F1281" i="4" s="1"/>
  <c r="H1281" i="4" l="1"/>
  <c r="G1281" i="4" l="1" a="1"/>
  <c r="G1281" i="4" s="1"/>
  <c r="B1282" i="4" s="1"/>
  <c r="C1282" i="4" l="1"/>
  <c r="E1282" i="4" s="1"/>
  <c r="D1282" i="4"/>
  <c r="F1282" i="4" s="1"/>
  <c r="H1282" i="4" s="1"/>
  <c r="G1282" i="4" l="1" a="1"/>
  <c r="G1282" i="4" s="1"/>
  <c r="B1283" i="4" s="1"/>
  <c r="D1283" i="4" l="1"/>
  <c r="F1283" i="4" s="1"/>
  <c r="C1283" i="4"/>
  <c r="E1283" i="4" s="1"/>
  <c r="H1283" i="4" s="1"/>
  <c r="G1283" i="4" l="1" a="1"/>
  <c r="G1283" i="4" s="1"/>
  <c r="B1284" i="4" s="1"/>
  <c r="D1284" i="4" l="1"/>
  <c r="F1284" i="4" s="1"/>
  <c r="C1284" i="4"/>
  <c r="E1284" i="4" s="1"/>
  <c r="H1284" i="4" l="1"/>
  <c r="G1284" i="4" l="1" a="1"/>
  <c r="G1284" i="4" s="1"/>
  <c r="B1285" i="4" s="1"/>
  <c r="C1285" i="4" l="1"/>
  <c r="E1285" i="4" s="1"/>
  <c r="D1285" i="4"/>
  <c r="F1285" i="4" s="1"/>
  <c r="H1285" i="4" l="1"/>
  <c r="G1285" i="4" l="1" a="1"/>
  <c r="G1285" i="4" s="1"/>
  <c r="B1286" i="4" s="1"/>
  <c r="D1286" i="4" l="1"/>
  <c r="F1286" i="4" s="1"/>
  <c r="C1286" i="4"/>
  <c r="E1286" i="4" s="1"/>
  <c r="H1286" i="4" l="1"/>
  <c r="G1286" i="4" l="1" a="1"/>
  <c r="G1286" i="4" s="1"/>
  <c r="B1287" i="4" s="1"/>
  <c r="C1287" i="4" l="1"/>
  <c r="E1287" i="4" s="1"/>
  <c r="D1287" i="4"/>
  <c r="F1287" i="4" s="1"/>
  <c r="H1287" i="4" l="1"/>
  <c r="G1287" i="4" s="1" a="1"/>
  <c r="G1287" i="4" s="1"/>
  <c r="B1288" i="4" s="1"/>
  <c r="C1288" i="4" l="1"/>
  <c r="E1288" i="4" s="1"/>
  <c r="D1288" i="4"/>
  <c r="F1288" i="4" s="1"/>
  <c r="H1288" i="4" l="1"/>
  <c r="G1288" i="4" l="1" a="1"/>
  <c r="G1288" i="4" s="1"/>
  <c r="B1289" i="4" s="1"/>
  <c r="D1289" i="4" l="1"/>
  <c r="F1289" i="4" s="1"/>
  <c r="C1289" i="4"/>
  <c r="E1289" i="4" s="1"/>
  <c r="H1289" i="4" s="1"/>
  <c r="G1289" i="4" l="1" a="1"/>
  <c r="G1289" i="4" s="1"/>
  <c r="B1290" i="4" s="1"/>
  <c r="D1290" i="4" l="1"/>
  <c r="F1290" i="4" s="1"/>
  <c r="C1290" i="4"/>
  <c r="E1290" i="4" s="1"/>
  <c r="H1290" i="4" l="1"/>
  <c r="G1290" i="4" l="1" a="1"/>
  <c r="G1290" i="4" s="1"/>
  <c r="B1291" i="4" s="1"/>
  <c r="C1291" i="4" l="1"/>
  <c r="E1291" i="4" s="1"/>
  <c r="D1291" i="4"/>
  <c r="F1291" i="4" s="1"/>
  <c r="H1291" i="4" l="1"/>
  <c r="G1291" i="4" s="1" a="1"/>
  <c r="G1291" i="4" s="1"/>
  <c r="B1292" i="4" s="1"/>
  <c r="C1292" i="4" l="1"/>
  <c r="E1292" i="4" s="1"/>
  <c r="D1292" i="4"/>
  <c r="F1292" i="4" s="1"/>
  <c r="H1292" i="4" l="1"/>
  <c r="G1292" i="4" l="1" a="1"/>
  <c r="G1292" i="4" s="1"/>
  <c r="B1293" i="4" s="1"/>
  <c r="C1293" i="4" l="1"/>
  <c r="E1293" i="4" s="1"/>
  <c r="D1293" i="4"/>
  <c r="F1293" i="4" s="1"/>
  <c r="H1293" i="4" l="1"/>
  <c r="G1293" i="4" a="1"/>
  <c r="G1293" i="4" s="1"/>
  <c r="B1294" i="4" s="1"/>
  <c r="D1294" i="4" l="1"/>
  <c r="F1294" i="4" s="1"/>
  <c r="C1294" i="4"/>
  <c r="E1294" i="4" s="1"/>
  <c r="H1294" i="4" l="1"/>
  <c r="G1294" i="4" l="1" a="1"/>
  <c r="G1294" i="4" s="1"/>
  <c r="B1295" i="4" s="1"/>
  <c r="C1295" i="4" l="1"/>
  <c r="E1295" i="4" s="1"/>
  <c r="D1295" i="4"/>
  <c r="F1295" i="4" s="1"/>
  <c r="H1295" i="4" l="1"/>
  <c r="G1295" i="4" l="1" a="1"/>
  <c r="G1295" i="4" s="1"/>
  <c r="B1296" i="4" s="1"/>
  <c r="C1296" i="4" l="1"/>
  <c r="E1296" i="4" s="1"/>
  <c r="D1296" i="4"/>
  <c r="F1296" i="4" s="1"/>
  <c r="H1296" i="4" l="1"/>
  <c r="G1296" i="4" l="1" a="1"/>
  <c r="G1296" i="4" s="1"/>
  <c r="B1297" i="4" s="1"/>
  <c r="D1297" i="4" l="1"/>
  <c r="F1297" i="4" s="1"/>
  <c r="C1297" i="4"/>
  <c r="E1297" i="4" s="1"/>
  <c r="H1297" i="4" l="1"/>
  <c r="G1297" i="4" s="1" a="1"/>
  <c r="G1297" i="4" s="1"/>
  <c r="B1298" i="4" s="1"/>
  <c r="C1298" i="4" l="1"/>
  <c r="E1298" i="4" s="1"/>
  <c r="D1298" i="4"/>
  <c r="F1298" i="4" s="1"/>
  <c r="H1298" i="4" l="1"/>
  <c r="G1298" i="4" s="1" a="1"/>
  <c r="G1298" i="4" s="1"/>
  <c r="B1299" i="4" s="1"/>
  <c r="D1299" i="4" l="1"/>
  <c r="F1299" i="4" s="1"/>
  <c r="C1299" i="4"/>
  <c r="E1299" i="4" s="1"/>
  <c r="H1299" i="4" s="1"/>
  <c r="G1299" i="4" l="1" a="1"/>
  <c r="G1299" i="4" s="1"/>
  <c r="B1300" i="4" s="1"/>
  <c r="C1300" i="4" l="1"/>
  <c r="E1300" i="4" s="1"/>
  <c r="D1300" i="4"/>
  <c r="F1300" i="4" s="1"/>
  <c r="H1300" i="4" l="1"/>
  <c r="G1300" i="4" l="1" a="1"/>
  <c r="G1300" i="4" s="1"/>
  <c r="B1301" i="4" s="1"/>
  <c r="D1301" i="4" l="1"/>
  <c r="F1301" i="4" s="1"/>
  <c r="C1301" i="4"/>
  <c r="E1301" i="4" s="1"/>
  <c r="H1301" i="4" s="1"/>
  <c r="G1301" i="4" l="1" a="1"/>
  <c r="G1301" i="4" s="1"/>
  <c r="B1302" i="4" s="1"/>
  <c r="D1302" i="4" l="1"/>
  <c r="F1302" i="4" s="1"/>
  <c r="C1302" i="4"/>
  <c r="E1302" i="4" s="1"/>
  <c r="H1302" i="4" l="1"/>
  <c r="G1302" i="4" s="1" a="1"/>
  <c r="G1302" i="4" s="1"/>
  <c r="B1303" i="4" s="1"/>
  <c r="C1303" i="4" l="1"/>
  <c r="E1303" i="4" s="1"/>
  <c r="D1303" i="4"/>
  <c r="F1303" i="4" s="1"/>
  <c r="H1303" i="4" l="1"/>
  <c r="G1303" i="4" l="1" a="1"/>
  <c r="G1303" i="4" s="1"/>
  <c r="B1304" i="4" s="1"/>
  <c r="D1304" i="4" l="1"/>
  <c r="F1304" i="4" s="1"/>
  <c r="C1304" i="4"/>
  <c r="E1304" i="4" s="1"/>
  <c r="H1304" i="4" s="1"/>
  <c r="G1304" i="4" l="1" a="1"/>
  <c r="G1304" i="4" s="1"/>
  <c r="B1305" i="4" s="1"/>
  <c r="C1305" i="4" l="1"/>
  <c r="E1305" i="4" s="1"/>
  <c r="D1305" i="4"/>
  <c r="F1305" i="4" s="1"/>
  <c r="H1305" i="4" l="1"/>
  <c r="G1305" i="4" s="1" a="1"/>
  <c r="G1305" i="4" s="1"/>
  <c r="B1306" i="4" s="1"/>
  <c r="C1306" i="4" l="1"/>
  <c r="E1306" i="4" s="1"/>
  <c r="D1306" i="4"/>
  <c r="F1306" i="4" s="1"/>
  <c r="H1306" i="4" l="1"/>
  <c r="G1306" i="4" l="1" a="1"/>
  <c r="G1306" i="4" s="1"/>
  <c r="B1307" i="4" s="1"/>
  <c r="C1307" i="4" l="1"/>
  <c r="E1307" i="4" s="1"/>
  <c r="D1307" i="4"/>
  <c r="F1307" i="4" s="1"/>
  <c r="H1307" i="4" l="1"/>
  <c r="G1307" i="4" l="1" a="1"/>
  <c r="G1307" i="4" s="1"/>
  <c r="B1308" i="4" s="1"/>
  <c r="D1308" i="4" l="1"/>
  <c r="F1308" i="4" s="1"/>
  <c r="C1308" i="4"/>
  <c r="E1308" i="4" s="1"/>
  <c r="H1308" i="4" s="1"/>
  <c r="G1308" i="4" l="1" a="1"/>
  <c r="G1308" i="4" s="1"/>
  <c r="B1309" i="4" s="1"/>
  <c r="D1309" i="4" l="1"/>
  <c r="F1309" i="4" s="1"/>
  <c r="C1309" i="4"/>
  <c r="E1309" i="4" s="1"/>
  <c r="H1309" i="4" l="1"/>
  <c r="G1309" i="4" l="1" a="1"/>
  <c r="G1309" i="4" s="1"/>
  <c r="B1310" i="4" s="1"/>
  <c r="C1310" i="4" l="1"/>
  <c r="E1310" i="4" s="1"/>
  <c r="D1310" i="4"/>
  <c r="F1310" i="4" s="1"/>
  <c r="H1310" i="4" l="1"/>
  <c r="G1310" i="4" l="1" a="1"/>
  <c r="G1310" i="4" s="1"/>
  <c r="B1311" i="4" s="1"/>
  <c r="D1311" i="4" l="1"/>
  <c r="F1311" i="4" s="1"/>
  <c r="C1311" i="4"/>
  <c r="E1311" i="4" s="1"/>
  <c r="H1311" i="4" l="1"/>
  <c r="G1311" i="4" l="1" a="1"/>
  <c r="G1311" i="4" s="1"/>
  <c r="B1312" i="4" s="1"/>
  <c r="D1312" i="4" l="1"/>
  <c r="F1312" i="4" s="1"/>
  <c r="C1312" i="4"/>
  <c r="E1312" i="4" s="1"/>
  <c r="H1312" i="4" l="1"/>
  <c r="G1312" i="4" l="1" a="1"/>
  <c r="G1312" i="4" s="1"/>
  <c r="B1313" i="4" s="1"/>
  <c r="C1313" i="4" l="1"/>
  <c r="E1313" i="4" s="1"/>
  <c r="D1313" i="4"/>
  <c r="F1313" i="4" s="1"/>
  <c r="H1313" i="4" l="1"/>
  <c r="G1313" i="4" l="1" a="1"/>
  <c r="G1313" i="4" s="1"/>
  <c r="B1314" i="4" s="1"/>
  <c r="D1314" i="4" l="1"/>
  <c r="F1314" i="4" s="1"/>
  <c r="C1314" i="4"/>
  <c r="E1314" i="4" s="1"/>
  <c r="H1314" i="4" s="1"/>
  <c r="G1314" i="4" l="1" a="1"/>
  <c r="G1314" i="4" s="1"/>
  <c r="B1315" i="4" s="1"/>
  <c r="C1315" i="4" l="1"/>
  <c r="E1315" i="4" s="1"/>
  <c r="D1315" i="4"/>
  <c r="F1315" i="4" s="1"/>
  <c r="H1315" i="4" l="1"/>
  <c r="G1315" i="4" s="1" a="1"/>
  <c r="G1315" i="4" s="1"/>
  <c r="B1316" i="4" s="1"/>
  <c r="C1316" i="4" l="1"/>
  <c r="E1316" i="4" s="1"/>
  <c r="D1316" i="4"/>
  <c r="F1316" i="4" s="1"/>
  <c r="H1316" i="4" l="1"/>
  <c r="G1316" i="4" l="1" a="1"/>
  <c r="G1316" i="4" s="1"/>
  <c r="B1317" i="4" s="1"/>
  <c r="C1317" i="4" l="1"/>
  <c r="E1317" i="4" s="1"/>
  <c r="D1317" i="4"/>
  <c r="F1317" i="4" s="1"/>
  <c r="H1317" i="4" l="1"/>
  <c r="G1317" i="4" l="1" a="1"/>
  <c r="G1317" i="4" s="1"/>
  <c r="B1318" i="4" s="1"/>
  <c r="C1318" i="4" l="1"/>
  <c r="E1318" i="4" s="1"/>
  <c r="D1318" i="4"/>
  <c r="F1318" i="4" s="1"/>
  <c r="H1318" i="4" l="1"/>
  <c r="G1318" i="4" a="1"/>
  <c r="G1318" i="4" s="1"/>
  <c r="B1319" i="4" s="1"/>
  <c r="D1319" i="4" l="1"/>
  <c r="F1319" i="4" s="1"/>
  <c r="C1319" i="4"/>
  <c r="E1319" i="4" s="1"/>
  <c r="H1319" i="4" s="1"/>
  <c r="G1319" i="4" l="1" a="1"/>
  <c r="G1319" i="4" s="1"/>
  <c r="B1320" i="4" s="1"/>
  <c r="D1320" i="4" l="1"/>
  <c r="F1320" i="4" s="1"/>
  <c r="C1320" i="4"/>
  <c r="E1320" i="4" s="1"/>
  <c r="H1320" i="4" l="1"/>
  <c r="G1320" i="4" l="1" a="1"/>
  <c r="G1320" i="4" s="1"/>
  <c r="B1321" i="4" s="1"/>
  <c r="C1321" i="4" l="1"/>
  <c r="E1321" i="4" s="1"/>
  <c r="D1321" i="4"/>
  <c r="F1321" i="4" s="1"/>
  <c r="H1321" i="4" l="1"/>
  <c r="G1321" i="4" l="1" a="1"/>
  <c r="G1321" i="4" s="1"/>
  <c r="B1322" i="4" s="1"/>
  <c r="C1322" i="4" l="1"/>
  <c r="E1322" i="4" s="1"/>
  <c r="D1322" i="4"/>
  <c r="F1322" i="4" s="1"/>
  <c r="H1322" i="4" l="1"/>
  <c r="G1322" i="4" l="1" a="1"/>
  <c r="G1322" i="4" s="1"/>
  <c r="B1323" i="4" s="1"/>
  <c r="D1323" i="4" l="1"/>
  <c r="F1323" i="4" s="1"/>
  <c r="C1323" i="4"/>
  <c r="E1323" i="4" s="1"/>
  <c r="H1323" i="4" l="1"/>
  <c r="G1323" i="4" l="1" a="1"/>
  <c r="G1323" i="4" s="1"/>
  <c r="B1324" i="4" s="1"/>
  <c r="D1324" i="4" l="1"/>
  <c r="F1324" i="4" s="1"/>
  <c r="C1324" i="4"/>
  <c r="E1324" i="4" s="1"/>
  <c r="H1324" i="4" l="1"/>
  <c r="G1324" i="4" a="1"/>
  <c r="G1324" i="4" s="1"/>
  <c r="B1325" i="4" s="1"/>
  <c r="D1325" i="4" l="1"/>
  <c r="F1325" i="4" s="1"/>
  <c r="C1325" i="4"/>
  <c r="E1325" i="4" s="1"/>
  <c r="H1325" i="4" l="1"/>
  <c r="G1325" i="4" l="1" a="1"/>
  <c r="G1325" i="4" s="1"/>
  <c r="B1326" i="4" s="1"/>
  <c r="C1326" i="4" l="1"/>
  <c r="E1326" i="4" s="1"/>
  <c r="D1326" i="4"/>
  <c r="F1326" i="4" s="1"/>
  <c r="H1326" i="4" l="1"/>
  <c r="G1326" i="4" l="1" a="1"/>
  <c r="G1326" i="4" s="1"/>
  <c r="B1327" i="4" s="1"/>
  <c r="D1327" i="4" l="1"/>
  <c r="F1327" i="4" s="1"/>
  <c r="C1327" i="4"/>
  <c r="E1327" i="4" s="1"/>
  <c r="H1327" i="4" l="1"/>
  <c r="G1327" i="4" l="1" a="1"/>
  <c r="G1327" i="4" s="1"/>
  <c r="B1328" i="4" s="1"/>
  <c r="C1328" i="4" l="1"/>
  <c r="E1328" i="4" s="1"/>
  <c r="D1328" i="4"/>
  <c r="F1328" i="4" s="1"/>
  <c r="H1328" i="4" l="1"/>
  <c r="G1328" i="4" s="1" a="1"/>
  <c r="G1328" i="4" s="1"/>
  <c r="B1329" i="4" s="1"/>
  <c r="D1329" i="4" l="1"/>
  <c r="F1329" i="4" s="1"/>
  <c r="C1329" i="4"/>
  <c r="E1329" i="4" s="1"/>
  <c r="H1329" i="4" s="1"/>
  <c r="G1329" i="4" l="1" a="1"/>
  <c r="G1329" i="4" s="1"/>
  <c r="B1330" i="4" s="1"/>
  <c r="C1330" i="4" l="1"/>
  <c r="E1330" i="4" s="1"/>
  <c r="D1330" i="4"/>
  <c r="F1330" i="4" s="1"/>
  <c r="H1330" i="4" l="1"/>
  <c r="G1330" i="4" l="1" a="1"/>
  <c r="G1330" i="4" s="1"/>
  <c r="B1331" i="4" s="1"/>
  <c r="C1331" i="4" l="1"/>
  <c r="E1331" i="4" s="1"/>
  <c r="D1331" i="4"/>
  <c r="F1331" i="4" s="1"/>
  <c r="H1331" i="4" l="1"/>
  <c r="G1331" i="4" l="1" a="1"/>
  <c r="G1331" i="4" s="1"/>
  <c r="B1332" i="4" s="1"/>
  <c r="C1332" i="4" l="1"/>
  <c r="E1332" i="4" s="1"/>
  <c r="D1332" i="4"/>
  <c r="F1332" i="4" s="1"/>
  <c r="H1332" i="4" l="1"/>
  <c r="G1332" i="4" l="1" a="1"/>
  <c r="G1332" i="4" s="1"/>
  <c r="B1333" i="4" s="1"/>
  <c r="C1333" i="4" l="1"/>
  <c r="E1333" i="4" s="1"/>
  <c r="D1333" i="4"/>
  <c r="F1333" i="4" s="1"/>
  <c r="H1333" i="4" l="1"/>
  <c r="G1333" i="4" s="1" a="1"/>
  <c r="G1333" i="4" s="1"/>
  <c r="B1334" i="4" s="1"/>
  <c r="D1334" i="4" l="1"/>
  <c r="F1334" i="4" s="1"/>
  <c r="C1334" i="4"/>
  <c r="E1334" i="4" s="1"/>
  <c r="H1334" i="4" s="1"/>
  <c r="G1334" i="4" l="1" a="1"/>
  <c r="G1334" i="4" s="1"/>
  <c r="B1335" i="4" s="1"/>
  <c r="C1335" i="4" l="1"/>
  <c r="E1335" i="4" s="1"/>
  <c r="D1335" i="4"/>
  <c r="F1335" i="4" s="1"/>
  <c r="H1335" i="4" l="1"/>
  <c r="G1335" i="4" s="1" a="1"/>
  <c r="G1335" i="4" s="1"/>
  <c r="B1336" i="4" s="1"/>
  <c r="D1336" i="4" l="1"/>
  <c r="F1336" i="4" s="1"/>
  <c r="C1336" i="4"/>
  <c r="E1336" i="4" s="1"/>
  <c r="H1336" i="4" s="1"/>
  <c r="G1336" i="4" l="1" a="1"/>
  <c r="G1336" i="4" s="1"/>
  <c r="B1337" i="4" s="1"/>
  <c r="C1337" i="4" l="1"/>
  <c r="E1337" i="4" s="1"/>
  <c r="D1337" i="4"/>
  <c r="F1337" i="4" s="1"/>
  <c r="H1337" i="4" l="1"/>
  <c r="G1337" i="4" a="1"/>
  <c r="G1337" i="4" s="1"/>
  <c r="B1338" i="4" s="1"/>
  <c r="C1338" i="4" l="1"/>
  <c r="E1338" i="4" s="1"/>
  <c r="D1338" i="4"/>
  <c r="F1338" i="4" s="1"/>
  <c r="H1338" i="4" l="1"/>
  <c r="G1338" i="4" l="1" a="1"/>
  <c r="G1338" i="4" s="1"/>
  <c r="B1339" i="4" s="1"/>
  <c r="D1339" i="4" l="1"/>
  <c r="F1339" i="4" s="1"/>
  <c r="C1339" i="4"/>
  <c r="E1339" i="4" s="1"/>
  <c r="H1339" i="4" l="1"/>
  <c r="G1339" i="4" l="1" a="1"/>
  <c r="G1339" i="4" s="1"/>
  <c r="B1340" i="4" s="1"/>
  <c r="D1340" i="4" l="1"/>
  <c r="F1340" i="4" s="1"/>
  <c r="C1340" i="4"/>
  <c r="E1340" i="4" s="1"/>
  <c r="H1340" i="4" l="1"/>
  <c r="G1340" i="4" l="1" a="1"/>
  <c r="G1340" i="4" s="1"/>
  <c r="B1341" i="4" s="1"/>
  <c r="C1341" i="4" l="1"/>
  <c r="E1341" i="4" s="1"/>
  <c r="D1341" i="4"/>
  <c r="F1341" i="4" s="1"/>
  <c r="H1341" i="4" l="1"/>
  <c r="G1341" i="4" s="1" a="1"/>
  <c r="G1341" i="4" s="1"/>
  <c r="B1342" i="4" s="1"/>
  <c r="D1342" i="4" l="1"/>
  <c r="F1342" i="4" s="1"/>
  <c r="C1342" i="4"/>
  <c r="E1342" i="4" s="1"/>
  <c r="H1342" i="4" l="1"/>
  <c r="G1342" i="4" a="1"/>
  <c r="G1342" i="4" s="1"/>
  <c r="B1343" i="4" s="1"/>
  <c r="D1343" i="4" l="1"/>
  <c r="F1343" i="4" s="1"/>
  <c r="C1343" i="4"/>
  <c r="E1343" i="4" s="1"/>
  <c r="H1343" i="4" l="1"/>
  <c r="G1343" i="4" l="1" a="1"/>
  <c r="G1343" i="4" s="1"/>
  <c r="B1344" i="4" s="1"/>
  <c r="D1344" i="4" l="1"/>
  <c r="F1344" i="4" s="1"/>
  <c r="C1344" i="4"/>
  <c r="E1344" i="4" s="1"/>
  <c r="H1344" i="4" s="1"/>
  <c r="G1344" i="4" l="1" a="1"/>
  <c r="G1344" i="4" s="1"/>
  <c r="B1345" i="4" s="1"/>
  <c r="C1345" i="4" l="1"/>
  <c r="E1345" i="4" s="1"/>
  <c r="D1345" i="4"/>
  <c r="F1345" i="4" s="1"/>
  <c r="H1345" i="4" l="1"/>
  <c r="G1345" i="4" l="1" a="1"/>
  <c r="G1345" i="4" s="1"/>
  <c r="B1346" i="4" s="1"/>
  <c r="C1346" i="4" l="1"/>
  <c r="E1346" i="4" s="1"/>
  <c r="D1346" i="4"/>
  <c r="F1346" i="4" s="1"/>
  <c r="H1346" i="4" l="1"/>
  <c r="G1346" i="4" l="1" a="1"/>
  <c r="G1346" i="4" s="1"/>
  <c r="B1347" i="4" s="1"/>
  <c r="C1347" i="4" l="1"/>
  <c r="E1347" i="4" s="1"/>
  <c r="D1347" i="4"/>
  <c r="F1347" i="4" s="1"/>
  <c r="H1347" i="4" l="1"/>
  <c r="G1347" i="4" l="1" a="1"/>
  <c r="G1347" i="4" s="1"/>
  <c r="B1348" i="4" s="1"/>
  <c r="C1348" i="4" l="1"/>
  <c r="E1348" i="4" s="1"/>
  <c r="D1348" i="4"/>
  <c r="F1348" i="4" s="1"/>
  <c r="H1348" i="4" l="1"/>
  <c r="G1348" i="4" l="1" a="1"/>
  <c r="G1348" i="4" s="1"/>
  <c r="B1349" i="4" s="1"/>
  <c r="D1349" i="4" l="1"/>
  <c r="F1349" i="4" s="1"/>
  <c r="C1349" i="4"/>
  <c r="E1349" i="4" s="1"/>
  <c r="H1349" i="4" s="1"/>
  <c r="G1349" i="4" l="1" a="1"/>
  <c r="G1349" i="4" s="1"/>
  <c r="B1350" i="4" s="1"/>
  <c r="C1350" i="4" l="1"/>
  <c r="E1350" i="4" s="1"/>
  <c r="D1350" i="4"/>
  <c r="F1350" i="4" s="1"/>
  <c r="H1350" i="4" l="1"/>
  <c r="G1350" i="4" l="1" a="1"/>
  <c r="G1350" i="4" s="1"/>
  <c r="B1351" i="4" s="1"/>
  <c r="C1351" i="4" l="1"/>
  <c r="E1351" i="4" s="1"/>
  <c r="D1351" i="4"/>
  <c r="F1351" i="4" s="1"/>
  <c r="H1351" i="4" l="1"/>
  <c r="G1351" i="4" s="1" a="1"/>
  <c r="G1351" i="4" s="1"/>
  <c r="B1352" i="4" s="1"/>
  <c r="C1352" i="4" l="1"/>
  <c r="E1352" i="4" s="1"/>
  <c r="D1352" i="4"/>
  <c r="F1352" i="4" s="1"/>
  <c r="H1352" i="4" l="1"/>
  <c r="G1352" i="4" l="1" a="1"/>
  <c r="G1352" i="4" s="1"/>
  <c r="B1353" i="4" s="1"/>
  <c r="C1353" i="4" l="1"/>
  <c r="E1353" i="4" s="1"/>
  <c r="D1353" i="4"/>
  <c r="F1353" i="4" s="1"/>
  <c r="H1353" i="4" l="1"/>
  <c r="G1353" i="4" l="1" a="1"/>
  <c r="G1353" i="4" s="1"/>
  <c r="B1354" i="4" s="1"/>
  <c r="D1354" i="4" l="1"/>
  <c r="F1354" i="4" s="1"/>
  <c r="C1354" i="4"/>
  <c r="E1354" i="4" s="1"/>
  <c r="H1354" i="4" s="1"/>
  <c r="G1354" i="4" l="1" a="1"/>
  <c r="G1354" i="4" s="1"/>
  <c r="B1355" i="4" s="1"/>
  <c r="D1355" i="4" l="1"/>
  <c r="F1355" i="4" s="1"/>
  <c r="C1355" i="4"/>
  <c r="E1355" i="4" s="1"/>
  <c r="H1355" i="4" s="1"/>
  <c r="G1355" i="4" l="1" a="1"/>
  <c r="G1355" i="4" s="1"/>
  <c r="B1356" i="4" s="1"/>
  <c r="C1356" i="4" l="1"/>
  <c r="E1356" i="4" s="1"/>
  <c r="D1356" i="4"/>
  <c r="F1356" i="4" s="1"/>
  <c r="H1356" i="4" l="1"/>
  <c r="G1356" i="4" l="1" a="1"/>
  <c r="G1356" i="4" s="1"/>
  <c r="B1357" i="4" s="1"/>
  <c r="C1357" i="4" l="1"/>
  <c r="E1357" i="4" s="1"/>
  <c r="D1357" i="4"/>
  <c r="F1357" i="4" s="1"/>
  <c r="H1357" i="4" l="1"/>
  <c r="G1357" i="4" l="1" a="1"/>
  <c r="G1357" i="4" s="1"/>
  <c r="B1358" i="4" s="1"/>
  <c r="C1358" i="4" l="1"/>
  <c r="E1358" i="4" s="1"/>
  <c r="D1358" i="4"/>
  <c r="F1358" i="4" s="1"/>
  <c r="H1358" i="4" l="1"/>
  <c r="G1358" i="4" l="1" a="1"/>
  <c r="G1358" i="4" s="1"/>
  <c r="B1359" i="4" s="1"/>
  <c r="D1359" i="4" l="1"/>
  <c r="F1359" i="4" s="1"/>
  <c r="C1359" i="4"/>
  <c r="E1359" i="4" s="1"/>
  <c r="H1359" i="4" l="1"/>
  <c r="G1359" i="4" a="1"/>
  <c r="G1359" i="4" s="1"/>
  <c r="B1360" i="4" s="1"/>
  <c r="C1360" i="4" l="1"/>
  <c r="E1360" i="4" s="1"/>
  <c r="D1360" i="4"/>
  <c r="F1360" i="4" s="1"/>
  <c r="H1360" i="4" l="1"/>
  <c r="G1360" i="4" l="1" a="1"/>
  <c r="G1360" i="4" s="1"/>
  <c r="B1361" i="4" s="1"/>
  <c r="D1361" i="4" l="1"/>
  <c r="F1361" i="4" s="1"/>
  <c r="C1361" i="4"/>
  <c r="E1361" i="4" s="1"/>
  <c r="H1361" i="4" s="1"/>
  <c r="G1361" i="4" l="1" a="1"/>
  <c r="G1361" i="4" s="1"/>
  <c r="B1362" i="4" s="1"/>
  <c r="D1362" i="4" l="1"/>
  <c r="F1362" i="4" s="1"/>
  <c r="C1362" i="4"/>
  <c r="E1362" i="4" s="1"/>
  <c r="H1362" i="4" s="1"/>
  <c r="G1362" i="4" l="1" a="1"/>
  <c r="G1362" i="4" s="1"/>
  <c r="B1363" i="4" s="1"/>
  <c r="C1363" i="4" l="1"/>
  <c r="E1363" i="4" s="1"/>
  <c r="D1363" i="4"/>
  <c r="F1363" i="4" s="1"/>
  <c r="H1363" i="4" l="1"/>
  <c r="G1363" i="4" s="1" a="1"/>
  <c r="G1363" i="4" s="1"/>
  <c r="B1364" i="4" s="1"/>
  <c r="D1364" i="4" l="1"/>
  <c r="F1364" i="4" s="1"/>
  <c r="C1364" i="4"/>
  <c r="E1364" i="4" s="1"/>
  <c r="H1364" i="4" l="1"/>
  <c r="G1364" i="4" l="1" a="1"/>
  <c r="G1364" i="4" s="1"/>
  <c r="B1365" i="4" s="1"/>
  <c r="C1365" i="4" l="1"/>
  <c r="E1365" i="4" s="1"/>
  <c r="D1365" i="4"/>
  <c r="F1365" i="4" s="1"/>
  <c r="H1365" i="4" l="1"/>
  <c r="G1365" i="4" l="1" a="1"/>
  <c r="G1365" i="4" s="1"/>
  <c r="B1366" i="4" s="1"/>
  <c r="C1366" i="4" l="1"/>
  <c r="E1366" i="4" s="1"/>
  <c r="D1366" i="4"/>
  <c r="F1366" i="4" s="1"/>
  <c r="H1366" i="4" l="1"/>
  <c r="G1366" i="4" l="1" a="1"/>
  <c r="G1366" i="4" s="1"/>
  <c r="B1367" i="4" s="1"/>
  <c r="D1367" i="4" l="1"/>
  <c r="F1367" i="4" s="1"/>
  <c r="C1367" i="4"/>
  <c r="E1367" i="4" s="1"/>
  <c r="H1367" i="4" l="1"/>
  <c r="G1367" i="4" l="1" a="1"/>
  <c r="G1367" i="4" s="1"/>
  <c r="B1368" i="4" s="1"/>
  <c r="C1368" i="4" l="1"/>
  <c r="E1368" i="4" s="1"/>
  <c r="D1368" i="4"/>
  <c r="F1368" i="4" s="1"/>
  <c r="H1368" i="4" l="1"/>
  <c r="G1368" i="4" s="1" a="1"/>
  <c r="G1368" i="4" s="1"/>
  <c r="B1369" i="4" s="1"/>
  <c r="D1369" i="4" l="1"/>
  <c r="F1369" i="4" s="1"/>
  <c r="C1369" i="4"/>
  <c r="E1369" i="4" s="1"/>
  <c r="H1369" i="4" l="1"/>
  <c r="G1369" i="4" l="1" a="1"/>
  <c r="G1369" i="4" s="1"/>
  <c r="B1370" i="4" s="1"/>
  <c r="C1370" i="4" l="1"/>
  <c r="E1370" i="4" s="1"/>
  <c r="D1370" i="4"/>
  <c r="F1370" i="4" s="1"/>
  <c r="H1370" i="4" l="1"/>
  <c r="G1370" i="4" a="1"/>
  <c r="G1370" i="4" s="1"/>
  <c r="B1371" i="4" s="1"/>
  <c r="C1371" i="4" l="1"/>
  <c r="E1371" i="4" s="1"/>
  <c r="D1371" i="4"/>
  <c r="F1371" i="4" s="1"/>
  <c r="H1371" i="4" s="1"/>
  <c r="G1371" i="4" l="1" a="1"/>
  <c r="G1371" i="4" s="1"/>
  <c r="B1372" i="4" s="1"/>
  <c r="C1372" i="4" l="1"/>
  <c r="E1372" i="4" s="1"/>
  <c r="D1372" i="4"/>
  <c r="F1372" i="4" s="1"/>
  <c r="H1372" i="4" l="1"/>
  <c r="G1372" i="4" l="1" a="1"/>
  <c r="G1372" i="4" s="1"/>
  <c r="B1373" i="4" s="1"/>
  <c r="D1373" i="4" l="1"/>
  <c r="F1373" i="4" s="1"/>
  <c r="C1373" i="4"/>
  <c r="E1373" i="4" s="1"/>
  <c r="H1373" i="4" s="1"/>
  <c r="G1373" i="4" l="1" a="1"/>
  <c r="G1373" i="4" s="1"/>
  <c r="B1374" i="4" s="1"/>
  <c r="D1374" i="4" l="1"/>
  <c r="F1374" i="4" s="1"/>
  <c r="C1374" i="4"/>
  <c r="E1374" i="4" s="1"/>
  <c r="H1374" i="4" s="1"/>
  <c r="G1374" i="4" l="1" a="1"/>
  <c r="G1374" i="4" s="1"/>
  <c r="B1375" i="4" s="1"/>
  <c r="C1375" i="4" l="1"/>
  <c r="E1375" i="4" s="1"/>
  <c r="D1375" i="4"/>
  <c r="F1375" i="4" s="1"/>
  <c r="H1375" i="4" l="1"/>
  <c r="G1375" i="4" s="1" a="1"/>
  <c r="G1375" i="4" s="1"/>
  <c r="B1376" i="4" s="1"/>
  <c r="C1376" i="4" l="1"/>
  <c r="E1376" i="4" s="1"/>
  <c r="D1376" i="4"/>
  <c r="F1376" i="4" s="1"/>
  <c r="H1376" i="4" l="1"/>
  <c r="G1376" i="4" l="1" a="1"/>
  <c r="G1376" i="4" s="1"/>
  <c r="B1377" i="4" s="1"/>
  <c r="C1377" i="4" l="1"/>
  <c r="E1377" i="4" s="1"/>
  <c r="D1377" i="4"/>
  <c r="F1377" i="4" s="1"/>
  <c r="H1377" i="4" l="1"/>
  <c r="G1377" i="4" l="1" a="1"/>
  <c r="G1377" i="4" s="1"/>
  <c r="B1378" i="4" s="1"/>
  <c r="C1378" i="4" l="1"/>
  <c r="E1378" i="4" s="1"/>
  <c r="D1378" i="4"/>
  <c r="F1378" i="4" s="1"/>
  <c r="H1378" i="4" l="1"/>
  <c r="G1378" i="4" l="1" a="1"/>
  <c r="G1378" i="4" s="1"/>
  <c r="B1379" i="4" s="1"/>
  <c r="D1379" i="4" l="1"/>
  <c r="F1379" i="4" s="1"/>
  <c r="C1379" i="4"/>
  <c r="E1379" i="4" s="1"/>
  <c r="H1379" i="4" s="1"/>
  <c r="G1379" i="4" l="1" a="1"/>
  <c r="G1379" i="4" s="1"/>
  <c r="B1380" i="4" s="1"/>
  <c r="D1380" i="4" l="1"/>
  <c r="F1380" i="4" s="1"/>
  <c r="C1380" i="4"/>
  <c r="E1380" i="4" s="1"/>
  <c r="H1380" i="4" l="1"/>
  <c r="G1380" i="4" l="1" a="1"/>
  <c r="G1380" i="4" s="1"/>
  <c r="B1381" i="4" s="1"/>
  <c r="C1381" i="4" l="1"/>
  <c r="E1381" i="4" s="1"/>
  <c r="D1381" i="4"/>
  <c r="F1381" i="4" s="1"/>
  <c r="H1381" i="4" l="1"/>
  <c r="G1381" i="4" l="1" a="1"/>
  <c r="G1381" i="4" s="1"/>
  <c r="B1382" i="4" s="1"/>
  <c r="C1382" i="4" l="1"/>
  <c r="E1382" i="4" s="1"/>
  <c r="D1382" i="4"/>
  <c r="F1382" i="4" s="1"/>
  <c r="H1382" i="4" l="1"/>
  <c r="G1382" i="4" l="1" a="1"/>
  <c r="G1382" i="4" s="1"/>
  <c r="B1383" i="4" s="1"/>
  <c r="C1383" i="4" l="1"/>
  <c r="E1383" i="4" s="1"/>
  <c r="D1383" i="4"/>
  <c r="F1383" i="4" s="1"/>
  <c r="H1383" i="4" l="1"/>
  <c r="G1383" i="4" l="1" a="1"/>
  <c r="G1383" i="4" s="1"/>
  <c r="B1384" i="4" s="1"/>
  <c r="D1384" i="4" l="1"/>
  <c r="F1384" i="4" s="1"/>
  <c r="C1384" i="4"/>
  <c r="E1384" i="4" s="1"/>
  <c r="H1384" i="4" s="1"/>
  <c r="G1384" i="4" l="1" a="1"/>
  <c r="G1384" i="4" s="1"/>
  <c r="B1385" i="4" s="1"/>
  <c r="C1385" i="4" l="1"/>
  <c r="E1385" i="4" s="1"/>
  <c r="D1385" i="4"/>
  <c r="F1385" i="4" s="1"/>
  <c r="H1385" i="4" l="1"/>
  <c r="G1385" i="4" l="1" a="1"/>
  <c r="G1385" i="4" s="1"/>
  <c r="B1386" i="4" s="1"/>
  <c r="D1386" i="4" l="1"/>
  <c r="F1386" i="4" s="1"/>
  <c r="C1386" i="4"/>
  <c r="E1386" i="4" s="1"/>
  <c r="H1386" i="4" l="1"/>
  <c r="G1386" i="4" l="1" a="1"/>
  <c r="G1386" i="4" s="1"/>
  <c r="B1387" i="4" s="1"/>
  <c r="C1387" i="4" l="1"/>
  <c r="E1387" i="4" s="1"/>
  <c r="D1387" i="4"/>
  <c r="F1387" i="4" s="1"/>
  <c r="H1387" i="4" l="1"/>
  <c r="G1387" i="4" l="1" a="1"/>
  <c r="G1387" i="4" s="1"/>
  <c r="B1388" i="4" s="1"/>
  <c r="C1388" i="4" l="1"/>
  <c r="E1388" i="4" s="1"/>
  <c r="D1388" i="4"/>
  <c r="F1388" i="4" s="1"/>
  <c r="H1388" i="4" l="1"/>
  <c r="G1388" i="4" l="1" a="1"/>
  <c r="G1388" i="4" s="1"/>
  <c r="B1389" i="4" s="1"/>
  <c r="D1389" i="4" l="1"/>
  <c r="F1389" i="4" s="1"/>
  <c r="C1389" i="4"/>
  <c r="E1389" i="4" s="1"/>
  <c r="H1389" i="4" l="1"/>
  <c r="G1389" i="4" l="1" a="1"/>
  <c r="G1389" i="4" s="1"/>
  <c r="B1390" i="4" s="1"/>
  <c r="D1390" i="4" l="1"/>
  <c r="F1390" i="4" s="1"/>
  <c r="C1390" i="4"/>
  <c r="E1390" i="4" s="1"/>
  <c r="H1390" i="4" l="1"/>
  <c r="G1390" i="4" l="1" a="1"/>
  <c r="G1390" i="4" s="1"/>
  <c r="B1391" i="4" s="1"/>
  <c r="C1391" i="4" l="1"/>
  <c r="E1391" i="4" s="1"/>
  <c r="D1391" i="4"/>
  <c r="F1391" i="4" s="1"/>
  <c r="H1391" i="4" l="1"/>
  <c r="G1391" i="4" l="1" a="1"/>
  <c r="G1391" i="4" s="1"/>
  <c r="B1392" i="4" s="1"/>
  <c r="D1392" i="4" l="1"/>
  <c r="F1392" i="4" s="1"/>
  <c r="C1392" i="4"/>
  <c r="E1392" i="4" s="1"/>
  <c r="H1392" i="4" s="1"/>
  <c r="G1392" i="4" l="1" a="1"/>
  <c r="G1392" i="4" s="1"/>
  <c r="B1393" i="4" s="1"/>
  <c r="C1393" i="4" l="1"/>
  <c r="E1393" i="4" s="1"/>
  <c r="D1393" i="4"/>
  <c r="F1393" i="4" s="1"/>
  <c r="H1393" i="4" l="1"/>
  <c r="G1393" i="4" l="1" a="1"/>
  <c r="G1393" i="4" s="1"/>
  <c r="B1394" i="4" s="1"/>
  <c r="D1394" i="4" l="1"/>
  <c r="F1394" i="4" s="1"/>
  <c r="C1394" i="4"/>
  <c r="E1394" i="4" s="1"/>
  <c r="H1394" i="4" s="1"/>
  <c r="G1394" i="4" l="1" a="1"/>
  <c r="G1394" i="4" s="1"/>
  <c r="B1395" i="4" s="1"/>
  <c r="C1395" i="4" l="1"/>
  <c r="E1395" i="4" s="1"/>
  <c r="D1395" i="4"/>
  <c r="F1395" i="4" s="1"/>
  <c r="H1395" i="4" l="1"/>
  <c r="G1395" i="4" l="1" a="1"/>
  <c r="G1395" i="4" s="1"/>
  <c r="B1396" i="4" s="1"/>
  <c r="D1396" i="4" l="1"/>
  <c r="F1396" i="4" s="1"/>
  <c r="C1396" i="4"/>
  <c r="E1396" i="4" s="1"/>
  <c r="H1396" i="4" l="1"/>
  <c r="G1396" i="4" l="1" a="1"/>
  <c r="G1396" i="4" s="1"/>
  <c r="B1397" i="4"/>
  <c r="D1397" i="4" l="1"/>
  <c r="F1397" i="4" s="1"/>
  <c r="C1397" i="4"/>
  <c r="E1397" i="4" s="1"/>
  <c r="H1397" i="4" l="1"/>
  <c r="G1397" i="4" l="1" a="1"/>
  <c r="G1397" i="4" s="1"/>
  <c r="B1398" i="4" s="1"/>
  <c r="D1398" i="4" l="1"/>
  <c r="F1398" i="4" s="1"/>
  <c r="C1398" i="4"/>
  <c r="E1398" i="4" s="1"/>
  <c r="H1398" i="4" s="1"/>
  <c r="G1398" i="4" l="1" a="1"/>
  <c r="G1398" i="4" s="1"/>
  <c r="B1399" i="4" s="1"/>
  <c r="D1399" i="4" l="1"/>
  <c r="F1399" i="4" s="1"/>
  <c r="C1399" i="4"/>
  <c r="E1399" i="4" s="1"/>
  <c r="H1399" i="4" s="1"/>
  <c r="G1399" i="4" l="1" a="1"/>
  <c r="G1399" i="4" s="1"/>
  <c r="B1400" i="4" s="1"/>
  <c r="C1400" i="4" l="1"/>
  <c r="E1400" i="4" s="1"/>
  <c r="D1400" i="4"/>
  <c r="F1400" i="4" s="1"/>
  <c r="H1400" i="4" l="1"/>
  <c r="G1400" i="4" l="1" a="1"/>
  <c r="G1400" i="4" s="1"/>
  <c r="B1401" i="4" s="1"/>
  <c r="D1401" i="4" l="1"/>
  <c r="F1401" i="4" s="1"/>
  <c r="C1401" i="4"/>
  <c r="E1401" i="4" s="1"/>
  <c r="H1401" i="4" l="1"/>
  <c r="G1401" i="4" l="1" a="1"/>
  <c r="G1401" i="4" s="1"/>
  <c r="B1402" i="4" s="1"/>
  <c r="C1402" i="4" l="1"/>
  <c r="E1402" i="4" s="1"/>
  <c r="D1402" i="4"/>
  <c r="F1402" i="4" s="1"/>
  <c r="H1402" i="4" l="1"/>
  <c r="G1402" i="4" s="1" a="1"/>
  <c r="G1402" i="4" s="1"/>
  <c r="B1403" i="4" s="1"/>
  <c r="C1403" i="4" l="1"/>
  <c r="E1403" i="4" s="1"/>
  <c r="D1403" i="4"/>
  <c r="F1403" i="4" s="1"/>
  <c r="H1403" i="4" l="1"/>
  <c r="G1403" i="4" l="1" a="1"/>
  <c r="G1403" i="4" s="1"/>
  <c r="B1404" i="4" s="1"/>
  <c r="D1404" i="4" l="1"/>
  <c r="F1404" i="4" s="1"/>
  <c r="C1404" i="4"/>
  <c r="E1404" i="4" s="1"/>
  <c r="H1404" i="4" s="1"/>
  <c r="G1404" i="4" l="1" a="1"/>
  <c r="G1404" i="4" s="1"/>
  <c r="B1405" i="4" s="1"/>
  <c r="D1405" i="4" l="1"/>
  <c r="F1405" i="4" s="1"/>
  <c r="C1405" i="4"/>
  <c r="E1405" i="4" s="1"/>
  <c r="H1405" i="4" l="1"/>
  <c r="G1405" i="4" l="1" a="1"/>
  <c r="G1405" i="4" s="1"/>
  <c r="B1406" i="4" s="1"/>
  <c r="C1406" i="4" l="1"/>
  <c r="E1406" i="4" s="1"/>
  <c r="D1406" i="4"/>
  <c r="F1406" i="4" s="1"/>
  <c r="H1406" i="4" l="1"/>
  <c r="G1406" i="4" l="1" a="1"/>
  <c r="G1406" i="4" s="1"/>
  <c r="B1407" i="4" s="1"/>
  <c r="C1407" i="4" l="1"/>
  <c r="E1407" i="4" s="1"/>
  <c r="D1407" i="4"/>
  <c r="F1407" i="4" s="1"/>
  <c r="H1407" i="4" l="1"/>
  <c r="G1407" i="4" l="1" a="1"/>
  <c r="G1407" i="4" s="1"/>
  <c r="B1408" i="4" s="1"/>
  <c r="D1408" i="4" l="1"/>
  <c r="F1408" i="4" s="1"/>
  <c r="C1408" i="4"/>
  <c r="E1408" i="4" s="1"/>
  <c r="H1408" i="4" s="1"/>
  <c r="G1408" i="4" l="1" a="1"/>
  <c r="G1408" i="4" s="1"/>
  <c r="B1409" i="4" s="1"/>
  <c r="D1409" i="4" l="1"/>
  <c r="F1409" i="4" s="1"/>
  <c r="C1409" i="4"/>
  <c r="E1409" i="4" s="1"/>
  <c r="H1409" i="4" l="1"/>
  <c r="G1409" i="4" l="1" a="1"/>
  <c r="G1409" i="4" s="1"/>
  <c r="B1410" i="4" s="1"/>
  <c r="C1410" i="4" l="1"/>
  <c r="E1410" i="4" s="1"/>
  <c r="D1410" i="4"/>
  <c r="F1410" i="4" s="1"/>
  <c r="H1410" i="4" l="1"/>
  <c r="G1410" i="4" l="1" a="1"/>
  <c r="G1410" i="4" s="1"/>
  <c r="B1411" i="4" s="1"/>
  <c r="D1411" i="4" l="1"/>
  <c r="F1411" i="4" s="1"/>
  <c r="C1411" i="4"/>
  <c r="E1411" i="4" s="1"/>
  <c r="H1411" i="4" l="1"/>
  <c r="G1411" i="4" l="1" a="1"/>
  <c r="G1411" i="4" s="1"/>
  <c r="B1412" i="4" s="1"/>
  <c r="D1412" i="4" l="1"/>
  <c r="F1412" i="4" s="1"/>
  <c r="C1412" i="4"/>
  <c r="E1412" i="4" s="1"/>
  <c r="H1412" i="4" l="1"/>
  <c r="G1412" i="4" l="1" a="1"/>
  <c r="G1412" i="4" s="1"/>
  <c r="B1413" i="4" s="1"/>
  <c r="C1413" i="4" l="1"/>
  <c r="E1413" i="4" s="1"/>
  <c r="D1413" i="4"/>
  <c r="F1413" i="4" s="1"/>
  <c r="H1413" i="4" l="1"/>
  <c r="G1413" i="4" l="1" a="1"/>
  <c r="G1413" i="4" s="1"/>
  <c r="B1414" i="4" s="1"/>
  <c r="D1414" i="4" l="1"/>
  <c r="F1414" i="4" s="1"/>
  <c r="C1414" i="4"/>
  <c r="E1414" i="4" s="1"/>
  <c r="H1414" i="4" l="1"/>
  <c r="G1414" i="4" l="1" a="1"/>
  <c r="G1414" i="4" s="1"/>
  <c r="B1415" i="4" s="1"/>
  <c r="C1415" i="4" l="1"/>
  <c r="E1415" i="4" s="1"/>
  <c r="D1415" i="4"/>
  <c r="F1415" i="4" s="1"/>
  <c r="H1415" i="4" l="1"/>
  <c r="G1415" i="4" l="1" a="1"/>
  <c r="G1415" i="4" s="1"/>
  <c r="B1416" i="4" s="1"/>
  <c r="C1416" i="4" l="1"/>
  <c r="E1416" i="4" s="1"/>
  <c r="D1416" i="4"/>
  <c r="F1416" i="4" s="1"/>
  <c r="H1416" i="4" l="1"/>
  <c r="G1416" i="4" l="1" a="1"/>
  <c r="G1416" i="4" s="1"/>
  <c r="B1417" i="4" s="1"/>
  <c r="D1417" i="4" l="1"/>
  <c r="F1417" i="4" s="1"/>
  <c r="C1417" i="4"/>
  <c r="E1417" i="4" s="1"/>
  <c r="H1417" i="4" l="1"/>
  <c r="G1417" i="4" l="1" a="1"/>
  <c r="G1417" i="4" s="1"/>
  <c r="B1418" i="4" s="1"/>
  <c r="D1418" i="4" l="1"/>
  <c r="F1418" i="4" s="1"/>
  <c r="C1418" i="4"/>
  <c r="E1418" i="4" s="1"/>
  <c r="H1418" i="4" s="1"/>
  <c r="G1418" i="4" l="1" a="1"/>
  <c r="G1418" i="4" s="1"/>
  <c r="B1419" i="4" s="1"/>
  <c r="D1419" i="4" l="1"/>
  <c r="F1419" i="4" s="1"/>
  <c r="C1419" i="4"/>
  <c r="E1419" i="4" s="1"/>
  <c r="H1419" i="4" l="1"/>
  <c r="G1419" i="4" l="1" a="1"/>
  <c r="G1419" i="4" s="1"/>
  <c r="B1420" i="4" s="1"/>
  <c r="C1420" i="4" l="1"/>
  <c r="E1420" i="4" s="1"/>
  <c r="D1420" i="4"/>
  <c r="F1420" i="4" s="1"/>
  <c r="H1420" i="4" l="1"/>
  <c r="G1420" i="4" l="1" a="1"/>
  <c r="G1420" i="4" s="1"/>
  <c r="B1421" i="4" s="1"/>
  <c r="C1421" i="4" l="1"/>
  <c r="E1421" i="4" s="1"/>
  <c r="D1421" i="4"/>
  <c r="F1421" i="4" s="1"/>
  <c r="H1421" i="4" l="1"/>
  <c r="G1421" i="4" a="1"/>
  <c r="G1421" i="4" s="1"/>
  <c r="B1422" i="4" s="1"/>
  <c r="C1422" i="4" l="1"/>
  <c r="E1422" i="4" s="1"/>
  <c r="D1422" i="4"/>
  <c r="F1422" i="4" s="1"/>
  <c r="H1422" i="4" l="1"/>
  <c r="G1422" i="4" l="1" a="1"/>
  <c r="G1422" i="4" s="1"/>
  <c r="B1423" i="4" s="1"/>
  <c r="D1423" i="4" l="1"/>
  <c r="F1423" i="4" s="1"/>
  <c r="C1423" i="4"/>
  <c r="E1423" i="4" s="1"/>
  <c r="H1423" i="4" l="1"/>
  <c r="G1423" i="4" l="1" a="1"/>
  <c r="G1423" i="4" s="1"/>
  <c r="B1424" i="4" s="1"/>
  <c r="D1424" i="4" l="1"/>
  <c r="F1424" i="4" s="1"/>
  <c r="C1424" i="4"/>
  <c r="E1424" i="4" s="1"/>
  <c r="H1424" i="4" l="1"/>
  <c r="G1424" i="4" l="1" a="1"/>
  <c r="G1424" i="4" s="1"/>
  <c r="B1425" i="4" s="1"/>
  <c r="C1425" i="4" l="1"/>
  <c r="E1425" i="4" s="1"/>
  <c r="D1425" i="4"/>
  <c r="F1425" i="4" s="1"/>
  <c r="H1425" i="4" l="1"/>
  <c r="G1425" i="4" l="1" a="1"/>
  <c r="G1425" i="4" s="1"/>
  <c r="B1426" i="4" s="1"/>
  <c r="C1426" i="4" l="1"/>
  <c r="E1426" i="4" s="1"/>
  <c r="D1426" i="4"/>
  <c r="F1426" i="4" s="1"/>
  <c r="H1426" i="4" l="1"/>
  <c r="G1426" i="4" s="1" a="1"/>
  <c r="G1426" i="4" s="1"/>
  <c r="B1427" i="4" s="1"/>
  <c r="C1427" i="4" l="1"/>
  <c r="E1427" i="4" s="1"/>
  <c r="D1427" i="4"/>
  <c r="F1427" i="4" s="1"/>
  <c r="H1427" i="4" l="1"/>
  <c r="G1427" i="4" l="1" a="1"/>
  <c r="G1427" i="4" s="1"/>
  <c r="B1428" i="4" s="1"/>
  <c r="C1428" i="4" l="1"/>
  <c r="E1428" i="4" s="1"/>
  <c r="D1428" i="4"/>
  <c r="F1428" i="4" s="1"/>
  <c r="H1428" i="4" l="1"/>
  <c r="G1428" i="4" l="1" a="1"/>
  <c r="G1428" i="4" s="1"/>
  <c r="B1429" i="4" s="1"/>
  <c r="D1429" i="4" l="1"/>
  <c r="F1429" i="4" s="1"/>
  <c r="C1429" i="4"/>
  <c r="E1429" i="4" s="1"/>
  <c r="H1429" i="4" l="1"/>
  <c r="G1429" i="4" l="1" a="1"/>
  <c r="G1429" i="4" s="1"/>
  <c r="B1430" i="4" s="1"/>
  <c r="D1430" i="4" l="1"/>
  <c r="F1430" i="4" s="1"/>
  <c r="C1430" i="4"/>
  <c r="E1430" i="4" s="1"/>
  <c r="H1430" i="4" s="1"/>
  <c r="G1430" i="4" l="1" a="1"/>
  <c r="G1430" i="4" s="1"/>
  <c r="B1431" i="4" s="1"/>
  <c r="D1431" i="4" l="1"/>
  <c r="F1431" i="4" s="1"/>
  <c r="C1431" i="4"/>
  <c r="E1431" i="4" s="1"/>
  <c r="H1431" i="4" s="1"/>
  <c r="G1431" i="4" l="1" a="1"/>
  <c r="G1431" i="4" s="1"/>
  <c r="B1432" i="4" s="1"/>
  <c r="C1432" i="4" l="1"/>
  <c r="E1432" i="4" s="1"/>
  <c r="D1432" i="4"/>
  <c r="F1432" i="4" s="1"/>
  <c r="H1432" i="4" l="1"/>
  <c r="G1432" i="4" s="1" a="1"/>
  <c r="G1432" i="4" s="1"/>
  <c r="B1433" i="4" s="1"/>
  <c r="C1433" i="4" l="1"/>
  <c r="E1433" i="4" s="1"/>
  <c r="D1433" i="4"/>
  <c r="F1433" i="4" s="1"/>
  <c r="H1433" i="4" l="1"/>
  <c r="G1433" i="4" a="1"/>
  <c r="G1433" i="4" s="1"/>
  <c r="B1434" i="4" s="1"/>
  <c r="D1434" i="4" l="1"/>
  <c r="F1434" i="4" s="1"/>
  <c r="C1434" i="4"/>
  <c r="E1434" i="4" s="1"/>
  <c r="H1434" i="4" s="1"/>
  <c r="G1434" i="4" l="1" a="1"/>
  <c r="G1434" i="4" s="1"/>
  <c r="B1435" i="4" s="1"/>
  <c r="C1435" i="4" l="1"/>
  <c r="E1435" i="4" s="1"/>
  <c r="D1435" i="4"/>
  <c r="F1435" i="4" s="1"/>
  <c r="H1435" i="4" l="1"/>
  <c r="G1435" i="4" l="1" a="1"/>
  <c r="G1435" i="4" s="1"/>
  <c r="B1436" i="4" s="1"/>
  <c r="D1436" i="4" l="1"/>
  <c r="F1436" i="4" s="1"/>
  <c r="C1436" i="4"/>
  <c r="E1436" i="4" s="1"/>
  <c r="H1436" i="4" l="1"/>
  <c r="G1436" i="4" l="1" a="1"/>
  <c r="G1436" i="4" s="1"/>
  <c r="B1437" i="4" s="1"/>
  <c r="D1437" i="4" l="1"/>
  <c r="F1437" i="4" s="1"/>
  <c r="C1437" i="4"/>
  <c r="E1437" i="4" s="1"/>
  <c r="H1437" i="4" s="1"/>
  <c r="G1437" i="4" l="1" a="1"/>
  <c r="G1437" i="4" s="1"/>
  <c r="B1438" i="4" s="1"/>
  <c r="C1438" i="4" l="1"/>
  <c r="E1438" i="4" s="1"/>
  <c r="D1438" i="4"/>
  <c r="F1438" i="4" s="1"/>
  <c r="H1438" i="4" l="1"/>
  <c r="G1438" i="4" l="1" a="1"/>
  <c r="G1438" i="4" s="1"/>
  <c r="B1439" i="4" s="1"/>
  <c r="D1439" i="4" l="1"/>
  <c r="F1439" i="4" s="1"/>
  <c r="C1439" i="4"/>
  <c r="E1439" i="4" s="1"/>
  <c r="H1439" i="4" s="1"/>
  <c r="G1439" i="4" l="1" a="1"/>
  <c r="G1439" i="4" s="1"/>
  <c r="B1440" i="4" s="1"/>
  <c r="D1440" i="4" l="1"/>
  <c r="F1440" i="4" s="1"/>
  <c r="C1440" i="4"/>
  <c r="E1440" i="4" s="1"/>
  <c r="H1440" i="4" l="1"/>
  <c r="G1440" i="4" l="1" a="1"/>
  <c r="G1440" i="4" s="1"/>
  <c r="B1441" i="4" s="1"/>
  <c r="C1441" i="4" l="1"/>
  <c r="E1441" i="4" s="1"/>
  <c r="D1441" i="4"/>
  <c r="F1441" i="4" s="1"/>
  <c r="H1441" i="4" l="1"/>
  <c r="G1441" i="4" l="1" a="1"/>
  <c r="G1441" i="4" s="1"/>
  <c r="B1442" i="4" s="1"/>
  <c r="D1442" i="4" l="1"/>
  <c r="F1442" i="4" s="1"/>
  <c r="C1442" i="4"/>
  <c r="E1442" i="4" s="1"/>
  <c r="H1442" i="4" l="1"/>
  <c r="G1442" i="4" l="1" a="1"/>
  <c r="G1442" i="4" s="1"/>
  <c r="B1443" i="4" s="1"/>
  <c r="D1443" i="4" l="1"/>
  <c r="F1443" i="4" s="1"/>
  <c r="C1443" i="4"/>
  <c r="E1443" i="4" s="1"/>
  <c r="H1443" i="4" l="1"/>
  <c r="G1443" i="4" l="1" a="1"/>
  <c r="G1443" i="4" s="1"/>
  <c r="B1444" i="4" s="1"/>
  <c r="D1444" i="4" l="1"/>
  <c r="F1444" i="4" s="1"/>
  <c r="C1444" i="4"/>
  <c r="E1444" i="4" s="1"/>
  <c r="H1444" i="4" s="1"/>
  <c r="G1444" i="4" l="1" a="1"/>
  <c r="G1444" i="4" s="1"/>
  <c r="B1445" i="4" s="1"/>
  <c r="C1445" i="4" l="1"/>
  <c r="E1445" i="4" s="1"/>
  <c r="D1445" i="4"/>
  <c r="F1445" i="4" s="1"/>
  <c r="H1445" i="4" l="1"/>
  <c r="G1445" i="4" l="1" a="1"/>
  <c r="G1445" i="4" s="1"/>
  <c r="B1446" i="4" s="1"/>
  <c r="C1446" i="4" l="1"/>
  <c r="E1446" i="4" s="1"/>
  <c r="D1446" i="4"/>
  <c r="F1446" i="4" s="1"/>
  <c r="H1446" i="4" l="1"/>
  <c r="G1446" i="4" l="1" a="1"/>
  <c r="G1446" i="4" s="1"/>
  <c r="B1447" i="4" s="1"/>
  <c r="C1447" i="4" l="1"/>
  <c r="E1447" i="4" s="1"/>
  <c r="D1447" i="4"/>
  <c r="F1447" i="4" s="1"/>
  <c r="H1447" i="4" l="1"/>
  <c r="G1447" i="4" l="1" a="1"/>
  <c r="G1447" i="4" s="1"/>
  <c r="B1448" i="4" s="1"/>
  <c r="D1448" i="4" l="1"/>
  <c r="F1448" i="4" s="1"/>
  <c r="C1448" i="4"/>
  <c r="E1448" i="4" s="1"/>
  <c r="H1448" i="4" l="1"/>
  <c r="G1448" i="4" l="1" a="1"/>
  <c r="G1448" i="4" s="1"/>
  <c r="B1449" i="4" s="1"/>
  <c r="D1449" i="4" l="1"/>
  <c r="F1449" i="4" s="1"/>
  <c r="C1449" i="4"/>
  <c r="E1449" i="4" s="1"/>
  <c r="H1449" i="4" l="1"/>
  <c r="G1449" i="4" l="1" a="1"/>
  <c r="G1449" i="4" s="1"/>
  <c r="B1450" i="4" s="1"/>
  <c r="C1450" i="4" l="1"/>
  <c r="E1450" i="4" s="1"/>
  <c r="D1450" i="4"/>
  <c r="F1450" i="4" s="1"/>
  <c r="H1450" i="4" l="1"/>
  <c r="G1450" i="4" s="1" a="1"/>
  <c r="G1450" i="4" s="1"/>
  <c r="B1451" i="4" s="1"/>
  <c r="D1451" i="4" l="1"/>
  <c r="F1451" i="4" s="1"/>
  <c r="C1451" i="4"/>
  <c r="E1451" i="4" s="1"/>
  <c r="H1451" i="4" l="1"/>
  <c r="G1451" i="4" l="1" a="1"/>
  <c r="G1451" i="4" s="1"/>
  <c r="B1452" i="4" s="1"/>
  <c r="C1452" i="4" l="1"/>
  <c r="E1452" i="4" s="1"/>
  <c r="D1452" i="4"/>
  <c r="F1452" i="4" s="1"/>
  <c r="H1452" i="4" l="1"/>
  <c r="G1452" i="4" l="1" a="1"/>
  <c r="G1452" i="4" s="1"/>
  <c r="B1453" i="4" s="1"/>
  <c r="C1453" i="4" l="1"/>
  <c r="E1453" i="4" s="1"/>
  <c r="D1453" i="4"/>
  <c r="F1453" i="4" s="1"/>
  <c r="H1453" i="4" l="1"/>
  <c r="G1453" i="4" l="1" a="1"/>
  <c r="G1453" i="4" s="1"/>
  <c r="B1454" i="4" s="1"/>
  <c r="D1454" i="4" l="1"/>
  <c r="F1454" i="4" s="1"/>
  <c r="C1454" i="4"/>
  <c r="E1454" i="4" s="1"/>
  <c r="H1454" i="4" l="1"/>
  <c r="G1454" i="4" s="1" a="1"/>
  <c r="G1454" i="4" s="1"/>
  <c r="B1455" i="4" s="1"/>
  <c r="C1455" i="4" l="1"/>
  <c r="E1455" i="4" s="1"/>
  <c r="D1455" i="4"/>
  <c r="F1455" i="4" s="1"/>
  <c r="H1455" i="4" l="1"/>
  <c r="G1455" i="4" a="1"/>
  <c r="G1455" i="4" s="1"/>
  <c r="B1456" i="4" s="1"/>
  <c r="C1456" i="4" l="1"/>
  <c r="E1456" i="4" s="1"/>
  <c r="D1456" i="4"/>
  <c r="F1456" i="4" s="1"/>
  <c r="H1456" i="4" l="1"/>
  <c r="G1456" i="4" a="1"/>
  <c r="G1456" i="4" s="1"/>
  <c r="B1457" i="4" s="1"/>
  <c r="C1457" i="4" l="1"/>
  <c r="E1457" i="4" s="1"/>
  <c r="D1457" i="4"/>
  <c r="F1457" i="4" s="1"/>
  <c r="H1457" i="4" l="1"/>
  <c r="G1457" i="4" l="1" a="1"/>
  <c r="G1457" i="4" s="1"/>
  <c r="B1458" i="4" s="1"/>
  <c r="C1458" i="4" l="1"/>
  <c r="E1458" i="4" s="1"/>
  <c r="D1458" i="4"/>
  <c r="F1458" i="4" s="1"/>
  <c r="H1458" i="4" l="1"/>
  <c r="G1458" i="4" l="1" a="1"/>
  <c r="G1458" i="4" s="1"/>
  <c r="B1459" i="4" s="1"/>
  <c r="D1459" i="4" l="1"/>
  <c r="F1459" i="4" s="1"/>
  <c r="C1459" i="4"/>
  <c r="E1459" i="4" s="1"/>
  <c r="H1459" i="4" l="1"/>
  <c r="G1459" i="4" l="1" a="1"/>
  <c r="G1459" i="4" s="1"/>
  <c r="B1460" i="4" s="1"/>
  <c r="D1460" i="4" l="1"/>
  <c r="F1460" i="4" s="1"/>
  <c r="C1460" i="4"/>
  <c r="E1460" i="4" s="1"/>
  <c r="H1460" i="4" l="1"/>
  <c r="G1460" i="4" s="1" a="1"/>
  <c r="G1460" i="4" s="1"/>
  <c r="B1461" i="4" s="1"/>
  <c r="C1461" i="4" l="1"/>
  <c r="E1461" i="4" s="1"/>
  <c r="D1461" i="4"/>
  <c r="F1461" i="4" s="1"/>
  <c r="H1461" i="4" s="1"/>
  <c r="G1461" i="4" l="1" a="1"/>
  <c r="G1461" i="4" s="1"/>
  <c r="B1462" i="4" s="1"/>
  <c r="D1462" i="4" l="1"/>
  <c r="F1462" i="4" s="1"/>
  <c r="C1462" i="4"/>
  <c r="E1462" i="4" s="1"/>
  <c r="H1462" i="4" s="1"/>
  <c r="G1462" i="4" l="1" a="1"/>
  <c r="G1462" i="4" s="1"/>
  <c r="B1463" i="4" s="1"/>
  <c r="C1463" i="4" l="1"/>
  <c r="E1463" i="4" s="1"/>
  <c r="D1463" i="4"/>
  <c r="F1463" i="4" s="1"/>
  <c r="H1463" i="4" l="1"/>
  <c r="G1463" i="4" l="1" a="1"/>
  <c r="G1463" i="4" s="1"/>
  <c r="B1464" i="4" s="1"/>
  <c r="D1464" i="4" l="1"/>
  <c r="F1464" i="4" s="1"/>
  <c r="C1464" i="4"/>
  <c r="E1464" i="4" s="1"/>
  <c r="H1464" i="4" s="1"/>
  <c r="G1464" i="4" l="1" a="1"/>
  <c r="G1464" i="4" s="1"/>
  <c r="B1465" i="4" s="1"/>
  <c r="C1465" i="4" l="1"/>
  <c r="E1465" i="4" s="1"/>
  <c r="D1465" i="4"/>
  <c r="F1465" i="4" s="1"/>
  <c r="H1465" i="4" l="1"/>
  <c r="G1465" i="4" a="1"/>
  <c r="G1465" i="4" s="1"/>
  <c r="B1466" i="4" s="1"/>
  <c r="D1466" i="4" l="1"/>
  <c r="F1466" i="4" s="1"/>
  <c r="C1466" i="4"/>
  <c r="E1466" i="4" s="1"/>
  <c r="H1466" i="4" s="1"/>
  <c r="G1466" i="4" l="1" a="1"/>
  <c r="G1466" i="4" s="1"/>
  <c r="B1467" i="4" s="1"/>
  <c r="C1467" i="4" l="1"/>
  <c r="E1467" i="4" s="1"/>
  <c r="D1467" i="4"/>
  <c r="F1467" i="4" s="1"/>
  <c r="H1467" i="4" l="1"/>
  <c r="G1467" i="4" l="1" a="1"/>
  <c r="G1467" i="4" s="1"/>
  <c r="B1468" i="4" s="1"/>
  <c r="C1468" i="4" l="1"/>
  <c r="E1468" i="4" s="1"/>
  <c r="D1468" i="4"/>
  <c r="F1468" i="4" s="1"/>
  <c r="H1468" i="4" l="1"/>
  <c r="G1468" i="4" l="1" a="1"/>
  <c r="G1468" i="4" s="1"/>
  <c r="B1469" i="4" s="1"/>
  <c r="C1469" i="4" l="1"/>
  <c r="E1469" i="4" s="1"/>
  <c r="D1469" i="4"/>
  <c r="F1469" i="4" s="1"/>
  <c r="H1469" i="4" l="1"/>
  <c r="G1469" i="4" l="1" a="1"/>
  <c r="G1469" i="4" s="1"/>
  <c r="B1470" i="4" s="1"/>
  <c r="C1470" i="4" l="1"/>
  <c r="E1470" i="4" s="1"/>
  <c r="D1470" i="4"/>
  <c r="F1470" i="4" s="1"/>
  <c r="H1470" i="4" l="1"/>
  <c r="G1470" i="4" s="1" a="1"/>
  <c r="G1470" i="4" s="1"/>
  <c r="B1471" i="4" s="1"/>
  <c r="C1471" i="4" l="1"/>
  <c r="E1471" i="4" s="1"/>
  <c r="D1471" i="4"/>
  <c r="F1471" i="4" s="1"/>
  <c r="H1471" i="4" l="1"/>
  <c r="G1471" i="4" l="1" a="1"/>
  <c r="G1471" i="4" s="1"/>
  <c r="B1472" i="4" s="1"/>
  <c r="D1472" i="4" l="1"/>
  <c r="F1472" i="4" s="1"/>
  <c r="C1472" i="4"/>
  <c r="E1472" i="4" s="1"/>
  <c r="H1472" i="4" l="1"/>
  <c r="G1472" i="4" l="1" a="1"/>
  <c r="G1472" i="4" s="1"/>
  <c r="B1473" i="4" s="1"/>
  <c r="D1473" i="4" l="1"/>
  <c r="F1473" i="4" s="1"/>
  <c r="C1473" i="4"/>
  <c r="E1473" i="4" s="1"/>
  <c r="H1473" i="4" l="1"/>
  <c r="G1473" i="4" l="1" a="1"/>
  <c r="G1473" i="4" s="1"/>
  <c r="B1474" i="4" s="1"/>
  <c r="D1474" i="4" l="1"/>
  <c r="F1474" i="4" s="1"/>
  <c r="C1474" i="4"/>
  <c r="E1474" i="4" s="1"/>
  <c r="H1474" i="4" l="1"/>
  <c r="G1474" i="4" l="1" a="1"/>
  <c r="G1474" i="4" s="1"/>
  <c r="B1475" i="4" s="1"/>
  <c r="C1475" i="4" l="1"/>
  <c r="E1475" i="4" s="1"/>
  <c r="D1475" i="4"/>
  <c r="F1475" i="4" s="1"/>
  <c r="H1475" i="4" l="1"/>
  <c r="G1475" i="4" l="1" a="1"/>
  <c r="G1475" i="4" s="1"/>
  <c r="B1476" i="4" s="1"/>
  <c r="C1476" i="4" l="1"/>
  <c r="E1476" i="4" s="1"/>
  <c r="D1476" i="4"/>
  <c r="F1476" i="4" s="1"/>
  <c r="H1476" i="4" l="1"/>
  <c r="G1476" i="4" l="1" a="1"/>
  <c r="G1476" i="4" s="1"/>
  <c r="B1477" i="4" s="1"/>
  <c r="C1477" i="4" l="1"/>
  <c r="E1477" i="4" s="1"/>
  <c r="D1477" i="4"/>
  <c r="F1477" i="4" s="1"/>
  <c r="H1477" i="4" l="1"/>
  <c r="G1477" i="4" a="1"/>
  <c r="G1477" i="4" s="1"/>
  <c r="B1478" i="4" s="1"/>
  <c r="D1478" i="4" l="1"/>
  <c r="F1478" i="4" s="1"/>
  <c r="C1478" i="4"/>
  <c r="E1478" i="4" s="1"/>
  <c r="H1478" i="4" l="1"/>
  <c r="G1478" i="4" l="1" a="1"/>
  <c r="G1478" i="4" s="1"/>
  <c r="B1479" i="4" s="1"/>
  <c r="C1479" i="4" l="1"/>
  <c r="E1479" i="4" s="1"/>
  <c r="D1479" i="4"/>
  <c r="F1479" i="4" s="1"/>
  <c r="H1479" i="4" l="1"/>
  <c r="G1479" i="4" l="1" a="1"/>
  <c r="G1479" i="4" s="1"/>
  <c r="B1480" i="4" s="1"/>
  <c r="C1480" i="4" l="1"/>
  <c r="E1480" i="4" s="1"/>
  <c r="D1480" i="4"/>
  <c r="F1480" i="4" s="1"/>
  <c r="H1480" i="4" l="1"/>
  <c r="G1480" i="4" l="1" a="1"/>
  <c r="G1480" i="4" s="1"/>
  <c r="B1481" i="4" s="1"/>
  <c r="C1481" i="4" l="1"/>
  <c r="E1481" i="4" s="1"/>
  <c r="D1481" i="4"/>
  <c r="F1481" i="4" s="1"/>
  <c r="H1481" i="4" l="1"/>
  <c r="G1481" i="4" l="1" a="1"/>
  <c r="G1481" i="4" s="1"/>
  <c r="B1482" i="4" s="1"/>
  <c r="C1482" i="4" l="1"/>
  <c r="E1482" i="4" s="1"/>
  <c r="D1482" i="4"/>
  <c r="F1482" i="4" s="1"/>
  <c r="H1482" i="4" l="1"/>
  <c r="G1482" i="4" l="1" a="1"/>
  <c r="G1482" i="4" s="1"/>
  <c r="B1483" i="4" s="1"/>
  <c r="C1483" i="4" l="1"/>
  <c r="E1483" i="4" s="1"/>
  <c r="D1483" i="4"/>
  <c r="F1483" i="4" s="1"/>
  <c r="H1483" i="4" l="1"/>
  <c r="G1483" i="4" l="1" a="1"/>
  <c r="G1483" i="4" s="1"/>
  <c r="B1484" i="4" s="1"/>
  <c r="D1484" i="4" l="1"/>
  <c r="F1484" i="4" s="1"/>
  <c r="C1484" i="4"/>
  <c r="E1484" i="4" s="1"/>
  <c r="H1484" i="4" s="1"/>
  <c r="G1484" i="4" l="1" a="1"/>
  <c r="G1484" i="4" s="1"/>
  <c r="B1485" i="4" s="1"/>
  <c r="C1485" i="4" l="1"/>
  <c r="E1485" i="4" s="1"/>
  <c r="D1485" i="4"/>
  <c r="F1485" i="4" s="1"/>
  <c r="H1485" i="4" l="1"/>
  <c r="G1485" i="4" l="1" a="1"/>
  <c r="G1485" i="4" s="1"/>
  <c r="B1486" i="4" s="1"/>
  <c r="C1486" i="4" l="1"/>
  <c r="E1486" i="4" s="1"/>
  <c r="D1486" i="4"/>
  <c r="F1486" i="4" s="1"/>
  <c r="H1486" i="4" l="1"/>
  <c r="G1486" i="4" s="1" a="1"/>
  <c r="G1486" i="4" s="1"/>
  <c r="B1487" i="4" s="1"/>
  <c r="C1487" i="4" l="1"/>
  <c r="E1487" i="4" s="1"/>
  <c r="D1487" i="4"/>
  <c r="F1487" i="4" s="1"/>
  <c r="H1487" i="4" l="1"/>
  <c r="G1487" i="4" s="1" a="1"/>
  <c r="G1487" i="4" s="1"/>
  <c r="B1488" i="4" s="1"/>
  <c r="C1488" i="4" l="1"/>
  <c r="E1488" i="4" s="1"/>
  <c r="D1488" i="4"/>
  <c r="F1488" i="4" s="1"/>
  <c r="H1488" i="4" l="1"/>
  <c r="G1488" i="4" l="1" a="1"/>
  <c r="G1488" i="4" s="1"/>
  <c r="B1489" i="4" s="1"/>
  <c r="D1489" i="4" l="1"/>
  <c r="F1489" i="4" s="1"/>
  <c r="C1489" i="4"/>
  <c r="E1489" i="4" s="1"/>
  <c r="H1489" i="4" s="1"/>
  <c r="G1489" i="4" l="1" a="1"/>
  <c r="G1489" i="4" s="1"/>
  <c r="B1490" i="4" s="1"/>
  <c r="D1490" i="4" l="1"/>
  <c r="F1490" i="4" s="1"/>
  <c r="C1490" i="4"/>
  <c r="E1490" i="4" s="1"/>
  <c r="H1490" i="4" s="1"/>
  <c r="G1490" i="4" l="1" a="1"/>
  <c r="G1490" i="4" s="1"/>
  <c r="B1491" i="4" s="1"/>
  <c r="D1491" i="4" l="1"/>
  <c r="F1491" i="4" s="1"/>
  <c r="C1491" i="4"/>
  <c r="E1491" i="4" s="1"/>
  <c r="H1491" i="4" s="1"/>
  <c r="G1491" i="4" l="1" a="1"/>
  <c r="G1491" i="4" s="1"/>
  <c r="B1492" i="4" s="1"/>
  <c r="C1492" i="4" l="1"/>
  <c r="E1492" i="4" s="1"/>
  <c r="D1492" i="4"/>
  <c r="F1492" i="4" s="1"/>
  <c r="H1492" i="4" l="1"/>
  <c r="G1492" i="4" l="1" a="1"/>
  <c r="G1492" i="4" s="1"/>
  <c r="B1493" i="4" s="1"/>
  <c r="C1493" i="4" l="1"/>
  <c r="E1493" i="4" s="1"/>
  <c r="D1493" i="4"/>
  <c r="F1493" i="4" s="1"/>
  <c r="H1493" i="4" l="1"/>
  <c r="G1493" i="4" a="1"/>
  <c r="G1493" i="4" s="1"/>
  <c r="B1494" i="4" s="1"/>
  <c r="D1494" i="4" l="1"/>
  <c r="F1494" i="4" s="1"/>
  <c r="C1494" i="4"/>
  <c r="E1494" i="4" s="1"/>
  <c r="H1494" i="4" s="1"/>
  <c r="G1494" i="4" l="1" a="1"/>
  <c r="G1494" i="4" s="1"/>
  <c r="B1495" i="4" s="1"/>
  <c r="C1495" i="4" l="1"/>
  <c r="E1495" i="4" s="1"/>
  <c r="D1495" i="4"/>
  <c r="F1495" i="4" s="1"/>
  <c r="H1495" i="4" l="1"/>
  <c r="G1495" i="4" l="1" a="1"/>
  <c r="G1495" i="4" s="1"/>
  <c r="B1496" i="4" s="1"/>
  <c r="C1496" i="4" l="1"/>
  <c r="E1496" i="4" s="1"/>
  <c r="D1496" i="4"/>
  <c r="F1496" i="4" s="1"/>
  <c r="H1496" i="4" l="1"/>
  <c r="G1496" i="4" l="1" a="1"/>
  <c r="G1496" i="4" s="1"/>
  <c r="B1497" i="4" s="1"/>
  <c r="D1497" i="4" l="1"/>
  <c r="F1497" i="4" s="1"/>
  <c r="C1497" i="4"/>
  <c r="E1497" i="4" s="1"/>
  <c r="H1497" i="4" s="1"/>
  <c r="G1497" i="4" l="1" a="1"/>
  <c r="G1497" i="4" s="1"/>
  <c r="B1498" i="4" s="1"/>
  <c r="C1498" i="4" l="1"/>
  <c r="E1498" i="4" s="1"/>
  <c r="D1498" i="4"/>
  <c r="F1498" i="4" s="1"/>
  <c r="H1498" i="4" l="1"/>
  <c r="G1498" i="4" l="1" a="1"/>
  <c r="G1498" i="4" s="1"/>
  <c r="B1499" i="4" s="1"/>
  <c r="D1499" i="4" l="1"/>
  <c r="F1499" i="4" s="1"/>
  <c r="C1499" i="4"/>
  <c r="E1499" i="4" s="1"/>
  <c r="H1499" i="4" s="1"/>
  <c r="G1499" i="4" l="1" a="1"/>
  <c r="G1499" i="4" s="1"/>
  <c r="B1500" i="4" s="1"/>
  <c r="C1500" i="4" l="1"/>
  <c r="E1500" i="4" s="1"/>
  <c r="D1500" i="4"/>
  <c r="F1500" i="4" s="1"/>
  <c r="H1500" i="4" l="1"/>
  <c r="G1500" i="4" l="1" a="1"/>
  <c r="G1500" i="4" s="1"/>
  <c r="B1501" i="4" s="1"/>
  <c r="D1501" i="4" l="1"/>
  <c r="F1501" i="4" s="1"/>
  <c r="C1501" i="4"/>
  <c r="E1501" i="4" s="1"/>
  <c r="H1501" i="4" l="1"/>
  <c r="G1501" i="4" l="1" a="1"/>
  <c r="G1501" i="4" s="1"/>
  <c r="B1502" i="4" s="1"/>
  <c r="C1502" i="4" l="1"/>
  <c r="E1502" i="4" s="1"/>
  <c r="D1502" i="4"/>
  <c r="F1502" i="4" s="1"/>
  <c r="H1502" i="4" l="1"/>
  <c r="G1502" i="4" l="1" a="1"/>
  <c r="G1502" i="4" s="1"/>
  <c r="B1503" i="4" s="1"/>
  <c r="C1503" i="4" l="1"/>
  <c r="E1503" i="4" s="1"/>
  <c r="D1503" i="4"/>
  <c r="F1503" i="4" s="1"/>
  <c r="H1503" i="4" l="1"/>
  <c r="G1503" i="4" s="1" a="1"/>
  <c r="G1503" i="4" s="1"/>
  <c r="B1504" i="4" s="1"/>
  <c r="C1504" i="4" l="1"/>
  <c r="E1504" i="4" s="1"/>
  <c r="D1504" i="4"/>
  <c r="F1504" i="4" s="1"/>
  <c r="H1504" i="4" s="1"/>
  <c r="G1504" i="4" l="1" a="1"/>
  <c r="G1504" i="4" s="1"/>
  <c r="B1505" i="4" s="1"/>
  <c r="C1505" i="4" l="1"/>
  <c r="E1505" i="4" s="1"/>
  <c r="D1505" i="4"/>
  <c r="F1505" i="4" s="1"/>
  <c r="H1505" i="4" l="1"/>
  <c r="G1505" i="4" l="1" a="1"/>
  <c r="G1505" i="4" s="1"/>
  <c r="B1506" i="4" s="1"/>
  <c r="D1506" i="4" l="1"/>
  <c r="F1506" i="4" s="1"/>
  <c r="C1506" i="4"/>
  <c r="E1506" i="4" s="1"/>
  <c r="H1506" i="4" s="1"/>
  <c r="G1506" i="4" l="1" a="1"/>
  <c r="G1506" i="4" s="1"/>
  <c r="B1507" i="4" s="1"/>
  <c r="C1507" i="4" l="1"/>
  <c r="E1507" i="4" s="1"/>
  <c r="D1507" i="4"/>
  <c r="F1507" i="4" s="1"/>
  <c r="H1507" i="4" l="1"/>
  <c r="G1507" i="4" l="1" a="1"/>
  <c r="G1507" i="4" s="1"/>
  <c r="B1508" i="4" s="1"/>
  <c r="C1508" i="4" l="1"/>
  <c r="E1508" i="4" s="1"/>
  <c r="D1508" i="4"/>
  <c r="F1508" i="4" s="1"/>
  <c r="H1508" i="4" l="1"/>
  <c r="G1508" i="4" a="1"/>
  <c r="G1508" i="4" s="1"/>
  <c r="B1509" i="4"/>
  <c r="D1509" i="4" l="1"/>
  <c r="F1509" i="4" s="1"/>
  <c r="C1509" i="4"/>
  <c r="E1509" i="4" s="1"/>
  <c r="H1509" i="4" l="1"/>
  <c r="G1509" i="4" l="1" a="1"/>
  <c r="G1509" i="4" s="1"/>
  <c r="B1510" i="4" s="1"/>
  <c r="C1510" i="4" l="1"/>
  <c r="E1510" i="4" s="1"/>
  <c r="D1510" i="4"/>
  <c r="F1510" i="4" s="1"/>
  <c r="H1510" i="4" l="1"/>
  <c r="G1510" i="4" l="1" a="1"/>
  <c r="G1510" i="4" s="1"/>
  <c r="B1511" i="4" s="1"/>
  <c r="D1511" i="4" l="1"/>
  <c r="F1511" i="4" s="1"/>
  <c r="C1511" i="4"/>
  <c r="E1511" i="4" s="1"/>
  <c r="H1511" i="4" s="1"/>
  <c r="G1511" i="4" l="1" a="1"/>
  <c r="G1511" i="4" s="1"/>
  <c r="B1512" i="4" s="1"/>
  <c r="C1512" i="4" l="1"/>
  <c r="E1512" i="4" s="1"/>
  <c r="D1512" i="4"/>
  <c r="F1512" i="4" s="1"/>
  <c r="H1512" i="4" l="1"/>
  <c r="G1512" i="4" l="1" a="1"/>
  <c r="G1512" i="4" s="1"/>
  <c r="B1513" i="4" s="1"/>
  <c r="C1513" i="4" l="1"/>
  <c r="E1513" i="4" s="1"/>
  <c r="D1513" i="4"/>
  <c r="F1513" i="4" s="1"/>
  <c r="H1513" i="4" l="1"/>
  <c r="G1513" i="4" l="1" a="1"/>
  <c r="G1513" i="4" s="1"/>
  <c r="B1514" i="4" s="1"/>
  <c r="D1514" i="4" l="1"/>
  <c r="F1514" i="4" s="1"/>
  <c r="C1514" i="4"/>
  <c r="E1514" i="4" s="1"/>
  <c r="H1514" i="4" s="1"/>
  <c r="G1514" i="4" l="1" a="1"/>
  <c r="G1514" i="4" s="1"/>
  <c r="B1515" i="4" s="1"/>
  <c r="C1515" i="4" l="1"/>
  <c r="E1515" i="4" s="1"/>
  <c r="D1515" i="4"/>
  <c r="F1515" i="4" s="1"/>
  <c r="H1515" i="4" l="1"/>
  <c r="G1515" i="4" s="1" a="1"/>
  <c r="G1515" i="4" s="1"/>
  <c r="B1516" i="4" s="1"/>
  <c r="D1516" i="4" l="1"/>
  <c r="F1516" i="4" s="1"/>
  <c r="C1516" i="4"/>
  <c r="E1516" i="4" s="1"/>
  <c r="H1516" i="4" l="1"/>
  <c r="G1516" i="4" s="1" a="1"/>
  <c r="G1516" i="4" s="1"/>
  <c r="B1517" i="4" s="1"/>
  <c r="C1517" i="4" l="1"/>
  <c r="E1517" i="4" s="1"/>
  <c r="D1517" i="4"/>
  <c r="F1517" i="4" s="1"/>
  <c r="H1517" i="4" l="1"/>
  <c r="G1517" i="4" a="1"/>
  <c r="G1517" i="4" s="1"/>
  <c r="B1518" i="4" s="1"/>
  <c r="D1518" i="4" l="1"/>
  <c r="F1518" i="4" s="1"/>
  <c r="C1518" i="4"/>
  <c r="E1518" i="4" s="1"/>
  <c r="H1518" i="4" l="1"/>
  <c r="G1518" i="4" l="1" a="1"/>
  <c r="G1518" i="4" s="1"/>
  <c r="B1519" i="4" s="1"/>
  <c r="C1519" i="4" l="1"/>
  <c r="E1519" i="4" s="1"/>
  <c r="D1519" i="4"/>
  <c r="F1519" i="4" s="1"/>
  <c r="H1519" i="4" l="1"/>
  <c r="G1519" i="4" a="1"/>
  <c r="G1519" i="4" s="1"/>
  <c r="B1520" i="4" s="1"/>
  <c r="C1520" i="4" l="1"/>
  <c r="E1520" i="4" s="1"/>
  <c r="D1520" i="4"/>
  <c r="F1520" i="4" s="1"/>
  <c r="H1520" i="4" l="1"/>
  <c r="G1520" i="4" l="1" a="1"/>
  <c r="G1520" i="4" s="1"/>
  <c r="B1521" i="4" s="1"/>
  <c r="D1521" i="4" l="1"/>
  <c r="F1521" i="4" s="1"/>
  <c r="C1521" i="4"/>
  <c r="E1521" i="4" s="1"/>
  <c r="H1521" i="4" l="1"/>
  <c r="G1521" i="4" l="1" a="1"/>
  <c r="G1521" i="4" s="1"/>
  <c r="B1522" i="4" s="1"/>
  <c r="C1522" i="4" l="1"/>
  <c r="E1522" i="4" s="1"/>
  <c r="D1522" i="4"/>
  <c r="F1522" i="4" s="1"/>
  <c r="H1522" i="4" l="1"/>
  <c r="G1522" i="4" l="1" a="1"/>
  <c r="G1522" i="4" s="1"/>
  <c r="B1523" i="4" s="1"/>
  <c r="D1523" i="4" l="1"/>
  <c r="F1523" i="4" s="1"/>
  <c r="C1523" i="4"/>
  <c r="E1523" i="4" s="1"/>
  <c r="H1523" i="4" s="1"/>
  <c r="G1523" i="4" l="1" a="1"/>
  <c r="G1523" i="4" s="1"/>
  <c r="B1524" i="4" s="1"/>
  <c r="C1524" i="4" l="1"/>
  <c r="E1524" i="4" s="1"/>
  <c r="D1524" i="4"/>
  <c r="F1524" i="4" s="1"/>
  <c r="H1524" i="4" l="1"/>
  <c r="G1524" i="4" l="1" a="1"/>
  <c r="G1524" i="4" s="1"/>
  <c r="B1525" i="4" s="1"/>
  <c r="D1525" i="4" l="1"/>
  <c r="F1525" i="4" s="1"/>
  <c r="C1525" i="4"/>
  <c r="E1525" i="4" s="1"/>
  <c r="H1525" i="4" l="1"/>
  <c r="G1525" i="4" l="1" a="1"/>
  <c r="G1525" i="4" s="1"/>
  <c r="B1526" i="4" s="1"/>
  <c r="D1526" i="4" l="1"/>
  <c r="F1526" i="4" s="1"/>
  <c r="C1526" i="4"/>
  <c r="E1526" i="4" s="1"/>
  <c r="H1526" i="4" l="1"/>
  <c r="G1526" i="4" l="1" a="1"/>
  <c r="G1526" i="4" s="1"/>
  <c r="B1527" i="4" s="1"/>
  <c r="C1527" i="4" l="1"/>
  <c r="E1527" i="4" s="1"/>
  <c r="D1527" i="4"/>
  <c r="F1527" i="4" s="1"/>
  <c r="H1527" i="4" l="1"/>
  <c r="G1527" i="4" l="1" a="1"/>
  <c r="G1527" i="4" s="1"/>
  <c r="B1528" i="4" s="1"/>
  <c r="C1528" i="4" l="1"/>
  <c r="E1528" i="4" s="1"/>
  <c r="D1528" i="4"/>
  <c r="F1528" i="4" s="1"/>
  <c r="H1528" i="4" s="1"/>
  <c r="G1528" i="4" l="1" a="1"/>
  <c r="G1528" i="4" s="1"/>
  <c r="B1529" i="4" s="1"/>
  <c r="C1529" i="4" l="1"/>
  <c r="E1529" i="4" s="1"/>
  <c r="D1529" i="4"/>
  <c r="F1529" i="4" s="1"/>
  <c r="H1529" i="4" s="1"/>
  <c r="G1529" i="4" l="1" a="1"/>
  <c r="G1529" i="4" s="1"/>
  <c r="B1530" i="4" s="1"/>
  <c r="C1530" i="4" l="1"/>
  <c r="E1530" i="4" s="1"/>
  <c r="D1530" i="4"/>
  <c r="F1530" i="4" s="1"/>
  <c r="H1530" i="4" l="1"/>
  <c r="G1530" i="4" s="1" a="1"/>
  <c r="G1530" i="4" s="1"/>
  <c r="B1531" i="4" s="1"/>
  <c r="D1531" i="4" l="1"/>
  <c r="F1531" i="4" s="1"/>
  <c r="C1531" i="4"/>
  <c r="E1531" i="4" s="1"/>
  <c r="H1531" i="4" l="1"/>
  <c r="G1531" i="4" l="1" a="1"/>
  <c r="G1531" i="4" s="1"/>
  <c r="B1532" i="4" s="1"/>
  <c r="C1532" i="4" l="1"/>
  <c r="E1532" i="4" s="1"/>
  <c r="D1532" i="4"/>
  <c r="F1532" i="4" s="1"/>
  <c r="H1532" i="4" s="1"/>
  <c r="G1532" i="4" l="1" a="1"/>
  <c r="G1532" i="4" s="1"/>
  <c r="B1533" i="4" s="1"/>
  <c r="C1533" i="4" l="1"/>
  <c r="E1533" i="4" s="1"/>
  <c r="D1533" i="4"/>
  <c r="F1533" i="4" s="1"/>
  <c r="H1533" i="4" l="1"/>
  <c r="G1533" i="4" l="1" a="1"/>
  <c r="G1533" i="4" s="1"/>
  <c r="B1534" i="4" s="1"/>
  <c r="C1534" i="4" l="1"/>
  <c r="E1534" i="4" s="1"/>
  <c r="D1534" i="4"/>
  <c r="F1534" i="4" s="1"/>
  <c r="H1534" i="4" l="1"/>
  <c r="G1534" i="4" l="1" a="1"/>
  <c r="G1534" i="4" s="1"/>
  <c r="B1535" i="4" s="1"/>
  <c r="C1535" i="4" l="1"/>
  <c r="E1535" i="4" s="1"/>
  <c r="D1535" i="4"/>
  <c r="F1535" i="4" s="1"/>
  <c r="H1535" i="4" l="1"/>
  <c r="G1535" i="4" l="1" a="1"/>
  <c r="G1535" i="4" s="1"/>
  <c r="B1536" i="4" s="1"/>
  <c r="D1536" i="4" l="1"/>
  <c r="F1536" i="4" s="1"/>
  <c r="C1536" i="4"/>
  <c r="E1536" i="4" s="1"/>
  <c r="H1536" i="4" l="1"/>
  <c r="G1536" i="4" l="1" a="1"/>
  <c r="G1536" i="4" s="1"/>
  <c r="B1537" i="4" s="1"/>
  <c r="D1537" i="4" l="1"/>
  <c r="F1537" i="4" s="1"/>
  <c r="C1537" i="4"/>
  <c r="E1537" i="4" s="1"/>
  <c r="H1537" i="4" s="1"/>
  <c r="G1537" i="4" l="1" a="1"/>
  <c r="G1537" i="4" s="1"/>
  <c r="B1538" i="4" s="1"/>
  <c r="C1538" i="4" l="1"/>
  <c r="E1538" i="4" s="1"/>
  <c r="D1538" i="4"/>
  <c r="F1538" i="4" s="1"/>
  <c r="H1538" i="4" l="1"/>
  <c r="G1538" i="4" l="1" a="1"/>
  <c r="G1538" i="4" s="1"/>
  <c r="B1539" i="4" s="1"/>
  <c r="C1539" i="4" l="1"/>
  <c r="E1539" i="4" s="1"/>
  <c r="D1539" i="4"/>
  <c r="F1539" i="4" s="1"/>
  <c r="H1539" i="4" l="1"/>
  <c r="G1539" i="4" l="1" a="1"/>
  <c r="G1539" i="4" s="1"/>
  <c r="B1540" i="4" s="1"/>
  <c r="C1540" i="4" l="1"/>
  <c r="E1540" i="4" s="1"/>
  <c r="D1540" i="4"/>
  <c r="F1540" i="4" s="1"/>
  <c r="H1540" i="4" l="1"/>
  <c r="G1540" i="4" l="1" a="1"/>
  <c r="G1540" i="4" s="1"/>
  <c r="B1541" i="4" s="1"/>
  <c r="D1541" i="4" l="1"/>
  <c r="F1541" i="4" s="1"/>
  <c r="C1541" i="4"/>
  <c r="E1541" i="4" s="1"/>
  <c r="H1541" i="4" s="1"/>
  <c r="G1541" i="4" l="1" a="1"/>
  <c r="G1541" i="4" s="1"/>
  <c r="B1542" i="4" s="1"/>
  <c r="D1542" i="4" l="1"/>
  <c r="F1542" i="4" s="1"/>
  <c r="C1542" i="4"/>
  <c r="E1542" i="4" s="1"/>
  <c r="H1542" i="4" l="1"/>
  <c r="G1542" i="4" l="1" a="1"/>
  <c r="G1542" i="4" s="1"/>
  <c r="B1543" i="4" s="1"/>
  <c r="C1543" i="4" l="1"/>
  <c r="E1543" i="4" s="1"/>
  <c r="D1543" i="4"/>
  <c r="F1543" i="4" s="1"/>
  <c r="H1543" i="4" l="1"/>
  <c r="G1543" i="4" l="1" a="1"/>
  <c r="G1543" i="4" s="1"/>
  <c r="B1544" i="4" s="1"/>
  <c r="C1544" i="4" l="1"/>
  <c r="E1544" i="4" s="1"/>
  <c r="D1544" i="4"/>
  <c r="F1544" i="4" s="1"/>
  <c r="H1544" i="4" l="1"/>
  <c r="G1544" i="4" l="1" a="1"/>
  <c r="G1544" i="4" s="1"/>
  <c r="B1545" i="4" s="1"/>
  <c r="C1545" i="4" l="1"/>
  <c r="E1545" i="4" s="1"/>
  <c r="D1545" i="4"/>
  <c r="F1545" i="4" s="1"/>
  <c r="H1545" i="4" l="1"/>
  <c r="G1545" i="4" a="1"/>
  <c r="G1545" i="4" s="1"/>
  <c r="B1546" i="4" s="1"/>
  <c r="D1546" i="4" l="1"/>
  <c r="F1546" i="4" s="1"/>
  <c r="C1546" i="4"/>
  <c r="E1546" i="4" s="1"/>
  <c r="H1546" i="4" s="1"/>
  <c r="G1546" i="4" l="1" a="1"/>
  <c r="G1546" i="4" s="1"/>
  <c r="B1547" i="4" s="1"/>
  <c r="C1547" i="4" l="1"/>
  <c r="E1547" i="4" s="1"/>
  <c r="D1547" i="4"/>
  <c r="F1547" i="4" s="1"/>
  <c r="H1547" i="4" l="1"/>
  <c r="G1547" i="4" s="1" a="1"/>
  <c r="G1547" i="4" s="1"/>
  <c r="B1548" i="4" s="1"/>
  <c r="D1548" i="4" l="1"/>
  <c r="F1548" i="4" s="1"/>
  <c r="C1548" i="4"/>
  <c r="E1548" i="4" s="1"/>
  <c r="H1548" i="4" l="1"/>
  <c r="G1548" i="4" l="1" a="1"/>
  <c r="G1548" i="4" s="1"/>
  <c r="B1549" i="4" s="1"/>
  <c r="C1549" i="4" l="1"/>
  <c r="E1549" i="4" s="1"/>
  <c r="D1549" i="4"/>
  <c r="F1549" i="4" s="1"/>
  <c r="H1549" i="4" l="1"/>
  <c r="G1549" i="4" s="1" a="1"/>
  <c r="G1549" i="4" s="1"/>
  <c r="B1550" i="4" s="1"/>
  <c r="C1550" i="4" l="1"/>
  <c r="E1550" i="4" s="1"/>
  <c r="D1550" i="4"/>
  <c r="F1550" i="4" s="1"/>
  <c r="H1550" i="4" l="1"/>
  <c r="G1550" i="4" s="1" a="1"/>
  <c r="G1550" i="4" s="1"/>
  <c r="B1551" i="4" s="1"/>
  <c r="D1551" i="4" l="1"/>
  <c r="F1551" i="4" s="1"/>
  <c r="C1551" i="4"/>
  <c r="E1551" i="4" s="1"/>
  <c r="H1551" i="4" l="1"/>
  <c r="G1551" i="4" l="1" a="1"/>
  <c r="G1551" i="4" s="1"/>
  <c r="B1552" i="4" s="1"/>
  <c r="C1552" i="4" l="1"/>
  <c r="E1552" i="4" s="1"/>
  <c r="D1552" i="4"/>
  <c r="F1552" i="4" s="1"/>
  <c r="H1552" i="4" l="1"/>
  <c r="G1552" i="4" l="1" a="1"/>
  <c r="G1552" i="4" s="1"/>
  <c r="B1553" i="4" s="1"/>
  <c r="D1553" i="4" l="1"/>
  <c r="F1553" i="4" s="1"/>
  <c r="C1553" i="4"/>
  <c r="E1553" i="4" s="1"/>
  <c r="H1553" i="4" l="1"/>
  <c r="G1553" i="4" l="1" a="1"/>
  <c r="G1553" i="4" s="1"/>
  <c r="B1554" i="4" s="1"/>
  <c r="C1554" i="4" l="1"/>
  <c r="E1554" i="4" s="1"/>
  <c r="D1554" i="4"/>
  <c r="F1554" i="4" s="1"/>
  <c r="H1554" i="4" l="1"/>
  <c r="G1554" i="4" s="1" a="1"/>
  <c r="G1554" i="4" s="1"/>
  <c r="B1555" i="4" s="1"/>
  <c r="C1555" i="4" l="1"/>
  <c r="E1555" i="4" s="1"/>
  <c r="D1555" i="4"/>
  <c r="F1555" i="4" s="1"/>
  <c r="H1555" i="4" l="1"/>
  <c r="G1555" i="4" l="1" a="1"/>
  <c r="G1555" i="4" s="1"/>
  <c r="B1556" i="4" s="1"/>
  <c r="D1556" i="4" l="1"/>
  <c r="F1556" i="4" s="1"/>
  <c r="C1556" i="4"/>
  <c r="E1556" i="4" s="1"/>
  <c r="H1556" i="4" s="1"/>
  <c r="G1556" i="4" l="1" a="1"/>
  <c r="G1556" i="4" s="1"/>
  <c r="B1557" i="4" s="1"/>
  <c r="C1557" i="4" l="1"/>
  <c r="E1557" i="4" s="1"/>
  <c r="D1557" i="4"/>
  <c r="F1557" i="4" s="1"/>
  <c r="H1557" i="4" l="1"/>
  <c r="G1557" i="4" l="1" a="1"/>
  <c r="G1557" i="4" s="1"/>
  <c r="B1558" i="4" s="1"/>
  <c r="C1558" i="4" l="1"/>
  <c r="E1558" i="4" s="1"/>
  <c r="D1558" i="4"/>
  <c r="F1558" i="4" s="1"/>
  <c r="H1558" i="4" l="1"/>
  <c r="G1558" i="4" l="1" a="1"/>
  <c r="G1558" i="4" s="1"/>
  <c r="B1559" i="4" s="1"/>
  <c r="D1559" i="4" l="1"/>
  <c r="F1559" i="4" s="1"/>
  <c r="C1559" i="4"/>
  <c r="E1559" i="4" s="1"/>
  <c r="H1559" i="4" s="1"/>
  <c r="G1559" i="4" l="1" a="1"/>
  <c r="G1559" i="4" s="1"/>
  <c r="B1560" i="4" s="1"/>
  <c r="C1560" i="4" l="1"/>
  <c r="E1560" i="4" s="1"/>
  <c r="D1560" i="4"/>
  <c r="F1560" i="4" s="1"/>
  <c r="H1560" i="4" l="1"/>
  <c r="G1560" i="4" l="1" a="1"/>
  <c r="G1560" i="4" s="1"/>
  <c r="B1561" i="4" s="1"/>
  <c r="D1561" i="4" l="1"/>
  <c r="F1561" i="4" s="1"/>
  <c r="C1561" i="4"/>
  <c r="E1561" i="4" s="1"/>
  <c r="H1561" i="4" s="1"/>
  <c r="G1561" i="4" l="1" a="1"/>
  <c r="G1561" i="4" s="1"/>
  <c r="B1562" i="4" s="1"/>
  <c r="C1562" i="4" l="1"/>
  <c r="E1562" i="4" s="1"/>
  <c r="D1562" i="4"/>
  <c r="F1562" i="4" s="1"/>
  <c r="H1562" i="4" l="1"/>
  <c r="G1562" i="4" l="1" a="1"/>
  <c r="G1562" i="4" s="1"/>
  <c r="B1563" i="4" s="1"/>
  <c r="C1563" i="4" l="1"/>
  <c r="E1563" i="4" s="1"/>
  <c r="D1563" i="4"/>
  <c r="F1563" i="4" s="1"/>
  <c r="H1563" i="4" l="1"/>
  <c r="G1563" i="4" l="1" a="1"/>
  <c r="G1563" i="4" s="1"/>
  <c r="B1564" i="4" s="1"/>
  <c r="D1564" i="4" l="1"/>
  <c r="F1564" i="4" s="1"/>
  <c r="C1564" i="4"/>
  <c r="E1564" i="4" s="1"/>
  <c r="H1564" i="4" l="1"/>
  <c r="G1564" i="4" l="1" a="1"/>
  <c r="G1564" i="4" s="1"/>
  <c r="B1565" i="4" s="1"/>
  <c r="C1565" i="4" l="1"/>
  <c r="E1565" i="4" s="1"/>
  <c r="D1565" i="4"/>
  <c r="F1565" i="4" s="1"/>
  <c r="H1565" i="4" l="1"/>
  <c r="G1565" i="4" l="1" a="1"/>
  <c r="G1565" i="4" s="1"/>
  <c r="B1566" i="4" s="1"/>
  <c r="D1566" i="4" l="1"/>
  <c r="F1566" i="4" s="1"/>
  <c r="C1566" i="4"/>
  <c r="E1566" i="4" s="1"/>
  <c r="H1566" i="4" s="1"/>
  <c r="G1566" i="4" l="1" a="1"/>
  <c r="G1566" i="4" s="1"/>
  <c r="B1567" i="4" s="1"/>
  <c r="D1567" i="4" l="1"/>
  <c r="F1567" i="4" s="1"/>
  <c r="C1567" i="4"/>
  <c r="E1567" i="4" s="1"/>
  <c r="H1567" i="4" s="1"/>
  <c r="G1567" i="4" l="1" a="1"/>
  <c r="G1567" i="4" s="1"/>
  <c r="B1568" i="4" s="1"/>
  <c r="C1568" i="4" l="1"/>
  <c r="E1568" i="4" s="1"/>
  <c r="D1568" i="4"/>
  <c r="F1568" i="4" s="1"/>
  <c r="H1568" i="4" l="1"/>
  <c r="G1568" i="4" l="1" a="1"/>
  <c r="G1568" i="4" s="1"/>
  <c r="B1569" i="4" s="1"/>
  <c r="C1569" i="4" l="1"/>
  <c r="E1569" i="4" s="1"/>
  <c r="D1569" i="4"/>
  <c r="F1569" i="4" s="1"/>
  <c r="H1569" i="4" l="1"/>
  <c r="G1569" i="4" l="1" a="1"/>
  <c r="G1569" i="4" s="1"/>
  <c r="B1570" i="4" s="1"/>
  <c r="D1570" i="4" l="1"/>
  <c r="F1570" i="4" s="1"/>
  <c r="C1570" i="4"/>
  <c r="E1570" i="4" s="1"/>
  <c r="H1570" i="4" s="1"/>
  <c r="G1570" i="4" l="1" a="1"/>
  <c r="G1570" i="4" s="1"/>
  <c r="B1571" i="4" s="1"/>
  <c r="D1571" i="4" l="1"/>
  <c r="F1571" i="4" s="1"/>
  <c r="C1571" i="4"/>
  <c r="E1571" i="4" s="1"/>
  <c r="H1571" i="4" l="1"/>
  <c r="G1571" i="4" l="1" a="1"/>
  <c r="G1571" i="4" s="1"/>
  <c r="B1572" i="4" s="1"/>
  <c r="C1572" i="4" l="1"/>
  <c r="E1572" i="4" s="1"/>
  <c r="D1572" i="4"/>
  <c r="F1572" i="4" s="1"/>
  <c r="H1572" i="4" l="1"/>
  <c r="G1572" i="4" a="1"/>
  <c r="G1572" i="4" s="1"/>
  <c r="B1573" i="4" s="1"/>
  <c r="C1573" i="4" l="1"/>
  <c r="E1573" i="4" s="1"/>
  <c r="D1573" i="4"/>
  <c r="F1573" i="4" s="1"/>
  <c r="H1573" i="4" l="1"/>
  <c r="G1573" i="4" s="1" a="1"/>
  <c r="G1573" i="4" s="1"/>
  <c r="B1574" i="4" s="1"/>
  <c r="C1574" i="4" l="1"/>
  <c r="E1574" i="4" s="1"/>
  <c r="D1574" i="4"/>
  <c r="F1574" i="4" s="1"/>
  <c r="H1574" i="4" l="1"/>
  <c r="G1574" i="4" l="1" a="1"/>
  <c r="G1574" i="4" s="1"/>
  <c r="B1575" i="4" s="1"/>
  <c r="D1575" i="4" l="1"/>
  <c r="F1575" i="4" s="1"/>
  <c r="C1575" i="4"/>
  <c r="E1575" i="4" s="1"/>
  <c r="H1575" i="4" l="1"/>
  <c r="G1575" i="4" l="1" a="1"/>
  <c r="G1575" i="4" s="1"/>
  <c r="B1576" i="4" s="1"/>
  <c r="C1576" i="4" l="1"/>
  <c r="E1576" i="4" s="1"/>
  <c r="D1576" i="4"/>
  <c r="F1576" i="4" s="1"/>
  <c r="H1576" i="4" l="1"/>
  <c r="G1576" i="4" l="1" a="1"/>
  <c r="G1576" i="4" s="1"/>
  <c r="B1577" i="4" s="1"/>
  <c r="C1577" i="4" l="1"/>
  <c r="E1577" i="4" s="1"/>
  <c r="D1577" i="4"/>
  <c r="F1577" i="4" s="1"/>
  <c r="H1577" i="4" l="1"/>
  <c r="G1577" i="4" l="1" a="1"/>
  <c r="G1577" i="4" s="1"/>
  <c r="B1578" i="4" s="1"/>
  <c r="C1578" i="4" l="1"/>
  <c r="E1578" i="4" s="1"/>
  <c r="D1578" i="4"/>
  <c r="F1578" i="4" s="1"/>
  <c r="H1578" i="4" l="1"/>
  <c r="G1578" i="4" l="1" a="1"/>
  <c r="G1578" i="4" s="1"/>
  <c r="B1579" i="4" s="1"/>
  <c r="C1579" i="4" l="1"/>
  <c r="E1579" i="4" s="1"/>
  <c r="D1579" i="4"/>
  <c r="F1579" i="4" s="1"/>
  <c r="H1579" i="4" l="1"/>
  <c r="G1579" i="4" l="1" a="1"/>
  <c r="G1579" i="4" s="1"/>
  <c r="B1580" i="4" s="1"/>
  <c r="D1580" i="4" l="1"/>
  <c r="F1580" i="4" s="1"/>
  <c r="C1580" i="4"/>
  <c r="E1580" i="4" s="1"/>
  <c r="H1580" i="4" s="1"/>
  <c r="G1580" i="4" l="1" a="1"/>
  <c r="G1580" i="4" s="1"/>
  <c r="B1581" i="4" s="1"/>
  <c r="D1581" i="4" l="1"/>
  <c r="F1581" i="4" s="1"/>
  <c r="C1581" i="4"/>
  <c r="E1581" i="4" s="1"/>
  <c r="H1581" i="4" s="1"/>
  <c r="G1581" i="4" l="1" a="1"/>
  <c r="G1581" i="4" s="1"/>
  <c r="B1582" i="4" s="1"/>
  <c r="C1582" i="4" l="1"/>
  <c r="E1582" i="4" s="1"/>
  <c r="D1582" i="4"/>
  <c r="F1582" i="4" s="1"/>
  <c r="H1582" i="4" l="1"/>
  <c r="G1582" i="4" l="1" a="1"/>
  <c r="G1582" i="4" s="1"/>
  <c r="B1583" i="4" s="1"/>
  <c r="C1583" i="4" l="1"/>
  <c r="E1583" i="4" s="1"/>
  <c r="D1583" i="4"/>
  <c r="F1583" i="4" s="1"/>
  <c r="H1583" i="4" l="1"/>
  <c r="G1583" i="4" l="1" a="1"/>
  <c r="G1583" i="4" s="1"/>
  <c r="B1584" i="4" s="1"/>
  <c r="C1584" i="4" l="1"/>
  <c r="E1584" i="4" s="1"/>
  <c r="D1584" i="4"/>
  <c r="F1584" i="4" s="1"/>
  <c r="H1584" i="4" l="1"/>
  <c r="G1584" i="4" l="1" a="1"/>
  <c r="G1584" i="4" s="1"/>
  <c r="B1585" i="4" s="1"/>
  <c r="C1585" i="4" l="1"/>
  <c r="E1585" i="4" s="1"/>
  <c r="D1585" i="4"/>
  <c r="F1585" i="4" s="1"/>
  <c r="H1585" i="4" l="1"/>
  <c r="G1585" i="4" l="1" a="1"/>
  <c r="G1585" i="4" s="1"/>
  <c r="B1586" i="4" s="1"/>
  <c r="D1586" i="4" l="1"/>
  <c r="F1586" i="4" s="1"/>
  <c r="C1586" i="4"/>
  <c r="E1586" i="4" s="1"/>
  <c r="H1586" i="4" l="1"/>
  <c r="G1586" i="4" l="1" a="1"/>
  <c r="G1586" i="4" s="1"/>
  <c r="B1587" i="4" s="1"/>
  <c r="D1587" i="4" l="1"/>
  <c r="F1587" i="4" s="1"/>
  <c r="C1587" i="4"/>
  <c r="E1587" i="4" s="1"/>
  <c r="H1587" i="4" s="1"/>
  <c r="G1587" i="4" l="1" a="1"/>
  <c r="G1587" i="4" s="1"/>
  <c r="B1588" i="4" s="1"/>
  <c r="D1588" i="4" l="1"/>
  <c r="F1588" i="4" s="1"/>
  <c r="C1588" i="4"/>
  <c r="E1588" i="4" s="1"/>
  <c r="H1588" i="4" s="1"/>
  <c r="G1588" i="4" l="1" a="1"/>
  <c r="G1588" i="4" s="1"/>
  <c r="B1589" i="4" s="1"/>
  <c r="C1589" i="4" l="1"/>
  <c r="E1589" i="4" s="1"/>
  <c r="D1589" i="4"/>
  <c r="F1589" i="4" s="1"/>
  <c r="H1589" i="4" l="1"/>
  <c r="G1589" i="4" l="1" a="1"/>
  <c r="G1589" i="4" s="1"/>
  <c r="B1590" i="4" s="1"/>
  <c r="C1590" i="4" l="1"/>
  <c r="E1590" i="4" s="1"/>
  <c r="D1590" i="4"/>
  <c r="F1590" i="4" s="1"/>
  <c r="H1590" i="4" l="1"/>
  <c r="G1590" i="4" l="1" a="1"/>
  <c r="G1590" i="4" s="1"/>
  <c r="B1591" i="4" s="1"/>
  <c r="D1591" i="4" l="1"/>
  <c r="F1591" i="4" s="1"/>
  <c r="C1591" i="4"/>
  <c r="E1591" i="4" s="1"/>
  <c r="H1591" i="4" s="1"/>
  <c r="G1591" i="4" l="1" a="1"/>
  <c r="G1591" i="4" s="1"/>
  <c r="B1592" i="4" s="1"/>
  <c r="D1592" i="4" l="1"/>
  <c r="F1592" i="4" s="1"/>
  <c r="C1592" i="4"/>
  <c r="E1592" i="4" s="1"/>
  <c r="H1592" i="4" s="1"/>
  <c r="G1592" i="4" l="1" a="1"/>
  <c r="G1592" i="4" s="1"/>
  <c r="B1593" i="4" s="1"/>
  <c r="C1593" i="4" l="1"/>
  <c r="E1593" i="4" s="1"/>
  <c r="D1593" i="4"/>
  <c r="F1593" i="4" s="1"/>
  <c r="H1593" i="4" l="1"/>
  <c r="G1593" i="4" l="1" a="1"/>
  <c r="G1593" i="4" s="1"/>
  <c r="B1594" i="4" s="1"/>
  <c r="C1594" i="4" l="1"/>
  <c r="E1594" i="4" s="1"/>
  <c r="D1594" i="4"/>
  <c r="F1594" i="4" s="1"/>
  <c r="H1594" i="4" l="1"/>
  <c r="G1594" i="4" l="1" a="1"/>
  <c r="G1594" i="4" s="1"/>
  <c r="B1595" i="4" s="1"/>
  <c r="C1595" i="4" l="1"/>
  <c r="E1595" i="4" s="1"/>
  <c r="D1595" i="4"/>
  <c r="F1595" i="4" s="1"/>
  <c r="H1595" i="4" l="1"/>
  <c r="G1595" i="4" a="1"/>
  <c r="G1595" i="4" s="1"/>
  <c r="B1596" i="4" s="1"/>
  <c r="D1596" i="4" l="1"/>
  <c r="F1596" i="4" s="1"/>
  <c r="C1596" i="4"/>
  <c r="E1596" i="4" s="1"/>
  <c r="H1596" i="4" s="1"/>
  <c r="G1596" i="4" l="1" a="1"/>
  <c r="G1596" i="4" s="1"/>
  <c r="B1597" i="4" s="1"/>
  <c r="C1597" i="4" l="1"/>
  <c r="E1597" i="4" s="1"/>
  <c r="D1597" i="4"/>
  <c r="F1597" i="4" s="1"/>
  <c r="H1597" i="4" l="1"/>
  <c r="G1597" i="4" l="1" a="1"/>
  <c r="G1597" i="4" s="1"/>
  <c r="B1598" i="4" s="1"/>
  <c r="D1598" i="4" l="1"/>
  <c r="F1598" i="4" s="1"/>
  <c r="C1598" i="4"/>
  <c r="E1598" i="4" s="1"/>
  <c r="H1598" i="4" l="1"/>
  <c r="G1598" i="4" l="1" a="1"/>
  <c r="G1598" i="4" s="1"/>
  <c r="B1599" i="4" s="1"/>
  <c r="C1599" i="4" l="1"/>
  <c r="E1599" i="4" s="1"/>
  <c r="D1599" i="4"/>
  <c r="F1599" i="4" s="1"/>
  <c r="H1599" i="4" l="1"/>
  <c r="G1599" i="4" l="1" a="1"/>
  <c r="G1599" i="4" s="1"/>
  <c r="B1600" i="4" s="1"/>
  <c r="C1600" i="4" l="1"/>
  <c r="E1600" i="4" s="1"/>
  <c r="D1600" i="4"/>
  <c r="F1600" i="4" s="1"/>
  <c r="H1600" i="4" l="1"/>
  <c r="G1600" i="4" l="1" a="1"/>
  <c r="G1600" i="4" s="1"/>
  <c r="B1601" i="4" s="1"/>
  <c r="D1601" i="4" l="1"/>
  <c r="F1601" i="4" s="1"/>
  <c r="C1601" i="4"/>
  <c r="E1601" i="4" s="1"/>
  <c r="H1601" i="4" l="1"/>
  <c r="G1601" i="4" l="1" a="1"/>
  <c r="G1601" i="4" s="1"/>
  <c r="B1602" i="4" s="1"/>
  <c r="C1602" i="4" l="1"/>
  <c r="E1602" i="4" s="1"/>
  <c r="D1602" i="4"/>
  <c r="F1602" i="4" s="1"/>
  <c r="H1602" i="4" l="1"/>
  <c r="G1602" i="4" l="1" a="1"/>
  <c r="G1602" i="4" s="1"/>
  <c r="B1603" i="4" s="1"/>
  <c r="C1603" i="4" l="1"/>
  <c r="E1603" i="4" s="1"/>
  <c r="D1603" i="4"/>
  <c r="F1603" i="4" s="1"/>
  <c r="H1603" i="4" l="1"/>
  <c r="G1603" i="4" l="1" a="1"/>
  <c r="G1603" i="4" s="1"/>
  <c r="B1604" i="4" s="1"/>
  <c r="C1604" i="4" l="1"/>
  <c r="E1604" i="4" s="1"/>
  <c r="D1604" i="4"/>
  <c r="F1604" i="4" s="1"/>
  <c r="H1604" i="4" l="1"/>
  <c r="G1604" i="4" l="1" a="1"/>
  <c r="G1604" i="4" s="1"/>
  <c r="B1605" i="4" s="1"/>
  <c r="C1605" i="4" l="1"/>
  <c r="E1605" i="4" s="1"/>
  <c r="D1605" i="4"/>
  <c r="F1605" i="4" s="1"/>
  <c r="H1605" i="4" l="1"/>
  <c r="G1605" i="4" l="1" a="1"/>
  <c r="G1605" i="4" s="1"/>
  <c r="B1606" i="4" s="1"/>
  <c r="D1606" i="4" l="1"/>
  <c r="F1606" i="4" s="1"/>
  <c r="C1606" i="4"/>
  <c r="E1606" i="4" s="1"/>
  <c r="H1606" i="4" l="1"/>
  <c r="G1606" i="4" l="1" a="1"/>
  <c r="G1606" i="4" s="1"/>
  <c r="B1607" i="4" s="1"/>
  <c r="C1607" i="4" l="1"/>
  <c r="E1607" i="4" s="1"/>
  <c r="D1607" i="4"/>
  <c r="F1607" i="4" s="1"/>
  <c r="H1607" i="4" l="1"/>
  <c r="G1607" i="4" l="1" a="1"/>
  <c r="G1607" i="4" s="1"/>
  <c r="B1608" i="4" s="1"/>
  <c r="D1608" i="4" l="1"/>
  <c r="F1608" i="4" s="1"/>
  <c r="C1608" i="4"/>
  <c r="E1608" i="4" s="1"/>
  <c r="H1608" i="4" l="1"/>
  <c r="G1608" i="4" l="1" a="1"/>
  <c r="G1608" i="4" s="1"/>
  <c r="B1609" i="4" s="1"/>
  <c r="D1609" i="4" l="1"/>
  <c r="F1609" i="4" s="1"/>
  <c r="C1609" i="4"/>
  <c r="E1609" i="4" s="1"/>
  <c r="H1609" i="4" s="1"/>
  <c r="G1609" i="4" l="1" a="1"/>
  <c r="G1609" i="4" s="1"/>
  <c r="B1610" i="4" s="1"/>
  <c r="C1610" i="4" l="1"/>
  <c r="E1610" i="4" s="1"/>
  <c r="D1610" i="4"/>
  <c r="F1610" i="4" s="1"/>
  <c r="H1610" i="4" l="1"/>
  <c r="G1610" i="4" a="1"/>
  <c r="G1610" i="4" s="1"/>
  <c r="B1611" i="4" s="1"/>
  <c r="D1611" i="4" l="1"/>
  <c r="F1611" i="4" s="1"/>
  <c r="C1611" i="4"/>
  <c r="E1611" i="4" s="1"/>
  <c r="H1611" i="4" l="1"/>
  <c r="G1611" i="4" l="1" a="1"/>
  <c r="G1611" i="4" s="1"/>
  <c r="B1612" i="4" s="1"/>
  <c r="C1612" i="4" l="1"/>
  <c r="E1612" i="4" s="1"/>
  <c r="D1612" i="4"/>
  <c r="F1612" i="4" s="1"/>
  <c r="H1612" i="4" l="1"/>
  <c r="G1612" i="4" l="1" a="1"/>
  <c r="G1612" i="4" s="1"/>
  <c r="B1613" i="4" s="1"/>
  <c r="C1613" i="4" l="1"/>
  <c r="E1613" i="4" s="1"/>
  <c r="D1613" i="4"/>
  <c r="F1613" i="4" s="1"/>
  <c r="H1613" i="4" l="1"/>
  <c r="G1613" i="4" l="1" a="1"/>
  <c r="G1613" i="4" s="1"/>
  <c r="B1614" i="4" s="1"/>
  <c r="D1614" i="4" l="1"/>
  <c r="F1614" i="4" s="1"/>
  <c r="C1614" i="4"/>
  <c r="E1614" i="4" s="1"/>
  <c r="H1614" i="4" s="1"/>
  <c r="G1614" i="4" l="1" a="1"/>
  <c r="G1614" i="4" s="1"/>
  <c r="B1615" i="4" s="1"/>
  <c r="C1615" i="4" l="1"/>
  <c r="E1615" i="4" s="1"/>
  <c r="D1615" i="4"/>
  <c r="F1615" i="4" s="1"/>
  <c r="H1615" i="4" l="1"/>
  <c r="G1615" i="4" l="1" a="1"/>
  <c r="G1615" i="4" s="1"/>
  <c r="B1616" i="4" s="1"/>
  <c r="D1616" i="4" l="1"/>
  <c r="F1616" i="4" s="1"/>
  <c r="C1616" i="4"/>
  <c r="E1616" i="4" s="1"/>
  <c r="H1616" i="4" s="1"/>
  <c r="G1616" i="4" l="1" a="1"/>
  <c r="G1616" i="4" s="1"/>
  <c r="B1617" i="4" s="1"/>
  <c r="C1617" i="4" l="1"/>
  <c r="E1617" i="4" s="1"/>
  <c r="D1617" i="4"/>
  <c r="F1617" i="4" s="1"/>
  <c r="H1617" i="4" l="1"/>
  <c r="G1617" i="4" l="1" a="1"/>
  <c r="G1617" i="4" s="1"/>
  <c r="B1618" i="4" s="1"/>
  <c r="C1618" i="4" l="1"/>
  <c r="E1618" i="4" s="1"/>
  <c r="D1618" i="4"/>
  <c r="F1618" i="4" s="1"/>
  <c r="H1618" i="4" l="1"/>
  <c r="G1618" i="4" l="1" a="1"/>
  <c r="G1618" i="4" s="1"/>
  <c r="B1619" i="4" s="1"/>
  <c r="C1619" i="4" l="1"/>
  <c r="E1619" i="4" s="1"/>
  <c r="D1619" i="4"/>
  <c r="F1619" i="4" s="1"/>
  <c r="H1619" i="4" l="1"/>
  <c r="G1619" i="4" l="1" a="1"/>
  <c r="G1619" i="4" s="1"/>
  <c r="B1620" i="4" s="1"/>
  <c r="D1620" i="4" l="1"/>
  <c r="F1620" i="4" s="1"/>
  <c r="C1620" i="4"/>
  <c r="E1620" i="4" s="1"/>
  <c r="H1620" i="4" s="1"/>
  <c r="G1620" i="4" l="1" a="1"/>
  <c r="G1620" i="4" s="1"/>
  <c r="B1621" i="4" s="1"/>
  <c r="C1621" i="4" l="1"/>
  <c r="E1621" i="4" s="1"/>
  <c r="D1621" i="4"/>
  <c r="F1621" i="4" s="1"/>
  <c r="H1621" i="4" l="1"/>
  <c r="G1621" i="4" l="1" a="1"/>
  <c r="G1621" i="4" s="1"/>
  <c r="B1622" i="4" s="1"/>
  <c r="D1622" i="4" l="1"/>
  <c r="F1622" i="4" s="1"/>
  <c r="C1622" i="4"/>
  <c r="E1622" i="4" s="1"/>
  <c r="H1622" i="4" s="1"/>
  <c r="G1622" i="4" l="1" a="1"/>
  <c r="G1622" i="4" s="1"/>
  <c r="B1623" i="4" s="1"/>
  <c r="C1623" i="4" l="1"/>
  <c r="E1623" i="4" s="1"/>
  <c r="D1623" i="4"/>
  <c r="F1623" i="4" s="1"/>
  <c r="H1623" i="4" l="1"/>
  <c r="G1623" i="4" l="1" a="1"/>
  <c r="G1623" i="4" s="1"/>
  <c r="B1624" i="4" s="1"/>
  <c r="C1624" i="4" l="1"/>
  <c r="E1624" i="4" s="1"/>
  <c r="D1624" i="4"/>
  <c r="F1624" i="4" s="1"/>
  <c r="H1624" i="4" l="1"/>
  <c r="G1624" i="4" l="1" a="1"/>
  <c r="G1624" i="4" s="1"/>
  <c r="B1625" i="4" s="1"/>
  <c r="D1625" i="4" l="1"/>
  <c r="F1625" i="4" s="1"/>
  <c r="C1625" i="4"/>
  <c r="E1625" i="4" s="1"/>
  <c r="H1625" i="4" l="1"/>
  <c r="G1625" i="4" s="1" a="1"/>
  <c r="G1625" i="4" s="1"/>
  <c r="B1626" i="4" s="1"/>
  <c r="D1626" i="4" l="1"/>
  <c r="F1626" i="4" s="1"/>
  <c r="C1626" i="4"/>
  <c r="E1626" i="4" s="1"/>
  <c r="H1626" i="4" l="1"/>
  <c r="G1626" i="4" l="1" a="1"/>
  <c r="G1626" i="4" s="1"/>
  <c r="B1627" i="4" s="1"/>
  <c r="C1627" i="4" l="1"/>
  <c r="E1627" i="4" s="1"/>
  <c r="D1627" i="4"/>
  <c r="F1627" i="4" s="1"/>
  <c r="H1627" i="4" l="1"/>
  <c r="G1627" i="4" l="1" a="1"/>
  <c r="G1627" i="4" s="1"/>
  <c r="B1628" i="4" s="1"/>
  <c r="C1628" i="4" l="1"/>
  <c r="E1628" i="4" s="1"/>
  <c r="D1628" i="4"/>
  <c r="F1628" i="4" s="1"/>
  <c r="H1628" i="4" l="1"/>
  <c r="G1628" i="4" l="1" a="1"/>
  <c r="G1628" i="4" s="1"/>
  <c r="B1629" i="4" s="1"/>
  <c r="D1629" i="4" l="1"/>
  <c r="F1629" i="4" s="1"/>
  <c r="C1629" i="4"/>
  <c r="E1629" i="4" s="1"/>
  <c r="H1629" i="4" s="1"/>
  <c r="G1629" i="4" l="1" a="1"/>
  <c r="G1629" i="4" s="1"/>
  <c r="B1630" i="4" s="1"/>
  <c r="D1630" i="4" l="1"/>
  <c r="F1630" i="4" s="1"/>
  <c r="C1630" i="4"/>
  <c r="E1630" i="4" s="1"/>
  <c r="H1630" i="4" s="1"/>
  <c r="G1630" i="4" l="1" a="1"/>
  <c r="G1630" i="4" s="1"/>
  <c r="B1631" i="4" s="1"/>
  <c r="D1631" i="4" l="1"/>
  <c r="F1631" i="4" s="1"/>
  <c r="C1631" i="4"/>
  <c r="E1631" i="4" s="1"/>
  <c r="H1631" i="4" l="1"/>
  <c r="G1631" i="4" l="1" a="1"/>
  <c r="G1631" i="4" s="1"/>
  <c r="B1632" i="4" s="1"/>
  <c r="C1632" i="4" l="1"/>
  <c r="E1632" i="4" s="1"/>
  <c r="D1632" i="4"/>
  <c r="F1632" i="4" s="1"/>
  <c r="H1632" i="4" l="1"/>
  <c r="G1632" i="4" l="1" a="1"/>
  <c r="G1632" i="4" s="1"/>
  <c r="B1633" i="4" s="1"/>
  <c r="C1633" i="4" l="1"/>
  <c r="E1633" i="4" s="1"/>
  <c r="D1633" i="4"/>
  <c r="F1633" i="4" s="1"/>
  <c r="H1633" i="4" l="1"/>
  <c r="G1633" i="4" l="1" a="1"/>
  <c r="G1633" i="4" s="1"/>
  <c r="B1634" i="4" s="1"/>
  <c r="C1634" i="4" l="1"/>
  <c r="E1634" i="4" s="1"/>
  <c r="D1634" i="4"/>
  <c r="F1634" i="4" s="1"/>
  <c r="H1634" i="4" l="1"/>
  <c r="G1634" i="4" l="1" a="1"/>
  <c r="G1634" i="4" s="1"/>
  <c r="B1635" i="4"/>
  <c r="C1635" i="4" l="1"/>
  <c r="E1635" i="4" s="1"/>
  <c r="D1635" i="4"/>
  <c r="F1635" i="4" s="1"/>
  <c r="H1635" i="4" l="1"/>
  <c r="G1635" i="4" l="1" a="1"/>
  <c r="G1635" i="4" s="1"/>
  <c r="B1636" i="4" s="1"/>
  <c r="D1636" i="4" l="1"/>
  <c r="F1636" i="4" s="1"/>
  <c r="C1636" i="4"/>
  <c r="E1636" i="4" s="1"/>
  <c r="H1636" i="4" l="1"/>
  <c r="G1636" i="4" l="1" a="1"/>
  <c r="G1636" i="4" s="1"/>
  <c r="B1637" i="4" s="1"/>
  <c r="D1637" i="4" l="1"/>
  <c r="F1637" i="4" s="1"/>
  <c r="C1637" i="4"/>
  <c r="E1637" i="4" s="1"/>
  <c r="H1637" i="4" s="1"/>
  <c r="G1637" i="4" l="1" a="1"/>
  <c r="G1637" i="4" s="1"/>
  <c r="B1638" i="4" s="1"/>
  <c r="C1638" i="4" l="1"/>
  <c r="E1638" i="4" s="1"/>
  <c r="D1638" i="4"/>
  <c r="F1638" i="4" s="1"/>
  <c r="H1638" i="4" l="1"/>
  <c r="G1638" i="4" l="1" a="1"/>
  <c r="G1638" i="4" s="1"/>
  <c r="B1639" i="4" s="1"/>
  <c r="C1639" i="4" l="1"/>
  <c r="E1639" i="4" s="1"/>
  <c r="D1639" i="4"/>
  <c r="F1639" i="4" s="1"/>
  <c r="H1639" i="4" l="1"/>
  <c r="G1639" i="4" s="1" a="1"/>
  <c r="G1639" i="4" s="1"/>
  <c r="B1640" i="4" l="1"/>
  <c r="C1640" i="4"/>
  <c r="E1640" i="4" s="1"/>
  <c r="D1640" i="4"/>
  <c r="F1640" i="4" s="1"/>
  <c r="H1640" i="4" l="1"/>
  <c r="G1640" i="4" l="1" a="1"/>
  <c r="G1640" i="4" s="1"/>
  <c r="B1641" i="4" s="1"/>
  <c r="D1641" i="4" l="1"/>
  <c r="F1641" i="4" s="1"/>
  <c r="C1641" i="4"/>
  <c r="E1641" i="4" s="1"/>
  <c r="H1641" i="4" s="1"/>
  <c r="G1641" i="4" l="1" a="1"/>
  <c r="G1641" i="4" s="1"/>
  <c r="B1642" i="4" s="1"/>
  <c r="D1642" i="4" l="1"/>
  <c r="F1642" i="4" s="1"/>
  <c r="C1642" i="4"/>
  <c r="E1642" i="4" s="1"/>
  <c r="H1642" i="4" l="1"/>
  <c r="G1642" i="4" l="1" a="1"/>
  <c r="G1642" i="4" s="1"/>
  <c r="B1643" i="4" s="1"/>
  <c r="C1643" i="4" l="1"/>
  <c r="E1643" i="4" s="1"/>
  <c r="D1643" i="4"/>
  <c r="F1643" i="4" s="1"/>
  <c r="H1643" i="4" l="1"/>
  <c r="G1643" i="4" l="1" a="1"/>
  <c r="G1643" i="4" s="1"/>
  <c r="B1644" i="4" s="1"/>
  <c r="C1644" i="4" l="1"/>
  <c r="E1644" i="4" s="1"/>
  <c r="D1644" i="4"/>
  <c r="F1644" i="4" s="1"/>
  <c r="H1644" i="4" l="1"/>
  <c r="G1644" i="4" l="1" a="1"/>
  <c r="G1644" i="4" s="1"/>
  <c r="B1645" i="4" s="1"/>
  <c r="C1645" i="4" l="1"/>
  <c r="E1645" i="4" s="1"/>
  <c r="D1645" i="4"/>
  <c r="F1645" i="4" s="1"/>
  <c r="H1645" i="4" l="1"/>
  <c r="G1645" i="4" l="1" a="1"/>
  <c r="G1645" i="4" s="1"/>
  <c r="B1646" i="4"/>
  <c r="D1646" i="4" l="1"/>
  <c r="F1646" i="4" s="1"/>
  <c r="C1646" i="4"/>
  <c r="E1646" i="4" s="1"/>
  <c r="H1646" i="4" l="1"/>
  <c r="G1646" i="4" l="1" a="1"/>
  <c r="G1646" i="4" s="1"/>
  <c r="B1647" i="4" s="1"/>
  <c r="C1647" i="4" l="1"/>
  <c r="E1647" i="4" s="1"/>
  <c r="D1647" i="4"/>
  <c r="F1647" i="4" s="1"/>
  <c r="H1647" i="4" l="1"/>
  <c r="G1647" i="4" l="1" a="1"/>
  <c r="G1647" i="4" s="1"/>
  <c r="B1648" i="4" s="1"/>
  <c r="D1648" i="4" l="1"/>
  <c r="F1648" i="4" s="1"/>
  <c r="C1648" i="4"/>
  <c r="E1648" i="4" s="1"/>
  <c r="H1648" i="4" s="1"/>
  <c r="G1648" i="4" l="1" a="1"/>
  <c r="G1648" i="4" s="1"/>
  <c r="B1649" i="4" s="1"/>
  <c r="C1649" i="4" l="1"/>
  <c r="E1649" i="4" s="1"/>
  <c r="D1649" i="4"/>
  <c r="F1649" i="4" s="1"/>
  <c r="H1649" i="4" l="1"/>
  <c r="G1649" i="4" l="1" a="1"/>
  <c r="G1649" i="4" s="1"/>
  <c r="B1650" i="4" s="1"/>
  <c r="C1650" i="4" l="1"/>
  <c r="E1650" i="4" s="1"/>
  <c r="D1650" i="4"/>
  <c r="F1650" i="4" s="1"/>
  <c r="H1650" i="4" l="1"/>
  <c r="G1650" i="4" a="1"/>
  <c r="G1650" i="4" s="1"/>
  <c r="B1651" i="4"/>
  <c r="D1651" i="4" l="1"/>
  <c r="F1651" i="4" s="1"/>
  <c r="C1651" i="4"/>
  <c r="E1651" i="4" s="1"/>
  <c r="H1651" i="4" s="1"/>
  <c r="G1651" i="4" l="1" a="1"/>
  <c r="G1651" i="4" s="1"/>
  <c r="B1652" i="4" s="1"/>
  <c r="C1652" i="4" l="1"/>
  <c r="E1652" i="4" s="1"/>
  <c r="D1652" i="4"/>
  <c r="F1652" i="4" s="1"/>
  <c r="H1652" i="4" l="1"/>
  <c r="G1652" i="4" a="1"/>
  <c r="G1652" i="4" s="1"/>
  <c r="B1653" i="4" s="1"/>
  <c r="D1653" i="4" l="1"/>
  <c r="F1653" i="4" s="1"/>
  <c r="C1653" i="4"/>
  <c r="E1653" i="4" s="1"/>
  <c r="H1653" i="4" l="1"/>
  <c r="G1653" i="4" a="1"/>
  <c r="G1653" i="4" s="1"/>
  <c r="B1654" i="4" s="1"/>
  <c r="C1654" i="4" l="1"/>
  <c r="E1654" i="4" s="1"/>
  <c r="D1654" i="4"/>
  <c r="F1654" i="4" s="1"/>
  <c r="H1654" i="4" l="1"/>
  <c r="G1654" i="4" l="1" a="1"/>
  <c r="G1654" i="4" s="1"/>
  <c r="B1655" i="4" s="1"/>
  <c r="C1655" i="4" l="1"/>
  <c r="E1655" i="4" s="1"/>
  <c r="D1655" i="4"/>
  <c r="F1655" i="4" s="1"/>
  <c r="H1655" i="4" l="1"/>
  <c r="G1655" i="4" l="1" a="1"/>
  <c r="G1655" i="4" s="1"/>
  <c r="B1656" i="4" s="1"/>
  <c r="D1656" i="4" l="1"/>
  <c r="F1656" i="4" s="1"/>
  <c r="C1656" i="4"/>
  <c r="E1656" i="4" s="1"/>
  <c r="H1656" i="4" s="1"/>
  <c r="G1656" i="4" l="1" a="1"/>
  <c r="G1656" i="4" s="1"/>
  <c r="B1657" i="4" s="1"/>
  <c r="C1657" i="4" l="1"/>
  <c r="E1657" i="4" s="1"/>
  <c r="D1657" i="4"/>
  <c r="F1657" i="4" s="1"/>
  <c r="H1657" i="4" l="1"/>
  <c r="G1657" i="4" s="1" a="1"/>
  <c r="G1657" i="4" s="1"/>
  <c r="B1658" i="4" s="1"/>
  <c r="C1658" i="4" l="1"/>
  <c r="E1658" i="4" s="1"/>
  <c r="D1658" i="4"/>
  <c r="F1658" i="4" s="1"/>
  <c r="H1658" i="4" l="1"/>
  <c r="G1658" i="4" l="1" a="1"/>
  <c r="G1658" i="4" s="1"/>
  <c r="B1659" i="4"/>
  <c r="D1659" i="4" l="1"/>
  <c r="F1659" i="4" s="1"/>
  <c r="C1659" i="4"/>
  <c r="E1659" i="4" s="1"/>
  <c r="H1659" i="4" s="1"/>
  <c r="G1659" i="4" l="1" a="1"/>
  <c r="G1659" i="4" s="1"/>
  <c r="B1660" i="4" s="1"/>
  <c r="C1660" i="4" l="1"/>
  <c r="E1660" i="4" s="1"/>
  <c r="D1660" i="4"/>
  <c r="F1660" i="4" s="1"/>
  <c r="H1660" i="4" l="1"/>
  <c r="G1660" i="4" l="1" a="1"/>
  <c r="G1660" i="4" s="1"/>
  <c r="B1661" i="4"/>
  <c r="D1661" i="4" l="1"/>
  <c r="F1661" i="4" s="1"/>
  <c r="C1661" i="4"/>
  <c r="E1661" i="4" s="1"/>
  <c r="H1661" i="4" l="1"/>
  <c r="G1661" i="4" l="1" a="1"/>
  <c r="G1661" i="4" s="1"/>
  <c r="B1662" i="4" s="1"/>
  <c r="C1662" i="4" l="1"/>
  <c r="E1662" i="4" s="1"/>
  <c r="D1662" i="4"/>
  <c r="F1662" i="4" s="1"/>
  <c r="H1662" i="4" l="1"/>
  <c r="G1662" i="4" l="1" a="1"/>
  <c r="G1662" i="4" s="1"/>
  <c r="B1663" i="4" s="1"/>
  <c r="C1663" i="4" l="1"/>
  <c r="E1663" i="4" s="1"/>
  <c r="D1663" i="4"/>
  <c r="F1663" i="4" s="1"/>
  <c r="H1663" i="4" l="1"/>
  <c r="G1663" i="4" l="1" a="1"/>
  <c r="G1663" i="4" s="1"/>
  <c r="B1664" i="4" s="1"/>
  <c r="D1664" i="4" l="1"/>
  <c r="F1664" i="4" s="1"/>
  <c r="C1664" i="4"/>
  <c r="E1664" i="4" s="1"/>
  <c r="H1664" i="4" l="1"/>
  <c r="G1664" i="4" l="1" a="1"/>
  <c r="G1664" i="4" s="1"/>
  <c r="B1665" i="4" s="1"/>
  <c r="C1665" i="4" l="1"/>
  <c r="E1665" i="4" s="1"/>
  <c r="D1665" i="4"/>
  <c r="F1665" i="4" s="1"/>
  <c r="H1665" i="4" l="1"/>
  <c r="G1665" i="4" s="1" a="1"/>
  <c r="G1665" i="4" s="1"/>
  <c r="B1666" i="4" l="1"/>
  <c r="D1666" i="4"/>
  <c r="F1666" i="4" s="1"/>
  <c r="C1666" i="4"/>
  <c r="E1666" i="4" s="1"/>
  <c r="H1666" i="4" l="1"/>
  <c r="G1666" i="4" l="1" a="1"/>
  <c r="G1666" i="4" s="1"/>
  <c r="B1667" i="4" s="1"/>
  <c r="C1667" i="4" l="1"/>
  <c r="E1667" i="4" s="1"/>
  <c r="D1667" i="4"/>
  <c r="F1667" i="4" s="1"/>
  <c r="H1667" i="4" l="1"/>
  <c r="G1667" i="4" l="1" a="1"/>
  <c r="G1667" i="4" s="1"/>
  <c r="B1668" i="4" s="1"/>
  <c r="C1668" i="4" l="1"/>
  <c r="E1668" i="4" s="1"/>
  <c r="D1668" i="4"/>
  <c r="F1668" i="4" s="1"/>
  <c r="H1668" i="4" l="1"/>
  <c r="G1668" i="4" s="1" a="1"/>
  <c r="G1668" i="4" s="1"/>
  <c r="B1669" i="4" s="1"/>
  <c r="C1669" i="4" l="1"/>
  <c r="E1669" i="4" s="1"/>
  <c r="D1669" i="4"/>
  <c r="F1669" i="4" s="1"/>
  <c r="H1669" i="4" l="1"/>
  <c r="G1669" i="4" l="1" a="1"/>
  <c r="G1669" i="4" s="1"/>
  <c r="B1670" i="4" s="1"/>
  <c r="D1670" i="4" l="1"/>
  <c r="F1670" i="4" s="1"/>
  <c r="C1670" i="4"/>
  <c r="E1670" i="4" s="1"/>
  <c r="H1670" i="4" s="1"/>
  <c r="G1670" i="4" l="1" a="1"/>
  <c r="G1670" i="4" s="1"/>
  <c r="B1671" i="4" s="1"/>
  <c r="D1671" i="4" l="1"/>
  <c r="F1671" i="4" s="1"/>
  <c r="C1671" i="4"/>
  <c r="E1671" i="4" s="1"/>
  <c r="H1671" i="4" l="1"/>
  <c r="G1671" i="4" l="1" a="1"/>
  <c r="G1671" i="4" s="1"/>
  <c r="B1672" i="4" s="1"/>
  <c r="C1672" i="4" l="1"/>
  <c r="E1672" i="4" s="1"/>
  <c r="D1672" i="4"/>
  <c r="F1672" i="4" s="1"/>
  <c r="H1672" i="4" s="1"/>
  <c r="G1672" i="4" l="1" a="1"/>
  <c r="G1672" i="4" s="1"/>
  <c r="B1673" i="4" s="1"/>
  <c r="D1673" i="4" l="1"/>
  <c r="F1673" i="4" s="1"/>
  <c r="C1673" i="4"/>
  <c r="E1673" i="4" s="1"/>
  <c r="H1673" i="4" l="1"/>
  <c r="G1673" i="4" l="1" a="1"/>
  <c r="G1673" i="4" s="1"/>
  <c r="B1674" i="4" s="1"/>
  <c r="C1674" i="4" l="1"/>
  <c r="E1674" i="4" s="1"/>
  <c r="D1674" i="4"/>
  <c r="F1674" i="4" s="1"/>
  <c r="H1674" i="4" l="1"/>
  <c r="G1674" i="4" l="1" a="1"/>
  <c r="G1674" i="4" s="1"/>
  <c r="B1675" i="4" s="1"/>
  <c r="D1675" i="4" l="1"/>
  <c r="F1675" i="4" s="1"/>
  <c r="C1675" i="4"/>
  <c r="E1675" i="4" s="1"/>
  <c r="H1675" i="4" l="1"/>
  <c r="G1675" i="4" l="1" a="1"/>
  <c r="G1675" i="4" s="1"/>
  <c r="B1676" i="4" s="1"/>
  <c r="D1676" i="4" l="1"/>
  <c r="F1676" i="4" s="1"/>
  <c r="C1676" i="4"/>
  <c r="E1676" i="4" s="1"/>
  <c r="H1676" i="4" s="1"/>
  <c r="G1676" i="4" l="1" a="1"/>
  <c r="G1676" i="4" s="1"/>
  <c r="B1677" i="4" s="1"/>
  <c r="C1677" i="4" l="1"/>
  <c r="E1677" i="4" s="1"/>
  <c r="D1677" i="4"/>
  <c r="F1677" i="4" s="1"/>
  <c r="H1677" i="4" l="1"/>
  <c r="G1677" i="4" l="1" a="1"/>
  <c r="G1677" i="4" s="1"/>
  <c r="B1678" i="4" s="1"/>
  <c r="C1678" i="4" l="1"/>
  <c r="E1678" i="4" s="1"/>
  <c r="D1678" i="4"/>
  <c r="F1678" i="4" s="1"/>
  <c r="H1678" i="4" l="1"/>
  <c r="G1678" i="4" l="1" a="1"/>
  <c r="G1678" i="4" s="1"/>
  <c r="B1679" i="4" s="1"/>
  <c r="C1679" i="4" l="1"/>
  <c r="E1679" i="4" s="1"/>
  <c r="D1679" i="4"/>
  <c r="F1679" i="4" s="1"/>
  <c r="H1679" i="4" l="1"/>
  <c r="G1679" i="4" l="1" a="1"/>
  <c r="G1679" i="4" s="1"/>
  <c r="B1680" i="4" s="1"/>
  <c r="C1680" i="4" l="1"/>
  <c r="E1680" i="4" s="1"/>
  <c r="D1680" i="4"/>
  <c r="F1680" i="4" s="1"/>
  <c r="H1680" i="4" l="1"/>
  <c r="G1680" i="4" l="1" a="1"/>
  <c r="G1680" i="4" s="1"/>
  <c r="B1681" i="4" s="1"/>
  <c r="D1681" i="4" l="1"/>
  <c r="F1681" i="4" s="1"/>
  <c r="C1681" i="4"/>
  <c r="E1681" i="4" s="1"/>
  <c r="H1681" i="4" s="1"/>
  <c r="G1681" i="4" l="1" a="1"/>
  <c r="G1681" i="4" s="1"/>
  <c r="B1682" i="4" s="1"/>
  <c r="C1682" i="4" l="1"/>
  <c r="E1682" i="4" s="1"/>
  <c r="D1682" i="4"/>
  <c r="F1682" i="4" s="1"/>
  <c r="H1682" i="4" l="1"/>
  <c r="G1682" i="4" l="1" a="1"/>
  <c r="G1682" i="4" s="1"/>
  <c r="B1683" i="4" s="1"/>
  <c r="C1683" i="4" l="1"/>
  <c r="E1683" i="4" s="1"/>
  <c r="D1683" i="4"/>
  <c r="F1683" i="4" s="1"/>
  <c r="H1683" i="4" l="1"/>
  <c r="G1683" i="4" l="1" a="1"/>
  <c r="G1683" i="4" s="1"/>
  <c r="B1684" i="4" s="1"/>
  <c r="D1684" i="4" l="1"/>
  <c r="F1684" i="4" s="1"/>
  <c r="C1684" i="4"/>
  <c r="E1684" i="4" s="1"/>
  <c r="H1684" i="4" s="1"/>
  <c r="G1684" i="4" l="1" a="1"/>
  <c r="G1684" i="4" s="1"/>
  <c r="B1685" i="4" s="1"/>
  <c r="C1685" i="4" l="1"/>
  <c r="E1685" i="4" s="1"/>
  <c r="D1685" i="4"/>
  <c r="F1685" i="4" s="1"/>
  <c r="H1685" i="4" l="1"/>
  <c r="G1685" i="4" s="1" a="1"/>
  <c r="G1685" i="4" s="1"/>
  <c r="B1686" i="4" l="1"/>
  <c r="C1686" i="4"/>
  <c r="E1686" i="4" s="1"/>
  <c r="D1686" i="4"/>
  <c r="F1686" i="4" s="1"/>
  <c r="H1686" i="4" l="1"/>
  <c r="G1686" i="4" l="1" a="1"/>
  <c r="G1686" i="4" s="1"/>
  <c r="B1687" i="4" s="1"/>
  <c r="D1687" i="4" l="1"/>
  <c r="F1687" i="4" s="1"/>
  <c r="C1687" i="4"/>
  <c r="E1687" i="4" s="1"/>
  <c r="H1687" i="4" s="1"/>
  <c r="G1687" i="4" l="1" a="1"/>
  <c r="G1687" i="4" s="1"/>
  <c r="B1688" i="4" s="1"/>
  <c r="C1688" i="4" l="1"/>
  <c r="E1688" i="4" s="1"/>
  <c r="D1688" i="4"/>
  <c r="F1688" i="4" s="1"/>
  <c r="H1688" i="4" l="1"/>
  <c r="G1688" i="4" l="1" a="1"/>
  <c r="G1688" i="4" s="1"/>
  <c r="B1689" i="4" s="1"/>
  <c r="C1689" i="4" l="1"/>
  <c r="E1689" i="4" s="1"/>
  <c r="D1689" i="4"/>
  <c r="F1689" i="4" s="1"/>
  <c r="H1689" i="4" l="1"/>
  <c r="G1689" i="4" l="1" a="1"/>
  <c r="G1689" i="4" s="1"/>
  <c r="B1690" i="4" s="1"/>
  <c r="C1690" i="4" l="1"/>
  <c r="E1690" i="4" s="1"/>
  <c r="D1690" i="4"/>
  <c r="F1690" i="4" s="1"/>
  <c r="H1690" i="4" l="1"/>
  <c r="G1690" i="4" l="1" a="1"/>
  <c r="G1690" i="4" s="1"/>
  <c r="B1691" i="4" s="1"/>
  <c r="D1691" i="4" l="1"/>
  <c r="F1691" i="4" s="1"/>
  <c r="C1691" i="4"/>
  <c r="E1691" i="4" s="1"/>
  <c r="H1691" i="4" l="1"/>
  <c r="G1691" i="4" l="1" a="1"/>
  <c r="G1691" i="4" s="1"/>
  <c r="B1692" i="4" s="1"/>
  <c r="D1692" i="4" l="1"/>
  <c r="F1692" i="4" s="1"/>
  <c r="C1692" i="4"/>
  <c r="E1692" i="4" s="1"/>
  <c r="H1692" i="4" l="1"/>
  <c r="G1692" i="4" l="1" a="1"/>
  <c r="G1692" i="4" s="1"/>
  <c r="B1693" i="4" s="1"/>
  <c r="C1693" i="4" l="1"/>
  <c r="E1693" i="4" s="1"/>
  <c r="D1693" i="4"/>
  <c r="F1693" i="4" s="1"/>
  <c r="H1693" i="4" l="1"/>
  <c r="G1693" i="4" l="1" a="1"/>
  <c r="G1693" i="4" s="1"/>
  <c r="B1694" i="4"/>
  <c r="C1694" i="4" l="1"/>
  <c r="E1694" i="4" s="1"/>
  <c r="D1694" i="4"/>
  <c r="F1694" i="4" s="1"/>
  <c r="H1694" i="4" l="1"/>
  <c r="G1694" i="4" l="1" a="1"/>
  <c r="G1694" i="4" s="1"/>
  <c r="B1695" i="4" s="1"/>
  <c r="C1695" i="4" l="1"/>
  <c r="E1695" i="4" s="1"/>
  <c r="D1695" i="4"/>
  <c r="F1695" i="4" s="1"/>
  <c r="H1695" i="4" l="1"/>
  <c r="G1695" i="4" l="1" a="1"/>
  <c r="G1695" i="4" s="1"/>
  <c r="B1696" i="4" s="1"/>
  <c r="D1696" i="4" l="1"/>
  <c r="F1696" i="4" s="1"/>
  <c r="C1696" i="4"/>
  <c r="E1696" i="4" s="1"/>
  <c r="H1696" i="4" l="1"/>
  <c r="G1696" i="4" l="1" a="1"/>
  <c r="G1696" i="4" s="1"/>
  <c r="B1697" i="4" s="1"/>
  <c r="C1697" i="4" l="1"/>
  <c r="E1697" i="4" s="1"/>
  <c r="D1697" i="4"/>
  <c r="F1697" i="4" s="1"/>
  <c r="H1697" i="4" l="1"/>
  <c r="G1697" i="4" s="1" a="1"/>
  <c r="G1697" i="4" s="1"/>
  <c r="B1698" i="4" s="1"/>
  <c r="D1698" i="4" l="1"/>
  <c r="F1698" i="4" s="1"/>
  <c r="C1698" i="4"/>
  <c r="E1698" i="4" s="1"/>
  <c r="H1698" i="4" l="1"/>
  <c r="G1698" i="4" l="1" a="1"/>
  <c r="G1698" i="4" s="1"/>
  <c r="B1699" i="4" s="1"/>
  <c r="C1699" i="4" l="1"/>
  <c r="E1699" i="4" s="1"/>
  <c r="D1699" i="4"/>
  <c r="F1699" i="4" s="1"/>
  <c r="H1699" i="4" l="1"/>
  <c r="G1699" i="4" s="1" a="1"/>
  <c r="G1699" i="4" s="1"/>
  <c r="B1700" i="4" s="1"/>
  <c r="C1700" i="4" l="1"/>
  <c r="E1700" i="4" s="1"/>
  <c r="D1700" i="4"/>
  <c r="F1700" i="4" s="1"/>
  <c r="H1700" i="4" l="1"/>
  <c r="G1700" i="4" l="1" a="1"/>
  <c r="G1700" i="4" s="1"/>
  <c r="B1701" i="4" s="1"/>
  <c r="D1701" i="4" l="1"/>
  <c r="F1701" i="4" s="1"/>
  <c r="C1701" i="4"/>
  <c r="E1701" i="4" s="1"/>
  <c r="H1701" i="4" l="1"/>
  <c r="G1701" i="4" l="1" a="1"/>
  <c r="G1701" i="4" s="1"/>
  <c r="B1702" i="4" s="1"/>
  <c r="D1702" i="4" l="1"/>
  <c r="F1702" i="4" s="1"/>
  <c r="C1702" i="4"/>
  <c r="E1702" i="4" s="1"/>
  <c r="H1702" i="4" l="1"/>
  <c r="G1702" i="4" s="1" a="1"/>
  <c r="G1702" i="4" s="1"/>
  <c r="B1703" i="4" s="1"/>
  <c r="D1703" i="4" l="1"/>
  <c r="F1703" i="4" s="1"/>
  <c r="C1703" i="4"/>
  <c r="E1703" i="4" s="1"/>
  <c r="H1703" i="4" s="1"/>
  <c r="G1703" i="4" l="1" a="1"/>
  <c r="G1703" i="4" s="1"/>
  <c r="B1704" i="4" s="1"/>
  <c r="C1704" i="4" l="1"/>
  <c r="E1704" i="4" s="1"/>
  <c r="D1704" i="4"/>
  <c r="F1704" i="4" s="1"/>
  <c r="H1704" i="4" l="1"/>
  <c r="G1704" i="4" l="1" a="1"/>
  <c r="G1704" i="4" s="1"/>
  <c r="B1705" i="4" s="1"/>
  <c r="C1705" i="4" l="1"/>
  <c r="E1705" i="4" s="1"/>
  <c r="D1705" i="4"/>
  <c r="F1705" i="4" s="1"/>
  <c r="H1705" i="4" l="1"/>
  <c r="G1705" i="4" l="1" a="1"/>
  <c r="G1705" i="4" s="1"/>
  <c r="B1706" i="4" s="1"/>
  <c r="D1706" i="4" l="1"/>
  <c r="F1706" i="4" s="1"/>
  <c r="C1706" i="4"/>
  <c r="E1706" i="4" s="1"/>
  <c r="H1706" i="4" s="1"/>
  <c r="G1706" i="4" l="1" a="1"/>
  <c r="G1706" i="4" s="1"/>
  <c r="B1707" i="4" s="1"/>
  <c r="C1707" i="4" l="1"/>
  <c r="E1707" i="4" s="1"/>
  <c r="D1707" i="4"/>
  <c r="F1707" i="4" s="1"/>
  <c r="H1707" i="4" l="1"/>
  <c r="G1707" i="4" l="1" a="1"/>
  <c r="G1707" i="4" s="1"/>
  <c r="B1708" i="4" s="1"/>
  <c r="C1708" i="4" l="1"/>
  <c r="E1708" i="4" s="1"/>
  <c r="D1708" i="4"/>
  <c r="F1708" i="4" s="1"/>
  <c r="H1708" i="4" l="1"/>
  <c r="G1708" i="4" l="1" a="1"/>
  <c r="G1708" i="4" s="1"/>
  <c r="B1709" i="4" s="1"/>
  <c r="D1709" i="4" l="1"/>
  <c r="F1709" i="4" s="1"/>
  <c r="C1709" i="4"/>
  <c r="E1709" i="4" s="1"/>
  <c r="H1709" i="4" s="1"/>
  <c r="G1709" i="4" l="1" a="1"/>
  <c r="G1709" i="4" s="1"/>
  <c r="B1710" i="4" s="1"/>
  <c r="C1710" i="4" l="1"/>
  <c r="E1710" i="4" s="1"/>
  <c r="D1710" i="4"/>
  <c r="F1710" i="4" s="1"/>
  <c r="H1710" i="4" l="1"/>
  <c r="G1710" i="4" l="1" a="1"/>
  <c r="G1710" i="4" s="1"/>
  <c r="B1711" i="4" s="1"/>
  <c r="D1711" i="4" l="1"/>
  <c r="F1711" i="4" s="1"/>
  <c r="C1711" i="4"/>
  <c r="E1711" i="4" s="1"/>
  <c r="H1711" i="4" l="1"/>
  <c r="G1711" i="4" l="1" a="1"/>
  <c r="G1711" i="4" s="1"/>
  <c r="B1712" i="4" s="1"/>
  <c r="D1712" i="4" l="1"/>
  <c r="F1712" i="4" s="1"/>
  <c r="C1712" i="4"/>
  <c r="E1712" i="4" s="1"/>
  <c r="H1712" i="4" l="1"/>
  <c r="G1712" i="4" l="1" a="1"/>
  <c r="G1712" i="4" s="1"/>
  <c r="B1713" i="4" s="1"/>
  <c r="C1713" i="4" l="1"/>
  <c r="E1713" i="4" s="1"/>
  <c r="D1713" i="4"/>
  <c r="F1713" i="4" s="1"/>
  <c r="H1713" i="4" l="1"/>
  <c r="G1713" i="4" a="1"/>
  <c r="G1713" i="4" s="1"/>
  <c r="B1714" i="4" s="1"/>
  <c r="D1714" i="4" l="1"/>
  <c r="F1714" i="4" s="1"/>
  <c r="C1714" i="4"/>
  <c r="E1714" i="4" s="1"/>
  <c r="H1714" i="4" s="1"/>
  <c r="G1714" i="4" l="1" a="1"/>
  <c r="G1714" i="4" s="1"/>
  <c r="B1715" i="4" s="1"/>
  <c r="C1715" i="4" l="1"/>
  <c r="E1715" i="4" s="1"/>
  <c r="D1715" i="4"/>
  <c r="F1715" i="4" s="1"/>
  <c r="H1715" i="4" l="1"/>
  <c r="G1715" i="4" l="1" a="1"/>
  <c r="G1715" i="4" s="1"/>
  <c r="B1716" i="4" s="1"/>
  <c r="D1716" i="4" l="1"/>
  <c r="F1716" i="4" s="1"/>
  <c r="C1716" i="4"/>
  <c r="E1716" i="4" s="1"/>
  <c r="H1716" i="4" l="1"/>
  <c r="G1716" i="4" a="1"/>
  <c r="G1716" i="4" s="1"/>
  <c r="B1717" i="4" s="1"/>
  <c r="C1717" i="4" l="1"/>
  <c r="E1717" i="4" s="1"/>
  <c r="D1717" i="4"/>
  <c r="F1717" i="4" s="1"/>
  <c r="H1717" i="4" l="1"/>
  <c r="G1717" i="4" l="1" a="1"/>
  <c r="G1717" i="4" s="1"/>
  <c r="B1718" i="4" s="1"/>
  <c r="C1718" i="4" l="1"/>
  <c r="E1718" i="4" s="1"/>
  <c r="D1718" i="4"/>
  <c r="F1718" i="4" s="1"/>
  <c r="H1718" i="4" l="1"/>
  <c r="G1718" i="4" l="1" a="1"/>
  <c r="G1718" i="4" s="1"/>
  <c r="B1719" i="4" s="1"/>
  <c r="D1719" i="4" l="1"/>
  <c r="F1719" i="4" s="1"/>
  <c r="C1719" i="4"/>
  <c r="E1719" i="4" s="1"/>
  <c r="H1719" i="4" l="1"/>
  <c r="G1719" i="4" l="1" a="1"/>
  <c r="G1719" i="4" s="1"/>
  <c r="B1720" i="4" s="1"/>
  <c r="D1720" i="4" l="1"/>
  <c r="F1720" i="4" s="1"/>
  <c r="C1720" i="4"/>
  <c r="E1720" i="4" s="1"/>
  <c r="H1720" i="4" l="1"/>
  <c r="G1720" i="4" l="1" a="1"/>
  <c r="G1720" i="4" s="1"/>
  <c r="B1721" i="4" s="1"/>
  <c r="D1721" i="4" l="1"/>
  <c r="F1721" i="4" s="1"/>
  <c r="C1721" i="4"/>
  <c r="E1721" i="4" s="1"/>
  <c r="H1721" i="4" l="1"/>
  <c r="G1721" i="4" s="1" a="1"/>
  <c r="G1721" i="4" s="1"/>
  <c r="B1722" i="4" s="1"/>
  <c r="C1722" i="4" l="1"/>
  <c r="E1722" i="4" s="1"/>
  <c r="D1722" i="4"/>
  <c r="F1722" i="4" s="1"/>
  <c r="H1722" i="4" l="1"/>
  <c r="G1722" i="4" l="1" a="1"/>
  <c r="G1722" i="4" s="1"/>
  <c r="B1723" i="4" s="1"/>
  <c r="C1723" i="4" l="1"/>
  <c r="E1723" i="4" s="1"/>
  <c r="D1723" i="4"/>
  <c r="F1723" i="4" s="1"/>
  <c r="H1723" i="4" l="1"/>
  <c r="G1723" i="4" l="1" a="1"/>
  <c r="G1723" i="4" s="1"/>
  <c r="B1724" i="4" s="1"/>
  <c r="C1724" i="4" l="1"/>
  <c r="E1724" i="4" s="1"/>
  <c r="D1724" i="4"/>
  <c r="F1724" i="4" s="1"/>
  <c r="H1724" i="4" l="1"/>
  <c r="G1724" i="4" l="1" a="1"/>
  <c r="G1724" i="4" s="1"/>
  <c r="B1725" i="4" s="1"/>
  <c r="D1725" i="4" l="1"/>
  <c r="F1725" i="4" s="1"/>
  <c r="C1725" i="4"/>
  <c r="E1725" i="4" s="1"/>
  <c r="H1725" i="4" l="1"/>
  <c r="G1725" i="4" l="1" a="1"/>
  <c r="G1725" i="4" s="1"/>
  <c r="B1726" i="4" s="1"/>
  <c r="D1726" i="4" l="1"/>
  <c r="F1726" i="4" s="1"/>
  <c r="C1726" i="4"/>
  <c r="E1726" i="4" s="1"/>
  <c r="H1726" i="4" l="1"/>
  <c r="G1726" i="4" l="1" a="1"/>
  <c r="G1726" i="4" s="1"/>
  <c r="B1727" i="4" s="1"/>
  <c r="C1727" i="4" l="1"/>
  <c r="E1727" i="4" s="1"/>
  <c r="D1727" i="4"/>
  <c r="F1727" i="4" s="1"/>
  <c r="H1727" i="4" l="1"/>
  <c r="G1727" i="4" l="1" a="1"/>
  <c r="G1727" i="4" s="1"/>
  <c r="B1728" i="4" s="1"/>
  <c r="C1728" i="4" l="1"/>
  <c r="E1728" i="4" s="1"/>
  <c r="D1728" i="4"/>
  <c r="F1728" i="4" s="1"/>
  <c r="H1728" i="4" l="1"/>
  <c r="G1728" i="4" l="1" a="1"/>
  <c r="G1728" i="4" s="1"/>
  <c r="B1729" i="4" s="1"/>
  <c r="D1729" i="4" l="1"/>
  <c r="F1729" i="4" s="1"/>
  <c r="C1729" i="4"/>
  <c r="E1729" i="4" s="1"/>
  <c r="H1729" i="4" l="1"/>
  <c r="G1729" i="4" l="1" a="1"/>
  <c r="G1729" i="4" s="1"/>
  <c r="B1730" i="4" s="1"/>
  <c r="C1730" i="4" l="1"/>
  <c r="E1730" i="4" s="1"/>
  <c r="D1730" i="4"/>
  <c r="F1730" i="4" s="1"/>
  <c r="H1730" i="4" l="1"/>
  <c r="G1730" i="4" l="1" a="1"/>
  <c r="G1730" i="4" s="1"/>
  <c r="B1731" i="4" s="1"/>
  <c r="D1731" i="4" l="1"/>
  <c r="F1731" i="4" s="1"/>
  <c r="C1731" i="4"/>
  <c r="E1731" i="4" s="1"/>
  <c r="H1731" i="4" s="1"/>
  <c r="G1731" i="4" l="1" a="1"/>
  <c r="G1731" i="4" s="1"/>
  <c r="B1732" i="4" s="1"/>
  <c r="C1732" i="4" l="1"/>
  <c r="E1732" i="4" s="1"/>
  <c r="D1732" i="4"/>
  <c r="F1732" i="4" s="1"/>
  <c r="H1732" i="4" l="1"/>
  <c r="G1732" i="4" l="1" a="1"/>
  <c r="G1732" i="4" s="1"/>
  <c r="B1733" i="4" s="1"/>
  <c r="C1733" i="4" l="1"/>
  <c r="E1733" i="4" s="1"/>
  <c r="D1733" i="4"/>
  <c r="F1733" i="4" s="1"/>
  <c r="H1733" i="4" l="1"/>
  <c r="G1733" i="4" l="1" a="1"/>
  <c r="G1733" i="4" s="1"/>
  <c r="B1734" i="4" s="1"/>
  <c r="C1734" i="4" l="1"/>
  <c r="E1734" i="4" s="1"/>
  <c r="D1734" i="4"/>
  <c r="F1734" i="4" s="1"/>
  <c r="H1734" i="4" l="1"/>
  <c r="G1734" i="4" l="1" a="1"/>
  <c r="G1734" i="4" s="1"/>
  <c r="B1735" i="4" s="1"/>
  <c r="C1735" i="4" l="1"/>
  <c r="E1735" i="4" s="1"/>
  <c r="D1735" i="4"/>
  <c r="F1735" i="4" s="1"/>
  <c r="H1735" i="4" l="1"/>
  <c r="G1735" i="4" l="1" a="1"/>
  <c r="G1735" i="4" s="1"/>
  <c r="B1736" i="4" s="1"/>
  <c r="D1736" i="4" l="1"/>
  <c r="F1736" i="4" s="1"/>
  <c r="C1736" i="4"/>
  <c r="E1736" i="4" s="1"/>
  <c r="H1736" i="4" l="1"/>
  <c r="G1736" i="4" l="1" a="1"/>
  <c r="G1736" i="4" s="1"/>
  <c r="B1737" i="4" s="1"/>
  <c r="D1737" i="4" l="1"/>
  <c r="F1737" i="4" s="1"/>
  <c r="C1737" i="4"/>
  <c r="E1737" i="4" s="1"/>
  <c r="H1737" i="4" s="1"/>
  <c r="G1737" i="4" l="1" a="1"/>
  <c r="G1737" i="4" s="1"/>
  <c r="B1738" i="4" s="1"/>
  <c r="C1738" i="4" l="1"/>
  <c r="E1738" i="4" s="1"/>
  <c r="D1738" i="4"/>
  <c r="F1738" i="4" s="1"/>
  <c r="H1738" i="4" l="1"/>
  <c r="G1738" i="4" l="1" a="1"/>
  <c r="G1738" i="4" s="1"/>
  <c r="B1739" i="4" s="1"/>
  <c r="C1739" i="4" l="1"/>
  <c r="E1739" i="4" s="1"/>
  <c r="D1739" i="4"/>
  <c r="F1739" i="4" s="1"/>
  <c r="H1739" i="4" l="1"/>
  <c r="G1739" i="4" l="1" a="1"/>
  <c r="G1739" i="4" s="1"/>
  <c r="B1740" i="4" s="1"/>
  <c r="C1740" i="4" l="1"/>
  <c r="E1740" i="4" s="1"/>
  <c r="D1740" i="4"/>
  <c r="F1740" i="4" s="1"/>
  <c r="H1740" i="4" l="1"/>
  <c r="G1740" i="4" l="1" a="1"/>
  <c r="G1740" i="4" s="1"/>
  <c r="B1741" i="4" s="1"/>
  <c r="D1741" i="4" l="1"/>
  <c r="F1741" i="4" s="1"/>
  <c r="C1741" i="4"/>
  <c r="E1741" i="4" s="1"/>
  <c r="H1741" i="4" s="1"/>
  <c r="G1741" i="4" l="1" a="1"/>
  <c r="G1741" i="4" s="1"/>
  <c r="B1742" i="4" s="1"/>
  <c r="D1742" i="4" l="1"/>
  <c r="F1742" i="4" s="1"/>
  <c r="C1742" i="4"/>
  <c r="E1742" i="4" s="1"/>
  <c r="H1742" i="4" l="1"/>
  <c r="G1742" i="4" l="1" a="1"/>
  <c r="G1742" i="4" s="1"/>
  <c r="B1743" i="4" s="1"/>
  <c r="C1743" i="4" l="1"/>
  <c r="E1743" i="4" s="1"/>
  <c r="D1743" i="4"/>
  <c r="F1743" i="4" s="1"/>
  <c r="H1743" i="4" l="1"/>
  <c r="G1743" i="4" l="1" a="1"/>
  <c r="G1743" i="4" s="1"/>
  <c r="B1744" i="4" s="1"/>
  <c r="C1744" i="4" l="1"/>
  <c r="E1744" i="4" s="1"/>
  <c r="D1744" i="4"/>
  <c r="F1744" i="4" s="1"/>
  <c r="H1744" i="4" l="1"/>
  <c r="G1744" i="4" l="1" a="1"/>
  <c r="G1744" i="4" s="1"/>
  <c r="B1745" i="4" s="1"/>
  <c r="C1745" i="4" l="1"/>
  <c r="E1745" i="4" s="1"/>
  <c r="D1745" i="4"/>
  <c r="F1745" i="4" s="1"/>
  <c r="H1745" i="4" l="1"/>
  <c r="G1745" i="4" l="1" a="1"/>
  <c r="G1745" i="4" s="1"/>
  <c r="B1746" i="4" s="1"/>
  <c r="C1746" i="4" l="1"/>
  <c r="E1746" i="4" s="1"/>
  <c r="D1746" i="4"/>
  <c r="F1746" i="4" s="1"/>
  <c r="H1746" i="4" l="1"/>
  <c r="G1746" i="4" l="1" a="1"/>
  <c r="G1746" i="4" s="1"/>
  <c r="B1747" i="4" s="1"/>
  <c r="D1747" i="4" l="1"/>
  <c r="F1747" i="4" s="1"/>
  <c r="C1747" i="4"/>
  <c r="E1747" i="4" s="1"/>
  <c r="H1747" i="4" l="1"/>
  <c r="G1747" i="4" l="1" a="1"/>
  <c r="G1747" i="4" s="1"/>
  <c r="B1748" i="4" s="1"/>
  <c r="D1748" i="4" l="1"/>
  <c r="F1748" i="4" s="1"/>
  <c r="C1748" i="4"/>
  <c r="E1748" i="4" s="1"/>
  <c r="H1748" i="4" l="1"/>
  <c r="G1748" i="4" l="1" a="1"/>
  <c r="G1748" i="4" s="1"/>
  <c r="B1749" i="4" s="1"/>
  <c r="C1749" i="4" l="1"/>
  <c r="E1749" i="4" s="1"/>
  <c r="D1749" i="4"/>
  <c r="F1749" i="4" s="1"/>
  <c r="H1749" i="4" l="1"/>
  <c r="G1749" i="4" l="1" a="1"/>
  <c r="G1749" i="4" s="1"/>
  <c r="B1750" i="4" s="1"/>
  <c r="C1750" i="4" l="1"/>
  <c r="E1750" i="4" s="1"/>
  <c r="D1750" i="4"/>
  <c r="F1750" i="4" s="1"/>
  <c r="H1750" i="4" l="1"/>
  <c r="G1750" i="4" l="1" a="1"/>
  <c r="G1750" i="4" s="1"/>
  <c r="B1751" i="4" s="1"/>
  <c r="D1751" i="4" l="1"/>
  <c r="F1751" i="4" s="1"/>
  <c r="C1751" i="4"/>
  <c r="E1751" i="4" s="1"/>
  <c r="H1751" i="4" s="1"/>
  <c r="G1751" i="4" l="1" a="1"/>
  <c r="G1751" i="4" s="1"/>
  <c r="B1752" i="4" s="1"/>
  <c r="C1752" i="4" l="1"/>
  <c r="E1752" i="4" s="1"/>
  <c r="D1752" i="4"/>
  <c r="F1752" i="4" s="1"/>
  <c r="H1752" i="4" s="1"/>
  <c r="G1752" i="4" l="1" a="1"/>
  <c r="G1752" i="4" s="1"/>
  <c r="B1753" i="4" s="1"/>
  <c r="D1753" i="4" l="1"/>
  <c r="F1753" i="4" s="1"/>
  <c r="C1753" i="4"/>
  <c r="E1753" i="4" s="1"/>
  <c r="H1753" i="4" l="1"/>
  <c r="G1753" i="4" l="1" a="1"/>
  <c r="G1753" i="4" s="1"/>
  <c r="B1754" i="4" s="1"/>
  <c r="C1754" i="4" l="1"/>
  <c r="E1754" i="4" s="1"/>
  <c r="D1754" i="4"/>
  <c r="F1754" i="4" s="1"/>
  <c r="H1754" i="4" l="1"/>
  <c r="G1754" i="4" s="1" a="1"/>
  <c r="G1754" i="4" s="1"/>
  <c r="B1755" i="4" s="1"/>
  <c r="C1755" i="4" l="1"/>
  <c r="E1755" i="4" s="1"/>
  <c r="D1755" i="4"/>
  <c r="F1755" i="4" s="1"/>
  <c r="H1755" i="4" l="1"/>
  <c r="G1755" i="4" l="1" a="1"/>
  <c r="G1755" i="4" s="1"/>
  <c r="B1756" i="4" s="1"/>
  <c r="D1756" i="4" l="1"/>
  <c r="F1756" i="4" s="1"/>
  <c r="C1756" i="4"/>
  <c r="E1756" i="4" s="1"/>
  <c r="H1756" i="4" l="1"/>
  <c r="G1756" i="4" l="1" a="1"/>
  <c r="G1756" i="4" s="1"/>
  <c r="B1757" i="4" s="1"/>
  <c r="D1757" i="4" l="1"/>
  <c r="F1757" i="4" s="1"/>
  <c r="C1757" i="4"/>
  <c r="E1757" i="4" s="1"/>
  <c r="H1757" i="4" l="1"/>
  <c r="G1757" i="4" l="1" a="1"/>
  <c r="G1757" i="4" s="1"/>
  <c r="B1758" i="4" s="1"/>
  <c r="C1758" i="4" l="1"/>
  <c r="E1758" i="4" s="1"/>
  <c r="D1758" i="4"/>
  <c r="F1758" i="4" s="1"/>
  <c r="H1758" i="4" l="1"/>
  <c r="G1758" i="4" l="1" a="1"/>
  <c r="G1758" i="4" s="1"/>
  <c r="B1759" i="4" s="1"/>
  <c r="D1759" i="4" l="1"/>
  <c r="F1759" i="4" s="1"/>
  <c r="C1759" i="4"/>
  <c r="E1759" i="4" s="1"/>
  <c r="H1759" i="4" l="1"/>
  <c r="G1759" i="4" a="1"/>
  <c r="G1759" i="4" s="1"/>
  <c r="B1760" i="4" s="1"/>
  <c r="C1760" i="4" l="1"/>
  <c r="E1760" i="4" s="1"/>
  <c r="D1760" i="4"/>
  <c r="F1760" i="4" s="1"/>
  <c r="H1760" i="4" l="1"/>
  <c r="G1760" i="4" l="1" a="1"/>
  <c r="G1760" i="4" s="1"/>
  <c r="B1761" i="4" s="1"/>
  <c r="D1761" i="4" l="1"/>
  <c r="F1761" i="4" s="1"/>
  <c r="C1761" i="4"/>
  <c r="E1761" i="4" s="1"/>
  <c r="H1761" i="4" l="1"/>
  <c r="G1761" i="4" l="1" a="1"/>
  <c r="G1761" i="4" s="1"/>
  <c r="B1762" i="4" s="1"/>
  <c r="C1762" i="4" l="1"/>
  <c r="E1762" i="4" s="1"/>
  <c r="D1762" i="4"/>
  <c r="F1762" i="4" s="1"/>
  <c r="H1762" i="4" l="1"/>
  <c r="G1762" i="4" l="1" a="1"/>
  <c r="G1762" i="4" s="1"/>
  <c r="B1763" i="4" s="1"/>
  <c r="C1763" i="4" l="1"/>
  <c r="E1763" i="4" s="1"/>
  <c r="D1763" i="4"/>
  <c r="F1763" i="4" s="1"/>
  <c r="H1763" i="4" l="1"/>
  <c r="G1763" i="4" l="1" a="1"/>
  <c r="G1763" i="4" s="1"/>
  <c r="B1764" i="4" s="1"/>
  <c r="D1764" i="4" l="1"/>
  <c r="F1764" i="4" s="1"/>
  <c r="C1764" i="4"/>
  <c r="E1764" i="4" s="1"/>
  <c r="H1764" i="4" l="1"/>
  <c r="G1764" i="4" l="1" a="1"/>
  <c r="G1764" i="4" s="1"/>
  <c r="B1765" i="4" s="1"/>
  <c r="D1765" i="4" l="1"/>
  <c r="F1765" i="4" s="1"/>
  <c r="C1765" i="4"/>
  <c r="E1765" i="4" s="1"/>
  <c r="H1765" i="4" l="1"/>
  <c r="G1765" i="4" l="1" a="1"/>
  <c r="G1765" i="4" s="1"/>
  <c r="B1766" i="4" s="1"/>
  <c r="D1766" i="4" l="1"/>
  <c r="F1766" i="4" s="1"/>
  <c r="C1766" i="4"/>
  <c r="E1766" i="4" s="1"/>
  <c r="H1766" i="4" s="1"/>
  <c r="G1766" i="4" l="1" a="1"/>
  <c r="G1766" i="4" s="1"/>
  <c r="B1767" i="4" s="1"/>
  <c r="D1767" i="4" l="1"/>
  <c r="F1767" i="4" s="1"/>
  <c r="C1767" i="4"/>
  <c r="E1767" i="4" s="1"/>
  <c r="H1767" i="4" s="1"/>
  <c r="G1767" i="4" l="1" a="1"/>
  <c r="G1767" i="4" s="1"/>
  <c r="B1768" i="4" s="1"/>
  <c r="C1768" i="4" l="1"/>
  <c r="E1768" i="4" s="1"/>
  <c r="D1768" i="4"/>
  <c r="F1768" i="4" s="1"/>
  <c r="H1768" i="4" l="1"/>
  <c r="G1768" i="4" l="1" a="1"/>
  <c r="G1768" i="4" s="1"/>
  <c r="B1769" i="4" s="1"/>
  <c r="C1769" i="4" l="1"/>
  <c r="E1769" i="4" s="1"/>
  <c r="D1769" i="4"/>
  <c r="F1769" i="4" s="1"/>
  <c r="H1769" i="4" l="1"/>
  <c r="G1769" i="4" l="1" a="1"/>
  <c r="G1769" i="4" s="1"/>
  <c r="B1770" i="4" s="1"/>
  <c r="D1770" i="4" l="1"/>
  <c r="F1770" i="4" s="1"/>
  <c r="C1770" i="4"/>
  <c r="E1770" i="4" s="1"/>
  <c r="H1770" i="4" s="1"/>
  <c r="G1770" i="4" l="1" a="1"/>
  <c r="G1770" i="4" s="1"/>
  <c r="B1771" i="4" s="1"/>
  <c r="D1771" i="4" l="1"/>
  <c r="F1771" i="4" s="1"/>
  <c r="C1771" i="4"/>
  <c r="E1771" i="4" s="1"/>
  <c r="H1771" i="4" s="1"/>
  <c r="G1771" i="4" l="1" a="1"/>
  <c r="G1771" i="4" s="1"/>
  <c r="B1772" i="4" s="1"/>
  <c r="C1772" i="4" l="1"/>
  <c r="E1772" i="4" s="1"/>
  <c r="D1772" i="4"/>
  <c r="F1772" i="4" s="1"/>
  <c r="H1772" i="4" l="1"/>
  <c r="G1772" i="4" a="1"/>
  <c r="G1772" i="4" s="1"/>
  <c r="B1773" i="4" s="1"/>
  <c r="C1773" i="4" l="1"/>
  <c r="E1773" i="4" s="1"/>
  <c r="D1773" i="4"/>
  <c r="F1773" i="4" s="1"/>
  <c r="H1773" i="4" l="1"/>
  <c r="G1773" i="4" l="1" a="1"/>
  <c r="G1773" i="4" s="1"/>
  <c r="B1774" i="4" s="1"/>
  <c r="C1774" i="4" l="1"/>
  <c r="E1774" i="4" s="1"/>
  <c r="D1774" i="4"/>
  <c r="F1774" i="4" s="1"/>
  <c r="H1774" i="4" l="1"/>
  <c r="G1774" i="4" l="1" a="1"/>
  <c r="G1774" i="4" s="1"/>
  <c r="B1775" i="4" s="1"/>
  <c r="D1775" i="4" l="1"/>
  <c r="F1775" i="4" s="1"/>
  <c r="C1775" i="4"/>
  <c r="E1775" i="4" s="1"/>
  <c r="H1775" i="4" s="1"/>
  <c r="G1775" i="4" l="1" a="1"/>
  <c r="G1775" i="4" s="1"/>
  <c r="B1776" i="4" s="1"/>
  <c r="D1776" i="4" l="1"/>
  <c r="F1776" i="4" s="1"/>
  <c r="C1776" i="4"/>
  <c r="E1776" i="4" s="1"/>
  <c r="H1776" i="4" s="1"/>
  <c r="G1776" i="4" l="1" a="1"/>
  <c r="G1776" i="4" s="1"/>
  <c r="B1777" i="4" s="1"/>
  <c r="C1777" i="4" l="1"/>
  <c r="E1777" i="4" s="1"/>
  <c r="D1777" i="4"/>
  <c r="F1777" i="4" s="1"/>
  <c r="H1777" i="4" l="1"/>
  <c r="G1777" i="4" l="1" a="1"/>
  <c r="G1777" i="4" s="1"/>
  <c r="B1778" i="4" s="1"/>
  <c r="C1778" i="4" l="1"/>
  <c r="E1778" i="4" s="1"/>
  <c r="D1778" i="4"/>
  <c r="F1778" i="4" s="1"/>
  <c r="H1778" i="4" l="1"/>
  <c r="G1778" i="4" l="1" a="1"/>
  <c r="G1778" i="4" s="1"/>
  <c r="B1779" i="4" s="1"/>
  <c r="C1779" i="4" l="1"/>
  <c r="E1779" i="4" s="1"/>
  <c r="D1779" i="4"/>
  <c r="F1779" i="4" s="1"/>
  <c r="H1779" i="4" l="1"/>
  <c r="G1779" i="4" l="1" a="1"/>
  <c r="G1779" i="4" s="1"/>
  <c r="B1780" i="4" s="1"/>
  <c r="C1780" i="4" l="1"/>
  <c r="E1780" i="4" s="1"/>
  <c r="D1780" i="4"/>
  <c r="F1780" i="4" s="1"/>
  <c r="H1780" i="4" l="1"/>
  <c r="G1780" i="4" l="1" a="1"/>
  <c r="G1780" i="4" s="1"/>
  <c r="B1781" i="4" s="1"/>
  <c r="D1781" i="4" l="1"/>
  <c r="F1781" i="4" s="1"/>
  <c r="C1781" i="4"/>
  <c r="E1781" i="4" s="1"/>
  <c r="H1781" i="4" l="1"/>
  <c r="G1781" i="4" l="1" a="1"/>
  <c r="G1781" i="4" s="1"/>
  <c r="B1782" i="4" s="1"/>
  <c r="D1782" i="4" l="1"/>
  <c r="F1782" i="4" s="1"/>
  <c r="C1782" i="4"/>
  <c r="E1782" i="4" s="1"/>
  <c r="H1782" i="4" l="1"/>
  <c r="G1782" i="4" l="1" a="1"/>
  <c r="G1782" i="4" s="1"/>
  <c r="B1783" i="4" s="1"/>
  <c r="C1783" i="4" l="1"/>
  <c r="E1783" i="4" s="1"/>
  <c r="D1783" i="4"/>
  <c r="F1783" i="4" s="1"/>
  <c r="H1783" i="4" l="1"/>
  <c r="G1783" i="4" l="1" a="1"/>
  <c r="G1783" i="4" s="1"/>
  <c r="B1784" i="4" s="1"/>
  <c r="C1784" i="4" l="1"/>
  <c r="E1784" i="4" s="1"/>
  <c r="D1784" i="4"/>
  <c r="F1784" i="4" s="1"/>
  <c r="H1784" i="4" l="1"/>
  <c r="G1784" i="4" l="1" a="1"/>
  <c r="G1784" i="4" s="1"/>
  <c r="B1785" i="4" s="1"/>
  <c r="D1785" i="4" l="1"/>
  <c r="F1785" i="4" s="1"/>
  <c r="C1785" i="4"/>
  <c r="E1785" i="4" s="1"/>
  <c r="H1785" i="4" l="1"/>
  <c r="G1785" i="4" l="1" a="1"/>
  <c r="G1785" i="4" s="1"/>
  <c r="B1786" i="4" s="1"/>
  <c r="D1786" i="4" l="1"/>
  <c r="F1786" i="4" s="1"/>
  <c r="C1786" i="4"/>
  <c r="E1786" i="4" s="1"/>
  <c r="H1786" i="4" l="1"/>
  <c r="G1786" i="4" l="1" a="1"/>
  <c r="G1786" i="4" s="1"/>
  <c r="B1787" i="4" s="1"/>
  <c r="D1787" i="4" l="1"/>
  <c r="F1787" i="4" s="1"/>
  <c r="C1787" i="4"/>
  <c r="E1787" i="4" s="1"/>
  <c r="H1787" i="4" l="1"/>
  <c r="G1787" i="4" l="1" a="1"/>
  <c r="G1787" i="4" s="1"/>
  <c r="B1788" i="4" s="1"/>
  <c r="C1788" i="4" l="1"/>
  <c r="E1788" i="4" s="1"/>
  <c r="D1788" i="4"/>
  <c r="F1788" i="4" s="1"/>
  <c r="H1788" i="4" l="1"/>
  <c r="G1788" i="4" l="1" a="1"/>
  <c r="G1788" i="4" s="1"/>
  <c r="B1789" i="4" s="1"/>
  <c r="C1789" i="4" l="1"/>
  <c r="E1789" i="4" s="1"/>
  <c r="D1789" i="4"/>
  <c r="F1789" i="4" s="1"/>
  <c r="H1789" i="4" l="1"/>
  <c r="G1789" i="4" l="1" a="1"/>
  <c r="G1789" i="4" s="1"/>
  <c r="B1790" i="4" s="1"/>
  <c r="D1790" i="4" l="1"/>
  <c r="F1790" i="4" s="1"/>
  <c r="C1790" i="4"/>
  <c r="E1790" i="4" s="1"/>
  <c r="H1790" i="4" l="1"/>
  <c r="G1790" i="4" l="1" a="1"/>
  <c r="G1790" i="4" s="1"/>
  <c r="B1791" i="4" s="1"/>
  <c r="D1791" i="4" l="1"/>
  <c r="F1791" i="4" s="1"/>
  <c r="C1791" i="4"/>
  <c r="E1791" i="4" s="1"/>
  <c r="H1791" i="4" s="1"/>
  <c r="G1791" i="4" l="1" a="1"/>
  <c r="G1791" i="4" s="1"/>
  <c r="B1792" i="4" s="1"/>
  <c r="D1792" i="4" l="1"/>
  <c r="F1792" i="4" s="1"/>
  <c r="C1792" i="4"/>
  <c r="E1792" i="4" s="1"/>
  <c r="H1792" i="4" s="1"/>
  <c r="G1792" i="4" l="1" a="1"/>
  <c r="G1792" i="4" s="1"/>
  <c r="B1793" i="4" s="1"/>
  <c r="C1793" i="4" l="1"/>
  <c r="E1793" i="4" s="1"/>
  <c r="D1793" i="4"/>
  <c r="F1793" i="4" s="1"/>
  <c r="H1793" i="4" l="1"/>
  <c r="G1793" i="4" l="1" a="1"/>
  <c r="G1793" i="4" s="1"/>
  <c r="B1794" i="4" s="1"/>
  <c r="C1794" i="4" l="1"/>
  <c r="E1794" i="4" s="1"/>
  <c r="D1794" i="4"/>
  <c r="F1794" i="4" s="1"/>
  <c r="H1794" i="4" l="1"/>
  <c r="G1794" i="4" l="1" a="1"/>
  <c r="G1794" i="4" s="1"/>
  <c r="B1795" i="4" s="1"/>
  <c r="D1795" i="4" l="1"/>
  <c r="F1795" i="4" s="1"/>
  <c r="C1795" i="4"/>
  <c r="E1795" i="4" s="1"/>
  <c r="H1795" i="4" l="1"/>
  <c r="G1795" i="4" l="1" a="1"/>
  <c r="G1795" i="4" s="1"/>
  <c r="B1796" i="4" s="1"/>
  <c r="D1796" i="4" l="1"/>
  <c r="F1796" i="4" s="1"/>
  <c r="C1796" i="4"/>
  <c r="E1796" i="4" s="1"/>
  <c r="H1796" i="4" l="1"/>
  <c r="G1796" i="4" l="1" a="1"/>
  <c r="G1796" i="4" s="1"/>
  <c r="B1797" i="4" s="1"/>
  <c r="C1797" i="4" l="1"/>
  <c r="E1797" i="4" s="1"/>
  <c r="D1797" i="4"/>
  <c r="F1797" i="4" s="1"/>
  <c r="H1797" i="4" l="1"/>
  <c r="G1797" i="4" l="1" a="1"/>
  <c r="G1797" i="4" s="1"/>
  <c r="B1798" i="4" s="1"/>
  <c r="D1798" i="4" l="1"/>
  <c r="F1798" i="4" s="1"/>
  <c r="C1798" i="4"/>
  <c r="E1798" i="4" s="1"/>
  <c r="H1798" i="4" l="1"/>
  <c r="G1798" i="4" l="1" a="1"/>
  <c r="G1798" i="4" s="1"/>
  <c r="B1799" i="4" s="1"/>
  <c r="C1799" i="4" l="1"/>
  <c r="E1799" i="4" s="1"/>
  <c r="D1799" i="4"/>
  <c r="F1799" i="4" s="1"/>
  <c r="H1799" i="4" l="1"/>
  <c r="G1799" i="4" s="1" a="1"/>
  <c r="G1799" i="4" s="1"/>
  <c r="B1800" i="4" s="1"/>
  <c r="D1800" i="4" l="1"/>
  <c r="F1800" i="4" s="1"/>
  <c r="C1800" i="4"/>
  <c r="E1800" i="4" s="1"/>
  <c r="H1800" i="4" l="1"/>
  <c r="G1800" i="4" l="1" a="1"/>
  <c r="G1800" i="4" s="1"/>
  <c r="B1801" i="4" s="1"/>
  <c r="D1801" i="4" l="1"/>
  <c r="F1801" i="4" s="1"/>
  <c r="C1801" i="4"/>
  <c r="E1801" i="4" s="1"/>
  <c r="H1801" i="4" l="1"/>
  <c r="G1801" i="4" l="1" a="1"/>
  <c r="G1801" i="4" s="1"/>
  <c r="B1802" i="4" s="1"/>
  <c r="C1802" i="4" l="1"/>
  <c r="E1802" i="4" s="1"/>
  <c r="D1802" i="4"/>
  <c r="F1802" i="4" s="1"/>
  <c r="H1802" i="4" l="1"/>
  <c r="G1802" i="4" l="1" a="1"/>
  <c r="G1802" i="4" s="1"/>
  <c r="B1803" i="4" s="1"/>
  <c r="D1803" i="4" l="1"/>
  <c r="F1803" i="4" s="1"/>
  <c r="C1803" i="4"/>
  <c r="E1803" i="4" s="1"/>
  <c r="H1803" i="4" l="1"/>
  <c r="G1803" i="4" a="1"/>
  <c r="G1803" i="4" s="1"/>
  <c r="B1804" i="4" s="1"/>
  <c r="C1804" i="4" l="1"/>
  <c r="E1804" i="4" s="1"/>
  <c r="D1804" i="4"/>
  <c r="F1804" i="4" s="1"/>
  <c r="H1804" i="4" l="1"/>
  <c r="G1804" i="4" l="1" a="1"/>
  <c r="G1804" i="4" s="1"/>
  <c r="B1805" i="4" s="1"/>
  <c r="C1805" i="4" l="1"/>
  <c r="E1805" i="4" s="1"/>
  <c r="D1805" i="4"/>
  <c r="F1805" i="4" s="1"/>
  <c r="H1805" i="4" l="1"/>
  <c r="G1805" i="4" l="1" a="1"/>
  <c r="G1805" i="4" s="1"/>
  <c r="B1806" i="4" s="1"/>
  <c r="D1806" i="4" l="1"/>
  <c r="F1806" i="4" s="1"/>
  <c r="C1806" i="4"/>
  <c r="E1806" i="4" s="1"/>
  <c r="H1806" i="4" l="1"/>
  <c r="G1806" i="4" a="1"/>
  <c r="G1806" i="4" s="1"/>
  <c r="B1807" i="4" s="1"/>
  <c r="C1807" i="4" l="1"/>
  <c r="E1807" i="4" s="1"/>
  <c r="D1807" i="4"/>
  <c r="F1807" i="4" s="1"/>
  <c r="H1807" i="4" l="1"/>
  <c r="G1807" i="4" l="1" a="1"/>
  <c r="G1807" i="4" s="1"/>
  <c r="B1808" i="4" s="1"/>
  <c r="C1808" i="4" l="1"/>
  <c r="E1808" i="4" s="1"/>
  <c r="D1808" i="4"/>
  <c r="F1808" i="4" s="1"/>
  <c r="H1808" i="4" l="1"/>
  <c r="G1808" i="4" l="1" a="1"/>
  <c r="G1808" i="4" s="1"/>
  <c r="B1809" i="4" s="1"/>
  <c r="D1809" i="4" l="1"/>
  <c r="F1809" i="4" s="1"/>
  <c r="C1809" i="4"/>
  <c r="E1809" i="4" s="1"/>
  <c r="H1809" i="4" l="1"/>
  <c r="G1809" i="4" l="1" a="1"/>
  <c r="G1809" i="4" s="1"/>
  <c r="B1810" i="4" s="1"/>
  <c r="C1810" i="4" l="1"/>
  <c r="E1810" i="4" s="1"/>
  <c r="D1810" i="4"/>
  <c r="F1810" i="4" s="1"/>
  <c r="H1810" i="4" l="1"/>
  <c r="G1810" i="4" s="1" a="1"/>
  <c r="G1810" i="4" s="1"/>
  <c r="B1811" i="4" s="1"/>
  <c r="D1811" i="4" l="1"/>
  <c r="F1811" i="4" s="1"/>
  <c r="C1811" i="4"/>
  <c r="E1811" i="4" s="1"/>
  <c r="H1811" i="4" l="1"/>
  <c r="G1811" i="4" l="1" a="1"/>
  <c r="G1811" i="4" s="1"/>
  <c r="B1812" i="4" s="1"/>
  <c r="D1812" i="4" l="1"/>
  <c r="F1812" i="4" s="1"/>
  <c r="C1812" i="4"/>
  <c r="E1812" i="4" s="1"/>
  <c r="H1812" i="4" l="1"/>
  <c r="G1812" i="4" a="1"/>
  <c r="G1812" i="4" s="1"/>
  <c r="B1813" i="4" s="1"/>
  <c r="D1813" i="4" l="1"/>
  <c r="F1813" i="4" s="1"/>
  <c r="C1813" i="4"/>
  <c r="E1813" i="4" s="1"/>
  <c r="H1813" i="4" l="1"/>
  <c r="G1813" i="4" l="1" a="1"/>
  <c r="G1813" i="4" s="1"/>
  <c r="B1814" i="4" s="1"/>
  <c r="D1814" i="4" l="1"/>
  <c r="F1814" i="4" s="1"/>
  <c r="C1814" i="4"/>
  <c r="E1814" i="4" s="1"/>
  <c r="H1814" i="4" l="1"/>
  <c r="G1814" i="4" l="1" a="1"/>
  <c r="G1814" i="4" s="1"/>
  <c r="B1815" i="4" s="1"/>
  <c r="C1815" i="4" l="1"/>
  <c r="E1815" i="4" s="1"/>
  <c r="D1815" i="4"/>
  <c r="F1815" i="4" s="1"/>
  <c r="H1815" i="4" l="1"/>
  <c r="G1815" i="4" s="1" a="1"/>
  <c r="G1815" i="4" s="1"/>
  <c r="B1816" i="4" l="1"/>
  <c r="C1816" i="4" s="1"/>
  <c r="E1816" i="4" s="1"/>
  <c r="D1816" i="4" l="1"/>
  <c r="F1816" i="4" s="1"/>
  <c r="H1816" i="4" s="1"/>
  <c r="G1816" i="4" l="1" a="1"/>
  <c r="G1816" i="4" s="1"/>
  <c r="B1817" i="4" s="1"/>
  <c r="D1817" i="4" l="1"/>
  <c r="F1817" i="4" s="1"/>
  <c r="C1817" i="4"/>
  <c r="E1817" i="4" s="1"/>
  <c r="H1817" i="4" s="1"/>
  <c r="G1817" i="4" l="1" a="1"/>
  <c r="G1817" i="4" s="1"/>
  <c r="B1818" i="4" s="1"/>
  <c r="C1818" i="4" l="1"/>
  <c r="E1818" i="4" s="1"/>
  <c r="D1818" i="4"/>
  <c r="F1818" i="4" s="1"/>
  <c r="H1818" i="4" l="1"/>
  <c r="G1818" i="4" l="1" a="1"/>
  <c r="G1818" i="4" s="1"/>
  <c r="B1819" i="4" s="1"/>
  <c r="C1819" i="4" l="1"/>
  <c r="E1819" i="4" s="1"/>
  <c r="D1819" i="4"/>
  <c r="F1819" i="4" s="1"/>
  <c r="H1819" i="4" l="1"/>
  <c r="G1819" i="4" l="1" a="1"/>
  <c r="G1819" i="4" s="1"/>
  <c r="B1820" i="4" s="1"/>
  <c r="C1820" i="4" l="1"/>
  <c r="E1820" i="4" s="1"/>
  <c r="D1820" i="4"/>
  <c r="F1820" i="4" s="1"/>
  <c r="H1820" i="4" l="1"/>
  <c r="G1820" i="4" l="1" a="1"/>
  <c r="G1820" i="4" s="1"/>
  <c r="B1821" i="4" s="1"/>
  <c r="C1821" i="4" l="1"/>
  <c r="E1821" i="4" s="1"/>
  <c r="D1821" i="4"/>
  <c r="F1821" i="4" s="1"/>
  <c r="H1821" i="4" l="1"/>
  <c r="G1821" i="4" l="1" a="1"/>
  <c r="G1821" i="4" s="1"/>
  <c r="B1822" i="4" s="1"/>
  <c r="C1822" i="4" l="1"/>
  <c r="E1822" i="4" s="1"/>
  <c r="D1822" i="4"/>
  <c r="F1822" i="4" s="1"/>
  <c r="H1822" i="4" l="1"/>
  <c r="G1822" i="4" a="1"/>
  <c r="G1822" i="4" s="1"/>
  <c r="B1823" i="4" s="1"/>
  <c r="D1823" i="4" l="1"/>
  <c r="F1823" i="4" s="1"/>
  <c r="C1823" i="4"/>
  <c r="E1823" i="4" s="1"/>
  <c r="H1823" i="4" l="1"/>
  <c r="G1823" i="4" l="1" a="1"/>
  <c r="G1823" i="4" s="1"/>
  <c r="B1824" i="4" s="1"/>
  <c r="C1824" i="4" l="1"/>
  <c r="E1824" i="4" s="1"/>
  <c r="D1824" i="4"/>
  <c r="F1824" i="4" s="1"/>
  <c r="H1824" i="4" l="1"/>
  <c r="G1824" i="4" l="1" a="1"/>
  <c r="G1824" i="4" s="1"/>
  <c r="B1825" i="4" s="1"/>
  <c r="D1825" i="4" l="1"/>
  <c r="F1825" i="4" s="1"/>
  <c r="C1825" i="4"/>
  <c r="E1825" i="4" s="1"/>
  <c r="H1825" i="4" l="1"/>
  <c r="G1825" i="4" l="1" a="1"/>
  <c r="G1825" i="4" s="1"/>
  <c r="B1826" i="4" s="1"/>
  <c r="D1826" i="4" l="1"/>
  <c r="F1826" i="4" s="1"/>
  <c r="C1826" i="4"/>
  <c r="E1826" i="4" s="1"/>
  <c r="H1826" i="4" s="1"/>
  <c r="G1826" i="4" l="1" a="1"/>
  <c r="G1826" i="4" s="1"/>
  <c r="B1827" i="4" s="1"/>
  <c r="C1827" i="4" l="1"/>
  <c r="E1827" i="4" s="1"/>
  <c r="D1827" i="4"/>
  <c r="F1827" i="4" s="1"/>
  <c r="H1827" i="4" l="1"/>
  <c r="G1827" i="4" l="1" a="1"/>
  <c r="G1827" i="4" s="1"/>
  <c r="B1828" i="4" s="1"/>
  <c r="C1828" i="4" l="1"/>
  <c r="E1828" i="4" s="1"/>
  <c r="D1828" i="4"/>
  <c r="F1828" i="4" s="1"/>
  <c r="H1828" i="4" l="1"/>
  <c r="G1828" i="4" l="1" a="1"/>
  <c r="G1828" i="4" s="1"/>
  <c r="B1829" i="4" s="1"/>
  <c r="C1829" i="4" l="1"/>
  <c r="E1829" i="4" s="1"/>
  <c r="D1829" i="4"/>
  <c r="F1829" i="4" s="1"/>
  <c r="H1829" i="4" l="1"/>
  <c r="G1829" i="4" s="1" a="1"/>
  <c r="G1829" i="4" s="1"/>
  <c r="B1830" i="4" s="1"/>
  <c r="D1830" i="4" l="1"/>
  <c r="F1830" i="4" s="1"/>
  <c r="C1830" i="4"/>
  <c r="E1830" i="4" s="1"/>
  <c r="H1830" i="4" s="1"/>
  <c r="G1830" i="4" l="1" a="1"/>
  <c r="G1830" i="4" s="1"/>
  <c r="B1831" i="4" s="1"/>
  <c r="D1831" i="4" l="1"/>
  <c r="F1831" i="4" s="1"/>
  <c r="C1831" i="4"/>
  <c r="E1831" i="4" s="1"/>
  <c r="H1831" i="4" l="1"/>
  <c r="G1831" i="4" l="1" a="1"/>
  <c r="G1831" i="4" s="1"/>
  <c r="B1832" i="4" s="1"/>
  <c r="D1832" i="4" l="1"/>
  <c r="F1832" i="4" s="1"/>
  <c r="C1832" i="4"/>
  <c r="E1832" i="4" s="1"/>
  <c r="H1832" i="4" l="1"/>
  <c r="G1832" i="4" a="1"/>
  <c r="G1832" i="4" s="1"/>
  <c r="B1833" i="4" s="1"/>
  <c r="C1833" i="4" l="1"/>
  <c r="E1833" i="4" s="1"/>
  <c r="D1833" i="4"/>
  <c r="F1833" i="4" s="1"/>
  <c r="H1833" i="4" l="1"/>
  <c r="G1833" i="4" l="1" a="1"/>
  <c r="G1833" i="4" s="1"/>
  <c r="B1834" i="4" s="1"/>
  <c r="C1834" i="4" l="1"/>
  <c r="E1834" i="4" s="1"/>
  <c r="D1834" i="4"/>
  <c r="F1834" i="4" s="1"/>
  <c r="H1834" i="4" l="1"/>
  <c r="G1834" i="4" l="1" a="1"/>
  <c r="G1834" i="4" s="1"/>
  <c r="B1835" i="4" s="1"/>
  <c r="C1835" i="4" l="1"/>
  <c r="E1835" i="4" s="1"/>
  <c r="D1835" i="4"/>
  <c r="F1835" i="4" s="1"/>
  <c r="H1835" i="4" l="1"/>
  <c r="G1835" i="4" l="1" a="1"/>
  <c r="G1835" i="4" s="1"/>
  <c r="B1836" i="4" s="1"/>
  <c r="D1836" i="4" l="1"/>
  <c r="F1836" i="4" s="1"/>
  <c r="C1836" i="4"/>
  <c r="E1836" i="4" s="1"/>
  <c r="H1836" i="4" s="1"/>
  <c r="G1836" i="4" l="1" a="1"/>
  <c r="G1836" i="4" s="1"/>
  <c r="B1837" i="4" s="1"/>
  <c r="C1837" i="4" l="1"/>
  <c r="E1837" i="4" s="1"/>
  <c r="D1837" i="4"/>
  <c r="F1837" i="4" s="1"/>
  <c r="H1837" i="4" l="1"/>
  <c r="G1837" i="4" l="1" a="1"/>
  <c r="G1837" i="4" s="1"/>
  <c r="B1838" i="4" s="1"/>
  <c r="C1838" i="4" l="1"/>
  <c r="E1838" i="4" s="1"/>
  <c r="D1838" i="4"/>
  <c r="F1838" i="4" s="1"/>
  <c r="H1838" i="4" l="1"/>
  <c r="G1838" i="4" l="1" a="1"/>
  <c r="G1838" i="4" s="1"/>
  <c r="B1839" i="4" s="1"/>
  <c r="C1839" i="4" l="1"/>
  <c r="E1839" i="4" s="1"/>
  <c r="D1839" i="4"/>
  <c r="F1839" i="4" s="1"/>
  <c r="H1839" i="4" l="1"/>
  <c r="G1839" i="4" l="1" a="1"/>
  <c r="G1839" i="4" s="1"/>
  <c r="B1840" i="4" s="1"/>
  <c r="D1840" i="4" l="1"/>
  <c r="F1840" i="4" s="1"/>
  <c r="C1840" i="4"/>
  <c r="E1840" i="4" s="1"/>
  <c r="H1840" i="4" l="1"/>
  <c r="G1840" i="4" l="1" a="1"/>
  <c r="G1840" i="4" s="1"/>
  <c r="B1841" i="4" s="1"/>
  <c r="D1841" i="4" l="1"/>
  <c r="F1841" i="4" s="1"/>
  <c r="C1841" i="4"/>
  <c r="E1841" i="4" s="1"/>
  <c r="H1841" i="4" s="1"/>
  <c r="G1841" i="4" l="1" a="1"/>
  <c r="G1841" i="4" s="1"/>
  <c r="B1842" i="4" s="1"/>
  <c r="C1842" i="4" l="1"/>
  <c r="E1842" i="4" s="1"/>
  <c r="D1842" i="4"/>
  <c r="F1842" i="4" s="1"/>
  <c r="H1842" i="4" l="1"/>
  <c r="G1842" i="4" l="1" a="1"/>
  <c r="G1842" i="4" s="1"/>
  <c r="B1843" i="4" s="1"/>
  <c r="C1843" i="4" l="1"/>
  <c r="E1843" i="4" s="1"/>
  <c r="D1843" i="4"/>
  <c r="F1843" i="4" s="1"/>
  <c r="H1843" i="4" l="1"/>
  <c r="G1843" i="4" l="1" a="1"/>
  <c r="G1843" i="4" s="1"/>
  <c r="B1844" i="4" s="1"/>
  <c r="C1844" i="4" l="1"/>
  <c r="E1844" i="4" s="1"/>
  <c r="D1844" i="4"/>
  <c r="F1844" i="4" s="1"/>
  <c r="H1844" i="4" l="1"/>
  <c r="G1844" i="4" l="1" a="1"/>
  <c r="G1844" i="4" s="1"/>
  <c r="B1845" i="4" s="1"/>
  <c r="C1845" i="4" l="1"/>
  <c r="E1845" i="4" s="1"/>
  <c r="D1845" i="4"/>
  <c r="F1845" i="4" s="1"/>
  <c r="H1845" i="4" l="1"/>
  <c r="G1845" i="4" l="1" a="1"/>
  <c r="G1845" i="4" s="1"/>
  <c r="B1846" i="4" s="1"/>
  <c r="D1846" i="4" l="1"/>
  <c r="F1846" i="4" s="1"/>
  <c r="C1846" i="4"/>
  <c r="E1846" i="4" s="1"/>
  <c r="H1846" i="4" l="1"/>
  <c r="G1846" i="4" l="1" a="1"/>
  <c r="G1846" i="4" s="1"/>
  <c r="B1847" i="4" s="1"/>
  <c r="C1847" i="4" l="1"/>
  <c r="E1847" i="4" s="1"/>
  <c r="D1847" i="4"/>
  <c r="F1847" i="4" s="1"/>
  <c r="H1847" i="4" l="1"/>
  <c r="G1847" i="4" l="1" a="1"/>
  <c r="G1847" i="4" s="1"/>
  <c r="B1848" i="4" s="1"/>
  <c r="C1848" i="4" l="1"/>
  <c r="E1848" i="4" s="1"/>
  <c r="D1848" i="4"/>
  <c r="F1848" i="4" s="1"/>
  <c r="H1848" i="4" l="1"/>
  <c r="G1848" i="4" a="1"/>
  <c r="G1848" i="4" s="1"/>
  <c r="B1849" i="4" s="1"/>
  <c r="D1849" i="4" l="1"/>
  <c r="F1849" i="4" s="1"/>
  <c r="C1849" i="4"/>
  <c r="E1849" i="4" s="1"/>
  <c r="H1849" i="4" l="1"/>
  <c r="G1849" i="4" a="1"/>
  <c r="G1849" i="4" s="1"/>
  <c r="B1850" i="4" s="1"/>
  <c r="C1850" i="4" l="1"/>
  <c r="E1850" i="4" s="1"/>
  <c r="D1850" i="4"/>
  <c r="F1850" i="4" s="1"/>
  <c r="H1850" i="4" l="1"/>
  <c r="G1850" i="4" l="1" a="1"/>
  <c r="G1850" i="4" s="1"/>
  <c r="B1851" i="4" s="1"/>
  <c r="D1851" i="4" l="1"/>
  <c r="F1851" i="4" s="1"/>
  <c r="C1851" i="4"/>
  <c r="E1851" i="4" s="1"/>
  <c r="H1851" i="4" s="1"/>
  <c r="G1851" i="4" l="1" a="1"/>
  <c r="G1851" i="4" s="1"/>
  <c r="B1852" i="4" s="1"/>
  <c r="C1852" i="4" l="1"/>
  <c r="E1852" i="4" s="1"/>
  <c r="D1852" i="4"/>
  <c r="F1852" i="4" s="1"/>
  <c r="H1852" i="4" l="1"/>
  <c r="G1852" i="4" l="1" a="1"/>
  <c r="G1852" i="4" s="1"/>
  <c r="B1853" i="4" s="1"/>
  <c r="C1853" i="4" l="1"/>
  <c r="E1853" i="4" s="1"/>
  <c r="D1853" i="4"/>
  <c r="F1853" i="4" s="1"/>
  <c r="H1853" i="4" l="1"/>
  <c r="G1853" i="4" l="1" a="1"/>
  <c r="G1853" i="4" s="1"/>
  <c r="B1854" i="4" s="1"/>
  <c r="C1854" i="4" l="1"/>
  <c r="E1854" i="4" s="1"/>
  <c r="D1854" i="4"/>
  <c r="F1854" i="4" s="1"/>
  <c r="H1854" i="4" l="1"/>
  <c r="G1854" i="4" l="1" a="1"/>
  <c r="G1854" i="4" s="1"/>
  <c r="B1855" i="4" s="1"/>
  <c r="D1855" i="4" l="1"/>
  <c r="F1855" i="4" s="1"/>
  <c r="C1855" i="4"/>
  <c r="E1855" i="4" s="1"/>
  <c r="H1855" i="4" s="1"/>
  <c r="G1855" i="4" l="1" a="1"/>
  <c r="G1855" i="4" s="1"/>
  <c r="B1856" i="4" s="1"/>
  <c r="D1856" i="4" l="1"/>
  <c r="F1856" i="4" s="1"/>
  <c r="C1856" i="4"/>
  <c r="E1856" i="4" s="1"/>
  <c r="H1856" i="4" s="1"/>
  <c r="G1856" i="4" l="1" a="1"/>
  <c r="G1856" i="4" s="1"/>
  <c r="B1857" i="4" s="1"/>
  <c r="C1857" i="4" l="1"/>
  <c r="E1857" i="4" s="1"/>
  <c r="D1857" i="4"/>
  <c r="F1857" i="4" s="1"/>
  <c r="H1857" i="4" l="1"/>
  <c r="G1857" i="4" l="1" a="1"/>
  <c r="G1857" i="4" s="1"/>
  <c r="B1858" i="4" s="1"/>
  <c r="C1858" i="4" l="1"/>
  <c r="E1858" i="4" s="1"/>
  <c r="D1858" i="4"/>
  <c r="F1858" i="4" s="1"/>
  <c r="H1858" i="4" l="1"/>
  <c r="G1858" i="4" l="1" a="1"/>
  <c r="G1858" i="4" s="1"/>
  <c r="B1859" i="4" s="1"/>
  <c r="C1859" i="4" l="1"/>
  <c r="E1859" i="4" s="1"/>
  <c r="D1859" i="4"/>
  <c r="F1859" i="4" s="1"/>
  <c r="H1859" i="4" l="1"/>
  <c r="G1859" i="4" s="1" a="1"/>
  <c r="G1859" i="4" s="1"/>
  <c r="B1860" i="4" s="1"/>
  <c r="C1860" i="4" l="1"/>
  <c r="E1860" i="4" s="1"/>
  <c r="D1860" i="4"/>
  <c r="F1860" i="4" s="1"/>
  <c r="H1860" i="4" l="1"/>
  <c r="G1860" i="4" l="1" a="1"/>
  <c r="G1860" i="4" s="1"/>
  <c r="B1861" i="4" s="1"/>
  <c r="D1861" i="4" l="1"/>
  <c r="F1861" i="4" s="1"/>
  <c r="C1861" i="4"/>
  <c r="E1861" i="4" s="1"/>
  <c r="H1861" i="4" l="1"/>
  <c r="G1861" i="4" l="1" a="1"/>
  <c r="G1861" i="4" s="1"/>
  <c r="B1862" i="4" s="1"/>
  <c r="C1862" i="4" l="1"/>
  <c r="E1862" i="4" s="1"/>
  <c r="D1862" i="4"/>
  <c r="F1862" i="4" s="1"/>
  <c r="H1862" i="4" l="1"/>
  <c r="G1862" i="4" a="1"/>
  <c r="G1862" i="4" s="1"/>
  <c r="B1863" i="4" s="1"/>
  <c r="C1863" i="4" l="1"/>
  <c r="E1863" i="4" s="1"/>
  <c r="D1863" i="4"/>
  <c r="F1863" i="4" s="1"/>
  <c r="H1863" i="4" l="1"/>
  <c r="G1863" i="4" l="1" a="1"/>
  <c r="G1863" i="4" s="1"/>
  <c r="B1864" i="4" s="1"/>
  <c r="D1864" i="4" l="1"/>
  <c r="F1864" i="4" s="1"/>
  <c r="C1864" i="4"/>
  <c r="E1864" i="4" s="1"/>
  <c r="H1864" i="4" s="1"/>
  <c r="G1864" i="4" l="1" a="1"/>
  <c r="G1864" i="4" s="1"/>
  <c r="B1865" i="4" s="1"/>
  <c r="D1865" i="4" l="1"/>
  <c r="F1865" i="4" s="1"/>
  <c r="C1865" i="4"/>
  <c r="E1865" i="4" s="1"/>
  <c r="H1865" i="4" s="1"/>
  <c r="G1865" i="4" l="1" a="1"/>
  <c r="G1865" i="4" s="1"/>
  <c r="B1866" i="4" s="1"/>
  <c r="D1866" i="4" l="1"/>
  <c r="F1866" i="4" s="1"/>
  <c r="C1866" i="4"/>
  <c r="E1866" i="4" s="1"/>
  <c r="H1866" i="4" s="1"/>
  <c r="G1866" i="4" l="1" a="1"/>
  <c r="G1866" i="4" s="1"/>
  <c r="B1867" i="4" s="1"/>
  <c r="C1867" i="4" l="1"/>
  <c r="E1867" i="4" s="1"/>
  <c r="D1867" i="4"/>
  <c r="F1867" i="4" s="1"/>
  <c r="H1867" i="4" l="1"/>
  <c r="G1867" i="4" l="1" a="1"/>
  <c r="G1867" i="4" s="1"/>
  <c r="B1868" i="4" s="1"/>
  <c r="C1868" i="4" l="1"/>
  <c r="E1868" i="4" s="1"/>
  <c r="D1868" i="4"/>
  <c r="F1868" i="4" s="1"/>
  <c r="H1868" i="4" l="1"/>
  <c r="G1868" i="4" a="1"/>
  <c r="G1868" i="4" s="1"/>
  <c r="B1869" i="4" s="1"/>
  <c r="C1869" i="4" l="1"/>
  <c r="E1869" i="4" s="1"/>
  <c r="D1869" i="4"/>
  <c r="F1869" i="4" s="1"/>
  <c r="H1869" i="4" l="1"/>
  <c r="G1869" i="4" l="1" a="1"/>
  <c r="G1869" i="4" s="1"/>
  <c r="B1870" i="4" s="1"/>
  <c r="D1870" i="4" l="1"/>
  <c r="F1870" i="4" s="1"/>
  <c r="C1870" i="4"/>
  <c r="E1870" i="4" s="1"/>
  <c r="H1870" i="4" l="1"/>
  <c r="G1870" i="4" l="1" a="1"/>
  <c r="G1870" i="4" s="1"/>
  <c r="B1871" i="4" s="1"/>
  <c r="C1871" i="4" l="1"/>
  <c r="E1871" i="4" s="1"/>
  <c r="D1871" i="4"/>
  <c r="F1871" i="4" s="1"/>
  <c r="H1871" i="4" l="1"/>
  <c r="G1871" i="4" l="1" a="1"/>
  <c r="G1871" i="4" s="1"/>
  <c r="B1872" i="4" s="1"/>
  <c r="C1872" i="4" l="1"/>
  <c r="E1872" i="4" s="1"/>
  <c r="D1872" i="4"/>
  <c r="F1872" i="4" s="1"/>
  <c r="H1872" i="4" l="1"/>
  <c r="G1872" i="4" a="1"/>
  <c r="G1872" i="4" s="1"/>
  <c r="B1873" i="4" s="1"/>
  <c r="C1873" i="4" l="1"/>
  <c r="E1873" i="4" s="1"/>
  <c r="D1873" i="4"/>
  <c r="F1873" i="4" s="1"/>
  <c r="H1873" i="4" l="1"/>
  <c r="G1873" i="4" l="1" a="1"/>
  <c r="G1873" i="4" s="1"/>
  <c r="B1874" i="4" s="1"/>
  <c r="C1874" i="4" l="1"/>
  <c r="E1874" i="4" s="1"/>
  <c r="D1874" i="4"/>
  <c r="F1874" i="4" s="1"/>
  <c r="H1874" i="4" l="1"/>
  <c r="G1874" i="4" l="1" a="1"/>
  <c r="G1874" i="4" s="1"/>
  <c r="B1875" i="4" s="1"/>
  <c r="C1875" i="4" l="1"/>
  <c r="E1875" i="4" s="1"/>
  <c r="D1875" i="4"/>
  <c r="F1875" i="4" s="1"/>
  <c r="H1875" i="4" l="1"/>
  <c r="G1875" i="4" a="1"/>
  <c r="G1875" i="4" s="1"/>
  <c r="B1876" i="4" s="1"/>
  <c r="D1876" i="4" l="1"/>
  <c r="F1876" i="4" s="1"/>
  <c r="C1876" i="4"/>
  <c r="E1876" i="4" s="1"/>
  <c r="H1876" i="4" l="1"/>
  <c r="G1876" i="4" l="1" a="1"/>
  <c r="G1876" i="4" s="1"/>
  <c r="B1877" i="4" s="1"/>
  <c r="D1877" i="4" l="1"/>
  <c r="F1877" i="4" s="1"/>
  <c r="C1877" i="4"/>
  <c r="E1877" i="4" s="1"/>
  <c r="H1877" i="4" s="1"/>
  <c r="G1877" i="4" l="1" a="1"/>
  <c r="G1877" i="4" s="1"/>
  <c r="B1878" i="4" s="1"/>
  <c r="C1878" i="4" l="1"/>
  <c r="E1878" i="4" s="1"/>
  <c r="D1878" i="4"/>
  <c r="F1878" i="4" s="1"/>
  <c r="H1878" i="4" l="1"/>
  <c r="G1878" i="4" l="1" a="1"/>
  <c r="G1878" i="4" s="1"/>
  <c r="B1879" i="4" s="1"/>
  <c r="C1879" i="4" l="1"/>
  <c r="E1879" i="4" s="1"/>
  <c r="D1879" i="4"/>
  <c r="F1879" i="4" s="1"/>
  <c r="H1879" i="4" l="1"/>
  <c r="G1879" i="4" l="1" a="1"/>
  <c r="G1879" i="4" s="1"/>
  <c r="B1880" i="4" s="1"/>
  <c r="C1880" i="4" l="1"/>
  <c r="E1880" i="4" s="1"/>
  <c r="D1880" i="4"/>
  <c r="F1880" i="4" s="1"/>
  <c r="H1880" i="4" l="1"/>
  <c r="G1880" i="4" l="1" a="1"/>
  <c r="G1880" i="4" s="1"/>
  <c r="B1881" i="4" s="1"/>
  <c r="C1881" i="4" l="1"/>
  <c r="E1881" i="4" s="1"/>
  <c r="D1881" i="4"/>
  <c r="F1881" i="4" s="1"/>
  <c r="H1881" i="4" l="1"/>
  <c r="G1881" i="4" s="1" a="1"/>
  <c r="G1881" i="4" s="1"/>
  <c r="B1882" i="4" s="1"/>
  <c r="C1882" i="4" l="1"/>
  <c r="E1882" i="4" s="1"/>
  <c r="D1882" i="4"/>
  <c r="F1882" i="4" s="1"/>
  <c r="H1882" i="4" l="1"/>
  <c r="G1882" i="4" l="1" a="1"/>
  <c r="G1882" i="4" s="1"/>
  <c r="B1883" i="4" s="1"/>
  <c r="D1883" i="4" l="1"/>
  <c r="F1883" i="4" s="1"/>
  <c r="C1883" i="4"/>
  <c r="E1883" i="4" s="1"/>
  <c r="H1883" i="4" s="1"/>
  <c r="G1883" i="4" l="1" a="1"/>
  <c r="G1883" i="4" s="1"/>
  <c r="B1884" i="4" s="1"/>
  <c r="C1884" i="4" l="1"/>
  <c r="E1884" i="4" s="1"/>
  <c r="D1884" i="4"/>
  <c r="F1884" i="4" s="1"/>
  <c r="H1884" i="4" s="1"/>
  <c r="G1884" i="4" l="1" a="1"/>
  <c r="G1884" i="4" s="1"/>
  <c r="B1885" i="4" s="1"/>
  <c r="C1885" i="4" l="1"/>
  <c r="E1885" i="4" s="1"/>
  <c r="D1885" i="4"/>
  <c r="F1885" i="4" s="1"/>
  <c r="H1885" i="4" l="1"/>
  <c r="G1885" i="4" s="1" a="1"/>
  <c r="G1885" i="4" s="1"/>
  <c r="B1886" i="4" s="1"/>
  <c r="C1886" i="4" l="1"/>
  <c r="E1886" i="4" s="1"/>
  <c r="D1886" i="4"/>
  <c r="F1886" i="4" s="1"/>
  <c r="H1886" i="4" l="1"/>
  <c r="G1886" i="4" l="1" a="1"/>
  <c r="G1886" i="4" s="1"/>
  <c r="B1887" i="4" s="1"/>
  <c r="C1887" i="4" l="1"/>
  <c r="E1887" i="4" s="1"/>
  <c r="D1887" i="4"/>
  <c r="F1887" i="4" s="1"/>
  <c r="H1887" i="4" l="1"/>
  <c r="G1887" i="4" l="1" a="1"/>
  <c r="G1887" i="4" s="1"/>
  <c r="B1888" i="4" s="1"/>
  <c r="C1888" i="4" l="1"/>
  <c r="E1888" i="4" s="1"/>
  <c r="D1888" i="4"/>
  <c r="F1888" i="4" s="1"/>
  <c r="H1888" i="4" l="1"/>
  <c r="G1888" i="4" a="1"/>
  <c r="G1888" i="4" s="1"/>
  <c r="B1889" i="4" s="1"/>
  <c r="D1889" i="4" l="1"/>
  <c r="F1889" i="4" s="1"/>
  <c r="C1889" i="4"/>
  <c r="E1889" i="4" s="1"/>
  <c r="H1889" i="4" s="1"/>
  <c r="G1889" i="4" l="1" a="1"/>
  <c r="G1889" i="4" s="1"/>
  <c r="B1890" i="4" s="1"/>
  <c r="C1890" i="4" l="1"/>
  <c r="E1890" i="4" s="1"/>
  <c r="D1890" i="4"/>
  <c r="F1890" i="4" s="1"/>
  <c r="H1890" i="4" l="1"/>
  <c r="G1890" i="4" s="1" a="1"/>
  <c r="G1890" i="4" s="1"/>
  <c r="B1891" i="4" s="1"/>
  <c r="C1891" i="4" l="1"/>
  <c r="E1891" i="4" s="1"/>
  <c r="D1891" i="4"/>
  <c r="F1891" i="4" s="1"/>
  <c r="H1891" i="4" l="1"/>
  <c r="G1891" i="4" l="1" a="1"/>
  <c r="G1891" i="4" s="1"/>
  <c r="B1892" i="4" s="1"/>
  <c r="C1892" i="4" l="1"/>
  <c r="E1892" i="4" s="1"/>
  <c r="D1892" i="4"/>
  <c r="F1892" i="4" s="1"/>
  <c r="H1892" i="4" l="1"/>
  <c r="G1892" i="4" a="1"/>
  <c r="G1892" i="4" s="1"/>
  <c r="B1893" i="4" s="1"/>
  <c r="C1893" i="4" l="1"/>
  <c r="E1893" i="4" s="1"/>
  <c r="D1893" i="4"/>
  <c r="F1893" i="4" s="1"/>
  <c r="H1893" i="4" l="1"/>
  <c r="G1893" i="4" l="1" a="1"/>
  <c r="G1893" i="4" s="1"/>
  <c r="B1894" i="4" s="1"/>
  <c r="C1894" i="4" l="1"/>
  <c r="E1894" i="4" s="1"/>
  <c r="D1894" i="4"/>
  <c r="F1894" i="4" s="1"/>
  <c r="H1894" i="4" l="1"/>
  <c r="G1894" i="4" l="1" a="1"/>
  <c r="G1894" i="4" s="1"/>
  <c r="B1895" i="4" s="1"/>
  <c r="D1895" i="4" l="1"/>
  <c r="F1895" i="4" s="1"/>
  <c r="C1895" i="4"/>
  <c r="E1895" i="4" s="1"/>
  <c r="H1895" i="4" s="1"/>
  <c r="G1895" i="4" l="1" a="1"/>
  <c r="G1895" i="4" s="1"/>
  <c r="B1896" i="4" s="1"/>
  <c r="C1896" i="4" l="1"/>
  <c r="E1896" i="4" s="1"/>
  <c r="D1896" i="4"/>
  <c r="F1896" i="4" s="1"/>
  <c r="H1896" i="4" l="1"/>
  <c r="G1896" i="4" l="1" a="1"/>
  <c r="G1896" i="4" s="1"/>
  <c r="B1897" i="4" s="1"/>
  <c r="C1897" i="4" l="1"/>
  <c r="E1897" i="4" s="1"/>
  <c r="D1897" i="4"/>
  <c r="F1897" i="4" s="1"/>
  <c r="H1897" i="4" l="1"/>
  <c r="G1897" i="4" l="1" a="1"/>
  <c r="G1897" i="4" s="1"/>
  <c r="B1898" i="4" s="1"/>
  <c r="C1898" i="4" l="1"/>
  <c r="E1898" i="4" s="1"/>
  <c r="D1898" i="4"/>
  <c r="F1898" i="4" s="1"/>
  <c r="H1898" i="4" l="1"/>
  <c r="G1898" i="4" l="1" a="1"/>
  <c r="G1898" i="4" s="1"/>
  <c r="B1899" i="4" s="1"/>
  <c r="C1899" i="4" l="1"/>
  <c r="E1899" i="4" s="1"/>
  <c r="D1899" i="4"/>
  <c r="F1899" i="4" s="1"/>
  <c r="H1899" i="4" l="1"/>
  <c r="G1899" i="4" s="1" a="1"/>
  <c r="G1899" i="4" s="1"/>
  <c r="B1900" i="4" s="1"/>
  <c r="C1900" i="4" l="1"/>
  <c r="E1900" i="4" s="1"/>
  <c r="D1900" i="4"/>
  <c r="F1900" i="4" s="1"/>
  <c r="H1900" i="4" l="1"/>
  <c r="G1900" i="4" l="1" a="1"/>
  <c r="G1900" i="4" s="1"/>
  <c r="B1901" i="4" s="1"/>
  <c r="C1901" i="4" l="1"/>
  <c r="E1901" i="4" s="1"/>
  <c r="D1901" i="4"/>
  <c r="F1901" i="4" s="1"/>
  <c r="H1901" i="4" l="1"/>
  <c r="G1901" i="4" s="1" a="1"/>
  <c r="G1901" i="4" s="1"/>
  <c r="B1902" i="4" s="1"/>
  <c r="C1902" i="4" l="1"/>
  <c r="E1902" i="4" s="1"/>
  <c r="D1902" i="4"/>
  <c r="F1902" i="4" s="1"/>
  <c r="H1902" i="4" l="1"/>
  <c r="G1902" i="4" l="1" a="1"/>
  <c r="G1902" i="4" s="1"/>
  <c r="B1903" i="4" s="1"/>
  <c r="C1903" i="4" l="1"/>
  <c r="E1903" i="4" s="1"/>
  <c r="D1903" i="4"/>
  <c r="F1903" i="4" s="1"/>
  <c r="H1903" i="4" l="1"/>
  <c r="G1903" i="4" l="1" a="1"/>
  <c r="G1903" i="4" s="1"/>
  <c r="B1904" i="4" s="1"/>
  <c r="C1904" i="4" l="1"/>
  <c r="E1904" i="4" s="1"/>
  <c r="D1904" i="4"/>
  <c r="F1904" i="4" s="1"/>
  <c r="H1904" i="4" l="1"/>
  <c r="G1904" i="4" l="1" a="1"/>
  <c r="G1904" i="4" s="1"/>
  <c r="B1905" i="4" s="1"/>
  <c r="C1905" i="4" l="1"/>
  <c r="E1905" i="4" s="1"/>
  <c r="D1905" i="4"/>
  <c r="F1905" i="4" s="1"/>
  <c r="H1905" i="4" l="1"/>
  <c r="G1905" i="4" l="1" a="1"/>
  <c r="G1905" i="4" s="1"/>
  <c r="B1906" i="4" s="1"/>
  <c r="C1906" i="4" l="1"/>
  <c r="E1906" i="4" s="1"/>
  <c r="D1906" i="4"/>
  <c r="F1906" i="4" s="1"/>
  <c r="H1906" i="4" l="1"/>
  <c r="G1906" i="4" l="1" a="1"/>
  <c r="G1906" i="4" s="1"/>
  <c r="B1907" i="4" s="1"/>
  <c r="C1907" i="4" l="1"/>
  <c r="E1907" i="4" s="1"/>
  <c r="D1907" i="4"/>
  <c r="F1907" i="4" s="1"/>
  <c r="H1907" i="4" l="1"/>
  <c r="G1907" i="4" a="1"/>
  <c r="G1907" i="4" s="1"/>
  <c r="B1908" i="4" s="1"/>
  <c r="D1908" i="4" l="1"/>
  <c r="F1908" i="4" s="1"/>
  <c r="C1908" i="4"/>
  <c r="E1908" i="4" s="1"/>
  <c r="H1908" i="4" l="1"/>
  <c r="G1908" i="4" l="1" a="1"/>
  <c r="G1908" i="4" s="1"/>
  <c r="B1909" i="4" s="1"/>
  <c r="C1909" i="4" l="1"/>
  <c r="E1909" i="4" s="1"/>
  <c r="D1909" i="4"/>
  <c r="F1909" i="4" s="1"/>
  <c r="H1909" i="4" l="1"/>
  <c r="G1909" i="4" s="1" a="1"/>
  <c r="G1909" i="4" s="1"/>
  <c r="B1910" i="4" s="1"/>
  <c r="C1910" i="4" l="1"/>
  <c r="E1910" i="4" s="1"/>
  <c r="D1910" i="4"/>
  <c r="F1910" i="4" s="1"/>
  <c r="H1910" i="4" l="1"/>
  <c r="G1910" i="4" l="1" a="1"/>
  <c r="G1910" i="4" s="1"/>
  <c r="B1911" i="4" s="1"/>
  <c r="C1911" i="4" l="1"/>
  <c r="E1911" i="4" s="1"/>
  <c r="D1911" i="4"/>
  <c r="F1911" i="4" s="1"/>
  <c r="H1911" i="4" l="1"/>
  <c r="G1911" i="4" l="1" a="1"/>
  <c r="G1911" i="4" s="1"/>
  <c r="B1912" i="4" s="1"/>
  <c r="C1912" i="4" l="1"/>
  <c r="E1912" i="4" s="1"/>
  <c r="D1912" i="4"/>
  <c r="F1912" i="4" s="1"/>
  <c r="H1912" i="4" l="1"/>
  <c r="G1912" i="4" l="1" a="1"/>
  <c r="G1912" i="4" s="1"/>
  <c r="B1913" i="4" s="1"/>
  <c r="C1913" i="4" l="1"/>
  <c r="E1913" i="4" s="1"/>
  <c r="D1913" i="4"/>
  <c r="F1913" i="4" s="1"/>
  <c r="H1913" i="4" l="1"/>
  <c r="G1913" i="4" l="1" a="1"/>
  <c r="G1913" i="4" s="1"/>
  <c r="B1914" i="4" s="1"/>
  <c r="D1914" i="4" l="1"/>
  <c r="F1914" i="4" s="1"/>
  <c r="C1914" i="4"/>
  <c r="E1914" i="4" s="1"/>
  <c r="H1914" i="4" s="1"/>
  <c r="G1914" i="4" l="1" a="1"/>
  <c r="G1914" i="4" s="1"/>
  <c r="B1915" i="4" s="1"/>
  <c r="C1915" i="4" l="1"/>
  <c r="E1915" i="4" s="1"/>
  <c r="D1915" i="4"/>
  <c r="F1915" i="4" s="1"/>
  <c r="H1915" i="4" l="1"/>
  <c r="G1915" i="4" l="1" a="1"/>
  <c r="G1915" i="4" s="1"/>
  <c r="B1916" i="4" s="1"/>
  <c r="C1916" i="4" l="1"/>
  <c r="E1916" i="4" s="1"/>
  <c r="D1916" i="4"/>
  <c r="F1916" i="4" s="1"/>
  <c r="H1916" i="4" l="1"/>
  <c r="G1916" i="4" a="1"/>
  <c r="G1916" i="4" s="1"/>
  <c r="B1917" i="4" s="1"/>
  <c r="C1917" i="4" l="1"/>
  <c r="E1917" i="4" s="1"/>
  <c r="D1917" i="4"/>
  <c r="F1917" i="4" s="1"/>
  <c r="H1917" i="4" l="1"/>
  <c r="G1917" i="4" l="1" a="1"/>
  <c r="G1917" i="4" s="1"/>
  <c r="B1918" i="4" s="1"/>
  <c r="C1918" i="4" l="1"/>
  <c r="E1918" i="4" s="1"/>
  <c r="D1918" i="4"/>
  <c r="F1918" i="4" s="1"/>
  <c r="H1918" i="4" l="1"/>
  <c r="G1918" i="4" l="1" a="1"/>
  <c r="G1918" i="4" s="1"/>
  <c r="B1919" i="4" s="1"/>
  <c r="C1919" i="4" l="1"/>
  <c r="E1919" i="4" s="1"/>
  <c r="D1919" i="4"/>
  <c r="F1919" i="4" s="1"/>
  <c r="H1919" i="4" l="1"/>
  <c r="G1919" i="4" l="1" a="1"/>
  <c r="G1919" i="4" s="1"/>
  <c r="B1920" i="4" s="1"/>
  <c r="D1920" i="4" l="1"/>
  <c r="F1920" i="4" s="1"/>
  <c r="C1920" i="4"/>
  <c r="E1920" i="4" s="1"/>
  <c r="H1920" i="4" l="1"/>
  <c r="G1920" i="4" l="1" a="1"/>
  <c r="G1920" i="4" s="1"/>
  <c r="B1921" i="4" s="1"/>
  <c r="D1921" i="4" l="1"/>
  <c r="F1921" i="4" s="1"/>
  <c r="C1921" i="4"/>
  <c r="E1921" i="4" s="1"/>
  <c r="H1921" i="4" l="1"/>
  <c r="G1921" i="4" l="1" a="1"/>
  <c r="G1921" i="4" s="1"/>
  <c r="B1922" i="4" s="1"/>
  <c r="D1922" i="4" l="1"/>
  <c r="F1922" i="4" s="1"/>
  <c r="C1922" i="4"/>
  <c r="E1922" i="4" s="1"/>
  <c r="H1922" i="4" s="1"/>
  <c r="G1922" i="4" l="1" a="1"/>
  <c r="G1922" i="4" s="1"/>
  <c r="B1923" i="4" s="1"/>
  <c r="D1923" i="4" l="1"/>
  <c r="F1923" i="4" s="1"/>
  <c r="C1923" i="4"/>
  <c r="E1923" i="4" s="1"/>
  <c r="H1923" i="4" l="1"/>
  <c r="G1923" i="4" l="1" a="1"/>
  <c r="G1923" i="4" s="1"/>
  <c r="B1924" i="4" s="1"/>
  <c r="C1924" i="4" l="1"/>
  <c r="E1924" i="4" s="1"/>
  <c r="D1924" i="4"/>
  <c r="F1924" i="4" s="1"/>
  <c r="H1924" i="4" l="1"/>
  <c r="G1924" i="4" l="1" a="1"/>
  <c r="G1924" i="4" s="1"/>
  <c r="B1925" i="4" s="1"/>
  <c r="C1925" i="4" l="1"/>
  <c r="E1925" i="4" s="1"/>
  <c r="D1925" i="4"/>
  <c r="F1925" i="4" s="1"/>
  <c r="H1925" i="4" l="1"/>
  <c r="G1925" i="4" l="1" a="1"/>
  <c r="G1925" i="4" s="1"/>
  <c r="B1926" i="4" s="1"/>
  <c r="D1926" i="4" l="1"/>
  <c r="F1926" i="4" s="1"/>
  <c r="C1926" i="4"/>
  <c r="E1926" i="4" s="1"/>
  <c r="H1926" i="4" l="1"/>
  <c r="G1926" i="4" l="1" a="1"/>
  <c r="G1926" i="4" s="1"/>
  <c r="B1927" i="4" s="1"/>
  <c r="C1927" i="4" l="1"/>
  <c r="E1927" i="4" s="1"/>
  <c r="D1927" i="4"/>
  <c r="F1927" i="4" s="1"/>
  <c r="H1927" i="4" l="1"/>
  <c r="G1927" i="4" l="1" a="1"/>
  <c r="G1927" i="4" s="1"/>
  <c r="B1928" i="4" s="1"/>
  <c r="D1928" i="4" l="1"/>
  <c r="F1928" i="4" s="1"/>
  <c r="C1928" i="4"/>
  <c r="E1928" i="4" s="1"/>
  <c r="H1928" i="4" l="1"/>
  <c r="G1928" i="4" l="1" a="1"/>
  <c r="G1928" i="4" s="1"/>
  <c r="B1929" i="4" s="1"/>
  <c r="C1929" i="4" l="1"/>
  <c r="E1929" i="4" s="1"/>
  <c r="D1929" i="4"/>
  <c r="F1929" i="4" s="1"/>
  <c r="H1929" i="4" l="1"/>
  <c r="G1929" i="4" l="1" a="1"/>
  <c r="G1929" i="4" s="1"/>
  <c r="B1930" i="4" s="1"/>
  <c r="C1930" i="4" l="1"/>
  <c r="E1930" i="4" s="1"/>
  <c r="D1930" i="4"/>
  <c r="F1930" i="4" s="1"/>
  <c r="H1930" i="4" l="1"/>
  <c r="G1930" i="4" l="1" a="1"/>
  <c r="G1930" i="4" s="1"/>
  <c r="B1931" i="4" s="1"/>
  <c r="C1931" i="4" l="1"/>
  <c r="E1931" i="4" s="1"/>
  <c r="D1931" i="4"/>
  <c r="F1931" i="4" s="1"/>
  <c r="H1931" i="4" l="1"/>
  <c r="G1931" i="4" l="1" a="1"/>
  <c r="G1931" i="4" s="1"/>
  <c r="B1932" i="4" s="1"/>
  <c r="C1932" i="4" l="1"/>
  <c r="E1932" i="4" s="1"/>
  <c r="D1932" i="4"/>
  <c r="F1932" i="4" s="1"/>
  <c r="H1932" i="4" l="1"/>
  <c r="G1932" i="4" l="1" a="1"/>
  <c r="G1932" i="4" s="1"/>
  <c r="B1933" i="4" s="1"/>
  <c r="D1933" i="4" l="1"/>
  <c r="F1933" i="4" s="1"/>
  <c r="C1933" i="4"/>
  <c r="E1933" i="4" s="1"/>
  <c r="H1933" i="4" s="1"/>
  <c r="G1933" i="4" l="1" a="1"/>
  <c r="G1933" i="4" s="1"/>
  <c r="B1934" i="4" s="1"/>
  <c r="C1934" i="4" l="1"/>
  <c r="E1934" i="4" s="1"/>
  <c r="D1934" i="4"/>
  <c r="F1934" i="4" s="1"/>
  <c r="H1934" i="4" l="1"/>
  <c r="G1934" i="4" l="1" a="1"/>
  <c r="G1934" i="4" s="1"/>
  <c r="B1935" i="4" s="1"/>
  <c r="C1935" i="4" l="1"/>
  <c r="E1935" i="4" s="1"/>
  <c r="D1935" i="4"/>
  <c r="F1935" i="4" s="1"/>
  <c r="H1935" i="4" s="1"/>
  <c r="G1935" i="4" l="1" a="1"/>
  <c r="G1935" i="4" s="1"/>
  <c r="B1936" i="4" s="1"/>
  <c r="C1936" i="4" l="1"/>
  <c r="E1936" i="4" s="1"/>
  <c r="D1936" i="4"/>
  <c r="F1936" i="4" s="1"/>
  <c r="H1936" i="4" s="1"/>
  <c r="G1936" i="4" l="1" a="1"/>
  <c r="G1936" i="4" s="1"/>
  <c r="B1937" i="4" s="1"/>
  <c r="C1937" i="4" l="1"/>
  <c r="E1937" i="4" s="1"/>
  <c r="D1937" i="4"/>
  <c r="F1937" i="4" s="1"/>
  <c r="H1937" i="4" l="1"/>
  <c r="G1937" i="4" l="1" a="1"/>
  <c r="G1937" i="4" s="1"/>
  <c r="B1938" i="4" s="1"/>
  <c r="C1938" i="4" l="1"/>
  <c r="E1938" i="4" s="1"/>
  <c r="D1938" i="4"/>
  <c r="F1938" i="4" s="1"/>
  <c r="H1938" i="4" l="1"/>
  <c r="G1938" i="4" l="1" a="1"/>
  <c r="G1938" i="4" s="1"/>
  <c r="B1939" i="4" s="1"/>
  <c r="D1939" i="4" l="1"/>
  <c r="F1939" i="4" s="1"/>
  <c r="C1939" i="4"/>
  <c r="E1939" i="4" s="1"/>
  <c r="H1939" i="4" s="1"/>
  <c r="G1939" i="4" l="1" a="1"/>
  <c r="G1939" i="4" s="1"/>
  <c r="B1940" i="4" s="1"/>
  <c r="C1940" i="4" l="1"/>
  <c r="E1940" i="4" s="1"/>
  <c r="D1940" i="4"/>
  <c r="F1940" i="4" s="1"/>
  <c r="H1940" i="4" l="1"/>
  <c r="G1940" i="4" l="1" a="1"/>
  <c r="G1940" i="4" s="1"/>
  <c r="B1941" i="4" s="1"/>
  <c r="D1941" i="4" l="1"/>
  <c r="F1941" i="4" s="1"/>
  <c r="C1941" i="4"/>
  <c r="E1941" i="4" s="1"/>
  <c r="H1941" i="4" l="1"/>
  <c r="G1941" i="4" a="1"/>
  <c r="G1941" i="4" s="1"/>
  <c r="B1942" i="4" s="1"/>
  <c r="C1942" i="4" l="1"/>
  <c r="E1942" i="4" s="1"/>
  <c r="D1942" i="4"/>
  <c r="F1942" i="4" s="1"/>
  <c r="H1942" i="4" l="1"/>
  <c r="G1942" i="4" l="1" a="1"/>
  <c r="G1942" i="4" s="1"/>
  <c r="B1943" i="4" s="1"/>
  <c r="C1943" i="4" l="1"/>
  <c r="E1943" i="4" s="1"/>
  <c r="D1943" i="4"/>
  <c r="F1943" i="4" s="1"/>
  <c r="H1943" i="4" l="1"/>
  <c r="G1943" i="4" l="1" a="1"/>
  <c r="G1943" i="4" s="1"/>
  <c r="B1944" i="4" s="1"/>
  <c r="C1944" i="4" l="1"/>
  <c r="E1944" i="4" s="1"/>
  <c r="D1944" i="4"/>
  <c r="F1944" i="4" s="1"/>
  <c r="H1944" i="4" l="1"/>
  <c r="G1944" i="4" l="1" a="1"/>
  <c r="G1944" i="4" s="1"/>
  <c r="B1945" i="4" s="1"/>
  <c r="D1945" i="4" l="1"/>
  <c r="F1945" i="4" s="1"/>
  <c r="C1945" i="4"/>
  <c r="E1945" i="4" s="1"/>
  <c r="H1945" i="4" s="1"/>
  <c r="G1945" i="4" l="1" a="1"/>
  <c r="G1945" i="4" s="1"/>
  <c r="B1946" i="4" s="1"/>
  <c r="C1946" i="4" l="1"/>
  <c r="E1946" i="4" s="1"/>
  <c r="D1946" i="4"/>
  <c r="F1946" i="4" s="1"/>
  <c r="H1946" i="4" l="1"/>
  <c r="G1946" i="4" l="1" a="1"/>
  <c r="G1946" i="4" s="1"/>
  <c r="B1947" i="4" s="1"/>
  <c r="C1947" i="4" l="1"/>
  <c r="E1947" i="4" s="1"/>
  <c r="D1947" i="4"/>
  <c r="F1947" i="4" s="1"/>
  <c r="H1947" i="4" l="1"/>
  <c r="G1947" i="4" l="1" a="1"/>
  <c r="G1947" i="4" s="1"/>
  <c r="B1948" i="4" s="1"/>
  <c r="D1948" i="4" l="1"/>
  <c r="F1948" i="4" s="1"/>
  <c r="C1948" i="4"/>
  <c r="E1948" i="4" s="1"/>
  <c r="H1948" i="4" l="1"/>
  <c r="G1948" i="4" a="1"/>
  <c r="G1948" i="4" s="1"/>
  <c r="B1949" i="4" s="1"/>
  <c r="C1949" i="4" l="1"/>
  <c r="E1949" i="4" s="1"/>
  <c r="D1949" i="4"/>
  <c r="F1949" i="4" s="1"/>
  <c r="H1949" i="4" l="1"/>
  <c r="G1949" i="4" l="1" a="1"/>
  <c r="G1949" i="4" s="1"/>
  <c r="B1950" i="4" s="1"/>
  <c r="C1950" i="4" l="1"/>
  <c r="E1950" i="4" s="1"/>
  <c r="D1950" i="4"/>
  <c r="F1950" i="4" s="1"/>
  <c r="H1950" i="4" l="1"/>
  <c r="G1950" i="4" l="1" a="1"/>
  <c r="G1950" i="4" s="1"/>
  <c r="B1951" i="4" s="1"/>
  <c r="C1951" i="4" l="1"/>
  <c r="E1951" i="4" s="1"/>
  <c r="D1951" i="4"/>
  <c r="F1951" i="4" s="1"/>
  <c r="H1951" i="4" l="1"/>
  <c r="G1951" i="4" l="1" a="1"/>
  <c r="G1951" i="4" s="1"/>
  <c r="B1952" i="4" s="1"/>
  <c r="C1952" i="4" l="1"/>
  <c r="E1952" i="4" s="1"/>
  <c r="D1952" i="4"/>
  <c r="F1952" i="4" s="1"/>
  <c r="H1952" i="4" l="1"/>
  <c r="G1952" i="4" l="1" a="1"/>
  <c r="G1952" i="4" s="1"/>
  <c r="B1953" i="4" s="1"/>
  <c r="C1953" i="4" l="1"/>
  <c r="E1953" i="4" s="1"/>
  <c r="D1953" i="4"/>
  <c r="F1953" i="4" s="1"/>
  <c r="H1953" i="4" l="1"/>
  <c r="G1953" i="4" s="1" a="1"/>
  <c r="G1953" i="4" s="1"/>
  <c r="B1954" i="4" s="1"/>
  <c r="D1954" i="4" l="1"/>
  <c r="F1954" i="4" s="1"/>
  <c r="C1954" i="4"/>
  <c r="E1954" i="4" s="1"/>
  <c r="H1954" i="4" l="1"/>
  <c r="G1954" i="4" l="1" a="1"/>
  <c r="G1954" i="4" s="1"/>
  <c r="B1955" i="4" s="1"/>
  <c r="C1955" i="4" l="1"/>
  <c r="E1955" i="4" s="1"/>
  <c r="D1955" i="4"/>
  <c r="F1955" i="4" s="1"/>
  <c r="H1955" i="4" l="1"/>
  <c r="G1955" i="4" l="1" a="1"/>
  <c r="G1955" i="4" s="1"/>
  <c r="B1956" i="4" s="1"/>
  <c r="C1956" i="4" l="1"/>
  <c r="E1956" i="4" s="1"/>
  <c r="D1956" i="4"/>
  <c r="F1956" i="4" s="1"/>
  <c r="H1956" i="4" l="1"/>
  <c r="G1956" i="4" s="1" a="1"/>
  <c r="G1956" i="4" s="1"/>
  <c r="B1957" i="4" s="1"/>
  <c r="C1957" i="4" l="1"/>
  <c r="E1957" i="4" s="1"/>
  <c r="D1957" i="4"/>
  <c r="F1957" i="4" s="1"/>
  <c r="H1957" i="4" l="1"/>
  <c r="G1957" i="4" s="1" a="1"/>
  <c r="G1957" i="4" s="1"/>
  <c r="B1958" i="4" s="1"/>
  <c r="D1958" i="4" l="1"/>
  <c r="F1958" i="4" s="1"/>
  <c r="C1958" i="4"/>
  <c r="E1958" i="4" s="1"/>
  <c r="H1958" i="4" l="1"/>
  <c r="G1958" i="4" l="1" a="1"/>
  <c r="G1958" i="4" s="1"/>
  <c r="B1959" i="4" s="1"/>
  <c r="C1959" i="4" l="1"/>
  <c r="E1959" i="4" s="1"/>
  <c r="D1959" i="4"/>
  <c r="F1959" i="4" s="1"/>
  <c r="H1959" i="4" l="1"/>
  <c r="G1959" i="4" l="1" a="1"/>
  <c r="G1959" i="4" s="1"/>
  <c r="B1960" i="4" s="1"/>
  <c r="D1960" i="4" l="1"/>
  <c r="F1960" i="4" s="1"/>
  <c r="C1960" i="4"/>
  <c r="E1960" i="4" s="1"/>
  <c r="H1960" i="4" l="1"/>
  <c r="G1960" i="4" l="1" a="1"/>
  <c r="G1960" i="4" s="1"/>
  <c r="B1961" i="4" s="1"/>
  <c r="D1961" i="4" l="1"/>
  <c r="F1961" i="4" s="1"/>
  <c r="C1961" i="4"/>
  <c r="E1961" i="4" s="1"/>
  <c r="H1961" i="4" l="1"/>
  <c r="G1961" i="4" l="1" a="1"/>
  <c r="G1961" i="4" s="1"/>
  <c r="B1962" i="4" s="1"/>
  <c r="C1962" i="4" l="1"/>
  <c r="E1962" i="4" s="1"/>
  <c r="D1962" i="4"/>
  <c r="F1962" i="4" s="1"/>
  <c r="H1962" i="4" l="1"/>
  <c r="G1962" i="4" s="1" a="1"/>
  <c r="G1962" i="4" s="1"/>
  <c r="B1963" i="4" s="1"/>
  <c r="C1963" i="4" l="1"/>
  <c r="E1963" i="4" s="1"/>
  <c r="D1963" i="4"/>
  <c r="F1963" i="4" s="1"/>
  <c r="H1963" i="4" l="1"/>
  <c r="G1963" i="4" l="1" a="1"/>
  <c r="G1963" i="4" s="1"/>
  <c r="B1964" i="4" s="1"/>
  <c r="D1964" i="4" l="1"/>
  <c r="F1964" i="4" s="1"/>
  <c r="C1964" i="4"/>
  <c r="E1964" i="4" s="1"/>
  <c r="H1964" i="4" l="1"/>
  <c r="G1964" i="4" l="1" a="1"/>
  <c r="G1964" i="4" s="1"/>
  <c r="B1965" i="4" s="1"/>
  <c r="C1965" i="4" l="1"/>
  <c r="E1965" i="4" s="1"/>
  <c r="D1965" i="4"/>
  <c r="F1965" i="4" s="1"/>
  <c r="H1965" i="4" l="1"/>
  <c r="G1965" i="4" l="1" a="1"/>
  <c r="G1965" i="4" s="1"/>
  <c r="B1966" i="4" s="1"/>
  <c r="C1966" i="4" l="1"/>
  <c r="E1966" i="4" s="1"/>
  <c r="D1966" i="4"/>
  <c r="F1966" i="4" s="1"/>
  <c r="H1966" i="4" l="1"/>
  <c r="G1966" i="4" l="1" a="1"/>
  <c r="G1966" i="4" s="1"/>
  <c r="B1967" i="4" s="1"/>
  <c r="D1967" i="4" l="1"/>
  <c r="F1967" i="4" s="1"/>
  <c r="C1967" i="4"/>
  <c r="E1967" i="4" s="1"/>
  <c r="H1967" i="4" l="1"/>
  <c r="G1967" i="4" l="1" a="1"/>
  <c r="G1967" i="4" s="1"/>
  <c r="B1968" i="4" s="1"/>
  <c r="D1968" i="4" l="1"/>
  <c r="F1968" i="4" s="1"/>
  <c r="C1968" i="4"/>
  <c r="E1968" i="4" s="1"/>
  <c r="H1968" i="4" l="1"/>
  <c r="G1968" i="4" l="1" a="1"/>
  <c r="G1968" i="4" s="1"/>
  <c r="B1969" i="4" s="1"/>
  <c r="C1969" i="4" l="1"/>
  <c r="E1969" i="4" s="1"/>
  <c r="D1969" i="4"/>
  <c r="F1969" i="4" s="1"/>
  <c r="H1969" i="4" l="1"/>
  <c r="G1969" i="4" l="1" a="1"/>
  <c r="G1969" i="4" s="1"/>
  <c r="B1970" i="4" s="1"/>
  <c r="D1970" i="4" l="1"/>
  <c r="F1970" i="4" s="1"/>
  <c r="C1970" i="4"/>
  <c r="E1970" i="4" s="1"/>
  <c r="H1970" i="4" s="1"/>
  <c r="G1970" i="4" l="1" a="1"/>
  <c r="G1970" i="4" s="1"/>
  <c r="B1971" i="4" s="1"/>
  <c r="C1971" i="4" l="1"/>
  <c r="E1971" i="4" s="1"/>
  <c r="D1971" i="4"/>
  <c r="F1971" i="4" s="1"/>
  <c r="H1971" i="4" l="1"/>
  <c r="G1971" i="4" l="1" a="1"/>
  <c r="G1971" i="4" s="1"/>
  <c r="B1972" i="4" s="1"/>
  <c r="C1972" i="4" l="1"/>
  <c r="E1972" i="4" s="1"/>
  <c r="D1972" i="4"/>
  <c r="F1972" i="4" s="1"/>
  <c r="H1972" i="4" l="1"/>
  <c r="G1972" i="4" s="1" a="1"/>
  <c r="G1972" i="4" s="1"/>
  <c r="B1973" i="4" s="1"/>
  <c r="C1973" i="4" l="1"/>
  <c r="E1973" i="4" s="1"/>
  <c r="D1973" i="4"/>
  <c r="F1973" i="4" s="1"/>
  <c r="H1973" i="4" l="1"/>
  <c r="G1973" i="4" l="1" a="1"/>
  <c r="G1973" i="4" s="1"/>
  <c r="B1974" i="4" s="1"/>
  <c r="C1974" i="4" l="1"/>
  <c r="E1974" i="4" s="1"/>
  <c r="D1974" i="4"/>
  <c r="F1974" i="4" s="1"/>
  <c r="H1974" i="4" l="1"/>
  <c r="G1974" i="4" l="1" a="1"/>
  <c r="G1974" i="4" s="1"/>
  <c r="B1975" i="4" s="1"/>
  <c r="D1975" i="4" l="1"/>
  <c r="F1975" i="4" s="1"/>
  <c r="C1975" i="4"/>
  <c r="E1975" i="4" s="1"/>
  <c r="H1975" i="4" l="1"/>
  <c r="G1975" i="4" l="1" a="1"/>
  <c r="G1975" i="4" s="1"/>
  <c r="B1976" i="4" s="1"/>
  <c r="D1976" i="4" l="1"/>
  <c r="F1976" i="4" s="1"/>
  <c r="C1976" i="4"/>
  <c r="E1976" i="4" s="1"/>
  <c r="H1976" i="4" s="1"/>
  <c r="G1976" i="4" l="1" a="1"/>
  <c r="G1976" i="4" s="1"/>
  <c r="B1977" i="4" s="1"/>
  <c r="C1977" i="4" l="1"/>
  <c r="E1977" i="4" s="1"/>
  <c r="D1977" i="4"/>
  <c r="F1977" i="4" s="1"/>
  <c r="H1977" i="4" l="1"/>
  <c r="G1977" i="4" l="1" a="1"/>
  <c r="G1977" i="4" s="1"/>
  <c r="B1978" i="4" s="1"/>
  <c r="C1978" i="4" l="1"/>
  <c r="E1978" i="4" s="1"/>
  <c r="D1978" i="4"/>
  <c r="F1978" i="4" s="1"/>
  <c r="H1978" i="4" l="1"/>
  <c r="G1978" i="4" l="1" a="1"/>
  <c r="G1978" i="4" s="1"/>
  <c r="B1979" i="4" s="1"/>
  <c r="C1979" i="4" l="1"/>
  <c r="E1979" i="4" s="1"/>
  <c r="D1979" i="4"/>
  <c r="F1979" i="4" s="1"/>
  <c r="H1979" i="4" l="1"/>
  <c r="G1979" i="4" l="1" a="1"/>
  <c r="G1979" i="4" s="1"/>
  <c r="B1980" i="4" s="1"/>
  <c r="C1980" i="4" l="1"/>
  <c r="E1980" i="4" s="1"/>
  <c r="D1980" i="4"/>
  <c r="F1980" i="4" s="1"/>
  <c r="H1980" i="4" l="1"/>
  <c r="G1980" i="4" l="1" a="1"/>
  <c r="G1980" i="4" s="1"/>
  <c r="B1981" i="4" s="1"/>
  <c r="C1981" i="4" l="1"/>
  <c r="E1981" i="4" s="1"/>
  <c r="D1981" i="4"/>
  <c r="F1981" i="4" s="1"/>
  <c r="H1981" i="4" l="1"/>
  <c r="G1981" i="4" l="1" a="1"/>
  <c r="G1981" i="4" s="1"/>
  <c r="B1982" i="4" s="1"/>
  <c r="C1982" i="4" l="1"/>
  <c r="E1982" i="4" s="1"/>
  <c r="D1982" i="4"/>
  <c r="F1982" i="4" s="1"/>
  <c r="H1982" i="4" l="1"/>
  <c r="G1982" i="4" l="1" a="1"/>
  <c r="G1982" i="4" s="1"/>
  <c r="B1983" i="4" s="1"/>
  <c r="D1983" i="4" l="1"/>
  <c r="F1983" i="4" s="1"/>
  <c r="C1983" i="4"/>
  <c r="E1983" i="4" s="1"/>
  <c r="H1983" i="4" l="1"/>
  <c r="G1983" i="4" l="1" a="1"/>
  <c r="G1983" i="4" s="1"/>
  <c r="B1984" i="4" s="1"/>
  <c r="C1984" i="4" l="1"/>
  <c r="E1984" i="4" s="1"/>
  <c r="D1984" i="4"/>
  <c r="F1984" i="4" s="1"/>
  <c r="H1984" i="4" l="1"/>
  <c r="G1984" i="4" l="1" a="1"/>
  <c r="G1984" i="4" s="1"/>
  <c r="B1985" i="4" s="1"/>
  <c r="C1985" i="4" l="1"/>
  <c r="E1985" i="4" s="1"/>
  <c r="D1985" i="4"/>
  <c r="F1985" i="4" s="1"/>
  <c r="H1985" i="4" l="1"/>
  <c r="G1985" i="4" l="1" a="1"/>
  <c r="G1985" i="4" s="1"/>
  <c r="B1986" i="4" s="1"/>
  <c r="D1986" i="4" l="1"/>
  <c r="F1986" i="4" s="1"/>
  <c r="C1986" i="4"/>
  <c r="E1986" i="4" s="1"/>
  <c r="H1986" i="4" l="1"/>
  <c r="G1986" i="4" l="1" a="1"/>
  <c r="G1986" i="4" s="1"/>
  <c r="B1987" i="4" s="1"/>
  <c r="C1987" i="4" l="1"/>
  <c r="E1987" i="4" s="1"/>
  <c r="D1987" i="4"/>
  <c r="F1987" i="4" s="1"/>
  <c r="H1987" i="4" l="1"/>
  <c r="G1987" i="4" l="1" a="1"/>
  <c r="G1987" i="4" s="1"/>
  <c r="B1988" i="4" s="1"/>
  <c r="C1988" i="4" l="1"/>
  <c r="E1988" i="4" s="1"/>
  <c r="D1988" i="4"/>
  <c r="F1988" i="4" s="1"/>
  <c r="H1988" i="4" l="1"/>
  <c r="G1988" i="4" l="1" a="1"/>
  <c r="G1988" i="4" s="1"/>
  <c r="B1989" i="4" s="1"/>
  <c r="D1989" i="4" l="1"/>
  <c r="F1989" i="4" s="1"/>
  <c r="C1989" i="4"/>
  <c r="E1989" i="4" s="1"/>
  <c r="H1989" i="4" l="1"/>
  <c r="G1989" i="4" s="1" a="1"/>
  <c r="G1989" i="4" s="1"/>
  <c r="B1990" i="4" s="1"/>
  <c r="C1990" i="4" l="1"/>
  <c r="E1990" i="4" s="1"/>
  <c r="D1990" i="4"/>
  <c r="F1990" i="4" s="1"/>
  <c r="H1990" i="4" l="1"/>
  <c r="G1990" i="4" l="1" a="1"/>
  <c r="G1990" i="4" s="1"/>
  <c r="B1991" i="4" s="1"/>
  <c r="D1991" i="4" l="1"/>
  <c r="F1991" i="4" s="1"/>
  <c r="C1991" i="4"/>
  <c r="E1991" i="4" s="1"/>
  <c r="H1991" i="4" l="1"/>
  <c r="G1991" i="4" a="1"/>
  <c r="G1991" i="4" s="1"/>
  <c r="B1992" i="4" s="1"/>
  <c r="C1992" i="4" l="1"/>
  <c r="E1992" i="4" s="1"/>
  <c r="D1992" i="4"/>
  <c r="F1992" i="4" s="1"/>
  <c r="H1992" i="4" l="1"/>
  <c r="G1992" i="4" l="1" a="1"/>
  <c r="G1992" i="4" s="1"/>
  <c r="B1993" i="4" s="1"/>
  <c r="C1993" i="4" l="1"/>
  <c r="E1993" i="4" s="1"/>
  <c r="D1993" i="4"/>
  <c r="F1993" i="4" s="1"/>
  <c r="H1993" i="4" l="1"/>
  <c r="G1993" i="4" l="1" a="1"/>
  <c r="G1993" i="4" s="1"/>
  <c r="B1994" i="4" s="1"/>
  <c r="C1994" i="4" l="1"/>
  <c r="E1994" i="4" s="1"/>
  <c r="D1994" i="4"/>
  <c r="F1994" i="4" s="1"/>
  <c r="H1994" i="4" l="1"/>
  <c r="G1994" i="4" l="1" a="1"/>
  <c r="G1994" i="4" s="1"/>
  <c r="B1995" i="4" s="1"/>
  <c r="C1995" i="4" l="1"/>
  <c r="E1995" i="4" s="1"/>
  <c r="D1995" i="4"/>
  <c r="F1995" i="4" s="1"/>
  <c r="H1995" i="4" l="1"/>
  <c r="G1995" i="4" l="1" a="1"/>
  <c r="G1995" i="4" s="1"/>
  <c r="B1996" i="4" s="1"/>
  <c r="C1996" i="4" l="1"/>
  <c r="E1996" i="4" s="1"/>
  <c r="D1996" i="4"/>
  <c r="F1996" i="4" s="1"/>
  <c r="H1996" i="4" l="1"/>
  <c r="G1996" i="4" l="1" a="1"/>
  <c r="G1996" i="4" s="1"/>
  <c r="B1997" i="4" s="1"/>
  <c r="C1997" i="4" l="1"/>
  <c r="E1997" i="4" s="1"/>
  <c r="D1997" i="4"/>
  <c r="F1997" i="4" s="1"/>
  <c r="H1997" i="4" l="1"/>
  <c r="G1997" i="4" l="1" a="1"/>
  <c r="G1997" i="4" s="1"/>
  <c r="B1998" i="4" s="1"/>
  <c r="C1998" i="4" l="1"/>
  <c r="E1998" i="4" s="1"/>
  <c r="D1998" i="4"/>
  <c r="F1998" i="4" s="1"/>
  <c r="H1998" i="4" l="1"/>
  <c r="G1998" i="4" a="1"/>
  <c r="G1998" i="4" s="1"/>
  <c r="B1999" i="4" s="1"/>
  <c r="C1999" i="4" l="1"/>
  <c r="E1999" i="4" s="1"/>
  <c r="D1999" i="4"/>
  <c r="F1999" i="4" s="1"/>
  <c r="H1999" i="4" l="1"/>
  <c r="G1999" i="4" l="1" a="1"/>
  <c r="G1999" i="4" s="1"/>
  <c r="B2000" i="4" s="1"/>
  <c r="D2000" i="4" l="1"/>
  <c r="F2000" i="4" s="1"/>
  <c r="C2000" i="4"/>
  <c r="E2000" i="4" s="1"/>
  <c r="H2000" i="4" l="1"/>
  <c r="G2000" i="4" l="1" a="1"/>
  <c r="G2000" i="4" s="1"/>
  <c r="B2001" i="4" s="1"/>
  <c r="D2001" i="4" l="1"/>
  <c r="F2001" i="4" s="1"/>
  <c r="C2001" i="4"/>
  <c r="E2001" i="4" s="1"/>
  <c r="H2001" i="4" l="1"/>
  <c r="G2001" i="4" l="1" a="1"/>
  <c r="G2001" i="4" s="1"/>
  <c r="B2002" i="4" s="1"/>
  <c r="C2002" i="4" l="1"/>
  <c r="E2002" i="4" s="1"/>
  <c r="D2002" i="4"/>
  <c r="F2002" i="4" s="1"/>
  <c r="H2002" i="4" l="1"/>
  <c r="G2002" i="4" l="1" a="1"/>
  <c r="G2002" i="4" s="1"/>
  <c r="B2003" i="4" s="1"/>
  <c r="C2003" i="4" l="1"/>
  <c r="E2003" i="4" s="1"/>
  <c r="D2003" i="4"/>
  <c r="F2003" i="4" s="1"/>
  <c r="H2003" i="4" l="1"/>
  <c r="G2003" i="4" l="1" a="1"/>
  <c r="G2003" i="4" s="1"/>
  <c r="B2004" i="4" s="1"/>
  <c r="D2004" i="4" l="1"/>
  <c r="F2004" i="4" s="1"/>
  <c r="C2004" i="4"/>
  <c r="E2004" i="4" s="1"/>
  <c r="H2004" i="4" s="1"/>
  <c r="G2004" i="4" l="1" a="1"/>
  <c r="G2004" i="4" s="1"/>
  <c r="B2005" i="4" s="1"/>
  <c r="C2005" i="4" l="1"/>
  <c r="E2005" i="4" s="1"/>
  <c r="D2005" i="4"/>
  <c r="F2005" i="4" s="1"/>
  <c r="H2005" i="4" l="1"/>
  <c r="G2005" i="4" l="1" a="1"/>
  <c r="G2005" i="4" s="1"/>
  <c r="B2006" i="4" s="1"/>
  <c r="C2006" i="4" l="1"/>
  <c r="E2006" i="4" s="1"/>
  <c r="D2006" i="4"/>
  <c r="F2006" i="4" s="1"/>
  <c r="H2006" i="4" l="1"/>
  <c r="G2006" i="4" l="1" a="1"/>
  <c r="G2006" i="4" s="1"/>
  <c r="B2007" i="4" s="1"/>
  <c r="D2007" i="4" l="1"/>
  <c r="F2007" i="4" s="1"/>
  <c r="C2007" i="4"/>
  <c r="E2007" i="4" s="1"/>
  <c r="H2007" i="4" l="1"/>
  <c r="G2007" i="4" a="1"/>
  <c r="G2007" i="4" s="1"/>
  <c r="B2008" i="4" s="1"/>
  <c r="D2008" i="4" l="1"/>
  <c r="F2008" i="4" s="1"/>
  <c r="C2008" i="4"/>
  <c r="E2008" i="4" s="1"/>
  <c r="H2008" i="4" l="1"/>
  <c r="G2008" i="4" l="1" a="1"/>
  <c r="G2008" i="4" s="1"/>
  <c r="B2009" i="4" s="1"/>
  <c r="C2009" i="4" l="1"/>
  <c r="E2009" i="4" s="1"/>
  <c r="D2009" i="4"/>
  <c r="F2009" i="4" s="1"/>
  <c r="H2009" i="4" l="1"/>
  <c r="G2009" i="4" l="1" a="1"/>
  <c r="G2009" i="4" s="1"/>
  <c r="B2010" i="4" s="1"/>
  <c r="C2010" i="4" l="1"/>
  <c r="E2010" i="4" s="1"/>
  <c r="D2010" i="4"/>
  <c r="F2010" i="4" s="1"/>
  <c r="H2010" i="4" l="1"/>
  <c r="G2010" i="4" s="1" a="1"/>
  <c r="G2010" i="4" s="1"/>
  <c r="B2011" i="4" s="1"/>
  <c r="C2011" i="4" l="1"/>
  <c r="E2011" i="4" s="1"/>
  <c r="D2011" i="4"/>
  <c r="F2011" i="4" s="1"/>
  <c r="H2011" i="4" l="1"/>
  <c r="G2011" i="4" l="1" a="1"/>
  <c r="G2011" i="4" s="1"/>
  <c r="B2012" i="4" s="1"/>
  <c r="C2012" i="4" l="1"/>
  <c r="E2012" i="4" s="1"/>
  <c r="D2012" i="4"/>
  <c r="F2012" i="4" s="1"/>
  <c r="H2012" i="4" l="1"/>
  <c r="G2012" i="4" l="1" a="1"/>
  <c r="G2012" i="4" s="1"/>
  <c r="B2013" i="4" s="1"/>
  <c r="C2013" i="4" l="1"/>
  <c r="E2013" i="4" s="1"/>
  <c r="D2013" i="4"/>
  <c r="F2013" i="4" s="1"/>
  <c r="H2013" i="4" l="1"/>
  <c r="G2013" i="4" l="1" a="1"/>
  <c r="G2013" i="4" s="1"/>
  <c r="B2014" i="4" s="1"/>
  <c r="D2014" i="4" l="1"/>
  <c r="F2014" i="4" s="1"/>
  <c r="C2014" i="4"/>
  <c r="E2014" i="4" s="1"/>
  <c r="H2014" i="4" l="1"/>
  <c r="G2014" i="4" l="1" a="1"/>
  <c r="G2014" i="4" s="1"/>
  <c r="B2015" i="4" s="1"/>
  <c r="C2015" i="4" l="1"/>
  <c r="E2015" i="4" s="1"/>
  <c r="D2015" i="4"/>
  <c r="F2015" i="4" s="1"/>
  <c r="H2015" i="4" l="1"/>
  <c r="G2015" i="4" l="1" a="1"/>
  <c r="G2015" i="4" s="1"/>
  <c r="B2016" i="4" s="1"/>
  <c r="C2016" i="4" l="1"/>
  <c r="E2016" i="4" s="1"/>
  <c r="D2016" i="4"/>
  <c r="F2016" i="4" s="1"/>
  <c r="H2016" i="4" l="1"/>
  <c r="G2016" i="4" s="1" a="1"/>
  <c r="G2016" i="4" s="1"/>
  <c r="B2017" i="4" s="1"/>
  <c r="C2017" i="4" l="1"/>
  <c r="E2017" i="4" s="1"/>
  <c r="D2017" i="4"/>
  <c r="F2017" i="4" s="1"/>
  <c r="H2017" i="4" l="1"/>
  <c r="G2017" i="4" a="1"/>
  <c r="G2017" i="4" s="1"/>
  <c r="B2018" i="4" s="1"/>
  <c r="C2018" i="4" l="1"/>
  <c r="E2018" i="4" s="1"/>
  <c r="D2018" i="4"/>
  <c r="F2018" i="4" s="1"/>
  <c r="H2018" i="4" l="1"/>
  <c r="G2018" i="4" l="1" a="1"/>
  <c r="G2018" i="4" s="1"/>
  <c r="B2019" i="4" s="1"/>
  <c r="D2019" i="4" l="1"/>
  <c r="F2019" i="4" s="1"/>
  <c r="C2019" i="4"/>
  <c r="E2019" i="4" s="1"/>
  <c r="H2019" i="4" l="1"/>
  <c r="G2019" i="4" l="1" a="1"/>
  <c r="G2019" i="4" s="1"/>
  <c r="B2020" i="4" s="1"/>
  <c r="D2020" i="4" l="1"/>
  <c r="F2020" i="4" s="1"/>
  <c r="C2020" i="4"/>
  <c r="E2020" i="4" s="1"/>
  <c r="H2020" i="4" l="1"/>
  <c r="G2020" i="4" l="1" a="1"/>
  <c r="G2020" i="4" s="1"/>
  <c r="B2021" i="4" s="1"/>
  <c r="C2021" i="4" l="1"/>
  <c r="E2021" i="4" s="1"/>
  <c r="D2021" i="4"/>
  <c r="F2021" i="4" s="1"/>
  <c r="H2021" i="4" l="1"/>
  <c r="G2021" i="4" l="1" a="1"/>
  <c r="G2021" i="4" s="1"/>
  <c r="B2022" i="4" s="1"/>
  <c r="D2022" i="4" l="1"/>
  <c r="F2022" i="4" s="1"/>
  <c r="C2022" i="4"/>
  <c r="E2022" i="4" s="1"/>
  <c r="H2022" i="4" l="1"/>
  <c r="G2022" i="4" s="1" a="1"/>
  <c r="G2022" i="4" s="1"/>
  <c r="B2023" i="4" s="1"/>
  <c r="C2023" i="4" l="1"/>
  <c r="E2023" i="4" s="1"/>
  <c r="D2023" i="4"/>
  <c r="F2023" i="4" s="1"/>
  <c r="H2023" i="4" s="1"/>
  <c r="G2023" i="4" l="1" a="1"/>
  <c r="G2023" i="4" s="1"/>
  <c r="B2024" i="4" s="1"/>
  <c r="C2024" i="4" l="1"/>
  <c r="E2024" i="4" s="1"/>
  <c r="D2024" i="4"/>
  <c r="F2024" i="4" s="1"/>
  <c r="H2024" i="4" l="1"/>
  <c r="G2024" i="4" l="1" a="1"/>
  <c r="G2024" i="4" s="1"/>
  <c r="B2025" i="4" s="1"/>
  <c r="C2025" i="4" l="1"/>
  <c r="E2025" i="4" s="1"/>
  <c r="D2025" i="4"/>
  <c r="F2025" i="4" s="1"/>
  <c r="H2025" i="4" l="1"/>
  <c r="G2025" i="4" l="1" a="1"/>
  <c r="G2025" i="4" s="1"/>
  <c r="B2026" i="4" s="1"/>
  <c r="D2026" i="4" l="1"/>
  <c r="F2026" i="4" s="1"/>
  <c r="C2026" i="4"/>
  <c r="E2026" i="4" s="1"/>
  <c r="H2026" i="4" l="1"/>
  <c r="G2026" i="4" l="1" a="1"/>
  <c r="G2026" i="4" s="1"/>
  <c r="B2027" i="4" s="1"/>
  <c r="C2027" i="4" l="1"/>
  <c r="E2027" i="4" s="1"/>
  <c r="D2027" i="4"/>
  <c r="F2027" i="4" s="1"/>
  <c r="H2027" i="4" l="1"/>
  <c r="G2027" i="4" l="1" a="1"/>
  <c r="G2027" i="4" s="1"/>
  <c r="B2028" i="4" s="1"/>
  <c r="C2028" i="4" l="1"/>
  <c r="E2028" i="4" s="1"/>
  <c r="D2028" i="4"/>
  <c r="F2028" i="4" s="1"/>
  <c r="H2028" i="4" l="1"/>
  <c r="G2028" i="4" l="1" a="1"/>
  <c r="G2028" i="4" s="1"/>
  <c r="B2029" i="4" s="1"/>
  <c r="C2029" i="4" l="1"/>
  <c r="E2029" i="4" s="1"/>
  <c r="D2029" i="4"/>
  <c r="F2029" i="4" s="1"/>
  <c r="H2029" i="4" l="1"/>
  <c r="G2029" i="4" l="1" a="1"/>
  <c r="G2029" i="4" s="1"/>
  <c r="B2030" i="4" s="1"/>
  <c r="C2030" i="4" l="1"/>
  <c r="E2030" i="4" s="1"/>
  <c r="D2030" i="4"/>
  <c r="F2030" i="4" s="1"/>
  <c r="H2030" i="4" l="1"/>
  <c r="G2030" i="4" l="1" a="1"/>
  <c r="G2030" i="4" s="1"/>
  <c r="B2031" i="4" s="1"/>
  <c r="C2031" i="4" l="1"/>
  <c r="E2031" i="4" s="1"/>
  <c r="D2031" i="4"/>
  <c r="F2031" i="4" s="1"/>
  <c r="H2031" i="4" l="1"/>
  <c r="G2031" i="4" l="1" a="1"/>
  <c r="G2031" i="4" s="1"/>
  <c r="B2032" i="4" s="1"/>
  <c r="C2032" i="4" l="1"/>
  <c r="E2032" i="4" s="1"/>
  <c r="D2032" i="4"/>
  <c r="F2032" i="4" s="1"/>
  <c r="H2032" i="4" l="1"/>
  <c r="G2032" i="4" l="1" a="1"/>
  <c r="G2032" i="4" s="1"/>
  <c r="B2033" i="4" s="1"/>
  <c r="D2033" i="4" l="1"/>
  <c r="F2033" i="4" s="1"/>
  <c r="C2033" i="4"/>
  <c r="E2033" i="4" s="1"/>
  <c r="H2033" i="4" l="1"/>
  <c r="G2033" i="4" l="1" a="1"/>
  <c r="G2033" i="4" s="1"/>
  <c r="B2034" i="4" s="1"/>
  <c r="C2034" i="4" l="1"/>
  <c r="E2034" i="4" s="1"/>
  <c r="D2034" i="4"/>
  <c r="F2034" i="4" s="1"/>
  <c r="H2034" i="4" l="1"/>
  <c r="G2034" i="4" l="1" a="1"/>
  <c r="G2034" i="4" s="1"/>
  <c r="B2035" i="4" s="1"/>
  <c r="C2035" i="4" l="1"/>
  <c r="E2035" i="4" s="1"/>
  <c r="D2035" i="4"/>
  <c r="F2035" i="4" s="1"/>
  <c r="H2035" i="4" l="1"/>
  <c r="G2035" i="4" a="1"/>
  <c r="G2035" i="4" s="1"/>
  <c r="B2036" i="4" s="1"/>
  <c r="C2036" i="4" l="1"/>
  <c r="E2036" i="4" s="1"/>
  <c r="D2036" i="4"/>
  <c r="F2036" i="4" s="1"/>
  <c r="H2036" i="4" l="1"/>
  <c r="G2036" i="4" s="1" a="1"/>
  <c r="G2036" i="4" s="1"/>
  <c r="B2037" i="4" s="1"/>
  <c r="C2037" i="4" l="1"/>
  <c r="E2037" i="4" s="1"/>
  <c r="D2037" i="4"/>
  <c r="F2037" i="4" s="1"/>
  <c r="H2037" i="4" l="1"/>
  <c r="G2037" i="4" l="1" a="1"/>
  <c r="G2037" i="4" s="1"/>
  <c r="B2038" i="4" s="1"/>
  <c r="C2038" i="4" l="1"/>
  <c r="E2038" i="4" s="1"/>
  <c r="D2038" i="4"/>
  <c r="F2038" i="4" s="1"/>
  <c r="H2038" i="4" l="1"/>
  <c r="G2038" i="4" l="1" a="1"/>
  <c r="G2038" i="4" s="1"/>
  <c r="B2039" i="4" s="1"/>
  <c r="D2039" i="4" l="1"/>
  <c r="F2039" i="4" s="1"/>
  <c r="C2039" i="4"/>
  <c r="E2039" i="4" s="1"/>
  <c r="H2039" i="4" l="1"/>
  <c r="G2039" i="4" l="1" a="1"/>
  <c r="G2039" i="4" s="1"/>
  <c r="B2040" i="4" s="1"/>
  <c r="D2040" i="4" l="1"/>
  <c r="F2040" i="4" s="1"/>
  <c r="C2040" i="4"/>
  <c r="E2040" i="4" s="1"/>
  <c r="H2040" i="4" l="1"/>
  <c r="G2040" i="4" l="1" a="1"/>
  <c r="G2040" i="4" s="1"/>
  <c r="B2041" i="4" s="1"/>
  <c r="C2041" i="4" l="1"/>
  <c r="E2041" i="4" s="1"/>
  <c r="D2041" i="4"/>
  <c r="F2041" i="4" s="1"/>
  <c r="H2041" i="4" l="1"/>
  <c r="G2041" i="4" l="1" a="1"/>
  <c r="G2041" i="4" s="1"/>
  <c r="B2042" i="4" s="1"/>
  <c r="D2042" i="4" l="1"/>
  <c r="F2042" i="4" s="1"/>
  <c r="C2042" i="4"/>
  <c r="E2042" i="4" s="1"/>
  <c r="H2042" i="4" l="1"/>
  <c r="G2042" i="4" l="1" a="1"/>
  <c r="G2042" i="4" s="1"/>
  <c r="B2043" i="4" s="1"/>
  <c r="C2043" i="4" l="1"/>
  <c r="E2043" i="4" s="1"/>
  <c r="D2043" i="4"/>
  <c r="F2043" i="4" s="1"/>
  <c r="H2043" i="4" l="1"/>
  <c r="G2043" i="4" l="1" a="1"/>
  <c r="G2043" i="4" s="1"/>
  <c r="B2044" i="4" s="1"/>
  <c r="C2044" i="4" l="1"/>
  <c r="E2044" i="4" s="1"/>
  <c r="D2044" i="4"/>
  <c r="F2044" i="4" s="1"/>
  <c r="H2044" i="4" l="1"/>
  <c r="G2044" i="4" l="1" a="1"/>
  <c r="G2044" i="4" s="1"/>
  <c r="B2045" i="4" s="1"/>
  <c r="D2045" i="4" l="1"/>
  <c r="F2045" i="4" s="1"/>
  <c r="C2045" i="4"/>
  <c r="E2045" i="4" s="1"/>
  <c r="H2045" i="4" l="1"/>
  <c r="G2045" i="4" l="1" a="1"/>
  <c r="G2045" i="4" s="1"/>
  <c r="B2046" i="4" s="1"/>
  <c r="C2046" i="4" l="1"/>
  <c r="E2046" i="4" s="1"/>
  <c r="D2046" i="4"/>
  <c r="F2046" i="4" s="1"/>
  <c r="H2046" i="4" l="1"/>
  <c r="G2046" i="4" l="1" a="1"/>
  <c r="G2046" i="4" s="1"/>
  <c r="B2047" i="4" s="1"/>
  <c r="C2047" i="4" l="1"/>
  <c r="E2047" i="4" s="1"/>
  <c r="D2047" i="4"/>
  <c r="F2047" i="4" s="1"/>
  <c r="H2047" i="4" s="1"/>
  <c r="G2047" i="4" l="1" a="1"/>
  <c r="G2047" i="4" s="1"/>
  <c r="B2048" i="4" s="1"/>
  <c r="C2048" i="4" l="1"/>
  <c r="E2048" i="4" s="1"/>
  <c r="D2048" i="4"/>
  <c r="F2048" i="4" s="1"/>
  <c r="H2048" i="4" l="1"/>
  <c r="G2048" i="4" s="1" a="1"/>
  <c r="G2048" i="4" s="1"/>
  <c r="B2049" i="4" s="1"/>
  <c r="C2049" i="4" l="1"/>
  <c r="E2049" i="4" s="1"/>
  <c r="D2049" i="4"/>
  <c r="F2049" i="4" s="1"/>
  <c r="H2049" i="4" l="1"/>
  <c r="G2049" i="4" l="1" a="1"/>
  <c r="G2049" i="4" s="1"/>
  <c r="B2050" i="4" s="1"/>
  <c r="C2050" i="4" l="1"/>
  <c r="E2050" i="4" s="1"/>
  <c r="D2050" i="4"/>
  <c r="F2050" i="4" s="1"/>
  <c r="H2050" i="4" l="1"/>
  <c r="G2050" i="4" a="1"/>
  <c r="G2050" i="4" s="1"/>
  <c r="B2051" i="4" s="1"/>
  <c r="D2051" i="4" l="1"/>
  <c r="F2051" i="4" s="1"/>
  <c r="C2051" i="4"/>
  <c r="E2051" i="4" s="1"/>
  <c r="H2051" i="4" l="1"/>
  <c r="G2051" i="4" s="1" a="1"/>
  <c r="G2051" i="4" s="1"/>
  <c r="B2052" i="4" s="1"/>
  <c r="C2052" i="4" l="1"/>
  <c r="E2052" i="4" s="1"/>
  <c r="D2052" i="4"/>
  <c r="F2052" i="4" s="1"/>
  <c r="H2052" i="4" l="1"/>
  <c r="G2052" i="4" l="1" a="1"/>
  <c r="G2052" i="4" s="1"/>
  <c r="B2053" i="4" s="1"/>
  <c r="C2053" i="4" l="1"/>
  <c r="E2053" i="4" s="1"/>
  <c r="D2053" i="4"/>
  <c r="F2053" i="4" s="1"/>
  <c r="H2053" i="4" l="1"/>
  <c r="G2053" i="4" a="1"/>
  <c r="G2053" i="4" s="1"/>
  <c r="B2054" i="4" s="1"/>
  <c r="C2054" i="4" l="1"/>
  <c r="E2054" i="4" s="1"/>
  <c r="D2054" i="4"/>
  <c r="F2054" i="4" s="1"/>
  <c r="H2054" i="4" l="1"/>
  <c r="G2054" i="4" l="1" a="1"/>
  <c r="G2054" i="4" s="1"/>
  <c r="B2055" i="4" s="1"/>
  <c r="C2055" i="4" l="1"/>
  <c r="E2055" i="4" s="1"/>
  <c r="D2055" i="4"/>
  <c r="F2055" i="4" s="1"/>
  <c r="H2055" i="4" l="1"/>
  <c r="G2055" i="4" l="1" a="1"/>
  <c r="G2055" i="4" s="1"/>
  <c r="B2056" i="4" s="1"/>
  <c r="C2056" i="4" l="1"/>
  <c r="E2056" i="4" s="1"/>
  <c r="D2056" i="4"/>
  <c r="F2056" i="4" s="1"/>
  <c r="H2056" i="4" l="1"/>
  <c r="G2056" i="4" l="1" a="1"/>
  <c r="G2056" i="4" s="1"/>
  <c r="B2057" i="4" s="1"/>
  <c r="C2057" i="4" l="1"/>
  <c r="E2057" i="4" s="1"/>
  <c r="D2057" i="4"/>
  <c r="F2057" i="4" s="1"/>
  <c r="H2057" i="4" l="1"/>
  <c r="G2057" i="4" l="1" a="1"/>
  <c r="G2057" i="4" s="1"/>
  <c r="B2058" i="4" s="1"/>
  <c r="D2058" i="4" l="1"/>
  <c r="F2058" i="4" s="1"/>
  <c r="C2058" i="4"/>
  <c r="E2058" i="4" s="1"/>
  <c r="H2058" i="4" l="1"/>
  <c r="G2058" i="4" l="1" a="1"/>
  <c r="G2058" i="4" s="1"/>
  <c r="B2059" i="4" s="1"/>
  <c r="C2059" i="4" l="1"/>
  <c r="E2059" i="4" s="1"/>
  <c r="D2059" i="4"/>
  <c r="F2059" i="4" s="1"/>
  <c r="H2059" i="4" l="1"/>
  <c r="G2059" i="4" l="1" a="1"/>
  <c r="G2059" i="4" s="1"/>
  <c r="B2060" i="4" s="1"/>
  <c r="C2060" i="4" l="1"/>
  <c r="E2060" i="4" s="1"/>
  <c r="D2060" i="4"/>
  <c r="F2060" i="4" s="1"/>
  <c r="H2060" i="4" l="1"/>
  <c r="G2060" i="4" l="1" a="1"/>
  <c r="G2060" i="4" s="1"/>
  <c r="B2061" i="4" s="1"/>
  <c r="C2061" i="4" l="1"/>
  <c r="E2061" i="4" s="1"/>
  <c r="D2061" i="4"/>
  <c r="F2061" i="4" s="1"/>
  <c r="H2061" i="4" l="1"/>
  <c r="G2061" i="4" l="1" a="1"/>
  <c r="G2061" i="4" s="1"/>
  <c r="B2062" i="4" s="1"/>
  <c r="C2062" i="4" l="1"/>
  <c r="E2062" i="4" s="1"/>
  <c r="D2062" i="4"/>
  <c r="F2062" i="4" s="1"/>
  <c r="H2062" i="4" l="1"/>
  <c r="G2062" i="4" l="1" a="1"/>
  <c r="G2062" i="4" s="1"/>
  <c r="B2063" i="4" s="1"/>
  <c r="C2063" i="4" l="1"/>
  <c r="E2063" i="4" s="1"/>
  <c r="D2063" i="4"/>
  <c r="F2063" i="4" s="1"/>
  <c r="H2063" i="4" l="1"/>
  <c r="G2063" i="4" l="1" a="1"/>
  <c r="G2063" i="4" s="1"/>
  <c r="B2064" i="4" s="1"/>
  <c r="D2064" i="4" l="1"/>
  <c r="F2064" i="4" s="1"/>
  <c r="C2064" i="4"/>
  <c r="E2064" i="4" s="1"/>
  <c r="H2064" i="4" s="1"/>
  <c r="G2064" i="4" l="1" a="1"/>
  <c r="G2064" i="4" s="1"/>
  <c r="B2065" i="4" s="1"/>
  <c r="C2065" i="4" l="1"/>
  <c r="E2065" i="4" s="1"/>
  <c r="D2065" i="4"/>
  <c r="F2065" i="4" s="1"/>
  <c r="H2065" i="4" l="1"/>
  <c r="G2065" i="4" s="1" a="1"/>
  <c r="G2065" i="4" s="1"/>
  <c r="B2066" i="4" s="1"/>
  <c r="C2066" i="4" l="1"/>
  <c r="E2066" i="4" s="1"/>
  <c r="D2066" i="4"/>
  <c r="F2066" i="4" s="1"/>
  <c r="H2066" i="4" l="1"/>
  <c r="G2066" i="4" l="1" a="1"/>
  <c r="G2066" i="4" s="1"/>
  <c r="B2067" i="4" s="1"/>
  <c r="C2067" i="4" l="1"/>
  <c r="E2067" i="4" s="1"/>
  <c r="D2067" i="4"/>
  <c r="F2067" i="4" s="1"/>
  <c r="H2067" i="4" l="1"/>
  <c r="G2067" i="4" a="1"/>
  <c r="G2067" i="4" s="1"/>
  <c r="B2068" i="4" s="1"/>
  <c r="C2068" i="4" l="1"/>
  <c r="E2068" i="4" s="1"/>
  <c r="D2068" i="4"/>
  <c r="F2068" i="4" s="1"/>
  <c r="H2068" i="4" l="1"/>
  <c r="G2068" i="4" l="1" a="1"/>
  <c r="G2068" i="4" s="1"/>
  <c r="B2069" i="4" s="1"/>
  <c r="C2069" i="4" l="1"/>
  <c r="E2069" i="4" s="1"/>
  <c r="D2069" i="4"/>
  <c r="F2069" i="4" s="1"/>
  <c r="H2069" i="4" l="1"/>
  <c r="G2069" i="4" s="1" a="1"/>
  <c r="G2069" i="4" s="1"/>
  <c r="B2070" i="4" s="1"/>
  <c r="D2070" i="4" l="1"/>
  <c r="F2070" i="4" s="1"/>
  <c r="C2070" i="4"/>
  <c r="E2070" i="4" s="1"/>
  <c r="H2070" i="4" s="1"/>
  <c r="G2070" i="4" l="1" a="1"/>
  <c r="G2070" i="4" s="1"/>
  <c r="B2071" i="4" s="1"/>
  <c r="C2071" i="4" l="1"/>
  <c r="E2071" i="4" s="1"/>
  <c r="D2071" i="4"/>
  <c r="F2071" i="4" s="1"/>
  <c r="H2071" i="4" l="1"/>
  <c r="G2071" i="4" l="1" a="1"/>
  <c r="G2071" i="4" s="1"/>
  <c r="B2072" i="4" s="1"/>
  <c r="C2072" i="4" l="1"/>
  <c r="E2072" i="4" s="1"/>
  <c r="D2072" i="4"/>
  <c r="F2072" i="4" s="1"/>
  <c r="H2072" i="4" l="1"/>
  <c r="G2072" i="4" s="1" a="1"/>
  <c r="G2072" i="4" s="1"/>
  <c r="B2073" i="4" s="1"/>
  <c r="D2073" i="4" l="1"/>
  <c r="F2073" i="4" s="1"/>
  <c r="C2073" i="4"/>
  <c r="E2073" i="4" s="1"/>
  <c r="H2073" i="4" l="1"/>
  <c r="G2073" i="4" l="1" a="1"/>
  <c r="G2073" i="4" s="1"/>
  <c r="B2074" i="4" s="1"/>
  <c r="C2074" i="4" l="1"/>
  <c r="E2074" i="4" s="1"/>
  <c r="D2074" i="4"/>
  <c r="F2074" i="4" s="1"/>
  <c r="H2074" i="4" l="1"/>
  <c r="G2074" i="4" l="1" a="1"/>
  <c r="G2074" i="4" s="1"/>
  <c r="B2075" i="4" s="1"/>
  <c r="C2075" i="4" l="1"/>
  <c r="E2075" i="4" s="1"/>
  <c r="D2075" i="4"/>
  <c r="F2075" i="4" s="1"/>
  <c r="H2075" i="4" s="1"/>
  <c r="G2075" i="4" l="1" a="1"/>
  <c r="G2075" i="4" s="1"/>
  <c r="B2076" i="4" s="1"/>
  <c r="D2076" i="4" l="1"/>
  <c r="F2076" i="4" s="1"/>
  <c r="C2076" i="4"/>
  <c r="E2076" i="4" s="1"/>
  <c r="H2076" i="4" s="1"/>
  <c r="G2076" i="4" l="1" a="1"/>
  <c r="G2076" i="4" s="1"/>
  <c r="B2077" i="4" s="1"/>
  <c r="C2077" i="4" l="1"/>
  <c r="E2077" i="4" s="1"/>
  <c r="D2077" i="4"/>
  <c r="F2077" i="4" s="1"/>
  <c r="H2077" i="4" l="1"/>
  <c r="G2077" i="4" s="1" a="1"/>
  <c r="G2077" i="4" s="1"/>
  <c r="B2078" i="4" s="1"/>
  <c r="C2078" i="4" l="1"/>
  <c r="E2078" i="4" s="1"/>
  <c r="D2078" i="4"/>
  <c r="F2078" i="4" s="1"/>
  <c r="H2078" i="4" l="1"/>
  <c r="G2078" i="4" l="1" a="1"/>
  <c r="G2078" i="4" s="1"/>
  <c r="B2079" i="4" s="1"/>
  <c r="C2079" i="4" l="1"/>
  <c r="E2079" i="4" s="1"/>
  <c r="D2079" i="4"/>
  <c r="F2079" i="4" s="1"/>
  <c r="H2079" i="4" l="1"/>
  <c r="G2079" i="4" l="1" a="1"/>
  <c r="G2079" i="4" s="1"/>
  <c r="B2080" i="4" s="1"/>
  <c r="C2080" i="4" l="1"/>
  <c r="E2080" i="4" s="1"/>
  <c r="D2080" i="4"/>
  <c r="F2080" i="4" s="1"/>
  <c r="H2080" i="4" l="1"/>
  <c r="G2080" i="4" a="1"/>
  <c r="G2080" i="4" s="1"/>
  <c r="B2081" i="4" s="1"/>
  <c r="C2081" i="4" l="1"/>
  <c r="E2081" i="4" s="1"/>
  <c r="D2081" i="4"/>
  <c r="F2081" i="4" s="1"/>
  <c r="H2081" i="4" s="1"/>
  <c r="G2081" i="4" l="1" a="1"/>
  <c r="G2081" i="4" s="1"/>
  <c r="B2082" i="4" s="1"/>
  <c r="C2082" i="4" l="1"/>
  <c r="E2082" i="4" s="1"/>
  <c r="D2082" i="4"/>
  <c r="F2082" i="4" s="1"/>
  <c r="H2082" i="4" l="1"/>
  <c r="G2082" i="4" s="1" a="1"/>
  <c r="G2082" i="4" s="1"/>
  <c r="B2083" i="4" s="1"/>
  <c r="D2083" i="4" l="1"/>
  <c r="F2083" i="4" s="1"/>
  <c r="C2083" i="4"/>
  <c r="E2083" i="4" s="1"/>
  <c r="H2083" i="4" s="1"/>
  <c r="G2083" i="4" l="1" a="1"/>
  <c r="G2083" i="4" s="1"/>
  <c r="B2084" i="4" s="1"/>
  <c r="C2084" i="4" l="1"/>
  <c r="E2084" i="4" s="1"/>
  <c r="D2084" i="4"/>
  <c r="F2084" i="4" s="1"/>
  <c r="H2084" i="4" l="1"/>
  <c r="G2084" i="4" s="1" a="1"/>
  <c r="G2084" i="4" s="1"/>
  <c r="B2085" i="4" s="1"/>
  <c r="C2085" i="4" l="1"/>
  <c r="E2085" i="4" s="1"/>
  <c r="D2085" i="4"/>
  <c r="F2085" i="4" s="1"/>
  <c r="H2085" i="4" l="1"/>
  <c r="G2085" i="4" l="1" a="1"/>
  <c r="G2085" i="4" s="1"/>
  <c r="B2086" i="4" s="1"/>
  <c r="C2086" i="4" l="1"/>
  <c r="E2086" i="4" s="1"/>
  <c r="D2086" i="4"/>
  <c r="F2086" i="4" s="1"/>
  <c r="H2086" i="4" l="1"/>
  <c r="G2086" i="4" l="1" a="1"/>
  <c r="G2086" i="4" s="1"/>
  <c r="B2087" i="4" s="1"/>
  <c r="C2087" i="4" l="1"/>
  <c r="E2087" i="4" s="1"/>
  <c r="D2087" i="4"/>
  <c r="F2087" i="4" s="1"/>
  <c r="H2087" i="4" l="1"/>
  <c r="G2087" i="4" l="1" a="1"/>
  <c r="G2087" i="4" s="1"/>
  <c r="B2088" i="4" s="1"/>
  <c r="C2088" i="4" l="1"/>
  <c r="E2088" i="4" s="1"/>
  <c r="D2088" i="4"/>
  <c r="F2088" i="4" s="1"/>
  <c r="H2088" i="4" l="1"/>
  <c r="G2088" i="4" l="1" a="1"/>
  <c r="G2088" i="4" s="1"/>
  <c r="B2089" i="4" s="1"/>
  <c r="D2089" i="4" l="1"/>
  <c r="F2089" i="4" s="1"/>
  <c r="C2089" i="4"/>
  <c r="E2089" i="4" s="1"/>
  <c r="H2089" i="4" l="1"/>
  <c r="G2089" i="4" l="1" a="1"/>
  <c r="G2089" i="4" s="1"/>
  <c r="B2090" i="4" s="1"/>
  <c r="C2090" i="4" l="1"/>
  <c r="E2090" i="4" s="1"/>
  <c r="D2090" i="4"/>
  <c r="F2090" i="4" s="1"/>
  <c r="H2090" i="4" l="1"/>
  <c r="G2090" i="4" l="1" a="1"/>
  <c r="G2090" i="4" s="1"/>
  <c r="B2091" i="4" s="1"/>
  <c r="C2091" i="4" l="1"/>
  <c r="E2091" i="4" s="1"/>
  <c r="D2091" i="4"/>
  <c r="F2091" i="4" s="1"/>
  <c r="H2091" i="4" l="1"/>
  <c r="G2091" i="4" s="1" a="1"/>
  <c r="G2091" i="4" s="1"/>
  <c r="B2092" i="4" s="1"/>
  <c r="C2092" i="4" l="1"/>
  <c r="E2092" i="4" s="1"/>
  <c r="D2092" i="4"/>
  <c r="F2092" i="4" s="1"/>
  <c r="H2092" i="4" l="1"/>
  <c r="G2092" i="4" a="1"/>
  <c r="G2092" i="4" s="1"/>
  <c r="B2093" i="4" s="1"/>
  <c r="C2093" i="4" l="1"/>
  <c r="E2093" i="4" s="1"/>
  <c r="D2093" i="4"/>
  <c r="F2093" i="4" s="1"/>
  <c r="H2093" i="4" l="1"/>
  <c r="G2093" i="4" l="1" a="1"/>
  <c r="G2093" i="4" s="1"/>
  <c r="B2094" i="4" s="1"/>
  <c r="C2094" i="4" l="1"/>
  <c r="E2094" i="4" s="1"/>
  <c r="D2094" i="4"/>
  <c r="F2094" i="4" s="1"/>
  <c r="H2094" i="4" l="1"/>
  <c r="G2094" i="4" l="1" a="1"/>
  <c r="G2094" i="4" s="1"/>
  <c r="B2095" i="4" s="1"/>
  <c r="D2095" i="4" l="1"/>
  <c r="F2095" i="4" s="1"/>
  <c r="C2095" i="4"/>
  <c r="E2095" i="4" s="1"/>
  <c r="H2095" i="4" s="1"/>
  <c r="G2095" i="4" l="1" a="1"/>
  <c r="G2095" i="4" s="1"/>
  <c r="B2096" i="4" s="1"/>
  <c r="C2096" i="4" l="1"/>
  <c r="E2096" i="4" s="1"/>
  <c r="D2096" i="4"/>
  <c r="F2096" i="4" s="1"/>
  <c r="H2096" i="4" l="1"/>
  <c r="G2096" i="4" l="1" a="1"/>
  <c r="G2096" i="4" s="1"/>
  <c r="B2097" i="4" s="1"/>
  <c r="C2097" i="4" l="1"/>
  <c r="E2097" i="4" s="1"/>
  <c r="D2097" i="4"/>
  <c r="F2097" i="4" s="1"/>
  <c r="H2097" i="4" l="1"/>
  <c r="G2097" i="4" l="1" a="1"/>
  <c r="G2097" i="4" s="1"/>
  <c r="B2098" i="4" s="1"/>
  <c r="C2098" i="4" l="1"/>
  <c r="E2098" i="4" s="1"/>
  <c r="D2098" i="4"/>
  <c r="F2098" i="4" s="1"/>
  <c r="H2098" i="4" l="1"/>
  <c r="G2098" i="4" l="1" a="1"/>
  <c r="G2098" i="4" s="1"/>
  <c r="B2099" i="4" s="1"/>
  <c r="C2099" i="4" l="1"/>
  <c r="E2099" i="4" s="1"/>
  <c r="D2099" i="4"/>
  <c r="F2099" i="4" s="1"/>
  <c r="H2099" i="4" l="1"/>
  <c r="G2099" i="4" l="1" a="1"/>
  <c r="G2099" i="4" s="1"/>
  <c r="B2100" i="4" s="1"/>
  <c r="C2100" i="4" l="1"/>
  <c r="E2100" i="4" s="1"/>
  <c r="D2100" i="4"/>
  <c r="F2100" i="4" s="1"/>
  <c r="H2100" i="4" l="1"/>
  <c r="G2100" i="4" l="1" a="1"/>
  <c r="G2100" i="4" s="1"/>
  <c r="B2101" i="4" s="1"/>
  <c r="D2101" i="4" l="1"/>
  <c r="F2101" i="4" s="1"/>
  <c r="C2101" i="4"/>
  <c r="E2101" i="4" s="1"/>
  <c r="H2101" i="4" l="1"/>
  <c r="G2101" i="4" l="1" a="1"/>
  <c r="G2101" i="4" s="1"/>
  <c r="B2102" i="4" s="1"/>
  <c r="C2102" i="4" l="1"/>
  <c r="E2102" i="4" s="1"/>
  <c r="D2102" i="4"/>
  <c r="F2102" i="4" s="1"/>
  <c r="H2102" i="4" l="1"/>
  <c r="G2102" i="4" l="1" a="1"/>
  <c r="G2102" i="4" s="1"/>
  <c r="B2103" i="4" s="1"/>
  <c r="C2103" i="4" l="1"/>
  <c r="E2103" i="4" s="1"/>
  <c r="D2103" i="4"/>
  <c r="F2103" i="4" s="1"/>
  <c r="H2103" i="4" l="1"/>
  <c r="G2103" i="4" l="1" a="1"/>
  <c r="G2103" i="4" s="1"/>
  <c r="B2104" i="4" s="1"/>
  <c r="C2104" i="4" l="1"/>
  <c r="E2104" i="4" s="1"/>
  <c r="D2104" i="4"/>
  <c r="F2104" i="4" s="1"/>
  <c r="H2104" i="4" l="1"/>
  <c r="G2104" i="4" l="1" a="1"/>
  <c r="G2104" i="4" s="1"/>
  <c r="B2105" i="4" s="1"/>
  <c r="C2105" i="4" l="1"/>
  <c r="E2105" i="4" s="1"/>
  <c r="D2105" i="4"/>
  <c r="F2105" i="4" s="1"/>
  <c r="H2105" i="4" l="1"/>
  <c r="G2105" i="4" s="1" a="1"/>
  <c r="G2105" i="4" s="1"/>
  <c r="B2106" i="4" s="1"/>
  <c r="D2106" i="4" l="1"/>
  <c r="F2106" i="4" s="1"/>
  <c r="C2106" i="4"/>
  <c r="E2106" i="4" s="1"/>
  <c r="H2106" i="4" l="1"/>
  <c r="G2106" i="4" l="1" a="1"/>
  <c r="G2106" i="4" s="1"/>
  <c r="B2107" i="4" s="1"/>
  <c r="C2107" i="4" l="1"/>
  <c r="E2107" i="4" s="1"/>
  <c r="D2107" i="4"/>
  <c r="F2107" i="4" s="1"/>
  <c r="H2107" i="4" l="1"/>
  <c r="G2107" i="4" l="1" a="1"/>
  <c r="G2107" i="4" s="1"/>
  <c r="B2108" i="4" s="1"/>
  <c r="C2108" i="4" l="1"/>
  <c r="E2108" i="4" s="1"/>
  <c r="D2108" i="4"/>
  <c r="F2108" i="4" s="1"/>
  <c r="H2108" i="4" l="1"/>
  <c r="G2108" i="4" l="1" a="1"/>
  <c r="G2108" i="4" s="1"/>
  <c r="B2109" i="4" s="1"/>
  <c r="C2109" i="4" l="1"/>
  <c r="E2109" i="4" s="1"/>
  <c r="D2109" i="4"/>
  <c r="F2109" i="4" s="1"/>
  <c r="H2109" i="4" l="1"/>
  <c r="G2109" i="4" l="1" a="1"/>
  <c r="G2109" i="4" s="1"/>
  <c r="B2110" i="4" s="1"/>
  <c r="C2110" i="4" l="1"/>
  <c r="E2110" i="4" s="1"/>
  <c r="D2110" i="4"/>
  <c r="F2110" i="4" s="1"/>
  <c r="H2110" i="4" l="1"/>
  <c r="G2110" i="4" l="1" a="1"/>
  <c r="G2110" i="4" s="1"/>
  <c r="B2111" i="4" s="1"/>
  <c r="C2111" i="4" l="1"/>
  <c r="E2111" i="4" s="1"/>
  <c r="D2111" i="4"/>
  <c r="F2111" i="4" s="1"/>
  <c r="H2111" i="4" l="1"/>
  <c r="G2111" i="4" l="1" a="1"/>
  <c r="G2111" i="4" s="1"/>
  <c r="B2112" i="4" s="1"/>
  <c r="C2112" i="4" l="1"/>
  <c r="E2112" i="4" s="1"/>
  <c r="D2112" i="4"/>
  <c r="F2112" i="4" s="1"/>
  <c r="H2112" i="4" l="1"/>
  <c r="G2112" i="4" l="1" a="1"/>
  <c r="G2112" i="4" s="1"/>
  <c r="B2113" i="4" s="1"/>
  <c r="C2113" i="4" l="1"/>
  <c r="E2113" i="4" s="1"/>
  <c r="D2113" i="4"/>
  <c r="F2113" i="4" s="1"/>
  <c r="H2113" i="4" l="1"/>
  <c r="G2113" i="4" s="1" a="1"/>
  <c r="G2113" i="4" s="1"/>
  <c r="B2114" i="4" s="1"/>
  <c r="C2114" i="4" l="1"/>
  <c r="E2114" i="4" s="1"/>
  <c r="D2114" i="4"/>
  <c r="F2114" i="4" s="1"/>
  <c r="H2114" i="4" l="1"/>
  <c r="G2114" i="4" l="1" a="1"/>
  <c r="G2114" i="4" s="1"/>
  <c r="B2115" i="4" s="1"/>
  <c r="C2115" i="4" l="1"/>
  <c r="E2115" i="4" s="1"/>
  <c r="D2115" i="4"/>
  <c r="F2115" i="4" s="1"/>
  <c r="H2115" i="4" l="1"/>
  <c r="G2115" i="4" l="1" a="1"/>
  <c r="G2115" i="4" s="1"/>
  <c r="B2116" i="4" s="1"/>
  <c r="C2116" i="4" l="1"/>
  <c r="E2116" i="4" s="1"/>
  <c r="D2116" i="4"/>
  <c r="F2116" i="4" s="1"/>
  <c r="H2116" i="4" l="1"/>
  <c r="G2116" i="4" l="1" a="1"/>
  <c r="G2116" i="4" s="1"/>
  <c r="B2117" i="4" s="1"/>
  <c r="C2117" i="4" l="1"/>
  <c r="E2117" i="4" s="1"/>
  <c r="D2117" i="4"/>
  <c r="F2117" i="4" s="1"/>
  <c r="H2117" i="4" l="1"/>
  <c r="G2117" i="4" l="1" a="1"/>
  <c r="G2117" i="4" s="1"/>
  <c r="B2118" i="4" s="1"/>
  <c r="D2118" i="4" l="1"/>
  <c r="F2118" i="4" s="1"/>
  <c r="C2118" i="4"/>
  <c r="E2118" i="4" s="1"/>
  <c r="H2118" i="4" l="1"/>
  <c r="G2118" i="4" l="1" a="1"/>
  <c r="G2118" i="4" s="1"/>
  <c r="B2119" i="4" s="1"/>
  <c r="C2119" i="4" l="1"/>
  <c r="E2119" i="4" s="1"/>
  <c r="D2119" i="4"/>
  <c r="F2119" i="4" s="1"/>
  <c r="H2119" i="4" l="1"/>
  <c r="G2119" i="4" l="1" a="1"/>
  <c r="G2119" i="4" s="1"/>
  <c r="B2120" i="4" s="1"/>
  <c r="C2120" i="4" l="1"/>
  <c r="E2120" i="4" s="1"/>
  <c r="D2120" i="4"/>
  <c r="F2120" i="4" s="1"/>
  <c r="H2120" i="4" l="1"/>
  <c r="G2120" i="4" l="1" a="1"/>
  <c r="G2120" i="4" s="1"/>
  <c r="B2121" i="4" s="1"/>
  <c r="C2121" i="4" l="1"/>
  <c r="E2121" i="4" s="1"/>
  <c r="D2121" i="4"/>
  <c r="F2121" i="4" s="1"/>
  <c r="H2121" i="4" l="1"/>
  <c r="G2121" i="4" l="1" a="1"/>
  <c r="G2121" i="4" s="1"/>
  <c r="B2122" i="4" s="1"/>
  <c r="C2122" i="4" l="1"/>
  <c r="E2122" i="4" s="1"/>
  <c r="D2122" i="4"/>
  <c r="F2122" i="4" s="1"/>
  <c r="H2122" i="4" l="1"/>
  <c r="G2122" i="4" l="1" a="1"/>
  <c r="G2122" i="4" s="1"/>
  <c r="B2123" i="4" s="1"/>
  <c r="D2123" i="4" l="1"/>
  <c r="F2123" i="4" s="1"/>
  <c r="C2123" i="4"/>
  <c r="E2123" i="4" s="1"/>
  <c r="H2123" i="4" l="1"/>
  <c r="G2123" i="4" l="1" a="1"/>
  <c r="G2123" i="4" s="1"/>
  <c r="B2124" i="4" s="1"/>
  <c r="C2124" i="4" l="1"/>
  <c r="E2124" i="4" s="1"/>
  <c r="D2124" i="4"/>
  <c r="F2124" i="4" s="1"/>
  <c r="H2124" i="4" l="1"/>
  <c r="G2124" i="4" l="1" a="1"/>
  <c r="G2124" i="4" s="1"/>
  <c r="B2125" i="4" s="1"/>
  <c r="C2125" i="4" l="1"/>
  <c r="E2125" i="4" s="1"/>
  <c r="D2125" i="4"/>
  <c r="F2125" i="4" s="1"/>
  <c r="H2125" i="4" l="1"/>
  <c r="G2125" i="4" a="1"/>
  <c r="G2125" i="4" s="1"/>
  <c r="B2126" i="4" s="1"/>
  <c r="C2126" i="4" l="1"/>
  <c r="E2126" i="4" s="1"/>
  <c r="D2126" i="4"/>
  <c r="F2126" i="4" s="1"/>
  <c r="H2126" i="4" l="1"/>
  <c r="G2126" i="4" l="1" a="1"/>
  <c r="G2126" i="4" s="1"/>
  <c r="B2127" i="4" s="1"/>
  <c r="C2127" i="4" l="1"/>
  <c r="E2127" i="4" s="1"/>
  <c r="D2127" i="4"/>
  <c r="F2127" i="4" s="1"/>
  <c r="H2127" i="4" l="1"/>
  <c r="G2127" i="4" s="1" a="1"/>
  <c r="G2127" i="4" s="1"/>
  <c r="B2128" i="4" s="1"/>
  <c r="C2128" i="4" l="1"/>
  <c r="E2128" i="4" s="1"/>
  <c r="D2128" i="4"/>
  <c r="F2128" i="4" s="1"/>
  <c r="H2128" i="4" l="1"/>
  <c r="G2128" i="4" l="1" a="1"/>
  <c r="G2128" i="4" s="1"/>
  <c r="B2129" i="4" s="1"/>
  <c r="D2129" i="4" l="1"/>
  <c r="F2129" i="4" s="1"/>
  <c r="C2129" i="4"/>
  <c r="E2129" i="4" s="1"/>
  <c r="H2129" i="4" l="1"/>
  <c r="G2129" i="4" l="1" a="1"/>
  <c r="G2129" i="4" s="1"/>
  <c r="B2130" i="4" s="1"/>
  <c r="C2130" i="4" l="1"/>
  <c r="E2130" i="4" s="1"/>
  <c r="D2130" i="4"/>
  <c r="F2130" i="4" s="1"/>
  <c r="H2130" i="4" l="1"/>
  <c r="G2130" i="4" l="1" a="1"/>
  <c r="G2130" i="4" s="1"/>
  <c r="B2131" i="4" s="1"/>
  <c r="C2131" i="4" l="1"/>
  <c r="E2131" i="4" s="1"/>
  <c r="D2131" i="4"/>
  <c r="F2131" i="4" s="1"/>
  <c r="H2131" i="4" l="1"/>
  <c r="G2131" i="4" l="1" a="1"/>
  <c r="G2131" i="4" s="1"/>
  <c r="B2132" i="4" s="1"/>
  <c r="C2132" i="4" l="1"/>
  <c r="E2132" i="4" s="1"/>
  <c r="D2132" i="4"/>
  <c r="F2132" i="4" s="1"/>
  <c r="H2132" i="4" l="1"/>
  <c r="G2132" i="4" l="1" a="1"/>
  <c r="G2132" i="4" s="1"/>
  <c r="B2133" i="4" s="1"/>
  <c r="C2133" i="4" l="1"/>
  <c r="E2133" i="4" s="1"/>
  <c r="D2133" i="4"/>
  <c r="F2133" i="4" s="1"/>
  <c r="H2133" i="4" l="1"/>
  <c r="G2133" i="4" l="1" a="1"/>
  <c r="G2133" i="4" s="1"/>
  <c r="B2134" i="4" s="1"/>
  <c r="D2134" i="4" l="1"/>
  <c r="F2134" i="4" s="1"/>
  <c r="C2134" i="4"/>
  <c r="E2134" i="4" s="1"/>
  <c r="H2134" i="4" l="1"/>
  <c r="G2134" i="4" l="1" a="1"/>
  <c r="G2134" i="4" s="1"/>
  <c r="B2135" i="4" s="1"/>
  <c r="C2135" i="4" l="1"/>
  <c r="E2135" i="4" s="1"/>
  <c r="D2135" i="4"/>
  <c r="F2135" i="4" s="1"/>
  <c r="H2135" i="4" l="1"/>
  <c r="G2135" i="4" s="1" a="1"/>
  <c r="G2135" i="4" s="1"/>
  <c r="B2136" i="4" s="1"/>
  <c r="C2136" i="4" l="1"/>
  <c r="E2136" i="4" s="1"/>
  <c r="D2136" i="4"/>
  <c r="F2136" i="4" s="1"/>
  <c r="H2136" i="4" l="1"/>
  <c r="G2136" i="4" l="1" a="1"/>
  <c r="G2136" i="4" s="1"/>
  <c r="B2137" i="4" s="1"/>
  <c r="C2137" i="4" l="1"/>
  <c r="E2137" i="4" s="1"/>
  <c r="D2137" i="4"/>
  <c r="F2137" i="4" s="1"/>
  <c r="H2137" i="4" l="1"/>
  <c r="G2137" i="4" l="1" a="1"/>
  <c r="G2137" i="4" s="1"/>
  <c r="B2138" i="4" s="1"/>
  <c r="C2138" i="4" l="1"/>
  <c r="E2138" i="4" s="1"/>
  <c r="D2138" i="4"/>
  <c r="F2138" i="4" s="1"/>
  <c r="H2138" i="4" l="1"/>
  <c r="G2138" i="4" s="1" a="1"/>
  <c r="G2138" i="4" s="1"/>
  <c r="B2139" i="4" s="1"/>
  <c r="C2139" i="4" l="1"/>
  <c r="E2139" i="4" s="1"/>
  <c r="D2139" i="4"/>
  <c r="F2139" i="4" s="1"/>
  <c r="H2139" i="4" l="1"/>
  <c r="G2139" i="4" l="1" a="1"/>
  <c r="G2139" i="4" s="1"/>
  <c r="B2140" i="4" s="1"/>
  <c r="C2140" i="4" l="1"/>
  <c r="E2140" i="4" s="1"/>
  <c r="D2140" i="4"/>
  <c r="F2140" i="4" s="1"/>
  <c r="H2140" i="4" l="1"/>
  <c r="G2140" i="4" l="1" a="1"/>
  <c r="G2140" i="4" s="1"/>
  <c r="B2141" i="4" s="1"/>
  <c r="D2141" i="4" l="1"/>
  <c r="F2141" i="4" s="1"/>
  <c r="C2141" i="4"/>
  <c r="E2141" i="4" s="1"/>
  <c r="H2141" i="4" l="1"/>
  <c r="G2141" i="4" l="1" a="1"/>
  <c r="G2141" i="4" s="1"/>
  <c r="B2142" i="4" s="1"/>
  <c r="C2142" i="4" l="1"/>
  <c r="E2142" i="4" s="1"/>
  <c r="D2142" i="4"/>
  <c r="F2142" i="4" s="1"/>
  <c r="H2142" i="4" l="1"/>
  <c r="G2142" i="4" l="1" a="1"/>
  <c r="G2142" i="4" s="1"/>
  <c r="B2143" i="4" s="1"/>
  <c r="C2143" i="4" l="1"/>
  <c r="E2143" i="4" s="1"/>
  <c r="D2143" i="4"/>
  <c r="F2143" i="4" s="1"/>
  <c r="H2143" i="4" l="1"/>
  <c r="G2143" i="4" l="1" a="1"/>
  <c r="G2143" i="4" s="1"/>
  <c r="B2144" i="4" s="1"/>
  <c r="D2144" i="4" l="1"/>
  <c r="F2144" i="4" s="1"/>
  <c r="C2144" i="4"/>
  <c r="E2144" i="4" s="1"/>
  <c r="H2144" i="4" l="1"/>
  <c r="G2144" i="4" l="1" a="1"/>
  <c r="G2144" i="4" s="1"/>
  <c r="B2145" i="4" s="1"/>
  <c r="D2145" i="4" l="1"/>
  <c r="F2145" i="4" s="1"/>
  <c r="C2145" i="4"/>
  <c r="E2145" i="4" s="1"/>
  <c r="H2145" i="4" l="1"/>
  <c r="G2145" i="4" l="1" a="1"/>
  <c r="G2145" i="4" s="1"/>
  <c r="B2146" i="4" s="1"/>
  <c r="C2146" i="4" l="1"/>
  <c r="E2146" i="4" s="1"/>
  <c r="D2146" i="4"/>
  <c r="F2146" i="4" s="1"/>
  <c r="H2146" i="4" l="1"/>
  <c r="G2146" i="4" l="1" a="1"/>
  <c r="G2146" i="4" s="1"/>
  <c r="B2147" i="4" s="1"/>
  <c r="C2147" i="4" l="1"/>
  <c r="E2147" i="4" s="1"/>
  <c r="D2147" i="4"/>
  <c r="F2147" i="4" s="1"/>
  <c r="H2147" i="4" l="1"/>
  <c r="G2147" i="4" l="1" a="1"/>
  <c r="G2147" i="4" s="1"/>
  <c r="B2148" i="4" s="1"/>
  <c r="C2148" i="4" l="1"/>
  <c r="E2148" i="4" s="1"/>
  <c r="D2148" i="4"/>
  <c r="F2148" i="4" s="1"/>
  <c r="H2148" i="4" l="1"/>
  <c r="G2148" i="4" l="1" a="1"/>
  <c r="G2148" i="4" s="1"/>
  <c r="B2149" i="4" s="1"/>
  <c r="C2149" i="4" l="1"/>
  <c r="E2149" i="4" s="1"/>
  <c r="D2149" i="4"/>
  <c r="F2149" i="4" s="1"/>
  <c r="H2149" i="4" l="1"/>
  <c r="G2149" i="4" l="1" a="1"/>
  <c r="G2149" i="4" s="1"/>
  <c r="B2150" i="4" s="1"/>
  <c r="C2150" i="4" l="1"/>
  <c r="E2150" i="4" s="1"/>
  <c r="D2150" i="4"/>
  <c r="F2150" i="4" s="1"/>
  <c r="H2150" i="4" l="1"/>
  <c r="G2150" i="4" l="1" a="1"/>
  <c r="G2150" i="4" s="1"/>
  <c r="B2151" i="4" s="1"/>
  <c r="D2151" i="4" l="1"/>
  <c r="F2151" i="4" s="1"/>
  <c r="C2151" i="4"/>
  <c r="E2151" i="4" s="1"/>
  <c r="H2151" i="4" l="1"/>
  <c r="G2151" i="4" l="1" a="1"/>
  <c r="G2151" i="4" s="1"/>
  <c r="B2152" i="4" s="1"/>
  <c r="C2152" i="4" l="1"/>
  <c r="E2152" i="4" s="1"/>
  <c r="D2152" i="4"/>
  <c r="F2152" i="4" s="1"/>
  <c r="H2152" i="4" l="1"/>
  <c r="G2152" i="4" l="1" a="1"/>
  <c r="G2152" i="4" s="1"/>
  <c r="B2153" i="4" s="1"/>
  <c r="C2153" i="4" l="1"/>
  <c r="E2153" i="4" s="1"/>
  <c r="D2153" i="4"/>
  <c r="F2153" i="4" s="1"/>
  <c r="H2153" i="4" l="1"/>
  <c r="G2153" i="4" l="1" a="1"/>
  <c r="G2153" i="4" s="1"/>
  <c r="B2154" i="4" s="1"/>
  <c r="C2154" i="4" l="1"/>
  <c r="E2154" i="4" s="1"/>
  <c r="D2154" i="4"/>
  <c r="F2154" i="4" s="1"/>
  <c r="H2154" i="4" l="1"/>
  <c r="G2154" i="4" s="1" a="1"/>
  <c r="G2154" i="4" s="1"/>
  <c r="B2155" i="4" s="1"/>
  <c r="C2155" i="4" l="1"/>
  <c r="E2155" i="4" s="1"/>
  <c r="D2155" i="4"/>
  <c r="F2155" i="4" s="1"/>
  <c r="H2155" i="4" l="1"/>
  <c r="G2155" i="4" a="1"/>
  <c r="G2155" i="4" s="1"/>
  <c r="B2156" i="4" s="1"/>
  <c r="D2156" i="4" l="1"/>
  <c r="F2156" i="4" s="1"/>
  <c r="C2156" i="4"/>
  <c r="E2156" i="4" s="1"/>
  <c r="H2156" i="4" l="1"/>
  <c r="G2156" i="4" l="1" a="1"/>
  <c r="G2156" i="4" s="1"/>
  <c r="B2157" i="4" s="1"/>
  <c r="C2157" i="4" l="1"/>
  <c r="E2157" i="4" s="1"/>
  <c r="D2157" i="4"/>
  <c r="F2157" i="4" s="1"/>
  <c r="H2157" i="4" l="1"/>
  <c r="G2157" i="4" l="1" a="1"/>
  <c r="G2157" i="4" s="1"/>
  <c r="B2158" i="4" s="1"/>
  <c r="C2158" i="4" l="1"/>
  <c r="E2158" i="4" s="1"/>
  <c r="D2158" i="4"/>
  <c r="F2158" i="4" s="1"/>
  <c r="H2158" i="4" l="1"/>
  <c r="G2158" i="4" l="1" a="1"/>
  <c r="G2158" i="4" s="1"/>
  <c r="B2159" i="4" s="1"/>
  <c r="C2159" i="4" l="1"/>
  <c r="E2159" i="4" s="1"/>
  <c r="D2159" i="4"/>
  <c r="F2159" i="4" s="1"/>
  <c r="H2159" i="4" l="1"/>
  <c r="G2159" i="4" l="1" a="1"/>
  <c r="G2159" i="4" s="1"/>
  <c r="B2160" i="4" s="1"/>
  <c r="C2160" i="4" l="1"/>
  <c r="E2160" i="4" s="1"/>
  <c r="D2160" i="4"/>
  <c r="F2160" i="4" s="1"/>
  <c r="H2160" i="4" l="1"/>
  <c r="G2160" i="4" l="1" a="1"/>
  <c r="G2160" i="4" s="1"/>
  <c r="B2161" i="4" s="1"/>
  <c r="C2161" i="4" l="1"/>
  <c r="E2161" i="4" s="1"/>
  <c r="D2161" i="4"/>
  <c r="F2161" i="4" s="1"/>
  <c r="H2161" i="4" l="1"/>
  <c r="G2161" i="4" l="1" a="1"/>
  <c r="G2161" i="4" s="1"/>
  <c r="B2162" i="4" s="1"/>
  <c r="C2162" i="4" l="1"/>
  <c r="E2162" i="4" s="1"/>
  <c r="D2162" i="4"/>
  <c r="F2162" i="4" s="1"/>
  <c r="H2162" i="4" l="1"/>
  <c r="G2162" i="4" l="1" a="1"/>
  <c r="G2162" i="4" s="1"/>
  <c r="B2163" i="4" s="1"/>
  <c r="C2163" i="4" l="1"/>
  <c r="E2163" i="4" s="1"/>
  <c r="D2163" i="4"/>
  <c r="F2163" i="4" s="1"/>
  <c r="H2163" i="4" l="1"/>
  <c r="G2163" i="4" l="1" a="1"/>
  <c r="G2163" i="4" s="1"/>
  <c r="B2164" i="4" s="1"/>
  <c r="C2164" i="4" l="1"/>
  <c r="E2164" i="4" s="1"/>
  <c r="D2164" i="4"/>
  <c r="F2164" i="4" s="1"/>
  <c r="H2164" i="4" l="1"/>
  <c r="G2164" i="4" l="1" a="1"/>
  <c r="G2164" i="4" s="1"/>
  <c r="B2165" i="4" s="1"/>
  <c r="C2165" i="4" l="1"/>
  <c r="E2165" i="4" s="1"/>
  <c r="D2165" i="4"/>
  <c r="F2165" i="4" s="1"/>
  <c r="H2165" i="4" l="1"/>
  <c r="G2165" i="4" l="1" a="1"/>
  <c r="G2165" i="4" s="1"/>
  <c r="B2166" i="4" s="1"/>
  <c r="C2166" i="4" l="1"/>
  <c r="E2166" i="4" s="1"/>
  <c r="D2166" i="4"/>
  <c r="F2166" i="4" s="1"/>
  <c r="H2166" i="4" s="1"/>
  <c r="G2166" i="4" l="1" a="1"/>
  <c r="G2166" i="4" s="1"/>
  <c r="B2167" i="4" s="1"/>
  <c r="C2167" i="4" l="1"/>
  <c r="E2167" i="4" s="1"/>
  <c r="D2167" i="4"/>
  <c r="F2167" i="4" s="1"/>
  <c r="H2167" i="4" l="1"/>
  <c r="G2167" i="4" l="1" a="1"/>
  <c r="G2167" i="4" s="1"/>
  <c r="B2168" i="4" s="1"/>
  <c r="C2168" i="4" l="1"/>
  <c r="E2168" i="4" s="1"/>
  <c r="D2168" i="4"/>
  <c r="F2168" i="4" s="1"/>
  <c r="H2168" i="4" l="1"/>
  <c r="G2168" i="4" l="1" a="1"/>
  <c r="G2168" i="4" s="1"/>
  <c r="B2169" i="4" s="1"/>
  <c r="C2169" i="4" l="1"/>
  <c r="E2169" i="4" s="1"/>
  <c r="D2169" i="4"/>
  <c r="F2169" i="4" s="1"/>
  <c r="H2169" i="4" l="1"/>
  <c r="G2169" i="4" a="1"/>
  <c r="G2169" i="4" s="1"/>
  <c r="B2170" i="4" s="1"/>
  <c r="C2170" i="4" l="1"/>
  <c r="E2170" i="4" s="1"/>
  <c r="D2170" i="4"/>
  <c r="F2170" i="4" s="1"/>
  <c r="H2170" i="4" l="1"/>
  <c r="G2170" i="4" l="1" a="1"/>
  <c r="G2170" i="4" s="1"/>
  <c r="B2171" i="4" s="1"/>
  <c r="C2171" i="4" l="1"/>
  <c r="E2171" i="4" s="1"/>
  <c r="D2171" i="4"/>
  <c r="F2171" i="4" s="1"/>
  <c r="H2171" i="4" l="1"/>
  <c r="G2171" i="4" l="1" a="1"/>
  <c r="G2171" i="4" s="1"/>
  <c r="B2172" i="4" s="1"/>
  <c r="C2172" i="4" l="1"/>
  <c r="E2172" i="4" s="1"/>
  <c r="D2172" i="4"/>
  <c r="F2172" i="4" s="1"/>
  <c r="H2172" i="4" l="1"/>
  <c r="G2172" i="4" l="1" a="1"/>
  <c r="G2172" i="4" s="1"/>
  <c r="B2173" i="4" s="1"/>
  <c r="C2173" i="4" l="1"/>
  <c r="E2173" i="4" s="1"/>
  <c r="D2173" i="4"/>
  <c r="F2173" i="4" s="1"/>
  <c r="H2173" i="4" l="1"/>
  <c r="G2173" i="4" l="1" a="1"/>
  <c r="G2173" i="4" s="1"/>
  <c r="B2174" i="4" s="1"/>
  <c r="C2174" i="4" l="1"/>
  <c r="E2174" i="4" s="1"/>
  <c r="D2174" i="4"/>
  <c r="F2174" i="4" s="1"/>
  <c r="H2174" i="4" l="1"/>
  <c r="G2174" i="4" s="1" a="1"/>
  <c r="G2174" i="4" s="1"/>
  <c r="B2175" i="4" s="1"/>
  <c r="C2175" i="4" l="1"/>
  <c r="E2175" i="4" s="1"/>
  <c r="D2175" i="4"/>
  <c r="F2175" i="4" s="1"/>
  <c r="H2175" i="4" l="1"/>
  <c r="G2175" i="4" l="1" a="1"/>
  <c r="G2175" i="4" s="1"/>
  <c r="B2176" i="4" s="1"/>
  <c r="C2176" i="4" l="1"/>
  <c r="E2176" i="4" s="1"/>
  <c r="D2176" i="4"/>
  <c r="F2176" i="4" s="1"/>
  <c r="H2176" i="4" l="1"/>
  <c r="G2176" i="4" l="1" a="1"/>
  <c r="G2176" i="4" s="1"/>
  <c r="B2177" i="4" s="1"/>
  <c r="C2177" i="4" l="1"/>
  <c r="E2177" i="4" s="1"/>
  <c r="D2177" i="4"/>
  <c r="F2177" i="4" s="1"/>
  <c r="H2177" i="4" l="1"/>
  <c r="G2177" i="4" l="1" a="1"/>
  <c r="G2177" i="4" s="1"/>
  <c r="B2178" i="4" s="1"/>
  <c r="C2178" i="4" l="1"/>
  <c r="E2178" i="4" s="1"/>
  <c r="D2178" i="4"/>
  <c r="F2178" i="4" s="1"/>
  <c r="H2178" i="4" l="1"/>
  <c r="G2178" i="4" l="1" a="1"/>
  <c r="G2178" i="4" s="1"/>
  <c r="B2179" i="4" s="1"/>
  <c r="C2179" i="4" l="1"/>
  <c r="E2179" i="4" s="1"/>
  <c r="D2179" i="4"/>
  <c r="F2179" i="4" s="1"/>
  <c r="H2179" i="4" l="1"/>
  <c r="G2179" i="4" l="1" a="1"/>
  <c r="G2179" i="4" s="1"/>
  <c r="B2180" i="4" s="1"/>
  <c r="C2180" i="4" l="1"/>
  <c r="E2180" i="4" s="1"/>
  <c r="D2180" i="4"/>
  <c r="F2180" i="4" s="1"/>
  <c r="H2180" i="4" l="1"/>
  <c r="G2180" i="4" l="1" a="1"/>
  <c r="G2180" i="4" s="1"/>
  <c r="B2181" i="4" s="1"/>
  <c r="C2181" i="4" l="1"/>
  <c r="E2181" i="4" s="1"/>
  <c r="D2181" i="4"/>
  <c r="F2181" i="4" s="1"/>
  <c r="H2181" i="4" l="1"/>
  <c r="G2181" i="4" s="1" a="1"/>
  <c r="G2181" i="4" s="1"/>
  <c r="B2182" i="4" s="1"/>
  <c r="C2182" i="4" l="1"/>
  <c r="E2182" i="4" s="1"/>
  <c r="D2182" i="4"/>
  <c r="F2182" i="4" s="1"/>
  <c r="H2182" i="4" l="1"/>
  <c r="G2182" i="4" l="1" a="1"/>
  <c r="G2182" i="4" s="1"/>
  <c r="B2183" i="4" s="1"/>
  <c r="C2183" i="4" l="1"/>
  <c r="E2183" i="4" s="1"/>
  <c r="D2183" i="4"/>
  <c r="F2183" i="4" s="1"/>
  <c r="H2183" i="4" l="1"/>
  <c r="G2183" i="4" l="1" a="1"/>
  <c r="G2183" i="4" s="1"/>
  <c r="B2184" i="4" s="1"/>
  <c r="C2184" i="4" l="1"/>
  <c r="E2184" i="4" s="1"/>
  <c r="D2184" i="4"/>
  <c r="F2184" i="4" s="1"/>
  <c r="H2184" i="4" l="1"/>
  <c r="G2184" i="4" l="1" a="1"/>
  <c r="G2184" i="4" s="1"/>
  <c r="B2185" i="4" s="1"/>
  <c r="C2185" i="4" l="1"/>
  <c r="E2185" i="4" s="1"/>
  <c r="D2185" i="4"/>
  <c r="F2185" i="4" s="1"/>
  <c r="H2185" i="4" l="1"/>
  <c r="G2185" i="4" l="1" a="1"/>
  <c r="G2185" i="4" s="1"/>
  <c r="B2186" i="4" s="1"/>
  <c r="C2186" i="4" l="1"/>
  <c r="E2186" i="4" s="1"/>
  <c r="D2186" i="4"/>
  <c r="F2186" i="4" s="1"/>
  <c r="H2186" i="4" l="1"/>
  <c r="G2186" i="4" l="1" a="1"/>
  <c r="G2186" i="4" s="1"/>
  <c r="B2187" i="4" s="1"/>
  <c r="C2187" i="4" l="1"/>
  <c r="E2187" i="4" s="1"/>
  <c r="D2187" i="4"/>
  <c r="F2187" i="4" s="1"/>
  <c r="H2187" i="4" l="1"/>
  <c r="G2187" i="4" l="1" a="1"/>
  <c r="G2187" i="4" s="1"/>
  <c r="B2188" i="4" s="1"/>
  <c r="C2188" i="4" l="1"/>
  <c r="E2188" i="4" s="1"/>
  <c r="D2188" i="4"/>
  <c r="F2188" i="4" s="1"/>
  <c r="H2188" i="4" l="1"/>
  <c r="G2188" i="4" l="1" a="1"/>
  <c r="G2188" i="4" s="1"/>
  <c r="B2189" i="4" s="1"/>
  <c r="C2189" i="4" l="1"/>
  <c r="E2189" i="4" s="1"/>
  <c r="D2189" i="4"/>
  <c r="F2189" i="4" s="1"/>
  <c r="H2189" i="4" l="1"/>
  <c r="G2189" i="4" s="1" a="1"/>
  <c r="G2189" i="4" s="1"/>
  <c r="B2190" i="4" s="1"/>
  <c r="D2190" i="4" l="1"/>
  <c r="F2190" i="4" s="1"/>
  <c r="C2190" i="4"/>
  <c r="E2190" i="4" s="1"/>
  <c r="H2190" i="4" l="1"/>
  <c r="G2190" i="4" l="1" a="1"/>
  <c r="G2190" i="4" s="1"/>
  <c r="B2191" i="4" s="1"/>
  <c r="C2191" i="4" l="1"/>
  <c r="E2191" i="4" s="1"/>
  <c r="D2191" i="4"/>
  <c r="F2191" i="4" s="1"/>
  <c r="H2191" i="4" l="1"/>
  <c r="G2191" i="4" l="1" a="1"/>
  <c r="G2191" i="4" s="1"/>
  <c r="B2192" i="4" s="1"/>
  <c r="C2192" i="4" l="1"/>
  <c r="E2192" i="4" s="1"/>
  <c r="D2192" i="4"/>
  <c r="F2192" i="4" s="1"/>
  <c r="H2192" i="4" l="1"/>
  <c r="G2192" i="4" s="1" a="1"/>
  <c r="G2192" i="4" s="1"/>
  <c r="B2193" i="4" s="1"/>
  <c r="C2193" i="4" l="1"/>
  <c r="E2193" i="4" s="1"/>
  <c r="D2193" i="4"/>
  <c r="F2193" i="4" s="1"/>
  <c r="H2193" i="4" l="1"/>
  <c r="G2193" i="4" l="1" a="1"/>
  <c r="G2193" i="4" s="1"/>
  <c r="B2194" i="4" s="1"/>
  <c r="C2194" i="4" l="1"/>
  <c r="E2194" i="4" s="1"/>
  <c r="D2194" i="4"/>
  <c r="F2194" i="4" s="1"/>
  <c r="H2194" i="4" l="1"/>
  <c r="G2194" i="4" l="1" a="1"/>
  <c r="G2194" i="4" s="1"/>
  <c r="B2195" i="4" s="1"/>
  <c r="C2195" i="4" l="1"/>
  <c r="E2195" i="4" s="1"/>
  <c r="D2195" i="4"/>
  <c r="F2195" i="4" s="1"/>
  <c r="H2195" i="4" l="1"/>
  <c r="G2195" i="4" l="1" a="1"/>
  <c r="G2195" i="4" s="1"/>
  <c r="B2196" i="4" s="1"/>
  <c r="C2196" i="4" l="1"/>
  <c r="E2196" i="4" s="1"/>
  <c r="D2196" i="4"/>
  <c r="F2196" i="4" s="1"/>
  <c r="H2196" i="4" l="1"/>
  <c r="G2196" i="4" s="1" a="1"/>
  <c r="G2196" i="4" s="1"/>
  <c r="B2197" i="4" s="1"/>
  <c r="C2197" i="4" l="1"/>
  <c r="E2197" i="4" s="1"/>
  <c r="D2197" i="4"/>
  <c r="F2197" i="4" s="1"/>
  <c r="H2197" i="4" l="1"/>
  <c r="G2197" i="4" l="1" a="1"/>
  <c r="G2197" i="4" s="1"/>
  <c r="B2198" i="4" s="1"/>
  <c r="C2198" i="4" l="1"/>
  <c r="E2198" i="4" s="1"/>
  <c r="D2198" i="4"/>
  <c r="F2198" i="4" s="1"/>
  <c r="H2198" i="4" l="1"/>
  <c r="G2198" i="4" l="1" a="1"/>
  <c r="G2198" i="4" s="1"/>
  <c r="B2199" i="4" s="1"/>
  <c r="D2199" i="4" l="1"/>
  <c r="F2199" i="4" s="1"/>
  <c r="C2199" i="4"/>
  <c r="E2199" i="4" s="1"/>
  <c r="H2199" i="4" l="1"/>
  <c r="G2199" i="4" l="1" a="1"/>
  <c r="G2199" i="4" s="1"/>
  <c r="B2200" i="4" s="1"/>
  <c r="D2200" i="4" l="1"/>
  <c r="F2200" i="4" s="1"/>
  <c r="C2200" i="4"/>
  <c r="E2200" i="4" s="1"/>
  <c r="H2200" i="4" s="1"/>
  <c r="G2200" i="4" l="1" a="1"/>
  <c r="G2200" i="4" s="1"/>
  <c r="B2201" i="4" s="1"/>
  <c r="D2201" i="4" l="1"/>
  <c r="F2201" i="4" s="1"/>
  <c r="C2201" i="4"/>
  <c r="E2201" i="4" s="1"/>
  <c r="H2201" i="4" l="1"/>
  <c r="G2201" i="4" l="1" a="1"/>
  <c r="G2201" i="4" s="1"/>
  <c r="B2202" i="4" s="1"/>
  <c r="D2202" i="4" l="1"/>
  <c r="F2202" i="4" s="1"/>
  <c r="C2202" i="4"/>
  <c r="E2202" i="4" s="1"/>
  <c r="H2202" i="4" l="1"/>
  <c r="G2202" i="4" l="1" a="1"/>
  <c r="G2202" i="4" s="1"/>
  <c r="B2203" i="4" s="1"/>
  <c r="C2203" i="4" l="1"/>
  <c r="E2203" i="4" s="1"/>
  <c r="D2203" i="4"/>
  <c r="F2203" i="4" s="1"/>
  <c r="H2203" i="4" l="1"/>
  <c r="G2203" i="4" l="1" a="1"/>
  <c r="G2203" i="4" s="1"/>
  <c r="B2204" i="4" s="1"/>
  <c r="C2204" i="4" l="1"/>
  <c r="E2204" i="4" s="1"/>
  <c r="D2204" i="4"/>
  <c r="F2204" i="4" s="1"/>
  <c r="H2204" i="4" l="1"/>
  <c r="G2204" i="4" l="1" a="1"/>
  <c r="G2204" i="4" s="1"/>
  <c r="B2205" i="4" s="1"/>
  <c r="C2205" i="4" l="1"/>
  <c r="E2205" i="4" s="1"/>
  <c r="D2205" i="4"/>
  <c r="F2205" i="4" s="1"/>
  <c r="H2205" i="4" l="1"/>
  <c r="G2205" i="4" l="1" a="1"/>
  <c r="G2205" i="4" s="1"/>
  <c r="B2206" i="4" s="1"/>
  <c r="C2206" i="4" l="1"/>
  <c r="E2206" i="4" s="1"/>
  <c r="D2206" i="4"/>
  <c r="F2206" i="4" s="1"/>
  <c r="H2206" i="4" l="1"/>
  <c r="G2206" i="4" l="1" a="1"/>
  <c r="G2206" i="4" s="1"/>
  <c r="B2207" i="4" s="1"/>
  <c r="C2207" i="4" l="1"/>
  <c r="E2207" i="4" s="1"/>
  <c r="D2207" i="4"/>
  <c r="F2207" i="4" s="1"/>
  <c r="H2207" i="4" l="1"/>
  <c r="G2207" i="4" l="1" a="1"/>
  <c r="G2207" i="4" s="1"/>
  <c r="B2208" i="4" s="1"/>
  <c r="C2208" i="4" l="1"/>
  <c r="E2208" i="4" s="1"/>
  <c r="D2208" i="4"/>
  <c r="F2208" i="4" s="1"/>
  <c r="H2208" i="4" l="1"/>
  <c r="G2208" i="4" l="1" a="1"/>
  <c r="G2208" i="4" s="1"/>
  <c r="B2209" i="4" s="1"/>
  <c r="C2209" i="4" l="1"/>
  <c r="E2209" i="4" s="1"/>
  <c r="D2209" i="4"/>
  <c r="F2209" i="4" s="1"/>
  <c r="H2209" i="4" l="1"/>
  <c r="G2209" i="4" a="1"/>
  <c r="G2209" i="4" s="1"/>
  <c r="B2210" i="4" s="1"/>
  <c r="C2210" i="4" l="1"/>
  <c r="E2210" i="4" s="1"/>
  <c r="D2210" i="4"/>
  <c r="F2210" i="4" s="1"/>
  <c r="H2210" i="4" l="1"/>
  <c r="G2210" i="4" l="1" a="1"/>
  <c r="G2210" i="4" s="1"/>
  <c r="B2211" i="4" s="1"/>
  <c r="C2211" i="4" l="1"/>
  <c r="E2211" i="4" s="1"/>
  <c r="D2211" i="4"/>
  <c r="F2211" i="4" s="1"/>
  <c r="H2211" i="4" l="1"/>
  <c r="G2211" i="4" l="1" a="1"/>
  <c r="G2211" i="4" s="1"/>
  <c r="B2212" i="4" s="1"/>
  <c r="C2212" i="4" l="1"/>
  <c r="E2212" i="4" s="1"/>
  <c r="D2212" i="4"/>
  <c r="F2212" i="4" s="1"/>
  <c r="H2212" i="4" s="1"/>
  <c r="G2212" i="4" l="1" a="1"/>
  <c r="G2212" i="4" s="1"/>
  <c r="B2213" i="4" s="1"/>
  <c r="C2213" i="4" l="1"/>
  <c r="E2213" i="4" s="1"/>
  <c r="D2213" i="4"/>
  <c r="F2213" i="4" s="1"/>
  <c r="H2213" i="4" l="1"/>
  <c r="G2213" i="4" l="1" a="1"/>
  <c r="G2213" i="4" s="1"/>
  <c r="B2214" i="4" s="1"/>
  <c r="C2214" i="4" l="1"/>
  <c r="E2214" i="4" s="1"/>
  <c r="D2214" i="4"/>
  <c r="F2214" i="4" s="1"/>
  <c r="H2214" i="4" l="1"/>
  <c r="G2214" i="4" l="1" a="1"/>
  <c r="G2214" i="4" s="1"/>
  <c r="B2215" i="4" s="1"/>
  <c r="D2215" i="4" l="1"/>
  <c r="F2215" i="4" s="1"/>
  <c r="C2215" i="4"/>
  <c r="E2215" i="4" s="1"/>
  <c r="H2215" i="4" l="1"/>
  <c r="G2215" i="4" l="1" a="1"/>
  <c r="G2215" i="4" s="1"/>
  <c r="B2216" i="4" s="1"/>
  <c r="C2216" i="4" l="1"/>
  <c r="E2216" i="4" s="1"/>
  <c r="D2216" i="4"/>
  <c r="F2216" i="4" s="1"/>
  <c r="H2216" i="4" l="1"/>
  <c r="G2216" i="4" l="1" a="1"/>
  <c r="G2216" i="4" s="1"/>
  <c r="B2217" i="4" s="1"/>
  <c r="C2217" i="4" l="1"/>
  <c r="E2217" i="4" s="1"/>
  <c r="D2217" i="4"/>
  <c r="F2217" i="4" s="1"/>
  <c r="H2217" i="4" l="1"/>
  <c r="G2217" i="4" l="1" a="1"/>
  <c r="G2217" i="4" s="1"/>
  <c r="B2218" i="4" s="1"/>
  <c r="D2218" i="4" l="1"/>
  <c r="F2218" i="4" s="1"/>
  <c r="C2218" i="4"/>
  <c r="E2218" i="4" s="1"/>
  <c r="H2218" i="4" l="1"/>
  <c r="G2218" i="4" l="1" a="1"/>
  <c r="G2218" i="4" s="1"/>
  <c r="B2219" i="4" s="1"/>
  <c r="C2219" i="4" l="1"/>
  <c r="E2219" i="4" s="1"/>
  <c r="D2219" i="4"/>
  <c r="F2219" i="4" s="1"/>
  <c r="H2219" i="4" l="1"/>
  <c r="G2219" i="4" l="1" a="1"/>
  <c r="G2219" i="4" s="1"/>
  <c r="B2220" i="4" s="1"/>
  <c r="C2220" i="4" l="1"/>
  <c r="E2220" i="4" s="1"/>
  <c r="D2220" i="4"/>
  <c r="F2220" i="4" s="1"/>
  <c r="H2220" i="4" l="1"/>
  <c r="G2220" i="4" s="1" a="1"/>
  <c r="G2220" i="4" s="1"/>
  <c r="B2221" i="4" s="1"/>
  <c r="C2221" i="4" l="1"/>
  <c r="E2221" i="4" s="1"/>
  <c r="D2221" i="4"/>
  <c r="F2221" i="4" s="1"/>
  <c r="H2221" i="4" l="1"/>
  <c r="G2221" i="4" l="1" a="1"/>
  <c r="G2221" i="4" s="1"/>
  <c r="B2222" i="4" s="1"/>
  <c r="C2222" i="4" l="1"/>
  <c r="E2222" i="4" s="1"/>
  <c r="D2222" i="4"/>
  <c r="F2222" i="4" s="1"/>
  <c r="H2222" i="4" l="1"/>
  <c r="G2222" i="4" l="1" a="1"/>
  <c r="G2222" i="4" s="1"/>
  <c r="B2223" i="4" s="1"/>
  <c r="D2223" i="4" l="1"/>
  <c r="F2223" i="4" s="1"/>
  <c r="C2223" i="4"/>
  <c r="E2223" i="4" s="1"/>
  <c r="H2223" i="4" l="1"/>
  <c r="G2223" i="4" l="1" a="1"/>
  <c r="G2223" i="4" s="1"/>
  <c r="B2224" i="4" s="1"/>
  <c r="C2224" i="4" l="1"/>
  <c r="E2224" i="4" s="1"/>
  <c r="D2224" i="4"/>
  <c r="F2224" i="4" s="1"/>
  <c r="H2224" i="4" l="1"/>
  <c r="G2224" i="4" l="1" a="1"/>
  <c r="G2224" i="4" s="1"/>
  <c r="B2225" i="4" s="1"/>
  <c r="C2225" i="4" l="1"/>
  <c r="E2225" i="4" s="1"/>
  <c r="D2225" i="4"/>
  <c r="F2225" i="4" s="1"/>
  <c r="H2225" i="4" l="1"/>
  <c r="G2225" i="4" s="1" a="1"/>
  <c r="G2225" i="4" s="1"/>
  <c r="B2226" i="4" s="1"/>
  <c r="D2226" i="4" l="1"/>
  <c r="F2226" i="4" s="1"/>
  <c r="C2226" i="4"/>
  <c r="E2226" i="4" s="1"/>
  <c r="H2226" i="4" s="1"/>
  <c r="G2226" i="4" l="1" a="1"/>
  <c r="G2226" i="4" s="1"/>
  <c r="B2227" i="4" s="1"/>
  <c r="C2227" i="4" l="1"/>
  <c r="E2227" i="4" s="1"/>
  <c r="D2227" i="4"/>
  <c r="F2227" i="4" s="1"/>
  <c r="H2227" i="4" s="1"/>
  <c r="G2227" i="4" l="1" a="1"/>
  <c r="G2227" i="4" s="1"/>
  <c r="B2228" i="4" s="1"/>
  <c r="C2228" i="4" l="1"/>
  <c r="E2228" i="4" s="1"/>
  <c r="D2228" i="4"/>
  <c r="F2228" i="4" s="1"/>
  <c r="H2228" i="4" l="1"/>
  <c r="G2228" i="4" l="1" a="1"/>
  <c r="G2228" i="4" s="1"/>
  <c r="B2229" i="4" s="1"/>
  <c r="D2229" i="4" l="1"/>
  <c r="F2229" i="4" s="1"/>
  <c r="C2229" i="4"/>
  <c r="E2229" i="4" s="1"/>
  <c r="H2229" i="4" l="1"/>
  <c r="G2229" i="4" l="1" a="1"/>
  <c r="G2229" i="4" s="1"/>
  <c r="B2230" i="4" s="1"/>
  <c r="D2230" i="4" l="1"/>
  <c r="F2230" i="4" s="1"/>
  <c r="C2230" i="4"/>
  <c r="E2230" i="4" s="1"/>
  <c r="H2230" i="4" s="1"/>
  <c r="G2230" i="4" l="1" a="1"/>
  <c r="G2230" i="4" s="1"/>
  <c r="B2231" i="4" s="1"/>
  <c r="C2231" i="4" l="1"/>
  <c r="E2231" i="4" s="1"/>
  <c r="D2231" i="4"/>
  <c r="F2231" i="4" s="1"/>
  <c r="H2231" i="4" l="1"/>
  <c r="G2231" i="4" l="1" a="1"/>
  <c r="G2231" i="4" s="1"/>
  <c r="B2232" i="4" s="1"/>
  <c r="C2232" i="4" l="1"/>
  <c r="E2232" i="4" s="1"/>
  <c r="D2232" i="4"/>
  <c r="F2232" i="4" s="1"/>
  <c r="H2232" i="4" l="1"/>
  <c r="G2232" i="4" l="1" a="1"/>
  <c r="G2232" i="4" s="1"/>
  <c r="B2233" i="4" s="1"/>
  <c r="C2233" i="4" l="1"/>
  <c r="E2233" i="4" s="1"/>
  <c r="D2233" i="4"/>
  <c r="F2233" i="4" s="1"/>
  <c r="H2233" i="4" l="1"/>
  <c r="G2233" i="4" l="1" a="1"/>
  <c r="G2233" i="4" s="1"/>
  <c r="B2234" i="4" s="1"/>
  <c r="D2234" i="4" l="1"/>
  <c r="F2234" i="4" s="1"/>
  <c r="C2234" i="4"/>
  <c r="E2234" i="4" s="1"/>
  <c r="H2234" i="4" s="1"/>
  <c r="G2234" i="4" l="1" a="1"/>
  <c r="G2234" i="4" s="1"/>
  <c r="B2235" i="4" s="1"/>
  <c r="C2235" i="4" l="1"/>
  <c r="E2235" i="4" s="1"/>
  <c r="D2235" i="4"/>
  <c r="F2235" i="4" s="1"/>
  <c r="H2235" i="4" l="1"/>
  <c r="G2235" i="4" l="1" a="1"/>
  <c r="G2235" i="4" s="1"/>
  <c r="B2236" i="4" s="1"/>
  <c r="C2236" i="4" l="1"/>
  <c r="E2236" i="4" s="1"/>
  <c r="D2236" i="4"/>
  <c r="F2236" i="4" s="1"/>
  <c r="H2236" i="4" l="1"/>
  <c r="G2236" i="4" s="1" a="1"/>
  <c r="G2236" i="4" s="1"/>
  <c r="B2237" i="4" s="1"/>
  <c r="C2237" i="4" l="1"/>
  <c r="E2237" i="4" s="1"/>
  <c r="D2237" i="4"/>
  <c r="F2237" i="4" s="1"/>
  <c r="H2237" i="4" l="1"/>
  <c r="G2237" i="4" l="1" a="1"/>
  <c r="G2237" i="4" s="1"/>
  <c r="B2238" i="4" s="1"/>
  <c r="C2238" i="4" l="1"/>
  <c r="E2238" i="4" s="1"/>
  <c r="D2238" i="4"/>
  <c r="F2238" i="4" s="1"/>
  <c r="H2238" i="4" l="1"/>
  <c r="G2238" i="4" l="1" a="1"/>
  <c r="G2238" i="4" s="1"/>
  <c r="B2239" i="4" s="1"/>
  <c r="C2239" i="4" l="1"/>
  <c r="E2239" i="4" s="1"/>
  <c r="D2239" i="4"/>
  <c r="F2239" i="4" s="1"/>
  <c r="H2239" i="4" l="1"/>
  <c r="G2239" i="4" a="1"/>
  <c r="G2239" i="4" s="1"/>
  <c r="B2240" i="4" s="1"/>
  <c r="D2240" i="4" l="1"/>
  <c r="F2240" i="4" s="1"/>
  <c r="C2240" i="4"/>
  <c r="E2240" i="4" s="1"/>
  <c r="H2240" i="4" l="1"/>
  <c r="G2240" i="4" l="1" a="1"/>
  <c r="G2240" i="4" s="1"/>
  <c r="B2241" i="4" s="1"/>
  <c r="C2241" i="4" l="1"/>
  <c r="E2241" i="4" s="1"/>
  <c r="D2241" i="4"/>
  <c r="F2241" i="4" s="1"/>
  <c r="H2241" i="4" l="1"/>
  <c r="G2241" i="4" l="1" a="1"/>
  <c r="G2241" i="4" s="1"/>
  <c r="B2242" i="4" s="1"/>
  <c r="C2242" i="4" l="1"/>
  <c r="E2242" i="4" s="1"/>
  <c r="D2242" i="4"/>
  <c r="F2242" i="4" s="1"/>
  <c r="H2242" i="4" l="1"/>
  <c r="G2242" i="4" l="1" a="1"/>
  <c r="G2242" i="4" s="1"/>
  <c r="B2243" i="4" s="1"/>
  <c r="C2243" i="4" l="1"/>
  <c r="E2243" i="4" s="1"/>
  <c r="D2243" i="4"/>
  <c r="F2243" i="4" s="1"/>
  <c r="H2243" i="4" l="1"/>
  <c r="G2243" i="4" l="1" a="1"/>
  <c r="G2243" i="4" s="1"/>
  <c r="B2244" i="4" s="1"/>
  <c r="C2244" i="4" l="1"/>
  <c r="E2244" i="4" s="1"/>
  <c r="D2244" i="4"/>
  <c r="F2244" i="4" s="1"/>
  <c r="H2244" i="4" l="1"/>
  <c r="G2244" i="4" l="1" a="1"/>
  <c r="G2244" i="4" s="1"/>
  <c r="B2245" i="4" s="1"/>
  <c r="D2245" i="4" l="1"/>
  <c r="F2245" i="4" s="1"/>
  <c r="C2245" i="4"/>
  <c r="E2245" i="4" s="1"/>
  <c r="H2245" i="4" s="1"/>
  <c r="G2245" i="4" l="1" a="1"/>
  <c r="G2245" i="4" s="1"/>
  <c r="B2246" i="4" s="1"/>
  <c r="D2246" i="4" l="1"/>
  <c r="F2246" i="4" s="1"/>
  <c r="C2246" i="4"/>
  <c r="E2246" i="4" s="1"/>
  <c r="H2246" i="4" s="1"/>
  <c r="G2246" i="4" l="1" a="1"/>
  <c r="G2246" i="4" s="1"/>
  <c r="B2247" i="4" s="1"/>
  <c r="C2247" i="4" l="1"/>
  <c r="E2247" i="4" s="1"/>
  <c r="D2247" i="4"/>
  <c r="F2247" i="4" s="1"/>
  <c r="H2247" i="4" l="1"/>
  <c r="G2247" i="4" l="1" a="1"/>
  <c r="G2247" i="4" s="1"/>
  <c r="B2248" i="4" s="1"/>
  <c r="C2248" i="4" l="1"/>
  <c r="E2248" i="4" s="1"/>
  <c r="D2248" i="4"/>
  <c r="F2248" i="4" s="1"/>
  <c r="H2248" i="4" l="1"/>
  <c r="G2248" i="4" l="1" a="1"/>
  <c r="G2248" i="4" s="1"/>
  <c r="B2249" i="4" s="1"/>
  <c r="C2249" i="4" l="1"/>
  <c r="E2249" i="4" s="1"/>
  <c r="D2249" i="4"/>
  <c r="F2249" i="4" s="1"/>
  <c r="H2249" i="4" l="1"/>
  <c r="G2249" i="4" l="1" a="1"/>
  <c r="G2249" i="4" s="1"/>
  <c r="B2250" i="4" s="1"/>
  <c r="C2250" i="4" l="1"/>
  <c r="E2250" i="4" s="1"/>
  <c r="D2250" i="4"/>
  <c r="F2250" i="4" s="1"/>
  <c r="H2250" i="4" l="1"/>
  <c r="G2250" i="4" l="1" a="1"/>
  <c r="G2250" i="4" s="1"/>
  <c r="B2251" i="4" s="1"/>
  <c r="D2251" i="4" l="1"/>
  <c r="F2251" i="4" s="1"/>
  <c r="C2251" i="4"/>
  <c r="E2251" i="4" s="1"/>
  <c r="H2251" i="4" s="1"/>
  <c r="G2251" i="4" l="1" a="1"/>
  <c r="G2251" i="4" s="1"/>
  <c r="B2252" i="4" s="1"/>
  <c r="C2252" i="4" l="1"/>
  <c r="E2252" i="4" s="1"/>
  <c r="D2252" i="4"/>
  <c r="F2252" i="4" s="1"/>
  <c r="H2252" i="4" l="1"/>
  <c r="G2252" i="4" l="1" a="1"/>
  <c r="G2252" i="4" s="1"/>
  <c r="B2253" i="4" s="1"/>
  <c r="C2253" i="4" l="1"/>
  <c r="E2253" i="4" s="1"/>
  <c r="D2253" i="4"/>
  <c r="F2253" i="4" s="1"/>
  <c r="H2253" i="4" l="1"/>
  <c r="G2253" i="4" l="1" a="1"/>
  <c r="G2253" i="4" s="1"/>
  <c r="B2254" i="4" s="1"/>
  <c r="C2254" i="4" l="1"/>
  <c r="E2254" i="4" s="1"/>
  <c r="D2254" i="4"/>
  <c r="F2254" i="4" s="1"/>
  <c r="H2254" i="4" l="1"/>
  <c r="G2254" i="4" l="1" a="1"/>
  <c r="G2254" i="4" s="1"/>
  <c r="B2255" i="4" s="1"/>
  <c r="C2255" i="4" l="1"/>
  <c r="E2255" i="4" s="1"/>
  <c r="D2255" i="4"/>
  <c r="F2255" i="4" s="1"/>
  <c r="H2255" i="4" l="1"/>
  <c r="G2255" i="4" l="1" a="1"/>
  <c r="G2255" i="4" s="1"/>
  <c r="B2256" i="4" s="1"/>
  <c r="C2256" i="4" l="1"/>
  <c r="E2256" i="4" s="1"/>
  <c r="D2256" i="4"/>
  <c r="F2256" i="4" s="1"/>
  <c r="H2256" i="4" l="1"/>
  <c r="G2256" i="4" s="1" a="1"/>
  <c r="G2256" i="4" s="1"/>
  <c r="B2257" i="4" s="1"/>
  <c r="C2257" i="4" l="1"/>
  <c r="E2257" i="4" s="1"/>
  <c r="D2257" i="4"/>
  <c r="F2257" i="4" s="1"/>
  <c r="H2257" i="4" l="1"/>
  <c r="G2257" i="4" l="1" a="1"/>
  <c r="G2257" i="4" s="1"/>
  <c r="B2258" i="4" s="1"/>
  <c r="C2258" i="4" l="1"/>
  <c r="E2258" i="4" s="1"/>
  <c r="D2258" i="4"/>
  <c r="F2258" i="4" s="1"/>
  <c r="H2258" i="4" l="1"/>
  <c r="G2258" i="4" l="1" a="1"/>
  <c r="G2258" i="4" s="1"/>
  <c r="B2259" i="4" s="1"/>
  <c r="C2259" i="4" l="1"/>
  <c r="E2259" i="4" s="1"/>
  <c r="D2259" i="4"/>
  <c r="F2259" i="4" s="1"/>
  <c r="H2259" i="4" l="1"/>
  <c r="G2259" i="4" s="1" a="1"/>
  <c r="G2259" i="4" s="1"/>
  <c r="B2260" i="4" s="1"/>
  <c r="C2260" i="4" l="1"/>
  <c r="E2260" i="4" s="1"/>
  <c r="D2260" i="4"/>
  <c r="F2260" i="4" s="1"/>
  <c r="H2260" i="4" l="1"/>
  <c r="G2260" i="4" l="1" a="1"/>
  <c r="G2260" i="4" s="1"/>
  <c r="B2261" i="4" s="1"/>
  <c r="C2261" i="4" l="1"/>
  <c r="E2261" i="4" s="1"/>
  <c r="D2261" i="4"/>
  <c r="F2261" i="4" s="1"/>
  <c r="H2261" i="4" l="1"/>
  <c r="G2261" i="4" l="1" a="1"/>
  <c r="G2261" i="4" s="1"/>
  <c r="B2262" i="4" s="1"/>
  <c r="C2262" i="4" l="1"/>
  <c r="E2262" i="4" s="1"/>
  <c r="D2262" i="4"/>
  <c r="F2262" i="4" s="1"/>
  <c r="H2262" i="4" l="1"/>
  <c r="G2262" i="4" l="1" a="1"/>
  <c r="G2262" i="4" s="1"/>
  <c r="B2263" i="4" s="1"/>
  <c r="C2263" i="4" l="1"/>
  <c r="E2263" i="4" s="1"/>
  <c r="D2263" i="4"/>
  <c r="F2263" i="4" s="1"/>
  <c r="H2263" i="4" l="1"/>
  <c r="G2263" i="4" l="1" a="1"/>
  <c r="G2263" i="4" s="1"/>
  <c r="B2264" i="4" s="1"/>
  <c r="C2264" i="4" l="1"/>
  <c r="E2264" i="4" s="1"/>
  <c r="D2264" i="4"/>
  <c r="F2264" i="4" s="1"/>
  <c r="H2264" i="4" l="1"/>
  <c r="G2264" i="4" l="1" a="1"/>
  <c r="G2264" i="4" s="1"/>
  <c r="B2265" i="4" s="1"/>
  <c r="C2265" i="4" l="1"/>
  <c r="E2265" i="4" s="1"/>
  <c r="D2265" i="4"/>
  <c r="F2265" i="4" s="1"/>
  <c r="H2265" i="4" l="1"/>
  <c r="G2265" i="4" l="1" a="1"/>
  <c r="G2265" i="4" s="1"/>
  <c r="B2266" i="4" s="1"/>
  <c r="C2266" i="4" l="1"/>
  <c r="E2266" i="4" s="1"/>
  <c r="D2266" i="4"/>
  <c r="F2266" i="4" s="1"/>
  <c r="H2266" i="4" l="1"/>
  <c r="G2266" i="4" a="1"/>
  <c r="G2266" i="4" s="1"/>
  <c r="B2267" i="4" s="1"/>
  <c r="D2267" i="4" l="1"/>
  <c r="F2267" i="4" s="1"/>
  <c r="C2267" i="4"/>
  <c r="E2267" i="4" s="1"/>
  <c r="H2267" i="4" l="1"/>
  <c r="G2267" i="4" s="1" a="1"/>
  <c r="G2267" i="4" s="1"/>
  <c r="B2268" i="4" s="1"/>
  <c r="D2268" i="4" l="1"/>
  <c r="F2268" i="4" s="1"/>
  <c r="C2268" i="4"/>
  <c r="E2268" i="4" s="1"/>
  <c r="H2268" i="4" l="1"/>
  <c r="G2268" i="4" l="1" a="1"/>
  <c r="G2268" i="4" s="1"/>
  <c r="B2269" i="4" s="1"/>
  <c r="C2269" i="4" l="1"/>
  <c r="E2269" i="4" s="1"/>
  <c r="D2269" i="4"/>
  <c r="F2269" i="4" s="1"/>
  <c r="H2269" i="4" l="1"/>
  <c r="G2269" i="4" a="1"/>
  <c r="G2269" i="4" s="1"/>
  <c r="B2270" i="4" s="1"/>
  <c r="C2270" i="4" l="1"/>
  <c r="E2270" i="4" s="1"/>
  <c r="D2270" i="4"/>
  <c r="F2270" i="4" s="1"/>
  <c r="H2270" i="4" l="1"/>
  <c r="G2270" i="4" s="1" a="1"/>
  <c r="G2270" i="4" s="1"/>
  <c r="B2271" i="4" s="1"/>
  <c r="C2271" i="4" l="1"/>
  <c r="E2271" i="4" s="1"/>
  <c r="D2271" i="4"/>
  <c r="F2271" i="4" s="1"/>
  <c r="H2271" i="4" l="1"/>
  <c r="G2271" i="4" l="1" a="1"/>
  <c r="G2271" i="4" s="1"/>
  <c r="B2272" i="4" s="1"/>
  <c r="C2272" i="4" l="1"/>
  <c r="E2272" i="4" s="1"/>
  <c r="D2272" i="4"/>
  <c r="F2272" i="4" s="1"/>
  <c r="H2272" i="4" l="1"/>
  <c r="G2272" i="4" l="1" a="1"/>
  <c r="G2272" i="4" s="1"/>
  <c r="B2273" i="4" s="1"/>
  <c r="C2273" i="4" l="1"/>
  <c r="E2273" i="4" s="1"/>
  <c r="D2273" i="4"/>
  <c r="F2273" i="4" s="1"/>
  <c r="H2273" i="4" l="1"/>
  <c r="G2273" i="4" l="1" a="1"/>
  <c r="G2273" i="4" s="1"/>
  <c r="B2274" i="4" s="1"/>
  <c r="C2274" i="4" l="1"/>
  <c r="E2274" i="4" s="1"/>
  <c r="D2274" i="4"/>
  <c r="F2274" i="4" s="1"/>
  <c r="H2274" i="4" l="1"/>
  <c r="G2274" i="4" s="1" a="1"/>
  <c r="G2274" i="4" s="1"/>
  <c r="B2275" i="4" s="1"/>
  <c r="C2275" i="4" l="1"/>
  <c r="E2275" i="4" s="1"/>
  <c r="D2275" i="4"/>
  <c r="F2275" i="4" s="1"/>
  <c r="H2275" i="4" l="1"/>
  <c r="G2275" i="4" l="1" a="1"/>
  <c r="G2275" i="4" s="1"/>
  <c r="B2276" i="4" s="1"/>
  <c r="C2276" i="4" l="1"/>
  <c r="E2276" i="4" s="1"/>
  <c r="D2276" i="4"/>
  <c r="F2276" i="4" s="1"/>
  <c r="H2276" i="4" l="1"/>
  <c r="G2276" i="4" l="1" a="1"/>
  <c r="G2276" i="4" s="1"/>
  <c r="B2277" i="4" s="1"/>
  <c r="C2277" i="4" l="1"/>
  <c r="E2277" i="4" s="1"/>
  <c r="D2277" i="4"/>
  <c r="F2277" i="4" s="1"/>
  <c r="H2277" i="4" l="1"/>
  <c r="G2277" i="4" l="1" a="1"/>
  <c r="G2277" i="4" s="1"/>
  <c r="B2278" i="4" s="1"/>
  <c r="D2278" i="4" l="1"/>
  <c r="F2278" i="4" s="1"/>
  <c r="C2278" i="4"/>
  <c r="E2278" i="4" s="1"/>
  <c r="H2278" i="4" l="1"/>
  <c r="G2278" i="4" l="1" a="1"/>
  <c r="G2278" i="4" s="1"/>
  <c r="B2279" i="4" s="1"/>
  <c r="D2279" i="4" l="1"/>
  <c r="F2279" i="4" s="1"/>
  <c r="C2279" i="4"/>
  <c r="E2279" i="4" s="1"/>
  <c r="H2279" i="4" l="1"/>
  <c r="G2279" i="4" l="1" a="1"/>
  <c r="G2279" i="4" s="1"/>
  <c r="B2280" i="4" s="1"/>
  <c r="C2280" i="4" l="1"/>
  <c r="E2280" i="4" s="1"/>
  <c r="D2280" i="4"/>
  <c r="F2280" i="4" s="1"/>
  <c r="H2280" i="4" l="1"/>
  <c r="G2280" i="4" l="1" a="1"/>
  <c r="G2280" i="4" s="1"/>
  <c r="B2281" i="4" s="1"/>
  <c r="D2281" i="4" l="1"/>
  <c r="F2281" i="4" s="1"/>
  <c r="C2281" i="4"/>
  <c r="E2281" i="4" s="1"/>
  <c r="H2281" i="4" s="1"/>
  <c r="G2281" i="4" l="1" a="1"/>
  <c r="G2281" i="4" s="1"/>
  <c r="B2282" i="4" s="1"/>
  <c r="C2282" i="4" l="1"/>
  <c r="E2282" i="4" s="1"/>
  <c r="D2282" i="4"/>
  <c r="F2282" i="4" s="1"/>
  <c r="H2282" i="4" l="1"/>
  <c r="G2282" i="4" l="1" a="1"/>
  <c r="G2282" i="4" s="1"/>
  <c r="B2283" i="4" s="1"/>
  <c r="C2283" i="4" l="1"/>
  <c r="E2283" i="4" s="1"/>
  <c r="D2283" i="4"/>
  <c r="F2283" i="4" s="1"/>
  <c r="H2283" i="4" l="1"/>
  <c r="G2283" i="4" l="1" a="1"/>
  <c r="G2283" i="4" s="1"/>
  <c r="B2284" i="4" s="1"/>
  <c r="C2284" i="4" l="1"/>
  <c r="E2284" i="4" s="1"/>
  <c r="D2284" i="4"/>
  <c r="F2284" i="4" s="1"/>
  <c r="H2284" i="4" l="1"/>
  <c r="G2284" i="4" l="1" a="1"/>
  <c r="G2284" i="4" s="1"/>
  <c r="B2285" i="4" s="1"/>
  <c r="C2285" i="4" l="1"/>
  <c r="E2285" i="4" s="1"/>
  <c r="D2285" i="4"/>
  <c r="F2285" i="4" s="1"/>
  <c r="H2285" i="4" l="1"/>
  <c r="G2285" i="4" l="1" a="1"/>
  <c r="G2285" i="4" s="1"/>
  <c r="B2286" i="4" s="1"/>
  <c r="C2286" i="4" l="1"/>
  <c r="E2286" i="4" s="1"/>
  <c r="D2286" i="4"/>
  <c r="F2286" i="4" s="1"/>
  <c r="H2286" i="4" l="1"/>
  <c r="G2286" i="4" l="1" a="1"/>
  <c r="G2286" i="4" s="1"/>
  <c r="B2287" i="4" s="1"/>
  <c r="C2287" i="4" l="1"/>
  <c r="E2287" i="4" s="1"/>
  <c r="D2287" i="4"/>
  <c r="F2287" i="4" s="1"/>
  <c r="H2287" i="4" l="1"/>
  <c r="G2287" i="4" l="1" a="1"/>
  <c r="G2287" i="4" s="1"/>
  <c r="B2288" i="4" s="1"/>
  <c r="D2288" i="4" l="1"/>
  <c r="F2288" i="4" s="1"/>
  <c r="C2288" i="4"/>
  <c r="E2288" i="4" s="1"/>
  <c r="H2288" i="4" l="1"/>
  <c r="G2288" i="4" a="1"/>
  <c r="G2288" i="4" s="1"/>
  <c r="B2289" i="4" s="1"/>
  <c r="C2289" i="4" l="1"/>
  <c r="E2289" i="4" s="1"/>
  <c r="D2289" i="4"/>
  <c r="F2289" i="4" s="1"/>
  <c r="H2289" i="4" l="1"/>
  <c r="G2289" i="4" l="1" a="1"/>
  <c r="G2289" i="4" s="1"/>
  <c r="B2290" i="4" s="1"/>
  <c r="D2290" i="4" l="1"/>
  <c r="F2290" i="4" s="1"/>
  <c r="C2290" i="4"/>
  <c r="E2290" i="4" s="1"/>
  <c r="H2290" i="4" s="1"/>
  <c r="G2290" i="4" l="1" a="1"/>
  <c r="G2290" i="4" s="1"/>
  <c r="B2291" i="4" s="1"/>
  <c r="C2291" i="4" l="1"/>
  <c r="E2291" i="4" s="1"/>
  <c r="D2291" i="4"/>
  <c r="F2291" i="4" s="1"/>
  <c r="H2291" i="4" l="1"/>
  <c r="G2291" i="4" s="1" a="1"/>
  <c r="G2291" i="4" s="1"/>
  <c r="B2292" i="4" s="1"/>
  <c r="C2292" i="4" l="1"/>
  <c r="E2292" i="4" s="1"/>
  <c r="D2292" i="4"/>
  <c r="F2292" i="4" s="1"/>
  <c r="H2292" i="4" l="1"/>
  <c r="G2292" i="4" l="1" a="1"/>
  <c r="G2292" i="4" s="1"/>
  <c r="B2293" i="4" s="1"/>
  <c r="C2293" i="4" l="1"/>
  <c r="E2293" i="4" s="1"/>
  <c r="D2293" i="4"/>
  <c r="F2293" i="4" s="1"/>
  <c r="H2293" i="4" l="1"/>
  <c r="G2293" i="4" a="1"/>
  <c r="G2293" i="4" s="1"/>
  <c r="B2294" i="4" s="1"/>
  <c r="C2294" i="4" l="1"/>
  <c r="E2294" i="4" s="1"/>
  <c r="D2294" i="4"/>
  <c r="F2294" i="4" s="1"/>
  <c r="H2294" i="4" l="1"/>
  <c r="G2294" i="4" l="1" a="1"/>
  <c r="G2294" i="4" s="1"/>
  <c r="B2295" i="4" s="1"/>
  <c r="C2295" i="4" l="1"/>
  <c r="E2295" i="4" s="1"/>
  <c r="D2295" i="4"/>
  <c r="F2295" i="4" s="1"/>
  <c r="H2295" i="4" l="1"/>
  <c r="G2295" i="4" l="1" a="1"/>
  <c r="G2295" i="4" s="1"/>
  <c r="B2296" i="4" s="1"/>
  <c r="D2296" i="4" l="1"/>
  <c r="F2296" i="4" s="1"/>
  <c r="C2296" i="4"/>
  <c r="E2296" i="4" s="1"/>
  <c r="H2296" i="4" s="1"/>
  <c r="G2296" i="4" l="1" a="1"/>
  <c r="G2296" i="4" s="1"/>
  <c r="B2297" i="4" s="1"/>
  <c r="C2297" i="4" l="1"/>
  <c r="E2297" i="4" s="1"/>
  <c r="D2297" i="4"/>
  <c r="F2297" i="4" s="1"/>
  <c r="H2297" i="4" l="1"/>
  <c r="G2297" i="4" l="1" a="1"/>
  <c r="G2297" i="4" s="1"/>
  <c r="B2298" i="4" s="1"/>
  <c r="D2298" i="4" l="1"/>
  <c r="F2298" i="4" s="1"/>
  <c r="C2298" i="4"/>
  <c r="E2298" i="4" s="1"/>
  <c r="H2298" i="4" l="1"/>
  <c r="G2298" i="4" l="1" a="1"/>
  <c r="G2298" i="4" s="1"/>
  <c r="B2299" i="4" s="1"/>
  <c r="C2299" i="4" l="1"/>
  <c r="E2299" i="4" s="1"/>
  <c r="D2299" i="4"/>
  <c r="F2299" i="4" s="1"/>
  <c r="H2299" i="4" l="1"/>
  <c r="G2299" i="4" l="1" a="1"/>
  <c r="G2299" i="4" s="1"/>
  <c r="B2300" i="4" s="1"/>
  <c r="C2300" i="4" l="1"/>
  <c r="E2300" i="4" s="1"/>
  <c r="D2300" i="4"/>
  <c r="F2300" i="4" s="1"/>
  <c r="H2300" i="4" l="1"/>
  <c r="G2300" i="4" l="1" a="1"/>
  <c r="G2300" i="4" s="1"/>
  <c r="B2301" i="4" s="1"/>
  <c r="D2301" i="4" l="1"/>
  <c r="F2301" i="4" s="1"/>
  <c r="C2301" i="4"/>
  <c r="E2301" i="4" s="1"/>
  <c r="H2301" i="4" s="1"/>
  <c r="G2301" i="4" l="1" a="1"/>
  <c r="G2301" i="4" s="1"/>
  <c r="B2302" i="4" s="1"/>
  <c r="C2302" i="4" l="1"/>
  <c r="E2302" i="4" s="1"/>
  <c r="D2302" i="4"/>
  <c r="F2302" i="4" s="1"/>
  <c r="H2302" i="4" l="1"/>
  <c r="G2302" i="4" l="1" a="1"/>
  <c r="G2302" i="4" s="1"/>
  <c r="B2303" i="4" s="1"/>
  <c r="C2303" i="4" l="1"/>
  <c r="E2303" i="4" s="1"/>
  <c r="D2303" i="4"/>
  <c r="F2303" i="4" s="1"/>
  <c r="H2303" i="4" l="1"/>
  <c r="G2303" i="4" l="1" a="1"/>
  <c r="G2303" i="4" s="1"/>
  <c r="B2304" i="4" s="1"/>
  <c r="C2304" i="4" l="1"/>
  <c r="E2304" i="4" s="1"/>
  <c r="D2304" i="4"/>
  <c r="F2304" i="4" s="1"/>
  <c r="H2304" i="4" l="1"/>
  <c r="G2304" i="4" l="1" a="1"/>
  <c r="G2304" i="4" s="1"/>
  <c r="B2305" i="4" s="1"/>
  <c r="D2305" i="4" l="1"/>
  <c r="F2305" i="4" s="1"/>
  <c r="C2305" i="4"/>
  <c r="E2305" i="4" s="1"/>
  <c r="H2305" i="4" l="1"/>
  <c r="G2305" i="4" l="1" a="1"/>
  <c r="G2305" i="4" s="1"/>
  <c r="B2306" i="4" s="1"/>
  <c r="C2306" i="4" l="1"/>
  <c r="E2306" i="4" s="1"/>
  <c r="D2306" i="4"/>
  <c r="F2306" i="4" s="1"/>
  <c r="H2306" i="4" l="1"/>
  <c r="G2306" i="4" l="1" a="1"/>
  <c r="G2306" i="4" s="1"/>
  <c r="B2307" i="4" s="1"/>
  <c r="C2307" i="4" l="1"/>
  <c r="E2307" i="4" s="1"/>
  <c r="D2307" i="4"/>
  <c r="F2307" i="4" s="1"/>
  <c r="H2307" i="4" l="1"/>
  <c r="G2307" i="4" l="1" a="1"/>
  <c r="G2307" i="4" s="1"/>
  <c r="B2308" i="4" s="1"/>
  <c r="C2308" i="4" l="1"/>
  <c r="E2308" i="4" s="1"/>
  <c r="D2308" i="4"/>
  <c r="F2308" i="4" s="1"/>
  <c r="H2308" i="4" l="1"/>
  <c r="G2308" i="4" s="1" a="1"/>
  <c r="G2308" i="4" s="1"/>
  <c r="B2309" i="4" s="1"/>
  <c r="C2309" i="4" l="1"/>
  <c r="E2309" i="4" s="1"/>
  <c r="D2309" i="4"/>
  <c r="F2309" i="4" s="1"/>
  <c r="H2309" i="4" l="1"/>
  <c r="G2309" i="4" l="1" a="1"/>
  <c r="G2309" i="4" s="1"/>
  <c r="B2310" i="4" s="1"/>
  <c r="C2310" i="4" l="1"/>
  <c r="E2310" i="4" s="1"/>
  <c r="D2310" i="4"/>
  <c r="F2310" i="4" s="1"/>
  <c r="H2310" i="4" l="1"/>
  <c r="G2310" i="4" a="1"/>
  <c r="G2310" i="4" s="1"/>
  <c r="B2311" i="4" s="1"/>
  <c r="C2311" i="4" l="1"/>
  <c r="E2311" i="4" s="1"/>
  <c r="D2311" i="4"/>
  <c r="F2311" i="4" s="1"/>
  <c r="H2311" i="4" l="1"/>
  <c r="G2311" i="4" l="1" a="1"/>
  <c r="G2311" i="4" s="1"/>
  <c r="B2312" i="4" s="1"/>
  <c r="C2312" i="4" l="1"/>
  <c r="E2312" i="4" s="1"/>
  <c r="D2312" i="4"/>
  <c r="F2312" i="4" s="1"/>
  <c r="H2312" i="4" l="1"/>
  <c r="G2312" i="4" s="1" a="1"/>
  <c r="G2312" i="4" s="1"/>
  <c r="B2313" i="4" s="1"/>
  <c r="C2313" i="4" l="1"/>
  <c r="E2313" i="4" s="1"/>
  <c r="D2313" i="4"/>
  <c r="F2313" i="4" s="1"/>
  <c r="H2313" i="4" l="1"/>
  <c r="G2313" i="4" l="1" a="1"/>
  <c r="G2313" i="4" s="1"/>
  <c r="B2314" i="4" s="1"/>
  <c r="C2314" i="4" l="1"/>
  <c r="E2314" i="4" s="1"/>
  <c r="D2314" i="4"/>
  <c r="F2314" i="4" s="1"/>
  <c r="H2314" i="4" l="1"/>
  <c r="G2314" i="4" l="1" a="1"/>
  <c r="G2314" i="4" s="1"/>
  <c r="B2315" i="4" s="1"/>
  <c r="C2315" i="4" l="1"/>
  <c r="E2315" i="4" s="1"/>
  <c r="D2315" i="4"/>
  <c r="F2315" i="4" s="1"/>
  <c r="H2315" i="4" l="1"/>
  <c r="G2315" i="4" l="1" a="1"/>
  <c r="G2315" i="4" s="1"/>
  <c r="B2316" i="4" s="1"/>
  <c r="D2316" i="4" l="1"/>
  <c r="F2316" i="4" s="1"/>
  <c r="C2316" i="4"/>
  <c r="E2316" i="4" s="1"/>
  <c r="H2316" i="4" s="1"/>
  <c r="G2316" i="4" l="1" a="1"/>
  <c r="G2316" i="4" s="1"/>
  <c r="B2317" i="4" s="1"/>
  <c r="C2317" i="4" l="1"/>
  <c r="E2317" i="4" s="1"/>
  <c r="D2317" i="4"/>
  <c r="F2317" i="4" s="1"/>
  <c r="H2317" i="4" l="1"/>
  <c r="G2317" i="4" l="1" a="1"/>
  <c r="G2317" i="4" s="1"/>
  <c r="B2318" i="4" s="1"/>
  <c r="D2318" i="4" l="1"/>
  <c r="F2318" i="4" s="1"/>
  <c r="C2318" i="4"/>
  <c r="E2318" i="4" s="1"/>
  <c r="H2318" i="4" s="1"/>
  <c r="G2318" i="4" l="1" a="1"/>
  <c r="G2318" i="4" s="1"/>
  <c r="B2319" i="4" s="1"/>
  <c r="D2319" i="4" l="1"/>
  <c r="F2319" i="4" s="1"/>
  <c r="C2319" i="4"/>
  <c r="E2319" i="4" s="1"/>
  <c r="H2319" i="4" l="1"/>
  <c r="G2319" i="4" l="1" a="1"/>
  <c r="G2319" i="4" s="1"/>
  <c r="B2320" i="4" s="1"/>
  <c r="C2320" i="4" l="1"/>
  <c r="E2320" i="4" s="1"/>
  <c r="D2320" i="4"/>
  <c r="F2320" i="4" s="1"/>
  <c r="H2320" i="4" l="1"/>
  <c r="G2320" i="4" l="1" a="1"/>
  <c r="G2320" i="4" s="1"/>
  <c r="B2321" i="4" s="1"/>
  <c r="D2321" i="4" l="1"/>
  <c r="F2321" i="4" s="1"/>
  <c r="C2321" i="4"/>
  <c r="E2321" i="4" s="1"/>
  <c r="H2321" i="4" s="1"/>
  <c r="G2321" i="4" l="1" a="1"/>
  <c r="G2321" i="4" s="1"/>
  <c r="B2322" i="4" s="1"/>
  <c r="C2322" i="4" l="1"/>
  <c r="E2322" i="4" s="1"/>
  <c r="D2322" i="4"/>
  <c r="F2322" i="4" s="1"/>
  <c r="H2322" i="4" l="1"/>
  <c r="G2322" i="4" l="1" a="1"/>
  <c r="G2322" i="4" s="1"/>
  <c r="B2323" i="4" s="1"/>
  <c r="C2323" i="4" l="1"/>
  <c r="E2323" i="4" s="1"/>
  <c r="D2323" i="4"/>
  <c r="F2323" i="4" s="1"/>
  <c r="H2323" i="4" l="1"/>
  <c r="G2323" i="4" a="1"/>
  <c r="G2323" i="4" s="1"/>
  <c r="B2324" i="4" s="1"/>
  <c r="C2324" i="4" l="1"/>
  <c r="E2324" i="4" s="1"/>
  <c r="D2324" i="4"/>
  <c r="F2324" i="4" s="1"/>
  <c r="H2324" i="4" l="1"/>
  <c r="G2324" i="4" l="1" a="1"/>
  <c r="G2324" i="4" s="1"/>
  <c r="B2325" i="4" s="1"/>
  <c r="C2325" i="4" l="1"/>
  <c r="E2325" i="4" s="1"/>
  <c r="D2325" i="4"/>
  <c r="F2325" i="4" s="1"/>
  <c r="H2325" i="4" l="1"/>
  <c r="G2325" i="4" l="1" a="1"/>
  <c r="G2325" i="4" s="1"/>
  <c r="B2326" i="4" s="1"/>
  <c r="C2326" i="4" l="1"/>
  <c r="E2326" i="4" s="1"/>
  <c r="D2326" i="4"/>
  <c r="F2326" i="4" s="1"/>
  <c r="H2326" i="4" l="1"/>
  <c r="G2326" i="4" l="1" a="1"/>
  <c r="G2326" i="4" s="1"/>
  <c r="B2327" i="4" s="1"/>
  <c r="C2327" i="4" l="1"/>
  <c r="E2327" i="4" s="1"/>
  <c r="D2327" i="4"/>
  <c r="F2327" i="4" s="1"/>
  <c r="H2327" i="4" l="1"/>
  <c r="G2327" i="4" l="1" a="1"/>
  <c r="G2327" i="4" s="1"/>
  <c r="B2328" i="4" s="1"/>
  <c r="C2328" i="4" l="1"/>
  <c r="E2328" i="4" s="1"/>
  <c r="D2328" i="4"/>
  <c r="F2328" i="4" s="1"/>
  <c r="H2328" i="4" l="1"/>
  <c r="G2328" i="4" l="1" a="1"/>
  <c r="G2328" i="4" s="1"/>
  <c r="B2329" i="4" s="1"/>
  <c r="D2329" i="4" l="1"/>
  <c r="F2329" i="4" s="1"/>
  <c r="C2329" i="4"/>
  <c r="E2329" i="4" s="1"/>
  <c r="H2329" i="4" l="1"/>
  <c r="G2329" i="4" l="1" a="1"/>
  <c r="G2329" i="4" s="1"/>
  <c r="B2330" i="4" s="1"/>
  <c r="C2330" i="4" l="1"/>
  <c r="E2330" i="4" s="1"/>
  <c r="D2330" i="4"/>
  <c r="F2330" i="4" s="1"/>
  <c r="H2330" i="4" l="1"/>
  <c r="G2330" i="4" l="1" a="1"/>
  <c r="G2330" i="4" s="1"/>
  <c r="B2331" i="4" s="1"/>
  <c r="C2331" i="4" l="1"/>
  <c r="E2331" i="4" s="1"/>
  <c r="D2331" i="4"/>
  <c r="F2331" i="4" s="1"/>
  <c r="H2331" i="4" l="1"/>
  <c r="G2331" i="4" l="1" a="1"/>
  <c r="G2331" i="4" s="1"/>
  <c r="B2332" i="4" s="1"/>
  <c r="C2332" i="4" l="1"/>
  <c r="E2332" i="4" s="1"/>
  <c r="D2332" i="4"/>
  <c r="F2332" i="4" s="1"/>
  <c r="H2332" i="4" l="1"/>
  <c r="G2332" i="4" l="1" a="1"/>
  <c r="G2332" i="4" s="1"/>
  <c r="B2333" i="4" s="1"/>
  <c r="C2333" i="4" l="1"/>
  <c r="E2333" i="4" s="1"/>
  <c r="D2333" i="4"/>
  <c r="F2333" i="4" s="1"/>
  <c r="H2333" i="4" l="1"/>
  <c r="G2333" i="4" s="1" a="1"/>
  <c r="G2333" i="4" s="1"/>
  <c r="B2334" i="4" s="1"/>
  <c r="C2334" i="4" l="1"/>
  <c r="E2334" i="4" s="1"/>
  <c r="D2334" i="4"/>
  <c r="F2334" i="4" s="1"/>
  <c r="H2334" i="4" l="1"/>
  <c r="G2334" i="4" l="1" a="1"/>
  <c r="G2334" i="4" s="1"/>
  <c r="B2335" i="4" s="1"/>
  <c r="C2335" i="4" l="1"/>
  <c r="E2335" i="4" s="1"/>
  <c r="D2335" i="4"/>
  <c r="F2335" i="4" s="1"/>
  <c r="H2335" i="4" l="1"/>
  <c r="G2335" i="4" l="1" a="1"/>
  <c r="G2335" i="4" s="1"/>
  <c r="B2336" i="4" s="1"/>
  <c r="C2336" i="4" l="1"/>
  <c r="E2336" i="4" s="1"/>
  <c r="D2336" i="4"/>
  <c r="F2336" i="4" s="1"/>
  <c r="H2336" i="4" l="1"/>
  <c r="G2336" i="4" l="1" a="1"/>
  <c r="G2336" i="4" s="1"/>
  <c r="B2337" i="4" s="1"/>
  <c r="C2337" i="4" l="1"/>
  <c r="E2337" i="4" s="1"/>
  <c r="D2337" i="4"/>
  <c r="F2337" i="4" s="1"/>
  <c r="H2337" i="4" l="1"/>
  <c r="G2337" i="4" l="1" a="1"/>
  <c r="G2337" i="4" s="1"/>
  <c r="B2338" i="4" s="1"/>
  <c r="D2338" i="4" l="1"/>
  <c r="F2338" i="4" s="1"/>
  <c r="C2338" i="4"/>
  <c r="E2338" i="4" s="1"/>
  <c r="H2338" i="4" l="1"/>
  <c r="G2338" i="4" l="1" a="1"/>
  <c r="G2338" i="4" s="1"/>
  <c r="B2339" i="4" s="1"/>
  <c r="C2339" i="4" l="1"/>
  <c r="E2339" i="4" s="1"/>
  <c r="D2339" i="4"/>
  <c r="F2339" i="4" s="1"/>
  <c r="H2339" i="4" l="1"/>
  <c r="G2339" i="4" l="1" a="1"/>
  <c r="G2339" i="4" s="1"/>
  <c r="B2340" i="4" s="1"/>
  <c r="D2340" i="4" l="1"/>
  <c r="F2340" i="4" s="1"/>
  <c r="C2340" i="4"/>
  <c r="E2340" i="4" s="1"/>
  <c r="H2340" i="4" l="1"/>
  <c r="G2340" i="4" l="1" a="1"/>
  <c r="G2340" i="4" s="1"/>
  <c r="B2341" i="4" s="1"/>
  <c r="C2341" i="4" l="1"/>
  <c r="E2341" i="4" s="1"/>
  <c r="D2341" i="4"/>
  <c r="F2341" i="4" s="1"/>
  <c r="H2341" i="4" l="1"/>
  <c r="G2341" i="4" l="1" a="1"/>
  <c r="G2341" i="4" s="1"/>
  <c r="B2342" i="4" s="1"/>
  <c r="C2342" i="4" l="1"/>
  <c r="E2342" i="4" s="1"/>
  <c r="D2342" i="4"/>
  <c r="F2342" i="4" s="1"/>
  <c r="H2342" i="4" l="1"/>
  <c r="G2342" i="4" l="1" a="1"/>
  <c r="G2342" i="4" s="1"/>
  <c r="B2343" i="4" s="1"/>
  <c r="C2343" i="4" l="1"/>
  <c r="E2343" i="4" s="1"/>
  <c r="D2343" i="4"/>
  <c r="F2343" i="4" s="1"/>
  <c r="H2343" i="4" l="1"/>
  <c r="G2343" i="4" l="1" a="1"/>
  <c r="G2343" i="4" s="1"/>
  <c r="B2344" i="4" s="1"/>
  <c r="C2344" i="4" l="1"/>
  <c r="E2344" i="4" s="1"/>
  <c r="D2344" i="4"/>
  <c r="F2344" i="4" s="1"/>
  <c r="H2344" i="4" l="1"/>
  <c r="G2344" i="4" l="1" a="1"/>
  <c r="G2344" i="4" s="1"/>
  <c r="B2345" i="4" s="1"/>
  <c r="D2345" i="4" l="1"/>
  <c r="F2345" i="4" s="1"/>
  <c r="C2345" i="4"/>
  <c r="E2345" i="4" s="1"/>
  <c r="H2345" i="4" l="1"/>
  <c r="G2345" i="4" l="1" a="1"/>
  <c r="G2345" i="4" s="1"/>
  <c r="B2346" i="4" s="1"/>
  <c r="C2346" i="4" l="1"/>
  <c r="E2346" i="4" s="1"/>
  <c r="D2346" i="4"/>
  <c r="F2346" i="4" s="1"/>
  <c r="H2346" i="4" l="1"/>
  <c r="G2346" i="4" l="1" a="1"/>
  <c r="G2346" i="4" s="1"/>
  <c r="B2347" i="4" s="1"/>
  <c r="C2347" i="4" l="1"/>
  <c r="E2347" i="4" s="1"/>
  <c r="D2347" i="4"/>
  <c r="F2347" i="4" s="1"/>
  <c r="H2347" i="4" l="1"/>
  <c r="G2347" i="4" l="1" a="1"/>
  <c r="G2347" i="4" s="1"/>
  <c r="B2348" i="4" s="1"/>
  <c r="C2348" i="4" l="1"/>
  <c r="E2348" i="4" s="1"/>
  <c r="D2348" i="4"/>
  <c r="F2348" i="4" s="1"/>
  <c r="H2348" i="4" l="1"/>
  <c r="G2348" i="4" l="1" a="1"/>
  <c r="G2348" i="4" s="1"/>
  <c r="B2349" i="4" s="1"/>
  <c r="C2349" i="4" l="1"/>
  <c r="E2349" i="4" s="1"/>
  <c r="D2349" i="4"/>
  <c r="F2349" i="4" s="1"/>
  <c r="H2349" i="4" l="1"/>
  <c r="G2349" i="4" l="1" a="1"/>
  <c r="G2349" i="4" s="1"/>
  <c r="B2350" i="4" s="1"/>
  <c r="D2350" i="4" l="1"/>
  <c r="F2350" i="4" s="1"/>
  <c r="C2350" i="4"/>
  <c r="E2350" i="4" s="1"/>
  <c r="H2350" i="4" l="1"/>
  <c r="G2350" i="4" l="1" a="1"/>
  <c r="G2350" i="4" s="1"/>
  <c r="B2351" i="4" s="1"/>
  <c r="D2351" i="4" l="1"/>
  <c r="F2351" i="4" s="1"/>
  <c r="C2351" i="4"/>
  <c r="E2351" i="4" s="1"/>
  <c r="H2351" i="4" s="1"/>
  <c r="G2351" i="4" l="1" a="1"/>
  <c r="G2351" i="4" s="1"/>
  <c r="B2352" i="4" s="1"/>
  <c r="C2352" i="4" l="1"/>
  <c r="E2352" i="4" s="1"/>
  <c r="D2352" i="4"/>
  <c r="F2352" i="4" s="1"/>
  <c r="H2352" i="4" l="1"/>
  <c r="G2352" i="4" l="1" a="1"/>
  <c r="G2352" i="4" s="1"/>
  <c r="B2353" i="4" s="1"/>
  <c r="C2353" i="4" l="1"/>
  <c r="E2353" i="4" s="1"/>
  <c r="D2353" i="4"/>
  <c r="F2353" i="4" s="1"/>
  <c r="H2353" i="4" l="1"/>
  <c r="G2353" i="4" l="1" a="1"/>
  <c r="G2353" i="4" s="1"/>
  <c r="B2354" i="4" s="1"/>
  <c r="D2354" i="4" l="1"/>
  <c r="F2354" i="4" s="1"/>
  <c r="C2354" i="4"/>
  <c r="E2354" i="4" s="1"/>
  <c r="H2354" i="4" l="1"/>
  <c r="G2354" i="4" l="1" a="1"/>
  <c r="G2354" i="4" s="1"/>
  <c r="B2355" i="4" s="1"/>
  <c r="C2355" i="4" l="1"/>
  <c r="E2355" i="4" s="1"/>
  <c r="D2355" i="4"/>
  <c r="F2355" i="4" s="1"/>
  <c r="H2355" i="4" l="1"/>
  <c r="G2355" i="4" l="1" a="1"/>
  <c r="G2355" i="4" s="1"/>
  <c r="B2356" i="4" s="1"/>
  <c r="C2356" i="4" l="1"/>
  <c r="E2356" i="4" s="1"/>
  <c r="D2356" i="4"/>
  <c r="F2356" i="4" s="1"/>
  <c r="H2356" i="4" l="1"/>
  <c r="G2356" i="4" l="1" a="1"/>
  <c r="G2356" i="4" s="1"/>
  <c r="B2357" i="4" s="1"/>
  <c r="C2357" i="4" l="1"/>
  <c r="E2357" i="4" s="1"/>
  <c r="D2357" i="4"/>
  <c r="F2357" i="4" s="1"/>
  <c r="H2357" i="4" l="1"/>
  <c r="G2357" i="4" a="1"/>
  <c r="G2357" i="4" s="1"/>
  <c r="B2358" i="4" s="1"/>
  <c r="C2358" i="4" l="1"/>
  <c r="E2358" i="4" s="1"/>
  <c r="D2358" i="4"/>
  <c r="F2358" i="4" s="1"/>
  <c r="H2358" i="4" l="1"/>
  <c r="G2358" i="4" l="1" a="1"/>
  <c r="G2358" i="4" s="1"/>
  <c r="B2359" i="4" s="1"/>
  <c r="C2359" i="4" l="1"/>
  <c r="E2359" i="4" s="1"/>
  <c r="D2359" i="4"/>
  <c r="F2359" i="4" s="1"/>
  <c r="H2359" i="4" l="1"/>
  <c r="G2359" i="4" l="1" a="1"/>
  <c r="G2359" i="4" s="1"/>
  <c r="B2360" i="4" s="1"/>
  <c r="C2360" i="4" l="1"/>
  <c r="E2360" i="4" s="1"/>
  <c r="D2360" i="4"/>
  <c r="F2360" i="4" s="1"/>
  <c r="H2360" i="4" l="1"/>
  <c r="G2360" i="4" l="1" a="1"/>
  <c r="G2360" i="4" s="1"/>
  <c r="B2361" i="4" s="1"/>
  <c r="D2361" i="4" l="1"/>
  <c r="F2361" i="4" s="1"/>
  <c r="C2361" i="4"/>
  <c r="E2361" i="4" s="1"/>
  <c r="H2361" i="4" l="1"/>
  <c r="G2361" i="4" l="1" a="1"/>
  <c r="G2361" i="4" s="1"/>
  <c r="B2362" i="4" s="1"/>
  <c r="C2362" i="4" l="1"/>
  <c r="E2362" i="4" s="1"/>
  <c r="D2362" i="4"/>
  <c r="F2362" i="4" s="1"/>
  <c r="H2362" i="4" l="1"/>
  <c r="G2362" i="4" s="1" a="1"/>
  <c r="G2362" i="4" s="1"/>
  <c r="B2363" i="4" s="1"/>
  <c r="C2363" i="4" l="1"/>
  <c r="E2363" i="4" s="1"/>
  <c r="D2363" i="4"/>
  <c r="F2363" i="4" s="1"/>
  <c r="H2363" i="4" l="1"/>
  <c r="G2363" i="4" l="1" a="1"/>
  <c r="G2363" i="4" s="1"/>
  <c r="B2364" i="4" s="1"/>
  <c r="C2364" i="4" l="1"/>
  <c r="E2364" i="4" s="1"/>
  <c r="D2364" i="4"/>
  <c r="F2364" i="4" s="1"/>
  <c r="H2364" i="4" l="1"/>
  <c r="G2364" i="4" l="1" a="1"/>
  <c r="G2364" i="4" s="1"/>
  <c r="B2365" i="4" s="1"/>
  <c r="C2365" i="4" l="1"/>
  <c r="E2365" i="4" s="1"/>
  <c r="D2365" i="4"/>
  <c r="F2365" i="4" s="1"/>
  <c r="H2365" i="4" l="1"/>
  <c r="G2365" i="4" l="1" a="1"/>
  <c r="G2365" i="4" s="1"/>
  <c r="B2366" i="4" s="1"/>
  <c r="C2366" i="4" l="1"/>
  <c r="E2366" i="4" s="1"/>
  <c r="D2366" i="4"/>
  <c r="F2366" i="4" s="1"/>
  <c r="H2366" i="4" l="1"/>
  <c r="G2366" i="4" l="1" a="1"/>
  <c r="G2366" i="4" s="1"/>
  <c r="B2367" i="4" s="1"/>
  <c r="C2367" i="4" l="1"/>
  <c r="E2367" i="4" s="1"/>
  <c r="D2367" i="4"/>
  <c r="F2367" i="4" s="1"/>
  <c r="H2367" i="4" l="1"/>
  <c r="G2367" i="4" l="1" a="1"/>
  <c r="G2367" i="4" s="1"/>
  <c r="B2368" i="4" s="1"/>
  <c r="D2368" i="4" l="1"/>
  <c r="F2368" i="4" s="1"/>
  <c r="C2368" i="4"/>
  <c r="E2368" i="4" s="1"/>
  <c r="H2368" i="4" l="1"/>
  <c r="G2368" i="4" l="1" a="1"/>
  <c r="G2368" i="4" s="1"/>
  <c r="B2369" i="4" s="1"/>
  <c r="C2369" i="4" l="1"/>
  <c r="E2369" i="4" s="1"/>
  <c r="D2369" i="4"/>
  <c r="F2369" i="4" s="1"/>
  <c r="H2369" i="4" l="1"/>
  <c r="G2369" i="4" l="1" a="1"/>
  <c r="G2369" i="4" s="1"/>
  <c r="B2370" i="4" s="1"/>
  <c r="D2370" i="4" l="1"/>
  <c r="F2370" i="4" s="1"/>
  <c r="C2370" i="4"/>
  <c r="E2370" i="4" s="1"/>
  <c r="H2370" i="4" l="1"/>
  <c r="G2370" i="4" l="1" a="1"/>
  <c r="G2370" i="4" s="1"/>
  <c r="B2371" i="4" s="1"/>
  <c r="D2371" i="4" l="1"/>
  <c r="F2371" i="4" s="1"/>
  <c r="C2371" i="4"/>
  <c r="E2371" i="4" s="1"/>
  <c r="H2371" i="4" l="1"/>
  <c r="G2371" i="4" l="1" a="1"/>
  <c r="G2371" i="4" s="1"/>
  <c r="B2372" i="4" s="1"/>
  <c r="C2372" i="4" l="1"/>
  <c r="E2372" i="4" s="1"/>
  <c r="D2372" i="4"/>
  <c r="F2372" i="4" s="1"/>
  <c r="H2372" i="4" l="1"/>
  <c r="G2372" i="4" l="1" a="1"/>
  <c r="G2372" i="4" s="1"/>
  <c r="B2373" i="4" s="1"/>
  <c r="C2373" i="4" l="1"/>
  <c r="E2373" i="4" s="1"/>
  <c r="D2373" i="4"/>
  <c r="F2373" i="4" s="1"/>
  <c r="H2373" i="4" l="1"/>
  <c r="G2373" i="4" s="1" a="1"/>
  <c r="G2373" i="4" s="1"/>
  <c r="B2374" i="4" s="1"/>
  <c r="D2374" i="4" l="1"/>
  <c r="F2374" i="4" s="1"/>
  <c r="C2374" i="4"/>
  <c r="E2374" i="4" s="1"/>
  <c r="H2374" i="4" l="1"/>
  <c r="G2374" i="4" l="1" a="1"/>
  <c r="G2374" i="4" s="1"/>
  <c r="B2375" i="4" s="1"/>
  <c r="C2375" i="4" l="1"/>
  <c r="E2375" i="4" s="1"/>
  <c r="D2375" i="4"/>
  <c r="F2375" i="4" s="1"/>
  <c r="H2375" i="4" l="1"/>
  <c r="G2375" i="4" l="1" a="1"/>
  <c r="G2375" i="4" s="1"/>
  <c r="B2376" i="4" s="1"/>
  <c r="C2376" i="4" l="1"/>
  <c r="E2376" i="4" s="1"/>
  <c r="D2376" i="4"/>
  <c r="F2376" i="4" s="1"/>
  <c r="H2376" i="4" l="1"/>
  <c r="G2376" i="4" l="1" a="1"/>
  <c r="G2376" i="4" s="1"/>
  <c r="B2377" i="4" s="1"/>
  <c r="C2377" i="4" l="1"/>
  <c r="E2377" i="4" s="1"/>
  <c r="D2377" i="4"/>
  <c r="F2377" i="4" s="1"/>
  <c r="H2377" i="4" l="1"/>
  <c r="G2377" i="4" l="1" a="1"/>
  <c r="G2377" i="4" s="1"/>
  <c r="B2378" i="4" s="1"/>
  <c r="C2378" i="4" l="1"/>
  <c r="E2378" i="4" s="1"/>
  <c r="D2378" i="4"/>
  <c r="F2378" i="4" s="1"/>
  <c r="H2378" i="4" l="1"/>
  <c r="G2378" i="4" l="1" a="1"/>
  <c r="G2378" i="4" s="1"/>
  <c r="B2379" i="4" s="1"/>
  <c r="C2379" i="4" l="1"/>
  <c r="E2379" i="4" s="1"/>
  <c r="D2379" i="4"/>
  <c r="F2379" i="4" s="1"/>
  <c r="H2379" i="4" l="1"/>
  <c r="G2379" i="4" l="1" a="1"/>
  <c r="G2379" i="4" s="1"/>
  <c r="B2380" i="4" s="1"/>
  <c r="C2380" i="4" l="1"/>
  <c r="E2380" i="4" s="1"/>
  <c r="D2380" i="4"/>
  <c r="F2380" i="4" s="1"/>
  <c r="H2380" i="4" l="1"/>
  <c r="G2380" i="4" l="1" a="1"/>
  <c r="G2380" i="4" s="1"/>
  <c r="B2381" i="4" s="1"/>
  <c r="D2381" i="4" l="1"/>
  <c r="F2381" i="4" s="1"/>
  <c r="C2381" i="4"/>
  <c r="E2381" i="4" s="1"/>
  <c r="H2381" i="4" l="1"/>
  <c r="G2381" i="4" l="1" a="1"/>
  <c r="G2381" i="4" s="1"/>
  <c r="B2382" i="4" s="1"/>
  <c r="D2382" i="4" l="1"/>
  <c r="F2382" i="4" s="1"/>
  <c r="C2382" i="4"/>
  <c r="E2382" i="4" s="1"/>
  <c r="H2382" i="4" l="1"/>
  <c r="G2382" i="4" l="1" a="1"/>
  <c r="G2382" i="4" s="1"/>
  <c r="B2383" i="4" s="1"/>
  <c r="C2383" i="4" l="1"/>
  <c r="E2383" i="4" s="1"/>
  <c r="D2383" i="4"/>
  <c r="F2383" i="4" s="1"/>
  <c r="H2383" i="4" l="1"/>
  <c r="G2383" i="4" l="1" a="1"/>
  <c r="G2383" i="4" s="1"/>
  <c r="B2384" i="4" s="1"/>
  <c r="D2384" i="4" l="1"/>
  <c r="F2384" i="4" s="1"/>
  <c r="C2384" i="4"/>
  <c r="E2384" i="4" s="1"/>
  <c r="H2384" i="4" s="1"/>
  <c r="G2384" i="4" l="1" a="1"/>
  <c r="G2384" i="4" s="1"/>
  <c r="B2385" i="4" s="1"/>
  <c r="C2385" i="4" l="1"/>
  <c r="E2385" i="4" s="1"/>
  <c r="D2385" i="4"/>
  <c r="F2385" i="4" s="1"/>
  <c r="H2385" i="4" l="1"/>
  <c r="G2385" i="4" s="1" a="1"/>
  <c r="G2385" i="4" s="1"/>
  <c r="B2386" i="4" s="1"/>
  <c r="C2386" i="4" l="1"/>
  <c r="E2386" i="4" s="1"/>
  <c r="D2386" i="4"/>
  <c r="F2386" i="4" s="1"/>
  <c r="H2386" i="4" l="1"/>
  <c r="G2386" i="4" l="1" a="1"/>
  <c r="G2386" i="4" s="1"/>
  <c r="B2387" i="4" s="1"/>
  <c r="C2387" i="4" l="1"/>
  <c r="E2387" i="4" s="1"/>
  <c r="D2387" i="4"/>
  <c r="F2387" i="4" s="1"/>
  <c r="H2387" i="4" l="1"/>
  <c r="G2387" i="4" l="1" a="1"/>
  <c r="G2387" i="4" s="1"/>
  <c r="B2388" i="4" s="1"/>
  <c r="C2388" i="4" l="1"/>
  <c r="E2388" i="4" s="1"/>
  <c r="D2388" i="4"/>
  <c r="F2388" i="4" s="1"/>
  <c r="H2388" i="4" l="1"/>
  <c r="G2388" i="4" l="1" a="1"/>
  <c r="G2388" i="4" s="1"/>
  <c r="B2389" i="4" s="1"/>
  <c r="C2389" i="4" l="1"/>
  <c r="E2389" i="4" s="1"/>
  <c r="D2389" i="4"/>
  <c r="F2389" i="4" s="1"/>
  <c r="H2389" i="4" l="1"/>
  <c r="G2389" i="4" l="1" a="1"/>
  <c r="G2389" i="4" s="1"/>
  <c r="B2390" i="4" s="1"/>
  <c r="D2390" i="4" l="1"/>
  <c r="F2390" i="4" s="1"/>
  <c r="C2390" i="4"/>
  <c r="E2390" i="4" s="1"/>
  <c r="H2390" i="4" l="1"/>
  <c r="G2390" i="4" l="1" a="1"/>
  <c r="G2390" i="4" s="1"/>
  <c r="B2391" i="4" s="1"/>
  <c r="C2391" i="4" l="1"/>
  <c r="E2391" i="4" s="1"/>
  <c r="D2391" i="4"/>
  <c r="F2391" i="4" s="1"/>
  <c r="H2391" i="4" l="1"/>
  <c r="G2391" i="4" s="1" a="1"/>
  <c r="G2391" i="4" s="1"/>
  <c r="B2392" i="4" s="1"/>
  <c r="C2392" i="4" l="1"/>
  <c r="E2392" i="4" s="1"/>
  <c r="D2392" i="4"/>
  <c r="F2392" i="4" s="1"/>
  <c r="H2392" i="4" l="1"/>
  <c r="G2392" i="4" l="1" a="1"/>
  <c r="G2392" i="4" s="1"/>
  <c r="B2393" i="4" s="1"/>
  <c r="D2393" i="4" l="1"/>
  <c r="F2393" i="4" s="1"/>
  <c r="C2393" i="4"/>
  <c r="E2393" i="4" s="1"/>
  <c r="H2393" i="4" l="1"/>
  <c r="G2393" i="4" l="1" a="1"/>
  <c r="G2393" i="4" s="1"/>
  <c r="B2394" i="4" s="1"/>
  <c r="C2394" i="4" l="1"/>
  <c r="E2394" i="4" s="1"/>
  <c r="D2394" i="4"/>
  <c r="F2394" i="4" s="1"/>
  <c r="H2394" i="4" l="1"/>
  <c r="G2394" i="4" l="1" a="1"/>
  <c r="G2394" i="4" s="1"/>
  <c r="B2395" i="4" s="1"/>
  <c r="C2395" i="4" l="1"/>
  <c r="E2395" i="4" s="1"/>
  <c r="D2395" i="4"/>
  <c r="F2395" i="4" s="1"/>
  <c r="H2395" i="4" l="1"/>
  <c r="G2395" i="4" l="1" a="1"/>
  <c r="G2395" i="4" s="1"/>
  <c r="B2396" i="4" s="1"/>
  <c r="C2396" i="4" l="1"/>
  <c r="E2396" i="4" s="1"/>
  <c r="D2396" i="4"/>
  <c r="F2396" i="4" s="1"/>
  <c r="H2396" i="4" l="1"/>
  <c r="G2396" i="4" l="1" a="1"/>
  <c r="G2396" i="4" s="1"/>
  <c r="B2397" i="4" s="1"/>
  <c r="C2397" i="4" l="1"/>
  <c r="E2397" i="4" s="1"/>
  <c r="D2397" i="4"/>
  <c r="F2397" i="4" s="1"/>
  <c r="H2397" i="4" l="1"/>
  <c r="G2397" i="4" l="1" a="1"/>
  <c r="G2397" i="4" s="1"/>
  <c r="B2398" i="4" s="1"/>
  <c r="C2398" i="4" l="1"/>
  <c r="E2398" i="4" s="1"/>
  <c r="D2398" i="4"/>
  <c r="F2398" i="4" s="1"/>
  <c r="H2398" i="4" l="1"/>
  <c r="G2398" i="4" l="1" a="1"/>
  <c r="G2398" i="4" s="1"/>
  <c r="B2399" i="4" s="1"/>
  <c r="C2399" i="4" l="1"/>
  <c r="E2399" i="4" s="1"/>
  <c r="D2399" i="4"/>
  <c r="F2399" i="4" s="1"/>
  <c r="H2399" i="4" l="1"/>
  <c r="G2399" i="4" l="1" a="1"/>
  <c r="G2399" i="4" s="1"/>
  <c r="B2400" i="4" s="1"/>
  <c r="D2400" i="4" l="1"/>
  <c r="F2400" i="4" s="1"/>
  <c r="C2400" i="4"/>
  <c r="E2400" i="4" s="1"/>
  <c r="H2400" i="4" l="1"/>
  <c r="G2400" i="4" l="1" a="1"/>
  <c r="G2400" i="4" s="1"/>
  <c r="B2401" i="4" s="1"/>
  <c r="D2401" i="4" l="1"/>
  <c r="F2401" i="4" s="1"/>
  <c r="C2401" i="4"/>
  <c r="E2401" i="4" s="1"/>
  <c r="H2401" i="4" l="1"/>
  <c r="G2401" i="4" l="1" a="1"/>
  <c r="G2401" i="4" s="1"/>
  <c r="B2402" i="4" s="1"/>
  <c r="C2402" i="4" l="1"/>
  <c r="E2402" i="4" s="1"/>
  <c r="D2402" i="4"/>
  <c r="F2402" i="4" s="1"/>
  <c r="H2402" i="4" l="1"/>
  <c r="G2402" i="4" l="1" a="1"/>
  <c r="G2402" i="4" s="1"/>
  <c r="B2403" i="4" s="1"/>
  <c r="C2403" i="4" l="1"/>
  <c r="E2403" i="4" s="1"/>
  <c r="D2403" i="4"/>
  <c r="F2403" i="4" s="1"/>
  <c r="H2403" i="4" l="1"/>
  <c r="G2403" i="4" a="1"/>
  <c r="G2403" i="4" s="1"/>
  <c r="B2404" i="4" s="1"/>
  <c r="C2404" i="4" l="1"/>
  <c r="E2404" i="4" s="1"/>
  <c r="D2404" i="4"/>
  <c r="F2404" i="4" s="1"/>
  <c r="H2404" i="4" l="1"/>
  <c r="G2404" i="4" l="1" a="1"/>
  <c r="G2404" i="4" s="1"/>
  <c r="B2405" i="4" s="1"/>
  <c r="C2405" i="4" l="1"/>
  <c r="E2405" i="4" s="1"/>
  <c r="D2405" i="4"/>
  <c r="F2405" i="4" s="1"/>
  <c r="H2405" i="4" l="1"/>
  <c r="G2405" i="4" l="1" a="1"/>
  <c r="G2405" i="4" s="1"/>
  <c r="B2406" i="4" s="1"/>
  <c r="D2406" i="4" l="1"/>
  <c r="F2406" i="4" s="1"/>
  <c r="C2406" i="4"/>
  <c r="E2406" i="4" s="1"/>
  <c r="H2406" i="4" l="1"/>
  <c r="G2406" i="4" l="1" a="1"/>
  <c r="G2406" i="4" s="1"/>
  <c r="B2407" i="4" s="1"/>
  <c r="C2407" i="4" l="1"/>
  <c r="E2407" i="4" s="1"/>
  <c r="D2407" i="4"/>
  <c r="F2407" i="4" s="1"/>
  <c r="H2407" i="4" l="1"/>
  <c r="G2407" i="4" l="1" a="1"/>
  <c r="G2407" i="4" s="1"/>
  <c r="B2408" i="4" s="1"/>
  <c r="C2408" i="4" l="1"/>
  <c r="E2408" i="4" s="1"/>
  <c r="D2408" i="4"/>
  <c r="F2408" i="4" s="1"/>
  <c r="H2408" i="4" l="1"/>
  <c r="G2408" i="4" l="1" a="1"/>
  <c r="G2408" i="4" s="1"/>
  <c r="B2409" i="4" s="1"/>
  <c r="C2409" i="4" l="1"/>
  <c r="E2409" i="4" s="1"/>
  <c r="D2409" i="4"/>
  <c r="F2409" i="4" s="1"/>
  <c r="H2409" i="4" l="1"/>
  <c r="G2409" i="4" l="1" a="1"/>
  <c r="G2409" i="4" s="1"/>
  <c r="B2410" i="4" s="1"/>
  <c r="C2410" i="4" l="1"/>
  <c r="E2410" i="4" s="1"/>
  <c r="D2410" i="4"/>
  <c r="F2410" i="4" s="1"/>
  <c r="H2410" i="4" l="1"/>
  <c r="G2410" i="4" l="1" a="1"/>
  <c r="G2410" i="4" s="1"/>
  <c r="B2411" i="4" s="1"/>
  <c r="D2411" i="4" l="1"/>
  <c r="F2411" i="4" s="1"/>
  <c r="C2411" i="4"/>
  <c r="E2411" i="4" s="1"/>
  <c r="H2411" i="4" l="1"/>
  <c r="G2411" i="4" l="1" a="1"/>
  <c r="G2411" i="4" s="1"/>
  <c r="B2412" i="4" s="1"/>
  <c r="C2412" i="4" l="1"/>
  <c r="E2412" i="4" s="1"/>
  <c r="D2412" i="4"/>
  <c r="F2412" i="4" s="1"/>
  <c r="H2412" i="4" l="1"/>
  <c r="G2412" i="4" l="1" a="1"/>
  <c r="G2412" i="4" s="1"/>
  <c r="B2413" i="4" s="1"/>
  <c r="C2413" i="4" l="1"/>
  <c r="E2413" i="4" s="1"/>
  <c r="D2413" i="4"/>
  <c r="F2413" i="4" s="1"/>
  <c r="H2413" i="4" l="1"/>
  <c r="G2413" i="4" l="1" a="1"/>
  <c r="G2413" i="4" s="1"/>
  <c r="B2414" i="4" s="1"/>
  <c r="D2414" i="4" l="1"/>
  <c r="F2414" i="4" s="1"/>
  <c r="C2414" i="4"/>
  <c r="E2414" i="4" s="1"/>
  <c r="H2414" i="4" l="1"/>
  <c r="G2414" i="4" l="1" a="1"/>
  <c r="G2414" i="4" s="1"/>
  <c r="B2415" i="4" s="1"/>
  <c r="D2415" i="4" l="1"/>
  <c r="F2415" i="4" s="1"/>
  <c r="C2415" i="4"/>
  <c r="E2415" i="4" s="1"/>
  <c r="H2415" i="4" l="1"/>
  <c r="G2415" i="4" l="1" a="1"/>
  <c r="G2415" i="4" s="1"/>
  <c r="B2416" i="4" s="1"/>
  <c r="D2416" i="4" l="1"/>
  <c r="F2416" i="4" s="1"/>
  <c r="C2416" i="4"/>
  <c r="E2416" i="4" s="1"/>
  <c r="H2416" i="4" l="1"/>
  <c r="G2416" i="4" l="1" a="1"/>
  <c r="G2416" i="4" s="1"/>
  <c r="B2417" i="4" s="1"/>
  <c r="C2417" i="4" l="1"/>
  <c r="E2417" i="4" s="1"/>
  <c r="D2417" i="4"/>
  <c r="F2417" i="4" s="1"/>
  <c r="H2417" i="4" l="1"/>
  <c r="G2417" i="4" l="1" a="1"/>
  <c r="G2417" i="4" s="1"/>
  <c r="B2418" i="4" s="1"/>
  <c r="C2418" i="4" l="1"/>
  <c r="E2418" i="4" s="1"/>
  <c r="D2418" i="4"/>
  <c r="F2418" i="4" s="1"/>
  <c r="H2418" i="4" l="1"/>
  <c r="G2418" i="4" l="1" a="1"/>
  <c r="G2418" i="4" s="1"/>
  <c r="B2419" i="4" s="1"/>
  <c r="D2419" i="4" l="1"/>
  <c r="F2419" i="4" s="1"/>
  <c r="C2419" i="4"/>
  <c r="E2419" i="4" s="1"/>
  <c r="H2419" i="4" l="1"/>
  <c r="G2419" i="4" l="1" a="1"/>
  <c r="G2419" i="4" s="1"/>
  <c r="B2420" i="4" s="1"/>
  <c r="D2420" i="4" l="1"/>
  <c r="F2420" i="4" s="1"/>
  <c r="C2420" i="4"/>
  <c r="E2420" i="4" s="1"/>
  <c r="H2420" i="4" l="1"/>
  <c r="G2420" i="4" l="1" a="1"/>
  <c r="G2420" i="4" s="1"/>
  <c r="B2421" i="4" s="1"/>
  <c r="D2421" i="4" l="1"/>
  <c r="F2421" i="4" s="1"/>
  <c r="C2421" i="4"/>
  <c r="E2421" i="4" s="1"/>
  <c r="H2421" i="4" s="1"/>
  <c r="G2421" i="4" l="1" a="1"/>
  <c r="G2421" i="4" s="1"/>
  <c r="B2422" i="4" s="1"/>
  <c r="C2422" i="4" l="1"/>
  <c r="E2422" i="4" s="1"/>
  <c r="D2422" i="4"/>
  <c r="F2422" i="4" s="1"/>
  <c r="H2422" i="4" l="1"/>
  <c r="G2422" i="4" l="1" a="1"/>
  <c r="G2422" i="4" s="1"/>
  <c r="B2423" i="4" s="1"/>
  <c r="C2423" i="4" l="1"/>
  <c r="E2423" i="4" s="1"/>
  <c r="D2423" i="4"/>
  <c r="F2423" i="4" s="1"/>
  <c r="H2423" i="4" l="1"/>
  <c r="G2423" i="4" l="1" a="1"/>
  <c r="G2423" i="4" s="1"/>
  <c r="B2424" i="4" s="1"/>
  <c r="C2424" i="4" l="1"/>
  <c r="E2424" i="4" s="1"/>
  <c r="D2424" i="4"/>
  <c r="F2424" i="4" s="1"/>
  <c r="H2424" i="4" l="1"/>
  <c r="G2424" i="4" l="1" a="1"/>
  <c r="G2424" i="4" s="1"/>
  <c r="B2425" i="4" s="1"/>
  <c r="C2425" i="4" l="1"/>
  <c r="E2425" i="4" s="1"/>
  <c r="D2425" i="4"/>
  <c r="F2425" i="4" s="1"/>
  <c r="H2425" i="4" l="1"/>
  <c r="G2425" i="4" l="1" a="1"/>
  <c r="G2425" i="4" s="1"/>
  <c r="B2426" i="4" s="1"/>
  <c r="D2426" i="4" l="1"/>
  <c r="F2426" i="4" s="1"/>
  <c r="C2426" i="4"/>
  <c r="E2426" i="4" s="1"/>
  <c r="H2426" i="4" l="1"/>
  <c r="G2426" i="4" a="1"/>
  <c r="G2426" i="4" s="1"/>
  <c r="B2427" i="4" s="1"/>
  <c r="C2427" i="4" l="1"/>
  <c r="E2427" i="4" s="1"/>
  <c r="D2427" i="4"/>
  <c r="F2427" i="4" s="1"/>
  <c r="H2427" i="4" l="1"/>
  <c r="G2427" i="4" l="1" a="1"/>
  <c r="G2427" i="4" s="1"/>
  <c r="B2428" i="4" s="1"/>
  <c r="D2428" i="4" l="1"/>
  <c r="F2428" i="4" s="1"/>
  <c r="C2428" i="4"/>
  <c r="E2428" i="4" s="1"/>
  <c r="H2428" i="4" l="1"/>
  <c r="G2428" i="4" l="1" a="1"/>
  <c r="G2428" i="4" s="1"/>
  <c r="B2429" i="4" s="1"/>
  <c r="D2429" i="4" l="1"/>
  <c r="F2429" i="4" s="1"/>
  <c r="C2429" i="4"/>
  <c r="E2429" i="4" s="1"/>
  <c r="H2429" i="4" l="1"/>
  <c r="G2429" i="4" l="1" a="1"/>
  <c r="G2429" i="4" s="1"/>
  <c r="B2430" i="4" s="1"/>
  <c r="C2430" i="4" l="1"/>
  <c r="E2430" i="4" s="1"/>
  <c r="D2430" i="4"/>
  <c r="F2430" i="4" s="1"/>
  <c r="H2430" i="4" l="1"/>
  <c r="G2430" i="4" l="1" a="1"/>
  <c r="G2430" i="4" s="1"/>
  <c r="B2431" i="4" s="1"/>
  <c r="C2431" i="4" l="1"/>
  <c r="E2431" i="4" s="1"/>
  <c r="D2431" i="4"/>
  <c r="F2431" i="4" s="1"/>
  <c r="H2431" i="4" l="1"/>
  <c r="G2431" i="4" l="1" a="1"/>
  <c r="G2431" i="4" s="1"/>
  <c r="B2432" i="4" s="1"/>
  <c r="C2432" i="4" l="1"/>
  <c r="E2432" i="4" s="1"/>
  <c r="D2432" i="4"/>
  <c r="F2432" i="4" s="1"/>
  <c r="H2432" i="4" l="1"/>
  <c r="G2432" i="4" l="1" a="1"/>
  <c r="G2432" i="4" s="1"/>
  <c r="B2433" i="4" s="1"/>
  <c r="C2433" i="4" l="1"/>
  <c r="E2433" i="4" s="1"/>
  <c r="D2433" i="4"/>
  <c r="F2433" i="4" s="1"/>
  <c r="H2433" i="4" l="1"/>
  <c r="G2433" i="4" a="1"/>
  <c r="G2433" i="4" s="1"/>
  <c r="B2434" i="4" s="1"/>
  <c r="D2434" i="4" l="1"/>
  <c r="F2434" i="4" s="1"/>
  <c r="C2434" i="4"/>
  <c r="E2434" i="4" s="1"/>
  <c r="H2434" i="4" l="1"/>
  <c r="G2434" i="4" l="1" a="1"/>
  <c r="G2434" i="4" s="1"/>
  <c r="B2435" i="4" s="1"/>
  <c r="C2435" i="4" l="1"/>
  <c r="E2435" i="4" s="1"/>
  <c r="D2435" i="4"/>
  <c r="F2435" i="4" s="1"/>
  <c r="H2435" i="4" l="1"/>
  <c r="G2435" i="4" l="1" a="1"/>
  <c r="G2435" i="4" s="1"/>
  <c r="B2436" i="4" s="1"/>
  <c r="C2436" i="4" l="1"/>
  <c r="E2436" i="4" s="1"/>
  <c r="D2436" i="4"/>
  <c r="F2436" i="4" s="1"/>
  <c r="H2436" i="4" l="1"/>
  <c r="G2436" i="4" l="1" a="1"/>
  <c r="G2436" i="4" s="1"/>
  <c r="B2437" i="4" s="1"/>
  <c r="C2437" i="4" l="1"/>
  <c r="E2437" i="4" s="1"/>
  <c r="D2437" i="4"/>
  <c r="F2437" i="4" s="1"/>
  <c r="H2437" i="4" l="1"/>
  <c r="G2437" i="4" l="1" a="1"/>
  <c r="G2437" i="4" s="1"/>
  <c r="B2438" i="4" s="1"/>
  <c r="C2438" i="4" l="1"/>
  <c r="E2438" i="4" s="1"/>
  <c r="D2438" i="4"/>
  <c r="F2438" i="4" s="1"/>
  <c r="H2438" i="4" l="1"/>
  <c r="G2438" i="4" l="1" a="1"/>
  <c r="G2438" i="4" s="1"/>
  <c r="B2439" i="4" s="1"/>
  <c r="C2439" i="4" l="1"/>
  <c r="E2439" i="4" s="1"/>
  <c r="D2439" i="4"/>
  <c r="F2439" i="4" s="1"/>
  <c r="H2439" i="4" l="1"/>
  <c r="G2439" i="4" s="1" a="1"/>
  <c r="G2439" i="4" s="1"/>
  <c r="B2440" i="4" s="1"/>
  <c r="C2440" i="4" l="1"/>
  <c r="E2440" i="4" s="1"/>
  <c r="D2440" i="4"/>
  <c r="F2440" i="4" s="1"/>
  <c r="H2440" i="4" l="1"/>
  <c r="G2440" i="4" l="1" a="1"/>
  <c r="G2440" i="4" s="1"/>
  <c r="B2441" i="4" s="1"/>
  <c r="C2441" i="4" l="1"/>
  <c r="E2441" i="4" s="1"/>
  <c r="D2441" i="4"/>
  <c r="F2441" i="4" s="1"/>
  <c r="H2441" i="4" l="1"/>
  <c r="G2441" i="4" l="1" a="1"/>
  <c r="G2441" i="4" s="1"/>
  <c r="B2442" i="4" s="1"/>
  <c r="C2442" i="4" l="1"/>
  <c r="E2442" i="4" s="1"/>
  <c r="D2442" i="4"/>
  <c r="F2442" i="4" s="1"/>
  <c r="H2442" i="4" l="1"/>
  <c r="G2442" i="4" l="1" a="1"/>
  <c r="G2442" i="4" s="1"/>
  <c r="B2443" i="4" s="1"/>
  <c r="C2443" i="4" l="1"/>
  <c r="E2443" i="4" s="1"/>
  <c r="D2443" i="4"/>
  <c r="F2443" i="4" s="1"/>
  <c r="H2443" i="4" l="1"/>
  <c r="G2443" i="4" s="1" a="1"/>
  <c r="G2443" i="4" s="1"/>
  <c r="B2444" i="4" s="1"/>
  <c r="C2444" i="4" l="1"/>
  <c r="E2444" i="4" s="1"/>
  <c r="D2444" i="4"/>
  <c r="F2444" i="4" s="1"/>
  <c r="H2444" i="4" l="1"/>
  <c r="G2444" i="4" l="1" a="1"/>
  <c r="G2444" i="4" s="1"/>
  <c r="B2445" i="4" s="1"/>
  <c r="C2445" i="4" l="1"/>
  <c r="E2445" i="4" s="1"/>
  <c r="D2445" i="4"/>
  <c r="F2445" i="4" s="1"/>
  <c r="H2445" i="4" s="1"/>
  <c r="G2445" i="4" l="1" a="1"/>
  <c r="G2445" i="4" s="1"/>
  <c r="B2446" i="4" s="1"/>
  <c r="C2446" i="4" l="1"/>
  <c r="E2446" i="4" s="1"/>
  <c r="D2446" i="4"/>
  <c r="F2446" i="4" s="1"/>
  <c r="H2446" i="4" l="1"/>
  <c r="G2446" i="4" l="1" a="1"/>
  <c r="G2446" i="4" s="1"/>
  <c r="B2447" i="4" s="1"/>
  <c r="C2447" i="4" l="1"/>
  <c r="E2447" i="4" s="1"/>
  <c r="D2447" i="4"/>
  <c r="F2447" i="4" s="1"/>
  <c r="H2447" i="4" l="1"/>
  <c r="G2447" i="4" s="1" a="1"/>
  <c r="G2447" i="4" s="1"/>
  <c r="B2448" i="4" s="1"/>
  <c r="C2448" i="4" l="1"/>
  <c r="E2448" i="4" s="1"/>
  <c r="D2448" i="4"/>
  <c r="F2448" i="4" s="1"/>
  <c r="H2448" i="4" l="1"/>
  <c r="G2448" i="4" l="1" a="1"/>
  <c r="G2448" i="4" s="1"/>
  <c r="B2449" i="4" s="1"/>
  <c r="D2449" i="4" l="1"/>
  <c r="F2449" i="4" s="1"/>
  <c r="C2449" i="4"/>
  <c r="E2449" i="4" s="1"/>
  <c r="H2449" i="4" s="1"/>
  <c r="G2449" i="4" l="1" a="1"/>
  <c r="G2449" i="4" s="1"/>
  <c r="B2450" i="4" s="1"/>
  <c r="C2450" i="4" l="1"/>
  <c r="E2450" i="4" s="1"/>
  <c r="D2450" i="4"/>
  <c r="F2450" i="4" s="1"/>
  <c r="H2450" i="4" l="1"/>
  <c r="G2450" i="4" s="1" a="1"/>
  <c r="G2450" i="4" s="1"/>
  <c r="B2451" i="4" s="1"/>
  <c r="D2451" i="4" l="1"/>
  <c r="F2451" i="4" s="1"/>
  <c r="C2451" i="4"/>
  <c r="E2451" i="4" s="1"/>
  <c r="H2451" i="4" l="1"/>
  <c r="G2451" i="4" s="1" a="1"/>
  <c r="G2451" i="4" s="1"/>
  <c r="B2452" i="4" s="1"/>
  <c r="C2452" i="4" l="1"/>
  <c r="E2452" i="4" s="1"/>
  <c r="D2452" i="4"/>
  <c r="F2452" i="4" s="1"/>
  <c r="H2452" i="4" l="1"/>
  <c r="G2452" i="4" s="1" a="1"/>
  <c r="G2452" i="4" s="1"/>
  <c r="B2453" i="4" s="1"/>
  <c r="C2453" i="4" l="1"/>
  <c r="E2453" i="4" s="1"/>
  <c r="D2453" i="4"/>
  <c r="F2453" i="4" s="1"/>
  <c r="H2453" i="4" s="1"/>
  <c r="G2453" i="4" l="1" a="1"/>
  <c r="G2453" i="4" s="1"/>
  <c r="B2454" i="4" s="1"/>
  <c r="C2454" i="4" l="1"/>
  <c r="E2454" i="4" s="1"/>
  <c r="D2454" i="4"/>
  <c r="F2454" i="4" s="1"/>
  <c r="H2454" i="4" l="1"/>
  <c r="G2454" i="4" l="1" a="1"/>
  <c r="G2454" i="4" s="1"/>
  <c r="B2455" i="4" s="1"/>
  <c r="D2455" i="4" l="1"/>
  <c r="F2455" i="4" s="1"/>
  <c r="C2455" i="4"/>
  <c r="E2455" i="4" s="1"/>
  <c r="H2455" i="4" l="1"/>
  <c r="G2455" i="4" l="1" a="1"/>
  <c r="G2455" i="4" s="1"/>
  <c r="B2456" i="4" s="1"/>
  <c r="C2456" i="4" l="1"/>
  <c r="E2456" i="4" s="1"/>
  <c r="D2456" i="4"/>
  <c r="F2456" i="4" s="1"/>
  <c r="H2456" i="4" l="1"/>
  <c r="G2456" i="4" l="1" a="1"/>
  <c r="G2456" i="4" s="1"/>
  <c r="B2457" i="4" s="1"/>
  <c r="C2457" i="4" l="1"/>
  <c r="E2457" i="4" s="1"/>
  <c r="D2457" i="4"/>
  <c r="F2457" i="4" s="1"/>
  <c r="H2457" i="4" l="1"/>
  <c r="G2457" i="4" l="1" a="1"/>
  <c r="G2457" i="4" s="1"/>
  <c r="B2458" i="4" s="1"/>
  <c r="C2458" i="4" l="1"/>
  <c r="E2458" i="4" s="1"/>
  <c r="D2458" i="4"/>
  <c r="F2458" i="4" s="1"/>
  <c r="H2458" i="4" l="1"/>
  <c r="G2458" i="4" l="1" a="1"/>
  <c r="G2458" i="4" s="1"/>
  <c r="B2459" i="4" s="1"/>
  <c r="C2459" i="4" l="1"/>
  <c r="E2459" i="4" s="1"/>
  <c r="D2459" i="4"/>
  <c r="F2459" i="4" s="1"/>
  <c r="H2459" i="4" l="1"/>
  <c r="G2459" i="4" l="1" a="1"/>
  <c r="G2459" i="4" s="1"/>
  <c r="B2460" i="4" s="1"/>
  <c r="C2460" i="4" l="1"/>
  <c r="E2460" i="4" s="1"/>
  <c r="D2460" i="4"/>
  <c r="F2460" i="4" s="1"/>
  <c r="H2460" i="4" l="1"/>
  <c r="G2460" i="4" l="1" a="1"/>
  <c r="G2460" i="4" s="1"/>
  <c r="B2461" i="4" s="1"/>
  <c r="C2461" i="4" l="1"/>
  <c r="E2461" i="4" s="1"/>
  <c r="D2461" i="4"/>
  <c r="F2461" i="4" s="1"/>
  <c r="H2461" i="4" l="1"/>
  <c r="G2461" i="4" l="1" a="1"/>
  <c r="G2461" i="4" s="1"/>
  <c r="B2462" i="4" s="1"/>
  <c r="C2462" i="4" l="1"/>
  <c r="E2462" i="4" s="1"/>
  <c r="D2462" i="4"/>
  <c r="F2462" i="4" s="1"/>
  <c r="H2462" i="4" l="1"/>
  <c r="G2462" i="4" a="1"/>
  <c r="G2462" i="4" s="1"/>
  <c r="B2463" i="4" s="1"/>
  <c r="C2463" i="4" l="1"/>
  <c r="E2463" i="4" s="1"/>
  <c r="D2463" i="4"/>
  <c r="F2463" i="4" s="1"/>
  <c r="H2463" i="4" l="1"/>
  <c r="G2463" i="4" s="1" a="1"/>
  <c r="G2463" i="4" s="1"/>
  <c r="B2464" i="4" s="1"/>
  <c r="C2464" i="4" l="1"/>
  <c r="E2464" i="4" s="1"/>
  <c r="D2464" i="4"/>
  <c r="F2464" i="4" s="1"/>
  <c r="H2464" i="4" l="1"/>
  <c r="G2464" i="4" l="1" a="1"/>
  <c r="G2464" i="4" s="1"/>
  <c r="B2465" i="4" s="1"/>
  <c r="C2465" i="4" l="1"/>
  <c r="E2465" i="4" s="1"/>
  <c r="D2465" i="4"/>
  <c r="F2465" i="4" s="1"/>
  <c r="H2465" i="4" l="1"/>
  <c r="G2465" i="4" l="1" a="1"/>
  <c r="G2465" i="4" s="1"/>
  <c r="B2466" i="4" s="1"/>
  <c r="C2466" i="4" l="1"/>
  <c r="E2466" i="4" s="1"/>
  <c r="D2466" i="4"/>
  <c r="F2466" i="4" s="1"/>
  <c r="H2466" i="4" l="1"/>
  <c r="G2466" i="4" l="1" a="1"/>
  <c r="G2466" i="4" s="1"/>
  <c r="B2467" i="4" s="1"/>
  <c r="C2467" i="4" l="1"/>
  <c r="E2467" i="4" s="1"/>
  <c r="D2467" i="4"/>
  <c r="F2467" i="4" s="1"/>
  <c r="H2467" i="4" l="1"/>
  <c r="G2467" i="4" a="1"/>
  <c r="G2467" i="4" s="1"/>
  <c r="B2468" i="4" s="1"/>
  <c r="D2468" i="4" l="1"/>
  <c r="F2468" i="4" s="1"/>
  <c r="C2468" i="4"/>
  <c r="E2468" i="4" s="1"/>
  <c r="H2468" i="4" s="1"/>
  <c r="G2468" i="4" l="1" a="1"/>
  <c r="G2468" i="4" s="1"/>
  <c r="B2469" i="4" s="1"/>
  <c r="C2469" i="4" l="1"/>
  <c r="E2469" i="4" s="1"/>
  <c r="D2469" i="4"/>
  <c r="F2469" i="4" s="1"/>
  <c r="H2469" i="4" l="1"/>
  <c r="G2469" i="4" l="1" a="1"/>
  <c r="G2469" i="4" s="1"/>
  <c r="B2470" i="4" s="1"/>
  <c r="C2470" i="4" l="1"/>
  <c r="E2470" i="4" s="1"/>
  <c r="D2470" i="4"/>
  <c r="F2470" i="4" s="1"/>
  <c r="H2470" i="4" l="1"/>
  <c r="G2470" i="4" l="1" a="1"/>
  <c r="G2470" i="4" s="1"/>
  <c r="B2471" i="4" s="1"/>
  <c r="C2471" i="4" l="1"/>
  <c r="E2471" i="4" s="1"/>
  <c r="D2471" i="4"/>
  <c r="F2471" i="4" s="1"/>
  <c r="H2471" i="4" l="1"/>
  <c r="G2471" i="4" l="1" a="1"/>
  <c r="G2471" i="4" s="1"/>
  <c r="B2472" i="4" s="1"/>
  <c r="C2472" i="4" l="1"/>
  <c r="E2472" i="4" s="1"/>
  <c r="D2472" i="4"/>
  <c r="F2472" i="4" s="1"/>
  <c r="H2472" i="4" l="1"/>
  <c r="G2472" i="4" l="1" a="1"/>
  <c r="G2472" i="4" s="1"/>
  <c r="B2473" i="4" s="1"/>
  <c r="C2473" i="4" l="1"/>
  <c r="E2473" i="4" s="1"/>
  <c r="D2473" i="4"/>
  <c r="F2473" i="4" s="1"/>
  <c r="H2473" i="4" l="1"/>
  <c r="G2473" i="4" a="1"/>
  <c r="G2473" i="4" s="1"/>
  <c r="B2474" i="4" s="1"/>
  <c r="C2474" i="4" l="1"/>
  <c r="E2474" i="4" s="1"/>
  <c r="D2474" i="4"/>
  <c r="F2474" i="4" s="1"/>
  <c r="H2474" i="4" l="1"/>
  <c r="G2474" i="4" s="1" a="1"/>
  <c r="G2474" i="4" s="1"/>
  <c r="B2475" i="4" s="1"/>
  <c r="C2475" i="4" l="1"/>
  <c r="E2475" i="4" s="1"/>
  <c r="D2475" i="4"/>
  <c r="F2475" i="4" s="1"/>
  <c r="H2475" i="4" l="1"/>
  <c r="G2475" i="4" l="1" a="1"/>
  <c r="G2475" i="4" s="1"/>
  <c r="B2476" i="4" s="1"/>
  <c r="D2476" i="4" l="1"/>
  <c r="F2476" i="4" s="1"/>
  <c r="C2476" i="4"/>
  <c r="E2476" i="4" s="1"/>
  <c r="H2476" i="4" s="1"/>
  <c r="G2476" i="4" l="1" a="1"/>
  <c r="G2476" i="4" s="1"/>
  <c r="B2477" i="4" s="1"/>
  <c r="C2477" i="4" l="1"/>
  <c r="E2477" i="4" s="1"/>
  <c r="D2477" i="4"/>
  <c r="F2477" i="4" s="1"/>
  <c r="H2477" i="4" l="1"/>
  <c r="G2477" i="4" l="1" a="1"/>
  <c r="G2477" i="4" s="1"/>
  <c r="B2478" i="4" s="1"/>
  <c r="C2478" i="4" l="1"/>
  <c r="E2478" i="4" s="1"/>
  <c r="D2478" i="4"/>
  <c r="F2478" i="4" s="1"/>
  <c r="H2478" i="4" l="1"/>
  <c r="G2478" i="4" l="1" a="1"/>
  <c r="G2478" i="4" s="1"/>
  <c r="B2479" i="4" s="1"/>
  <c r="D2479" i="4" l="1"/>
  <c r="F2479" i="4" s="1"/>
  <c r="C2479" i="4"/>
  <c r="E2479" i="4" s="1"/>
  <c r="H2479" i="4" l="1"/>
  <c r="G2479" i="4" l="1" a="1"/>
  <c r="G2479" i="4" s="1"/>
  <c r="B2480" i="4"/>
  <c r="C2480" i="4" l="1"/>
  <c r="E2480" i="4" s="1"/>
  <c r="D2480" i="4"/>
  <c r="F2480" i="4" s="1"/>
  <c r="H2480" i="4" l="1"/>
  <c r="G2480" i="4" l="1" a="1"/>
  <c r="G2480" i="4" s="1"/>
  <c r="B2481" i="4" s="1"/>
  <c r="C2481" i="4" l="1"/>
  <c r="E2481" i="4" s="1"/>
  <c r="D2481" i="4"/>
  <c r="F2481" i="4" s="1"/>
  <c r="H2481" i="4" l="1"/>
  <c r="G2481" i="4" l="1" a="1"/>
  <c r="G2481" i="4" s="1"/>
  <c r="B2482" i="4" s="1"/>
  <c r="C2482" i="4" l="1"/>
  <c r="E2482" i="4" s="1"/>
  <c r="D2482" i="4"/>
  <c r="F2482" i="4" s="1"/>
  <c r="H2482" i="4" l="1"/>
  <c r="G2482" i="4" l="1" a="1"/>
  <c r="G2482" i="4" s="1"/>
  <c r="B2483" i="4" s="1"/>
  <c r="D2483" i="4" l="1"/>
  <c r="F2483" i="4" s="1"/>
  <c r="C2483" i="4"/>
  <c r="E2483" i="4" s="1"/>
  <c r="H2483" i="4" l="1"/>
  <c r="G2483" i="4" l="1" a="1"/>
  <c r="G2483" i="4" s="1"/>
  <c r="B2484" i="4" s="1"/>
  <c r="C2484" i="4" l="1"/>
  <c r="E2484" i="4" s="1"/>
  <c r="D2484" i="4"/>
  <c r="F2484" i="4" s="1"/>
  <c r="H2484" i="4" l="1"/>
  <c r="G2484" i="4" l="1" a="1"/>
  <c r="G2484" i="4" s="1"/>
  <c r="B2485" i="4" s="1"/>
  <c r="D2485" i="4" l="1"/>
  <c r="F2485" i="4" s="1"/>
  <c r="C2485" i="4"/>
  <c r="E2485" i="4" s="1"/>
  <c r="H2485" i="4" l="1"/>
  <c r="G2485" i="4" l="1" a="1"/>
  <c r="G2485" i="4" s="1"/>
  <c r="B2486" i="4" s="1"/>
  <c r="C2486" i="4" l="1"/>
  <c r="E2486" i="4" s="1"/>
  <c r="D2486" i="4"/>
  <c r="F2486" i="4" s="1"/>
  <c r="H2486" i="4" l="1"/>
  <c r="G2486" i="4" l="1" a="1"/>
  <c r="G2486" i="4" s="1"/>
  <c r="B2487" i="4" s="1"/>
  <c r="C2487" i="4" l="1"/>
  <c r="E2487" i="4" s="1"/>
  <c r="D2487" i="4"/>
  <c r="F2487" i="4" s="1"/>
  <c r="H2487" i="4" l="1"/>
  <c r="G2487" i="4" l="1" a="1"/>
  <c r="G2487" i="4" s="1"/>
  <c r="B2488" i="4" s="1"/>
  <c r="C2488" i="4" l="1"/>
  <c r="E2488" i="4" s="1"/>
  <c r="D2488" i="4"/>
  <c r="F2488" i="4" s="1"/>
  <c r="H2488" i="4" l="1"/>
  <c r="G2488" i="4" l="1" a="1"/>
  <c r="G2488" i="4" s="1"/>
  <c r="B2489" i="4" s="1"/>
  <c r="C2489" i="4" l="1"/>
  <c r="E2489" i="4" s="1"/>
  <c r="D2489" i="4"/>
  <c r="F2489" i="4" s="1"/>
  <c r="H2489" i="4" l="1"/>
  <c r="G2489" i="4" l="1" a="1"/>
  <c r="G2489" i="4" s="1"/>
  <c r="B2490" i="4" s="1"/>
  <c r="D2490" i="4" l="1"/>
  <c r="F2490" i="4" s="1"/>
  <c r="C2490" i="4"/>
  <c r="E2490" i="4" s="1"/>
  <c r="H2490" i="4" l="1"/>
  <c r="G2490" i="4" l="1" a="1"/>
  <c r="G2490" i="4" s="1"/>
  <c r="B2491" i="4" s="1"/>
  <c r="D2491" i="4" l="1"/>
  <c r="F2491" i="4" s="1"/>
  <c r="C2491" i="4"/>
  <c r="E2491" i="4" s="1"/>
  <c r="H2491" i="4" l="1"/>
  <c r="G2491" i="4" a="1"/>
  <c r="G2491" i="4" s="1"/>
  <c r="B2492" i="4" s="1"/>
  <c r="C2492" i="4" l="1"/>
  <c r="E2492" i="4" s="1"/>
  <c r="D2492" i="4"/>
  <c r="F2492" i="4" s="1"/>
  <c r="H2492" i="4" l="1"/>
  <c r="G2492" i="4" l="1" a="1"/>
  <c r="G2492" i="4" s="1"/>
  <c r="B2493" i="4" s="1"/>
  <c r="C2493" i="4" l="1"/>
  <c r="E2493" i="4" s="1"/>
  <c r="D2493" i="4"/>
  <c r="F2493" i="4" s="1"/>
  <c r="H2493" i="4" l="1"/>
  <c r="G2493" i="4" l="1" a="1"/>
  <c r="G2493" i="4" s="1"/>
  <c r="B2494" i="4" s="1"/>
  <c r="C2494" i="4" l="1"/>
  <c r="E2494" i="4" s="1"/>
  <c r="D2494" i="4"/>
  <c r="F2494" i="4" s="1"/>
  <c r="H2494" i="4" l="1"/>
  <c r="G2494" i="4" l="1" a="1"/>
  <c r="G2494" i="4" s="1"/>
  <c r="B2495" i="4" s="1"/>
  <c r="C2495" i="4" l="1"/>
  <c r="E2495" i="4" s="1"/>
  <c r="D2495" i="4"/>
  <c r="F2495" i="4" s="1"/>
  <c r="H2495" i="4" l="1"/>
  <c r="G2495" i="4" l="1" a="1"/>
  <c r="G2495" i="4" s="1"/>
  <c r="B2496" i="4" s="1"/>
  <c r="C2496" i="4" l="1"/>
  <c r="E2496" i="4" s="1"/>
  <c r="D2496" i="4"/>
  <c r="F2496" i="4" s="1"/>
  <c r="H2496" i="4" l="1"/>
  <c r="G2496" i="4" l="1" a="1"/>
  <c r="G2496" i="4" s="1"/>
  <c r="B2497" i="4" s="1"/>
  <c r="D2497" i="4" l="1"/>
  <c r="F2497" i="4" s="1"/>
  <c r="C2497" i="4"/>
  <c r="E2497" i="4" s="1"/>
  <c r="H2497" i="4" l="1"/>
  <c r="G2497" i="4" l="1" a="1"/>
  <c r="G2497" i="4" s="1"/>
  <c r="B2498" i="4" s="1"/>
  <c r="D2498" i="4" l="1"/>
  <c r="F2498" i="4" s="1"/>
  <c r="C2498" i="4"/>
  <c r="E2498" i="4" s="1"/>
  <c r="H2498" i="4" l="1"/>
  <c r="G2498" i="4" l="1" a="1"/>
  <c r="G2498" i="4" s="1"/>
  <c r="B2499" i="4" s="1"/>
  <c r="C2499" i="4" l="1"/>
  <c r="E2499" i="4" s="1"/>
  <c r="D2499" i="4"/>
  <c r="F2499" i="4" s="1"/>
  <c r="H2499" i="4" l="1"/>
  <c r="G2499" i="4" s="1" a="1"/>
  <c r="G2499" i="4" s="1"/>
  <c r="B2500" i="4" s="1"/>
  <c r="C2500" i="4" l="1"/>
  <c r="E2500" i="4" s="1"/>
  <c r="D2500" i="4"/>
  <c r="F2500" i="4" s="1"/>
  <c r="H2500" i="4" l="1"/>
  <c r="G2500" i="4" s="1" a="1"/>
  <c r="G2500" i="4" s="1"/>
  <c r="B2501" i="4" s="1"/>
  <c r="C2501" i="4" l="1"/>
  <c r="E2501" i="4" s="1"/>
  <c r="D2501" i="4"/>
  <c r="F2501" i="4" s="1"/>
  <c r="H2501" i="4" l="1"/>
  <c r="G2501" i="4" l="1" a="1"/>
  <c r="G2501" i="4" s="1"/>
  <c r="B2502" i="4" s="1"/>
  <c r="C2502" i="4" l="1"/>
  <c r="E2502" i="4" s="1"/>
  <c r="D2502" i="4"/>
  <c r="F2502" i="4" s="1"/>
  <c r="H2502" i="4" l="1"/>
  <c r="G2502" i="4" l="1" a="1"/>
  <c r="G2502" i="4" s="1"/>
  <c r="B2503" i="4" s="1"/>
  <c r="C2503" i="4" l="1"/>
  <c r="E2503" i="4" s="1"/>
  <c r="D2503" i="4"/>
  <c r="F2503" i="4" s="1"/>
  <c r="H2503" i="4" l="1"/>
  <c r="G2503" i="4" l="1" a="1"/>
  <c r="G2503" i="4" s="1"/>
  <c r="B2504" i="4" s="1"/>
  <c r="D2504" i="4" l="1"/>
  <c r="F2504" i="4" s="1"/>
  <c r="C2504" i="4"/>
  <c r="E2504" i="4" s="1"/>
  <c r="H2504" i="4" l="1"/>
  <c r="G2504" i="4" l="1" a="1"/>
  <c r="G2504" i="4" s="1"/>
  <c r="B2505" i="4" s="1"/>
  <c r="C2505" i="4" l="1"/>
  <c r="E2505" i="4" s="1"/>
  <c r="D2505" i="4"/>
  <c r="F2505" i="4" s="1"/>
  <c r="H2505" i="4" l="1"/>
  <c r="G2505" i="4" l="1" a="1"/>
  <c r="G2505" i="4" s="1"/>
  <c r="B2506" i="4" s="1"/>
  <c r="C2506" i="4" l="1"/>
  <c r="E2506" i="4" s="1"/>
  <c r="D2506" i="4"/>
  <c r="F2506" i="4" s="1"/>
  <c r="H2506" i="4" l="1"/>
  <c r="G2506" i="4" l="1" a="1"/>
  <c r="G2506" i="4" s="1"/>
  <c r="B2507" i="4" s="1"/>
  <c r="C2507" i="4" l="1"/>
  <c r="E2507" i="4" s="1"/>
  <c r="D2507" i="4"/>
  <c r="F2507" i="4" s="1"/>
  <c r="H2507" i="4" l="1"/>
  <c r="G2507" i="4" l="1" a="1"/>
  <c r="G2507" i="4" s="1"/>
  <c r="B2508" i="4" s="1"/>
  <c r="C2508" i="4" l="1"/>
  <c r="E2508" i="4" s="1"/>
  <c r="D2508" i="4"/>
  <c r="F2508" i="4" s="1"/>
  <c r="H2508" i="4" l="1"/>
  <c r="G2508" i="4" l="1" a="1"/>
  <c r="G2508" i="4" s="1"/>
  <c r="B2509" i="4" s="1"/>
  <c r="C2509" i="4" l="1"/>
  <c r="E2509" i="4" s="1"/>
  <c r="D2509" i="4"/>
  <c r="F2509" i="4" s="1"/>
  <c r="H2509" i="4" l="1"/>
  <c r="G2509" i="4" l="1" a="1"/>
  <c r="G2509" i="4" s="1"/>
  <c r="B2510" i="4" s="1"/>
  <c r="C2510" i="4" l="1"/>
  <c r="E2510" i="4" s="1"/>
  <c r="D2510" i="4"/>
  <c r="F2510" i="4" s="1"/>
  <c r="H2510" i="4" l="1"/>
  <c r="G2510" i="4" s="1" a="1"/>
  <c r="G2510" i="4" s="1"/>
  <c r="B2511" i="4" s="1"/>
  <c r="D2511" i="4" l="1"/>
  <c r="F2511" i="4" s="1"/>
  <c r="C2511" i="4"/>
  <c r="E2511" i="4" s="1"/>
  <c r="H2511" i="4" s="1"/>
  <c r="G2511" i="4" l="1" a="1"/>
  <c r="G2511" i="4" s="1"/>
  <c r="B2512" i="4" s="1"/>
  <c r="C2512" i="4" l="1"/>
  <c r="E2512" i="4" s="1"/>
  <c r="D2512" i="4"/>
  <c r="F2512" i="4" s="1"/>
  <c r="H2512" i="4" l="1"/>
  <c r="G2512" i="4" l="1" a="1"/>
  <c r="G2512" i="4" s="1"/>
  <c r="B2513" i="4" s="1"/>
  <c r="C2513" i="4" l="1"/>
  <c r="E2513" i="4" s="1"/>
  <c r="D2513" i="4"/>
  <c r="F2513" i="4" s="1"/>
  <c r="H2513" i="4" l="1"/>
  <c r="G2513" i="4" l="1" a="1"/>
  <c r="G2513" i="4" s="1"/>
  <c r="B2514" i="4" s="1"/>
  <c r="C2514" i="4" l="1"/>
  <c r="E2514" i="4" s="1"/>
  <c r="D2514" i="4"/>
  <c r="F2514" i="4" s="1"/>
  <c r="H2514" i="4" l="1"/>
  <c r="G2514" i="4" l="1" a="1"/>
  <c r="G2514" i="4" s="1"/>
  <c r="B2515" i="4" s="1"/>
  <c r="C2515" i="4" l="1"/>
  <c r="E2515" i="4" s="1"/>
  <c r="D2515" i="4"/>
  <c r="F2515" i="4" s="1"/>
  <c r="H2515" i="4" l="1"/>
  <c r="G2515" i="4" l="1" a="1"/>
  <c r="G2515" i="4" s="1"/>
  <c r="B2516" i="4" s="1"/>
  <c r="C2516" i="4" l="1"/>
  <c r="E2516" i="4" s="1"/>
  <c r="D2516" i="4"/>
  <c r="F2516" i="4" s="1"/>
  <c r="H2516" i="4" l="1"/>
  <c r="G2516" i="4" s="1" a="1"/>
  <c r="G2516" i="4" s="1"/>
  <c r="B2517" i="4" s="1"/>
  <c r="C2517" i="4" l="1"/>
  <c r="E2517" i="4" s="1"/>
  <c r="D2517" i="4"/>
  <c r="F2517" i="4" s="1"/>
  <c r="H2517" i="4" l="1"/>
  <c r="G2517" i="4" l="1" a="1"/>
  <c r="G2517" i="4" s="1"/>
  <c r="B2518" i="4" s="1"/>
  <c r="D2518" i="4" l="1"/>
  <c r="F2518" i="4" s="1"/>
  <c r="C2518" i="4"/>
  <c r="E2518" i="4" s="1"/>
  <c r="H2518" i="4" l="1"/>
  <c r="G2518" i="4" l="1" a="1"/>
  <c r="G2518" i="4" s="1"/>
  <c r="B2519" i="4" s="1"/>
  <c r="C2519" i="4" l="1"/>
  <c r="E2519" i="4" s="1"/>
  <c r="D2519" i="4"/>
  <c r="F2519" i="4" s="1"/>
  <c r="H2519" i="4" l="1"/>
  <c r="G2519" i="4" a="1"/>
  <c r="G2519" i="4" s="1"/>
  <c r="B2520" i="4" s="1"/>
  <c r="C2520" i="4" l="1"/>
  <c r="E2520" i="4" s="1"/>
  <c r="D2520" i="4"/>
  <c r="F2520" i="4" s="1"/>
  <c r="H2520" i="4" l="1"/>
  <c r="G2520" i="4" l="1" a="1"/>
  <c r="G2520" i="4" s="1"/>
  <c r="B2521" i="4" s="1"/>
  <c r="C2521" i="4" l="1"/>
  <c r="E2521" i="4" s="1"/>
  <c r="D2521" i="4"/>
  <c r="F2521" i="4" s="1"/>
  <c r="H2521" i="4" l="1"/>
  <c r="G2521" i="4" l="1" a="1"/>
  <c r="G2521" i="4" s="1"/>
  <c r="B2522" i="4" s="1"/>
  <c r="C2522" i="4" l="1"/>
  <c r="E2522" i="4" s="1"/>
  <c r="D2522" i="4"/>
  <c r="F2522" i="4" s="1"/>
  <c r="H2522" i="4" l="1"/>
  <c r="G2522" i="4" l="1" a="1"/>
  <c r="G2522" i="4" s="1"/>
  <c r="B2523" i="4" s="1"/>
  <c r="C2523" i="4" l="1"/>
  <c r="E2523" i="4" s="1"/>
  <c r="D2523" i="4"/>
  <c r="F2523" i="4" s="1"/>
  <c r="H2523" i="4" l="1"/>
  <c r="G2523" i="4" l="1" a="1"/>
  <c r="G2523" i="4" s="1"/>
  <c r="B2524" i="4" s="1"/>
  <c r="C2524" i="4" l="1"/>
  <c r="E2524" i="4" s="1"/>
  <c r="D2524" i="4"/>
  <c r="F2524" i="4" s="1"/>
  <c r="H2524" i="4" l="1"/>
  <c r="G2524" i="4" l="1" a="1"/>
  <c r="G2524" i="4" s="1"/>
  <c r="B2525" i="4" s="1"/>
  <c r="C2525" i="4" l="1"/>
  <c r="E2525" i="4" s="1"/>
  <c r="D2525" i="4"/>
  <c r="F2525" i="4" s="1"/>
  <c r="H2525" i="4" l="1"/>
  <c r="G2525" i="4" l="1" a="1"/>
  <c r="G2525" i="4" s="1"/>
  <c r="B2526" i="4" s="1"/>
  <c r="C2526" i="4" l="1"/>
  <c r="E2526" i="4" s="1"/>
  <c r="D2526" i="4"/>
  <c r="F2526" i="4" s="1"/>
  <c r="H2526" i="4" l="1"/>
  <c r="G2526" i="4" l="1" a="1"/>
  <c r="G2526" i="4" s="1"/>
  <c r="B2527" i="4" s="1"/>
  <c r="C2527" i="4" l="1"/>
  <c r="E2527" i="4" s="1"/>
  <c r="D2527" i="4"/>
  <c r="F2527" i="4" s="1"/>
  <c r="H2527" i="4" l="1"/>
  <c r="G2527" i="4" l="1" a="1"/>
  <c r="G2527" i="4" s="1"/>
  <c r="B2528" i="4" s="1"/>
  <c r="D2528" i="4" l="1"/>
  <c r="F2528" i="4" s="1"/>
  <c r="C2528" i="4"/>
  <c r="E2528" i="4" s="1"/>
  <c r="H2528" i="4" s="1"/>
  <c r="G2528" i="4" l="1" a="1"/>
  <c r="G2528" i="4" s="1"/>
  <c r="B2529" i="4" s="1"/>
  <c r="D2529" i="4" l="1"/>
  <c r="F2529" i="4" s="1"/>
  <c r="C2529" i="4"/>
  <c r="E2529" i="4" s="1"/>
  <c r="H2529" i="4" s="1"/>
  <c r="G2529" i="4" l="1" a="1"/>
  <c r="G2529" i="4" s="1"/>
  <c r="B2530" i="4" s="1"/>
  <c r="D2530" i="4" l="1"/>
  <c r="F2530" i="4" s="1"/>
  <c r="C2530" i="4"/>
  <c r="E2530" i="4" s="1"/>
  <c r="H2530" i="4" l="1"/>
  <c r="G2530" i="4" l="1" a="1"/>
  <c r="G2530" i="4" s="1"/>
  <c r="B2531" i="4" s="1"/>
  <c r="D2531" i="4" l="1"/>
  <c r="F2531" i="4" s="1"/>
  <c r="C2531" i="4"/>
  <c r="E2531" i="4" s="1"/>
  <c r="H2531" i="4" l="1"/>
  <c r="G2531" i="4" s="1" a="1"/>
  <c r="G2531" i="4" s="1"/>
  <c r="B2532" i="4" s="1"/>
  <c r="C2532" i="4" l="1"/>
  <c r="E2532" i="4" s="1"/>
  <c r="D2532" i="4"/>
  <c r="F2532" i="4" s="1"/>
  <c r="H2532" i="4" l="1"/>
  <c r="G2532" i="4" l="1" a="1"/>
  <c r="G2532" i="4" s="1"/>
  <c r="B2533" i="4" s="1"/>
  <c r="C2533" i="4" l="1"/>
  <c r="E2533" i="4" s="1"/>
  <c r="D2533" i="4"/>
  <c r="F2533" i="4" s="1"/>
  <c r="H2533" i="4" l="1"/>
  <c r="G2533" i="4" l="1" a="1"/>
  <c r="G2533" i="4" s="1"/>
  <c r="B2534" i="4" s="1"/>
  <c r="C2534" i="4" l="1"/>
  <c r="E2534" i="4" s="1"/>
  <c r="D2534" i="4"/>
  <c r="F2534" i="4" s="1"/>
  <c r="H2534" i="4" l="1"/>
  <c r="G2534" i="4" l="1" a="1"/>
  <c r="G2534" i="4" s="1"/>
  <c r="B2535" i="4" s="1"/>
  <c r="C2535" i="4" l="1"/>
  <c r="E2535" i="4" s="1"/>
  <c r="D2535" i="4"/>
  <c r="F2535" i="4" s="1"/>
  <c r="H2535" i="4" l="1"/>
  <c r="G2535" i="4" l="1" a="1"/>
  <c r="G2535" i="4" s="1"/>
  <c r="B2536" i="4" s="1"/>
  <c r="D2536" i="4" l="1"/>
  <c r="F2536" i="4" s="1"/>
  <c r="C2536" i="4"/>
  <c r="E2536" i="4" s="1"/>
  <c r="H2536" i="4" s="1"/>
  <c r="G2536" i="4" l="1" a="1"/>
  <c r="G2536" i="4" s="1"/>
  <c r="B2537" i="4" s="1"/>
  <c r="C2537" i="4" l="1"/>
  <c r="E2537" i="4" s="1"/>
  <c r="D2537" i="4"/>
  <c r="F2537" i="4" s="1"/>
  <c r="H2537" i="4" l="1"/>
  <c r="G2537" i="4" s="1" a="1"/>
  <c r="G2537" i="4" s="1"/>
  <c r="B2538" i="4" s="1"/>
  <c r="C2538" i="4" l="1"/>
  <c r="E2538" i="4" s="1"/>
  <c r="D2538" i="4"/>
  <c r="F2538" i="4" s="1"/>
  <c r="H2538" i="4" l="1"/>
  <c r="G2538" i="4" l="1" a="1"/>
  <c r="G2538" i="4" s="1"/>
  <c r="B2539" i="4" s="1"/>
  <c r="C2539" i="4" l="1"/>
  <c r="E2539" i="4" s="1"/>
  <c r="D2539" i="4"/>
  <c r="F2539" i="4" s="1"/>
  <c r="H2539" i="4" l="1"/>
  <c r="G2539" i="4" l="1" a="1"/>
  <c r="G2539" i="4" s="1"/>
  <c r="B2540" i="4" s="1"/>
  <c r="D2540" i="4" l="1"/>
  <c r="F2540" i="4" s="1"/>
  <c r="C2540" i="4"/>
  <c r="E2540" i="4" s="1"/>
  <c r="H2540" i="4" l="1"/>
  <c r="G2540" i="4" l="1" a="1"/>
  <c r="G2540" i="4" s="1"/>
  <c r="B2541" i="4" s="1"/>
  <c r="C2541" i="4" l="1"/>
  <c r="E2541" i="4" s="1"/>
  <c r="D2541" i="4"/>
  <c r="F2541" i="4" s="1"/>
  <c r="H2541" i="4" l="1"/>
  <c r="G2541" i="4" l="1" a="1"/>
  <c r="G2541" i="4" s="1"/>
  <c r="B2542" i="4" s="1"/>
  <c r="C2542" i="4" l="1"/>
  <c r="E2542" i="4" s="1"/>
  <c r="D2542" i="4"/>
  <c r="F2542" i="4" s="1"/>
  <c r="H2542" i="4" l="1"/>
  <c r="G2542" i="4" l="1" a="1"/>
  <c r="G2542" i="4" s="1"/>
  <c r="B2543" i="4" s="1"/>
  <c r="D2543" i="4" l="1"/>
  <c r="F2543" i="4" s="1"/>
  <c r="C2543" i="4"/>
  <c r="E2543" i="4" s="1"/>
  <c r="H2543" i="4" s="1"/>
  <c r="G2543" i="4" l="1" a="1"/>
  <c r="G2543" i="4" s="1"/>
  <c r="B2544" i="4" s="1"/>
  <c r="C2544" i="4" l="1"/>
  <c r="E2544" i="4" s="1"/>
  <c r="D2544" i="4"/>
  <c r="F2544" i="4" s="1"/>
  <c r="H2544" i="4" l="1"/>
  <c r="G2544" i="4" l="1" a="1"/>
  <c r="G2544" i="4" s="1"/>
  <c r="B2545" i="4" s="1"/>
  <c r="C2545" i="4" l="1"/>
  <c r="E2545" i="4" s="1"/>
  <c r="D2545" i="4"/>
  <c r="F2545" i="4" s="1"/>
  <c r="H2545" i="4" l="1"/>
  <c r="G2545" i="4" s="1" a="1"/>
  <c r="G2545" i="4" s="1"/>
  <c r="B2546" i="4" s="1"/>
  <c r="C2546" i="4" l="1"/>
  <c r="E2546" i="4" s="1"/>
  <c r="D2546" i="4"/>
  <c r="F2546" i="4" s="1"/>
  <c r="H2546" i="4" l="1"/>
  <c r="G2546" i="4" l="1" a="1"/>
  <c r="G2546" i="4" s="1"/>
  <c r="B2547" i="4" s="1"/>
  <c r="C2547" i="4" l="1"/>
  <c r="E2547" i="4" s="1"/>
  <c r="D2547" i="4"/>
  <c r="F2547" i="4" s="1"/>
  <c r="H2547" i="4" l="1"/>
  <c r="G2547" i="4" s="1" a="1"/>
  <c r="G2547" i="4" s="1"/>
  <c r="B2548" i="4" s="1"/>
  <c r="C2548" i="4" l="1"/>
  <c r="E2548" i="4" s="1"/>
  <c r="D2548" i="4"/>
  <c r="F2548" i="4" s="1"/>
  <c r="H2548" i="4" l="1"/>
  <c r="G2548" i="4" s="1" a="1"/>
  <c r="G2548" i="4" s="1"/>
  <c r="B2549" i="4" s="1"/>
  <c r="D2549" i="4" l="1"/>
  <c r="F2549" i="4" s="1"/>
  <c r="C2549" i="4"/>
  <c r="E2549" i="4" s="1"/>
  <c r="H2549" i="4" l="1"/>
  <c r="G2549" i="4" s="1" a="1"/>
  <c r="G2549" i="4" s="1"/>
  <c r="B2550" i="4" s="1"/>
  <c r="C2550" i="4" l="1"/>
  <c r="E2550" i="4" s="1"/>
  <c r="D2550" i="4"/>
  <c r="F2550" i="4" s="1"/>
  <c r="H2550" i="4" l="1"/>
  <c r="G2550" i="4" l="1" a="1"/>
  <c r="G2550" i="4" s="1"/>
  <c r="B2551" i="4" s="1"/>
  <c r="D2551" i="4" l="1"/>
  <c r="F2551" i="4" s="1"/>
  <c r="C2551" i="4"/>
  <c r="E2551" i="4" s="1"/>
  <c r="H2551" i="4" l="1"/>
  <c r="G2551" i="4" l="1" a="1"/>
  <c r="G2551" i="4" s="1"/>
  <c r="B2552" i="4" s="1"/>
  <c r="C2552" i="4" l="1"/>
  <c r="E2552" i="4" s="1"/>
  <c r="D2552" i="4"/>
  <c r="F2552" i="4" s="1"/>
  <c r="H2552" i="4" l="1"/>
  <c r="G2552" i="4" l="1" a="1"/>
  <c r="G2552" i="4" s="1"/>
  <c r="B2553" i="4" s="1"/>
  <c r="C2553" i="4" l="1"/>
  <c r="E2553" i="4" s="1"/>
  <c r="D2553" i="4"/>
  <c r="F2553" i="4" s="1"/>
  <c r="H2553" i="4" l="1"/>
  <c r="G2553" i="4" l="1" a="1"/>
  <c r="G2553" i="4" s="1"/>
  <c r="B2554" i="4" s="1"/>
  <c r="C2554" i="4" l="1"/>
  <c r="E2554" i="4" s="1"/>
  <c r="D2554" i="4"/>
  <c r="F2554" i="4" s="1"/>
  <c r="H2554" i="4" l="1"/>
  <c r="G2554" i="4" a="1"/>
  <c r="G2554" i="4" s="1"/>
  <c r="B2555" i="4" s="1"/>
  <c r="D2555" i="4" l="1"/>
  <c r="F2555" i="4" s="1"/>
  <c r="C2555" i="4"/>
  <c r="E2555" i="4" s="1"/>
  <c r="H2555" i="4" l="1"/>
  <c r="G2555" i="4" s="1" a="1"/>
  <c r="G2555" i="4" s="1"/>
  <c r="B2556" i="4" s="1"/>
  <c r="C2556" i="4" l="1"/>
  <c r="E2556" i="4" s="1"/>
  <c r="D2556" i="4"/>
  <c r="F2556" i="4" s="1"/>
  <c r="H2556" i="4" l="1"/>
  <c r="G2556" i="4" l="1" a="1"/>
  <c r="G2556" i="4" s="1"/>
  <c r="B2557" i="4" s="1"/>
  <c r="C2557" i="4" l="1"/>
  <c r="E2557" i="4" s="1"/>
  <c r="D2557" i="4"/>
  <c r="F2557" i="4" s="1"/>
  <c r="H2557" i="4" l="1"/>
  <c r="G2557" i="4" l="1" a="1"/>
  <c r="G2557" i="4" s="1"/>
  <c r="B2558" i="4" s="1"/>
  <c r="C2558" i="4" l="1"/>
  <c r="E2558" i="4" s="1"/>
  <c r="D2558" i="4"/>
  <c r="F2558" i="4" s="1"/>
  <c r="H2558" i="4" l="1"/>
  <c r="G2558" i="4" l="1" a="1"/>
  <c r="G2558" i="4" s="1"/>
  <c r="B2559" i="4" s="1"/>
  <c r="C2559" i="4" l="1"/>
  <c r="E2559" i="4" s="1"/>
  <c r="D2559" i="4"/>
  <c r="F2559" i="4" s="1"/>
  <c r="H2559" i="4" l="1"/>
  <c r="G2559" i="4" s="1" a="1"/>
  <c r="G2559" i="4" s="1"/>
  <c r="B2560" i="4" s="1"/>
  <c r="C2560" i="4" l="1"/>
  <c r="E2560" i="4" s="1"/>
  <c r="D2560" i="4"/>
  <c r="F2560" i="4" s="1"/>
  <c r="H2560" i="4" l="1"/>
  <c r="G2560" i="4" l="1" a="1"/>
  <c r="G2560" i="4" s="1"/>
  <c r="B2561" i="4" s="1"/>
  <c r="D2561" i="4" l="1"/>
  <c r="F2561" i="4" s="1"/>
  <c r="C2561" i="4"/>
  <c r="E2561" i="4" s="1"/>
  <c r="H2561" i="4" l="1"/>
  <c r="G2561" i="4" l="1" a="1"/>
  <c r="G2561" i="4" s="1"/>
  <c r="B2562" i="4" s="1"/>
  <c r="C2562" i="4" l="1"/>
  <c r="E2562" i="4" s="1"/>
  <c r="D2562" i="4"/>
  <c r="F2562" i="4" s="1"/>
  <c r="H2562" i="4" l="1"/>
  <c r="G2562" i="4" l="1" a="1"/>
  <c r="G2562" i="4" s="1"/>
  <c r="B2563" i="4" s="1"/>
  <c r="D2563" i="4" l="1"/>
  <c r="F2563" i="4" s="1"/>
  <c r="C2563" i="4"/>
  <c r="E2563" i="4" s="1"/>
  <c r="H2563" i="4" l="1"/>
  <c r="G2563" i="4" s="1" a="1"/>
  <c r="G2563" i="4" s="1"/>
  <c r="B2564" i="4" s="1"/>
  <c r="C2564" i="4" l="1"/>
  <c r="E2564" i="4" s="1"/>
  <c r="D2564" i="4"/>
  <c r="F2564" i="4" s="1"/>
  <c r="H2564" i="4" l="1"/>
  <c r="G2564" i="4" s="1" a="1"/>
  <c r="G2564" i="4" s="1"/>
  <c r="B2565" i="4" s="1"/>
  <c r="C2565" i="4" l="1"/>
  <c r="E2565" i="4" s="1"/>
  <c r="D2565" i="4"/>
  <c r="F2565" i="4" s="1"/>
  <c r="H2565" i="4" l="1"/>
  <c r="G2565" i="4" l="1" a="1"/>
  <c r="G2565" i="4" s="1"/>
  <c r="B2566" i="4" s="1"/>
  <c r="C2566" i="4" l="1"/>
  <c r="E2566" i="4" s="1"/>
  <c r="D2566" i="4"/>
  <c r="F2566" i="4" s="1"/>
  <c r="H2566" i="4" l="1"/>
  <c r="G2566" i="4" l="1" a="1"/>
  <c r="G2566" i="4" s="1"/>
  <c r="B2567" i="4" s="1"/>
  <c r="C2567" i="4" l="1"/>
  <c r="E2567" i="4" s="1"/>
  <c r="D2567" i="4"/>
  <c r="F2567" i="4" s="1"/>
  <c r="H2567" i="4" l="1"/>
  <c r="G2567" i="4" s="1" a="1"/>
  <c r="G2567" i="4" s="1"/>
  <c r="B2568" i="4" s="1"/>
  <c r="D2568" i="4" l="1"/>
  <c r="F2568" i="4" s="1"/>
  <c r="C2568" i="4"/>
  <c r="E2568" i="4" s="1"/>
  <c r="H2568" i="4" l="1"/>
  <c r="G2568" i="4" l="1" a="1"/>
  <c r="G2568" i="4" s="1"/>
  <c r="B2569" i="4" s="1"/>
  <c r="C2569" i="4" l="1"/>
  <c r="E2569" i="4" s="1"/>
  <c r="D2569" i="4"/>
  <c r="F2569" i="4" s="1"/>
  <c r="H2569" i="4" l="1"/>
  <c r="G2569" i="4" l="1" a="1"/>
  <c r="G2569" i="4" s="1"/>
  <c r="B2570" i="4" s="1"/>
  <c r="C2570" i="4" l="1"/>
  <c r="E2570" i="4" s="1"/>
  <c r="D2570" i="4"/>
  <c r="F2570" i="4" s="1"/>
  <c r="H2570" i="4" l="1"/>
  <c r="G2570" i="4" l="1" a="1"/>
  <c r="G2570" i="4" s="1"/>
  <c r="B2571" i="4" s="1"/>
  <c r="C2571" i="4" l="1"/>
  <c r="E2571" i="4" s="1"/>
  <c r="D2571" i="4"/>
  <c r="F2571" i="4" s="1"/>
  <c r="H2571" i="4" l="1"/>
  <c r="G2571" i="4" l="1" a="1"/>
  <c r="G2571" i="4" s="1"/>
  <c r="B2572" i="4" s="1"/>
  <c r="D2572" i="4" l="1"/>
  <c r="F2572" i="4" s="1"/>
  <c r="C2572" i="4"/>
  <c r="E2572" i="4" s="1"/>
  <c r="H2572" i="4" l="1"/>
  <c r="G2572" i="4" l="1" a="1"/>
  <c r="G2572" i="4" s="1"/>
  <c r="B2573" i="4" s="1"/>
  <c r="D2573" i="4" l="1"/>
  <c r="F2573" i="4" s="1"/>
  <c r="C2573" i="4"/>
  <c r="E2573" i="4" s="1"/>
  <c r="H2573" i="4" s="1"/>
  <c r="G2573" i="4" l="1" a="1"/>
  <c r="G2573" i="4" s="1"/>
  <c r="B2574" i="4" s="1"/>
  <c r="C2574" i="4" l="1"/>
  <c r="E2574" i="4" s="1"/>
  <c r="D2574" i="4"/>
  <c r="F2574" i="4" s="1"/>
  <c r="H2574" i="4" l="1"/>
  <c r="G2574" i="4" l="1" a="1"/>
  <c r="G2574" i="4" s="1"/>
  <c r="B2575" i="4" s="1"/>
  <c r="C2575" i="4" l="1"/>
  <c r="E2575" i="4" s="1"/>
  <c r="D2575" i="4"/>
  <c r="F2575" i="4" s="1"/>
  <c r="H2575" i="4" l="1"/>
  <c r="G2575" i="4" l="1" a="1"/>
  <c r="G2575" i="4" s="1"/>
  <c r="B2576" i="4" s="1"/>
  <c r="C2576" i="4" l="1"/>
  <c r="E2576" i="4" s="1"/>
  <c r="D2576" i="4"/>
  <c r="F2576" i="4" s="1"/>
  <c r="H2576" i="4" l="1"/>
  <c r="G2576" i="4" s="1" a="1"/>
  <c r="G2576" i="4" s="1"/>
  <c r="B2577" i="4" s="1"/>
  <c r="C2577" i="4" l="1"/>
  <c r="E2577" i="4" s="1"/>
  <c r="D2577" i="4"/>
  <c r="F2577" i="4" s="1"/>
  <c r="H2577" i="4" l="1"/>
  <c r="G2577" i="4" l="1" a="1"/>
  <c r="G2577" i="4" s="1"/>
  <c r="B2578" i="4" s="1"/>
  <c r="C2578" i="4" l="1"/>
  <c r="E2578" i="4" s="1"/>
  <c r="D2578" i="4"/>
  <c r="F2578" i="4" s="1"/>
  <c r="H2578" i="4" l="1"/>
  <c r="G2578" i="4" l="1" a="1"/>
  <c r="G2578" i="4" s="1"/>
  <c r="B2579" i="4" s="1"/>
  <c r="D2579" i="4" l="1"/>
  <c r="F2579" i="4" s="1"/>
  <c r="C2579" i="4"/>
  <c r="E2579" i="4" s="1"/>
  <c r="H2579" i="4" l="1"/>
  <c r="G2579" i="4" l="1" a="1"/>
  <c r="G2579" i="4" s="1"/>
  <c r="B2580" i="4" s="1"/>
  <c r="D2580" i="4" l="1"/>
  <c r="F2580" i="4" s="1"/>
  <c r="C2580" i="4"/>
  <c r="E2580" i="4" s="1"/>
  <c r="H2580" i="4" l="1"/>
  <c r="G2580" i="4" l="1" a="1"/>
  <c r="G2580" i="4" s="1"/>
  <c r="B2581" i="4" s="1"/>
  <c r="D2581" i="4" l="1"/>
  <c r="F2581" i="4" s="1"/>
  <c r="C2581" i="4"/>
  <c r="E2581" i="4" s="1"/>
  <c r="H2581" i="4" l="1"/>
  <c r="G2581" i="4" l="1" a="1"/>
  <c r="G2581" i="4" s="1"/>
  <c r="B2582" i="4" s="1"/>
  <c r="C2582" i="4" l="1"/>
  <c r="E2582" i="4" s="1"/>
  <c r="D2582" i="4"/>
  <c r="F2582" i="4" s="1"/>
  <c r="H2582" i="4" l="1"/>
  <c r="G2582" i="4" l="1" a="1"/>
  <c r="G2582" i="4" s="1"/>
  <c r="B2583" i="4" s="1"/>
  <c r="C2583" i="4" l="1"/>
  <c r="E2583" i="4" s="1"/>
  <c r="D2583" i="4"/>
  <c r="F2583" i="4" s="1"/>
  <c r="H2583" i="4" l="1"/>
  <c r="G2583" i="4" s="1" a="1"/>
  <c r="G2583" i="4" s="1"/>
  <c r="B2584" i="4" s="1"/>
  <c r="C2584" i="4" l="1"/>
  <c r="E2584" i="4" s="1"/>
  <c r="D2584" i="4"/>
  <c r="F2584" i="4" s="1"/>
  <c r="H2584" i="4" l="1"/>
  <c r="G2584" i="4" l="1" a="1"/>
  <c r="G2584" i="4" s="1"/>
  <c r="B2585" i="4" s="1"/>
  <c r="D2585" i="4" l="1"/>
  <c r="F2585" i="4" s="1"/>
  <c r="C2585" i="4"/>
  <c r="E2585" i="4" s="1"/>
  <c r="H2585" i="4" l="1"/>
  <c r="G2585" i="4" l="1" a="1"/>
  <c r="G2585" i="4" s="1"/>
  <c r="B2586" i="4" s="1"/>
  <c r="D2586" i="4" l="1"/>
  <c r="F2586" i="4" s="1"/>
  <c r="C2586" i="4"/>
  <c r="E2586" i="4" s="1"/>
  <c r="H2586" i="4" l="1"/>
  <c r="G2586" i="4" s="1" a="1"/>
  <c r="G2586" i="4" s="1"/>
  <c r="B2587" i="4" s="1"/>
  <c r="C2587" i="4" l="1"/>
  <c r="E2587" i="4" s="1"/>
  <c r="D2587" i="4"/>
  <c r="F2587" i="4" s="1"/>
  <c r="H2587" i="4" l="1"/>
  <c r="G2587" i="4" l="1" a="1"/>
  <c r="G2587" i="4" s="1"/>
  <c r="B2588" i="4" s="1"/>
  <c r="C2588" i="4" l="1"/>
  <c r="E2588" i="4" s="1"/>
  <c r="D2588" i="4"/>
  <c r="F2588" i="4" s="1"/>
  <c r="H2588" i="4" l="1"/>
  <c r="G2588" i="4" l="1" a="1"/>
  <c r="G2588" i="4" s="1"/>
  <c r="B2589" i="4" s="1"/>
  <c r="C2589" i="4" l="1"/>
  <c r="E2589" i="4" s="1"/>
  <c r="D2589" i="4"/>
  <c r="F2589" i="4" s="1"/>
  <c r="H2589" i="4" l="1"/>
  <c r="G2589" i="4" l="1" a="1"/>
  <c r="G2589" i="4" s="1"/>
  <c r="B2590" i="4" s="1"/>
  <c r="D2590" i="4" l="1"/>
  <c r="F2590" i="4" s="1"/>
  <c r="C2590" i="4"/>
  <c r="E2590" i="4" s="1"/>
  <c r="H2590" i="4" s="1"/>
  <c r="G2590" i="4" l="1" a="1"/>
  <c r="G2590" i="4" s="1"/>
  <c r="B2591" i="4" s="1"/>
  <c r="C2591" i="4" l="1"/>
  <c r="E2591" i="4" s="1"/>
  <c r="D2591" i="4"/>
  <c r="F2591" i="4" s="1"/>
  <c r="H2591" i="4" l="1"/>
  <c r="G2591" i="4" l="1" a="1"/>
  <c r="G2591" i="4" s="1"/>
  <c r="B2592" i="4" s="1"/>
  <c r="C2592" i="4" l="1"/>
  <c r="E2592" i="4" s="1"/>
  <c r="D2592" i="4"/>
  <c r="F2592" i="4" s="1"/>
  <c r="H2592" i="4" l="1"/>
  <c r="G2592" i="4" l="1" a="1"/>
  <c r="G2592" i="4" s="1"/>
  <c r="B2593" i="4" s="1"/>
  <c r="D2593" i="4" l="1"/>
  <c r="F2593" i="4" s="1"/>
  <c r="C2593" i="4"/>
  <c r="E2593" i="4" s="1"/>
  <c r="H2593" i="4" l="1"/>
  <c r="G2593" i="4" l="1" a="1"/>
  <c r="G2593" i="4" s="1"/>
  <c r="B2594" i="4" s="1"/>
  <c r="C2594" i="4" l="1"/>
  <c r="E2594" i="4" s="1"/>
  <c r="D2594" i="4"/>
  <c r="F2594" i="4" s="1"/>
  <c r="H2594" i="4" l="1"/>
  <c r="G2594" i="4" l="1" a="1"/>
  <c r="G2594" i="4" s="1"/>
  <c r="B2595" i="4" s="1"/>
  <c r="C2595" i="4" l="1"/>
  <c r="E2595" i="4" s="1"/>
  <c r="D2595" i="4"/>
  <c r="F2595" i="4" s="1"/>
  <c r="H2595" i="4" l="1"/>
  <c r="G2595" i="4" l="1" a="1"/>
  <c r="G2595" i="4" s="1"/>
  <c r="B2596" i="4" s="1"/>
  <c r="D2596" i="4" l="1"/>
  <c r="F2596" i="4" s="1"/>
  <c r="C2596" i="4"/>
  <c r="E2596" i="4" s="1"/>
  <c r="H2596" i="4" l="1"/>
  <c r="G2596" i="4" l="1" a="1"/>
  <c r="G2596" i="4" s="1"/>
  <c r="B2597" i="4" s="1"/>
  <c r="D2597" i="4" l="1"/>
  <c r="F2597" i="4" s="1"/>
  <c r="C2597" i="4"/>
  <c r="E2597" i="4" s="1"/>
  <c r="H2597" i="4" s="1"/>
  <c r="G2597" i="4" l="1" a="1"/>
  <c r="G2597" i="4" s="1"/>
  <c r="B2598" i="4" s="1"/>
  <c r="D2598" i="4" l="1"/>
  <c r="F2598" i="4" s="1"/>
  <c r="C2598" i="4"/>
  <c r="E2598" i="4" s="1"/>
  <c r="H2598" i="4" s="1"/>
  <c r="G2598" i="4" l="1" a="1"/>
  <c r="G2598" i="4" s="1"/>
  <c r="B2599" i="4" s="1"/>
  <c r="C2599" i="4" l="1"/>
  <c r="E2599" i="4" s="1"/>
  <c r="D2599" i="4"/>
  <c r="F2599" i="4" s="1"/>
  <c r="H2599" i="4" l="1"/>
  <c r="G2599" i="4" l="1" a="1"/>
  <c r="G2599" i="4" s="1"/>
  <c r="B2600" i="4" s="1"/>
  <c r="C2600" i="4" l="1"/>
  <c r="E2600" i="4" s="1"/>
  <c r="D2600" i="4"/>
  <c r="F2600" i="4" s="1"/>
  <c r="H2600" i="4" l="1"/>
  <c r="G2600" i="4" l="1" a="1"/>
  <c r="G2600" i="4" s="1"/>
  <c r="B2601" i="4" s="1"/>
  <c r="D2601" i="4" l="1"/>
  <c r="F2601" i="4" s="1"/>
  <c r="C2601" i="4"/>
  <c r="E2601" i="4" s="1"/>
  <c r="H2601" i="4" s="1"/>
  <c r="G2601" i="4" l="1" a="1"/>
  <c r="G2601" i="4" s="1"/>
  <c r="B2602" i="4" s="1"/>
  <c r="C2602" i="4" l="1"/>
  <c r="E2602" i="4" s="1"/>
  <c r="D2602" i="4"/>
  <c r="F2602" i="4" s="1"/>
  <c r="H2602" i="4" l="1"/>
  <c r="G2602" i="4" l="1" a="1"/>
  <c r="G2602" i="4" s="1"/>
  <c r="B2603" i="4" s="1"/>
  <c r="D2603" i="4" l="1"/>
  <c r="F2603" i="4" s="1"/>
  <c r="C2603" i="4"/>
  <c r="E2603" i="4" s="1"/>
  <c r="H2603" i="4" l="1"/>
  <c r="G2603" i="4" l="1" a="1"/>
  <c r="G2603" i="4" s="1"/>
  <c r="B2604" i="4" s="1"/>
  <c r="D2604" i="4" l="1"/>
  <c r="F2604" i="4" s="1"/>
  <c r="C2604" i="4"/>
  <c r="E2604" i="4" s="1"/>
  <c r="H2604" i="4" l="1"/>
  <c r="G2604" i="4" a="1"/>
  <c r="G2604" i="4" s="1"/>
  <c r="B2605" i="4" s="1"/>
  <c r="C2605" i="4" l="1"/>
  <c r="E2605" i="4" s="1"/>
  <c r="D2605" i="4"/>
  <c r="F2605" i="4" s="1"/>
  <c r="H2605" i="4" l="1"/>
  <c r="G2605" i="4" l="1" a="1"/>
  <c r="G2605" i="4" s="1"/>
  <c r="B2606" i="4" s="1"/>
  <c r="C2606" i="4" l="1"/>
  <c r="E2606" i="4" s="1"/>
  <c r="D2606" i="4"/>
  <c r="F2606" i="4" s="1"/>
  <c r="H2606" i="4" l="1"/>
  <c r="G2606" i="4" l="1" a="1"/>
  <c r="G2606" i="4" s="1"/>
  <c r="B2607" i="4" s="1"/>
  <c r="C2607" i="4" l="1"/>
  <c r="E2607" i="4" s="1"/>
  <c r="D2607" i="4"/>
  <c r="F2607" i="4" s="1"/>
  <c r="H2607" i="4" l="1"/>
  <c r="G2607" i="4" s="1" a="1"/>
  <c r="G2607" i="4" s="1"/>
  <c r="B2608" i="4" s="1"/>
  <c r="C2608" i="4" l="1"/>
  <c r="E2608" i="4" s="1"/>
  <c r="D2608" i="4"/>
  <c r="F2608" i="4" s="1"/>
  <c r="H2608" i="4" l="1"/>
  <c r="G2608" i="4" s="1" a="1"/>
  <c r="G2608" i="4" s="1"/>
  <c r="B2609" i="4" s="1"/>
  <c r="C2609" i="4" l="1"/>
  <c r="E2609" i="4" s="1"/>
  <c r="D2609" i="4"/>
  <c r="F2609" i="4" s="1"/>
  <c r="H2609" i="4" l="1"/>
  <c r="G2609" i="4" s="1" a="1"/>
  <c r="G2609" i="4" s="1"/>
  <c r="B2610" i="4" s="1"/>
  <c r="D2610" i="4" l="1"/>
  <c r="F2610" i="4" s="1"/>
  <c r="C2610" i="4"/>
  <c r="E2610" i="4" s="1"/>
  <c r="H2610" i="4" l="1"/>
  <c r="G2610" i="4" l="1" a="1"/>
  <c r="G2610" i="4" s="1"/>
  <c r="B2611" i="4" s="1"/>
  <c r="C2611" i="4" l="1"/>
  <c r="E2611" i="4" s="1"/>
  <c r="D2611" i="4"/>
  <c r="F2611" i="4" s="1"/>
  <c r="H2611" i="4" l="1"/>
  <c r="G2611" i="4" l="1" a="1"/>
  <c r="G2611" i="4" s="1"/>
  <c r="B2612" i="4" s="1"/>
  <c r="C2612" i="4" l="1"/>
  <c r="E2612" i="4" s="1"/>
  <c r="D2612" i="4"/>
  <c r="F2612" i="4" s="1"/>
  <c r="H2612" i="4" l="1"/>
  <c r="G2612" i="4" l="1" a="1"/>
  <c r="G2612" i="4" s="1"/>
  <c r="B2613" i="4" s="1"/>
  <c r="C2613" i="4" l="1"/>
  <c r="E2613" i="4" s="1"/>
  <c r="D2613" i="4"/>
  <c r="F2613" i="4" s="1"/>
  <c r="H2613" i="4" l="1"/>
  <c r="G2613" i="4" l="1" a="1"/>
  <c r="G2613" i="4" s="1"/>
  <c r="B2614" i="4" s="1"/>
  <c r="C2614" i="4" l="1"/>
  <c r="E2614" i="4" s="1"/>
  <c r="D2614" i="4"/>
  <c r="F2614" i="4" s="1"/>
  <c r="H2614" i="4" l="1"/>
  <c r="G2614" i="4" l="1" a="1"/>
  <c r="G2614" i="4" s="1"/>
  <c r="B2615" i="4" s="1"/>
  <c r="C2615" i="4" l="1"/>
  <c r="E2615" i="4" s="1"/>
  <c r="D2615" i="4"/>
  <c r="F2615" i="4" s="1"/>
  <c r="H2615" i="4" l="1"/>
  <c r="G2615" i="4" l="1" a="1"/>
  <c r="G2615" i="4" s="1"/>
  <c r="B2616" i="4" s="1"/>
  <c r="D2616" i="4" l="1"/>
  <c r="F2616" i="4" s="1"/>
  <c r="C2616" i="4"/>
  <c r="E2616" i="4" s="1"/>
  <c r="H2616" i="4" l="1"/>
  <c r="G2616" i="4" l="1" a="1"/>
  <c r="G2616" i="4" s="1"/>
  <c r="B2617" i="4" s="1"/>
  <c r="C2617" i="4" l="1"/>
  <c r="E2617" i="4" s="1"/>
  <c r="D2617" i="4"/>
  <c r="F2617" i="4" s="1"/>
  <c r="H2617" i="4" l="1"/>
  <c r="G2617" i="4" l="1" a="1"/>
  <c r="G2617" i="4" s="1"/>
  <c r="B2618" i="4" s="1"/>
  <c r="D2618" i="4" l="1"/>
  <c r="F2618" i="4" s="1"/>
  <c r="C2618" i="4"/>
  <c r="E2618" i="4" s="1"/>
  <c r="H2618" i="4" s="1"/>
  <c r="G2618" i="4" l="1" a="1"/>
  <c r="G2618" i="4" s="1"/>
  <c r="B2619" i="4" s="1"/>
  <c r="C2619" i="4" l="1"/>
  <c r="E2619" i="4" s="1"/>
  <c r="D2619" i="4"/>
  <c r="F2619" i="4" s="1"/>
  <c r="H2619" i="4" l="1"/>
  <c r="G2619" i="4" l="1" a="1"/>
  <c r="G2619" i="4" s="1"/>
  <c r="B2620" i="4" s="1"/>
  <c r="C2620" i="4" l="1"/>
  <c r="E2620" i="4" s="1"/>
  <c r="D2620" i="4"/>
  <c r="F2620" i="4" s="1"/>
  <c r="H2620" i="4" l="1"/>
  <c r="G2620" i="4" l="1" a="1"/>
  <c r="G2620" i="4" s="1"/>
  <c r="B2621" i="4" s="1"/>
  <c r="C2621" i="4" l="1"/>
  <c r="E2621" i="4" s="1"/>
  <c r="D2621" i="4"/>
  <c r="F2621" i="4" s="1"/>
  <c r="H2621" i="4" l="1"/>
  <c r="G2621" i="4" l="1" a="1"/>
  <c r="G2621" i="4" s="1"/>
  <c r="B2622" i="4" s="1"/>
  <c r="C2622" i="4" l="1"/>
  <c r="E2622" i="4" s="1"/>
  <c r="D2622" i="4"/>
  <c r="F2622" i="4" s="1"/>
  <c r="H2622" i="4" l="1"/>
  <c r="G2622" i="4" l="1" a="1"/>
  <c r="G2622" i="4" s="1"/>
  <c r="B2623" i="4" s="1"/>
  <c r="D2623" i="4" l="1"/>
  <c r="F2623" i="4" s="1"/>
  <c r="C2623" i="4"/>
  <c r="E2623" i="4" s="1"/>
  <c r="H2623" i="4" s="1"/>
  <c r="G2623" i="4" l="1" a="1"/>
  <c r="G2623" i="4" s="1"/>
  <c r="B2624" i="4" s="1"/>
  <c r="C2624" i="4" l="1"/>
  <c r="E2624" i="4" s="1"/>
  <c r="D2624" i="4"/>
  <c r="F2624" i="4" s="1"/>
  <c r="H2624" i="4" l="1"/>
  <c r="G2624" i="4" l="1" a="1"/>
  <c r="G2624" i="4" s="1"/>
  <c r="B2625" i="4" s="1"/>
  <c r="C2625" i="4" l="1"/>
  <c r="E2625" i="4" s="1"/>
  <c r="D2625" i="4"/>
  <c r="F2625" i="4" s="1"/>
  <c r="H2625" i="4" l="1"/>
  <c r="G2625" i="4" l="1" a="1"/>
  <c r="G2625" i="4" s="1"/>
  <c r="B2626" i="4" s="1"/>
  <c r="C2626" i="4" l="1"/>
  <c r="E2626" i="4" s="1"/>
  <c r="D2626" i="4"/>
  <c r="F2626" i="4" s="1"/>
  <c r="H2626" i="4" l="1"/>
  <c r="G2626" i="4" l="1" a="1"/>
  <c r="G2626" i="4" s="1"/>
  <c r="B2627" i="4" s="1"/>
  <c r="C2627" i="4" l="1"/>
  <c r="E2627" i="4" s="1"/>
  <c r="D2627" i="4"/>
  <c r="F2627" i="4" s="1"/>
  <c r="H2627" i="4" l="1"/>
  <c r="G2627" i="4" s="1" a="1"/>
  <c r="G2627" i="4" s="1"/>
  <c r="B2628" i="4" s="1"/>
  <c r="C2628" i="4" l="1"/>
  <c r="E2628" i="4" s="1"/>
  <c r="D2628" i="4"/>
  <c r="F2628" i="4" s="1"/>
  <c r="H2628" i="4" l="1"/>
  <c r="G2628" i="4" l="1" a="1"/>
  <c r="G2628" i="4" s="1"/>
  <c r="B2629" i="4" s="1"/>
  <c r="D2629" i="4" l="1"/>
  <c r="F2629" i="4" s="1"/>
  <c r="C2629" i="4"/>
  <c r="E2629" i="4" s="1"/>
  <c r="H2629" i="4" s="1"/>
  <c r="G2629" i="4" l="1" a="1"/>
  <c r="G2629" i="4" s="1"/>
  <c r="B2630" i="4" s="1"/>
  <c r="C2630" i="4" l="1"/>
  <c r="E2630" i="4" s="1"/>
  <c r="D2630" i="4"/>
  <c r="F2630" i="4" s="1"/>
  <c r="H2630" i="4" l="1"/>
  <c r="G2630" i="4" l="1" a="1"/>
  <c r="G2630" i="4" s="1"/>
  <c r="B2631" i="4" s="1"/>
  <c r="C2631" i="4" l="1"/>
  <c r="E2631" i="4" s="1"/>
  <c r="D2631" i="4"/>
  <c r="F2631" i="4" s="1"/>
  <c r="H2631" i="4" l="1"/>
  <c r="G2631" i="4" l="1" a="1"/>
  <c r="G2631" i="4" s="1"/>
  <c r="B2632" i="4" s="1"/>
  <c r="C2632" i="4" l="1"/>
  <c r="E2632" i="4" s="1"/>
  <c r="D2632" i="4"/>
  <c r="F2632" i="4" s="1"/>
  <c r="H2632" i="4" l="1"/>
  <c r="G2632" i="4" l="1" a="1"/>
  <c r="G2632" i="4" s="1"/>
  <c r="B2633" i="4" s="1"/>
  <c r="C2633" i="4" l="1"/>
  <c r="E2633" i="4" s="1"/>
  <c r="D2633" i="4"/>
  <c r="F2633" i="4" s="1"/>
  <c r="H2633" i="4" l="1"/>
  <c r="G2633" i="4" l="1" a="1"/>
  <c r="G2633" i="4" s="1"/>
  <c r="B2634" i="4" s="1"/>
  <c r="C2634" i="4" l="1"/>
  <c r="E2634" i="4" s="1"/>
  <c r="D2634" i="4"/>
  <c r="F2634" i="4" s="1"/>
  <c r="H2634" i="4" l="1"/>
  <c r="G2634" i="4" l="1" a="1"/>
  <c r="G2634" i="4" s="1"/>
  <c r="B2635" i="4" s="1"/>
  <c r="C2635" i="4" l="1"/>
  <c r="E2635" i="4" s="1"/>
  <c r="D2635" i="4"/>
  <c r="F2635" i="4" s="1"/>
  <c r="H2635" i="4" l="1"/>
  <c r="G2635" i="4" l="1" a="1"/>
  <c r="G2635" i="4" s="1"/>
  <c r="B2636" i="4" s="1"/>
  <c r="C2636" i="4" l="1"/>
  <c r="E2636" i="4" s="1"/>
  <c r="D2636" i="4"/>
  <c r="F2636" i="4" s="1"/>
  <c r="H2636" i="4" l="1"/>
  <c r="G2636" i="4" l="1" a="1"/>
  <c r="G2636" i="4" s="1"/>
  <c r="B2637" i="4" s="1"/>
  <c r="C2637" i="4" l="1"/>
  <c r="E2637" i="4" s="1"/>
  <c r="D2637" i="4"/>
  <c r="F2637" i="4" s="1"/>
  <c r="H2637" i="4" l="1"/>
  <c r="G2637" i="4" l="1" a="1"/>
  <c r="G2637" i="4" s="1"/>
  <c r="B2638" i="4" s="1"/>
  <c r="C2638" i="4" l="1"/>
  <c r="E2638" i="4" s="1"/>
  <c r="D2638" i="4"/>
  <c r="F2638" i="4" s="1"/>
  <c r="H2638" i="4" l="1"/>
  <c r="G2638" i="4" l="1" a="1"/>
  <c r="G2638" i="4" s="1"/>
  <c r="B2639" i="4" s="1"/>
  <c r="C2639" i="4" l="1"/>
  <c r="E2639" i="4" s="1"/>
  <c r="D2639" i="4"/>
  <c r="F2639" i="4" s="1"/>
  <c r="H2639" i="4" l="1"/>
  <c r="G2639" i="4" s="1" a="1"/>
  <c r="G2639" i="4" s="1"/>
  <c r="B2640" i="4" s="1"/>
  <c r="D2640" i="4" l="1"/>
  <c r="F2640" i="4" s="1"/>
  <c r="C2640" i="4"/>
  <c r="E2640" i="4" s="1"/>
  <c r="H2640" i="4" l="1"/>
  <c r="G2640" i="4" l="1" a="1"/>
  <c r="G2640" i="4" s="1"/>
  <c r="B2641" i="4" s="1"/>
  <c r="D2641" i="4" l="1"/>
  <c r="F2641" i="4" s="1"/>
  <c r="C2641" i="4"/>
  <c r="E2641" i="4" s="1"/>
  <c r="H2641" i="4" l="1"/>
  <c r="G2641" i="4" l="1" a="1"/>
  <c r="G2641" i="4" s="1"/>
  <c r="B2642" i="4" s="1"/>
  <c r="C2642" i="4" l="1"/>
  <c r="E2642" i="4" s="1"/>
  <c r="D2642" i="4"/>
  <c r="F2642" i="4" s="1"/>
  <c r="H2642" i="4" l="1"/>
  <c r="G2642" i="4" s="1" a="1"/>
  <c r="G2642" i="4" s="1"/>
  <c r="B2643" i="4" s="1"/>
  <c r="C2643" i="4" l="1"/>
  <c r="E2643" i="4" s="1"/>
  <c r="D2643" i="4"/>
  <c r="F2643" i="4" s="1"/>
  <c r="H2643" i="4" l="1"/>
  <c r="G2643" i="4" l="1" a="1"/>
  <c r="G2643" i="4" s="1"/>
  <c r="B2644" i="4" s="1"/>
  <c r="C2644" i="4" l="1"/>
  <c r="E2644" i="4" s="1"/>
  <c r="D2644" i="4"/>
  <c r="F2644" i="4" s="1"/>
  <c r="H2644" i="4" l="1"/>
  <c r="G2644" i="4" s="1" a="1"/>
  <c r="G2644" i="4" s="1"/>
  <c r="B2645" i="4" s="1"/>
  <c r="C2645" i="4" l="1"/>
  <c r="E2645" i="4" s="1"/>
  <c r="D2645" i="4"/>
  <c r="F2645" i="4" s="1"/>
  <c r="H2645" i="4" l="1"/>
  <c r="G2645" i="4" s="1" a="1"/>
  <c r="G2645" i="4" s="1"/>
  <c r="B2646" i="4" s="1"/>
  <c r="D2646" i="4" l="1"/>
  <c r="F2646" i="4" s="1"/>
  <c r="C2646" i="4"/>
  <c r="E2646" i="4" s="1"/>
  <c r="H2646" i="4" l="1"/>
  <c r="G2646" i="4" l="1" a="1"/>
  <c r="G2646" i="4" s="1"/>
  <c r="B2647" i="4" s="1"/>
  <c r="D2647" i="4" l="1"/>
  <c r="F2647" i="4" s="1"/>
  <c r="C2647" i="4"/>
  <c r="E2647" i="4" s="1"/>
  <c r="H2647" i="4" l="1"/>
  <c r="G2647" i="4" l="1" a="1"/>
  <c r="G2647" i="4" s="1"/>
  <c r="B2648" i="4" s="1"/>
  <c r="C2648" i="4" l="1"/>
  <c r="E2648" i="4" s="1"/>
  <c r="D2648" i="4"/>
  <c r="F2648" i="4" s="1"/>
  <c r="H2648" i="4" l="1"/>
  <c r="G2648" i="4" l="1" a="1"/>
  <c r="G2648" i="4" s="1"/>
  <c r="B2649" i="4" s="1"/>
  <c r="C2649" i="4" l="1"/>
  <c r="E2649" i="4" s="1"/>
  <c r="D2649" i="4"/>
  <c r="F2649" i="4" s="1"/>
  <c r="H2649" i="4" l="1"/>
  <c r="G2649" i="4" l="1" a="1"/>
  <c r="G2649" i="4" s="1"/>
  <c r="B2650" i="4" s="1"/>
  <c r="D2650" i="4" l="1"/>
  <c r="F2650" i="4" s="1"/>
  <c r="C2650" i="4"/>
  <c r="E2650" i="4" s="1"/>
  <c r="H2650" i="4" l="1"/>
  <c r="G2650" i="4" l="1" a="1"/>
  <c r="G2650" i="4" s="1"/>
  <c r="B2651" i="4" s="1"/>
  <c r="C2651" i="4" l="1"/>
  <c r="E2651" i="4" s="1"/>
  <c r="D2651" i="4"/>
  <c r="F2651" i="4" s="1"/>
  <c r="H2651" i="4" l="1"/>
  <c r="G2651" i="4" l="1" a="1"/>
  <c r="G2651" i="4" s="1"/>
  <c r="B2652" i="4" s="1"/>
  <c r="C2652" i="4" l="1"/>
  <c r="E2652" i="4" s="1"/>
  <c r="D2652" i="4"/>
  <c r="F2652" i="4" s="1"/>
  <c r="H2652" i="4" l="1"/>
  <c r="G2652" i="4" l="1" a="1"/>
  <c r="G2652" i="4" s="1"/>
  <c r="B2653" i="4" s="1"/>
  <c r="D2653" i="4" l="1"/>
  <c r="F2653" i="4" s="1"/>
  <c r="C2653" i="4"/>
  <c r="E2653" i="4" s="1"/>
  <c r="H2653" i="4" l="1"/>
  <c r="G2653" i="4" a="1"/>
  <c r="G2653" i="4" s="1"/>
  <c r="B2654" i="4" s="1"/>
  <c r="C2654" i="4" l="1"/>
  <c r="E2654" i="4" s="1"/>
  <c r="D2654" i="4"/>
  <c r="F2654" i="4" s="1"/>
  <c r="H2654" i="4" l="1"/>
  <c r="G2654" i="4" l="1" a="1"/>
  <c r="G2654" i="4" s="1"/>
  <c r="B2655" i="4" s="1"/>
  <c r="C2655" i="4" l="1"/>
  <c r="E2655" i="4" s="1"/>
  <c r="D2655" i="4"/>
  <c r="F2655" i="4" s="1"/>
  <c r="H2655" i="4" l="1"/>
  <c r="G2655" i="4" l="1" a="1"/>
  <c r="G2655" i="4" s="1"/>
  <c r="B2656" i="4" s="1"/>
  <c r="C2656" i="4" l="1"/>
  <c r="E2656" i="4" s="1"/>
  <c r="D2656" i="4"/>
  <c r="F2656" i="4" s="1"/>
  <c r="H2656" i="4" l="1"/>
  <c r="G2656" i="4" a="1"/>
  <c r="G2656" i="4" s="1"/>
  <c r="B2657" i="4" s="1"/>
  <c r="C2657" i="4" l="1"/>
  <c r="E2657" i="4" s="1"/>
  <c r="D2657" i="4"/>
  <c r="F2657" i="4" s="1"/>
  <c r="H2657" i="4" l="1"/>
  <c r="G2657" i="4" l="1" a="1"/>
  <c r="G2657" i="4" s="1"/>
  <c r="B2658" i="4" s="1"/>
  <c r="D2658" i="4" l="1"/>
  <c r="F2658" i="4" s="1"/>
  <c r="C2658" i="4"/>
  <c r="E2658" i="4" s="1"/>
  <c r="H2658" i="4" l="1"/>
  <c r="G2658" i="4" l="1" a="1"/>
  <c r="G2658" i="4" s="1"/>
  <c r="B2659" i="4" s="1"/>
  <c r="D2659" i="4" l="1"/>
  <c r="F2659" i="4" s="1"/>
  <c r="C2659" i="4"/>
  <c r="E2659" i="4" s="1"/>
  <c r="H2659" i="4" l="1"/>
  <c r="G2659" i="4" l="1" a="1"/>
  <c r="G2659" i="4" s="1"/>
  <c r="B2660" i="4" s="1"/>
  <c r="C2660" i="4" l="1"/>
  <c r="E2660" i="4" s="1"/>
  <c r="D2660" i="4"/>
  <c r="F2660" i="4" s="1"/>
  <c r="H2660" i="4" l="1"/>
  <c r="G2660" i="4" l="1" a="1"/>
  <c r="G2660" i="4" s="1"/>
  <c r="B2661" i="4" s="1"/>
  <c r="C2661" i="4" l="1"/>
  <c r="E2661" i="4" s="1"/>
  <c r="D2661" i="4"/>
  <c r="F2661" i="4" s="1"/>
  <c r="H2661" i="4" l="1"/>
  <c r="G2661" i="4" l="1" a="1"/>
  <c r="G2661" i="4" s="1"/>
  <c r="B2662" i="4" s="1"/>
  <c r="C2662" i="4" l="1"/>
  <c r="E2662" i="4" s="1"/>
  <c r="D2662" i="4"/>
  <c r="F2662" i="4" s="1"/>
  <c r="H2662" i="4" l="1"/>
  <c r="G2662" i="4" s="1" a="1"/>
  <c r="G2662" i="4" s="1"/>
  <c r="B2663" i="4" s="1"/>
  <c r="C2663" i="4" l="1"/>
  <c r="E2663" i="4" s="1"/>
  <c r="D2663" i="4"/>
  <c r="F2663" i="4" s="1"/>
  <c r="H2663" i="4" l="1"/>
  <c r="G2663" i="4" l="1" a="1"/>
  <c r="G2663" i="4" s="1"/>
  <c r="B2664" i="4" s="1"/>
  <c r="D2664" i="4" l="1"/>
  <c r="F2664" i="4" s="1"/>
  <c r="C2664" i="4"/>
  <c r="E2664" i="4" s="1"/>
  <c r="H2664" i="4" s="1"/>
  <c r="G2664" i="4" l="1" a="1"/>
  <c r="G2664" i="4" s="1"/>
  <c r="B2665" i="4" s="1"/>
  <c r="C2665" i="4" l="1"/>
  <c r="E2665" i="4" s="1"/>
  <c r="D2665" i="4"/>
  <c r="F2665" i="4" s="1"/>
  <c r="H2665" i="4" l="1"/>
  <c r="G2665" i="4" l="1" a="1"/>
  <c r="G2665" i="4" s="1"/>
  <c r="B2666" i="4" s="1"/>
  <c r="C2666" i="4" l="1"/>
  <c r="E2666" i="4" s="1"/>
  <c r="D2666" i="4"/>
  <c r="F2666" i="4" s="1"/>
  <c r="H2666" i="4" l="1"/>
  <c r="G2666" i="4" a="1"/>
  <c r="G2666" i="4" s="1"/>
  <c r="B2667" i="4" s="1"/>
  <c r="D2667" i="4" l="1"/>
  <c r="F2667" i="4" s="1"/>
  <c r="C2667" i="4"/>
  <c r="E2667" i="4" s="1"/>
  <c r="H2667" i="4" s="1"/>
  <c r="G2667" i="4" l="1" a="1"/>
  <c r="G2667" i="4" s="1"/>
  <c r="B2668" i="4" s="1"/>
  <c r="C2668" i="4" l="1"/>
  <c r="E2668" i="4" s="1"/>
  <c r="D2668" i="4"/>
  <c r="F2668" i="4" s="1"/>
  <c r="H2668" i="4" l="1"/>
  <c r="G2668" i="4" s="1" a="1"/>
  <c r="G2668" i="4" s="1"/>
  <c r="B2669" i="4" s="1"/>
  <c r="D2669" i="4" l="1"/>
  <c r="F2669" i="4" s="1"/>
  <c r="C2669" i="4"/>
  <c r="E2669" i="4" s="1"/>
  <c r="H2669" i="4" s="1"/>
  <c r="G2669" i="4" l="1" a="1"/>
  <c r="G2669" i="4" s="1"/>
  <c r="B2670" i="4" s="1"/>
  <c r="C2670" i="4" l="1"/>
  <c r="E2670" i="4" s="1"/>
  <c r="D2670" i="4"/>
  <c r="F2670" i="4" s="1"/>
  <c r="H2670" i="4" l="1"/>
  <c r="G2670" i="4" l="1" a="1"/>
  <c r="G2670" i="4" s="1"/>
  <c r="B2671" i="4" s="1"/>
  <c r="C2671" i="4" l="1"/>
  <c r="E2671" i="4" s="1"/>
  <c r="D2671" i="4"/>
  <c r="F2671" i="4" s="1"/>
  <c r="H2671" i="4" l="1"/>
  <c r="G2671" i="4" l="1" a="1"/>
  <c r="G2671" i="4" s="1"/>
  <c r="B2672" i="4" s="1"/>
  <c r="D2672" i="4" l="1"/>
  <c r="F2672" i="4" s="1"/>
  <c r="C2672" i="4"/>
  <c r="E2672" i="4" s="1"/>
  <c r="H2672" i="4" l="1"/>
  <c r="G2672" i="4" l="1" a="1"/>
  <c r="G2672" i="4" s="1"/>
  <c r="B2673" i="4" s="1"/>
  <c r="C2673" i="4" l="1"/>
  <c r="E2673" i="4" s="1"/>
  <c r="D2673" i="4"/>
  <c r="F2673" i="4" s="1"/>
  <c r="H2673" i="4" l="1"/>
  <c r="G2673" i="4" a="1"/>
  <c r="G2673" i="4" s="1"/>
  <c r="B2674" i="4" s="1"/>
  <c r="C2674" i="4" l="1"/>
  <c r="E2674" i="4" s="1"/>
  <c r="D2674" i="4"/>
  <c r="F2674" i="4" s="1"/>
  <c r="H2674" i="4" l="1"/>
  <c r="G2674" i="4" l="1" a="1"/>
  <c r="G2674" i="4" s="1"/>
  <c r="B2675" i="4" s="1"/>
  <c r="D2675" i="4" l="1"/>
  <c r="F2675" i="4" s="1"/>
  <c r="C2675" i="4"/>
  <c r="E2675" i="4" s="1"/>
  <c r="H2675" i="4" s="1"/>
  <c r="G2675" i="4" l="1" a="1"/>
  <c r="G2675" i="4" s="1"/>
  <c r="B2676" i="4" s="1"/>
  <c r="C2676" i="4" l="1"/>
  <c r="E2676" i="4" s="1"/>
  <c r="D2676" i="4"/>
  <c r="F2676" i="4" s="1"/>
  <c r="H2676" i="4" l="1"/>
  <c r="G2676" i="4" l="1" a="1"/>
  <c r="G2676" i="4" s="1"/>
  <c r="B2677" i="4" s="1"/>
  <c r="C2677" i="4" l="1"/>
  <c r="E2677" i="4" s="1"/>
  <c r="D2677" i="4"/>
  <c r="F2677" i="4" s="1"/>
  <c r="H2677" i="4" l="1"/>
  <c r="G2677" i="4" l="1" a="1"/>
  <c r="G2677" i="4" s="1"/>
  <c r="B2678" i="4" s="1"/>
  <c r="C2678" i="4" l="1"/>
  <c r="E2678" i="4" s="1"/>
  <c r="D2678" i="4"/>
  <c r="F2678" i="4" s="1"/>
  <c r="H2678" i="4" l="1"/>
  <c r="G2678" i="4" l="1" a="1"/>
  <c r="G2678" i="4" s="1"/>
  <c r="B2679" i="4" s="1"/>
  <c r="C2679" i="4" l="1"/>
  <c r="E2679" i="4" s="1"/>
  <c r="D2679" i="4"/>
  <c r="F2679" i="4" s="1"/>
  <c r="H2679" i="4" l="1"/>
  <c r="G2679" i="4" l="1" a="1"/>
  <c r="G2679" i="4" s="1"/>
  <c r="B2680" i="4" s="1"/>
  <c r="D2680" i="4" l="1"/>
  <c r="F2680" i="4" s="1"/>
  <c r="C2680" i="4"/>
  <c r="E2680" i="4" s="1"/>
  <c r="H2680" i="4" l="1"/>
  <c r="G2680" i="4" l="1" a="1"/>
  <c r="G2680" i="4" s="1"/>
  <c r="B2681" i="4" s="1"/>
  <c r="C2681" i="4" l="1"/>
  <c r="E2681" i="4" s="1"/>
  <c r="D2681" i="4"/>
  <c r="F2681" i="4" s="1"/>
  <c r="H2681" i="4" l="1"/>
  <c r="G2681" i="4" l="1" a="1"/>
  <c r="G2681" i="4" s="1"/>
  <c r="B2682" i="4" s="1"/>
  <c r="C2682" i="4" l="1"/>
  <c r="E2682" i="4" s="1"/>
  <c r="D2682" i="4"/>
  <c r="F2682" i="4" s="1"/>
  <c r="H2682" i="4" l="1"/>
  <c r="G2682" i="4" l="1" a="1"/>
  <c r="G2682" i="4" s="1"/>
  <c r="B2683" i="4" s="1"/>
  <c r="D2683" i="4" l="1"/>
  <c r="F2683" i="4" s="1"/>
  <c r="C2683" i="4"/>
  <c r="E2683" i="4" s="1"/>
  <c r="H2683" i="4" l="1"/>
  <c r="G2683" i="4" l="1" a="1"/>
  <c r="G2683" i="4" s="1"/>
  <c r="B2684" i="4" s="1"/>
  <c r="C2684" i="4" l="1"/>
  <c r="E2684" i="4" s="1"/>
  <c r="D2684" i="4"/>
  <c r="F2684" i="4" s="1"/>
  <c r="H2684" i="4" l="1"/>
  <c r="G2684" i="4" l="1" a="1"/>
  <c r="G2684" i="4" s="1"/>
  <c r="B2685" i="4" s="1"/>
  <c r="C2685" i="4" l="1"/>
  <c r="E2685" i="4" s="1"/>
  <c r="D2685" i="4"/>
  <c r="F2685" i="4" s="1"/>
  <c r="H2685" i="4" l="1"/>
  <c r="G2685" i="4" l="1" a="1"/>
  <c r="G2685" i="4" s="1"/>
  <c r="B2686" i="4" s="1"/>
  <c r="C2686" i="4" l="1"/>
  <c r="E2686" i="4" s="1"/>
  <c r="D2686" i="4"/>
  <c r="F2686" i="4" s="1"/>
  <c r="H2686" i="4" l="1"/>
  <c r="G2686" i="4" l="1" a="1"/>
  <c r="G2686" i="4" s="1"/>
  <c r="B2687" i="4" s="1"/>
  <c r="C2687" i="4" l="1"/>
  <c r="E2687" i="4" s="1"/>
  <c r="D2687" i="4"/>
  <c r="F2687" i="4" s="1"/>
  <c r="H2687" i="4" l="1"/>
  <c r="G2687" i="4" l="1" a="1"/>
  <c r="G2687" i="4" s="1"/>
  <c r="B2688" i="4" s="1"/>
  <c r="C2688" i="4" l="1"/>
  <c r="E2688" i="4" s="1"/>
  <c r="D2688" i="4"/>
  <c r="F2688" i="4" s="1"/>
  <c r="H2688" i="4" l="1"/>
  <c r="G2688" i="4" l="1" a="1"/>
  <c r="G2688" i="4" s="1"/>
  <c r="B2689" i="4" s="1"/>
  <c r="C2689" i="4" l="1"/>
  <c r="E2689" i="4" s="1"/>
  <c r="D2689" i="4"/>
  <c r="F2689" i="4" s="1"/>
  <c r="H2689" i="4" l="1"/>
  <c r="G2689" i="4" l="1" a="1"/>
  <c r="G2689" i="4" s="1"/>
  <c r="B2690" i="4" s="1"/>
  <c r="C2690" i="4" l="1"/>
  <c r="E2690" i="4" s="1"/>
  <c r="D2690" i="4"/>
  <c r="F2690" i="4" s="1"/>
  <c r="H2690" i="4" l="1"/>
  <c r="G2690" i="4" l="1" a="1"/>
  <c r="G2690" i="4" s="1"/>
  <c r="B2691" i="4" s="1"/>
  <c r="C2691" i="4" l="1"/>
  <c r="E2691" i="4" s="1"/>
  <c r="D2691" i="4"/>
  <c r="F2691" i="4" s="1"/>
  <c r="H2691" i="4" l="1"/>
  <c r="G2691" i="4" l="1" a="1"/>
  <c r="G2691" i="4" s="1"/>
  <c r="B2692" i="4" s="1"/>
  <c r="D2692" i="4" l="1"/>
  <c r="F2692" i="4" s="1"/>
  <c r="C2692" i="4"/>
  <c r="E2692" i="4" s="1"/>
  <c r="H2692" i="4" l="1"/>
  <c r="G2692" i="4" l="1" a="1"/>
  <c r="G2692" i="4" s="1"/>
  <c r="B2693" i="4" s="1"/>
  <c r="C2693" i="4" l="1"/>
  <c r="E2693" i="4" s="1"/>
  <c r="D2693" i="4"/>
  <c r="F2693" i="4" s="1"/>
  <c r="H2693" i="4" l="1"/>
  <c r="G2693" i="4" s="1" a="1"/>
  <c r="G2693" i="4" s="1"/>
  <c r="B2694" i="4" s="1"/>
  <c r="C2694" i="4" l="1"/>
  <c r="E2694" i="4" s="1"/>
  <c r="D2694" i="4"/>
  <c r="F2694" i="4" s="1"/>
  <c r="H2694" i="4" l="1"/>
  <c r="G2694" i="4" l="1" a="1"/>
  <c r="G2694" i="4" s="1"/>
  <c r="B2695" i="4" s="1"/>
  <c r="C2695" i="4" l="1"/>
  <c r="E2695" i="4" s="1"/>
  <c r="D2695" i="4"/>
  <c r="F2695" i="4" s="1"/>
  <c r="H2695" i="4" l="1"/>
  <c r="G2695" i="4" l="1" a="1"/>
  <c r="G2695" i="4" s="1"/>
  <c r="B2696" i="4" s="1"/>
  <c r="C2696" i="4" l="1"/>
  <c r="E2696" i="4" s="1"/>
  <c r="D2696" i="4"/>
  <c r="F2696" i="4" s="1"/>
  <c r="H2696" i="4" l="1"/>
  <c r="G2696" i="4" l="1" a="1"/>
  <c r="G2696" i="4" s="1"/>
  <c r="B2697" i="4" s="1"/>
  <c r="D2697" i="4" l="1"/>
  <c r="F2697" i="4" s="1"/>
  <c r="C2697" i="4"/>
  <c r="E2697" i="4" s="1"/>
  <c r="H2697" i="4" s="1"/>
  <c r="G2697" i="4" l="1" a="1"/>
  <c r="G2697" i="4" s="1"/>
  <c r="B2698" i="4" s="1"/>
  <c r="C2698" i="4" l="1"/>
  <c r="E2698" i="4" s="1"/>
  <c r="D2698" i="4"/>
  <c r="F2698" i="4" s="1"/>
  <c r="H2698" i="4" l="1"/>
  <c r="G2698" i="4" s="1" a="1"/>
  <c r="G2698" i="4" s="1"/>
  <c r="B2699" i="4" s="1"/>
  <c r="D2699" i="4" l="1"/>
  <c r="F2699" i="4" s="1"/>
  <c r="C2699" i="4"/>
  <c r="E2699" i="4" s="1"/>
  <c r="H2699" i="4" l="1"/>
  <c r="G2699" i="4" l="1" a="1"/>
  <c r="G2699" i="4" s="1"/>
  <c r="B2700" i="4" s="1"/>
  <c r="C2700" i="4" l="1"/>
  <c r="E2700" i="4" s="1"/>
  <c r="D2700" i="4"/>
  <c r="F2700" i="4" s="1"/>
  <c r="H2700" i="4" l="1"/>
  <c r="G2700" i="4" l="1" a="1"/>
  <c r="G2700" i="4" s="1"/>
  <c r="B2701" i="4" s="1"/>
  <c r="C2701" i="4" l="1"/>
  <c r="E2701" i="4" s="1"/>
  <c r="D2701" i="4"/>
  <c r="F2701" i="4" s="1"/>
  <c r="H2701" i="4" l="1"/>
  <c r="G2701" i="4" l="1" a="1"/>
  <c r="G2701" i="4" s="1"/>
  <c r="B2702" i="4" s="1"/>
  <c r="C2702" i="4" l="1"/>
  <c r="E2702" i="4" s="1"/>
  <c r="D2702" i="4"/>
  <c r="F2702" i="4" s="1"/>
  <c r="H2702" i="4" l="1"/>
  <c r="G2702" i="4" l="1" a="1"/>
  <c r="G2702" i="4" s="1"/>
  <c r="B2703" i="4" s="1"/>
  <c r="D2703" i="4" l="1"/>
  <c r="F2703" i="4" s="1"/>
  <c r="C2703" i="4"/>
  <c r="E2703" i="4" s="1"/>
  <c r="H2703" i="4" l="1"/>
  <c r="G2703" i="4" l="1" a="1"/>
  <c r="G2703" i="4" s="1"/>
  <c r="B2704" i="4" s="1"/>
  <c r="C2704" i="4" l="1"/>
  <c r="E2704" i="4" s="1"/>
  <c r="D2704" i="4"/>
  <c r="F2704" i="4" s="1"/>
  <c r="H2704" i="4" l="1"/>
  <c r="G2704" i="4" l="1" a="1"/>
  <c r="G2704" i="4" s="1"/>
  <c r="B2705" i="4" s="1"/>
  <c r="C2705" i="4" l="1"/>
  <c r="E2705" i="4" s="1"/>
  <c r="D2705" i="4"/>
  <c r="F2705" i="4" s="1"/>
  <c r="H2705" i="4" l="1"/>
  <c r="G2705" i="4" l="1" a="1"/>
  <c r="G2705" i="4" s="1"/>
  <c r="B2706" i="4" s="1"/>
  <c r="C2706" i="4" l="1"/>
  <c r="E2706" i="4" s="1"/>
  <c r="D2706" i="4"/>
  <c r="F2706" i="4" s="1"/>
  <c r="H2706" i="4" l="1"/>
  <c r="G2706" i="4" l="1" a="1"/>
  <c r="G2706" i="4" s="1"/>
  <c r="B2707" i="4" s="1"/>
  <c r="C2707" i="4" l="1"/>
  <c r="E2707" i="4" s="1"/>
  <c r="D2707" i="4"/>
  <c r="F2707" i="4" s="1"/>
  <c r="H2707" i="4" l="1"/>
  <c r="G2707" i="4" l="1" a="1"/>
  <c r="G2707" i="4" s="1"/>
  <c r="B2708" i="4" s="1"/>
  <c r="D2708" i="4" l="1"/>
  <c r="F2708" i="4" s="1"/>
  <c r="C2708" i="4"/>
  <c r="E2708" i="4" s="1"/>
  <c r="H2708" i="4" l="1"/>
  <c r="G2708" i="4" a="1"/>
  <c r="G2708" i="4" s="1"/>
  <c r="B2709" i="4" s="1"/>
  <c r="C2709" i="4" l="1"/>
  <c r="E2709" i="4" s="1"/>
  <c r="D2709" i="4"/>
  <c r="F2709" i="4" s="1"/>
  <c r="H2709" i="4" l="1"/>
  <c r="G2709" i="4" l="1" a="1"/>
  <c r="G2709" i="4" s="1"/>
  <c r="B2710" i="4" s="1"/>
  <c r="C2710" i="4" l="1"/>
  <c r="E2710" i="4" s="1"/>
  <c r="D2710" i="4"/>
  <c r="F2710" i="4" s="1"/>
  <c r="H2710" i="4" l="1"/>
  <c r="G2710" i="4" l="1" a="1"/>
  <c r="G2710" i="4" s="1"/>
  <c r="B2711" i="4" s="1"/>
  <c r="D2711" i="4" l="1"/>
  <c r="F2711" i="4" s="1"/>
  <c r="C2711" i="4"/>
  <c r="E2711" i="4" s="1"/>
  <c r="H2711" i="4" l="1"/>
  <c r="G2711" i="4" l="1" a="1"/>
  <c r="G2711" i="4" s="1"/>
  <c r="B2712" i="4" s="1"/>
  <c r="C2712" i="4" l="1"/>
  <c r="E2712" i="4" s="1"/>
  <c r="D2712" i="4"/>
  <c r="F2712" i="4" s="1"/>
  <c r="H2712" i="4" l="1"/>
  <c r="G2712" i="4" l="1" a="1"/>
  <c r="G2712" i="4" s="1"/>
  <c r="B2713" i="4" s="1"/>
  <c r="C2713" i="4" l="1"/>
  <c r="E2713" i="4" s="1"/>
  <c r="D2713" i="4"/>
  <c r="F2713" i="4" s="1"/>
  <c r="H2713" i="4" l="1"/>
  <c r="G2713" i="4" l="1" a="1"/>
  <c r="G2713" i="4" s="1"/>
  <c r="B2714" i="4" s="1"/>
  <c r="D2714" i="4" l="1"/>
  <c r="F2714" i="4" s="1"/>
  <c r="C2714" i="4"/>
  <c r="E2714" i="4" s="1"/>
  <c r="H2714" i="4" l="1"/>
  <c r="G2714" i="4" l="1" a="1"/>
  <c r="G2714" i="4" s="1"/>
  <c r="B2715" i="4" s="1"/>
  <c r="C2715" i="4" l="1"/>
  <c r="E2715" i="4" s="1"/>
  <c r="D2715" i="4"/>
  <c r="F2715" i="4" s="1"/>
  <c r="H2715" i="4" l="1"/>
  <c r="G2715" i="4" s="1" a="1"/>
  <c r="G2715" i="4" s="1"/>
  <c r="B2716" i="4" s="1"/>
  <c r="C2716" i="4" l="1"/>
  <c r="E2716" i="4" s="1"/>
  <c r="D2716" i="4"/>
  <c r="F2716" i="4" s="1"/>
  <c r="H2716" i="4" l="1"/>
  <c r="G2716" i="4" l="1" a="1"/>
  <c r="G2716" i="4" s="1"/>
  <c r="B2717" i="4" s="1"/>
  <c r="C2717" i="4" l="1"/>
  <c r="E2717" i="4" s="1"/>
  <c r="D2717" i="4"/>
  <c r="F2717" i="4" s="1"/>
  <c r="H2717" i="4" l="1"/>
  <c r="G2717" i="4" l="1" a="1"/>
  <c r="G2717" i="4" s="1"/>
  <c r="B2718" i="4" s="1"/>
  <c r="C2718" i="4" l="1"/>
  <c r="E2718" i="4" s="1"/>
  <c r="D2718" i="4"/>
  <c r="F2718" i="4" s="1"/>
  <c r="H2718" i="4" l="1"/>
  <c r="G2718" i="4" l="1" a="1"/>
  <c r="G2718" i="4" s="1"/>
  <c r="B2719" i="4" s="1"/>
  <c r="D2719" i="4" l="1"/>
  <c r="F2719" i="4" s="1"/>
  <c r="C2719" i="4"/>
  <c r="E2719" i="4" s="1"/>
  <c r="H2719" i="4" l="1"/>
  <c r="G2719" i="4" l="1" a="1"/>
  <c r="G2719" i="4" s="1"/>
  <c r="B2720" i="4" s="1"/>
  <c r="C2720" i="4" l="1"/>
  <c r="E2720" i="4" s="1"/>
  <c r="D2720" i="4"/>
  <c r="F2720" i="4" s="1"/>
  <c r="H2720" i="4" l="1"/>
  <c r="G2720" i="4" s="1" a="1"/>
  <c r="G2720" i="4" s="1"/>
  <c r="B2721" i="4" s="1"/>
  <c r="C2721" i="4" l="1"/>
  <c r="E2721" i="4" s="1"/>
  <c r="D2721" i="4"/>
  <c r="F2721" i="4" s="1"/>
  <c r="H2721" i="4" l="1"/>
  <c r="G2721" i="4" l="1" a="1"/>
  <c r="G2721" i="4" s="1"/>
  <c r="B2722" i="4" s="1"/>
  <c r="D2722" i="4" l="1"/>
  <c r="F2722" i="4" s="1"/>
  <c r="C2722" i="4"/>
  <c r="E2722" i="4" s="1"/>
  <c r="H2722" i="4" l="1"/>
  <c r="G2722" i="4" l="1" a="1"/>
  <c r="G2722" i="4" s="1"/>
  <c r="B2723" i="4" s="1"/>
  <c r="C2723" i="4" l="1"/>
  <c r="E2723" i="4" s="1"/>
  <c r="D2723" i="4"/>
  <c r="F2723" i="4" s="1"/>
  <c r="H2723" i="4" l="1"/>
  <c r="G2723" i="4" a="1"/>
  <c r="G2723" i="4" s="1"/>
  <c r="B2724" i="4" s="1"/>
  <c r="C2724" i="4" l="1"/>
  <c r="E2724" i="4" s="1"/>
  <c r="D2724" i="4"/>
  <c r="F2724" i="4" s="1"/>
  <c r="H2724" i="4" l="1"/>
  <c r="G2724" i="4" l="1" a="1"/>
  <c r="G2724" i="4" s="1"/>
  <c r="B2725" i="4" s="1"/>
  <c r="D2725" i="4" l="1"/>
  <c r="F2725" i="4" s="1"/>
  <c r="C2725" i="4"/>
  <c r="E2725" i="4" s="1"/>
  <c r="H2725" i="4" l="1"/>
  <c r="G2725" i="4" l="1" a="1"/>
  <c r="G2725" i="4" s="1"/>
  <c r="B2726" i="4" s="1"/>
  <c r="C2726" i="4" l="1"/>
  <c r="E2726" i="4" s="1"/>
  <c r="D2726" i="4"/>
  <c r="F2726" i="4" s="1"/>
  <c r="H2726" i="4" l="1"/>
  <c r="G2726" i="4" l="1" a="1"/>
  <c r="G2726" i="4" s="1"/>
  <c r="B2727" i="4" s="1"/>
  <c r="D2727" i="4" l="1"/>
  <c r="F2727" i="4" s="1"/>
  <c r="C2727" i="4"/>
  <c r="E2727" i="4" s="1"/>
  <c r="H2727" i="4" l="1"/>
  <c r="G2727" i="4" l="1" a="1"/>
  <c r="G2727" i="4" s="1"/>
  <c r="B2728" i="4" s="1"/>
  <c r="C2728" i="4" l="1"/>
  <c r="E2728" i="4" s="1"/>
  <c r="D2728" i="4"/>
  <c r="F2728" i="4" s="1"/>
  <c r="H2728" i="4" l="1"/>
  <c r="G2728" i="4" l="1" a="1"/>
  <c r="G2728" i="4" s="1"/>
  <c r="B2729" i="4" s="1"/>
  <c r="C2729" i="4" l="1"/>
  <c r="E2729" i="4" s="1"/>
  <c r="D2729" i="4"/>
  <c r="F2729" i="4" s="1"/>
  <c r="H2729" i="4" l="1"/>
  <c r="G2729" i="4" l="1" a="1"/>
  <c r="G2729" i="4" s="1"/>
  <c r="B2730" i="4" s="1"/>
  <c r="C2730" i="4" l="1"/>
  <c r="E2730" i="4" s="1"/>
  <c r="D2730" i="4"/>
  <c r="F2730" i="4" s="1"/>
  <c r="H2730" i="4" l="1"/>
  <c r="G2730" i="4" l="1" a="1"/>
  <c r="G2730" i="4" s="1"/>
  <c r="B2731" i="4" s="1"/>
  <c r="C2731" i="4" l="1"/>
  <c r="E2731" i="4" s="1"/>
  <c r="D2731" i="4"/>
  <c r="F2731" i="4" s="1"/>
  <c r="H2731" i="4" l="1"/>
  <c r="G2731" i="4" l="1" a="1"/>
  <c r="G2731" i="4" s="1"/>
  <c r="B2732" i="4" s="1"/>
  <c r="C2732" i="4" l="1"/>
  <c r="E2732" i="4" s="1"/>
  <c r="D2732" i="4"/>
  <c r="F2732" i="4" s="1"/>
  <c r="H2732" i="4" l="1"/>
  <c r="G2732" i="4" l="1" a="1"/>
  <c r="G2732" i="4" s="1"/>
  <c r="B2733" i="4" s="1"/>
  <c r="C2733" i="4" l="1"/>
  <c r="E2733" i="4" s="1"/>
  <c r="D2733" i="4"/>
  <c r="F2733" i="4" s="1"/>
  <c r="H2733" i="4" l="1"/>
  <c r="G2733" i="4" s="1" a="1"/>
  <c r="G2733" i="4" s="1"/>
  <c r="B2734" i="4" s="1"/>
  <c r="C2734" i="4" l="1"/>
  <c r="E2734" i="4" s="1"/>
  <c r="D2734" i="4"/>
  <c r="F2734" i="4" s="1"/>
  <c r="H2734" i="4" l="1"/>
  <c r="G2734" i="4" l="1" a="1"/>
  <c r="G2734" i="4" s="1"/>
  <c r="B2735" i="4" s="1"/>
  <c r="C2735" i="4" l="1"/>
  <c r="E2735" i="4" s="1"/>
  <c r="D2735" i="4"/>
  <c r="F2735" i="4" s="1"/>
  <c r="H2735" i="4" l="1"/>
  <c r="G2735" i="4" l="1" a="1"/>
  <c r="G2735" i="4" s="1"/>
  <c r="B2736" i="4" s="1"/>
  <c r="C2736" i="4" l="1"/>
  <c r="E2736" i="4" s="1"/>
  <c r="D2736" i="4"/>
  <c r="F2736" i="4" s="1"/>
  <c r="H2736" i="4" l="1"/>
  <c r="G2736" i="4" l="1" a="1"/>
  <c r="G2736" i="4" s="1"/>
  <c r="B2737" i="4" s="1"/>
  <c r="C2737" i="4" l="1"/>
  <c r="E2737" i="4" s="1"/>
  <c r="D2737" i="4"/>
  <c r="F2737" i="4" s="1"/>
  <c r="H2737" i="4" l="1"/>
  <c r="G2737" i="4" l="1" a="1"/>
  <c r="G2737" i="4" s="1"/>
  <c r="B2738" i="4" s="1"/>
  <c r="C2738" i="4" l="1"/>
  <c r="E2738" i="4" s="1"/>
  <c r="D2738" i="4"/>
  <c r="F2738" i="4" s="1"/>
  <c r="H2738" i="4" l="1"/>
  <c r="G2738" i="4" l="1" a="1"/>
  <c r="G2738" i="4" s="1"/>
  <c r="B2739" i="4" s="1"/>
  <c r="C2739" i="4" l="1"/>
  <c r="E2739" i="4" s="1"/>
  <c r="D2739" i="4"/>
  <c r="F2739" i="4" s="1"/>
  <c r="H2739" i="4" l="1"/>
  <c r="G2739" i="4" l="1" a="1"/>
  <c r="G2739" i="4" s="1"/>
  <c r="B2740" i="4" s="1"/>
  <c r="C2740" i="4" l="1"/>
  <c r="E2740" i="4" s="1"/>
  <c r="D2740" i="4"/>
  <c r="F2740" i="4" s="1"/>
  <c r="H2740" i="4" l="1"/>
  <c r="G2740" i="4" l="1" a="1"/>
  <c r="G2740" i="4" s="1"/>
  <c r="B2741" i="4" s="1"/>
  <c r="D2741" i="4" l="1"/>
  <c r="F2741" i="4" s="1"/>
  <c r="C2741" i="4"/>
  <c r="E2741" i="4" s="1"/>
  <c r="H2741" i="4" l="1"/>
  <c r="G2741" i="4" l="1" a="1"/>
  <c r="G2741" i="4" s="1"/>
  <c r="B2742" i="4" s="1"/>
  <c r="C2742" i="4" l="1"/>
  <c r="E2742" i="4" s="1"/>
  <c r="D2742" i="4"/>
  <c r="F2742" i="4" s="1"/>
  <c r="H2742" i="4" l="1"/>
  <c r="G2742" i="4" l="1" a="1"/>
  <c r="G2742" i="4" s="1"/>
  <c r="B2743" i="4" s="1"/>
  <c r="C2743" i="4" l="1"/>
  <c r="E2743" i="4" s="1"/>
  <c r="D2743" i="4"/>
  <c r="F2743" i="4" s="1"/>
  <c r="H2743" i="4" l="1"/>
  <c r="G2743" i="4" l="1" a="1"/>
  <c r="G2743" i="4" s="1"/>
  <c r="B2744" i="4" s="1"/>
  <c r="C2744" i="4" l="1"/>
  <c r="E2744" i="4" s="1"/>
  <c r="D2744" i="4"/>
  <c r="F2744" i="4" s="1"/>
  <c r="H2744" i="4" l="1"/>
  <c r="G2744" i="4" l="1" a="1"/>
  <c r="G2744" i="4" s="1"/>
  <c r="B2745" i="4" s="1"/>
  <c r="C2745" i="4" l="1"/>
  <c r="E2745" i="4" s="1"/>
  <c r="D2745" i="4"/>
  <c r="F2745" i="4" s="1"/>
  <c r="H2745" i="4" l="1"/>
  <c r="G2745" i="4" l="1" a="1"/>
  <c r="G2745" i="4" s="1"/>
  <c r="B2746" i="4" s="1"/>
  <c r="D2746" i="4" l="1"/>
  <c r="F2746" i="4" s="1"/>
  <c r="C2746" i="4"/>
  <c r="E2746" i="4" s="1"/>
  <c r="H2746" i="4" l="1"/>
  <c r="G2746" i="4" l="1" a="1"/>
  <c r="G2746" i="4" s="1"/>
  <c r="B2747" i="4" s="1"/>
  <c r="C2747" i="4" l="1"/>
  <c r="E2747" i="4" s="1"/>
  <c r="D2747" i="4"/>
  <c r="F2747" i="4" s="1"/>
  <c r="H2747" i="4" l="1"/>
  <c r="G2747" i="4" l="1" a="1"/>
  <c r="G2747" i="4" s="1"/>
  <c r="B2748" i="4" s="1"/>
  <c r="C2748" i="4" l="1"/>
  <c r="E2748" i="4" s="1"/>
  <c r="D2748" i="4"/>
  <c r="F2748" i="4" s="1"/>
  <c r="H2748" i="4" l="1"/>
  <c r="G2748" i="4" l="1" a="1"/>
  <c r="G2748" i="4" s="1"/>
  <c r="B2749" i="4" s="1"/>
  <c r="C2749" i="4" l="1"/>
  <c r="E2749" i="4" s="1"/>
  <c r="D2749" i="4"/>
  <c r="F2749" i="4" s="1"/>
  <c r="H2749" i="4" l="1"/>
  <c r="G2749" i="4" l="1" a="1"/>
  <c r="G2749" i="4" s="1"/>
  <c r="B2750" i="4" s="1"/>
  <c r="C2750" i="4" l="1"/>
  <c r="E2750" i="4" s="1"/>
  <c r="D2750" i="4"/>
  <c r="F2750" i="4" s="1"/>
  <c r="H2750" i="4" s="1"/>
  <c r="G2750" i="4" l="1" a="1"/>
  <c r="G2750" i="4" s="1"/>
  <c r="B2751" i="4" s="1"/>
  <c r="D2751" i="4" l="1"/>
  <c r="F2751" i="4" s="1"/>
  <c r="C2751" i="4"/>
  <c r="E2751" i="4" s="1"/>
  <c r="H2751" i="4" l="1"/>
  <c r="G2751" i="4" l="1" a="1"/>
  <c r="G2751" i="4" s="1"/>
  <c r="B2752" i="4" s="1"/>
  <c r="D2752" i="4" l="1"/>
  <c r="F2752" i="4" s="1"/>
  <c r="C2752" i="4"/>
  <c r="E2752" i="4" s="1"/>
  <c r="H2752" i="4" l="1"/>
  <c r="G2752" i="4" s="1" a="1"/>
  <c r="G2752" i="4" s="1"/>
  <c r="B2753" i="4" s="1"/>
  <c r="C2753" i="4" l="1"/>
  <c r="E2753" i="4" s="1"/>
  <c r="D2753" i="4"/>
  <c r="F2753" i="4" s="1"/>
  <c r="H2753" i="4" l="1"/>
  <c r="G2753" i="4" l="1" a="1"/>
  <c r="G2753" i="4" s="1"/>
  <c r="B2754" i="4" s="1"/>
  <c r="C2754" i="4" l="1"/>
  <c r="E2754" i="4" s="1"/>
  <c r="D2754" i="4"/>
  <c r="F2754" i="4" s="1"/>
  <c r="H2754" i="4" l="1"/>
  <c r="G2754" i="4" l="1" a="1"/>
  <c r="G2754" i="4" s="1"/>
  <c r="B2755" i="4" s="1"/>
  <c r="C2755" i="4" l="1"/>
  <c r="E2755" i="4" s="1"/>
  <c r="D2755" i="4"/>
  <c r="F2755" i="4" s="1"/>
  <c r="H2755" i="4" l="1"/>
  <c r="G2755" i="4" l="1" a="1"/>
  <c r="G2755" i="4" s="1"/>
  <c r="B2756" i="4" s="1"/>
  <c r="C2756" i="4" l="1"/>
  <c r="E2756" i="4" s="1"/>
  <c r="D2756" i="4"/>
  <c r="F2756" i="4" s="1"/>
  <c r="H2756" i="4" l="1"/>
  <c r="G2756" i="4" l="1" a="1"/>
  <c r="G2756" i="4" s="1"/>
  <c r="B2757" i="4" s="1"/>
  <c r="C2757" i="4" l="1"/>
  <c r="E2757" i="4" s="1"/>
  <c r="D2757" i="4"/>
  <c r="F2757" i="4" s="1"/>
  <c r="H2757" i="4" l="1"/>
  <c r="G2757" i="4" l="1" a="1"/>
  <c r="G2757" i="4" s="1"/>
  <c r="B2758" i="4" s="1"/>
  <c r="C2758" i="4" l="1"/>
  <c r="E2758" i="4" s="1"/>
  <c r="D2758" i="4"/>
  <c r="F2758" i="4" s="1"/>
  <c r="H2758" i="4" l="1"/>
  <c r="G2758" i="4" l="1" a="1"/>
  <c r="G2758" i="4" s="1"/>
  <c r="B2759" i="4" s="1"/>
  <c r="C2759" i="4" l="1"/>
  <c r="E2759" i="4" s="1"/>
  <c r="D2759" i="4"/>
  <c r="F2759" i="4" s="1"/>
  <c r="H2759" i="4" l="1"/>
  <c r="G2759" i="4" l="1" a="1"/>
  <c r="G2759" i="4" s="1"/>
  <c r="B2760" i="4" s="1"/>
  <c r="C2760" i="4" l="1"/>
  <c r="E2760" i="4" s="1"/>
  <c r="D2760" i="4"/>
  <c r="F2760" i="4" s="1"/>
  <c r="H2760" i="4" l="1"/>
  <c r="G2760" i="4" a="1"/>
  <c r="G2760" i="4" s="1"/>
  <c r="B2761" i="4" s="1"/>
  <c r="C2761" i="4" l="1"/>
  <c r="E2761" i="4" s="1"/>
  <c r="D2761" i="4"/>
  <c r="F2761" i="4" s="1"/>
  <c r="H2761" i="4" l="1"/>
  <c r="G2761" i="4" l="1" a="1"/>
  <c r="G2761" i="4" s="1"/>
  <c r="B2762" i="4" s="1"/>
  <c r="C2762" i="4" l="1"/>
  <c r="E2762" i="4" s="1"/>
  <c r="D2762" i="4"/>
  <c r="F2762" i="4" s="1"/>
  <c r="H2762" i="4" l="1"/>
  <c r="G2762" i="4" l="1" a="1"/>
  <c r="G2762" i="4" s="1"/>
  <c r="B2763" i="4" s="1"/>
  <c r="C2763" i="4" l="1"/>
  <c r="E2763" i="4" s="1"/>
  <c r="D2763" i="4"/>
  <c r="F2763" i="4" s="1"/>
  <c r="H2763" i="4" l="1"/>
  <c r="G2763" i="4" l="1" a="1"/>
  <c r="G2763" i="4" s="1"/>
  <c r="B2764" i="4" s="1"/>
  <c r="C2764" i="4" l="1"/>
  <c r="E2764" i="4" s="1"/>
  <c r="D2764" i="4"/>
  <c r="F2764" i="4" s="1"/>
  <c r="H2764" i="4" l="1"/>
  <c r="G2764" i="4" l="1" a="1"/>
  <c r="G2764" i="4" s="1"/>
  <c r="B2765" i="4" s="1"/>
  <c r="C2765" i="4" l="1"/>
  <c r="E2765" i="4" s="1"/>
  <c r="D2765" i="4"/>
  <c r="F2765" i="4" s="1"/>
  <c r="H2765" i="4" l="1"/>
  <c r="G2765" i="4" l="1" a="1"/>
  <c r="G2765" i="4" s="1"/>
  <c r="B2766" i="4" s="1"/>
  <c r="C2766" i="4" l="1"/>
  <c r="E2766" i="4" s="1"/>
  <c r="D2766" i="4"/>
  <c r="F2766" i="4" s="1"/>
  <c r="H2766" i="4" l="1"/>
  <c r="G2766" i="4" a="1"/>
  <c r="G2766" i="4" s="1"/>
  <c r="B2767" i="4" s="1"/>
  <c r="C2767" i="4" l="1"/>
  <c r="E2767" i="4" s="1"/>
  <c r="D2767" i="4"/>
  <c r="F2767" i="4" s="1"/>
  <c r="H2767" i="4" l="1"/>
  <c r="G2767" i="4" l="1" a="1"/>
  <c r="G2767" i="4" s="1"/>
  <c r="B2768" i="4" s="1"/>
  <c r="C2768" i="4" l="1"/>
  <c r="E2768" i="4" s="1"/>
  <c r="D2768" i="4"/>
  <c r="F2768" i="4" s="1"/>
  <c r="H2768" i="4" l="1"/>
  <c r="G2768" i="4" l="1" a="1"/>
  <c r="G2768" i="4" s="1"/>
  <c r="B2769" i="4" s="1"/>
  <c r="C2769" i="4" l="1"/>
  <c r="E2769" i="4" s="1"/>
  <c r="D2769" i="4"/>
  <c r="F2769" i="4" s="1"/>
  <c r="H2769" i="4" l="1"/>
  <c r="G2769" i="4" l="1" a="1"/>
  <c r="G2769" i="4" s="1"/>
  <c r="B2770" i="4" s="1"/>
  <c r="C2770" i="4" l="1"/>
  <c r="E2770" i="4" s="1"/>
  <c r="D2770" i="4"/>
  <c r="F2770" i="4" s="1"/>
  <c r="H2770" i="4" l="1"/>
  <c r="G2770" i="4" l="1" a="1"/>
  <c r="G2770" i="4" s="1"/>
  <c r="B2771" i="4" s="1"/>
  <c r="C2771" i="4" l="1"/>
  <c r="E2771" i="4" s="1"/>
  <c r="D2771" i="4"/>
  <c r="F2771" i="4" s="1"/>
  <c r="H2771" i="4" l="1"/>
  <c r="G2771" i="4" a="1"/>
  <c r="G2771" i="4" s="1"/>
  <c r="B2772" i="4" s="1"/>
  <c r="C2772" i="4" l="1"/>
  <c r="E2772" i="4" s="1"/>
  <c r="D2772" i="4"/>
  <c r="F2772" i="4" s="1"/>
  <c r="H2772" i="4" l="1"/>
  <c r="G2772" i="4" l="1" a="1"/>
  <c r="G2772" i="4" s="1"/>
  <c r="B2773" i="4" s="1"/>
  <c r="C2773" i="4" l="1"/>
  <c r="E2773" i="4" s="1"/>
  <c r="D2773" i="4"/>
  <c r="F2773" i="4" s="1"/>
  <c r="H2773" i="4" l="1"/>
  <c r="G2773" i="4" l="1" a="1"/>
  <c r="G2773" i="4" s="1"/>
  <c r="B2774" i="4" s="1"/>
  <c r="C2774" i="4" l="1"/>
  <c r="E2774" i="4" s="1"/>
  <c r="D2774" i="4"/>
  <c r="F2774" i="4" s="1"/>
  <c r="H2774" i="4" l="1"/>
  <c r="G2774" i="4" a="1"/>
  <c r="G2774" i="4" s="1"/>
  <c r="B2775" i="4" s="1"/>
  <c r="C2775" i="4" l="1"/>
  <c r="E2775" i="4" s="1"/>
  <c r="D2775" i="4"/>
  <c r="F2775" i="4" s="1"/>
  <c r="H2775" i="4" l="1"/>
  <c r="G2775" i="4" l="1" a="1"/>
  <c r="G2775" i="4" s="1"/>
  <c r="B2776" i="4" s="1"/>
  <c r="C2776" i="4" l="1"/>
  <c r="E2776" i="4" s="1"/>
  <c r="D2776" i="4"/>
  <c r="F2776" i="4" s="1"/>
  <c r="H2776" i="4" l="1"/>
  <c r="G2776" i="4" l="1" a="1"/>
  <c r="G2776" i="4" s="1"/>
  <c r="B2777" i="4" s="1"/>
  <c r="C2777" i="4" l="1"/>
  <c r="E2777" i="4" s="1"/>
  <c r="D2777" i="4"/>
  <c r="F2777" i="4" s="1"/>
  <c r="H2777" i="4" l="1"/>
  <c r="G2777" i="4" l="1" a="1"/>
  <c r="G2777" i="4" s="1"/>
  <c r="B2778" i="4" s="1"/>
  <c r="C2778" i="4" l="1"/>
  <c r="E2778" i="4" s="1"/>
  <c r="D2778" i="4"/>
  <c r="F2778" i="4" s="1"/>
  <c r="H2778" i="4" l="1"/>
  <c r="G2778" i="4" l="1" a="1"/>
  <c r="G2778" i="4" s="1"/>
  <c r="B2779" i="4" s="1"/>
  <c r="D2779" i="4" l="1"/>
  <c r="F2779" i="4" s="1"/>
  <c r="C2779" i="4"/>
  <c r="E2779" i="4" s="1"/>
  <c r="H2779" i="4" s="1"/>
  <c r="G2779" i="4" l="1" a="1"/>
  <c r="G2779" i="4" s="1"/>
  <c r="B2780" i="4" s="1"/>
  <c r="D2780" i="4" l="1"/>
  <c r="F2780" i="4" s="1"/>
  <c r="C2780" i="4"/>
  <c r="E2780" i="4" s="1"/>
  <c r="H2780" i="4" s="1"/>
  <c r="G2780" i="4" l="1" a="1"/>
  <c r="G2780" i="4" s="1"/>
  <c r="B2781" i="4" s="1"/>
  <c r="C2781" i="4" l="1"/>
  <c r="E2781" i="4" s="1"/>
  <c r="D2781" i="4"/>
  <c r="F2781" i="4" s="1"/>
  <c r="H2781" i="4" l="1"/>
  <c r="G2781" i="4" l="1" a="1"/>
  <c r="G2781" i="4" s="1"/>
  <c r="B2782" i="4" s="1"/>
  <c r="C2782" i="4" l="1"/>
  <c r="E2782" i="4" s="1"/>
  <c r="D2782" i="4"/>
  <c r="F2782" i="4" s="1"/>
  <c r="H2782" i="4" l="1"/>
  <c r="G2782" i="4" l="1" a="1"/>
  <c r="G2782" i="4" s="1"/>
  <c r="B2783" i="4" s="1"/>
  <c r="C2783" i="4" l="1"/>
  <c r="E2783" i="4" s="1"/>
  <c r="D2783" i="4"/>
  <c r="F2783" i="4" s="1"/>
  <c r="H2783" i="4" l="1"/>
  <c r="G2783" i="4" l="1" a="1"/>
  <c r="G2783" i="4" s="1"/>
  <c r="B2784" i="4" s="1"/>
  <c r="D2784" i="4" l="1"/>
  <c r="F2784" i="4" s="1"/>
  <c r="C2784" i="4"/>
  <c r="E2784" i="4" s="1"/>
  <c r="H2784" i="4" l="1"/>
  <c r="G2784" i="4" l="1" a="1"/>
  <c r="G2784" i="4" s="1"/>
  <c r="B2785" i="4" s="1"/>
  <c r="C2785" i="4" l="1"/>
  <c r="E2785" i="4" s="1"/>
  <c r="D2785" i="4"/>
  <c r="F2785" i="4" s="1"/>
  <c r="H2785" i="4" l="1"/>
  <c r="G2785" i="4" l="1" a="1"/>
  <c r="G2785" i="4" s="1"/>
  <c r="B2786" i="4" s="1"/>
  <c r="D2786" i="4" l="1"/>
  <c r="F2786" i="4" s="1"/>
  <c r="C2786" i="4"/>
  <c r="E2786" i="4" s="1"/>
  <c r="H2786" i="4" s="1"/>
  <c r="G2786" i="4" l="1" a="1"/>
  <c r="G2786" i="4" s="1"/>
  <c r="B2787" i="4" s="1"/>
  <c r="C2787" i="4" l="1"/>
  <c r="E2787" i="4" s="1"/>
  <c r="D2787" i="4"/>
  <c r="F2787" i="4" s="1"/>
  <c r="H2787" i="4" l="1"/>
  <c r="G2787" i="4" l="1" a="1"/>
  <c r="G2787" i="4" s="1"/>
  <c r="B2788" i="4" s="1"/>
  <c r="C2788" i="4" l="1"/>
  <c r="E2788" i="4" s="1"/>
  <c r="D2788" i="4"/>
  <c r="F2788" i="4" s="1"/>
  <c r="H2788" i="4" l="1"/>
  <c r="G2788" i="4" l="1" a="1"/>
  <c r="G2788" i="4" s="1"/>
  <c r="B2789" i="4" s="1"/>
  <c r="C2789" i="4" l="1"/>
  <c r="E2789" i="4" s="1"/>
  <c r="D2789" i="4"/>
  <c r="F2789" i="4" s="1"/>
  <c r="H2789" i="4" l="1"/>
  <c r="G2789" i="4" s="1" a="1"/>
  <c r="G2789" i="4" s="1"/>
  <c r="B2790" i="4" s="1"/>
  <c r="C2790" i="4" l="1"/>
  <c r="E2790" i="4" s="1"/>
  <c r="D2790" i="4"/>
  <c r="F2790" i="4" s="1"/>
  <c r="H2790" i="4" s="1"/>
  <c r="G2790" i="4" l="1" a="1"/>
  <c r="G2790" i="4" s="1"/>
  <c r="B2791" i="4" s="1"/>
  <c r="C2791" i="4" l="1"/>
  <c r="E2791" i="4" s="1"/>
  <c r="D2791" i="4"/>
  <c r="F2791" i="4" s="1"/>
  <c r="H2791" i="4" l="1"/>
  <c r="G2791" i="4" l="1" a="1"/>
  <c r="G2791" i="4" s="1"/>
  <c r="B2792" i="4" s="1"/>
  <c r="C2792" i="4" l="1"/>
  <c r="E2792" i="4" s="1"/>
  <c r="D2792" i="4"/>
  <c r="F2792" i="4" s="1"/>
  <c r="H2792" i="4" l="1"/>
  <c r="G2792" i="4" s="1" a="1"/>
  <c r="G2792" i="4" s="1"/>
  <c r="B2793" i="4" s="1"/>
  <c r="D2793" i="4" l="1"/>
  <c r="F2793" i="4" s="1"/>
  <c r="C2793" i="4"/>
  <c r="E2793" i="4" s="1"/>
  <c r="H2793" i="4" s="1"/>
  <c r="G2793" i="4" l="1" a="1"/>
  <c r="G2793" i="4" s="1"/>
  <c r="B2794" i="4" s="1"/>
  <c r="C2794" i="4" l="1"/>
  <c r="E2794" i="4" s="1"/>
  <c r="D2794" i="4"/>
  <c r="F2794" i="4" s="1"/>
  <c r="H2794" i="4" l="1"/>
  <c r="G2794" i="4" l="1" a="1"/>
  <c r="G2794" i="4" s="1"/>
  <c r="B2795" i="4" s="1"/>
  <c r="C2795" i="4" l="1"/>
  <c r="E2795" i="4" s="1"/>
  <c r="D2795" i="4"/>
  <c r="F2795" i="4" s="1"/>
  <c r="H2795" i="4" l="1"/>
  <c r="G2795" i="4" l="1" a="1"/>
  <c r="G2795" i="4" s="1"/>
  <c r="B2796" i="4" s="1"/>
  <c r="C2796" i="4" l="1"/>
  <c r="E2796" i="4" s="1"/>
  <c r="D2796" i="4"/>
  <c r="F2796" i="4" s="1"/>
  <c r="H2796" i="4" l="1"/>
  <c r="G2796" i="4" l="1" a="1"/>
  <c r="G2796" i="4" s="1"/>
  <c r="B2797" i="4" s="1"/>
  <c r="C2797" i="4" l="1"/>
  <c r="E2797" i="4" s="1"/>
  <c r="D2797" i="4"/>
  <c r="F2797" i="4" s="1"/>
  <c r="H2797" i="4" l="1"/>
  <c r="G2797" i="4" l="1" a="1"/>
  <c r="G2797" i="4" s="1"/>
  <c r="B2798" i="4" s="1"/>
  <c r="C2798" i="4" l="1"/>
  <c r="E2798" i="4" s="1"/>
  <c r="D2798" i="4"/>
  <c r="F2798" i="4" s="1"/>
  <c r="H2798" i="4" l="1"/>
  <c r="G2798" i="4" l="1" a="1"/>
  <c r="G2798" i="4" s="1"/>
  <c r="B2799" i="4" s="1"/>
  <c r="C2799" i="4" l="1"/>
  <c r="E2799" i="4" s="1"/>
  <c r="D2799" i="4"/>
  <c r="F2799" i="4" s="1"/>
  <c r="H2799" i="4" l="1"/>
  <c r="G2799" i="4" l="1" a="1"/>
  <c r="G2799" i="4" s="1"/>
  <c r="B2800" i="4" s="1"/>
  <c r="C2800" i="4" l="1"/>
  <c r="E2800" i="4" s="1"/>
  <c r="D2800" i="4"/>
  <c r="F2800" i="4" s="1"/>
  <c r="H2800" i="4" l="1"/>
  <c r="G2800" i="4" l="1" a="1"/>
  <c r="G2800" i="4" s="1"/>
  <c r="B2801" i="4" s="1"/>
  <c r="C2801" i="4" l="1"/>
  <c r="E2801" i="4" s="1"/>
  <c r="D2801" i="4"/>
  <c r="F2801" i="4" s="1"/>
  <c r="H2801" i="4" l="1"/>
  <c r="G2801" i="4" s="1" a="1"/>
  <c r="G2801" i="4" s="1"/>
  <c r="B2802" i="4" s="1"/>
  <c r="C2802" i="4" l="1"/>
  <c r="E2802" i="4" s="1"/>
  <c r="D2802" i="4"/>
  <c r="F2802" i="4" s="1"/>
  <c r="H2802" i="4" l="1"/>
  <c r="G2802" i="4" l="1" a="1"/>
  <c r="G2802" i="4" s="1"/>
  <c r="B2803" i="4" s="1"/>
  <c r="C2803" i="4" l="1"/>
  <c r="E2803" i="4" s="1"/>
  <c r="D2803" i="4"/>
  <c r="F2803" i="4" s="1"/>
  <c r="H2803" i="4" l="1"/>
  <c r="G2803" i="4" l="1" a="1"/>
  <c r="G2803" i="4" s="1"/>
  <c r="B2804" i="4" s="1"/>
  <c r="C2804" i="4" l="1"/>
  <c r="E2804" i="4" s="1"/>
  <c r="D2804" i="4"/>
  <c r="F2804" i="4" s="1"/>
  <c r="H2804" i="4" l="1"/>
  <c r="G2804" i="4" l="1" a="1"/>
  <c r="G2804" i="4" s="1"/>
  <c r="B2805" i="4" s="1"/>
  <c r="C2805" i="4" l="1"/>
  <c r="E2805" i="4" s="1"/>
  <c r="D2805" i="4"/>
  <c r="F2805" i="4" s="1"/>
  <c r="H2805" i="4" l="1"/>
  <c r="G2805" i="4" l="1" a="1"/>
  <c r="G2805" i="4" s="1"/>
  <c r="B2806" i="4" s="1"/>
  <c r="C2806" i="4" l="1"/>
  <c r="E2806" i="4" s="1"/>
  <c r="D2806" i="4"/>
  <c r="F2806" i="4" s="1"/>
  <c r="H2806" i="4" l="1"/>
  <c r="G2806" i="4" l="1" a="1"/>
  <c r="G2806" i="4" s="1"/>
  <c r="B2807" i="4" s="1"/>
  <c r="C2807" i="4" l="1"/>
  <c r="E2807" i="4" s="1"/>
  <c r="D2807" i="4"/>
  <c r="F2807" i="4" s="1"/>
  <c r="H2807" i="4" l="1"/>
  <c r="G2807" i="4" l="1" a="1"/>
  <c r="G2807" i="4" s="1"/>
  <c r="B2808" i="4" s="1"/>
  <c r="C2808" i="4" l="1"/>
  <c r="E2808" i="4" s="1"/>
  <c r="D2808" i="4"/>
  <c r="F2808" i="4" s="1"/>
  <c r="H2808" i="4" l="1"/>
  <c r="G2808" i="4" s="1" a="1"/>
  <c r="G2808" i="4" s="1"/>
  <c r="B2809" i="4" s="1"/>
  <c r="C2809" i="4" l="1"/>
  <c r="E2809" i="4" s="1"/>
  <c r="D2809" i="4"/>
  <c r="F2809" i="4" s="1"/>
  <c r="H2809" i="4" l="1"/>
  <c r="G2809" i="4" l="1" a="1"/>
  <c r="G2809" i="4" s="1"/>
  <c r="B2810" i="4" s="1"/>
  <c r="C2810" i="4" l="1"/>
  <c r="E2810" i="4" s="1"/>
  <c r="D2810" i="4"/>
  <c r="F2810" i="4" s="1"/>
  <c r="H2810" i="4" l="1"/>
  <c r="G2810" i="4" l="1" a="1"/>
  <c r="G2810" i="4" s="1"/>
  <c r="B2811" i="4" s="1"/>
  <c r="C2811" i="4" l="1"/>
  <c r="E2811" i="4" s="1"/>
  <c r="D2811" i="4"/>
  <c r="F2811" i="4" s="1"/>
  <c r="H2811" i="4" l="1"/>
  <c r="G2811" i="4" l="1" a="1"/>
  <c r="G2811" i="4" s="1"/>
  <c r="B2812" i="4" s="1"/>
  <c r="C2812" i="4" l="1"/>
  <c r="E2812" i="4" s="1"/>
  <c r="D2812" i="4"/>
  <c r="F2812" i="4" s="1"/>
  <c r="H2812" i="4" l="1"/>
  <c r="G2812" i="4" l="1" a="1"/>
  <c r="G2812" i="4" s="1"/>
  <c r="B2813" i="4"/>
  <c r="C2813" i="4" l="1"/>
  <c r="E2813" i="4" s="1"/>
  <c r="D2813" i="4"/>
  <c r="F2813" i="4" s="1"/>
  <c r="H2813" i="4" l="1"/>
  <c r="G2813" i="4" l="1" a="1"/>
  <c r="G2813" i="4" s="1"/>
  <c r="B2814" i="4" s="1"/>
  <c r="C2814" i="4" l="1"/>
  <c r="E2814" i="4" s="1"/>
  <c r="D2814" i="4"/>
  <c r="F2814" i="4" s="1"/>
  <c r="H2814" i="4" l="1"/>
  <c r="G2814" i="4" s="1" a="1"/>
  <c r="G2814" i="4" s="1"/>
  <c r="B2815" i="4" s="1"/>
  <c r="C2815" i="4" l="1"/>
  <c r="E2815" i="4" s="1"/>
  <c r="D2815" i="4"/>
  <c r="F2815" i="4" s="1"/>
  <c r="H2815" i="4" s="1"/>
  <c r="G2815" i="4" l="1" a="1"/>
  <c r="G2815" i="4" s="1"/>
  <c r="B2816" i="4" s="1"/>
  <c r="C2816" i="4" l="1"/>
  <c r="E2816" i="4" s="1"/>
  <c r="D2816" i="4"/>
  <c r="F2816" i="4" s="1"/>
  <c r="H2816" i="4" l="1"/>
  <c r="G2816" i="4" l="1" a="1"/>
  <c r="G2816" i="4" s="1"/>
  <c r="B2817" i="4" s="1"/>
  <c r="C2817" i="4" l="1"/>
  <c r="E2817" i="4" s="1"/>
  <c r="D2817" i="4"/>
  <c r="F2817" i="4" s="1"/>
  <c r="H2817" i="4" l="1"/>
  <c r="G2817" i="4" l="1" a="1"/>
  <c r="G2817" i="4" s="1"/>
  <c r="B2818" i="4" s="1"/>
  <c r="C2818" i="4" l="1"/>
  <c r="E2818" i="4" s="1"/>
  <c r="D2818" i="4"/>
  <c r="F2818" i="4" s="1"/>
  <c r="H2818" i="4" l="1"/>
  <c r="G2818" i="4" a="1"/>
  <c r="G2818" i="4" s="1"/>
  <c r="B2819" i="4" s="1"/>
  <c r="D2819" i="4" l="1"/>
  <c r="F2819" i="4" s="1"/>
  <c r="C2819" i="4"/>
  <c r="E2819" i="4" s="1"/>
  <c r="H2819" i="4" s="1"/>
  <c r="G2819" i="4" l="1" a="1"/>
  <c r="G2819" i="4" s="1"/>
  <c r="B2820" i="4" s="1"/>
  <c r="C2820" i="4" l="1"/>
  <c r="E2820" i="4" s="1"/>
  <c r="D2820" i="4"/>
  <c r="F2820" i="4" s="1"/>
  <c r="H2820" i="4" l="1"/>
  <c r="G2820" i="4" l="1" a="1"/>
  <c r="G2820" i="4" s="1"/>
  <c r="B2821" i="4" s="1"/>
  <c r="D2821" i="4" l="1"/>
  <c r="F2821" i="4" s="1"/>
  <c r="C2821" i="4"/>
  <c r="E2821" i="4" s="1"/>
  <c r="H2821" i="4" s="1"/>
  <c r="G2821" i="4" l="1" a="1"/>
  <c r="G2821" i="4" s="1"/>
  <c r="B2822" i="4" s="1"/>
  <c r="C2822" i="4" l="1"/>
  <c r="E2822" i="4" s="1"/>
  <c r="D2822" i="4"/>
  <c r="F2822" i="4" s="1"/>
  <c r="H2822" i="4" l="1"/>
  <c r="G2822" i="4" l="1" a="1"/>
  <c r="G2822" i="4" s="1"/>
  <c r="B2823" i="4" s="1"/>
  <c r="C2823" i="4" l="1"/>
  <c r="E2823" i="4" s="1"/>
  <c r="D2823" i="4"/>
  <c r="F2823" i="4" s="1"/>
  <c r="H2823" i="4" l="1"/>
  <c r="G2823" i="4" l="1" a="1"/>
  <c r="G2823" i="4" s="1"/>
  <c r="B2824" i="4" s="1"/>
  <c r="C2824" i="4" l="1"/>
  <c r="E2824" i="4" s="1"/>
  <c r="D2824" i="4"/>
  <c r="F2824" i="4" s="1"/>
  <c r="H2824" i="4" s="1"/>
  <c r="G2824" i="4" l="1" a="1"/>
  <c r="G2824" i="4" s="1"/>
  <c r="B2825" i="4" s="1"/>
  <c r="C2825" i="4" l="1"/>
  <c r="E2825" i="4" s="1"/>
  <c r="D2825" i="4"/>
  <c r="F2825" i="4" s="1"/>
  <c r="H2825" i="4" l="1"/>
  <c r="G2825" i="4" l="1" a="1"/>
  <c r="G2825" i="4" s="1"/>
  <c r="B2826" i="4" s="1"/>
  <c r="C2826" i="4" l="1"/>
  <c r="E2826" i="4" s="1"/>
  <c r="D2826" i="4"/>
  <c r="F2826" i="4" s="1"/>
  <c r="H2826" i="4" l="1"/>
  <c r="G2826" i="4" s="1" a="1"/>
  <c r="G2826" i="4" s="1"/>
  <c r="B2827" i="4" s="1"/>
  <c r="C2827" i="4" l="1"/>
  <c r="E2827" i="4" s="1"/>
  <c r="D2827" i="4"/>
  <c r="F2827" i="4" s="1"/>
  <c r="H2827" i="4" s="1"/>
  <c r="G2827" i="4" l="1" a="1"/>
  <c r="G2827" i="4" s="1"/>
  <c r="B2828" i="4" s="1"/>
  <c r="C2828" i="4" l="1"/>
  <c r="E2828" i="4" s="1"/>
  <c r="D2828" i="4"/>
  <c r="F2828" i="4" s="1"/>
  <c r="H2828" i="4" l="1"/>
  <c r="G2828" i="4" l="1" a="1"/>
  <c r="G2828" i="4" s="1"/>
  <c r="B2829" i="4" s="1"/>
  <c r="C2829" i="4" l="1"/>
  <c r="E2829" i="4" s="1"/>
  <c r="D2829" i="4"/>
  <c r="F2829" i="4" s="1"/>
  <c r="H2829" i="4" s="1"/>
  <c r="G2829" i="4" l="1" a="1"/>
  <c r="G2829" i="4" s="1"/>
  <c r="B2830" i="4" s="1"/>
  <c r="C2830" i="4" l="1"/>
  <c r="E2830" i="4" s="1"/>
  <c r="D2830" i="4"/>
  <c r="F2830" i="4" s="1"/>
  <c r="H2830" i="4" s="1"/>
  <c r="G2830" i="4" l="1" a="1"/>
  <c r="G2830" i="4" s="1"/>
  <c r="B2831" i="4" s="1"/>
  <c r="C2831" i="4" l="1"/>
  <c r="E2831" i="4" s="1"/>
  <c r="D2831" i="4"/>
  <c r="F2831" i="4" s="1"/>
  <c r="H2831" i="4" l="1"/>
  <c r="G2831" i="4" l="1" a="1"/>
  <c r="G2831" i="4" s="1"/>
  <c r="B2832" i="4" s="1"/>
  <c r="C2832" i="4" l="1"/>
  <c r="E2832" i="4" s="1"/>
  <c r="D2832" i="4"/>
  <c r="F2832" i="4" s="1"/>
  <c r="H2832" i="4" l="1"/>
  <c r="G2832" i="4" l="1" a="1"/>
  <c r="G2832" i="4" s="1"/>
  <c r="B2833" i="4" s="1"/>
  <c r="C2833" i="4" l="1"/>
  <c r="E2833" i="4" s="1"/>
  <c r="D2833" i="4"/>
  <c r="F2833" i="4" s="1"/>
  <c r="H2833" i="4" l="1"/>
  <c r="G2833" i="4" l="1" a="1"/>
  <c r="G2833" i="4" s="1"/>
  <c r="B2834" i="4" s="1"/>
  <c r="C2834" i="4" l="1"/>
  <c r="E2834" i="4" s="1"/>
  <c r="D2834" i="4"/>
  <c r="F2834" i="4" s="1"/>
  <c r="H2834" i="4" l="1"/>
  <c r="G2834" i="4" s="1" a="1"/>
  <c r="G2834" i="4" s="1"/>
  <c r="B2835" i="4" s="1"/>
  <c r="C2835" i="4" l="1"/>
  <c r="E2835" i="4" s="1"/>
  <c r="D2835" i="4"/>
  <c r="F2835" i="4" s="1"/>
  <c r="H2835" i="4" s="1"/>
  <c r="G2835" i="4" l="1" a="1"/>
  <c r="G2835" i="4" s="1"/>
  <c r="B2836" i="4" s="1"/>
  <c r="D2836" i="4" l="1"/>
  <c r="F2836" i="4" s="1"/>
  <c r="C2836" i="4"/>
  <c r="E2836" i="4" s="1"/>
  <c r="H2836" i="4" l="1"/>
  <c r="G2836" i="4" a="1"/>
  <c r="G2836" i="4" s="1"/>
  <c r="B2837" i="4" s="1"/>
  <c r="C2837" i="4" l="1"/>
  <c r="E2837" i="4" s="1"/>
  <c r="D2837" i="4"/>
  <c r="F2837" i="4" s="1"/>
  <c r="H2837" i="4" l="1"/>
  <c r="G2837" i="4" l="1" a="1"/>
  <c r="G2837" i="4" s="1"/>
  <c r="B2838" i="4" s="1"/>
  <c r="C2838" i="4" l="1"/>
  <c r="E2838" i="4" s="1"/>
  <c r="D2838" i="4"/>
  <c r="F2838" i="4" s="1"/>
  <c r="H2838" i="4" l="1"/>
  <c r="G2838" i="4" l="1" a="1"/>
  <c r="G2838" i="4" s="1"/>
  <c r="B2839" i="4" s="1"/>
  <c r="C2839" i="4" l="1"/>
  <c r="E2839" i="4" s="1"/>
  <c r="D2839" i="4"/>
  <c r="F2839" i="4" s="1"/>
  <c r="H2839" i="4" l="1"/>
  <c r="G2839" i="4" l="1" a="1"/>
  <c r="G2839" i="4" s="1"/>
  <c r="B2840" i="4" s="1"/>
  <c r="C2840" i="4" l="1"/>
  <c r="E2840" i="4" s="1"/>
  <c r="D2840" i="4"/>
  <c r="F2840" i="4" s="1"/>
  <c r="H2840" i="4" l="1"/>
  <c r="G2840" i="4" l="1" a="1"/>
  <c r="G2840" i="4" s="1"/>
  <c r="B2841" i="4" s="1"/>
  <c r="C2841" i="4" l="1"/>
  <c r="E2841" i="4" s="1"/>
  <c r="D2841" i="4"/>
  <c r="F2841" i="4" s="1"/>
  <c r="H2841" i="4" l="1"/>
  <c r="G2841" i="4" l="1" a="1"/>
  <c r="G2841" i="4" s="1"/>
  <c r="B2842" i="4" s="1"/>
  <c r="C2842" i="4" l="1"/>
  <c r="E2842" i="4" s="1"/>
  <c r="D2842" i="4"/>
  <c r="F2842" i="4" s="1"/>
  <c r="H2842" i="4" l="1"/>
  <c r="G2842" i="4" l="1" a="1"/>
  <c r="G2842" i="4" s="1"/>
  <c r="B2843" i="4" s="1"/>
  <c r="D2843" i="4" l="1"/>
  <c r="F2843" i="4" s="1"/>
  <c r="C2843" i="4"/>
  <c r="E2843" i="4" s="1"/>
  <c r="H2843" i="4" l="1"/>
  <c r="G2843" i="4" l="1" a="1"/>
  <c r="G2843" i="4" s="1"/>
  <c r="B2844" i="4" s="1"/>
  <c r="C2844" i="4" l="1"/>
  <c r="E2844" i="4" s="1"/>
  <c r="D2844" i="4"/>
  <c r="F2844" i="4" s="1"/>
  <c r="H2844" i="4" l="1"/>
  <c r="G2844" i="4" l="1" a="1"/>
  <c r="G2844" i="4" s="1"/>
  <c r="B2845" i="4" s="1"/>
  <c r="C2845" i="4" l="1"/>
  <c r="E2845" i="4" s="1"/>
  <c r="D2845" i="4"/>
  <c r="F2845" i="4" s="1"/>
  <c r="H2845" i="4" l="1"/>
  <c r="G2845" i="4" l="1" a="1"/>
  <c r="G2845" i="4" s="1"/>
  <c r="B2846" i="4" s="1"/>
  <c r="C2846" i="4" l="1"/>
  <c r="E2846" i="4" s="1"/>
  <c r="D2846" i="4"/>
  <c r="F2846" i="4" s="1"/>
  <c r="H2846" i="4" l="1"/>
  <c r="G2846" i="4" s="1" a="1"/>
  <c r="G2846" i="4" s="1"/>
  <c r="B2847" i="4" s="1"/>
  <c r="C2847" i="4" l="1"/>
  <c r="E2847" i="4" s="1"/>
  <c r="D2847" i="4"/>
  <c r="F2847" i="4" s="1"/>
  <c r="H2847" i="4" l="1"/>
  <c r="G2847" i="4" s="1" a="1"/>
  <c r="G2847" i="4" s="1"/>
  <c r="B2848" i="4" s="1"/>
  <c r="C2848" i="4" l="1"/>
  <c r="E2848" i="4" s="1"/>
  <c r="D2848" i="4"/>
  <c r="F2848" i="4" s="1"/>
  <c r="H2848" i="4" l="1"/>
  <c r="G2848" i="4" l="1" a="1"/>
  <c r="G2848" i="4" s="1"/>
  <c r="B2849" i="4" s="1"/>
  <c r="C2849" i="4" l="1"/>
  <c r="E2849" i="4" s="1"/>
  <c r="D2849" i="4"/>
  <c r="F2849" i="4" s="1"/>
  <c r="H2849" i="4" l="1"/>
  <c r="G2849" i="4" l="1" a="1"/>
  <c r="G2849" i="4" s="1"/>
  <c r="B2850" i="4" s="1"/>
  <c r="C2850" i="4" l="1"/>
  <c r="E2850" i="4" s="1"/>
  <c r="D2850" i="4"/>
  <c r="F2850" i="4" s="1"/>
  <c r="H2850" i="4" l="1"/>
  <c r="G2850" i="4" l="1" a="1"/>
  <c r="G2850" i="4" s="1"/>
  <c r="B2851" i="4" s="1"/>
  <c r="C2851" i="4" l="1"/>
  <c r="E2851" i="4" s="1"/>
  <c r="D2851" i="4"/>
  <c r="F2851" i="4" s="1"/>
  <c r="H2851" i="4" l="1"/>
  <c r="G2851" i="4" s="1" a="1"/>
  <c r="G2851" i="4" s="1"/>
  <c r="B2852" i="4" s="1"/>
  <c r="C2852" i="4" l="1"/>
  <c r="E2852" i="4" s="1"/>
  <c r="D2852" i="4"/>
  <c r="F2852" i="4" s="1"/>
  <c r="H2852" i="4" l="1"/>
  <c r="G2852" i="4" l="1" a="1"/>
  <c r="G2852" i="4" s="1"/>
  <c r="B2853" i="4" s="1"/>
  <c r="D2853" i="4" l="1"/>
  <c r="F2853" i="4" s="1"/>
  <c r="C2853" i="4"/>
  <c r="E2853" i="4" s="1"/>
  <c r="H2853" i="4" l="1"/>
  <c r="G2853" i="4" l="1" a="1"/>
  <c r="G2853" i="4" s="1"/>
  <c r="B2854" i="4" s="1"/>
  <c r="D2854" i="4" l="1"/>
  <c r="F2854" i="4" s="1"/>
  <c r="C2854" i="4"/>
  <c r="E2854" i="4" s="1"/>
  <c r="H2854" i="4" l="1"/>
  <c r="G2854" i="4" l="1" a="1"/>
  <c r="G2854" i="4" s="1"/>
  <c r="B2855" i="4" s="1"/>
  <c r="C2855" i="4" l="1"/>
  <c r="E2855" i="4" s="1"/>
  <c r="D2855" i="4"/>
  <c r="F2855" i="4" s="1"/>
  <c r="H2855" i="4" l="1"/>
  <c r="G2855" i="4" l="1" a="1"/>
  <c r="G2855" i="4" s="1"/>
  <c r="B2856" i="4" s="1"/>
  <c r="C2856" i="4" l="1"/>
  <c r="E2856" i="4" s="1"/>
  <c r="D2856" i="4"/>
  <c r="F2856" i="4" s="1"/>
  <c r="H2856" i="4" l="1"/>
  <c r="G2856" i="4" l="1" a="1"/>
  <c r="G2856" i="4" s="1"/>
  <c r="B2857" i="4" s="1"/>
  <c r="C2857" i="4" l="1"/>
  <c r="E2857" i="4" s="1"/>
  <c r="D2857" i="4"/>
  <c r="F2857" i="4" s="1"/>
  <c r="H2857" i="4" l="1"/>
  <c r="G2857" i="4" l="1" a="1"/>
  <c r="G2857" i="4" s="1"/>
  <c r="B2858" i="4" s="1"/>
  <c r="C2858" i="4" l="1"/>
  <c r="E2858" i="4" s="1"/>
  <c r="D2858" i="4"/>
  <c r="F2858" i="4" s="1"/>
  <c r="H2858" i="4" l="1"/>
  <c r="G2858" i="4" l="1" a="1"/>
  <c r="G2858" i="4" s="1"/>
  <c r="B2859" i="4" s="1"/>
  <c r="C2859" i="4" l="1"/>
  <c r="E2859" i="4" s="1"/>
  <c r="D2859" i="4"/>
  <c r="F2859" i="4" s="1"/>
  <c r="H2859" i="4" l="1"/>
  <c r="G2859" i="4" l="1" a="1"/>
  <c r="G2859" i="4" s="1"/>
  <c r="B2860" i="4" s="1"/>
  <c r="D2860" i="4" l="1"/>
  <c r="F2860" i="4" s="1"/>
  <c r="C2860" i="4"/>
  <c r="E2860" i="4" s="1"/>
  <c r="H2860" i="4" s="1"/>
  <c r="G2860" i="4" l="1" a="1"/>
  <c r="G2860" i="4" s="1"/>
  <c r="B2861" i="4" s="1"/>
  <c r="C2861" i="4" l="1"/>
  <c r="E2861" i="4" s="1"/>
  <c r="D2861" i="4"/>
  <c r="F2861" i="4" s="1"/>
  <c r="H2861" i="4" l="1"/>
  <c r="G2861" i="4" l="1" a="1"/>
  <c r="G2861" i="4" s="1"/>
  <c r="B2862" i="4" s="1"/>
  <c r="C2862" i="4" l="1"/>
  <c r="E2862" i="4" s="1"/>
  <c r="D2862" i="4"/>
  <c r="F2862" i="4" s="1"/>
  <c r="H2862" i="4" l="1"/>
  <c r="G2862" i="4" s="1" a="1"/>
  <c r="G2862" i="4" s="1"/>
  <c r="B2863" i="4" s="1"/>
  <c r="C2863" i="4" l="1"/>
  <c r="E2863" i="4" s="1"/>
  <c r="D2863" i="4"/>
  <c r="F2863" i="4" s="1"/>
  <c r="H2863" i="4" l="1"/>
  <c r="G2863" i="4" l="1" a="1"/>
  <c r="G2863" i="4" s="1"/>
  <c r="B2864" i="4" s="1"/>
  <c r="C2864" i="4" l="1"/>
  <c r="E2864" i="4" s="1"/>
  <c r="D2864" i="4"/>
  <c r="F2864" i="4" s="1"/>
  <c r="H2864" i="4" l="1"/>
  <c r="G2864" i="4" l="1" a="1"/>
  <c r="G2864" i="4" s="1"/>
  <c r="B2865" i="4" s="1"/>
  <c r="C2865" i="4" l="1"/>
  <c r="E2865" i="4" s="1"/>
  <c r="D2865" i="4"/>
  <c r="F2865" i="4" s="1"/>
  <c r="H2865" i="4" l="1"/>
  <c r="G2865" i="4" l="1" a="1"/>
  <c r="G2865" i="4" s="1"/>
  <c r="B2866" i="4" s="1"/>
  <c r="C2866" i="4" l="1"/>
  <c r="E2866" i="4" s="1"/>
  <c r="D2866" i="4"/>
  <c r="F2866" i="4" s="1"/>
  <c r="H2866" i="4" l="1"/>
  <c r="G2866" i="4" l="1" a="1"/>
  <c r="G2866" i="4" s="1"/>
  <c r="B2867" i="4" s="1"/>
  <c r="C2867" i="4" l="1"/>
  <c r="E2867" i="4" s="1"/>
  <c r="D2867" i="4"/>
  <c r="F2867" i="4" s="1"/>
  <c r="H2867" i="4" l="1"/>
  <c r="G2867" i="4" a="1"/>
  <c r="G2867" i="4" s="1"/>
  <c r="B2868" i="4" s="1"/>
  <c r="C2868" i="4" l="1"/>
  <c r="E2868" i="4" s="1"/>
  <c r="D2868" i="4"/>
  <c r="F2868" i="4" s="1"/>
  <c r="H2868" i="4" l="1"/>
  <c r="G2868" i="4" s="1" a="1"/>
  <c r="G2868" i="4" s="1"/>
  <c r="B2869" i="4" s="1"/>
  <c r="C2869" i="4" l="1"/>
  <c r="E2869" i="4" s="1"/>
  <c r="D2869" i="4"/>
  <c r="F2869" i="4" s="1"/>
  <c r="H2869" i="4" l="1"/>
  <c r="G2869" i="4" l="1" a="1"/>
  <c r="G2869" i="4" s="1"/>
  <c r="B2870" i="4" s="1"/>
  <c r="C2870" i="4" l="1"/>
  <c r="E2870" i="4" s="1"/>
  <c r="D2870" i="4"/>
  <c r="F2870" i="4" s="1"/>
  <c r="H2870" i="4" l="1"/>
  <c r="G2870" i="4" l="1" a="1"/>
  <c r="G2870" i="4" s="1"/>
  <c r="B2871" i="4" s="1"/>
  <c r="D2871" i="4" l="1"/>
  <c r="F2871" i="4" s="1"/>
  <c r="C2871" i="4"/>
  <c r="E2871" i="4" s="1"/>
  <c r="H2871" i="4" l="1"/>
  <c r="G2871" i="4" l="1" a="1"/>
  <c r="G2871" i="4" s="1"/>
  <c r="B2872" i="4" s="1"/>
  <c r="C2872" i="4" l="1"/>
  <c r="E2872" i="4" s="1"/>
  <c r="D2872" i="4"/>
  <c r="F2872" i="4" s="1"/>
  <c r="H2872" i="4" l="1"/>
  <c r="G2872" i="4" l="1" a="1"/>
  <c r="G2872" i="4" s="1"/>
  <c r="B2873" i="4" s="1"/>
  <c r="C2873" i="4" l="1"/>
  <c r="E2873" i="4" s="1"/>
  <c r="D2873" i="4"/>
  <c r="F2873" i="4" s="1"/>
  <c r="H2873" i="4" l="1"/>
  <c r="G2873" i="4" l="1" a="1"/>
  <c r="G2873" i="4" s="1"/>
  <c r="B2874" i="4" s="1"/>
  <c r="C2874" i="4" l="1"/>
  <c r="E2874" i="4" s="1"/>
  <c r="D2874" i="4"/>
  <c r="F2874" i="4" s="1"/>
  <c r="H2874" i="4" l="1"/>
  <c r="G2874" i="4" l="1" a="1"/>
  <c r="G2874" i="4" s="1"/>
  <c r="B2875" i="4" s="1"/>
  <c r="D2875" i="4" l="1"/>
  <c r="F2875" i="4" s="1"/>
  <c r="C2875" i="4"/>
  <c r="E2875" i="4" s="1"/>
  <c r="H2875" i="4" l="1"/>
  <c r="G2875" i="4" l="1" a="1"/>
  <c r="G2875" i="4" s="1"/>
  <c r="B2876" i="4" s="1"/>
  <c r="C2876" i="4" l="1"/>
  <c r="E2876" i="4" s="1"/>
  <c r="D2876" i="4"/>
  <c r="F2876" i="4" s="1"/>
  <c r="H2876" i="4" l="1"/>
  <c r="G2876" i="4" l="1" a="1"/>
  <c r="G2876" i="4" s="1"/>
  <c r="B2877" i="4" s="1"/>
  <c r="D2877" i="4" l="1"/>
  <c r="F2877" i="4" s="1"/>
  <c r="C2877" i="4"/>
  <c r="E2877" i="4" s="1"/>
  <c r="H2877" i="4" l="1"/>
  <c r="G2877" i="4" l="1" a="1"/>
  <c r="G2877" i="4" s="1"/>
  <c r="B2878" i="4" s="1"/>
  <c r="C2878" i="4" l="1"/>
  <c r="E2878" i="4" s="1"/>
  <c r="D2878" i="4"/>
  <c r="F2878" i="4" s="1"/>
  <c r="H2878" i="4" l="1"/>
  <c r="G2878" i="4" s="1" a="1"/>
  <c r="G2878" i="4" s="1"/>
  <c r="B2879" i="4" s="1"/>
  <c r="C2879" i="4" l="1"/>
  <c r="E2879" i="4" s="1"/>
  <c r="D2879" i="4"/>
  <c r="F2879" i="4" s="1"/>
  <c r="H2879" i="4" l="1"/>
  <c r="G2879" i="4" l="1" a="1"/>
  <c r="G2879" i="4" s="1"/>
  <c r="B2880" i="4" s="1"/>
  <c r="C2880" i="4" l="1"/>
  <c r="E2880" i="4" s="1"/>
  <c r="D2880" i="4"/>
  <c r="F2880" i="4" s="1"/>
  <c r="H2880" i="4" l="1"/>
  <c r="G2880" i="4" l="1" a="1"/>
  <c r="G2880" i="4" s="1"/>
  <c r="B2881" i="4" s="1"/>
  <c r="C2881" i="4" l="1"/>
  <c r="E2881" i="4" s="1"/>
  <c r="D2881" i="4"/>
  <c r="F2881" i="4" s="1"/>
  <c r="H2881" i="4" l="1"/>
  <c r="G2881" i="4" l="1" a="1"/>
  <c r="G2881" i="4" s="1"/>
  <c r="B2882" i="4" s="1"/>
  <c r="C2882" i="4" l="1"/>
  <c r="E2882" i="4" s="1"/>
  <c r="D2882" i="4"/>
  <c r="F2882" i="4" s="1"/>
  <c r="H2882" i="4" l="1"/>
  <c r="G2882" i="4" l="1" a="1"/>
  <c r="G2882" i="4" s="1"/>
  <c r="B2883" i="4" s="1"/>
  <c r="D2883" i="4" l="1"/>
  <c r="F2883" i="4" s="1"/>
  <c r="C2883" i="4"/>
  <c r="E2883" i="4" s="1"/>
  <c r="H2883" i="4" l="1"/>
  <c r="G2883" i="4" l="1" a="1"/>
  <c r="G2883" i="4" s="1"/>
  <c r="B2884" i="4" s="1"/>
  <c r="C2884" i="4" l="1"/>
  <c r="E2884" i="4" s="1"/>
  <c r="D2884" i="4"/>
  <c r="F2884" i="4" s="1"/>
  <c r="H2884" i="4" l="1"/>
  <c r="G2884" i="4" l="1" a="1"/>
  <c r="G2884" i="4" s="1"/>
  <c r="B2885" i="4" s="1"/>
  <c r="D2885" i="4" l="1"/>
  <c r="F2885" i="4" s="1"/>
  <c r="C2885" i="4"/>
  <c r="E2885" i="4" s="1"/>
  <c r="H2885" i="4" l="1"/>
  <c r="G2885" i="4" l="1" a="1"/>
  <c r="G2885" i="4" s="1"/>
  <c r="B2886" i="4" s="1"/>
  <c r="C2886" i="4" l="1"/>
  <c r="E2886" i="4" s="1"/>
  <c r="D2886" i="4"/>
  <c r="F2886" i="4" s="1"/>
  <c r="H2886" i="4" l="1"/>
  <c r="G2886" i="4" l="1" a="1"/>
  <c r="G2886" i="4" s="1"/>
  <c r="B2887" i="4" s="1"/>
  <c r="D2887" i="4" l="1"/>
  <c r="F2887" i="4" s="1"/>
  <c r="C2887" i="4"/>
  <c r="E2887" i="4" s="1"/>
  <c r="H2887" i="4" s="1"/>
  <c r="G2887" i="4" l="1" a="1"/>
  <c r="G2887" i="4" s="1"/>
  <c r="B2888" i="4" s="1"/>
  <c r="C2888" i="4" l="1"/>
  <c r="E2888" i="4" s="1"/>
  <c r="D2888" i="4"/>
  <c r="F2888" i="4" s="1"/>
  <c r="H2888" i="4" l="1"/>
  <c r="G2888" i="4" l="1" a="1"/>
  <c r="G2888" i="4" s="1"/>
  <c r="B2889" i="4" s="1"/>
  <c r="C2889" i="4" l="1"/>
  <c r="E2889" i="4" s="1"/>
  <c r="D2889" i="4"/>
  <c r="F2889" i="4" s="1"/>
  <c r="H2889" i="4" l="1"/>
  <c r="G2889" i="4" s="1" a="1"/>
  <c r="G2889" i="4" s="1"/>
  <c r="B2890" i="4" s="1"/>
  <c r="C2890" i="4" l="1"/>
  <c r="E2890" i="4" s="1"/>
  <c r="D2890" i="4"/>
  <c r="F2890" i="4" s="1"/>
  <c r="H2890" i="4" l="1"/>
  <c r="G2890" i="4" l="1" a="1"/>
  <c r="G2890" i="4" s="1"/>
  <c r="B2891" i="4" s="1"/>
  <c r="C2891" i="4" l="1"/>
  <c r="E2891" i="4" s="1"/>
  <c r="D2891" i="4"/>
  <c r="F2891" i="4" s="1"/>
  <c r="H2891" i="4" l="1"/>
  <c r="G2891" i="4" a="1"/>
  <c r="G2891" i="4" s="1"/>
  <c r="B2892" i="4" s="1"/>
  <c r="C2892" i="4" l="1"/>
  <c r="E2892" i="4" s="1"/>
  <c r="D2892" i="4"/>
  <c r="F2892" i="4" s="1"/>
  <c r="H2892" i="4" l="1"/>
  <c r="G2892" i="4" a="1"/>
  <c r="G2892" i="4" s="1"/>
  <c r="B2893" i="4" s="1"/>
  <c r="C2893" i="4" l="1"/>
  <c r="E2893" i="4" s="1"/>
  <c r="D2893" i="4"/>
  <c r="F2893" i="4" s="1"/>
  <c r="H2893" i="4" l="1"/>
  <c r="G2893" i="4" l="1" a="1"/>
  <c r="G2893" i="4" s="1"/>
  <c r="B2894" i="4" s="1"/>
  <c r="C2894" i="4" l="1"/>
  <c r="E2894" i="4" s="1"/>
  <c r="D2894" i="4"/>
  <c r="F2894" i="4" s="1"/>
  <c r="H2894" i="4" l="1"/>
  <c r="G2894" i="4" l="1" a="1"/>
  <c r="G2894" i="4" s="1"/>
  <c r="B2895" i="4" s="1"/>
  <c r="C2895" i="4" l="1"/>
  <c r="E2895" i="4" s="1"/>
  <c r="D2895" i="4"/>
  <c r="F2895" i="4" s="1"/>
  <c r="H2895" i="4" l="1"/>
  <c r="G2895" i="4" l="1" a="1"/>
  <c r="G2895" i="4" s="1"/>
  <c r="B2896" i="4" s="1"/>
  <c r="D2896" i="4" l="1"/>
  <c r="F2896" i="4" s="1"/>
  <c r="C2896" i="4"/>
  <c r="E2896" i="4" s="1"/>
  <c r="H2896" i="4" s="1"/>
  <c r="G2896" i="4" l="1" a="1"/>
  <c r="G2896" i="4" s="1"/>
  <c r="B2897" i="4" s="1"/>
  <c r="C2897" i="4" l="1"/>
  <c r="E2897" i="4" s="1"/>
  <c r="D2897" i="4"/>
  <c r="F2897" i="4" s="1"/>
  <c r="H2897" i="4" l="1"/>
  <c r="G2897" i="4" s="1" a="1"/>
  <c r="G2897" i="4" s="1"/>
  <c r="B2898" i="4" s="1"/>
  <c r="C2898" i="4" l="1"/>
  <c r="E2898" i="4" s="1"/>
  <c r="D2898" i="4"/>
  <c r="F2898" i="4" s="1"/>
  <c r="H2898" i="4" l="1"/>
  <c r="G2898" i="4" s="1" a="1"/>
  <c r="G2898" i="4" s="1"/>
  <c r="B2899" i="4" s="1"/>
  <c r="C2899" i="4" l="1"/>
  <c r="E2899" i="4" s="1"/>
  <c r="D2899" i="4"/>
  <c r="F2899" i="4" s="1"/>
  <c r="H2899" i="4" l="1"/>
  <c r="G2899" i="4" s="1" a="1"/>
  <c r="G2899" i="4" s="1"/>
  <c r="B2900" i="4" s="1"/>
  <c r="C2900" i="4" l="1"/>
  <c r="E2900" i="4" s="1"/>
  <c r="D2900" i="4"/>
  <c r="F2900" i="4" s="1"/>
  <c r="H2900" i="4" l="1"/>
  <c r="G2900" i="4" a="1"/>
  <c r="G2900" i="4" s="1"/>
  <c r="B2901" i="4" s="1"/>
  <c r="C2901" i="4" l="1"/>
  <c r="E2901" i="4" s="1"/>
  <c r="D2901" i="4"/>
  <c r="F2901" i="4" s="1"/>
  <c r="H2901" i="4" l="1"/>
  <c r="G2901" i="4" a="1"/>
  <c r="G2901" i="4" s="1"/>
  <c r="B2902" i="4" s="1"/>
  <c r="C2902" i="4" l="1"/>
  <c r="E2902" i="4" s="1"/>
  <c r="D2902" i="4"/>
  <c r="F2902" i="4" s="1"/>
  <c r="H2902" i="4" l="1"/>
  <c r="G2902" i="4" l="1" a="1"/>
  <c r="G2902" i="4" s="1"/>
  <c r="B2903" i="4" s="1"/>
  <c r="C2903" i="4" l="1"/>
  <c r="E2903" i="4" s="1"/>
  <c r="D2903" i="4"/>
  <c r="F2903" i="4" s="1"/>
  <c r="H2903" i="4" l="1"/>
  <c r="G2903" i="4" l="1" a="1"/>
  <c r="G2903" i="4" s="1"/>
  <c r="B2904" i="4" s="1"/>
  <c r="D2904" i="4" l="1"/>
  <c r="F2904" i="4" s="1"/>
  <c r="C2904" i="4"/>
  <c r="E2904" i="4" s="1"/>
  <c r="H2904" i="4" l="1"/>
  <c r="G2904" i="4" l="1" a="1"/>
  <c r="G2904" i="4" s="1"/>
  <c r="B2905" i="4" s="1"/>
  <c r="C2905" i="4" l="1"/>
  <c r="E2905" i="4" s="1"/>
  <c r="D2905" i="4"/>
  <c r="F2905" i="4" s="1"/>
  <c r="H2905" i="4" l="1"/>
  <c r="G2905" i="4" l="1" a="1"/>
  <c r="G2905" i="4" s="1"/>
  <c r="B2906" i="4" s="1"/>
  <c r="C2906" i="4" l="1"/>
  <c r="E2906" i="4" s="1"/>
  <c r="D2906" i="4"/>
  <c r="F2906" i="4" s="1"/>
  <c r="H2906" i="4" l="1"/>
  <c r="G2906" i="4" l="1" a="1"/>
  <c r="G2906" i="4" s="1"/>
  <c r="B2907" i="4" s="1"/>
  <c r="C2907" i="4" l="1"/>
  <c r="E2907" i="4" s="1"/>
  <c r="D2907" i="4"/>
  <c r="F2907" i="4" s="1"/>
  <c r="H2907" i="4" l="1"/>
  <c r="G2907" i="4" l="1" a="1"/>
  <c r="G2907" i="4" s="1"/>
  <c r="B2908" i="4" s="1"/>
  <c r="D2908" i="4" l="1"/>
  <c r="F2908" i="4" s="1"/>
  <c r="C2908" i="4"/>
  <c r="E2908" i="4" s="1"/>
  <c r="H2908" i="4" l="1"/>
  <c r="G2908" i="4" l="1" a="1"/>
  <c r="G2908" i="4" s="1"/>
  <c r="B2909" i="4" s="1"/>
  <c r="C2909" i="4" l="1"/>
  <c r="E2909" i="4" s="1"/>
  <c r="D2909" i="4"/>
  <c r="F2909" i="4" s="1"/>
  <c r="H2909" i="4" l="1"/>
  <c r="G2909" i="4" l="1" a="1"/>
  <c r="G2909" i="4" s="1"/>
  <c r="B2910" i="4" s="1"/>
  <c r="D2910" i="4" l="1"/>
  <c r="F2910" i="4" s="1"/>
  <c r="C2910" i="4"/>
  <c r="E2910" i="4" s="1"/>
  <c r="H2910" i="4" s="1"/>
  <c r="G2910" i="4" l="1" a="1"/>
  <c r="G2910" i="4" s="1"/>
  <c r="B2911" i="4" s="1"/>
  <c r="C2911" i="4" l="1"/>
  <c r="E2911" i="4" s="1"/>
  <c r="D2911" i="4"/>
  <c r="F2911" i="4" s="1"/>
  <c r="H2911" i="4" l="1"/>
  <c r="G2911" i="4" l="1" a="1"/>
  <c r="G2911" i="4" s="1"/>
  <c r="B2912" i="4" s="1"/>
  <c r="C2912" i="4" l="1"/>
  <c r="E2912" i="4" s="1"/>
  <c r="D2912" i="4"/>
  <c r="F2912" i="4" s="1"/>
  <c r="H2912" i="4" l="1"/>
  <c r="G2912" i="4" l="1" a="1"/>
  <c r="G2912" i="4" s="1"/>
  <c r="B2913" i="4" s="1"/>
  <c r="C2913" i="4" l="1"/>
  <c r="E2913" i="4" s="1"/>
  <c r="D2913" i="4"/>
  <c r="F2913" i="4" s="1"/>
  <c r="H2913" i="4" l="1"/>
  <c r="G2913" i="4" l="1" a="1"/>
  <c r="G2913" i="4" s="1"/>
  <c r="B2914" i="4" s="1"/>
  <c r="C2914" i="4" l="1"/>
  <c r="E2914" i="4" s="1"/>
  <c r="D2914" i="4"/>
  <c r="F2914" i="4" s="1"/>
  <c r="H2914" i="4" l="1"/>
  <c r="G2914" i="4" l="1" a="1"/>
  <c r="G2914" i="4" s="1"/>
  <c r="B2915" i="4" s="1"/>
  <c r="C2915" i="4" l="1"/>
  <c r="E2915" i="4" s="1"/>
  <c r="D2915" i="4"/>
  <c r="F2915" i="4" s="1"/>
  <c r="H2915" i="4" l="1"/>
  <c r="G2915" i="4" s="1" a="1"/>
  <c r="G2915" i="4" s="1"/>
  <c r="B2916" i="4" s="1"/>
  <c r="C2916" i="4" l="1"/>
  <c r="E2916" i="4" s="1"/>
  <c r="D2916" i="4"/>
  <c r="F2916" i="4" s="1"/>
  <c r="H2916" i="4" l="1"/>
  <c r="G2916" i="4" a="1"/>
  <c r="G2916" i="4" s="1"/>
  <c r="B2917" i="4" s="1"/>
  <c r="C2917" i="4" l="1"/>
  <c r="E2917" i="4" s="1"/>
  <c r="D2917" i="4"/>
  <c r="F2917" i="4" s="1"/>
  <c r="H2917" i="4" l="1"/>
  <c r="G2917" i="4" l="1" a="1"/>
  <c r="G2917" i="4" s="1"/>
  <c r="B2918" i="4" s="1"/>
  <c r="C2918" i="4" l="1"/>
  <c r="E2918" i="4" s="1"/>
  <c r="D2918" i="4"/>
  <c r="F2918" i="4" s="1"/>
  <c r="H2918" i="4" l="1"/>
  <c r="G2918" i="4" l="1" a="1"/>
  <c r="G2918" i="4" s="1"/>
  <c r="B2919" i="4" s="1"/>
  <c r="C2919" i="4" l="1"/>
  <c r="E2919" i="4" s="1"/>
  <c r="D2919" i="4"/>
  <c r="F2919" i="4" s="1"/>
  <c r="H2919" i="4" l="1"/>
  <c r="G2919" i="4" l="1" a="1"/>
  <c r="G2919" i="4" s="1"/>
  <c r="B2920" i="4" s="1"/>
  <c r="C2920" i="4" l="1"/>
  <c r="E2920" i="4" s="1"/>
  <c r="D2920" i="4"/>
  <c r="F2920" i="4" s="1"/>
  <c r="H2920" i="4" l="1"/>
  <c r="G2920" i="4" a="1"/>
  <c r="G2920" i="4" s="1"/>
  <c r="B2921" i="4" s="1"/>
  <c r="D2921" i="4" l="1"/>
  <c r="F2921" i="4" s="1"/>
  <c r="C2921" i="4"/>
  <c r="E2921" i="4" s="1"/>
  <c r="H2921" i="4" l="1"/>
  <c r="G2921" i="4" l="1" a="1"/>
  <c r="G2921" i="4" s="1"/>
  <c r="B2922" i="4" s="1"/>
  <c r="C2922" i="4" l="1"/>
  <c r="E2922" i="4" s="1"/>
  <c r="D2922" i="4"/>
  <c r="F2922" i="4" s="1"/>
  <c r="H2922" i="4" l="1"/>
  <c r="G2922" i="4" l="1" a="1"/>
  <c r="G2922" i="4" s="1"/>
  <c r="B2923" i="4" s="1"/>
  <c r="C2923" i="4" l="1"/>
  <c r="E2923" i="4" s="1"/>
  <c r="D2923" i="4"/>
  <c r="F2923" i="4" s="1"/>
  <c r="H2923" i="4" l="1"/>
  <c r="G2923" i="4" l="1" a="1"/>
  <c r="G2923" i="4" s="1"/>
  <c r="B2924" i="4" s="1"/>
  <c r="C2924" i="4" l="1"/>
  <c r="E2924" i="4" s="1"/>
  <c r="D2924" i="4"/>
  <c r="F2924" i="4" s="1"/>
  <c r="H2924" i="4" l="1"/>
  <c r="G2924" i="4" l="1" a="1"/>
  <c r="G2924" i="4" s="1"/>
  <c r="B2925" i="4" s="1"/>
  <c r="C2925" i="4" l="1"/>
  <c r="E2925" i="4" s="1"/>
  <c r="D2925" i="4"/>
  <c r="F2925" i="4" s="1"/>
  <c r="H2925" i="4" l="1"/>
  <c r="G2925" i="4" l="1" a="1"/>
  <c r="G2925" i="4" s="1"/>
  <c r="B2926" i="4" s="1"/>
  <c r="D2926" i="4" l="1"/>
  <c r="F2926" i="4" s="1"/>
  <c r="C2926" i="4"/>
  <c r="E2926" i="4" s="1"/>
  <c r="H2926" i="4" s="1"/>
  <c r="G2926" i="4" l="1" a="1"/>
  <c r="G2926" i="4" s="1"/>
  <c r="B2927" i="4" s="1"/>
  <c r="C2927" i="4" l="1"/>
  <c r="E2927" i="4" s="1"/>
  <c r="D2927" i="4"/>
  <c r="F2927" i="4" s="1"/>
  <c r="H2927" i="4" l="1"/>
  <c r="G2927" i="4" s="1" a="1"/>
  <c r="G2927" i="4" s="1"/>
  <c r="B2928" i="4" s="1"/>
  <c r="C2928" i="4" l="1"/>
  <c r="E2928" i="4" s="1"/>
  <c r="D2928" i="4"/>
  <c r="F2928" i="4" s="1"/>
  <c r="H2928" i="4" l="1"/>
  <c r="G2928" i="4" l="1" a="1"/>
  <c r="G2928" i="4" s="1"/>
  <c r="B2929" i="4" s="1"/>
  <c r="C2929" i="4" l="1"/>
  <c r="E2929" i="4" s="1"/>
  <c r="D2929" i="4"/>
  <c r="F2929" i="4" s="1"/>
  <c r="H2929" i="4" l="1"/>
  <c r="G2929" i="4" s="1" a="1"/>
  <c r="G2929" i="4" s="1"/>
  <c r="B2930" i="4" s="1"/>
  <c r="C2930" i="4" l="1"/>
  <c r="E2930" i="4" s="1"/>
  <c r="D2930" i="4"/>
  <c r="F2930" i="4" s="1"/>
  <c r="H2930" i="4" l="1"/>
  <c r="G2930" i="4" l="1" a="1"/>
  <c r="G2930" i="4" s="1"/>
  <c r="B2931" i="4" s="1"/>
  <c r="C2931" i="4" l="1"/>
  <c r="E2931" i="4" s="1"/>
  <c r="D2931" i="4"/>
  <c r="F2931" i="4" s="1"/>
  <c r="H2931" i="4" l="1"/>
  <c r="G2931" i="4" l="1" a="1"/>
  <c r="G2931" i="4" s="1"/>
  <c r="B2932" i="4" s="1"/>
  <c r="C2932" i="4" l="1"/>
  <c r="E2932" i="4" s="1"/>
  <c r="D2932" i="4"/>
  <c r="F2932" i="4" s="1"/>
  <c r="H2932" i="4" l="1"/>
  <c r="G2932" i="4" a="1"/>
  <c r="G2932" i="4" s="1"/>
  <c r="B2933" i="4" s="1"/>
  <c r="C2933" i="4" l="1"/>
  <c r="E2933" i="4" s="1"/>
  <c r="D2933" i="4"/>
  <c r="F2933" i="4" s="1"/>
  <c r="H2933" i="4" l="1"/>
  <c r="G2933" i="4" s="1" a="1"/>
  <c r="G2933" i="4" s="1"/>
  <c r="B2934" i="4" s="1"/>
  <c r="C2934" i="4" l="1"/>
  <c r="E2934" i="4" s="1"/>
  <c r="D2934" i="4"/>
  <c r="F2934" i="4" s="1"/>
  <c r="H2934" i="4" l="1"/>
  <c r="G2934" i="4" l="1" a="1"/>
  <c r="G2934" i="4" s="1"/>
  <c r="B2935" i="4" s="1"/>
  <c r="D2935" i="4" l="1"/>
  <c r="F2935" i="4" s="1"/>
  <c r="C2935" i="4"/>
  <c r="E2935" i="4" s="1"/>
  <c r="H2935" i="4" s="1"/>
  <c r="G2935" i="4" l="1" a="1"/>
  <c r="G2935" i="4" s="1"/>
  <c r="B2936" i="4" s="1"/>
  <c r="C2936" i="4" l="1"/>
  <c r="E2936" i="4" s="1"/>
  <c r="D2936" i="4"/>
  <c r="F2936" i="4" s="1"/>
  <c r="H2936" i="4" l="1"/>
  <c r="G2936" i="4" s="1" a="1"/>
  <c r="G2936" i="4" s="1"/>
  <c r="B2937" i="4" s="1"/>
  <c r="C2937" i="4" l="1"/>
  <c r="E2937" i="4" s="1"/>
  <c r="D2937" i="4"/>
  <c r="F2937" i="4" s="1"/>
  <c r="H2937" i="4" l="1"/>
  <c r="G2937" i="4" l="1" a="1"/>
  <c r="G2937" i="4" s="1"/>
  <c r="B2938" i="4" s="1"/>
  <c r="C2938" i="4" l="1"/>
  <c r="E2938" i="4" s="1"/>
  <c r="D2938" i="4"/>
  <c r="F2938" i="4" s="1"/>
  <c r="H2938" i="4" l="1"/>
  <c r="G2938" i="4" l="1" a="1"/>
  <c r="G2938" i="4" s="1"/>
  <c r="B2939" i="4" s="1"/>
  <c r="C2939" i="4" l="1"/>
  <c r="E2939" i="4" s="1"/>
  <c r="D2939" i="4"/>
  <c r="F2939" i="4" s="1"/>
  <c r="H2939" i="4" l="1"/>
  <c r="G2939" i="4" l="1" a="1"/>
  <c r="G2939" i="4" s="1"/>
  <c r="B2940" i="4" s="1"/>
  <c r="C2940" i="4" l="1"/>
  <c r="E2940" i="4" s="1"/>
  <c r="D2940" i="4"/>
  <c r="F2940" i="4" s="1"/>
  <c r="H2940" i="4" l="1"/>
  <c r="G2940" i="4" l="1" a="1"/>
  <c r="G2940" i="4" s="1"/>
  <c r="B2941" i="4" s="1"/>
  <c r="C2941" i="4" l="1"/>
  <c r="E2941" i="4" s="1"/>
  <c r="D2941" i="4"/>
  <c r="F2941" i="4" s="1"/>
  <c r="H2941" i="4" l="1"/>
  <c r="G2941" i="4" l="1" a="1"/>
  <c r="G2941" i="4" s="1"/>
  <c r="B2942" i="4" s="1"/>
  <c r="C2942" i="4" l="1"/>
  <c r="E2942" i="4" s="1"/>
  <c r="D2942" i="4"/>
  <c r="F2942" i="4" s="1"/>
  <c r="H2942" i="4" l="1"/>
  <c r="G2942" i="4" l="1" a="1"/>
  <c r="G2942" i="4" s="1"/>
  <c r="B2943" i="4" s="1"/>
  <c r="C2943" i="4" l="1"/>
  <c r="E2943" i="4" s="1"/>
  <c r="D2943" i="4"/>
  <c r="F2943" i="4" s="1"/>
  <c r="H2943" i="4" l="1"/>
  <c r="G2943" i="4" l="1" a="1"/>
  <c r="G2943" i="4" s="1"/>
  <c r="B2944" i="4" s="1"/>
  <c r="C2944" i="4" l="1"/>
  <c r="E2944" i="4" s="1"/>
  <c r="D2944" i="4"/>
  <c r="F2944" i="4" s="1"/>
  <c r="H2944" i="4" l="1"/>
  <c r="G2944" i="4" l="1" a="1"/>
  <c r="G2944" i="4" s="1"/>
  <c r="B2945" i="4" s="1"/>
  <c r="D2945" i="4" l="1"/>
  <c r="F2945" i="4" s="1"/>
  <c r="C2945" i="4"/>
  <c r="E2945" i="4" s="1"/>
  <c r="H2945" i="4" s="1"/>
  <c r="G2945" i="4" l="1" a="1"/>
  <c r="G2945" i="4" s="1"/>
  <c r="B2946" i="4" s="1"/>
  <c r="C2946" i="4" l="1"/>
  <c r="E2946" i="4" s="1"/>
  <c r="D2946" i="4"/>
  <c r="F2946" i="4" s="1"/>
  <c r="H2946" i="4" l="1"/>
  <c r="G2946" i="4" l="1" a="1"/>
  <c r="G2946" i="4" s="1"/>
  <c r="B2947" i="4" s="1"/>
  <c r="D2947" i="4" l="1"/>
  <c r="F2947" i="4" s="1"/>
  <c r="C2947" i="4"/>
  <c r="E2947" i="4" s="1"/>
  <c r="H2947" i="4" l="1"/>
  <c r="G2947" i="4" l="1" a="1"/>
  <c r="G2947" i="4" s="1"/>
  <c r="B2948" i="4" s="1"/>
  <c r="C2948" i="4" l="1"/>
  <c r="E2948" i="4" s="1"/>
  <c r="D2948" i="4"/>
  <c r="F2948" i="4" s="1"/>
  <c r="H2948" i="4" l="1"/>
  <c r="G2948" i="4" a="1"/>
  <c r="G2948" i="4" s="1"/>
  <c r="B2949" i="4" s="1"/>
  <c r="C2949" i="4" l="1"/>
  <c r="E2949" i="4" s="1"/>
  <c r="D2949" i="4"/>
  <c r="F2949" i="4" s="1"/>
  <c r="H2949" i="4" l="1"/>
  <c r="G2949" i="4" l="1" a="1"/>
  <c r="G2949" i="4" s="1"/>
  <c r="B2950" i="4" s="1"/>
  <c r="C2950" i="4" l="1"/>
  <c r="E2950" i="4" s="1"/>
  <c r="D2950" i="4"/>
  <c r="F2950" i="4" s="1"/>
  <c r="H2950" i="4" l="1"/>
  <c r="G2950" i="4" l="1" a="1"/>
  <c r="G2950" i="4" s="1"/>
  <c r="B2951" i="4" s="1"/>
  <c r="D2951" i="4" l="1"/>
  <c r="F2951" i="4" s="1"/>
  <c r="C2951" i="4"/>
  <c r="E2951" i="4" s="1"/>
  <c r="H2951" i="4" s="1"/>
  <c r="G2951" i="4" l="1" a="1"/>
  <c r="G2951" i="4" s="1"/>
  <c r="B2952" i="4" s="1"/>
  <c r="C2952" i="4" l="1"/>
  <c r="E2952" i="4" s="1"/>
  <c r="D2952" i="4"/>
  <c r="F2952" i="4" s="1"/>
  <c r="H2952" i="4" l="1"/>
  <c r="G2952" i="4" l="1" a="1"/>
  <c r="G2952" i="4" s="1"/>
  <c r="B2953" i="4" s="1"/>
  <c r="C2953" i="4" l="1"/>
  <c r="E2953" i="4" s="1"/>
  <c r="D2953" i="4"/>
  <c r="F2953" i="4" s="1"/>
  <c r="H2953" i="4" l="1"/>
  <c r="G2953" i="4" s="1" a="1"/>
  <c r="G2953" i="4" s="1"/>
  <c r="B2954" i="4" s="1"/>
  <c r="D2954" i="4" l="1"/>
  <c r="F2954" i="4" s="1"/>
  <c r="C2954" i="4"/>
  <c r="E2954" i="4" s="1"/>
  <c r="H2954" i="4" l="1"/>
  <c r="G2954" i="4" l="1" a="1"/>
  <c r="G2954" i="4" s="1"/>
  <c r="B2955" i="4" s="1"/>
  <c r="C2955" i="4" l="1"/>
  <c r="E2955" i="4" s="1"/>
  <c r="D2955" i="4"/>
  <c r="F2955" i="4" s="1"/>
  <c r="H2955" i="4" l="1"/>
  <c r="G2955" i="4" a="1"/>
  <c r="G2955" i="4" s="1"/>
  <c r="B2956" i="4" s="1"/>
  <c r="C2956" i="4" l="1"/>
  <c r="E2956" i="4" s="1"/>
  <c r="D2956" i="4"/>
  <c r="F2956" i="4" s="1"/>
  <c r="H2956" i="4" l="1"/>
  <c r="G2956" i="4" l="1" a="1"/>
  <c r="G2956" i="4" s="1"/>
  <c r="B2957" i="4" s="1"/>
  <c r="C2957" i="4" l="1"/>
  <c r="E2957" i="4" s="1"/>
  <c r="D2957" i="4"/>
  <c r="F2957" i="4" s="1"/>
  <c r="H2957" i="4" l="1"/>
  <c r="G2957" i="4" l="1" a="1"/>
  <c r="G2957" i="4" s="1"/>
  <c r="B2958" i="4" s="1"/>
  <c r="D2958" i="4" l="1"/>
  <c r="F2958" i="4" s="1"/>
  <c r="C2958" i="4"/>
  <c r="E2958" i="4" s="1"/>
  <c r="H2958" i="4" l="1"/>
  <c r="G2958" i="4" a="1"/>
  <c r="G2958" i="4" s="1"/>
  <c r="B2959" i="4" s="1"/>
  <c r="C2959" i="4" l="1"/>
  <c r="E2959" i="4" s="1"/>
  <c r="D2959" i="4"/>
  <c r="F2959" i="4" s="1"/>
  <c r="H2959" i="4" l="1"/>
  <c r="G2959" i="4" a="1"/>
  <c r="G2959" i="4" s="1"/>
  <c r="B2960" i="4" s="1"/>
  <c r="D2960" i="4" l="1"/>
  <c r="F2960" i="4" s="1"/>
  <c r="C2960" i="4"/>
  <c r="E2960" i="4" s="1"/>
  <c r="H2960" i="4" s="1"/>
  <c r="G2960" i="4" l="1" a="1"/>
  <c r="G2960" i="4" s="1"/>
  <c r="B2961" i="4" s="1"/>
  <c r="C2961" i="4" l="1"/>
  <c r="E2961" i="4" s="1"/>
  <c r="D2961" i="4"/>
  <c r="F2961" i="4" s="1"/>
  <c r="H2961" i="4" l="1"/>
  <c r="G2961" i="4" l="1" a="1"/>
  <c r="G2961" i="4" s="1"/>
  <c r="B2962" i="4" s="1"/>
  <c r="C2962" i="4" l="1"/>
  <c r="E2962" i="4" s="1"/>
  <c r="D2962" i="4"/>
  <c r="F2962" i="4" s="1"/>
  <c r="H2962" i="4" l="1"/>
  <c r="G2962" i="4" l="1" a="1"/>
  <c r="G2962" i="4" s="1"/>
  <c r="B2963" i="4" s="1"/>
  <c r="C2963" i="4" l="1"/>
  <c r="E2963" i="4" s="1"/>
  <c r="D2963" i="4"/>
  <c r="F2963" i="4" s="1"/>
  <c r="H2963" i="4" l="1"/>
  <c r="G2963" i="4" a="1"/>
  <c r="G2963" i="4" s="1"/>
  <c r="B2964" i="4" s="1"/>
  <c r="C2964" i="4" l="1"/>
  <c r="E2964" i="4" s="1"/>
  <c r="D2964" i="4"/>
  <c r="F2964" i="4" s="1"/>
  <c r="H2964" i="4" l="1"/>
  <c r="G2964" i="4" l="1" a="1"/>
  <c r="G2964" i="4" s="1"/>
  <c r="B2965" i="4" s="1"/>
  <c r="C2965" i="4" l="1"/>
  <c r="E2965" i="4" s="1"/>
  <c r="D2965" i="4"/>
  <c r="F2965" i="4" s="1"/>
  <c r="H2965" i="4" l="1"/>
  <c r="G2965" i="4" l="1" a="1"/>
  <c r="G2965" i="4" s="1"/>
  <c r="B2966" i="4" s="1"/>
  <c r="C2966" i="4" l="1"/>
  <c r="E2966" i="4" s="1"/>
  <c r="D2966" i="4"/>
  <c r="F2966" i="4" s="1"/>
  <c r="H2966" i="4" l="1"/>
  <c r="G2966" i="4" s="1" a="1"/>
  <c r="G2966" i="4" s="1"/>
  <c r="B2967" i="4" s="1"/>
  <c r="C2967" i="4" l="1"/>
  <c r="E2967" i="4" s="1"/>
  <c r="D2967" i="4"/>
  <c r="F2967" i="4" s="1"/>
  <c r="H2967" i="4" l="1"/>
  <c r="G2967" i="4" l="1" a="1"/>
  <c r="G2967" i="4" s="1"/>
  <c r="B2968" i="4" s="1"/>
  <c r="C2968" i="4" l="1"/>
  <c r="E2968" i="4" s="1"/>
  <c r="D2968" i="4"/>
  <c r="F2968" i="4" s="1"/>
  <c r="H2968" i="4" s="1"/>
  <c r="G2968" i="4" l="1" a="1"/>
  <c r="G2968" i="4" s="1"/>
  <c r="B2969" i="4" s="1"/>
  <c r="C2969" i="4" l="1"/>
  <c r="E2969" i="4" s="1"/>
  <c r="D2969" i="4"/>
  <c r="F2969" i="4" s="1"/>
  <c r="H2969" i="4" l="1"/>
  <c r="G2969" i="4" l="1" a="1"/>
  <c r="G2969" i="4" s="1"/>
  <c r="B2970" i="4" s="1"/>
  <c r="C2970" i="4" l="1"/>
  <c r="E2970" i="4" s="1"/>
  <c r="D2970" i="4"/>
  <c r="F2970" i="4" s="1"/>
  <c r="H2970" i="4" l="1"/>
  <c r="G2970" i="4" l="1" a="1"/>
  <c r="G2970" i="4" s="1"/>
  <c r="B2971" i="4" s="1"/>
  <c r="C2971" i="4" l="1"/>
  <c r="E2971" i="4" s="1"/>
  <c r="D2971" i="4"/>
  <c r="F2971" i="4" s="1"/>
  <c r="H2971" i="4" l="1"/>
  <c r="G2971" i="4" l="1" a="1"/>
  <c r="G2971" i="4" s="1"/>
  <c r="B2972" i="4" s="1"/>
  <c r="C2972" i="4" l="1"/>
  <c r="E2972" i="4" s="1"/>
  <c r="D2972" i="4"/>
  <c r="F2972" i="4" s="1"/>
  <c r="H2972" i="4" l="1"/>
  <c r="G2972" i="4" l="1" a="1"/>
  <c r="G2972" i="4" s="1"/>
  <c r="B2973" i="4" s="1"/>
  <c r="C2973" i="4" l="1"/>
  <c r="E2973" i="4" s="1"/>
  <c r="D2973" i="4"/>
  <c r="F2973" i="4" s="1"/>
  <c r="H2973" i="4" l="1"/>
  <c r="G2973" i="4" s="1" a="1"/>
  <c r="G2973" i="4" s="1"/>
  <c r="B2974" i="4" s="1"/>
  <c r="D2974" i="4" l="1"/>
  <c r="F2974" i="4" s="1"/>
  <c r="C2974" i="4"/>
  <c r="E2974" i="4" s="1"/>
  <c r="H2974" i="4" l="1"/>
  <c r="G2974" i="4" l="1" a="1"/>
  <c r="G2974" i="4" s="1"/>
  <c r="B2975" i="4" s="1"/>
  <c r="D2975" i="4" l="1"/>
  <c r="F2975" i="4" s="1"/>
  <c r="C2975" i="4"/>
  <c r="E2975" i="4" s="1"/>
  <c r="H2975" i="4" l="1"/>
  <c r="G2975" i="4" l="1" a="1"/>
  <c r="G2975" i="4" s="1"/>
  <c r="B2976" i="4" s="1"/>
  <c r="D2976" i="4" l="1"/>
  <c r="F2976" i="4" s="1"/>
  <c r="C2976" i="4"/>
  <c r="E2976" i="4" s="1"/>
  <c r="H2976" i="4" l="1"/>
  <c r="G2976" i="4" l="1" a="1"/>
  <c r="G2976" i="4" s="1"/>
  <c r="B2977" i="4" s="1"/>
  <c r="C2977" i="4" l="1"/>
  <c r="E2977" i="4" s="1"/>
  <c r="D2977" i="4"/>
  <c r="F2977" i="4" s="1"/>
  <c r="H2977" i="4" l="1"/>
  <c r="G2977" i="4" a="1"/>
  <c r="G2977" i="4" s="1"/>
  <c r="B2978" i="4" s="1"/>
  <c r="C2978" i="4" l="1"/>
  <c r="E2978" i="4" s="1"/>
  <c r="D2978" i="4"/>
  <c r="F2978" i="4" s="1"/>
  <c r="H2978" i="4" l="1"/>
  <c r="G2978" i="4" l="1" a="1"/>
  <c r="G2978" i="4" s="1"/>
  <c r="B2979" i="4" s="1"/>
  <c r="C2979" i="4" l="1"/>
  <c r="E2979" i="4" s="1"/>
  <c r="D2979" i="4"/>
  <c r="F2979" i="4" s="1"/>
  <c r="H2979" i="4" l="1"/>
  <c r="G2979" i="4" l="1" a="1"/>
  <c r="G2979" i="4" s="1"/>
  <c r="B2980" i="4" s="1"/>
  <c r="C2980" i="4" l="1"/>
  <c r="E2980" i="4" s="1"/>
  <c r="D2980" i="4"/>
  <c r="F2980" i="4" s="1"/>
  <c r="H2980" i="4" l="1"/>
  <c r="G2980" i="4" l="1" a="1"/>
  <c r="G2980" i="4" s="1"/>
  <c r="B2981" i="4" s="1"/>
  <c r="C2981" i="4" l="1"/>
  <c r="E2981" i="4" s="1"/>
  <c r="D2981" i="4"/>
  <c r="F2981" i="4" s="1"/>
  <c r="H2981" i="4" l="1"/>
  <c r="G2981" i="4" s="1" a="1"/>
  <c r="G2981" i="4" s="1"/>
  <c r="B2982" i="4" s="1"/>
  <c r="D2982" i="4" l="1"/>
  <c r="F2982" i="4" s="1"/>
  <c r="C2982" i="4"/>
  <c r="E2982" i="4" s="1"/>
  <c r="H2982" i="4" l="1"/>
  <c r="G2982" i="4" l="1" a="1"/>
  <c r="G2982" i="4" s="1"/>
  <c r="B2983" i="4" s="1"/>
  <c r="C2983" i="4" l="1"/>
  <c r="E2983" i="4" s="1"/>
  <c r="D2983" i="4"/>
  <c r="F2983" i="4" s="1"/>
  <c r="H2983" i="4" l="1"/>
  <c r="G2983" i="4" l="1" a="1"/>
  <c r="G2983" i="4" s="1"/>
  <c r="B2984" i="4" s="1"/>
  <c r="D2984" i="4" l="1"/>
  <c r="F2984" i="4" s="1"/>
  <c r="C2984" i="4"/>
  <c r="E2984" i="4" s="1"/>
  <c r="H2984" i="4" l="1"/>
  <c r="G2984" i="4" l="1" a="1"/>
  <c r="G2984" i="4" s="1"/>
  <c r="B2985" i="4" s="1"/>
  <c r="C2985" i="4" l="1"/>
  <c r="E2985" i="4" s="1"/>
  <c r="D2985" i="4"/>
  <c r="F2985" i="4" s="1"/>
  <c r="H2985" i="4" l="1"/>
  <c r="G2985" i="4" l="1" a="1"/>
  <c r="G2985" i="4" s="1"/>
  <c r="B2986" i="4" s="1"/>
  <c r="C2986" i="4" l="1"/>
  <c r="E2986" i="4" s="1"/>
  <c r="D2986" i="4"/>
  <c r="F2986" i="4" s="1"/>
  <c r="H2986" i="4" l="1"/>
  <c r="G2986" i="4" l="1" a="1"/>
  <c r="G2986" i="4" s="1"/>
  <c r="B2987" i="4" s="1"/>
  <c r="C2987" i="4" l="1"/>
  <c r="E2987" i="4" s="1"/>
  <c r="D2987" i="4"/>
  <c r="F2987" i="4" s="1"/>
  <c r="H2987" i="4" l="1"/>
  <c r="G2987" i="4" l="1" a="1"/>
  <c r="G2987" i="4" s="1"/>
  <c r="B2988" i="4" s="1"/>
  <c r="C2988" i="4" l="1"/>
  <c r="E2988" i="4" s="1"/>
  <c r="D2988" i="4"/>
  <c r="F2988" i="4" s="1"/>
  <c r="H2988" i="4" l="1"/>
  <c r="G2988" i="4" l="1" a="1"/>
  <c r="G2988" i="4" s="1"/>
  <c r="B2989" i="4" s="1"/>
  <c r="C2989" i="4" l="1"/>
  <c r="E2989" i="4" s="1"/>
  <c r="D2989" i="4"/>
  <c r="F2989" i="4" s="1"/>
  <c r="H2989" i="4" l="1"/>
  <c r="G2989" i="4" l="1" a="1"/>
  <c r="G2989" i="4" s="1"/>
  <c r="B2990" i="4" s="1"/>
  <c r="D2990" i="4" l="1"/>
  <c r="F2990" i="4" s="1"/>
  <c r="C2990" i="4"/>
  <c r="E2990" i="4" s="1"/>
  <c r="H2990" i="4" l="1"/>
  <c r="G2990" i="4" l="1" a="1"/>
  <c r="G2990" i="4" s="1"/>
  <c r="B2991" i="4" s="1"/>
  <c r="D2991" i="4" l="1"/>
  <c r="F2991" i="4" s="1"/>
  <c r="C2991" i="4"/>
  <c r="E2991" i="4" s="1"/>
  <c r="H2991" i="4" s="1"/>
  <c r="G2991" i="4" l="1" a="1"/>
  <c r="G2991" i="4" s="1"/>
  <c r="B2992" i="4" s="1"/>
  <c r="C2992" i="4" l="1"/>
  <c r="E2992" i="4" s="1"/>
  <c r="D2992" i="4"/>
  <c r="F2992" i="4" s="1"/>
  <c r="H2992" i="4" l="1"/>
  <c r="G2992" i="4" l="1" a="1"/>
  <c r="G2992" i="4" s="1"/>
  <c r="B2993" i="4" s="1"/>
  <c r="C2993" i="4" l="1"/>
  <c r="E2993" i="4" s="1"/>
  <c r="D2993" i="4"/>
  <c r="F2993" i="4" s="1"/>
  <c r="H2993" i="4" l="1"/>
  <c r="G2993" i="4" l="1" a="1"/>
  <c r="G2993" i="4" s="1"/>
  <c r="B2994" i="4" s="1"/>
  <c r="C2994" i="4" l="1"/>
  <c r="E2994" i="4" s="1"/>
  <c r="D2994" i="4"/>
  <c r="F2994" i="4" s="1"/>
  <c r="H2994" i="4" l="1"/>
  <c r="G2994" i="4" l="1" a="1"/>
  <c r="G2994" i="4" s="1"/>
  <c r="B2995" i="4" s="1"/>
  <c r="C2995" i="4" l="1"/>
  <c r="E2995" i="4" s="1"/>
  <c r="D2995" i="4"/>
  <c r="F2995" i="4" s="1"/>
  <c r="H2995" i="4" l="1"/>
  <c r="G2995" i="4" l="1" a="1"/>
  <c r="G2995" i="4" s="1"/>
  <c r="B2996" i="4" s="1"/>
  <c r="C2996" i="4" l="1"/>
  <c r="E2996" i="4" s="1"/>
  <c r="D2996" i="4"/>
  <c r="F2996" i="4" s="1"/>
  <c r="H2996" i="4" l="1"/>
  <c r="G2996" i="4" l="1" a="1"/>
  <c r="G2996" i="4" s="1"/>
  <c r="B2997" i="4" s="1"/>
  <c r="C2997" i="4" l="1"/>
  <c r="E2997" i="4" s="1"/>
  <c r="D2997" i="4"/>
  <c r="F2997" i="4" s="1"/>
  <c r="H2997" i="4" l="1"/>
  <c r="G2997" i="4" l="1" a="1"/>
  <c r="G2997" i="4" s="1"/>
  <c r="B2998" i="4" s="1"/>
  <c r="C2998" i="4" l="1"/>
  <c r="E2998" i="4" s="1"/>
  <c r="D2998" i="4"/>
  <c r="F2998" i="4" s="1"/>
  <c r="H2998" i="4" l="1"/>
  <c r="G2998" i="4" l="1" a="1"/>
  <c r="G2998" i="4" s="1"/>
  <c r="B2999" i="4" s="1"/>
  <c r="D2999" i="4" l="1"/>
  <c r="F2999" i="4" s="1"/>
  <c r="C2999" i="4"/>
  <c r="E2999" i="4" s="1"/>
  <c r="H2999" i="4" s="1"/>
  <c r="G2999" i="4" l="1" a="1"/>
  <c r="G2999" i="4" s="1"/>
  <c r="B3000" i="4" s="1"/>
  <c r="D3000" i="4" l="1"/>
  <c r="F3000" i="4" s="1"/>
  <c r="C3000" i="4"/>
  <c r="E3000" i="4" s="1"/>
  <c r="H3000" i="4" l="1"/>
  <c r="G3000" i="4" s="1" a="1"/>
  <c r="G3000" i="4" s="1"/>
  <c r="B3001" i="4" s="1"/>
  <c r="C3001" i="4" l="1"/>
  <c r="E3001" i="4" s="1"/>
  <c r="D3001" i="4"/>
  <c r="F3001" i="4" s="1"/>
  <c r="H3001" i="4" l="1"/>
  <c r="G3001" i="4" l="1" a="1"/>
  <c r="G3001" i="4" s="1"/>
  <c r="B3002" i="4" s="1"/>
  <c r="C3002" i="4" l="1"/>
  <c r="E3002" i="4" s="1"/>
  <c r="D3002" i="4"/>
  <c r="F3002" i="4" s="1"/>
  <c r="H3002" i="4" l="1"/>
  <c r="G3002" i="4" l="1" a="1"/>
  <c r="G3002" i="4" s="1"/>
  <c r="B3003" i="4" s="1"/>
  <c r="C3003" i="4" l="1"/>
  <c r="E3003" i="4" s="1"/>
  <c r="D3003" i="4"/>
  <c r="F3003" i="4" s="1"/>
  <c r="H3003" i="4" l="1"/>
  <c r="G3003" i="4" s="1" a="1"/>
  <c r="G3003" i="4" s="1"/>
  <c r="B3004" i="4" s="1"/>
  <c r="C3004" i="4" l="1"/>
  <c r="E3004" i="4" s="1"/>
  <c r="D3004" i="4"/>
  <c r="F3004" i="4" s="1"/>
  <c r="H3004" i="4" l="1"/>
  <c r="G3004" i="4" l="1" a="1"/>
  <c r="G3004" i="4" s="1"/>
  <c r="B3005" i="4" s="1"/>
  <c r="D3005" i="4" l="1"/>
  <c r="F3005" i="4" s="1"/>
  <c r="C3005" i="4"/>
  <c r="E3005" i="4" s="1"/>
  <c r="H3005" i="4" s="1"/>
  <c r="G3005" i="4" l="1" a="1"/>
  <c r="G3005" i="4" s="1"/>
  <c r="B3006" i="4"/>
  <c r="C3006" i="4" l="1"/>
  <c r="E3006" i="4" s="1"/>
  <c r="D3006" i="4"/>
  <c r="F3006" i="4" s="1"/>
  <c r="H3006" i="4" l="1"/>
  <c r="G3006" i="4" l="1" a="1"/>
  <c r="G3006" i="4" s="1"/>
  <c r="B3007" i="4" s="1"/>
  <c r="C3007" i="4" l="1"/>
  <c r="E3007" i="4" s="1"/>
  <c r="D3007" i="4"/>
  <c r="F3007" i="4" s="1"/>
  <c r="H3007" i="4" l="1"/>
  <c r="G3007" i="4" l="1" a="1"/>
  <c r="G3007" i="4" s="1"/>
  <c r="B3008" i="4" s="1"/>
  <c r="C3008" i="4" l="1"/>
  <c r="E3008" i="4" s="1"/>
  <c r="D3008" i="4"/>
  <c r="F3008" i="4" s="1"/>
  <c r="H3008" i="4" l="1"/>
  <c r="G3008" i="4" l="1" a="1"/>
  <c r="G3008" i="4" s="1"/>
  <c r="B3009" i="4" s="1"/>
  <c r="C3009" i="4" l="1"/>
  <c r="E3009" i="4" s="1"/>
  <c r="D3009" i="4"/>
  <c r="F3009" i="4" s="1"/>
  <c r="H3009" i="4" l="1"/>
  <c r="G3009" i="4" l="1" a="1"/>
  <c r="G3009" i="4" s="1"/>
  <c r="B3010" i="4" s="1"/>
  <c r="D3010" i="4" l="1"/>
  <c r="F3010" i="4" s="1"/>
  <c r="C3010" i="4"/>
  <c r="E3010" i="4" s="1"/>
  <c r="H3010" i="4" l="1"/>
  <c r="G3010" i="4" l="1" a="1"/>
  <c r="G3010" i="4" s="1"/>
  <c r="B3011" i="4" s="1"/>
  <c r="C3011" i="4" l="1"/>
  <c r="E3011" i="4" s="1"/>
  <c r="D3011" i="4"/>
  <c r="F3011" i="4" s="1"/>
  <c r="H3011" i="4" l="1"/>
  <c r="G3011" i="4" l="1" a="1"/>
  <c r="G3011" i="4" s="1"/>
  <c r="B3012" i="4" s="1"/>
  <c r="C3012" i="4" l="1"/>
  <c r="E3012" i="4" s="1"/>
  <c r="D3012" i="4"/>
  <c r="F3012" i="4" s="1"/>
  <c r="H3012" i="4" l="1"/>
  <c r="G3012" i="4" a="1"/>
  <c r="G3012" i="4" s="1"/>
  <c r="B3013" i="4" s="1"/>
  <c r="C3013" i="4" l="1"/>
  <c r="E3013" i="4" s="1"/>
  <c r="D3013" i="4"/>
  <c r="F3013" i="4" s="1"/>
  <c r="H3013" i="4" l="1"/>
  <c r="G3013" i="4" l="1" a="1"/>
  <c r="G3013" i="4" s="1"/>
  <c r="B3014" i="4" s="1"/>
  <c r="C3014" i="4" l="1"/>
  <c r="E3014" i="4" s="1"/>
  <c r="D3014" i="4"/>
  <c r="F3014" i="4" s="1"/>
  <c r="H3014" i="4" l="1"/>
  <c r="G3014" i="4" s="1" a="1"/>
  <c r="G3014" i="4" s="1"/>
  <c r="B3015" i="4" s="1"/>
  <c r="C3015" i="4" l="1"/>
  <c r="E3015" i="4" s="1"/>
  <c r="D3015" i="4"/>
  <c r="F3015" i="4" s="1"/>
  <c r="H3015" i="4" l="1"/>
  <c r="G3015" i="4" l="1" a="1"/>
  <c r="G3015" i="4" s="1"/>
  <c r="B3016" i="4" s="1"/>
  <c r="C3016" i="4" l="1"/>
  <c r="E3016" i="4" s="1"/>
  <c r="D3016" i="4"/>
  <c r="F3016" i="4" s="1"/>
  <c r="H3016" i="4" l="1"/>
  <c r="G3016" i="4" l="1" a="1"/>
  <c r="G3016" i="4" s="1"/>
  <c r="B3017" i="4" s="1"/>
  <c r="C3017" i="4" l="1"/>
  <c r="E3017" i="4" s="1"/>
  <c r="D3017" i="4"/>
  <c r="F3017" i="4" s="1"/>
  <c r="H3017" i="4" l="1"/>
  <c r="G3017" i="4" l="1" a="1"/>
  <c r="G3017" i="4" s="1"/>
  <c r="B3018" i="4" s="1"/>
  <c r="C3018" i="4" l="1"/>
  <c r="E3018" i="4" s="1"/>
  <c r="D3018" i="4"/>
  <c r="F3018" i="4" s="1"/>
  <c r="H3018" i="4" s="1"/>
  <c r="G3018" i="4" l="1" a="1"/>
  <c r="G3018" i="4" s="1"/>
  <c r="B3019" i="4" s="1"/>
  <c r="C3019" i="4" l="1"/>
  <c r="E3019" i="4" s="1"/>
  <c r="D3019" i="4"/>
  <c r="F3019" i="4" s="1"/>
  <c r="H3019" i="4" l="1"/>
  <c r="G3019" i="4" l="1" a="1"/>
  <c r="G3019" i="4" s="1"/>
  <c r="B3020" i="4" s="1"/>
  <c r="D3020" i="4" l="1"/>
  <c r="F3020" i="4" s="1"/>
  <c r="C3020" i="4"/>
  <c r="E3020" i="4" s="1"/>
  <c r="H3020" i="4" l="1"/>
  <c r="G3020" i="4" a="1"/>
  <c r="G3020" i="4" s="1"/>
  <c r="B3021" i="4" s="1"/>
  <c r="C3021" i="4" l="1"/>
  <c r="E3021" i="4" s="1"/>
  <c r="D3021" i="4"/>
  <c r="F3021" i="4" s="1"/>
  <c r="H3021" i="4" l="1"/>
  <c r="G3021" i="4" l="1" a="1"/>
  <c r="G3021" i="4" s="1"/>
  <c r="B3022" i="4" s="1"/>
  <c r="C3022" i="4" l="1"/>
  <c r="E3022" i="4" s="1"/>
  <c r="D3022" i="4"/>
  <c r="F3022" i="4" s="1"/>
  <c r="H3022" i="4" l="1"/>
  <c r="G3022" i="4" a="1"/>
  <c r="G3022" i="4" s="1"/>
  <c r="B3023" i="4" s="1"/>
  <c r="C3023" i="4" l="1"/>
  <c r="E3023" i="4" s="1"/>
  <c r="D3023" i="4"/>
  <c r="F3023" i="4" s="1"/>
  <c r="H3023" i="4" l="1"/>
  <c r="G3023" i="4" s="1" a="1"/>
  <c r="G3023" i="4" s="1"/>
  <c r="B3024" i="4" s="1"/>
  <c r="C3024" i="4" l="1"/>
  <c r="E3024" i="4" s="1"/>
  <c r="D3024" i="4"/>
  <c r="F3024" i="4" s="1"/>
  <c r="H3024" i="4" l="1"/>
  <c r="G3024" i="4" l="1" a="1"/>
  <c r="G3024" i="4" s="1"/>
  <c r="B3025" i="4" s="1"/>
  <c r="C3025" i="4" l="1"/>
  <c r="E3025" i="4" s="1"/>
  <c r="D3025" i="4"/>
  <c r="F3025" i="4" s="1"/>
  <c r="H3025" i="4" l="1"/>
  <c r="G3025" i="4" l="1" a="1"/>
  <c r="G3025" i="4" s="1"/>
  <c r="B3026" i="4" s="1"/>
  <c r="D3026" i="4" l="1"/>
  <c r="F3026" i="4" s="1"/>
  <c r="C3026" i="4"/>
  <c r="E3026" i="4" s="1"/>
  <c r="H3026" i="4" s="1"/>
  <c r="G3026" i="4" l="1" a="1"/>
  <c r="G3026" i="4" s="1"/>
  <c r="B3027" i="4" s="1"/>
  <c r="C3027" i="4" l="1"/>
  <c r="E3027" i="4" s="1"/>
  <c r="D3027" i="4"/>
  <c r="F3027" i="4" s="1"/>
  <c r="H3027" i="4" l="1"/>
  <c r="G3027" i="4" l="1" a="1"/>
  <c r="G3027" i="4" s="1"/>
  <c r="B3028" i="4" s="1"/>
  <c r="C3028" i="4" l="1"/>
  <c r="E3028" i="4" s="1"/>
  <c r="D3028" i="4"/>
  <c r="F3028" i="4" s="1"/>
  <c r="H3028" i="4" l="1"/>
  <c r="G3028" i="4" l="1" a="1"/>
  <c r="G3028" i="4" s="1"/>
  <c r="B3029" i="4" s="1"/>
  <c r="C3029" i="4" l="1"/>
  <c r="E3029" i="4" s="1"/>
  <c r="D3029" i="4"/>
  <c r="F3029" i="4" s="1"/>
  <c r="H3029" i="4" l="1"/>
  <c r="G3029" i="4" l="1" a="1"/>
  <c r="G3029" i="4" s="1"/>
  <c r="B3030" i="4" s="1"/>
  <c r="C3030" i="4" l="1"/>
  <c r="E3030" i="4" s="1"/>
  <c r="D3030" i="4"/>
  <c r="F3030" i="4" s="1"/>
  <c r="H3030" i="4" l="1"/>
  <c r="G3030" i="4" l="1" a="1"/>
  <c r="G3030" i="4" s="1"/>
  <c r="B3031" i="4" s="1"/>
  <c r="C3031" i="4" l="1"/>
  <c r="E3031" i="4" s="1"/>
  <c r="D3031" i="4"/>
  <c r="F3031" i="4" s="1"/>
  <c r="H3031" i="4" l="1"/>
  <c r="G3031" i="4" l="1" a="1"/>
  <c r="G3031" i="4" s="1"/>
  <c r="B3032" i="4" s="1"/>
  <c r="C3032" i="4" l="1"/>
  <c r="E3032" i="4" s="1"/>
  <c r="D3032" i="4"/>
  <c r="F3032" i="4" s="1"/>
  <c r="H3032" i="4" l="1"/>
  <c r="G3032" i="4" l="1" a="1"/>
  <c r="G3032" i="4" s="1"/>
  <c r="B3033" i="4" s="1"/>
  <c r="C3033" i="4" l="1"/>
  <c r="E3033" i="4" s="1"/>
  <c r="D3033" i="4"/>
  <c r="F3033" i="4" s="1"/>
  <c r="H3033" i="4" l="1"/>
  <c r="G3033" i="4" l="1" a="1"/>
  <c r="G3033" i="4" s="1"/>
  <c r="B3034" i="4" s="1"/>
  <c r="D3034" i="4" l="1"/>
  <c r="F3034" i="4" s="1"/>
  <c r="C3034" i="4"/>
  <c r="E3034" i="4" s="1"/>
  <c r="H3034" i="4" l="1"/>
  <c r="G3034" i="4" l="1" a="1"/>
  <c r="G3034" i="4" s="1"/>
  <c r="B3035" i="4" s="1"/>
  <c r="C3035" i="4" l="1"/>
  <c r="E3035" i="4" s="1"/>
  <c r="D3035" i="4"/>
  <c r="F3035" i="4" s="1"/>
  <c r="H3035" i="4" l="1"/>
  <c r="G3035" i="4" l="1" a="1"/>
  <c r="G3035" i="4" s="1"/>
  <c r="B3036" i="4" s="1"/>
  <c r="C3036" i="4" l="1"/>
  <c r="E3036" i="4" s="1"/>
  <c r="D3036" i="4"/>
  <c r="F3036" i="4" s="1"/>
  <c r="H3036" i="4" l="1"/>
  <c r="G3036" i="4" l="1" a="1"/>
  <c r="G3036" i="4" s="1"/>
  <c r="B3037" i="4" s="1"/>
  <c r="C3037" i="4" l="1"/>
  <c r="E3037" i="4" s="1"/>
  <c r="D3037" i="4"/>
  <c r="F3037" i="4" s="1"/>
  <c r="H3037" i="4" s="1"/>
  <c r="G3037" i="4" l="1" a="1"/>
  <c r="G3037" i="4" s="1"/>
  <c r="B3038" i="4" s="1"/>
  <c r="C3038" i="4" l="1"/>
  <c r="E3038" i="4" s="1"/>
  <c r="D3038" i="4"/>
  <c r="F3038" i="4" s="1"/>
  <c r="H3038" i="4" l="1"/>
  <c r="G3038" i="4" a="1"/>
  <c r="G3038" i="4" s="1"/>
  <c r="B3039" i="4" s="1"/>
  <c r="C3039" i="4" l="1"/>
  <c r="E3039" i="4" s="1"/>
  <c r="D3039" i="4"/>
  <c r="F3039" i="4" s="1"/>
  <c r="H3039" i="4" l="1"/>
  <c r="G3039" i="4" l="1" a="1"/>
  <c r="G3039" i="4" s="1"/>
  <c r="B3040" i="4" s="1"/>
  <c r="C3040" i="4" l="1"/>
  <c r="E3040" i="4" s="1"/>
  <c r="D3040" i="4"/>
  <c r="F3040" i="4" s="1"/>
  <c r="H3040" i="4" l="1"/>
  <c r="G3040" i="4" l="1" a="1"/>
  <c r="G3040" i="4" s="1"/>
  <c r="B3041" i="4" s="1"/>
  <c r="D3041" i="4" l="1"/>
  <c r="F3041" i="4" s="1"/>
  <c r="C3041" i="4"/>
  <c r="E3041" i="4" s="1"/>
  <c r="H3041" i="4" l="1"/>
  <c r="G3041" i="4" l="1" a="1"/>
  <c r="G3041" i="4" s="1"/>
  <c r="B3042" i="4" s="1"/>
  <c r="C3042" i="4" l="1"/>
  <c r="E3042" i="4" s="1"/>
  <c r="D3042" i="4"/>
  <c r="F3042" i="4" s="1"/>
  <c r="H3042" i="4" l="1"/>
  <c r="G3042" i="4" l="1" a="1"/>
  <c r="G3042" i="4" s="1"/>
  <c r="B3043" i="4" s="1"/>
  <c r="C3043" i="4" l="1"/>
  <c r="E3043" i="4" s="1"/>
  <c r="D3043" i="4"/>
  <c r="F3043" i="4" s="1"/>
  <c r="H3043" i="4" s="1"/>
  <c r="G3043" i="4" l="1" a="1"/>
  <c r="G3043" i="4" s="1"/>
  <c r="B3044" i="4" s="1"/>
  <c r="C3044" i="4" l="1"/>
  <c r="E3044" i="4" s="1"/>
  <c r="D3044" i="4"/>
  <c r="F3044" i="4" s="1"/>
  <c r="H3044" i="4" l="1"/>
  <c r="G3044" i="4" l="1" a="1"/>
  <c r="G3044" i="4" s="1"/>
  <c r="B3045" i="4" s="1"/>
  <c r="C3045" i="4" l="1"/>
  <c r="E3045" i="4" s="1"/>
  <c r="D3045" i="4"/>
  <c r="F3045" i="4" s="1"/>
  <c r="H3045" i="4" l="1"/>
  <c r="G3045" i="4" s="1" a="1"/>
  <c r="G3045" i="4" s="1"/>
  <c r="B3046" i="4" s="1"/>
  <c r="C3046" i="4" l="1"/>
  <c r="E3046" i="4" s="1"/>
  <c r="D3046" i="4"/>
  <c r="F3046" i="4" s="1"/>
  <c r="H3046" i="4" l="1"/>
  <c r="G3046" i="4" s="1" a="1"/>
  <c r="G3046" i="4" s="1"/>
  <c r="B3047" i="4" s="1"/>
  <c r="C3047" i="4" l="1"/>
  <c r="E3047" i="4" s="1"/>
  <c r="D3047" i="4"/>
  <c r="F3047" i="4" s="1"/>
  <c r="H3047" i="4" l="1"/>
  <c r="G3047" i="4" l="1" a="1"/>
  <c r="G3047" i="4" s="1"/>
  <c r="B3048" i="4" s="1"/>
  <c r="C3048" i="4" l="1"/>
  <c r="E3048" i="4" s="1"/>
  <c r="D3048" i="4"/>
  <c r="F3048" i="4" s="1"/>
  <c r="H3048" i="4" l="1"/>
  <c r="G3048" i="4" l="1" a="1"/>
  <c r="G3048" i="4" s="1"/>
  <c r="B3049" i="4"/>
  <c r="D3049" i="4" l="1"/>
  <c r="F3049" i="4" s="1"/>
  <c r="C3049" i="4"/>
  <c r="E3049" i="4" s="1"/>
  <c r="H3049" i="4" l="1"/>
  <c r="G3049" i="4" l="1" a="1"/>
  <c r="G3049" i="4" s="1"/>
  <c r="B3050" i="4" s="1"/>
  <c r="C3050" i="4" l="1"/>
  <c r="E3050" i="4" s="1"/>
  <c r="D3050" i="4"/>
  <c r="F3050" i="4" s="1"/>
  <c r="H3050" i="4" l="1"/>
  <c r="G3050" i="4" l="1" a="1"/>
  <c r="G3050" i="4" s="1"/>
  <c r="B3051" i="4" s="1"/>
  <c r="C3051" i="4" l="1"/>
  <c r="E3051" i="4" s="1"/>
  <c r="D3051" i="4"/>
  <c r="F3051" i="4" s="1"/>
  <c r="H3051" i="4" l="1"/>
  <c r="G3051" i="4" l="1" a="1"/>
  <c r="G3051" i="4" s="1"/>
  <c r="B3052" i="4" s="1"/>
  <c r="C3052" i="4" l="1"/>
  <c r="E3052" i="4" s="1"/>
  <c r="D3052" i="4"/>
  <c r="F3052" i="4" s="1"/>
  <c r="H3052" i="4" l="1"/>
  <c r="G3052" i="4" l="1" a="1"/>
  <c r="G3052" i="4" s="1"/>
  <c r="B3053" i="4" s="1"/>
  <c r="C3053" i="4" l="1"/>
  <c r="E3053" i="4" s="1"/>
  <c r="D3053" i="4"/>
  <c r="F3053" i="4" s="1"/>
  <c r="H3053" i="4" l="1"/>
  <c r="G3053" i="4" l="1" a="1"/>
  <c r="G3053" i="4" s="1"/>
  <c r="B3054" i="4" s="1"/>
  <c r="C3054" i="4" l="1"/>
  <c r="E3054" i="4" s="1"/>
  <c r="D3054" i="4"/>
  <c r="F3054" i="4" s="1"/>
  <c r="H3054" i="4" l="1"/>
  <c r="G3054" i="4" a="1"/>
  <c r="G3054" i="4" s="1"/>
  <c r="B3055" i="4" s="1"/>
  <c r="D3055" i="4" l="1"/>
  <c r="F3055" i="4" s="1"/>
  <c r="C3055" i="4"/>
  <c r="E3055" i="4" s="1"/>
  <c r="H3055" i="4" l="1"/>
  <c r="G3055" i="4" l="1" a="1"/>
  <c r="G3055" i="4" s="1"/>
  <c r="B3056" i="4" s="1"/>
  <c r="C3056" i="4" l="1"/>
  <c r="E3056" i="4" s="1"/>
  <c r="D3056" i="4"/>
  <c r="F3056" i="4" s="1"/>
  <c r="H3056" i="4" l="1"/>
  <c r="G3056" i="4" l="1" a="1"/>
  <c r="G3056" i="4" s="1"/>
  <c r="B3057" i="4" s="1"/>
  <c r="C3057" i="4" l="1"/>
  <c r="E3057" i="4" s="1"/>
  <c r="D3057" i="4"/>
  <c r="F3057" i="4" s="1"/>
  <c r="H3057" i="4" l="1"/>
  <c r="G3057" i="4" l="1" a="1"/>
  <c r="G3057" i="4" s="1"/>
  <c r="B3058" i="4" s="1"/>
  <c r="C3058" i="4" l="1"/>
  <c r="E3058" i="4" s="1"/>
  <c r="D3058" i="4"/>
  <c r="F3058" i="4" s="1"/>
  <c r="H3058" i="4" l="1"/>
  <c r="G3058" i="4" l="1" a="1"/>
  <c r="G3058" i="4" s="1"/>
  <c r="B3059" i="4" s="1"/>
  <c r="C3059" i="4" l="1"/>
  <c r="E3059" i="4" s="1"/>
  <c r="D3059" i="4"/>
  <c r="F3059" i="4" s="1"/>
  <c r="H3059" i="4" l="1"/>
  <c r="G3059" i="4" l="1" a="1"/>
  <c r="G3059" i="4" s="1"/>
  <c r="B3060" i="4" s="1"/>
  <c r="C3060" i="4" l="1"/>
  <c r="E3060" i="4" s="1"/>
  <c r="D3060" i="4"/>
  <c r="F3060" i="4" s="1"/>
  <c r="H3060" i="4" l="1"/>
  <c r="G3060" i="4" l="1" a="1"/>
  <c r="G3060" i="4" s="1"/>
  <c r="B3061" i="4" s="1"/>
  <c r="D3061" i="4" l="1"/>
  <c r="F3061" i="4" s="1"/>
  <c r="C3061" i="4"/>
  <c r="E3061" i="4" s="1"/>
  <c r="H3061" i="4" l="1"/>
  <c r="G3061" i="4" s="1" a="1"/>
  <c r="G3061" i="4" s="1"/>
  <c r="B3062" i="4" s="1"/>
  <c r="C3062" i="4" l="1"/>
  <c r="E3062" i="4" s="1"/>
  <c r="D3062" i="4"/>
  <c r="F3062" i="4" s="1"/>
  <c r="H3062" i="4" l="1"/>
  <c r="G3062" i="4" s="1" a="1"/>
  <c r="G3062" i="4" s="1"/>
  <c r="B3063" i="4" s="1"/>
  <c r="C3063" i="4" l="1"/>
  <c r="E3063" i="4" s="1"/>
  <c r="D3063" i="4"/>
  <c r="F3063" i="4" s="1"/>
  <c r="H3063" i="4" l="1"/>
  <c r="G3063" i="4" l="1" a="1"/>
  <c r="G3063" i="4" s="1"/>
  <c r="B3064" i="4" s="1"/>
  <c r="C3064" i="4" l="1"/>
  <c r="E3064" i="4" s="1"/>
  <c r="D3064" i="4"/>
  <c r="F3064" i="4" s="1"/>
  <c r="H3064" i="4" l="1"/>
  <c r="G3064" i="4" l="1" a="1"/>
  <c r="G3064" i="4" s="1"/>
  <c r="B3065" i="4" s="1"/>
  <c r="C3065" i="4" l="1"/>
  <c r="E3065" i="4" s="1"/>
  <c r="D3065" i="4"/>
  <c r="F3065" i="4" s="1"/>
  <c r="H3065" i="4" l="1"/>
  <c r="G3065" i="4" l="1" a="1"/>
  <c r="G3065" i="4" s="1"/>
  <c r="B3066" i="4" s="1"/>
  <c r="C3066" i="4" l="1"/>
  <c r="E3066" i="4" s="1"/>
  <c r="D3066" i="4"/>
  <c r="F3066" i="4" s="1"/>
  <c r="H3066" i="4" l="1"/>
  <c r="G3066" i="4" s="1" a="1"/>
  <c r="G3066" i="4" s="1"/>
  <c r="B3067" i="4" s="1"/>
  <c r="C3067" i="4" l="1"/>
  <c r="E3067" i="4" s="1"/>
  <c r="D3067" i="4"/>
  <c r="F3067" i="4" s="1"/>
  <c r="H3067" i="4" l="1"/>
  <c r="G3067" i="4" l="1" a="1"/>
  <c r="G3067" i="4" s="1"/>
  <c r="B3068" i="4" s="1"/>
  <c r="C3068" i="4" l="1"/>
  <c r="E3068" i="4" s="1"/>
  <c r="D3068" i="4"/>
  <c r="F3068" i="4" s="1"/>
  <c r="H3068" i="4" l="1"/>
  <c r="G3068" i="4" l="1" a="1"/>
  <c r="G3068" i="4" s="1"/>
  <c r="B3069" i="4" s="1"/>
  <c r="C3069" i="4" l="1"/>
  <c r="E3069" i="4" s="1"/>
  <c r="D3069" i="4"/>
  <c r="F3069" i="4" s="1"/>
  <c r="H3069" i="4" l="1"/>
  <c r="G3069" i="4" s="1" a="1"/>
  <c r="G3069" i="4" s="1"/>
  <c r="B3070" i="4" s="1"/>
  <c r="D3070" i="4" l="1"/>
  <c r="F3070" i="4" s="1"/>
  <c r="C3070" i="4"/>
  <c r="E3070" i="4" s="1"/>
  <c r="H3070" i="4" l="1"/>
  <c r="G3070" i="4" a="1"/>
  <c r="G3070" i="4" s="1"/>
  <c r="B3071" i="4" s="1"/>
  <c r="C3071" i="4" l="1"/>
  <c r="E3071" i="4" s="1"/>
  <c r="D3071" i="4"/>
  <c r="F3071" i="4" s="1"/>
  <c r="H3071" i="4" l="1"/>
  <c r="G3071" i="4" l="1" a="1"/>
  <c r="G3071" i="4" s="1"/>
  <c r="B3072" i="4" s="1"/>
  <c r="C3072" i="4" l="1"/>
  <c r="E3072" i="4" s="1"/>
  <c r="D3072" i="4"/>
  <c r="F3072" i="4" s="1"/>
  <c r="H3072" i="4" l="1"/>
  <c r="G3072" i="4" l="1" a="1"/>
  <c r="G3072" i="4" s="1"/>
  <c r="B3073" i="4" s="1"/>
  <c r="C3073" i="4" l="1"/>
  <c r="E3073" i="4" s="1"/>
  <c r="D3073" i="4"/>
  <c r="F3073" i="4" s="1"/>
  <c r="H3073" i="4" l="1"/>
  <c r="G3073" i="4" l="1" a="1"/>
  <c r="G3073" i="4" s="1"/>
  <c r="B3074" i="4" s="1"/>
  <c r="C3074" i="4" l="1"/>
  <c r="E3074" i="4" s="1"/>
  <c r="D3074" i="4"/>
  <c r="F3074" i="4" s="1"/>
  <c r="H3074" i="4" l="1"/>
  <c r="G3074" i="4" l="1" a="1"/>
  <c r="G3074" i="4" s="1"/>
  <c r="B3075" i="4" s="1"/>
  <c r="C3075" i="4" l="1"/>
  <c r="E3075" i="4" s="1"/>
  <c r="D3075" i="4"/>
  <c r="F3075" i="4" s="1"/>
  <c r="H3075" i="4" l="1"/>
  <c r="G3075" i="4" l="1" a="1"/>
  <c r="G3075" i="4" s="1"/>
  <c r="B3076" i="4" s="1"/>
  <c r="D3076" i="4" l="1"/>
  <c r="F3076" i="4" s="1"/>
  <c r="C3076" i="4"/>
  <c r="E3076" i="4" s="1"/>
  <c r="H3076" i="4" s="1"/>
  <c r="G3076" i="4" l="1" a="1"/>
  <c r="G3076" i="4" s="1"/>
  <c r="B3077" i="4" s="1"/>
  <c r="C3077" i="4" l="1"/>
  <c r="E3077" i="4" s="1"/>
  <c r="D3077" i="4"/>
  <c r="F3077" i="4" s="1"/>
  <c r="H3077" i="4" l="1"/>
  <c r="G3077" i="4" l="1" a="1"/>
  <c r="G3077" i="4" s="1"/>
  <c r="B3078" i="4" s="1"/>
  <c r="D3078" i="4" l="1"/>
  <c r="F3078" i="4" s="1"/>
  <c r="C3078" i="4"/>
  <c r="E3078" i="4" s="1"/>
  <c r="H3078" i="4" l="1"/>
  <c r="G3078" i="4" l="1" a="1"/>
  <c r="G3078" i="4" s="1"/>
  <c r="B3079" i="4" s="1"/>
  <c r="C3079" i="4" l="1"/>
  <c r="E3079" i="4" s="1"/>
  <c r="D3079" i="4"/>
  <c r="F3079" i="4" s="1"/>
  <c r="H3079" i="4" l="1"/>
  <c r="G3079" i="4" l="1" a="1"/>
  <c r="G3079" i="4" s="1"/>
  <c r="B3080" i="4" s="1"/>
  <c r="C3080" i="4" l="1"/>
  <c r="E3080" i="4" s="1"/>
  <c r="D3080" i="4"/>
  <c r="F3080" i="4" s="1"/>
  <c r="H3080" i="4" l="1"/>
  <c r="G3080" i="4" l="1" a="1"/>
  <c r="G3080" i="4" s="1"/>
  <c r="B3081" i="4" s="1"/>
  <c r="C3081" i="4" l="1"/>
  <c r="E3081" i="4" s="1"/>
  <c r="D3081" i="4"/>
  <c r="F3081" i="4" s="1"/>
  <c r="H3081" i="4" l="1"/>
  <c r="G3081" i="4" l="1" a="1"/>
  <c r="G3081" i="4" s="1"/>
  <c r="B3082" i="4" s="1"/>
  <c r="C3082" i="4" l="1"/>
  <c r="E3082" i="4" s="1"/>
  <c r="D3082" i="4"/>
  <c r="F3082" i="4" s="1"/>
  <c r="H3082" i="4" l="1"/>
  <c r="G3082" i="4" l="1" a="1"/>
  <c r="G3082" i="4" s="1"/>
  <c r="B3083" i="4" s="1"/>
  <c r="D3083" i="4" l="1"/>
  <c r="F3083" i="4" s="1"/>
  <c r="C3083" i="4"/>
  <c r="E3083" i="4" s="1"/>
  <c r="H3083" i="4" l="1"/>
  <c r="G3083" i="4" l="1" a="1"/>
  <c r="G3083" i="4" s="1"/>
  <c r="B3084" i="4" s="1"/>
  <c r="D3084" i="4" l="1"/>
  <c r="F3084" i="4" s="1"/>
  <c r="C3084" i="4"/>
  <c r="E3084" i="4" s="1"/>
  <c r="H3084" i="4" s="1"/>
  <c r="G3084" i="4" l="1" a="1"/>
  <c r="G3084" i="4" s="1"/>
  <c r="B3085" i="4" s="1"/>
  <c r="C3085" i="4" l="1"/>
  <c r="E3085" i="4" s="1"/>
  <c r="D3085" i="4"/>
  <c r="F3085" i="4" s="1"/>
  <c r="H3085" i="4" l="1"/>
  <c r="G3085" i="4" l="1" a="1"/>
  <c r="G3085" i="4" s="1"/>
  <c r="B3086" i="4" s="1"/>
  <c r="C3086" i="4" l="1"/>
  <c r="E3086" i="4" s="1"/>
  <c r="D3086" i="4"/>
  <c r="F3086" i="4" s="1"/>
  <c r="H3086" i="4" l="1"/>
  <c r="G3086" i="4" l="1" a="1"/>
  <c r="G3086" i="4" s="1"/>
  <c r="B3087" i="4" s="1"/>
  <c r="C3087" i="4" l="1"/>
  <c r="E3087" i="4" s="1"/>
  <c r="D3087" i="4"/>
  <c r="F3087" i="4" s="1"/>
  <c r="H3087" i="4" l="1"/>
  <c r="G3087" i="4" l="1" a="1"/>
  <c r="G3087" i="4" s="1"/>
  <c r="B3088" i="4" s="1"/>
  <c r="D3088" i="4" l="1"/>
  <c r="F3088" i="4" s="1"/>
  <c r="C3088" i="4"/>
  <c r="E3088" i="4" s="1"/>
  <c r="H3088" i="4" s="1"/>
  <c r="G3088" i="4" l="1" a="1"/>
  <c r="G3088" i="4" s="1"/>
  <c r="B3089" i="4" s="1"/>
  <c r="C3089" i="4" l="1"/>
  <c r="E3089" i="4" s="1"/>
  <c r="D3089" i="4"/>
  <c r="F3089" i="4" s="1"/>
  <c r="H3089" i="4" l="1"/>
  <c r="G3089" i="4" l="1" a="1"/>
  <c r="G3089" i="4" s="1"/>
  <c r="B3090" i="4" s="1"/>
  <c r="C3090" i="4" l="1"/>
  <c r="E3090" i="4" s="1"/>
  <c r="D3090" i="4"/>
  <c r="F3090" i="4" s="1"/>
  <c r="H3090" i="4" l="1"/>
  <c r="G3090" i="4" a="1"/>
  <c r="G3090" i="4" s="1"/>
  <c r="B3091" i="4" s="1"/>
  <c r="D3091" i="4" l="1"/>
  <c r="F3091" i="4" s="1"/>
  <c r="C3091" i="4"/>
  <c r="E3091" i="4" s="1"/>
  <c r="H3091" i="4" s="1"/>
  <c r="G3091" i="4" l="1" a="1"/>
  <c r="G3091" i="4" s="1"/>
  <c r="B3092" i="4" s="1"/>
  <c r="C3092" i="4" l="1"/>
  <c r="E3092" i="4" s="1"/>
  <c r="D3092" i="4"/>
  <c r="F3092" i="4" s="1"/>
  <c r="H3092" i="4" l="1"/>
  <c r="G3092" i="4" l="1" a="1"/>
  <c r="G3092" i="4" s="1"/>
  <c r="B3093" i="4" s="1"/>
  <c r="C3093" i="4" l="1"/>
  <c r="E3093" i="4" s="1"/>
  <c r="D3093" i="4"/>
  <c r="F3093" i="4" s="1"/>
  <c r="H3093" i="4" l="1"/>
  <c r="G3093" i="4" l="1" a="1"/>
  <c r="G3093" i="4" s="1"/>
  <c r="B3094" i="4" s="1"/>
  <c r="C3094" i="4" l="1"/>
  <c r="E3094" i="4" s="1"/>
  <c r="D3094" i="4"/>
  <c r="F3094" i="4" s="1"/>
  <c r="H3094" i="4" l="1"/>
  <c r="G3094" i="4" l="1" a="1"/>
  <c r="G3094" i="4" s="1"/>
  <c r="B3095" i="4" s="1"/>
  <c r="C3095" i="4" l="1"/>
  <c r="E3095" i="4" s="1"/>
  <c r="D3095" i="4"/>
  <c r="F3095" i="4" s="1"/>
  <c r="H3095" i="4" l="1"/>
  <c r="G3095" i="4" l="1" a="1"/>
  <c r="G3095" i="4" s="1"/>
  <c r="B3096" i="4" s="1"/>
  <c r="C3096" i="4" l="1"/>
  <c r="E3096" i="4" s="1"/>
  <c r="D3096" i="4"/>
  <c r="F3096" i="4" s="1"/>
  <c r="H3096" i="4" l="1"/>
  <c r="G3096" i="4" l="1" a="1"/>
  <c r="G3096" i="4" s="1"/>
  <c r="B3097" i="4" s="1"/>
  <c r="C3097" i="4" l="1"/>
  <c r="E3097" i="4" s="1"/>
  <c r="D3097" i="4"/>
  <c r="F3097" i="4" s="1"/>
  <c r="H3097" i="4" l="1"/>
  <c r="G3097" i="4" l="1" a="1"/>
  <c r="G3097" i="4" s="1"/>
  <c r="B3098" i="4" s="1"/>
  <c r="C3098" i="4" l="1"/>
  <c r="E3098" i="4" s="1"/>
  <c r="D3098" i="4"/>
  <c r="F3098" i="4" s="1"/>
  <c r="H3098" i="4" l="1"/>
  <c r="G3098" i="4" l="1" a="1"/>
  <c r="G3098" i="4" s="1"/>
  <c r="B3099" i="4" s="1"/>
  <c r="D3099" i="4" l="1"/>
  <c r="F3099" i="4" s="1"/>
  <c r="C3099" i="4"/>
  <c r="E3099" i="4" s="1"/>
  <c r="H3099" i="4" s="1"/>
  <c r="G3099" i="4" l="1" a="1"/>
  <c r="G3099" i="4" s="1"/>
  <c r="B3100" i="4" s="1"/>
  <c r="C3100" i="4" l="1"/>
  <c r="E3100" i="4" s="1"/>
  <c r="D3100" i="4"/>
  <c r="F3100" i="4" s="1"/>
  <c r="H3100" i="4" l="1"/>
  <c r="G3100" i="4" l="1" a="1"/>
  <c r="G3100" i="4" s="1"/>
  <c r="B3101" i="4" s="1"/>
  <c r="C3101" i="4" l="1"/>
  <c r="E3101" i="4" s="1"/>
  <c r="D3101" i="4"/>
  <c r="F3101" i="4" s="1"/>
  <c r="H3101" i="4" l="1"/>
  <c r="G3101" i="4" l="1" a="1"/>
  <c r="G3101" i="4" s="1"/>
  <c r="B3102" i="4" s="1"/>
  <c r="C3102" i="4" l="1"/>
  <c r="E3102" i="4" s="1"/>
  <c r="D3102" i="4"/>
  <c r="F3102" i="4" s="1"/>
  <c r="H3102" i="4" l="1"/>
  <c r="G3102" i="4" l="1" a="1"/>
  <c r="G3102" i="4" s="1"/>
  <c r="B3103" i="4" s="1"/>
  <c r="C3103" i="4" l="1"/>
  <c r="E3103" i="4" s="1"/>
  <c r="D3103" i="4"/>
  <c r="F3103" i="4" s="1"/>
  <c r="H3103" i="4" l="1"/>
  <c r="G3103" i="4" l="1" a="1"/>
  <c r="G3103" i="4" s="1"/>
  <c r="B3104" i="4" s="1"/>
  <c r="C3104" i="4" l="1"/>
  <c r="E3104" i="4" s="1"/>
  <c r="D3104" i="4"/>
  <c r="F3104" i="4" s="1"/>
  <c r="H3104" i="4" l="1"/>
  <c r="G3104" i="4" l="1" a="1"/>
  <c r="G3104" i="4" s="1"/>
  <c r="B3105" i="4" s="1"/>
  <c r="D3105" i="4" l="1"/>
  <c r="F3105" i="4" s="1"/>
  <c r="C3105" i="4"/>
  <c r="E3105" i="4" s="1"/>
  <c r="H3105" i="4" s="1"/>
  <c r="G3105" i="4" l="1" a="1"/>
  <c r="G3105" i="4" s="1"/>
  <c r="B3106" i="4" s="1"/>
  <c r="D3106" i="4" l="1"/>
  <c r="F3106" i="4" s="1"/>
  <c r="C3106" i="4"/>
  <c r="E3106" i="4" s="1"/>
  <c r="H3106" i="4" s="1"/>
  <c r="G3106" i="4" l="1" a="1"/>
  <c r="G3106" i="4" s="1"/>
  <c r="B3107" i="4" s="1"/>
  <c r="C3107" i="4" l="1"/>
  <c r="E3107" i="4" s="1"/>
  <c r="D3107" i="4"/>
  <c r="F3107" i="4" s="1"/>
  <c r="H3107" i="4" l="1"/>
  <c r="G3107" i="4" l="1" a="1"/>
  <c r="G3107" i="4" s="1"/>
  <c r="B3108" i="4" s="1"/>
  <c r="C3108" i="4" l="1"/>
  <c r="E3108" i="4" s="1"/>
  <c r="D3108" i="4"/>
  <c r="F3108" i="4" s="1"/>
  <c r="H3108" i="4" l="1"/>
  <c r="G3108" i="4" l="1" a="1"/>
  <c r="G3108" i="4" s="1"/>
  <c r="B3109" i="4" s="1"/>
  <c r="D3109" i="4" l="1"/>
  <c r="F3109" i="4" s="1"/>
  <c r="C3109" i="4"/>
  <c r="E3109" i="4" s="1"/>
  <c r="H3109" i="4" l="1"/>
  <c r="G3109" i="4" l="1" a="1"/>
  <c r="G3109" i="4" s="1"/>
  <c r="B3110" i="4" s="1"/>
  <c r="C3110" i="4" l="1"/>
  <c r="E3110" i="4" s="1"/>
  <c r="D3110" i="4"/>
  <c r="F3110" i="4" s="1"/>
  <c r="H3110" i="4" l="1"/>
  <c r="G3110" i="4" s="1" a="1"/>
  <c r="G3110" i="4" s="1"/>
  <c r="B3111" i="4" s="1"/>
  <c r="D3111" i="4" l="1"/>
  <c r="F3111" i="4" s="1"/>
  <c r="C3111" i="4"/>
  <c r="E3111" i="4" s="1"/>
  <c r="H3111" i="4" l="1"/>
  <c r="G3111" i="4" l="1" a="1"/>
  <c r="G3111" i="4" s="1"/>
  <c r="B3112" i="4" s="1"/>
  <c r="D3112" i="4" l="1"/>
  <c r="F3112" i="4" s="1"/>
  <c r="C3112" i="4"/>
  <c r="E3112" i="4" s="1"/>
  <c r="H3112" i="4" l="1"/>
  <c r="G3112" i="4" s="1" a="1"/>
  <c r="G3112" i="4" s="1"/>
  <c r="B3113" i="4" s="1"/>
  <c r="C3113" i="4" l="1"/>
  <c r="E3113" i="4" s="1"/>
  <c r="D3113" i="4"/>
  <c r="F3113" i="4" s="1"/>
  <c r="H3113" i="4" s="1"/>
  <c r="G3113" i="4" l="1" a="1"/>
  <c r="G3113" i="4" s="1"/>
  <c r="B3114" i="4" s="1"/>
  <c r="C3114" i="4" l="1"/>
  <c r="E3114" i="4" s="1"/>
  <c r="D3114" i="4"/>
  <c r="F3114" i="4" s="1"/>
  <c r="H3114" i="4" l="1"/>
  <c r="G3114" i="4" l="1" a="1"/>
  <c r="G3114" i="4" s="1"/>
  <c r="B3115" i="4" s="1"/>
  <c r="D3115" i="4" l="1"/>
  <c r="F3115" i="4" s="1"/>
  <c r="C3115" i="4"/>
  <c r="E3115" i="4" s="1"/>
  <c r="H3115" i="4" l="1"/>
  <c r="G3115" i="4" l="1" a="1"/>
  <c r="G3115" i="4" s="1"/>
  <c r="B3116" i="4" s="1"/>
  <c r="C3116" i="4" l="1"/>
  <c r="E3116" i="4" s="1"/>
  <c r="D3116" i="4"/>
  <c r="F3116" i="4" s="1"/>
  <c r="H3116" i="4" l="1"/>
  <c r="G3116" i="4" l="1" a="1"/>
  <c r="G3116" i="4" s="1"/>
  <c r="B3117" i="4" s="1"/>
  <c r="C3117" i="4" l="1"/>
  <c r="E3117" i="4" s="1"/>
  <c r="D3117" i="4"/>
  <c r="F3117" i="4" s="1"/>
  <c r="H3117" i="4" l="1"/>
  <c r="G3117" i="4" l="1" a="1"/>
  <c r="G3117" i="4" s="1"/>
  <c r="B3118" i="4" s="1"/>
  <c r="D3118" i="4" l="1"/>
  <c r="F3118" i="4" s="1"/>
  <c r="C3118" i="4"/>
  <c r="E3118" i="4" s="1"/>
  <c r="H3118" i="4" s="1"/>
  <c r="G3118" i="4" l="1" a="1"/>
  <c r="G3118" i="4" s="1"/>
  <c r="B3119" i="4" s="1"/>
  <c r="C3119" i="4" l="1"/>
  <c r="E3119" i="4" s="1"/>
  <c r="D3119" i="4"/>
  <c r="F3119" i="4" s="1"/>
  <c r="H3119" i="4" l="1"/>
  <c r="G3119" i="4" a="1"/>
  <c r="G3119" i="4" s="1"/>
  <c r="B3120" i="4" s="1"/>
  <c r="C3120" i="4" l="1"/>
  <c r="E3120" i="4" s="1"/>
  <c r="D3120" i="4"/>
  <c r="F3120" i="4" s="1"/>
  <c r="H3120" i="4" l="1"/>
  <c r="G3120" i="4" l="1" a="1"/>
  <c r="G3120" i="4" s="1"/>
  <c r="B3121" i="4" s="1"/>
  <c r="C3121" i="4" l="1"/>
  <c r="E3121" i="4" s="1"/>
  <c r="D3121" i="4"/>
  <c r="F3121" i="4" s="1"/>
  <c r="H3121" i="4" l="1"/>
  <c r="G3121" i="4" l="1" a="1"/>
  <c r="G3121" i="4" s="1"/>
  <c r="B3122" i="4" s="1"/>
  <c r="C3122" i="4" l="1"/>
  <c r="E3122" i="4" s="1"/>
  <c r="D3122" i="4"/>
  <c r="F3122" i="4" s="1"/>
  <c r="H3122" i="4" l="1"/>
  <c r="G3122" i="4" l="1" a="1"/>
  <c r="G3122" i="4" s="1"/>
  <c r="B3123" i="4" s="1"/>
  <c r="C3123" i="4" l="1"/>
  <c r="E3123" i="4" s="1"/>
  <c r="D3123" i="4"/>
  <c r="F3123" i="4" s="1"/>
  <c r="H3123" i="4" l="1"/>
  <c r="G3123" i="4" l="1" a="1"/>
  <c r="G3123" i="4" s="1"/>
  <c r="B3124" i="4" s="1"/>
  <c r="D3124" i="4" l="1"/>
  <c r="F3124" i="4" s="1"/>
  <c r="C3124" i="4"/>
  <c r="E3124" i="4" s="1"/>
  <c r="H3124" i="4" l="1"/>
  <c r="G3124" i="4" l="1" a="1"/>
  <c r="G3124" i="4" s="1"/>
  <c r="B3125" i="4" s="1"/>
  <c r="C3125" i="4" l="1"/>
  <c r="E3125" i="4" s="1"/>
  <c r="D3125" i="4"/>
  <c r="F3125" i="4" s="1"/>
  <c r="H3125" i="4" l="1"/>
  <c r="G3125" i="4" l="1" a="1"/>
  <c r="G3125" i="4" s="1"/>
  <c r="B3126" i="4" s="1"/>
  <c r="D3126" i="4" l="1"/>
  <c r="F3126" i="4" s="1"/>
  <c r="C3126" i="4"/>
  <c r="E3126" i="4" s="1"/>
  <c r="H3126" i="4" l="1"/>
  <c r="G3126" i="4" l="1" a="1"/>
  <c r="G3126" i="4" s="1"/>
  <c r="B3127" i="4" s="1"/>
  <c r="C3127" i="4" l="1"/>
  <c r="E3127" i="4" s="1"/>
  <c r="D3127" i="4"/>
  <c r="F3127" i="4" s="1"/>
  <c r="H3127" i="4" l="1"/>
  <c r="G3127" i="4" l="1" a="1"/>
  <c r="G3127" i="4" s="1"/>
  <c r="B3128" i="4" s="1"/>
  <c r="C3128" i="4" l="1"/>
  <c r="E3128" i="4" s="1"/>
  <c r="D3128" i="4"/>
  <c r="F3128" i="4" s="1"/>
  <c r="H3128" i="4" l="1"/>
  <c r="G3128" i="4" l="1" a="1"/>
  <c r="G3128" i="4" s="1"/>
  <c r="B3129" i="4" s="1"/>
  <c r="C3129" i="4" l="1"/>
  <c r="E3129" i="4" s="1"/>
  <c r="D3129" i="4"/>
  <c r="F3129" i="4" s="1"/>
  <c r="H3129" i="4" l="1"/>
  <c r="G3129" i="4" s="1" a="1"/>
  <c r="G3129" i="4" s="1"/>
  <c r="B3130" i="4" s="1"/>
  <c r="D3130" i="4" l="1"/>
  <c r="F3130" i="4" s="1"/>
  <c r="C3130" i="4"/>
  <c r="E3130" i="4" s="1"/>
  <c r="H3130" i="4" s="1"/>
  <c r="G3130" i="4" l="1" a="1"/>
  <c r="G3130" i="4" s="1"/>
  <c r="B3131" i="4" s="1"/>
  <c r="C3131" i="4" l="1"/>
  <c r="E3131" i="4" s="1"/>
  <c r="D3131" i="4"/>
  <c r="F3131" i="4" s="1"/>
  <c r="H3131" i="4" l="1"/>
  <c r="G3131" i="4" l="1" a="1"/>
  <c r="G3131" i="4" s="1"/>
  <c r="B3132" i="4" s="1"/>
  <c r="C3132" i="4" l="1"/>
  <c r="E3132" i="4" s="1"/>
  <c r="D3132" i="4"/>
  <c r="F3132" i="4" s="1"/>
  <c r="H3132" i="4" l="1"/>
  <c r="G3132" i="4" l="1" a="1"/>
  <c r="G3132" i="4" s="1"/>
  <c r="B3133" i="4" s="1"/>
  <c r="C3133" i="4" l="1"/>
  <c r="E3133" i="4" s="1"/>
  <c r="D3133" i="4"/>
  <c r="F3133" i="4" s="1"/>
  <c r="H3133" i="4" l="1"/>
  <c r="G3133" i="4" l="1" a="1"/>
  <c r="G3133" i="4" s="1"/>
  <c r="B3134" i="4" s="1"/>
  <c r="D3134" i="4" l="1"/>
  <c r="F3134" i="4" s="1"/>
  <c r="C3134" i="4"/>
  <c r="E3134" i="4" s="1"/>
  <c r="H3134" i="4" s="1"/>
  <c r="G3134" i="4" l="1" a="1"/>
  <c r="G3134" i="4" s="1"/>
  <c r="B3135" i="4" s="1"/>
  <c r="C3135" i="4" l="1"/>
  <c r="E3135" i="4" s="1"/>
  <c r="D3135" i="4"/>
  <c r="F3135" i="4" s="1"/>
  <c r="H3135" i="4" l="1"/>
  <c r="G3135" i="4" l="1" a="1"/>
  <c r="G3135" i="4" s="1"/>
  <c r="B3136" i="4" s="1"/>
  <c r="D3136" i="4" l="1"/>
  <c r="F3136" i="4" s="1"/>
  <c r="C3136" i="4"/>
  <c r="E3136" i="4" s="1"/>
  <c r="H3136" i="4" s="1"/>
  <c r="G3136" i="4" l="1" a="1"/>
  <c r="G3136" i="4" s="1"/>
  <c r="B3137" i="4" s="1"/>
  <c r="C3137" i="4" l="1"/>
  <c r="E3137" i="4" s="1"/>
  <c r="D3137" i="4"/>
  <c r="F3137" i="4" s="1"/>
  <c r="H3137" i="4" l="1"/>
  <c r="G3137" i="4" l="1" a="1"/>
  <c r="G3137" i="4" s="1"/>
  <c r="B3138" i="4" s="1"/>
  <c r="C3138" i="4" l="1"/>
  <c r="E3138" i="4" s="1"/>
  <c r="D3138" i="4"/>
  <c r="F3138" i="4" s="1"/>
  <c r="H3138" i="4" l="1"/>
  <c r="G3138" i="4" l="1" a="1"/>
  <c r="G3138" i="4" s="1"/>
  <c r="B3139" i="4" s="1"/>
  <c r="C3139" i="4" l="1"/>
  <c r="E3139" i="4" s="1"/>
  <c r="D3139" i="4"/>
  <c r="F3139" i="4" s="1"/>
  <c r="H3139" i="4" l="1"/>
  <c r="G3139" i="4" l="1" a="1"/>
  <c r="G3139" i="4" s="1"/>
  <c r="B3140" i="4" s="1"/>
  <c r="C3140" i="4" l="1"/>
  <c r="E3140" i="4" s="1"/>
  <c r="D3140" i="4"/>
  <c r="F3140" i="4" s="1"/>
  <c r="H3140" i="4" l="1"/>
  <c r="G3140" i="4" a="1"/>
  <c r="G3140" i="4" s="1"/>
  <c r="B3141" i="4" s="1"/>
  <c r="C3141" i="4" l="1"/>
  <c r="E3141" i="4" s="1"/>
  <c r="D3141" i="4"/>
  <c r="F3141" i="4" s="1"/>
  <c r="H3141" i="4" l="1"/>
  <c r="G3141" i="4" l="1" a="1"/>
  <c r="G3141" i="4" s="1"/>
  <c r="B3142" i="4" s="1"/>
  <c r="C3142" i="4" l="1"/>
  <c r="E3142" i="4" s="1"/>
  <c r="D3142" i="4"/>
  <c r="F3142" i="4" s="1"/>
  <c r="H3142" i="4" l="1"/>
  <c r="G3142" i="4" s="1" a="1"/>
  <c r="G3142" i="4" s="1"/>
  <c r="B3143" i="4" s="1"/>
  <c r="D3143" i="4" l="1"/>
  <c r="F3143" i="4" s="1"/>
  <c r="C3143" i="4"/>
  <c r="E3143" i="4" s="1"/>
  <c r="H3143" i="4" l="1"/>
  <c r="G3143" i="4" l="1" a="1"/>
  <c r="G3143" i="4" s="1"/>
  <c r="B3144" i="4" s="1"/>
  <c r="C3144" i="4" l="1"/>
  <c r="E3144" i="4" s="1"/>
  <c r="D3144" i="4"/>
  <c r="F3144" i="4" s="1"/>
  <c r="H3144" i="4" l="1"/>
  <c r="G3144" i="4" s="1" a="1"/>
  <c r="G3144" i="4" s="1"/>
  <c r="B3145" i="4" s="1"/>
  <c r="C3145" i="4" l="1"/>
  <c r="E3145" i="4" s="1"/>
  <c r="D3145" i="4"/>
  <c r="F3145" i="4" s="1"/>
  <c r="H3145" i="4" l="1"/>
  <c r="G3145" i="4" l="1" a="1"/>
  <c r="G3145" i="4" s="1"/>
  <c r="B3146" i="4" s="1"/>
  <c r="C3146" i="4" l="1"/>
  <c r="E3146" i="4" s="1"/>
  <c r="D3146" i="4"/>
  <c r="F3146" i="4" s="1"/>
  <c r="H3146" i="4" l="1"/>
  <c r="G3146" i="4" l="1" a="1"/>
  <c r="G3146" i="4" s="1"/>
  <c r="B3147" i="4" s="1"/>
  <c r="D3147" i="4" l="1"/>
  <c r="F3147" i="4" s="1"/>
  <c r="C3147" i="4"/>
  <c r="E3147" i="4" s="1"/>
  <c r="H3147" i="4" l="1"/>
  <c r="G3147" i="4" l="1" a="1"/>
  <c r="G3147" i="4" s="1"/>
  <c r="B3148" i="4" s="1"/>
  <c r="C3148" i="4" l="1"/>
  <c r="E3148" i="4" s="1"/>
  <c r="D3148" i="4"/>
  <c r="F3148" i="4" s="1"/>
  <c r="H3148" i="4" l="1"/>
  <c r="G3148" i="4" l="1" a="1"/>
  <c r="G3148" i="4" s="1"/>
  <c r="B3149" i="4" s="1"/>
  <c r="D3149" i="4" l="1"/>
  <c r="F3149" i="4" s="1"/>
  <c r="C3149" i="4"/>
  <c r="E3149" i="4" s="1"/>
  <c r="H3149" i="4" l="1"/>
  <c r="G3149" i="4" l="1" a="1"/>
  <c r="G3149" i="4" s="1"/>
  <c r="B3150" i="4" s="1"/>
  <c r="C3150" i="4" l="1"/>
  <c r="E3150" i="4" s="1"/>
  <c r="D3150" i="4"/>
  <c r="F3150" i="4" s="1"/>
  <c r="H3150" i="4" l="1"/>
  <c r="G3150" i="4" l="1" a="1"/>
  <c r="G3150" i="4" s="1"/>
  <c r="B3151" i="4" s="1"/>
  <c r="C3151" i="4" l="1"/>
  <c r="E3151" i="4" s="1"/>
  <c r="D3151" i="4"/>
  <c r="F3151" i="4" s="1"/>
  <c r="H3151" i="4" l="1"/>
  <c r="G3151" i="4" l="1" a="1"/>
  <c r="G3151" i="4" s="1"/>
  <c r="B3152" i="4" s="1"/>
  <c r="C3152" i="4" l="1"/>
  <c r="E3152" i="4" s="1"/>
  <c r="D3152" i="4"/>
  <c r="F3152" i="4" s="1"/>
  <c r="H3152" i="4" l="1"/>
  <c r="G3152" i="4" l="1" a="1"/>
  <c r="G3152" i="4" s="1"/>
  <c r="B3153" i="4" s="1"/>
  <c r="D3153" i="4" l="1"/>
  <c r="F3153" i="4" s="1"/>
  <c r="C3153" i="4"/>
  <c r="E3153" i="4" s="1"/>
  <c r="H3153" i="4" l="1"/>
  <c r="G3153" i="4" l="1" a="1"/>
  <c r="G3153" i="4" s="1"/>
  <c r="B3154" i="4" s="1"/>
  <c r="C3154" i="4" l="1"/>
  <c r="E3154" i="4" s="1"/>
  <c r="D3154" i="4"/>
  <c r="F3154" i="4" s="1"/>
  <c r="H3154" i="4" l="1"/>
  <c r="G3154" i="4" l="1" a="1"/>
  <c r="G3154" i="4" s="1"/>
  <c r="B3155" i="4" s="1"/>
  <c r="D3155" i="4" l="1"/>
  <c r="F3155" i="4" s="1"/>
  <c r="C3155" i="4"/>
  <c r="E3155" i="4" s="1"/>
  <c r="H3155" i="4" l="1"/>
  <c r="G3155" i="4" l="1" a="1"/>
  <c r="G3155" i="4" s="1"/>
  <c r="B3156" i="4" s="1"/>
  <c r="D3156" i="4" l="1"/>
  <c r="F3156" i="4" s="1"/>
  <c r="C3156" i="4"/>
  <c r="E3156" i="4" s="1"/>
  <c r="H3156" i="4" s="1"/>
  <c r="G3156" i="4" l="1" a="1"/>
  <c r="G3156" i="4" s="1"/>
  <c r="B3157" i="4" s="1"/>
  <c r="C3157" i="4" l="1"/>
  <c r="E3157" i="4" s="1"/>
  <c r="D3157" i="4"/>
  <c r="F3157" i="4" s="1"/>
  <c r="H3157" i="4" l="1"/>
  <c r="G3157" i="4" a="1"/>
  <c r="G3157" i="4" s="1"/>
  <c r="B3158" i="4" s="1"/>
  <c r="C3158" i="4" l="1"/>
  <c r="E3158" i="4" s="1"/>
  <c r="D3158" i="4"/>
  <c r="F3158" i="4" s="1"/>
  <c r="H3158" i="4" l="1"/>
  <c r="G3158" i="4" s="1" a="1"/>
  <c r="G3158" i="4" s="1"/>
  <c r="B3159" i="4" s="1"/>
  <c r="C3159" i="4" l="1"/>
  <c r="E3159" i="4" s="1"/>
  <c r="D3159" i="4"/>
  <c r="F3159" i="4" s="1"/>
  <c r="H3159" i="4" l="1"/>
  <c r="G3159" i="4" l="1" a="1"/>
  <c r="G3159" i="4" s="1"/>
  <c r="B3160" i="4" s="1"/>
  <c r="C3160" i="4" l="1"/>
  <c r="E3160" i="4" s="1"/>
  <c r="D3160" i="4"/>
  <c r="F3160" i="4" s="1"/>
  <c r="H3160" i="4" l="1"/>
  <c r="G3160" i="4" l="1" a="1"/>
  <c r="G3160" i="4" s="1"/>
  <c r="B3161" i="4" s="1"/>
  <c r="D3161" i="4" l="1"/>
  <c r="F3161" i="4" s="1"/>
  <c r="C3161" i="4"/>
  <c r="E3161" i="4" s="1"/>
  <c r="H3161" i="4" l="1"/>
  <c r="G3161" i="4" l="1" a="1"/>
  <c r="G3161" i="4" s="1"/>
  <c r="B3162" i="4" s="1"/>
  <c r="C3162" i="4" l="1"/>
  <c r="E3162" i="4" s="1"/>
  <c r="D3162" i="4"/>
  <c r="F3162" i="4" s="1"/>
  <c r="H3162" i="4" l="1"/>
  <c r="G3162" i="4" l="1" a="1"/>
  <c r="G3162" i="4" s="1"/>
  <c r="B3163" i="4" s="1"/>
  <c r="C3163" i="4" l="1"/>
  <c r="E3163" i="4" s="1"/>
  <c r="D3163" i="4"/>
  <c r="F3163" i="4" s="1"/>
  <c r="H3163" i="4" l="1"/>
  <c r="G3163" i="4" l="1" a="1"/>
  <c r="G3163" i="4" s="1"/>
  <c r="B3164" i="4" s="1"/>
  <c r="C3164" i="4" l="1"/>
  <c r="E3164" i="4" s="1"/>
  <c r="D3164" i="4"/>
  <c r="F3164" i="4" s="1"/>
  <c r="H3164" i="4" l="1"/>
  <c r="G3164" i="4" l="1" a="1"/>
  <c r="G3164" i="4" s="1"/>
  <c r="B3165" i="4" s="1"/>
  <c r="C3165" i="4" l="1"/>
  <c r="E3165" i="4" s="1"/>
  <c r="D3165" i="4"/>
  <c r="F3165" i="4" s="1"/>
  <c r="H3165" i="4" s="1"/>
  <c r="G3165" i="4" l="1" a="1"/>
  <c r="G3165" i="4" s="1"/>
  <c r="B3166" i="4" s="1"/>
  <c r="C3166" i="4" l="1"/>
  <c r="E3166" i="4" s="1"/>
  <c r="D3166" i="4"/>
  <c r="F3166" i="4" s="1"/>
  <c r="H3166" i="4" l="1"/>
  <c r="G3166" i="4" s="1" a="1"/>
  <c r="G3166" i="4" s="1"/>
  <c r="B3167" i="4" s="1"/>
  <c r="C3167" i="4" l="1"/>
  <c r="E3167" i="4" s="1"/>
  <c r="D3167" i="4"/>
  <c r="F3167" i="4" s="1"/>
  <c r="H3167" i="4" l="1"/>
  <c r="G3167" i="4" l="1" a="1"/>
  <c r="G3167" i="4" s="1"/>
  <c r="B3168" i="4" s="1"/>
  <c r="C3168" i="4" l="1"/>
  <c r="E3168" i="4" s="1"/>
  <c r="D3168" i="4"/>
  <c r="F3168" i="4" s="1"/>
  <c r="H3168" i="4" l="1"/>
  <c r="G3168" i="4" a="1"/>
  <c r="G3168" i="4" s="1"/>
  <c r="B3169" i="4" s="1"/>
  <c r="C3169" i="4" l="1"/>
  <c r="E3169" i="4" s="1"/>
  <c r="D3169" i="4"/>
  <c r="F3169" i="4" s="1"/>
  <c r="H3169" i="4" l="1"/>
  <c r="G3169" i="4" l="1" a="1"/>
  <c r="G3169" i="4" s="1"/>
  <c r="B3170" i="4" s="1"/>
  <c r="D3170" i="4" l="1"/>
  <c r="F3170" i="4" s="1"/>
  <c r="C3170" i="4"/>
  <c r="E3170" i="4" s="1"/>
  <c r="H3170" i="4" l="1"/>
  <c r="G3170" i="4" l="1" a="1"/>
  <c r="G3170" i="4" s="1"/>
  <c r="B3171" i="4" s="1"/>
  <c r="C3171" i="4" l="1"/>
  <c r="E3171" i="4" s="1"/>
  <c r="D3171" i="4"/>
  <c r="F3171" i="4" s="1"/>
  <c r="H3171" i="4" l="1"/>
  <c r="G3171" i="4" l="1" a="1"/>
  <c r="G3171" i="4" s="1"/>
  <c r="B3172" i="4" s="1"/>
  <c r="C3172" i="4" l="1"/>
  <c r="E3172" i="4" s="1"/>
  <c r="D3172" i="4"/>
  <c r="F3172" i="4" s="1"/>
  <c r="H3172" i="4" l="1"/>
  <c r="G3172" i="4" l="1" a="1"/>
  <c r="G3172" i="4" s="1"/>
  <c r="B3173" i="4" s="1"/>
  <c r="C3173" i="4" l="1"/>
  <c r="E3173" i="4" s="1"/>
  <c r="D3173" i="4"/>
  <c r="F3173" i="4" s="1"/>
  <c r="H3173" i="4" l="1"/>
  <c r="G3173" i="4" l="1" a="1"/>
  <c r="G3173" i="4" s="1"/>
  <c r="B3174" i="4" s="1"/>
  <c r="D3174" i="4" l="1"/>
  <c r="F3174" i="4" s="1"/>
  <c r="C3174" i="4"/>
  <c r="E3174" i="4" s="1"/>
  <c r="H3174" i="4" l="1"/>
  <c r="G3174" i="4" l="1" a="1"/>
  <c r="G3174" i="4" s="1"/>
  <c r="B3175" i="4" s="1"/>
  <c r="C3175" i="4" l="1"/>
  <c r="E3175" i="4" s="1"/>
  <c r="D3175" i="4"/>
  <c r="F3175" i="4" s="1"/>
  <c r="H3175" i="4" l="1"/>
  <c r="G3175" i="4" l="1" a="1"/>
  <c r="G3175" i="4" s="1"/>
  <c r="B3176" i="4" s="1"/>
  <c r="C3176" i="4" l="1"/>
  <c r="E3176" i="4" s="1"/>
  <c r="D3176" i="4"/>
  <c r="F3176" i="4" s="1"/>
  <c r="H3176" i="4" l="1"/>
  <c r="G3176" i="4" l="1" a="1"/>
  <c r="G3176" i="4" s="1"/>
  <c r="B3177" i="4" s="1"/>
  <c r="C3177" i="4" l="1"/>
  <c r="E3177" i="4" s="1"/>
  <c r="D3177" i="4"/>
  <c r="F3177" i="4" s="1"/>
  <c r="H3177" i="4" l="1"/>
  <c r="G3177" i="4" s="1" a="1"/>
  <c r="G3177" i="4" s="1"/>
  <c r="B3178" i="4" s="1"/>
  <c r="C3178" i="4" l="1"/>
  <c r="E3178" i="4" s="1"/>
  <c r="D3178" i="4"/>
  <c r="F3178" i="4" s="1"/>
  <c r="H3178" i="4" l="1"/>
  <c r="G3178" i="4" l="1" a="1"/>
  <c r="G3178" i="4" s="1"/>
  <c r="B3179" i="4" s="1"/>
  <c r="C3179" i="4" l="1"/>
  <c r="E3179" i="4" s="1"/>
  <c r="D3179" i="4"/>
  <c r="F3179" i="4" s="1"/>
  <c r="H3179" i="4" l="1"/>
  <c r="G3179" i="4" l="1" a="1"/>
  <c r="G3179" i="4" s="1"/>
  <c r="B3180" i="4" s="1"/>
  <c r="D3180" i="4" l="1"/>
  <c r="F3180" i="4" s="1"/>
  <c r="C3180" i="4"/>
  <c r="E3180" i="4" s="1"/>
  <c r="H3180" i="4" s="1"/>
  <c r="G3180" i="4" l="1" a="1"/>
  <c r="G3180" i="4" s="1"/>
  <c r="B3181" i="4" s="1"/>
  <c r="C3181" i="4" l="1"/>
  <c r="E3181" i="4" s="1"/>
  <c r="D3181" i="4"/>
  <c r="F3181" i="4" s="1"/>
  <c r="H3181" i="4" l="1"/>
  <c r="G3181" i="4" s="1" a="1"/>
  <c r="G3181" i="4" s="1"/>
  <c r="B3182" i="4" s="1"/>
  <c r="C3182" i="4" l="1"/>
  <c r="E3182" i="4" s="1"/>
  <c r="D3182" i="4"/>
  <c r="F3182" i="4" s="1"/>
  <c r="H3182" i="4" l="1"/>
  <c r="G3182" i="4" s="1" a="1"/>
  <c r="G3182" i="4" s="1"/>
  <c r="B3183" i="4" s="1"/>
  <c r="C3183" i="4" l="1"/>
  <c r="E3183" i="4" s="1"/>
  <c r="D3183" i="4"/>
  <c r="F3183" i="4" s="1"/>
  <c r="H3183" i="4" l="1"/>
  <c r="G3183" i="4" a="1"/>
  <c r="G3183" i="4" s="1"/>
  <c r="B3184" i="4" s="1"/>
  <c r="C3184" i="4" l="1"/>
  <c r="E3184" i="4" s="1"/>
  <c r="D3184" i="4"/>
  <c r="F3184" i="4" s="1"/>
  <c r="H3184" i="4" l="1"/>
  <c r="G3184" i="4" l="1" a="1"/>
  <c r="G3184" i="4" s="1"/>
  <c r="B3185" i="4" s="1"/>
  <c r="C3185" i="4" l="1"/>
  <c r="E3185" i="4" s="1"/>
  <c r="D3185" i="4"/>
  <c r="F3185" i="4" s="1"/>
  <c r="H3185" i="4" l="1"/>
  <c r="G3185" i="4" a="1"/>
  <c r="G3185" i="4" s="1"/>
  <c r="B3186" i="4" s="1"/>
  <c r="D3186" i="4" l="1"/>
  <c r="F3186" i="4" s="1"/>
  <c r="C3186" i="4"/>
  <c r="E3186" i="4" s="1"/>
  <c r="H3186" i="4" s="1"/>
  <c r="G3186" i="4" l="1" a="1"/>
  <c r="G3186" i="4" s="1"/>
  <c r="B3187" i="4" s="1"/>
  <c r="C3187" i="4" l="1"/>
  <c r="E3187" i="4" s="1"/>
  <c r="D3187" i="4"/>
  <c r="F3187" i="4" s="1"/>
  <c r="H3187" i="4" l="1"/>
  <c r="G3187" i="4" l="1" a="1"/>
  <c r="G3187" i="4" s="1"/>
  <c r="B3188" i="4" s="1"/>
  <c r="C3188" i="4" l="1"/>
  <c r="E3188" i="4" s="1"/>
  <c r="D3188" i="4"/>
  <c r="F3188" i="4" s="1"/>
  <c r="H3188" i="4" l="1"/>
  <c r="G3188" i="4" l="1" a="1"/>
  <c r="G3188" i="4" s="1"/>
  <c r="B3189" i="4" s="1"/>
  <c r="C3189" i="4" l="1"/>
  <c r="E3189" i="4" s="1"/>
  <c r="D3189" i="4"/>
  <c r="F3189" i="4" s="1"/>
  <c r="H3189" i="4" l="1"/>
  <c r="G3189" i="4" l="1" a="1"/>
  <c r="G3189" i="4" s="1"/>
  <c r="B3190" i="4" s="1"/>
  <c r="C3190" i="4" l="1"/>
  <c r="E3190" i="4" s="1"/>
  <c r="D3190" i="4"/>
  <c r="F3190" i="4" s="1"/>
  <c r="H3190" i="4" l="1"/>
  <c r="G3190" i="4" s="1" a="1"/>
  <c r="G3190" i="4" s="1"/>
  <c r="B3191" i="4" s="1"/>
  <c r="C3191" i="4" l="1"/>
  <c r="E3191" i="4" s="1"/>
  <c r="D3191" i="4"/>
  <c r="F3191" i="4" s="1"/>
  <c r="H3191" i="4" l="1"/>
  <c r="G3191" i="4" l="1" a="1"/>
  <c r="G3191" i="4" s="1"/>
  <c r="B3192" i="4" s="1"/>
  <c r="C3192" i="4" l="1"/>
  <c r="E3192" i="4" s="1"/>
  <c r="D3192" i="4"/>
  <c r="F3192" i="4" s="1"/>
  <c r="H3192" i="4" l="1"/>
  <c r="G3192" i="4" a="1"/>
  <c r="G3192" i="4" s="1"/>
  <c r="B3193" i="4" s="1"/>
  <c r="D3193" i="4" l="1"/>
  <c r="F3193" i="4" s="1"/>
  <c r="C3193" i="4"/>
  <c r="E3193" i="4" s="1"/>
  <c r="H3193" i="4" s="1"/>
  <c r="G3193" i="4" l="1" a="1"/>
  <c r="G3193" i="4" s="1"/>
  <c r="B3194" i="4"/>
  <c r="C3194" i="4" l="1"/>
  <c r="E3194" i="4" s="1"/>
  <c r="D3194" i="4"/>
  <c r="F3194" i="4" s="1"/>
  <c r="H3194" i="4" l="1"/>
  <c r="G3194" i="4" l="1" a="1"/>
  <c r="G3194" i="4" s="1"/>
  <c r="B3195" i="4" s="1"/>
  <c r="D3195" i="4" l="1"/>
  <c r="F3195" i="4" s="1"/>
  <c r="C3195" i="4"/>
  <c r="E3195" i="4" s="1"/>
  <c r="H3195" i="4" l="1"/>
  <c r="G3195" i="4" l="1" a="1"/>
  <c r="G3195" i="4" s="1"/>
  <c r="B3196" i="4" s="1"/>
  <c r="C3196" i="4" l="1"/>
  <c r="E3196" i="4" s="1"/>
  <c r="D3196" i="4"/>
  <c r="F3196" i="4" s="1"/>
  <c r="H3196" i="4" l="1"/>
  <c r="G3196" i="4" s="1" a="1"/>
  <c r="G3196" i="4" s="1"/>
  <c r="B3197" i="4" s="1"/>
  <c r="C3197" i="4" l="1"/>
  <c r="E3197" i="4" s="1"/>
  <c r="D3197" i="4"/>
  <c r="F3197" i="4" s="1"/>
  <c r="H3197" i="4" l="1"/>
  <c r="G3197" i="4" l="1" a="1"/>
  <c r="G3197" i="4" s="1"/>
  <c r="B3198" i="4" s="1"/>
  <c r="D3198" i="4" l="1"/>
  <c r="F3198" i="4" s="1"/>
  <c r="C3198" i="4"/>
  <c r="E3198" i="4" s="1"/>
  <c r="H3198" i="4" l="1"/>
  <c r="G3198" i="4" l="1" a="1"/>
  <c r="G3198" i="4" s="1"/>
  <c r="B3199" i="4" s="1"/>
  <c r="D3199" i="4" l="1"/>
  <c r="F3199" i="4" s="1"/>
  <c r="C3199" i="4"/>
  <c r="E3199" i="4" s="1"/>
  <c r="H3199" i="4" s="1"/>
  <c r="G3199" i="4" l="1" a="1"/>
  <c r="G3199" i="4" s="1"/>
  <c r="B3200" i="4" s="1"/>
  <c r="C3200" i="4" l="1"/>
  <c r="E3200" i="4" s="1"/>
  <c r="D3200" i="4"/>
  <c r="F3200" i="4" s="1"/>
  <c r="H3200" i="4" l="1"/>
  <c r="G3200" i="4" l="1" a="1"/>
  <c r="G3200" i="4" s="1"/>
  <c r="B3201" i="4" s="1"/>
  <c r="D3201" i="4" l="1"/>
  <c r="F3201" i="4" s="1"/>
  <c r="C3201" i="4"/>
  <c r="E3201" i="4" s="1"/>
  <c r="H3201" i="4" s="1"/>
  <c r="G3201" i="4" l="1" a="1"/>
  <c r="G3201" i="4" s="1"/>
  <c r="B3202" i="4" s="1"/>
  <c r="C3202" i="4" l="1"/>
  <c r="E3202" i="4" s="1"/>
  <c r="D3202" i="4"/>
  <c r="F3202" i="4" s="1"/>
  <c r="H3202" i="4" l="1"/>
  <c r="G3202" i="4" l="1" a="1"/>
  <c r="G3202" i="4" s="1"/>
  <c r="B3203" i="4" s="1"/>
  <c r="C3203" i="4" l="1"/>
  <c r="E3203" i="4" s="1"/>
  <c r="D3203" i="4"/>
  <c r="F3203" i="4" s="1"/>
  <c r="H3203" i="4" s="1"/>
  <c r="G3203" i="4" l="1" a="1"/>
  <c r="G3203" i="4" s="1"/>
  <c r="B3204" i="4" s="1"/>
  <c r="C3204" i="4" l="1"/>
  <c r="E3204" i="4" s="1"/>
  <c r="D3204" i="4"/>
  <c r="F3204" i="4" s="1"/>
  <c r="H3204" i="4" l="1"/>
  <c r="G3204" i="4" l="1" a="1"/>
  <c r="G3204" i="4" s="1"/>
  <c r="B3205" i="4" s="1"/>
  <c r="D3205" i="4" l="1"/>
  <c r="F3205" i="4" s="1"/>
  <c r="C3205" i="4"/>
  <c r="E3205" i="4" s="1"/>
  <c r="H3205" i="4" l="1"/>
  <c r="G3205" i="4" l="1" a="1"/>
  <c r="G3205" i="4" s="1"/>
  <c r="B3206" i="4" s="1"/>
  <c r="C3206" i="4" l="1"/>
  <c r="E3206" i="4" s="1"/>
  <c r="D3206" i="4"/>
  <c r="F3206" i="4" s="1"/>
  <c r="H3206" i="4" l="1"/>
  <c r="G3206" i="4" l="1" a="1"/>
  <c r="G3206" i="4" s="1"/>
  <c r="B3207" i="4" s="1"/>
  <c r="C3207" i="4" l="1"/>
  <c r="E3207" i="4" s="1"/>
  <c r="D3207" i="4"/>
  <c r="F3207" i="4" s="1"/>
  <c r="H3207" i="4" l="1"/>
  <c r="G3207" i="4" l="1" a="1"/>
  <c r="G3207" i="4" s="1"/>
  <c r="B3208" i="4" s="1"/>
  <c r="C3208" i="4" l="1"/>
  <c r="E3208" i="4" s="1"/>
  <c r="D3208" i="4"/>
  <c r="F3208" i="4" s="1"/>
  <c r="H3208" i="4" l="1"/>
  <c r="G3208" i="4" l="1" a="1"/>
  <c r="G3208" i="4" s="1"/>
  <c r="B3209" i="4" s="1"/>
  <c r="C3209" i="4" l="1"/>
  <c r="E3209" i="4" s="1"/>
  <c r="D3209" i="4"/>
  <c r="F3209" i="4" s="1"/>
  <c r="H3209" i="4" l="1"/>
  <c r="G3209" i="4" l="1" a="1"/>
  <c r="G3209" i="4" s="1"/>
  <c r="B3210" i="4" s="1"/>
  <c r="D3210" i="4" l="1"/>
  <c r="F3210" i="4" s="1"/>
  <c r="C3210" i="4"/>
  <c r="E3210" i="4" s="1"/>
  <c r="H3210" i="4" l="1"/>
  <c r="G3210" i="4" l="1" a="1"/>
  <c r="G3210" i="4" s="1"/>
  <c r="B3211" i="4" s="1"/>
  <c r="D3211" i="4" l="1"/>
  <c r="F3211" i="4" s="1"/>
  <c r="C3211" i="4"/>
  <c r="E3211" i="4" s="1"/>
  <c r="H3211" i="4" l="1"/>
  <c r="G3211" i="4" l="1" a="1"/>
  <c r="G3211" i="4" s="1"/>
  <c r="B3212" i="4" s="1"/>
  <c r="C3212" i="4" l="1"/>
  <c r="E3212" i="4" s="1"/>
  <c r="D3212" i="4"/>
  <c r="F3212" i="4" s="1"/>
  <c r="H3212" i="4" l="1"/>
  <c r="G3212" i="4" l="1" a="1"/>
  <c r="G3212" i="4" s="1"/>
  <c r="B3213" i="4" s="1"/>
  <c r="C3213" i="4" l="1"/>
  <c r="E3213" i="4" s="1"/>
  <c r="D3213" i="4"/>
  <c r="F3213" i="4" s="1"/>
  <c r="H3213" i="4" l="1"/>
  <c r="G3213" i="4" l="1" a="1"/>
  <c r="G3213" i="4" s="1"/>
  <c r="B3214" i="4" s="1"/>
  <c r="C3214" i="4" l="1"/>
  <c r="E3214" i="4" s="1"/>
  <c r="D3214" i="4"/>
  <c r="F3214" i="4" s="1"/>
  <c r="H3214" i="4" l="1"/>
  <c r="G3214" i="4" a="1"/>
  <c r="G3214" i="4" s="1"/>
  <c r="B3215" i="4" s="1"/>
  <c r="C3215" i="4" l="1"/>
  <c r="E3215" i="4" s="1"/>
  <c r="D3215" i="4"/>
  <c r="F3215" i="4" s="1"/>
  <c r="H3215" i="4" l="1"/>
  <c r="G3215" i="4" l="1" a="1"/>
  <c r="G3215" i="4" s="1"/>
  <c r="B3216" i="4" s="1"/>
  <c r="D3216" i="4" l="1"/>
  <c r="F3216" i="4" s="1"/>
  <c r="C3216" i="4"/>
  <c r="E3216" i="4" s="1"/>
  <c r="H3216" i="4" s="1"/>
  <c r="G3216" i="4" l="1" a="1"/>
  <c r="G3216" i="4" s="1"/>
  <c r="B3217" i="4" s="1"/>
  <c r="C3217" i="4" l="1"/>
  <c r="E3217" i="4" s="1"/>
  <c r="D3217" i="4"/>
  <c r="F3217" i="4" s="1"/>
  <c r="H3217" i="4" l="1"/>
  <c r="G3217" i="4" l="1" a="1"/>
  <c r="G3217" i="4" s="1"/>
  <c r="B3218" i="4" s="1"/>
  <c r="D3218" i="4" l="1"/>
  <c r="F3218" i="4" s="1"/>
  <c r="C3218" i="4"/>
  <c r="E3218" i="4" s="1"/>
  <c r="H3218" i="4" s="1"/>
  <c r="G3218" i="4" l="1" a="1"/>
  <c r="G3218" i="4" s="1"/>
  <c r="B3219" i="4" s="1"/>
  <c r="C3219" i="4" l="1"/>
  <c r="E3219" i="4" s="1"/>
  <c r="D3219" i="4"/>
  <c r="F3219" i="4" s="1"/>
  <c r="H3219" i="4" l="1"/>
  <c r="G3219" i="4" l="1" a="1"/>
  <c r="G3219" i="4" s="1"/>
  <c r="B3220" i="4" s="1"/>
  <c r="C3220" i="4" l="1"/>
  <c r="E3220" i="4" s="1"/>
  <c r="D3220" i="4"/>
  <c r="F3220" i="4" s="1"/>
  <c r="H3220" i="4" l="1"/>
  <c r="G3220" i="4" l="1" a="1"/>
  <c r="G3220" i="4" s="1"/>
  <c r="B3221" i="4" s="1"/>
  <c r="C3221" i="4" l="1"/>
  <c r="E3221" i="4" s="1"/>
  <c r="D3221" i="4"/>
  <c r="F3221" i="4" s="1"/>
  <c r="H3221" i="4" l="1"/>
  <c r="G3221" i="4" l="1" a="1"/>
  <c r="G3221" i="4" s="1"/>
  <c r="B3222" i="4" s="1"/>
  <c r="D3222" i="4" l="1"/>
  <c r="F3222" i="4" s="1"/>
  <c r="C3222" i="4"/>
  <c r="E3222" i="4" s="1"/>
  <c r="H3222" i="4" s="1"/>
  <c r="G3222" i="4" l="1" a="1"/>
  <c r="G3222" i="4" s="1"/>
  <c r="B3223" i="4" s="1"/>
  <c r="C3223" i="4" l="1"/>
  <c r="E3223" i="4" s="1"/>
  <c r="D3223" i="4"/>
  <c r="F3223" i="4" s="1"/>
  <c r="H3223" i="4" l="1"/>
  <c r="G3223" i="4" l="1" a="1"/>
  <c r="G3223" i="4" s="1"/>
  <c r="B3224" i="4" s="1"/>
  <c r="D3224" i="4" l="1"/>
  <c r="F3224" i="4" s="1"/>
  <c r="C3224" i="4"/>
  <c r="E3224" i="4" s="1"/>
  <c r="H3224" i="4" s="1"/>
  <c r="G3224" i="4" l="1" a="1"/>
  <c r="G3224" i="4" s="1"/>
  <c r="B3225" i="4" s="1"/>
  <c r="C3225" i="4" l="1"/>
  <c r="E3225" i="4" s="1"/>
  <c r="D3225" i="4"/>
  <c r="F3225" i="4" s="1"/>
  <c r="H3225" i="4" l="1"/>
  <c r="G3225" i="4" l="1" a="1"/>
  <c r="G3225" i="4" s="1"/>
  <c r="B3226" i="4" s="1"/>
  <c r="C3226" i="4" l="1"/>
  <c r="E3226" i="4" s="1"/>
  <c r="D3226" i="4"/>
  <c r="F3226" i="4" s="1"/>
  <c r="H3226" i="4" l="1"/>
  <c r="G3226" i="4" l="1" a="1"/>
  <c r="G3226" i="4" s="1"/>
  <c r="B3227" i="4" s="1"/>
  <c r="C3227" i="4" l="1"/>
  <c r="E3227" i="4" s="1"/>
  <c r="D3227" i="4"/>
  <c r="F3227" i="4" s="1"/>
  <c r="H3227" i="4" l="1"/>
  <c r="G3227" i="4" l="1" a="1"/>
  <c r="G3227" i="4" s="1"/>
  <c r="B3228" i="4" s="1"/>
  <c r="D3228" i="4" l="1"/>
  <c r="F3228" i="4" s="1"/>
  <c r="C3228" i="4"/>
  <c r="E3228" i="4" s="1"/>
  <c r="H3228" i="4" l="1"/>
  <c r="G3228" i="4" l="1" a="1"/>
  <c r="G3228" i="4" s="1"/>
  <c r="B3229" i="4" s="1"/>
  <c r="C3229" i="4" l="1"/>
  <c r="E3229" i="4" s="1"/>
  <c r="D3229" i="4"/>
  <c r="F3229" i="4" s="1"/>
  <c r="H3229" i="4" l="1"/>
  <c r="G3229" i="4" l="1" a="1"/>
  <c r="G3229" i="4" s="1"/>
  <c r="B3230" i="4" s="1"/>
  <c r="C3230" i="4" l="1"/>
  <c r="E3230" i="4" s="1"/>
  <c r="D3230" i="4"/>
  <c r="F3230" i="4" s="1"/>
  <c r="H3230" i="4" l="1"/>
  <c r="G3230" i="4" l="1" a="1"/>
  <c r="G3230" i="4" s="1"/>
  <c r="B3231" i="4" s="1"/>
  <c r="D3231" i="4" l="1"/>
  <c r="F3231" i="4" s="1"/>
  <c r="C3231" i="4"/>
  <c r="E3231" i="4" s="1"/>
  <c r="H3231" i="4" l="1"/>
  <c r="G3231" i="4" l="1" a="1"/>
  <c r="G3231" i="4" s="1"/>
  <c r="B3232" i="4" s="1"/>
  <c r="C3232" i="4" l="1"/>
  <c r="E3232" i="4" s="1"/>
  <c r="D3232" i="4"/>
  <c r="F3232" i="4" s="1"/>
  <c r="H3232" i="4" l="1"/>
  <c r="G3232" i="4" l="1" a="1"/>
  <c r="G3232" i="4" s="1"/>
  <c r="B3233" i="4" s="1"/>
  <c r="C3233" i="4" l="1"/>
  <c r="E3233" i="4" s="1"/>
  <c r="D3233" i="4"/>
  <c r="F3233" i="4" s="1"/>
  <c r="H3233" i="4" l="1"/>
  <c r="G3233" i="4" l="1" a="1"/>
  <c r="G3233" i="4" s="1"/>
  <c r="B3234" i="4" s="1"/>
  <c r="C3234" i="4" l="1"/>
  <c r="E3234" i="4" s="1"/>
  <c r="D3234" i="4"/>
  <c r="F3234" i="4" s="1"/>
  <c r="H3234" i="4" l="1"/>
  <c r="G3234" i="4" l="1" a="1"/>
  <c r="G3234" i="4" s="1"/>
  <c r="B3235" i="4" s="1"/>
  <c r="C3235" i="4" l="1"/>
  <c r="E3235" i="4" s="1"/>
  <c r="D3235" i="4"/>
  <c r="F3235" i="4" s="1"/>
  <c r="H3235" i="4" l="1"/>
  <c r="G3235" i="4" l="1" a="1"/>
  <c r="G3235" i="4" s="1"/>
  <c r="B3236" i="4" s="1"/>
  <c r="D3236" i="4" l="1"/>
  <c r="F3236" i="4" s="1"/>
  <c r="C3236" i="4"/>
  <c r="E3236" i="4" s="1"/>
  <c r="H3236" i="4" s="1"/>
  <c r="G3236" i="4" l="1" a="1"/>
  <c r="G3236" i="4" s="1"/>
  <c r="B3237" i="4" s="1"/>
  <c r="C3237" i="4" l="1"/>
  <c r="E3237" i="4" s="1"/>
  <c r="D3237" i="4"/>
  <c r="F3237" i="4" s="1"/>
  <c r="H3237" i="4" l="1"/>
  <c r="G3237" i="4" l="1" a="1"/>
  <c r="G3237" i="4" s="1"/>
  <c r="B3238" i="4" s="1"/>
  <c r="C3238" i="4" l="1"/>
  <c r="E3238" i="4" s="1"/>
  <c r="D3238" i="4"/>
  <c r="F3238" i="4" s="1"/>
  <c r="H3238" i="4" l="1"/>
  <c r="G3238" i="4" l="1" a="1"/>
  <c r="G3238" i="4" s="1"/>
  <c r="B3239" i="4" s="1"/>
  <c r="C3239" i="4" l="1"/>
  <c r="E3239" i="4" s="1"/>
  <c r="D3239" i="4"/>
  <c r="F3239" i="4" s="1"/>
  <c r="H3239" i="4" l="1"/>
  <c r="G3239" i="4" l="1" a="1"/>
  <c r="G3239" i="4" s="1"/>
  <c r="B3240" i="4" s="1"/>
  <c r="C3240" i="4" l="1"/>
  <c r="E3240" i="4" s="1"/>
  <c r="D3240" i="4"/>
  <c r="F3240" i="4" s="1"/>
  <c r="H3240" i="4" l="1"/>
  <c r="G3240" i="4" l="1" a="1"/>
  <c r="G3240" i="4" s="1"/>
  <c r="B3241" i="4" s="1"/>
  <c r="C3241" i="4" l="1"/>
  <c r="E3241" i="4" s="1"/>
  <c r="D3241" i="4"/>
  <c r="F3241" i="4" s="1"/>
  <c r="H3241" i="4" l="1"/>
  <c r="G3241" i="4" l="1" a="1"/>
  <c r="G3241" i="4" s="1"/>
  <c r="B3242" i="4" s="1"/>
  <c r="D3242" i="4" l="1"/>
  <c r="F3242" i="4" s="1"/>
  <c r="C3242" i="4"/>
  <c r="E3242" i="4" s="1"/>
  <c r="H3242" i="4" l="1"/>
  <c r="G3242" i="4" l="1" a="1"/>
  <c r="G3242" i="4" s="1"/>
  <c r="B3243" i="4" s="1"/>
  <c r="D3243" i="4" l="1"/>
  <c r="F3243" i="4" s="1"/>
  <c r="C3243" i="4"/>
  <c r="E3243" i="4" s="1"/>
  <c r="H3243" i="4" l="1"/>
  <c r="G3243" i="4" l="1" a="1"/>
  <c r="G3243" i="4" s="1"/>
  <c r="B3244" i="4" s="1"/>
  <c r="C3244" i="4" l="1"/>
  <c r="E3244" i="4" s="1"/>
  <c r="D3244" i="4"/>
  <c r="F3244" i="4" s="1"/>
  <c r="H3244" i="4" l="1"/>
  <c r="G3244" i="4" s="1" a="1"/>
  <c r="G3244" i="4" s="1"/>
  <c r="B3245" i="4" s="1"/>
  <c r="C3245" i="4" l="1"/>
  <c r="E3245" i="4" s="1"/>
  <c r="D3245" i="4"/>
  <c r="F3245" i="4" s="1"/>
  <c r="H3245" i="4" l="1"/>
  <c r="G3245" i="4" l="1" a="1"/>
  <c r="G3245" i="4" s="1"/>
  <c r="B3246" i="4" s="1"/>
  <c r="D3246" i="4" l="1"/>
  <c r="F3246" i="4" s="1"/>
  <c r="C3246" i="4"/>
  <c r="E3246" i="4" s="1"/>
  <c r="H3246" i="4" l="1"/>
  <c r="G3246" i="4" l="1" a="1"/>
  <c r="G3246" i="4" s="1"/>
  <c r="B3247" i="4" s="1"/>
  <c r="C3247" i="4" l="1"/>
  <c r="E3247" i="4" s="1"/>
  <c r="D3247" i="4"/>
  <c r="F3247" i="4" s="1"/>
  <c r="H3247" i="4" l="1"/>
  <c r="G3247" i="4" l="1" a="1"/>
  <c r="G3247" i="4" s="1"/>
  <c r="B3248" i="4" s="1"/>
  <c r="C3248" i="4" l="1"/>
  <c r="E3248" i="4" s="1"/>
  <c r="D3248" i="4"/>
  <c r="F3248" i="4" s="1"/>
  <c r="H3248" i="4" l="1"/>
  <c r="G3248" i="4" l="1" a="1"/>
  <c r="G3248" i="4" s="1"/>
  <c r="B3249" i="4" s="1"/>
  <c r="C3249" i="4" l="1"/>
  <c r="E3249" i="4" s="1"/>
  <c r="D3249" i="4"/>
  <c r="F3249" i="4" s="1"/>
  <c r="H3249" i="4" l="1"/>
  <c r="G3249" i="4" l="1" a="1"/>
  <c r="G3249" i="4" s="1"/>
  <c r="B3250" i="4" s="1"/>
  <c r="C3250" i="4" l="1"/>
  <c r="E3250" i="4" s="1"/>
  <c r="D3250" i="4"/>
  <c r="F3250" i="4" s="1"/>
  <c r="H3250" i="4" l="1"/>
  <c r="G3250" i="4" l="1" a="1"/>
  <c r="G3250" i="4" s="1"/>
  <c r="B3251" i="4" s="1"/>
  <c r="D3251" i="4" l="1"/>
  <c r="F3251" i="4" s="1"/>
  <c r="C3251" i="4"/>
  <c r="E3251" i="4" s="1"/>
  <c r="H3251" i="4" l="1"/>
  <c r="G3251" i="4" l="1" a="1"/>
  <c r="G3251" i="4" s="1"/>
  <c r="B3252" i="4" s="1"/>
  <c r="C3252" i="4" l="1"/>
  <c r="E3252" i="4" s="1"/>
  <c r="D3252" i="4"/>
  <c r="F3252" i="4" s="1"/>
  <c r="H3252" i="4" l="1"/>
  <c r="G3252" i="4" l="1" a="1"/>
  <c r="G3252" i="4" s="1"/>
  <c r="B3253" i="4" s="1"/>
  <c r="C3253" i="4" l="1"/>
  <c r="E3253" i="4" s="1"/>
  <c r="D3253" i="4"/>
  <c r="F3253" i="4" s="1"/>
  <c r="H3253" i="4" l="1"/>
  <c r="G3253" i="4" l="1" a="1"/>
  <c r="G3253" i="4" s="1"/>
  <c r="B3254" i="4" s="1"/>
  <c r="C3254" i="4" l="1"/>
  <c r="E3254" i="4" s="1"/>
  <c r="D3254" i="4"/>
  <c r="F3254" i="4" s="1"/>
  <c r="H3254" i="4" l="1"/>
  <c r="G3254" i="4" l="1" a="1"/>
  <c r="G3254" i="4" s="1"/>
  <c r="B3255" i="4" s="1"/>
  <c r="D3255" i="4" l="1"/>
  <c r="F3255" i="4" s="1"/>
  <c r="C3255" i="4"/>
  <c r="E3255" i="4" s="1"/>
  <c r="H3255" i="4" s="1"/>
  <c r="G3255" i="4" l="1" a="1"/>
  <c r="G3255" i="4" s="1"/>
  <c r="B3256" i="4" s="1"/>
  <c r="C3256" i="4" l="1"/>
  <c r="E3256" i="4" s="1"/>
  <c r="D3256" i="4"/>
  <c r="F3256" i="4" s="1"/>
  <c r="H3256" i="4" l="1"/>
  <c r="G3256" i="4" a="1"/>
  <c r="G3256" i="4" s="1"/>
  <c r="B3257" i="4" s="1"/>
  <c r="C3257" i="4" l="1"/>
  <c r="E3257" i="4" s="1"/>
  <c r="D3257" i="4"/>
  <c r="F3257" i="4" s="1"/>
  <c r="H3257" i="4" l="1"/>
  <c r="G3257" i="4" l="1" a="1"/>
  <c r="G3257" i="4" s="1"/>
  <c r="B3258" i="4" s="1"/>
  <c r="C3258" i="4" l="1"/>
  <c r="E3258" i="4" s="1"/>
  <c r="D3258" i="4"/>
  <c r="F3258" i="4" s="1"/>
  <c r="H3258" i="4" l="1"/>
  <c r="G3258" i="4" l="1" a="1"/>
  <c r="G3258" i="4" s="1"/>
  <c r="B3259" i="4" s="1"/>
  <c r="C3259" i="4" l="1"/>
  <c r="E3259" i="4" s="1"/>
  <c r="D3259" i="4"/>
  <c r="F3259" i="4" s="1"/>
  <c r="H3259" i="4" l="1"/>
  <c r="G3259" i="4" s="1" a="1"/>
  <c r="G3259" i="4" s="1"/>
  <c r="B3260" i="4" s="1"/>
  <c r="C3260" i="4" l="1"/>
  <c r="E3260" i="4" s="1"/>
  <c r="D3260" i="4"/>
  <c r="F3260" i="4" s="1"/>
  <c r="H3260" i="4" l="1"/>
  <c r="G3260" i="4" l="1" a="1"/>
  <c r="G3260" i="4" s="1"/>
  <c r="B3261" i="4" s="1"/>
  <c r="D3261" i="4" l="1"/>
  <c r="F3261" i="4" s="1"/>
  <c r="C3261" i="4"/>
  <c r="E3261" i="4" s="1"/>
  <c r="H3261" i="4" s="1"/>
  <c r="G3261" i="4" l="1" a="1"/>
  <c r="G3261" i="4" s="1"/>
  <c r="B3262" i="4" s="1"/>
  <c r="C3262" i="4" l="1"/>
  <c r="E3262" i="4" s="1"/>
  <c r="D3262" i="4"/>
  <c r="F3262" i="4" s="1"/>
  <c r="H3262" i="4" l="1"/>
  <c r="G3262" i="4" s="1" a="1"/>
  <c r="G3262" i="4" s="1"/>
  <c r="B3263" i="4" s="1"/>
  <c r="C3263" i="4" l="1"/>
  <c r="E3263" i="4" s="1"/>
  <c r="D3263" i="4"/>
  <c r="F3263" i="4" s="1"/>
  <c r="H3263" i="4" l="1"/>
  <c r="G3263" i="4" l="1" a="1"/>
  <c r="G3263" i="4" s="1"/>
  <c r="B3264" i="4" s="1"/>
  <c r="C3264" i="4" l="1"/>
  <c r="E3264" i="4" s="1"/>
  <c r="D3264" i="4"/>
  <c r="F3264" i="4" s="1"/>
  <c r="H3264" i="4" l="1"/>
  <c r="G3264" i="4" l="1" a="1"/>
  <c r="G3264" i="4" s="1"/>
  <c r="B3265" i="4" s="1"/>
  <c r="C3265" i="4" l="1"/>
  <c r="E3265" i="4" s="1"/>
  <c r="D3265" i="4"/>
  <c r="F3265" i="4" s="1"/>
  <c r="H3265" i="4" l="1"/>
  <c r="G3265" i="4" l="1" a="1"/>
  <c r="G3265" i="4" s="1"/>
  <c r="B3266" i="4" s="1"/>
  <c r="C3266" i="4" l="1"/>
  <c r="E3266" i="4" s="1"/>
  <c r="D3266" i="4"/>
  <c r="F3266" i="4" s="1"/>
  <c r="H3266" i="4" l="1"/>
  <c r="G3266" i="4" l="1" a="1"/>
  <c r="G3266" i="4" s="1"/>
  <c r="B3267" i="4" s="1"/>
  <c r="C3267" i="4" l="1"/>
  <c r="E3267" i="4" s="1"/>
  <c r="D3267" i="4"/>
  <c r="F3267" i="4" s="1"/>
  <c r="H3267" i="4" l="1"/>
  <c r="G3267" i="4" l="1" a="1"/>
  <c r="G3267" i="4" s="1"/>
  <c r="B3268" i="4" s="1"/>
  <c r="D3268" i="4" l="1"/>
  <c r="F3268" i="4" s="1"/>
  <c r="C3268" i="4"/>
  <c r="E3268" i="4" s="1"/>
  <c r="H3268" i="4" s="1"/>
  <c r="G3268" i="4" l="1" a="1"/>
  <c r="G3268" i="4" s="1"/>
  <c r="B3269" i="4" s="1"/>
  <c r="C3269" i="4" l="1"/>
  <c r="E3269" i="4" s="1"/>
  <c r="D3269" i="4"/>
  <c r="F3269" i="4" s="1"/>
  <c r="H3269" i="4" l="1"/>
  <c r="G3269" i="4" l="1" a="1"/>
  <c r="G3269" i="4" s="1"/>
  <c r="B3270" i="4" s="1"/>
  <c r="C3270" i="4" l="1"/>
  <c r="E3270" i="4" s="1"/>
  <c r="D3270" i="4"/>
  <c r="F3270" i="4" s="1"/>
  <c r="H3270" i="4" l="1"/>
  <c r="G3270" i="4" s="1" a="1"/>
  <c r="G3270" i="4" s="1"/>
  <c r="B3271" i="4" s="1"/>
  <c r="C3271" i="4" l="1"/>
  <c r="E3271" i="4" s="1"/>
  <c r="D3271" i="4"/>
  <c r="F3271" i="4" s="1"/>
  <c r="H3271" i="4" l="1"/>
  <c r="G3271" i="4" l="1" a="1"/>
  <c r="G3271" i="4" s="1"/>
  <c r="B3272" i="4" s="1"/>
  <c r="C3272" i="4" l="1"/>
  <c r="E3272" i="4" s="1"/>
  <c r="D3272" i="4"/>
  <c r="F3272" i="4" s="1"/>
  <c r="H3272" i="4" l="1"/>
  <c r="G3272" i="4" l="1" a="1"/>
  <c r="G3272" i="4" s="1"/>
  <c r="B3273" i="4" s="1"/>
  <c r="D3273" i="4" l="1"/>
  <c r="F3273" i="4" s="1"/>
  <c r="C3273" i="4"/>
  <c r="E3273" i="4" s="1"/>
  <c r="H3273" i="4" l="1"/>
  <c r="G3273" i="4" l="1" a="1"/>
  <c r="G3273" i="4" s="1"/>
  <c r="B3274" i="4" s="1"/>
  <c r="C3274" i="4" l="1"/>
  <c r="E3274" i="4" s="1"/>
  <c r="D3274" i="4"/>
  <c r="F3274" i="4" s="1"/>
  <c r="H3274" i="4" l="1"/>
  <c r="G3274" i="4" l="1" a="1"/>
  <c r="G3274" i="4" s="1"/>
  <c r="B3275" i="4" s="1"/>
  <c r="C3275" i="4" l="1"/>
  <c r="E3275" i="4" s="1"/>
  <c r="D3275" i="4"/>
  <c r="F3275" i="4" s="1"/>
  <c r="H3275" i="4" l="1"/>
  <c r="G3275" i="4" l="1" a="1"/>
  <c r="G3275" i="4" s="1"/>
  <c r="B3276" i="4" s="1"/>
  <c r="C3276" i="4" l="1"/>
  <c r="E3276" i="4" s="1"/>
  <c r="D3276" i="4"/>
  <c r="F3276" i="4" s="1"/>
  <c r="H3276" i="4" l="1"/>
  <c r="G3276" i="4" l="1" a="1"/>
  <c r="G3276" i="4" s="1"/>
  <c r="B3277" i="4" s="1"/>
  <c r="C3277" i="4" l="1"/>
  <c r="E3277" i="4" s="1"/>
  <c r="D3277" i="4"/>
  <c r="F3277" i="4" s="1"/>
  <c r="H3277" i="4" l="1"/>
  <c r="G3277" i="4" l="1" a="1"/>
  <c r="G3277" i="4" s="1"/>
  <c r="B3278" i="4" s="1"/>
  <c r="C3278" i="4" l="1"/>
  <c r="E3278" i="4" s="1"/>
  <c r="D3278" i="4"/>
  <c r="F3278" i="4" s="1"/>
  <c r="H3278" i="4" l="1"/>
  <c r="G3278" i="4" l="1" a="1"/>
  <c r="G3278" i="4" s="1"/>
  <c r="B3279" i="4" s="1"/>
  <c r="C3279" i="4" l="1"/>
  <c r="E3279" i="4" s="1"/>
  <c r="D3279" i="4"/>
  <c r="F3279" i="4" s="1"/>
  <c r="H3279" i="4" l="1"/>
  <c r="G3279" i="4" l="1" a="1"/>
  <c r="G3279" i="4" s="1"/>
  <c r="B3280" i="4" s="1"/>
  <c r="C3280" i="4" l="1"/>
  <c r="E3280" i="4" s="1"/>
  <c r="D3280" i="4"/>
  <c r="F3280" i="4" s="1"/>
  <c r="H3280" i="4" l="1"/>
  <c r="G3280" i="4" s="1" a="1"/>
  <c r="G3280" i="4" s="1"/>
  <c r="B3281" i="4" s="1"/>
  <c r="C3281" i="4" l="1"/>
  <c r="E3281" i="4" s="1"/>
  <c r="D3281" i="4"/>
  <c r="F3281" i="4" s="1"/>
  <c r="H3281" i="4" l="1"/>
  <c r="G3281" i="4" a="1"/>
  <c r="G3281" i="4" s="1"/>
  <c r="B3282" i="4" s="1"/>
  <c r="C3282" i="4" l="1"/>
  <c r="E3282" i="4" s="1"/>
  <c r="D3282" i="4"/>
  <c r="F3282" i="4" s="1"/>
  <c r="H3282" i="4" l="1"/>
  <c r="G3282" i="4" l="1" a="1"/>
  <c r="G3282" i="4" s="1"/>
  <c r="B3283" i="4" s="1"/>
  <c r="C3283" i="4" l="1"/>
  <c r="E3283" i="4" s="1"/>
  <c r="D3283" i="4"/>
  <c r="F3283" i="4" s="1"/>
  <c r="H3283" i="4" l="1"/>
  <c r="G3283" i="4" l="1" a="1"/>
  <c r="G3283" i="4" s="1"/>
  <c r="B3284" i="4" s="1"/>
  <c r="C3284" i="4" l="1"/>
  <c r="E3284" i="4" s="1"/>
  <c r="D3284" i="4"/>
  <c r="F3284" i="4" s="1"/>
  <c r="H3284" i="4" l="1"/>
  <c r="G3284" i="4" s="1" a="1"/>
  <c r="G3284" i="4" s="1"/>
  <c r="B3285" i="4" s="1"/>
  <c r="C3285" i="4" l="1"/>
  <c r="E3285" i="4" s="1"/>
  <c r="D3285" i="4"/>
  <c r="F3285" i="4" s="1"/>
  <c r="H3285" i="4" l="1"/>
  <c r="G3285" i="4" l="1" a="1"/>
  <c r="G3285" i="4" s="1"/>
  <c r="B3286" i="4" s="1"/>
  <c r="D3286" i="4" l="1"/>
  <c r="F3286" i="4" s="1"/>
  <c r="C3286" i="4"/>
  <c r="E3286" i="4" s="1"/>
  <c r="H3286" i="4" l="1"/>
  <c r="G3286" i="4" l="1" a="1"/>
  <c r="G3286" i="4" s="1"/>
  <c r="B3287" i="4" s="1"/>
  <c r="D3287" i="4" l="1"/>
  <c r="F3287" i="4" s="1"/>
  <c r="C3287" i="4"/>
  <c r="E3287" i="4" s="1"/>
  <c r="H3287" i="4" l="1"/>
  <c r="G3287" i="4" s="1" a="1"/>
  <c r="G3287" i="4" s="1"/>
  <c r="B3288" i="4" s="1"/>
  <c r="C3288" i="4" l="1"/>
  <c r="E3288" i="4" s="1"/>
  <c r="D3288" i="4"/>
  <c r="F3288" i="4" s="1"/>
  <c r="H3288" i="4" l="1"/>
  <c r="G3288" i="4" l="1" a="1"/>
  <c r="G3288" i="4" s="1"/>
  <c r="B3289" i="4" s="1"/>
  <c r="C3289" i="4" l="1"/>
  <c r="E3289" i="4" s="1"/>
  <c r="D3289" i="4"/>
  <c r="F3289" i="4" s="1"/>
  <c r="H3289" i="4" l="1"/>
  <c r="G3289" i="4" l="1" a="1"/>
  <c r="G3289" i="4" s="1"/>
  <c r="B3290" i="4" s="1"/>
  <c r="C3290" i="4" l="1"/>
  <c r="E3290" i="4" s="1"/>
  <c r="D3290" i="4"/>
  <c r="F3290" i="4" s="1"/>
  <c r="H3290" i="4" l="1"/>
  <c r="G3290" i="4" l="1" a="1"/>
  <c r="G3290" i="4" s="1"/>
  <c r="B3291" i="4"/>
  <c r="C3291" i="4" l="1"/>
  <c r="E3291" i="4" s="1"/>
  <c r="D3291" i="4"/>
  <c r="F3291" i="4" s="1"/>
  <c r="H3291" i="4" l="1"/>
  <c r="G3291" i="4" l="1" a="1"/>
  <c r="G3291" i="4" s="1"/>
  <c r="B3292" i="4" s="1"/>
  <c r="C3292" i="4" l="1"/>
  <c r="E3292" i="4" s="1"/>
  <c r="D3292" i="4"/>
  <c r="F3292" i="4" s="1"/>
  <c r="H3292" i="4" l="1"/>
  <c r="G3292" i="4" l="1" a="1"/>
  <c r="G3292" i="4" s="1"/>
  <c r="B3293" i="4" s="1"/>
  <c r="C3293" i="4" l="1"/>
  <c r="E3293" i="4" s="1"/>
  <c r="D3293" i="4"/>
  <c r="F3293" i="4" s="1"/>
  <c r="H3293" i="4" l="1"/>
  <c r="G3293" i="4" l="1" a="1"/>
  <c r="G3293" i="4" s="1"/>
  <c r="B3294" i="4" s="1"/>
  <c r="C3294" i="4" l="1"/>
  <c r="E3294" i="4" s="1"/>
  <c r="D3294" i="4"/>
  <c r="F3294" i="4" s="1"/>
  <c r="H3294" i="4" l="1"/>
  <c r="G3294" i="4" a="1"/>
  <c r="G3294" i="4" s="1"/>
  <c r="B3295" i="4" s="1"/>
  <c r="C3295" i="4" l="1"/>
  <c r="E3295" i="4" s="1"/>
  <c r="D3295" i="4"/>
  <c r="F3295" i="4" s="1"/>
  <c r="H3295" i="4" l="1"/>
  <c r="G3295" i="4" l="1" a="1"/>
  <c r="G3295" i="4" s="1"/>
  <c r="B3296" i="4" s="1"/>
  <c r="C3296" i="4" l="1"/>
  <c r="E3296" i="4" s="1"/>
  <c r="D3296" i="4"/>
  <c r="F3296" i="4" s="1"/>
  <c r="H3296" i="4" l="1"/>
  <c r="G3296" i="4" l="1" a="1"/>
  <c r="G3296" i="4" s="1"/>
  <c r="B3297" i="4" s="1"/>
  <c r="C3297" i="4" l="1"/>
  <c r="E3297" i="4" s="1"/>
  <c r="D3297" i="4"/>
  <c r="F3297" i="4" s="1"/>
  <c r="H3297" i="4" l="1"/>
  <c r="G3297" i="4" l="1" a="1"/>
  <c r="G3297" i="4" s="1"/>
  <c r="B3298" i="4" s="1"/>
  <c r="C3298" i="4" l="1"/>
  <c r="E3298" i="4" s="1"/>
  <c r="D3298" i="4"/>
  <c r="F3298" i="4" s="1"/>
  <c r="H3298" i="4" s="1"/>
  <c r="G3298" i="4" l="1" a="1"/>
  <c r="G3298" i="4" s="1"/>
  <c r="B3299" i="4" s="1"/>
  <c r="D3299" i="4" l="1"/>
  <c r="F3299" i="4" s="1"/>
  <c r="C3299" i="4"/>
  <c r="E3299" i="4" s="1"/>
  <c r="H3299" i="4" l="1"/>
  <c r="G3299" i="4" l="1" a="1"/>
  <c r="G3299" i="4" s="1"/>
  <c r="B3300" i="4" s="1"/>
  <c r="C3300" i="4" l="1"/>
  <c r="E3300" i="4" s="1"/>
  <c r="D3300" i="4"/>
  <c r="F3300" i="4" s="1"/>
  <c r="H3300" i="4" l="1"/>
  <c r="G3300" i="4" l="1" a="1"/>
  <c r="G3300" i="4" s="1"/>
  <c r="B3301" i="4" s="1"/>
  <c r="D3301" i="4" l="1"/>
  <c r="F3301" i="4" s="1"/>
  <c r="C3301" i="4"/>
  <c r="E3301" i="4" s="1"/>
  <c r="H3301" i="4" l="1"/>
  <c r="G3301" i="4" l="1" a="1"/>
  <c r="G3301" i="4" s="1"/>
  <c r="B3302" i="4" s="1"/>
  <c r="C3302" i="4" l="1"/>
  <c r="E3302" i="4" s="1"/>
  <c r="D3302" i="4"/>
  <c r="F3302" i="4" s="1"/>
  <c r="H3302" i="4" l="1"/>
  <c r="G3302" i="4" l="1" a="1"/>
  <c r="G3302" i="4" s="1"/>
  <c r="B3303" i="4" s="1"/>
  <c r="C3303" i="4" l="1"/>
  <c r="E3303" i="4" s="1"/>
  <c r="D3303" i="4"/>
  <c r="F3303" i="4" s="1"/>
  <c r="H3303" i="4" l="1"/>
  <c r="G3303" i="4" l="1" a="1"/>
  <c r="G3303" i="4" s="1"/>
  <c r="B3304" i="4" s="1"/>
  <c r="C3304" i="4" l="1"/>
  <c r="E3304" i="4" s="1"/>
  <c r="D3304" i="4"/>
  <c r="F3304" i="4" s="1"/>
  <c r="H3304" i="4" l="1"/>
  <c r="G3304" i="4" l="1" a="1"/>
  <c r="G3304" i="4" s="1"/>
  <c r="B3305" i="4" s="1"/>
  <c r="D3305" i="4" l="1"/>
  <c r="F3305" i="4" s="1"/>
  <c r="C3305" i="4"/>
  <c r="E3305" i="4" s="1"/>
  <c r="H3305" i="4" l="1"/>
  <c r="G3305" i="4" l="1" a="1"/>
  <c r="G3305" i="4" s="1"/>
  <c r="B3306" i="4" s="1"/>
  <c r="C3306" i="4" l="1"/>
  <c r="E3306" i="4" s="1"/>
  <c r="D3306" i="4"/>
  <c r="F3306" i="4" s="1"/>
  <c r="H3306" i="4" l="1"/>
  <c r="G3306" i="4" l="1" a="1"/>
  <c r="G3306" i="4" s="1"/>
  <c r="B3307" i="4" s="1"/>
  <c r="C3307" i="4" l="1"/>
  <c r="E3307" i="4" s="1"/>
  <c r="D3307" i="4"/>
  <c r="F3307" i="4" s="1"/>
  <c r="H3307" i="4" l="1"/>
  <c r="G3307" i="4" l="1" a="1"/>
  <c r="G3307" i="4" s="1"/>
  <c r="B3308" i="4" s="1"/>
  <c r="D3308" i="4" l="1"/>
  <c r="F3308" i="4" s="1"/>
  <c r="C3308" i="4"/>
  <c r="E3308" i="4" s="1"/>
  <c r="H3308" i="4" s="1"/>
  <c r="G3308" i="4" l="1" a="1"/>
  <c r="G3308" i="4" s="1"/>
  <c r="B3309" i="4" s="1"/>
  <c r="C3309" i="4" l="1"/>
  <c r="E3309" i="4" s="1"/>
  <c r="D3309" i="4"/>
  <c r="F3309" i="4" s="1"/>
  <c r="H3309" i="4" l="1"/>
  <c r="G3309" i="4" l="1" a="1"/>
  <c r="G3309" i="4" s="1"/>
  <c r="B3310" i="4" s="1"/>
  <c r="C3310" i="4" l="1"/>
  <c r="E3310" i="4" s="1"/>
  <c r="D3310" i="4"/>
  <c r="F3310" i="4" s="1"/>
  <c r="H3310" i="4" l="1"/>
  <c r="G3310" i="4" a="1"/>
  <c r="G3310" i="4" s="1"/>
  <c r="B3311" i="4" s="1"/>
  <c r="C3311" i="4" l="1"/>
  <c r="E3311" i="4" s="1"/>
  <c r="D3311" i="4"/>
  <c r="F3311" i="4" s="1"/>
  <c r="H3311" i="4" l="1"/>
  <c r="G3311" i="4" l="1" a="1"/>
  <c r="G3311" i="4" s="1"/>
  <c r="B3312" i="4" s="1"/>
  <c r="C3312" i="4" l="1"/>
  <c r="E3312" i="4" s="1"/>
  <c r="D3312" i="4"/>
  <c r="F3312" i="4" s="1"/>
  <c r="H3312" i="4" l="1"/>
  <c r="G3312" i="4" l="1" a="1"/>
  <c r="G3312" i="4" s="1"/>
  <c r="B3313" i="4" s="1"/>
  <c r="C3313" i="4" l="1"/>
  <c r="E3313" i="4" s="1"/>
  <c r="D3313" i="4"/>
  <c r="F3313" i="4" s="1"/>
  <c r="H3313" i="4" l="1"/>
  <c r="G3313" i="4" l="1" a="1"/>
  <c r="G3313" i="4" s="1"/>
  <c r="B3314" i="4" s="1"/>
  <c r="D3314" i="4" l="1"/>
  <c r="F3314" i="4" s="1"/>
  <c r="C3314" i="4"/>
  <c r="E3314" i="4" s="1"/>
  <c r="H3314" i="4" s="1"/>
  <c r="G3314" i="4" l="1" a="1"/>
  <c r="G3314" i="4" s="1"/>
  <c r="B3315" i="4" s="1"/>
  <c r="C3315" i="4" l="1"/>
  <c r="E3315" i="4" s="1"/>
  <c r="D3315" i="4"/>
  <c r="F3315" i="4" s="1"/>
  <c r="H3315" i="4" l="1"/>
  <c r="G3315" i="4" s="1" a="1"/>
  <c r="G3315" i="4" s="1"/>
  <c r="B3316" i="4" s="1"/>
  <c r="C3316" i="4" l="1"/>
  <c r="E3316" i="4" s="1"/>
  <c r="D3316" i="4"/>
  <c r="F3316" i="4" s="1"/>
  <c r="H3316" i="4" l="1"/>
  <c r="G3316" i="4" l="1" a="1"/>
  <c r="G3316" i="4" s="1"/>
  <c r="B3317" i="4"/>
  <c r="C3317" i="4" l="1"/>
  <c r="E3317" i="4" s="1"/>
  <c r="D3317" i="4"/>
  <c r="F3317" i="4" s="1"/>
  <c r="H3317" i="4" l="1"/>
  <c r="G3317" i="4" l="1" a="1"/>
  <c r="G3317" i="4" s="1"/>
  <c r="B3318" i="4" s="1"/>
  <c r="C3318" i="4" l="1"/>
  <c r="E3318" i="4" s="1"/>
  <c r="D3318" i="4"/>
  <c r="F3318" i="4" s="1"/>
  <c r="H3318" i="4" l="1"/>
  <c r="G3318" i="4" l="1" a="1"/>
  <c r="G3318" i="4" s="1"/>
  <c r="B3319" i="4" s="1"/>
  <c r="C3319" i="4" l="1"/>
  <c r="E3319" i="4" s="1"/>
  <c r="D3319" i="4"/>
  <c r="F3319" i="4" s="1"/>
  <c r="H3319" i="4" l="1"/>
  <c r="G3319" i="4" l="1" a="1"/>
  <c r="G3319" i="4" s="1"/>
  <c r="B3320" i="4" s="1"/>
  <c r="D3320" i="4" l="1"/>
  <c r="F3320" i="4" s="1"/>
  <c r="C3320" i="4"/>
  <c r="E3320" i="4" s="1"/>
  <c r="H3320" i="4" s="1"/>
  <c r="G3320" i="4" l="1" a="1"/>
  <c r="G3320" i="4" s="1"/>
  <c r="B3321" i="4" s="1"/>
  <c r="C3321" i="4" l="1"/>
  <c r="E3321" i="4" s="1"/>
  <c r="D3321" i="4"/>
  <c r="F3321" i="4" s="1"/>
  <c r="H3321" i="4" l="1"/>
  <c r="G3321" i="4" l="1" a="1"/>
  <c r="G3321" i="4" s="1"/>
  <c r="B3322" i="4" s="1"/>
  <c r="C3322" i="4" l="1"/>
  <c r="E3322" i="4" s="1"/>
  <c r="D3322" i="4"/>
  <c r="F3322" i="4" s="1"/>
  <c r="H3322" i="4" l="1"/>
  <c r="G3322" i="4" l="1" a="1"/>
  <c r="G3322" i="4" s="1"/>
  <c r="B3323" i="4" s="1"/>
  <c r="C3323" i="4" l="1"/>
  <c r="E3323" i="4" s="1"/>
  <c r="D3323" i="4"/>
  <c r="F3323" i="4" s="1"/>
  <c r="H3323" i="4" l="1"/>
  <c r="G3323" i="4" s="1" a="1"/>
  <c r="G3323" i="4" s="1"/>
  <c r="B3324" i="4" s="1"/>
  <c r="C3324" i="4" l="1"/>
  <c r="E3324" i="4" s="1"/>
  <c r="D3324" i="4"/>
  <c r="F3324" i="4" s="1"/>
  <c r="H3324" i="4" l="1"/>
  <c r="G3324" i="4" l="1" a="1"/>
  <c r="G3324" i="4" s="1"/>
  <c r="B3325" i="4" s="1"/>
  <c r="D3325" i="4" l="1"/>
  <c r="F3325" i="4" s="1"/>
  <c r="C3325" i="4"/>
  <c r="E3325" i="4" s="1"/>
  <c r="H3325" i="4" s="1"/>
  <c r="G3325" i="4" l="1" a="1"/>
  <c r="G3325" i="4" s="1"/>
  <c r="B3326" i="4" s="1"/>
  <c r="D3326" i="4" l="1"/>
  <c r="F3326" i="4" s="1"/>
  <c r="C3326" i="4"/>
  <c r="E3326" i="4" s="1"/>
  <c r="H3326" i="4" s="1"/>
  <c r="G3326" i="4" l="1" a="1"/>
  <c r="G3326" i="4" s="1"/>
  <c r="B3327" i="4" s="1"/>
  <c r="C3327" i="4" l="1"/>
  <c r="E3327" i="4" s="1"/>
  <c r="D3327" i="4"/>
  <c r="F3327" i="4" s="1"/>
  <c r="H3327" i="4" l="1"/>
  <c r="G3327" i="4" s="1" a="1"/>
  <c r="G3327" i="4" s="1"/>
  <c r="B3328" i="4" s="1"/>
  <c r="C3328" i="4" l="1"/>
  <c r="E3328" i="4" s="1"/>
  <c r="D3328" i="4"/>
  <c r="F3328" i="4" s="1"/>
  <c r="H3328" i="4" l="1"/>
  <c r="G3328" i="4" l="1" a="1"/>
  <c r="G3328" i="4" s="1"/>
  <c r="B3329" i="4" s="1"/>
  <c r="C3329" i="4" l="1"/>
  <c r="E3329" i="4" s="1"/>
  <c r="D3329" i="4"/>
  <c r="F3329" i="4" s="1"/>
  <c r="H3329" i="4" l="1"/>
  <c r="G3329" i="4" l="1" a="1"/>
  <c r="G3329" i="4" s="1"/>
  <c r="B3330" i="4" s="1"/>
  <c r="C3330" i="4" l="1"/>
  <c r="E3330" i="4" s="1"/>
  <c r="D3330" i="4"/>
  <c r="F3330" i="4" s="1"/>
  <c r="H3330" i="4" l="1"/>
  <c r="G3330" i="4" s="1" a="1"/>
  <c r="G3330" i="4" s="1"/>
  <c r="B3331" i="4" s="1"/>
  <c r="C3331" i="4" l="1"/>
  <c r="E3331" i="4" s="1"/>
  <c r="D3331" i="4"/>
  <c r="F3331" i="4" s="1"/>
  <c r="H3331" i="4" l="1"/>
  <c r="G3331" i="4" l="1" a="1"/>
  <c r="G3331" i="4" s="1"/>
  <c r="B3332" i="4" s="1"/>
  <c r="C3332" i="4" l="1"/>
  <c r="E3332" i="4" s="1"/>
  <c r="D3332" i="4"/>
  <c r="F3332" i="4" s="1"/>
  <c r="H3332" i="4" l="1"/>
  <c r="G3332" i="4" l="1" a="1"/>
  <c r="G3332" i="4" s="1"/>
  <c r="B3333" i="4" s="1"/>
  <c r="D3333" i="4" l="1"/>
  <c r="F3333" i="4" s="1"/>
  <c r="C3333" i="4"/>
  <c r="E3333" i="4" s="1"/>
  <c r="H3333" i="4" l="1"/>
  <c r="G3333" i="4" l="1" a="1"/>
  <c r="G3333" i="4" s="1"/>
  <c r="B3334" i="4" s="1"/>
  <c r="C3334" i="4" l="1"/>
  <c r="E3334" i="4" s="1"/>
  <c r="D3334" i="4"/>
  <c r="F3334" i="4" s="1"/>
  <c r="H3334" i="4" l="1"/>
  <c r="G3334" i="4" l="1" a="1"/>
  <c r="G3334" i="4" s="1"/>
  <c r="B3335" i="4" s="1"/>
  <c r="C3335" i="4" l="1"/>
  <c r="E3335" i="4" s="1"/>
  <c r="D3335" i="4"/>
  <c r="F3335" i="4" s="1"/>
  <c r="H3335" i="4" l="1"/>
  <c r="G3335" i="4" l="1" a="1"/>
  <c r="G3335" i="4" s="1"/>
  <c r="B3336" i="4" s="1"/>
  <c r="C3336" i="4" l="1"/>
  <c r="E3336" i="4" s="1"/>
  <c r="D3336" i="4"/>
  <c r="F3336" i="4" s="1"/>
  <c r="H3336" i="4" l="1"/>
  <c r="G3336" i="4" l="1" a="1"/>
  <c r="G3336" i="4" s="1"/>
  <c r="B3337" i="4" s="1"/>
  <c r="C3337" i="4" l="1"/>
  <c r="E3337" i="4" s="1"/>
  <c r="D3337" i="4"/>
  <c r="F3337" i="4" s="1"/>
  <c r="H3337" i="4" l="1"/>
  <c r="G3337" i="4" l="1" a="1"/>
  <c r="G3337" i="4" s="1"/>
  <c r="B3338" i="4" s="1"/>
  <c r="C3338" i="4" l="1"/>
  <c r="E3338" i="4" s="1"/>
  <c r="D3338" i="4"/>
  <c r="F3338" i="4" s="1"/>
  <c r="H3338" i="4" l="1"/>
  <c r="G3338" i="4" l="1" a="1"/>
  <c r="G3338" i="4" s="1"/>
  <c r="B3339" i="4" s="1"/>
  <c r="D3339" i="4" l="1"/>
  <c r="F3339" i="4" s="1"/>
  <c r="C3339" i="4"/>
  <c r="E3339" i="4" s="1"/>
  <c r="H3339" i="4" l="1"/>
  <c r="G3339" i="4" s="1" a="1"/>
  <c r="G3339" i="4" s="1"/>
  <c r="B3340" i="4" s="1"/>
  <c r="C3340" i="4" l="1"/>
  <c r="E3340" i="4" s="1"/>
  <c r="D3340" i="4"/>
  <c r="F3340" i="4" s="1"/>
  <c r="H3340" i="4" l="1"/>
  <c r="G3340" i="4" l="1" a="1"/>
  <c r="G3340" i="4" s="1"/>
  <c r="B3341" i="4" s="1"/>
  <c r="C3341" i="4" l="1"/>
  <c r="E3341" i="4" s="1"/>
  <c r="D3341" i="4"/>
  <c r="F3341" i="4" s="1"/>
  <c r="H3341" i="4" l="1"/>
  <c r="G3341" i="4" l="1" a="1"/>
  <c r="G3341" i="4" s="1"/>
  <c r="B3342" i="4" s="1"/>
  <c r="C3342" i="4" l="1"/>
  <c r="E3342" i="4" s="1"/>
  <c r="D3342" i="4"/>
  <c r="F3342" i="4" s="1"/>
  <c r="H3342" i="4" l="1"/>
  <c r="G3342" i="4" l="1" a="1"/>
  <c r="G3342" i="4" s="1"/>
  <c r="B3343" i="4" s="1"/>
  <c r="C3343" i="4" l="1"/>
  <c r="E3343" i="4" s="1"/>
  <c r="D3343" i="4"/>
  <c r="F3343" i="4" s="1"/>
  <c r="H3343" i="4" l="1"/>
  <c r="G3343" i="4" l="1" a="1"/>
  <c r="G3343" i="4" s="1"/>
  <c r="B3344" i="4" s="1"/>
  <c r="C3344" i="4" l="1"/>
  <c r="E3344" i="4" s="1"/>
  <c r="D3344" i="4"/>
  <c r="F3344" i="4" s="1"/>
  <c r="H3344" i="4" l="1"/>
  <c r="G3344" i="4" l="1" a="1"/>
  <c r="G3344" i="4" s="1"/>
  <c r="B3345" i="4" s="1"/>
  <c r="D3345" i="4" l="1"/>
  <c r="F3345" i="4" s="1"/>
  <c r="C3345" i="4"/>
  <c r="E3345" i="4" s="1"/>
  <c r="H3345" i="4" s="1"/>
  <c r="G3345" i="4" l="1" a="1"/>
  <c r="G3345" i="4" s="1"/>
  <c r="B3346" i="4" s="1"/>
  <c r="C3346" i="4" l="1"/>
  <c r="E3346" i="4" s="1"/>
  <c r="D3346" i="4"/>
  <c r="F3346" i="4" s="1"/>
  <c r="H3346" i="4" s="1"/>
  <c r="G3346" i="4" l="1" a="1"/>
  <c r="G3346" i="4" s="1"/>
  <c r="B3347" i="4" s="1"/>
  <c r="C3347" i="4" l="1"/>
  <c r="E3347" i="4" s="1"/>
  <c r="D3347" i="4"/>
  <c r="F3347" i="4" s="1"/>
  <c r="H3347" i="4" l="1"/>
  <c r="G3347" i="4" a="1"/>
  <c r="G3347" i="4" s="1"/>
  <c r="B3348" i="4" s="1"/>
  <c r="C3348" i="4" l="1"/>
  <c r="E3348" i="4" s="1"/>
  <c r="D3348" i="4"/>
  <c r="F3348" i="4" s="1"/>
  <c r="H3348" i="4" l="1"/>
  <c r="G3348" i="4" l="1" a="1"/>
  <c r="G3348" i="4" s="1"/>
  <c r="B3349" i="4" s="1"/>
  <c r="C3349" i="4" l="1"/>
  <c r="E3349" i="4" s="1"/>
  <c r="D3349" i="4"/>
  <c r="F3349" i="4" s="1"/>
  <c r="H3349" i="4" l="1"/>
  <c r="G3349" i="4" l="1" a="1"/>
  <c r="G3349" i="4" s="1"/>
  <c r="B3350" i="4" s="1"/>
  <c r="D3350" i="4" l="1"/>
  <c r="F3350" i="4" s="1"/>
  <c r="C3350" i="4"/>
  <c r="E3350" i="4" s="1"/>
  <c r="H3350" i="4" s="1"/>
  <c r="G3350" i="4" l="1" a="1"/>
  <c r="G3350" i="4" s="1"/>
  <c r="B3351" i="4" s="1"/>
  <c r="D3351" i="4" l="1"/>
  <c r="F3351" i="4" s="1"/>
  <c r="C3351" i="4"/>
  <c r="E3351" i="4" s="1"/>
  <c r="H3351" i="4" s="1"/>
  <c r="G3351" i="4" l="1" a="1"/>
  <c r="G3351" i="4" s="1"/>
  <c r="B3352" i="4" s="1"/>
  <c r="C3352" i="4" l="1"/>
  <c r="E3352" i="4" s="1"/>
  <c r="D3352" i="4"/>
  <c r="F3352" i="4" s="1"/>
  <c r="H3352" i="4" l="1"/>
  <c r="G3352" i="4" l="1" a="1"/>
  <c r="G3352" i="4" s="1"/>
  <c r="B3353" i="4" s="1"/>
  <c r="C3353" i="4" l="1"/>
  <c r="E3353" i="4" s="1"/>
  <c r="D3353" i="4"/>
  <c r="F3353" i="4" s="1"/>
  <c r="H3353" i="4" s="1"/>
  <c r="G3353" i="4" l="1" a="1"/>
  <c r="G3353" i="4" s="1"/>
  <c r="B3354" i="4" s="1"/>
  <c r="C3354" i="4" l="1"/>
  <c r="E3354" i="4" s="1"/>
  <c r="D3354" i="4"/>
  <c r="F3354" i="4" s="1"/>
  <c r="H3354" i="4" l="1"/>
  <c r="G3354" i="4" l="1" a="1"/>
  <c r="G3354" i="4" s="1"/>
  <c r="B3355" i="4" s="1"/>
  <c r="D3355" i="4" l="1"/>
  <c r="F3355" i="4" s="1"/>
  <c r="C3355" i="4"/>
  <c r="E3355" i="4" s="1"/>
  <c r="H3355" i="4" l="1"/>
  <c r="G3355" i="4" l="1" a="1"/>
  <c r="G3355" i="4" s="1"/>
  <c r="B3356" i="4" s="1"/>
  <c r="C3356" i="4" l="1"/>
  <c r="E3356" i="4" s="1"/>
  <c r="D3356" i="4"/>
  <c r="F3356" i="4" s="1"/>
  <c r="H3356" i="4" l="1"/>
  <c r="G3356" i="4" l="1" a="1"/>
  <c r="G3356" i="4" s="1"/>
  <c r="B3357" i="4" s="1"/>
  <c r="C3357" i="4" l="1"/>
  <c r="E3357" i="4" s="1"/>
  <c r="D3357" i="4"/>
  <c r="F3357" i="4" s="1"/>
  <c r="H3357" i="4" l="1"/>
  <c r="G3357" i="4" l="1" a="1"/>
  <c r="G3357" i="4" s="1"/>
  <c r="B3358" i="4" s="1"/>
  <c r="D3358" i="4" l="1"/>
  <c r="F3358" i="4" s="1"/>
  <c r="C3358" i="4"/>
  <c r="E3358" i="4" s="1"/>
  <c r="H3358" i="4" s="1"/>
  <c r="G3358" i="4" l="1" a="1"/>
  <c r="G3358" i="4" s="1"/>
  <c r="B3359" i="4" s="1"/>
  <c r="C3359" i="4" l="1"/>
  <c r="E3359" i="4" s="1"/>
  <c r="D3359" i="4"/>
  <c r="F3359" i="4" s="1"/>
  <c r="H3359" i="4" l="1"/>
  <c r="G3359" i="4" l="1" a="1"/>
  <c r="G3359" i="4" s="1"/>
  <c r="B3360" i="4" s="1"/>
  <c r="C3360" i="4" l="1"/>
  <c r="E3360" i="4" s="1"/>
  <c r="D3360" i="4"/>
  <c r="F3360" i="4" s="1"/>
  <c r="H3360" i="4" l="1"/>
  <c r="G3360" i="4" l="1" a="1"/>
  <c r="G3360" i="4" s="1"/>
  <c r="B3361" i="4" s="1"/>
  <c r="C3361" i="4" l="1"/>
  <c r="E3361" i="4" s="1"/>
  <c r="D3361" i="4"/>
  <c r="F3361" i="4" s="1"/>
  <c r="H3361" i="4" l="1"/>
  <c r="G3361" i="4" l="1" a="1"/>
  <c r="G3361" i="4" s="1"/>
  <c r="B3362" i="4" s="1"/>
  <c r="C3362" i="4" l="1"/>
  <c r="E3362" i="4" s="1"/>
  <c r="D3362" i="4"/>
  <c r="F3362" i="4" s="1"/>
  <c r="H3362" i="4" l="1"/>
  <c r="G3362" i="4" l="1" a="1"/>
  <c r="G3362" i="4" s="1"/>
  <c r="B3363" i="4" s="1"/>
  <c r="C3363" i="4" l="1"/>
  <c r="E3363" i="4" s="1"/>
  <c r="D3363" i="4"/>
  <c r="F3363" i="4" s="1"/>
  <c r="H3363" i="4" s="1"/>
  <c r="G3363" i="4" l="1" a="1"/>
  <c r="G3363" i="4" s="1"/>
  <c r="B3364" i="4" s="1"/>
  <c r="D3364" i="4" l="1"/>
  <c r="F3364" i="4" s="1"/>
  <c r="C3364" i="4"/>
  <c r="E3364" i="4" s="1"/>
  <c r="H3364" i="4" l="1"/>
  <c r="G3364" i="4" l="1" a="1"/>
  <c r="G3364" i="4" s="1"/>
  <c r="B3365" i="4" s="1"/>
  <c r="C3365" i="4" l="1"/>
  <c r="E3365" i="4" s="1"/>
  <c r="D3365" i="4"/>
  <c r="F3365" i="4" s="1"/>
  <c r="H3365" i="4" l="1"/>
  <c r="G3365" i="4" l="1" a="1"/>
  <c r="G3365" i="4" s="1"/>
  <c r="B3366" i="4" s="1"/>
  <c r="C3366" i="4" l="1"/>
  <c r="E3366" i="4" s="1"/>
  <c r="D3366" i="4"/>
  <c r="F3366" i="4" s="1"/>
  <c r="H3366" i="4" l="1"/>
  <c r="G3366" i="4" a="1"/>
  <c r="G3366" i="4" s="1"/>
  <c r="B3367" i="4" s="1"/>
  <c r="C3367" i="4" l="1"/>
  <c r="E3367" i="4" s="1"/>
  <c r="D3367" i="4"/>
  <c r="F3367" i="4" s="1"/>
  <c r="H3367" i="4" l="1"/>
  <c r="G3367" i="4" l="1" a="1"/>
  <c r="G3367" i="4" s="1"/>
  <c r="B3368" i="4" s="1"/>
  <c r="C3368" i="4" l="1"/>
  <c r="E3368" i="4" s="1"/>
  <c r="D3368" i="4"/>
  <c r="F3368" i="4" s="1"/>
  <c r="H3368" i="4" l="1"/>
  <c r="G3368" i="4" l="1" a="1"/>
  <c r="G3368" i="4" s="1"/>
  <c r="B3369" i="4" s="1"/>
  <c r="C3369" i="4" l="1"/>
  <c r="E3369" i="4" s="1"/>
  <c r="D3369" i="4"/>
  <c r="F3369" i="4" s="1"/>
  <c r="H3369" i="4" l="1"/>
  <c r="G3369" i="4" s="1" a="1"/>
  <c r="G3369" i="4" s="1"/>
  <c r="B3370" i="4" s="1"/>
  <c r="D3370" i="4" l="1"/>
  <c r="F3370" i="4" s="1"/>
  <c r="C3370" i="4"/>
  <c r="E3370" i="4" s="1"/>
  <c r="H3370" i="4" l="1"/>
  <c r="G3370" i="4" a="1"/>
  <c r="G3370" i="4" s="1"/>
  <c r="B3371" i="4" s="1"/>
  <c r="C3371" i="4" l="1"/>
  <c r="E3371" i="4" s="1"/>
  <c r="D3371" i="4"/>
  <c r="F3371" i="4" s="1"/>
  <c r="H3371" i="4" l="1"/>
  <c r="G3371" i="4" s="1" a="1"/>
  <c r="G3371" i="4" s="1"/>
  <c r="B3372" i="4" s="1"/>
  <c r="C3372" i="4" l="1"/>
  <c r="E3372" i="4" s="1"/>
  <c r="D3372" i="4"/>
  <c r="F3372" i="4" s="1"/>
  <c r="H3372" i="4" l="1"/>
  <c r="G3372" i="4" l="1" a="1"/>
  <c r="G3372" i="4" s="1"/>
  <c r="B3373" i="4" s="1"/>
  <c r="C3373" i="4" l="1"/>
  <c r="E3373" i="4" s="1"/>
  <c r="D3373" i="4"/>
  <c r="F3373" i="4" s="1"/>
  <c r="H3373" i="4" l="1"/>
  <c r="G3373" i="4" l="1" a="1"/>
  <c r="G3373" i="4" s="1"/>
  <c r="B3374" i="4" s="1"/>
  <c r="C3374" i="4" l="1"/>
  <c r="E3374" i="4" s="1"/>
  <c r="D3374" i="4"/>
  <c r="F3374" i="4" s="1"/>
  <c r="H3374" i="4" l="1"/>
  <c r="G3374" i="4" l="1" a="1"/>
  <c r="G3374" i="4" s="1"/>
  <c r="B3375" i="4" s="1"/>
  <c r="C3375" i="4" l="1"/>
  <c r="E3375" i="4" s="1"/>
  <c r="D3375" i="4"/>
  <c r="F3375" i="4" s="1"/>
  <c r="H3375" i="4" l="1"/>
  <c r="G3375" i="4" l="1" a="1"/>
  <c r="G3375" i="4" s="1"/>
  <c r="B3376" i="4" s="1"/>
  <c r="D3376" i="4" l="1"/>
  <c r="F3376" i="4" s="1"/>
  <c r="C3376" i="4"/>
  <c r="E3376" i="4" s="1"/>
  <c r="H3376" i="4" l="1"/>
  <c r="G3376" i="4" s="1" a="1"/>
  <c r="G3376" i="4" s="1"/>
  <c r="B3377" i="4" s="1"/>
  <c r="C3377" i="4" l="1"/>
  <c r="E3377" i="4" s="1"/>
  <c r="D3377" i="4"/>
  <c r="F3377" i="4" s="1"/>
  <c r="H3377" i="4" l="1"/>
  <c r="G3377" i="4" l="1" a="1"/>
  <c r="G3377" i="4" s="1"/>
  <c r="B3378" i="4" s="1"/>
  <c r="C3378" i="4" l="1"/>
  <c r="E3378" i="4" s="1"/>
  <c r="D3378" i="4"/>
  <c r="F3378" i="4" s="1"/>
  <c r="H3378" i="4" s="1"/>
  <c r="G3378" i="4" l="1" a="1"/>
  <c r="G3378" i="4" s="1"/>
  <c r="B3379" i="4" s="1"/>
  <c r="C3379" i="4" l="1"/>
  <c r="E3379" i="4" s="1"/>
  <c r="D3379" i="4"/>
  <c r="F3379" i="4" s="1"/>
  <c r="H3379" i="4" l="1"/>
  <c r="G3379" i="4" l="1" a="1"/>
  <c r="G3379" i="4" s="1"/>
  <c r="B3380" i="4" s="1"/>
  <c r="C3380" i="4" l="1"/>
  <c r="E3380" i="4" s="1"/>
  <c r="D3380" i="4"/>
  <c r="F3380" i="4" s="1"/>
  <c r="H3380" i="4" l="1"/>
  <c r="G3380" i="4" l="1" a="1"/>
  <c r="G3380" i="4" s="1"/>
  <c r="B3381" i="4" s="1"/>
  <c r="C3381" i="4" l="1"/>
  <c r="E3381" i="4" s="1"/>
  <c r="D3381" i="4"/>
  <c r="F3381" i="4" s="1"/>
  <c r="H3381" i="4" l="1"/>
  <c r="G3381" i="4" s="1" a="1"/>
  <c r="G3381" i="4" s="1"/>
  <c r="B3382" i="4" s="1"/>
  <c r="C3382" i="4" l="1"/>
  <c r="E3382" i="4" s="1"/>
  <c r="D3382" i="4"/>
  <c r="F3382" i="4" s="1"/>
  <c r="H3382" i="4" l="1"/>
  <c r="G3382" i="4" l="1" a="1"/>
  <c r="G3382" i="4" s="1"/>
  <c r="B3383" i="4" s="1"/>
  <c r="D3383" i="4" l="1"/>
  <c r="F3383" i="4" s="1"/>
  <c r="C3383" i="4"/>
  <c r="E3383" i="4" s="1"/>
  <c r="H3383" i="4" s="1"/>
  <c r="G3383" i="4" l="1" a="1"/>
  <c r="G3383" i="4" s="1"/>
  <c r="B3384" i="4" s="1"/>
  <c r="C3384" i="4" l="1"/>
  <c r="E3384" i="4" s="1"/>
  <c r="D3384" i="4"/>
  <c r="F3384" i="4" s="1"/>
  <c r="H3384" i="4" l="1"/>
  <c r="G3384" i="4" l="1" a="1"/>
  <c r="G3384" i="4" s="1"/>
  <c r="B3385" i="4" s="1"/>
  <c r="C3385" i="4" l="1"/>
  <c r="E3385" i="4" s="1"/>
  <c r="D3385" i="4"/>
  <c r="F3385" i="4" s="1"/>
  <c r="H3385" i="4" l="1"/>
  <c r="G3385" i="4" l="1" a="1"/>
  <c r="G3385" i="4" s="1"/>
  <c r="B3386" i="4" s="1"/>
  <c r="D3386" i="4" l="1"/>
  <c r="F3386" i="4" s="1"/>
  <c r="C3386" i="4"/>
  <c r="E3386" i="4" s="1"/>
  <c r="H3386" i="4" l="1"/>
  <c r="G3386" i="4" s="1" a="1"/>
  <c r="G3386" i="4" s="1"/>
  <c r="B3387" i="4" s="1"/>
  <c r="D3387" i="4" l="1"/>
  <c r="F3387" i="4" s="1"/>
  <c r="C3387" i="4"/>
  <c r="E3387" i="4" s="1"/>
  <c r="H3387" i="4" s="1"/>
  <c r="G3387" i="4" l="1" a="1"/>
  <c r="G3387" i="4" s="1"/>
  <c r="B3388" i="4" s="1"/>
  <c r="C3388" i="4" l="1"/>
  <c r="E3388" i="4" s="1"/>
  <c r="D3388" i="4"/>
  <c r="F3388" i="4" s="1"/>
  <c r="H3388" i="4" l="1"/>
  <c r="G3388" i="4" l="1" a="1"/>
  <c r="G3388" i="4" s="1"/>
  <c r="B3389" i="4" s="1"/>
  <c r="D3389" i="4" l="1"/>
  <c r="F3389" i="4" s="1"/>
  <c r="C3389" i="4"/>
  <c r="E3389" i="4" s="1"/>
  <c r="H3389" i="4" s="1"/>
  <c r="G3389" i="4" l="1" a="1"/>
  <c r="G3389" i="4" s="1"/>
  <c r="B3390" i="4" s="1"/>
  <c r="C3390" i="4" l="1"/>
  <c r="E3390" i="4" s="1"/>
  <c r="D3390" i="4"/>
  <c r="F3390" i="4" s="1"/>
  <c r="H3390" i="4" l="1"/>
  <c r="G3390" i="4" s="1" a="1"/>
  <c r="G3390" i="4" s="1"/>
  <c r="B3391" i="4" s="1"/>
  <c r="C3391" i="4" l="1"/>
  <c r="E3391" i="4" s="1"/>
  <c r="D3391" i="4"/>
  <c r="F3391" i="4" s="1"/>
  <c r="H3391" i="4" l="1"/>
  <c r="G3391" i="4" l="1" a="1"/>
  <c r="G3391" i="4" s="1"/>
  <c r="B3392" i="4" s="1"/>
  <c r="C3392" i="4" l="1"/>
  <c r="E3392" i="4" s="1"/>
  <c r="D3392" i="4"/>
  <c r="F3392" i="4" s="1"/>
  <c r="H3392" i="4" l="1"/>
  <c r="G3392" i="4" l="1" a="1"/>
  <c r="G3392" i="4" s="1"/>
  <c r="B3393" i="4" s="1"/>
  <c r="C3393" i="4" l="1"/>
  <c r="E3393" i="4" s="1"/>
  <c r="D3393" i="4"/>
  <c r="F3393" i="4" s="1"/>
  <c r="H3393" i="4" l="1"/>
  <c r="G3393" i="4" a="1"/>
  <c r="G3393" i="4" s="1"/>
  <c r="B3394" i="4" s="1"/>
  <c r="C3394" i="4" l="1"/>
  <c r="E3394" i="4" s="1"/>
  <c r="D3394" i="4"/>
  <c r="F3394" i="4" s="1"/>
  <c r="H3394" i="4" l="1"/>
  <c r="G3394" i="4" l="1" a="1"/>
  <c r="G3394" i="4" s="1"/>
  <c r="B3395" i="4" s="1"/>
  <c r="D3395" i="4" l="1"/>
  <c r="F3395" i="4" s="1"/>
  <c r="C3395" i="4"/>
  <c r="E3395" i="4" s="1"/>
  <c r="H3395" i="4" l="1"/>
  <c r="G3395" i="4" l="1" a="1"/>
  <c r="G3395" i="4" s="1"/>
  <c r="B3396" i="4" s="1"/>
  <c r="C3396" i="4" l="1"/>
  <c r="E3396" i="4" s="1"/>
  <c r="D3396" i="4"/>
  <c r="F3396" i="4" s="1"/>
  <c r="H3396" i="4" l="1"/>
  <c r="G3396" i="4" l="1" a="1"/>
  <c r="G3396" i="4" s="1"/>
  <c r="B3397" i="4" s="1"/>
  <c r="C3397" i="4" l="1"/>
  <c r="E3397" i="4" s="1"/>
  <c r="D3397" i="4"/>
  <c r="F3397" i="4" s="1"/>
  <c r="H3397" i="4" l="1"/>
  <c r="G3397" i="4" l="1" a="1"/>
  <c r="G3397" i="4" s="1"/>
  <c r="B3398" i="4"/>
  <c r="C3398" i="4" l="1"/>
  <c r="E3398" i="4" s="1"/>
  <c r="D3398" i="4"/>
  <c r="F3398" i="4" s="1"/>
  <c r="H3398" i="4" l="1"/>
  <c r="G3398" i="4" l="1" a="1"/>
  <c r="G3398" i="4" s="1"/>
  <c r="B3399" i="4" s="1"/>
  <c r="D3399" i="4" l="1"/>
  <c r="F3399" i="4" s="1"/>
  <c r="C3399" i="4"/>
  <c r="E3399" i="4" s="1"/>
  <c r="H3399" i="4" s="1"/>
  <c r="G3399" i="4" l="1" a="1"/>
  <c r="G3399" i="4" s="1"/>
  <c r="B3400" i="4" s="1"/>
  <c r="C3400" i="4" l="1"/>
  <c r="E3400" i="4" s="1"/>
  <c r="D3400" i="4"/>
  <c r="F3400" i="4" s="1"/>
  <c r="H3400" i="4" l="1"/>
  <c r="G3400" i="4" l="1" a="1"/>
  <c r="G3400" i="4" s="1"/>
  <c r="B3401" i="4" s="1"/>
  <c r="D3401" i="4" l="1"/>
  <c r="F3401" i="4" s="1"/>
  <c r="C3401" i="4"/>
  <c r="E3401" i="4" s="1"/>
  <c r="H3401" i="4" l="1"/>
  <c r="G3401" i="4" s="1" a="1"/>
  <c r="G3401" i="4" s="1"/>
  <c r="B3402" i="4" s="1"/>
  <c r="C3402" i="4" l="1"/>
  <c r="E3402" i="4" s="1"/>
  <c r="D3402" i="4"/>
  <c r="F3402" i="4" s="1"/>
  <c r="H3402" i="4" l="1"/>
  <c r="G3402" i="4" l="1" a="1"/>
  <c r="G3402" i="4" s="1"/>
  <c r="B3403" i="4" s="1"/>
  <c r="C3403" i="4" l="1"/>
  <c r="E3403" i="4" s="1"/>
  <c r="D3403" i="4"/>
  <c r="F3403" i="4" s="1"/>
  <c r="H3403" i="4" l="1"/>
  <c r="G3403" i="4" l="1" a="1"/>
  <c r="G3403" i="4" s="1"/>
  <c r="B3404" i="4" s="1"/>
  <c r="C3404" i="4" l="1"/>
  <c r="E3404" i="4" s="1"/>
  <c r="D3404" i="4"/>
  <c r="F3404" i="4" s="1"/>
  <c r="H3404" i="4" l="1"/>
  <c r="G3404" i="4" l="1" a="1"/>
  <c r="G3404" i="4" s="1"/>
  <c r="B3405" i="4" s="1"/>
  <c r="D3405" i="4" l="1"/>
  <c r="F3405" i="4" s="1"/>
  <c r="C3405" i="4"/>
  <c r="E3405" i="4" s="1"/>
  <c r="H3405" i="4" s="1"/>
  <c r="G3405" i="4" l="1" a="1"/>
  <c r="G3405" i="4" s="1"/>
  <c r="B3406" i="4" s="1"/>
  <c r="C3406" i="4" l="1"/>
  <c r="E3406" i="4" s="1"/>
  <c r="D3406" i="4"/>
  <c r="F3406" i="4" s="1"/>
  <c r="H3406" i="4" l="1"/>
  <c r="G3406" i="4" a="1"/>
  <c r="G3406" i="4" s="1"/>
  <c r="B3407" i="4" s="1"/>
  <c r="C3407" i="4" l="1"/>
  <c r="E3407" i="4" s="1"/>
  <c r="D3407" i="4"/>
  <c r="F3407" i="4" s="1"/>
  <c r="H3407" i="4" l="1"/>
  <c r="G3407" i="4" l="1" a="1"/>
  <c r="G3407" i="4" s="1"/>
  <c r="B3408" i="4" s="1"/>
  <c r="D3408" i="4" l="1"/>
  <c r="F3408" i="4" s="1"/>
  <c r="C3408" i="4"/>
  <c r="E3408" i="4" s="1"/>
  <c r="H3408" i="4" l="1"/>
  <c r="G3408" i="4" l="1" a="1"/>
  <c r="G3408" i="4" s="1"/>
  <c r="B3409" i="4" s="1"/>
  <c r="C3409" i="4" l="1"/>
  <c r="E3409" i="4" s="1"/>
  <c r="D3409" i="4"/>
  <c r="F3409" i="4" s="1"/>
  <c r="H3409" i="4" l="1"/>
  <c r="G3409" i="4" l="1" a="1"/>
  <c r="G3409" i="4" s="1"/>
  <c r="B3410" i="4" s="1"/>
  <c r="C3410" i="4" l="1"/>
  <c r="E3410" i="4" s="1"/>
  <c r="D3410" i="4"/>
  <c r="F3410" i="4" s="1"/>
  <c r="H3410" i="4" l="1"/>
  <c r="G3410" i="4" l="1" a="1"/>
  <c r="G3410" i="4" s="1"/>
  <c r="B3411" i="4" s="1"/>
  <c r="D3411" i="4" l="1"/>
  <c r="F3411" i="4" s="1"/>
  <c r="C3411" i="4"/>
  <c r="E3411" i="4" s="1"/>
  <c r="H3411" i="4" l="1"/>
  <c r="G3411" i="4" l="1" a="1"/>
  <c r="G3411" i="4" s="1"/>
  <c r="B3412" i="4" s="1"/>
  <c r="C3412" i="4" l="1"/>
  <c r="E3412" i="4" s="1"/>
  <c r="D3412" i="4"/>
  <c r="F3412" i="4" s="1"/>
  <c r="H3412" i="4" l="1"/>
  <c r="G3412" i="4" l="1" a="1"/>
  <c r="G3412" i="4" s="1"/>
  <c r="B3413" i="4" s="1"/>
  <c r="C3413" i="4" l="1"/>
  <c r="E3413" i="4" s="1"/>
  <c r="D3413" i="4"/>
  <c r="F3413" i="4" s="1"/>
  <c r="H3413" i="4" l="1"/>
  <c r="G3413" i="4" l="1" a="1"/>
  <c r="G3413" i="4" s="1"/>
  <c r="B3414" i="4" s="1"/>
  <c r="D3414" i="4" l="1"/>
  <c r="F3414" i="4" s="1"/>
  <c r="C3414" i="4"/>
  <c r="E3414" i="4" s="1"/>
  <c r="H3414" i="4" l="1"/>
  <c r="G3414" i="4" l="1" a="1"/>
  <c r="G3414" i="4" s="1"/>
  <c r="B3415" i="4" s="1"/>
  <c r="D3415" i="4" l="1"/>
  <c r="F3415" i="4" s="1"/>
  <c r="C3415" i="4"/>
  <c r="E3415" i="4" s="1"/>
  <c r="H3415" i="4" l="1"/>
  <c r="G3415" i="4" l="1" a="1"/>
  <c r="G3415" i="4" s="1"/>
  <c r="B3416" i="4" s="1"/>
  <c r="D3416" i="4" l="1"/>
  <c r="F3416" i="4" s="1"/>
  <c r="C3416" i="4"/>
  <c r="E3416" i="4" s="1"/>
  <c r="H3416" i="4" l="1"/>
  <c r="G3416" i="4" l="1" a="1"/>
  <c r="G3416" i="4" s="1"/>
  <c r="B3417" i="4" s="1"/>
  <c r="C3417" i="4" l="1"/>
  <c r="E3417" i="4" s="1"/>
  <c r="D3417" i="4"/>
  <c r="F3417" i="4" s="1"/>
  <c r="H3417" i="4" l="1"/>
  <c r="G3417" i="4" l="1" a="1"/>
  <c r="G3417" i="4" s="1"/>
  <c r="B3418" i="4" s="1"/>
  <c r="C3418" i="4" l="1"/>
  <c r="E3418" i="4" s="1"/>
  <c r="D3418" i="4"/>
  <c r="F3418" i="4" s="1"/>
  <c r="H3418" i="4" l="1"/>
  <c r="G3418" i="4" l="1" a="1"/>
  <c r="G3418" i="4" s="1"/>
  <c r="B3419" i="4" s="1"/>
  <c r="C3419" i="4" l="1"/>
  <c r="E3419" i="4" s="1"/>
  <c r="D3419" i="4"/>
  <c r="F3419" i="4" s="1"/>
  <c r="H3419" i="4" l="1"/>
  <c r="G3419" i="4" l="1" a="1"/>
  <c r="G3419" i="4" s="1"/>
  <c r="B3420" i="4" s="1"/>
  <c r="D3420" i="4" l="1"/>
  <c r="F3420" i="4" s="1"/>
  <c r="C3420" i="4"/>
  <c r="E3420" i="4" s="1"/>
  <c r="H3420" i="4" s="1"/>
  <c r="G3420" i="4" l="1" a="1"/>
  <c r="G3420" i="4" s="1"/>
  <c r="B3421" i="4" s="1"/>
  <c r="C3421" i="4" l="1"/>
  <c r="E3421" i="4" s="1"/>
  <c r="D3421" i="4"/>
  <c r="F3421" i="4" s="1"/>
  <c r="H3421" i="4" l="1"/>
  <c r="G3421" i="4" l="1" a="1"/>
  <c r="G3421" i="4" s="1"/>
  <c r="B3422" i="4" s="1"/>
  <c r="C3422" i="4" l="1"/>
  <c r="E3422" i="4" s="1"/>
  <c r="D3422" i="4"/>
  <c r="F3422" i="4" s="1"/>
  <c r="H3422" i="4" l="1"/>
  <c r="G3422" i="4" l="1" a="1"/>
  <c r="G3422" i="4" s="1"/>
  <c r="B3423" i="4" s="1"/>
  <c r="C3423" i="4" l="1"/>
  <c r="E3423" i="4" s="1"/>
  <c r="D3423" i="4"/>
  <c r="F3423" i="4" s="1"/>
  <c r="H3423" i="4" l="1"/>
  <c r="G3423" i="4" l="1" a="1"/>
  <c r="G3423" i="4" s="1"/>
  <c r="B3424" i="4" s="1"/>
  <c r="C3424" i="4" l="1"/>
  <c r="E3424" i="4" s="1"/>
  <c r="D3424" i="4"/>
  <c r="F3424" i="4" s="1"/>
  <c r="H3424" i="4" l="1"/>
  <c r="G3424" i="4" l="1" a="1"/>
  <c r="G3424" i="4" s="1"/>
  <c r="B3425" i="4" s="1"/>
  <c r="C3425" i="4" l="1"/>
  <c r="E3425" i="4" s="1"/>
  <c r="D3425" i="4"/>
  <c r="F3425" i="4" s="1"/>
  <c r="H3425" i="4" l="1"/>
  <c r="G3425" i="4" l="1" a="1"/>
  <c r="G3425" i="4" s="1"/>
  <c r="B3426" i="4" s="1"/>
  <c r="D3426" i="4" l="1"/>
  <c r="F3426" i="4" s="1"/>
  <c r="C3426" i="4"/>
  <c r="E3426" i="4" s="1"/>
  <c r="H3426" i="4" l="1"/>
  <c r="G3426" i="4" s="1" a="1"/>
  <c r="G3426" i="4" s="1"/>
  <c r="B3427" i="4" s="1"/>
  <c r="C3427" i="4" l="1"/>
  <c r="E3427" i="4" s="1"/>
  <c r="D3427" i="4"/>
  <c r="F3427" i="4" s="1"/>
  <c r="H3427" i="4" l="1"/>
  <c r="G3427" i="4" s="1" a="1"/>
  <c r="G3427" i="4" s="1"/>
  <c r="B3428" i="4" s="1"/>
  <c r="C3428" i="4" l="1"/>
  <c r="E3428" i="4" s="1"/>
  <c r="D3428" i="4"/>
  <c r="F3428" i="4" s="1"/>
  <c r="H3428" i="4" l="1"/>
  <c r="G3428" i="4" l="1" a="1"/>
  <c r="G3428" i="4" s="1"/>
  <c r="B3429" i="4" s="1"/>
  <c r="C3429" i="4" l="1"/>
  <c r="E3429" i="4" s="1"/>
  <c r="D3429" i="4"/>
  <c r="F3429" i="4" s="1"/>
  <c r="H3429" i="4" l="1"/>
  <c r="G3429" i="4" s="1" a="1"/>
  <c r="G3429" i="4" s="1"/>
  <c r="B3430" i="4" s="1"/>
  <c r="C3430" i="4" l="1"/>
  <c r="E3430" i="4" s="1"/>
  <c r="D3430" i="4"/>
  <c r="F3430" i="4" s="1"/>
  <c r="H3430" i="4" l="1"/>
  <c r="G3430" i="4" l="1" a="1"/>
  <c r="G3430" i="4" s="1"/>
  <c r="B3431" i="4" s="1"/>
  <c r="C3431" i="4" l="1"/>
  <c r="E3431" i="4" s="1"/>
  <c r="D3431" i="4"/>
  <c r="F3431" i="4" s="1"/>
  <c r="H3431" i="4" s="1"/>
  <c r="G3431" i="4" l="1" a="1"/>
  <c r="G3431" i="4" s="1"/>
  <c r="B3432" i="4" s="1"/>
  <c r="C3432" i="4" l="1"/>
  <c r="E3432" i="4" s="1"/>
  <c r="D3432" i="4"/>
  <c r="F3432" i="4" s="1"/>
  <c r="H3432" i="4" l="1"/>
  <c r="G3432" i="4" s="1" a="1"/>
  <c r="G3432" i="4" s="1"/>
  <c r="B3433" i="4" s="1"/>
  <c r="D3433" i="4" l="1"/>
  <c r="F3433" i="4" s="1"/>
  <c r="C3433" i="4"/>
  <c r="E3433" i="4" s="1"/>
  <c r="H3433" i="4" l="1"/>
  <c r="G3433" i="4" l="1" a="1"/>
  <c r="G3433" i="4" s="1"/>
  <c r="B3434" i="4" s="1"/>
  <c r="C3434" i="4" l="1"/>
  <c r="E3434" i="4" s="1"/>
  <c r="D3434" i="4"/>
  <c r="F3434" i="4" s="1"/>
  <c r="H3434" i="4" l="1"/>
  <c r="G3434" i="4" l="1" a="1"/>
  <c r="G3434" i="4" s="1"/>
  <c r="B3435" i="4" s="1"/>
  <c r="D3435" i="4" l="1"/>
  <c r="F3435" i="4" s="1"/>
  <c r="C3435" i="4"/>
  <c r="E3435" i="4" s="1"/>
  <c r="H3435" i="4" l="1"/>
  <c r="G3435" i="4" l="1" a="1"/>
  <c r="G3435" i="4" s="1"/>
  <c r="B3436" i="4" s="1"/>
  <c r="C3436" i="4" l="1"/>
  <c r="E3436" i="4" s="1"/>
  <c r="D3436" i="4"/>
  <c r="F3436" i="4" s="1"/>
  <c r="H3436" i="4" s="1"/>
  <c r="G3436" i="4" l="1" a="1"/>
  <c r="G3436" i="4" s="1"/>
  <c r="B3437" i="4" s="1"/>
  <c r="C3437" i="4" l="1"/>
  <c r="E3437" i="4" s="1"/>
  <c r="D3437" i="4"/>
  <c r="F3437" i="4" s="1"/>
  <c r="H3437" i="4" l="1"/>
  <c r="G3437" i="4" l="1" a="1"/>
  <c r="G3437" i="4" s="1"/>
  <c r="B3438" i="4" s="1"/>
  <c r="C3438" i="4" l="1"/>
  <c r="E3438" i="4" s="1"/>
  <c r="D3438" i="4"/>
  <c r="F3438" i="4" s="1"/>
  <c r="H3438" i="4" l="1"/>
  <c r="G3438" i="4" l="1" a="1"/>
  <c r="G3438" i="4" s="1"/>
  <c r="B3439" i="4" s="1"/>
  <c r="D3439" i="4" l="1"/>
  <c r="F3439" i="4" s="1"/>
  <c r="C3439" i="4"/>
  <c r="E3439" i="4" s="1"/>
  <c r="H3439" i="4" l="1"/>
  <c r="G3439" i="4" l="1" a="1"/>
  <c r="G3439" i="4" s="1"/>
  <c r="B3440" i="4" s="1"/>
  <c r="C3440" i="4" l="1"/>
  <c r="E3440" i="4" s="1"/>
  <c r="D3440" i="4"/>
  <c r="F3440" i="4" s="1"/>
  <c r="H3440" i="4" l="1"/>
  <c r="G3440" i="4" l="1" a="1"/>
  <c r="G3440" i="4" s="1"/>
  <c r="B3441" i="4" s="1"/>
  <c r="C3441" i="4" l="1"/>
  <c r="E3441" i="4" s="1"/>
  <c r="D3441" i="4"/>
  <c r="F3441" i="4" s="1"/>
  <c r="H3441" i="4" l="1"/>
  <c r="G3441" i="4" l="1" a="1"/>
  <c r="G3441" i="4" s="1"/>
  <c r="B3442" i="4" s="1"/>
  <c r="C3442" i="4" l="1"/>
  <c r="E3442" i="4" s="1"/>
  <c r="D3442" i="4"/>
  <c r="F3442" i="4" s="1"/>
  <c r="H3442" i="4" l="1"/>
  <c r="G3442" i="4" s="1" a="1"/>
  <c r="G3442" i="4" s="1"/>
  <c r="B3443" i="4" s="1"/>
  <c r="D3443" i="4" l="1"/>
  <c r="F3443" i="4" s="1"/>
  <c r="C3443" i="4"/>
  <c r="E3443" i="4" s="1"/>
  <c r="H3443" i="4" l="1"/>
  <c r="G3443" i="4" l="1" a="1"/>
  <c r="G3443" i="4" s="1"/>
  <c r="B3444" i="4" s="1"/>
  <c r="C3444" i="4" l="1"/>
  <c r="E3444" i="4" s="1"/>
  <c r="D3444" i="4"/>
  <c r="F3444" i="4" s="1"/>
  <c r="H3444" i="4" l="1"/>
  <c r="G3444" i="4" l="1" a="1"/>
  <c r="G3444" i="4" s="1"/>
  <c r="B3445" i="4" s="1"/>
  <c r="D3445" i="4" l="1"/>
  <c r="F3445" i="4" s="1"/>
  <c r="C3445" i="4"/>
  <c r="E3445" i="4" s="1"/>
  <c r="H3445" i="4" l="1"/>
  <c r="G3445" i="4" l="1" a="1"/>
  <c r="G3445" i="4" s="1"/>
  <c r="B3446" i="4" s="1"/>
  <c r="C3446" i="4" l="1"/>
  <c r="E3446" i="4" s="1"/>
  <c r="D3446" i="4"/>
  <c r="F3446" i="4" s="1"/>
  <c r="H3446" i="4" l="1"/>
  <c r="G3446" i="4" l="1" a="1"/>
  <c r="G3446" i="4" s="1"/>
  <c r="B3447" i="4" s="1"/>
  <c r="C3447" i="4" l="1"/>
  <c r="E3447" i="4" s="1"/>
  <c r="D3447" i="4"/>
  <c r="F3447" i="4" s="1"/>
  <c r="H3447" i="4" s="1"/>
  <c r="G3447" i="4" l="1" a="1"/>
  <c r="G3447" i="4" s="1"/>
  <c r="B3448" i="4" s="1"/>
  <c r="C3448" i="4" l="1"/>
  <c r="E3448" i="4" s="1"/>
  <c r="D3448" i="4"/>
  <c r="F3448" i="4" s="1"/>
  <c r="H3448" i="4" l="1"/>
  <c r="G3448" i="4" s="1" a="1"/>
  <c r="G3448" i="4" s="1"/>
  <c r="B3449" i="4" s="1"/>
  <c r="C3449" i="4" l="1"/>
  <c r="E3449" i="4" s="1"/>
  <c r="D3449" i="4"/>
  <c r="F3449" i="4" s="1"/>
  <c r="H3449" i="4" l="1"/>
  <c r="G3449" i="4" l="1" a="1"/>
  <c r="G3449" i="4" s="1"/>
  <c r="B3450" i="4" s="1"/>
  <c r="D3450" i="4" l="1"/>
  <c r="F3450" i="4" s="1"/>
  <c r="C3450" i="4"/>
  <c r="E3450" i="4" s="1"/>
  <c r="H3450" i="4" s="1"/>
  <c r="G3450" i="4" l="1" a="1"/>
  <c r="G3450" i="4" s="1"/>
  <c r="B3451" i="4" s="1"/>
  <c r="D3451" i="4" l="1"/>
  <c r="F3451" i="4" s="1"/>
  <c r="C3451" i="4"/>
  <c r="E3451" i="4" s="1"/>
  <c r="H3451" i="4" l="1"/>
  <c r="G3451" i="4" s="1" a="1"/>
  <c r="G3451" i="4" s="1"/>
  <c r="B3452" i="4" s="1"/>
  <c r="C3452" i="4" l="1"/>
  <c r="E3452" i="4" s="1"/>
  <c r="D3452" i="4"/>
  <c r="F3452" i="4" s="1"/>
  <c r="H3452" i="4" l="1"/>
  <c r="G3452" i="4" a="1"/>
  <c r="G3452" i="4" s="1"/>
  <c r="B3453" i="4" s="1"/>
  <c r="C3453" i="4" l="1"/>
  <c r="E3453" i="4" s="1"/>
  <c r="D3453" i="4"/>
  <c r="F3453" i="4" s="1"/>
  <c r="H3453" i="4" l="1"/>
  <c r="G3453" i="4" l="1" a="1"/>
  <c r="G3453" i="4" s="1"/>
  <c r="B3454" i="4" s="1"/>
  <c r="C3454" i="4" l="1"/>
  <c r="E3454" i="4" s="1"/>
  <c r="D3454" i="4"/>
  <c r="F3454" i="4" s="1"/>
  <c r="H3454" i="4" l="1"/>
  <c r="G3454" i="4" l="1" a="1"/>
  <c r="G3454" i="4" s="1"/>
  <c r="B3455" i="4" s="1"/>
  <c r="C3455" i="4" l="1"/>
  <c r="E3455" i="4" s="1"/>
  <c r="D3455" i="4"/>
  <c r="F3455" i="4" s="1"/>
  <c r="H3455" i="4" l="1"/>
  <c r="G3455" i="4" l="1" a="1"/>
  <c r="G3455" i="4" s="1"/>
  <c r="B3456" i="4" s="1"/>
  <c r="C3456" i="4" l="1"/>
  <c r="E3456" i="4" s="1"/>
  <c r="D3456" i="4"/>
  <c r="F3456" i="4" s="1"/>
  <c r="H3456" i="4" l="1"/>
  <c r="G3456" i="4" s="1" a="1"/>
  <c r="G3456" i="4" s="1"/>
  <c r="B3457" i="4" s="1"/>
  <c r="C3457" i="4" l="1"/>
  <c r="E3457" i="4" s="1"/>
  <c r="D3457" i="4"/>
  <c r="F3457" i="4" s="1"/>
  <c r="H3457" i="4" l="1"/>
  <c r="G3457" i="4" a="1"/>
  <c r="G3457" i="4" s="1"/>
  <c r="B3458" i="4" s="1"/>
  <c r="D3458" i="4" l="1"/>
  <c r="F3458" i="4" s="1"/>
  <c r="C3458" i="4"/>
  <c r="E3458" i="4" s="1"/>
  <c r="H3458" i="4" l="1"/>
  <c r="G3458" i="4" l="1" a="1"/>
  <c r="G3458" i="4" s="1"/>
  <c r="B3459" i="4" s="1"/>
  <c r="D3459" i="4" l="1"/>
  <c r="F3459" i="4" s="1"/>
  <c r="C3459" i="4"/>
  <c r="E3459" i="4" s="1"/>
  <c r="H3459" i="4" l="1"/>
  <c r="G3459" i="4" a="1"/>
  <c r="G3459" i="4" s="1"/>
  <c r="B3460" i="4" s="1"/>
  <c r="C3460" i="4" l="1"/>
  <c r="E3460" i="4" s="1"/>
  <c r="D3460" i="4"/>
  <c r="F3460" i="4" s="1"/>
  <c r="H3460" i="4" l="1"/>
  <c r="G3460" i="4" s="1" a="1"/>
  <c r="G3460" i="4" s="1"/>
  <c r="B3461" i="4" s="1"/>
  <c r="D3461" i="4" l="1"/>
  <c r="F3461" i="4" s="1"/>
  <c r="C3461" i="4"/>
  <c r="E3461" i="4" s="1"/>
  <c r="H3461" i="4" s="1"/>
  <c r="G3461" i="4" l="1" a="1"/>
  <c r="G3461" i="4" s="1"/>
  <c r="B3462" i="4" s="1"/>
  <c r="C3462" i="4" l="1"/>
  <c r="E3462" i="4" s="1"/>
  <c r="D3462" i="4"/>
  <c r="F3462" i="4" s="1"/>
  <c r="H3462" i="4" s="1"/>
  <c r="G3462" i="4" l="1" a="1"/>
  <c r="G3462" i="4" s="1"/>
  <c r="B3463" i="4" s="1"/>
  <c r="C3463" i="4" l="1"/>
  <c r="E3463" i="4" s="1"/>
  <c r="D3463" i="4"/>
  <c r="F3463" i="4" s="1"/>
  <c r="H3463" i="4" l="1"/>
  <c r="G3463" i="4" l="1" a="1"/>
  <c r="G3463" i="4" s="1"/>
  <c r="B3464" i="4" s="1"/>
  <c r="D3464" i="4" l="1"/>
  <c r="F3464" i="4" s="1"/>
  <c r="C3464" i="4"/>
  <c r="E3464" i="4" s="1"/>
  <c r="H3464" i="4" l="1"/>
  <c r="G3464" i="4" l="1" a="1"/>
  <c r="G3464" i="4" s="1"/>
  <c r="B3465" i="4" s="1"/>
  <c r="C3465" i="4" l="1"/>
  <c r="E3465" i="4" s="1"/>
  <c r="D3465" i="4"/>
  <c r="F3465" i="4" s="1"/>
  <c r="H3465" i="4" l="1"/>
  <c r="G3465" i="4" s="1" a="1"/>
  <c r="G3465" i="4" s="1"/>
  <c r="B3466" i="4" s="1"/>
  <c r="C3466" i="4" l="1"/>
  <c r="E3466" i="4" s="1"/>
  <c r="D3466" i="4"/>
  <c r="F3466" i="4" s="1"/>
  <c r="H3466" i="4" l="1"/>
  <c r="G3466" i="4" a="1"/>
  <c r="G3466" i="4" s="1"/>
  <c r="B3467" i="4" s="1"/>
  <c r="C3467" i="4" l="1"/>
  <c r="E3467" i="4" s="1"/>
  <c r="D3467" i="4"/>
  <c r="F3467" i="4" s="1"/>
  <c r="H3467" i="4" l="1"/>
  <c r="G3467" i="4" l="1" a="1"/>
  <c r="G3467" i="4" s="1"/>
  <c r="B3468" i="4" s="1"/>
  <c r="C3468" i="4" l="1"/>
  <c r="E3468" i="4" s="1"/>
  <c r="D3468" i="4"/>
  <c r="F3468" i="4" s="1"/>
  <c r="H3468" i="4" l="1"/>
  <c r="G3468" i="4" a="1"/>
  <c r="G3468" i="4" s="1"/>
  <c r="B3469" i="4" s="1"/>
  <c r="C3469" i="4" l="1"/>
  <c r="E3469" i="4" s="1"/>
  <c r="D3469" i="4"/>
  <c r="F3469" i="4" s="1"/>
  <c r="H3469" i="4" l="1"/>
  <c r="G3469" i="4" l="1" a="1"/>
  <c r="G3469" i="4" s="1"/>
  <c r="B3470" i="4" s="1"/>
  <c r="D3470" i="4" l="1"/>
  <c r="F3470" i="4" s="1"/>
  <c r="C3470" i="4"/>
  <c r="E3470" i="4" s="1"/>
  <c r="H3470" i="4" s="1"/>
  <c r="G3470" i="4" l="1" a="1"/>
  <c r="G3470" i="4" s="1"/>
  <c r="B3471" i="4" s="1"/>
  <c r="C3471" i="4" l="1"/>
  <c r="E3471" i="4" s="1"/>
  <c r="D3471" i="4"/>
  <c r="F3471" i="4" s="1"/>
  <c r="H3471" i="4" l="1"/>
  <c r="G3471" i="4" s="1" a="1"/>
  <c r="G3471" i="4" s="1"/>
  <c r="B3472" i="4" s="1"/>
  <c r="C3472" i="4" l="1"/>
  <c r="E3472" i="4" s="1"/>
  <c r="D3472" i="4"/>
  <c r="F3472" i="4" s="1"/>
  <c r="H3472" i="4" l="1"/>
  <c r="G3472" i="4" l="1" a="1"/>
  <c r="G3472" i="4" s="1"/>
  <c r="B3473" i="4" s="1"/>
  <c r="C3473" i="4" l="1"/>
  <c r="E3473" i="4" s="1"/>
  <c r="D3473" i="4"/>
  <c r="F3473" i="4" s="1"/>
  <c r="H3473" i="4" l="1"/>
  <c r="G3473" i="4" l="1" a="1"/>
  <c r="G3473" i="4" s="1"/>
  <c r="B3474" i="4" s="1"/>
  <c r="C3474" i="4" l="1"/>
  <c r="E3474" i="4" s="1"/>
  <c r="D3474" i="4"/>
  <c r="F3474" i="4" s="1"/>
  <c r="H3474" i="4" s="1"/>
  <c r="G3474" i="4" l="1" a="1"/>
  <c r="G3474" i="4" s="1"/>
  <c r="B3475" i="4" s="1"/>
  <c r="C3475" i="4" l="1"/>
  <c r="E3475" i="4" s="1"/>
  <c r="D3475" i="4"/>
  <c r="F3475" i="4" s="1"/>
  <c r="H3475" i="4" l="1"/>
  <c r="G3475" i="4" l="1" a="1"/>
  <c r="G3475" i="4" s="1"/>
  <c r="B3476" i="4" s="1"/>
  <c r="D3476" i="4" l="1"/>
  <c r="F3476" i="4" s="1"/>
  <c r="C3476" i="4"/>
  <c r="E3476" i="4" s="1"/>
  <c r="H3476" i="4" l="1"/>
  <c r="G3476" i="4" l="1" a="1"/>
  <c r="G3476" i="4" s="1"/>
  <c r="B3477" i="4" s="1"/>
  <c r="D3477" i="4" l="1"/>
  <c r="F3477" i="4" s="1"/>
  <c r="C3477" i="4"/>
  <c r="E3477" i="4" s="1"/>
  <c r="H3477" i="4" l="1"/>
  <c r="G3477" i="4" l="1" a="1"/>
  <c r="G3477" i="4" s="1"/>
  <c r="B3478" i="4" s="1"/>
  <c r="D3478" i="4" l="1"/>
  <c r="F3478" i="4" s="1"/>
  <c r="C3478" i="4"/>
  <c r="E3478" i="4" s="1"/>
  <c r="H3478" i="4" s="1"/>
  <c r="G3478" i="4" l="1" a="1"/>
  <c r="G3478" i="4" s="1"/>
  <c r="B3479" i="4" s="1"/>
  <c r="D3479" i="4" l="1"/>
  <c r="F3479" i="4" s="1"/>
  <c r="C3479" i="4"/>
  <c r="E3479" i="4" s="1"/>
  <c r="H3479" i="4" s="1"/>
  <c r="G3479" i="4" l="1" a="1"/>
  <c r="G3479" i="4" s="1"/>
  <c r="B3480" i="4" s="1"/>
  <c r="D3480" i="4" l="1"/>
  <c r="F3480" i="4" s="1"/>
  <c r="C3480" i="4"/>
  <c r="E3480" i="4" s="1"/>
  <c r="H3480" i="4" l="1"/>
  <c r="G3480" i="4" s="1" a="1"/>
  <c r="G3480" i="4" s="1"/>
  <c r="B3481" i="4" s="1"/>
  <c r="C3481" i="4" l="1"/>
  <c r="E3481" i="4" s="1"/>
  <c r="D3481" i="4"/>
  <c r="F3481" i="4" s="1"/>
  <c r="H3481" i="4" l="1"/>
  <c r="G3481" i="4" l="1" a="1"/>
  <c r="G3481" i="4" s="1"/>
  <c r="B3482" i="4" s="1"/>
  <c r="D3482" i="4" l="1"/>
  <c r="F3482" i="4" s="1"/>
  <c r="C3482" i="4"/>
  <c r="E3482" i="4" s="1"/>
  <c r="H3482" i="4" s="1"/>
  <c r="G3482" i="4" l="1" a="1"/>
  <c r="G3482" i="4" s="1"/>
  <c r="B3483" i="4" s="1"/>
  <c r="C3483" i="4" l="1"/>
  <c r="E3483" i="4" s="1"/>
  <c r="D3483" i="4"/>
  <c r="F3483" i="4" s="1"/>
  <c r="H3483" i="4" l="1"/>
  <c r="G3483" i="4" s="1" a="1"/>
  <c r="G3483" i="4" s="1"/>
  <c r="B3484" i="4" s="1"/>
  <c r="C3484" i="4" l="1"/>
  <c r="E3484" i="4" s="1"/>
  <c r="D3484" i="4"/>
  <c r="F3484" i="4" s="1"/>
  <c r="H3484" i="4" l="1"/>
  <c r="G3484" i="4" s="1" a="1"/>
  <c r="G3484" i="4" s="1"/>
  <c r="B3485" i="4" s="1"/>
  <c r="C3485" i="4" l="1"/>
  <c r="E3485" i="4" s="1"/>
  <c r="D3485" i="4"/>
  <c r="F3485" i="4" s="1"/>
  <c r="H3485" i="4" l="1"/>
  <c r="G3485" i="4" s="1" a="1"/>
  <c r="G3485" i="4" s="1"/>
  <c r="B3486" i="4" s="1"/>
  <c r="C3486" i="4" l="1"/>
  <c r="E3486" i="4" s="1"/>
  <c r="D3486" i="4"/>
  <c r="F3486" i="4" s="1"/>
  <c r="H3486" i="4" l="1"/>
  <c r="G3486" i="4" l="1" a="1"/>
  <c r="G3486" i="4" s="1"/>
  <c r="B3487" i="4" s="1"/>
  <c r="D3487" i="4" l="1"/>
  <c r="F3487" i="4" s="1"/>
  <c r="C3487" i="4"/>
  <c r="E3487" i="4" s="1"/>
  <c r="H3487" i="4" l="1"/>
  <c r="G3487" i="4" l="1" a="1"/>
  <c r="G3487" i="4" s="1"/>
  <c r="B3488" i="4" s="1"/>
  <c r="C3488" i="4" l="1"/>
  <c r="E3488" i="4" s="1"/>
  <c r="D3488" i="4"/>
  <c r="F3488" i="4" s="1"/>
  <c r="H3488" i="4" l="1"/>
  <c r="G3488" i="4" l="1" a="1"/>
  <c r="G3488" i="4" s="1"/>
  <c r="B3489" i="4" s="1"/>
  <c r="C3489" i="4" l="1"/>
  <c r="E3489" i="4" s="1"/>
  <c r="D3489" i="4"/>
  <c r="F3489" i="4" s="1"/>
  <c r="H3489" i="4" l="1"/>
  <c r="G3489" i="4" a="1"/>
  <c r="G3489" i="4" s="1"/>
  <c r="B3490" i="4" s="1"/>
  <c r="C3490" i="4" l="1"/>
  <c r="E3490" i="4" s="1"/>
  <c r="D3490" i="4"/>
  <c r="F3490" i="4" s="1"/>
  <c r="H3490" i="4" l="1"/>
  <c r="G3490" i="4" l="1" a="1"/>
  <c r="G3490" i="4" s="1"/>
  <c r="B3491" i="4" s="1"/>
  <c r="D3491" i="4" l="1"/>
  <c r="F3491" i="4" s="1"/>
  <c r="C3491" i="4"/>
  <c r="E3491" i="4" s="1"/>
  <c r="H3491" i="4" s="1"/>
  <c r="G3491" i="4" l="1" a="1"/>
  <c r="G3491" i="4" s="1"/>
  <c r="B3492" i="4" s="1"/>
  <c r="D3492" i="4" l="1"/>
  <c r="F3492" i="4" s="1"/>
  <c r="C3492" i="4"/>
  <c r="E3492" i="4" s="1"/>
  <c r="H3492" i="4" s="1"/>
  <c r="G3492" i="4" l="1" a="1"/>
  <c r="G3492" i="4" s="1"/>
  <c r="B3493" i="4" s="1"/>
  <c r="D3493" i="4" l="1"/>
  <c r="F3493" i="4" s="1"/>
  <c r="C3493" i="4"/>
  <c r="E3493" i="4" s="1"/>
  <c r="H3493" i="4" l="1"/>
  <c r="G3493" i="4" l="1" a="1"/>
  <c r="G3493" i="4" s="1"/>
  <c r="B3494" i="4" s="1"/>
  <c r="C3494" i="4" l="1"/>
  <c r="E3494" i="4" s="1"/>
  <c r="D3494" i="4"/>
  <c r="F3494" i="4" s="1"/>
  <c r="H3494" i="4" l="1"/>
  <c r="G3494" i="4" l="1" a="1"/>
  <c r="G3494" i="4" s="1"/>
  <c r="B3495" i="4" s="1"/>
  <c r="D3495" i="4" l="1"/>
  <c r="F3495" i="4" s="1"/>
  <c r="C3495" i="4"/>
  <c r="E3495" i="4" s="1"/>
  <c r="H3495" i="4" l="1"/>
  <c r="G3495" i="4" l="1" a="1"/>
  <c r="G3495" i="4" s="1"/>
  <c r="B3496" i="4" s="1"/>
  <c r="C3496" i="4" l="1"/>
  <c r="E3496" i="4" s="1"/>
  <c r="D3496" i="4"/>
  <c r="F3496" i="4" s="1"/>
  <c r="H3496" i="4" l="1"/>
  <c r="G3496" i="4" l="1" a="1"/>
  <c r="G3496" i="4" s="1"/>
  <c r="B3497" i="4" s="1"/>
  <c r="D3497" i="4" l="1"/>
  <c r="F3497" i="4" s="1"/>
  <c r="C3497" i="4"/>
  <c r="E3497" i="4" s="1"/>
  <c r="H3497" i="4" l="1"/>
  <c r="G3497" i="4" l="1" a="1"/>
  <c r="G3497" i="4" s="1"/>
  <c r="B3498" i="4" s="1"/>
  <c r="C3498" i="4" l="1"/>
  <c r="E3498" i="4" s="1"/>
  <c r="D3498" i="4"/>
  <c r="F3498" i="4" s="1"/>
  <c r="H3498" i="4" l="1"/>
  <c r="G3498" i="4" l="1" a="1"/>
  <c r="G3498" i="4" s="1"/>
  <c r="B3499" i="4" s="1"/>
  <c r="C3499" i="4" l="1"/>
  <c r="E3499" i="4" s="1"/>
  <c r="D3499" i="4"/>
  <c r="F3499" i="4" s="1"/>
  <c r="H3499" i="4" s="1"/>
  <c r="G3499" i="4" l="1" a="1"/>
  <c r="G3499" i="4" s="1"/>
  <c r="B3500" i="4" s="1"/>
  <c r="C3500" i="4" l="1"/>
  <c r="E3500" i="4" s="1"/>
  <c r="D3500" i="4"/>
  <c r="F3500" i="4" s="1"/>
  <c r="H3500" i="4" l="1"/>
  <c r="G3500" i="4" s="1" a="1"/>
  <c r="G3500" i="4" s="1"/>
  <c r="B3501" i="4" s="1"/>
  <c r="C3501" i="4" l="1"/>
  <c r="E3501" i="4" s="1"/>
  <c r="D3501" i="4"/>
  <c r="F3501" i="4" s="1"/>
  <c r="H3501" i="4" l="1"/>
  <c r="G3501" i="4" l="1" a="1"/>
  <c r="G3501" i="4" s="1"/>
  <c r="B3502" i="4" s="1"/>
  <c r="D3502" i="4" l="1"/>
  <c r="F3502" i="4" s="1"/>
  <c r="C3502" i="4"/>
  <c r="E3502" i="4" s="1"/>
  <c r="H3502" i="4" s="1"/>
  <c r="G3502" i="4" l="1" a="1"/>
  <c r="G3502" i="4" s="1"/>
  <c r="B3503" i="4" s="1"/>
  <c r="C3503" i="4" l="1"/>
  <c r="E3503" i="4" s="1"/>
  <c r="D3503" i="4"/>
  <c r="F3503" i="4" s="1"/>
  <c r="H3503" i="4" l="1"/>
  <c r="G3503" i="4" l="1" a="1"/>
  <c r="G3503" i="4" s="1"/>
  <c r="B3504" i="4" s="1"/>
  <c r="C3504" i="4" l="1"/>
  <c r="E3504" i="4" s="1"/>
  <c r="D3504" i="4"/>
  <c r="F3504" i="4" s="1"/>
  <c r="H3504" i="4" l="1"/>
  <c r="G3504" i="4" l="1" a="1"/>
  <c r="G3504" i="4" s="1"/>
  <c r="B3505" i="4" s="1"/>
  <c r="C3505" i="4" l="1"/>
  <c r="E3505" i="4" s="1"/>
  <c r="D3505" i="4"/>
  <c r="F3505" i="4" s="1"/>
  <c r="H3505" i="4" l="1"/>
  <c r="G3505" i="4" s="1" a="1"/>
  <c r="G3505" i="4" s="1"/>
  <c r="B3506" i="4" s="1"/>
  <c r="C3506" i="4" l="1"/>
  <c r="E3506" i="4" s="1"/>
  <c r="D3506" i="4"/>
  <c r="F3506" i="4" s="1"/>
  <c r="H3506" i="4" l="1"/>
  <c r="G3506" i="4" l="1" a="1"/>
  <c r="G3506" i="4" s="1"/>
  <c r="B3507" i="4" s="1"/>
  <c r="D3507" i="4" l="1"/>
  <c r="F3507" i="4" s="1"/>
  <c r="C3507" i="4"/>
  <c r="E3507" i="4" s="1"/>
  <c r="H3507" i="4" s="1"/>
  <c r="G3507" i="4" l="1" a="1"/>
  <c r="G3507" i="4" s="1"/>
  <c r="B3508" i="4" s="1"/>
  <c r="C3508" i="4" l="1"/>
  <c r="E3508" i="4" s="1"/>
  <c r="D3508" i="4"/>
  <c r="F3508" i="4" s="1"/>
  <c r="H3508" i="4" l="1"/>
  <c r="G3508" i="4" l="1" a="1"/>
  <c r="G3508" i="4" s="1"/>
  <c r="B3509" i="4" s="1"/>
  <c r="C3509" i="4" l="1"/>
  <c r="E3509" i="4" s="1"/>
  <c r="D3509" i="4"/>
  <c r="F3509" i="4" s="1"/>
  <c r="H3509" i="4" l="1"/>
  <c r="G3509" i="4" l="1" a="1"/>
  <c r="G3509" i="4" s="1"/>
  <c r="B3510" i="4" s="1"/>
  <c r="D3510" i="4" l="1"/>
  <c r="F3510" i="4" s="1"/>
  <c r="C3510" i="4"/>
  <c r="E3510" i="4" s="1"/>
  <c r="H3510" i="4" s="1"/>
  <c r="G3510" i="4" l="1" a="1"/>
  <c r="G3510" i="4" s="1"/>
  <c r="B3511" i="4" s="1"/>
  <c r="C3511" i="4" l="1"/>
  <c r="E3511" i="4" s="1"/>
  <c r="D3511" i="4"/>
  <c r="F3511" i="4" s="1"/>
  <c r="H3511" i="4" l="1"/>
  <c r="G3511" i="4" a="1"/>
  <c r="G3511" i="4" s="1"/>
  <c r="B3512" i="4" s="1"/>
  <c r="D3512" i="4" l="1"/>
  <c r="F3512" i="4" s="1"/>
  <c r="C3512" i="4"/>
  <c r="E3512" i="4" s="1"/>
  <c r="H3512" i="4" l="1"/>
  <c r="G3512" i="4" s="1" a="1"/>
  <c r="G3512" i="4" s="1"/>
  <c r="B3513" i="4" s="1"/>
  <c r="C3513" i="4" l="1"/>
  <c r="E3513" i="4" s="1"/>
  <c r="D3513" i="4"/>
  <c r="F3513" i="4" s="1"/>
  <c r="H3513" i="4" l="1"/>
  <c r="G3513" i="4" l="1" a="1"/>
  <c r="G3513" i="4" s="1"/>
  <c r="B3514" i="4" s="1"/>
  <c r="C3514" i="4" l="1"/>
  <c r="E3514" i="4" s="1"/>
  <c r="D3514" i="4"/>
  <c r="F3514" i="4" s="1"/>
  <c r="H3514" i="4" l="1"/>
  <c r="G3514" i="4" l="1" a="1"/>
  <c r="G3514" i="4" s="1"/>
  <c r="B3515" i="4" s="1"/>
  <c r="C3515" i="4" l="1"/>
  <c r="E3515" i="4" s="1"/>
  <c r="D3515" i="4"/>
  <c r="F3515" i="4" s="1"/>
  <c r="H3515" i="4" s="1"/>
  <c r="G3515" i="4" l="1" a="1"/>
  <c r="G3515" i="4" s="1"/>
  <c r="B3516" i="4" s="1"/>
  <c r="D3516" i="4" l="1"/>
  <c r="F3516" i="4" s="1"/>
  <c r="C3516" i="4"/>
  <c r="E3516" i="4" s="1"/>
  <c r="H3516" i="4" s="1"/>
  <c r="G3516" i="4" l="1" a="1"/>
  <c r="G3516" i="4" s="1"/>
  <c r="B3517" i="4" s="1"/>
  <c r="D3517" i="4" l="1"/>
  <c r="F3517" i="4" s="1"/>
  <c r="C3517" i="4"/>
  <c r="E3517" i="4" s="1"/>
  <c r="H3517" i="4" s="1"/>
  <c r="G3517" i="4" l="1" a="1"/>
  <c r="G3517" i="4" s="1"/>
  <c r="B3518" i="4" s="1"/>
  <c r="C3518" i="4" l="1"/>
  <c r="E3518" i="4" s="1"/>
  <c r="D3518" i="4"/>
  <c r="F3518" i="4" s="1"/>
  <c r="H3518" i="4" s="1"/>
  <c r="G3518" i="4" l="1" a="1"/>
  <c r="G3518" i="4" s="1"/>
  <c r="B3519" i="4" s="1"/>
  <c r="C3519" i="4" l="1"/>
  <c r="E3519" i="4" s="1"/>
  <c r="D3519" i="4"/>
  <c r="F3519" i="4" s="1"/>
  <c r="H3519" i="4" l="1"/>
  <c r="G3519" i="4" a="1"/>
  <c r="G3519" i="4" s="1"/>
  <c r="B3520" i="4" s="1"/>
  <c r="C3520" i="4" l="1"/>
  <c r="E3520" i="4" s="1"/>
  <c r="D3520" i="4"/>
  <c r="F3520" i="4" s="1"/>
  <c r="H3520" i="4" l="1"/>
  <c r="G3520" i="4" l="1" a="1"/>
  <c r="G3520" i="4" s="1"/>
  <c r="B3521" i="4" s="1"/>
  <c r="C3521" i="4" l="1"/>
  <c r="E3521" i="4" s="1"/>
  <c r="D3521" i="4"/>
  <c r="F3521" i="4" s="1"/>
  <c r="H3521" i="4" l="1"/>
  <c r="G3521" i="4" l="1" a="1"/>
  <c r="G3521" i="4" s="1"/>
  <c r="B3522" i="4" s="1"/>
  <c r="D3522" i="4" l="1"/>
  <c r="F3522" i="4" s="1"/>
  <c r="C3522" i="4"/>
  <c r="E3522" i="4" s="1"/>
  <c r="H3522" i="4" s="1"/>
  <c r="G3522" i="4" l="1" a="1"/>
  <c r="G3522" i="4" s="1"/>
  <c r="B3523" i="4" s="1"/>
  <c r="D3523" i="4" l="1"/>
  <c r="F3523" i="4" s="1"/>
  <c r="C3523" i="4"/>
  <c r="E3523" i="4" s="1"/>
  <c r="H3523" i="4" l="1"/>
  <c r="G3523" i="4" s="1" a="1"/>
  <c r="G3523" i="4" s="1"/>
  <c r="B3524" i="4" s="1"/>
  <c r="C3524" i="4" l="1"/>
  <c r="E3524" i="4" s="1"/>
  <c r="D3524" i="4"/>
  <c r="F3524" i="4" s="1"/>
  <c r="H3524" i="4" l="1"/>
  <c r="G3524" i="4" l="1" a="1"/>
  <c r="G3524" i="4" s="1"/>
  <c r="B3525" i="4" s="1"/>
  <c r="C3525" i="4" l="1"/>
  <c r="E3525" i="4" s="1"/>
  <c r="D3525" i="4"/>
  <c r="F3525" i="4" s="1"/>
  <c r="H3525" i="4" l="1"/>
  <c r="G3525" i="4" a="1"/>
  <c r="G3525" i="4" s="1"/>
  <c r="B3526" i="4" s="1"/>
  <c r="C3526" i="4" l="1"/>
  <c r="E3526" i="4" s="1"/>
  <c r="D3526" i="4"/>
  <c r="F3526" i="4" s="1"/>
  <c r="H3526" i="4" l="1"/>
  <c r="G3526" i="4" l="1" a="1"/>
  <c r="G3526" i="4" s="1"/>
  <c r="B3527" i="4" s="1"/>
  <c r="D3527" i="4" l="1"/>
  <c r="F3527" i="4" s="1"/>
  <c r="C3527" i="4"/>
  <c r="E3527" i="4" s="1"/>
  <c r="H3527" i="4" l="1"/>
  <c r="G3527" i="4" l="1" a="1"/>
  <c r="G3527" i="4" s="1"/>
  <c r="B3528" i="4" s="1"/>
  <c r="C3528" i="4" l="1"/>
  <c r="E3528" i="4" s="1"/>
  <c r="D3528" i="4"/>
  <c r="F3528" i="4" s="1"/>
  <c r="H3528" i="4" l="1"/>
  <c r="G3528" i="4" l="1" a="1"/>
  <c r="G3528" i="4" s="1"/>
  <c r="B3529" i="4" s="1"/>
  <c r="C3529" i="4" l="1"/>
  <c r="E3529" i="4" s="1"/>
  <c r="D3529" i="4"/>
  <c r="F3529" i="4" s="1"/>
  <c r="H3529" i="4" l="1"/>
  <c r="G3529" i="4" l="1" a="1"/>
  <c r="G3529" i="4" s="1"/>
  <c r="B3530" i="4" s="1"/>
  <c r="C3530" i="4" l="1"/>
  <c r="E3530" i="4" s="1"/>
  <c r="D3530" i="4"/>
  <c r="F3530" i="4" s="1"/>
  <c r="H3530" i="4" l="1"/>
  <c r="G3530" i="4" l="1" a="1"/>
  <c r="G3530" i="4" s="1"/>
  <c r="B3531" i="4" s="1"/>
  <c r="D3531" i="4" l="1"/>
  <c r="F3531" i="4" s="1"/>
  <c r="C3531" i="4"/>
  <c r="E3531" i="4" s="1"/>
  <c r="H3531" i="4" l="1"/>
  <c r="G3531" i="4" s="1" a="1"/>
  <c r="G3531" i="4" s="1"/>
  <c r="B3532" i="4" s="1"/>
  <c r="D3532" i="4" l="1"/>
  <c r="F3532" i="4" s="1"/>
  <c r="C3532" i="4"/>
  <c r="E3532" i="4" s="1"/>
  <c r="H3532" i="4" s="1"/>
  <c r="G3532" i="4" l="1" a="1"/>
  <c r="G3532" i="4" s="1"/>
  <c r="B3533" i="4" s="1"/>
  <c r="C3533" i="4" l="1"/>
  <c r="E3533" i="4" s="1"/>
  <c r="D3533" i="4"/>
  <c r="F3533" i="4" s="1"/>
  <c r="H3533" i="4" l="1"/>
  <c r="G3533" i="4" l="1" a="1"/>
  <c r="G3533" i="4" s="1"/>
  <c r="B3534" i="4" s="1"/>
  <c r="C3534" i="4" l="1"/>
  <c r="E3534" i="4" s="1"/>
  <c r="D3534" i="4"/>
  <c r="F3534" i="4" s="1"/>
  <c r="H3534" i="4" l="1"/>
  <c r="G3534" i="4" l="1" a="1"/>
  <c r="G3534" i="4" s="1"/>
  <c r="B3535" i="4" s="1"/>
  <c r="C3535" i="4" l="1"/>
  <c r="E3535" i="4" s="1"/>
  <c r="D3535" i="4"/>
  <c r="F3535" i="4" s="1"/>
  <c r="H3535" i="4" l="1"/>
  <c r="G3535" i="4" l="1" a="1"/>
  <c r="G3535" i="4" s="1"/>
  <c r="B3536" i="4" s="1"/>
  <c r="C3536" i="4" l="1"/>
  <c r="E3536" i="4" s="1"/>
  <c r="D3536" i="4"/>
  <c r="F3536" i="4" s="1"/>
  <c r="H3536" i="4" l="1"/>
  <c r="G3536" i="4" s="1" a="1"/>
  <c r="G3536" i="4" s="1"/>
  <c r="B3537" i="4" s="1"/>
  <c r="D3537" i="4" l="1"/>
  <c r="F3537" i="4" s="1"/>
  <c r="C3537" i="4"/>
  <c r="E3537" i="4" s="1"/>
  <c r="H3537" i="4" l="1"/>
  <c r="G3537" i="4" l="1" a="1"/>
  <c r="G3537" i="4" s="1"/>
  <c r="B3538" i="4" s="1"/>
  <c r="D3538" i="4" l="1"/>
  <c r="F3538" i="4" s="1"/>
  <c r="C3538" i="4"/>
  <c r="E3538" i="4" s="1"/>
  <c r="H3538" i="4" s="1"/>
  <c r="G3538" i="4" l="1" a="1"/>
  <c r="G3538" i="4" s="1"/>
  <c r="B3539" i="4" s="1"/>
  <c r="C3539" i="4" l="1"/>
  <c r="E3539" i="4" s="1"/>
  <c r="D3539" i="4"/>
  <c r="F3539" i="4" s="1"/>
  <c r="H3539" i="4" l="1"/>
  <c r="G3539" i="4" l="1" a="1"/>
  <c r="G3539" i="4" s="1"/>
  <c r="B3540" i="4" s="1"/>
  <c r="C3540" i="4" l="1"/>
  <c r="E3540" i="4" s="1"/>
  <c r="D3540" i="4"/>
  <c r="F3540" i="4" s="1"/>
  <c r="H3540" i="4" l="1"/>
  <c r="G3540" i="4" l="1" a="1"/>
  <c r="G3540" i="4" s="1"/>
  <c r="B3541" i="4" s="1"/>
  <c r="C3541" i="4" l="1"/>
  <c r="E3541" i="4" s="1"/>
  <c r="D3541" i="4"/>
  <c r="F3541" i="4" s="1"/>
  <c r="H3541" i="4" l="1"/>
  <c r="G3541" i="4" l="1" a="1"/>
  <c r="G3541" i="4" s="1"/>
  <c r="B3542" i="4" s="1"/>
  <c r="D3542" i="4" l="1"/>
  <c r="F3542" i="4" s="1"/>
  <c r="C3542" i="4"/>
  <c r="E3542" i="4" s="1"/>
  <c r="H3542" i="4" s="1"/>
  <c r="G3542" i="4" l="1" a="1"/>
  <c r="G3542" i="4" s="1"/>
  <c r="B3543" i="4" s="1"/>
  <c r="C3543" i="4" l="1"/>
  <c r="E3543" i="4" s="1"/>
  <c r="D3543" i="4"/>
  <c r="F3543" i="4" s="1"/>
  <c r="H3543" i="4" l="1"/>
  <c r="G3543" i="4" l="1" a="1"/>
  <c r="G3543" i="4" s="1"/>
  <c r="B3544" i="4" s="1"/>
  <c r="C3544" i="4" l="1"/>
  <c r="E3544" i="4" s="1"/>
  <c r="D3544" i="4"/>
  <c r="F3544" i="4" s="1"/>
  <c r="H3544" i="4" l="1"/>
  <c r="G3544" i="4" l="1" a="1"/>
  <c r="G3544" i="4" s="1"/>
  <c r="B3545" i="4" s="1"/>
  <c r="D3545" i="4" l="1"/>
  <c r="F3545" i="4" s="1"/>
  <c r="C3545" i="4"/>
  <c r="E3545" i="4" s="1"/>
  <c r="H3545" i="4" l="1"/>
  <c r="G3545" i="4" s="1" a="1"/>
  <c r="G3545" i="4" s="1"/>
  <c r="B3546" i="4" s="1"/>
  <c r="C3546" i="4" l="1"/>
  <c r="E3546" i="4" s="1"/>
  <c r="D3546" i="4"/>
  <c r="F3546" i="4" s="1"/>
  <c r="H3546" i="4" l="1"/>
  <c r="G3546" i="4" l="1" a="1"/>
  <c r="G3546" i="4" s="1"/>
  <c r="B3547" i="4" s="1"/>
  <c r="D3547" i="4" l="1"/>
  <c r="F3547" i="4" s="1"/>
  <c r="C3547" i="4"/>
  <c r="E3547" i="4" s="1"/>
  <c r="H3547" i="4" l="1"/>
  <c r="G3547" i="4" l="1" a="1"/>
  <c r="G3547" i="4" s="1"/>
  <c r="B3548" i="4" s="1"/>
  <c r="D3548" i="4" l="1"/>
  <c r="F3548" i="4" s="1"/>
  <c r="C3548" i="4"/>
  <c r="E3548" i="4" s="1"/>
  <c r="H3548" i="4" l="1"/>
  <c r="G3548" i="4" s="1" a="1"/>
  <c r="G3548" i="4" s="1"/>
  <c r="B3549" i="4" s="1"/>
  <c r="C3549" i="4" l="1"/>
  <c r="E3549" i="4" s="1"/>
  <c r="D3549" i="4"/>
  <c r="F3549" i="4" s="1"/>
  <c r="H3549" i="4" l="1"/>
  <c r="G3549" i="4" l="1" a="1"/>
  <c r="G3549" i="4" s="1"/>
  <c r="B3550" i="4" s="1"/>
  <c r="C3550" i="4" l="1"/>
  <c r="E3550" i="4" s="1"/>
  <c r="D3550" i="4"/>
  <c r="F3550" i="4" s="1"/>
  <c r="H3550" i="4" l="1"/>
  <c r="G3550" i="4" l="1" a="1"/>
  <c r="G3550" i="4" s="1"/>
  <c r="B3551" i="4" s="1"/>
  <c r="C3551" i="4" l="1"/>
  <c r="E3551" i="4" s="1"/>
  <c r="D3551" i="4"/>
  <c r="F3551" i="4" s="1"/>
  <c r="H3551" i="4" l="1"/>
  <c r="G3551" i="4" l="1" a="1"/>
  <c r="G3551" i="4" s="1"/>
  <c r="B3552" i="4" s="1"/>
  <c r="D3552" i="4" l="1"/>
  <c r="F3552" i="4" s="1"/>
  <c r="C3552" i="4"/>
  <c r="E3552" i="4" s="1"/>
  <c r="H3552" i="4" l="1"/>
  <c r="G3552" i="4" l="1" a="1"/>
  <c r="G3552" i="4" s="1"/>
  <c r="B3553" i="4" s="1"/>
  <c r="C3553" i="4" l="1"/>
  <c r="E3553" i="4" s="1"/>
  <c r="D3553" i="4"/>
  <c r="F3553" i="4" s="1"/>
  <c r="H3553" i="4" l="1"/>
  <c r="G3553" i="4" l="1" a="1"/>
  <c r="G3553" i="4" s="1"/>
  <c r="B3554" i="4" s="1"/>
  <c r="D3554" i="4" l="1"/>
  <c r="F3554" i="4" s="1"/>
  <c r="C3554" i="4"/>
  <c r="E3554" i="4" s="1"/>
  <c r="H3554" i="4" l="1"/>
  <c r="G3554" i="4" l="1" a="1"/>
  <c r="G3554" i="4" s="1"/>
  <c r="B3555" i="4" s="1"/>
  <c r="C3555" i="4" l="1"/>
  <c r="E3555" i="4" s="1"/>
  <c r="D3555" i="4"/>
  <c r="F3555" i="4" s="1"/>
  <c r="H3555" i="4" l="1"/>
  <c r="G3555" i="4" l="1" a="1"/>
  <c r="G3555" i="4" s="1"/>
  <c r="B3556" i="4" s="1"/>
  <c r="D3556" i="4" l="1"/>
  <c r="F3556" i="4" s="1"/>
  <c r="C3556" i="4"/>
  <c r="E3556" i="4" s="1"/>
  <c r="H3556" i="4" l="1"/>
  <c r="G3556" i="4" l="1" a="1"/>
  <c r="G3556" i="4" s="1"/>
  <c r="B3557" i="4" s="1"/>
  <c r="D3557" i="4" l="1"/>
  <c r="F3557" i="4" s="1"/>
  <c r="C3557" i="4"/>
  <c r="E3557" i="4" s="1"/>
  <c r="H3557" i="4" s="1"/>
  <c r="G3557" i="4" l="1" a="1"/>
  <c r="G3557" i="4" s="1"/>
  <c r="B3558" i="4" s="1"/>
  <c r="C3558" i="4" l="1"/>
  <c r="E3558" i="4" s="1"/>
  <c r="D3558" i="4"/>
  <c r="F3558" i="4" s="1"/>
  <c r="H3558" i="4" l="1"/>
  <c r="G3558" i="4" s="1" a="1"/>
  <c r="G3558" i="4" s="1"/>
  <c r="B3559" i="4" s="1"/>
  <c r="C3559" i="4" l="1"/>
  <c r="E3559" i="4" s="1"/>
  <c r="D3559" i="4"/>
  <c r="F3559" i="4" s="1"/>
  <c r="H3559" i="4" l="1"/>
  <c r="G3559" i="4" l="1" a="1"/>
  <c r="G3559" i="4" s="1"/>
  <c r="B3560" i="4" s="1"/>
  <c r="D3560" i="4" l="1"/>
  <c r="F3560" i="4" s="1"/>
  <c r="C3560" i="4"/>
  <c r="E3560" i="4" s="1"/>
  <c r="H3560" i="4" l="1"/>
  <c r="G3560" i="4" l="1" a="1"/>
  <c r="G3560" i="4" s="1"/>
  <c r="B3561" i="4" s="1"/>
  <c r="D3561" i="4" l="1"/>
  <c r="F3561" i="4" s="1"/>
  <c r="C3561" i="4"/>
  <c r="E3561" i="4" s="1"/>
  <c r="H3561" i="4" s="1"/>
  <c r="G3561" i="4" l="1" a="1"/>
  <c r="G3561" i="4" s="1"/>
  <c r="B3562" i="4" s="1"/>
  <c r="D3562" i="4" l="1"/>
  <c r="F3562" i="4" s="1"/>
  <c r="C3562" i="4"/>
  <c r="E3562" i="4" s="1"/>
  <c r="H3562" i="4" s="1"/>
  <c r="G3562" i="4" l="1" a="1"/>
  <c r="G3562" i="4" s="1"/>
  <c r="B3563" i="4" s="1"/>
  <c r="C3563" i="4" l="1"/>
  <c r="E3563" i="4" s="1"/>
  <c r="D3563" i="4"/>
  <c r="F3563" i="4" s="1"/>
  <c r="H3563" i="4" l="1"/>
  <c r="G3563" i="4" l="1" a="1"/>
  <c r="G3563" i="4" s="1"/>
  <c r="B3564" i="4" s="1"/>
  <c r="C3564" i="4" l="1"/>
  <c r="E3564" i="4" s="1"/>
  <c r="D3564" i="4"/>
  <c r="F3564" i="4" s="1"/>
  <c r="H3564" i="4" s="1"/>
  <c r="G3564" i="4" l="1" a="1"/>
  <c r="G3564" i="4" s="1"/>
  <c r="B3565" i="4" s="1"/>
  <c r="C3565" i="4" l="1"/>
  <c r="E3565" i="4" s="1"/>
  <c r="D3565" i="4"/>
  <c r="F3565" i="4" s="1"/>
  <c r="H3565" i="4" l="1"/>
  <c r="G3565" i="4" s="1" a="1"/>
  <c r="G3565" i="4" s="1"/>
  <c r="B3566" i="4" s="1"/>
  <c r="D3566" i="4" l="1"/>
  <c r="F3566" i="4" s="1"/>
  <c r="C3566" i="4"/>
  <c r="E3566" i="4" s="1"/>
  <c r="H3566" i="4" s="1"/>
  <c r="G3566" i="4" l="1" a="1"/>
  <c r="G3566" i="4" s="1"/>
  <c r="B3567" i="4" s="1"/>
  <c r="D3567" i="4" l="1"/>
  <c r="F3567" i="4" s="1"/>
  <c r="C3567" i="4"/>
  <c r="E3567" i="4" s="1"/>
  <c r="H3567" i="4" s="1"/>
  <c r="G3567" i="4" l="1" a="1"/>
  <c r="G3567" i="4" s="1"/>
  <c r="B3568" i="4" s="1"/>
  <c r="C3568" i="4" l="1"/>
  <c r="E3568" i="4" s="1"/>
  <c r="D3568" i="4"/>
  <c r="F3568" i="4" s="1"/>
  <c r="H3568" i="4" l="1"/>
  <c r="G3568" i="4" l="1" a="1"/>
  <c r="G3568" i="4" s="1"/>
  <c r="B3569" i="4" s="1"/>
  <c r="C3569" i="4" l="1"/>
  <c r="E3569" i="4" s="1"/>
  <c r="D3569" i="4"/>
  <c r="F3569" i="4" s="1"/>
  <c r="H3569" i="4" l="1"/>
  <c r="G3569" i="4" s="1" a="1"/>
  <c r="G3569" i="4" s="1"/>
  <c r="B3570" i="4" s="1"/>
  <c r="C3570" i="4" l="1"/>
  <c r="E3570" i="4" s="1"/>
  <c r="D3570" i="4"/>
  <c r="F3570" i="4" s="1"/>
  <c r="H3570" i="4" l="1"/>
  <c r="G3570" i="4" l="1" a="1"/>
  <c r="G3570" i="4" s="1"/>
  <c r="B3571" i="4" s="1"/>
  <c r="D3571" i="4" l="1"/>
  <c r="F3571" i="4" s="1"/>
  <c r="C3571" i="4"/>
  <c r="E3571" i="4" s="1"/>
  <c r="H3571" i="4" l="1"/>
  <c r="G3571" i="4" l="1" a="1"/>
  <c r="G3571" i="4" s="1"/>
  <c r="B3572" i="4" s="1"/>
  <c r="D3572" i="4" l="1"/>
  <c r="F3572" i="4" s="1"/>
  <c r="C3572" i="4"/>
  <c r="E3572" i="4" s="1"/>
  <c r="H3572" i="4" l="1"/>
  <c r="G3572" i="4" a="1"/>
  <c r="G3572" i="4" s="1"/>
  <c r="B3573" i="4" s="1"/>
  <c r="D3573" i="4" l="1"/>
  <c r="F3573" i="4" s="1"/>
  <c r="C3573" i="4"/>
  <c r="E3573" i="4" s="1"/>
  <c r="H3573" i="4" l="1"/>
  <c r="G3573" i="4" l="1" a="1"/>
  <c r="G3573" i="4" s="1"/>
  <c r="B3574" i="4" s="1"/>
  <c r="C3574" i="4" l="1"/>
  <c r="E3574" i="4" s="1"/>
  <c r="D3574" i="4"/>
  <c r="F3574" i="4" s="1"/>
  <c r="H3574" i="4" l="1"/>
  <c r="G3574" i="4" l="1" a="1"/>
  <c r="G3574" i="4" s="1"/>
  <c r="B3575" i="4" s="1"/>
  <c r="C3575" i="4" l="1"/>
  <c r="E3575" i="4" s="1"/>
  <c r="D3575" i="4"/>
  <c r="F3575" i="4" s="1"/>
  <c r="H3575" i="4" l="1"/>
  <c r="G3575" i="4" s="1" a="1"/>
  <c r="G3575" i="4" s="1"/>
  <c r="B3576" i="4" s="1"/>
  <c r="C3576" i="4" l="1"/>
  <c r="E3576" i="4" s="1"/>
  <c r="D3576" i="4"/>
  <c r="F3576" i="4" s="1"/>
  <c r="H3576" i="4" l="1"/>
  <c r="G3576" i="4" l="1" a="1"/>
  <c r="G3576" i="4" s="1"/>
  <c r="B3577" i="4" s="1"/>
  <c r="D3577" i="4" l="1"/>
  <c r="F3577" i="4" s="1"/>
  <c r="C3577" i="4"/>
  <c r="E3577" i="4" s="1"/>
  <c r="H3577" i="4" l="1"/>
  <c r="G3577" i="4" l="1" a="1"/>
  <c r="G3577" i="4" s="1"/>
  <c r="B3578" i="4" s="1"/>
  <c r="C3578" i="4" l="1"/>
  <c r="E3578" i="4" s="1"/>
  <c r="D3578" i="4"/>
  <c r="F3578" i="4" s="1"/>
  <c r="H3578" i="4" l="1"/>
  <c r="G3578" i="4" l="1" a="1"/>
  <c r="G3578" i="4" s="1"/>
  <c r="B3579" i="4" s="1"/>
  <c r="C3579" i="4" l="1"/>
  <c r="E3579" i="4" s="1"/>
  <c r="D3579" i="4"/>
  <c r="F3579" i="4" s="1"/>
  <c r="H3579" i="4" l="1"/>
  <c r="G3579" i="4" l="1" a="1"/>
  <c r="G3579" i="4" s="1"/>
  <c r="B3580" i="4" s="1"/>
  <c r="C3580" i="4" l="1"/>
  <c r="E3580" i="4" s="1"/>
  <c r="D3580" i="4"/>
  <c r="F3580" i="4" s="1"/>
  <c r="H3580" i="4" l="1"/>
  <c r="G3580" i="4" l="1" a="1"/>
  <c r="G3580" i="4" s="1"/>
  <c r="B3581" i="4" s="1"/>
  <c r="D3581" i="4" l="1"/>
  <c r="F3581" i="4" s="1"/>
  <c r="C3581" i="4"/>
  <c r="E3581" i="4" s="1"/>
  <c r="H3581" i="4" l="1"/>
  <c r="G3581" i="4" l="1" a="1"/>
  <c r="G3581" i="4" s="1"/>
  <c r="B3582" i="4" s="1"/>
  <c r="D3582" i="4" l="1"/>
  <c r="F3582" i="4" s="1"/>
  <c r="C3582" i="4"/>
  <c r="E3582" i="4" s="1"/>
  <c r="H3582" i="4" s="1"/>
  <c r="G3582" i="4" l="1" a="1"/>
  <c r="G3582" i="4" s="1"/>
  <c r="B3583" i="4" s="1"/>
  <c r="C3583" i="4" l="1"/>
  <c r="E3583" i="4" s="1"/>
  <c r="D3583" i="4"/>
  <c r="F3583" i="4" s="1"/>
  <c r="H3583" i="4" l="1"/>
  <c r="G3583" i="4" l="1" a="1"/>
  <c r="G3583" i="4" s="1"/>
  <c r="B3584" i="4" s="1"/>
  <c r="C3584" i="4" l="1"/>
  <c r="E3584" i="4" s="1"/>
  <c r="D3584" i="4"/>
  <c r="F3584" i="4" s="1"/>
  <c r="H3584" i="4" l="1"/>
  <c r="G3584" i="4" l="1" a="1"/>
  <c r="G3584" i="4" s="1"/>
  <c r="B3585" i="4" s="1"/>
  <c r="C3585" i="4" l="1"/>
  <c r="E3585" i="4" s="1"/>
  <c r="D3585" i="4"/>
  <c r="F3585" i="4" s="1"/>
  <c r="H3585" i="4" l="1"/>
  <c r="G3585" i="4" l="1" a="1"/>
  <c r="G3585" i="4" s="1"/>
  <c r="B3586" i="4" s="1"/>
  <c r="C3586" i="4" l="1"/>
  <c r="E3586" i="4" s="1"/>
  <c r="D3586" i="4"/>
  <c r="F3586" i="4" s="1"/>
  <c r="H3586" i="4" l="1"/>
  <c r="G3586" i="4" l="1" a="1"/>
  <c r="G3586" i="4" s="1"/>
  <c r="B3587" i="4" s="1"/>
  <c r="D3587" i="4" l="1"/>
  <c r="F3587" i="4" s="1"/>
  <c r="C3587" i="4"/>
  <c r="E3587" i="4" s="1"/>
  <c r="H3587" i="4" l="1"/>
  <c r="G3587" i="4" s="1" a="1"/>
  <c r="G3587" i="4" s="1"/>
  <c r="B3588" i="4" s="1"/>
  <c r="C3588" i="4" l="1"/>
  <c r="E3588" i="4" s="1"/>
  <c r="D3588" i="4"/>
  <c r="F3588" i="4" s="1"/>
  <c r="H3588" i="4" l="1"/>
  <c r="G3588" i="4" l="1" a="1"/>
  <c r="G3588" i="4" s="1"/>
  <c r="B3589" i="4" s="1"/>
  <c r="C3589" i="4" l="1"/>
  <c r="E3589" i="4" s="1"/>
  <c r="D3589" i="4"/>
  <c r="F3589" i="4" s="1"/>
  <c r="H3589" i="4" l="1"/>
  <c r="G3589" i="4" l="1" a="1"/>
  <c r="G3589" i="4" s="1"/>
  <c r="B3590" i="4" s="1"/>
  <c r="C3590" i="4" l="1"/>
  <c r="E3590" i="4" s="1"/>
  <c r="D3590" i="4"/>
  <c r="F3590" i="4" s="1"/>
  <c r="H3590" i="4" s="1"/>
  <c r="G3590" i="4" l="1" a="1"/>
  <c r="G3590" i="4" s="1"/>
  <c r="B3591" i="4" s="1"/>
  <c r="C3591" i="4" l="1"/>
  <c r="E3591" i="4" s="1"/>
  <c r="D3591" i="4"/>
  <c r="F3591" i="4" s="1"/>
  <c r="H3591" i="4" l="1"/>
  <c r="G3591" i="4" l="1" a="1"/>
  <c r="G3591" i="4" s="1"/>
  <c r="B3592" i="4" s="1"/>
  <c r="D3592" i="4" l="1"/>
  <c r="F3592" i="4" s="1"/>
  <c r="C3592" i="4"/>
  <c r="E3592" i="4" s="1"/>
  <c r="H3592" i="4" l="1"/>
  <c r="G3592" i="4" l="1" a="1"/>
  <c r="G3592" i="4" s="1"/>
  <c r="B3593" i="4" s="1"/>
  <c r="D3593" i="4" l="1"/>
  <c r="F3593" i="4" s="1"/>
  <c r="C3593" i="4"/>
  <c r="E3593" i="4" s="1"/>
  <c r="H3593" i="4" s="1"/>
  <c r="G3593" i="4" l="1" a="1"/>
  <c r="G3593" i="4" s="1"/>
  <c r="B3594" i="4" s="1"/>
  <c r="C3594" i="4" l="1"/>
  <c r="E3594" i="4" s="1"/>
  <c r="D3594" i="4"/>
  <c r="F3594" i="4" s="1"/>
  <c r="H3594" i="4" l="1"/>
  <c r="G3594" i="4" l="1" a="1"/>
  <c r="G3594" i="4" s="1"/>
  <c r="B3595" i="4" s="1"/>
  <c r="C3595" i="4" l="1"/>
  <c r="E3595" i="4" s="1"/>
  <c r="D3595" i="4"/>
  <c r="F3595" i="4" s="1"/>
  <c r="H3595" i="4" s="1"/>
  <c r="G3595" i="4" l="1" a="1"/>
  <c r="G3595" i="4" s="1"/>
  <c r="B3596" i="4" s="1"/>
  <c r="C3596" i="4" l="1"/>
  <c r="E3596" i="4" s="1"/>
  <c r="D3596" i="4"/>
  <c r="F3596" i="4" s="1"/>
  <c r="H3596" i="4" l="1"/>
  <c r="G3596" i="4" l="1" a="1"/>
  <c r="G3596" i="4" s="1"/>
  <c r="B3597" i="4" s="1"/>
  <c r="D3597" i="4" l="1"/>
  <c r="F3597" i="4" s="1"/>
  <c r="C3597" i="4"/>
  <c r="E3597" i="4" s="1"/>
  <c r="H3597" i="4" s="1"/>
  <c r="G3597" i="4" l="1" a="1"/>
  <c r="G3597" i="4" s="1"/>
  <c r="B3598" i="4" s="1"/>
  <c r="C3598" i="4" l="1"/>
  <c r="E3598" i="4" s="1"/>
  <c r="D3598" i="4"/>
  <c r="F3598" i="4" s="1"/>
  <c r="H3598" i="4" l="1"/>
  <c r="G3598" i="4" l="1" a="1"/>
  <c r="G3598" i="4" s="1"/>
  <c r="B3599" i="4" s="1"/>
  <c r="C3599" i="4" l="1"/>
  <c r="E3599" i="4" s="1"/>
  <c r="D3599" i="4"/>
  <c r="F3599" i="4" s="1"/>
  <c r="H3599" i="4" l="1"/>
  <c r="G3599" i="4" l="1" a="1"/>
  <c r="G3599" i="4" s="1"/>
  <c r="B3600" i="4" s="1"/>
  <c r="D3600" i="4" l="1"/>
  <c r="F3600" i="4" s="1"/>
  <c r="C3600" i="4"/>
  <c r="E3600" i="4" s="1"/>
  <c r="H3600" i="4" l="1"/>
  <c r="G3600" i="4" l="1" a="1"/>
  <c r="G3600" i="4" s="1"/>
  <c r="B3601" i="4" s="1"/>
  <c r="C3601" i="4" l="1"/>
  <c r="E3601" i="4" s="1"/>
  <c r="D3601" i="4"/>
  <c r="F3601" i="4" s="1"/>
  <c r="H3601" i="4" l="1"/>
  <c r="G3601" i="4" l="1" a="1"/>
  <c r="G3601" i="4" s="1"/>
  <c r="B3602" i="4" s="1"/>
  <c r="D3602" i="4" l="1"/>
  <c r="F3602" i="4" s="1"/>
  <c r="C3602" i="4"/>
  <c r="E3602" i="4" s="1"/>
  <c r="H3602" i="4" l="1"/>
  <c r="G3602" i="4" l="1" a="1"/>
  <c r="G3602" i="4" s="1"/>
  <c r="B3603" i="4" s="1"/>
  <c r="C3603" i="4" l="1"/>
  <c r="E3603" i="4" s="1"/>
  <c r="D3603" i="4"/>
  <c r="F3603" i="4" s="1"/>
  <c r="H3603" i="4" l="1"/>
  <c r="G3603" i="4" s="1" a="1"/>
  <c r="G3603" i="4" s="1"/>
  <c r="B3604" i="4" s="1"/>
  <c r="C3604" i="4" l="1"/>
  <c r="E3604" i="4" s="1"/>
  <c r="D3604" i="4"/>
  <c r="F3604" i="4" s="1"/>
  <c r="H3604" i="4" l="1"/>
  <c r="G3604" i="4" l="1" a="1"/>
  <c r="G3604" i="4" s="1"/>
  <c r="B3605" i="4" s="1"/>
  <c r="C3605" i="4" l="1"/>
  <c r="E3605" i="4" s="1"/>
  <c r="D3605" i="4"/>
  <c r="F3605" i="4" s="1"/>
  <c r="H3605" i="4" l="1"/>
  <c r="G3605" i="4" l="1" a="1"/>
  <c r="G3605" i="4" s="1"/>
  <c r="B3606" i="4" s="1"/>
  <c r="D3606" i="4" l="1"/>
  <c r="F3606" i="4" s="1"/>
  <c r="C3606" i="4"/>
  <c r="E3606" i="4" s="1"/>
  <c r="H3606" i="4" s="1"/>
  <c r="G3606" i="4" l="1" a="1"/>
  <c r="G3606" i="4" s="1"/>
  <c r="B3607" i="4" s="1"/>
  <c r="D3607" i="4" l="1"/>
  <c r="F3607" i="4" s="1"/>
  <c r="C3607" i="4"/>
  <c r="E3607" i="4" s="1"/>
  <c r="H3607" i="4" s="1"/>
  <c r="G3607" i="4" l="1" a="1"/>
  <c r="G3607" i="4" s="1"/>
  <c r="B3608" i="4" s="1"/>
  <c r="C3608" i="4" l="1"/>
  <c r="E3608" i="4" s="1"/>
  <c r="D3608" i="4"/>
  <c r="F3608" i="4" s="1"/>
  <c r="H3608" i="4" l="1"/>
  <c r="G3608" i="4" l="1" a="1"/>
  <c r="G3608" i="4" s="1"/>
  <c r="B3609" i="4" s="1"/>
  <c r="C3609" i="4" l="1"/>
  <c r="E3609" i="4" s="1"/>
  <c r="D3609" i="4"/>
  <c r="F3609" i="4" s="1"/>
  <c r="H3609" i="4" l="1"/>
  <c r="G3609" i="4" l="1" a="1"/>
  <c r="G3609" i="4" s="1"/>
  <c r="B3610" i="4" s="1"/>
  <c r="C3610" i="4" l="1"/>
  <c r="E3610" i="4" s="1"/>
  <c r="D3610" i="4"/>
  <c r="F3610" i="4" s="1"/>
  <c r="H3610" i="4" l="1"/>
  <c r="G3610" i="4" l="1" a="1"/>
  <c r="G3610" i="4" s="1"/>
  <c r="B3611" i="4" s="1"/>
  <c r="C3611" i="4" l="1"/>
  <c r="E3611" i="4" s="1"/>
  <c r="D3611" i="4"/>
  <c r="F3611" i="4" s="1"/>
  <c r="H3611" i="4" l="1"/>
  <c r="G3611" i="4" l="1" a="1"/>
  <c r="G3611" i="4" s="1"/>
  <c r="B3612" i="4" s="1"/>
  <c r="D3612" i="4" l="1"/>
  <c r="F3612" i="4" s="1"/>
  <c r="C3612" i="4"/>
  <c r="E3612" i="4" s="1"/>
  <c r="H3612" i="4" l="1"/>
  <c r="G3612" i="4" l="1" a="1"/>
  <c r="G3612" i="4" s="1"/>
  <c r="B3613" i="4" s="1"/>
  <c r="C3613" i="4" l="1"/>
  <c r="E3613" i="4" s="1"/>
  <c r="D3613" i="4"/>
  <c r="F3613" i="4" s="1"/>
  <c r="H3613" i="4" l="1"/>
  <c r="G3613" i="4" l="1" a="1"/>
  <c r="G3613" i="4" s="1"/>
  <c r="B3614" i="4" s="1"/>
  <c r="C3614" i="4" l="1"/>
  <c r="E3614" i="4" s="1"/>
  <c r="D3614" i="4"/>
  <c r="F3614" i="4" s="1"/>
  <c r="H3614" i="4" s="1"/>
  <c r="G3614" i="4" l="1" a="1"/>
  <c r="G3614" i="4" s="1"/>
  <c r="B3615" i="4" s="1"/>
  <c r="C3615" i="4" l="1"/>
  <c r="E3615" i="4" s="1"/>
  <c r="D3615" i="4"/>
  <c r="F3615" i="4" s="1"/>
  <c r="H3615" i="4" l="1"/>
  <c r="G3615" i="4" l="1" a="1"/>
  <c r="G3615" i="4" s="1"/>
  <c r="B3616" i="4" s="1"/>
  <c r="C3616" i="4" l="1"/>
  <c r="E3616" i="4" s="1"/>
  <c r="D3616" i="4"/>
  <c r="F3616" i="4" s="1"/>
  <c r="H3616" i="4" l="1"/>
  <c r="G3616" i="4" l="1" a="1"/>
  <c r="G3616" i="4" s="1"/>
  <c r="B3617" i="4" s="1"/>
  <c r="D3617" i="4" l="1"/>
  <c r="F3617" i="4" s="1"/>
  <c r="C3617" i="4"/>
  <c r="E3617" i="4" s="1"/>
  <c r="H3617" i="4" l="1"/>
  <c r="G3617" i="4" l="1" a="1"/>
  <c r="G3617" i="4" s="1"/>
  <c r="B3618" i="4" s="1"/>
  <c r="D3618" i="4" l="1"/>
  <c r="F3618" i="4" s="1"/>
  <c r="C3618" i="4"/>
  <c r="E3618" i="4" s="1"/>
  <c r="H3618" i="4" l="1"/>
  <c r="G3618" i="4" l="1" a="1"/>
  <c r="G3618" i="4" s="1"/>
  <c r="B3619" i="4" s="1"/>
  <c r="C3619" i="4" l="1"/>
  <c r="E3619" i="4" s="1"/>
  <c r="D3619" i="4"/>
  <c r="F3619" i="4" s="1"/>
  <c r="H3619" i="4" l="1"/>
  <c r="G3619" i="4" l="1" a="1"/>
  <c r="G3619" i="4" s="1"/>
  <c r="B3620" i="4" s="1"/>
  <c r="C3620" i="4" l="1"/>
  <c r="E3620" i="4" s="1"/>
  <c r="D3620" i="4"/>
  <c r="F3620" i="4" s="1"/>
  <c r="H3620" i="4" l="1"/>
  <c r="G3620" i="4" l="1" a="1"/>
  <c r="G3620" i="4" s="1"/>
  <c r="B3621" i="4" s="1"/>
  <c r="C3621" i="4" l="1"/>
  <c r="E3621" i="4" s="1"/>
  <c r="D3621" i="4"/>
  <c r="F3621" i="4" s="1"/>
  <c r="H3621" i="4" l="1"/>
  <c r="G3621" i="4" l="1" a="1"/>
  <c r="G3621" i="4" s="1"/>
  <c r="B3622" i="4" s="1"/>
  <c r="D3622" i="4" l="1"/>
  <c r="F3622" i="4" s="1"/>
  <c r="C3622" i="4"/>
  <c r="E3622" i="4" s="1"/>
  <c r="H3622" i="4" l="1"/>
  <c r="G3622" i="4" l="1" a="1"/>
  <c r="G3622" i="4" s="1"/>
  <c r="B3623" i="4" s="1"/>
  <c r="C3623" i="4" l="1"/>
  <c r="E3623" i="4" s="1"/>
  <c r="D3623" i="4"/>
  <c r="F3623" i="4" s="1"/>
  <c r="H3623" i="4" l="1"/>
  <c r="G3623" i="4" a="1"/>
  <c r="G3623" i="4" s="1"/>
  <c r="B3624" i="4" s="1"/>
  <c r="C3624" i="4" l="1"/>
  <c r="E3624" i="4" s="1"/>
  <c r="D3624" i="4"/>
  <c r="F3624" i="4" s="1"/>
  <c r="H3624" i="4" l="1"/>
  <c r="G3624" i="4" l="1" a="1"/>
  <c r="G3624" i="4" s="1"/>
  <c r="B3625" i="4" s="1"/>
  <c r="D3625" i="4" l="1"/>
  <c r="F3625" i="4" s="1"/>
  <c r="C3625" i="4"/>
  <c r="E3625" i="4" s="1"/>
  <c r="H3625" i="4" l="1"/>
  <c r="G3625" i="4" l="1" a="1"/>
  <c r="G3625" i="4" s="1"/>
  <c r="B3626" i="4" s="1"/>
  <c r="C3626" i="4" l="1"/>
  <c r="E3626" i="4" s="1"/>
  <c r="D3626" i="4"/>
  <c r="F3626" i="4" s="1"/>
  <c r="H3626" i="4" l="1"/>
  <c r="G3626" i="4" l="1" a="1"/>
  <c r="G3626" i="4" s="1"/>
  <c r="B3627" i="4" s="1"/>
  <c r="D3627" i="4" l="1"/>
  <c r="F3627" i="4" s="1"/>
  <c r="C3627" i="4"/>
  <c r="E3627" i="4" s="1"/>
  <c r="H3627" i="4" l="1"/>
  <c r="G3627" i="4" a="1"/>
  <c r="G3627" i="4" s="1"/>
  <c r="B3628" i="4" s="1"/>
  <c r="C3628" i="4" l="1"/>
  <c r="E3628" i="4" s="1"/>
  <c r="D3628" i="4"/>
  <c r="F3628" i="4" s="1"/>
  <c r="H3628" i="4" l="1"/>
  <c r="G3628" i="4" s="1" a="1"/>
  <c r="G3628" i="4" s="1"/>
  <c r="B3629" i="4" s="1"/>
  <c r="C3629" i="4" l="1"/>
  <c r="E3629" i="4" s="1"/>
  <c r="D3629" i="4"/>
  <c r="F3629" i="4" s="1"/>
  <c r="H3629" i="4" l="1"/>
  <c r="G3629" i="4" l="1" a="1"/>
  <c r="G3629" i="4" s="1"/>
  <c r="B3630" i="4" s="1"/>
  <c r="C3630" i="4" l="1"/>
  <c r="E3630" i="4" s="1"/>
  <c r="D3630" i="4"/>
  <c r="F3630" i="4" s="1"/>
  <c r="H3630" i="4" l="1"/>
  <c r="G3630" i="4" l="1" a="1"/>
  <c r="G3630" i="4" s="1"/>
  <c r="B3631" i="4" s="1"/>
  <c r="D3631" i="4" l="1"/>
  <c r="F3631" i="4" s="1"/>
  <c r="C3631" i="4"/>
  <c r="E3631" i="4" s="1"/>
  <c r="H3631" i="4" l="1"/>
  <c r="G3631" i="4" l="1" a="1"/>
  <c r="G3631" i="4" s="1"/>
  <c r="B3632" i="4" s="1"/>
  <c r="D3632" i="4" l="1"/>
  <c r="F3632" i="4" s="1"/>
  <c r="C3632" i="4"/>
  <c r="E3632" i="4" s="1"/>
  <c r="H3632" i="4" l="1"/>
  <c r="G3632" i="4" l="1" a="1"/>
  <c r="G3632" i="4" s="1"/>
  <c r="B3633" i="4" s="1"/>
  <c r="C3633" i="4" l="1"/>
  <c r="E3633" i="4" s="1"/>
  <c r="D3633" i="4"/>
  <c r="F3633" i="4" s="1"/>
  <c r="H3633" i="4" l="1"/>
  <c r="G3633" i="4" l="1" a="1"/>
  <c r="G3633" i="4" s="1"/>
  <c r="B3634" i="4" s="1"/>
  <c r="C3634" i="4" l="1"/>
  <c r="E3634" i="4" s="1"/>
  <c r="D3634" i="4"/>
  <c r="F3634" i="4" s="1"/>
  <c r="H3634" i="4" l="1"/>
  <c r="G3634" i="4" l="1" a="1"/>
  <c r="G3634" i="4" s="1"/>
  <c r="B3635" i="4" s="1"/>
  <c r="C3635" i="4" l="1"/>
  <c r="E3635" i="4" s="1"/>
  <c r="D3635" i="4"/>
  <c r="F3635" i="4" s="1"/>
  <c r="H3635" i="4" l="1"/>
  <c r="G3635" i="4" l="1" a="1"/>
  <c r="G3635" i="4" s="1"/>
  <c r="B3636" i="4" s="1"/>
  <c r="C3636" i="4" l="1"/>
  <c r="E3636" i="4" s="1"/>
  <c r="D3636" i="4"/>
  <c r="F3636" i="4" s="1"/>
  <c r="H3636" i="4" l="1"/>
  <c r="G3636" i="4" l="1" a="1"/>
  <c r="G3636" i="4" s="1"/>
  <c r="B3637" i="4" s="1"/>
  <c r="D3637" i="4" l="1"/>
  <c r="F3637" i="4" s="1"/>
  <c r="C3637" i="4"/>
  <c r="E3637" i="4" s="1"/>
  <c r="H3637" i="4" l="1"/>
  <c r="G3637" i="4" l="1" a="1"/>
  <c r="G3637" i="4" s="1"/>
  <c r="B3638" i="4" s="1"/>
  <c r="C3638" i="4" l="1"/>
  <c r="E3638" i="4" s="1"/>
  <c r="D3638" i="4"/>
  <c r="F3638" i="4" s="1"/>
  <c r="H3638" i="4" l="1"/>
  <c r="G3638" i="4" l="1" a="1"/>
  <c r="G3638" i="4" s="1"/>
  <c r="B3639" i="4" s="1"/>
  <c r="C3639" i="4" l="1"/>
  <c r="E3639" i="4" s="1"/>
  <c r="D3639" i="4"/>
  <c r="F3639" i="4" s="1"/>
  <c r="H3639" i="4" l="1"/>
  <c r="G3639" i="4" l="1" a="1"/>
  <c r="G3639" i="4" s="1"/>
  <c r="B3640" i="4" s="1"/>
  <c r="D3640" i="4" l="1"/>
  <c r="F3640" i="4" s="1"/>
  <c r="C3640" i="4"/>
  <c r="E3640" i="4" s="1"/>
  <c r="H3640" i="4" l="1"/>
  <c r="G3640" i="4" l="1" a="1"/>
  <c r="G3640" i="4" s="1"/>
  <c r="B3641" i="4" s="1"/>
  <c r="C3641" i="4" l="1"/>
  <c r="E3641" i="4" s="1"/>
  <c r="D3641" i="4"/>
  <c r="F3641" i="4" s="1"/>
  <c r="H3641" i="4" l="1"/>
  <c r="G3641" i="4" l="1" a="1"/>
  <c r="G3641" i="4" s="1"/>
  <c r="B3642" i="4" s="1"/>
  <c r="D3642" i="4" l="1"/>
  <c r="F3642" i="4" s="1"/>
  <c r="C3642" i="4"/>
  <c r="E3642" i="4" s="1"/>
  <c r="H3642" i="4" l="1"/>
  <c r="G3642" i="4" l="1" a="1"/>
  <c r="G3642" i="4" s="1"/>
  <c r="B3643" i="4" s="1"/>
  <c r="D3643" i="4" l="1"/>
  <c r="F3643" i="4" s="1"/>
  <c r="C3643" i="4"/>
  <c r="E3643" i="4" s="1"/>
  <c r="H3643" i="4" l="1"/>
  <c r="G3643" i="4" l="1" a="1"/>
  <c r="G3643" i="4" s="1"/>
  <c r="B3644" i="4" s="1"/>
  <c r="C3644" i="4" l="1"/>
  <c r="E3644" i="4" s="1"/>
  <c r="D3644" i="4"/>
  <c r="F3644" i="4" s="1"/>
  <c r="H3644" i="4" l="1"/>
  <c r="G3644" i="4" l="1" a="1"/>
  <c r="G3644" i="4" s="1"/>
  <c r="B3645" i="4" s="1"/>
  <c r="C3645" i="4" l="1"/>
  <c r="E3645" i="4" s="1"/>
  <c r="D3645" i="4"/>
  <c r="F3645" i="4" s="1"/>
  <c r="H3645" i="4" l="1"/>
  <c r="G3645" i="4" l="1" a="1"/>
  <c r="G3645" i="4" s="1"/>
  <c r="B3646" i="4" s="1"/>
  <c r="C3646" i="4" l="1"/>
  <c r="E3646" i="4" s="1"/>
  <c r="D3646" i="4"/>
  <c r="F3646" i="4" s="1"/>
  <c r="H3646" i="4" l="1"/>
  <c r="G3646" i="4" l="1" a="1"/>
  <c r="G3646" i="4" s="1"/>
  <c r="B3647" i="4" s="1"/>
  <c r="D3647" i="4" l="1"/>
  <c r="F3647" i="4" s="1"/>
  <c r="C3647" i="4"/>
  <c r="E3647" i="4" s="1"/>
  <c r="H3647" i="4" s="1"/>
  <c r="G3647" i="4" l="1" a="1"/>
  <c r="G3647" i="4" s="1"/>
  <c r="B3648" i="4" s="1"/>
  <c r="C3648" i="4" l="1"/>
  <c r="E3648" i="4" s="1"/>
  <c r="D3648" i="4"/>
  <c r="F3648" i="4" s="1"/>
  <c r="H3648" i="4" l="1"/>
  <c r="G3648" i="4" l="1" a="1"/>
  <c r="G3648" i="4" s="1"/>
  <c r="B3649" i="4" s="1"/>
  <c r="C3649" i="4" l="1"/>
  <c r="E3649" i="4" s="1"/>
  <c r="D3649" i="4"/>
  <c r="F3649" i="4" s="1"/>
  <c r="H3649" i="4" l="1"/>
  <c r="G3649" i="4" l="1" a="1"/>
  <c r="G3649" i="4" s="1"/>
  <c r="B3650" i="4" s="1"/>
  <c r="D3650" i="4" l="1"/>
  <c r="F3650" i="4" s="1"/>
  <c r="C3650" i="4"/>
  <c r="E3650" i="4" s="1"/>
  <c r="H3650" i="4" l="1"/>
  <c r="G3650" i="4" l="1" a="1"/>
  <c r="G3650" i="4" s="1"/>
  <c r="B3651" i="4" s="1"/>
  <c r="C3651" i="4" l="1"/>
  <c r="E3651" i="4" s="1"/>
  <c r="D3651" i="4"/>
  <c r="F3651" i="4" s="1"/>
  <c r="H3651" i="4" l="1"/>
  <c r="G3651" i="4" l="1" a="1"/>
  <c r="G3651" i="4" s="1"/>
  <c r="B3652" i="4" s="1"/>
  <c r="C3652" i="4" l="1"/>
  <c r="E3652" i="4" s="1"/>
  <c r="D3652" i="4"/>
  <c r="F3652" i="4" s="1"/>
  <c r="H3652" i="4" l="1"/>
  <c r="G3652" i="4" l="1" a="1"/>
  <c r="G3652" i="4" s="1"/>
  <c r="B3653" i="4" s="1"/>
  <c r="C3653" i="4" l="1"/>
  <c r="E3653" i="4" s="1"/>
  <c r="D3653" i="4"/>
  <c r="F3653" i="4" s="1"/>
  <c r="H3653" i="4" l="1"/>
  <c r="G3653" i="4" l="1" a="1"/>
  <c r="G3653" i="4" s="1"/>
  <c r="B3654" i="4" s="1"/>
  <c r="C3654" i="4" l="1"/>
  <c r="E3654" i="4" s="1"/>
  <c r="D3654" i="4"/>
  <c r="F3654" i="4" s="1"/>
  <c r="H3654" i="4" l="1"/>
  <c r="G3654" i="4" l="1" a="1"/>
  <c r="G3654" i="4" s="1"/>
  <c r="B3655" i="4" s="1"/>
  <c r="C3655" i="4" l="1"/>
  <c r="E3655" i="4" s="1"/>
  <c r="D3655" i="4"/>
  <c r="F3655" i="4" s="1"/>
  <c r="H3655" i="4" l="1"/>
  <c r="G3655" i="4" l="1" a="1"/>
  <c r="G3655" i="4" s="1"/>
  <c r="B3656" i="4" s="1"/>
  <c r="D3656" i="4" l="1"/>
  <c r="F3656" i="4" s="1"/>
  <c r="C3656" i="4"/>
  <c r="E3656" i="4" s="1"/>
  <c r="H3656" i="4" l="1"/>
  <c r="G3656" i="4" l="1" a="1"/>
  <c r="G3656" i="4" s="1"/>
  <c r="B3657" i="4" s="1"/>
  <c r="D3657" i="4" l="1"/>
  <c r="F3657" i="4" s="1"/>
  <c r="C3657" i="4"/>
  <c r="E3657" i="4" s="1"/>
  <c r="H3657" i="4" l="1"/>
  <c r="G3657" i="4" l="1" a="1"/>
  <c r="G3657" i="4" s="1"/>
  <c r="B3658" i="4" s="1"/>
  <c r="C3658" i="4" l="1"/>
  <c r="E3658" i="4" s="1"/>
  <c r="D3658" i="4"/>
  <c r="F3658" i="4" s="1"/>
  <c r="H3658" i="4" l="1"/>
  <c r="G3658" i="4" l="1" a="1"/>
  <c r="G3658" i="4" s="1"/>
  <c r="B3659" i="4" s="1"/>
  <c r="C3659" i="4" l="1"/>
  <c r="E3659" i="4" s="1"/>
  <c r="D3659" i="4"/>
  <c r="F3659" i="4" s="1"/>
  <c r="H3659" i="4" l="1"/>
  <c r="G3659" i="4" l="1" a="1"/>
  <c r="G3659" i="4" s="1"/>
  <c r="B3660" i="4" s="1"/>
  <c r="C3660" i="4" l="1"/>
  <c r="E3660" i="4" s="1"/>
  <c r="D3660" i="4"/>
  <c r="F3660" i="4" s="1"/>
  <c r="H3660" i="4" l="1"/>
  <c r="G3660" i="4" l="1" a="1"/>
  <c r="G3660" i="4" s="1"/>
  <c r="B3661" i="4" s="1"/>
  <c r="C3661" i="4" l="1"/>
  <c r="E3661" i="4" s="1"/>
  <c r="D3661" i="4"/>
  <c r="F3661" i="4" s="1"/>
  <c r="H3661" i="4" l="1"/>
  <c r="G3661" i="4" s="1" a="1"/>
  <c r="G3661" i="4" s="1"/>
  <c r="B3662" i="4" s="1"/>
  <c r="D3662" i="4" l="1"/>
  <c r="F3662" i="4" s="1"/>
  <c r="C3662" i="4"/>
  <c r="E3662" i="4" s="1"/>
  <c r="H3662" i="4" s="1"/>
  <c r="G3662" i="4" l="1" a="1"/>
  <c r="G3662" i="4" s="1"/>
  <c r="B3663" i="4" s="1"/>
  <c r="C3663" i="4" l="1"/>
  <c r="E3663" i="4" s="1"/>
  <c r="D3663" i="4"/>
  <c r="F3663" i="4" s="1"/>
  <c r="H3663" i="4" l="1"/>
  <c r="G3663" i="4" l="1" a="1"/>
  <c r="G3663" i="4" s="1"/>
  <c r="B3664" i="4" s="1"/>
  <c r="C3664" i="4" l="1"/>
  <c r="E3664" i="4" s="1"/>
  <c r="D3664" i="4"/>
  <c r="F3664" i="4" s="1"/>
  <c r="H3664" i="4" l="1"/>
  <c r="G3664" i="4" l="1" a="1"/>
  <c r="G3664" i="4" s="1"/>
  <c r="B3665" i="4" s="1"/>
  <c r="D3665" i="4" l="1"/>
  <c r="F3665" i="4" s="1"/>
  <c r="C3665" i="4"/>
  <c r="E3665" i="4" s="1"/>
  <c r="H3665" i="4" s="1"/>
  <c r="G3665" i="4" l="1" a="1"/>
  <c r="G3665" i="4" s="1"/>
  <c r="B3666" i="4" s="1"/>
  <c r="C3666" i="4" l="1"/>
  <c r="E3666" i="4" s="1"/>
  <c r="D3666" i="4"/>
  <c r="F3666" i="4" s="1"/>
  <c r="H3666" i="4" l="1"/>
  <c r="G3666" i="4" l="1" a="1"/>
  <c r="G3666" i="4" s="1"/>
  <c r="B3667" i="4"/>
  <c r="D3667" i="4" l="1"/>
  <c r="F3667" i="4" s="1"/>
  <c r="C3667" i="4"/>
  <c r="E3667" i="4" s="1"/>
  <c r="H3667" i="4" l="1"/>
  <c r="G3667" i="4" l="1" a="1"/>
  <c r="G3667" i="4" s="1"/>
  <c r="B3668" i="4" s="1"/>
  <c r="D3668" i="4" l="1"/>
  <c r="F3668" i="4" s="1"/>
  <c r="C3668" i="4"/>
  <c r="E3668" i="4" s="1"/>
  <c r="H3668" i="4" l="1"/>
  <c r="G3668" i="4" a="1"/>
  <c r="G3668" i="4" s="1"/>
  <c r="B3669" i="4" s="1"/>
  <c r="C3669" i="4" l="1"/>
  <c r="E3669" i="4" s="1"/>
  <c r="D3669" i="4"/>
  <c r="F3669" i="4" s="1"/>
  <c r="H3669" i="4" l="1"/>
  <c r="G3669" i="4" a="1"/>
  <c r="G3669" i="4" s="1"/>
  <c r="B3670" i="4" s="1"/>
  <c r="C3670" i="4" l="1"/>
  <c r="E3670" i="4" s="1"/>
  <c r="D3670" i="4"/>
  <c r="F3670" i="4" s="1"/>
  <c r="H3670" i="4" l="1"/>
  <c r="G3670" i="4" a="1"/>
  <c r="G3670" i="4" s="1"/>
  <c r="B3671" i="4" s="1"/>
  <c r="C3671" i="4" l="1"/>
  <c r="E3671" i="4" s="1"/>
  <c r="D3671" i="4"/>
  <c r="F3671" i="4" s="1"/>
  <c r="H3671" i="4" l="1"/>
  <c r="G3671" i="4" l="1" a="1"/>
  <c r="G3671" i="4" s="1"/>
  <c r="B3672" i="4" s="1"/>
  <c r="D3672" i="4" l="1"/>
  <c r="F3672" i="4" s="1"/>
  <c r="C3672" i="4"/>
  <c r="E3672" i="4" s="1"/>
  <c r="H3672" i="4" s="1"/>
  <c r="G3672" i="4" l="1" a="1"/>
  <c r="G3672" i="4" s="1"/>
  <c r="B3673" i="4" s="1"/>
  <c r="C3673" i="4" l="1"/>
  <c r="E3673" i="4" s="1"/>
  <c r="D3673" i="4"/>
  <c r="F3673" i="4" s="1"/>
  <c r="H3673" i="4" l="1"/>
  <c r="G3673" i="4" l="1" a="1"/>
  <c r="G3673" i="4" s="1"/>
  <c r="B3674" i="4" s="1"/>
  <c r="C3674" i="4" l="1"/>
  <c r="E3674" i="4" s="1"/>
  <c r="D3674" i="4"/>
  <c r="F3674" i="4" s="1"/>
  <c r="H3674" i="4" l="1"/>
  <c r="G3674" i="4" l="1" a="1"/>
  <c r="G3674" i="4" s="1"/>
  <c r="B3675" i="4" s="1"/>
  <c r="D3675" i="4" l="1"/>
  <c r="F3675" i="4" s="1"/>
  <c r="C3675" i="4"/>
  <c r="E3675" i="4" s="1"/>
  <c r="H3675" i="4" s="1"/>
  <c r="G3675" i="4" l="1" a="1"/>
  <c r="G3675" i="4" s="1"/>
  <c r="B3676" i="4" s="1"/>
  <c r="C3676" i="4" l="1"/>
  <c r="E3676" i="4" s="1"/>
  <c r="D3676" i="4"/>
  <c r="F3676" i="4" s="1"/>
  <c r="H3676" i="4" l="1"/>
  <c r="G3676" i="4" l="1" a="1"/>
  <c r="G3676" i="4" s="1"/>
  <c r="B3677" i="4" s="1"/>
  <c r="D3677" i="4" l="1"/>
  <c r="F3677" i="4" s="1"/>
  <c r="C3677" i="4"/>
  <c r="E3677" i="4" s="1"/>
  <c r="H3677" i="4" l="1"/>
  <c r="G3677" i="4" l="1" a="1"/>
  <c r="G3677" i="4" s="1"/>
  <c r="B3678" i="4" s="1"/>
  <c r="C3678" i="4" l="1"/>
  <c r="E3678" i="4" s="1"/>
  <c r="D3678" i="4"/>
  <c r="F3678" i="4" s="1"/>
  <c r="H3678" i="4" l="1"/>
  <c r="G3678" i="4" l="1" a="1"/>
  <c r="G3678" i="4" s="1"/>
  <c r="B3679" i="4" s="1"/>
  <c r="C3679" i="4" l="1"/>
  <c r="E3679" i="4" s="1"/>
  <c r="D3679" i="4"/>
  <c r="F3679" i="4" s="1"/>
  <c r="H3679" i="4" l="1"/>
  <c r="G3679" i="4" l="1" a="1"/>
  <c r="G3679" i="4" s="1"/>
  <c r="B3680" i="4" s="1"/>
  <c r="D3680" i="4" l="1"/>
  <c r="F3680" i="4" s="1"/>
  <c r="C3680" i="4"/>
  <c r="E3680" i="4" s="1"/>
  <c r="H3680" i="4" l="1"/>
  <c r="G3680" i="4" l="1" a="1"/>
  <c r="G3680" i="4" s="1"/>
  <c r="B3681" i="4" s="1"/>
  <c r="D3681" i="4" l="1"/>
  <c r="F3681" i="4" s="1"/>
  <c r="C3681" i="4"/>
  <c r="E3681" i="4" s="1"/>
  <c r="H3681" i="4" l="1"/>
  <c r="G3681" i="4" l="1" a="1"/>
  <c r="G3681" i="4" s="1"/>
  <c r="B3682" i="4" s="1"/>
  <c r="D3682" i="4" l="1"/>
  <c r="F3682" i="4" s="1"/>
  <c r="C3682" i="4"/>
  <c r="E3682" i="4" s="1"/>
  <c r="H3682" i="4" l="1"/>
  <c r="G3682" i="4" l="1" a="1"/>
  <c r="G3682" i="4" s="1"/>
  <c r="B3683" i="4" s="1"/>
  <c r="C3683" i="4" l="1"/>
  <c r="E3683" i="4" s="1"/>
  <c r="D3683" i="4"/>
  <c r="F3683" i="4" s="1"/>
  <c r="H3683" i="4" l="1"/>
  <c r="G3683" i="4" l="1" a="1"/>
  <c r="G3683" i="4" s="1"/>
  <c r="B3684" i="4" s="1"/>
  <c r="D3684" i="4" l="1"/>
  <c r="F3684" i="4" s="1"/>
  <c r="C3684" i="4"/>
  <c r="E3684" i="4" s="1"/>
  <c r="H3684" i="4" l="1"/>
  <c r="G3684" i="4" l="1" a="1"/>
  <c r="G3684" i="4" s="1"/>
  <c r="B3685" i="4" s="1"/>
  <c r="C3685" i="4" l="1"/>
  <c r="E3685" i="4" s="1"/>
  <c r="D3685" i="4"/>
  <c r="F3685" i="4" s="1"/>
  <c r="H3685" i="4" l="1"/>
  <c r="G3685" i="4" l="1" a="1"/>
  <c r="G3685" i="4" s="1"/>
  <c r="B3686" i="4" s="1"/>
  <c r="C3686" i="4" l="1"/>
  <c r="E3686" i="4" s="1"/>
  <c r="D3686" i="4"/>
  <c r="F3686" i="4" s="1"/>
  <c r="H3686" i="4" l="1"/>
  <c r="G3686" i="4" l="1" a="1"/>
  <c r="G3686" i="4" s="1"/>
  <c r="B3687" i="4" s="1"/>
  <c r="D3687" i="4" l="1"/>
  <c r="F3687" i="4" s="1"/>
  <c r="C3687" i="4"/>
  <c r="E3687" i="4" s="1"/>
  <c r="H3687" i="4" l="1"/>
  <c r="G3687" i="4" l="1" a="1"/>
  <c r="G3687" i="4" s="1"/>
  <c r="B3688" i="4" s="1"/>
  <c r="D3688" i="4" l="1"/>
  <c r="F3688" i="4" s="1"/>
  <c r="C3688" i="4"/>
  <c r="E3688" i="4" s="1"/>
  <c r="H3688" i="4" l="1"/>
  <c r="G3688" i="4" a="1"/>
  <c r="G3688" i="4" s="1"/>
  <c r="B3689" i="4" s="1"/>
  <c r="C3689" i="4" l="1"/>
  <c r="E3689" i="4" s="1"/>
  <c r="D3689" i="4"/>
  <c r="F3689" i="4" s="1"/>
  <c r="H3689" i="4" l="1"/>
  <c r="G3689" i="4" a="1"/>
  <c r="G3689" i="4" s="1"/>
  <c r="B3690" i="4" s="1"/>
  <c r="C3690" i="4" l="1"/>
  <c r="E3690" i="4" s="1"/>
  <c r="D3690" i="4"/>
  <c r="F3690" i="4" s="1"/>
  <c r="H3690" i="4" l="1"/>
  <c r="G3690" i="4" s="1" a="1"/>
  <c r="G3690" i="4" s="1"/>
  <c r="B3691" i="4" s="1"/>
  <c r="C3691" i="4" l="1"/>
  <c r="E3691" i="4" s="1"/>
  <c r="D3691" i="4"/>
  <c r="F3691" i="4" s="1"/>
  <c r="H3691" i="4" l="1"/>
  <c r="G3691" i="4" l="1" a="1"/>
  <c r="G3691" i="4" s="1"/>
  <c r="B3692" i="4" s="1"/>
  <c r="D3692" i="4" l="1"/>
  <c r="F3692" i="4" s="1"/>
  <c r="C3692" i="4"/>
  <c r="E3692" i="4" s="1"/>
  <c r="H3692" i="4" l="1"/>
  <c r="G3692" i="4" s="1" a="1"/>
  <c r="G3692" i="4" s="1"/>
  <c r="B3693" i="4" s="1"/>
  <c r="D3693" i="4" l="1"/>
  <c r="F3693" i="4" s="1"/>
  <c r="C3693" i="4"/>
  <c r="E3693" i="4" s="1"/>
  <c r="H3693" i="4" l="1"/>
  <c r="G3693" i="4" l="1" a="1"/>
  <c r="G3693" i="4" s="1"/>
  <c r="B3694" i="4" s="1"/>
  <c r="C3694" i="4" l="1"/>
  <c r="E3694" i="4" s="1"/>
  <c r="D3694" i="4"/>
  <c r="F3694" i="4" s="1"/>
  <c r="H3694" i="4" l="1"/>
  <c r="G3694" i="4" l="1" a="1"/>
  <c r="G3694" i="4" s="1"/>
  <c r="B3695" i="4" s="1"/>
  <c r="C3695" i="4" l="1"/>
  <c r="E3695" i="4" s="1"/>
  <c r="D3695" i="4"/>
  <c r="F3695" i="4" s="1"/>
  <c r="H3695" i="4" l="1"/>
  <c r="G3695" i="4" l="1" a="1"/>
  <c r="G3695" i="4" s="1"/>
  <c r="B3696" i="4" s="1"/>
  <c r="C3696" i="4" l="1"/>
  <c r="E3696" i="4" s="1"/>
  <c r="D3696" i="4"/>
  <c r="F3696" i="4" s="1"/>
  <c r="H3696" i="4" l="1"/>
  <c r="G3696" i="4" l="1" a="1"/>
  <c r="G3696" i="4" s="1"/>
  <c r="B3697" i="4" s="1"/>
  <c r="C3697" i="4" l="1"/>
  <c r="E3697" i="4" s="1"/>
  <c r="D3697" i="4"/>
  <c r="F3697" i="4" s="1"/>
  <c r="H3697" i="4" l="1"/>
  <c r="G3697" i="4" l="1" a="1"/>
  <c r="G3697" i="4" s="1"/>
  <c r="B3698" i="4" s="1"/>
  <c r="C3698" i="4" l="1"/>
  <c r="E3698" i="4" s="1"/>
  <c r="D3698" i="4"/>
  <c r="F3698" i="4" s="1"/>
  <c r="H3698" i="4" l="1"/>
  <c r="G3698" i="4" l="1" a="1"/>
  <c r="G3698" i="4" s="1"/>
  <c r="B3699" i="4" s="1"/>
  <c r="C3699" i="4" l="1"/>
  <c r="E3699" i="4" s="1"/>
  <c r="D3699" i="4"/>
  <c r="F3699" i="4" s="1"/>
  <c r="H3699" i="4" l="1"/>
  <c r="G3699" i="4" l="1" a="1"/>
  <c r="G3699" i="4" s="1"/>
  <c r="B3700" i="4" s="1"/>
  <c r="D3700" i="4" l="1"/>
  <c r="F3700" i="4" s="1"/>
  <c r="C3700" i="4"/>
  <c r="E3700" i="4" s="1"/>
  <c r="H3700" i="4" l="1"/>
  <c r="G3700" i="4" l="1" a="1"/>
  <c r="G3700" i="4" s="1"/>
  <c r="B3701" i="4" s="1"/>
  <c r="D3701" i="4" l="1"/>
  <c r="F3701" i="4" s="1"/>
  <c r="C3701" i="4"/>
  <c r="E3701" i="4" s="1"/>
  <c r="H3701" i="4" l="1"/>
  <c r="G3701" i="4" l="1" a="1"/>
  <c r="G3701" i="4" s="1"/>
  <c r="B3702" i="4" s="1"/>
  <c r="D3702" i="4" l="1"/>
  <c r="F3702" i="4" s="1"/>
  <c r="C3702" i="4"/>
  <c r="E3702" i="4" s="1"/>
  <c r="H3702" i="4" l="1"/>
  <c r="G3702" i="4" s="1" a="1"/>
  <c r="G3702" i="4" s="1"/>
  <c r="B3703" i="4" s="1"/>
  <c r="C3703" i="4" l="1"/>
  <c r="E3703" i="4" s="1"/>
  <c r="D3703" i="4"/>
  <c r="F3703" i="4" s="1"/>
  <c r="H3703" i="4" l="1"/>
  <c r="G3703" i="4" l="1" a="1"/>
  <c r="G3703" i="4" s="1"/>
  <c r="B3704" i="4" s="1"/>
  <c r="C3704" i="4" l="1"/>
  <c r="E3704" i="4" s="1"/>
  <c r="D3704" i="4"/>
  <c r="F3704" i="4" s="1"/>
  <c r="H3704" i="4" l="1"/>
  <c r="G3704" i="4" l="1" a="1"/>
  <c r="G3704" i="4" s="1"/>
  <c r="B3705" i="4" s="1"/>
  <c r="C3705" i="4" l="1"/>
  <c r="E3705" i="4" s="1"/>
  <c r="D3705" i="4"/>
  <c r="F3705" i="4" s="1"/>
  <c r="H3705" i="4" l="1"/>
  <c r="G3705" i="4" l="1" a="1"/>
  <c r="G3705" i="4" s="1"/>
  <c r="B3706" i="4" s="1"/>
  <c r="D3706" i="4" l="1"/>
  <c r="F3706" i="4" s="1"/>
  <c r="C3706" i="4"/>
  <c r="E3706" i="4" s="1"/>
  <c r="H3706" i="4" s="1"/>
  <c r="G3706" i="4" l="1" a="1"/>
  <c r="G3706" i="4" s="1"/>
  <c r="B3707" i="4" s="1"/>
  <c r="D3707" i="4" l="1"/>
  <c r="F3707" i="4" s="1"/>
  <c r="C3707" i="4"/>
  <c r="E3707" i="4" s="1"/>
  <c r="H3707" i="4" l="1"/>
  <c r="G3707" i="4" l="1" a="1"/>
  <c r="G3707" i="4" s="1"/>
  <c r="B3708" i="4" s="1"/>
  <c r="C3708" i="4" l="1"/>
  <c r="E3708" i="4" s="1"/>
  <c r="D3708" i="4"/>
  <c r="F3708" i="4" s="1"/>
  <c r="H3708" i="4" l="1"/>
  <c r="G3708" i="4" l="1" a="1"/>
  <c r="G3708" i="4" s="1"/>
  <c r="B3709" i="4" s="1"/>
  <c r="C3709" i="4" l="1"/>
  <c r="E3709" i="4" s="1"/>
  <c r="D3709" i="4"/>
  <c r="F3709" i="4" s="1"/>
  <c r="H3709" i="4" l="1"/>
  <c r="G3709" i="4" l="1" a="1"/>
  <c r="G3709" i="4" s="1"/>
  <c r="B3710" i="4" s="1"/>
  <c r="C3710" i="4" l="1"/>
  <c r="E3710" i="4" s="1"/>
  <c r="D3710" i="4"/>
  <c r="F3710" i="4" s="1"/>
  <c r="H3710" i="4" l="1"/>
  <c r="G3710" i="4" l="1" a="1"/>
  <c r="G3710" i="4" s="1"/>
  <c r="B3711" i="4" s="1"/>
  <c r="C3711" i="4" l="1"/>
  <c r="E3711" i="4" s="1"/>
  <c r="D3711" i="4"/>
  <c r="F3711" i="4" s="1"/>
  <c r="H3711" i="4" l="1"/>
  <c r="G3711" i="4" l="1" a="1"/>
  <c r="G3711" i="4" s="1"/>
  <c r="B3712" i="4" s="1"/>
  <c r="D3712" i="4" l="1"/>
  <c r="F3712" i="4" s="1"/>
  <c r="C3712" i="4"/>
  <c r="E3712" i="4" s="1"/>
  <c r="H3712" i="4" s="1"/>
  <c r="G3712" i="4" l="1" a="1"/>
  <c r="G3712" i="4" s="1"/>
  <c r="B3713" i="4" s="1"/>
  <c r="C3713" i="4" l="1"/>
  <c r="E3713" i="4" s="1"/>
  <c r="D3713" i="4"/>
  <c r="F3713" i="4" s="1"/>
  <c r="H3713" i="4" l="1"/>
  <c r="G3713" i="4" l="1" a="1"/>
  <c r="G3713" i="4" s="1"/>
  <c r="B3714" i="4" s="1"/>
  <c r="C3714" i="4" l="1"/>
  <c r="E3714" i="4" s="1"/>
  <c r="D3714" i="4"/>
  <c r="F3714" i="4" s="1"/>
  <c r="H3714" i="4" l="1"/>
  <c r="G3714" i="4" l="1" a="1"/>
  <c r="G3714" i="4" s="1"/>
  <c r="B3715" i="4" s="1"/>
  <c r="C3715" i="4" l="1"/>
  <c r="E3715" i="4" s="1"/>
  <c r="D3715" i="4"/>
  <c r="F3715" i="4" s="1"/>
  <c r="H3715" i="4" l="1"/>
  <c r="G3715" i="4" l="1" a="1"/>
  <c r="G3715" i="4" s="1"/>
  <c r="B3716" i="4" s="1"/>
  <c r="C3716" i="4" l="1"/>
  <c r="E3716" i="4" s="1"/>
  <c r="D3716" i="4"/>
  <c r="F3716" i="4" s="1"/>
  <c r="H3716" i="4" l="1"/>
  <c r="G3716" i="4" l="1" a="1"/>
  <c r="G3716" i="4" s="1"/>
  <c r="B3717" i="4" s="1"/>
  <c r="D3717" i="4" l="1"/>
  <c r="F3717" i="4" s="1"/>
  <c r="C3717" i="4"/>
  <c r="E3717" i="4" s="1"/>
  <c r="H3717" i="4" l="1"/>
  <c r="G3717" i="4" l="1" a="1"/>
  <c r="G3717" i="4" s="1"/>
  <c r="B3718" i="4" s="1"/>
  <c r="D3718" i="4" l="1"/>
  <c r="F3718" i="4" s="1"/>
  <c r="C3718" i="4"/>
  <c r="E3718" i="4" s="1"/>
  <c r="H3718" i="4" l="1"/>
  <c r="G3718" i="4" l="1" a="1"/>
  <c r="G3718" i="4" s="1"/>
  <c r="B3719" i="4" s="1"/>
  <c r="C3719" i="4" l="1"/>
  <c r="E3719" i="4" s="1"/>
  <c r="D3719" i="4"/>
  <c r="F3719" i="4" s="1"/>
  <c r="H3719" i="4" s="1"/>
  <c r="G3719" i="4" l="1" a="1"/>
  <c r="G3719" i="4" s="1"/>
  <c r="B3720" i="4" s="1"/>
  <c r="C3720" i="4" l="1"/>
  <c r="E3720" i="4" s="1"/>
  <c r="D3720" i="4"/>
  <c r="F3720" i="4" s="1"/>
  <c r="H3720" i="4" l="1"/>
  <c r="G3720" i="4" l="1" a="1"/>
  <c r="G3720" i="4" s="1"/>
  <c r="B3721" i="4" s="1"/>
  <c r="C3721" i="4" l="1"/>
  <c r="E3721" i="4" s="1"/>
  <c r="D3721" i="4"/>
  <c r="F3721" i="4" s="1"/>
  <c r="H3721" i="4" l="1"/>
  <c r="G3721" i="4" l="1" a="1"/>
  <c r="G3721" i="4" s="1"/>
  <c r="B3722" i="4" s="1"/>
  <c r="D3722" i="4" l="1"/>
  <c r="F3722" i="4" s="1"/>
  <c r="C3722" i="4"/>
  <c r="E3722" i="4" s="1"/>
  <c r="H3722" i="4" l="1"/>
  <c r="G3722" i="4" l="1" a="1"/>
  <c r="G3722" i="4" s="1"/>
  <c r="B3723" i="4" s="1"/>
  <c r="C3723" i="4" l="1"/>
  <c r="E3723" i="4" s="1"/>
  <c r="D3723" i="4"/>
  <c r="F3723" i="4" s="1"/>
  <c r="H3723" i="4" l="1"/>
  <c r="G3723" i="4" l="1" a="1"/>
  <c r="G3723" i="4" s="1"/>
  <c r="B3724" i="4" s="1"/>
  <c r="C3724" i="4" l="1"/>
  <c r="E3724" i="4" s="1"/>
  <c r="D3724" i="4"/>
  <c r="F3724" i="4" s="1"/>
  <c r="H3724" i="4" l="1"/>
  <c r="G3724" i="4" l="1" a="1"/>
  <c r="G3724" i="4" s="1"/>
  <c r="B3725" i="4" s="1"/>
  <c r="D3725" i="4" l="1"/>
  <c r="F3725" i="4" s="1"/>
  <c r="C3725" i="4"/>
  <c r="E3725" i="4" s="1"/>
  <c r="H3725" i="4" s="1"/>
  <c r="G3725" i="4" l="1" a="1"/>
  <c r="G3725" i="4" s="1"/>
  <c r="B3726" i="4" s="1"/>
  <c r="C3726" i="4" l="1"/>
  <c r="E3726" i="4" s="1"/>
  <c r="D3726" i="4"/>
  <c r="F3726" i="4" s="1"/>
  <c r="H3726" i="4" l="1"/>
  <c r="G3726" i="4" l="1" a="1"/>
  <c r="G3726" i="4" s="1"/>
  <c r="B3727" i="4" s="1"/>
  <c r="D3727" i="4" l="1"/>
  <c r="F3727" i="4" s="1"/>
  <c r="C3727" i="4"/>
  <c r="E3727" i="4" s="1"/>
  <c r="H3727" i="4" s="1"/>
  <c r="G3727" i="4" l="1" a="1"/>
  <c r="G3727" i="4" s="1"/>
  <c r="B3728" i="4" s="1"/>
  <c r="C3728" i="4" l="1"/>
  <c r="E3728" i="4" s="1"/>
  <c r="D3728" i="4"/>
  <c r="F3728" i="4" s="1"/>
  <c r="H3728" i="4" l="1"/>
  <c r="G3728" i="4" l="1" a="1"/>
  <c r="G3728" i="4" s="1"/>
  <c r="B3729" i="4" s="1"/>
  <c r="C3729" i="4" l="1"/>
  <c r="E3729" i="4" s="1"/>
  <c r="D3729" i="4"/>
  <c r="F3729" i="4" s="1"/>
  <c r="H3729" i="4" l="1"/>
  <c r="G3729" i="4" l="1" a="1"/>
  <c r="G3729" i="4" s="1"/>
  <c r="B3730" i="4" s="1"/>
  <c r="D3730" i="4" l="1"/>
  <c r="F3730" i="4" s="1"/>
  <c r="C3730" i="4"/>
  <c r="E3730" i="4" s="1"/>
  <c r="H3730" i="4" s="1"/>
  <c r="G3730" i="4" l="1" a="1"/>
  <c r="G3730" i="4" s="1"/>
  <c r="B3731" i="4" s="1"/>
  <c r="D3731" i="4" l="1"/>
  <c r="F3731" i="4" s="1"/>
  <c r="C3731" i="4"/>
  <c r="E3731" i="4" s="1"/>
  <c r="H3731" i="4" l="1"/>
  <c r="G3731" i="4" l="1" a="1"/>
  <c r="G3731" i="4" s="1"/>
  <c r="B3732" i="4" s="1"/>
  <c r="C3732" i="4" l="1"/>
  <c r="E3732" i="4" s="1"/>
  <c r="D3732" i="4"/>
  <c r="F3732" i="4" s="1"/>
  <c r="H3732" i="4" l="1"/>
  <c r="G3732" i="4" l="1" a="1"/>
  <c r="G3732" i="4" s="1"/>
  <c r="B3733" i="4" s="1"/>
  <c r="C3733" i="4" l="1"/>
  <c r="E3733" i="4" s="1"/>
  <c r="D3733" i="4"/>
  <c r="F3733" i="4" s="1"/>
  <c r="H3733" i="4" l="1"/>
  <c r="G3733" i="4" l="1" a="1"/>
  <c r="G3733" i="4" s="1"/>
  <c r="B3734" i="4" s="1"/>
  <c r="C3734" i="4" l="1"/>
  <c r="E3734" i="4" s="1"/>
  <c r="D3734" i="4"/>
  <c r="F3734" i="4" s="1"/>
  <c r="H3734" i="4" l="1"/>
  <c r="G3734" i="4" l="1" a="1"/>
  <c r="G3734" i="4" s="1"/>
  <c r="B3735" i="4" s="1"/>
  <c r="C3735" i="4" l="1"/>
  <c r="E3735" i="4" s="1"/>
  <c r="D3735" i="4"/>
  <c r="F3735" i="4" s="1"/>
  <c r="H3735" i="4" l="1"/>
  <c r="G3735" i="4" l="1" a="1"/>
  <c r="G3735" i="4" s="1"/>
  <c r="B3736" i="4" s="1"/>
  <c r="C3736" i="4" l="1"/>
  <c r="E3736" i="4" s="1"/>
  <c r="D3736" i="4"/>
  <c r="F3736" i="4" s="1"/>
  <c r="H3736" i="4" l="1"/>
  <c r="G3736" i="4" l="1" a="1"/>
  <c r="G3736" i="4" s="1"/>
  <c r="B3737" i="4" s="1"/>
  <c r="C3737" i="4" l="1"/>
  <c r="E3737" i="4" s="1"/>
  <c r="D3737" i="4"/>
  <c r="F3737" i="4" s="1"/>
  <c r="H3737" i="4" l="1"/>
  <c r="G3737" i="4" l="1" a="1"/>
  <c r="G3737" i="4" s="1"/>
  <c r="B3738" i="4" s="1"/>
  <c r="C3738" i="4" l="1"/>
  <c r="E3738" i="4" s="1"/>
  <c r="D3738" i="4"/>
  <c r="F3738" i="4" s="1"/>
  <c r="H3738" i="4" l="1"/>
  <c r="G3738" i="4" a="1"/>
  <c r="G3738" i="4" s="1"/>
  <c r="B3739" i="4" s="1"/>
  <c r="C3739" i="4" l="1"/>
  <c r="E3739" i="4" s="1"/>
  <c r="D3739" i="4"/>
  <c r="F3739" i="4" s="1"/>
  <c r="H3739" i="4" l="1"/>
  <c r="G3739" i="4" l="1" a="1"/>
  <c r="G3739" i="4" s="1"/>
  <c r="B3740" i="4" s="1"/>
  <c r="D3740" i="4" l="1"/>
  <c r="F3740" i="4" s="1"/>
  <c r="C3740" i="4"/>
  <c r="E3740" i="4" s="1"/>
  <c r="H3740" i="4" l="1"/>
  <c r="G3740" i="4" l="1" a="1"/>
  <c r="G3740" i="4" s="1"/>
  <c r="B3741" i="4" s="1"/>
  <c r="C3741" i="4" l="1"/>
  <c r="E3741" i="4" s="1"/>
  <c r="D3741" i="4"/>
  <c r="F3741" i="4" s="1"/>
  <c r="H3741" i="4" l="1"/>
  <c r="G3741" i="4" l="1" a="1"/>
  <c r="G3741" i="4" s="1"/>
  <c r="B3742" i="4" s="1"/>
  <c r="C3742" i="4" l="1"/>
  <c r="E3742" i="4" s="1"/>
  <c r="D3742" i="4"/>
  <c r="F3742" i="4" s="1"/>
  <c r="H3742" i="4" l="1"/>
  <c r="G3742" i="4" l="1" a="1"/>
  <c r="G3742" i="4" s="1"/>
  <c r="B3743" i="4" s="1"/>
  <c r="D3743" i="4" l="1"/>
  <c r="F3743" i="4" s="1"/>
  <c r="C3743" i="4"/>
  <c r="E3743" i="4" s="1"/>
  <c r="H3743" i="4" s="1"/>
  <c r="G3743" i="4" l="1" a="1"/>
  <c r="G3743" i="4" s="1"/>
  <c r="B3744" i="4" s="1"/>
  <c r="C3744" i="4" l="1"/>
  <c r="E3744" i="4" s="1"/>
  <c r="D3744" i="4"/>
  <c r="F3744" i="4" s="1"/>
  <c r="H3744" i="4" l="1"/>
  <c r="G3744" i="4" l="1" a="1"/>
  <c r="G3744" i="4" s="1"/>
  <c r="B3745" i="4" s="1"/>
  <c r="C3745" i="4" l="1"/>
  <c r="E3745" i="4" s="1"/>
  <c r="D3745" i="4"/>
  <c r="F3745" i="4" s="1"/>
  <c r="H3745" i="4" l="1"/>
  <c r="G3745" i="4" l="1" a="1"/>
  <c r="G3745" i="4" s="1"/>
  <c r="B3746" i="4" s="1"/>
  <c r="C3746" i="4" l="1"/>
  <c r="E3746" i="4" s="1"/>
  <c r="D3746" i="4"/>
  <c r="F3746" i="4" s="1"/>
  <c r="H3746" i="4" l="1"/>
  <c r="G3746" i="4" l="1" a="1"/>
  <c r="G3746" i="4" s="1"/>
  <c r="B3747" i="4" s="1"/>
  <c r="D3747" i="4" l="1"/>
  <c r="F3747" i="4" s="1"/>
  <c r="C3747" i="4"/>
  <c r="E3747" i="4" s="1"/>
  <c r="H3747" i="4" l="1"/>
  <c r="G3747" i="4" l="1" a="1"/>
  <c r="G3747" i="4" s="1"/>
  <c r="B3748" i="4" s="1"/>
  <c r="C3748" i="4" l="1"/>
  <c r="E3748" i="4" s="1"/>
  <c r="D3748" i="4"/>
  <c r="F3748" i="4" s="1"/>
  <c r="H3748" i="4" l="1"/>
  <c r="G3748" i="4" l="1" a="1"/>
  <c r="G3748" i="4" s="1"/>
  <c r="B3749" i="4" s="1"/>
  <c r="C3749" i="4" l="1"/>
  <c r="E3749" i="4" s="1"/>
  <c r="D3749" i="4"/>
  <c r="F3749" i="4" s="1"/>
  <c r="H3749" i="4" l="1"/>
  <c r="G3749" i="4" l="1" a="1"/>
  <c r="G3749" i="4" s="1"/>
  <c r="B3750" i="4" s="1"/>
  <c r="D3750" i="4" l="1"/>
  <c r="F3750" i="4" s="1"/>
  <c r="C3750" i="4"/>
  <c r="E3750" i="4" s="1"/>
  <c r="H3750" i="4" l="1"/>
  <c r="G3750" i="4" l="1" a="1"/>
  <c r="G3750" i="4" s="1"/>
  <c r="B3751" i="4" s="1"/>
  <c r="D3751" i="4" l="1"/>
  <c r="F3751" i="4" s="1"/>
  <c r="C3751" i="4"/>
  <c r="E3751" i="4" s="1"/>
  <c r="H3751" i="4" l="1"/>
  <c r="G3751" i="4" l="1" a="1"/>
  <c r="G3751" i="4" s="1"/>
  <c r="B3752" i="4" s="1"/>
  <c r="D3752" i="4" l="1"/>
  <c r="F3752" i="4" s="1"/>
  <c r="C3752" i="4"/>
  <c r="E3752" i="4" s="1"/>
  <c r="H3752" i="4" l="1"/>
  <c r="G3752" i="4" l="1" a="1"/>
  <c r="G3752" i="4" s="1"/>
  <c r="B3753" i="4" s="1"/>
  <c r="C3753" i="4" l="1"/>
  <c r="E3753" i="4" s="1"/>
  <c r="D3753" i="4"/>
  <c r="F3753" i="4" s="1"/>
  <c r="H3753" i="4" l="1"/>
  <c r="G3753" i="4" l="1" a="1"/>
  <c r="G3753" i="4" s="1"/>
  <c r="B3754" i="4" s="1"/>
  <c r="C3754" i="4" l="1"/>
  <c r="E3754" i="4" s="1"/>
  <c r="D3754" i="4"/>
  <c r="F3754" i="4" s="1"/>
  <c r="H3754" i="4" l="1"/>
  <c r="G3754" i="4" l="1" a="1"/>
  <c r="G3754" i="4" s="1"/>
  <c r="B3755" i="4" s="1"/>
  <c r="C3755" i="4" l="1"/>
  <c r="E3755" i="4" s="1"/>
  <c r="D3755" i="4"/>
  <c r="F3755" i="4" s="1"/>
  <c r="H3755" i="4" l="1"/>
  <c r="G3755" i="4" l="1" a="1"/>
  <c r="G3755" i="4" s="1"/>
  <c r="B3756" i="4" s="1"/>
  <c r="C3756" i="4" l="1"/>
  <c r="E3756" i="4" s="1"/>
  <c r="D3756" i="4"/>
  <c r="F3756" i="4" s="1"/>
  <c r="H3756" i="4" l="1"/>
  <c r="G3756" i="4" l="1" a="1"/>
  <c r="G3756" i="4" s="1"/>
  <c r="B3757" i="4" s="1"/>
  <c r="D3757" i="4" l="1"/>
  <c r="F3757" i="4" s="1"/>
  <c r="C3757" i="4"/>
  <c r="E3757" i="4" s="1"/>
  <c r="H3757" i="4" l="1"/>
  <c r="G3757" i="4" l="1" a="1"/>
  <c r="G3757" i="4" s="1"/>
  <c r="B3758" i="4" s="1"/>
  <c r="C3758" i="4" l="1"/>
  <c r="E3758" i="4" s="1"/>
  <c r="D3758" i="4"/>
  <c r="F3758" i="4" s="1"/>
  <c r="H3758" i="4" l="1"/>
  <c r="G3758" i="4" l="1" a="1"/>
  <c r="G3758" i="4" s="1"/>
  <c r="B3759" i="4" s="1"/>
  <c r="C3759" i="4" l="1"/>
  <c r="E3759" i="4" s="1"/>
  <c r="D3759" i="4"/>
  <c r="F3759" i="4" s="1"/>
  <c r="H3759" i="4" l="1"/>
  <c r="G3759" i="4" a="1"/>
  <c r="G3759" i="4" s="1"/>
  <c r="B3760" i="4" s="1"/>
  <c r="C3760" i="4" l="1"/>
  <c r="E3760" i="4" s="1"/>
  <c r="D3760" i="4"/>
  <c r="F3760" i="4" s="1"/>
  <c r="H3760" i="4" l="1"/>
  <c r="G3760" i="4" l="1" a="1"/>
  <c r="G3760" i="4" s="1"/>
  <c r="B3761" i="4" s="1"/>
  <c r="D3761" i="4" l="1"/>
  <c r="F3761" i="4" s="1"/>
  <c r="C3761" i="4"/>
  <c r="E3761" i="4" s="1"/>
  <c r="H3761" i="4" s="1"/>
  <c r="G3761" i="4" l="1" a="1"/>
  <c r="G3761" i="4" s="1"/>
  <c r="B3762" i="4" s="1"/>
  <c r="D3762" i="4" l="1"/>
  <c r="F3762" i="4" s="1"/>
  <c r="C3762" i="4"/>
  <c r="E3762" i="4" s="1"/>
  <c r="H3762" i="4" s="1"/>
  <c r="G3762" i="4" l="1" a="1"/>
  <c r="G3762" i="4" s="1"/>
  <c r="B3763" i="4" s="1"/>
  <c r="C3763" i="4" l="1"/>
  <c r="E3763" i="4" s="1"/>
  <c r="D3763" i="4"/>
  <c r="F3763" i="4" s="1"/>
  <c r="H3763" i="4" l="1"/>
  <c r="G3763" i="4" l="1" a="1"/>
  <c r="G3763" i="4" s="1"/>
  <c r="B3764" i="4" s="1"/>
  <c r="C3764" i="4" l="1"/>
  <c r="E3764" i="4" s="1"/>
  <c r="D3764" i="4"/>
  <c r="F3764" i="4" s="1"/>
  <c r="H3764" i="4" l="1"/>
  <c r="G3764" i="4" l="1" a="1"/>
  <c r="G3764" i="4" s="1"/>
  <c r="B3765" i="4" s="1"/>
  <c r="C3765" i="4" l="1"/>
  <c r="E3765" i="4" s="1"/>
  <c r="D3765" i="4"/>
  <c r="F3765" i="4" s="1"/>
  <c r="H3765" i="4" l="1"/>
  <c r="G3765" i="4" s="1" a="1"/>
  <c r="G3765" i="4" s="1"/>
  <c r="B3766" i="4" s="1"/>
  <c r="D3766" i="4" l="1"/>
  <c r="F3766" i="4" s="1"/>
  <c r="C3766" i="4"/>
  <c r="E3766" i="4" s="1"/>
  <c r="H3766" i="4" l="1"/>
  <c r="G3766" i="4" l="1" a="1"/>
  <c r="G3766" i="4" s="1"/>
  <c r="B3767" i="4" s="1"/>
  <c r="D3767" i="4" l="1"/>
  <c r="F3767" i="4" s="1"/>
  <c r="C3767" i="4"/>
  <c r="E3767" i="4" s="1"/>
  <c r="H3767" i="4" s="1"/>
  <c r="G3767" i="4" l="1" a="1"/>
  <c r="G3767" i="4" s="1"/>
  <c r="B3768" i="4" s="1"/>
  <c r="C3768" i="4" l="1"/>
  <c r="E3768" i="4" s="1"/>
  <c r="D3768" i="4"/>
  <c r="F3768" i="4" s="1"/>
  <c r="H3768" i="4" l="1"/>
  <c r="G3768" i="4" l="1" a="1"/>
  <c r="G3768" i="4" s="1"/>
  <c r="B3769" i="4" s="1"/>
  <c r="C3769" i="4" l="1"/>
  <c r="E3769" i="4" s="1"/>
  <c r="D3769" i="4"/>
  <c r="F3769" i="4" s="1"/>
  <c r="H3769" i="4" l="1"/>
  <c r="G3769" i="4" l="1" a="1"/>
  <c r="G3769" i="4" s="1"/>
  <c r="B3770" i="4" s="1"/>
  <c r="C3770" i="4" l="1"/>
  <c r="E3770" i="4" s="1"/>
  <c r="D3770" i="4"/>
  <c r="F3770" i="4" s="1"/>
  <c r="H3770" i="4" l="1"/>
  <c r="G3770" i="4" l="1" a="1"/>
  <c r="G3770" i="4" s="1"/>
  <c r="B3771" i="4" s="1"/>
  <c r="C3771" i="4" l="1"/>
  <c r="E3771" i="4" s="1"/>
  <c r="D3771" i="4"/>
  <c r="F3771" i="4" s="1"/>
  <c r="H3771" i="4" l="1"/>
  <c r="G3771" i="4" l="1" a="1"/>
  <c r="G3771" i="4" s="1"/>
  <c r="B3772" i="4" s="1"/>
  <c r="C3772" i="4" l="1"/>
  <c r="E3772" i="4" s="1"/>
  <c r="D3772" i="4"/>
  <c r="F3772" i="4" s="1"/>
  <c r="H3772" i="4" l="1"/>
  <c r="G3772" i="4" a="1"/>
  <c r="G3772" i="4" s="1"/>
  <c r="B3773" i="4" s="1"/>
  <c r="C3773" i="4" l="1"/>
  <c r="E3773" i="4" s="1"/>
  <c r="D3773" i="4"/>
  <c r="F3773" i="4" s="1"/>
  <c r="H3773" i="4" l="1"/>
  <c r="G3773" i="4" l="1" a="1"/>
  <c r="G3773" i="4" s="1"/>
  <c r="B3774" i="4" s="1"/>
  <c r="C3774" i="4" l="1"/>
  <c r="E3774" i="4" s="1"/>
  <c r="D3774" i="4"/>
  <c r="F3774" i="4" s="1"/>
  <c r="H3774" i="4" l="1"/>
  <c r="G3774" i="4" l="1" a="1"/>
  <c r="G3774" i="4" s="1"/>
  <c r="B3775" i="4" s="1"/>
  <c r="C3775" i="4" l="1"/>
  <c r="E3775" i="4" s="1"/>
  <c r="D3775" i="4"/>
  <c r="F3775" i="4" s="1"/>
  <c r="H3775" i="4" l="1"/>
  <c r="G3775" i="4" l="1" a="1"/>
  <c r="G3775" i="4" s="1"/>
  <c r="B3776" i="4" s="1"/>
  <c r="C3776" i="4" l="1"/>
  <c r="E3776" i="4" s="1"/>
  <c r="D3776" i="4"/>
  <c r="F3776" i="4" s="1"/>
  <c r="H3776" i="4" l="1"/>
  <c r="G3776" i="4" s="1" a="1"/>
  <c r="G3776" i="4" s="1"/>
  <c r="B3777" i="4" s="1"/>
  <c r="D3777" i="4" l="1"/>
  <c r="F3777" i="4" s="1"/>
  <c r="C3777" i="4"/>
  <c r="E3777" i="4" s="1"/>
  <c r="H3777" i="4" l="1"/>
  <c r="G3777" i="4" l="1" a="1"/>
  <c r="G3777" i="4" s="1"/>
  <c r="B3778" i="4" s="1"/>
  <c r="D3778" i="4" l="1"/>
  <c r="F3778" i="4" s="1"/>
  <c r="C3778" i="4"/>
  <c r="E3778" i="4" s="1"/>
  <c r="H3778" i="4" l="1"/>
  <c r="G3778" i="4" l="1" a="1"/>
  <c r="G3778" i="4" s="1"/>
  <c r="B3779" i="4" s="1"/>
  <c r="C3779" i="4" l="1"/>
  <c r="E3779" i="4" s="1"/>
  <c r="D3779" i="4"/>
  <c r="F3779" i="4" s="1"/>
  <c r="H3779" i="4" l="1"/>
  <c r="G3779" i="4" l="1" a="1"/>
  <c r="G3779" i="4" s="1"/>
  <c r="B3780" i="4" s="1"/>
  <c r="C3780" i="4" l="1"/>
  <c r="E3780" i="4" s="1"/>
  <c r="D3780" i="4"/>
  <c r="F3780" i="4" s="1"/>
  <c r="H3780" i="4" l="1"/>
  <c r="G3780" i="4" l="1" a="1"/>
  <c r="G3780" i="4" s="1"/>
  <c r="B3781" i="4" s="1"/>
  <c r="C3781" i="4" l="1"/>
  <c r="E3781" i="4" s="1"/>
  <c r="D3781" i="4"/>
  <c r="F3781" i="4" s="1"/>
  <c r="H3781" i="4" l="1"/>
  <c r="G3781" i="4" l="1" a="1"/>
  <c r="G3781" i="4" s="1"/>
  <c r="B3782" i="4" s="1"/>
  <c r="D3782" i="4" l="1"/>
  <c r="F3782" i="4" s="1"/>
  <c r="C3782" i="4"/>
  <c r="E3782" i="4" s="1"/>
  <c r="H3782" i="4" l="1"/>
  <c r="G3782" i="4" l="1" a="1"/>
  <c r="G3782" i="4" s="1"/>
  <c r="B3783" i="4" s="1"/>
  <c r="D3783" i="4" l="1"/>
  <c r="F3783" i="4" s="1"/>
  <c r="C3783" i="4"/>
  <c r="E3783" i="4" s="1"/>
  <c r="H3783" i="4" l="1"/>
  <c r="G3783" i="4" l="1" a="1"/>
  <c r="G3783" i="4" s="1"/>
  <c r="B3784" i="4" s="1"/>
  <c r="C3784" i="4" l="1"/>
  <c r="E3784" i="4" s="1"/>
  <c r="D3784" i="4"/>
  <c r="F3784" i="4" s="1"/>
  <c r="H3784" i="4" l="1"/>
  <c r="G3784" i="4" l="1" a="1"/>
  <c r="G3784" i="4" s="1"/>
  <c r="B3785" i="4" s="1"/>
  <c r="C3785" i="4" l="1"/>
  <c r="E3785" i="4" s="1"/>
  <c r="D3785" i="4"/>
  <c r="F3785" i="4" s="1"/>
  <c r="H3785" i="4" l="1"/>
  <c r="G3785" i="4" l="1" a="1"/>
  <c r="G3785" i="4" s="1"/>
  <c r="B3786" i="4" s="1"/>
  <c r="C3786" i="4" l="1"/>
  <c r="E3786" i="4" s="1"/>
  <c r="D3786" i="4"/>
  <c r="F3786" i="4" s="1"/>
  <c r="H3786" i="4" l="1"/>
  <c r="G3786" i="4" a="1"/>
  <c r="G3786" i="4" s="1"/>
  <c r="B3787" i="4" s="1"/>
  <c r="D3787" i="4" l="1"/>
  <c r="F3787" i="4" s="1"/>
  <c r="C3787" i="4"/>
  <c r="E3787" i="4" s="1"/>
  <c r="H3787" i="4" l="1"/>
  <c r="G3787" i="4" s="1" a="1"/>
  <c r="G3787" i="4" s="1"/>
  <c r="B3788" i="4" s="1"/>
  <c r="C3788" i="4" l="1"/>
  <c r="E3788" i="4" s="1"/>
  <c r="D3788" i="4"/>
  <c r="F3788" i="4" s="1"/>
  <c r="H3788" i="4" l="1"/>
  <c r="G3788" i="4" l="1" a="1"/>
  <c r="G3788" i="4" s="1"/>
  <c r="B3789" i="4" s="1"/>
  <c r="D3789" i="4" l="1"/>
  <c r="F3789" i="4" s="1"/>
  <c r="C3789" i="4"/>
  <c r="E3789" i="4" s="1"/>
  <c r="H3789" i="4" l="1"/>
  <c r="G3789" i="4" l="1" a="1"/>
  <c r="G3789" i="4" s="1"/>
  <c r="B3790" i="4" s="1"/>
  <c r="C3790" i="4" l="1"/>
  <c r="E3790" i="4" s="1"/>
  <c r="D3790" i="4"/>
  <c r="F3790" i="4" s="1"/>
  <c r="H3790" i="4" l="1"/>
  <c r="G3790" i="4" l="1" a="1"/>
  <c r="G3790" i="4" s="1"/>
  <c r="B3791" i="4" s="1"/>
  <c r="C3791" i="4" l="1"/>
  <c r="E3791" i="4" s="1"/>
  <c r="D3791" i="4"/>
  <c r="F3791" i="4" s="1"/>
  <c r="H3791" i="4" l="1"/>
  <c r="G3791" i="4" l="1" a="1"/>
  <c r="G3791" i="4" s="1"/>
  <c r="B3792" i="4" s="1"/>
  <c r="D3792" i="4" l="1"/>
  <c r="F3792" i="4" s="1"/>
  <c r="C3792" i="4"/>
  <c r="E3792" i="4" s="1"/>
  <c r="H3792" i="4" l="1"/>
  <c r="G3792" i="4" l="1" a="1"/>
  <c r="G3792" i="4" s="1"/>
  <c r="B3793" i="4" s="1"/>
  <c r="C3793" i="4" l="1"/>
  <c r="E3793" i="4" s="1"/>
  <c r="D3793" i="4"/>
  <c r="F3793" i="4" s="1"/>
  <c r="H3793" i="4" l="1"/>
  <c r="G3793" i="4" l="1" a="1"/>
  <c r="G3793" i="4" s="1"/>
  <c r="B3794" i="4" s="1"/>
  <c r="D3794" i="4" l="1"/>
  <c r="F3794" i="4" s="1"/>
  <c r="C3794" i="4"/>
  <c r="E3794" i="4" s="1"/>
  <c r="H3794" i="4" l="1"/>
  <c r="G3794" i="4" l="1" a="1"/>
  <c r="G3794" i="4" s="1"/>
  <c r="B3795" i="4" s="1"/>
  <c r="C3795" i="4" l="1"/>
  <c r="E3795" i="4" s="1"/>
  <c r="D3795" i="4"/>
  <c r="F3795" i="4" s="1"/>
  <c r="H3795" i="4" l="1"/>
  <c r="G3795" i="4" l="1" a="1"/>
  <c r="G3795" i="4" s="1"/>
  <c r="B3796" i="4" s="1"/>
  <c r="D3796" i="4" l="1"/>
  <c r="F3796" i="4" s="1"/>
  <c r="C3796" i="4"/>
  <c r="E3796" i="4" s="1"/>
  <c r="H3796" i="4" l="1"/>
  <c r="G3796" i="4" l="1" a="1"/>
  <c r="G3796" i="4" s="1"/>
  <c r="B3797" i="4" s="1"/>
  <c r="D3797" i="4" l="1"/>
  <c r="F3797" i="4" s="1"/>
  <c r="C3797" i="4"/>
  <c r="E3797" i="4" s="1"/>
  <c r="H3797" i="4" l="1"/>
  <c r="G3797" i="4" l="1" a="1"/>
  <c r="G3797" i="4" s="1"/>
  <c r="B3798" i="4" s="1"/>
  <c r="C3798" i="4" l="1"/>
  <c r="E3798" i="4" s="1"/>
  <c r="D3798" i="4"/>
  <c r="F3798" i="4" s="1"/>
  <c r="H3798" i="4" l="1"/>
  <c r="G3798" i="4" s="1" a="1"/>
  <c r="G3798" i="4" s="1"/>
  <c r="B3799" i="4" s="1"/>
  <c r="C3799" i="4" l="1"/>
  <c r="E3799" i="4" s="1"/>
  <c r="D3799" i="4"/>
  <c r="F3799" i="4" s="1"/>
  <c r="H3799" i="4" l="1"/>
  <c r="G3799" i="4" l="1" a="1"/>
  <c r="G3799" i="4" s="1"/>
  <c r="B3800" i="4" s="1"/>
  <c r="D3800" i="4" l="1"/>
  <c r="F3800" i="4" s="1"/>
  <c r="C3800" i="4"/>
  <c r="E3800" i="4" s="1"/>
  <c r="H3800" i="4" l="1"/>
  <c r="G3800" i="4" l="1" a="1"/>
  <c r="G3800" i="4" s="1"/>
  <c r="B3801" i="4" s="1"/>
  <c r="C3801" i="4" l="1"/>
  <c r="E3801" i="4" s="1"/>
  <c r="D3801" i="4"/>
  <c r="F3801" i="4" s="1"/>
  <c r="H3801" i="4" l="1"/>
  <c r="G3801" i="4" l="1" a="1"/>
  <c r="G3801" i="4" s="1"/>
  <c r="B3802" i="4" s="1"/>
  <c r="D3802" i="4" l="1"/>
  <c r="F3802" i="4" s="1"/>
  <c r="C3802" i="4"/>
  <c r="E3802" i="4" s="1"/>
  <c r="H3802" i="4" l="1"/>
  <c r="G3802" i="4" l="1" a="1"/>
  <c r="G3802" i="4" s="1"/>
  <c r="B3803" i="4" s="1"/>
  <c r="C3803" i="4" l="1"/>
  <c r="E3803" i="4" s="1"/>
  <c r="D3803" i="4"/>
  <c r="F3803" i="4" s="1"/>
  <c r="H3803" i="4" l="1"/>
  <c r="G3803" i="4" l="1" a="1"/>
  <c r="G3803" i="4" s="1"/>
  <c r="B3804" i="4" s="1"/>
  <c r="C3804" i="4" l="1"/>
  <c r="E3804" i="4" s="1"/>
  <c r="D3804" i="4"/>
  <c r="F3804" i="4" s="1"/>
  <c r="H3804" i="4" l="1"/>
  <c r="G3804" i="4" l="1" a="1"/>
  <c r="G3804" i="4" s="1"/>
  <c r="B3805" i="4" s="1"/>
  <c r="D3805" i="4" l="1"/>
  <c r="F3805" i="4" s="1"/>
  <c r="C3805" i="4"/>
  <c r="E3805" i="4" s="1"/>
  <c r="H3805" i="4" l="1"/>
  <c r="G3805" i="4" a="1"/>
  <c r="G3805" i="4" s="1"/>
  <c r="B3806" i="4" s="1"/>
  <c r="C3806" i="4" l="1"/>
  <c r="E3806" i="4" s="1"/>
  <c r="D3806" i="4"/>
  <c r="F3806" i="4" s="1"/>
  <c r="H3806" i="4" l="1"/>
  <c r="G3806" i="4" l="1" a="1"/>
  <c r="G3806" i="4" s="1"/>
  <c r="B3807" i="4" s="1"/>
  <c r="D3807" i="4" l="1"/>
  <c r="F3807" i="4" s="1"/>
  <c r="C3807" i="4"/>
  <c r="E3807" i="4" s="1"/>
  <c r="H3807" i="4" s="1"/>
  <c r="G3807" i="4" l="1" a="1"/>
  <c r="G3807" i="4" s="1"/>
  <c r="B3808" i="4" s="1"/>
  <c r="C3808" i="4" l="1"/>
  <c r="E3808" i="4" s="1"/>
  <c r="D3808" i="4"/>
  <c r="F3808" i="4" s="1"/>
  <c r="H3808" i="4" l="1"/>
  <c r="G3808" i="4" a="1"/>
  <c r="G3808" i="4" s="1"/>
  <c r="B3809" i="4" s="1"/>
  <c r="C3809" i="4" l="1"/>
  <c r="E3809" i="4" s="1"/>
  <c r="D3809" i="4"/>
  <c r="F3809" i="4" s="1"/>
  <c r="H3809" i="4" l="1"/>
  <c r="G3809" i="4" s="1" a="1"/>
  <c r="G3809" i="4" s="1"/>
  <c r="B3810" i="4" s="1"/>
  <c r="C3810" i="4" l="1"/>
  <c r="E3810" i="4" s="1"/>
  <c r="D3810" i="4"/>
  <c r="F3810" i="4" s="1"/>
  <c r="H3810" i="4" l="1"/>
  <c r="G3810" i="4" s="1" a="1"/>
  <c r="G3810" i="4" s="1"/>
  <c r="B3811" i="4" s="1"/>
  <c r="D3811" i="4" l="1"/>
  <c r="F3811" i="4" s="1"/>
  <c r="C3811" i="4"/>
  <c r="E3811" i="4" s="1"/>
  <c r="H3811" i="4" l="1"/>
  <c r="G3811" i="4" l="1" a="1"/>
  <c r="G3811" i="4" s="1"/>
  <c r="B3812" i="4" s="1"/>
  <c r="D3812" i="4" l="1"/>
  <c r="F3812" i="4" s="1"/>
  <c r="C3812" i="4"/>
  <c r="E3812" i="4" s="1"/>
  <c r="H3812" i="4" l="1"/>
  <c r="G3812" i="4" l="1" a="1"/>
  <c r="G3812" i="4" s="1"/>
  <c r="B3813" i="4" s="1"/>
  <c r="C3813" i="4" l="1"/>
  <c r="E3813" i="4" s="1"/>
  <c r="D3813" i="4"/>
  <c r="F3813" i="4" s="1"/>
  <c r="H3813" i="4" l="1"/>
  <c r="G3813" i="4" l="1" a="1"/>
  <c r="G3813" i="4" s="1"/>
  <c r="B3814" i="4" s="1"/>
  <c r="C3814" i="4" l="1"/>
  <c r="E3814" i="4" s="1"/>
  <c r="D3814" i="4"/>
  <c r="F3814" i="4" s="1"/>
  <c r="H3814" i="4" l="1"/>
  <c r="G3814" i="4" l="1" a="1"/>
  <c r="G3814" i="4" s="1"/>
  <c r="B3815" i="4" s="1"/>
  <c r="C3815" i="4" l="1"/>
  <c r="E3815" i="4" s="1"/>
  <c r="D3815" i="4"/>
  <c r="F3815" i="4" s="1"/>
  <c r="H3815" i="4" l="1"/>
  <c r="G3815" i="4" l="1" a="1"/>
  <c r="G3815" i="4" s="1"/>
  <c r="B3816" i="4" s="1"/>
  <c r="C3816" i="4" l="1"/>
  <c r="E3816" i="4" s="1"/>
  <c r="D3816" i="4"/>
  <c r="F3816" i="4" s="1"/>
  <c r="H3816" i="4" l="1"/>
  <c r="G3816" i="4" l="1" a="1"/>
  <c r="G3816" i="4" s="1"/>
  <c r="B3817" i="4" s="1"/>
  <c r="D3817" i="4" l="1"/>
  <c r="F3817" i="4" s="1"/>
  <c r="C3817" i="4"/>
  <c r="E3817" i="4" s="1"/>
  <c r="H3817" i="4" l="1"/>
  <c r="G3817" i="4" l="1" a="1"/>
  <c r="G3817" i="4" s="1"/>
  <c r="B3818" i="4" s="1"/>
  <c r="C3818" i="4" l="1"/>
  <c r="E3818" i="4" s="1"/>
  <c r="D3818" i="4"/>
  <c r="F3818" i="4" s="1"/>
  <c r="H3818" i="4" l="1"/>
  <c r="G3818" i="4" l="1" a="1"/>
  <c r="G3818" i="4" s="1"/>
  <c r="B3819" i="4" s="1"/>
  <c r="C3819" i="4" l="1"/>
  <c r="E3819" i="4" s="1"/>
  <c r="D3819" i="4"/>
  <c r="F3819" i="4" s="1"/>
  <c r="H3819" i="4" l="1"/>
  <c r="G3819" i="4" l="1" a="1"/>
  <c r="G3819" i="4" s="1"/>
  <c r="B3820" i="4" s="1"/>
  <c r="C3820" i="4" l="1"/>
  <c r="E3820" i="4" s="1"/>
  <c r="D3820" i="4"/>
  <c r="F3820" i="4" s="1"/>
  <c r="H3820" i="4" l="1"/>
  <c r="G3820" i="4" s="1" a="1"/>
  <c r="G3820" i="4" s="1"/>
  <c r="B3821" i="4" s="1"/>
  <c r="C3821" i="4" l="1"/>
  <c r="E3821" i="4" s="1"/>
  <c r="D3821" i="4"/>
  <c r="F3821" i="4" s="1"/>
  <c r="H3821" i="4" l="1"/>
  <c r="G3821" i="4" l="1" a="1"/>
  <c r="G3821" i="4" s="1"/>
  <c r="B3822" i="4" s="1"/>
  <c r="D3822" i="4" l="1"/>
  <c r="F3822" i="4" s="1"/>
  <c r="C3822" i="4"/>
  <c r="E3822" i="4" s="1"/>
  <c r="H3822" i="4" l="1"/>
  <c r="G3822" i="4" l="1" a="1"/>
  <c r="G3822" i="4" s="1"/>
  <c r="B3823" i="4" s="1"/>
  <c r="C3823" i="4" l="1"/>
  <c r="E3823" i="4" s="1"/>
  <c r="D3823" i="4"/>
  <c r="F3823" i="4" s="1"/>
  <c r="H3823" i="4" l="1"/>
  <c r="G3823" i="4" l="1" a="1"/>
  <c r="G3823" i="4" s="1"/>
  <c r="B3824" i="4" s="1"/>
  <c r="C3824" i="4" l="1"/>
  <c r="E3824" i="4" s="1"/>
  <c r="D3824" i="4"/>
  <c r="F3824" i="4" s="1"/>
  <c r="H3824" i="4" l="1"/>
  <c r="G3824" i="4" a="1"/>
  <c r="G3824" i="4" s="1"/>
  <c r="B3825" i="4" s="1"/>
  <c r="C3825" i="4" l="1"/>
  <c r="E3825" i="4" s="1"/>
  <c r="D3825" i="4"/>
  <c r="F3825" i="4" s="1"/>
  <c r="H3825" i="4" l="1"/>
  <c r="G3825" i="4" l="1" a="1"/>
  <c r="G3825" i="4" s="1"/>
  <c r="B3826" i="4" s="1"/>
  <c r="C3826" i="4" l="1"/>
  <c r="E3826" i="4" s="1"/>
  <c r="D3826" i="4"/>
  <c r="F3826" i="4" s="1"/>
  <c r="H3826" i="4" l="1"/>
  <c r="G3826" i="4" a="1"/>
  <c r="G3826" i="4" s="1"/>
  <c r="B3827" i="4" s="1"/>
  <c r="D3827" i="4" l="1"/>
  <c r="F3827" i="4" s="1"/>
  <c r="C3827" i="4"/>
  <c r="E3827" i="4" s="1"/>
  <c r="H3827" i="4" l="1"/>
  <c r="G3827" i="4" l="1" a="1"/>
  <c r="G3827" i="4" s="1"/>
  <c r="B3828" i="4" s="1"/>
  <c r="D3828" i="4" l="1"/>
  <c r="F3828" i="4" s="1"/>
  <c r="C3828" i="4"/>
  <c r="E3828" i="4" s="1"/>
  <c r="H3828" i="4" l="1"/>
  <c r="G3828" i="4" l="1" a="1"/>
  <c r="G3828" i="4" s="1"/>
  <c r="B3829" i="4" s="1"/>
  <c r="C3829" i="4" l="1"/>
  <c r="E3829" i="4" s="1"/>
  <c r="D3829" i="4"/>
  <c r="F3829" i="4" s="1"/>
  <c r="H3829" i="4" l="1"/>
  <c r="G3829" i="4" a="1"/>
  <c r="G3829" i="4" s="1"/>
  <c r="B3830" i="4" s="1"/>
  <c r="C3830" i="4" l="1"/>
  <c r="E3830" i="4" s="1"/>
  <c r="D3830" i="4"/>
  <c r="F3830" i="4" s="1"/>
  <c r="H3830" i="4" l="1"/>
  <c r="G3830" i="4" l="1" a="1"/>
  <c r="G3830" i="4" s="1"/>
  <c r="B3831" i="4" s="1"/>
  <c r="C3831" i="4" l="1"/>
  <c r="E3831" i="4" s="1"/>
  <c r="D3831" i="4"/>
  <c r="F3831" i="4" s="1"/>
  <c r="H3831" i="4" l="1"/>
  <c r="G3831" i="4" l="1" a="1"/>
  <c r="G3831" i="4" s="1"/>
  <c r="B3832" i="4" s="1"/>
  <c r="D3832" i="4" l="1"/>
  <c r="F3832" i="4" s="1"/>
  <c r="C3832" i="4"/>
  <c r="E3832" i="4" s="1"/>
  <c r="H3832" i="4" s="1"/>
  <c r="G3832" i="4" l="1" a="1"/>
  <c r="G3832" i="4" s="1"/>
  <c r="B3833" i="4" s="1"/>
  <c r="D3833" i="4" l="1"/>
  <c r="F3833" i="4" s="1"/>
  <c r="C3833" i="4"/>
  <c r="E3833" i="4" s="1"/>
  <c r="H3833" i="4" s="1"/>
  <c r="G3833" i="4" l="1" a="1"/>
  <c r="G3833" i="4" s="1"/>
  <c r="B3834" i="4" s="1"/>
  <c r="C3834" i="4" l="1"/>
  <c r="E3834" i="4" s="1"/>
  <c r="D3834" i="4"/>
  <c r="F3834" i="4" s="1"/>
  <c r="H3834" i="4" l="1"/>
  <c r="G3834" i="4" l="1" a="1"/>
  <c r="G3834" i="4" s="1"/>
  <c r="B3835" i="4" s="1"/>
  <c r="C3835" i="4" l="1"/>
  <c r="E3835" i="4" s="1"/>
  <c r="D3835" i="4"/>
  <c r="F3835" i="4" s="1"/>
  <c r="H3835" i="4" l="1"/>
  <c r="G3835" i="4" l="1" a="1"/>
  <c r="G3835" i="4" s="1"/>
  <c r="B3836" i="4" s="1"/>
  <c r="C3836" i="4" l="1"/>
  <c r="E3836" i="4" s="1"/>
  <c r="D3836" i="4"/>
  <c r="F3836" i="4" s="1"/>
  <c r="H3836" i="4" l="1"/>
  <c r="G3836" i="4" l="1" a="1"/>
  <c r="G3836" i="4" s="1"/>
  <c r="B3837" i="4" s="1"/>
  <c r="D3837" i="4" l="1"/>
  <c r="F3837" i="4" s="1"/>
  <c r="C3837" i="4"/>
  <c r="E3837" i="4" s="1"/>
  <c r="H3837" i="4" l="1"/>
  <c r="G3837" i="4" l="1" a="1"/>
  <c r="G3837" i="4" s="1"/>
  <c r="B3838" i="4" s="1"/>
  <c r="C3838" i="4" l="1"/>
  <c r="E3838" i="4" s="1"/>
  <c r="D3838" i="4"/>
  <c r="F3838" i="4" s="1"/>
  <c r="H3838" i="4" l="1"/>
  <c r="G3838" i="4" l="1" a="1"/>
  <c r="G3838" i="4" s="1"/>
  <c r="B3839" i="4" s="1"/>
  <c r="D3839" i="4" l="1"/>
  <c r="F3839" i="4" s="1"/>
  <c r="C3839" i="4"/>
  <c r="E3839" i="4" s="1"/>
  <c r="H3839" i="4" s="1"/>
  <c r="G3839" i="4" l="1" a="1"/>
  <c r="G3839" i="4" s="1"/>
  <c r="B3840" i="4" s="1"/>
  <c r="C3840" i="4" l="1"/>
  <c r="E3840" i="4" s="1"/>
  <c r="D3840" i="4"/>
  <c r="F3840" i="4" s="1"/>
  <c r="H3840" i="4" l="1"/>
  <c r="G3840" i="4" l="1" a="1"/>
  <c r="G3840" i="4" s="1"/>
  <c r="B3841" i="4" s="1"/>
  <c r="C3841" i="4" l="1"/>
  <c r="E3841" i="4" s="1"/>
  <c r="D3841" i="4"/>
  <c r="F3841" i="4" s="1"/>
  <c r="H3841" i="4" l="1"/>
  <c r="G3841" i="4" l="1" a="1"/>
  <c r="G3841" i="4" s="1"/>
  <c r="B3842" i="4" s="1"/>
  <c r="D3842" i="4" l="1"/>
  <c r="F3842" i="4" s="1"/>
  <c r="C3842" i="4"/>
  <c r="E3842" i="4" s="1"/>
  <c r="H3842" i="4" l="1"/>
  <c r="G3842" i="4" l="1" a="1"/>
  <c r="G3842" i="4" s="1"/>
  <c r="B3843" i="4"/>
  <c r="C3843" i="4" l="1"/>
  <c r="E3843" i="4" s="1"/>
  <c r="D3843" i="4"/>
  <c r="F3843" i="4" s="1"/>
  <c r="H3843" i="4" l="1"/>
  <c r="G3843" i="4" l="1" a="1"/>
  <c r="G3843" i="4" s="1"/>
  <c r="B3844" i="4" s="1"/>
  <c r="D3844" i="4" l="1"/>
  <c r="F3844" i="4" s="1"/>
  <c r="C3844" i="4"/>
  <c r="E3844" i="4" s="1"/>
  <c r="H3844" i="4" l="1"/>
  <c r="G3844" i="4" l="1" a="1"/>
  <c r="G3844" i="4" s="1"/>
  <c r="B3845" i="4" s="1"/>
  <c r="C3845" i="4" l="1"/>
  <c r="E3845" i="4" s="1"/>
  <c r="D3845" i="4"/>
  <c r="F3845" i="4" s="1"/>
  <c r="H3845" i="4" l="1"/>
  <c r="G3845" i="4" l="1" a="1"/>
  <c r="G3845" i="4" s="1"/>
  <c r="B3846" i="4" s="1"/>
  <c r="D3846" i="4" l="1"/>
  <c r="F3846" i="4" s="1"/>
  <c r="C3846" i="4"/>
  <c r="E3846" i="4" s="1"/>
  <c r="H3846" i="4" s="1"/>
  <c r="G3846" i="4" l="1" a="1"/>
  <c r="G3846" i="4" s="1"/>
  <c r="B3847" i="4" s="1"/>
  <c r="D3847" i="4" l="1"/>
  <c r="F3847" i="4" s="1"/>
  <c r="C3847" i="4"/>
  <c r="E3847" i="4" s="1"/>
  <c r="H3847" i="4" s="1"/>
  <c r="G3847" i="4" l="1" a="1"/>
  <c r="G3847" i="4" s="1"/>
  <c r="B3848" i="4" s="1"/>
  <c r="C3848" i="4" l="1"/>
  <c r="E3848" i="4" s="1"/>
  <c r="D3848" i="4"/>
  <c r="F3848" i="4" s="1"/>
  <c r="H3848" i="4" l="1"/>
  <c r="G3848" i="4" l="1" a="1"/>
  <c r="G3848" i="4" s="1"/>
  <c r="B3849" i="4" s="1"/>
  <c r="C3849" i="4" l="1"/>
  <c r="E3849" i="4" s="1"/>
  <c r="D3849" i="4"/>
  <c r="F3849" i="4" s="1"/>
  <c r="H3849" i="4" l="1"/>
  <c r="G3849" i="4" l="1" a="1"/>
  <c r="G3849" i="4" s="1"/>
  <c r="B3850" i="4" s="1"/>
  <c r="D3850" i="4" l="1"/>
  <c r="F3850" i="4" s="1"/>
  <c r="C3850" i="4"/>
  <c r="E3850" i="4" s="1"/>
  <c r="H3850" i="4" s="1"/>
  <c r="G3850" i="4" l="1" a="1"/>
  <c r="G3850" i="4" s="1"/>
  <c r="B3851" i="4" s="1"/>
  <c r="C3851" i="4" l="1"/>
  <c r="E3851" i="4" s="1"/>
  <c r="D3851" i="4"/>
  <c r="F3851" i="4" s="1"/>
  <c r="H3851" i="4" l="1"/>
  <c r="G3851" i="4" l="1" a="1"/>
  <c r="G3851" i="4" s="1"/>
  <c r="B3852" i="4" s="1"/>
  <c r="D3852" i="4" l="1"/>
  <c r="F3852" i="4" s="1"/>
  <c r="C3852" i="4"/>
  <c r="E3852" i="4" s="1"/>
  <c r="H3852" i="4" s="1"/>
  <c r="G3852" i="4" l="1" a="1"/>
  <c r="G3852" i="4" s="1"/>
  <c r="B3853" i="4" s="1"/>
  <c r="C3853" i="4" l="1"/>
  <c r="E3853" i="4" s="1"/>
  <c r="D3853" i="4"/>
  <c r="F3853" i="4" s="1"/>
  <c r="H3853" i="4" l="1"/>
  <c r="G3853" i="4" l="1" a="1"/>
  <c r="G3853" i="4" s="1"/>
  <c r="B3854" i="4" s="1"/>
  <c r="C3854" i="4" l="1"/>
  <c r="E3854" i="4" s="1"/>
  <c r="D3854" i="4"/>
  <c r="F3854" i="4" s="1"/>
  <c r="H3854" i="4" l="1"/>
  <c r="G3854" i="4" s="1" a="1"/>
  <c r="G3854" i="4" s="1"/>
  <c r="B3855" i="4" s="1"/>
  <c r="D3855" i="4" l="1"/>
  <c r="F3855" i="4" s="1"/>
  <c r="C3855" i="4"/>
  <c r="E3855" i="4" s="1"/>
  <c r="H3855" i="4" l="1"/>
  <c r="G3855" i="4" l="1" a="1"/>
  <c r="G3855" i="4" s="1"/>
  <c r="B3856" i="4" s="1"/>
  <c r="C3856" i="4" l="1"/>
  <c r="E3856" i="4" s="1"/>
  <c r="D3856" i="4"/>
  <c r="F3856" i="4" s="1"/>
  <c r="H3856" i="4" l="1"/>
  <c r="G3856" i="4" s="1" a="1"/>
  <c r="G3856" i="4" s="1"/>
  <c r="B3857" i="4" s="1"/>
  <c r="D3857" i="4" l="1"/>
  <c r="F3857" i="4" s="1"/>
  <c r="C3857" i="4"/>
  <c r="E3857" i="4" s="1"/>
  <c r="H3857" i="4" s="1"/>
  <c r="G3857" i="4" l="1" a="1"/>
  <c r="G3857" i="4" s="1"/>
  <c r="B3858" i="4" s="1"/>
  <c r="C3858" i="4" l="1"/>
  <c r="E3858" i="4" s="1"/>
  <c r="D3858" i="4"/>
  <c r="F3858" i="4" s="1"/>
  <c r="H3858" i="4" l="1"/>
  <c r="G3858" i="4" l="1" a="1"/>
  <c r="G3858" i="4" s="1"/>
  <c r="B3859" i="4" s="1"/>
  <c r="C3859" i="4" l="1"/>
  <c r="E3859" i="4" s="1"/>
  <c r="D3859" i="4"/>
  <c r="F3859" i="4" s="1"/>
  <c r="H3859" i="4" l="1"/>
  <c r="G3859" i="4" l="1" a="1"/>
  <c r="G3859" i="4" s="1"/>
  <c r="B3860" i="4" s="1"/>
  <c r="C3860" i="4" l="1"/>
  <c r="E3860" i="4" s="1"/>
  <c r="D3860" i="4"/>
  <c r="F3860" i="4" s="1"/>
  <c r="H3860" i="4" l="1"/>
  <c r="G3860" i="4" l="1" a="1"/>
  <c r="G3860" i="4" s="1"/>
  <c r="B3861" i="4" s="1"/>
  <c r="C3861" i="4" l="1"/>
  <c r="E3861" i="4" s="1"/>
  <c r="D3861" i="4"/>
  <c r="F3861" i="4" s="1"/>
  <c r="H3861" i="4" l="1"/>
  <c r="G3861" i="4" l="1" a="1"/>
  <c r="G3861" i="4" s="1"/>
  <c r="B3862" i="4" s="1"/>
  <c r="D3862" i="4" l="1"/>
  <c r="F3862" i="4" s="1"/>
  <c r="C3862" i="4"/>
  <c r="E3862" i="4" s="1"/>
  <c r="H3862" i="4" s="1"/>
  <c r="G3862" i="4" l="1" a="1"/>
  <c r="G3862" i="4" s="1"/>
  <c r="B3863" i="4" s="1"/>
  <c r="C3863" i="4" l="1"/>
  <c r="E3863" i="4" s="1"/>
  <c r="D3863" i="4"/>
  <c r="F3863" i="4" s="1"/>
  <c r="H3863" i="4" l="1"/>
  <c r="G3863" i="4" l="1" a="1"/>
  <c r="G3863" i="4" s="1"/>
  <c r="B3864" i="4" s="1"/>
  <c r="C3864" i="4" l="1"/>
  <c r="E3864" i="4" s="1"/>
  <c r="D3864" i="4"/>
  <c r="F3864" i="4" s="1"/>
  <c r="H3864" i="4" l="1"/>
  <c r="G3864" i="4" l="1" a="1"/>
  <c r="G3864" i="4" s="1"/>
  <c r="B3865" i="4" s="1"/>
  <c r="C3865" i="4" l="1"/>
  <c r="E3865" i="4" s="1"/>
  <c r="D3865" i="4"/>
  <c r="F3865" i="4" s="1"/>
  <c r="H3865" i="4" l="1"/>
  <c r="G3865" i="4" l="1" a="1"/>
  <c r="G3865" i="4" s="1"/>
  <c r="B3866" i="4" s="1"/>
  <c r="D3866" i="4" l="1"/>
  <c r="F3866" i="4" s="1"/>
  <c r="C3866" i="4"/>
  <c r="E3866" i="4" s="1"/>
  <c r="H3866" i="4" l="1"/>
  <c r="G3866" i="4" l="1" a="1"/>
  <c r="G3866" i="4" s="1"/>
  <c r="B3867" i="4" s="1"/>
  <c r="D3867" i="4" l="1"/>
  <c r="F3867" i="4" s="1"/>
  <c r="C3867" i="4"/>
  <c r="E3867" i="4" s="1"/>
  <c r="H3867" i="4" l="1"/>
  <c r="G3867" i="4" s="1" a="1"/>
  <c r="G3867" i="4" s="1"/>
  <c r="B3868" i="4" s="1"/>
  <c r="C3868" i="4" l="1"/>
  <c r="E3868" i="4" s="1"/>
  <c r="D3868" i="4"/>
  <c r="F3868" i="4" s="1"/>
  <c r="H3868" i="4" l="1"/>
  <c r="G3868" i="4" l="1" a="1"/>
  <c r="G3868" i="4" s="1"/>
  <c r="B3869" i="4" s="1"/>
  <c r="C3869" i="4" l="1"/>
  <c r="E3869" i="4" s="1"/>
  <c r="D3869" i="4"/>
  <c r="F3869" i="4" s="1"/>
  <c r="H3869" i="4" l="1"/>
  <c r="G3869" i="4" l="1" a="1"/>
  <c r="G3869" i="4" s="1"/>
  <c r="B3870" i="4" s="1"/>
  <c r="C3870" i="4" l="1"/>
  <c r="E3870" i="4" s="1"/>
  <c r="D3870" i="4"/>
  <c r="F3870" i="4" s="1"/>
  <c r="H3870" i="4" l="1"/>
  <c r="G3870" i="4" l="1" a="1"/>
  <c r="G3870" i="4" s="1"/>
  <c r="B3871" i="4" s="1"/>
  <c r="C3871" i="4" l="1"/>
  <c r="E3871" i="4" s="1"/>
  <c r="D3871" i="4"/>
  <c r="F3871" i="4" s="1"/>
  <c r="H3871" i="4" l="1"/>
  <c r="G3871" i="4" l="1" a="1"/>
  <c r="G3871" i="4" s="1"/>
  <c r="B3872" i="4" s="1"/>
  <c r="D3872" i="4" l="1"/>
  <c r="F3872" i="4" s="1"/>
  <c r="C3872" i="4"/>
  <c r="E3872" i="4" s="1"/>
  <c r="H3872" i="4" s="1"/>
  <c r="G3872" i="4" l="1" a="1"/>
  <c r="G3872" i="4" s="1"/>
  <c r="B3873" i="4" s="1"/>
  <c r="C3873" i="4" l="1"/>
  <c r="E3873" i="4" s="1"/>
  <c r="D3873" i="4"/>
  <c r="F3873" i="4" s="1"/>
  <c r="H3873" i="4" l="1"/>
  <c r="G3873" i="4" l="1" a="1"/>
  <c r="G3873" i="4" s="1"/>
  <c r="B3874" i="4" s="1"/>
  <c r="C3874" i="4" l="1"/>
  <c r="E3874" i="4" s="1"/>
  <c r="D3874" i="4"/>
  <c r="F3874" i="4" s="1"/>
  <c r="H3874" i="4" l="1"/>
  <c r="G3874" i="4" l="1" a="1"/>
  <c r="G3874" i="4" s="1"/>
  <c r="B3875" i="4" s="1"/>
  <c r="C3875" i="4" l="1"/>
  <c r="E3875" i="4" s="1"/>
  <c r="D3875" i="4"/>
  <c r="F3875" i="4" s="1"/>
  <c r="H3875" i="4" l="1"/>
  <c r="G3875" i="4" l="1" a="1"/>
  <c r="G3875" i="4" s="1"/>
  <c r="B3876" i="4" s="1"/>
  <c r="C3876" i="4" l="1"/>
  <c r="E3876" i="4" s="1"/>
  <c r="D3876" i="4"/>
  <c r="F3876" i="4" s="1"/>
  <c r="H3876" i="4" l="1"/>
  <c r="G3876" i="4" l="1" a="1"/>
  <c r="G3876" i="4" s="1"/>
  <c r="B3877" i="4" s="1"/>
  <c r="D3877" i="4" l="1"/>
  <c r="F3877" i="4" s="1"/>
  <c r="C3877" i="4"/>
  <c r="E3877" i="4" s="1"/>
  <c r="H3877" i="4" l="1"/>
  <c r="G3877" i="4" l="1" a="1"/>
  <c r="G3877" i="4" s="1"/>
  <c r="B3878" i="4" s="1"/>
  <c r="D3878" i="4" l="1"/>
  <c r="F3878" i="4" s="1"/>
  <c r="C3878" i="4"/>
  <c r="E3878" i="4" s="1"/>
  <c r="H3878" i="4" l="1"/>
  <c r="G3878" i="4" l="1" a="1"/>
  <c r="G3878" i="4" s="1"/>
  <c r="B3879" i="4" s="1"/>
  <c r="C3879" i="4" l="1"/>
  <c r="E3879" i="4" s="1"/>
  <c r="D3879" i="4"/>
  <c r="F3879" i="4" s="1"/>
  <c r="H3879" i="4" l="1"/>
  <c r="G3879" i="4" l="1" a="1"/>
  <c r="G3879" i="4" s="1"/>
  <c r="B3880" i="4" s="1"/>
  <c r="C3880" i="4" l="1"/>
  <c r="E3880" i="4" s="1"/>
  <c r="D3880" i="4"/>
  <c r="F3880" i="4" s="1"/>
  <c r="H3880" i="4" l="1"/>
  <c r="G3880" i="4" l="1" a="1"/>
  <c r="G3880" i="4" s="1"/>
  <c r="B3881" i="4" s="1"/>
  <c r="C3881" i="4" l="1"/>
  <c r="E3881" i="4" s="1"/>
  <c r="D3881" i="4"/>
  <c r="F3881" i="4" s="1"/>
  <c r="H3881" i="4" l="1"/>
  <c r="G3881" i="4" l="1" a="1"/>
  <c r="G3881" i="4" s="1"/>
  <c r="B3882" i="4" s="1"/>
  <c r="D3882" i="4" l="1"/>
  <c r="F3882" i="4" s="1"/>
  <c r="C3882" i="4"/>
  <c r="E3882" i="4" s="1"/>
  <c r="H3882" i="4" l="1"/>
  <c r="G3882" i="4" l="1" a="1"/>
  <c r="G3882" i="4" s="1"/>
  <c r="B3883" i="4" s="1"/>
  <c r="D3883" i="4" l="1"/>
  <c r="F3883" i="4" s="1"/>
  <c r="C3883" i="4"/>
  <c r="E3883" i="4" s="1"/>
  <c r="H3883" i="4" s="1"/>
  <c r="G3883" i="4" l="1" a="1"/>
  <c r="G3883" i="4" s="1"/>
  <c r="B3884" i="4" s="1"/>
  <c r="C3884" i="4" l="1"/>
  <c r="E3884" i="4" s="1"/>
  <c r="D3884" i="4"/>
  <c r="F3884" i="4" s="1"/>
  <c r="H3884" i="4" l="1"/>
  <c r="G3884" i="4" l="1" a="1"/>
  <c r="G3884" i="4" s="1"/>
  <c r="B3885" i="4" s="1"/>
  <c r="C3885" i="4" l="1"/>
  <c r="E3885" i="4" s="1"/>
  <c r="D3885" i="4"/>
  <c r="F3885" i="4" s="1"/>
  <c r="H3885" i="4" l="1"/>
  <c r="G3885" i="4" l="1" a="1"/>
  <c r="G3885" i="4" s="1"/>
  <c r="B3886" i="4" s="1"/>
  <c r="C3886" i="4" l="1"/>
  <c r="E3886" i="4" s="1"/>
  <c r="D3886" i="4"/>
  <c r="F3886" i="4" s="1"/>
  <c r="H3886" i="4" l="1"/>
  <c r="G3886" i="4" l="1" a="1"/>
  <c r="G3886" i="4" s="1"/>
  <c r="B3887" i="4" s="1"/>
  <c r="D3887" i="4" l="1"/>
  <c r="F3887" i="4" s="1"/>
  <c r="C3887" i="4"/>
  <c r="E3887" i="4" s="1"/>
  <c r="H3887" i="4" l="1"/>
  <c r="G3887" i="4" l="1" a="1"/>
  <c r="G3887" i="4" s="1"/>
  <c r="B3888" i="4" s="1"/>
  <c r="C3888" i="4" l="1"/>
  <c r="E3888" i="4" s="1"/>
  <c r="D3888" i="4"/>
  <c r="F3888" i="4" s="1"/>
  <c r="H3888" i="4" l="1"/>
  <c r="G3888" i="4" l="1" a="1"/>
  <c r="G3888" i="4" s="1"/>
  <c r="B3889" i="4" s="1"/>
  <c r="D3889" i="4" l="1"/>
  <c r="F3889" i="4" s="1"/>
  <c r="C3889" i="4"/>
  <c r="E3889" i="4" s="1"/>
  <c r="H3889" i="4" l="1"/>
  <c r="G3889" i="4" l="1" a="1"/>
  <c r="G3889" i="4" s="1"/>
  <c r="B3890" i="4" s="1"/>
  <c r="C3890" i="4" l="1"/>
  <c r="E3890" i="4" s="1"/>
  <c r="D3890" i="4"/>
  <c r="F3890" i="4" s="1"/>
  <c r="H3890" i="4" l="1"/>
  <c r="G3890" i="4" l="1" a="1"/>
  <c r="G3890" i="4" s="1"/>
  <c r="B3891" i="4" s="1"/>
  <c r="C3891" i="4" l="1"/>
  <c r="E3891" i="4" s="1"/>
  <c r="D3891" i="4"/>
  <c r="F3891" i="4" s="1"/>
  <c r="H3891" i="4" l="1"/>
  <c r="G3891" i="4" l="1" a="1"/>
  <c r="G3891" i="4" s="1"/>
  <c r="B3892" i="4" s="1"/>
  <c r="D3892" i="4" l="1"/>
  <c r="F3892" i="4" s="1"/>
  <c r="C3892" i="4"/>
  <c r="E3892" i="4" s="1"/>
  <c r="H3892" i="4" l="1"/>
  <c r="G3892" i="4" l="1" a="1"/>
  <c r="G3892" i="4" s="1"/>
  <c r="B3893" i="4" s="1"/>
  <c r="D3893" i="4" l="1"/>
  <c r="F3893" i="4" s="1"/>
  <c r="C3893" i="4"/>
  <c r="E3893" i="4" s="1"/>
  <c r="H3893" i="4" l="1"/>
  <c r="G3893" i="4" a="1"/>
  <c r="G3893" i="4" s="1"/>
  <c r="B3894" i="4" s="1"/>
  <c r="C3894" i="4" l="1"/>
  <c r="E3894" i="4" s="1"/>
  <c r="D3894" i="4"/>
  <c r="F3894" i="4" s="1"/>
  <c r="H3894" i="4" s="1"/>
  <c r="G3894" i="4" l="1" a="1"/>
  <c r="G3894" i="4" s="1"/>
  <c r="B3895" i="4" s="1"/>
  <c r="C3895" i="4" l="1"/>
  <c r="E3895" i="4" s="1"/>
  <c r="D3895" i="4"/>
  <c r="F3895" i="4" s="1"/>
  <c r="H3895" i="4" l="1"/>
  <c r="G3895" i="4" l="1" a="1"/>
  <c r="G3895" i="4" s="1"/>
  <c r="B3896" i="4" s="1"/>
  <c r="C3896" i="4" l="1"/>
  <c r="E3896" i="4" s="1"/>
  <c r="D3896" i="4"/>
  <c r="F3896" i="4" s="1"/>
  <c r="H3896" i="4" l="1"/>
  <c r="G3896" i="4" l="1" a="1"/>
  <c r="G3896" i="4" s="1"/>
  <c r="B3897" i="4" s="1"/>
  <c r="D3897" i="4" l="1"/>
  <c r="F3897" i="4" s="1"/>
  <c r="C3897" i="4"/>
  <c r="E3897" i="4" s="1"/>
  <c r="H3897" i="4" l="1"/>
  <c r="G3897" i="4" s="1" a="1"/>
  <c r="G3897" i="4" s="1"/>
  <c r="B3898" i="4" s="1"/>
  <c r="C3898" i="4" l="1"/>
  <c r="E3898" i="4" s="1"/>
  <c r="D3898" i="4"/>
  <c r="F3898" i="4" s="1"/>
  <c r="H3898" i="4" l="1"/>
  <c r="G3898" i="4" l="1" a="1"/>
  <c r="G3898" i="4" s="1"/>
  <c r="B3899" i="4" s="1"/>
  <c r="C3899" i="4" l="1"/>
  <c r="E3899" i="4" s="1"/>
  <c r="D3899" i="4"/>
  <c r="F3899" i="4" s="1"/>
  <c r="H3899" i="4" l="1"/>
  <c r="G3899" i="4" a="1"/>
  <c r="G3899" i="4" s="1"/>
  <c r="B3900" i="4" s="1"/>
  <c r="D3900" i="4" l="1"/>
  <c r="F3900" i="4" s="1"/>
  <c r="C3900" i="4"/>
  <c r="E3900" i="4" s="1"/>
  <c r="H3900" i="4" s="1"/>
  <c r="G3900" i="4" l="1" a="1"/>
  <c r="G3900" i="4" s="1"/>
  <c r="B3901" i="4" s="1"/>
  <c r="C3901" i="4" l="1"/>
  <c r="E3901" i="4" s="1"/>
  <c r="D3901" i="4"/>
  <c r="F3901" i="4" s="1"/>
  <c r="H3901" i="4" l="1"/>
  <c r="G3901" i="4" s="1" a="1"/>
  <c r="G3901" i="4" s="1"/>
  <c r="B3902" i="4" s="1"/>
  <c r="D3902" i="4" l="1"/>
  <c r="F3902" i="4" s="1"/>
  <c r="C3902" i="4"/>
  <c r="E3902" i="4" s="1"/>
  <c r="H3902" i="4" s="1"/>
  <c r="G3902" i="4" l="1" a="1"/>
  <c r="G3902" i="4" s="1"/>
  <c r="B3903" i="4" s="1"/>
  <c r="C3903" i="4" l="1"/>
  <c r="E3903" i="4" s="1"/>
  <c r="D3903" i="4"/>
  <c r="F3903" i="4" s="1"/>
  <c r="H3903" i="4" l="1"/>
  <c r="G3903" i="4" l="1" a="1"/>
  <c r="G3903" i="4" s="1"/>
  <c r="B3904" i="4" s="1"/>
  <c r="C3904" i="4" l="1"/>
  <c r="E3904" i="4" s="1"/>
  <c r="D3904" i="4"/>
  <c r="F3904" i="4" s="1"/>
  <c r="H3904" i="4" l="1"/>
  <c r="G3904" i="4" a="1"/>
  <c r="G3904" i="4" s="1"/>
  <c r="B3905" i="4" s="1"/>
  <c r="D3905" i="4" l="1"/>
  <c r="F3905" i="4" s="1"/>
  <c r="C3905" i="4"/>
  <c r="E3905" i="4" s="1"/>
  <c r="H3905" i="4" s="1"/>
  <c r="G3905" i="4" l="1" a="1"/>
  <c r="G3905" i="4" s="1"/>
  <c r="B3906" i="4" s="1"/>
  <c r="C3906" i="4" l="1"/>
  <c r="E3906" i="4" s="1"/>
  <c r="D3906" i="4"/>
  <c r="F3906" i="4" s="1"/>
  <c r="H3906" i="4" l="1"/>
  <c r="G3906" i="4" l="1" a="1"/>
  <c r="G3906" i="4" s="1"/>
  <c r="B3907" i="4" s="1"/>
  <c r="D3907" i="4" l="1"/>
  <c r="F3907" i="4" s="1"/>
  <c r="C3907" i="4"/>
  <c r="E3907" i="4" s="1"/>
  <c r="H3907" i="4" l="1"/>
  <c r="G3907" i="4" a="1"/>
  <c r="G3907" i="4" s="1"/>
  <c r="B3908" i="4" s="1"/>
  <c r="C3908" i="4" l="1"/>
  <c r="E3908" i="4" s="1"/>
  <c r="D3908" i="4"/>
  <c r="F3908" i="4" s="1"/>
  <c r="H3908" i="4" l="1"/>
  <c r="G3908" i="4" l="1" a="1"/>
  <c r="G3908" i="4" s="1"/>
  <c r="B3909" i="4" s="1"/>
  <c r="C3909" i="4" l="1"/>
  <c r="E3909" i="4" s="1"/>
  <c r="D3909" i="4"/>
  <c r="F3909" i="4" s="1"/>
  <c r="H3909" i="4" l="1"/>
  <c r="G3909" i="4" a="1"/>
  <c r="G3909" i="4" s="1"/>
  <c r="B3910" i="4" s="1"/>
  <c r="C3910" i="4" l="1"/>
  <c r="E3910" i="4" s="1"/>
  <c r="D3910" i="4"/>
  <c r="F3910" i="4" s="1"/>
  <c r="H3910" i="4" l="1"/>
  <c r="G3910" i="4" l="1" a="1"/>
  <c r="G3910" i="4" s="1"/>
  <c r="B3911" i="4" s="1"/>
  <c r="D3911" i="4" l="1"/>
  <c r="F3911" i="4" s="1"/>
  <c r="C3911" i="4"/>
  <c r="E3911" i="4" s="1"/>
  <c r="H3911" i="4" l="1"/>
  <c r="G3911" i="4" l="1" a="1"/>
  <c r="G3911" i="4" s="1"/>
  <c r="B3912" i="4" s="1"/>
  <c r="D3912" i="4" l="1"/>
  <c r="F3912" i="4" s="1"/>
  <c r="C3912" i="4"/>
  <c r="E3912" i="4" s="1"/>
  <c r="H3912" i="4" s="1"/>
  <c r="G3912" i="4" l="1" a="1"/>
  <c r="G3912" i="4" s="1"/>
  <c r="B3913" i="4" s="1"/>
  <c r="C3913" i="4" l="1"/>
  <c r="E3913" i="4" s="1"/>
  <c r="D3913" i="4"/>
  <c r="F3913" i="4" s="1"/>
  <c r="H3913" i="4" l="1"/>
  <c r="G3913" i="4" l="1" a="1"/>
  <c r="G3913" i="4" s="1"/>
  <c r="B3914" i="4" s="1"/>
  <c r="D3914" i="4" l="1"/>
  <c r="F3914" i="4" s="1"/>
  <c r="C3914" i="4"/>
  <c r="E3914" i="4" s="1"/>
  <c r="H3914" i="4" l="1"/>
  <c r="G3914" i="4" l="1" a="1"/>
  <c r="G3914" i="4" s="1"/>
  <c r="B3915" i="4" s="1"/>
  <c r="C3915" i="4" l="1"/>
  <c r="E3915" i="4" s="1"/>
  <c r="D3915" i="4"/>
  <c r="F3915" i="4" s="1"/>
  <c r="H3915" i="4" l="1"/>
  <c r="G3915" i="4" l="1" a="1"/>
  <c r="G3915" i="4" s="1"/>
  <c r="B3916" i="4" s="1"/>
  <c r="D3916" i="4" l="1"/>
  <c r="F3916" i="4" s="1"/>
  <c r="C3916" i="4"/>
  <c r="E3916" i="4" s="1"/>
  <c r="H3916" i="4" s="1"/>
  <c r="G3916" i="4" l="1" a="1"/>
  <c r="G3916" i="4" s="1"/>
  <c r="B3917" i="4" s="1"/>
  <c r="D3917" i="4" l="1"/>
  <c r="F3917" i="4" s="1"/>
  <c r="C3917" i="4"/>
  <c r="E3917" i="4" s="1"/>
  <c r="H3917" i="4" l="1"/>
  <c r="G3917" i="4" l="1" a="1"/>
  <c r="G3917" i="4" s="1"/>
  <c r="B3918" i="4" s="1"/>
  <c r="D3918" i="4" l="1"/>
  <c r="F3918" i="4" s="1"/>
  <c r="C3918" i="4"/>
  <c r="E3918" i="4" s="1"/>
  <c r="H3918" i="4" s="1"/>
  <c r="G3918" i="4" l="1" a="1"/>
  <c r="G3918" i="4" s="1"/>
  <c r="B3919" i="4" s="1"/>
  <c r="C3919" i="4" l="1"/>
  <c r="E3919" i="4" s="1"/>
  <c r="D3919" i="4"/>
  <c r="F3919" i="4" s="1"/>
  <c r="H3919" i="4" l="1"/>
  <c r="G3919" i="4" l="1" a="1"/>
  <c r="G3919" i="4" s="1"/>
  <c r="B3920" i="4" s="1"/>
  <c r="C3920" i="4" l="1"/>
  <c r="E3920" i="4" s="1"/>
  <c r="D3920" i="4"/>
  <c r="F3920" i="4" s="1"/>
  <c r="H3920" i="4" l="1"/>
  <c r="G3920" i="4" l="1" a="1"/>
  <c r="G3920" i="4" s="1"/>
  <c r="B3921" i="4" s="1"/>
  <c r="C3921" i="4" l="1"/>
  <c r="E3921" i="4" s="1"/>
  <c r="D3921" i="4"/>
  <c r="F3921" i="4" s="1"/>
  <c r="H3921" i="4" l="1"/>
  <c r="G3921" i="4" s="1" a="1"/>
  <c r="G3921" i="4" s="1"/>
  <c r="B3922" i="4" s="1"/>
  <c r="D3922" i="4" l="1"/>
  <c r="F3922" i="4" s="1"/>
  <c r="C3922" i="4"/>
  <c r="E3922" i="4" s="1"/>
  <c r="H3922" i="4" l="1"/>
  <c r="G3922" i="4" l="1" a="1"/>
  <c r="G3922" i="4" s="1"/>
  <c r="B3923" i="4" s="1"/>
  <c r="C3923" i="4" l="1"/>
  <c r="E3923" i="4" s="1"/>
  <c r="D3923" i="4"/>
  <c r="F3923" i="4" s="1"/>
  <c r="H3923" i="4" l="1"/>
  <c r="G3923" i="4" l="1" a="1"/>
  <c r="G3923" i="4" s="1"/>
  <c r="B3924" i="4" s="1"/>
  <c r="C3924" i="4" l="1"/>
  <c r="E3924" i="4" s="1"/>
  <c r="D3924" i="4"/>
  <c r="F3924" i="4" s="1"/>
  <c r="H3924" i="4" l="1"/>
  <c r="G3924" i="4" l="1" a="1"/>
  <c r="G3924" i="4" s="1"/>
  <c r="B3925" i="4" s="1"/>
  <c r="C3925" i="4" l="1"/>
  <c r="E3925" i="4" s="1"/>
  <c r="D3925" i="4"/>
  <c r="F3925" i="4" s="1"/>
  <c r="H3925" i="4" l="1"/>
  <c r="G3925" i="4" s="1" a="1"/>
  <c r="G3925" i="4" s="1"/>
  <c r="B3926" i="4" s="1"/>
  <c r="C3926" i="4" l="1"/>
  <c r="E3926" i="4" s="1"/>
  <c r="D3926" i="4"/>
  <c r="F3926" i="4" s="1"/>
  <c r="H3926" i="4" l="1"/>
  <c r="G3926" i="4" l="1" a="1"/>
  <c r="G3926" i="4" s="1"/>
  <c r="B3927" i="4" s="1"/>
  <c r="D3927" i="4" l="1"/>
  <c r="F3927" i="4" s="1"/>
  <c r="C3927" i="4"/>
  <c r="E3927" i="4" s="1"/>
  <c r="H3927" i="4" l="1"/>
  <c r="G3927" i="4" l="1" a="1"/>
  <c r="G3927" i="4" s="1"/>
  <c r="B3928" i="4" s="1"/>
  <c r="D3928" i="4" l="1"/>
  <c r="F3928" i="4" s="1"/>
  <c r="C3928" i="4"/>
  <c r="E3928" i="4" s="1"/>
  <c r="H3928" i="4" s="1"/>
  <c r="G3928" i="4" l="1" a="1"/>
  <c r="G3928" i="4" s="1"/>
  <c r="B3929" i="4" s="1"/>
  <c r="C3929" i="4" l="1"/>
  <c r="E3929" i="4" s="1"/>
  <c r="D3929" i="4"/>
  <c r="F3929" i="4" s="1"/>
  <c r="H3929" i="4" l="1"/>
  <c r="G3929" i="4" s="1" a="1"/>
  <c r="G3929" i="4" s="1"/>
  <c r="B3930" i="4" s="1"/>
  <c r="C3930" i="4" l="1"/>
  <c r="E3930" i="4" s="1"/>
  <c r="D3930" i="4"/>
  <c r="F3930" i="4" s="1"/>
  <c r="H3930" i="4" l="1"/>
  <c r="G3930" i="4" l="1" a="1"/>
  <c r="G3930" i="4" s="1"/>
  <c r="B3931" i="4" s="1"/>
  <c r="C3931" i="4" l="1"/>
  <c r="E3931" i="4" s="1"/>
  <c r="D3931" i="4"/>
  <c r="F3931" i="4" s="1"/>
  <c r="H3931" i="4" l="1"/>
  <c r="G3931" i="4" l="1" a="1"/>
  <c r="G3931" i="4" s="1"/>
  <c r="B3932" i="4" s="1"/>
  <c r="C3932" i="4" l="1"/>
  <c r="E3932" i="4" s="1"/>
  <c r="D3932" i="4"/>
  <c r="F3932" i="4" s="1"/>
  <c r="H3932" i="4" l="1"/>
  <c r="G3932" i="4" l="1" a="1"/>
  <c r="G3932" i="4" s="1"/>
  <c r="B3933" i="4" s="1"/>
  <c r="D3933" i="4" l="1"/>
  <c r="F3933" i="4" s="1"/>
  <c r="C3933" i="4"/>
  <c r="E3933" i="4" s="1"/>
  <c r="H3933" i="4" l="1"/>
  <c r="G3933" i="4" l="1" a="1"/>
  <c r="G3933" i="4" s="1"/>
  <c r="B3934" i="4" s="1"/>
  <c r="C3934" i="4" l="1"/>
  <c r="E3934" i="4" s="1"/>
  <c r="D3934" i="4"/>
  <c r="F3934" i="4" s="1"/>
  <c r="H3934" i="4" l="1"/>
  <c r="G3934" i="4" s="1" a="1"/>
  <c r="G3934" i="4" s="1"/>
  <c r="B3935" i="4" s="1"/>
  <c r="C3935" i="4" l="1"/>
  <c r="E3935" i="4" s="1"/>
  <c r="D3935" i="4"/>
  <c r="F3935" i="4" s="1"/>
  <c r="H3935" i="4" l="1"/>
  <c r="G3935" i="4" l="1" a="1"/>
  <c r="G3935" i="4" s="1"/>
  <c r="B3936" i="4" s="1"/>
  <c r="C3936" i="4" l="1"/>
  <c r="E3936" i="4" s="1"/>
  <c r="D3936" i="4"/>
  <c r="F3936" i="4" s="1"/>
  <c r="H3936" i="4" l="1"/>
  <c r="G3936" i="4" l="1" a="1"/>
  <c r="G3936" i="4" s="1"/>
  <c r="B3937" i="4" s="1"/>
  <c r="D3937" i="4" l="1"/>
  <c r="F3937" i="4" s="1"/>
  <c r="C3937" i="4"/>
  <c r="E3937" i="4" s="1"/>
  <c r="H3937" i="4" l="1"/>
  <c r="G3937" i="4" a="1"/>
  <c r="G3937" i="4" s="1"/>
  <c r="B3938" i="4" s="1"/>
  <c r="C3938" i="4" l="1"/>
  <c r="E3938" i="4" s="1"/>
  <c r="D3938" i="4"/>
  <c r="F3938" i="4" s="1"/>
  <c r="H3938" i="4" l="1"/>
  <c r="G3938" i="4" l="1" a="1"/>
  <c r="G3938" i="4" s="1"/>
  <c r="B3939" i="4" s="1"/>
  <c r="D3939" i="4" l="1"/>
  <c r="F3939" i="4" s="1"/>
  <c r="C3939" i="4"/>
  <c r="E3939" i="4" s="1"/>
  <c r="H3939" i="4" l="1"/>
  <c r="G3939" i="4" l="1" a="1"/>
  <c r="G3939" i="4" s="1"/>
  <c r="B3940" i="4" s="1"/>
  <c r="C3940" i="4" l="1"/>
  <c r="E3940" i="4" s="1"/>
  <c r="D3940" i="4"/>
  <c r="F3940" i="4" s="1"/>
  <c r="H3940" i="4" l="1"/>
  <c r="G3940" i="4" l="1" a="1"/>
  <c r="G3940" i="4" s="1"/>
  <c r="B3941" i="4" s="1"/>
  <c r="C3941" i="4" l="1"/>
  <c r="E3941" i="4" s="1"/>
  <c r="D3941" i="4"/>
  <c r="F3941" i="4" s="1"/>
  <c r="H3941" i="4" l="1"/>
  <c r="G3941" i="4" l="1" a="1"/>
  <c r="G3941" i="4" s="1"/>
  <c r="B3942" i="4" s="1"/>
  <c r="D3942" i="4" l="1"/>
  <c r="F3942" i="4" s="1"/>
  <c r="C3942" i="4"/>
  <c r="E3942" i="4" s="1"/>
  <c r="H3942" i="4" l="1"/>
  <c r="G3942" i="4" l="1" a="1"/>
  <c r="G3942" i="4" s="1"/>
  <c r="B3943" i="4" s="1"/>
  <c r="C3943" i="4" l="1"/>
  <c r="E3943" i="4" s="1"/>
  <c r="D3943" i="4"/>
  <c r="F3943" i="4" s="1"/>
  <c r="H3943" i="4" l="1"/>
  <c r="G3943" i="4" l="1" a="1"/>
  <c r="G3943" i="4" s="1"/>
  <c r="B3944" i="4" s="1"/>
  <c r="D3944" i="4" l="1"/>
  <c r="F3944" i="4" s="1"/>
  <c r="C3944" i="4"/>
  <c r="E3944" i="4" s="1"/>
  <c r="H3944" i="4" s="1"/>
  <c r="G3944" i="4" l="1" a="1"/>
  <c r="G3944" i="4" s="1"/>
  <c r="B3945" i="4" s="1"/>
  <c r="C3945" i="4" l="1"/>
  <c r="E3945" i="4" s="1"/>
  <c r="D3945" i="4"/>
  <c r="F3945" i="4" s="1"/>
  <c r="H3945" i="4" l="1"/>
  <c r="G3945" i="4" l="1" a="1"/>
  <c r="G3945" i="4" s="1"/>
  <c r="B3946" i="4" s="1"/>
  <c r="D3946" i="4" l="1"/>
  <c r="F3946" i="4" s="1"/>
  <c r="C3946" i="4"/>
  <c r="E3946" i="4" s="1"/>
  <c r="H3946" i="4" s="1"/>
  <c r="G3946" i="4" l="1" a="1"/>
  <c r="G3946" i="4" s="1"/>
  <c r="B3947" i="4" s="1"/>
  <c r="D3947" i="4" l="1"/>
  <c r="F3947" i="4" s="1"/>
  <c r="C3947" i="4"/>
  <c r="E3947" i="4" s="1"/>
  <c r="H3947" i="4" s="1"/>
  <c r="G3947" i="4" l="1" a="1"/>
  <c r="G3947" i="4" s="1"/>
  <c r="B3948" i="4" s="1"/>
  <c r="C3948" i="4" l="1"/>
  <c r="E3948" i="4" s="1"/>
  <c r="D3948" i="4"/>
  <c r="F3948" i="4" s="1"/>
  <c r="H3948" i="4" s="1"/>
  <c r="G3948" i="4" l="1" a="1"/>
  <c r="G3948" i="4" s="1"/>
  <c r="B3949" i="4" s="1"/>
  <c r="C3949" i="4" l="1"/>
  <c r="E3949" i="4" s="1"/>
  <c r="D3949" i="4"/>
  <c r="F3949" i="4" s="1"/>
  <c r="H3949" i="4" l="1"/>
  <c r="G3949" i="4" s="1" a="1"/>
  <c r="G3949" i="4" s="1"/>
  <c r="B3950" i="4" s="1"/>
  <c r="D3950" i="4" l="1"/>
  <c r="F3950" i="4" s="1"/>
  <c r="C3950" i="4"/>
  <c r="E3950" i="4" s="1"/>
  <c r="H3950" i="4" l="1"/>
  <c r="G3950" i="4" s="1" a="1"/>
  <c r="G3950" i="4" s="1"/>
  <c r="B3951" i="4" s="1"/>
  <c r="C3951" i="4" l="1"/>
  <c r="E3951" i="4" s="1"/>
  <c r="D3951" i="4"/>
  <c r="F3951" i="4" s="1"/>
  <c r="H3951" i="4" l="1"/>
  <c r="G3951" i="4" l="1" a="1"/>
  <c r="G3951" i="4" s="1"/>
  <c r="B3952" i="4" s="1"/>
  <c r="D3952" i="4" l="1"/>
  <c r="F3952" i="4" s="1"/>
  <c r="C3952" i="4"/>
  <c r="E3952" i="4" s="1"/>
  <c r="H3952" i="4" l="1"/>
  <c r="G3952" i="4" a="1"/>
  <c r="G3952" i="4" s="1"/>
  <c r="B3953" i="4" s="1"/>
  <c r="C3953" i="4" l="1"/>
  <c r="E3953" i="4" s="1"/>
  <c r="D3953" i="4"/>
  <c r="F3953" i="4" s="1"/>
  <c r="H3953" i="4" l="1"/>
  <c r="G3953" i="4" l="1" a="1"/>
  <c r="G3953" i="4" s="1"/>
  <c r="B3954" i="4" s="1"/>
  <c r="C3954" i="4" l="1"/>
  <c r="E3954" i="4" s="1"/>
  <c r="D3954" i="4"/>
  <c r="F3954" i="4" s="1"/>
  <c r="H3954" i="4" l="1"/>
  <c r="G3954" i="4" l="1" a="1"/>
  <c r="G3954" i="4" s="1"/>
  <c r="B3955" i="4" s="1"/>
  <c r="C3955" i="4" l="1"/>
  <c r="E3955" i="4" s="1"/>
  <c r="D3955" i="4"/>
  <c r="F3955" i="4" s="1"/>
  <c r="H3955" i="4" l="1"/>
  <c r="G3955" i="4" a="1"/>
  <c r="G3955" i="4" s="1"/>
  <c r="B3956" i="4" s="1"/>
  <c r="C3956" i="4" l="1"/>
  <c r="E3956" i="4" s="1"/>
  <c r="D3956" i="4"/>
  <c r="F3956" i="4" s="1"/>
  <c r="H3956" i="4" l="1"/>
  <c r="G3956" i="4" s="1" a="1"/>
  <c r="G3956" i="4" s="1"/>
  <c r="B3957" i="4" s="1"/>
  <c r="D3957" i="4" l="1"/>
  <c r="F3957" i="4" s="1"/>
  <c r="C3957" i="4"/>
  <c r="E3957" i="4" s="1"/>
  <c r="H3957" i="4" l="1"/>
  <c r="G3957" i="4" l="1" a="1"/>
  <c r="G3957" i="4" s="1"/>
  <c r="B3958" i="4" s="1"/>
  <c r="D3958" i="4" l="1"/>
  <c r="F3958" i="4" s="1"/>
  <c r="C3958" i="4"/>
  <c r="E3958" i="4" s="1"/>
  <c r="H3958" i="4" l="1"/>
  <c r="G3958" i="4" l="1" a="1"/>
  <c r="G3958" i="4" s="1"/>
  <c r="B3959" i="4" s="1"/>
  <c r="C3959" i="4" l="1"/>
  <c r="E3959" i="4" s="1"/>
  <c r="D3959" i="4"/>
  <c r="F3959" i="4" s="1"/>
  <c r="H3959" i="4" l="1"/>
  <c r="G3959" i="4" l="1" a="1"/>
  <c r="G3959" i="4" s="1"/>
  <c r="B3960" i="4" s="1"/>
  <c r="C3960" i="4" l="1"/>
  <c r="E3960" i="4" s="1"/>
  <c r="D3960" i="4"/>
  <c r="F3960" i="4" s="1"/>
  <c r="H3960" i="4" l="1"/>
  <c r="G3960" i="4" l="1" a="1"/>
  <c r="G3960" i="4" s="1"/>
  <c r="B3961" i="4" s="1"/>
  <c r="D3961" i="4" l="1"/>
  <c r="F3961" i="4" s="1"/>
  <c r="C3961" i="4"/>
  <c r="E3961" i="4" s="1"/>
  <c r="H3961" i="4" l="1"/>
  <c r="G3961" i="4" l="1" a="1"/>
  <c r="G3961" i="4" s="1"/>
  <c r="B3962" i="4" s="1"/>
  <c r="D3962" i="4" l="1"/>
  <c r="F3962" i="4" s="1"/>
  <c r="C3962" i="4"/>
  <c r="E3962" i="4" s="1"/>
  <c r="H3962" i="4" l="1"/>
  <c r="G3962" i="4" l="1" a="1"/>
  <c r="G3962" i="4" s="1"/>
  <c r="B3963" i="4" s="1"/>
  <c r="D3963" i="4" l="1"/>
  <c r="F3963" i="4" s="1"/>
  <c r="C3963" i="4"/>
  <c r="E3963" i="4" s="1"/>
  <c r="H3963" i="4" l="1"/>
  <c r="G3963" i="4" l="1" a="1"/>
  <c r="G3963" i="4" s="1"/>
  <c r="B3964" i="4" s="1"/>
  <c r="D3964" i="4" l="1"/>
  <c r="F3964" i="4" s="1"/>
  <c r="C3964" i="4"/>
  <c r="E3964" i="4" s="1"/>
  <c r="H3964" i="4" l="1"/>
  <c r="G3964" i="4" l="1" a="1"/>
  <c r="G3964" i="4" s="1"/>
  <c r="B3965" i="4" s="1"/>
  <c r="C3965" i="4" l="1"/>
  <c r="E3965" i="4" s="1"/>
  <c r="D3965" i="4"/>
  <c r="F3965" i="4" s="1"/>
  <c r="H3965" i="4" l="1"/>
  <c r="G3965" i="4" s="1" a="1"/>
  <c r="G3965" i="4" s="1"/>
  <c r="B3966" i="4" s="1"/>
  <c r="D3966" i="4" l="1"/>
  <c r="F3966" i="4" s="1"/>
  <c r="C3966" i="4"/>
  <c r="E3966" i="4" s="1"/>
  <c r="H3966" i="4" l="1"/>
  <c r="G3966" i="4" l="1" a="1"/>
  <c r="G3966" i="4" s="1"/>
  <c r="B3967" i="4" s="1"/>
  <c r="D3967" i="4" l="1"/>
  <c r="F3967" i="4" s="1"/>
  <c r="C3967" i="4"/>
  <c r="E3967" i="4" s="1"/>
  <c r="H3967" i="4" l="1"/>
  <c r="G3967" i="4" l="1" a="1"/>
  <c r="G3967" i="4" s="1"/>
  <c r="B3968" i="4" s="1"/>
  <c r="C3968" i="4" l="1"/>
  <c r="E3968" i="4" s="1"/>
  <c r="D3968" i="4"/>
  <c r="F3968" i="4" s="1"/>
  <c r="H3968" i="4" l="1"/>
  <c r="G3968" i="4" l="1" a="1"/>
  <c r="G3968" i="4" s="1"/>
  <c r="B3969" i="4" s="1"/>
  <c r="C3969" i="4" l="1"/>
  <c r="E3969" i="4" s="1"/>
  <c r="D3969" i="4"/>
  <c r="F3969" i="4" s="1"/>
  <c r="H3969" i="4" l="1"/>
  <c r="G3969" i="4" l="1" a="1"/>
  <c r="G3969" i="4" s="1"/>
  <c r="B3970" i="4" s="1"/>
  <c r="C3970" i="4" l="1"/>
  <c r="E3970" i="4" s="1"/>
  <c r="D3970" i="4"/>
  <c r="F3970" i="4" s="1"/>
  <c r="H3970" i="4" l="1"/>
  <c r="G3970" i="4" l="1" a="1"/>
  <c r="G3970" i="4" s="1"/>
  <c r="B3971" i="4" s="1"/>
  <c r="C3971" i="4" l="1"/>
  <c r="E3971" i="4" s="1"/>
  <c r="D3971" i="4"/>
  <c r="F3971" i="4" s="1"/>
  <c r="H3971" i="4" l="1"/>
  <c r="G3971" i="4" l="1" a="1"/>
  <c r="G3971" i="4" s="1"/>
  <c r="B3972" i="4" s="1"/>
  <c r="D3972" i="4" l="1"/>
  <c r="F3972" i="4" s="1"/>
  <c r="C3972" i="4"/>
  <c r="E3972" i="4" s="1"/>
  <c r="H3972" i="4" l="1"/>
  <c r="G3972" i="4" l="1" a="1"/>
  <c r="G3972" i="4" s="1"/>
  <c r="B3973" i="4" s="1"/>
  <c r="C3973" i="4" l="1"/>
  <c r="E3973" i="4" s="1"/>
  <c r="D3973" i="4"/>
  <c r="F3973" i="4" s="1"/>
  <c r="H3973" i="4" l="1"/>
  <c r="G3973" i="4" l="1" a="1"/>
  <c r="G3973" i="4" s="1"/>
  <c r="B3974" i="4" s="1"/>
  <c r="C3974" i="4" l="1"/>
  <c r="E3974" i="4" s="1"/>
  <c r="D3974" i="4"/>
  <c r="F3974" i="4" s="1"/>
  <c r="H3974" i="4" l="1"/>
  <c r="G3974" i="4" l="1" a="1"/>
  <c r="G3974" i="4" s="1"/>
  <c r="B3975" i="4" s="1"/>
  <c r="C3975" i="4" l="1"/>
  <c r="E3975" i="4" s="1"/>
  <c r="D3975" i="4"/>
  <c r="F3975" i="4" s="1"/>
  <c r="H3975" i="4" l="1"/>
  <c r="G3975" i="4" l="1" a="1"/>
  <c r="G3975" i="4" s="1"/>
  <c r="B3976" i="4" s="1"/>
  <c r="C3976" i="4" l="1"/>
  <c r="E3976" i="4" s="1"/>
  <c r="D3976" i="4"/>
  <c r="F3976" i="4" s="1"/>
  <c r="H3976" i="4" l="1"/>
  <c r="G3976" i="4" l="1" a="1"/>
  <c r="G3976" i="4" s="1"/>
  <c r="B3977" i="4" s="1"/>
  <c r="C3977" i="4" l="1"/>
  <c r="E3977" i="4" s="1"/>
  <c r="D3977" i="4"/>
  <c r="F3977" i="4" s="1"/>
  <c r="H3977" i="4" s="1"/>
  <c r="G3977" i="4" l="1" a="1"/>
  <c r="G3977" i="4" s="1"/>
  <c r="B3978" i="4" s="1"/>
  <c r="D3978" i="4" l="1"/>
  <c r="F3978" i="4" s="1"/>
  <c r="C3978" i="4"/>
  <c r="E3978" i="4" s="1"/>
  <c r="H3978" i="4" l="1"/>
  <c r="G3978" i="4" a="1"/>
  <c r="G3978" i="4" s="1"/>
  <c r="B3979" i="4" s="1"/>
  <c r="C3979" i="4" l="1"/>
  <c r="E3979" i="4" s="1"/>
  <c r="D3979" i="4"/>
  <c r="F3979" i="4" s="1"/>
  <c r="H3979" i="4" l="1"/>
  <c r="G3979" i="4" s="1" a="1"/>
  <c r="G3979" i="4" s="1"/>
  <c r="B3980" i="4" s="1"/>
  <c r="D3980" i="4" l="1"/>
  <c r="F3980" i="4" s="1"/>
  <c r="C3980" i="4"/>
  <c r="E3980" i="4" s="1"/>
  <c r="H3980" i="4" s="1"/>
  <c r="G3980" i="4" l="1" a="1"/>
  <c r="G3980" i="4" s="1"/>
  <c r="B3981" i="4" s="1"/>
  <c r="C3981" i="4" l="1"/>
  <c r="E3981" i="4" s="1"/>
  <c r="D3981" i="4"/>
  <c r="F3981" i="4" s="1"/>
  <c r="H3981" i="4" l="1"/>
  <c r="G3981" i="4" l="1" a="1"/>
  <c r="G3981" i="4" s="1"/>
  <c r="B3982" i="4" s="1"/>
  <c r="D3982" i="4" l="1"/>
  <c r="F3982" i="4" s="1"/>
  <c r="C3982" i="4"/>
  <c r="E3982" i="4" s="1"/>
  <c r="H3982" i="4" l="1"/>
  <c r="G3982" i="4" l="1" a="1"/>
  <c r="G3982" i="4" s="1"/>
  <c r="B3983" i="4" s="1"/>
  <c r="D3983" i="4" l="1"/>
  <c r="F3983" i="4" s="1"/>
  <c r="C3983" i="4"/>
  <c r="E3983" i="4" s="1"/>
  <c r="H3983" i="4" l="1"/>
  <c r="G3983" i="4" l="1" a="1"/>
  <c r="G3983" i="4" s="1"/>
  <c r="B3984" i="4" s="1"/>
  <c r="C3984" i="4" l="1"/>
  <c r="E3984" i="4" s="1"/>
  <c r="D3984" i="4"/>
  <c r="F3984" i="4" s="1"/>
  <c r="H3984" i="4" l="1"/>
  <c r="G3984" i="4" l="1" a="1"/>
  <c r="G3984" i="4" s="1"/>
  <c r="B3985" i="4" s="1"/>
  <c r="C3985" i="4" l="1"/>
  <c r="E3985" i="4" s="1"/>
  <c r="D3985" i="4"/>
  <c r="F3985" i="4" s="1"/>
  <c r="H3985" i="4" l="1"/>
  <c r="G3985" i="4" s="1" a="1"/>
  <c r="G3985" i="4" s="1"/>
  <c r="B3986" i="4" s="1"/>
  <c r="C3986" i="4" l="1"/>
  <c r="E3986" i="4" s="1"/>
  <c r="D3986" i="4"/>
  <c r="F3986" i="4" s="1"/>
  <c r="H3986" i="4" l="1"/>
  <c r="G3986" i="4" l="1" a="1"/>
  <c r="G3986" i="4" s="1"/>
  <c r="B3987" i="4" s="1"/>
  <c r="D3987" i="4" l="1"/>
  <c r="F3987" i="4" s="1"/>
  <c r="C3987" i="4"/>
  <c r="E3987" i="4" s="1"/>
  <c r="H3987" i="4" l="1"/>
  <c r="G3987" i="4" a="1"/>
  <c r="G3987" i="4" s="1"/>
  <c r="B3988" i="4" s="1"/>
  <c r="C3988" i="4" l="1"/>
  <c r="E3988" i="4" s="1"/>
  <c r="D3988" i="4"/>
  <c r="F3988" i="4" s="1"/>
  <c r="H3988" i="4" l="1"/>
  <c r="G3988" i="4" l="1" a="1"/>
  <c r="G3988" i="4" s="1"/>
  <c r="B3989" i="4" s="1"/>
  <c r="C3989" i="4" l="1"/>
  <c r="E3989" i="4" s="1"/>
  <c r="D3989" i="4"/>
  <c r="F3989" i="4" s="1"/>
  <c r="H3989" i="4" l="1"/>
  <c r="G3989" i="4" l="1" a="1"/>
  <c r="G3989" i="4" s="1"/>
  <c r="B3990" i="4" s="1"/>
  <c r="C3990" i="4" l="1"/>
  <c r="E3990" i="4" s="1"/>
  <c r="D3990" i="4"/>
  <c r="F3990" i="4" s="1"/>
  <c r="H3990" i="4" l="1"/>
  <c r="G3990" i="4" l="1" a="1"/>
  <c r="G3990" i="4" s="1"/>
  <c r="B3991" i="4" s="1"/>
  <c r="D3991" i="4" l="1"/>
  <c r="F3991" i="4" s="1"/>
  <c r="C3991" i="4"/>
  <c r="E3991" i="4" s="1"/>
  <c r="H3991" i="4" l="1"/>
  <c r="G3991" i="4" l="1" a="1"/>
  <c r="G3991" i="4" s="1"/>
  <c r="B3992" i="4" s="1"/>
  <c r="D3992" i="4" l="1"/>
  <c r="F3992" i="4" s="1"/>
  <c r="C3992" i="4"/>
  <c r="E3992" i="4" s="1"/>
  <c r="H3992" i="4" s="1"/>
  <c r="G3992" i="4" l="1" a="1"/>
  <c r="G3992" i="4" s="1"/>
  <c r="B3993" i="4" s="1"/>
  <c r="C3993" i="4" l="1"/>
  <c r="E3993" i="4" s="1"/>
  <c r="D3993" i="4"/>
  <c r="F3993" i="4" s="1"/>
  <c r="H3993" i="4" l="1"/>
  <c r="G3993" i="4" l="1" a="1"/>
  <c r="G3993" i="4" s="1"/>
  <c r="B3994" i="4" s="1"/>
  <c r="C3994" i="4" l="1"/>
  <c r="E3994" i="4" s="1"/>
  <c r="D3994" i="4"/>
  <c r="F3994" i="4" s="1"/>
  <c r="H3994" i="4" l="1"/>
  <c r="G3994" i="4" l="1" a="1"/>
  <c r="G3994" i="4" s="1"/>
  <c r="B3995" i="4" s="1"/>
  <c r="C3995" i="4" l="1"/>
  <c r="E3995" i="4" s="1"/>
  <c r="D3995" i="4"/>
  <c r="F3995" i="4" s="1"/>
  <c r="H3995" i="4" l="1"/>
  <c r="G3995" i="4" l="1" a="1"/>
  <c r="G3995" i="4" s="1"/>
  <c r="B3996" i="4" s="1"/>
  <c r="D3996" i="4" l="1"/>
  <c r="F3996" i="4" s="1"/>
  <c r="C3996" i="4"/>
  <c r="E3996" i="4" s="1"/>
  <c r="H3996" i="4" l="1"/>
  <c r="G3996" i="4" l="1" a="1"/>
  <c r="G3996" i="4" s="1"/>
  <c r="B3997" i="4" s="1"/>
  <c r="D3997" i="4" l="1"/>
  <c r="F3997" i="4" s="1"/>
  <c r="C3997" i="4"/>
  <c r="E3997" i="4" s="1"/>
  <c r="H3997" i="4" s="1"/>
  <c r="G3997" i="4" l="1" a="1"/>
  <c r="G3997" i="4" s="1"/>
  <c r="B3998" i="4" s="1"/>
  <c r="C3998" i="4" l="1"/>
  <c r="E3998" i="4" s="1"/>
  <c r="D3998" i="4"/>
  <c r="F3998" i="4" s="1"/>
  <c r="H3998" i="4" l="1"/>
  <c r="G3998" i="4" l="1" a="1"/>
  <c r="G3998" i="4" s="1"/>
  <c r="B3999" i="4" s="1"/>
  <c r="C3999" i="4" l="1"/>
  <c r="E3999" i="4" s="1"/>
  <c r="D3999" i="4"/>
  <c r="F3999" i="4" s="1"/>
  <c r="H3999" i="4" l="1"/>
  <c r="G3999" i="4" l="1" a="1"/>
  <c r="G3999" i="4" s="1"/>
  <c r="B4000" i="4" s="1"/>
  <c r="D4000" i="4" l="1"/>
  <c r="F4000" i="4" s="1"/>
  <c r="C4000" i="4"/>
  <c r="E4000" i="4" s="1"/>
  <c r="H4000" i="4" s="1"/>
  <c r="G4000" i="4" l="1" a="1"/>
  <c r="G4000" i="4" s="1"/>
  <c r="B4001" i="4" s="1"/>
  <c r="C4001" i="4" l="1"/>
  <c r="E4001" i="4" s="1"/>
  <c r="D4001" i="4"/>
  <c r="F4001" i="4" s="1"/>
  <c r="H4001" i="4" l="1"/>
  <c r="G4001" i="4" s="1" a="1"/>
  <c r="G4001" i="4" s="1"/>
  <c r="B4002" i="4" s="1"/>
  <c r="D4002" i="4" l="1"/>
  <c r="F4002" i="4" s="1"/>
  <c r="C4002" i="4"/>
  <c r="E4002" i="4" s="1"/>
  <c r="H4002" i="4" s="1"/>
  <c r="G4002" i="4" l="1" a="1"/>
  <c r="G4002" i="4" s="1"/>
  <c r="B4003" i="4" s="1"/>
  <c r="C4003" i="4" l="1"/>
  <c r="E4003" i="4" s="1"/>
  <c r="D4003" i="4"/>
  <c r="F4003" i="4" s="1"/>
  <c r="H4003" i="4" l="1"/>
  <c r="G4003" i="4" l="1" a="1"/>
  <c r="G4003" i="4" s="1"/>
  <c r="B4004" i="4" s="1"/>
  <c r="C4004" i="4" l="1"/>
  <c r="E4004" i="4" s="1"/>
  <c r="D4004" i="4"/>
  <c r="F4004" i="4" s="1"/>
  <c r="H4004" i="4" l="1"/>
  <c r="G4004" i="4" l="1" a="1"/>
  <c r="G4004" i="4" s="1"/>
  <c r="B4005" i="4" s="1"/>
  <c r="D4005" i="4" l="1"/>
  <c r="F4005" i="4" s="1"/>
  <c r="C4005" i="4"/>
  <c r="E4005" i="4" s="1"/>
  <c r="H4005" i="4" s="1"/>
  <c r="G4005" i="4" l="1" a="1"/>
  <c r="G4005" i="4" s="1"/>
  <c r="B4006" i="4" s="1"/>
  <c r="C4006" i="4" l="1"/>
  <c r="E4006" i="4" s="1"/>
  <c r="D4006" i="4"/>
  <c r="F4006" i="4" s="1"/>
  <c r="H4006" i="4" l="1"/>
  <c r="G4006" i="4" l="1" a="1"/>
  <c r="G4006" i="4" s="1"/>
  <c r="B4007" i="4" s="1"/>
  <c r="D4007" i="4" l="1"/>
  <c r="F4007" i="4" s="1"/>
  <c r="C4007" i="4"/>
  <c r="E4007" i="4" s="1"/>
  <c r="H4007" i="4" s="1"/>
  <c r="G4007" i="4" l="1" a="1"/>
  <c r="G4007" i="4" s="1"/>
  <c r="B4008" i="4" s="1"/>
  <c r="C4008" i="4" l="1"/>
  <c r="E4008" i="4" s="1"/>
  <c r="D4008" i="4"/>
  <c r="F4008" i="4" s="1"/>
  <c r="H4008" i="4" l="1"/>
  <c r="G4008" i="4" l="1" a="1"/>
  <c r="G4008" i="4" s="1"/>
  <c r="B4009" i="4" s="1"/>
  <c r="C4009" i="4" l="1"/>
  <c r="E4009" i="4" s="1"/>
  <c r="D4009" i="4"/>
  <c r="F4009" i="4" s="1"/>
  <c r="H4009" i="4" l="1"/>
  <c r="G4009" i="4" l="1" a="1"/>
  <c r="G4009" i="4" s="1"/>
  <c r="B4010" i="4" s="1"/>
  <c r="C4010" i="4" l="1"/>
  <c r="E4010" i="4" s="1"/>
  <c r="D4010" i="4"/>
  <c r="F4010" i="4" s="1"/>
  <c r="H4010" i="4" l="1"/>
  <c r="G4010" i="4" l="1" a="1"/>
  <c r="G4010" i="4" s="1"/>
  <c r="B4011" i="4" s="1"/>
  <c r="D4011" i="4" l="1"/>
  <c r="F4011" i="4" s="1"/>
  <c r="C4011" i="4"/>
  <c r="E4011" i="4" s="1"/>
  <c r="H4011" i="4" l="1"/>
  <c r="G4011" i="4" l="1" a="1"/>
  <c r="G4011" i="4" s="1"/>
  <c r="B4012" i="4" s="1"/>
  <c r="C4012" i="4" l="1"/>
  <c r="E4012" i="4" s="1"/>
  <c r="D4012" i="4"/>
  <c r="F4012" i="4" s="1"/>
  <c r="H4012" i="4" l="1"/>
  <c r="G4012" i="4" l="1" a="1"/>
  <c r="G4012" i="4" s="1"/>
  <c r="B4013" i="4" s="1"/>
  <c r="C4013" i="4" l="1"/>
  <c r="E4013" i="4" s="1"/>
  <c r="D4013" i="4"/>
  <c r="F4013" i="4" s="1"/>
  <c r="H4013" i="4" l="1"/>
  <c r="G4013" i="4" l="1" a="1"/>
  <c r="G4013" i="4" s="1"/>
  <c r="B4014" i="4" s="1"/>
  <c r="C4014" i="4" l="1"/>
  <c r="E4014" i="4" s="1"/>
  <c r="D4014" i="4"/>
  <c r="F4014" i="4" s="1"/>
  <c r="H4014" i="4" l="1"/>
  <c r="G4014" i="4" l="1" a="1"/>
  <c r="G4014" i="4" s="1"/>
  <c r="B4015" i="4" s="1"/>
  <c r="C4015" i="4" l="1"/>
  <c r="E4015" i="4" s="1"/>
  <c r="D4015" i="4"/>
  <c r="F4015" i="4" s="1"/>
  <c r="H4015" i="4" l="1"/>
  <c r="G4015" i="4" l="1" a="1"/>
  <c r="G4015" i="4" s="1"/>
  <c r="B4016" i="4" s="1"/>
  <c r="D4016" i="4" l="1"/>
  <c r="F4016" i="4" s="1"/>
  <c r="C4016" i="4"/>
  <c r="E4016" i="4" s="1"/>
  <c r="H4016" i="4" s="1"/>
  <c r="G4016" i="4" l="1" a="1"/>
  <c r="G4016" i="4" s="1"/>
  <c r="B4017" i="4" s="1"/>
  <c r="D4017" i="4" l="1"/>
  <c r="F4017" i="4" s="1"/>
  <c r="C4017" i="4"/>
  <c r="E4017" i="4" s="1"/>
  <c r="H4017" i="4" l="1"/>
  <c r="G4017" i="4" s="1" a="1"/>
  <c r="G4017" i="4" s="1"/>
  <c r="B4018" i="4" s="1"/>
  <c r="C4018" i="4" l="1"/>
  <c r="E4018" i="4" s="1"/>
  <c r="D4018" i="4"/>
  <c r="F4018" i="4" s="1"/>
  <c r="H4018" i="4" l="1"/>
  <c r="G4018" i="4" l="1" a="1"/>
  <c r="G4018" i="4" s="1"/>
  <c r="B4019" i="4" s="1"/>
  <c r="C4019" i="4" l="1"/>
  <c r="E4019" i="4" s="1"/>
  <c r="D4019" i="4"/>
  <c r="F4019" i="4" s="1"/>
  <c r="H4019" i="4" l="1"/>
  <c r="G4019" i="4" a="1"/>
  <c r="G4019" i="4" s="1"/>
  <c r="B4020" i="4" s="1"/>
  <c r="C4020" i="4" l="1"/>
  <c r="E4020" i="4" s="1"/>
  <c r="D4020" i="4"/>
  <c r="F4020" i="4" s="1"/>
  <c r="H4020" i="4" l="1"/>
  <c r="G4020" i="4" l="1" a="1"/>
  <c r="G4020" i="4" s="1"/>
  <c r="B4021" i="4" s="1"/>
  <c r="C4021" i="4" l="1"/>
  <c r="E4021" i="4" s="1"/>
  <c r="D4021" i="4"/>
  <c r="F4021" i="4" s="1"/>
  <c r="H4021" i="4" l="1"/>
  <c r="G4021" i="4" l="1" a="1"/>
  <c r="G4021" i="4" s="1"/>
  <c r="B4022" i="4" s="1"/>
  <c r="D4022" i="4" l="1"/>
  <c r="F4022" i="4" s="1"/>
  <c r="C4022" i="4"/>
  <c r="E4022" i="4" s="1"/>
  <c r="H4022" i="4" l="1"/>
  <c r="G4022" i="4" l="1" a="1"/>
  <c r="G4022" i="4" s="1"/>
  <c r="B4023" i="4" s="1"/>
  <c r="C4023" i="4" l="1"/>
  <c r="E4023" i="4" s="1"/>
  <c r="D4023" i="4"/>
  <c r="F4023" i="4" s="1"/>
  <c r="H4023" i="4" l="1"/>
  <c r="G4023" i="4" s="1" a="1"/>
  <c r="G4023" i="4" s="1"/>
  <c r="B4024" i="4" s="1"/>
  <c r="C4024" i="4" l="1"/>
  <c r="E4024" i="4" s="1"/>
  <c r="D4024" i="4"/>
  <c r="F4024" i="4" s="1"/>
  <c r="H4024" i="4" l="1"/>
  <c r="G4024" i="4" l="1" a="1"/>
  <c r="G4024" i="4" s="1"/>
  <c r="B4025" i="4" s="1"/>
  <c r="C4025" i="4" l="1"/>
  <c r="E4025" i="4" s="1"/>
  <c r="D4025" i="4"/>
  <c r="F4025" i="4" s="1"/>
  <c r="H4025" i="4" l="1"/>
  <c r="G4025" i="4" s="1" a="1"/>
  <c r="G4025" i="4" s="1"/>
  <c r="B4026" i="4" s="1"/>
  <c r="C4026" i="4" l="1"/>
  <c r="E4026" i="4" s="1"/>
  <c r="D4026" i="4"/>
  <c r="F4026" i="4" s="1"/>
  <c r="H4026" i="4" l="1"/>
  <c r="G4026" i="4" l="1" a="1"/>
  <c r="G4026" i="4" s="1"/>
  <c r="B4027" i="4" s="1"/>
  <c r="D4027" i="4" l="1"/>
  <c r="F4027" i="4" s="1"/>
  <c r="C4027" i="4"/>
  <c r="E4027" i="4" s="1"/>
  <c r="H4027" i="4" l="1"/>
  <c r="G4027" i="4" l="1" a="1"/>
  <c r="G4027" i="4" s="1"/>
  <c r="B4028" i="4" s="1"/>
  <c r="D4028" i="4" l="1"/>
  <c r="F4028" i="4" s="1"/>
  <c r="C4028" i="4"/>
  <c r="E4028" i="4" s="1"/>
  <c r="H4028" i="4" l="1"/>
  <c r="G4028" i="4" s="1" a="1"/>
  <c r="G4028" i="4" s="1"/>
  <c r="B4029" i="4" s="1"/>
  <c r="C4029" i="4" l="1"/>
  <c r="E4029" i="4" s="1"/>
  <c r="D4029" i="4"/>
  <c r="F4029" i="4" s="1"/>
  <c r="H4029" i="4" s="1"/>
  <c r="G4029" i="4" l="1" a="1"/>
  <c r="G4029" i="4" s="1"/>
  <c r="B4030" i="4" s="1"/>
  <c r="C4030" i="4" l="1"/>
  <c r="E4030" i="4" s="1"/>
  <c r="D4030" i="4"/>
  <c r="F4030" i="4" s="1"/>
  <c r="H4030" i="4" l="1"/>
  <c r="G4030" i="4" l="1" a="1"/>
  <c r="G4030" i="4" s="1"/>
  <c r="B4031" i="4" s="1"/>
  <c r="C4031" i="4" l="1"/>
  <c r="E4031" i="4" s="1"/>
  <c r="D4031" i="4"/>
  <c r="F4031" i="4" s="1"/>
  <c r="H4031" i="4" l="1"/>
  <c r="G4031" i="4" s="1" a="1"/>
  <c r="G4031" i="4" s="1"/>
  <c r="B4032" i="4" s="1"/>
  <c r="D4032" i="4" l="1"/>
  <c r="F4032" i="4" s="1"/>
  <c r="C4032" i="4"/>
  <c r="E4032" i="4" s="1"/>
  <c r="H4032" i="4" s="1"/>
  <c r="G4032" i="4" l="1" a="1"/>
  <c r="G4032" i="4" s="1"/>
  <c r="B4033" i="4" s="1"/>
  <c r="D4033" i="4" l="1"/>
  <c r="F4033" i="4" s="1"/>
  <c r="C4033" i="4"/>
  <c r="E4033" i="4" s="1"/>
  <c r="H4033" i="4" s="1"/>
  <c r="G4033" i="4" l="1" a="1"/>
  <c r="G4033" i="4" s="1"/>
  <c r="B4034" i="4" s="1"/>
  <c r="C4034" i="4" l="1"/>
  <c r="E4034" i="4" s="1"/>
  <c r="D4034" i="4"/>
  <c r="F4034" i="4" s="1"/>
  <c r="H4034" i="4" l="1"/>
  <c r="G4034" i="4" l="1" a="1"/>
  <c r="G4034" i="4" s="1"/>
  <c r="B4035" i="4" s="1"/>
  <c r="C4035" i="4" l="1"/>
  <c r="E4035" i="4" s="1"/>
  <c r="D4035" i="4"/>
  <c r="F4035" i="4" s="1"/>
  <c r="H4035" i="4" l="1"/>
  <c r="G4035" i="4" l="1" a="1"/>
  <c r="G4035" i="4" s="1"/>
  <c r="B4036" i="4" s="1"/>
  <c r="C4036" i="4" l="1"/>
  <c r="E4036" i="4" s="1"/>
  <c r="D4036" i="4"/>
  <c r="F4036" i="4" s="1"/>
  <c r="H4036" i="4" l="1"/>
  <c r="G4036" i="4" l="1" a="1"/>
  <c r="G4036" i="4" s="1"/>
  <c r="B4037" i="4" s="1"/>
  <c r="C4037" i="4" l="1"/>
  <c r="E4037" i="4" s="1"/>
  <c r="D4037" i="4"/>
  <c r="F4037" i="4" s="1"/>
  <c r="H4037" i="4" l="1"/>
  <c r="G4037" i="4" s="1" a="1"/>
  <c r="G4037" i="4" s="1"/>
  <c r="B4038" i="4" s="1"/>
  <c r="C4038" i="4" l="1"/>
  <c r="E4038" i="4" s="1"/>
  <c r="D4038" i="4"/>
  <c r="F4038" i="4" s="1"/>
  <c r="H4038" i="4" l="1"/>
  <c r="G4038" i="4" l="1" a="1"/>
  <c r="G4038" i="4" s="1"/>
  <c r="B4039" i="4" s="1"/>
  <c r="D4039" i="4" l="1"/>
  <c r="F4039" i="4" s="1"/>
  <c r="C4039" i="4"/>
  <c r="E4039" i="4" s="1"/>
  <c r="H4039" i="4" l="1"/>
  <c r="G4039" i="4" l="1" a="1"/>
  <c r="G4039" i="4" s="1"/>
  <c r="B4040" i="4" s="1"/>
  <c r="C4040" i="4" l="1"/>
  <c r="E4040" i="4" s="1"/>
  <c r="D4040" i="4"/>
  <c r="F4040" i="4" s="1"/>
  <c r="H4040" i="4" l="1"/>
  <c r="G4040" i="4" l="1" a="1"/>
  <c r="G4040" i="4" s="1"/>
  <c r="B4041" i="4" s="1"/>
  <c r="D4041" i="4" l="1"/>
  <c r="F4041" i="4" s="1"/>
  <c r="C4041" i="4"/>
  <c r="E4041" i="4" s="1"/>
  <c r="H4041" i="4" l="1"/>
  <c r="G4041" i="4" l="1" a="1"/>
  <c r="G4041" i="4" s="1"/>
  <c r="B4042" i="4" s="1"/>
  <c r="D4042" i="4" l="1"/>
  <c r="F4042" i="4" s="1"/>
  <c r="C4042" i="4"/>
  <c r="E4042" i="4" s="1"/>
  <c r="H4042" i="4" l="1"/>
  <c r="G4042" i="4" l="1" a="1"/>
  <c r="G4042" i="4" s="1"/>
  <c r="B4043" i="4" s="1"/>
  <c r="D4043" i="4" l="1"/>
  <c r="F4043" i="4" s="1"/>
  <c r="C4043" i="4"/>
  <c r="E4043" i="4" s="1"/>
  <c r="H4043" i="4" l="1"/>
  <c r="G4043" i="4" l="1" a="1"/>
  <c r="G4043" i="4" s="1"/>
  <c r="B4044" i="4" s="1"/>
  <c r="D4044" i="4" l="1"/>
  <c r="F4044" i="4" s="1"/>
  <c r="C4044" i="4"/>
  <c r="E4044" i="4" s="1"/>
  <c r="H4044" i="4" l="1"/>
  <c r="G4044" i="4" l="1" a="1"/>
  <c r="G4044" i="4" s="1"/>
  <c r="B4045" i="4" s="1"/>
  <c r="C4045" i="4" l="1"/>
  <c r="E4045" i="4" s="1"/>
  <c r="D4045" i="4"/>
  <c r="F4045" i="4" s="1"/>
  <c r="H4045" i="4" l="1"/>
  <c r="G4045" i="4" s="1" a="1"/>
  <c r="G4045" i="4" s="1"/>
  <c r="B4046" i="4" s="1"/>
  <c r="C4046" i="4" l="1"/>
  <c r="E4046" i="4" s="1"/>
  <c r="D4046" i="4"/>
  <c r="F4046" i="4" s="1"/>
  <c r="H4046" i="4" l="1"/>
  <c r="G4046" i="4" l="1" a="1"/>
  <c r="G4046" i="4" s="1"/>
  <c r="B4047" i="4" s="1"/>
  <c r="D4047" i="4" l="1"/>
  <c r="F4047" i="4" s="1"/>
  <c r="C4047" i="4"/>
  <c r="E4047" i="4" s="1"/>
  <c r="H4047" i="4" l="1"/>
  <c r="G4047" i="4" l="1" a="1"/>
  <c r="G4047" i="4" s="1"/>
  <c r="B4048" i="4" s="1"/>
  <c r="C4048" i="4" l="1"/>
  <c r="E4048" i="4" s="1"/>
  <c r="D4048" i="4"/>
  <c r="F4048" i="4" s="1"/>
  <c r="H4048" i="4" l="1"/>
  <c r="G4048" i="4" l="1" a="1"/>
  <c r="G4048" i="4" s="1"/>
  <c r="B4049" i="4" s="1"/>
  <c r="C4049" i="4" l="1"/>
  <c r="E4049" i="4" s="1"/>
  <c r="D4049" i="4"/>
  <c r="F4049" i="4" s="1"/>
  <c r="H4049" i="4" l="1"/>
  <c r="G4049" i="4" l="1" a="1"/>
  <c r="G4049" i="4" s="1"/>
  <c r="B4050" i="4" s="1"/>
  <c r="D4050" i="4" l="1"/>
  <c r="F4050" i="4" s="1"/>
  <c r="C4050" i="4"/>
  <c r="E4050" i="4" s="1"/>
  <c r="H4050" i="4" l="1"/>
  <c r="G4050" i="4" l="1" a="1"/>
  <c r="G4050" i="4" s="1"/>
  <c r="B4051" i="4" s="1"/>
  <c r="C4051" i="4" l="1"/>
  <c r="E4051" i="4" s="1"/>
  <c r="D4051" i="4"/>
  <c r="F4051" i="4" s="1"/>
  <c r="H4051" i="4" l="1"/>
  <c r="G4051" i="4" l="1" a="1"/>
  <c r="G4051" i="4" s="1"/>
  <c r="B4052" i="4" s="1"/>
  <c r="D4052" i="4" l="1"/>
  <c r="F4052" i="4" s="1"/>
  <c r="C4052" i="4"/>
  <c r="E4052" i="4" s="1"/>
  <c r="H4052" i="4" s="1"/>
  <c r="G4052" i="4" l="1" a="1"/>
  <c r="G4052" i="4" s="1"/>
  <c r="B4053" i="4" s="1"/>
  <c r="C4053" i="4" l="1"/>
  <c r="E4053" i="4" s="1"/>
  <c r="D4053" i="4"/>
  <c r="F4053" i="4" s="1"/>
  <c r="H4053" i="4" l="1"/>
  <c r="G4053" i="4" a="1"/>
  <c r="G4053" i="4" s="1"/>
  <c r="B4054" i="4" s="1"/>
  <c r="D4054" i="4" l="1"/>
  <c r="F4054" i="4" s="1"/>
  <c r="C4054" i="4"/>
  <c r="E4054" i="4" s="1"/>
  <c r="H4054" i="4" s="1"/>
  <c r="G4054" i="4" l="1" a="1"/>
  <c r="G4054" i="4" s="1"/>
  <c r="B4055" i="4" s="1"/>
  <c r="D4055" i="4" l="1"/>
  <c r="F4055" i="4" s="1"/>
  <c r="C4055" i="4"/>
  <c r="E4055" i="4" s="1"/>
  <c r="H4055" i="4" l="1"/>
  <c r="G4055" i="4" l="1" a="1"/>
  <c r="G4055" i="4" s="1"/>
  <c r="B4056" i="4" s="1"/>
  <c r="C4056" i="4" l="1"/>
  <c r="E4056" i="4" s="1"/>
  <c r="D4056" i="4"/>
  <c r="F4056" i="4" s="1"/>
  <c r="H4056" i="4" l="1"/>
  <c r="G4056" i="4" l="1" a="1"/>
  <c r="G4056" i="4" s="1"/>
  <c r="B4057" i="4" s="1"/>
  <c r="D4057" i="4" l="1"/>
  <c r="F4057" i="4" s="1"/>
  <c r="C4057" i="4"/>
  <c r="E4057" i="4" s="1"/>
  <c r="H4057" i="4" l="1"/>
  <c r="G4057" i="4" s="1" a="1"/>
  <c r="G4057" i="4" s="1"/>
  <c r="B4058" i="4" s="1"/>
  <c r="C4058" i="4" l="1"/>
  <c r="E4058" i="4" s="1"/>
  <c r="D4058" i="4"/>
  <c r="F4058" i="4" s="1"/>
  <c r="H4058" i="4" l="1"/>
  <c r="G4058" i="4" l="1" a="1"/>
  <c r="G4058" i="4" s="1"/>
  <c r="B4059" i="4" s="1"/>
  <c r="C4059" i="4" l="1"/>
  <c r="E4059" i="4" s="1"/>
  <c r="D4059" i="4"/>
  <c r="F4059" i="4" s="1"/>
  <c r="H4059" i="4" l="1"/>
  <c r="G4059" i="4" l="1" a="1"/>
  <c r="G4059" i="4" s="1"/>
  <c r="B4060" i="4" s="1"/>
  <c r="C4060" i="4" l="1"/>
  <c r="E4060" i="4" s="1"/>
  <c r="D4060" i="4"/>
  <c r="F4060" i="4" s="1"/>
  <c r="H4060" i="4" l="1"/>
  <c r="G4060" i="4" l="1" a="1"/>
  <c r="G4060" i="4" s="1"/>
  <c r="B4061" i="4" s="1"/>
  <c r="D4061" i="4" l="1"/>
  <c r="F4061" i="4" s="1"/>
  <c r="C4061" i="4"/>
  <c r="E4061" i="4" s="1"/>
  <c r="H4061" i="4" l="1"/>
  <c r="G4061" i="4" l="1" a="1"/>
  <c r="G4061" i="4" s="1"/>
  <c r="B4062" i="4" s="1"/>
  <c r="D4062" i="4" l="1"/>
  <c r="F4062" i="4" s="1"/>
  <c r="C4062" i="4"/>
  <c r="E4062" i="4" s="1"/>
  <c r="H4062" i="4" l="1"/>
  <c r="G4062" i="4" l="1" a="1"/>
  <c r="G4062" i="4" s="1"/>
  <c r="B4063" i="4" s="1"/>
  <c r="C4063" i="4" l="1"/>
  <c r="E4063" i="4" s="1"/>
  <c r="D4063" i="4"/>
  <c r="F4063" i="4" s="1"/>
  <c r="H4063" i="4" s="1"/>
  <c r="G4063" i="4" l="1" a="1"/>
  <c r="G4063" i="4" s="1"/>
  <c r="B4064" i="4" s="1"/>
  <c r="C4064" i="4" l="1"/>
  <c r="E4064" i="4" s="1"/>
  <c r="D4064" i="4"/>
  <c r="F4064" i="4" s="1"/>
  <c r="H4064" i="4" l="1"/>
  <c r="G4064" i="4" l="1" a="1"/>
  <c r="G4064" i="4" s="1"/>
  <c r="B4065" i="4" s="1"/>
  <c r="C4065" i="4" l="1"/>
  <c r="E4065" i="4" s="1"/>
  <c r="D4065" i="4"/>
  <c r="F4065" i="4" s="1"/>
  <c r="H4065" i="4" l="1"/>
  <c r="G4065" i="4" l="1" a="1"/>
  <c r="G4065" i="4" s="1"/>
  <c r="B4066" i="4" s="1"/>
  <c r="D4066" i="4" l="1"/>
  <c r="F4066" i="4" s="1"/>
  <c r="C4066" i="4"/>
  <c r="E4066" i="4" s="1"/>
  <c r="H4066" i="4" l="1"/>
  <c r="G4066" i="4" l="1" a="1"/>
  <c r="G4066" i="4" s="1"/>
  <c r="B4067" i="4" s="1"/>
  <c r="D4067" i="4" l="1"/>
  <c r="F4067" i="4" s="1"/>
  <c r="C4067" i="4"/>
  <c r="E4067" i="4" s="1"/>
  <c r="H4067" i="4" l="1"/>
  <c r="G4067" i="4" a="1"/>
  <c r="G4067" i="4" s="1"/>
  <c r="B4068" i="4" s="1"/>
  <c r="C4068" i="4" l="1"/>
  <c r="E4068" i="4" s="1"/>
  <c r="D4068" i="4"/>
  <c r="F4068" i="4" s="1"/>
  <c r="H4068" i="4" l="1"/>
  <c r="G4068" i="4" s="1" a="1"/>
  <c r="G4068" i="4" s="1"/>
  <c r="B4069" i="4" s="1"/>
  <c r="C4069" i="4" l="1"/>
  <c r="E4069" i="4" s="1"/>
  <c r="D4069" i="4"/>
  <c r="F4069" i="4" s="1"/>
  <c r="H4069" i="4" l="1"/>
  <c r="G4069" i="4" l="1" a="1"/>
  <c r="G4069" i="4" s="1"/>
  <c r="B4070" i="4" s="1"/>
  <c r="C4070" i="4" l="1"/>
  <c r="E4070" i="4" s="1"/>
  <c r="D4070" i="4"/>
  <c r="F4070" i="4" s="1"/>
  <c r="H4070" i="4" l="1"/>
  <c r="G4070" i="4" l="1" a="1"/>
  <c r="G4070" i="4" s="1"/>
  <c r="B4071" i="4" s="1"/>
  <c r="C4071" i="4" l="1"/>
  <c r="E4071" i="4" s="1"/>
  <c r="D4071" i="4"/>
  <c r="F4071" i="4" s="1"/>
  <c r="H4071" i="4" l="1"/>
  <c r="G4071" i="4" a="1"/>
  <c r="G4071" i="4" s="1"/>
  <c r="B4072" i="4" s="1"/>
  <c r="D4072" i="4" l="1"/>
  <c r="F4072" i="4" s="1"/>
  <c r="C4072" i="4"/>
  <c r="E4072" i="4" s="1"/>
  <c r="H4072" i="4" s="1"/>
  <c r="G4072" i="4" l="1" a="1"/>
  <c r="G4072" i="4" s="1"/>
  <c r="B4073" i="4" s="1"/>
  <c r="C4073" i="4" l="1"/>
  <c r="E4073" i="4" s="1"/>
  <c r="D4073" i="4"/>
  <c r="F4073" i="4" s="1"/>
  <c r="H4073" i="4" l="1"/>
  <c r="G4073" i="4" l="1" a="1"/>
  <c r="G4073" i="4" s="1"/>
  <c r="B4074" i="4" s="1"/>
  <c r="C4074" i="4" l="1"/>
  <c r="E4074" i="4" s="1"/>
  <c r="D4074" i="4"/>
  <c r="F4074" i="4" s="1"/>
  <c r="H4074" i="4" l="1"/>
  <c r="G4074" i="4" l="1" a="1"/>
  <c r="G4074" i="4" s="1"/>
  <c r="B4075" i="4" s="1"/>
  <c r="C4075" i="4" l="1"/>
  <c r="E4075" i="4" s="1"/>
  <c r="D4075" i="4"/>
  <c r="F4075" i="4" s="1"/>
  <c r="H4075" i="4" l="1"/>
  <c r="G4075" i="4" l="1" a="1"/>
  <c r="G4075" i="4" s="1"/>
  <c r="B4076" i="4" s="1"/>
  <c r="C4076" i="4" l="1"/>
  <c r="E4076" i="4" s="1"/>
  <c r="D4076" i="4"/>
  <c r="F4076" i="4" s="1"/>
  <c r="H4076" i="4" l="1"/>
  <c r="G4076" i="4" l="1" a="1"/>
  <c r="G4076" i="4" s="1"/>
  <c r="B4077" i="4" s="1"/>
  <c r="D4077" i="4" l="1"/>
  <c r="F4077" i="4" s="1"/>
  <c r="C4077" i="4"/>
  <c r="E4077" i="4" s="1"/>
  <c r="H4077" i="4" l="1"/>
  <c r="G4077" i="4" l="1" a="1"/>
  <c r="G4077" i="4" s="1"/>
  <c r="B4078" i="4" s="1"/>
  <c r="D4078" i="4" l="1"/>
  <c r="F4078" i="4" s="1"/>
  <c r="C4078" i="4"/>
  <c r="E4078" i="4" s="1"/>
  <c r="H4078" i="4" l="1"/>
  <c r="G4078" i="4" s="1" a="1"/>
  <c r="G4078" i="4" s="1"/>
  <c r="B4079" i="4" s="1"/>
  <c r="C4079" i="4" l="1"/>
  <c r="E4079" i="4" s="1"/>
  <c r="D4079" i="4"/>
  <c r="F4079" i="4" s="1"/>
  <c r="H4079" i="4" l="1"/>
  <c r="G4079" i="4" l="1" a="1"/>
  <c r="G4079" i="4" s="1"/>
  <c r="B4080" i="4" s="1"/>
  <c r="C4080" i="4" l="1"/>
  <c r="E4080" i="4" s="1"/>
  <c r="D4080" i="4"/>
  <c r="F4080" i="4" s="1"/>
  <c r="H4080" i="4" l="1"/>
  <c r="G4080" i="4" l="1" a="1"/>
  <c r="G4080" i="4" s="1"/>
  <c r="B4081" i="4" s="1"/>
  <c r="D4081" i="4" l="1"/>
  <c r="F4081" i="4" s="1"/>
  <c r="C4081" i="4"/>
  <c r="E4081" i="4" s="1"/>
  <c r="H4081" i="4" l="1"/>
  <c r="G4081" i="4" l="1" a="1"/>
  <c r="G4081" i="4" s="1"/>
  <c r="B4082" i="4" s="1"/>
  <c r="C4082" i="4" l="1"/>
  <c r="E4082" i="4" s="1"/>
  <c r="D4082" i="4"/>
  <c r="F4082" i="4" s="1"/>
  <c r="H4082" i="4" l="1"/>
  <c r="G4082" i="4" l="1" a="1"/>
  <c r="G4082" i="4" s="1"/>
  <c r="B4083" i="4" s="1"/>
  <c r="D4083" i="4" l="1"/>
  <c r="F4083" i="4" s="1"/>
  <c r="C4083" i="4"/>
  <c r="E4083" i="4" s="1"/>
  <c r="H4083" i="4" l="1"/>
  <c r="G4083" i="4" l="1" a="1"/>
  <c r="G4083" i="4" s="1"/>
  <c r="B4084" i="4" s="1"/>
  <c r="C4084" i="4" l="1"/>
  <c r="E4084" i="4" s="1"/>
  <c r="D4084" i="4"/>
  <c r="F4084" i="4" s="1"/>
  <c r="H4084" i="4" l="1"/>
  <c r="G4084" i="4" l="1" a="1"/>
  <c r="G4084" i="4" s="1"/>
  <c r="B4085" i="4" s="1"/>
  <c r="C4085" i="4" l="1"/>
  <c r="E4085" i="4" s="1"/>
  <c r="D4085" i="4"/>
  <c r="F4085" i="4" s="1"/>
  <c r="H4085" i="4" l="1"/>
  <c r="G4085" i="4" l="1" a="1"/>
  <c r="G4085" i="4" s="1"/>
  <c r="B4086" i="4" s="1"/>
  <c r="C4086" i="4" l="1"/>
  <c r="E4086" i="4" s="1"/>
  <c r="D4086" i="4"/>
  <c r="F4086" i="4" s="1"/>
  <c r="H4086" i="4" l="1"/>
  <c r="G4086" i="4" l="1" a="1"/>
  <c r="G4086" i="4" s="1"/>
  <c r="B4087" i="4" s="1"/>
  <c r="D4087" i="4" l="1"/>
  <c r="F4087" i="4" s="1"/>
  <c r="C4087" i="4"/>
  <c r="E4087" i="4" s="1"/>
  <c r="H4087" i="4" s="1"/>
  <c r="G4087" i="4" l="1" a="1"/>
  <c r="G4087" i="4" s="1"/>
  <c r="B4088" i="4" s="1"/>
  <c r="C4088" i="4" l="1"/>
  <c r="E4088" i="4" s="1"/>
  <c r="D4088" i="4"/>
  <c r="F4088" i="4" s="1"/>
  <c r="H4088" i="4" l="1"/>
  <c r="G4088" i="4" l="1" a="1"/>
  <c r="G4088" i="4" s="1"/>
  <c r="B4089" i="4" s="1"/>
  <c r="D4089" i="4" l="1"/>
  <c r="F4089" i="4" s="1"/>
  <c r="C4089" i="4"/>
  <c r="E4089" i="4" s="1"/>
  <c r="H4089" i="4" s="1"/>
  <c r="G4089" i="4" l="1" a="1"/>
  <c r="G4089" i="4" s="1"/>
  <c r="B4090" i="4" s="1"/>
  <c r="C4090" i="4" l="1"/>
  <c r="E4090" i="4" s="1"/>
  <c r="D4090" i="4"/>
  <c r="F4090" i="4" s="1"/>
  <c r="H4090" i="4" l="1"/>
  <c r="G4090" i="4" l="1" a="1"/>
  <c r="G4090" i="4" s="1"/>
  <c r="B4091" i="4" s="1"/>
  <c r="C4091" i="4" l="1"/>
  <c r="E4091" i="4" s="1"/>
  <c r="D4091" i="4"/>
  <c r="F4091" i="4" s="1"/>
  <c r="H4091" i="4" l="1"/>
  <c r="G4091" i="4" s="1" a="1"/>
  <c r="G4091" i="4" s="1"/>
  <c r="B4092" i="4" s="1"/>
  <c r="D4092" i="4" l="1"/>
  <c r="F4092" i="4" s="1"/>
  <c r="C4092" i="4"/>
  <c r="E4092" i="4" s="1"/>
  <c r="H4092" i="4" s="1"/>
  <c r="G4092" i="4" l="1" a="1"/>
  <c r="G4092" i="4" s="1"/>
  <c r="B4093" i="4" s="1"/>
  <c r="C4093" i="4" l="1"/>
  <c r="E4093" i="4" s="1"/>
  <c r="D4093" i="4"/>
  <c r="F4093" i="4" s="1"/>
  <c r="H4093" i="4" l="1"/>
  <c r="G4093" i="4" l="1" a="1"/>
  <c r="G4093" i="4" s="1"/>
  <c r="B4094" i="4" s="1"/>
  <c r="D4094" i="4" l="1"/>
  <c r="F4094" i="4" s="1"/>
  <c r="C4094" i="4"/>
  <c r="E4094" i="4" s="1"/>
  <c r="H4094" i="4" s="1"/>
  <c r="G4094" i="4" l="1" a="1"/>
  <c r="G4094" i="4" s="1"/>
  <c r="B4095" i="4" s="1"/>
  <c r="C4095" i="4" l="1"/>
  <c r="E4095" i="4" s="1"/>
  <c r="D4095" i="4"/>
  <c r="F4095" i="4" s="1"/>
  <c r="H4095" i="4" l="1"/>
  <c r="G4095" i="4" l="1" a="1"/>
  <c r="G4095" i="4" s="1"/>
  <c r="B4096" i="4" s="1"/>
  <c r="C4096" i="4" l="1"/>
  <c r="E4096" i="4" s="1"/>
  <c r="D4096" i="4"/>
  <c r="F4096" i="4" s="1"/>
  <c r="H4096" i="4" l="1"/>
  <c r="G4096" i="4" l="1" a="1"/>
  <c r="G4096" i="4" s="1"/>
  <c r="B4097" i="4" s="1"/>
  <c r="C4097" i="4" l="1"/>
  <c r="E4097" i="4" s="1"/>
  <c r="D4097" i="4"/>
  <c r="F4097" i="4" s="1"/>
  <c r="H4097" i="4" l="1"/>
  <c r="G4097" i="4" l="1" a="1"/>
  <c r="G4097" i="4" s="1"/>
  <c r="B4098" i="4" s="1"/>
  <c r="C4098" i="4" l="1"/>
  <c r="E4098" i="4" s="1"/>
  <c r="D4098" i="4"/>
  <c r="F4098" i="4" s="1"/>
  <c r="H4098" i="4" l="1"/>
  <c r="G4098" i="4" l="1" a="1"/>
  <c r="G4098" i="4" s="1"/>
  <c r="B4099" i="4" s="1"/>
  <c r="C4099" i="4" l="1"/>
  <c r="E4099" i="4" s="1"/>
  <c r="D4099" i="4"/>
  <c r="F4099" i="4" s="1"/>
  <c r="H4099" i="4" l="1"/>
  <c r="G4099" i="4" a="1"/>
  <c r="G4099" i="4" s="1"/>
  <c r="B4100" i="4" s="1"/>
  <c r="D4100" i="4" l="1"/>
  <c r="F4100" i="4" s="1"/>
  <c r="C4100" i="4"/>
  <c r="E4100" i="4" s="1"/>
  <c r="H4100" i="4" l="1"/>
  <c r="G4100" i="4" s="1" a="1"/>
  <c r="G4100" i="4" s="1"/>
  <c r="B4101" i="4" s="1"/>
  <c r="C4101" i="4" l="1"/>
  <c r="E4101" i="4" s="1"/>
  <c r="D4101" i="4"/>
  <c r="F4101" i="4" s="1"/>
  <c r="H4101" i="4" l="1"/>
  <c r="G4101" i="4" l="1" a="1"/>
  <c r="G4101" i="4" s="1"/>
  <c r="B4102" i="4" s="1"/>
  <c r="D4102" i="4" l="1"/>
  <c r="F4102" i="4" s="1"/>
  <c r="C4102" i="4"/>
  <c r="E4102" i="4" s="1"/>
  <c r="H4102" i="4" l="1"/>
  <c r="G4102" i="4" l="1" a="1"/>
  <c r="G4102" i="4" s="1"/>
  <c r="B4103" i="4" s="1"/>
  <c r="C4103" i="4" l="1"/>
  <c r="E4103" i="4" s="1"/>
  <c r="D4103" i="4"/>
  <c r="F4103" i="4" s="1"/>
  <c r="H4103" i="4" l="1"/>
  <c r="G4103" i="4" a="1"/>
  <c r="G4103" i="4" s="1"/>
  <c r="B4104" i="4" s="1"/>
  <c r="C4104" i="4" l="1"/>
  <c r="E4104" i="4" s="1"/>
  <c r="D4104" i="4"/>
  <c r="F4104" i="4" s="1"/>
  <c r="H4104" i="4" l="1"/>
  <c r="G4104" i="4" a="1"/>
  <c r="G4104" i="4" s="1"/>
  <c r="B4105" i="4" s="1"/>
  <c r="D4105" i="4" l="1"/>
  <c r="F4105" i="4" s="1"/>
  <c r="C4105" i="4"/>
  <c r="E4105" i="4" s="1"/>
  <c r="H4105" i="4" l="1"/>
  <c r="G4105" i="4" l="1" a="1"/>
  <c r="G4105" i="4" s="1"/>
  <c r="B4106" i="4" s="1"/>
  <c r="D4106" i="4" l="1"/>
  <c r="F4106" i="4" s="1"/>
  <c r="C4106" i="4"/>
  <c r="E4106" i="4" s="1"/>
  <c r="H4106" i="4" s="1"/>
  <c r="G4106" i="4" l="1" a="1"/>
  <c r="G4106" i="4" s="1"/>
  <c r="B4107" i="4" s="1"/>
  <c r="D4107" i="4" l="1"/>
  <c r="F4107" i="4" s="1"/>
  <c r="C4107" i="4"/>
  <c r="E4107" i="4" s="1"/>
  <c r="H4107" i="4" s="1"/>
  <c r="G4107" i="4" l="1" a="1"/>
  <c r="G4107" i="4" s="1"/>
  <c r="B4108" i="4" s="1"/>
  <c r="C4108" i="4" l="1"/>
  <c r="E4108" i="4" s="1"/>
  <c r="D4108" i="4"/>
  <c r="F4108" i="4" s="1"/>
  <c r="H4108" i="4" l="1"/>
  <c r="G4108" i="4" l="1" a="1"/>
  <c r="G4108" i="4" s="1"/>
  <c r="B4109" i="4" s="1"/>
  <c r="C4109" i="4" l="1"/>
  <c r="E4109" i="4" s="1"/>
  <c r="D4109" i="4"/>
  <c r="F4109" i="4" s="1"/>
  <c r="H4109" i="4" l="1"/>
  <c r="G4109" i="4" l="1" a="1"/>
  <c r="G4109" i="4" s="1"/>
  <c r="B4110" i="4" s="1"/>
  <c r="D4110" i="4" l="1"/>
  <c r="F4110" i="4" s="1"/>
  <c r="C4110" i="4"/>
  <c r="E4110" i="4" s="1"/>
  <c r="H4110" i="4" l="1"/>
  <c r="G4110" i="4" s="1" a="1"/>
  <c r="G4110" i="4" s="1"/>
  <c r="B4111" i="4" s="1"/>
  <c r="D4111" i="4" l="1"/>
  <c r="F4111" i="4" s="1"/>
  <c r="C4111" i="4"/>
  <c r="E4111" i="4" s="1"/>
  <c r="H4111" i="4" l="1"/>
  <c r="G4111" i="4" l="1" a="1"/>
  <c r="G4111" i="4" s="1"/>
  <c r="B4112" i="4" s="1"/>
  <c r="D4112" i="4" l="1"/>
  <c r="F4112" i="4" s="1"/>
  <c r="C4112" i="4"/>
  <c r="E4112" i="4" s="1"/>
  <c r="H4112" i="4" s="1"/>
  <c r="G4112" i="4" l="1" a="1"/>
  <c r="G4112" i="4" s="1"/>
  <c r="B4113" i="4" s="1"/>
  <c r="C4113" i="4" l="1"/>
  <c r="E4113" i="4" s="1"/>
  <c r="D4113" i="4"/>
  <c r="F4113" i="4" s="1"/>
  <c r="H4113" i="4" l="1"/>
  <c r="G4113" i="4" l="1" a="1"/>
  <c r="G4113" i="4" s="1"/>
  <c r="B4114" i="4" s="1"/>
  <c r="C4114" i="4" l="1"/>
  <c r="E4114" i="4" s="1"/>
  <c r="D4114" i="4"/>
  <c r="F4114" i="4" s="1"/>
  <c r="H4114" i="4" l="1"/>
  <c r="G4114" i="4" l="1" a="1"/>
  <c r="G4114" i="4" s="1"/>
  <c r="B4115" i="4" s="1"/>
  <c r="C4115" i="4" l="1"/>
  <c r="E4115" i="4" s="1"/>
  <c r="D4115" i="4"/>
  <c r="F4115" i="4" s="1"/>
  <c r="H4115" i="4" l="1"/>
  <c r="G4115" i="4" l="1" a="1"/>
  <c r="G4115" i="4" s="1"/>
  <c r="B4116" i="4" s="1"/>
  <c r="D4116" i="4" l="1"/>
  <c r="F4116" i="4" s="1"/>
  <c r="C4116" i="4"/>
  <c r="E4116" i="4" s="1"/>
  <c r="H4116" i="4" l="1"/>
  <c r="G4116" i="4" l="1" a="1"/>
  <c r="G4116" i="4" s="1"/>
  <c r="B4117" i="4" s="1"/>
  <c r="D4117" i="4" l="1"/>
  <c r="F4117" i="4" s="1"/>
  <c r="C4117" i="4"/>
  <c r="E4117" i="4" s="1"/>
  <c r="H4117" i="4" l="1"/>
  <c r="G4117" i="4" l="1" a="1"/>
  <c r="G4117" i="4" s="1"/>
  <c r="B4118" i="4" s="1"/>
  <c r="C4118" i="4" l="1"/>
  <c r="E4118" i="4" s="1"/>
  <c r="D4118" i="4"/>
  <c r="F4118" i="4" s="1"/>
  <c r="H4118" i="4" l="1"/>
  <c r="G4118" i="4" l="1" a="1"/>
  <c r="G4118" i="4" s="1"/>
  <c r="B4119" i="4" s="1"/>
  <c r="D4119" i="4" l="1"/>
  <c r="F4119" i="4" s="1"/>
  <c r="C4119" i="4"/>
  <c r="E4119" i="4" s="1"/>
  <c r="H4119" i="4" s="1"/>
  <c r="G4119" i="4" l="1" a="1"/>
  <c r="G4119" i="4" s="1"/>
  <c r="B4120" i="4" s="1"/>
  <c r="C4120" i="4" l="1"/>
  <c r="E4120" i="4" s="1"/>
  <c r="D4120" i="4"/>
  <c r="F4120" i="4" s="1"/>
  <c r="H4120" i="4" l="1"/>
  <c r="G4120" i="4" l="1" a="1"/>
  <c r="G4120" i="4" s="1"/>
  <c r="B4121" i="4" s="1"/>
  <c r="C4121" i="4" l="1"/>
  <c r="E4121" i="4" s="1"/>
  <c r="D4121" i="4"/>
  <c r="F4121" i="4" s="1"/>
  <c r="H4121" i="4" l="1"/>
  <c r="G4121" i="4" a="1"/>
  <c r="G4121" i="4" s="1"/>
  <c r="B4122" i="4" s="1"/>
  <c r="D4122" i="4" l="1"/>
  <c r="F4122" i="4" s="1"/>
  <c r="C4122" i="4"/>
  <c r="E4122" i="4" s="1"/>
  <c r="H4122" i="4" l="1"/>
  <c r="G4122" i="4" l="1" a="1"/>
  <c r="G4122" i="4" s="1"/>
  <c r="B4123" i="4" s="1"/>
  <c r="C4123" i="4" l="1"/>
  <c r="E4123" i="4" s="1"/>
  <c r="D4123" i="4"/>
  <c r="F4123" i="4" s="1"/>
  <c r="H4123" i="4" l="1"/>
  <c r="G4123" i="4" l="1" a="1"/>
  <c r="G4123" i="4" s="1"/>
  <c r="B4124" i="4" s="1"/>
  <c r="D4124" i="4" l="1"/>
  <c r="F4124" i="4" s="1"/>
  <c r="C4124" i="4"/>
  <c r="E4124" i="4" s="1"/>
  <c r="H4124" i="4" l="1"/>
  <c r="G4124" i="4" l="1" a="1"/>
  <c r="G4124" i="4" s="1"/>
  <c r="B4125" i="4" s="1"/>
  <c r="C4125" i="4" l="1"/>
  <c r="E4125" i="4" s="1"/>
  <c r="D4125" i="4"/>
  <c r="F4125" i="4" s="1"/>
  <c r="H4125" i="4" l="1"/>
  <c r="G4125" i="4" l="1" a="1"/>
  <c r="G4125" i="4" s="1"/>
  <c r="B4126" i="4" s="1"/>
  <c r="C4126" i="4" l="1"/>
  <c r="E4126" i="4" s="1"/>
  <c r="D4126" i="4"/>
  <c r="F4126" i="4" s="1"/>
  <c r="H4126" i="4" l="1"/>
  <c r="G4126" i="4" l="1" a="1"/>
  <c r="G4126" i="4" s="1"/>
  <c r="B4127" i="4" s="1"/>
  <c r="C4127" i="4" l="1"/>
  <c r="E4127" i="4" s="1"/>
  <c r="D4127" i="4"/>
  <c r="F4127" i="4" s="1"/>
  <c r="H4127" i="4" l="1"/>
  <c r="G4127" i="4" l="1" a="1"/>
  <c r="G4127" i="4" s="1"/>
  <c r="B4128" i="4" s="1"/>
  <c r="D4128" i="4" l="1"/>
  <c r="F4128" i="4" s="1"/>
  <c r="C4128" i="4"/>
  <c r="E4128" i="4" s="1"/>
  <c r="H4128" i="4" s="1"/>
  <c r="G4128" i="4" l="1" a="1"/>
  <c r="G4128" i="4" s="1"/>
  <c r="B4129" i="4" s="1"/>
  <c r="C4129" i="4" l="1"/>
  <c r="E4129" i="4" s="1"/>
  <c r="D4129" i="4"/>
  <c r="F4129" i="4" s="1"/>
  <c r="H4129" i="4" l="1"/>
  <c r="G4129" i="4" l="1" a="1"/>
  <c r="G4129" i="4" s="1"/>
  <c r="B4130" i="4" s="1"/>
  <c r="C4130" i="4" l="1"/>
  <c r="E4130" i="4" s="1"/>
  <c r="D4130" i="4"/>
  <c r="F4130" i="4" s="1"/>
  <c r="H4130" i="4" l="1"/>
  <c r="G4130" i="4" l="1" a="1"/>
  <c r="G4130" i="4" s="1"/>
  <c r="B4131" i="4" s="1"/>
  <c r="C4131" i="4" l="1"/>
  <c r="E4131" i="4" s="1"/>
  <c r="D4131" i="4"/>
  <c r="F4131" i="4" s="1"/>
  <c r="H4131" i="4" l="1"/>
  <c r="G4131" i="4" l="1" a="1"/>
  <c r="G4131" i="4" s="1"/>
  <c r="B4132" i="4" s="1"/>
  <c r="D4132" i="4" l="1"/>
  <c r="F4132" i="4" s="1"/>
  <c r="C4132" i="4"/>
  <c r="E4132" i="4" s="1"/>
  <c r="H4132" i="4" l="1"/>
  <c r="G4132" i="4" l="1" a="1"/>
  <c r="G4132" i="4" s="1"/>
  <c r="B4133" i="4" s="1"/>
  <c r="D4133" i="4" l="1"/>
  <c r="F4133" i="4" s="1"/>
  <c r="C4133" i="4"/>
  <c r="E4133" i="4" s="1"/>
  <c r="H4133" i="4" s="1"/>
  <c r="G4133" i="4" l="1" a="1"/>
  <c r="G4133" i="4" s="1"/>
  <c r="B4134" i="4" s="1"/>
  <c r="C4134" i="4" l="1"/>
  <c r="E4134" i="4" s="1"/>
  <c r="D4134" i="4"/>
  <c r="F4134" i="4" s="1"/>
  <c r="H4134" i="4" l="1"/>
  <c r="G4134" i="4" l="1" a="1"/>
  <c r="G4134" i="4" s="1"/>
  <c r="B4135" i="4" s="1"/>
  <c r="C4135" i="4" l="1"/>
  <c r="E4135" i="4" s="1"/>
  <c r="D4135" i="4"/>
  <c r="F4135" i="4" s="1"/>
  <c r="H4135" i="4" l="1"/>
  <c r="G4135" i="4" l="1" a="1"/>
  <c r="G4135" i="4" s="1"/>
  <c r="B4136" i="4" s="1"/>
  <c r="C4136" i="4" l="1"/>
  <c r="E4136" i="4" s="1"/>
  <c r="D4136" i="4"/>
  <c r="F4136" i="4" s="1"/>
  <c r="H4136" i="4" l="1"/>
  <c r="G4136" i="4" l="1" a="1"/>
  <c r="G4136" i="4" s="1"/>
  <c r="B4137" i="4" s="1"/>
  <c r="D4137" i="4" l="1"/>
  <c r="F4137" i="4" s="1"/>
  <c r="C4137" i="4"/>
  <c r="E4137" i="4" s="1"/>
  <c r="H4137" i="4" s="1"/>
  <c r="G4137" i="4" l="1" a="1"/>
  <c r="G4137" i="4" s="1"/>
  <c r="B4138" i="4" s="1"/>
  <c r="C4138" i="4" l="1"/>
  <c r="E4138" i="4" s="1"/>
  <c r="D4138" i="4"/>
  <c r="F4138" i="4" s="1"/>
  <c r="H4138" i="4" l="1"/>
  <c r="G4138" i="4" l="1" a="1"/>
  <c r="G4138" i="4" s="1"/>
  <c r="B4139" i="4" s="1"/>
  <c r="D4139" i="4" l="1"/>
  <c r="F4139" i="4" s="1"/>
  <c r="C4139" i="4"/>
  <c r="E4139" i="4" s="1"/>
  <c r="H4139" i="4" s="1"/>
  <c r="G4139" i="4" l="1" a="1"/>
  <c r="G4139" i="4" s="1"/>
  <c r="B4140" i="4" s="1"/>
  <c r="C4140" i="4" l="1"/>
  <c r="E4140" i="4" s="1"/>
  <c r="D4140" i="4"/>
  <c r="F4140" i="4" s="1"/>
  <c r="H4140" i="4" l="1"/>
  <c r="G4140" i="4" l="1" a="1"/>
  <c r="G4140" i="4" s="1"/>
  <c r="B4141" i="4" s="1"/>
  <c r="C4141" i="4" l="1"/>
  <c r="E4141" i="4" s="1"/>
  <c r="D4141" i="4"/>
  <c r="F4141" i="4" s="1"/>
  <c r="H4141" i="4" l="1"/>
  <c r="G4141" i="4" l="1" a="1"/>
  <c r="G4141" i="4" s="1"/>
  <c r="B4142" i="4" s="1"/>
  <c r="D4142" i="4" l="1"/>
  <c r="F4142" i="4" s="1"/>
  <c r="C4142" i="4"/>
  <c r="E4142" i="4" s="1"/>
  <c r="H4142" i="4" s="1"/>
  <c r="G4142" i="4" l="1" a="1"/>
  <c r="G4142" i="4" s="1"/>
  <c r="B4143" i="4" s="1"/>
  <c r="C4143" i="4" l="1"/>
  <c r="E4143" i="4" s="1"/>
  <c r="D4143" i="4"/>
  <c r="F4143" i="4" s="1"/>
  <c r="H4143" i="4" l="1"/>
  <c r="G4143" i="4" l="1" a="1"/>
  <c r="G4143" i="4" s="1"/>
  <c r="B4144" i="4" s="1"/>
  <c r="D4144" i="4" l="1"/>
  <c r="F4144" i="4" s="1"/>
  <c r="C4144" i="4"/>
  <c r="E4144" i="4" s="1"/>
  <c r="H4144" i="4" s="1"/>
  <c r="G4144" i="4" l="1" a="1"/>
  <c r="G4144" i="4" s="1"/>
  <c r="B4145" i="4" s="1"/>
  <c r="C4145" i="4" l="1"/>
  <c r="E4145" i="4" s="1"/>
  <c r="D4145" i="4"/>
  <c r="F4145" i="4" s="1"/>
  <c r="H4145" i="4" l="1"/>
  <c r="G4145" i="4" l="1" a="1"/>
  <c r="G4145" i="4" s="1"/>
  <c r="B4146" i="4" s="1"/>
  <c r="C4146" i="4" l="1"/>
  <c r="E4146" i="4" s="1"/>
  <c r="D4146" i="4"/>
  <c r="F4146" i="4" s="1"/>
  <c r="H4146" i="4" l="1"/>
  <c r="G4146" i="4" a="1"/>
  <c r="G4146" i="4" s="1"/>
  <c r="B4147" i="4" s="1"/>
  <c r="D4147" i="4" l="1"/>
  <c r="F4147" i="4" s="1"/>
  <c r="C4147" i="4"/>
  <c r="E4147" i="4" s="1"/>
  <c r="H4147" i="4" l="1"/>
  <c r="G4147" i="4" l="1" a="1"/>
  <c r="G4147" i="4" s="1"/>
  <c r="B4148" i="4" s="1"/>
  <c r="C4148" i="4" l="1"/>
  <c r="E4148" i="4" s="1"/>
  <c r="D4148" i="4"/>
  <c r="F4148" i="4" s="1"/>
  <c r="H4148" i="4" l="1"/>
  <c r="G4148" i="4" l="1" a="1"/>
  <c r="G4148" i="4" s="1"/>
  <c r="B4149" i="4" s="1"/>
  <c r="C4149" i="4" l="1"/>
  <c r="E4149" i="4" s="1"/>
  <c r="D4149" i="4"/>
  <c r="F4149" i="4" s="1"/>
  <c r="H4149" i="4" l="1"/>
  <c r="G4149" i="4" l="1" a="1"/>
  <c r="G4149" i="4" s="1"/>
  <c r="B4150" i="4" s="1"/>
  <c r="D4150" i="4" l="1"/>
  <c r="F4150" i="4" s="1"/>
  <c r="C4150" i="4"/>
  <c r="E4150" i="4" s="1"/>
  <c r="H4150" i="4" s="1"/>
  <c r="G4150" i="4" l="1" a="1"/>
  <c r="G4150" i="4" s="1"/>
  <c r="B4151" i="4" s="1"/>
  <c r="C4151" i="4" l="1"/>
  <c r="E4151" i="4" s="1"/>
  <c r="D4151" i="4"/>
  <c r="F4151" i="4" s="1"/>
  <c r="H4151" i="4" l="1"/>
  <c r="G4151" i="4" a="1"/>
  <c r="G4151" i="4" s="1"/>
  <c r="B4152" i="4" s="1"/>
  <c r="C4152" i="4" l="1"/>
  <c r="E4152" i="4" s="1"/>
  <c r="D4152" i="4"/>
  <c r="F4152" i="4" s="1"/>
  <c r="H4152" i="4" l="1"/>
  <c r="G4152" i="4" l="1" a="1"/>
  <c r="G4152" i="4" s="1"/>
  <c r="B4153" i="4" s="1"/>
  <c r="C4153" i="4" l="1"/>
  <c r="E4153" i="4" s="1"/>
  <c r="D4153" i="4"/>
  <c r="F4153" i="4" s="1"/>
  <c r="H4153" i="4" l="1"/>
  <c r="G4153" i="4" l="1" a="1"/>
  <c r="G4153" i="4" s="1"/>
  <c r="B4154" i="4" s="1"/>
  <c r="C4154" i="4" l="1"/>
  <c r="E4154" i="4" s="1"/>
  <c r="D4154" i="4"/>
  <c r="F4154" i="4" s="1"/>
  <c r="H4154" i="4" l="1"/>
  <c r="G4154" i="4" l="1" a="1"/>
  <c r="G4154" i="4" s="1"/>
  <c r="B4155" i="4" s="1"/>
  <c r="C4155" i="4" l="1"/>
  <c r="E4155" i="4" s="1"/>
  <c r="D4155" i="4"/>
  <c r="F4155" i="4" s="1"/>
  <c r="H4155" i="4" l="1"/>
  <c r="G4155" i="4" l="1" a="1"/>
  <c r="G4155" i="4" s="1"/>
  <c r="B4156" i="4" s="1"/>
  <c r="C4156" i="4" l="1"/>
  <c r="E4156" i="4" s="1"/>
  <c r="D4156" i="4"/>
  <c r="F4156" i="4" s="1"/>
  <c r="H4156" i="4" l="1"/>
  <c r="G4156" i="4" l="1" a="1"/>
  <c r="G4156" i="4" s="1"/>
  <c r="B4157" i="4" s="1"/>
  <c r="D4157" i="4" l="1"/>
  <c r="F4157" i="4" s="1"/>
  <c r="C4157" i="4"/>
  <c r="E4157" i="4" s="1"/>
  <c r="H4157" i="4" l="1"/>
  <c r="G4157" i="4" l="1" a="1"/>
  <c r="G4157" i="4" s="1"/>
  <c r="B4158" i="4" s="1"/>
  <c r="C4158" i="4" l="1"/>
  <c r="E4158" i="4" s="1"/>
  <c r="D4158" i="4"/>
  <c r="F4158" i="4" s="1"/>
  <c r="H4158" i="4" l="1"/>
  <c r="G4158" i="4" l="1" a="1"/>
  <c r="G4158" i="4" s="1"/>
  <c r="B4159" i="4" s="1"/>
  <c r="C4159" i="4" l="1"/>
  <c r="E4159" i="4" s="1"/>
  <c r="D4159" i="4"/>
  <c r="F4159" i="4" s="1"/>
  <c r="H4159" i="4" l="1"/>
  <c r="G4159" i="4" l="1" a="1"/>
  <c r="G4159" i="4" s="1"/>
  <c r="B4160" i="4" s="1"/>
  <c r="C4160" i="4" l="1"/>
  <c r="E4160" i="4" s="1"/>
  <c r="D4160" i="4"/>
  <c r="F4160" i="4" s="1"/>
  <c r="H4160" i="4" l="1"/>
  <c r="G4160" i="4" l="1" a="1"/>
  <c r="G4160" i="4" s="1"/>
  <c r="B4161" i="4" s="1"/>
  <c r="C4161" i="4" l="1"/>
  <c r="E4161" i="4" s="1"/>
  <c r="D4161" i="4"/>
  <c r="F4161" i="4" s="1"/>
  <c r="H4161" i="4" l="1"/>
  <c r="G4161" i="4" l="1" a="1"/>
  <c r="G4161" i="4" s="1"/>
  <c r="B4162" i="4" s="1"/>
  <c r="D4162" i="4" l="1"/>
  <c r="F4162" i="4" s="1"/>
  <c r="C4162" i="4"/>
  <c r="E4162" i="4" s="1"/>
  <c r="H4162" i="4" l="1"/>
  <c r="G4162" i="4" l="1" a="1"/>
  <c r="G4162" i="4" s="1"/>
  <c r="B4163" i="4" s="1"/>
  <c r="D4163" i="4" l="1"/>
  <c r="F4163" i="4" s="1"/>
  <c r="C4163" i="4"/>
  <c r="E4163" i="4" s="1"/>
  <c r="H4163" i="4" s="1"/>
  <c r="G4163" i="4" l="1" a="1"/>
  <c r="G4163" i="4" s="1"/>
  <c r="B4164" i="4" s="1"/>
  <c r="C4164" i="4" l="1"/>
  <c r="E4164" i="4" s="1"/>
  <c r="D4164" i="4"/>
  <c r="F4164" i="4" s="1"/>
  <c r="H4164" i="4" l="1"/>
  <c r="G4164" i="4" l="1" a="1"/>
  <c r="G4164" i="4" s="1"/>
  <c r="B4165" i="4" s="1"/>
  <c r="C4165" i="4" l="1"/>
  <c r="E4165" i="4" s="1"/>
  <c r="D4165" i="4"/>
  <c r="F4165" i="4" s="1"/>
  <c r="H4165" i="4" l="1"/>
  <c r="G4165" i="4" l="1" a="1"/>
  <c r="G4165" i="4" s="1"/>
  <c r="B4166" i="4" s="1"/>
  <c r="C4166" i="4" l="1"/>
  <c r="E4166" i="4" s="1"/>
  <c r="D4166" i="4"/>
  <c r="F4166" i="4" s="1"/>
  <c r="H4166" i="4" l="1"/>
  <c r="G4166" i="4" l="1" a="1"/>
  <c r="G4166" i="4" s="1"/>
  <c r="B4167" i="4" s="1"/>
  <c r="D4167" i="4" l="1"/>
  <c r="F4167" i="4" s="1"/>
  <c r="C4167" i="4"/>
  <c r="E4167" i="4" s="1"/>
  <c r="H4167" i="4" l="1"/>
  <c r="G4167" i="4" l="1" a="1"/>
  <c r="G4167" i="4" s="1"/>
  <c r="B4168" i="4" s="1"/>
  <c r="C4168" i="4" l="1"/>
  <c r="E4168" i="4" s="1"/>
  <c r="D4168" i="4"/>
  <c r="F4168" i="4" s="1"/>
  <c r="H4168" i="4" l="1"/>
  <c r="G4168" i="4" l="1" a="1"/>
  <c r="G4168" i="4" s="1"/>
  <c r="B4169" i="4" s="1"/>
  <c r="C4169" i="4" l="1"/>
  <c r="E4169" i="4" s="1"/>
  <c r="D4169" i="4"/>
  <c r="F4169" i="4" s="1"/>
  <c r="H4169" i="4" l="1"/>
  <c r="G4169" i="4" l="1" a="1"/>
  <c r="G4169" i="4" s="1"/>
  <c r="B4170" i="4" s="1"/>
  <c r="C4170" i="4" l="1"/>
  <c r="E4170" i="4" s="1"/>
  <c r="D4170" i="4"/>
  <c r="F4170" i="4" s="1"/>
  <c r="H4170" i="4" l="1"/>
  <c r="G4170" i="4" l="1" a="1"/>
  <c r="G4170" i="4" s="1"/>
  <c r="B4171" i="4" s="1"/>
  <c r="C4171" i="4" l="1"/>
  <c r="E4171" i="4" s="1"/>
  <c r="D4171" i="4"/>
  <c r="F4171" i="4" s="1"/>
  <c r="H4171" i="4" l="1"/>
  <c r="G4171" i="4" s="1" a="1"/>
  <c r="G4171" i="4" s="1"/>
  <c r="B4172" i="4" s="1"/>
  <c r="D4172" i="4" l="1"/>
  <c r="F4172" i="4" s="1"/>
  <c r="C4172" i="4"/>
  <c r="E4172" i="4" s="1"/>
  <c r="H4172" i="4" s="1"/>
  <c r="G4172" i="4" l="1" a="1"/>
  <c r="G4172" i="4" s="1"/>
  <c r="B4173" i="4" s="1"/>
  <c r="C4173" i="4" l="1"/>
  <c r="E4173" i="4" s="1"/>
  <c r="D4173" i="4"/>
  <c r="F4173" i="4" s="1"/>
  <c r="H4173" i="4" l="1"/>
  <c r="G4173" i="4" l="1" a="1"/>
  <c r="G4173" i="4" s="1"/>
  <c r="B4174" i="4" s="1"/>
  <c r="C4174" i="4" l="1"/>
  <c r="E4174" i="4" s="1"/>
  <c r="D4174" i="4"/>
  <c r="F4174" i="4" s="1"/>
  <c r="H4174" i="4" l="1"/>
  <c r="G4174" i="4" l="1" a="1"/>
  <c r="G4174" i="4" s="1"/>
  <c r="B4175" i="4" s="1"/>
  <c r="C4175" i="4" l="1"/>
  <c r="E4175" i="4" s="1"/>
  <c r="D4175" i="4"/>
  <c r="F4175" i="4" s="1"/>
  <c r="H4175" i="4" l="1"/>
  <c r="G4175" i="4" l="1" a="1"/>
  <c r="G4175" i="4" s="1"/>
  <c r="B4176" i="4" s="1"/>
  <c r="C4176" i="4" l="1"/>
  <c r="E4176" i="4" s="1"/>
  <c r="D4176" i="4"/>
  <c r="F4176" i="4" s="1"/>
  <c r="H4176" i="4" l="1"/>
  <c r="G4176" i="4" l="1" a="1"/>
  <c r="G4176" i="4" s="1"/>
  <c r="B4177" i="4" s="1"/>
  <c r="D4177" i="4" l="1"/>
  <c r="F4177" i="4" s="1"/>
  <c r="C4177" i="4"/>
  <c r="E4177" i="4" s="1"/>
  <c r="H4177" i="4" l="1"/>
  <c r="G4177" i="4" l="1" a="1"/>
  <c r="G4177" i="4" s="1"/>
  <c r="B4178" i="4" s="1"/>
  <c r="D4178" i="4" l="1"/>
  <c r="F4178" i="4" s="1"/>
  <c r="C4178" i="4"/>
  <c r="E4178" i="4" s="1"/>
  <c r="H4178" i="4" l="1"/>
  <c r="G4178" i="4" l="1" a="1"/>
  <c r="G4178" i="4" s="1"/>
  <c r="B4179" i="4" s="1"/>
  <c r="D4179" i="4" l="1"/>
  <c r="F4179" i="4" s="1"/>
  <c r="C4179" i="4"/>
  <c r="E4179" i="4" s="1"/>
  <c r="H4179" i="4" l="1"/>
  <c r="G4179" i="4" l="1" a="1"/>
  <c r="G4179" i="4" s="1"/>
  <c r="B4180" i="4" s="1"/>
  <c r="D4180" i="4" l="1"/>
  <c r="F4180" i="4" s="1"/>
  <c r="C4180" i="4"/>
  <c r="E4180" i="4" s="1"/>
  <c r="H4180" i="4" l="1"/>
  <c r="G4180" i="4" l="1" a="1"/>
  <c r="G4180" i="4" s="1"/>
  <c r="B4181" i="4" s="1"/>
  <c r="C4181" i="4" l="1"/>
  <c r="E4181" i="4" s="1"/>
  <c r="D4181" i="4"/>
  <c r="F4181" i="4" s="1"/>
  <c r="H4181" i="4" l="1"/>
  <c r="G4181" i="4" l="1" a="1"/>
  <c r="G4181" i="4" s="1"/>
  <c r="B4182" i="4" s="1"/>
  <c r="C4182" i="4" l="1"/>
  <c r="E4182" i="4" s="1"/>
  <c r="D4182" i="4"/>
  <c r="F4182" i="4" s="1"/>
  <c r="H4182" i="4" l="1"/>
  <c r="G4182" i="4" l="1" a="1"/>
  <c r="G4182" i="4" s="1"/>
  <c r="B4183" i="4" s="1"/>
  <c r="D4183" i="4" l="1"/>
  <c r="F4183" i="4" s="1"/>
  <c r="C4183" i="4"/>
  <c r="E4183" i="4" s="1"/>
  <c r="H4183" i="4" l="1"/>
  <c r="G4183" i="4" l="1" a="1"/>
  <c r="G4183" i="4" s="1"/>
  <c r="B4184" i="4" s="1"/>
  <c r="C4184" i="4" l="1"/>
  <c r="E4184" i="4" s="1"/>
  <c r="D4184" i="4"/>
  <c r="F4184" i="4" s="1"/>
  <c r="H4184" i="4" l="1"/>
  <c r="G4184" i="4" s="1" a="1"/>
  <c r="G4184" i="4" s="1"/>
  <c r="B4185" i="4" s="1"/>
  <c r="C4185" i="4" l="1"/>
  <c r="E4185" i="4" s="1"/>
  <c r="D4185" i="4"/>
  <c r="F4185" i="4" s="1"/>
  <c r="H4185" i="4" l="1"/>
  <c r="G4185" i="4" l="1" a="1"/>
  <c r="G4185" i="4" s="1"/>
  <c r="B4186" i="4" s="1"/>
  <c r="C4186" i="4" l="1"/>
  <c r="E4186" i="4" s="1"/>
  <c r="D4186" i="4"/>
  <c r="F4186" i="4" s="1"/>
  <c r="H4186" i="4" l="1"/>
  <c r="G4186" i="4" l="1" a="1"/>
  <c r="G4186" i="4" s="1"/>
  <c r="B4187" i="4" s="1"/>
  <c r="D4187" i="4" l="1"/>
  <c r="F4187" i="4" s="1"/>
  <c r="C4187" i="4"/>
  <c r="E4187" i="4" s="1"/>
  <c r="H4187" i="4" s="1"/>
  <c r="G4187" i="4" l="1" a="1"/>
  <c r="G4187" i="4" s="1"/>
  <c r="B4188" i="4" s="1"/>
  <c r="C4188" i="4" l="1"/>
  <c r="E4188" i="4" s="1"/>
  <c r="D4188" i="4"/>
  <c r="F4188" i="4" s="1"/>
  <c r="H4188" i="4" l="1"/>
  <c r="G4188" i="4" l="1" a="1"/>
  <c r="G4188" i="4" s="1"/>
  <c r="B4189" i="4" s="1"/>
  <c r="D4189" i="4" l="1"/>
  <c r="F4189" i="4" s="1"/>
  <c r="C4189" i="4"/>
  <c r="E4189" i="4" s="1"/>
  <c r="H4189" i="4" s="1"/>
  <c r="G4189" i="4" l="1" a="1"/>
  <c r="G4189" i="4" s="1"/>
  <c r="B4190" i="4" s="1"/>
  <c r="C4190" i="4" l="1"/>
  <c r="E4190" i="4" s="1"/>
  <c r="D4190" i="4"/>
  <c r="F4190" i="4" s="1"/>
  <c r="H4190" i="4" l="1"/>
  <c r="G4190" i="4" l="1" a="1"/>
  <c r="G4190" i="4" s="1"/>
  <c r="B4191" i="4" s="1"/>
  <c r="C4191" i="4" l="1"/>
  <c r="E4191" i="4" s="1"/>
  <c r="D4191" i="4"/>
  <c r="F4191" i="4" s="1"/>
  <c r="H4191" i="4" l="1"/>
  <c r="G4191" i="4" s="1" a="1"/>
  <c r="G4191" i="4" s="1"/>
  <c r="B4192" i="4" s="1"/>
  <c r="D4192" i="4" l="1"/>
  <c r="F4192" i="4" s="1"/>
  <c r="C4192" i="4"/>
  <c r="E4192" i="4" s="1"/>
  <c r="H4192" i="4" s="1"/>
  <c r="G4192" i="4" l="1" a="1"/>
  <c r="G4192" i="4" s="1"/>
  <c r="B4193" i="4" s="1"/>
  <c r="C4193" i="4" l="1"/>
  <c r="E4193" i="4" s="1"/>
  <c r="D4193" i="4"/>
  <c r="F4193" i="4" s="1"/>
  <c r="H4193" i="4" l="1"/>
  <c r="G4193" i="4" l="1" a="1"/>
  <c r="G4193" i="4" s="1"/>
  <c r="B4194" i="4" s="1"/>
  <c r="C4194" i="4" l="1"/>
  <c r="E4194" i="4" s="1"/>
  <c r="D4194" i="4"/>
  <c r="F4194" i="4" s="1"/>
  <c r="H4194" i="4" l="1"/>
  <c r="G4194" i="4" l="1" a="1"/>
  <c r="G4194" i="4" s="1"/>
  <c r="B4195" i="4" s="1"/>
  <c r="C4195" i="4" l="1"/>
  <c r="E4195" i="4" s="1"/>
  <c r="D4195" i="4"/>
  <c r="F4195" i="4" s="1"/>
  <c r="H4195" i="4" l="1"/>
  <c r="G4195" i="4" l="1" a="1"/>
  <c r="G4195" i="4" s="1"/>
  <c r="B4196" i="4" s="1"/>
  <c r="C4196" i="4" l="1"/>
  <c r="E4196" i="4" s="1"/>
  <c r="D4196" i="4"/>
  <c r="F4196" i="4" s="1"/>
  <c r="H4196" i="4" l="1"/>
  <c r="G4196" i="4" l="1" a="1"/>
  <c r="G4196" i="4" s="1"/>
  <c r="B4197" i="4" s="1"/>
  <c r="D4197" i="4" l="1"/>
  <c r="F4197" i="4" s="1"/>
  <c r="C4197" i="4"/>
  <c r="E4197" i="4" s="1"/>
  <c r="H4197" i="4" s="1"/>
  <c r="G4197" i="4" l="1" a="1"/>
  <c r="G4197" i="4" s="1"/>
  <c r="B4198" i="4" s="1"/>
  <c r="C4198" i="4" l="1"/>
  <c r="E4198" i="4" s="1"/>
  <c r="D4198" i="4"/>
  <c r="F4198" i="4" s="1"/>
  <c r="H4198" i="4" l="1"/>
  <c r="G4198" i="4" l="1" a="1"/>
  <c r="G4198" i="4" s="1"/>
  <c r="B4199" i="4" s="1"/>
  <c r="D4199" i="4" l="1"/>
  <c r="F4199" i="4" s="1"/>
  <c r="C4199" i="4"/>
  <c r="E4199" i="4" s="1"/>
  <c r="H4199" i="4" l="1"/>
  <c r="G4199" i="4" l="1" a="1"/>
  <c r="G4199" i="4" s="1"/>
  <c r="B4200" i="4" s="1"/>
  <c r="D4200" i="4" l="1"/>
  <c r="F4200" i="4" s="1"/>
  <c r="C4200" i="4"/>
  <c r="E4200" i="4" s="1"/>
  <c r="H4200" i="4" l="1"/>
  <c r="G4200" i="4" l="1" a="1"/>
  <c r="G4200" i="4" s="1"/>
  <c r="B4201" i="4" s="1"/>
  <c r="C4201" i="4" l="1"/>
  <c r="E4201" i="4" s="1"/>
  <c r="D4201" i="4"/>
  <c r="F4201" i="4" s="1"/>
  <c r="H4201" i="4" l="1"/>
  <c r="G4201" i="4" l="1" a="1"/>
  <c r="G4201" i="4" s="1"/>
  <c r="B4202" i="4" s="1"/>
  <c r="D4202" i="4" l="1"/>
  <c r="F4202" i="4" s="1"/>
  <c r="C4202" i="4"/>
  <c r="E4202" i="4" s="1"/>
  <c r="H4202" i="4" l="1"/>
  <c r="G4202" i="4" l="1" a="1"/>
  <c r="G4202" i="4" s="1"/>
  <c r="B4203" i="4" s="1"/>
  <c r="D4203" i="4" l="1"/>
  <c r="F4203" i="4" s="1"/>
  <c r="C4203" i="4"/>
  <c r="E4203" i="4" s="1"/>
  <c r="H4203" i="4" l="1"/>
  <c r="G4203" i="4" l="1" a="1"/>
  <c r="G4203" i="4" s="1"/>
  <c r="B4204" i="4" s="1"/>
  <c r="C4204" i="4" l="1"/>
  <c r="E4204" i="4" s="1"/>
  <c r="D4204" i="4"/>
  <c r="F4204" i="4" s="1"/>
  <c r="H4204" i="4" l="1"/>
  <c r="G4204" i="4" l="1" a="1"/>
  <c r="G4204" i="4" s="1"/>
  <c r="B4205" i="4" s="1"/>
  <c r="C4205" i="4" l="1"/>
  <c r="E4205" i="4" s="1"/>
  <c r="D4205" i="4"/>
  <c r="F4205" i="4" s="1"/>
  <c r="H4205" i="4" l="1"/>
  <c r="G4205" i="4" l="1" a="1"/>
  <c r="G4205" i="4" s="1"/>
  <c r="B4206" i="4" s="1"/>
  <c r="C4206" i="4" l="1"/>
  <c r="E4206" i="4" s="1"/>
  <c r="D4206" i="4"/>
  <c r="F4206" i="4" s="1"/>
  <c r="H4206" i="4" l="1"/>
  <c r="G4206" i="4" l="1" a="1"/>
  <c r="G4206" i="4" s="1"/>
  <c r="B4207" i="4" s="1"/>
  <c r="D4207" i="4" l="1"/>
  <c r="F4207" i="4" s="1"/>
  <c r="C4207" i="4"/>
  <c r="E4207" i="4" s="1"/>
  <c r="H4207" i="4" l="1"/>
  <c r="G4207" i="4" l="1" a="1"/>
  <c r="G4207" i="4" s="1"/>
  <c r="B4208" i="4" s="1"/>
  <c r="D4208" i="4" l="1"/>
  <c r="F4208" i="4" s="1"/>
  <c r="C4208" i="4"/>
  <c r="E4208" i="4" s="1"/>
  <c r="H4208" i="4" l="1"/>
  <c r="G4208" i="4" l="1" a="1"/>
  <c r="G4208" i="4" s="1"/>
  <c r="B4209" i="4" s="1"/>
  <c r="D4209" i="4" l="1"/>
  <c r="F4209" i="4" s="1"/>
  <c r="C4209" i="4"/>
  <c r="E4209" i="4" s="1"/>
  <c r="H4209" i="4" l="1"/>
  <c r="G4209" i="4" l="1" a="1"/>
  <c r="G4209" i="4" s="1"/>
  <c r="B4210" i="4" s="1"/>
  <c r="C4210" i="4" l="1"/>
  <c r="E4210" i="4" s="1"/>
  <c r="D4210" i="4"/>
  <c r="F4210" i="4" s="1"/>
  <c r="H4210" i="4" l="1"/>
  <c r="G4210" i="4" l="1" a="1"/>
  <c r="G4210" i="4" s="1"/>
  <c r="B4211" i="4" s="1"/>
  <c r="D4211" i="4" l="1"/>
  <c r="F4211" i="4" s="1"/>
  <c r="C4211" i="4"/>
  <c r="E4211" i="4" s="1"/>
  <c r="H4211" i="4" l="1"/>
  <c r="G4211" i="4" l="1" a="1"/>
  <c r="G4211" i="4" s="1"/>
  <c r="B4212" i="4" s="1"/>
  <c r="D4212" i="4" l="1"/>
  <c r="F4212" i="4" s="1"/>
  <c r="C4212" i="4"/>
  <c r="E4212" i="4" s="1"/>
  <c r="H4212" i="4" l="1"/>
  <c r="G4212" i="4" l="1" a="1"/>
  <c r="G4212" i="4" s="1"/>
  <c r="B4213" i="4" s="1"/>
  <c r="C4213" i="4" l="1"/>
  <c r="E4213" i="4" s="1"/>
  <c r="D4213" i="4"/>
  <c r="F4213" i="4" s="1"/>
  <c r="H4213" i="4" l="1"/>
  <c r="G4213" i="4" l="1" a="1"/>
  <c r="G4213" i="4" s="1"/>
  <c r="B4214" i="4" s="1"/>
  <c r="C4214" i="4" l="1"/>
  <c r="E4214" i="4" s="1"/>
  <c r="D4214" i="4"/>
  <c r="F4214" i="4" s="1"/>
  <c r="H4214" i="4" l="1"/>
  <c r="G4214" i="4" l="1" a="1"/>
  <c r="G4214" i="4" s="1"/>
  <c r="B4215" i="4" s="1"/>
  <c r="C4215" i="4" l="1"/>
  <c r="E4215" i="4" s="1"/>
  <c r="D4215" i="4"/>
  <c r="F4215" i="4" s="1"/>
  <c r="H4215" i="4" l="1"/>
  <c r="G4215" i="4" l="1" a="1"/>
  <c r="G4215" i="4" s="1"/>
  <c r="B4216" i="4" s="1"/>
  <c r="C4216" i="4" l="1"/>
  <c r="E4216" i="4" s="1"/>
  <c r="D4216" i="4"/>
  <c r="F4216" i="4" s="1"/>
  <c r="H4216" i="4" l="1"/>
  <c r="G4216" i="4" l="1" a="1"/>
  <c r="G4216" i="4" s="1"/>
  <c r="B4217" i="4" s="1"/>
  <c r="D4217" i="4" l="1"/>
  <c r="F4217" i="4" s="1"/>
  <c r="C4217" i="4"/>
  <c r="E4217" i="4" s="1"/>
  <c r="H4217" i="4" l="1"/>
  <c r="G4217" i="4" l="1" a="1"/>
  <c r="G4217" i="4" s="1"/>
  <c r="B4218" i="4" s="1"/>
  <c r="C4218" i="4" l="1"/>
  <c r="E4218" i="4" s="1"/>
  <c r="D4218" i="4"/>
  <c r="F4218" i="4" s="1"/>
  <c r="H4218" i="4" l="1"/>
  <c r="G4218" i="4" l="1" a="1"/>
  <c r="G4218" i="4" s="1"/>
  <c r="B4219" i="4" s="1"/>
  <c r="C4219" i="4" l="1"/>
  <c r="E4219" i="4" s="1"/>
  <c r="D4219" i="4"/>
  <c r="F4219" i="4" s="1"/>
  <c r="H4219" i="4" l="1"/>
  <c r="G4219" i="4" l="1" a="1"/>
  <c r="G4219" i="4" s="1"/>
  <c r="B4220" i="4" s="1"/>
  <c r="C4220" i="4" l="1"/>
  <c r="E4220" i="4" s="1"/>
  <c r="D4220" i="4"/>
  <c r="F4220" i="4" s="1"/>
  <c r="H4220" i="4" l="1"/>
  <c r="G4220" i="4" l="1" a="1"/>
  <c r="G4220" i="4" s="1"/>
  <c r="B4221" i="4" s="1"/>
  <c r="C4221" i="4" l="1"/>
  <c r="E4221" i="4" s="1"/>
  <c r="D4221" i="4"/>
  <c r="F4221" i="4" s="1"/>
  <c r="H4221" i="4" l="1"/>
  <c r="G4221" i="4" l="1" a="1"/>
  <c r="G4221" i="4" s="1"/>
  <c r="B4222" i="4" s="1"/>
  <c r="D4222" i="4" l="1"/>
  <c r="F4222" i="4" s="1"/>
  <c r="C4222" i="4"/>
  <c r="E4222" i="4" s="1"/>
  <c r="H4222" i="4" l="1"/>
  <c r="G4222" i="4" a="1"/>
  <c r="G4222" i="4" s="1"/>
  <c r="B4223" i="4" s="1"/>
  <c r="C4223" i="4" l="1"/>
  <c r="E4223" i="4" s="1"/>
  <c r="D4223" i="4"/>
  <c r="F4223" i="4" s="1"/>
  <c r="H4223" i="4" l="1"/>
  <c r="G4223" i="4" l="1" a="1"/>
  <c r="G4223" i="4" s="1"/>
  <c r="B4224" i="4" s="1"/>
  <c r="C4224" i="4" l="1"/>
  <c r="E4224" i="4" s="1"/>
  <c r="H4224" i="4" s="1"/>
  <c r="D4224" i="4"/>
  <c r="F4224" i="4" s="1"/>
  <c r="G4224" i="4" l="1" a="1"/>
  <c r="G4224" i="4" s="1"/>
  <c r="B4225" i="4" s="1"/>
  <c r="C4225" i="4" l="1"/>
  <c r="E4225" i="4" s="1"/>
  <c r="D4225" i="4"/>
  <c r="F4225" i="4" s="1"/>
  <c r="H4225" i="4" l="1"/>
  <c r="G4225" i="4" l="1" a="1"/>
  <c r="G4225" i="4" s="1"/>
  <c r="B4226" i="4" s="1"/>
  <c r="C4226" i="4" l="1"/>
  <c r="E4226" i="4" s="1"/>
  <c r="D4226" i="4"/>
  <c r="F4226" i="4" s="1"/>
  <c r="H4226" i="4" l="1"/>
  <c r="G4226" i="4" l="1" a="1"/>
  <c r="G4226" i="4" s="1"/>
  <c r="B4227" i="4" s="1"/>
  <c r="D4227" i="4" l="1"/>
  <c r="F4227" i="4" s="1"/>
  <c r="C4227" i="4"/>
  <c r="E4227" i="4" s="1"/>
  <c r="H4227" i="4" l="1"/>
  <c r="G4227" i="4" s="1" a="1"/>
  <c r="G4227" i="4" s="1"/>
  <c r="B4228" i="4" s="1"/>
  <c r="D4228" i="4" l="1"/>
  <c r="F4228" i="4" s="1"/>
  <c r="C4228" i="4"/>
  <c r="E4228" i="4" s="1"/>
  <c r="H4228" i="4" l="1"/>
  <c r="G4228" i="4" s="1" a="1"/>
  <c r="G4228" i="4" s="1"/>
  <c r="B4229" i="4" s="1"/>
  <c r="C4229" i="4" l="1"/>
  <c r="E4229" i="4" s="1"/>
  <c r="D4229" i="4"/>
  <c r="F4229" i="4" s="1"/>
  <c r="H4229" i="4" l="1"/>
  <c r="G4229" i="4" l="1" a="1"/>
  <c r="G4229" i="4" s="1"/>
  <c r="B4230" i="4" s="1"/>
  <c r="C4230" i="4" l="1"/>
  <c r="E4230" i="4" s="1"/>
  <c r="D4230" i="4"/>
  <c r="F4230" i="4" s="1"/>
  <c r="H4230" i="4" l="1"/>
  <c r="G4230" i="4" l="1" a="1"/>
  <c r="G4230" i="4" s="1"/>
  <c r="B4231" i="4" s="1"/>
  <c r="C4231" i="4" l="1"/>
  <c r="E4231" i="4" s="1"/>
  <c r="D4231" i="4"/>
  <c r="F4231" i="4" s="1"/>
  <c r="H4231" i="4" l="1"/>
  <c r="G4231" i="4" l="1" a="1"/>
  <c r="G4231" i="4" s="1"/>
  <c r="B4232" i="4" s="1"/>
  <c r="D4232" i="4" l="1"/>
  <c r="F4232" i="4" s="1"/>
  <c r="C4232" i="4"/>
  <c r="E4232" i="4" s="1"/>
  <c r="H4232" i="4" s="1"/>
  <c r="G4232" i="4" l="1" a="1"/>
  <c r="G4232" i="4" s="1"/>
  <c r="B4233" i="4" s="1"/>
  <c r="C4233" i="4" l="1"/>
  <c r="E4233" i="4" s="1"/>
  <c r="D4233" i="4"/>
  <c r="F4233" i="4" s="1"/>
  <c r="H4233" i="4" l="1"/>
  <c r="G4233" i="4" l="1" a="1"/>
  <c r="G4233" i="4" s="1"/>
  <c r="B4234" i="4" s="1"/>
  <c r="C4234" i="4" l="1"/>
  <c r="E4234" i="4" s="1"/>
  <c r="D4234" i="4"/>
  <c r="F4234" i="4" s="1"/>
  <c r="H4234" i="4" l="1"/>
  <c r="G4234" i="4" l="1" a="1"/>
  <c r="G4234" i="4" s="1"/>
  <c r="B4235" i="4" s="1"/>
  <c r="C4235" i="4" l="1"/>
  <c r="E4235" i="4" s="1"/>
  <c r="D4235" i="4"/>
  <c r="F4235" i="4" s="1"/>
  <c r="H4235" i="4" l="1"/>
  <c r="G4235" i="4" s="1" a="1"/>
  <c r="G4235" i="4" s="1"/>
  <c r="B4236" i="4" s="1"/>
  <c r="C4236" i="4" l="1"/>
  <c r="E4236" i="4" s="1"/>
  <c r="D4236" i="4"/>
  <c r="F4236" i="4" s="1"/>
  <c r="H4236" i="4" l="1"/>
  <c r="G4236" i="4" l="1" a="1"/>
  <c r="G4236" i="4" s="1"/>
  <c r="B4237" i="4" s="1"/>
  <c r="D4237" i="4" l="1"/>
  <c r="F4237" i="4" s="1"/>
  <c r="C4237" i="4"/>
  <c r="E4237" i="4" s="1"/>
  <c r="H4237" i="4" s="1"/>
  <c r="G4237" i="4" l="1" a="1"/>
  <c r="G4237" i="4" s="1"/>
  <c r="B4238" i="4" s="1"/>
  <c r="D4238" i="4" l="1"/>
  <c r="F4238" i="4" s="1"/>
  <c r="C4238" i="4"/>
  <c r="E4238" i="4" s="1"/>
  <c r="H4238" i="4" l="1"/>
  <c r="G4238" i="4" l="1" a="1"/>
  <c r="G4238" i="4" s="1"/>
  <c r="B4239" i="4" s="1"/>
  <c r="C4239" i="4" l="1"/>
  <c r="E4239" i="4" s="1"/>
  <c r="D4239" i="4"/>
  <c r="F4239" i="4" s="1"/>
  <c r="H4239" i="4" l="1"/>
  <c r="G4239" i="4" s="1" a="1"/>
  <c r="G4239" i="4" s="1"/>
  <c r="B4240" i="4" s="1"/>
  <c r="C4240" i="4" l="1"/>
  <c r="E4240" i="4" s="1"/>
  <c r="D4240" i="4"/>
  <c r="F4240" i="4" s="1"/>
  <c r="H4240" i="4" l="1"/>
  <c r="G4240" i="4" l="1" a="1"/>
  <c r="G4240" i="4" s="1"/>
  <c r="B4241" i="4" s="1"/>
  <c r="C4241" i="4" l="1"/>
  <c r="E4241" i="4" s="1"/>
  <c r="D4241" i="4"/>
  <c r="F4241" i="4" s="1"/>
  <c r="H4241" i="4" l="1"/>
  <c r="G4241" i="4" l="1" a="1"/>
  <c r="G4241" i="4" s="1"/>
  <c r="B4242" i="4" s="1"/>
  <c r="D4242" i="4" l="1"/>
  <c r="F4242" i="4" s="1"/>
  <c r="C4242" i="4"/>
  <c r="E4242" i="4" s="1"/>
  <c r="H4242" i="4" l="1"/>
  <c r="G4242" i="4" l="1" a="1"/>
  <c r="G4242" i="4" s="1"/>
  <c r="B4243" i="4" s="1"/>
  <c r="C4243" i="4" l="1"/>
  <c r="E4243" i="4" s="1"/>
  <c r="D4243" i="4"/>
  <c r="F4243" i="4" s="1"/>
  <c r="H4243" i="4" l="1"/>
  <c r="G4243" i="4" a="1"/>
  <c r="G4243" i="4" s="1"/>
  <c r="B4244" i="4" s="1"/>
  <c r="C4244" i="4" l="1"/>
  <c r="E4244" i="4" s="1"/>
  <c r="D4244" i="4"/>
  <c r="F4244" i="4" s="1"/>
  <c r="H4244" i="4" l="1"/>
  <c r="G4244" i="4" l="1" a="1"/>
  <c r="G4244" i="4" s="1"/>
  <c r="B4245" i="4" s="1"/>
  <c r="D4245" i="4" l="1"/>
  <c r="F4245" i="4" s="1"/>
  <c r="C4245" i="4"/>
  <c r="E4245" i="4" s="1"/>
  <c r="H4245" i="4" s="1"/>
  <c r="G4245" i="4" l="1" a="1"/>
  <c r="G4245" i="4" s="1"/>
  <c r="B4246" i="4" s="1"/>
  <c r="C4246" i="4" l="1"/>
  <c r="E4246" i="4" s="1"/>
  <c r="D4246" i="4"/>
  <c r="F4246" i="4" s="1"/>
  <c r="H4246" i="4" l="1"/>
  <c r="G4246" i="4" a="1"/>
  <c r="G4246" i="4" s="1"/>
  <c r="B4247" i="4" s="1"/>
  <c r="D4247" i="4" l="1"/>
  <c r="F4247" i="4" s="1"/>
  <c r="C4247" i="4"/>
  <c r="E4247" i="4" s="1"/>
  <c r="H4247" i="4" s="1"/>
  <c r="G4247" i="4" l="1" a="1"/>
  <c r="G4247" i="4" s="1"/>
  <c r="B4248" i="4" s="1"/>
  <c r="C4248" i="4" l="1"/>
  <c r="E4248" i="4" s="1"/>
  <c r="D4248" i="4"/>
  <c r="F4248" i="4" s="1"/>
  <c r="H4248" i="4" l="1"/>
  <c r="G4248" i="4" l="1" a="1"/>
  <c r="G4248" i="4" s="1"/>
  <c r="B4249" i="4" s="1"/>
  <c r="C4249" i="4" l="1"/>
  <c r="E4249" i="4" s="1"/>
  <c r="D4249" i="4"/>
  <c r="F4249" i="4" s="1"/>
  <c r="H4249" i="4" l="1"/>
  <c r="G4249" i="4" l="1" a="1"/>
  <c r="G4249" i="4" s="1"/>
  <c r="B4250" i="4" s="1"/>
  <c r="D4250" i="4" l="1"/>
  <c r="F4250" i="4" s="1"/>
  <c r="C4250" i="4"/>
  <c r="E4250" i="4" s="1"/>
  <c r="H4250" i="4" l="1"/>
  <c r="G4250" i="4" l="1" a="1"/>
  <c r="G4250" i="4" s="1"/>
  <c r="B4251" i="4" s="1"/>
  <c r="D4251" i="4" l="1"/>
  <c r="F4251" i="4" s="1"/>
  <c r="C4251" i="4"/>
  <c r="E4251" i="4" s="1"/>
  <c r="H4251" i="4" l="1"/>
  <c r="G4251" i="4" l="1" a="1"/>
  <c r="G4251" i="4" s="1"/>
  <c r="B4252" i="4" s="1"/>
  <c r="C4252" i="4" l="1"/>
  <c r="E4252" i="4" s="1"/>
  <c r="D4252" i="4"/>
  <c r="F4252" i="4" s="1"/>
  <c r="H4252" i="4" l="1"/>
  <c r="G4252" i="4" l="1" a="1"/>
  <c r="G4252" i="4" s="1"/>
  <c r="B4253" i="4" s="1"/>
  <c r="C4253" i="4" l="1"/>
  <c r="E4253" i="4" s="1"/>
  <c r="D4253" i="4"/>
  <c r="F4253" i="4" s="1"/>
  <c r="H4253" i="4" l="1"/>
  <c r="G4253" i="4" l="1" a="1"/>
  <c r="G4253" i="4" s="1"/>
  <c r="B4254" i="4" s="1"/>
  <c r="C4254" i="4" l="1"/>
  <c r="E4254" i="4" s="1"/>
  <c r="D4254" i="4"/>
  <c r="F4254" i="4" s="1"/>
  <c r="H4254" i="4" l="1"/>
  <c r="G4254" i="4" l="1" a="1"/>
  <c r="G4254" i="4" s="1"/>
  <c r="B4255" i="4" s="1"/>
  <c r="C4255" i="4" l="1"/>
  <c r="E4255" i="4" s="1"/>
  <c r="D4255" i="4"/>
  <c r="F4255" i="4" s="1"/>
  <c r="H4255" i="4" l="1"/>
  <c r="G4255" i="4" l="1" a="1"/>
  <c r="G4255" i="4" s="1"/>
  <c r="B4256" i="4" s="1"/>
  <c r="C4256" i="4" l="1"/>
  <c r="E4256" i="4" s="1"/>
  <c r="D4256" i="4"/>
  <c r="F4256" i="4" s="1"/>
  <c r="H4256" i="4" l="1"/>
  <c r="G4256" i="4" l="1" a="1"/>
  <c r="G4256" i="4" s="1"/>
  <c r="B4257" i="4" s="1"/>
  <c r="D4257" i="4" l="1"/>
  <c r="F4257" i="4" s="1"/>
  <c r="C4257" i="4"/>
  <c r="E4257" i="4" s="1"/>
  <c r="H4257" i="4" s="1"/>
  <c r="G4257" i="4" l="1" a="1"/>
  <c r="G4257" i="4" s="1"/>
  <c r="B4258" i="4" s="1"/>
  <c r="C4258" i="4" l="1"/>
  <c r="E4258" i="4" s="1"/>
  <c r="D4258" i="4"/>
  <c r="F4258" i="4" s="1"/>
  <c r="H4258" i="4" l="1"/>
  <c r="G4258" i="4" l="1" a="1"/>
  <c r="G4258" i="4" s="1"/>
  <c r="B4259" i="4" s="1"/>
  <c r="C4259" i="4" l="1"/>
  <c r="E4259" i="4" s="1"/>
  <c r="D4259" i="4"/>
  <c r="F4259" i="4" s="1"/>
  <c r="H4259" i="4" l="1"/>
  <c r="G4259" i="4" l="1" a="1"/>
  <c r="G4259" i="4" s="1"/>
  <c r="B4260" i="4" s="1"/>
  <c r="C4260" i="4" l="1"/>
  <c r="E4260" i="4" s="1"/>
  <c r="D4260" i="4"/>
  <c r="F4260" i="4" s="1"/>
  <c r="H4260" i="4" l="1"/>
  <c r="G4260" i="4" s="1" a="1"/>
  <c r="G4260" i="4" s="1"/>
  <c r="B4261" i="4" s="1"/>
  <c r="D4261" i="4" l="1"/>
  <c r="F4261" i="4" s="1"/>
  <c r="C4261" i="4"/>
  <c r="E4261" i="4" s="1"/>
  <c r="H4261" i="4" s="1"/>
  <c r="G4261" i="4" l="1" a="1"/>
  <c r="G4261" i="4" s="1"/>
  <c r="B4262" i="4" s="1"/>
  <c r="D4262" i="4" l="1"/>
  <c r="F4262" i="4" s="1"/>
  <c r="C4262" i="4"/>
  <c r="E4262" i="4" s="1"/>
  <c r="H4262" i="4" s="1"/>
  <c r="G4262" i="4" l="1" a="1"/>
  <c r="G4262" i="4" s="1"/>
  <c r="B4263" i="4" s="1"/>
  <c r="C4263" i="4" l="1"/>
  <c r="E4263" i="4" s="1"/>
  <c r="D4263" i="4"/>
  <c r="F4263" i="4" s="1"/>
  <c r="H4263" i="4" l="1"/>
  <c r="G4263" i="4" l="1" a="1"/>
  <c r="G4263" i="4" s="1"/>
  <c r="B4264" i="4" s="1"/>
  <c r="D4264" i="4" l="1"/>
  <c r="F4264" i="4" s="1"/>
  <c r="C4264" i="4"/>
  <c r="E4264" i="4" s="1"/>
  <c r="H4264" i="4" l="1"/>
  <c r="G4264" i="4" l="1" a="1"/>
  <c r="G4264" i="4" s="1"/>
  <c r="B4265" i="4" s="1"/>
  <c r="C4265" i="4" l="1"/>
  <c r="E4265" i="4" s="1"/>
  <c r="D4265" i="4"/>
  <c r="F4265" i="4" s="1"/>
  <c r="H4265" i="4" l="1"/>
  <c r="G4265" i="4" l="1" a="1"/>
  <c r="G4265" i="4" s="1"/>
  <c r="B4266" i="4" s="1"/>
  <c r="C4266" i="4" l="1"/>
  <c r="E4266" i="4" s="1"/>
  <c r="D4266" i="4"/>
  <c r="F4266" i="4" s="1"/>
  <c r="H4266" i="4" l="1"/>
  <c r="G4266" i="4" s="1" a="1"/>
  <c r="G4266" i="4" s="1"/>
  <c r="B4267" i="4" s="1"/>
  <c r="D4267" i="4" l="1"/>
  <c r="F4267" i="4" s="1"/>
  <c r="C4267" i="4"/>
  <c r="E4267" i="4" s="1"/>
  <c r="H4267" i="4" l="1"/>
  <c r="G4267" i="4" l="1" a="1"/>
  <c r="G4267" i="4" s="1"/>
  <c r="B4268" i="4" s="1"/>
  <c r="C4268" i="4" l="1"/>
  <c r="E4268" i="4" s="1"/>
  <c r="D4268" i="4"/>
  <c r="F4268" i="4" s="1"/>
  <c r="H4268" i="4" l="1"/>
  <c r="G4268" i="4" s="1" a="1"/>
  <c r="G4268" i="4" s="1"/>
  <c r="B4269" i="4" s="1"/>
  <c r="C4269" i="4" l="1"/>
  <c r="E4269" i="4" s="1"/>
  <c r="D4269" i="4"/>
  <c r="F4269" i="4" s="1"/>
  <c r="H4269" i="4" l="1"/>
  <c r="G4269" i="4" l="1" a="1"/>
  <c r="G4269" i="4" s="1"/>
  <c r="B4270" i="4" s="1"/>
  <c r="C4270" i="4" l="1"/>
  <c r="E4270" i="4" s="1"/>
  <c r="D4270" i="4"/>
  <c r="F4270" i="4" s="1"/>
  <c r="H4270" i="4" l="1"/>
  <c r="G4270" i="4" l="1" a="1"/>
  <c r="G4270" i="4" s="1"/>
  <c r="B4271" i="4" s="1"/>
  <c r="C4271" i="4" l="1"/>
  <c r="E4271" i="4" s="1"/>
  <c r="D4271" i="4"/>
  <c r="F4271" i="4" s="1"/>
  <c r="H4271" i="4" l="1"/>
  <c r="G4271" i="4" l="1" a="1"/>
  <c r="G4271" i="4" s="1"/>
  <c r="B4272" i="4" s="1"/>
  <c r="D4272" i="4" l="1"/>
  <c r="F4272" i="4" s="1"/>
  <c r="C4272" i="4"/>
  <c r="E4272" i="4" s="1"/>
  <c r="H4272" i="4" l="1"/>
  <c r="G4272" i="4" l="1" a="1"/>
  <c r="G4272" i="4" s="1"/>
  <c r="B4273" i="4" s="1"/>
  <c r="C4273" i="4" l="1"/>
  <c r="E4273" i="4" s="1"/>
  <c r="D4273" i="4"/>
  <c r="F4273" i="4" s="1"/>
  <c r="H4273" i="4" l="1"/>
  <c r="G4273" i="4" l="1" a="1"/>
  <c r="G4273" i="4" s="1"/>
  <c r="B4274" i="4" s="1"/>
  <c r="C4274" i="4" l="1"/>
  <c r="E4274" i="4" s="1"/>
  <c r="D4274" i="4"/>
  <c r="F4274" i="4" s="1"/>
  <c r="H4274" i="4" l="1"/>
  <c r="G4274" i="4" l="1" a="1"/>
  <c r="G4274" i="4" s="1"/>
  <c r="B4275" i="4" s="1"/>
  <c r="C4275" i="4" l="1"/>
  <c r="E4275" i="4" s="1"/>
  <c r="D4275" i="4"/>
  <c r="F4275" i="4" s="1"/>
  <c r="H4275" i="4" l="1"/>
  <c r="G4275" i="4" l="1" a="1"/>
  <c r="G4275" i="4" s="1"/>
  <c r="B4276" i="4" s="1"/>
  <c r="C4276" i="4" l="1"/>
  <c r="E4276" i="4" s="1"/>
  <c r="D4276" i="4"/>
  <c r="F4276" i="4" s="1"/>
  <c r="H4276" i="4" l="1"/>
  <c r="G4276" i="4" l="1" a="1"/>
  <c r="G4276" i="4" s="1"/>
  <c r="B4277" i="4" s="1"/>
  <c r="C4277" i="4" l="1"/>
  <c r="E4277" i="4" s="1"/>
  <c r="D4277" i="4"/>
  <c r="F4277" i="4" s="1"/>
  <c r="H4277" i="4" l="1"/>
  <c r="G4277" i="4" l="1" a="1"/>
  <c r="G4277" i="4" s="1"/>
  <c r="B4278" i="4" s="1"/>
  <c r="D4278" i="4" l="1"/>
  <c r="F4278" i="4" s="1"/>
  <c r="C4278" i="4"/>
  <c r="E4278" i="4" s="1"/>
  <c r="H4278" i="4" l="1"/>
  <c r="G4278" i="4" l="1" a="1"/>
  <c r="G4278" i="4" s="1"/>
  <c r="B4279" i="4" s="1"/>
  <c r="C4279" i="4" l="1"/>
  <c r="E4279" i="4" s="1"/>
  <c r="D4279" i="4"/>
  <c r="F4279" i="4" s="1"/>
  <c r="H4279" i="4" l="1"/>
  <c r="G4279" i="4" l="1" a="1"/>
  <c r="G4279" i="4" s="1"/>
  <c r="B4280" i="4" s="1"/>
  <c r="C4280" i="4" l="1"/>
  <c r="E4280" i="4" s="1"/>
  <c r="D4280" i="4"/>
  <c r="F4280" i="4" s="1"/>
  <c r="H4280" i="4" l="1"/>
  <c r="G4280" i="4" l="1" a="1"/>
  <c r="G4280" i="4" s="1"/>
  <c r="B4281" i="4" s="1"/>
  <c r="C4281" i="4" l="1"/>
  <c r="E4281" i="4" s="1"/>
  <c r="D4281" i="4"/>
  <c r="F4281" i="4" s="1"/>
  <c r="H4281" i="4" l="1"/>
  <c r="G4281" i="4" l="1" a="1"/>
  <c r="G4281" i="4" s="1"/>
  <c r="B4282" i="4" s="1"/>
  <c r="C4282" i="4" l="1"/>
  <c r="E4282" i="4" s="1"/>
  <c r="D4282" i="4"/>
  <c r="F4282" i="4" s="1"/>
  <c r="H4282" i="4" l="1"/>
  <c r="G4282" i="4" l="1" a="1"/>
  <c r="G4282" i="4" s="1"/>
  <c r="B4283" i="4" s="1"/>
  <c r="C4283" i="4" l="1"/>
  <c r="E4283" i="4" s="1"/>
  <c r="D4283" i="4"/>
  <c r="F4283" i="4" s="1"/>
  <c r="H4283" i="4" l="1"/>
  <c r="G4283" i="4" l="1" a="1"/>
  <c r="G4283" i="4" s="1"/>
  <c r="B4284" i="4" s="1"/>
  <c r="C4284" i="4" l="1"/>
  <c r="E4284" i="4" s="1"/>
  <c r="D4284" i="4"/>
  <c r="F4284" i="4" s="1"/>
  <c r="H4284" i="4" l="1"/>
  <c r="G4284" i="4" l="1" a="1"/>
  <c r="G4284" i="4" s="1"/>
  <c r="B4285" i="4" s="1"/>
  <c r="C4285" i="4" l="1"/>
  <c r="E4285" i="4" s="1"/>
  <c r="D4285" i="4"/>
  <c r="F4285" i="4" s="1"/>
  <c r="H4285" i="4" l="1"/>
  <c r="G4285" i="4" l="1" a="1"/>
  <c r="G4285" i="4" s="1"/>
  <c r="B4286" i="4" s="1"/>
  <c r="C4286" i="4" l="1"/>
  <c r="E4286" i="4" s="1"/>
  <c r="D4286" i="4"/>
  <c r="F4286" i="4" s="1"/>
  <c r="H4286" i="4" l="1"/>
  <c r="G4286" i="4" l="1" a="1"/>
  <c r="G4286" i="4" s="1"/>
  <c r="B4287" i="4" s="1"/>
  <c r="D4287" i="4" l="1"/>
  <c r="F4287" i="4" s="1"/>
  <c r="C4287" i="4"/>
  <c r="E4287" i="4" s="1"/>
  <c r="H4287" i="4" l="1"/>
  <c r="G4287" i="4" l="1" a="1"/>
  <c r="G4287" i="4" s="1"/>
  <c r="B4288" i="4" s="1"/>
  <c r="C4288" i="4" l="1"/>
  <c r="E4288" i="4" s="1"/>
  <c r="D4288" i="4"/>
  <c r="F4288" i="4" s="1"/>
  <c r="H4288" i="4" l="1"/>
  <c r="G4288" i="4" l="1" a="1"/>
  <c r="G4288" i="4" s="1"/>
  <c r="B4289" i="4" s="1"/>
  <c r="D4289" i="4" l="1"/>
  <c r="F4289" i="4" s="1"/>
  <c r="C4289" i="4"/>
  <c r="E4289" i="4" s="1"/>
  <c r="H4289" i="4" l="1"/>
  <c r="G4289" i="4" l="1" a="1"/>
  <c r="G4289" i="4" s="1"/>
  <c r="B4290" i="4" s="1"/>
  <c r="C4290" i="4" l="1"/>
  <c r="E4290" i="4" s="1"/>
  <c r="D4290" i="4"/>
  <c r="F4290" i="4" s="1"/>
  <c r="H4290" i="4" l="1"/>
  <c r="G4290" i="4" a="1"/>
  <c r="G4290" i="4" s="1"/>
  <c r="B4291" i="4" s="1"/>
  <c r="C4291" i="4" l="1"/>
  <c r="E4291" i="4" s="1"/>
  <c r="D4291" i="4"/>
  <c r="F4291" i="4" s="1"/>
  <c r="H4291" i="4" l="1"/>
  <c r="G4291" i="4" l="1" a="1"/>
  <c r="G4291" i="4" s="1"/>
  <c r="B4292" i="4" s="1"/>
  <c r="D4292" i="4" l="1"/>
  <c r="F4292" i="4" s="1"/>
  <c r="C4292" i="4"/>
  <c r="E4292" i="4" s="1"/>
  <c r="H4292" i="4" s="1"/>
  <c r="G4292" i="4" l="1" a="1"/>
  <c r="G4292" i="4" s="1"/>
  <c r="B4293" i="4" s="1"/>
  <c r="C4293" i="4" l="1"/>
  <c r="E4293" i="4" s="1"/>
  <c r="D4293" i="4"/>
  <c r="F4293" i="4" s="1"/>
  <c r="H4293" i="4" l="1"/>
  <c r="G4293" i="4" a="1"/>
  <c r="G4293" i="4" s="1"/>
  <c r="B4294" i="4" s="1"/>
  <c r="C4294" i="4" l="1"/>
  <c r="E4294" i="4" s="1"/>
  <c r="D4294" i="4"/>
  <c r="F4294" i="4" s="1"/>
  <c r="H4294" i="4" l="1"/>
  <c r="G4294" i="4" l="1" a="1"/>
  <c r="G4294" i="4" s="1"/>
  <c r="B4295" i="4" s="1"/>
  <c r="C4295" i="4" l="1"/>
  <c r="E4295" i="4" s="1"/>
  <c r="D4295" i="4"/>
  <c r="F4295" i="4" s="1"/>
  <c r="H4295" i="4" l="1"/>
  <c r="G4295" i="4" l="1" a="1"/>
  <c r="G4295" i="4" s="1"/>
  <c r="B4296" i="4" s="1"/>
  <c r="D4296" i="4" l="1"/>
  <c r="F4296" i="4" s="1"/>
  <c r="C4296" i="4"/>
  <c r="E4296" i="4" s="1"/>
  <c r="H4296" i="4" s="1"/>
  <c r="G4296" i="4" l="1" a="1"/>
  <c r="G4296" i="4" s="1"/>
  <c r="B4297" i="4" s="1"/>
  <c r="D4297" i="4" l="1"/>
  <c r="F4297" i="4" s="1"/>
  <c r="C4297" i="4"/>
  <c r="E4297" i="4" s="1"/>
  <c r="H4297" i="4" l="1"/>
  <c r="G4297" i="4" l="1" a="1"/>
  <c r="G4297" i="4" s="1"/>
  <c r="B4298" i="4" s="1"/>
  <c r="C4298" i="4" l="1"/>
  <c r="E4298" i="4" s="1"/>
  <c r="D4298" i="4"/>
  <c r="F4298" i="4" s="1"/>
  <c r="H4298" i="4" l="1"/>
  <c r="G4298" i="4" s="1" a="1"/>
  <c r="G4298" i="4" s="1"/>
  <c r="B4299" i="4" s="1"/>
  <c r="C4299" i="4" l="1"/>
  <c r="E4299" i="4" s="1"/>
  <c r="D4299" i="4"/>
  <c r="F4299" i="4" s="1"/>
  <c r="H4299" i="4" l="1"/>
  <c r="G4299" i="4" l="1" a="1"/>
  <c r="G4299" i="4" s="1"/>
  <c r="B4300" i="4" s="1"/>
  <c r="D4300" i="4" l="1"/>
  <c r="F4300" i="4" s="1"/>
  <c r="C4300" i="4"/>
  <c r="E4300" i="4" s="1"/>
  <c r="H4300" i="4" s="1"/>
  <c r="G4300" i="4" l="1" a="1"/>
  <c r="G4300" i="4" s="1"/>
  <c r="B4301" i="4" s="1"/>
  <c r="C4301" i="4" l="1"/>
  <c r="E4301" i="4" s="1"/>
  <c r="D4301" i="4"/>
  <c r="F4301" i="4" s="1"/>
  <c r="H4301" i="4" l="1"/>
  <c r="G4301" i="4" l="1" a="1"/>
  <c r="G4301" i="4" s="1"/>
  <c r="B4302" i="4" s="1"/>
  <c r="D4302" i="4" l="1"/>
  <c r="F4302" i="4" s="1"/>
  <c r="C4302" i="4"/>
  <c r="E4302" i="4" s="1"/>
  <c r="H4302" i="4" s="1"/>
  <c r="G4302" i="4" l="1" a="1"/>
  <c r="G4302" i="4" s="1"/>
  <c r="B4303" i="4" s="1"/>
  <c r="D4303" i="4" l="1"/>
  <c r="F4303" i="4" s="1"/>
  <c r="C4303" i="4"/>
  <c r="E4303" i="4" s="1"/>
  <c r="H4303" i="4" l="1"/>
  <c r="G4303" i="4" l="1" a="1"/>
  <c r="G4303" i="4" s="1"/>
  <c r="B4304" i="4" s="1"/>
  <c r="C4304" i="4" l="1"/>
  <c r="E4304" i="4" s="1"/>
  <c r="D4304" i="4"/>
  <c r="F4304" i="4" s="1"/>
  <c r="H4304" i="4" l="1"/>
  <c r="G4304" i="4" l="1" a="1"/>
  <c r="G4304" i="4" s="1"/>
  <c r="B4305" i="4" s="1"/>
  <c r="C4305" i="4" l="1"/>
  <c r="E4305" i="4" s="1"/>
  <c r="D4305" i="4"/>
  <c r="F4305" i="4" s="1"/>
  <c r="H4305" i="4" l="1"/>
  <c r="G4305" i="4" l="1" a="1"/>
  <c r="G4305" i="4" s="1"/>
  <c r="B4306" i="4" s="1"/>
  <c r="C4306" i="4" l="1"/>
  <c r="E4306" i="4" s="1"/>
  <c r="D4306" i="4"/>
  <c r="F4306" i="4" s="1"/>
  <c r="H4306" i="4" l="1"/>
  <c r="G4306" i="4" l="1" a="1"/>
  <c r="G4306" i="4" s="1"/>
  <c r="B4307" i="4" s="1"/>
  <c r="D4307" i="4" l="1"/>
  <c r="F4307" i="4" s="1"/>
  <c r="C4307" i="4"/>
  <c r="E4307" i="4" s="1"/>
  <c r="H4307" i="4" l="1"/>
  <c r="G4307" i="4" l="1" a="1"/>
  <c r="G4307" i="4" s="1"/>
  <c r="B4308" i="4" s="1"/>
  <c r="C4308" i="4" l="1"/>
  <c r="E4308" i="4" s="1"/>
  <c r="D4308" i="4"/>
  <c r="F4308" i="4" s="1"/>
  <c r="H4308" i="4" l="1"/>
  <c r="G4308" i="4" l="1" a="1"/>
  <c r="G4308" i="4" s="1"/>
  <c r="B4309" i="4" s="1"/>
  <c r="C4309" i="4" l="1"/>
  <c r="E4309" i="4" s="1"/>
  <c r="D4309" i="4"/>
  <c r="F4309" i="4" s="1"/>
  <c r="H4309" i="4" l="1"/>
  <c r="G4309" i="4" l="1" a="1"/>
  <c r="G4309" i="4" s="1"/>
  <c r="B4310" i="4" s="1"/>
  <c r="D4310" i="4" l="1"/>
  <c r="F4310" i="4" s="1"/>
  <c r="C4310" i="4"/>
  <c r="E4310" i="4" s="1"/>
  <c r="H4310" i="4" l="1"/>
  <c r="G4310" i="4" l="1" a="1"/>
  <c r="G4310" i="4" s="1"/>
  <c r="B4311" i="4" s="1"/>
  <c r="D4311" i="4" l="1"/>
  <c r="F4311" i="4" s="1"/>
  <c r="C4311" i="4"/>
  <c r="E4311" i="4" s="1"/>
  <c r="H4311" i="4" s="1"/>
  <c r="G4311" i="4" l="1" a="1"/>
  <c r="G4311" i="4" s="1"/>
  <c r="B4312" i="4" s="1"/>
  <c r="D4312" i="4" l="1"/>
  <c r="F4312" i="4" s="1"/>
  <c r="C4312" i="4"/>
  <c r="E4312" i="4" s="1"/>
  <c r="H4312" i="4" l="1"/>
  <c r="G4312" i="4" l="1" a="1"/>
  <c r="G4312" i="4" s="1"/>
  <c r="B4313" i="4" s="1"/>
  <c r="C4313" i="4" l="1"/>
  <c r="E4313" i="4" s="1"/>
  <c r="D4313" i="4"/>
  <c r="F4313" i="4" s="1"/>
  <c r="H4313" i="4" l="1"/>
  <c r="G4313" i="4" l="1" a="1"/>
  <c r="G4313" i="4" s="1"/>
  <c r="B4314" i="4" s="1"/>
  <c r="C4314" i="4" l="1"/>
  <c r="E4314" i="4" s="1"/>
  <c r="D4314" i="4"/>
  <c r="F4314" i="4" s="1"/>
  <c r="H4314" i="4" l="1"/>
  <c r="G4314" i="4" l="1" a="1"/>
  <c r="G4314" i="4" s="1"/>
  <c r="B4315" i="4" s="1"/>
  <c r="C4315" i="4" l="1"/>
  <c r="E4315" i="4" s="1"/>
  <c r="D4315" i="4"/>
  <c r="F4315" i="4" s="1"/>
  <c r="H4315" i="4" l="1"/>
  <c r="G4315" i="4" l="1" a="1"/>
  <c r="G4315" i="4" s="1"/>
  <c r="B4316" i="4" s="1"/>
  <c r="C4316" i="4" l="1"/>
  <c r="E4316" i="4" s="1"/>
  <c r="D4316" i="4"/>
  <c r="F4316" i="4" s="1"/>
  <c r="H4316" i="4" l="1"/>
  <c r="G4316" i="4" a="1"/>
  <c r="G4316" i="4" s="1"/>
  <c r="B4317" i="4" s="1"/>
  <c r="D4317" i="4" l="1"/>
  <c r="F4317" i="4" s="1"/>
  <c r="C4317" i="4"/>
  <c r="E4317" i="4" s="1"/>
  <c r="H4317" i="4" l="1"/>
  <c r="G4317" i="4" a="1"/>
  <c r="G4317" i="4" s="1"/>
  <c r="B4318" i="4" s="1"/>
  <c r="C4318" i="4" l="1"/>
  <c r="E4318" i="4" s="1"/>
  <c r="D4318" i="4"/>
  <c r="F4318" i="4" s="1"/>
  <c r="H4318" i="4" l="1"/>
  <c r="G4318" i="4" l="1" a="1"/>
  <c r="G4318" i="4" s="1"/>
  <c r="B4319" i="4" s="1"/>
  <c r="D4319" i="4" l="1"/>
  <c r="F4319" i="4" s="1"/>
  <c r="C4319" i="4"/>
  <c r="E4319" i="4" s="1"/>
  <c r="H4319" i="4" l="1"/>
  <c r="G4319" i="4" l="1" a="1"/>
  <c r="G4319" i="4" s="1"/>
  <c r="B4320" i="4" s="1"/>
  <c r="C4320" i="4" l="1"/>
  <c r="E4320" i="4" s="1"/>
  <c r="D4320" i="4"/>
  <c r="F4320" i="4" s="1"/>
  <c r="H4320" i="4" l="1"/>
  <c r="G4320" i="4" l="1" a="1"/>
  <c r="G4320" i="4" s="1"/>
  <c r="B4321" i="4" s="1"/>
  <c r="C4321" i="4" l="1"/>
  <c r="E4321" i="4" s="1"/>
  <c r="D4321" i="4"/>
  <c r="F4321" i="4" s="1"/>
  <c r="H4321" i="4" l="1"/>
  <c r="G4321" i="4" l="1" a="1"/>
  <c r="G4321" i="4" s="1"/>
  <c r="B4322" i="4" s="1"/>
  <c r="D4322" i="4" l="1"/>
  <c r="F4322" i="4" s="1"/>
  <c r="C4322" i="4"/>
  <c r="E4322" i="4" s="1"/>
  <c r="H4322" i="4" l="1"/>
  <c r="G4322" i="4" l="1" a="1"/>
  <c r="G4322" i="4" s="1"/>
  <c r="B4323" i="4" s="1"/>
  <c r="C4323" i="4" l="1"/>
  <c r="E4323" i="4" s="1"/>
  <c r="D4323" i="4"/>
  <c r="F4323" i="4" s="1"/>
  <c r="H4323" i="4" l="1"/>
  <c r="G4323" i="4" l="1" a="1"/>
  <c r="G4323" i="4" s="1"/>
  <c r="B4324" i="4" s="1"/>
  <c r="C4324" i="4" l="1"/>
  <c r="E4324" i="4" s="1"/>
  <c r="D4324" i="4"/>
  <c r="F4324" i="4" s="1"/>
  <c r="H4324" i="4" l="1"/>
  <c r="G4324" i="4" l="1" a="1"/>
  <c r="G4324" i="4" s="1"/>
  <c r="B4325" i="4" s="1"/>
  <c r="D4325" i="4" l="1"/>
  <c r="F4325" i="4" s="1"/>
  <c r="C4325" i="4"/>
  <c r="E4325" i="4" s="1"/>
  <c r="H4325" i="4" l="1"/>
  <c r="G4325" i="4" l="1" a="1"/>
  <c r="G4325" i="4" s="1"/>
  <c r="B4326" i="4" s="1"/>
  <c r="D4326" i="4" l="1"/>
  <c r="F4326" i="4" s="1"/>
  <c r="C4326" i="4"/>
  <c r="E4326" i="4" s="1"/>
  <c r="H4326" i="4" l="1"/>
  <c r="G4326" i="4" a="1"/>
  <c r="G4326" i="4" s="1"/>
  <c r="B4327" i="4" s="1"/>
  <c r="D4327" i="4" l="1"/>
  <c r="F4327" i="4" s="1"/>
  <c r="C4327" i="4"/>
  <c r="E4327" i="4" s="1"/>
  <c r="H4327" i="4" l="1"/>
  <c r="G4327" i="4" l="1" a="1"/>
  <c r="G4327" i="4" s="1"/>
  <c r="B4328" i="4" s="1"/>
  <c r="D4328" i="4" l="1"/>
  <c r="F4328" i="4" s="1"/>
  <c r="C4328" i="4"/>
  <c r="E4328" i="4" s="1"/>
  <c r="H4328" i="4" l="1"/>
  <c r="G4328" i="4" l="1" a="1"/>
  <c r="G4328" i="4" s="1"/>
  <c r="B4329" i="4" s="1"/>
  <c r="C4329" i="4" l="1"/>
  <c r="E4329" i="4" s="1"/>
  <c r="D4329" i="4"/>
  <c r="F4329" i="4" s="1"/>
  <c r="H4329" i="4" l="1"/>
  <c r="G4329" i="4" l="1" a="1"/>
  <c r="G4329" i="4" s="1"/>
  <c r="B4330" i="4" s="1"/>
  <c r="C4330" i="4" l="1"/>
  <c r="E4330" i="4" s="1"/>
  <c r="D4330" i="4"/>
  <c r="F4330" i="4" s="1"/>
  <c r="H4330" i="4" l="1"/>
  <c r="G4330" i="4" a="1"/>
  <c r="G4330" i="4" s="1"/>
  <c r="B4331" i="4" s="1"/>
  <c r="C4331" i="4" l="1"/>
  <c r="E4331" i="4" s="1"/>
  <c r="D4331" i="4"/>
  <c r="F4331" i="4" s="1"/>
  <c r="H4331" i="4" l="1"/>
  <c r="G4331" i="4" a="1"/>
  <c r="G4331" i="4" s="1"/>
  <c r="B4332" i="4" s="1"/>
  <c r="D4332" i="4" l="1"/>
  <c r="F4332" i="4" s="1"/>
  <c r="C4332" i="4"/>
  <c r="E4332" i="4" s="1"/>
  <c r="H4332" i="4" s="1"/>
  <c r="G4332" i="4" l="1" a="1"/>
  <c r="G4332" i="4" s="1"/>
  <c r="B4333" i="4" s="1"/>
  <c r="C4333" i="4" l="1"/>
  <c r="E4333" i="4" s="1"/>
  <c r="D4333" i="4"/>
  <c r="F4333" i="4" s="1"/>
  <c r="H4333" i="4" l="1"/>
  <c r="G4333" i="4" l="1" a="1"/>
  <c r="G4333" i="4" s="1"/>
  <c r="B4334" i="4" s="1"/>
  <c r="C4334" i="4" l="1"/>
  <c r="E4334" i="4" s="1"/>
  <c r="D4334" i="4"/>
  <c r="F4334" i="4" s="1"/>
  <c r="H4334" i="4" l="1"/>
  <c r="G4334" i="4" l="1" a="1"/>
  <c r="G4334" i="4" s="1"/>
  <c r="B4335" i="4" s="1"/>
  <c r="C4335" i="4" l="1"/>
  <c r="E4335" i="4" s="1"/>
  <c r="D4335" i="4"/>
  <c r="F4335" i="4" s="1"/>
  <c r="H4335" i="4" l="1"/>
  <c r="G4335" i="4" a="1"/>
  <c r="G4335" i="4" s="1"/>
  <c r="B4336" i="4" s="1"/>
  <c r="C4336" i="4" l="1"/>
  <c r="E4336" i="4" s="1"/>
  <c r="D4336" i="4"/>
  <c r="F4336" i="4" s="1"/>
  <c r="H4336" i="4" l="1"/>
  <c r="G4336" i="4" l="1" a="1"/>
  <c r="G4336" i="4" s="1"/>
  <c r="B4337" i="4" s="1"/>
  <c r="D4337" i="4" l="1"/>
  <c r="F4337" i="4" s="1"/>
  <c r="C4337" i="4"/>
  <c r="E4337" i="4" s="1"/>
  <c r="H4337" i="4" l="1"/>
  <c r="G4337" i="4" l="1" a="1"/>
  <c r="G4337" i="4" s="1"/>
  <c r="B4338" i="4" s="1"/>
  <c r="C4338" i="4" l="1"/>
  <c r="E4338" i="4" s="1"/>
  <c r="D4338" i="4"/>
  <c r="F4338" i="4" s="1"/>
  <c r="H4338" i="4" l="1"/>
  <c r="G4338" i="4" s="1" a="1"/>
  <c r="G4338" i="4" s="1"/>
  <c r="B4339" i="4" s="1"/>
  <c r="D4339" i="4" l="1"/>
  <c r="F4339" i="4" s="1"/>
  <c r="C4339" i="4"/>
  <c r="E4339" i="4" s="1"/>
  <c r="H4339" i="4" s="1"/>
  <c r="G4339" i="4" l="1" a="1"/>
  <c r="G4339" i="4" s="1"/>
  <c r="B4340" i="4" s="1"/>
  <c r="C4340" i="4" l="1"/>
  <c r="E4340" i="4" s="1"/>
  <c r="D4340" i="4"/>
  <c r="F4340" i="4" s="1"/>
  <c r="H4340" i="4" l="1"/>
  <c r="G4340" i="4" l="1" a="1"/>
  <c r="G4340" i="4" s="1"/>
  <c r="B4341" i="4" s="1"/>
  <c r="C4341" i="4" l="1"/>
  <c r="E4341" i="4" s="1"/>
  <c r="D4341" i="4"/>
  <c r="F4341" i="4" s="1"/>
  <c r="H4341" i="4" l="1"/>
  <c r="G4341" i="4" l="1" a="1"/>
  <c r="G4341" i="4" s="1"/>
  <c r="B4342" i="4" s="1"/>
  <c r="C4342" i="4" l="1"/>
  <c r="E4342" i="4" s="1"/>
  <c r="D4342" i="4"/>
  <c r="F4342" i="4" s="1"/>
  <c r="H4342" i="4" l="1"/>
  <c r="G4342" i="4" l="1" a="1"/>
  <c r="G4342" i="4" s="1"/>
  <c r="B4343" i="4" s="1"/>
  <c r="C4343" i="4" l="1"/>
  <c r="E4343" i="4" s="1"/>
  <c r="D4343" i="4"/>
  <c r="F4343" i="4" s="1"/>
  <c r="H4343" i="4" l="1"/>
  <c r="G4343" i="4" l="1" a="1"/>
  <c r="G4343" i="4" s="1"/>
  <c r="B4344" i="4" s="1"/>
  <c r="C4344" i="4" l="1"/>
  <c r="E4344" i="4" s="1"/>
  <c r="D4344" i="4"/>
  <c r="F4344" i="4" s="1"/>
  <c r="H4344" i="4" l="1"/>
  <c r="G4344" i="4" l="1" a="1"/>
  <c r="G4344" i="4" s="1"/>
  <c r="B4345" i="4" s="1"/>
  <c r="C4345" i="4" l="1"/>
  <c r="E4345" i="4" s="1"/>
  <c r="D4345" i="4"/>
  <c r="F4345" i="4" s="1"/>
  <c r="H4345" i="4" l="1"/>
  <c r="G4345" i="4" l="1" a="1"/>
  <c r="G4345" i="4" s="1"/>
  <c r="B4346" i="4" s="1"/>
  <c r="C4346" i="4" l="1"/>
  <c r="E4346" i="4" s="1"/>
  <c r="D4346" i="4"/>
  <c r="F4346" i="4" s="1"/>
  <c r="H4346" i="4" l="1"/>
  <c r="G4346" i="4" l="1" a="1"/>
  <c r="G4346" i="4" s="1"/>
  <c r="B4347" i="4" s="1"/>
  <c r="D4347" i="4" l="1"/>
  <c r="F4347" i="4" s="1"/>
  <c r="C4347" i="4"/>
  <c r="E4347" i="4" s="1"/>
  <c r="H4347" i="4" s="1"/>
  <c r="G4347" i="4" l="1" a="1"/>
  <c r="G4347" i="4" s="1"/>
  <c r="B4348" i="4" s="1"/>
  <c r="C4348" i="4" l="1"/>
  <c r="E4348" i="4" s="1"/>
  <c r="D4348" i="4"/>
  <c r="F4348" i="4" s="1"/>
  <c r="H4348" i="4" l="1"/>
  <c r="G4348" i="4" l="1" a="1"/>
  <c r="G4348" i="4" s="1"/>
  <c r="B4349" i="4" s="1"/>
  <c r="C4349" i="4" l="1"/>
  <c r="E4349" i="4" s="1"/>
  <c r="D4349" i="4"/>
  <c r="F4349" i="4" s="1"/>
  <c r="H4349" i="4" l="1"/>
  <c r="G4349" i="4" l="1" a="1"/>
  <c r="G4349" i="4" s="1"/>
  <c r="B4350" i="4" s="1"/>
  <c r="D4350" i="4" l="1"/>
  <c r="F4350" i="4" s="1"/>
  <c r="C4350" i="4"/>
  <c r="E4350" i="4" s="1"/>
  <c r="H4350" i="4" l="1"/>
  <c r="G4350" i="4" l="1" a="1"/>
  <c r="G4350" i="4" s="1"/>
  <c r="B4351" i="4" s="1"/>
  <c r="C4351" i="4" l="1"/>
  <c r="E4351" i="4" s="1"/>
  <c r="D4351" i="4"/>
  <c r="F4351" i="4" s="1"/>
  <c r="H4351" i="4" l="1"/>
  <c r="G4351" i="4" l="1" a="1"/>
  <c r="G4351" i="4" s="1"/>
  <c r="B4352" i="4" s="1"/>
  <c r="D4352" i="4" l="1"/>
  <c r="F4352" i="4" s="1"/>
  <c r="C4352" i="4"/>
  <c r="E4352" i="4" s="1"/>
  <c r="H4352" i="4" l="1"/>
  <c r="G4352" i="4" l="1" a="1"/>
  <c r="G4352" i="4" s="1"/>
  <c r="B4353" i="4" s="1"/>
  <c r="C4353" i="4" l="1"/>
  <c r="E4353" i="4" s="1"/>
  <c r="D4353" i="4"/>
  <c r="F4353" i="4" s="1"/>
  <c r="H4353" i="4" l="1"/>
  <c r="G4353" i="4" l="1" a="1"/>
  <c r="G4353" i="4" s="1"/>
  <c r="B4354" i="4" s="1"/>
  <c r="C4354" i="4" l="1"/>
  <c r="E4354" i="4" s="1"/>
  <c r="D4354" i="4"/>
  <c r="F4354" i="4" s="1"/>
  <c r="H4354" i="4" l="1"/>
  <c r="G4354" i="4" l="1" a="1"/>
  <c r="G4354" i="4" s="1"/>
  <c r="B4355" i="4" s="1"/>
  <c r="C4355" i="4" l="1"/>
  <c r="E4355" i="4" s="1"/>
  <c r="D4355" i="4"/>
  <c r="F4355" i="4" s="1"/>
  <c r="H4355" i="4" l="1"/>
  <c r="G4355" i="4" l="1" a="1"/>
  <c r="G4355" i="4" s="1"/>
  <c r="B4356" i="4" s="1"/>
  <c r="C4356" i="4" l="1"/>
  <c r="E4356" i="4" s="1"/>
  <c r="D4356" i="4"/>
  <c r="F4356" i="4" s="1"/>
  <c r="H4356" i="4" l="1"/>
  <c r="G4356" i="4" l="1" a="1"/>
  <c r="G4356" i="4" s="1"/>
  <c r="B4357" i="4" s="1"/>
  <c r="D4357" i="4" l="1"/>
  <c r="F4357" i="4" s="1"/>
  <c r="C4357" i="4"/>
  <c r="E4357" i="4" s="1"/>
  <c r="H4357" i="4" l="1"/>
  <c r="G4357" i="4" l="1" a="1"/>
  <c r="G4357" i="4" s="1"/>
  <c r="B4358" i="4" s="1"/>
  <c r="C4358" i="4" l="1"/>
  <c r="E4358" i="4" s="1"/>
  <c r="D4358" i="4"/>
  <c r="F4358" i="4" s="1"/>
  <c r="H4358" i="4" l="1"/>
  <c r="G4358" i="4" l="1" a="1"/>
  <c r="G4358" i="4" s="1"/>
  <c r="B4359" i="4" s="1"/>
  <c r="C4359" i="4" l="1"/>
  <c r="E4359" i="4" s="1"/>
  <c r="D4359" i="4"/>
  <c r="F4359" i="4" s="1"/>
  <c r="H4359" i="4" l="1"/>
  <c r="G4359" i="4" l="1" a="1"/>
  <c r="G4359" i="4" s="1"/>
  <c r="B4360" i="4" s="1"/>
  <c r="C4360" i="4" l="1"/>
  <c r="E4360" i="4" s="1"/>
  <c r="D4360" i="4"/>
  <c r="F4360" i="4" s="1"/>
  <c r="H4360" i="4" l="1"/>
  <c r="G4360" i="4" l="1" a="1"/>
  <c r="G4360" i="4" s="1"/>
  <c r="B4361" i="4" s="1"/>
  <c r="D4361" i="4" l="1"/>
  <c r="F4361" i="4" s="1"/>
  <c r="C4361" i="4"/>
  <c r="E4361" i="4" s="1"/>
  <c r="H4361" i="4" l="1"/>
  <c r="G4361" i="4" l="1" a="1"/>
  <c r="G4361" i="4" s="1"/>
  <c r="B4362" i="4" s="1"/>
  <c r="C4362" i="4" l="1"/>
  <c r="E4362" i="4" s="1"/>
  <c r="D4362" i="4"/>
  <c r="F4362" i="4" s="1"/>
  <c r="H4362" i="4" l="1"/>
  <c r="G4362" i="4" l="1" a="1"/>
  <c r="G4362" i="4" s="1"/>
  <c r="B4363" i="4" s="1"/>
  <c r="C4363" i="4" l="1"/>
  <c r="E4363" i="4" s="1"/>
  <c r="D4363" i="4"/>
  <c r="F4363" i="4" s="1"/>
  <c r="H4363" i="4" l="1"/>
  <c r="G4363" i="4" l="1" a="1"/>
  <c r="G4363" i="4" s="1"/>
  <c r="B4364" i="4" s="1"/>
  <c r="C4364" i="4" l="1"/>
  <c r="E4364" i="4" s="1"/>
  <c r="D4364" i="4"/>
  <c r="F4364" i="4" s="1"/>
  <c r="H4364" i="4" l="1"/>
  <c r="G4364" i="4" l="1" a="1"/>
  <c r="G4364" i="4" s="1"/>
  <c r="B4365" i="4" s="1"/>
  <c r="D4365" i="4" l="1"/>
  <c r="F4365" i="4" s="1"/>
  <c r="C4365" i="4"/>
  <c r="E4365" i="4" s="1"/>
  <c r="H4365" i="4" l="1"/>
  <c r="G4365" i="4" l="1" a="1"/>
  <c r="G4365" i="4" s="1"/>
  <c r="B4366" i="4" s="1"/>
  <c r="D4366" i="4" l="1"/>
  <c r="F4366" i="4" s="1"/>
  <c r="C4366" i="4"/>
  <c r="E4366" i="4" s="1"/>
  <c r="H4366" i="4" l="1"/>
  <c r="G4366" i="4" l="1" a="1"/>
  <c r="G4366" i="4" s="1"/>
  <c r="B4367" i="4" s="1"/>
  <c r="C4367" i="4" l="1"/>
  <c r="E4367" i="4" s="1"/>
  <c r="D4367" i="4"/>
  <c r="F4367" i="4" s="1"/>
  <c r="H4367" i="4" l="1"/>
  <c r="G4367" i="4" l="1" a="1"/>
  <c r="G4367" i="4" s="1"/>
  <c r="B4368" i="4" s="1"/>
  <c r="C4368" i="4" l="1"/>
  <c r="E4368" i="4" s="1"/>
  <c r="D4368" i="4"/>
  <c r="F4368" i="4" s="1"/>
  <c r="H4368" i="4" l="1"/>
  <c r="G4368" i="4" l="1" a="1"/>
  <c r="G4368" i="4" s="1"/>
  <c r="B4369" i="4" s="1"/>
  <c r="D4369" i="4" l="1"/>
  <c r="F4369" i="4" s="1"/>
  <c r="C4369" i="4"/>
  <c r="E4369" i="4" s="1"/>
  <c r="H4369" i="4" l="1"/>
  <c r="G4369" i="4" l="1" a="1"/>
  <c r="G4369" i="4" s="1"/>
  <c r="B4370" i="4" s="1"/>
  <c r="C4370" i="4" l="1"/>
  <c r="E4370" i="4" s="1"/>
  <c r="D4370" i="4"/>
  <c r="F4370" i="4" s="1"/>
  <c r="H4370" i="4" s="1"/>
  <c r="G4370" i="4" l="1" a="1"/>
  <c r="G4370" i="4" s="1"/>
  <c r="B4371" i="4" s="1"/>
  <c r="D4371" i="4" l="1"/>
  <c r="F4371" i="4" s="1"/>
  <c r="C4371" i="4"/>
  <c r="E4371" i="4" s="1"/>
  <c r="H4371" i="4" l="1"/>
  <c r="G4371" i="4" l="1" a="1"/>
  <c r="G4371" i="4" s="1"/>
  <c r="B4372" i="4" s="1"/>
  <c r="C4372" i="4" l="1"/>
  <c r="E4372" i="4" s="1"/>
  <c r="D4372" i="4"/>
  <c r="F4372" i="4" s="1"/>
  <c r="H4372" i="4" l="1"/>
  <c r="G4372" i="4" l="1" a="1"/>
  <c r="G4372" i="4" s="1"/>
  <c r="B4373" i="4" s="1"/>
  <c r="D4373" i="4" l="1"/>
  <c r="F4373" i="4" s="1"/>
  <c r="C4373" i="4"/>
  <c r="E4373" i="4" s="1"/>
  <c r="H4373" i="4" l="1"/>
  <c r="G4373" i="4" l="1" a="1"/>
  <c r="G4373" i="4" s="1"/>
  <c r="B4374" i="4" s="1"/>
  <c r="C4374" i="4" l="1"/>
  <c r="E4374" i="4" s="1"/>
  <c r="D4374" i="4"/>
  <c r="F4374" i="4" s="1"/>
  <c r="H4374" i="4" l="1"/>
  <c r="G4374" i="4" l="1" a="1"/>
  <c r="G4374" i="4" s="1"/>
  <c r="B4375" i="4" s="1"/>
  <c r="C4375" i="4" l="1"/>
  <c r="E4375" i="4" s="1"/>
  <c r="D4375" i="4"/>
  <c r="F4375" i="4" s="1"/>
  <c r="H4375" i="4" l="1"/>
  <c r="G4375" i="4" l="1" a="1"/>
  <c r="G4375" i="4" s="1"/>
  <c r="B4376" i="4" s="1"/>
  <c r="D4376" i="4" l="1"/>
  <c r="F4376" i="4" s="1"/>
  <c r="C4376" i="4"/>
  <c r="E4376" i="4" s="1"/>
  <c r="H4376" i="4" s="1"/>
  <c r="G4376" i="4" l="1" a="1"/>
  <c r="G4376" i="4" s="1"/>
  <c r="B4377" i="4" s="1"/>
  <c r="C4377" i="4" l="1"/>
  <c r="E4377" i="4" s="1"/>
  <c r="D4377" i="4"/>
  <c r="F4377" i="4" s="1"/>
  <c r="H4377" i="4" l="1"/>
  <c r="G4377" i="4" a="1"/>
  <c r="G4377" i="4" s="1"/>
  <c r="B4378" i="4" s="1"/>
  <c r="C4378" i="4" l="1"/>
  <c r="E4378" i="4" s="1"/>
  <c r="D4378" i="4"/>
  <c r="F4378" i="4" s="1"/>
  <c r="H4378" i="4" l="1"/>
  <c r="G4378" i="4" l="1" a="1"/>
  <c r="G4378" i="4" s="1"/>
  <c r="B4379" i="4" s="1"/>
  <c r="C4379" i="4" l="1"/>
  <c r="E4379" i="4" s="1"/>
  <c r="D4379" i="4"/>
  <c r="F4379" i="4" s="1"/>
  <c r="H4379" i="4" l="1"/>
  <c r="G4379" i="4" l="1" a="1"/>
  <c r="G4379" i="4" s="1"/>
  <c r="B4380" i="4" s="1"/>
  <c r="C4380" i="4" l="1"/>
  <c r="E4380" i="4" s="1"/>
  <c r="D4380" i="4"/>
  <c r="F4380" i="4" s="1"/>
  <c r="H4380" i="4" l="1"/>
  <c r="G4380" i="4" s="1" a="1"/>
  <c r="G4380" i="4" s="1"/>
  <c r="B4381" i="4" s="1"/>
  <c r="D4381" i="4" l="1"/>
  <c r="F4381" i="4" s="1"/>
  <c r="C4381" i="4"/>
  <c r="E4381" i="4" s="1"/>
  <c r="H4381" i="4" l="1"/>
  <c r="G4381" i="4" l="1" a="1"/>
  <c r="G4381" i="4" s="1"/>
  <c r="B4382" i="4" s="1"/>
  <c r="C4382" i="4" l="1"/>
  <c r="E4382" i="4" s="1"/>
  <c r="D4382" i="4"/>
  <c r="F4382" i="4" s="1"/>
  <c r="H4382" i="4" l="1"/>
  <c r="G4382" i="4" l="1" a="1"/>
  <c r="G4382" i="4" s="1"/>
  <c r="B4383" i="4" s="1"/>
  <c r="C4383" i="4" l="1"/>
  <c r="E4383" i="4" s="1"/>
  <c r="D4383" i="4"/>
  <c r="F4383" i="4" s="1"/>
  <c r="H4383" i="4" l="1"/>
  <c r="G4383" i="4" l="1" a="1"/>
  <c r="G4383" i="4" s="1"/>
  <c r="B4384" i="4" s="1"/>
  <c r="C4384" i="4" l="1"/>
  <c r="E4384" i="4" s="1"/>
  <c r="D4384" i="4"/>
  <c r="F4384" i="4" s="1"/>
  <c r="H4384" i="4" l="1"/>
  <c r="G4384" i="4" l="1" a="1"/>
  <c r="G4384" i="4" s="1"/>
  <c r="B4385" i="4" s="1"/>
  <c r="C4385" i="4" l="1"/>
  <c r="E4385" i="4" s="1"/>
  <c r="D4385" i="4"/>
  <c r="F4385" i="4" s="1"/>
  <c r="H4385" i="4" s="1"/>
  <c r="G4385" i="4" l="1" a="1"/>
  <c r="G4385" i="4" s="1"/>
  <c r="B4386" i="4" s="1"/>
  <c r="D4386" i="4" l="1"/>
  <c r="F4386" i="4" s="1"/>
  <c r="C4386" i="4"/>
  <c r="E4386" i="4" s="1"/>
  <c r="H4386" i="4" l="1"/>
  <c r="G4386" i="4" l="1" a="1"/>
  <c r="G4386" i="4" s="1"/>
  <c r="B4387" i="4" s="1"/>
  <c r="C4387" i="4" l="1"/>
  <c r="E4387" i="4" s="1"/>
  <c r="D4387" i="4"/>
  <c r="F4387" i="4" s="1"/>
  <c r="H4387" i="4" l="1"/>
  <c r="G4387" i="4" l="1" a="1"/>
  <c r="G4387" i="4" s="1"/>
  <c r="B4388" i="4" s="1"/>
  <c r="C4388" i="4" l="1"/>
  <c r="E4388" i="4" s="1"/>
  <c r="D4388" i="4"/>
  <c r="F4388" i="4" s="1"/>
  <c r="H4388" i="4" l="1"/>
  <c r="G4388" i="4" a="1"/>
  <c r="G4388" i="4" s="1"/>
  <c r="B4389" i="4" s="1"/>
  <c r="C4389" i="4" l="1"/>
  <c r="E4389" i="4" s="1"/>
  <c r="D4389" i="4"/>
  <c r="F4389" i="4" s="1"/>
  <c r="H4389" i="4" l="1"/>
  <c r="G4389" i="4" l="1" a="1"/>
  <c r="G4389" i="4" s="1"/>
  <c r="B4390" i="4" s="1"/>
  <c r="C4390" i="4" l="1"/>
  <c r="E4390" i="4" s="1"/>
  <c r="D4390" i="4"/>
  <c r="F4390" i="4" s="1"/>
  <c r="H4390" i="4" l="1"/>
  <c r="G4390" i="4" l="1" a="1"/>
  <c r="G4390" i="4" s="1"/>
  <c r="B4391" i="4" s="1"/>
  <c r="D4391" i="4" l="1"/>
  <c r="F4391" i="4" s="1"/>
  <c r="C4391" i="4"/>
  <c r="E4391" i="4" s="1"/>
  <c r="H4391" i="4" s="1"/>
  <c r="G4391" i="4" l="1" a="1"/>
  <c r="G4391" i="4" s="1"/>
  <c r="B4392" i="4" s="1"/>
  <c r="C4392" i="4" l="1"/>
  <c r="E4392" i="4" s="1"/>
  <c r="D4392" i="4"/>
  <c r="F4392" i="4" s="1"/>
  <c r="H4392" i="4" l="1"/>
  <c r="G4392" i="4" l="1" a="1"/>
  <c r="G4392" i="4" s="1"/>
  <c r="B4393" i="4" s="1"/>
  <c r="C4393" i="4" l="1"/>
  <c r="E4393" i="4" s="1"/>
  <c r="D4393" i="4"/>
  <c r="F4393" i="4" s="1"/>
  <c r="H4393" i="4" l="1"/>
  <c r="G4393" i="4" l="1" a="1"/>
  <c r="G4393" i="4" s="1"/>
  <c r="B4394" i="4" s="1"/>
  <c r="D4394" i="4" l="1"/>
  <c r="F4394" i="4" s="1"/>
  <c r="C4394" i="4"/>
  <c r="E4394" i="4" s="1"/>
  <c r="H4394" i="4" l="1"/>
  <c r="G4394" i="4" l="1" a="1"/>
  <c r="G4394" i="4" s="1"/>
  <c r="B4395" i="4" s="1"/>
  <c r="C4395" i="4" l="1"/>
  <c r="E4395" i="4" s="1"/>
  <c r="D4395" i="4"/>
  <c r="F4395" i="4" s="1"/>
  <c r="H4395" i="4" l="1"/>
  <c r="G4395" i="4" l="1" a="1"/>
  <c r="G4395" i="4" s="1"/>
  <c r="B4396" i="4" s="1"/>
  <c r="D4396" i="4" l="1"/>
  <c r="F4396" i="4" s="1"/>
  <c r="C4396" i="4"/>
  <c r="E4396" i="4" s="1"/>
  <c r="H4396" i="4" l="1"/>
  <c r="G4396" i="4" l="1" a="1"/>
  <c r="G4396" i="4" s="1"/>
  <c r="B4397" i="4" s="1"/>
  <c r="C4397" i="4" l="1"/>
  <c r="E4397" i="4" s="1"/>
  <c r="D4397" i="4"/>
  <c r="F4397" i="4" s="1"/>
  <c r="H4397" i="4" l="1"/>
  <c r="G4397" i="4" l="1" a="1"/>
  <c r="G4397" i="4" s="1"/>
  <c r="B4398" i="4" s="1"/>
  <c r="C4398" i="4" l="1"/>
  <c r="E4398" i="4" s="1"/>
  <c r="D4398" i="4"/>
  <c r="F4398" i="4" s="1"/>
  <c r="H4398" i="4" l="1"/>
  <c r="G4398" i="4" l="1" a="1"/>
  <c r="G4398" i="4" s="1"/>
  <c r="B4399" i="4" s="1"/>
  <c r="C4399" i="4" l="1"/>
  <c r="E4399" i="4" s="1"/>
  <c r="D4399" i="4"/>
  <c r="F4399" i="4" s="1"/>
  <c r="H4399" i="4" l="1"/>
  <c r="G4399" i="4" l="1" a="1"/>
  <c r="G4399" i="4" s="1"/>
  <c r="B4400" i="4" s="1"/>
  <c r="D4400" i="4" l="1"/>
  <c r="F4400" i="4" s="1"/>
  <c r="C4400" i="4"/>
  <c r="E4400" i="4" s="1"/>
  <c r="H4400" i="4" l="1"/>
  <c r="G4400" i="4" l="1" a="1"/>
  <c r="G4400" i="4" s="1"/>
  <c r="B4401" i="4" s="1"/>
  <c r="D4401" i="4" l="1"/>
  <c r="F4401" i="4" s="1"/>
  <c r="C4401" i="4"/>
  <c r="E4401" i="4" s="1"/>
  <c r="H4401" i="4" l="1"/>
  <c r="G4401" i="4" l="1" a="1"/>
  <c r="G4401" i="4" s="1"/>
  <c r="B4402" i="4" s="1"/>
  <c r="C4402" i="4" l="1"/>
  <c r="E4402" i="4" s="1"/>
  <c r="D4402" i="4"/>
  <c r="F4402" i="4" s="1"/>
  <c r="H4402" i="4" l="1"/>
  <c r="G4402" i="4" s="1" a="1"/>
  <c r="G4402" i="4" s="1"/>
  <c r="B4403" i="4" s="1"/>
  <c r="C4403" i="4" l="1"/>
  <c r="E4403" i="4" s="1"/>
  <c r="D4403" i="4"/>
  <c r="F4403" i="4" s="1"/>
  <c r="H4403" i="4" l="1"/>
  <c r="G4403" i="4" l="1" a="1"/>
  <c r="G4403" i="4" s="1"/>
  <c r="B4404" i="4" s="1"/>
  <c r="C4404" i="4" l="1"/>
  <c r="E4404" i="4" s="1"/>
  <c r="D4404" i="4"/>
  <c r="F4404" i="4" s="1"/>
  <c r="H4404" i="4" l="1"/>
  <c r="G4404" i="4" l="1" a="1"/>
  <c r="G4404" i="4" s="1"/>
  <c r="B4405" i="4" s="1"/>
  <c r="C4405" i="4" l="1"/>
  <c r="E4405" i="4" s="1"/>
  <c r="D4405" i="4"/>
  <c r="F4405" i="4" s="1"/>
  <c r="H4405" i="4" l="1"/>
  <c r="G4405" i="4" l="1" a="1"/>
  <c r="G4405" i="4" s="1"/>
  <c r="B4406" i="4" s="1"/>
  <c r="D4406" i="4" l="1"/>
  <c r="F4406" i="4" s="1"/>
  <c r="C4406" i="4"/>
  <c r="E4406" i="4" s="1"/>
  <c r="H4406" i="4" s="1"/>
  <c r="G4406" i="4" l="1" a="1"/>
  <c r="G4406" i="4" s="1"/>
  <c r="B4407" i="4" s="1"/>
  <c r="C4407" i="4" l="1"/>
  <c r="E4407" i="4" s="1"/>
  <c r="D4407" i="4"/>
  <c r="F4407" i="4" s="1"/>
  <c r="H4407" i="4" l="1"/>
  <c r="G4407" i="4" l="1" a="1"/>
  <c r="G4407" i="4" s="1"/>
  <c r="B4408" i="4" s="1"/>
  <c r="C4408" i="4" l="1"/>
  <c r="E4408" i="4" s="1"/>
  <c r="D4408" i="4"/>
  <c r="F4408" i="4" s="1"/>
  <c r="H4408" i="4" l="1"/>
  <c r="G4408" i="4" l="1" a="1"/>
  <c r="G4408" i="4" s="1"/>
  <c r="B4409" i="4" s="1"/>
  <c r="C4409" i="4" l="1"/>
  <c r="E4409" i="4" s="1"/>
  <c r="D4409" i="4"/>
  <c r="F4409" i="4" s="1"/>
  <c r="H4409" i="4" l="1"/>
  <c r="G4409" i="4" a="1"/>
  <c r="G4409" i="4" s="1"/>
  <c r="B4410" i="4" s="1"/>
  <c r="C4410" i="4" l="1"/>
  <c r="E4410" i="4" s="1"/>
  <c r="D4410" i="4"/>
  <c r="F4410" i="4" s="1"/>
  <c r="H4410" i="4" l="1"/>
  <c r="G4410" i="4" l="1" a="1"/>
  <c r="G4410" i="4" s="1"/>
  <c r="B4411" i="4" s="1"/>
  <c r="D4411" i="4" l="1"/>
  <c r="F4411" i="4" s="1"/>
  <c r="C4411" i="4"/>
  <c r="E4411" i="4" s="1"/>
  <c r="H4411" i="4" l="1"/>
  <c r="G4411" i="4" a="1"/>
  <c r="G4411" i="4" s="1"/>
  <c r="B4412" i="4" s="1"/>
  <c r="C4412" i="4" l="1"/>
  <c r="E4412" i="4" s="1"/>
  <c r="D4412" i="4"/>
  <c r="F4412" i="4" s="1"/>
  <c r="H4412" i="4" l="1"/>
  <c r="G4412" i="4" l="1" a="1"/>
  <c r="G4412" i="4" s="1"/>
  <c r="B4413" i="4" s="1"/>
  <c r="C4413" i="4" l="1"/>
  <c r="E4413" i="4" s="1"/>
  <c r="D4413" i="4"/>
  <c r="F4413" i="4" s="1"/>
  <c r="H4413" i="4" l="1"/>
  <c r="G4413" i="4" l="1" a="1"/>
  <c r="G4413" i="4" s="1"/>
  <c r="B4414" i="4" s="1"/>
  <c r="C4414" i="4" l="1"/>
  <c r="E4414" i="4" s="1"/>
  <c r="D4414" i="4"/>
  <c r="F4414" i="4" s="1"/>
  <c r="H4414" i="4" l="1"/>
  <c r="G4414" i="4" l="1" a="1"/>
  <c r="G4414" i="4" s="1"/>
  <c r="B4415" i="4" s="1"/>
  <c r="D4415" i="4" l="1"/>
  <c r="F4415" i="4" s="1"/>
  <c r="C4415" i="4"/>
  <c r="E4415" i="4" s="1"/>
  <c r="H4415" i="4" l="1"/>
  <c r="G4415" i="4" l="1" a="1"/>
  <c r="G4415" i="4" s="1"/>
  <c r="B4416" i="4" s="1"/>
  <c r="D4416" i="4" l="1"/>
  <c r="F4416" i="4" s="1"/>
  <c r="C4416" i="4"/>
  <c r="E4416" i="4" s="1"/>
  <c r="H4416" i="4" l="1"/>
  <c r="G4416" i="4" l="1" a="1"/>
  <c r="G4416" i="4" s="1"/>
  <c r="B4417" i="4" s="1"/>
  <c r="D4417" i="4" l="1"/>
  <c r="F4417" i="4" s="1"/>
  <c r="C4417" i="4"/>
  <c r="E4417" i="4" s="1"/>
  <c r="H4417" i="4" l="1"/>
  <c r="G4417" i="4" a="1"/>
  <c r="G4417" i="4" s="1"/>
  <c r="B4418" i="4" s="1"/>
  <c r="C4418" i="4" l="1"/>
  <c r="E4418" i="4" s="1"/>
  <c r="D4418" i="4"/>
  <c r="F4418" i="4" s="1"/>
  <c r="H4418" i="4" l="1"/>
  <c r="G4418" i="4" l="1" a="1"/>
  <c r="G4418" i="4" s="1"/>
  <c r="B4419" i="4" s="1"/>
  <c r="C4419" i="4" l="1"/>
  <c r="E4419" i="4" s="1"/>
  <c r="D4419" i="4"/>
  <c r="F4419" i="4" s="1"/>
  <c r="H4419" i="4" l="1"/>
  <c r="G4419" i="4" s="1" a="1"/>
  <c r="G4419" i="4" s="1"/>
  <c r="B4420" i="4" s="1"/>
  <c r="C4420" i="4" l="1"/>
  <c r="E4420" i="4" s="1"/>
  <c r="D4420" i="4"/>
  <c r="F4420" i="4" s="1"/>
  <c r="H4420" i="4" l="1"/>
  <c r="G4420" i="4" l="1" a="1"/>
  <c r="G4420" i="4" s="1"/>
  <c r="B4421" i="4" s="1"/>
  <c r="C4421" i="4" l="1"/>
  <c r="E4421" i="4" s="1"/>
  <c r="D4421" i="4"/>
  <c r="F4421" i="4" s="1"/>
  <c r="H4421" i="4" s="1"/>
  <c r="G4421" i="4" l="1" a="1"/>
  <c r="G4421" i="4" s="1"/>
  <c r="B4422" i="4" s="1"/>
  <c r="C4422" i="4" l="1"/>
  <c r="E4422" i="4" s="1"/>
  <c r="D4422" i="4"/>
  <c r="F4422" i="4" s="1"/>
  <c r="H4422" i="4" l="1"/>
  <c r="G4422" i="4" a="1"/>
  <c r="G4422" i="4" s="1"/>
  <c r="B4423" i="4" s="1"/>
  <c r="D4423" i="4" l="1"/>
  <c r="F4423" i="4" s="1"/>
  <c r="C4423" i="4"/>
  <c r="E4423" i="4" s="1"/>
  <c r="H4423" i="4" l="1"/>
  <c r="G4423" i="4" l="1" a="1"/>
  <c r="G4423" i="4" s="1"/>
  <c r="B4424" i="4" s="1"/>
  <c r="C4424" i="4" l="1"/>
  <c r="E4424" i="4" s="1"/>
  <c r="D4424" i="4"/>
  <c r="F4424" i="4" s="1"/>
  <c r="H4424" i="4" l="1"/>
  <c r="G4424" i="4" s="1" a="1"/>
  <c r="G4424" i="4" s="1"/>
  <c r="B4425" i="4" s="1"/>
  <c r="C4425" i="4" l="1"/>
  <c r="E4425" i="4" s="1"/>
  <c r="D4425" i="4"/>
  <c r="F4425" i="4" s="1"/>
  <c r="H4425" i="4" l="1"/>
  <c r="G4425" i="4" l="1" a="1"/>
  <c r="G4425" i="4" s="1"/>
  <c r="B4426" i="4" s="1"/>
  <c r="D4426" i="4" l="1"/>
  <c r="F4426" i="4" s="1"/>
  <c r="C4426" i="4"/>
  <c r="E4426" i="4" s="1"/>
  <c r="H4426" i="4" l="1"/>
  <c r="G4426" i="4" l="1" a="1"/>
  <c r="G4426" i="4" s="1"/>
  <c r="B4427" i="4" s="1"/>
  <c r="C4427" i="4" l="1"/>
  <c r="E4427" i="4" s="1"/>
  <c r="D4427" i="4"/>
  <c r="F4427" i="4" s="1"/>
  <c r="H4427" i="4" l="1"/>
  <c r="G4427" i="4" l="1" a="1"/>
  <c r="G4427" i="4" s="1"/>
  <c r="B4428" i="4" s="1"/>
  <c r="C4428" i="4" l="1"/>
  <c r="E4428" i="4" s="1"/>
  <c r="D4428" i="4"/>
  <c r="F4428" i="4" s="1"/>
  <c r="H4428" i="4" l="1"/>
  <c r="G4428" i="4" l="1" a="1"/>
  <c r="G4428" i="4" s="1"/>
  <c r="B4429" i="4" s="1"/>
  <c r="C4429" i="4" l="1"/>
  <c r="E4429" i="4" s="1"/>
  <c r="D4429" i="4"/>
  <c r="F4429" i="4" s="1"/>
  <c r="H4429" i="4" l="1"/>
  <c r="G4429" i="4" l="1" a="1"/>
  <c r="G4429" i="4" s="1"/>
  <c r="B4430" i="4" s="1"/>
  <c r="C4430" i="4" l="1"/>
  <c r="E4430" i="4" s="1"/>
  <c r="D4430" i="4"/>
  <c r="F4430" i="4" s="1"/>
  <c r="H4430" i="4" l="1"/>
  <c r="G4430" i="4" l="1" a="1"/>
  <c r="G4430" i="4" s="1"/>
  <c r="B4431" i="4" s="1"/>
  <c r="D4431" i="4" l="1"/>
  <c r="F4431" i="4" s="1"/>
  <c r="C4431" i="4"/>
  <c r="E4431" i="4" s="1"/>
  <c r="H4431" i="4" l="1"/>
  <c r="G4431" i="4" l="1" a="1"/>
  <c r="G4431" i="4" s="1"/>
  <c r="B4432" i="4" s="1"/>
  <c r="D4432" i="4" l="1"/>
  <c r="F4432" i="4" s="1"/>
  <c r="C4432" i="4"/>
  <c r="E4432" i="4" s="1"/>
  <c r="H4432" i="4" l="1"/>
  <c r="G4432" i="4" l="1" a="1"/>
  <c r="G4432" i="4" s="1"/>
  <c r="B4433" i="4" s="1"/>
  <c r="C4433" i="4" l="1"/>
  <c r="E4433" i="4" s="1"/>
  <c r="D4433" i="4"/>
  <c r="F4433" i="4" s="1"/>
  <c r="H4433" i="4" s="1"/>
  <c r="G4433" i="4" l="1" a="1"/>
  <c r="G4433" i="4" s="1"/>
  <c r="B4434" i="4" s="1"/>
  <c r="C4434" i="4" l="1"/>
  <c r="E4434" i="4" s="1"/>
  <c r="D4434" i="4"/>
  <c r="F4434" i="4" s="1"/>
  <c r="H4434" i="4" l="1"/>
  <c r="G4434" i="4" l="1" a="1"/>
  <c r="G4434" i="4" s="1"/>
  <c r="B4435" i="4" s="1"/>
  <c r="C4435" i="4" l="1"/>
  <c r="E4435" i="4" s="1"/>
  <c r="D4435" i="4"/>
  <c r="F4435" i="4" s="1"/>
  <c r="H4435" i="4" l="1"/>
  <c r="G4435" i="4" l="1" a="1"/>
  <c r="G4435" i="4" s="1"/>
  <c r="B4436" i="4" s="1"/>
  <c r="D4436" i="4" l="1"/>
  <c r="F4436" i="4" s="1"/>
  <c r="C4436" i="4"/>
  <c r="E4436" i="4" s="1"/>
  <c r="H4436" i="4" l="1"/>
  <c r="G4436" i="4" l="1" a="1"/>
  <c r="G4436" i="4" s="1"/>
  <c r="B4437" i="4" s="1"/>
  <c r="C4437" i="4" l="1"/>
  <c r="E4437" i="4" s="1"/>
  <c r="D4437" i="4"/>
  <c r="F4437" i="4" s="1"/>
  <c r="H4437" i="4" l="1"/>
  <c r="G4437" i="4" l="1" a="1"/>
  <c r="G4437" i="4" s="1"/>
  <c r="B4438" i="4" s="1"/>
  <c r="C4438" i="4" l="1"/>
  <c r="E4438" i="4" s="1"/>
  <c r="D4438" i="4"/>
  <c r="F4438" i="4" s="1"/>
  <c r="H4438" i="4" l="1"/>
  <c r="G4438" i="4" l="1" a="1"/>
  <c r="G4438" i="4" s="1"/>
  <c r="B4439" i="4" s="1"/>
  <c r="C4439" i="4" l="1"/>
  <c r="E4439" i="4" s="1"/>
  <c r="D4439" i="4"/>
  <c r="F4439" i="4" s="1"/>
  <c r="H4439" i="4" l="1"/>
  <c r="G4439" i="4" a="1"/>
  <c r="G4439" i="4" s="1"/>
  <c r="B4440" i="4" s="1"/>
  <c r="C4440" i="4" l="1"/>
  <c r="E4440" i="4" s="1"/>
  <c r="D4440" i="4"/>
  <c r="F4440" i="4" s="1"/>
  <c r="H4440" i="4" l="1"/>
  <c r="G4440" i="4" l="1" a="1"/>
  <c r="G4440" i="4" s="1"/>
  <c r="B4441" i="4" s="1"/>
  <c r="D4441" i="4" l="1"/>
  <c r="F4441" i="4" s="1"/>
  <c r="C4441" i="4"/>
  <c r="E4441" i="4" s="1"/>
  <c r="H4441" i="4" l="1"/>
  <c r="G4441" i="4" l="1" a="1"/>
  <c r="G4441" i="4" s="1"/>
  <c r="B4442" i="4" s="1"/>
  <c r="C4442" i="4" l="1"/>
  <c r="E4442" i="4" s="1"/>
  <c r="D4442" i="4"/>
  <c r="F4442" i="4" s="1"/>
  <c r="H4442" i="4" l="1"/>
  <c r="G4442" i="4" l="1" a="1"/>
  <c r="G4442" i="4" s="1"/>
  <c r="B4443" i="4" s="1"/>
  <c r="C4443" i="4" l="1"/>
  <c r="E4443" i="4" s="1"/>
  <c r="D4443" i="4"/>
  <c r="F4443" i="4" s="1"/>
  <c r="H4443" i="4" l="1"/>
  <c r="G4443" i="4" l="1" a="1"/>
  <c r="G4443" i="4" s="1"/>
  <c r="B4444" i="4" s="1"/>
  <c r="D4444" i="4" l="1"/>
  <c r="F4444" i="4" s="1"/>
  <c r="C4444" i="4"/>
  <c r="E4444" i="4" s="1"/>
  <c r="H4444" i="4" s="1"/>
  <c r="G4444" i="4" l="1" a="1"/>
  <c r="G4444" i="4" s="1"/>
  <c r="B4445" i="4" s="1"/>
  <c r="C4445" i="4" l="1"/>
  <c r="E4445" i="4" s="1"/>
  <c r="D4445" i="4"/>
  <c r="F4445" i="4" s="1"/>
  <c r="H4445" i="4" s="1"/>
  <c r="G4445" i="4" l="1" a="1"/>
  <c r="G4445" i="4" s="1"/>
  <c r="B4446" i="4" s="1"/>
  <c r="D4446" i="4" l="1"/>
  <c r="F4446" i="4" s="1"/>
  <c r="C4446" i="4"/>
  <c r="E4446" i="4" s="1"/>
  <c r="H4446" i="4" s="1"/>
  <c r="G4446" i="4" l="1" a="1"/>
  <c r="G4446" i="4" s="1"/>
  <c r="B4447" i="4" s="1"/>
  <c r="C4447" i="4" l="1"/>
  <c r="E4447" i="4" s="1"/>
  <c r="D4447" i="4"/>
  <c r="F4447" i="4" s="1"/>
  <c r="H4447" i="4" s="1"/>
  <c r="G4447" i="4" l="1" a="1"/>
  <c r="G4447" i="4" s="1"/>
  <c r="B4448" i="4" s="1"/>
  <c r="C4448" i="4" l="1"/>
  <c r="E4448" i="4" s="1"/>
  <c r="D4448" i="4"/>
  <c r="F4448" i="4" s="1"/>
  <c r="H4448" i="4" l="1"/>
  <c r="G4448" i="4" l="1" a="1"/>
  <c r="G4448" i="4" s="1"/>
  <c r="B4449" i="4" s="1"/>
  <c r="C4449" i="4" l="1"/>
  <c r="E4449" i="4" s="1"/>
  <c r="D4449" i="4"/>
  <c r="F4449" i="4" s="1"/>
  <c r="H4449" i="4" l="1"/>
  <c r="G4449" i="4" l="1" a="1"/>
  <c r="G4449" i="4" s="1"/>
  <c r="B4450" i="4" s="1"/>
  <c r="C4450" i="4" l="1"/>
  <c r="E4450" i="4" s="1"/>
  <c r="D4450" i="4"/>
  <c r="F4450" i="4" s="1"/>
  <c r="H4450" i="4" l="1"/>
  <c r="G4450" i="4" a="1"/>
  <c r="G4450" i="4" s="1"/>
  <c r="B4451" i="4" s="1"/>
  <c r="D4451" i="4" l="1"/>
  <c r="F4451" i="4" s="1"/>
  <c r="C4451" i="4"/>
  <c r="E4451" i="4" s="1"/>
  <c r="H4451" i="4" l="1"/>
  <c r="G4451" i="4" l="1" a="1"/>
  <c r="G4451" i="4" s="1"/>
  <c r="B4452" i="4" s="1"/>
  <c r="D4452" i="4" l="1"/>
  <c r="F4452" i="4" s="1"/>
  <c r="C4452" i="4"/>
  <c r="E4452" i="4" s="1"/>
  <c r="H4452" i="4" l="1"/>
  <c r="G4452" i="4" s="1" a="1"/>
  <c r="G4452" i="4" s="1"/>
  <c r="B4453" i="4" s="1"/>
  <c r="C4453" i="4" l="1"/>
  <c r="E4453" i="4" s="1"/>
  <c r="D4453" i="4"/>
  <c r="F4453" i="4" s="1"/>
  <c r="H4453" i="4" l="1"/>
  <c r="G4453" i="4" s="1" a="1"/>
  <c r="G4453" i="4" s="1"/>
  <c r="B4454" i="4" s="1"/>
  <c r="C4454" i="4" l="1"/>
  <c r="E4454" i="4" s="1"/>
  <c r="D4454" i="4"/>
  <c r="F4454" i="4" s="1"/>
  <c r="H4454" i="4" l="1"/>
  <c r="G4454" i="4" l="1" a="1"/>
  <c r="G4454" i="4" s="1"/>
  <c r="B4455" i="4" s="1"/>
  <c r="C4455" i="4" l="1"/>
  <c r="E4455" i="4" s="1"/>
  <c r="D4455" i="4"/>
  <c r="F4455" i="4" s="1"/>
  <c r="H4455" i="4" l="1"/>
  <c r="G4455" i="4" l="1" a="1"/>
  <c r="G4455" i="4" s="1"/>
  <c r="B4456" i="4" s="1"/>
  <c r="D4456" i="4" l="1"/>
  <c r="F4456" i="4" s="1"/>
  <c r="C4456" i="4"/>
  <c r="E4456" i="4" s="1"/>
  <c r="H4456" i="4" l="1"/>
  <c r="G4456" i="4" s="1" a="1"/>
  <c r="G4456" i="4" s="1"/>
  <c r="B4457" i="4" s="1"/>
  <c r="C4457" i="4" l="1"/>
  <c r="E4457" i="4" s="1"/>
  <c r="D4457" i="4"/>
  <c r="F4457" i="4" s="1"/>
  <c r="H4457" i="4" s="1"/>
  <c r="G4457" i="4" l="1" a="1"/>
  <c r="G4457" i="4" s="1"/>
  <c r="B4458" i="4" s="1"/>
  <c r="C4458" i="4" l="1"/>
  <c r="E4458" i="4" s="1"/>
  <c r="D4458" i="4"/>
  <c r="F4458" i="4" s="1"/>
  <c r="H4458" i="4" l="1"/>
  <c r="G4458" i="4" l="1" a="1"/>
  <c r="G4458" i="4" s="1"/>
  <c r="B4459" i="4" s="1"/>
  <c r="C4459" i="4" l="1"/>
  <c r="E4459" i="4" s="1"/>
  <c r="D4459" i="4"/>
  <c r="F4459" i="4" s="1"/>
  <c r="H4459" i="4" l="1"/>
  <c r="G4459" i="4" l="1" a="1"/>
  <c r="G4459" i="4" s="1"/>
  <c r="B4460" i="4" s="1"/>
  <c r="C4460" i="4" l="1"/>
  <c r="E4460" i="4" s="1"/>
  <c r="D4460" i="4"/>
  <c r="F4460" i="4" s="1"/>
  <c r="H4460" i="4" l="1"/>
  <c r="G4460" i="4" l="1" a="1"/>
  <c r="G4460" i="4" s="1"/>
  <c r="B4461" i="4" s="1"/>
  <c r="C4461" i="4" l="1"/>
  <c r="E4461" i="4" s="1"/>
  <c r="D4461" i="4"/>
  <c r="F4461" i="4" s="1"/>
  <c r="H4461" i="4" l="1"/>
  <c r="G4461" i="4" l="1" a="1"/>
  <c r="G4461" i="4" s="1"/>
  <c r="B4462" i="4" s="1"/>
  <c r="C4462" i="4" l="1"/>
  <c r="E4462" i="4" s="1"/>
  <c r="D4462" i="4"/>
  <c r="F4462" i="4" s="1"/>
  <c r="H4462" i="4" s="1"/>
  <c r="G4462" i="4" l="1" a="1"/>
  <c r="G4462" i="4" s="1"/>
  <c r="B4463" i="4" s="1"/>
  <c r="C4463" i="4" l="1"/>
  <c r="E4463" i="4" s="1"/>
  <c r="D4463" i="4"/>
  <c r="F4463" i="4" s="1"/>
  <c r="H4463" i="4" l="1"/>
  <c r="G4463" i="4" l="1" a="1"/>
  <c r="G4463" i="4" s="1"/>
  <c r="B4464" i="4" s="1"/>
  <c r="C4464" i="4" l="1"/>
  <c r="E4464" i="4" s="1"/>
  <c r="D4464" i="4"/>
  <c r="F4464" i="4" s="1"/>
  <c r="H4464" i="4" l="1"/>
  <c r="G4464" i="4" l="1" a="1"/>
  <c r="G4464" i="4" s="1"/>
  <c r="B4465" i="4" s="1"/>
  <c r="D4465" i="4" l="1"/>
  <c r="F4465" i="4" s="1"/>
  <c r="C4465" i="4"/>
  <c r="E4465" i="4" s="1"/>
  <c r="H4465" i="4" l="1"/>
  <c r="G4465" i="4" l="1" a="1"/>
  <c r="G4465" i="4" s="1"/>
  <c r="B4466" i="4" s="1"/>
  <c r="D4466" i="4" l="1"/>
  <c r="F4466" i="4" s="1"/>
  <c r="C4466" i="4"/>
  <c r="E4466" i="4" s="1"/>
  <c r="H4466" i="4" l="1"/>
  <c r="G4466" i="4" s="1" a="1"/>
  <c r="G4466" i="4" s="1"/>
  <c r="B4467" i="4" s="1"/>
  <c r="C4467" i="4" l="1"/>
  <c r="E4467" i="4" s="1"/>
  <c r="D4467" i="4"/>
  <c r="F4467" i="4" s="1"/>
  <c r="H4467" i="4" l="1"/>
  <c r="G4467" i="4" l="1" a="1"/>
  <c r="G4467" i="4" s="1"/>
  <c r="B4468" i="4" s="1"/>
  <c r="C4468" i="4" l="1"/>
  <c r="E4468" i="4" s="1"/>
  <c r="D4468" i="4"/>
  <c r="F4468" i="4" s="1"/>
  <c r="H4468" i="4" s="1"/>
  <c r="G4468" i="4" l="1" a="1"/>
  <c r="G4468" i="4" s="1"/>
  <c r="B4469" i="4" s="1"/>
  <c r="C4469" i="4" l="1"/>
  <c r="E4469" i="4" s="1"/>
  <c r="D4469" i="4"/>
  <c r="F4469" i="4" s="1"/>
  <c r="H4469" i="4" l="1"/>
  <c r="G4469" i="4" l="1" a="1"/>
  <c r="G4469" i="4" s="1"/>
  <c r="B4470" i="4" s="1"/>
  <c r="C4470" i="4" l="1"/>
  <c r="E4470" i="4" s="1"/>
  <c r="D4470" i="4"/>
  <c r="F4470" i="4" s="1"/>
  <c r="H4470" i="4" l="1"/>
  <c r="G4470" i="4" l="1" a="1"/>
  <c r="G4470" i="4" s="1"/>
  <c r="B4471" i="4" s="1"/>
  <c r="C4471" i="4" l="1"/>
  <c r="E4471" i="4" s="1"/>
  <c r="D4471" i="4"/>
  <c r="F4471" i="4" s="1"/>
  <c r="H4471" i="4" l="1"/>
  <c r="G4471" i="4" a="1"/>
  <c r="G4471" i="4" s="1"/>
  <c r="B4472" i="4" s="1"/>
  <c r="C4472" i="4" l="1"/>
  <c r="E4472" i="4" s="1"/>
  <c r="D4472" i="4"/>
  <c r="F4472" i="4" s="1"/>
  <c r="H4472" i="4" l="1"/>
  <c r="G4472" i="4" l="1" a="1"/>
  <c r="G4472" i="4" s="1"/>
  <c r="B4473" i="4" s="1"/>
  <c r="D4473" i="4" l="1"/>
  <c r="F4473" i="4" s="1"/>
  <c r="C4473" i="4"/>
  <c r="E4473" i="4" s="1"/>
  <c r="H4473" i="4" l="1"/>
  <c r="G4473" i="4" a="1"/>
  <c r="G4473" i="4" s="1"/>
  <c r="B4474" i="4" s="1"/>
  <c r="C4474" i="4" l="1"/>
  <c r="E4474" i="4" s="1"/>
  <c r="D4474" i="4"/>
  <c r="F4474" i="4" s="1"/>
  <c r="H4474" i="4" l="1"/>
  <c r="G4474" i="4" a="1"/>
  <c r="G4474" i="4" s="1"/>
  <c r="B4475" i="4" s="1"/>
  <c r="C4475" i="4" l="1"/>
  <c r="E4475" i="4" s="1"/>
  <c r="D4475" i="4"/>
  <c r="F4475" i="4" s="1"/>
  <c r="H4475" i="4" l="1"/>
  <c r="G4475" i="4" l="1" a="1"/>
  <c r="G4475" i="4" s="1"/>
  <c r="B4476" i="4" s="1"/>
  <c r="D4476" i="4" l="1"/>
  <c r="F4476" i="4" s="1"/>
  <c r="C4476" i="4"/>
  <c r="E4476" i="4" s="1"/>
  <c r="H4476" i="4" s="1"/>
  <c r="G4476" i="4" l="1" a="1"/>
  <c r="G4476" i="4" s="1"/>
  <c r="B4477" i="4" s="1"/>
  <c r="C4477" i="4" l="1"/>
  <c r="E4477" i="4" s="1"/>
  <c r="D4477" i="4"/>
  <c r="F4477" i="4" s="1"/>
  <c r="H4477" i="4" l="1"/>
  <c r="G4477" i="4" l="1" a="1"/>
  <c r="G4477" i="4" s="1"/>
  <c r="B4478" i="4" s="1"/>
  <c r="C4478" i="4" l="1"/>
  <c r="E4478" i="4" s="1"/>
  <c r="D4478" i="4"/>
  <c r="F4478" i="4" s="1"/>
  <c r="H4478" i="4" l="1"/>
  <c r="G4478" i="4" l="1" a="1"/>
  <c r="G4478" i="4" s="1"/>
  <c r="B4479" i="4" s="1"/>
  <c r="C4479" i="4" l="1"/>
  <c r="E4479" i="4" s="1"/>
  <c r="D4479" i="4"/>
  <c r="F4479" i="4" s="1"/>
  <c r="H4479" i="4" l="1"/>
  <c r="G4479" i="4" l="1" a="1"/>
  <c r="G4479" i="4" s="1"/>
  <c r="B4480" i="4" s="1"/>
  <c r="C4480" i="4" l="1"/>
  <c r="E4480" i="4" s="1"/>
  <c r="D4480" i="4"/>
  <c r="F4480" i="4" s="1"/>
  <c r="H4480" i="4" l="1"/>
  <c r="G4480" i="4" l="1" a="1"/>
  <c r="G4480" i="4" s="1"/>
  <c r="B4481" i="4" s="1"/>
  <c r="D4481" i="4" l="1"/>
  <c r="F4481" i="4" s="1"/>
  <c r="C4481" i="4"/>
  <c r="E4481" i="4" s="1"/>
  <c r="H4481" i="4" s="1"/>
  <c r="G4481" i="4" l="1" a="1"/>
  <c r="G4481" i="4" s="1"/>
  <c r="B4482" i="4" s="1"/>
  <c r="C4482" i="4" l="1"/>
  <c r="E4482" i="4" s="1"/>
  <c r="D4482" i="4"/>
  <c r="F4482" i="4" s="1"/>
  <c r="H4482" i="4" l="1"/>
  <c r="G4482" i="4" l="1" a="1"/>
  <c r="G4482" i="4" s="1"/>
  <c r="B4483" i="4" s="1"/>
  <c r="C4483" i="4" l="1"/>
  <c r="E4483" i="4" s="1"/>
  <c r="D4483" i="4"/>
  <c r="F4483" i="4" s="1"/>
  <c r="H4483" i="4" l="1"/>
  <c r="G4483" i="4" s="1" a="1"/>
  <c r="G4483" i="4" s="1"/>
  <c r="B4484" i="4" s="1"/>
  <c r="C4484" i="4" l="1"/>
  <c r="E4484" i="4" s="1"/>
  <c r="D4484" i="4"/>
  <c r="F4484" i="4" s="1"/>
  <c r="H4484" i="4" l="1"/>
  <c r="G4484" i="4" l="1" a="1"/>
  <c r="G4484" i="4" s="1"/>
  <c r="B4485" i="4"/>
  <c r="C4485" i="4" l="1"/>
  <c r="E4485" i="4" s="1"/>
  <c r="D4485" i="4"/>
  <c r="F4485" i="4" s="1"/>
  <c r="H4485" i="4" l="1"/>
  <c r="G4485" i="4" l="1" a="1"/>
  <c r="G4485" i="4" s="1"/>
  <c r="B4486" i="4" s="1"/>
  <c r="C4486" i="4" l="1"/>
  <c r="E4486" i="4" s="1"/>
  <c r="D4486" i="4"/>
  <c r="F4486" i="4" s="1"/>
  <c r="H4486" i="4" l="1"/>
  <c r="G4486" i="4" l="1" a="1"/>
  <c r="G4486" i="4" s="1"/>
  <c r="B4487" i="4" s="1"/>
  <c r="C4487" i="4" l="1"/>
  <c r="E4487" i="4" s="1"/>
  <c r="D4487" i="4"/>
  <c r="F4487" i="4" s="1"/>
  <c r="H4487" i="4" l="1"/>
  <c r="G4487" i="4" l="1" a="1"/>
  <c r="G4487" i="4" s="1"/>
  <c r="B4488" i="4" s="1"/>
  <c r="C4488" i="4" l="1"/>
  <c r="E4488" i="4" s="1"/>
  <c r="D4488" i="4"/>
  <c r="F4488" i="4" s="1"/>
  <c r="H4488" i="4" l="1"/>
  <c r="G4488" i="4" l="1" a="1"/>
  <c r="G4488" i="4" s="1"/>
  <c r="B4489" i="4" s="1"/>
  <c r="C4489" i="4" l="1"/>
  <c r="E4489" i="4" s="1"/>
  <c r="D4489" i="4"/>
  <c r="F4489" i="4" s="1"/>
  <c r="H4489" i="4" l="1"/>
  <c r="G4489" i="4" l="1" a="1"/>
  <c r="G4489" i="4" s="1"/>
  <c r="B4490" i="4" s="1"/>
  <c r="C4490" i="4" l="1"/>
  <c r="E4490" i="4" s="1"/>
  <c r="D4490" i="4"/>
  <c r="F4490" i="4" s="1"/>
  <c r="H4490" i="4" l="1"/>
  <c r="G4490" i="4" l="1" a="1"/>
  <c r="G4490" i="4" s="1"/>
  <c r="B4491" i="4" s="1"/>
  <c r="D4491" i="4" l="1"/>
  <c r="F4491" i="4" s="1"/>
  <c r="C4491" i="4"/>
  <c r="E4491" i="4" s="1"/>
  <c r="H4491" i="4" l="1"/>
  <c r="G4491" i="4" l="1" a="1"/>
  <c r="G4491" i="4" s="1"/>
  <c r="B4492" i="4" s="1"/>
  <c r="C4492" i="4" l="1"/>
  <c r="E4492" i="4" s="1"/>
  <c r="D4492" i="4"/>
  <c r="F4492" i="4" s="1"/>
  <c r="H4492" i="4" l="1"/>
  <c r="G4492" i="4" l="1" a="1"/>
  <c r="G4492" i="4" s="1"/>
  <c r="B4493" i="4" s="1"/>
  <c r="C4493" i="4" l="1"/>
  <c r="E4493" i="4" s="1"/>
  <c r="D4493" i="4"/>
  <c r="F4493" i="4" s="1"/>
  <c r="H4493" i="4" l="1"/>
  <c r="G4493" i="4" a="1"/>
  <c r="G4493" i="4" s="1"/>
  <c r="B4494" i="4" s="1"/>
  <c r="D4494" i="4" l="1"/>
  <c r="F4494" i="4" s="1"/>
  <c r="C4494" i="4"/>
  <c r="E4494" i="4" s="1"/>
  <c r="H4494" i="4" s="1"/>
  <c r="G4494" i="4" l="1" a="1"/>
  <c r="G4494" i="4" s="1"/>
  <c r="B4495" i="4" s="1"/>
  <c r="C4495" i="4" l="1"/>
  <c r="E4495" i="4" s="1"/>
  <c r="D4495" i="4"/>
  <c r="F4495" i="4" s="1"/>
  <c r="H4495" i="4" l="1"/>
  <c r="G4495" i="4" l="1" a="1"/>
  <c r="G4495" i="4" s="1"/>
  <c r="B4496" i="4" s="1"/>
  <c r="C4496" i="4" l="1"/>
  <c r="E4496" i="4" s="1"/>
  <c r="D4496" i="4"/>
  <c r="F4496" i="4" s="1"/>
  <c r="H4496" i="4" l="1"/>
  <c r="G4496" i="4" l="1" a="1"/>
  <c r="G4496" i="4" s="1"/>
  <c r="B4497" i="4" s="1"/>
  <c r="C4497" i="4" l="1"/>
  <c r="E4497" i="4" s="1"/>
  <c r="D4497" i="4"/>
  <c r="F4497" i="4" s="1"/>
  <c r="H4497" i="4" l="1"/>
  <c r="G4497" i="4" l="1" a="1"/>
  <c r="G4497" i="4" s="1"/>
  <c r="B4498" i="4" s="1"/>
  <c r="C4498" i="4" l="1"/>
  <c r="E4498" i="4" s="1"/>
  <c r="D4498" i="4"/>
  <c r="F4498" i="4" s="1"/>
  <c r="H4498" i="4" s="1"/>
  <c r="G4498" i="4" l="1" a="1"/>
  <c r="G4498" i="4" s="1"/>
  <c r="B4499" i="4" s="1"/>
  <c r="C4499" i="4" l="1"/>
  <c r="E4499" i="4" s="1"/>
  <c r="D4499" i="4"/>
  <c r="F4499" i="4" s="1"/>
  <c r="H4499" i="4" l="1"/>
  <c r="G4499" i="4" l="1" a="1"/>
  <c r="G4499" i="4" s="1"/>
  <c r="B4500" i="4" s="1"/>
  <c r="C4500" i="4" l="1"/>
  <c r="E4500" i="4" s="1"/>
  <c r="D4500" i="4"/>
  <c r="F4500" i="4" s="1"/>
  <c r="H4500" i="4" l="1"/>
  <c r="G4500" i="4" l="1" a="1"/>
  <c r="G4500" i="4" s="1"/>
  <c r="B4501" i="4" s="1"/>
  <c r="D4501" i="4" l="1"/>
  <c r="F4501" i="4" s="1"/>
  <c r="C4501" i="4"/>
  <c r="E4501" i="4" s="1"/>
  <c r="H4501" i="4" s="1"/>
  <c r="G4501" i="4" l="1" a="1"/>
  <c r="G4501" i="4" s="1"/>
  <c r="B4502" i="4" s="1"/>
  <c r="C4502" i="4" l="1"/>
  <c r="E4502" i="4" s="1"/>
  <c r="D4502" i="4"/>
  <c r="F4502" i="4" s="1"/>
  <c r="H4502" i="4" l="1"/>
  <c r="G4502" i="4" l="1" a="1"/>
  <c r="G4502" i="4" s="1"/>
  <c r="B4503" i="4" s="1"/>
  <c r="C4503" i="4" l="1"/>
  <c r="E4503" i="4" s="1"/>
  <c r="D4503" i="4"/>
  <c r="F4503" i="4" s="1"/>
  <c r="H4503" i="4" s="1"/>
  <c r="G4503" i="4" l="1" a="1"/>
  <c r="G4503" i="4" s="1"/>
  <c r="B4504" i="4" s="1"/>
  <c r="C4504" i="4" l="1"/>
  <c r="E4504" i="4" s="1"/>
  <c r="D4504" i="4"/>
  <c r="F4504" i="4" s="1"/>
  <c r="H4504" i="4" l="1"/>
  <c r="G4504" i="4" l="1" a="1"/>
  <c r="G4504" i="4" s="1"/>
  <c r="B4505" i="4" s="1"/>
  <c r="C4505" i="4" l="1"/>
  <c r="E4505" i="4" s="1"/>
  <c r="D4505" i="4"/>
  <c r="F4505" i="4" s="1"/>
  <c r="H4505" i="4" l="1"/>
  <c r="G4505" i="4" l="1" a="1"/>
  <c r="G4505" i="4" s="1"/>
  <c r="B4506" i="4" s="1"/>
  <c r="D4506" i="4" l="1"/>
  <c r="F4506" i="4" s="1"/>
  <c r="C4506" i="4"/>
  <c r="E4506" i="4" s="1"/>
  <c r="H4506" i="4" l="1"/>
  <c r="G4506" i="4" l="1" a="1"/>
  <c r="G4506" i="4" s="1"/>
  <c r="B4507" i="4" s="1"/>
  <c r="C4507" i="4" l="1"/>
  <c r="E4507" i="4" s="1"/>
  <c r="D4507" i="4"/>
  <c r="F4507" i="4" s="1"/>
  <c r="H4507" i="4" l="1"/>
  <c r="G4507" i="4" l="1" a="1"/>
  <c r="G4507" i="4" s="1"/>
  <c r="B4508" i="4" s="1"/>
  <c r="D4508" i="4" l="1"/>
  <c r="F4508" i="4" s="1"/>
  <c r="C4508" i="4"/>
  <c r="E4508" i="4" s="1"/>
  <c r="H4508" i="4" l="1"/>
  <c r="G4508" i="4" l="1" a="1"/>
  <c r="G4508" i="4" s="1"/>
  <c r="B4509" i="4" s="1"/>
  <c r="C4509" i="4" l="1"/>
  <c r="E4509" i="4" s="1"/>
  <c r="D4509" i="4"/>
  <c r="F4509" i="4" s="1"/>
  <c r="H4509" i="4" l="1"/>
  <c r="G4509" i="4" l="1" a="1"/>
  <c r="G4509" i="4" s="1"/>
  <c r="B4510" i="4" s="1"/>
  <c r="C4510" i="4" l="1"/>
  <c r="E4510" i="4" s="1"/>
  <c r="D4510" i="4"/>
  <c r="F4510" i="4" s="1"/>
  <c r="H4510" i="4" l="1"/>
  <c r="G4510" i="4" l="1" a="1"/>
  <c r="G4510" i="4" s="1"/>
  <c r="B4511" i="4" s="1"/>
  <c r="D4511" i="4" l="1"/>
  <c r="F4511" i="4" s="1"/>
  <c r="C4511" i="4"/>
  <c r="E4511" i="4" s="1"/>
  <c r="H4511" i="4" l="1"/>
  <c r="G4511" i="4" l="1" a="1"/>
  <c r="G4511" i="4" s="1"/>
  <c r="B4512" i="4" s="1"/>
  <c r="C4512" i="4" l="1"/>
  <c r="E4512" i="4" s="1"/>
  <c r="D4512" i="4"/>
  <c r="F4512" i="4" s="1"/>
  <c r="H4512" i="4" l="1"/>
  <c r="G4512" i="4" l="1" a="1"/>
  <c r="G4512" i="4" s="1"/>
  <c r="B4513" i="4" s="1"/>
  <c r="C4513" i="4" l="1"/>
  <c r="E4513" i="4" s="1"/>
  <c r="D4513" i="4"/>
  <c r="F4513" i="4" s="1"/>
  <c r="H4513" i="4" l="1"/>
  <c r="G4513" i="4" l="1" a="1"/>
  <c r="G4513" i="4" s="1"/>
  <c r="B4514" i="4" s="1"/>
  <c r="D4514" i="4" l="1"/>
  <c r="F4514" i="4" s="1"/>
  <c r="C4514" i="4"/>
  <c r="E4514" i="4" s="1"/>
  <c r="H4514" i="4" l="1"/>
  <c r="G4514" i="4" l="1" a="1"/>
  <c r="G4514" i="4" s="1"/>
  <c r="B4515" i="4" s="1"/>
  <c r="D4515" i="4" l="1"/>
  <c r="F4515" i="4" s="1"/>
  <c r="C4515" i="4"/>
  <c r="E4515" i="4" s="1"/>
  <c r="H4515" i="4" l="1"/>
  <c r="G4515" i="4" l="1" a="1"/>
  <c r="G4515" i="4" s="1"/>
  <c r="B4516" i="4" s="1"/>
  <c r="D4516" i="4" l="1"/>
  <c r="F4516" i="4" s="1"/>
  <c r="C4516" i="4"/>
  <c r="E4516" i="4" s="1"/>
  <c r="H4516" i="4" l="1"/>
  <c r="G4516" i="4" l="1" a="1"/>
  <c r="G4516" i="4" s="1"/>
  <c r="B4517" i="4" s="1"/>
  <c r="C4517" i="4" l="1"/>
  <c r="E4517" i="4" s="1"/>
  <c r="D4517" i="4"/>
  <c r="F4517" i="4" s="1"/>
  <c r="H4517" i="4" l="1"/>
  <c r="G4517" i="4" l="1" a="1"/>
  <c r="G4517" i="4" s="1"/>
  <c r="B4518" i="4" s="1"/>
  <c r="C4518" i="4" l="1"/>
  <c r="E4518" i="4" s="1"/>
  <c r="D4518" i="4"/>
  <c r="F4518" i="4" s="1"/>
  <c r="H4518" i="4" l="1"/>
  <c r="G4518" i="4" l="1" a="1"/>
  <c r="G4518" i="4" s="1"/>
  <c r="B4519" i="4" s="1"/>
  <c r="C4519" i="4" l="1"/>
  <c r="E4519" i="4" s="1"/>
  <c r="D4519" i="4"/>
  <c r="F4519" i="4" s="1"/>
  <c r="H4519" i="4" l="1"/>
  <c r="G4519" i="4" l="1" a="1"/>
  <c r="G4519" i="4" s="1"/>
  <c r="B4520" i="4" s="1"/>
  <c r="C4520" i="4" l="1"/>
  <c r="E4520" i="4" s="1"/>
  <c r="D4520" i="4"/>
  <c r="F4520" i="4" s="1"/>
  <c r="H4520" i="4" l="1"/>
  <c r="G4520" i="4" l="1" a="1"/>
  <c r="G4520" i="4" s="1"/>
  <c r="B4521" i="4" s="1"/>
  <c r="D4521" i="4" l="1"/>
  <c r="F4521" i="4" s="1"/>
  <c r="C4521" i="4"/>
  <c r="E4521" i="4" s="1"/>
  <c r="H4521" i="4" l="1"/>
  <c r="G4521" i="4" l="1" a="1"/>
  <c r="G4521" i="4" s="1"/>
  <c r="B4522" i="4" s="1"/>
  <c r="C4522" i="4" l="1"/>
  <c r="E4522" i="4" s="1"/>
  <c r="D4522" i="4"/>
  <c r="F4522" i="4" s="1"/>
  <c r="H4522" i="4" l="1"/>
  <c r="G4522" i="4" l="1" a="1"/>
  <c r="G4522" i="4" s="1"/>
  <c r="B4523" i="4" s="1"/>
  <c r="D4523" i="4" l="1"/>
  <c r="F4523" i="4" s="1"/>
  <c r="C4523" i="4"/>
  <c r="E4523" i="4" s="1"/>
  <c r="H4523" i="4" l="1"/>
  <c r="G4523" i="4" l="1" a="1"/>
  <c r="G4523" i="4" s="1"/>
  <c r="B4524" i="4" s="1"/>
  <c r="D4524" i="4" l="1"/>
  <c r="F4524" i="4" s="1"/>
  <c r="C4524" i="4"/>
  <c r="E4524" i="4" s="1"/>
  <c r="H4524" i="4" l="1"/>
  <c r="G4524" i="4" l="1" a="1"/>
  <c r="G4524" i="4" s="1"/>
  <c r="B4525" i="4" s="1"/>
  <c r="C4525" i="4" l="1"/>
  <c r="E4525" i="4" s="1"/>
  <c r="D4525" i="4"/>
  <c r="F4525" i="4" s="1"/>
  <c r="H4525" i="4" l="1"/>
  <c r="G4525" i="4" l="1" a="1"/>
  <c r="G4525" i="4" s="1"/>
  <c r="B4526" i="4" s="1"/>
  <c r="D4526" i="4" l="1"/>
  <c r="F4526" i="4" s="1"/>
  <c r="C4526" i="4"/>
  <c r="E4526" i="4" s="1"/>
  <c r="H4526" i="4" l="1"/>
  <c r="G4526" i="4" a="1"/>
  <c r="G4526" i="4" s="1"/>
  <c r="B4527" i="4" s="1"/>
  <c r="C4527" i="4" l="1"/>
  <c r="E4527" i="4" s="1"/>
  <c r="D4527" i="4"/>
  <c r="F4527" i="4" s="1"/>
  <c r="H4527" i="4" l="1"/>
  <c r="G4527" i="4" l="1" a="1"/>
  <c r="G4527" i="4" s="1"/>
  <c r="B4528" i="4" s="1"/>
  <c r="C4528" i="4" l="1"/>
  <c r="E4528" i="4" s="1"/>
  <c r="D4528" i="4"/>
  <c r="F4528" i="4" s="1"/>
  <c r="H4528" i="4" l="1"/>
  <c r="G4528" i="4" l="1" a="1"/>
  <c r="G4528" i="4" s="1"/>
  <c r="B4529" i="4" s="1"/>
  <c r="C4529" i="4" l="1"/>
  <c r="E4529" i="4" s="1"/>
  <c r="D4529" i="4"/>
  <c r="F4529" i="4" s="1"/>
  <c r="H4529" i="4" l="1"/>
  <c r="G4529" i="4" l="1" a="1"/>
  <c r="G4529" i="4" s="1"/>
  <c r="B4530" i="4" s="1"/>
  <c r="C4530" i="4" l="1"/>
  <c r="E4530" i="4" s="1"/>
  <c r="D4530" i="4"/>
  <c r="F4530" i="4" s="1"/>
  <c r="H4530" i="4" l="1"/>
  <c r="G4530" i="4" l="1" a="1"/>
  <c r="G4530" i="4" s="1"/>
  <c r="B4531" i="4" s="1"/>
  <c r="D4531" i="4" l="1"/>
  <c r="F4531" i="4" s="1"/>
  <c r="C4531" i="4"/>
  <c r="E4531" i="4" s="1"/>
  <c r="H4531" i="4" l="1"/>
  <c r="G4531" i="4" l="1" a="1"/>
  <c r="G4531" i="4" s="1"/>
  <c r="B4532" i="4" s="1"/>
  <c r="C4532" i="4" l="1"/>
  <c r="E4532" i="4" s="1"/>
  <c r="D4532" i="4"/>
  <c r="F4532" i="4" s="1"/>
  <c r="H4532" i="4" l="1"/>
  <c r="G4532" i="4" l="1" a="1"/>
  <c r="G4532" i="4" s="1"/>
  <c r="B4533" i="4" s="1"/>
  <c r="C4533" i="4" l="1"/>
  <c r="E4533" i="4" s="1"/>
  <c r="D4533" i="4"/>
  <c r="F4533" i="4" s="1"/>
  <c r="H4533" i="4" l="1"/>
  <c r="G4533" i="4" l="1" a="1"/>
  <c r="G4533" i="4" s="1"/>
  <c r="B4534" i="4" s="1"/>
  <c r="C4534" i="4" l="1"/>
  <c r="E4534" i="4" s="1"/>
  <c r="D4534" i="4"/>
  <c r="F4534" i="4" s="1"/>
  <c r="H4534" i="4" l="1"/>
  <c r="G4534" i="4" l="1" a="1"/>
  <c r="G4534" i="4" s="1"/>
  <c r="B4535" i="4" s="1"/>
  <c r="C4535" i="4" l="1"/>
  <c r="E4535" i="4" s="1"/>
  <c r="D4535" i="4"/>
  <c r="F4535" i="4" s="1"/>
  <c r="H4535" i="4" l="1"/>
  <c r="G4535" i="4" l="1" a="1"/>
  <c r="G4535" i="4" s="1"/>
  <c r="B4536" i="4" s="1"/>
  <c r="D4536" i="4" l="1"/>
  <c r="F4536" i="4" s="1"/>
  <c r="C4536" i="4"/>
  <c r="E4536" i="4" s="1"/>
  <c r="H4536" i="4" l="1"/>
  <c r="G4536" i="4" l="1" a="1"/>
  <c r="G4536" i="4" s="1"/>
  <c r="B4537" i="4" s="1"/>
  <c r="C4537" i="4" l="1"/>
  <c r="E4537" i="4" s="1"/>
  <c r="D4537" i="4"/>
  <c r="F4537" i="4" s="1"/>
  <c r="H4537" i="4" l="1"/>
  <c r="G4537" i="4" l="1" a="1"/>
  <c r="G4537" i="4" s="1"/>
  <c r="B4538" i="4" s="1"/>
  <c r="C4538" i="4" l="1"/>
  <c r="E4538" i="4" s="1"/>
  <c r="D4538" i="4"/>
  <c r="F4538" i="4" s="1"/>
  <c r="H4538" i="4" l="1"/>
  <c r="G4538" i="4" l="1" a="1"/>
  <c r="G4538" i="4" s="1"/>
  <c r="B4539" i="4" s="1"/>
  <c r="C4539" i="4" l="1"/>
  <c r="E4539" i="4" s="1"/>
  <c r="D4539" i="4"/>
  <c r="F4539" i="4" s="1"/>
  <c r="H4539" i="4" l="1"/>
  <c r="G4539" i="4" s="1" a="1"/>
  <c r="G4539" i="4" s="1"/>
  <c r="B4540" i="4" s="1"/>
  <c r="C4540" i="4" l="1"/>
  <c r="E4540" i="4" s="1"/>
  <c r="D4540" i="4"/>
  <c r="F4540" i="4" s="1"/>
  <c r="H4540" i="4" l="1"/>
  <c r="G4540" i="4" l="1" a="1"/>
  <c r="G4540" i="4" s="1"/>
  <c r="B4541" i="4" s="1"/>
  <c r="D4541" i="4" l="1"/>
  <c r="F4541" i="4" s="1"/>
  <c r="C4541" i="4"/>
  <c r="E4541" i="4" s="1"/>
  <c r="H4541" i="4" s="1"/>
  <c r="G4541" i="4" l="1" a="1"/>
  <c r="G4541" i="4" s="1"/>
  <c r="B4542" i="4" s="1"/>
  <c r="C4542" i="4" l="1"/>
  <c r="E4542" i="4" s="1"/>
  <c r="D4542" i="4"/>
  <c r="F4542" i="4" s="1"/>
  <c r="H4542" i="4" l="1"/>
  <c r="G4542" i="4" l="1" a="1"/>
  <c r="G4542" i="4" s="1"/>
  <c r="B4543" i="4" s="1"/>
  <c r="C4543" i="4" l="1"/>
  <c r="E4543" i="4" s="1"/>
  <c r="D4543" i="4"/>
  <c r="F4543" i="4" s="1"/>
  <c r="H4543" i="4" l="1"/>
  <c r="G4543" i="4" s="1" a="1"/>
  <c r="G4543" i="4" s="1"/>
  <c r="B4544" i="4" s="1"/>
  <c r="C4544" i="4" l="1"/>
  <c r="E4544" i="4" s="1"/>
  <c r="D4544" i="4"/>
  <c r="F4544" i="4" s="1"/>
  <c r="H4544" i="4" l="1"/>
  <c r="G4544" i="4" l="1" a="1"/>
  <c r="G4544" i="4" s="1"/>
  <c r="B4545" i="4" s="1"/>
  <c r="C4545" i="4" l="1"/>
  <c r="E4545" i="4" s="1"/>
  <c r="D4545" i="4"/>
  <c r="F4545" i="4" s="1"/>
  <c r="H4545" i="4" l="1"/>
  <c r="G4545" i="4" l="1" a="1"/>
  <c r="G4545" i="4" s="1"/>
  <c r="B4546" i="4" s="1"/>
  <c r="D4546" i="4" l="1"/>
  <c r="F4546" i="4" s="1"/>
  <c r="C4546" i="4"/>
  <c r="E4546" i="4" s="1"/>
  <c r="H4546" i="4" l="1"/>
  <c r="G4546" i="4" l="1" a="1"/>
  <c r="G4546" i="4" s="1"/>
  <c r="B4547" i="4" s="1"/>
  <c r="C4547" i="4" l="1"/>
  <c r="E4547" i="4" s="1"/>
  <c r="D4547" i="4"/>
  <c r="F4547" i="4" s="1"/>
  <c r="H4547" i="4" l="1"/>
  <c r="G4547" i="4" l="1" a="1"/>
  <c r="G4547" i="4" s="1"/>
  <c r="B4548" i="4" s="1"/>
  <c r="C4548" i="4" l="1"/>
  <c r="E4548" i="4" s="1"/>
  <c r="D4548" i="4"/>
  <c r="F4548" i="4" s="1"/>
  <c r="H4548" i="4" l="1"/>
  <c r="G4548" i="4" l="1" a="1"/>
  <c r="G4548" i="4" s="1"/>
  <c r="B4549" i="4" s="1"/>
  <c r="C4549" i="4" l="1"/>
  <c r="E4549" i="4" s="1"/>
  <c r="D4549" i="4"/>
  <c r="F4549" i="4" s="1"/>
  <c r="H4549" i="4" l="1"/>
  <c r="G4549" i="4" l="1" a="1"/>
  <c r="G4549" i="4" s="1"/>
  <c r="B4550" i="4" s="1"/>
  <c r="C4550" i="4" l="1"/>
  <c r="E4550" i="4" s="1"/>
  <c r="D4550" i="4"/>
  <c r="F4550" i="4" s="1"/>
  <c r="H4550" i="4" l="1"/>
  <c r="G4550" i="4" l="1" a="1"/>
  <c r="G4550" i="4" s="1"/>
  <c r="B4551" i="4" s="1"/>
  <c r="D4551" i="4" l="1"/>
  <c r="F4551" i="4" s="1"/>
  <c r="C4551" i="4"/>
  <c r="E4551" i="4" s="1"/>
  <c r="H4551" i="4" l="1"/>
  <c r="G4551" i="4" a="1"/>
  <c r="G4551" i="4" s="1"/>
  <c r="B4552" i="4" s="1"/>
  <c r="C4552" i="4" l="1"/>
  <c r="E4552" i="4" s="1"/>
  <c r="D4552" i="4"/>
  <c r="F4552" i="4" s="1"/>
  <c r="H4552" i="4" l="1"/>
  <c r="G4552" i="4" l="1" a="1"/>
  <c r="G4552" i="4" s="1"/>
  <c r="B4553" i="4" s="1"/>
  <c r="C4553" i="4" l="1"/>
  <c r="E4553" i="4" s="1"/>
  <c r="D4553" i="4"/>
  <c r="F4553" i="4" s="1"/>
  <c r="H4553" i="4" l="1"/>
  <c r="G4553" i="4" s="1" a="1"/>
  <c r="G4553" i="4" s="1"/>
  <c r="B4554" i="4" s="1"/>
  <c r="D4554" i="4" l="1"/>
  <c r="F4554" i="4" s="1"/>
  <c r="C4554" i="4"/>
  <c r="E4554" i="4" s="1"/>
  <c r="H4554" i="4" s="1"/>
  <c r="G4554" i="4" l="1" a="1"/>
  <c r="G4554" i="4" s="1"/>
  <c r="B4555" i="4" s="1"/>
  <c r="C4555" i="4" l="1"/>
  <c r="E4555" i="4" s="1"/>
  <c r="D4555" i="4"/>
  <c r="F4555" i="4" s="1"/>
  <c r="H4555" i="4" l="1"/>
  <c r="G4555" i="4" l="1" a="1"/>
  <c r="G4555" i="4" s="1"/>
  <c r="B4556" i="4" s="1"/>
  <c r="D4556" i="4" l="1"/>
  <c r="F4556" i="4" s="1"/>
  <c r="C4556" i="4"/>
  <c r="E4556" i="4" s="1"/>
  <c r="H4556" i="4" s="1"/>
  <c r="G4556" i="4" l="1" a="1"/>
  <c r="G4556" i="4" s="1"/>
  <c r="B4557" i="4" s="1"/>
  <c r="C4557" i="4" l="1"/>
  <c r="E4557" i="4" s="1"/>
  <c r="D4557" i="4"/>
  <c r="F4557" i="4" s="1"/>
  <c r="H4557" i="4" l="1"/>
  <c r="G4557" i="4" l="1" a="1"/>
  <c r="G4557" i="4" s="1"/>
  <c r="B4558" i="4" s="1"/>
  <c r="C4558" i="4" l="1"/>
  <c r="E4558" i="4" s="1"/>
  <c r="D4558" i="4"/>
  <c r="F4558" i="4" s="1"/>
  <c r="H4558" i="4" l="1"/>
  <c r="G4558" i="4" s="1" a="1"/>
  <c r="G4558" i="4" s="1"/>
  <c r="B4559" i="4" s="1"/>
  <c r="C4559" i="4" l="1"/>
  <c r="E4559" i="4" s="1"/>
  <c r="D4559" i="4"/>
  <c r="F4559" i="4" s="1"/>
  <c r="H4559" i="4" l="1"/>
  <c r="G4559" i="4" l="1" a="1"/>
  <c r="G4559" i="4" s="1"/>
  <c r="B4560" i="4" s="1"/>
  <c r="C4560" i="4" l="1"/>
  <c r="E4560" i="4" s="1"/>
  <c r="D4560" i="4"/>
  <c r="F4560" i="4" s="1"/>
  <c r="H4560" i="4" l="1"/>
  <c r="G4560" i="4" l="1" a="1"/>
  <c r="G4560" i="4" s="1"/>
  <c r="B4561" i="4" s="1"/>
  <c r="D4561" i="4" l="1"/>
  <c r="F4561" i="4" s="1"/>
  <c r="C4561" i="4"/>
  <c r="E4561" i="4" s="1"/>
  <c r="H4561" i="4" l="1"/>
  <c r="G4561" i="4" l="1" a="1"/>
  <c r="G4561" i="4" s="1"/>
  <c r="B4562" i="4" s="1"/>
  <c r="C4562" i="4" l="1"/>
  <c r="E4562" i="4" s="1"/>
  <c r="D4562" i="4"/>
  <c r="F4562" i="4" s="1"/>
  <c r="H4562" i="4" l="1"/>
  <c r="G4562" i="4" l="1" a="1"/>
  <c r="G4562" i="4" s="1"/>
  <c r="B4563" i="4" s="1"/>
  <c r="C4563" i="4" l="1"/>
  <c r="E4563" i="4" s="1"/>
  <c r="D4563" i="4"/>
  <c r="F4563" i="4" s="1"/>
  <c r="H4563" i="4" l="1"/>
  <c r="G4563" i="4" l="1" a="1"/>
  <c r="G4563" i="4" s="1"/>
  <c r="B4564" i="4" s="1"/>
  <c r="C4564" i="4" l="1"/>
  <c r="E4564" i="4" s="1"/>
  <c r="D4564" i="4"/>
  <c r="F4564" i="4" s="1"/>
  <c r="H4564" i="4" l="1"/>
  <c r="G4564" i="4" l="1" a="1"/>
  <c r="G4564" i="4" s="1"/>
  <c r="B4565" i="4" s="1"/>
  <c r="D4565" i="4" l="1"/>
  <c r="F4565" i="4" s="1"/>
  <c r="C4565" i="4"/>
  <c r="E4565" i="4" s="1"/>
  <c r="H4565" i="4" s="1"/>
  <c r="G4565" i="4" l="1" a="1"/>
  <c r="G4565" i="4" s="1"/>
  <c r="B4566" i="4" s="1"/>
  <c r="D4566" i="4" l="1"/>
  <c r="F4566" i="4" s="1"/>
  <c r="C4566" i="4"/>
  <c r="E4566" i="4" s="1"/>
  <c r="H4566" i="4" l="1"/>
  <c r="G4566" i="4" l="1" a="1"/>
  <c r="G4566" i="4" s="1"/>
  <c r="B4567" i="4" s="1"/>
  <c r="C4567" i="4" l="1"/>
  <c r="E4567" i="4" s="1"/>
  <c r="D4567" i="4"/>
  <c r="F4567" i="4" s="1"/>
  <c r="H4567" i="4" l="1"/>
  <c r="G4567" i="4" l="1" a="1"/>
  <c r="G4567" i="4" s="1"/>
  <c r="B4568" i="4" s="1"/>
  <c r="C4568" i="4" l="1"/>
  <c r="E4568" i="4" s="1"/>
  <c r="D4568" i="4"/>
  <c r="F4568" i="4" s="1"/>
  <c r="H4568" i="4" l="1"/>
  <c r="G4568" i="4" a="1"/>
  <c r="G4568" i="4" s="1"/>
  <c r="B4569" i="4" s="1"/>
  <c r="C4569" i="4" l="1"/>
  <c r="E4569" i="4" s="1"/>
  <c r="D4569" i="4"/>
  <c r="F4569" i="4" s="1"/>
  <c r="H4569" i="4" l="1"/>
  <c r="G4569" i="4" l="1" a="1"/>
  <c r="G4569" i="4" s="1"/>
  <c r="B4570" i="4" s="1"/>
  <c r="D4570" i="4" l="1"/>
  <c r="F4570" i="4" s="1"/>
  <c r="C4570" i="4"/>
  <c r="E4570" i="4" s="1"/>
  <c r="H4570" i="4" l="1"/>
  <c r="G4570" i="4" l="1" a="1"/>
  <c r="G4570" i="4" s="1"/>
  <c r="B4571" i="4" s="1"/>
  <c r="D4571" i="4" l="1"/>
  <c r="F4571" i="4" s="1"/>
  <c r="C4571" i="4"/>
  <c r="E4571" i="4" s="1"/>
  <c r="H4571" i="4" l="1"/>
  <c r="G4571" i="4" l="1" a="1"/>
  <c r="G4571" i="4" s="1"/>
  <c r="B4572" i="4" s="1"/>
  <c r="C4572" i="4" l="1"/>
  <c r="E4572" i="4" s="1"/>
  <c r="D4572" i="4"/>
  <c r="F4572" i="4" s="1"/>
  <c r="H4572" i="4" l="1"/>
  <c r="G4572" i="4" s="1" a="1"/>
  <c r="G4572" i="4" s="1"/>
  <c r="B4573" i="4" s="1"/>
  <c r="D4573" i="4" l="1"/>
  <c r="F4573" i="4" s="1"/>
  <c r="C4573" i="4"/>
  <c r="E4573" i="4" s="1"/>
  <c r="H4573" i="4" l="1"/>
  <c r="G4573" i="4" l="1" a="1"/>
  <c r="G4573" i="4" s="1"/>
  <c r="B4574" i="4" s="1"/>
  <c r="C4574" i="4" l="1"/>
  <c r="E4574" i="4" s="1"/>
  <c r="D4574" i="4"/>
  <c r="F4574" i="4" s="1"/>
  <c r="H4574" i="4" l="1"/>
  <c r="G4574" i="4" l="1" a="1"/>
  <c r="G4574" i="4" s="1"/>
  <c r="B4575" i="4" s="1"/>
  <c r="C4575" i="4" l="1"/>
  <c r="E4575" i="4" s="1"/>
  <c r="D4575" i="4"/>
  <c r="F4575" i="4" s="1"/>
  <c r="H4575" i="4" l="1"/>
  <c r="G4575" i="4" s="1" a="1"/>
  <c r="G4575" i="4" s="1"/>
  <c r="B4576" i="4" s="1"/>
  <c r="D4576" i="4" l="1"/>
  <c r="F4576" i="4" s="1"/>
  <c r="C4576" i="4"/>
  <c r="E4576" i="4" s="1"/>
  <c r="H4576" i="4" s="1"/>
  <c r="G4576" i="4" l="1" a="1"/>
  <c r="G4576" i="4" s="1"/>
  <c r="B4577" i="4" s="1"/>
  <c r="C4577" i="4" l="1"/>
  <c r="E4577" i="4" s="1"/>
  <c r="D4577" i="4"/>
  <c r="F4577" i="4" s="1"/>
  <c r="H4577" i="4" l="1"/>
  <c r="G4577" i="4" l="1" a="1"/>
  <c r="G4577" i="4" s="1"/>
  <c r="B4578" i="4" s="1"/>
  <c r="C4578" i="4" l="1"/>
  <c r="E4578" i="4" s="1"/>
  <c r="D4578" i="4"/>
  <c r="F4578" i="4" s="1"/>
  <c r="H4578" i="4" l="1"/>
  <c r="G4578" i="4" l="1" a="1"/>
  <c r="G4578" i="4" s="1"/>
  <c r="B4579" i="4" s="1"/>
  <c r="C4579" i="4" l="1"/>
  <c r="E4579" i="4" s="1"/>
  <c r="D4579" i="4"/>
  <c r="F4579" i="4" s="1"/>
  <c r="H4579" i="4" l="1"/>
  <c r="G4579" i="4" s="1" a="1"/>
  <c r="G4579" i="4" s="1"/>
  <c r="B4580" i="4" s="1"/>
  <c r="C4580" i="4" l="1"/>
  <c r="E4580" i="4" s="1"/>
  <c r="D4580" i="4"/>
  <c r="F4580" i="4" s="1"/>
  <c r="H4580" i="4" l="1"/>
  <c r="G4580" i="4" l="1" a="1"/>
  <c r="G4580" i="4" s="1"/>
  <c r="B4581" i="4" s="1"/>
  <c r="D4581" i="4" l="1"/>
  <c r="F4581" i="4" s="1"/>
  <c r="C4581" i="4"/>
  <c r="E4581" i="4" s="1"/>
  <c r="H4581" i="4" l="1"/>
  <c r="G4581" i="4" l="1" a="1"/>
  <c r="G4581" i="4" s="1"/>
  <c r="B4582" i="4" s="1"/>
  <c r="C4582" i="4" l="1"/>
  <c r="E4582" i="4" s="1"/>
  <c r="D4582" i="4"/>
  <c r="F4582" i="4" s="1"/>
  <c r="H4582" i="4" l="1"/>
  <c r="G4582" i="4" l="1" a="1"/>
  <c r="G4582" i="4" s="1"/>
  <c r="B4583" i="4" s="1"/>
  <c r="C4583" i="4" l="1"/>
  <c r="E4583" i="4" s="1"/>
  <c r="D4583" i="4"/>
  <c r="F4583" i="4" s="1"/>
  <c r="H4583" i="4" l="1"/>
  <c r="G4583" i="4" l="1" a="1"/>
  <c r="G4583" i="4" s="1"/>
  <c r="B4584" i="4" s="1"/>
  <c r="C4584" i="4" l="1"/>
  <c r="E4584" i="4" s="1"/>
  <c r="D4584" i="4"/>
  <c r="F4584" i="4" s="1"/>
  <c r="H4584" i="4" l="1"/>
  <c r="G4584" i="4" l="1" a="1"/>
  <c r="G4584" i="4" s="1"/>
  <c r="B4585" i="4" s="1"/>
  <c r="C4585" i="4" l="1"/>
  <c r="E4585" i="4" s="1"/>
  <c r="D4585" i="4"/>
  <c r="F4585" i="4" s="1"/>
  <c r="H4585" i="4" l="1"/>
  <c r="G4585" i="4" l="1" a="1"/>
  <c r="G4585" i="4" s="1"/>
  <c r="B4586" i="4" s="1"/>
  <c r="D4586" i="4" l="1"/>
  <c r="F4586" i="4" s="1"/>
  <c r="C4586" i="4"/>
  <c r="E4586" i="4" s="1"/>
  <c r="H4586" i="4" l="1"/>
  <c r="G4586" i="4" l="1" a="1"/>
  <c r="G4586" i="4" s="1"/>
  <c r="B4587" i="4" s="1"/>
  <c r="C4587" i="4" l="1"/>
  <c r="E4587" i="4" s="1"/>
  <c r="D4587" i="4"/>
  <c r="F4587" i="4" s="1"/>
  <c r="H4587" i="4" l="1"/>
  <c r="G4587" i="4" s="1" a="1"/>
  <c r="G4587" i="4" s="1"/>
  <c r="B4588" i="4" s="1"/>
  <c r="D4588" i="4" l="1"/>
  <c r="F4588" i="4" s="1"/>
  <c r="C4588" i="4"/>
  <c r="E4588" i="4" s="1"/>
  <c r="H4588" i="4" l="1"/>
  <c r="G4588" i="4" l="1" a="1"/>
  <c r="G4588" i="4" s="1"/>
  <c r="B4589" i="4" s="1"/>
  <c r="C4589" i="4" l="1"/>
  <c r="E4589" i="4" s="1"/>
  <c r="D4589" i="4"/>
  <c r="F4589" i="4" s="1"/>
  <c r="H4589" i="4" l="1"/>
  <c r="G4589" i="4" l="1" a="1"/>
  <c r="G4589" i="4" s="1"/>
  <c r="B4590" i="4" s="1"/>
  <c r="C4590" i="4" l="1"/>
  <c r="E4590" i="4" s="1"/>
  <c r="D4590" i="4"/>
  <c r="F4590" i="4" s="1"/>
  <c r="H4590" i="4" l="1"/>
  <c r="G4590" i="4" l="1" a="1"/>
  <c r="G4590" i="4" s="1"/>
  <c r="B4591" i="4" s="1"/>
  <c r="D4591" i="4" l="1"/>
  <c r="F4591" i="4" s="1"/>
  <c r="C4591" i="4"/>
  <c r="E4591" i="4" s="1"/>
  <c r="H4591" i="4" l="1"/>
  <c r="G4591" i="4" l="1" a="1"/>
  <c r="G4591" i="4" s="1"/>
  <c r="B4592" i="4" s="1"/>
  <c r="C4592" i="4" l="1"/>
  <c r="E4592" i="4" s="1"/>
  <c r="D4592" i="4"/>
  <c r="F4592" i="4" s="1"/>
  <c r="H4592" i="4" l="1"/>
  <c r="G4592" i="4" l="1" a="1"/>
  <c r="G4592" i="4" s="1"/>
  <c r="B4593" i="4" s="1"/>
  <c r="C4593" i="4" l="1"/>
  <c r="E4593" i="4" s="1"/>
  <c r="D4593" i="4"/>
  <c r="F4593" i="4" s="1"/>
  <c r="H4593" i="4" s="1"/>
  <c r="G4593" i="4" l="1" a="1"/>
  <c r="G4593" i="4" s="1"/>
  <c r="B4594" i="4" s="1"/>
  <c r="D4594" i="4" l="1"/>
  <c r="F4594" i="4" s="1"/>
  <c r="C4594" i="4"/>
  <c r="E4594" i="4" s="1"/>
  <c r="H4594" i="4" l="1"/>
  <c r="G4594" i="4" l="1" a="1"/>
  <c r="G4594" i="4" s="1"/>
  <c r="B4595" i="4" s="1"/>
  <c r="C4595" i="4" l="1"/>
  <c r="E4595" i="4" s="1"/>
  <c r="D4595" i="4"/>
  <c r="F4595" i="4" s="1"/>
  <c r="H4595" i="4" l="1"/>
  <c r="G4595" i="4" s="1" a="1"/>
  <c r="G4595" i="4" s="1"/>
  <c r="B4596" i="4" s="1"/>
  <c r="D4596" i="4" l="1"/>
  <c r="F4596" i="4" s="1"/>
  <c r="C4596" i="4"/>
  <c r="E4596" i="4" s="1"/>
  <c r="H4596" i="4" l="1"/>
  <c r="G4596" i="4" l="1" a="1"/>
  <c r="G4596" i="4" s="1"/>
  <c r="B4597" i="4" s="1"/>
  <c r="C4597" i="4" l="1"/>
  <c r="E4597" i="4" s="1"/>
  <c r="D4597" i="4"/>
  <c r="F4597" i="4" s="1"/>
  <c r="H4597" i="4" l="1"/>
  <c r="G4597" i="4" l="1" a="1"/>
  <c r="G4597" i="4" s="1"/>
  <c r="B4598" i="4" s="1"/>
  <c r="C4598" i="4" l="1"/>
  <c r="E4598" i="4" s="1"/>
  <c r="D4598" i="4"/>
  <c r="F4598" i="4" s="1"/>
  <c r="H4598" i="4" l="1"/>
  <c r="G4598" i="4" l="1" a="1"/>
  <c r="G4598" i="4" s="1"/>
  <c r="B4599" i="4" s="1"/>
  <c r="C4599" i="4" l="1"/>
  <c r="E4599" i="4" s="1"/>
  <c r="D4599" i="4"/>
  <c r="F4599" i="4" s="1"/>
  <c r="H4599" i="4" l="1"/>
  <c r="G4599" i="4" l="1" a="1"/>
  <c r="G4599" i="4" s="1"/>
  <c r="B4600" i="4" s="1"/>
  <c r="C4600" i="4" l="1"/>
  <c r="E4600" i="4" s="1"/>
  <c r="D4600" i="4"/>
  <c r="F4600" i="4" s="1"/>
  <c r="H4600" i="4" l="1"/>
  <c r="G4600" i="4" l="1" a="1"/>
  <c r="G4600" i="4" s="1"/>
  <c r="B4601" i="4" s="1"/>
  <c r="D4601" i="4" l="1"/>
  <c r="F4601" i="4" s="1"/>
  <c r="C4601" i="4"/>
  <c r="E4601" i="4" s="1"/>
  <c r="H4601" i="4" l="1"/>
  <c r="G4601" i="4" l="1" a="1"/>
  <c r="G4601" i="4" s="1"/>
  <c r="B4602" i="4" s="1"/>
  <c r="C4602" i="4" l="1"/>
  <c r="E4602" i="4" s="1"/>
  <c r="D4602" i="4"/>
  <c r="F4602" i="4" s="1"/>
  <c r="H4602" i="4" l="1"/>
  <c r="G4602" i="4" l="1" a="1"/>
  <c r="G4602" i="4" s="1"/>
  <c r="B4603" i="4" s="1"/>
  <c r="C4603" i="4" l="1"/>
  <c r="E4603" i="4" s="1"/>
  <c r="D4603" i="4"/>
  <c r="F4603" i="4" s="1"/>
  <c r="H4603" i="4" l="1"/>
  <c r="G4603" i="4" l="1" a="1"/>
  <c r="G4603" i="4" s="1"/>
  <c r="B4604" i="4" s="1"/>
  <c r="C4604" i="4" l="1"/>
  <c r="E4604" i="4" s="1"/>
  <c r="D4604" i="4"/>
  <c r="F4604" i="4" s="1"/>
  <c r="H4604" i="4" l="1"/>
  <c r="G4604" i="4" l="1" a="1"/>
  <c r="G4604" i="4" s="1"/>
  <c r="B4605" i="4" s="1"/>
  <c r="C4605" i="4" l="1"/>
  <c r="E4605" i="4" s="1"/>
  <c r="D4605" i="4"/>
  <c r="F4605" i="4" s="1"/>
  <c r="H4605" i="4" l="1"/>
  <c r="G4605" i="4" s="1" a="1"/>
  <c r="G4605" i="4" s="1"/>
  <c r="B4606" i="4" s="1"/>
  <c r="D4606" i="4" l="1"/>
  <c r="F4606" i="4" s="1"/>
  <c r="C4606" i="4"/>
  <c r="E4606" i="4" s="1"/>
  <c r="H4606" i="4" l="1"/>
  <c r="G4606" i="4" l="1" a="1"/>
  <c r="G4606" i="4" s="1"/>
  <c r="B4607" i="4" s="1"/>
  <c r="C4607" i="4" l="1"/>
  <c r="E4607" i="4" s="1"/>
  <c r="D4607" i="4"/>
  <c r="F4607" i="4" s="1"/>
  <c r="H4607" i="4" l="1"/>
  <c r="G4607" i="4" a="1"/>
  <c r="G4607" i="4" s="1"/>
  <c r="B4608" i="4" s="1"/>
  <c r="C4608" i="4" l="1"/>
  <c r="E4608" i="4" s="1"/>
  <c r="D4608" i="4"/>
  <c r="F4608" i="4" s="1"/>
  <c r="H4608" i="4" l="1"/>
  <c r="G4608" i="4" l="1" a="1"/>
  <c r="G4608" i="4" s="1"/>
  <c r="B4609" i="4" s="1"/>
  <c r="C4609" i="4" l="1"/>
  <c r="E4609" i="4" s="1"/>
  <c r="D4609" i="4"/>
  <c r="F4609" i="4" s="1"/>
  <c r="H4609" i="4" l="1"/>
  <c r="G4609" i="4" l="1" a="1"/>
  <c r="G4609" i="4" s="1"/>
  <c r="B4610" i="4" s="1"/>
  <c r="C4610" i="4" l="1"/>
  <c r="E4610" i="4" s="1"/>
  <c r="D4610" i="4"/>
  <c r="F4610" i="4" s="1"/>
  <c r="H4610" i="4" l="1"/>
  <c r="G4610" i="4" l="1" a="1"/>
  <c r="G4610" i="4" s="1"/>
  <c r="B4611" i="4" s="1"/>
  <c r="D4611" i="4" l="1"/>
  <c r="F4611" i="4" s="1"/>
  <c r="C4611" i="4"/>
  <c r="E4611" i="4" s="1"/>
  <c r="H4611" i="4" l="1"/>
  <c r="G4611" i="4" a="1"/>
  <c r="G4611" i="4" s="1"/>
  <c r="B4612" i="4" s="1"/>
  <c r="C4612" i="4" l="1"/>
  <c r="E4612" i="4" s="1"/>
  <c r="D4612" i="4"/>
  <c r="F4612" i="4" s="1"/>
  <c r="H4612" i="4" l="1"/>
  <c r="G4612" i="4" l="1" a="1"/>
  <c r="G4612" i="4" s="1"/>
  <c r="B4613" i="4" s="1"/>
  <c r="C4613" i="4" l="1"/>
  <c r="E4613" i="4" s="1"/>
  <c r="D4613" i="4"/>
  <c r="F4613" i="4" s="1"/>
  <c r="H4613" i="4" l="1"/>
  <c r="G4613" i="4" l="1" a="1"/>
  <c r="G4613" i="4" s="1"/>
  <c r="B4614" i="4" s="1"/>
  <c r="C4614" i="4" l="1"/>
  <c r="E4614" i="4" s="1"/>
  <c r="D4614" i="4"/>
  <c r="F4614" i="4" s="1"/>
  <c r="H4614" i="4" l="1"/>
  <c r="G4614" i="4" l="1" a="1"/>
  <c r="G4614" i="4" s="1"/>
  <c r="B4615" i="4" s="1"/>
  <c r="D4615" i="4" l="1"/>
  <c r="F4615" i="4" s="1"/>
  <c r="C4615" i="4"/>
  <c r="E4615" i="4" s="1"/>
  <c r="H4615" i="4" l="1"/>
  <c r="G4615" i="4" l="1" a="1"/>
  <c r="G4615" i="4" s="1"/>
  <c r="B4616" i="4" s="1"/>
  <c r="C4616" i="4" l="1"/>
  <c r="E4616" i="4" s="1"/>
  <c r="D4616" i="4"/>
  <c r="F4616" i="4" s="1"/>
  <c r="H4616" i="4" l="1"/>
  <c r="G4616" i="4" l="1" a="1"/>
  <c r="G4616" i="4" s="1"/>
  <c r="B4617" i="4" s="1"/>
  <c r="C4617" i="4" l="1"/>
  <c r="E4617" i="4" s="1"/>
  <c r="D4617" i="4"/>
  <c r="F4617" i="4" s="1"/>
  <c r="H4617" i="4" l="1"/>
  <c r="G4617" i="4" l="1" a="1"/>
  <c r="G4617" i="4" s="1"/>
  <c r="B4618" i="4" s="1"/>
  <c r="C4618" i="4" l="1"/>
  <c r="E4618" i="4" s="1"/>
  <c r="D4618" i="4"/>
  <c r="F4618" i="4" s="1"/>
  <c r="H4618" i="4" l="1"/>
  <c r="G4618" i="4" s="1" a="1"/>
  <c r="G4618" i="4" s="1"/>
  <c r="B4619" i="4" s="1"/>
  <c r="C4619" i="4" l="1"/>
  <c r="E4619" i="4" s="1"/>
  <c r="D4619" i="4"/>
  <c r="F4619" i="4" s="1"/>
  <c r="H4619" i="4" l="1"/>
  <c r="G4619" i="4" l="1" a="1"/>
  <c r="G4619" i="4" s="1"/>
  <c r="B4620" i="4" s="1"/>
  <c r="D4620" i="4" l="1"/>
  <c r="F4620" i="4" s="1"/>
  <c r="C4620" i="4"/>
  <c r="E4620" i="4" s="1"/>
  <c r="H4620" i="4" s="1"/>
  <c r="G4620" i="4" l="1" a="1"/>
  <c r="G4620" i="4" s="1"/>
  <c r="B4621" i="4" s="1"/>
  <c r="C4621" i="4" l="1"/>
  <c r="E4621" i="4" s="1"/>
  <c r="D4621" i="4"/>
  <c r="F4621" i="4" s="1"/>
  <c r="H4621" i="4" l="1"/>
  <c r="G4621" i="4" l="1" a="1"/>
  <c r="G4621" i="4" s="1"/>
  <c r="B4622" i="4" s="1"/>
  <c r="C4622" i="4" l="1"/>
  <c r="E4622" i="4" s="1"/>
  <c r="D4622" i="4"/>
  <c r="F4622" i="4" s="1"/>
  <c r="H4622" i="4" l="1"/>
  <c r="G4622" i="4" l="1" a="1"/>
  <c r="G4622" i="4" s="1"/>
  <c r="B4623" i="4" s="1"/>
  <c r="C4623" i="4" l="1"/>
  <c r="E4623" i="4" s="1"/>
  <c r="D4623" i="4"/>
  <c r="F4623" i="4" s="1"/>
  <c r="H4623" i="4" l="1"/>
  <c r="G4623" i="4" l="1" a="1"/>
  <c r="G4623" i="4" s="1"/>
  <c r="B4624" i="4" s="1"/>
  <c r="C4624" i="4" l="1"/>
  <c r="E4624" i="4" s="1"/>
  <c r="D4624" i="4"/>
  <c r="F4624" i="4" s="1"/>
  <c r="H4624" i="4" l="1"/>
  <c r="G4624" i="4" l="1" a="1"/>
  <c r="G4624" i="4" s="1"/>
  <c r="B4625" i="4" s="1"/>
  <c r="D4625" i="4" l="1"/>
  <c r="F4625" i="4" s="1"/>
  <c r="C4625" i="4"/>
  <c r="E4625" i="4" s="1"/>
  <c r="H4625" i="4" s="1"/>
  <c r="G4625" i="4" l="1" a="1"/>
  <c r="G4625" i="4" s="1"/>
  <c r="B4626" i="4" s="1"/>
  <c r="C4626" i="4" l="1"/>
  <c r="E4626" i="4" s="1"/>
  <c r="D4626" i="4"/>
  <c r="F4626" i="4" s="1"/>
  <c r="H4626" i="4" l="1"/>
  <c r="G4626" i="4" l="1" a="1"/>
  <c r="G4626" i="4" s="1"/>
  <c r="B4627" i="4" s="1"/>
  <c r="C4627" i="4" l="1"/>
  <c r="E4627" i="4" s="1"/>
  <c r="D4627" i="4"/>
  <c r="F4627" i="4" s="1"/>
  <c r="H4627" i="4" l="1"/>
  <c r="G4627" i="4" s="1" a="1"/>
  <c r="G4627" i="4" s="1"/>
  <c r="B4628" i="4" s="1"/>
  <c r="C4628" i="4" l="1"/>
  <c r="E4628" i="4" s="1"/>
  <c r="D4628" i="4"/>
  <c r="F4628" i="4" s="1"/>
  <c r="H4628" i="4" l="1"/>
  <c r="G4628" i="4" s="1" a="1"/>
  <c r="G4628" i="4" s="1"/>
  <c r="B4629" i="4" s="1"/>
  <c r="C4629" i="4" l="1"/>
  <c r="E4629" i="4" s="1"/>
  <c r="D4629" i="4"/>
  <c r="F4629" i="4" s="1"/>
  <c r="H4629" i="4" l="1"/>
  <c r="G4629" i="4" l="1" a="1"/>
  <c r="G4629" i="4" s="1"/>
  <c r="B4630" i="4" s="1"/>
  <c r="D4630" i="4" l="1"/>
  <c r="F4630" i="4" s="1"/>
  <c r="C4630" i="4"/>
  <c r="E4630" i="4" s="1"/>
  <c r="H4630" i="4" l="1"/>
  <c r="G4630" i="4" s="1" a="1"/>
  <c r="G4630" i="4" s="1"/>
  <c r="B4631" i="4" s="1"/>
  <c r="C4631" i="4" l="1"/>
  <c r="E4631" i="4" s="1"/>
  <c r="D4631" i="4"/>
  <c r="F4631" i="4" s="1"/>
  <c r="H4631" i="4" l="1"/>
  <c r="G4631" i="4" l="1" a="1"/>
  <c r="G4631" i="4" s="1"/>
  <c r="B4632" i="4" s="1"/>
  <c r="C4632" i="4" l="1"/>
  <c r="E4632" i="4" s="1"/>
  <c r="D4632" i="4"/>
  <c r="F4632" i="4" s="1"/>
  <c r="H4632" i="4" l="1"/>
  <c r="G4632" i="4" l="1" a="1"/>
  <c r="G4632" i="4" s="1"/>
  <c r="B4633" i="4" s="1"/>
  <c r="C4633" i="4" l="1"/>
  <c r="E4633" i="4" s="1"/>
  <c r="D4633" i="4"/>
  <c r="F4633" i="4" s="1"/>
  <c r="H4633" i="4" l="1"/>
  <c r="G4633" i="4" s="1" a="1"/>
  <c r="G4633" i="4" s="1"/>
  <c r="B4634" i="4" s="1"/>
  <c r="C4634" i="4" l="1"/>
  <c r="E4634" i="4" s="1"/>
  <c r="D4634" i="4"/>
  <c r="F4634" i="4" s="1"/>
  <c r="H4634" i="4" l="1"/>
  <c r="G4634" i="4" l="1" a="1"/>
  <c r="G4634" i="4" s="1"/>
  <c r="B4635" i="4" s="1"/>
  <c r="D4635" i="4" l="1"/>
  <c r="F4635" i="4" s="1"/>
  <c r="C4635" i="4"/>
  <c r="E4635" i="4" s="1"/>
  <c r="H4635" i="4" l="1"/>
  <c r="G4635" i="4" s="1" a="1"/>
  <c r="G4635" i="4" s="1"/>
  <c r="B4636" i="4" s="1"/>
  <c r="C4636" i="4" l="1"/>
  <c r="E4636" i="4" s="1"/>
  <c r="D4636" i="4"/>
  <c r="F4636" i="4" s="1"/>
  <c r="H4636" i="4" l="1"/>
  <c r="G4636" i="4" s="1" a="1"/>
  <c r="G4636" i="4" s="1"/>
  <c r="B4637" i="4" s="1"/>
  <c r="C4637" i="4" l="1"/>
  <c r="E4637" i="4" s="1"/>
  <c r="D4637" i="4"/>
  <c r="F4637" i="4" s="1"/>
  <c r="H4637" i="4" l="1"/>
  <c r="G4637" i="4" l="1" a="1"/>
  <c r="G4637" i="4" s="1"/>
  <c r="B4638" i="4" s="1"/>
  <c r="C4638" i="4" l="1"/>
  <c r="E4638" i="4" s="1"/>
  <c r="D4638" i="4"/>
  <c r="F4638" i="4" s="1"/>
  <c r="H4638" i="4" l="1"/>
  <c r="G4638" i="4" l="1" a="1"/>
  <c r="G4638" i="4" s="1"/>
  <c r="B4639" i="4" s="1"/>
  <c r="C4639" i="4" l="1"/>
  <c r="E4639" i="4" s="1"/>
  <c r="D4639" i="4"/>
  <c r="F4639" i="4" s="1"/>
  <c r="H4639" i="4" l="1"/>
  <c r="G4639" i="4" l="1" a="1"/>
  <c r="G4639" i="4" s="1"/>
  <c r="B4640" i="4" s="1"/>
  <c r="C4640" i="4" l="1"/>
  <c r="E4640" i="4" s="1"/>
  <c r="D4640" i="4"/>
  <c r="F4640" i="4" s="1"/>
  <c r="H4640" i="4" l="1"/>
  <c r="G4640" i="4" l="1" a="1"/>
  <c r="G4640" i="4" s="1"/>
  <c r="B4641" i="4" s="1"/>
  <c r="D4641" i="4" l="1"/>
  <c r="F4641" i="4" s="1"/>
  <c r="C4641" i="4"/>
  <c r="E4641" i="4" s="1"/>
  <c r="H4641" i="4" l="1"/>
  <c r="G4641" i="4" s="1" a="1"/>
  <c r="G4641" i="4" s="1"/>
  <c r="B4642" i="4" s="1"/>
  <c r="C4642" i="4" l="1"/>
  <c r="E4642" i="4" s="1"/>
  <c r="D4642" i="4"/>
  <c r="F4642" i="4" s="1"/>
  <c r="H4642" i="4" l="1"/>
  <c r="G4642" i="4" l="1" a="1"/>
  <c r="G4642" i="4" s="1"/>
  <c r="B4643" i="4" s="1"/>
  <c r="C4643" i="4" l="1"/>
  <c r="E4643" i="4" s="1"/>
  <c r="D4643" i="4"/>
  <c r="F4643" i="4" s="1"/>
  <c r="H4643" i="4" l="1"/>
  <c r="G4643" i="4" l="1" a="1"/>
  <c r="G4643" i="4" s="1"/>
  <c r="B4644" i="4" s="1"/>
  <c r="D4644" i="4" l="1"/>
  <c r="F4644" i="4" s="1"/>
  <c r="C4644" i="4"/>
  <c r="E4644" i="4" s="1"/>
  <c r="H4644" i="4" l="1"/>
  <c r="G4644" i="4" l="1" a="1"/>
  <c r="G4644" i="4" s="1"/>
  <c r="B4645" i="4" s="1"/>
  <c r="D4645" i="4" l="1"/>
  <c r="F4645" i="4" s="1"/>
  <c r="C4645" i="4"/>
  <c r="E4645" i="4" s="1"/>
  <c r="H4645" i="4" l="1"/>
  <c r="G4645" i="4" l="1" a="1"/>
  <c r="G4645" i="4" s="1"/>
  <c r="B4646" i="4" s="1"/>
  <c r="C4646" i="4" l="1"/>
  <c r="E4646" i="4" s="1"/>
  <c r="D4646" i="4"/>
  <c r="F4646" i="4" s="1"/>
  <c r="H4646" i="4" l="1"/>
  <c r="G4646" i="4" l="1" a="1"/>
  <c r="G4646" i="4" s="1"/>
  <c r="B4647" i="4" s="1"/>
  <c r="D4647" i="4" l="1"/>
  <c r="F4647" i="4" s="1"/>
  <c r="C4647" i="4"/>
  <c r="E4647" i="4" s="1"/>
  <c r="H4647" i="4" l="1"/>
  <c r="G4647" i="4" l="1" a="1"/>
  <c r="G4647" i="4" s="1"/>
  <c r="B4648" i="4" s="1"/>
  <c r="C4648" i="4" l="1"/>
  <c r="E4648" i="4" s="1"/>
  <c r="D4648" i="4"/>
  <c r="F4648" i="4" s="1"/>
  <c r="H4648" i="4" l="1"/>
  <c r="G4648" i="4" l="1" a="1"/>
  <c r="G4648" i="4" s="1"/>
  <c r="B4649" i="4" s="1"/>
  <c r="C4649" i="4" l="1"/>
  <c r="E4649" i="4" s="1"/>
  <c r="D4649" i="4"/>
  <c r="F4649" i="4" s="1"/>
  <c r="H4649" i="4" l="1"/>
  <c r="G4649" i="4" l="1" a="1"/>
  <c r="G4649" i="4" s="1"/>
  <c r="B4650" i="4" s="1"/>
  <c r="D4650" i="4" l="1"/>
  <c r="F4650" i="4" s="1"/>
  <c r="C4650" i="4"/>
  <c r="E4650" i="4" s="1"/>
  <c r="H4650" i="4" l="1"/>
  <c r="G4650" i="4" l="1" a="1"/>
  <c r="G4650" i="4" s="1"/>
  <c r="B4651" i="4" s="1"/>
  <c r="C4651" i="4" l="1"/>
  <c r="E4651" i="4" s="1"/>
  <c r="D4651" i="4"/>
  <c r="F4651" i="4" s="1"/>
  <c r="H4651" i="4" l="1"/>
  <c r="G4651" i="4" l="1" a="1"/>
  <c r="G4651" i="4" s="1"/>
  <c r="B4652" i="4" s="1"/>
  <c r="D4652" i="4" l="1"/>
  <c r="F4652" i="4" s="1"/>
  <c r="C4652" i="4"/>
  <c r="E4652" i="4" s="1"/>
  <c r="H4652" i="4" s="1"/>
  <c r="G4652" i="4" l="1" a="1"/>
  <c r="G4652" i="4" s="1"/>
  <c r="B4653" i="4" s="1"/>
  <c r="D4653" i="4" l="1"/>
  <c r="F4653" i="4" s="1"/>
  <c r="C4653" i="4"/>
  <c r="E4653" i="4" s="1"/>
  <c r="H4653" i="4" l="1"/>
  <c r="G4653" i="4" l="1" a="1"/>
  <c r="G4653" i="4" s="1"/>
  <c r="B4654" i="4" s="1"/>
  <c r="C4654" i="4" l="1"/>
  <c r="E4654" i="4" s="1"/>
  <c r="D4654" i="4"/>
  <c r="F4654" i="4" s="1"/>
  <c r="H4654" i="4" l="1"/>
  <c r="G4654" i="4" l="1" a="1"/>
  <c r="G4654" i="4" s="1"/>
  <c r="B4655" i="4" s="1"/>
  <c r="D4655" i="4" l="1"/>
  <c r="F4655" i="4" s="1"/>
  <c r="C4655" i="4"/>
  <c r="E4655" i="4" s="1"/>
  <c r="H4655" i="4" l="1"/>
  <c r="G4655" i="4" l="1" a="1"/>
  <c r="G4655" i="4" s="1"/>
  <c r="B4656" i="4" s="1"/>
  <c r="C4656" i="4" l="1"/>
  <c r="E4656" i="4" s="1"/>
  <c r="D4656" i="4"/>
  <c r="F4656" i="4" s="1"/>
  <c r="H4656" i="4" l="1"/>
  <c r="G4656" i="4" s="1" a="1"/>
  <c r="G4656" i="4" s="1"/>
  <c r="B4657" i="4" s="1"/>
  <c r="C4657" i="4" l="1"/>
  <c r="E4657" i="4" s="1"/>
  <c r="D4657" i="4"/>
  <c r="F4657" i="4" s="1"/>
  <c r="H4657" i="4" l="1"/>
  <c r="G4657" i="4" l="1" a="1"/>
  <c r="G4657" i="4" s="1"/>
  <c r="B4658" i="4" s="1"/>
  <c r="C4658" i="4" l="1"/>
  <c r="E4658" i="4" s="1"/>
  <c r="D4658" i="4"/>
  <c r="F4658" i="4" s="1"/>
  <c r="H4658" i="4" l="1"/>
  <c r="G4658" i="4" l="1" a="1"/>
  <c r="G4658" i="4" s="1"/>
  <c r="B4659" i="4" s="1"/>
  <c r="C4659" i="4" l="1"/>
  <c r="E4659" i="4" s="1"/>
  <c r="D4659" i="4"/>
  <c r="F4659" i="4" s="1"/>
  <c r="H4659" i="4" l="1"/>
  <c r="G4659" i="4" l="1" a="1"/>
  <c r="G4659" i="4" s="1"/>
  <c r="B4660" i="4" s="1"/>
  <c r="D4660" i="4" l="1"/>
  <c r="F4660" i="4" s="1"/>
  <c r="C4660" i="4"/>
  <c r="E4660" i="4" s="1"/>
  <c r="H4660" i="4" l="1"/>
  <c r="G4660" i="4" l="1" a="1"/>
  <c r="G4660" i="4" s="1"/>
  <c r="B4661" i="4" s="1"/>
  <c r="C4661" i="4" l="1"/>
  <c r="E4661" i="4" s="1"/>
  <c r="D4661" i="4"/>
  <c r="F4661" i="4" s="1"/>
  <c r="H4661" i="4" l="1"/>
  <c r="G4661" i="4" l="1" a="1"/>
  <c r="G4661" i="4" s="1"/>
  <c r="B4662" i="4" s="1"/>
  <c r="D4662" i="4" l="1"/>
  <c r="F4662" i="4" s="1"/>
  <c r="C4662" i="4"/>
  <c r="E4662" i="4" s="1"/>
  <c r="H4662" i="4" s="1"/>
  <c r="G4662" i="4" l="1" a="1"/>
  <c r="G4662" i="4" s="1"/>
  <c r="B4663" i="4" s="1"/>
  <c r="C4663" i="4" l="1"/>
  <c r="E4663" i="4" s="1"/>
  <c r="D4663" i="4"/>
  <c r="F4663" i="4" s="1"/>
  <c r="H4663" i="4" l="1"/>
  <c r="G4663" i="4" l="1" a="1"/>
  <c r="G4663" i="4" s="1"/>
  <c r="B4664" i="4" s="1"/>
  <c r="C4664" i="4" l="1"/>
  <c r="E4664" i="4" s="1"/>
  <c r="D4664" i="4"/>
  <c r="F4664" i="4" s="1"/>
  <c r="H4664" i="4" l="1"/>
  <c r="G4664" i="4" l="1" a="1"/>
  <c r="G4664" i="4" s="1"/>
  <c r="B4665" i="4" s="1"/>
  <c r="C4665" i="4" l="1"/>
  <c r="E4665" i="4" s="1"/>
  <c r="D4665" i="4"/>
  <c r="F4665" i="4" s="1"/>
  <c r="H4665" i="4" l="1"/>
  <c r="G4665" i="4" l="1" a="1"/>
  <c r="G4665" i="4" s="1"/>
  <c r="B4666" i="4" s="1"/>
  <c r="C4666" i="4" l="1"/>
  <c r="E4666" i="4" s="1"/>
  <c r="D4666" i="4"/>
  <c r="F4666" i="4" s="1"/>
  <c r="H4666" i="4" l="1"/>
  <c r="G4666" i="4" l="1" a="1"/>
  <c r="G4666" i="4" s="1"/>
  <c r="B4667" i="4" s="1"/>
  <c r="C4667" i="4" l="1"/>
  <c r="E4667" i="4" s="1"/>
  <c r="D4667" i="4"/>
  <c r="F4667" i="4" s="1"/>
  <c r="H4667" i="4" l="1"/>
  <c r="G4667" i="4" l="1" a="1"/>
  <c r="G4667" i="4" s="1"/>
  <c r="B4668" i="4" s="1"/>
  <c r="C4668" i="4" l="1"/>
  <c r="E4668" i="4" s="1"/>
  <c r="D4668" i="4"/>
  <c r="F4668" i="4" s="1"/>
  <c r="H4668" i="4" l="1"/>
  <c r="G4668" i="4" l="1" a="1"/>
  <c r="G4668" i="4" s="1"/>
  <c r="B4669" i="4" s="1"/>
  <c r="C4669" i="4" l="1"/>
  <c r="E4669" i="4" s="1"/>
  <c r="D4669" i="4"/>
  <c r="F4669" i="4" s="1"/>
  <c r="H4669" i="4" l="1"/>
  <c r="G4669" i="4" l="1" a="1"/>
  <c r="G4669" i="4" s="1"/>
  <c r="B4670" i="4" s="1"/>
  <c r="D4670" i="4" l="1"/>
  <c r="F4670" i="4" s="1"/>
  <c r="C4670" i="4"/>
  <c r="E4670" i="4" s="1"/>
  <c r="H4670" i="4" l="1"/>
  <c r="G4670" i="4" l="1" a="1"/>
  <c r="G4670" i="4" s="1"/>
  <c r="B4671" i="4" s="1"/>
  <c r="C4671" i="4" l="1"/>
  <c r="E4671" i="4" s="1"/>
  <c r="D4671" i="4"/>
  <c r="F4671" i="4" s="1"/>
  <c r="H4671" i="4" l="1"/>
  <c r="G4671" i="4" l="1" a="1"/>
  <c r="G4671" i="4" s="1"/>
  <c r="B4672" i="4" s="1"/>
  <c r="C4672" i="4" l="1"/>
  <c r="E4672" i="4" s="1"/>
  <c r="D4672" i="4"/>
  <c r="F4672" i="4" s="1"/>
  <c r="H4672" i="4" l="1"/>
  <c r="G4672" i="4" l="1" a="1"/>
  <c r="G4672" i="4" s="1"/>
  <c r="B4673" i="4" s="1"/>
  <c r="C4673" i="4" l="1"/>
  <c r="E4673" i="4" s="1"/>
  <c r="D4673" i="4"/>
  <c r="F4673" i="4" s="1"/>
  <c r="H4673" i="4" l="1"/>
  <c r="G4673" i="4" l="1" a="1"/>
  <c r="G4673" i="4" s="1"/>
  <c r="B4674" i="4" s="1"/>
  <c r="C4674" i="4" l="1"/>
  <c r="E4674" i="4" s="1"/>
  <c r="D4674" i="4"/>
  <c r="F4674" i="4" s="1"/>
  <c r="H4674" i="4" l="1"/>
  <c r="G4674" i="4" l="1" a="1"/>
  <c r="G4674" i="4" s="1"/>
  <c r="B4675" i="4" s="1"/>
  <c r="D4675" i="4" l="1"/>
  <c r="F4675" i="4" s="1"/>
  <c r="C4675" i="4"/>
  <c r="E4675" i="4" s="1"/>
  <c r="H4675" i="4" s="1"/>
  <c r="G4675" i="4" l="1" a="1"/>
  <c r="G4675" i="4" s="1"/>
  <c r="B4676" i="4" s="1"/>
  <c r="C4676" i="4" l="1"/>
  <c r="E4676" i="4" s="1"/>
  <c r="D4676" i="4"/>
  <c r="F4676" i="4" s="1"/>
  <c r="H4676" i="4" l="1"/>
  <c r="G4676" i="4" l="1" a="1"/>
  <c r="G4676" i="4" s="1"/>
  <c r="B4677" i="4" s="1"/>
  <c r="C4677" i="4" l="1"/>
  <c r="E4677" i="4" s="1"/>
  <c r="D4677" i="4"/>
  <c r="F4677" i="4" s="1"/>
  <c r="H4677" i="4" l="1"/>
  <c r="G4677" i="4" l="1" a="1"/>
  <c r="G4677" i="4" s="1"/>
  <c r="B4678" i="4" s="1"/>
  <c r="C4678" i="4" l="1"/>
  <c r="E4678" i="4" s="1"/>
  <c r="D4678" i="4"/>
  <c r="F4678" i="4" s="1"/>
  <c r="H4678" i="4" l="1"/>
  <c r="G4678" i="4" l="1" a="1"/>
  <c r="G4678" i="4" s="1"/>
  <c r="B4679" i="4" s="1"/>
  <c r="C4679" i="4" l="1"/>
  <c r="E4679" i="4" s="1"/>
  <c r="D4679" i="4"/>
  <c r="F4679" i="4" s="1"/>
  <c r="H4679" i="4" l="1"/>
  <c r="G4679" i="4" l="1" a="1"/>
  <c r="G4679" i="4" s="1"/>
  <c r="B4680" i="4" s="1"/>
  <c r="D4680" i="4" l="1"/>
  <c r="F4680" i="4" s="1"/>
  <c r="C4680" i="4"/>
  <c r="E4680" i="4" s="1"/>
  <c r="H4680" i="4" l="1"/>
  <c r="G4680" i="4" l="1" a="1"/>
  <c r="G4680" i="4" s="1"/>
  <c r="B4681" i="4" s="1"/>
  <c r="C4681" i="4" l="1"/>
  <c r="E4681" i="4" s="1"/>
  <c r="D4681" i="4"/>
  <c r="F4681" i="4" s="1"/>
  <c r="H4681" i="4" l="1"/>
  <c r="G4681" i="4" a="1"/>
  <c r="G4681" i="4" s="1"/>
  <c r="B4682" i="4" s="1"/>
  <c r="C4682" i="4" l="1"/>
  <c r="E4682" i="4" s="1"/>
  <c r="D4682" i="4"/>
  <c r="F4682" i="4" s="1"/>
  <c r="H4682" i="4" l="1"/>
  <c r="G4682" i="4" l="1" a="1"/>
  <c r="G4682" i="4" s="1"/>
  <c r="B4683" i="4" s="1"/>
  <c r="C4683" i="4" l="1"/>
  <c r="E4683" i="4" s="1"/>
  <c r="D4683" i="4"/>
  <c r="F4683" i="4" s="1"/>
  <c r="H4683" i="4" l="1"/>
  <c r="G4683" i="4" l="1" a="1"/>
  <c r="G4683" i="4" s="1"/>
  <c r="B4684" i="4" s="1"/>
  <c r="D4684" i="4" l="1"/>
  <c r="F4684" i="4" s="1"/>
  <c r="C4684" i="4"/>
  <c r="E4684" i="4" s="1"/>
  <c r="H4684" i="4" s="1"/>
  <c r="G4684" i="4" l="1" a="1"/>
  <c r="G4684" i="4" s="1"/>
  <c r="B4685" i="4" s="1"/>
  <c r="D4685" i="4" l="1"/>
  <c r="F4685" i="4" s="1"/>
  <c r="C4685" i="4"/>
  <c r="E4685" i="4" s="1"/>
  <c r="H4685" i="4" s="1"/>
  <c r="G4685" i="4" l="1" a="1"/>
  <c r="G4685" i="4" s="1"/>
  <c r="B4686" i="4" s="1"/>
  <c r="C4686" i="4" l="1"/>
  <c r="E4686" i="4" s="1"/>
  <c r="D4686" i="4"/>
  <c r="F4686" i="4" s="1"/>
  <c r="H4686" i="4" l="1"/>
  <c r="G4686" i="4" l="1" a="1"/>
  <c r="G4686" i="4" s="1"/>
  <c r="B4687" i="4" s="1"/>
  <c r="C4687" i="4" l="1"/>
  <c r="E4687" i="4" s="1"/>
  <c r="D4687" i="4"/>
  <c r="F4687" i="4" s="1"/>
  <c r="H4687" i="4" l="1"/>
  <c r="G4687" i="4" l="1" a="1"/>
  <c r="G4687" i="4" s="1"/>
  <c r="B4688" i="4" s="1"/>
  <c r="C4688" i="4" l="1"/>
  <c r="E4688" i="4" s="1"/>
  <c r="D4688" i="4"/>
  <c r="F4688" i="4" s="1"/>
  <c r="H4688" i="4" l="1"/>
  <c r="G4688" i="4" l="1" a="1"/>
  <c r="G4688" i="4" s="1"/>
  <c r="B4689" i="4" s="1"/>
  <c r="C4689" i="4" l="1"/>
  <c r="E4689" i="4" s="1"/>
  <c r="D4689" i="4"/>
  <c r="F4689" i="4" s="1"/>
  <c r="H4689" i="4" l="1"/>
  <c r="G4689" i="4" l="1" a="1"/>
  <c r="G4689" i="4" s="1"/>
  <c r="B4690" i="4" s="1"/>
  <c r="C4690" i="4" l="1"/>
  <c r="E4690" i="4" s="1"/>
  <c r="D4690" i="4"/>
  <c r="F4690" i="4" s="1"/>
  <c r="H4690" i="4" l="1"/>
  <c r="G4690" i="4" s="1" a="1"/>
  <c r="G4690" i="4" s="1"/>
  <c r="B4691" i="4" s="1"/>
  <c r="C4691" i="4" l="1"/>
  <c r="E4691" i="4" s="1"/>
  <c r="D4691" i="4"/>
  <c r="F4691" i="4" s="1"/>
  <c r="H4691" i="4" l="1"/>
  <c r="G4691" i="4" l="1" a="1"/>
  <c r="G4691" i="4" s="1"/>
  <c r="B4692" i="4" s="1"/>
  <c r="D4692" i="4" l="1"/>
  <c r="F4692" i="4" s="1"/>
  <c r="C4692" i="4"/>
  <c r="E4692" i="4" s="1"/>
  <c r="H4692" i="4" s="1"/>
  <c r="G4692" i="4" l="1" a="1"/>
  <c r="G4692" i="4" s="1"/>
  <c r="B4693" i="4" s="1"/>
  <c r="C4693" i="4" l="1"/>
  <c r="E4693" i="4" s="1"/>
  <c r="D4693" i="4"/>
  <c r="F4693" i="4" s="1"/>
  <c r="H4693" i="4" l="1"/>
  <c r="G4693" i="4" l="1" a="1"/>
  <c r="G4693" i="4" s="1"/>
  <c r="B4694" i="4" s="1"/>
  <c r="C4694" i="4" l="1"/>
  <c r="E4694" i="4" s="1"/>
  <c r="D4694" i="4"/>
  <c r="F4694" i="4" s="1"/>
  <c r="H4694" i="4" l="1"/>
  <c r="G4694" i="4" l="1" a="1"/>
  <c r="G4694" i="4" s="1"/>
  <c r="B4695" i="4" s="1"/>
  <c r="D4695" i="4" l="1"/>
  <c r="F4695" i="4" s="1"/>
  <c r="C4695" i="4"/>
  <c r="E4695" i="4" s="1"/>
  <c r="H4695" i="4" s="1"/>
  <c r="G4695" i="4" l="1" a="1"/>
  <c r="G4695" i="4" s="1"/>
  <c r="B4696" i="4" s="1"/>
  <c r="C4696" i="4" l="1"/>
  <c r="E4696" i="4" s="1"/>
  <c r="D4696" i="4"/>
  <c r="F4696" i="4" s="1"/>
  <c r="H4696" i="4" l="1"/>
  <c r="G4696" i="4" l="1" a="1"/>
  <c r="G4696" i="4" s="1"/>
  <c r="B4697" i="4" s="1"/>
  <c r="C4697" i="4" l="1"/>
  <c r="E4697" i="4" s="1"/>
  <c r="D4697" i="4"/>
  <c r="F4697" i="4" s="1"/>
  <c r="H4697" i="4" l="1"/>
  <c r="G4697" i="4" a="1"/>
  <c r="G4697" i="4" s="1"/>
  <c r="B4698" i="4" s="1"/>
  <c r="C4698" i="4" l="1"/>
  <c r="E4698" i="4" s="1"/>
  <c r="D4698" i="4"/>
  <c r="F4698" i="4" s="1"/>
  <c r="H4698" i="4" l="1"/>
  <c r="G4698" i="4" l="1" a="1"/>
  <c r="G4698" i="4" s="1"/>
  <c r="B4699" i="4" s="1"/>
  <c r="C4699" i="4" l="1"/>
  <c r="E4699" i="4" s="1"/>
  <c r="D4699" i="4"/>
  <c r="F4699" i="4" s="1"/>
  <c r="H4699" i="4" l="1"/>
  <c r="G4699" i="4" l="1" a="1"/>
  <c r="G4699" i="4" s="1"/>
  <c r="B4700" i="4" s="1"/>
  <c r="D4700" i="4" l="1"/>
  <c r="F4700" i="4" s="1"/>
  <c r="C4700" i="4"/>
  <c r="E4700" i="4" s="1"/>
  <c r="H4700" i="4" s="1"/>
  <c r="G4700" i="4" l="1" a="1"/>
  <c r="G4700" i="4" s="1"/>
  <c r="B4701" i="4" s="1"/>
  <c r="C4701" i="4" l="1"/>
  <c r="E4701" i="4" s="1"/>
  <c r="D4701" i="4"/>
  <c r="F4701" i="4" s="1"/>
  <c r="H4701" i="4" l="1"/>
  <c r="G4701" i="4" s="1" a="1"/>
  <c r="G4701" i="4" s="1"/>
  <c r="B4702" i="4" s="1"/>
  <c r="D4702" i="4" l="1"/>
  <c r="F4702" i="4" s="1"/>
  <c r="C4702" i="4"/>
  <c r="E4702" i="4" s="1"/>
  <c r="H4702" i="4" l="1"/>
  <c r="G4702" i="4" l="1" a="1"/>
  <c r="G4702" i="4" s="1"/>
  <c r="B4703" i="4" s="1"/>
  <c r="D4703" i="4" l="1"/>
  <c r="F4703" i="4" s="1"/>
  <c r="C4703" i="4"/>
  <c r="E4703" i="4" s="1"/>
  <c r="H4703" i="4" l="1"/>
  <c r="G4703" i="4" l="1" a="1"/>
  <c r="G4703" i="4" s="1"/>
  <c r="B4704" i="4" s="1"/>
  <c r="C4704" i="4" l="1"/>
  <c r="E4704" i="4" s="1"/>
  <c r="D4704" i="4"/>
  <c r="F4704" i="4" s="1"/>
  <c r="H4704" i="4" l="1"/>
  <c r="G4704" i="4" l="1" a="1"/>
  <c r="G4704" i="4" s="1"/>
  <c r="B4705" i="4" s="1"/>
  <c r="D4705" i="4" l="1"/>
  <c r="F4705" i="4" s="1"/>
  <c r="C4705" i="4"/>
  <c r="E4705" i="4" s="1"/>
  <c r="H4705" i="4" l="1"/>
  <c r="G4705" i="4" l="1" a="1"/>
  <c r="G4705" i="4" s="1"/>
  <c r="B4706" i="4" s="1"/>
  <c r="C4706" i="4" l="1"/>
  <c r="E4706" i="4" s="1"/>
  <c r="D4706" i="4"/>
  <c r="F4706" i="4" s="1"/>
  <c r="H4706" i="4" l="1"/>
  <c r="G4706" i="4" l="1" a="1"/>
  <c r="G4706" i="4" s="1"/>
  <c r="B4707" i="4" s="1"/>
  <c r="D4707" i="4" l="1"/>
  <c r="F4707" i="4" s="1"/>
  <c r="C4707" i="4"/>
  <c r="E4707" i="4" s="1"/>
  <c r="H4707" i="4" l="1"/>
  <c r="G4707" i="4" l="1" a="1"/>
  <c r="G4707" i="4" s="1"/>
  <c r="B4708" i="4" s="1"/>
  <c r="C4708" i="4" l="1"/>
  <c r="E4708" i="4" s="1"/>
  <c r="D4708" i="4"/>
  <c r="F4708" i="4" s="1"/>
  <c r="H4708" i="4" l="1"/>
  <c r="G4708" i="4" l="1" a="1"/>
  <c r="G4708" i="4" s="1"/>
  <c r="B4709" i="4" s="1"/>
  <c r="C4709" i="4" l="1"/>
  <c r="E4709" i="4" s="1"/>
  <c r="D4709" i="4"/>
  <c r="F4709" i="4" s="1"/>
  <c r="H4709" i="4" l="1"/>
  <c r="G4709" i="4" a="1"/>
  <c r="G4709" i="4" s="1"/>
  <c r="B4710" i="4" s="1"/>
  <c r="D4710" i="4" l="1"/>
  <c r="F4710" i="4" s="1"/>
  <c r="C4710" i="4"/>
  <c r="E4710" i="4" s="1"/>
  <c r="H4710" i="4" l="1"/>
  <c r="G4710" i="4" l="1" a="1"/>
  <c r="G4710" i="4" s="1"/>
  <c r="B4711" i="4" s="1"/>
  <c r="C4711" i="4" l="1"/>
  <c r="E4711" i="4" s="1"/>
  <c r="D4711" i="4"/>
  <c r="F4711" i="4" s="1"/>
  <c r="H4711" i="4" l="1"/>
  <c r="G4711" i="4" l="1" a="1"/>
  <c r="G4711" i="4" s="1"/>
  <c r="B4712" i="4" s="1"/>
  <c r="C4712" i="4" l="1"/>
  <c r="E4712" i="4" s="1"/>
  <c r="D4712" i="4"/>
  <c r="F4712" i="4" s="1"/>
  <c r="H4712" i="4" l="1"/>
  <c r="G4712" i="4" l="1" a="1"/>
  <c r="G4712" i="4" s="1"/>
  <c r="B4713" i="4" s="1"/>
  <c r="D4713" i="4" l="1"/>
  <c r="F4713" i="4" s="1"/>
  <c r="C4713" i="4"/>
  <c r="E4713" i="4" s="1"/>
  <c r="H4713" i="4" l="1"/>
  <c r="G4713" i="4" l="1" a="1"/>
  <c r="G4713" i="4" s="1"/>
  <c r="B4714" i="4" s="1"/>
  <c r="C4714" i="4" l="1"/>
  <c r="E4714" i="4" s="1"/>
  <c r="D4714" i="4"/>
  <c r="F4714" i="4" s="1"/>
  <c r="H4714" i="4" l="1"/>
  <c r="G4714" i="4" l="1" a="1"/>
  <c r="G4714" i="4" s="1"/>
  <c r="B4715" i="4" s="1"/>
  <c r="D4715" i="4" l="1"/>
  <c r="F4715" i="4" s="1"/>
  <c r="C4715" i="4"/>
  <c r="E4715" i="4" s="1"/>
  <c r="H4715" i="4" s="1"/>
  <c r="G4715" i="4" l="1" a="1"/>
  <c r="G4715" i="4" s="1"/>
  <c r="B4716" i="4" s="1"/>
  <c r="C4716" i="4" l="1"/>
  <c r="E4716" i="4" s="1"/>
  <c r="D4716" i="4"/>
  <c r="F4716" i="4" s="1"/>
  <c r="H4716" i="4" l="1"/>
  <c r="G4716" i="4" s="1" a="1"/>
  <c r="G4716" i="4" s="1"/>
  <c r="B4717" i="4" s="1"/>
  <c r="D4717" i="4" l="1"/>
  <c r="F4717" i="4" s="1"/>
  <c r="C4717" i="4"/>
  <c r="E4717" i="4" s="1"/>
  <c r="H4717" i="4" l="1"/>
  <c r="G4717" i="4" l="1" a="1"/>
  <c r="G4717" i="4" s="1"/>
  <c r="B4718" i="4" s="1"/>
  <c r="C4718" i="4" l="1"/>
  <c r="E4718" i="4" s="1"/>
  <c r="D4718" i="4"/>
  <c r="F4718" i="4" s="1"/>
  <c r="H4718" i="4" l="1"/>
  <c r="G4718" i="4" l="1" a="1"/>
  <c r="G4718" i="4" s="1"/>
  <c r="B4719" i="4" s="1"/>
  <c r="C4719" i="4" l="1"/>
  <c r="E4719" i="4" s="1"/>
  <c r="D4719" i="4"/>
  <c r="F4719" i="4" s="1"/>
  <c r="H4719" i="4" l="1"/>
  <c r="G4719" i="4" s="1" a="1"/>
  <c r="G4719" i="4" s="1"/>
  <c r="B4720" i="4" s="1"/>
  <c r="D4720" i="4" l="1"/>
  <c r="F4720" i="4" s="1"/>
  <c r="C4720" i="4"/>
  <c r="E4720" i="4" s="1"/>
  <c r="H4720" i="4" l="1"/>
  <c r="G4720" i="4" l="1" a="1"/>
  <c r="G4720" i="4" s="1"/>
  <c r="B4721" i="4" s="1"/>
  <c r="D4721" i="4" l="1"/>
  <c r="F4721" i="4" s="1"/>
  <c r="C4721" i="4"/>
  <c r="E4721" i="4" s="1"/>
  <c r="H4721" i="4" l="1"/>
  <c r="G4721" i="4" l="1" a="1"/>
  <c r="G4721" i="4" s="1"/>
  <c r="B4722" i="4" s="1"/>
  <c r="C4722" i="4" l="1"/>
  <c r="E4722" i="4" s="1"/>
  <c r="D4722" i="4"/>
  <c r="F4722" i="4" s="1"/>
  <c r="H4722" i="4" l="1"/>
  <c r="G4722" i="4" a="1"/>
  <c r="G4722" i="4" s="1"/>
  <c r="B4723" i="4" s="1"/>
  <c r="C4723" i="4" l="1"/>
  <c r="E4723" i="4" s="1"/>
  <c r="D4723" i="4"/>
  <c r="F4723" i="4" s="1"/>
  <c r="H4723" i="4" l="1"/>
  <c r="G4723" i="4" s="1" a="1"/>
  <c r="G4723" i="4" s="1"/>
  <c r="B4724" i="4" s="1"/>
  <c r="C4724" i="4" l="1"/>
  <c r="E4724" i="4" s="1"/>
  <c r="D4724" i="4"/>
  <c r="F4724" i="4" s="1"/>
  <c r="H4724" i="4" l="1"/>
  <c r="G4724" i="4" l="1" a="1"/>
  <c r="G4724" i="4" s="1"/>
  <c r="B4725" i="4" s="1"/>
  <c r="D4725" i="4" l="1"/>
  <c r="F4725" i="4" s="1"/>
  <c r="C4725" i="4"/>
  <c r="E4725" i="4" s="1"/>
  <c r="H4725" i="4" s="1"/>
  <c r="G4725" i="4" l="1" a="1"/>
  <c r="G4725" i="4" s="1"/>
  <c r="B4726" i="4" s="1"/>
  <c r="C4726" i="4" l="1"/>
  <c r="E4726" i="4" s="1"/>
  <c r="D4726" i="4"/>
  <c r="F4726" i="4" s="1"/>
  <c r="H4726" i="4" l="1"/>
  <c r="G4726" i="4" l="1" a="1"/>
  <c r="G4726" i="4" s="1"/>
  <c r="B4727" i="4" s="1"/>
  <c r="C4727" i="4" l="1"/>
  <c r="E4727" i="4" s="1"/>
  <c r="D4727" i="4"/>
  <c r="F4727" i="4" s="1"/>
  <c r="H4727" i="4" l="1"/>
  <c r="G4727" i="4" a="1"/>
  <c r="G4727" i="4" s="1"/>
  <c r="B4728" i="4" s="1"/>
  <c r="C4728" i="4" l="1"/>
  <c r="E4728" i="4" s="1"/>
  <c r="D4728" i="4"/>
  <c r="F4728" i="4" s="1"/>
  <c r="H4728" i="4" l="1"/>
  <c r="G4728" i="4" l="1" a="1"/>
  <c r="G4728" i="4" s="1"/>
  <c r="B4729" i="4" s="1"/>
  <c r="C4729" i="4" l="1"/>
  <c r="E4729" i="4" s="1"/>
  <c r="D4729" i="4"/>
  <c r="F4729" i="4" s="1"/>
  <c r="H4729" i="4" s="1"/>
  <c r="G4729" i="4" l="1" a="1"/>
  <c r="G4729" i="4" s="1"/>
  <c r="B4730" i="4" s="1"/>
  <c r="D4730" i="4" l="1"/>
  <c r="F4730" i="4" s="1"/>
  <c r="C4730" i="4"/>
  <c r="E4730" i="4" s="1"/>
  <c r="H4730" i="4" l="1"/>
  <c r="G4730" i="4" l="1" a="1"/>
  <c r="G4730" i="4" s="1"/>
  <c r="B4731" i="4" s="1"/>
  <c r="D4731" i="4" l="1"/>
  <c r="F4731" i="4" s="1"/>
  <c r="C4731" i="4"/>
  <c r="E4731" i="4" s="1"/>
  <c r="H4731" i="4" s="1"/>
  <c r="G4731" i="4" l="1" a="1"/>
  <c r="G4731" i="4" s="1"/>
  <c r="B4732" i="4" s="1"/>
  <c r="C4732" i="4" l="1"/>
  <c r="E4732" i="4" s="1"/>
  <c r="D4732" i="4"/>
  <c r="F4732" i="4" s="1"/>
  <c r="H4732" i="4" l="1"/>
  <c r="G4732" i="4" l="1" a="1"/>
  <c r="G4732" i="4" s="1"/>
  <c r="B4733" i="4" s="1"/>
  <c r="C4733" i="4" l="1"/>
  <c r="E4733" i="4" s="1"/>
  <c r="D4733" i="4"/>
  <c r="F4733" i="4" s="1"/>
  <c r="H4733" i="4" l="1"/>
  <c r="G4733" i="4" l="1" a="1"/>
  <c r="G4733" i="4" s="1"/>
  <c r="B4734" i="4" s="1"/>
  <c r="C4734" i="4" l="1"/>
  <c r="E4734" i="4" s="1"/>
  <c r="D4734" i="4"/>
  <c r="F4734" i="4" s="1"/>
  <c r="H4734" i="4" l="1"/>
  <c r="G4734" i="4" l="1" a="1"/>
  <c r="G4734" i="4" s="1"/>
  <c r="B4735" i="4" s="1"/>
  <c r="D4735" i="4" l="1"/>
  <c r="F4735" i="4" s="1"/>
  <c r="C4735" i="4"/>
  <c r="E4735" i="4" s="1"/>
  <c r="H4735" i="4" l="1"/>
  <c r="G4735" i="4" l="1" a="1"/>
  <c r="G4735" i="4" s="1"/>
  <c r="B4736" i="4" s="1"/>
  <c r="C4736" i="4" l="1"/>
  <c r="E4736" i="4" s="1"/>
  <c r="D4736" i="4"/>
  <c r="F4736" i="4" s="1"/>
  <c r="H4736" i="4" l="1"/>
  <c r="G4736" i="4" a="1"/>
  <c r="G4736" i="4" s="1"/>
  <c r="B4737" i="4" s="1"/>
  <c r="C4737" i="4" l="1"/>
  <c r="E4737" i="4" s="1"/>
  <c r="D4737" i="4"/>
  <c r="F4737" i="4" s="1"/>
  <c r="H4737" i="4" l="1"/>
  <c r="G4737" i="4" s="1" a="1"/>
  <c r="G4737" i="4" s="1"/>
  <c r="B4738" i="4" s="1"/>
  <c r="C4738" i="4" l="1"/>
  <c r="E4738" i="4" s="1"/>
  <c r="D4738" i="4"/>
  <c r="F4738" i="4" s="1"/>
  <c r="H4738" i="4" l="1"/>
  <c r="G4738" i="4" l="1" a="1"/>
  <c r="G4738" i="4" s="1"/>
  <c r="B4739" i="4" s="1"/>
  <c r="C4739" i="4" l="1"/>
  <c r="E4739" i="4" s="1"/>
  <c r="D4739" i="4"/>
  <c r="F4739" i="4" s="1"/>
  <c r="H4739" i="4" l="1"/>
  <c r="G4739" i="4" s="1" a="1"/>
  <c r="G4739" i="4" s="1"/>
  <c r="B4740" i="4" s="1"/>
  <c r="D4740" i="4" l="1"/>
  <c r="F4740" i="4" s="1"/>
  <c r="C4740" i="4"/>
  <c r="E4740" i="4" s="1"/>
  <c r="H4740" i="4" s="1"/>
  <c r="G4740" i="4" l="1" a="1"/>
  <c r="G4740" i="4" s="1"/>
  <c r="B4741" i="4" s="1"/>
  <c r="C4741" i="4" l="1"/>
  <c r="E4741" i="4" s="1"/>
  <c r="D4741" i="4"/>
  <c r="F4741" i="4" s="1"/>
  <c r="H4741" i="4" l="1"/>
  <c r="G4741" i="4" l="1" a="1"/>
  <c r="G4741" i="4" s="1"/>
  <c r="B4742" i="4" s="1"/>
  <c r="C4742" i="4" l="1"/>
  <c r="E4742" i="4" s="1"/>
  <c r="D4742" i="4"/>
  <c r="F4742" i="4" s="1"/>
  <c r="H4742" i="4" l="1"/>
  <c r="G4742" i="4" a="1"/>
  <c r="G4742" i="4" s="1"/>
  <c r="B4743" i="4" s="1"/>
  <c r="C4743" i="4" l="1"/>
  <c r="E4743" i="4" s="1"/>
  <c r="D4743" i="4"/>
  <c r="F4743" i="4" s="1"/>
  <c r="H4743" i="4" l="1"/>
  <c r="G4743" i="4" l="1" a="1"/>
  <c r="G4743" i="4" s="1"/>
  <c r="B4744" i="4" s="1"/>
  <c r="C4744" i="4" l="1"/>
  <c r="E4744" i="4" s="1"/>
  <c r="D4744" i="4"/>
  <c r="F4744" i="4" s="1"/>
  <c r="H4744" i="4" l="1"/>
  <c r="G4744" i="4" l="1" a="1"/>
  <c r="G4744" i="4" s="1"/>
  <c r="B4745" i="4" s="1"/>
  <c r="D4745" i="4" l="1"/>
  <c r="F4745" i="4" s="1"/>
  <c r="C4745" i="4"/>
  <c r="E4745" i="4" s="1"/>
  <c r="H4745" i="4" s="1"/>
  <c r="G4745" i="4" l="1" a="1"/>
  <c r="G4745" i="4" s="1"/>
  <c r="B4746" i="4" s="1"/>
  <c r="C4746" i="4" l="1"/>
  <c r="E4746" i="4" s="1"/>
  <c r="D4746" i="4"/>
  <c r="F4746" i="4" s="1"/>
  <c r="H4746" i="4" l="1"/>
  <c r="G4746" i="4" l="1" a="1"/>
  <c r="G4746" i="4" s="1"/>
  <c r="B4747" i="4" s="1"/>
  <c r="C4747" i="4" l="1"/>
  <c r="E4747" i="4" s="1"/>
  <c r="D4747" i="4"/>
  <c r="F4747" i="4" s="1"/>
  <c r="H4747" i="4" l="1"/>
  <c r="G4747" i="4" l="1" a="1"/>
  <c r="G4747" i="4" s="1"/>
  <c r="B4748" i="4" s="1"/>
  <c r="C4748" i="4" l="1"/>
  <c r="E4748" i="4" s="1"/>
  <c r="D4748" i="4"/>
  <c r="F4748" i="4" s="1"/>
  <c r="H4748" i="4" l="1"/>
  <c r="G4748" i="4" l="1" a="1"/>
  <c r="G4748" i="4" s="1"/>
  <c r="B4749" i="4" s="1"/>
  <c r="C4749" i="4" l="1"/>
  <c r="E4749" i="4" s="1"/>
  <c r="D4749" i="4"/>
  <c r="F4749" i="4" s="1"/>
  <c r="H4749" i="4" l="1"/>
  <c r="G4749" i="4" l="1" a="1"/>
  <c r="G4749" i="4" s="1"/>
  <c r="B4750" i="4" s="1"/>
  <c r="D4750" i="4" l="1"/>
  <c r="F4750" i="4" s="1"/>
  <c r="C4750" i="4"/>
  <c r="E4750" i="4" s="1"/>
  <c r="H4750" i="4" l="1"/>
  <c r="G4750" i="4" l="1" a="1"/>
  <c r="G4750" i="4" s="1"/>
  <c r="B4751" i="4" s="1"/>
  <c r="C4751" i="4" l="1"/>
  <c r="E4751" i="4" s="1"/>
  <c r="D4751" i="4"/>
  <c r="F4751" i="4" s="1"/>
  <c r="H4751" i="4" l="1"/>
  <c r="G4751" i="4" l="1" a="1"/>
  <c r="G4751" i="4" s="1"/>
  <c r="B4752" i="4" s="1"/>
  <c r="C4752" i="4" l="1"/>
  <c r="E4752" i="4" s="1"/>
  <c r="D4752" i="4"/>
  <c r="F4752" i="4" s="1"/>
  <c r="H4752" i="4" l="1"/>
  <c r="G4752" i="4" a="1"/>
  <c r="G4752" i="4" s="1"/>
  <c r="B4753" i="4" s="1"/>
  <c r="C4753" i="4" l="1"/>
  <c r="E4753" i="4" s="1"/>
  <c r="D4753" i="4"/>
  <c r="F4753" i="4" s="1"/>
  <c r="H4753" i="4" l="1"/>
  <c r="G4753" i="4" l="1" a="1"/>
  <c r="G4753" i="4" s="1"/>
  <c r="B4754" i="4" s="1"/>
  <c r="C4754" i="4" l="1"/>
  <c r="E4754" i="4" s="1"/>
  <c r="D4754" i="4"/>
  <c r="F4754" i="4" s="1"/>
  <c r="H4754" i="4" l="1"/>
  <c r="G4754" i="4" l="1" a="1"/>
  <c r="G4754" i="4" s="1"/>
  <c r="B4755" i="4" s="1"/>
  <c r="D4755" i="4" l="1"/>
  <c r="F4755" i="4" s="1"/>
  <c r="C4755" i="4"/>
  <c r="E4755" i="4" s="1"/>
  <c r="H4755" i="4" l="1"/>
  <c r="G4755" i="4" a="1"/>
  <c r="G4755" i="4" s="1"/>
  <c r="B4756" i="4" s="1"/>
  <c r="C4756" i="4" l="1"/>
  <c r="E4756" i="4" s="1"/>
  <c r="D4756" i="4"/>
  <c r="F4756" i="4" s="1"/>
  <c r="H4756" i="4" l="1"/>
  <c r="G4756" i="4" l="1" a="1"/>
  <c r="G4756" i="4" s="1"/>
  <c r="B4757" i="4" s="1"/>
  <c r="D4757" i="4" l="1"/>
  <c r="F4757" i="4" s="1"/>
  <c r="C4757" i="4"/>
  <c r="E4757" i="4" s="1"/>
  <c r="H4757" i="4" s="1"/>
  <c r="G4757" i="4" l="1" a="1"/>
  <c r="G4757" i="4" s="1"/>
  <c r="B4758" i="4" s="1"/>
  <c r="C4758" i="4" l="1"/>
  <c r="E4758" i="4" s="1"/>
  <c r="D4758" i="4"/>
  <c r="F4758" i="4" s="1"/>
  <c r="H4758" i="4" l="1"/>
  <c r="G4758" i="4" l="1" a="1"/>
  <c r="G4758" i="4" s="1"/>
  <c r="B4759" i="4" s="1"/>
  <c r="C4759" i="4" l="1"/>
  <c r="E4759" i="4" s="1"/>
  <c r="D4759" i="4"/>
  <c r="F4759" i="4" s="1"/>
  <c r="H4759" i="4" l="1"/>
  <c r="G4759" i="4" l="1" a="1"/>
  <c r="G4759" i="4" s="1"/>
  <c r="B4760" i="4" s="1"/>
  <c r="D4760" i="4" l="1"/>
  <c r="F4760" i="4" s="1"/>
  <c r="C4760" i="4"/>
  <c r="E4760" i="4" s="1"/>
  <c r="H4760" i="4" l="1"/>
  <c r="G4760" i="4" l="1" a="1"/>
  <c r="G4760" i="4" s="1"/>
  <c r="B4761" i="4" s="1"/>
  <c r="C4761" i="4" l="1"/>
  <c r="E4761" i="4" s="1"/>
  <c r="D4761" i="4"/>
  <c r="F4761" i="4" s="1"/>
  <c r="H4761" i="4" l="1"/>
  <c r="G4761" i="4" a="1"/>
  <c r="G4761" i="4" s="1"/>
  <c r="B4762" i="4" s="1"/>
  <c r="C4762" i="4" l="1"/>
  <c r="E4762" i="4" s="1"/>
  <c r="D4762" i="4"/>
  <c r="F4762" i="4" s="1"/>
  <c r="H4762" i="4" l="1"/>
  <c r="G4762" i="4" l="1" a="1"/>
  <c r="G4762" i="4" s="1"/>
  <c r="B4763" i="4" s="1"/>
  <c r="C4763" i="4" l="1"/>
  <c r="E4763" i="4" s="1"/>
  <c r="D4763" i="4"/>
  <c r="F4763" i="4" s="1"/>
  <c r="H4763" i="4" l="1"/>
  <c r="G4763" i="4" l="1" a="1"/>
  <c r="G4763" i="4" s="1"/>
  <c r="B4764" i="4" s="1"/>
  <c r="C4764" i="4" l="1"/>
  <c r="E4764" i="4" s="1"/>
  <c r="D4764" i="4"/>
  <c r="F4764" i="4" s="1"/>
  <c r="H4764" i="4" l="1"/>
  <c r="G4764" i="4" l="1" a="1"/>
  <c r="G4764" i="4" s="1"/>
  <c r="B4765" i="4" s="1"/>
  <c r="D4765" i="4" l="1"/>
  <c r="F4765" i="4" s="1"/>
  <c r="C4765" i="4"/>
  <c r="E4765" i="4" s="1"/>
  <c r="H4765" i="4" l="1"/>
  <c r="G4765" i="4" l="1" a="1"/>
  <c r="G4765" i="4" s="1"/>
  <c r="B4766" i="4" s="1"/>
  <c r="C4766" i="4" l="1"/>
  <c r="E4766" i="4" s="1"/>
  <c r="D4766" i="4"/>
  <c r="F4766" i="4" s="1"/>
  <c r="H4766" i="4" l="1"/>
  <c r="G4766" i="4" l="1" a="1"/>
  <c r="G4766" i="4" s="1"/>
  <c r="B4767" i="4" s="1"/>
  <c r="C4767" i="4" l="1"/>
  <c r="E4767" i="4" s="1"/>
  <c r="D4767" i="4"/>
  <c r="F4767" i="4" s="1"/>
  <c r="H4767" i="4" l="1"/>
  <c r="G4767" i="4" l="1" a="1"/>
  <c r="G4767" i="4" s="1"/>
  <c r="B4768" i="4" s="1"/>
  <c r="C4768" i="4" l="1"/>
  <c r="E4768" i="4" s="1"/>
  <c r="D4768" i="4"/>
  <c r="F4768" i="4" s="1"/>
  <c r="H4768" i="4" l="1"/>
  <c r="G4768" i="4" s="1" a="1"/>
  <c r="G4768" i="4" s="1"/>
  <c r="B4769" i="4" s="1"/>
  <c r="C4769" i="4" l="1"/>
  <c r="E4769" i="4" s="1"/>
  <c r="D4769" i="4"/>
  <c r="F4769" i="4" s="1"/>
  <c r="H4769" i="4" l="1"/>
  <c r="G4769" i="4" l="1" a="1"/>
  <c r="G4769" i="4" s="1"/>
  <c r="B4770" i="4" s="1"/>
  <c r="D4770" i="4" l="1"/>
  <c r="F4770" i="4" s="1"/>
  <c r="C4770" i="4"/>
  <c r="E4770" i="4" s="1"/>
  <c r="H4770" i="4" s="1"/>
  <c r="G4770" i="4" l="1" a="1"/>
  <c r="G4770" i="4" s="1"/>
  <c r="B4771" i="4" s="1"/>
  <c r="C4771" i="4" l="1"/>
  <c r="E4771" i="4" s="1"/>
  <c r="D4771" i="4"/>
  <c r="F4771" i="4" s="1"/>
  <c r="H4771" i="4" l="1"/>
  <c r="G4771" i="4" l="1" a="1"/>
  <c r="G4771" i="4" s="1"/>
  <c r="B4772" i="4" s="1"/>
  <c r="C4772" i="4" l="1"/>
  <c r="E4772" i="4" s="1"/>
  <c r="D4772" i="4"/>
  <c r="F4772" i="4" s="1"/>
  <c r="H4772" i="4" l="1"/>
  <c r="G4772" i="4" l="1" a="1"/>
  <c r="G4772" i="4" s="1"/>
  <c r="B4773" i="4" s="1"/>
  <c r="C4773" i="4" l="1"/>
  <c r="E4773" i="4" s="1"/>
  <c r="D4773" i="4"/>
  <c r="F4773" i="4" s="1"/>
  <c r="H4773" i="4" l="1"/>
  <c r="G4773" i="4" l="1" a="1"/>
  <c r="G4773" i="4" s="1"/>
  <c r="B4774" i="4"/>
  <c r="C4774" i="4" l="1"/>
  <c r="E4774" i="4" s="1"/>
  <c r="D4774" i="4"/>
  <c r="F4774" i="4" s="1"/>
  <c r="H4774" i="4" l="1"/>
  <c r="G4774" i="4" l="1" a="1"/>
  <c r="G4774" i="4" s="1"/>
  <c r="B4775" i="4" s="1"/>
  <c r="D4775" i="4" l="1"/>
  <c r="F4775" i="4" s="1"/>
  <c r="C4775" i="4"/>
  <c r="E4775" i="4" s="1"/>
  <c r="H4775" i="4" l="1"/>
  <c r="G4775" i="4" l="1" a="1"/>
  <c r="G4775" i="4" s="1"/>
  <c r="B4776" i="4"/>
  <c r="C4776" i="4" l="1"/>
  <c r="E4776" i="4" s="1"/>
  <c r="D4776" i="4"/>
  <c r="F4776" i="4" s="1"/>
  <c r="H4776" i="4" l="1"/>
  <c r="G4776" i="4" l="1" a="1"/>
  <c r="G4776" i="4" s="1"/>
  <c r="B4777" i="4" s="1"/>
  <c r="C4777" i="4" l="1"/>
  <c r="E4777" i="4" s="1"/>
  <c r="D4777" i="4"/>
  <c r="F4777" i="4" s="1"/>
  <c r="H4777" i="4" l="1"/>
  <c r="G4777" i="4" a="1"/>
  <c r="G4777" i="4" s="1"/>
  <c r="B4778" i="4" s="1"/>
  <c r="C4778" i="4" l="1"/>
  <c r="E4778" i="4" s="1"/>
  <c r="D4778" i="4"/>
  <c r="F4778" i="4" s="1"/>
  <c r="H4778" i="4" l="1"/>
  <c r="G4778" i="4" l="1" a="1"/>
  <c r="G4778" i="4" s="1"/>
  <c r="B4779" i="4" s="1"/>
  <c r="C4779" i="4" l="1"/>
  <c r="E4779" i="4" s="1"/>
  <c r="D4779" i="4"/>
  <c r="F4779" i="4" s="1"/>
  <c r="H4779" i="4" l="1"/>
  <c r="G4779" i="4" l="1" a="1"/>
  <c r="G4779" i="4" s="1"/>
  <c r="B4780" i="4" s="1"/>
  <c r="D4780" i="4" l="1"/>
  <c r="F4780" i="4" s="1"/>
  <c r="C4780" i="4"/>
  <c r="E4780" i="4" s="1"/>
  <c r="H4780" i="4" l="1"/>
  <c r="G4780" i="4" l="1" a="1"/>
  <c r="G4780" i="4" s="1"/>
  <c r="B4781" i="4" s="1"/>
  <c r="C4781" i="4" l="1"/>
  <c r="E4781" i="4" s="1"/>
  <c r="D4781" i="4"/>
  <c r="F4781" i="4" s="1"/>
  <c r="H4781" i="4" l="1"/>
  <c r="G4781" i="4" l="1" a="1"/>
  <c r="G4781" i="4" s="1"/>
  <c r="B4782" i="4" s="1"/>
  <c r="C4782" i="4" l="1"/>
  <c r="E4782" i="4" s="1"/>
  <c r="D4782" i="4"/>
  <c r="F4782" i="4" s="1"/>
  <c r="H4782" i="4" l="1"/>
  <c r="G4782" i="4" l="1" a="1"/>
  <c r="G4782" i="4" s="1"/>
  <c r="B4783" i="4" s="1"/>
  <c r="C4783" i="4" l="1"/>
  <c r="E4783" i="4" s="1"/>
  <c r="D4783" i="4"/>
  <c r="F4783" i="4" s="1"/>
  <c r="H4783" i="4" l="1"/>
  <c r="G4783" i="4" l="1" a="1"/>
  <c r="G4783" i="4" s="1"/>
  <c r="B4784" i="4" s="1"/>
  <c r="C4784" i="4" l="1"/>
  <c r="E4784" i="4" s="1"/>
  <c r="D4784" i="4"/>
  <c r="F4784" i="4" s="1"/>
  <c r="H4784" i="4" l="1"/>
  <c r="G4784" i="4" s="1" a="1"/>
  <c r="G4784" i="4" s="1"/>
  <c r="B4785" i="4" s="1"/>
  <c r="D4785" i="4" l="1"/>
  <c r="F4785" i="4" s="1"/>
  <c r="C4785" i="4"/>
  <c r="E4785" i="4" s="1"/>
  <c r="H4785" i="4" l="1"/>
  <c r="G4785" i="4" l="1" a="1"/>
  <c r="G4785" i="4" s="1"/>
  <c r="B4786" i="4" s="1"/>
  <c r="C4786" i="4" l="1"/>
  <c r="E4786" i="4" s="1"/>
  <c r="D4786" i="4"/>
  <c r="F4786" i="4" s="1"/>
  <c r="H4786" i="4" l="1"/>
  <c r="G4786" i="4" l="1" a="1"/>
  <c r="G4786" i="4" s="1"/>
  <c r="B4787" i="4" s="1"/>
  <c r="D4787" i="4" l="1"/>
  <c r="F4787" i="4" s="1"/>
  <c r="C4787" i="4"/>
  <c r="E4787" i="4" s="1"/>
  <c r="H4787" i="4" s="1"/>
  <c r="G4787" i="4" l="1" a="1"/>
  <c r="G4787" i="4" s="1"/>
  <c r="B4788" i="4" s="1"/>
  <c r="C4788" i="4" l="1"/>
  <c r="E4788" i="4" s="1"/>
  <c r="D4788" i="4"/>
  <c r="F4788" i="4" s="1"/>
  <c r="H4788" i="4" l="1"/>
  <c r="G4788" i="4" s="1" a="1"/>
  <c r="G4788" i="4" s="1"/>
  <c r="B4789" i="4" s="1"/>
  <c r="C4789" i="4" l="1"/>
  <c r="E4789" i="4" s="1"/>
  <c r="D4789" i="4"/>
  <c r="F4789" i="4" s="1"/>
  <c r="H4789" i="4" l="1"/>
  <c r="G4789" i="4" l="1" a="1"/>
  <c r="G4789" i="4" s="1"/>
  <c r="B4790" i="4" s="1"/>
  <c r="D4790" i="4" l="1"/>
  <c r="F4790" i="4" s="1"/>
  <c r="C4790" i="4"/>
  <c r="E4790" i="4" s="1"/>
  <c r="H4790" i="4" s="1"/>
  <c r="G4790" i="4" l="1" a="1"/>
  <c r="G4790" i="4" s="1"/>
  <c r="B4791" i="4" s="1"/>
  <c r="C4791" i="4" l="1"/>
  <c r="E4791" i="4" s="1"/>
  <c r="D4791" i="4"/>
  <c r="F4791" i="4" s="1"/>
  <c r="H4791" i="4" l="1"/>
  <c r="G4791" i="4" a="1"/>
  <c r="G4791" i="4" s="1"/>
  <c r="B4792" i="4" s="1"/>
  <c r="C4792" i="4" l="1"/>
  <c r="E4792" i="4" s="1"/>
  <c r="D4792" i="4"/>
  <c r="F4792" i="4" s="1"/>
  <c r="H4792" i="4" l="1"/>
  <c r="G4792" i="4" l="1" a="1"/>
  <c r="G4792" i="4" s="1"/>
  <c r="B4793" i="4" s="1"/>
  <c r="C4793" i="4" l="1"/>
  <c r="E4793" i="4" s="1"/>
  <c r="D4793" i="4"/>
  <c r="F4793" i="4" s="1"/>
  <c r="H4793" i="4" l="1"/>
  <c r="G4793" i="4" s="1" a="1"/>
  <c r="G4793" i="4" s="1"/>
  <c r="B4794" i="4" s="1"/>
  <c r="D4794" i="4" l="1"/>
  <c r="F4794" i="4" s="1"/>
  <c r="C4794" i="4"/>
  <c r="E4794" i="4" s="1"/>
  <c r="H4794" i="4" s="1"/>
  <c r="G4794" i="4" l="1" a="1"/>
  <c r="G4794" i="4" s="1"/>
  <c r="B4795" i="4" s="1"/>
  <c r="D4795" i="4" l="1"/>
  <c r="F4795" i="4" s="1"/>
  <c r="C4795" i="4"/>
  <c r="E4795" i="4" s="1"/>
  <c r="H4795" i="4" s="1"/>
  <c r="G4795" i="4" l="1" a="1"/>
  <c r="G4795" i="4" s="1"/>
  <c r="B4796" i="4" s="1"/>
  <c r="C4796" i="4" l="1"/>
  <c r="E4796" i="4" s="1"/>
  <c r="D4796" i="4"/>
  <c r="F4796" i="4" s="1"/>
  <c r="H4796" i="4" l="1"/>
  <c r="G4796" i="4" l="1" a="1"/>
  <c r="G4796" i="4" s="1"/>
  <c r="B4797" i="4" s="1"/>
  <c r="C4797" i="4" l="1"/>
  <c r="E4797" i="4" s="1"/>
  <c r="D4797" i="4"/>
  <c r="F4797" i="4" s="1"/>
  <c r="H4797" i="4" l="1"/>
  <c r="G4797" i="4" l="1" a="1"/>
  <c r="G4797" i="4" s="1"/>
  <c r="B4798" i="4" s="1"/>
  <c r="C4798" i="4" l="1"/>
  <c r="E4798" i="4" s="1"/>
  <c r="D4798" i="4"/>
  <c r="F4798" i="4" s="1"/>
  <c r="H4798" i="4" l="1"/>
  <c r="G4798" i="4" l="1" a="1"/>
  <c r="G4798" i="4" s="1"/>
  <c r="B4799" i="4" s="1"/>
  <c r="C4799" i="4" l="1"/>
  <c r="E4799" i="4" s="1"/>
  <c r="D4799" i="4"/>
  <c r="F4799" i="4" s="1"/>
  <c r="H4799" i="4" l="1"/>
  <c r="G4799" i="4" l="1" a="1"/>
  <c r="G4799" i="4" s="1"/>
  <c r="B4800" i="4" s="1"/>
  <c r="D4800" i="4" l="1"/>
  <c r="F4800" i="4" s="1"/>
  <c r="C4800" i="4"/>
  <c r="E4800" i="4" s="1"/>
  <c r="H4800" i="4" l="1"/>
  <c r="G4800" i="4" l="1" a="1"/>
  <c r="G4800" i="4" s="1"/>
  <c r="B4801" i="4" s="1"/>
  <c r="C4801" i="4" l="1"/>
  <c r="E4801" i="4" s="1"/>
  <c r="D4801" i="4"/>
  <c r="F4801" i="4" s="1"/>
  <c r="H4801" i="4" l="1"/>
  <c r="G4801" i="4" l="1" a="1"/>
  <c r="G4801" i="4" s="1"/>
  <c r="B4802" i="4" s="1"/>
  <c r="C4802" i="4" l="1"/>
  <c r="E4802" i="4" s="1"/>
  <c r="D4802" i="4"/>
  <c r="F4802" i="4" s="1"/>
  <c r="H4802" i="4" s="1"/>
  <c r="G4802" i="4" l="1" a="1"/>
  <c r="G4802" i="4" s="1"/>
  <c r="B4803" i="4" s="1"/>
  <c r="C4803" i="4" l="1"/>
  <c r="E4803" i="4" s="1"/>
  <c r="D4803" i="4"/>
  <c r="F4803" i="4" s="1"/>
  <c r="H4803" i="4" l="1"/>
  <c r="G4803" i="4" a="1"/>
  <c r="G4803" i="4" s="1"/>
  <c r="B4804" i="4" s="1"/>
  <c r="C4804" i="4" l="1"/>
  <c r="E4804" i="4" s="1"/>
  <c r="D4804" i="4"/>
  <c r="F4804" i="4" s="1"/>
  <c r="H4804" i="4" l="1"/>
  <c r="G4804" i="4" l="1" a="1"/>
  <c r="G4804" i="4" s="1"/>
  <c r="B4805" i="4" s="1"/>
  <c r="C4805" i="4" l="1"/>
  <c r="E4805" i="4" s="1"/>
  <c r="D4805" i="4"/>
  <c r="F4805" i="4" s="1"/>
  <c r="H4805" i="4" l="1"/>
  <c r="G4805" i="4" l="1" a="1"/>
  <c r="G4805" i="4" s="1"/>
  <c r="B4806" i="4" s="1"/>
  <c r="C4806" i="4" l="1"/>
  <c r="E4806" i="4" s="1"/>
  <c r="D4806" i="4"/>
  <c r="F4806" i="4" s="1"/>
  <c r="H4806" i="4" l="1"/>
  <c r="G4806" i="4" l="1" a="1"/>
  <c r="G4806" i="4" s="1"/>
  <c r="B4807" i="4" s="1"/>
  <c r="C4807" i="4" l="1"/>
  <c r="E4807" i="4" s="1"/>
  <c r="D4807" i="4"/>
  <c r="F4807" i="4" s="1"/>
  <c r="H4807" i="4" l="1"/>
  <c r="G4807" i="4" l="1" a="1"/>
  <c r="G4807" i="4" s="1"/>
  <c r="B4808" i="4" s="1"/>
  <c r="C4808" i="4" l="1"/>
  <c r="E4808" i="4" s="1"/>
  <c r="D4808" i="4"/>
  <c r="F4808" i="4" s="1"/>
  <c r="H4808" i="4" s="1"/>
  <c r="G4808" i="4" l="1" a="1"/>
  <c r="G4808" i="4" s="1"/>
  <c r="B4809" i="4" s="1"/>
  <c r="C4809" i="4" l="1"/>
  <c r="E4809" i="4" s="1"/>
  <c r="D4809" i="4"/>
  <c r="F4809" i="4" s="1"/>
  <c r="H4809" i="4" l="1"/>
  <c r="G4809" i="4" l="1" a="1"/>
  <c r="G4809" i="4" s="1"/>
  <c r="B4810" i="4" s="1"/>
  <c r="C4810" i="4" l="1"/>
  <c r="E4810" i="4" s="1"/>
  <c r="D4810" i="4"/>
  <c r="F4810" i="4" s="1"/>
  <c r="H4810" i="4" l="1"/>
  <c r="G4810" i="4" l="1" a="1"/>
  <c r="G4810" i="4" s="1"/>
  <c r="B4811" i="4" s="1"/>
  <c r="C4811" i="4" l="1"/>
  <c r="E4811" i="4" s="1"/>
  <c r="D4811" i="4"/>
  <c r="F4811" i="4" s="1"/>
  <c r="H4811" i="4" l="1"/>
  <c r="G4811" i="4" a="1"/>
  <c r="G4811" i="4" s="1"/>
  <c r="B4812" i="4" s="1"/>
  <c r="C4812" i="4" l="1"/>
  <c r="E4812" i="4" s="1"/>
  <c r="D4812" i="4"/>
  <c r="F4812" i="4" s="1"/>
  <c r="H4812" i="4" l="1"/>
  <c r="G4812" i="4" l="1" a="1"/>
  <c r="G4812" i="4" s="1"/>
  <c r="B4813" i="4" s="1"/>
  <c r="C4813" i="4" l="1"/>
  <c r="E4813" i="4" s="1"/>
  <c r="D4813" i="4"/>
  <c r="F4813" i="4" s="1"/>
  <c r="H4813" i="4" l="1"/>
  <c r="G4813" i="4" l="1" a="1"/>
  <c r="G4813" i="4" s="1"/>
  <c r="B4814" i="4" s="1"/>
  <c r="C4814" i="4" l="1"/>
  <c r="E4814" i="4" s="1"/>
  <c r="D4814" i="4"/>
  <c r="F4814" i="4" s="1"/>
  <c r="H4814" i="4" l="1"/>
  <c r="G4814" i="4" l="1" a="1"/>
  <c r="G4814" i="4" s="1"/>
  <c r="B4815" i="4" s="1"/>
  <c r="D4815" i="4" l="1"/>
  <c r="F4815" i="4" s="1"/>
  <c r="C4815" i="4"/>
  <c r="E4815" i="4" s="1"/>
  <c r="H4815" i="4" l="1"/>
  <c r="G4815" i="4" l="1" a="1"/>
  <c r="G4815" i="4" s="1"/>
  <c r="B4816" i="4"/>
  <c r="C4816" i="4" l="1"/>
  <c r="E4816" i="4" s="1"/>
  <c r="D4816" i="4"/>
  <c r="F4816" i="4" s="1"/>
  <c r="H4816" i="4" l="1"/>
  <c r="G4816" i="4" l="1" a="1"/>
  <c r="G4816" i="4" s="1"/>
  <c r="B4817" i="4" s="1"/>
  <c r="D4817" i="4" l="1"/>
  <c r="F4817" i="4" s="1"/>
  <c r="C4817" i="4"/>
  <c r="E4817" i="4" s="1"/>
  <c r="H4817" i="4" l="1"/>
  <c r="G4817" i="4" l="1" a="1"/>
  <c r="G4817" i="4" s="1"/>
  <c r="B4818" i="4" s="1"/>
  <c r="C4818" i="4" l="1"/>
  <c r="E4818" i="4" s="1"/>
  <c r="D4818" i="4"/>
  <c r="F4818" i="4" s="1"/>
  <c r="H4818" i="4" l="1"/>
  <c r="G4818" i="4" l="1" a="1"/>
  <c r="G4818" i="4" s="1"/>
  <c r="B4819" i="4" s="1"/>
  <c r="C4819" i="4" l="1"/>
  <c r="E4819" i="4" s="1"/>
  <c r="D4819" i="4"/>
  <c r="F4819" i="4" s="1"/>
  <c r="H4819" i="4" l="1"/>
  <c r="G4819" i="4" s="1" a="1"/>
  <c r="G4819" i="4" s="1"/>
  <c r="B4820" i="4" s="1"/>
  <c r="D4820" i="4" l="1"/>
  <c r="F4820" i="4" s="1"/>
  <c r="C4820" i="4"/>
  <c r="E4820" i="4" s="1"/>
  <c r="H4820" i="4" l="1"/>
  <c r="G4820" i="4" l="1" a="1"/>
  <c r="G4820" i="4" s="1"/>
  <c r="B4821" i="4" s="1"/>
  <c r="C4821" i="4" l="1"/>
  <c r="E4821" i="4" s="1"/>
  <c r="D4821" i="4"/>
  <c r="F4821" i="4" s="1"/>
  <c r="H4821" i="4" l="1"/>
  <c r="G4821" i="4" l="1" a="1"/>
  <c r="G4821" i="4" s="1"/>
  <c r="B4822" i="4" s="1"/>
  <c r="C4822" i="4" l="1"/>
  <c r="E4822" i="4" s="1"/>
  <c r="D4822" i="4"/>
  <c r="F4822" i="4" s="1"/>
  <c r="H4822" i="4" l="1"/>
  <c r="G4822" i="4" l="1" a="1"/>
  <c r="G4822" i="4" s="1"/>
  <c r="B4823" i="4" s="1"/>
  <c r="C4823" i="4" l="1"/>
  <c r="E4823" i="4" s="1"/>
  <c r="D4823" i="4"/>
  <c r="F4823" i="4" s="1"/>
  <c r="H4823" i="4" l="1"/>
  <c r="G4823" i="4" l="1" a="1"/>
  <c r="G4823" i="4" s="1"/>
  <c r="B4824" i="4" s="1"/>
  <c r="C4824" i="4" l="1"/>
  <c r="E4824" i="4" s="1"/>
  <c r="D4824" i="4"/>
  <c r="F4824" i="4" s="1"/>
  <c r="H4824" i="4" l="1"/>
  <c r="G4824" i="4" s="1" a="1"/>
  <c r="G4824" i="4" s="1"/>
  <c r="B4825" i="4" s="1"/>
  <c r="D4825" i="4" l="1"/>
  <c r="F4825" i="4" s="1"/>
  <c r="C4825" i="4"/>
  <c r="E4825" i="4" s="1"/>
  <c r="H4825" i="4" s="1"/>
  <c r="G4825" i="4" l="1" a="1"/>
  <c r="G4825" i="4" s="1"/>
  <c r="B4826" i="4" s="1"/>
  <c r="C4826" i="4" l="1"/>
  <c r="E4826" i="4" s="1"/>
  <c r="D4826" i="4"/>
  <c r="F4826" i="4" s="1"/>
  <c r="H4826" i="4" l="1"/>
  <c r="G4826" i="4" l="1" a="1"/>
  <c r="G4826" i="4" s="1"/>
  <c r="B4827" i="4" s="1"/>
  <c r="C4827" i="4" l="1"/>
  <c r="E4827" i="4" s="1"/>
  <c r="D4827" i="4"/>
  <c r="F4827" i="4" s="1"/>
  <c r="H4827" i="4" l="1"/>
  <c r="G4827" i="4" l="1" a="1"/>
  <c r="G4827" i="4" s="1"/>
  <c r="B4828" i="4" s="1"/>
  <c r="C4828" i="4" l="1"/>
  <c r="E4828" i="4" s="1"/>
  <c r="D4828" i="4"/>
  <c r="F4828" i="4" s="1"/>
  <c r="H4828" i="4" l="1"/>
  <c r="G4828" i="4" l="1" a="1"/>
  <c r="G4828" i="4" s="1"/>
  <c r="B4829" i="4" s="1"/>
  <c r="D4829" i="4" l="1"/>
  <c r="F4829" i="4" s="1"/>
  <c r="C4829" i="4"/>
  <c r="E4829" i="4" s="1"/>
  <c r="H4829" i="4" l="1"/>
  <c r="G4829" i="4" l="1" a="1"/>
  <c r="G4829" i="4" s="1"/>
  <c r="B4830" i="4" s="1"/>
  <c r="D4830" i="4" l="1"/>
  <c r="F4830" i="4" s="1"/>
  <c r="C4830" i="4"/>
  <c r="E4830" i="4" s="1"/>
  <c r="H4830" i="4" l="1"/>
  <c r="G4830" i="4" l="1" a="1"/>
  <c r="G4830" i="4" s="1"/>
  <c r="B4831" i="4" s="1"/>
  <c r="C4831" i="4" l="1"/>
  <c r="E4831" i="4" s="1"/>
  <c r="D4831" i="4"/>
  <c r="F4831" i="4" s="1"/>
  <c r="H4831" i="4" l="1"/>
  <c r="G4831" i="4" l="1" a="1"/>
  <c r="G4831" i="4" s="1"/>
  <c r="B4832" i="4" s="1"/>
  <c r="D4832" i="4" l="1"/>
  <c r="F4832" i="4" s="1"/>
  <c r="C4832" i="4"/>
  <c r="E4832" i="4" s="1"/>
  <c r="H4832" i="4" l="1"/>
  <c r="G4832" i="4" l="1" a="1"/>
  <c r="G4832" i="4" s="1"/>
  <c r="B4833" i="4" s="1"/>
  <c r="C4833" i="4" l="1"/>
  <c r="E4833" i="4" s="1"/>
  <c r="D4833" i="4"/>
  <c r="F4833" i="4" s="1"/>
  <c r="H4833" i="4" l="1"/>
  <c r="G4833" i="4" s="1" a="1"/>
  <c r="G4833" i="4" s="1"/>
  <c r="B4834" i="4" s="1"/>
  <c r="C4834" i="4" l="1"/>
  <c r="E4834" i="4" s="1"/>
  <c r="D4834" i="4"/>
  <c r="F4834" i="4" s="1"/>
  <c r="H4834" i="4" l="1"/>
  <c r="G4834" i="4" l="1" a="1"/>
  <c r="G4834" i="4" s="1"/>
  <c r="B4835" i="4" s="1"/>
  <c r="D4835" i="4" l="1"/>
  <c r="F4835" i="4" s="1"/>
  <c r="C4835" i="4"/>
  <c r="E4835" i="4" s="1"/>
  <c r="H4835" i="4" l="1"/>
  <c r="G4835" i="4" l="1" a="1"/>
  <c r="G4835" i="4" s="1"/>
  <c r="B4836" i="4" s="1"/>
  <c r="C4836" i="4" l="1"/>
  <c r="E4836" i="4" s="1"/>
  <c r="D4836" i="4"/>
  <c r="F4836" i="4" s="1"/>
  <c r="H4836" i="4" l="1"/>
  <c r="G4836" i="4" a="1"/>
  <c r="G4836" i="4" s="1"/>
  <c r="B4837" i="4" s="1"/>
  <c r="C4837" i="4" l="1"/>
  <c r="E4837" i="4" s="1"/>
  <c r="D4837" i="4"/>
  <c r="F4837" i="4" s="1"/>
  <c r="H4837" i="4" l="1"/>
  <c r="G4837" i="4" l="1" a="1"/>
  <c r="G4837" i="4" s="1"/>
  <c r="B4838" i="4" s="1"/>
  <c r="C4838" i="4" l="1"/>
  <c r="E4838" i="4" s="1"/>
  <c r="D4838" i="4"/>
  <c r="F4838" i="4" s="1"/>
  <c r="H4838" i="4" l="1"/>
  <c r="G4838" i="4" s="1" a="1"/>
  <c r="G4838" i="4" s="1"/>
  <c r="B4839" i="4" s="1"/>
  <c r="C4839" i="4" l="1"/>
  <c r="E4839" i="4" s="1"/>
  <c r="D4839" i="4"/>
  <c r="F4839" i="4" s="1"/>
  <c r="H4839" i="4" l="1"/>
  <c r="G4839" i="4" l="1" a="1"/>
  <c r="G4839" i="4" s="1"/>
  <c r="B4840" i="4" s="1"/>
  <c r="D4840" i="4" l="1"/>
  <c r="F4840" i="4" s="1"/>
  <c r="C4840" i="4"/>
  <c r="E4840" i="4" s="1"/>
  <c r="H4840" i="4" l="1"/>
  <c r="G4840" i="4" l="1" a="1"/>
  <c r="G4840" i="4" s="1"/>
  <c r="B4841" i="4" s="1"/>
  <c r="C4841" i="4" l="1"/>
  <c r="E4841" i="4" s="1"/>
  <c r="D4841" i="4"/>
  <c r="F4841" i="4" s="1"/>
  <c r="H4841" i="4" l="1"/>
  <c r="G4841" i="4" l="1" a="1"/>
  <c r="G4841" i="4" s="1"/>
  <c r="B4842" i="4" s="1"/>
  <c r="C4842" i="4" l="1"/>
  <c r="E4842" i="4" s="1"/>
  <c r="D4842" i="4"/>
  <c r="F4842" i="4" s="1"/>
  <c r="H4842" i="4" l="1"/>
  <c r="G4842" i="4" l="1" a="1"/>
  <c r="G4842" i="4" s="1"/>
  <c r="B4843" i="4" s="1"/>
  <c r="C4843" i="4" l="1"/>
  <c r="E4843" i="4" s="1"/>
  <c r="D4843" i="4"/>
  <c r="F4843" i="4" s="1"/>
  <c r="H4843" i="4" l="1"/>
  <c r="G4843" i="4" l="1" a="1"/>
  <c r="G4843" i="4" s="1"/>
  <c r="B4844" i="4" s="1"/>
  <c r="C4844" i="4" l="1"/>
  <c r="E4844" i="4" s="1"/>
  <c r="D4844" i="4"/>
  <c r="F4844" i="4" s="1"/>
  <c r="H4844" i="4" l="1"/>
  <c r="G4844" i="4" l="1" a="1"/>
  <c r="G4844" i="4" s="1"/>
  <c r="B4845" i="4" s="1"/>
  <c r="D4845" i="4" l="1"/>
  <c r="F4845" i="4" s="1"/>
  <c r="C4845" i="4"/>
  <c r="E4845" i="4" s="1"/>
  <c r="H4845" i="4" s="1"/>
  <c r="G4845" i="4" l="1" a="1"/>
  <c r="G4845" i="4" s="1"/>
  <c r="B4846" i="4" s="1"/>
  <c r="C4846" i="4" l="1"/>
  <c r="E4846" i="4" s="1"/>
  <c r="D4846" i="4"/>
  <c r="F4846" i="4" s="1"/>
  <c r="H4846" i="4" l="1"/>
  <c r="G4846" i="4" s="1" a="1"/>
  <c r="G4846" i="4" s="1"/>
  <c r="B4847" i="4" s="1"/>
  <c r="C4847" i="4" l="1"/>
  <c r="E4847" i="4" s="1"/>
  <c r="D4847" i="4"/>
  <c r="F4847" i="4" s="1"/>
  <c r="H4847" i="4" l="1"/>
  <c r="G4847" i="4" l="1" a="1"/>
  <c r="G4847" i="4" s="1"/>
  <c r="B4848" i="4" s="1"/>
  <c r="C4848" i="4" l="1"/>
  <c r="E4848" i="4" s="1"/>
  <c r="D4848" i="4"/>
  <c r="F4848" i="4" s="1"/>
  <c r="H4848" i="4" l="1"/>
  <c r="G4848" i="4" l="1" a="1"/>
  <c r="G4848" i="4" s="1"/>
  <c r="B4849" i="4" s="1"/>
  <c r="C4849" i="4" l="1"/>
  <c r="E4849" i="4" s="1"/>
  <c r="D4849" i="4"/>
  <c r="F4849" i="4" s="1"/>
  <c r="H4849" i="4" l="1"/>
  <c r="G4849" i="4" l="1" a="1"/>
  <c r="G4849" i="4" s="1"/>
  <c r="B4850" i="4" s="1"/>
  <c r="D4850" i="4" l="1"/>
  <c r="F4850" i="4" s="1"/>
  <c r="C4850" i="4"/>
  <c r="E4850" i="4" s="1"/>
  <c r="H4850" i="4" l="1"/>
  <c r="G4850" i="4" l="1" a="1"/>
  <c r="G4850" i="4" s="1"/>
  <c r="B4851" i="4" s="1"/>
  <c r="C4851" i="4" l="1"/>
  <c r="E4851" i="4" s="1"/>
  <c r="D4851" i="4"/>
  <c r="F4851" i="4" s="1"/>
  <c r="H4851" i="4" l="1"/>
  <c r="G4851" i="4" l="1" a="1"/>
  <c r="G4851" i="4" s="1"/>
  <c r="B4852" i="4" s="1"/>
  <c r="C4852" i="4" l="1"/>
  <c r="E4852" i="4" s="1"/>
  <c r="D4852" i="4"/>
  <c r="F4852" i="4" s="1"/>
  <c r="H4852" i="4" l="1"/>
  <c r="G4852" i="4" l="1" a="1"/>
  <c r="G4852" i="4" s="1"/>
  <c r="B4853" i="4" s="1"/>
  <c r="C4853" i="4" l="1"/>
  <c r="E4853" i="4" s="1"/>
  <c r="D4853" i="4"/>
  <c r="F4853" i="4" s="1"/>
  <c r="H4853" i="4" l="1"/>
  <c r="G4853" i="4" l="1" a="1"/>
  <c r="G4853" i="4" s="1"/>
  <c r="B4854" i="4" s="1"/>
  <c r="C4854" i="4" l="1"/>
  <c r="E4854" i="4" s="1"/>
  <c r="D4854" i="4"/>
  <c r="F4854" i="4" s="1"/>
  <c r="H4854" i="4" l="1"/>
  <c r="G4854" i="4" a="1"/>
  <c r="G4854" i="4" s="1"/>
  <c r="B4855" i="4" s="1"/>
  <c r="D4855" i="4" l="1"/>
  <c r="F4855" i="4" s="1"/>
  <c r="C4855" i="4"/>
  <c r="E4855" i="4" s="1"/>
  <c r="H4855" i="4" l="1"/>
  <c r="G4855" i="4" l="1" a="1"/>
  <c r="G4855" i="4" s="1"/>
  <c r="B4856" i="4" s="1"/>
  <c r="D4856" i="4" l="1"/>
  <c r="F4856" i="4" s="1"/>
  <c r="C4856" i="4"/>
  <c r="E4856" i="4" s="1"/>
  <c r="H4856" i="4" l="1"/>
  <c r="G4856" i="4" l="1" a="1"/>
  <c r="G4856" i="4" s="1"/>
  <c r="B4857" i="4" s="1"/>
  <c r="C4857" i="4" l="1"/>
  <c r="E4857" i="4" s="1"/>
  <c r="D4857" i="4"/>
  <c r="F4857" i="4" s="1"/>
  <c r="H4857" i="4" l="1"/>
  <c r="G4857" i="4" l="1" a="1"/>
  <c r="G4857" i="4" s="1"/>
  <c r="B4858" i="4" s="1"/>
  <c r="C4858" i="4" l="1"/>
  <c r="E4858" i="4" s="1"/>
  <c r="D4858" i="4"/>
  <c r="F4858" i="4" s="1"/>
  <c r="H4858" i="4" l="1"/>
  <c r="G4858" i="4" l="1" a="1"/>
  <c r="G4858" i="4" s="1"/>
  <c r="B4859" i="4" s="1"/>
  <c r="C4859" i="4" l="1"/>
  <c r="E4859" i="4" s="1"/>
  <c r="D4859" i="4"/>
  <c r="F4859" i="4" s="1"/>
  <c r="H4859" i="4" l="1"/>
  <c r="G4859" i="4" l="1" a="1"/>
  <c r="G4859" i="4" s="1"/>
  <c r="B4860" i="4" s="1"/>
  <c r="D4860" i="4" l="1"/>
  <c r="F4860" i="4" s="1"/>
  <c r="C4860" i="4"/>
  <c r="E4860" i="4" s="1"/>
  <c r="H4860" i="4" l="1"/>
  <c r="G4860" i="4" l="1" a="1"/>
  <c r="G4860" i="4" s="1"/>
  <c r="B4861" i="4" s="1"/>
  <c r="C4861" i="4" l="1"/>
  <c r="E4861" i="4" s="1"/>
  <c r="D4861" i="4"/>
  <c r="F4861" i="4" s="1"/>
  <c r="H4861" i="4" l="1"/>
  <c r="G4861" i="4" l="1" a="1"/>
  <c r="G4861" i="4" s="1"/>
  <c r="B4862" i="4" s="1"/>
  <c r="C4862" i="4" l="1"/>
  <c r="E4862" i="4" s="1"/>
  <c r="D4862" i="4"/>
  <c r="F4862" i="4" s="1"/>
  <c r="H4862" i="4" l="1"/>
  <c r="G4862" i="4" l="1" a="1"/>
  <c r="G4862" i="4" s="1"/>
  <c r="B4863" i="4" s="1"/>
  <c r="C4863" i="4" l="1"/>
  <c r="E4863" i="4" s="1"/>
  <c r="D4863" i="4"/>
  <c r="F4863" i="4" s="1"/>
  <c r="H4863" i="4" l="1"/>
  <c r="G4863" i="4" l="1" a="1"/>
  <c r="G4863" i="4" s="1"/>
  <c r="B4864" i="4" s="1"/>
  <c r="C4864" i="4" l="1"/>
  <c r="E4864" i="4" s="1"/>
  <c r="D4864" i="4"/>
  <c r="F4864" i="4" s="1"/>
  <c r="H4864" i="4" l="1"/>
  <c r="G4864" i="4" l="1" a="1"/>
  <c r="G4864" i="4" s="1"/>
  <c r="B4865" i="4" s="1"/>
  <c r="D4865" i="4" l="1"/>
  <c r="F4865" i="4" s="1"/>
  <c r="C4865" i="4"/>
  <c r="E4865" i="4" s="1"/>
  <c r="H4865" i="4" s="1"/>
  <c r="G4865" i="4" l="1" a="1"/>
  <c r="G4865" i="4" s="1"/>
  <c r="B4866" i="4" s="1"/>
  <c r="C4866" i="4" l="1"/>
  <c r="E4866" i="4" s="1"/>
  <c r="D4866" i="4"/>
  <c r="F4866" i="4" s="1"/>
  <c r="H4866" i="4" l="1"/>
  <c r="G4866" i="4" a="1"/>
  <c r="G4866" i="4" s="1"/>
  <c r="B4867" i="4" s="1"/>
  <c r="C4867" i="4" l="1"/>
  <c r="E4867" i="4" s="1"/>
  <c r="D4867" i="4"/>
  <c r="F4867" i="4" s="1"/>
  <c r="H4867" i="4" l="1"/>
  <c r="G4867" i="4" l="1" a="1"/>
  <c r="G4867" i="4" s="1"/>
  <c r="B4868" i="4" s="1"/>
  <c r="C4868" i="4" l="1"/>
  <c r="E4868" i="4" s="1"/>
  <c r="D4868" i="4"/>
  <c r="F4868" i="4" s="1"/>
  <c r="H4868" i="4" l="1"/>
  <c r="G4868" i="4" l="1" a="1"/>
  <c r="G4868" i="4" s="1"/>
  <c r="B4869" i="4" s="1"/>
  <c r="C4869" i="4" l="1"/>
  <c r="E4869" i="4" s="1"/>
  <c r="D4869" i="4"/>
  <c r="F4869" i="4" s="1"/>
  <c r="H4869" i="4" l="1"/>
  <c r="G4869" i="4" s="1" a="1"/>
  <c r="G4869" i="4" s="1"/>
  <c r="B4870" i="4" s="1"/>
  <c r="D4870" i="4" l="1"/>
  <c r="F4870" i="4" s="1"/>
  <c r="C4870" i="4"/>
  <c r="E4870" i="4" s="1"/>
  <c r="H4870" i="4" l="1"/>
  <c r="G4870" i="4" l="1" a="1"/>
  <c r="G4870" i="4" s="1"/>
  <c r="B4871" i="4" s="1"/>
  <c r="C4871" i="4" l="1"/>
  <c r="E4871" i="4" s="1"/>
  <c r="D4871" i="4"/>
  <c r="F4871" i="4" s="1"/>
  <c r="H4871" i="4" l="1"/>
  <c r="G4871" i="4" l="1" a="1"/>
  <c r="G4871" i="4" s="1"/>
  <c r="B4872" i="4" s="1"/>
  <c r="C4872" i="4" l="1"/>
  <c r="E4872" i="4" s="1"/>
  <c r="D4872" i="4"/>
  <c r="F4872" i="4" s="1"/>
  <c r="H4872" i="4" l="1"/>
  <c r="G4872" i="4" s="1" a="1"/>
  <c r="G4872" i="4" s="1"/>
  <c r="B4873" i="4" s="1"/>
  <c r="C4873" i="4" l="1"/>
  <c r="E4873" i="4" s="1"/>
  <c r="D4873" i="4"/>
  <c r="F4873" i="4" s="1"/>
  <c r="H4873" i="4" l="1"/>
  <c r="G4873" i="4" a="1"/>
  <c r="G4873" i="4" s="1"/>
  <c r="B4874" i="4" s="1"/>
  <c r="C4874" i="4" l="1"/>
  <c r="E4874" i="4" s="1"/>
  <c r="D4874" i="4"/>
  <c r="F4874" i="4" s="1"/>
  <c r="H4874" i="4" l="1"/>
  <c r="G4874" i="4" l="1" a="1"/>
  <c r="G4874" i="4" s="1"/>
  <c r="B4875" i="4" s="1"/>
  <c r="D4875" i="4" l="1"/>
  <c r="F4875" i="4" s="1"/>
  <c r="C4875" i="4"/>
  <c r="E4875" i="4" s="1"/>
  <c r="H4875" i="4" l="1"/>
  <c r="G4875" i="4" l="1" a="1"/>
  <c r="G4875" i="4" s="1"/>
  <c r="B4876" i="4" s="1"/>
  <c r="C4876" i="4" l="1"/>
  <c r="E4876" i="4" s="1"/>
  <c r="D4876" i="4"/>
  <c r="F4876" i="4" s="1"/>
  <c r="H4876" i="4" l="1"/>
  <c r="G4876" i="4" l="1" a="1"/>
  <c r="G4876" i="4" s="1"/>
  <c r="B4877" i="4" s="1"/>
  <c r="C4877" i="4" l="1"/>
  <c r="E4877" i="4" s="1"/>
  <c r="D4877" i="4"/>
  <c r="F4877" i="4" s="1"/>
  <c r="H4877" i="4" l="1"/>
  <c r="G4877" i="4" l="1" a="1"/>
  <c r="G4877" i="4" s="1"/>
  <c r="B4878" i="4" s="1"/>
  <c r="C4878" i="4" l="1"/>
  <c r="E4878" i="4" s="1"/>
  <c r="D4878" i="4"/>
  <c r="F4878" i="4" s="1"/>
  <c r="H4878" i="4" l="1"/>
  <c r="G4878" i="4" l="1" a="1"/>
  <c r="G4878" i="4" s="1"/>
  <c r="B4879" i="4" s="1"/>
  <c r="D4879" i="4" l="1"/>
  <c r="F4879" i="4" s="1"/>
  <c r="C4879" i="4"/>
  <c r="E4879" i="4" s="1"/>
  <c r="H4879" i="4" l="1"/>
  <c r="G4879" i="4" l="1" a="1"/>
  <c r="G4879" i="4" s="1"/>
  <c r="B4880" i="4" s="1"/>
  <c r="D4880" i="4" l="1"/>
  <c r="F4880" i="4" s="1"/>
  <c r="C4880" i="4"/>
  <c r="E4880" i="4" s="1"/>
  <c r="H4880" i="4" l="1"/>
  <c r="G4880" i="4" l="1" a="1"/>
  <c r="G4880" i="4" s="1"/>
  <c r="B4881" i="4" s="1"/>
  <c r="C4881" i="4" l="1"/>
  <c r="E4881" i="4" s="1"/>
  <c r="D4881" i="4"/>
  <c r="F4881" i="4" s="1"/>
  <c r="H4881" i="4" l="1"/>
  <c r="G4881" i="4" s="1" a="1"/>
  <c r="G4881" i="4" s="1"/>
  <c r="B4882" i="4" s="1"/>
  <c r="C4882" i="4" l="1"/>
  <c r="E4882" i="4" s="1"/>
  <c r="D4882" i="4"/>
  <c r="F4882" i="4" s="1"/>
  <c r="H4882" i="4" l="1"/>
  <c r="G4882" i="4" a="1"/>
  <c r="G4882" i="4" s="1"/>
  <c r="B4883" i="4" s="1"/>
  <c r="C4883" i="4" l="1"/>
  <c r="E4883" i="4" s="1"/>
  <c r="D4883" i="4"/>
  <c r="F4883" i="4" s="1"/>
  <c r="H4883" i="4" l="1"/>
  <c r="G4883" i="4" s="1" a="1"/>
  <c r="G4883" i="4" s="1"/>
  <c r="B4884" i="4" s="1"/>
  <c r="C4884" i="4" l="1"/>
  <c r="E4884" i="4" s="1"/>
  <c r="D4884" i="4"/>
  <c r="F4884" i="4" s="1"/>
  <c r="H4884" i="4" l="1"/>
  <c r="G4884" i="4" l="1" a="1"/>
  <c r="G4884" i="4" s="1"/>
  <c r="B4885" i="4" s="1"/>
  <c r="D4885" i="4" l="1"/>
  <c r="F4885" i="4" s="1"/>
  <c r="C4885" i="4"/>
  <c r="E4885" i="4" s="1"/>
  <c r="H4885" i="4" l="1"/>
  <c r="G4885" i="4" a="1"/>
  <c r="G4885" i="4" s="1"/>
  <c r="B4886" i="4" s="1"/>
  <c r="C4886" i="4" l="1"/>
  <c r="E4886" i="4" s="1"/>
  <c r="D4886" i="4"/>
  <c r="F4886" i="4" s="1"/>
  <c r="H4886" i="4" l="1"/>
  <c r="G4886" i="4" l="1" a="1"/>
  <c r="G4886" i="4" s="1"/>
  <c r="B4887" i="4" s="1"/>
  <c r="C4887" i="4" l="1"/>
  <c r="E4887" i="4" s="1"/>
  <c r="D4887" i="4"/>
  <c r="F4887" i="4" s="1"/>
  <c r="H4887" i="4" l="1"/>
  <c r="G4887" i="4" l="1" a="1"/>
  <c r="G4887" i="4" s="1"/>
  <c r="B4888" i="4" s="1"/>
  <c r="C4888" i="4" l="1"/>
  <c r="E4888" i="4" s="1"/>
  <c r="D4888" i="4"/>
  <c r="F4888" i="4" s="1"/>
  <c r="H4888" i="4" l="1"/>
  <c r="G4888" i="4" l="1" a="1"/>
  <c r="G4888" i="4" s="1"/>
  <c r="B4889" i="4" s="1"/>
  <c r="C4889" i="4" l="1"/>
  <c r="E4889" i="4" s="1"/>
  <c r="D4889" i="4"/>
  <c r="F4889" i="4" s="1"/>
  <c r="H4889" i="4" l="1"/>
  <c r="G4889" i="4" l="1" a="1"/>
  <c r="G4889" i="4" s="1"/>
  <c r="B4890" i="4" s="1"/>
  <c r="D4890" i="4" l="1"/>
  <c r="F4890" i="4" s="1"/>
  <c r="C4890" i="4"/>
  <c r="E4890" i="4" s="1"/>
  <c r="H4890" i="4" l="1"/>
  <c r="G4890" i="4" l="1" a="1"/>
  <c r="G4890" i="4" s="1"/>
  <c r="B4891" i="4" s="1"/>
  <c r="C4891" i="4" l="1"/>
  <c r="E4891" i="4" s="1"/>
  <c r="D4891" i="4"/>
  <c r="F4891" i="4" s="1"/>
  <c r="H4891" i="4" l="1"/>
  <c r="G4891" i="4" l="1" a="1"/>
  <c r="G4891" i="4" s="1"/>
  <c r="B4892" i="4" s="1"/>
  <c r="C4892" i="4" l="1"/>
  <c r="E4892" i="4" s="1"/>
  <c r="D4892" i="4"/>
  <c r="F4892" i="4" s="1"/>
  <c r="H4892" i="4" l="1"/>
  <c r="G4892" i="4" l="1" a="1"/>
  <c r="G4892" i="4" s="1"/>
  <c r="B4893" i="4" s="1"/>
  <c r="C4893" i="4" l="1"/>
  <c r="E4893" i="4" s="1"/>
  <c r="D4893" i="4"/>
  <c r="F4893" i="4" s="1"/>
  <c r="H4893" i="4" l="1"/>
  <c r="G4893" i="4" s="1" a="1"/>
  <c r="G4893" i="4" s="1"/>
  <c r="B4894" i="4" s="1"/>
  <c r="C4894" i="4" l="1"/>
  <c r="E4894" i="4" s="1"/>
  <c r="D4894" i="4"/>
  <c r="F4894" i="4" s="1"/>
  <c r="H4894" i="4" l="1"/>
  <c r="G4894" i="4" l="1" a="1"/>
  <c r="G4894" i="4" s="1"/>
  <c r="B4895" i="4" s="1"/>
  <c r="D4895" i="4" l="1"/>
  <c r="F4895" i="4" s="1"/>
  <c r="C4895" i="4"/>
  <c r="E4895" i="4" s="1"/>
  <c r="H4895" i="4" s="1"/>
  <c r="G4895" i="4" l="1" a="1"/>
  <c r="G4895" i="4" s="1"/>
  <c r="B4896" i="4" s="1"/>
  <c r="C4896" i="4" l="1"/>
  <c r="E4896" i="4" s="1"/>
  <c r="D4896" i="4"/>
  <c r="F4896" i="4" s="1"/>
  <c r="H4896" i="4" l="1"/>
  <c r="G4896" i="4" s="1" a="1"/>
  <c r="G4896" i="4" s="1"/>
  <c r="B4897" i="4" s="1"/>
  <c r="C4897" i="4" l="1"/>
  <c r="E4897" i="4" s="1"/>
  <c r="D4897" i="4"/>
  <c r="F4897" i="4" s="1"/>
  <c r="H4897" i="4" l="1"/>
  <c r="G4897" i="4" s="1" a="1"/>
  <c r="G4897" i="4" s="1"/>
  <c r="B4898" i="4" s="1"/>
  <c r="C4898" i="4" l="1"/>
  <c r="E4898" i="4" s="1"/>
  <c r="D4898" i="4"/>
  <c r="F4898" i="4" s="1"/>
  <c r="H4898" i="4" l="1"/>
  <c r="G4898" i="4" l="1" a="1"/>
  <c r="G4898" i="4" s="1"/>
  <c r="B4899" i="4" s="1"/>
  <c r="C4899" i="4" l="1"/>
  <c r="E4899" i="4" s="1"/>
  <c r="D4899" i="4"/>
  <c r="F4899" i="4" s="1"/>
  <c r="H4899" i="4" l="1"/>
  <c r="G4899" i="4" l="1" a="1"/>
  <c r="G4899" i="4" s="1"/>
  <c r="B4900" i="4" s="1"/>
  <c r="D4900" i="4" l="1"/>
  <c r="F4900" i="4" s="1"/>
  <c r="C4900" i="4"/>
  <c r="E4900" i="4" s="1"/>
  <c r="H4900" i="4" l="1"/>
  <c r="G4900" i="4" l="1" a="1"/>
  <c r="G4900" i="4" s="1"/>
  <c r="B4901" i="4" s="1"/>
  <c r="D4901" i="4" l="1"/>
  <c r="F4901" i="4" s="1"/>
  <c r="C4901" i="4"/>
  <c r="E4901" i="4" s="1"/>
  <c r="H4901" i="4" l="1"/>
  <c r="G4901" i="4" l="1" a="1"/>
  <c r="G4901" i="4" s="1"/>
  <c r="B4902" i="4" s="1"/>
  <c r="C4902" i="4" l="1"/>
  <c r="E4902" i="4" s="1"/>
  <c r="D4902" i="4"/>
  <c r="F4902" i="4" s="1"/>
  <c r="H4902" i="4" l="1"/>
  <c r="G4902" i="4" l="1" a="1"/>
  <c r="G4902" i="4" s="1"/>
  <c r="B4903" i="4" s="1"/>
  <c r="C4903" i="4" l="1"/>
  <c r="E4903" i="4" s="1"/>
  <c r="D4903" i="4"/>
  <c r="F4903" i="4" s="1"/>
  <c r="H4903" i="4" l="1"/>
  <c r="G4903" i="4" l="1" a="1"/>
  <c r="G4903" i="4" s="1"/>
  <c r="B4904" i="4" s="1"/>
  <c r="C4904" i="4" l="1"/>
  <c r="E4904" i="4" s="1"/>
  <c r="D4904" i="4"/>
  <c r="F4904" i="4" s="1"/>
  <c r="H4904" i="4" l="1"/>
  <c r="G4904" i="4" l="1" a="1"/>
  <c r="G4904" i="4" s="1"/>
  <c r="B4905" i="4" s="1"/>
  <c r="D4905" i="4" l="1"/>
  <c r="F4905" i="4" s="1"/>
  <c r="C4905" i="4"/>
  <c r="E4905" i="4" s="1"/>
  <c r="H4905" i="4" s="1"/>
  <c r="G4905" i="4" l="1" a="1"/>
  <c r="G4905" i="4" s="1"/>
  <c r="B4906" i="4" s="1"/>
  <c r="C4906" i="4" l="1"/>
  <c r="E4906" i="4" s="1"/>
  <c r="D4906" i="4"/>
  <c r="F4906" i="4" s="1"/>
  <c r="H4906" i="4" l="1"/>
  <c r="G4906" i="4" a="1"/>
  <c r="G4906" i="4" s="1"/>
  <c r="B4907" i="4" s="1"/>
  <c r="C4907" i="4" l="1"/>
  <c r="E4907" i="4" s="1"/>
  <c r="D4907" i="4"/>
  <c r="F4907" i="4" s="1"/>
  <c r="H4907" i="4" l="1"/>
  <c r="G4907" i="4" l="1" a="1"/>
  <c r="G4907" i="4" s="1"/>
  <c r="B4908" i="4" s="1"/>
  <c r="C4908" i="4" l="1"/>
  <c r="E4908" i="4" s="1"/>
  <c r="D4908" i="4"/>
  <c r="F4908" i="4" s="1"/>
  <c r="H4908" i="4" l="1"/>
  <c r="G4908" i="4" l="1" a="1"/>
  <c r="G4908" i="4" s="1"/>
  <c r="B4909" i="4" s="1"/>
  <c r="C4909" i="4" l="1"/>
  <c r="E4909" i="4" s="1"/>
  <c r="D4909" i="4"/>
  <c r="F4909" i="4" s="1"/>
  <c r="H4909" i="4" l="1"/>
  <c r="G4909" i="4" l="1" a="1"/>
  <c r="G4909" i="4" s="1"/>
  <c r="B4910" i="4" s="1"/>
  <c r="D4910" i="4" l="1"/>
  <c r="F4910" i="4" s="1"/>
  <c r="C4910" i="4"/>
  <c r="E4910" i="4" s="1"/>
  <c r="H4910" i="4" l="1"/>
  <c r="G4910" i="4" l="1" a="1"/>
  <c r="G4910" i="4" s="1"/>
  <c r="B4911" i="4" s="1"/>
  <c r="C4911" i="4" l="1"/>
  <c r="E4911" i="4" s="1"/>
  <c r="D4911" i="4"/>
  <c r="F4911" i="4" s="1"/>
  <c r="H4911" i="4" l="1"/>
  <c r="G4911" i="4" l="1" a="1"/>
  <c r="G4911" i="4" s="1"/>
  <c r="B4912" i="4" s="1"/>
  <c r="C4912" i="4" l="1"/>
  <c r="E4912" i="4" s="1"/>
  <c r="D4912" i="4"/>
  <c r="F4912" i="4" s="1"/>
  <c r="H4912" i="4" l="1"/>
  <c r="G4912" i="4" s="1" a="1"/>
  <c r="G4912" i="4" s="1"/>
  <c r="B4913" i="4" s="1"/>
  <c r="C4913" i="4" l="1"/>
  <c r="E4913" i="4" s="1"/>
  <c r="D4913" i="4"/>
  <c r="F4913" i="4" s="1"/>
  <c r="H4913" i="4" s="1"/>
  <c r="G4913" i="4" l="1" a="1"/>
  <c r="G4913" i="4" s="1"/>
  <c r="B4914" i="4" s="1"/>
  <c r="C4914" i="4" l="1"/>
  <c r="E4914" i="4" s="1"/>
  <c r="D4914" i="4"/>
  <c r="F4914" i="4" s="1"/>
  <c r="H4914" i="4" l="1"/>
  <c r="G4914" i="4" l="1" a="1"/>
  <c r="G4914" i="4" s="1"/>
  <c r="B4915" i="4" s="1"/>
  <c r="D4915" i="4" l="1"/>
  <c r="F4915" i="4" s="1"/>
  <c r="C4915" i="4"/>
  <c r="E4915" i="4" s="1"/>
  <c r="H4915" i="4" s="1"/>
  <c r="G4915" i="4" l="1" a="1"/>
  <c r="G4915" i="4" s="1"/>
  <c r="B4916" i="4" s="1"/>
  <c r="C4916" i="4" l="1"/>
  <c r="E4916" i="4" s="1"/>
  <c r="D4916" i="4"/>
  <c r="F4916" i="4" s="1"/>
  <c r="H4916" i="4" l="1"/>
  <c r="G4916" i="4" l="1" a="1"/>
  <c r="G4916" i="4" s="1"/>
  <c r="B4917" i="4" s="1"/>
  <c r="C4917" i="4" l="1"/>
  <c r="E4917" i="4" s="1"/>
  <c r="D4917" i="4"/>
  <c r="F4917" i="4" s="1"/>
  <c r="H4917" i="4" l="1"/>
  <c r="G4917" i="4" l="1" a="1"/>
  <c r="G4917" i="4" s="1"/>
  <c r="B4918" i="4" s="1"/>
  <c r="D4918" i="4" l="1"/>
  <c r="F4918" i="4" s="1"/>
  <c r="C4918" i="4"/>
  <c r="E4918" i="4" s="1"/>
  <c r="H4918" i="4" s="1"/>
  <c r="G4918" i="4" l="1" a="1"/>
  <c r="G4918" i="4" s="1"/>
  <c r="B4919" i="4" s="1"/>
  <c r="C4919" i="4" l="1"/>
  <c r="E4919" i="4" s="1"/>
  <c r="D4919" i="4"/>
  <c r="F4919" i="4" s="1"/>
  <c r="H4919" i="4" l="1"/>
  <c r="G4919" i="4" s="1" a="1"/>
  <c r="G4919" i="4" s="1"/>
  <c r="B4920" i="4" s="1"/>
  <c r="D4920" i="4" l="1"/>
  <c r="F4920" i="4" s="1"/>
  <c r="C4920" i="4"/>
  <c r="E4920" i="4" s="1"/>
  <c r="H4920" i="4" s="1"/>
  <c r="G4920" i="4" l="1" a="1"/>
  <c r="G4920" i="4" s="1"/>
  <c r="B4921" i="4" s="1"/>
  <c r="C4921" i="4" l="1"/>
  <c r="E4921" i="4" s="1"/>
  <c r="D4921" i="4"/>
  <c r="F4921" i="4" s="1"/>
  <c r="H4921" i="4" l="1"/>
  <c r="G4921" i="4" l="1" a="1"/>
  <c r="G4921" i="4" s="1"/>
  <c r="B4922" i="4" s="1"/>
  <c r="C4922" i="4" l="1"/>
  <c r="E4922" i="4" s="1"/>
  <c r="D4922" i="4"/>
  <c r="F4922" i="4" s="1"/>
  <c r="H4922" i="4" l="1"/>
  <c r="G4922" i="4" s="1" a="1"/>
  <c r="G4922" i="4" s="1"/>
  <c r="B4923" i="4" s="1"/>
  <c r="C4923" i="4" l="1"/>
  <c r="E4923" i="4" s="1"/>
  <c r="D4923" i="4"/>
  <c r="F4923" i="4" s="1"/>
  <c r="H4923" i="4" l="1"/>
  <c r="G4923" i="4" s="1" a="1"/>
  <c r="G4923" i="4" s="1"/>
  <c r="B4924" i="4" s="1"/>
  <c r="C4924" i="4" l="1"/>
  <c r="E4924" i="4" s="1"/>
  <c r="D4924" i="4"/>
  <c r="F4924" i="4" s="1"/>
  <c r="H4924" i="4" l="1"/>
  <c r="G4924" i="4" l="1" a="1"/>
  <c r="G4924" i="4" s="1"/>
  <c r="B4925" i="4" s="1"/>
  <c r="D4925" i="4" l="1"/>
  <c r="F4925" i="4" s="1"/>
  <c r="C4925" i="4"/>
  <c r="E4925" i="4" s="1"/>
  <c r="H4925" i="4" s="1"/>
  <c r="G4925" i="4" l="1" a="1"/>
  <c r="G4925" i="4" s="1"/>
  <c r="B4926" i="4" s="1"/>
  <c r="C4926" i="4" l="1"/>
  <c r="E4926" i="4" s="1"/>
  <c r="D4926" i="4"/>
  <c r="F4926" i="4" s="1"/>
  <c r="H4926" i="4" l="1"/>
  <c r="G4926" i="4" l="1" a="1"/>
  <c r="G4926" i="4" s="1"/>
  <c r="B4927" i="4" s="1"/>
  <c r="C4927" i="4" l="1"/>
  <c r="E4927" i="4" s="1"/>
  <c r="D4927" i="4"/>
  <c r="F4927" i="4" s="1"/>
  <c r="H4927" i="4" l="1"/>
  <c r="G4927" i="4" l="1" a="1"/>
  <c r="G4927" i="4" s="1"/>
  <c r="B4928" i="4" s="1"/>
  <c r="C4928" i="4" l="1"/>
  <c r="E4928" i="4" s="1"/>
  <c r="D4928" i="4"/>
  <c r="F4928" i="4" s="1"/>
  <c r="H4928" i="4" l="1"/>
  <c r="G4928" i="4" l="1" a="1"/>
  <c r="G4928" i="4" s="1"/>
  <c r="B4929" i="4" s="1"/>
  <c r="C4929" i="4" l="1"/>
  <c r="E4929" i="4" s="1"/>
  <c r="D4929" i="4"/>
  <c r="F4929" i="4" s="1"/>
  <c r="H4929" i="4" l="1"/>
  <c r="G4929" i="4" l="1" a="1"/>
  <c r="G4929" i="4" s="1"/>
  <c r="B4930" i="4" s="1"/>
  <c r="D4930" i="4" l="1"/>
  <c r="F4930" i="4" s="1"/>
  <c r="C4930" i="4"/>
  <c r="E4930" i="4" s="1"/>
  <c r="H4930" i="4" s="1"/>
  <c r="G4930" i="4" l="1" a="1"/>
  <c r="G4930" i="4" s="1"/>
  <c r="B4931" i="4" s="1"/>
  <c r="C4931" i="4" l="1"/>
  <c r="E4931" i="4" s="1"/>
  <c r="D4931" i="4"/>
  <c r="F4931" i="4" s="1"/>
  <c r="H4931" i="4" l="1"/>
  <c r="G4931" i="4" l="1" a="1"/>
  <c r="G4931" i="4" s="1"/>
  <c r="B4932" i="4" s="1"/>
  <c r="C4932" i="4" l="1"/>
  <c r="E4932" i="4" s="1"/>
  <c r="D4932" i="4"/>
  <c r="F4932" i="4" s="1"/>
  <c r="H4932" i="4" l="1"/>
  <c r="G4932" i="4" a="1"/>
  <c r="G4932" i="4" s="1"/>
  <c r="B4933" i="4" s="1"/>
  <c r="C4933" i="4" l="1"/>
  <c r="E4933" i="4" s="1"/>
  <c r="D4933" i="4"/>
  <c r="F4933" i="4" s="1"/>
  <c r="H4933" i="4" l="1"/>
  <c r="G4933" i="4" l="1" a="1"/>
  <c r="G4933" i="4" s="1"/>
  <c r="B4934" i="4" s="1"/>
  <c r="C4934" i="4" l="1"/>
  <c r="E4934" i="4" s="1"/>
  <c r="D4934" i="4"/>
  <c r="F4934" i="4" s="1"/>
  <c r="H4934" i="4" l="1"/>
  <c r="G4934" i="4" l="1" a="1"/>
  <c r="G4934" i="4" s="1"/>
  <c r="B4935" i="4" s="1"/>
  <c r="D4935" i="4" l="1"/>
  <c r="F4935" i="4" s="1"/>
  <c r="C4935" i="4"/>
  <c r="E4935" i="4" s="1"/>
  <c r="H4935" i="4" s="1"/>
  <c r="G4935" i="4" l="1" a="1"/>
  <c r="G4935" i="4" s="1"/>
  <c r="B4936" i="4" s="1"/>
  <c r="C4936" i="4" l="1"/>
  <c r="E4936" i="4" s="1"/>
  <c r="D4936" i="4"/>
  <c r="F4936" i="4" s="1"/>
  <c r="H4936" i="4" l="1"/>
  <c r="G4936" i="4" l="1" a="1"/>
  <c r="G4936" i="4" s="1"/>
  <c r="B4937" i="4" s="1"/>
  <c r="C4937" i="4" l="1"/>
  <c r="E4937" i="4" s="1"/>
  <c r="D4937" i="4"/>
  <c r="F4937" i="4" s="1"/>
  <c r="H4937" i="4" l="1"/>
  <c r="G4937" i="4" a="1"/>
  <c r="G4937" i="4" s="1"/>
  <c r="B4938" i="4" s="1"/>
  <c r="C4938" i="4" l="1"/>
  <c r="E4938" i="4" s="1"/>
  <c r="D4938" i="4"/>
  <c r="F4938" i="4" s="1"/>
  <c r="H4938" i="4" l="1"/>
  <c r="G4938" i="4" a="1"/>
  <c r="G4938" i="4" s="1"/>
  <c r="B4939" i="4" s="1"/>
  <c r="C4939" i="4" l="1"/>
  <c r="E4939" i="4" s="1"/>
  <c r="D4939" i="4"/>
  <c r="F4939" i="4" s="1"/>
  <c r="H4939" i="4" l="1"/>
  <c r="G4939" i="4" l="1" a="1"/>
  <c r="G4939" i="4" s="1"/>
  <c r="B4940" i="4" s="1"/>
  <c r="D4940" i="4" l="1"/>
  <c r="F4940" i="4" s="1"/>
  <c r="C4940" i="4"/>
  <c r="E4940" i="4" s="1"/>
  <c r="H4940" i="4" l="1"/>
  <c r="G4940" i="4" l="1" a="1"/>
  <c r="G4940" i="4" s="1"/>
  <c r="B4941" i="4" s="1"/>
  <c r="C4941" i="4" l="1"/>
  <c r="E4941" i="4" s="1"/>
  <c r="D4941" i="4"/>
  <c r="F4941" i="4" s="1"/>
  <c r="H4941" i="4" l="1"/>
  <c r="G4941" i="4" l="1" a="1"/>
  <c r="G4941" i="4" s="1"/>
  <c r="B4942" i="4" s="1"/>
  <c r="C4942" i="4" l="1"/>
  <c r="E4942" i="4" s="1"/>
  <c r="D4942" i="4"/>
  <c r="F4942" i="4" s="1"/>
  <c r="H4942" i="4" l="1"/>
  <c r="G4942" i="4" l="1" a="1"/>
  <c r="G4942" i="4" s="1"/>
  <c r="B4943" i="4" s="1"/>
  <c r="C4943" i="4" l="1"/>
  <c r="E4943" i="4" s="1"/>
  <c r="D4943" i="4"/>
  <c r="F4943" i="4" s="1"/>
  <c r="H4943" i="4" l="1"/>
  <c r="G4943" i="4" l="1" a="1"/>
  <c r="G4943" i="4" s="1"/>
  <c r="B4944" i="4" s="1"/>
  <c r="C4944" i="4" l="1"/>
  <c r="E4944" i="4" s="1"/>
  <c r="D4944" i="4"/>
  <c r="F4944" i="4" s="1"/>
  <c r="H4944" i="4" l="1"/>
  <c r="G4944" i="4" l="1" a="1"/>
  <c r="G4944" i="4" s="1"/>
  <c r="B4945" i="4" s="1"/>
  <c r="D4945" i="4" l="1"/>
  <c r="F4945" i="4" s="1"/>
  <c r="C4945" i="4"/>
  <c r="E4945" i="4" s="1"/>
  <c r="H4945" i="4" s="1"/>
  <c r="G4945" i="4" l="1" a="1"/>
  <c r="G4945" i="4" s="1"/>
  <c r="B4946" i="4" s="1"/>
  <c r="C4946" i="4" l="1"/>
  <c r="E4946" i="4" s="1"/>
  <c r="D4946" i="4"/>
  <c r="F4946" i="4" s="1"/>
  <c r="H4946" i="4" l="1"/>
  <c r="G4946" i="4" s="1" a="1"/>
  <c r="G4946" i="4" s="1"/>
  <c r="B4947" i="4" s="1"/>
  <c r="C4947" i="4" l="1"/>
  <c r="E4947" i="4" s="1"/>
  <c r="D4947" i="4"/>
  <c r="F4947" i="4" s="1"/>
  <c r="H4947" i="4" l="1"/>
  <c r="G4947" i="4" l="1" a="1"/>
  <c r="G4947" i="4" s="1"/>
  <c r="B4948" i="4" s="1"/>
  <c r="C4948" i="4" l="1"/>
  <c r="E4948" i="4" s="1"/>
  <c r="D4948" i="4"/>
  <c r="F4948" i="4" s="1"/>
  <c r="H4948" i="4" l="1"/>
  <c r="G4948" i="4" s="1" a="1"/>
  <c r="G4948" i="4" s="1"/>
  <c r="B4949" i="4" s="1"/>
  <c r="C4949" i="4" l="1"/>
  <c r="E4949" i="4" s="1"/>
  <c r="D4949" i="4"/>
  <c r="F4949" i="4" s="1"/>
  <c r="H4949" i="4" l="1"/>
  <c r="G4949" i="4" l="1" a="1"/>
  <c r="G4949" i="4" s="1"/>
  <c r="B4950" i="4" s="1"/>
  <c r="D4950" i="4" l="1"/>
  <c r="F4950" i="4" s="1"/>
  <c r="C4950" i="4"/>
  <c r="E4950" i="4" s="1"/>
  <c r="H4950" i="4" s="1"/>
  <c r="G4950" i="4" l="1" a="1"/>
  <c r="G4950" i="4" s="1"/>
  <c r="B4951" i="4" s="1"/>
  <c r="C4951" i="4" l="1"/>
  <c r="E4951" i="4" s="1"/>
  <c r="D4951" i="4"/>
  <c r="F4951" i="4" s="1"/>
  <c r="H4951" i="4" l="1"/>
  <c r="G4951" i="4" l="1" a="1"/>
  <c r="G4951" i="4" s="1"/>
  <c r="B4952" i="4"/>
  <c r="C4952" i="4" l="1"/>
  <c r="E4952" i="4" s="1"/>
  <c r="D4952" i="4"/>
  <c r="F4952" i="4" s="1"/>
  <c r="H4952" i="4" l="1"/>
  <c r="G4952" i="4" l="1" a="1"/>
  <c r="G4952" i="4" s="1"/>
  <c r="B4953" i="4" s="1"/>
  <c r="C4953" i="4" l="1"/>
  <c r="E4953" i="4" s="1"/>
  <c r="D4953" i="4"/>
  <c r="F4953" i="4" s="1"/>
  <c r="H4953" i="4" l="1"/>
  <c r="G4953" i="4" l="1" a="1"/>
  <c r="G4953" i="4" s="1"/>
  <c r="B4954" i="4" s="1"/>
  <c r="C4954" i="4" l="1"/>
  <c r="E4954" i="4" s="1"/>
  <c r="D4954" i="4"/>
  <c r="F4954" i="4" s="1"/>
  <c r="H4954" i="4" l="1"/>
  <c r="G4954" i="4" a="1"/>
  <c r="G4954" i="4" s="1"/>
  <c r="B4955" i="4" s="1"/>
  <c r="D4955" i="4" l="1"/>
  <c r="F4955" i="4" s="1"/>
  <c r="C4955" i="4"/>
  <c r="E4955" i="4" s="1"/>
  <c r="H4955" i="4" l="1"/>
  <c r="G4955" i="4" l="1" a="1"/>
  <c r="G4955" i="4" s="1"/>
  <c r="B4956" i="4" s="1"/>
  <c r="C4956" i="4" l="1"/>
  <c r="E4956" i="4" s="1"/>
  <c r="D4956" i="4"/>
  <c r="F4956" i="4" s="1"/>
  <c r="H4956" i="4" l="1"/>
  <c r="G4956" i="4" s="1" a="1"/>
  <c r="G4956" i="4" s="1"/>
  <c r="B4957" i="4" s="1"/>
  <c r="C4957" i="4" l="1"/>
  <c r="E4957" i="4" s="1"/>
  <c r="D4957" i="4"/>
  <c r="F4957" i="4" s="1"/>
  <c r="H4957" i="4" l="1"/>
  <c r="G4957" i="4" l="1" a="1"/>
  <c r="G4957" i="4" s="1"/>
  <c r="B4958" i="4" s="1"/>
  <c r="C4958" i="4" l="1"/>
  <c r="E4958" i="4" s="1"/>
  <c r="D4958" i="4"/>
  <c r="F4958" i="4" s="1"/>
  <c r="H4958" i="4" l="1"/>
  <c r="G4958" i="4" l="1" a="1"/>
  <c r="G4958" i="4" s="1"/>
  <c r="B4959" i="4" s="1"/>
  <c r="D4959" i="4" l="1"/>
  <c r="F4959" i="4" s="1"/>
  <c r="C4959" i="4"/>
  <c r="E4959" i="4" s="1"/>
  <c r="H4959" i="4" s="1"/>
  <c r="G4959" i="4" l="1" a="1"/>
  <c r="G4959" i="4" s="1"/>
  <c r="B4960" i="4" s="1"/>
  <c r="D4960" i="4" l="1"/>
  <c r="F4960" i="4" s="1"/>
  <c r="C4960" i="4"/>
  <c r="E4960" i="4" s="1"/>
  <c r="H4960" i="4" l="1"/>
  <c r="G4960" i="4" l="1" a="1"/>
  <c r="G4960" i="4" s="1"/>
  <c r="B4961" i="4" s="1"/>
  <c r="C4961" i="4" l="1"/>
  <c r="E4961" i="4" s="1"/>
  <c r="D4961" i="4"/>
  <c r="F4961" i="4" s="1"/>
  <c r="H4961" i="4" l="1"/>
  <c r="G4961" i="4" a="1"/>
  <c r="G4961" i="4" s="1"/>
  <c r="B4962" i="4" s="1"/>
  <c r="C4962" i="4" l="1"/>
  <c r="E4962" i="4" s="1"/>
  <c r="D4962" i="4"/>
  <c r="F4962" i="4" s="1"/>
  <c r="H4962" i="4" l="1"/>
  <c r="G4962" i="4" s="1" a="1"/>
  <c r="G4962" i="4" s="1"/>
  <c r="B4963" i="4" s="1"/>
  <c r="C4963" i="4" l="1"/>
  <c r="E4963" i="4" s="1"/>
  <c r="D4963" i="4"/>
  <c r="F4963" i="4" s="1"/>
  <c r="H4963" i="4" l="1"/>
  <c r="G4963" i="4" l="1" a="1"/>
  <c r="G4963" i="4" s="1"/>
  <c r="B4964" i="4" s="1"/>
  <c r="C4964" i="4" l="1"/>
  <c r="E4964" i="4" s="1"/>
  <c r="D4964" i="4"/>
  <c r="F4964" i="4" s="1"/>
  <c r="H4964" i="4" l="1"/>
  <c r="G4964" i="4" s="1" a="1"/>
  <c r="G4964" i="4" s="1"/>
  <c r="B4965" i="4" s="1"/>
  <c r="D4965" i="4" l="1"/>
  <c r="F4965" i="4" s="1"/>
  <c r="C4965" i="4"/>
  <c r="E4965" i="4" s="1"/>
  <c r="H4965" i="4" s="1"/>
  <c r="G4965" i="4" l="1" a="1"/>
  <c r="G4965" i="4" s="1"/>
  <c r="B4966" i="4" s="1"/>
  <c r="C4966" i="4" l="1"/>
  <c r="E4966" i="4" s="1"/>
  <c r="D4966" i="4"/>
  <c r="F4966" i="4" s="1"/>
  <c r="H4966" i="4" l="1"/>
  <c r="G4966" i="4" s="1" a="1"/>
  <c r="G4966" i="4" s="1"/>
  <c r="B4967" i="4" s="1"/>
  <c r="D4967" i="4" l="1"/>
  <c r="F4967" i="4" s="1"/>
  <c r="C4967" i="4"/>
  <c r="E4967" i="4" s="1"/>
  <c r="H4967" i="4" s="1"/>
  <c r="G4967" i="4" l="1" a="1"/>
  <c r="G4967" i="4" s="1"/>
  <c r="B4968" i="4" s="1"/>
  <c r="C4968" i="4" l="1"/>
  <c r="E4968" i="4" s="1"/>
  <c r="D4968" i="4"/>
  <c r="F4968" i="4" s="1"/>
  <c r="H4968" i="4" l="1"/>
  <c r="G4968" i="4" s="1" a="1"/>
  <c r="G4968" i="4" s="1"/>
  <c r="B4969" i="4" s="1"/>
  <c r="C4969" i="4" l="1"/>
  <c r="E4969" i="4" s="1"/>
  <c r="D4969" i="4"/>
  <c r="F4969" i="4" s="1"/>
  <c r="H4969" i="4" l="1"/>
  <c r="G4969" i="4" l="1" a="1"/>
  <c r="G4969" i="4" s="1"/>
  <c r="B4970" i="4" s="1"/>
  <c r="D4970" i="4" l="1"/>
  <c r="F4970" i="4" s="1"/>
  <c r="C4970" i="4"/>
  <c r="E4970" i="4" s="1"/>
  <c r="H4970" i="4" s="1"/>
  <c r="G4970" i="4" l="1" a="1"/>
  <c r="G4970" i="4" s="1"/>
  <c r="B4971" i="4"/>
  <c r="C4971" i="4" l="1"/>
  <c r="E4971" i="4" s="1"/>
  <c r="D4971" i="4"/>
  <c r="F4971" i="4" s="1"/>
  <c r="H4971" i="4" l="1"/>
  <c r="G4971" i="4" l="1" a="1"/>
  <c r="G4971" i="4" s="1"/>
  <c r="B4972" i="4" s="1"/>
  <c r="C4972" i="4" l="1"/>
  <c r="E4972" i="4" s="1"/>
  <c r="D4972" i="4"/>
  <c r="F4972" i="4" s="1"/>
  <c r="H4972" i="4" l="1"/>
  <c r="G4972" i="4" s="1" a="1"/>
  <c r="G4972" i="4" s="1"/>
  <c r="B4973" i="4" s="1"/>
  <c r="C4973" i="4" l="1"/>
  <c r="E4973" i="4" s="1"/>
  <c r="D4973" i="4"/>
  <c r="F4973" i="4" s="1"/>
  <c r="H4973" i="4" l="1"/>
  <c r="G4973" i="4" a="1"/>
  <c r="G4973" i="4" s="1"/>
  <c r="B4974" i="4" s="1"/>
  <c r="C4974" i="4" l="1"/>
  <c r="E4974" i="4" s="1"/>
  <c r="D4974" i="4"/>
  <c r="F4974" i="4" s="1"/>
  <c r="H4974" i="4" l="1"/>
  <c r="G4974" i="4" l="1" a="1"/>
  <c r="G4974" i="4" s="1"/>
  <c r="B4975" i="4" s="1"/>
  <c r="D4975" i="4" l="1"/>
  <c r="F4975" i="4" s="1"/>
  <c r="C4975" i="4"/>
  <c r="E4975" i="4" s="1"/>
  <c r="H4975" i="4" s="1"/>
  <c r="G4975" i="4" l="1" a="1"/>
  <c r="G4975" i="4" s="1"/>
  <c r="B4976" i="4" s="1"/>
  <c r="C4976" i="4" l="1"/>
  <c r="E4976" i="4" s="1"/>
  <c r="D4976" i="4"/>
  <c r="F4976" i="4" s="1"/>
  <c r="H4976" i="4" l="1"/>
  <c r="G4976" i="4" l="1" a="1"/>
  <c r="G4976" i="4" s="1"/>
  <c r="B4977" i="4" s="1"/>
  <c r="D4977" i="4" l="1"/>
  <c r="F4977" i="4" s="1"/>
  <c r="C4977" i="4"/>
  <c r="E4977" i="4" s="1"/>
  <c r="H4977" i="4" s="1"/>
  <c r="G4977" i="4" l="1" a="1"/>
  <c r="G4977" i="4" s="1"/>
  <c r="B4978" i="4" s="1"/>
  <c r="C4978" i="4" l="1"/>
  <c r="E4978" i="4" s="1"/>
  <c r="D4978" i="4"/>
  <c r="F4978" i="4" s="1"/>
  <c r="H4978" i="4" l="1"/>
  <c r="G4978" i="4" a="1"/>
  <c r="G4978" i="4" s="1"/>
  <c r="B4979" i="4"/>
  <c r="C4979" i="4" l="1"/>
  <c r="E4979" i="4" s="1"/>
  <c r="D4979" i="4"/>
  <c r="F4979" i="4" s="1"/>
  <c r="H4979" i="4" l="1"/>
  <c r="G4979" i="4" s="1" a="1"/>
  <c r="G4979" i="4" s="1"/>
  <c r="B4980" i="4" s="1"/>
  <c r="D4980" i="4" l="1"/>
  <c r="F4980" i="4" s="1"/>
  <c r="C4980" i="4"/>
  <c r="E4980" i="4" s="1"/>
  <c r="H4980" i="4" s="1"/>
  <c r="G4980" i="4" l="1" a="1"/>
  <c r="G4980" i="4" s="1"/>
  <c r="B4981" i="4" s="1"/>
  <c r="C4981" i="4" l="1"/>
  <c r="E4981" i="4" s="1"/>
  <c r="D4981" i="4"/>
  <c r="F4981" i="4" s="1"/>
  <c r="H4981" i="4" l="1"/>
  <c r="G4981" i="4" s="1" a="1"/>
  <c r="G4981" i="4" s="1"/>
  <c r="B4982" i="4" s="1"/>
  <c r="C4982" i="4" l="1"/>
  <c r="E4982" i="4" s="1"/>
  <c r="D4982" i="4"/>
  <c r="F4982" i="4" s="1"/>
  <c r="H4982" i="4" l="1"/>
  <c r="G4982" i="4" l="1" a="1"/>
  <c r="G4982" i="4" s="1"/>
  <c r="B4983" i="4" s="1"/>
  <c r="C4983" i="4" l="1"/>
  <c r="E4983" i="4" s="1"/>
  <c r="D4983" i="4"/>
  <c r="F4983" i="4" s="1"/>
  <c r="H4983" i="4" l="1"/>
  <c r="G4983" i="4" s="1" a="1"/>
  <c r="G4983" i="4" s="1"/>
  <c r="B4984" i="4" s="1"/>
  <c r="C4984" i="4" l="1"/>
  <c r="E4984" i="4" s="1"/>
  <c r="D4984" i="4"/>
  <c r="F4984" i="4" s="1"/>
  <c r="H4984" i="4" l="1"/>
  <c r="G4984" i="4" a="1"/>
  <c r="G4984" i="4" s="1"/>
  <c r="B4985" i="4" s="1"/>
  <c r="C4985" i="4" l="1"/>
  <c r="E4985" i="4" s="1"/>
  <c r="D4985" i="4"/>
  <c r="F4985" i="4" s="1"/>
  <c r="H4985" i="4" l="1"/>
  <c r="G4985" i="4" s="1" a="1"/>
  <c r="G4985" i="4" s="1"/>
  <c r="B4986" i="4" s="1"/>
  <c r="C4986" i="4" l="1"/>
  <c r="E4986" i="4" s="1"/>
  <c r="D4986" i="4"/>
  <c r="F4986" i="4" s="1"/>
  <c r="H4986" i="4" l="1"/>
  <c r="G4986" i="4" s="1" a="1"/>
  <c r="G4986" i="4" s="1"/>
  <c r="B4987" i="4" s="1"/>
  <c r="C4987" i="4" l="1"/>
  <c r="E4987" i="4" s="1"/>
  <c r="D4987" i="4"/>
  <c r="F4987" i="4" s="1"/>
  <c r="H4987" i="4" l="1"/>
  <c r="G4987" i="4" s="1" a="1"/>
  <c r="G4987" i="4" s="1"/>
  <c r="B4988" i="4" s="1"/>
  <c r="C4988" i="4" l="1"/>
  <c r="E4988" i="4" s="1"/>
  <c r="D4988" i="4"/>
  <c r="F4988" i="4" s="1"/>
  <c r="H4988" i="4" l="1"/>
  <c r="G4988" i="4" a="1"/>
  <c r="G4988" i="4" s="1"/>
  <c r="B4989" i="4" s="1"/>
  <c r="C4989" i="4" l="1"/>
  <c r="E4989" i="4" s="1"/>
  <c r="D4989" i="4"/>
  <c r="F4989" i="4" s="1"/>
  <c r="H4989" i="4" l="1"/>
  <c r="G4989" i="4" l="1" a="1"/>
  <c r="G4989" i="4" s="1"/>
  <c r="B4990" i="4" s="1"/>
  <c r="D4990" i="4" l="1"/>
  <c r="F4990" i="4" s="1"/>
  <c r="C4990" i="4"/>
  <c r="E4990" i="4" s="1"/>
  <c r="H4990" i="4" s="1"/>
  <c r="G4990" i="4" l="1" a="1"/>
  <c r="G4990" i="4" s="1"/>
  <c r="B4991" i="4" s="1"/>
  <c r="C4991" i="4" l="1"/>
  <c r="E4991" i="4" s="1"/>
  <c r="D4991" i="4"/>
  <c r="F4991" i="4" s="1"/>
  <c r="H4991" i="4" l="1"/>
  <c r="G4991" i="4" l="1" a="1"/>
  <c r="G4991" i="4" s="1"/>
  <c r="B4992" i="4" s="1"/>
  <c r="C4992" i="4" l="1"/>
  <c r="E4992" i="4" s="1"/>
  <c r="D4992" i="4"/>
  <c r="F4992" i="4" s="1"/>
  <c r="H4992" i="4" l="1"/>
  <c r="G4992" i="4" a="1"/>
  <c r="G4992" i="4" s="1"/>
  <c r="B4993" i="4" s="1"/>
  <c r="C4993" i="4" l="1"/>
  <c r="E4993" i="4" s="1"/>
  <c r="D4993" i="4"/>
  <c r="F4993" i="4" s="1"/>
  <c r="H4993" i="4" l="1"/>
  <c r="G4993" i="4" a="1"/>
  <c r="G4993" i="4" s="1"/>
  <c r="B4994" i="4" s="1"/>
  <c r="C4994" i="4" l="1"/>
  <c r="E4994" i="4" s="1"/>
  <c r="D4994" i="4"/>
  <c r="F4994" i="4" s="1"/>
  <c r="H4994" i="4" l="1"/>
  <c r="G4994" i="4" s="1" a="1"/>
  <c r="G4994" i="4" s="1"/>
  <c r="B4995" i="4" s="1"/>
  <c r="D4995" i="4" l="1"/>
  <c r="F4995" i="4" s="1"/>
  <c r="C4995" i="4"/>
  <c r="E4995" i="4" s="1"/>
  <c r="H4995" i="4" s="1"/>
  <c r="G4995" i="4" l="1" a="1"/>
  <c r="G4995" i="4" s="1"/>
  <c r="B4996" i="4" s="1"/>
  <c r="C4996" i="4" l="1"/>
  <c r="E4996" i="4" s="1"/>
  <c r="D4996" i="4"/>
  <c r="F4996" i="4" s="1"/>
  <c r="H4996" i="4" l="1"/>
  <c r="G4996" i="4" a="1"/>
  <c r="G4996" i="4" s="1"/>
  <c r="B4997" i="4" s="1"/>
  <c r="C4997" i="4" l="1"/>
  <c r="E4997" i="4" s="1"/>
  <c r="D4997" i="4"/>
  <c r="F4997" i="4" s="1"/>
  <c r="H4997" i="4" l="1"/>
  <c r="G4997" i="4" s="1" a="1"/>
  <c r="G4997" i="4" s="1"/>
  <c r="B4998" i="4" s="1"/>
  <c r="C4998" i="4" l="1"/>
  <c r="E4998" i="4" s="1"/>
  <c r="D4998" i="4"/>
  <c r="F4998" i="4" s="1"/>
  <c r="H4998" i="4" l="1"/>
  <c r="G4998" i="4" l="1" a="1"/>
  <c r="G4998" i="4" s="1"/>
  <c r="B4999" i="4" s="1"/>
  <c r="C4999" i="4" l="1"/>
  <c r="E4999" i="4" s="1"/>
  <c r="D4999" i="4"/>
  <c r="F4999" i="4" s="1"/>
  <c r="H4999" i="4" l="1"/>
  <c r="G4999" i="4" a="1"/>
  <c r="G4999" i="4" s="1"/>
  <c r="B5000" i="4" s="1"/>
  <c r="D5000" i="4" l="1"/>
  <c r="F5000" i="4" s="1"/>
  <c r="C5000" i="4"/>
  <c r="E5000" i="4" s="1"/>
  <c r="H5000" i="4" s="1"/>
  <c r="G5000" i="4" l="1" a="1"/>
  <c r="G5000" i="4" s="1"/>
  <c r="B5001" i="4" s="1"/>
  <c r="C5001" i="4" l="1"/>
  <c r="E5001" i="4" s="1"/>
  <c r="D5001" i="4"/>
  <c r="F5001" i="4" s="1"/>
  <c r="H5001" i="4" l="1"/>
  <c r="G5001" i="4" s="1" a="1"/>
  <c r="G5001" i="4" s="1"/>
  <c r="B5002" i="4" s="1"/>
  <c r="C5002" i="4" l="1"/>
  <c r="E5002" i="4" s="1"/>
  <c r="D5002" i="4"/>
  <c r="F5002" i="4" s="1"/>
  <c r="H5002" i="4" l="1"/>
  <c r="G5002" i="4" s="1" a="1"/>
  <c r="G5002" i="4" s="1"/>
  <c r="B5003" i="4" s="1"/>
  <c r="C5003" i="4" l="1"/>
  <c r="E5003" i="4" s="1"/>
  <c r="D5003" i="4"/>
  <c r="F5003" i="4" s="1"/>
  <c r="H5003" i="4" l="1"/>
  <c r="G5003" i="4" l="1" a="1"/>
  <c r="G5003" i="4" s="1"/>
  <c r="B5004" i="4" s="1"/>
  <c r="C5004" i="4" l="1"/>
  <c r="E5004" i="4" s="1"/>
  <c r="D5004" i="4"/>
  <c r="F5004" i="4" s="1"/>
  <c r="H5004" i="4" l="1"/>
  <c r="G5004" i="4" l="1" a="1"/>
  <c r="G5004" i="4" s="1"/>
  <c r="B5005" i="4" s="1"/>
  <c r="D5005" i="4" l="1"/>
  <c r="F5005" i="4" s="1"/>
  <c r="C5005" i="4"/>
  <c r="E5005" i="4" s="1"/>
  <c r="H5005" i="4" s="1"/>
  <c r="G5005" i="4" l="1" a="1"/>
  <c r="G5005" i="4" s="1"/>
  <c r="B5006" i="4" s="1"/>
  <c r="D5006" i="4" l="1"/>
  <c r="F5006" i="4" s="1"/>
  <c r="C5006" i="4"/>
  <c r="E5006" i="4" s="1"/>
  <c r="H5006" i="4" s="1"/>
  <c r="G5006" i="4" l="1" a="1"/>
  <c r="G5006" i="4" s="1"/>
  <c r="B5007" i="4" s="1"/>
  <c r="C5007" i="4" l="1"/>
  <c r="E5007" i="4" s="1"/>
  <c r="D5007" i="4"/>
  <c r="F5007" i="4" s="1"/>
  <c r="H5007" i="4" l="1"/>
  <c r="G5007" i="4" l="1" a="1"/>
  <c r="G5007" i="4" s="1"/>
  <c r="B5008" i="4" s="1"/>
  <c r="C5008" i="4" l="1"/>
  <c r="E5008" i="4" s="1"/>
  <c r="D5008" i="4"/>
  <c r="F5008" i="4" s="1"/>
  <c r="H5008" i="4" l="1"/>
  <c r="G5008" i="4" s="1" a="1"/>
  <c r="G5008" i="4" s="1"/>
  <c r="B5009" i="4" l="1"/>
  <c r="D5009" i="4" s="1"/>
  <c r="F5009" i="4" s="1"/>
  <c r="C5009" i="4"/>
  <c r="E5009" i="4" s="1"/>
  <c r="H5009" i="4" l="1"/>
  <c r="G5009" i="4" s="1" a="1"/>
  <c r="G5009" i="4" s="1"/>
  <c r="B5010" i="4" s="1"/>
  <c r="D5010" i="4" l="1"/>
  <c r="F5010" i="4" s="1"/>
  <c r="C5010" i="4"/>
  <c r="E5010" i="4" s="1"/>
  <c r="H5010" i="4" s="1"/>
  <c r="G5010" i="4" l="1" a="1"/>
  <c r="G5010" i="4" s="1"/>
  <c r="B5011" i="4" s="1"/>
  <c r="C5011" i="4" l="1"/>
  <c r="E5011" i="4" s="1"/>
  <c r="D5011" i="4"/>
  <c r="F5011" i="4" s="1"/>
  <c r="H5011" i="4" l="1"/>
  <c r="G5011" i="4" l="1" a="1"/>
  <c r="G5011" i="4" s="1"/>
  <c r="B5012" i="4" s="1"/>
  <c r="C5012" i="4" l="1"/>
  <c r="E5012" i="4" s="1"/>
  <c r="D5012" i="4"/>
  <c r="F5012" i="4" s="1"/>
  <c r="H5012" i="4" l="1"/>
  <c r="G5012" i="4" l="1" a="1"/>
  <c r="G5012" i="4" s="1"/>
  <c r="B5013" i="4" s="1"/>
  <c r="C5013" i="4" l="1"/>
  <c r="E5013" i="4" s="1"/>
  <c r="D5013" i="4"/>
  <c r="F5013" i="4" s="1"/>
  <c r="H5013" i="4" l="1"/>
  <c r="G5013" i="4" l="1" a="1"/>
  <c r="G5013" i="4" s="1"/>
  <c r="B5014" i="4" s="1"/>
  <c r="C5014" i="4" l="1"/>
  <c r="E5014" i="4" s="1"/>
  <c r="D5014" i="4"/>
  <c r="F5014" i="4" s="1"/>
  <c r="H5014" i="4" l="1"/>
  <c r="G5014" i="4" a="1"/>
  <c r="G5014" i="4" s="1"/>
  <c r="B5015" i="4" s="1"/>
  <c r="C5015" i="4" l="1"/>
  <c r="E5015" i="4" s="1"/>
  <c r="D5015" i="4"/>
  <c r="F5015" i="4" s="1"/>
  <c r="H5015" i="4" l="1"/>
  <c r="G5015" i="4" l="1" a="1"/>
  <c r="G5015" i="4" s="1"/>
  <c r="B5016" i="4" s="1"/>
  <c r="C5016" i="4" l="1"/>
  <c r="E5016" i="4" s="1"/>
  <c r="D5016" i="4"/>
  <c r="F5016" i="4" s="1"/>
  <c r="H5016" i="4" l="1"/>
  <c r="G5016" i="4" a="1"/>
  <c r="G5016" i="4" s="1"/>
  <c r="B5017" i="4" s="1"/>
  <c r="C5017" i="4" l="1"/>
  <c r="E5017" i="4" s="1"/>
  <c r="D5017" i="4"/>
  <c r="F5017" i="4" s="1"/>
  <c r="H5017" i="4" l="1"/>
  <c r="G5017" i="4" l="1" a="1"/>
  <c r="G5017" i="4" s="1"/>
  <c r="B5018" i="4" s="1"/>
  <c r="C5018" i="4" l="1"/>
  <c r="E5018" i="4" s="1"/>
  <c r="D5018" i="4"/>
  <c r="F5018" i="4" s="1"/>
  <c r="H5018" i="4" l="1"/>
  <c r="G5018" i="4" a="1"/>
  <c r="G5018" i="4" s="1"/>
  <c r="B5019" i="4" s="1"/>
  <c r="C5019" i="4" l="1"/>
  <c r="E5019" i="4" s="1"/>
  <c r="D5019" i="4"/>
  <c r="F5019" i="4" s="1"/>
  <c r="H5019" i="4" l="1"/>
  <c r="G5019" i="4" l="1" a="1"/>
  <c r="G5019" i="4" s="1"/>
  <c r="B5020" i="4" s="1"/>
  <c r="D5020" i="4" l="1"/>
  <c r="F5020" i="4" s="1"/>
  <c r="C5020" i="4"/>
  <c r="E5020" i="4" s="1"/>
  <c r="H5020" i="4" l="1"/>
  <c r="G5020" i="4" l="1" a="1"/>
  <c r="G5020" i="4" s="1"/>
  <c r="B5021" i="4" s="1"/>
  <c r="C5021" i="4" l="1"/>
  <c r="E5021" i="4" s="1"/>
  <c r="D5021" i="4"/>
  <c r="F5021" i="4" s="1"/>
  <c r="H5021" i="4" l="1"/>
  <c r="G5021" i="4" l="1" a="1"/>
  <c r="G5021" i="4" s="1"/>
  <c r="B5022" i="4"/>
  <c r="C5022" i="4" l="1"/>
  <c r="E5022" i="4" s="1"/>
  <c r="D5022" i="4"/>
  <c r="F5022" i="4" s="1"/>
  <c r="H5022" i="4" l="1"/>
  <c r="G5022" i="4" l="1" a="1"/>
  <c r="G5022" i="4" s="1"/>
  <c r="B5023" i="4" s="1"/>
  <c r="C5023" i="4" l="1"/>
  <c r="E5023" i="4" s="1"/>
  <c r="D5023" i="4"/>
  <c r="F5023" i="4" s="1"/>
  <c r="H5023" i="4" l="1"/>
  <c r="G5023" i="4" s="1" a="1"/>
  <c r="G5023" i="4" s="1"/>
  <c r="B5024" i="4" s="1"/>
  <c r="C5024" i="4" l="1"/>
  <c r="E5024" i="4" s="1"/>
  <c r="D5024" i="4"/>
  <c r="F5024" i="4" s="1"/>
  <c r="H5024" i="4" l="1"/>
  <c r="G5024" i="4" l="1" a="1"/>
  <c r="G5024" i="4" s="1"/>
  <c r="B5025" i="4" s="1"/>
  <c r="D5025" i="4" l="1"/>
  <c r="F5025" i="4" s="1"/>
  <c r="C5025" i="4"/>
  <c r="E5025" i="4" s="1"/>
  <c r="H5025" i="4" l="1"/>
  <c r="G5025" i="4" s="1" a="1"/>
  <c r="G5025" i="4" s="1"/>
  <c r="B5026" i="4" s="1"/>
  <c r="C5026" i="4" l="1"/>
  <c r="E5026" i="4" s="1"/>
  <c r="D5026" i="4"/>
  <c r="F5026" i="4" s="1"/>
  <c r="H5026" i="4" l="1"/>
  <c r="G5026" i="4" l="1" a="1"/>
  <c r="G5026" i="4" s="1"/>
  <c r="B5027" i="4" s="1"/>
  <c r="C5027" i="4" l="1"/>
  <c r="E5027" i="4" s="1"/>
  <c r="D5027" i="4"/>
  <c r="F5027" i="4" s="1"/>
  <c r="H5027" i="4" l="1"/>
  <c r="G5027" i="4" l="1" a="1"/>
  <c r="G5027" i="4" s="1"/>
  <c r="B5028" i="4" s="1"/>
  <c r="C5028" i="4" l="1"/>
  <c r="E5028" i="4" s="1"/>
  <c r="D5028" i="4"/>
  <c r="F5028" i="4" s="1"/>
  <c r="H5028" i="4" l="1"/>
  <c r="G5028" i="4" l="1" a="1"/>
  <c r="G5028" i="4" s="1"/>
  <c r="B5029" i="4" s="1"/>
  <c r="C5029" i="4" l="1"/>
  <c r="E5029" i="4" s="1"/>
  <c r="D5029" i="4"/>
  <c r="F5029" i="4" s="1"/>
  <c r="H5029" i="4" l="1"/>
  <c r="G5029" i="4" l="1" a="1"/>
  <c r="G5029" i="4" s="1"/>
  <c r="B5030" i="4" s="1"/>
  <c r="D5030" i="4" l="1"/>
  <c r="F5030" i="4" s="1"/>
  <c r="C5030" i="4"/>
  <c r="E5030" i="4" s="1"/>
  <c r="H5030" i="4" s="1"/>
  <c r="G5030" i="4" l="1" a="1"/>
  <c r="G5030" i="4" s="1"/>
  <c r="B5031" i="4" s="1"/>
  <c r="C5031" i="4" l="1"/>
  <c r="E5031" i="4" s="1"/>
  <c r="D5031" i="4"/>
  <c r="F5031" i="4" s="1"/>
  <c r="H5031" i="4" l="1"/>
  <c r="G5031" i="4" l="1" a="1"/>
  <c r="G5031" i="4" s="1"/>
  <c r="B5032" i="4" s="1"/>
  <c r="C5032" i="4" l="1"/>
  <c r="E5032" i="4" s="1"/>
  <c r="D5032" i="4"/>
  <c r="F5032" i="4" s="1"/>
  <c r="H5032" i="4" l="1"/>
  <c r="G5032" i="4" a="1"/>
  <c r="G5032" i="4" s="1"/>
  <c r="B5033" i="4" s="1"/>
  <c r="C5033" i="4" l="1"/>
  <c r="E5033" i="4" s="1"/>
  <c r="D5033" i="4"/>
  <c r="F5033" i="4" s="1"/>
  <c r="H5033" i="4" l="1"/>
  <c r="G5033" i="4" l="1" a="1"/>
  <c r="G5033" i="4" s="1"/>
  <c r="B5034" i="4" s="1"/>
  <c r="C5034" i="4" l="1"/>
  <c r="E5034" i="4" s="1"/>
  <c r="D5034" i="4"/>
  <c r="F5034" i="4" s="1"/>
  <c r="H5034" i="4" l="1"/>
  <c r="G5034" i="4" s="1" a="1"/>
  <c r="G5034" i="4" s="1"/>
  <c r="B5035" i="4" s="1"/>
  <c r="D5035" i="4" l="1"/>
  <c r="F5035" i="4" s="1"/>
  <c r="C5035" i="4"/>
  <c r="E5035" i="4" s="1"/>
  <c r="H5035" i="4" l="1"/>
  <c r="G5035" i="4" l="1" a="1"/>
  <c r="G5035" i="4" s="1"/>
  <c r="B5036" i="4" s="1"/>
  <c r="C5036" i="4" l="1"/>
  <c r="E5036" i="4" s="1"/>
  <c r="D5036" i="4"/>
  <c r="F5036" i="4" s="1"/>
  <c r="H5036" i="4" l="1"/>
  <c r="G5036" i="4" l="1" a="1"/>
  <c r="G5036" i="4" s="1"/>
  <c r="B5037" i="4" s="1"/>
  <c r="C5037" i="4" l="1"/>
  <c r="E5037" i="4" s="1"/>
  <c r="D5037" i="4"/>
  <c r="F5037" i="4" s="1"/>
  <c r="H5037" i="4" l="1"/>
  <c r="G5037" i="4" l="1" a="1"/>
  <c r="G5037" i="4" s="1"/>
  <c r="B5038" i="4" s="1"/>
  <c r="C5038" i="4" l="1"/>
  <c r="E5038" i="4" s="1"/>
  <c r="D5038" i="4"/>
  <c r="F5038" i="4" s="1"/>
  <c r="H5038" i="4" l="1"/>
  <c r="G5038" i="4" l="1" a="1"/>
  <c r="G5038" i="4" s="1"/>
  <c r="B5039" i="4" s="1"/>
  <c r="C5039" i="4" l="1"/>
  <c r="E5039" i="4" s="1"/>
  <c r="D5039" i="4"/>
  <c r="F5039" i="4" s="1"/>
  <c r="H5039" i="4" l="1"/>
  <c r="G5039" i="4" l="1" a="1"/>
  <c r="G5039" i="4" s="1"/>
  <c r="B5040" i="4" s="1"/>
  <c r="D5040" i="4" l="1"/>
  <c r="F5040" i="4" s="1"/>
  <c r="C5040" i="4"/>
  <c r="E5040" i="4" s="1"/>
  <c r="H5040" i="4" s="1"/>
  <c r="G5040" i="4" l="1" a="1"/>
  <c r="G5040" i="4" s="1"/>
  <c r="B5041" i="4" s="1"/>
  <c r="C5041" i="4" l="1"/>
  <c r="E5041" i="4" s="1"/>
  <c r="D5041" i="4"/>
  <c r="F5041" i="4" s="1"/>
  <c r="H5041" i="4" l="1"/>
  <c r="G5041" i="4" s="1" a="1"/>
  <c r="G5041" i="4" s="1"/>
  <c r="B5042" i="4" s="1"/>
  <c r="C5042" i="4" l="1"/>
  <c r="E5042" i="4" s="1"/>
  <c r="D5042" i="4"/>
  <c r="F5042" i="4" s="1"/>
  <c r="H5042" i="4" l="1"/>
  <c r="G5042" i="4" a="1"/>
  <c r="G5042" i="4" s="1"/>
  <c r="B5043" i="4" s="1"/>
  <c r="D5043" i="4" l="1"/>
  <c r="F5043" i="4" s="1"/>
  <c r="C5043" i="4"/>
  <c r="E5043" i="4" s="1"/>
  <c r="H5043" i="4" l="1"/>
  <c r="G5043" i="4" a="1"/>
  <c r="G5043" i="4" s="1"/>
  <c r="B5044" i="4" s="1"/>
  <c r="C5044" i="4" l="1"/>
  <c r="E5044" i="4" s="1"/>
  <c r="D5044" i="4"/>
  <c r="F5044" i="4" s="1"/>
  <c r="H5044" i="4" l="1"/>
  <c r="G5044" i="4" l="1" a="1"/>
  <c r="G5044" i="4" s="1"/>
  <c r="B5045" i="4" s="1"/>
  <c r="D5045" i="4" l="1"/>
  <c r="F5045" i="4" s="1"/>
  <c r="C5045" i="4"/>
  <c r="E5045" i="4" s="1"/>
  <c r="H5045" i="4" l="1"/>
  <c r="G5045" i="4" s="1" a="1"/>
  <c r="G5045" i="4" s="1"/>
  <c r="B5046" i="4" s="1"/>
  <c r="C5046" i="4" l="1"/>
  <c r="E5046" i="4" s="1"/>
  <c r="D5046" i="4"/>
  <c r="F5046" i="4" s="1"/>
  <c r="H5046" i="4" l="1"/>
  <c r="G5046" i="4" l="1" a="1"/>
  <c r="G5046" i="4" s="1"/>
  <c r="B5047" i="4"/>
  <c r="C5047" i="4" l="1"/>
  <c r="E5047" i="4" s="1"/>
  <c r="D5047" i="4"/>
  <c r="F5047" i="4" s="1"/>
  <c r="H5047" i="4" l="1"/>
  <c r="G5047" i="4" s="1" a="1"/>
  <c r="G5047" i="4" s="1"/>
  <c r="B5048" i="4" s="1"/>
  <c r="C5048" i="4" l="1"/>
  <c r="E5048" i="4" s="1"/>
  <c r="D5048" i="4"/>
  <c r="F5048" i="4" s="1"/>
  <c r="H5048" i="4" l="1"/>
  <c r="G5048" i="4" s="1" a="1"/>
  <c r="G5048" i="4" s="1"/>
  <c r="B5049" i="4" s="1"/>
  <c r="C5049" i="4" l="1"/>
  <c r="E5049" i="4" s="1"/>
  <c r="D5049" i="4"/>
  <c r="F5049" i="4" s="1"/>
  <c r="H5049" i="4" l="1"/>
  <c r="G5049" i="4" s="1" a="1"/>
  <c r="G5049" i="4" s="1"/>
  <c r="B5050" i="4" s="1"/>
  <c r="D5050" i="4" l="1"/>
  <c r="F5050" i="4" s="1"/>
  <c r="C5050" i="4"/>
  <c r="E5050" i="4" s="1"/>
  <c r="H5050" i="4" s="1"/>
  <c r="G5050" i="4" l="1" a="1"/>
  <c r="G5050" i="4" s="1"/>
  <c r="B5051" i="4" s="1"/>
  <c r="C5051" i="4" l="1"/>
  <c r="E5051" i="4" s="1"/>
  <c r="D5051" i="4"/>
  <c r="F5051" i="4" s="1"/>
  <c r="H5051" i="4" l="1"/>
  <c r="G5051" i="4" s="1" a="1"/>
  <c r="G5051" i="4" s="1"/>
  <c r="B5052" i="4" l="1"/>
  <c r="C5052" i="4"/>
  <c r="E5052" i="4" s="1"/>
  <c r="D5052" i="4"/>
  <c r="F5052" i="4" s="1"/>
  <c r="H5052" i="4" l="1"/>
  <c r="G5052" i="4" l="1" a="1"/>
  <c r="G5052" i="4" s="1"/>
  <c r="B5053" i="4" s="1"/>
  <c r="C5053" i="4" l="1"/>
  <c r="E5053" i="4" s="1"/>
  <c r="D5053" i="4"/>
  <c r="F5053" i="4" s="1"/>
  <c r="H5053" i="4" l="1"/>
  <c r="G5053" i="4" l="1" a="1"/>
  <c r="G5053" i="4" s="1"/>
  <c r="B5054" i="4" s="1"/>
  <c r="C5054" i="4" l="1"/>
  <c r="E5054" i="4" s="1"/>
  <c r="D5054" i="4"/>
  <c r="F5054" i="4" s="1"/>
  <c r="H5054" i="4" l="1"/>
  <c r="G5054" i="4" a="1"/>
  <c r="G5054" i="4" s="1"/>
  <c r="B5055" i="4" s="1"/>
  <c r="D5055" i="4" l="1"/>
  <c r="F5055" i="4" s="1"/>
  <c r="C5055" i="4"/>
  <c r="E5055" i="4" s="1"/>
  <c r="H5055" i="4" l="1"/>
  <c r="G5055" i="4" l="1" a="1"/>
  <c r="G5055" i="4" s="1"/>
  <c r="B5056" i="4" s="1"/>
  <c r="C5056" i="4" l="1"/>
  <c r="E5056" i="4" s="1"/>
  <c r="D5056" i="4"/>
  <c r="F5056" i="4" s="1"/>
  <c r="H5056" i="4" l="1"/>
  <c r="G5056" i="4" l="1" a="1"/>
  <c r="G5056" i="4" s="1"/>
  <c r="B5057" i="4" s="1"/>
  <c r="C5057" i="4" l="1"/>
  <c r="E5057" i="4" s="1"/>
  <c r="D5057" i="4"/>
  <c r="F5057" i="4" s="1"/>
  <c r="H5057" i="4" l="1"/>
  <c r="G5057" i="4" l="1" a="1"/>
  <c r="G5057" i="4" s="1"/>
  <c r="B5058" i="4" s="1"/>
  <c r="C5058" i="4" l="1"/>
  <c r="E5058" i="4" s="1"/>
  <c r="D5058" i="4"/>
  <c r="F5058" i="4" s="1"/>
  <c r="H5058" i="4" l="1"/>
  <c r="G5058" i="4" l="1" a="1"/>
  <c r="G5058" i="4" s="1"/>
  <c r="B5059" i="4" s="1"/>
  <c r="C5059" i="4" l="1"/>
  <c r="E5059" i="4" s="1"/>
  <c r="D5059" i="4"/>
  <c r="F5059" i="4" s="1"/>
  <c r="H5059" i="4" l="1"/>
  <c r="G5059" i="4" l="1" a="1"/>
  <c r="G5059" i="4" s="1"/>
  <c r="B5060" i="4" s="1"/>
  <c r="D5060" i="4" l="1"/>
  <c r="F5060" i="4" s="1"/>
  <c r="C5060" i="4"/>
  <c r="E5060" i="4" s="1"/>
  <c r="H5060" i="4" l="1"/>
  <c r="G5060" i="4" l="1" a="1"/>
  <c r="G5060" i="4" s="1"/>
  <c r="B5061" i="4" s="1"/>
  <c r="D5061" i="4" l="1"/>
  <c r="F5061" i="4" s="1"/>
  <c r="C5061" i="4"/>
  <c r="E5061" i="4" s="1"/>
  <c r="H5061" i="4" s="1"/>
  <c r="G5061" i="4" l="1" a="1"/>
  <c r="G5061" i="4" s="1"/>
  <c r="B5062" i="4" s="1"/>
  <c r="C5062" i="4" l="1"/>
  <c r="E5062" i="4" s="1"/>
  <c r="D5062" i="4"/>
  <c r="F5062" i="4" s="1"/>
  <c r="H5062" i="4" l="1"/>
  <c r="G5062" i="4" s="1" a="1"/>
  <c r="G5062" i="4" s="1"/>
  <c r="B5063" i="4" s="1"/>
  <c r="C5063" i="4" l="1"/>
  <c r="E5063" i="4" s="1"/>
  <c r="D5063" i="4"/>
  <c r="F5063" i="4" s="1"/>
  <c r="H5063" i="4" l="1"/>
  <c r="G5063" i="4" l="1" a="1"/>
  <c r="G5063" i="4" s="1"/>
  <c r="B5064" i="4" s="1"/>
  <c r="C5064" i="4" l="1"/>
  <c r="E5064" i="4" s="1"/>
  <c r="D5064" i="4"/>
  <c r="F5064" i="4" s="1"/>
  <c r="H5064" i="4" l="1"/>
  <c r="G5064" i="4" a="1"/>
  <c r="G5064" i="4" s="1"/>
  <c r="B5065" i="4" s="1"/>
  <c r="D5065" i="4" l="1"/>
  <c r="F5065" i="4" s="1"/>
  <c r="C5065" i="4"/>
  <c r="E5065" i="4" s="1"/>
  <c r="H5065" i="4" s="1"/>
  <c r="G5065" i="4" l="1" a="1"/>
  <c r="G5065" i="4" s="1"/>
  <c r="E5066" i="4"/>
  <c r="H5066" i="4"/>
  <c r="B5066" i="4"/>
  <c r="F5066" i="4"/>
  <c r="C5066" i="4" l="1"/>
  <c r="D5066" i="4"/>
  <c r="F5067" i="4"/>
  <c r="B5067" i="4"/>
  <c r="C5067" i="4" s="1"/>
  <c r="H5067" i="4"/>
  <c r="G5066" i="4" a="1"/>
  <c r="G5066" i="4" s="1"/>
  <c r="E5067" i="4"/>
  <c r="D5067" i="4" l="1"/>
  <c r="F5068" i="4"/>
  <c r="H5068" i="4"/>
  <c r="G5067" i="4" a="1"/>
  <c r="G5067" i="4" s="1"/>
  <c r="B5068" i="4"/>
  <c r="E5068" i="4"/>
  <c r="C5068" i="4"/>
  <c r="D5068" i="4"/>
  <c r="E5069" i="4" l="1"/>
  <c r="H5069" i="4"/>
  <c r="G5068" i="4" a="1"/>
  <c r="G5068" i="4" s="1"/>
  <c r="F5069" i="4"/>
  <c r="B5069" i="4"/>
  <c r="G5069" i="4" l="1" a="1"/>
  <c r="G5069" i="4" s="1"/>
  <c r="B5070" i="4"/>
  <c r="D5070" i="4" s="1"/>
  <c r="F5070" i="4"/>
  <c r="H5070" i="4"/>
  <c r="E5070" i="4"/>
  <c r="D5069" i="4"/>
  <c r="C5069" i="4"/>
  <c r="C5070" i="4" l="1"/>
  <c r="G5070" i="4" a="1"/>
  <c r="G5070" i="4" s="1"/>
  <c r="H5071" i="4"/>
  <c r="F5071" i="4"/>
  <c r="B5071" i="4"/>
  <c r="E5071" i="4"/>
  <c r="C5071" i="4"/>
  <c r="D5071" i="4"/>
  <c r="B5072" i="4" l="1"/>
  <c r="C5072" i="4" s="1"/>
  <c r="E5072" i="4"/>
  <c r="G5071" i="4" a="1"/>
  <c r="G5071" i="4" s="1"/>
  <c r="H5072" i="4"/>
  <c r="F5072" i="4"/>
  <c r="D5072" i="4" l="1"/>
  <c r="H5073" i="4"/>
  <c r="G5072" i="4" a="1"/>
  <c r="G5072" i="4" s="1"/>
  <c r="E5073" i="4"/>
  <c r="F5073" i="4"/>
  <c r="B5073" i="4"/>
  <c r="C5073" i="4"/>
  <c r="D5073" i="4"/>
  <c r="G5073" i="4" l="1" a="1"/>
  <c r="G5073" i="4" s="1"/>
  <c r="H5074" i="4"/>
  <c r="B5074" i="4"/>
  <c r="F5074" i="4"/>
  <c r="E5074" i="4"/>
  <c r="B5075" i="4" l="1"/>
  <c r="F5075" i="4"/>
  <c r="E5075" i="4"/>
  <c r="H5075" i="4"/>
  <c r="G5074" i="4" a="1"/>
  <c r="G5074" i="4" s="1"/>
  <c r="D5074" i="4"/>
  <c r="C5074" i="4"/>
  <c r="F5076" i="4" l="1"/>
  <c r="B5076" i="4"/>
  <c r="C5076" i="4" s="1"/>
  <c r="H5076" i="4"/>
  <c r="G5075" i="4" a="1"/>
  <c r="G5075" i="4" s="1"/>
  <c r="E5076" i="4"/>
  <c r="C5075" i="4"/>
  <c r="D5075" i="4"/>
  <c r="D5076" i="4" l="1"/>
  <c r="E5077" i="4"/>
  <c r="B5077" i="4"/>
  <c r="H5077" i="4"/>
  <c r="G5076" i="4" a="1"/>
  <c r="G5076" i="4" s="1"/>
  <c r="F5077" i="4"/>
  <c r="H5078" i="4" l="1"/>
  <c r="E5078" i="4"/>
  <c r="F5078" i="4"/>
  <c r="G5077" i="4" a="1"/>
  <c r="G5077" i="4" s="1"/>
  <c r="B5078" i="4"/>
  <c r="C5078" i="4" s="1"/>
  <c r="D5078" i="4"/>
  <c r="D5077" i="4"/>
  <c r="C5077" i="4"/>
  <c r="F5079" i="4" l="1"/>
  <c r="B5079" i="4"/>
  <c r="D5079" i="4" s="1"/>
  <c r="G5078" i="4" a="1"/>
  <c r="G5078" i="4" s="1"/>
  <c r="H5079" i="4"/>
  <c r="E5079" i="4"/>
  <c r="E5080" i="4" l="1"/>
  <c r="H5080" i="4"/>
  <c r="F5080" i="4"/>
  <c r="G5079" i="4" a="1"/>
  <c r="G5079" i="4" s="1"/>
  <c r="B5080" i="4"/>
  <c r="D5080" i="4"/>
  <c r="C5080" i="4"/>
  <c r="C5079" i="4"/>
  <c r="G5080" i="4" l="1" a="1"/>
  <c r="G5080" i="4" s="1"/>
  <c r="E5081" i="4"/>
  <c r="H5081" i="4"/>
  <c r="F5081" i="4"/>
  <c r="B5081" i="4"/>
  <c r="B5082" i="4" l="1"/>
  <c r="D5082" i="4" s="1"/>
  <c r="G5081" i="4" a="1"/>
  <c r="G5081" i="4" s="1"/>
  <c r="H5082" i="4"/>
  <c r="F5082" i="4"/>
  <c r="E5082" i="4"/>
  <c r="D5081" i="4"/>
  <c r="C5081" i="4"/>
  <c r="F5083" i="4" l="1"/>
  <c r="B5083" i="4"/>
  <c r="C5083" i="4" s="1"/>
  <c r="E5083" i="4"/>
  <c r="G5082" i="4" a="1"/>
  <c r="G5082" i="4" s="1"/>
  <c r="H5083" i="4"/>
  <c r="C5082" i="4"/>
  <c r="D5083" i="4" l="1"/>
  <c r="H5084" i="4"/>
  <c r="F5084" i="4"/>
  <c r="E5084" i="4"/>
  <c r="G5083" i="4" a="1"/>
  <c r="G5083" i="4" s="1"/>
  <c r="B5084" i="4"/>
  <c r="D5084" i="4" l="1"/>
  <c r="C5084" i="4"/>
  <c r="E5085" i="4"/>
  <c r="B5085" i="4"/>
  <c r="C5085" i="4" s="1"/>
  <c r="H5085" i="4"/>
  <c r="F5085" i="4"/>
  <c r="G5084" i="4" a="1"/>
  <c r="G5084" i="4" s="1"/>
  <c r="F5086" i="4" l="1"/>
  <c r="B5086" i="4"/>
  <c r="E5086" i="4"/>
  <c r="G5085" i="4" a="1"/>
  <c r="G5085" i="4" s="1"/>
  <c r="H5086" i="4"/>
  <c r="C5086" i="4"/>
  <c r="D5086" i="4"/>
  <c r="D5085" i="4"/>
  <c r="H5087" i="4" l="1"/>
  <c r="F5087" i="4"/>
  <c r="G5086" i="4" a="1"/>
  <c r="G5086" i="4" s="1"/>
  <c r="E5087" i="4"/>
  <c r="B5087" i="4"/>
  <c r="C5087" i="4" s="1"/>
  <c r="D5087" i="4" l="1"/>
  <c r="B5088" i="4"/>
  <c r="E5088" i="4"/>
  <c r="H5088" i="4"/>
  <c r="G5087" i="4" a="1"/>
  <c r="G5087" i="4" s="1"/>
  <c r="F5088" i="4"/>
  <c r="H5089" i="4" l="1"/>
  <c r="B5089" i="4"/>
  <c r="C5089" i="4" s="1"/>
  <c r="F5089" i="4"/>
  <c r="G5088" i="4" a="1"/>
  <c r="G5088" i="4" s="1"/>
  <c r="E5089" i="4"/>
  <c r="D5088" i="4"/>
  <c r="C5088" i="4"/>
  <c r="D5089" i="4" l="1"/>
  <c r="G5089" i="4" a="1"/>
  <c r="G5089" i="4" s="1"/>
  <c r="E5090" i="4"/>
  <c r="B5090" i="4"/>
  <c r="H5090" i="4"/>
  <c r="F5090" i="4"/>
  <c r="G5090" i="4" l="1" a="1"/>
  <c r="G5090" i="4" s="1"/>
  <c r="H5091" i="4"/>
  <c r="F5091" i="4"/>
  <c r="E5091" i="4"/>
  <c r="B5091" i="4"/>
  <c r="C5090" i="4"/>
  <c r="D5090" i="4"/>
  <c r="H5092" i="4" l="1"/>
  <c r="F5092" i="4"/>
  <c r="E5092" i="4"/>
  <c r="B5092" i="4"/>
  <c r="G5091" i="4" a="1"/>
  <c r="G5091" i="4" s="1"/>
  <c r="D5091" i="4"/>
  <c r="C5091" i="4"/>
  <c r="D5092" i="4" l="1"/>
  <c r="E5093" i="4"/>
  <c r="B5093" i="4"/>
  <c r="G5092" i="4" a="1"/>
  <c r="G5092" i="4" s="1"/>
  <c r="H5093" i="4"/>
  <c r="F5093" i="4"/>
  <c r="C5092" i="4"/>
  <c r="B5094" i="4" l="1"/>
  <c r="C5094" i="4" s="1"/>
  <c r="H5094" i="4"/>
  <c r="E5094" i="4"/>
  <c r="F5094" i="4"/>
  <c r="G5093" i="4" a="1"/>
  <c r="G5093" i="4" s="1"/>
  <c r="D5093" i="4"/>
  <c r="C5093" i="4"/>
  <c r="D5094" i="4" l="1"/>
  <c r="E5095" i="4"/>
  <c r="F5095" i="4"/>
  <c r="G5094" i="4" a="1"/>
  <c r="G5094" i="4" s="1"/>
  <c r="H5095" i="4"/>
  <c r="B5095" i="4"/>
  <c r="D5095" i="4" s="1"/>
  <c r="C5095" i="4" l="1"/>
  <c r="E5096" i="4"/>
  <c r="F5096" i="4"/>
  <c r="B5096" i="4"/>
  <c r="G5095" i="4" a="1"/>
  <c r="G5095" i="4" s="1"/>
  <c r="H5096" i="4"/>
  <c r="E5097" i="4" l="1"/>
  <c r="B5097" i="4"/>
  <c r="C5097" i="4" s="1"/>
  <c r="F5097" i="4"/>
  <c r="G5096" i="4" a="1"/>
  <c r="G5096" i="4" s="1"/>
  <c r="H5097" i="4"/>
  <c r="D5096" i="4"/>
  <c r="C5096" i="4"/>
  <c r="D5097" i="4" l="1"/>
  <c r="G5097" i="4" a="1"/>
  <c r="G5097" i="4" s="1"/>
  <c r="B5098" i="4"/>
  <c r="H5098" i="4"/>
  <c r="E5098" i="4"/>
  <c r="F5098" i="4"/>
  <c r="G5098" i="4" l="1" a="1"/>
  <c r="G5098" i="4" s="1"/>
  <c r="B5099" i="4"/>
  <c r="C5099" i="4" s="1"/>
  <c r="E5099" i="4"/>
  <c r="H5099" i="4"/>
  <c r="F5099" i="4"/>
  <c r="D5098" i="4"/>
  <c r="C5098" i="4"/>
  <c r="D5099" i="4" l="1"/>
  <c r="H5100" i="4"/>
  <c r="F5100" i="4"/>
  <c r="G5099" i="4" a="1"/>
  <c r="G5099" i="4" s="1"/>
  <c r="B5100" i="4"/>
  <c r="E5100" i="4"/>
  <c r="D5100" i="4"/>
  <c r="C5100" i="4"/>
  <c r="F5101" i="4" l="1"/>
  <c r="G5100" i="4" a="1"/>
  <c r="G5100" i="4" s="1"/>
  <c r="E5101" i="4"/>
  <c r="B5101" i="4"/>
  <c r="C5101" i="4" s="1"/>
  <c r="H5101" i="4"/>
  <c r="D5101" i="4" l="1"/>
  <c r="B5102" i="4"/>
  <c r="H5102" i="4"/>
  <c r="G5101" i="4" a="1"/>
  <c r="G5101" i="4" s="1"/>
  <c r="E5102" i="4"/>
  <c r="F5102" i="4"/>
  <c r="H5103" i="4" l="1"/>
  <c r="F5103" i="4"/>
  <c r="B5103" i="4"/>
  <c r="C5103" i="4" s="1"/>
  <c r="E5103" i="4"/>
  <c r="G5102" i="4" a="1"/>
  <c r="G5102" i="4" s="1"/>
  <c r="D5102" i="4"/>
  <c r="C5102" i="4"/>
  <c r="B5104" i="4" l="1"/>
  <c r="C5104" i="4" s="1"/>
  <c r="E5104" i="4"/>
  <c r="H5104" i="4"/>
  <c r="F5104" i="4"/>
  <c r="G5103" i="4" a="1"/>
  <c r="G5103" i="4" s="1"/>
  <c r="D5103" i="4"/>
  <c r="D5104" i="4" l="1"/>
  <c r="B5105" i="4"/>
  <c r="F5105" i="4"/>
  <c r="G5104" i="4" a="1"/>
  <c r="G5104" i="4" s="1"/>
  <c r="E5105" i="4"/>
  <c r="H5105" i="4"/>
  <c r="C5105" i="4" l="1"/>
  <c r="B5106" i="4"/>
  <c r="H5106" i="4"/>
  <c r="E5106" i="4"/>
  <c r="F5106" i="4"/>
  <c r="G5105" i="4" a="1"/>
  <c r="G5105" i="4" s="1"/>
  <c r="D5105" i="4"/>
  <c r="H5107" i="4" l="1"/>
  <c r="G5106" i="4" a="1"/>
  <c r="G5106" i="4" s="1"/>
  <c r="B5107" i="4"/>
  <c r="D5107" i="4" s="1"/>
  <c r="F5107" i="4"/>
  <c r="E5107" i="4"/>
  <c r="C5107" i="4"/>
  <c r="D5106" i="4"/>
  <c r="C5106" i="4"/>
  <c r="E5108" i="4" l="1"/>
  <c r="F5108" i="4"/>
  <c r="H5108" i="4"/>
  <c r="B5108" i="4"/>
  <c r="G5107" i="4" a="1"/>
  <c r="G5107" i="4" s="1"/>
  <c r="D5108" i="4" l="1"/>
  <c r="E5109" i="4"/>
  <c r="F5109" i="4"/>
  <c r="B5109" i="4"/>
  <c r="C5109" i="4" s="1"/>
  <c r="H5109" i="4"/>
  <c r="G5108" i="4" a="1"/>
  <c r="G5108" i="4" s="1"/>
  <c r="C5108" i="4"/>
  <c r="D5109" i="4" l="1"/>
  <c r="G5109" i="4" a="1"/>
  <c r="G5109" i="4" s="1"/>
  <c r="H5110" i="4"/>
  <c r="E5110" i="4"/>
  <c r="F5110" i="4"/>
  <c r="B5110" i="4"/>
  <c r="C5110" i="4" s="1"/>
  <c r="D5110" i="4" l="1"/>
  <c r="F5111" i="4"/>
  <c r="H5111" i="4"/>
  <c r="G5110" i="4" a="1"/>
  <c r="G5110" i="4" s="1"/>
  <c r="E5111" i="4"/>
  <c r="B5111" i="4"/>
  <c r="E5112" i="4" l="1"/>
  <c r="B5112" i="4"/>
  <c r="H5112" i="4"/>
  <c r="G5111" i="4" a="1"/>
  <c r="G5111" i="4" s="1"/>
  <c r="F5112" i="4"/>
  <c r="D5111" i="4"/>
  <c r="C5111" i="4"/>
  <c r="E5113" i="4" l="1"/>
  <c r="F5113" i="4"/>
  <c r="B5113" i="4"/>
  <c r="G5112" i="4" a="1"/>
  <c r="G5112" i="4" s="1"/>
  <c r="H5113" i="4"/>
  <c r="C5113" i="4"/>
  <c r="D5113" i="4"/>
  <c r="D5112" i="4"/>
  <c r="C5112" i="4"/>
  <c r="B5114" i="4" l="1"/>
  <c r="E5114" i="4"/>
  <c r="F5114" i="4"/>
  <c r="G5113" i="4" a="1"/>
  <c r="G5113" i="4" s="1"/>
  <c r="H5114" i="4"/>
  <c r="C5114" i="4" l="1"/>
  <c r="H5115" i="4"/>
  <c r="E5115" i="4"/>
  <c r="F5115" i="4"/>
  <c r="G5114" i="4" a="1"/>
  <c r="G5114" i="4" s="1"/>
  <c r="B5115" i="4"/>
  <c r="D5115" i="4" s="1"/>
  <c r="D5114" i="4"/>
  <c r="C5115" i="4" l="1"/>
  <c r="H5116" i="4"/>
  <c r="B5116" i="4"/>
  <c r="F5116" i="4"/>
  <c r="E5116" i="4"/>
  <c r="G5115" i="4" a="1"/>
  <c r="G5115" i="4" s="1"/>
  <c r="G5116" i="4" l="1" a="1"/>
  <c r="G5116" i="4" s="1"/>
  <c r="B5117" i="4"/>
  <c r="H5117" i="4"/>
  <c r="F5117" i="4"/>
  <c r="E5117" i="4"/>
  <c r="D5116" i="4"/>
  <c r="C5116" i="4"/>
  <c r="D5117" i="4" l="1"/>
  <c r="C5117" i="4"/>
  <c r="E5118" i="4"/>
  <c r="B5118" i="4"/>
  <c r="H5118" i="4"/>
  <c r="F5118" i="4"/>
  <c r="G5117" i="4" a="1"/>
  <c r="G5117" i="4" s="1"/>
  <c r="F5119" i="4" l="1"/>
  <c r="E5119" i="4"/>
  <c r="G5118" i="4" a="1"/>
  <c r="G5118" i="4" s="1"/>
  <c r="B5119" i="4"/>
  <c r="C5119" i="4" s="1"/>
  <c r="H5119" i="4"/>
  <c r="D5118" i="4"/>
  <c r="C5118" i="4"/>
  <c r="D5119" i="4" l="1"/>
  <c r="H5120" i="4"/>
  <c r="B5120" i="4"/>
  <c r="D5120" i="4" s="1"/>
  <c r="G5119" i="4" a="1"/>
  <c r="G5119" i="4" s="1"/>
  <c r="E5120" i="4"/>
  <c r="F5120" i="4"/>
  <c r="C5120" i="4" l="1"/>
  <c r="B5121" i="4"/>
  <c r="G5120" i="4" a="1"/>
  <c r="G5120" i="4" s="1"/>
  <c r="E5121" i="4"/>
  <c r="H5121" i="4"/>
  <c r="F5121" i="4"/>
  <c r="C5121" i="4" l="1"/>
  <c r="B5122" i="4"/>
  <c r="E5122" i="4"/>
  <c r="G5121" i="4" a="1"/>
  <c r="G5121" i="4" s="1"/>
  <c r="F5122" i="4"/>
  <c r="H5122" i="4"/>
  <c r="D5121" i="4"/>
  <c r="H5123" i="4" l="1"/>
  <c r="E5123" i="4"/>
  <c r="F5123" i="4"/>
  <c r="B5123" i="4"/>
  <c r="G5122" i="4" a="1"/>
  <c r="G5122" i="4" s="1"/>
  <c r="D5122" i="4"/>
  <c r="C5122" i="4"/>
  <c r="F5124" i="4" l="1"/>
  <c r="H5124" i="4"/>
  <c r="E5124" i="4"/>
  <c r="G5123" i="4" a="1"/>
  <c r="G5123" i="4" s="1"/>
  <c r="B5124" i="4"/>
  <c r="D5123" i="4"/>
  <c r="C5123" i="4"/>
  <c r="E5125" i="4" l="1"/>
  <c r="B5125" i="4"/>
  <c r="F5125" i="4"/>
  <c r="G5124" i="4" a="1"/>
  <c r="G5124" i="4" s="1"/>
  <c r="H5125" i="4"/>
  <c r="D5124" i="4"/>
  <c r="C5124" i="4"/>
  <c r="H5126" i="4" l="1"/>
  <c r="F5126" i="4"/>
  <c r="E5126" i="4"/>
  <c r="B5126" i="4"/>
  <c r="G5125" i="4" a="1"/>
  <c r="G5125" i="4" s="1"/>
  <c r="C5125" i="4"/>
  <c r="D5125" i="4"/>
  <c r="G5126" i="4" l="1" a="1"/>
  <c r="G5126" i="4" s="1"/>
  <c r="E5127" i="4"/>
  <c r="B5127" i="4"/>
  <c r="C5127" i="4" s="1"/>
  <c r="F5127" i="4"/>
  <c r="H5127" i="4"/>
  <c r="D5126" i="4"/>
  <c r="C5126" i="4"/>
  <c r="D5127" i="4" l="1"/>
  <c r="F5128" i="4"/>
  <c r="E5128" i="4"/>
  <c r="G5127" i="4" a="1"/>
  <c r="G5127" i="4" s="1"/>
  <c r="H5128" i="4"/>
  <c r="B5128" i="4"/>
  <c r="C5128" i="4"/>
  <c r="D5128" i="4"/>
  <c r="F5129" i="4" l="1"/>
  <c r="G5128" i="4" a="1"/>
  <c r="G5128" i="4" s="1"/>
  <c r="B5129" i="4"/>
  <c r="D5129" i="4" s="1"/>
  <c r="E5129" i="4"/>
  <c r="H5129" i="4"/>
  <c r="C5129" i="4"/>
  <c r="E5130" i="4" l="1"/>
  <c r="F5130" i="4"/>
  <c r="B5130" i="4"/>
  <c r="C5130" i="4" s="1"/>
  <c r="H5130" i="4"/>
  <c r="G5129" i="4" a="1"/>
  <c r="G5129" i="4" s="1"/>
  <c r="D5130" i="4"/>
  <c r="G5130" i="4" l="1" a="1"/>
  <c r="G5130" i="4" s="1"/>
  <c r="H5131" i="4"/>
  <c r="B5131" i="4"/>
  <c r="C5131" i="4" s="1"/>
  <c r="F5131" i="4"/>
  <c r="E5131" i="4"/>
  <c r="D5131" i="4" l="1"/>
  <c r="G5131" i="4" a="1"/>
  <c r="G5131" i="4" s="1"/>
  <c r="B5132" i="4"/>
  <c r="H5132" i="4"/>
  <c r="F5132" i="4"/>
  <c r="E5132" i="4"/>
  <c r="E5133" i="4" l="1"/>
  <c r="F5133" i="4"/>
  <c r="G5132" i="4" a="1"/>
  <c r="G5132" i="4" s="1"/>
  <c r="B5133" i="4"/>
  <c r="C5133" i="4" s="1"/>
  <c r="H5133" i="4"/>
  <c r="D5132" i="4"/>
  <c r="C5132" i="4"/>
  <c r="D5133" i="4" l="1"/>
  <c r="B5134" i="4"/>
  <c r="C5134" i="4" s="1"/>
  <c r="H5134" i="4"/>
  <c r="E5134" i="4"/>
  <c r="F5134" i="4"/>
  <c r="G5133" i="4" a="1"/>
  <c r="G5133" i="4" s="1"/>
  <c r="G5134" i="4" l="1" a="1"/>
  <c r="G5134" i="4" s="1"/>
  <c r="H5135" i="4"/>
  <c r="F5135" i="4"/>
  <c r="B5135" i="4"/>
  <c r="E5135" i="4"/>
  <c r="D5134" i="4"/>
  <c r="F5136" i="4" l="1"/>
  <c r="G5135" i="4" a="1"/>
  <c r="G5135" i="4" s="1"/>
  <c r="E5136" i="4"/>
  <c r="H5136" i="4"/>
  <c r="B5136" i="4"/>
  <c r="C5136" i="4" s="1"/>
  <c r="C5135" i="4"/>
  <c r="D5135" i="4"/>
  <c r="D5136" i="4" l="1"/>
  <c r="E5137" i="4"/>
  <c r="B5137" i="4"/>
  <c r="G5136" i="4" a="1"/>
  <c r="G5136" i="4" s="1"/>
  <c r="F5137" i="4"/>
  <c r="H5137" i="4"/>
  <c r="D5137" i="4" l="1"/>
  <c r="C5137" i="4"/>
  <c r="B5138" i="4"/>
  <c r="D5138" i="4" s="1"/>
  <c r="G5137" i="4" a="1"/>
  <c r="G5137" i="4" s="1"/>
  <c r="H5138" i="4"/>
  <c r="F5138" i="4"/>
  <c r="E5138" i="4"/>
  <c r="E5139" i="4" l="1"/>
  <c r="B5139" i="4"/>
  <c r="D5139" i="4" s="1"/>
  <c r="H5139" i="4"/>
  <c r="G5138" i="4" a="1"/>
  <c r="G5138" i="4" s="1"/>
  <c r="F5139" i="4"/>
  <c r="C5138" i="4"/>
  <c r="C5139" i="4" l="1"/>
  <c r="E5140" i="4"/>
  <c r="F5140" i="4"/>
  <c r="B5140" i="4"/>
  <c r="H5140" i="4"/>
  <c r="G5139" i="4" a="1"/>
  <c r="G5139" i="4" s="1"/>
  <c r="D5140" i="4"/>
  <c r="C5140" i="4"/>
  <c r="B5141" i="4" l="1"/>
  <c r="C5141" i="4" s="1"/>
  <c r="G5140" i="4" a="1"/>
  <c r="G5140" i="4" s="1"/>
  <c r="E5141" i="4"/>
  <c r="F5141" i="4"/>
  <c r="H5141" i="4"/>
  <c r="D5141" i="4" l="1"/>
  <c r="H5142" i="4"/>
  <c r="G5141" i="4" a="1"/>
  <c r="G5141" i="4" s="1"/>
  <c r="F5142" i="4"/>
  <c r="E5142" i="4"/>
  <c r="B5142" i="4"/>
  <c r="C5142" i="4"/>
  <c r="D5142" i="4"/>
  <c r="F5143" i="4" l="1"/>
  <c r="B5143" i="4"/>
  <c r="C5143" i="4" s="1"/>
  <c r="H5143" i="4"/>
  <c r="G5142" i="4" a="1"/>
  <c r="G5142" i="4" s="1"/>
  <c r="E5143" i="4"/>
  <c r="D5143" i="4" l="1"/>
  <c r="H5144" i="4"/>
  <c r="B5144" i="4"/>
  <c r="G5143" i="4" a="1"/>
  <c r="G5143" i="4" s="1"/>
  <c r="E5144" i="4"/>
  <c r="F5144" i="4"/>
  <c r="B5145" i="4" l="1"/>
  <c r="E5145" i="4"/>
  <c r="G5144" i="4" a="1"/>
  <c r="G5144" i="4" s="1"/>
  <c r="F5145" i="4"/>
  <c r="H5145" i="4"/>
  <c r="D5144" i="4"/>
  <c r="C5144" i="4"/>
  <c r="E5146" i="4" l="1"/>
  <c r="B5146" i="4"/>
  <c r="D5146" i="4" s="1"/>
  <c r="G5145" i="4" a="1"/>
  <c r="G5145" i="4" s="1"/>
  <c r="F5146" i="4"/>
  <c r="H5146" i="4"/>
  <c r="C5146" i="4"/>
  <c r="C5145" i="4"/>
  <c r="D5145" i="4"/>
  <c r="F5147" i="4" l="1"/>
  <c r="H5147" i="4"/>
  <c r="E5147" i="4"/>
  <c r="B5147" i="4"/>
  <c r="G5146" i="4" a="1"/>
  <c r="G5146" i="4" s="1"/>
  <c r="C5147" i="4"/>
  <c r="D5147" i="4"/>
  <c r="G5147" i="4" l="1" a="1"/>
  <c r="G5147" i="4" s="1"/>
  <c r="E5148" i="4"/>
  <c r="B5148" i="4"/>
  <c r="F5148" i="4"/>
  <c r="H5148" i="4"/>
  <c r="F5149" i="4" l="1"/>
  <c r="E5149" i="4"/>
  <c r="H5149" i="4"/>
  <c r="B5149" i="4"/>
  <c r="G5148" i="4" a="1"/>
  <c r="G5148" i="4" s="1"/>
  <c r="C5149" i="4"/>
  <c r="D5149" i="4"/>
  <c r="D5148" i="4"/>
  <c r="C5148" i="4"/>
  <c r="B5150" i="4" l="1"/>
  <c r="G5149" i="4" a="1"/>
  <c r="G5149" i="4" s="1"/>
  <c r="F5150" i="4"/>
  <c r="H5150" i="4"/>
  <c r="E5150" i="4"/>
  <c r="D5150" i="4" l="1"/>
  <c r="G5150" i="4" a="1"/>
  <c r="G5150" i="4" s="1"/>
  <c r="E5151" i="4"/>
  <c r="H5151" i="4"/>
  <c r="F5151" i="4"/>
  <c r="B5151" i="4"/>
  <c r="C5151" i="4" s="1"/>
  <c r="C5150" i="4"/>
  <c r="D5151" i="4" l="1"/>
  <c r="E5152" i="4"/>
  <c r="H5152" i="4"/>
  <c r="F5152" i="4"/>
  <c r="G5151" i="4" a="1"/>
  <c r="G5151" i="4" s="1"/>
  <c r="B5152" i="4"/>
  <c r="C5152" i="4"/>
  <c r="D5152" i="4"/>
  <c r="G5152" i="4" l="1" a="1"/>
  <c r="G5152" i="4" s="1"/>
  <c r="F5153" i="4"/>
  <c r="H5153" i="4"/>
  <c r="B5153" i="4"/>
  <c r="C5153" i="4" s="1"/>
  <c r="E5153" i="4"/>
  <c r="D5153" i="4" l="1"/>
  <c r="E5154" i="4"/>
  <c r="G5153" i="4" a="1"/>
  <c r="G5153" i="4" s="1"/>
  <c r="F5154" i="4"/>
  <c r="H5154" i="4"/>
  <c r="B5154" i="4"/>
  <c r="G5154" i="4" l="1" a="1"/>
  <c r="G5154" i="4" s="1"/>
  <c r="H5155" i="4"/>
  <c r="F5155" i="4"/>
  <c r="E5155" i="4"/>
  <c r="B5155" i="4"/>
  <c r="D5155" i="4" s="1"/>
  <c r="D5154" i="4"/>
  <c r="C5154" i="4"/>
  <c r="C5155" i="4" l="1"/>
  <c r="G5155" i="4" a="1"/>
  <c r="G5155" i="4" s="1"/>
  <c r="H5156" i="4"/>
  <c r="F5156" i="4"/>
  <c r="B5156" i="4"/>
  <c r="E5156" i="4"/>
  <c r="C5156" i="4"/>
  <c r="D5156" i="4"/>
  <c r="G5156" i="4" l="1" a="1"/>
  <c r="G5156" i="4" s="1"/>
  <c r="F5157" i="4"/>
  <c r="B5157" i="4"/>
  <c r="C5157" i="4" s="1"/>
  <c r="H5157" i="4"/>
  <c r="E5157" i="4"/>
  <c r="D5157" i="4" l="1"/>
  <c r="B5158" i="4"/>
  <c r="E5158" i="4"/>
  <c r="G5157" i="4" a="1"/>
  <c r="G5157" i="4" s="1"/>
  <c r="F5158" i="4"/>
  <c r="H5158" i="4"/>
  <c r="C5158" i="4"/>
  <c r="D5158" i="4"/>
  <c r="E5159" i="4" l="1"/>
  <c r="H5159" i="4"/>
  <c r="G5158" i="4" a="1"/>
  <c r="G5158" i="4" s="1"/>
  <c r="B5159" i="4"/>
  <c r="C5159" i="4" s="1"/>
  <c r="F5159" i="4"/>
  <c r="D5159" i="4" l="1"/>
  <c r="H5160" i="4"/>
  <c r="F5160" i="4"/>
  <c r="B5160" i="4"/>
  <c r="D5160" i="4" s="1"/>
  <c r="G5159" i="4" a="1"/>
  <c r="G5159" i="4" s="1"/>
  <c r="E5160" i="4"/>
  <c r="C5160" i="4" l="1"/>
  <c r="H5161" i="4"/>
  <c r="G5160" i="4" a="1"/>
  <c r="G5160" i="4" s="1"/>
  <c r="E5161" i="4"/>
  <c r="F5161" i="4"/>
  <c r="B5161" i="4"/>
  <c r="D5161" i="4" s="1"/>
  <c r="E5162" i="4" l="1"/>
  <c r="H5162" i="4"/>
  <c r="F5162" i="4"/>
  <c r="G5161" i="4" a="1"/>
  <c r="G5161" i="4" s="1"/>
  <c r="B5162" i="4"/>
  <c r="C5161" i="4"/>
  <c r="G5162" i="4" l="1" a="1"/>
  <c r="G5162" i="4" s="1"/>
  <c r="E5163" i="4"/>
  <c r="H5163" i="4"/>
  <c r="B5163" i="4"/>
  <c r="C5163" i="4" s="1"/>
  <c r="F5163" i="4"/>
  <c r="D5162" i="4"/>
  <c r="C5162" i="4"/>
  <c r="D5163" i="4" l="1"/>
  <c r="B5164" i="4"/>
  <c r="H5164" i="4"/>
  <c r="E5164" i="4"/>
  <c r="G5163" i="4" a="1"/>
  <c r="G5163" i="4" s="1"/>
  <c r="F5164" i="4"/>
  <c r="G5164" i="4" l="1" a="1"/>
  <c r="G5164" i="4" s="1"/>
  <c r="E5165" i="4"/>
  <c r="H5165" i="4"/>
  <c r="F5165" i="4"/>
  <c r="B5165" i="4"/>
  <c r="D5164" i="4"/>
  <c r="C5164" i="4"/>
  <c r="C5165" i="4" l="1"/>
  <c r="D5165" i="4"/>
  <c r="H5166" i="4"/>
  <c r="E5166" i="4"/>
  <c r="G5165" i="4" a="1"/>
  <c r="G5165" i="4" s="1"/>
  <c r="F5166" i="4"/>
  <c r="B5166" i="4"/>
  <c r="C5166" i="4" s="1"/>
  <c r="D5166" i="4" l="1"/>
  <c r="G5166" i="4" a="1"/>
  <c r="G5166" i="4" s="1"/>
  <c r="H5167" i="4"/>
  <c r="E5167" i="4"/>
  <c r="F5167" i="4"/>
  <c r="B5167" i="4"/>
  <c r="H5168" i="4" l="1"/>
  <c r="F5168" i="4"/>
  <c r="E5168" i="4"/>
  <c r="B5168" i="4"/>
  <c r="C5168" i="4" s="1"/>
  <c r="G5167" i="4" a="1"/>
  <c r="G5167" i="4" s="1"/>
  <c r="D5167" i="4"/>
  <c r="C5167" i="4"/>
  <c r="D5168" i="4" l="1"/>
  <c r="H5169" i="4"/>
  <c r="F5169" i="4"/>
  <c r="G5168" i="4" a="1"/>
  <c r="G5168" i="4" s="1"/>
  <c r="B5169" i="4"/>
  <c r="E5169" i="4"/>
  <c r="F5170" i="4" l="1"/>
  <c r="E5170" i="4"/>
  <c r="B5170" i="4"/>
  <c r="D5170" i="4" s="1"/>
  <c r="H5170" i="4"/>
  <c r="G5169" i="4" a="1"/>
  <c r="G5169" i="4" s="1"/>
  <c r="D5169" i="4"/>
  <c r="C5169" i="4"/>
  <c r="C5170" i="4" l="1"/>
  <c r="H5171" i="4"/>
  <c r="B5171" i="4"/>
  <c r="G5170" i="4" a="1"/>
  <c r="G5170" i="4" s="1"/>
  <c r="E5171" i="4"/>
  <c r="F5171" i="4"/>
  <c r="B5172" i="4" l="1"/>
  <c r="F5172" i="4"/>
  <c r="H5172" i="4"/>
  <c r="G5171" i="4" a="1"/>
  <c r="G5171" i="4" s="1"/>
  <c r="E5172" i="4"/>
  <c r="D5171" i="4"/>
  <c r="C5171" i="4"/>
  <c r="D5172" i="4" l="1"/>
  <c r="C5172" i="4"/>
  <c r="B5173" i="4"/>
  <c r="C5173" i="4" s="1"/>
  <c r="G5172" i="4" a="1"/>
  <c r="G5172" i="4" s="1"/>
  <c r="F5173" i="4"/>
  <c r="H5173" i="4"/>
  <c r="E5173" i="4"/>
  <c r="D5173" i="4" l="1"/>
  <c r="G5173" i="4" a="1"/>
  <c r="G5173" i="4" s="1"/>
  <c r="B5174" i="4"/>
  <c r="C5174" i="4" s="1"/>
  <c r="E5174" i="4"/>
  <c r="H5174" i="4"/>
  <c r="F5174" i="4"/>
  <c r="D5174" i="4" l="1"/>
  <c r="F5175" i="4"/>
  <c r="H5175" i="4"/>
  <c r="G5174" i="4" a="1"/>
  <c r="G5174" i="4" s="1"/>
  <c r="B5175" i="4"/>
  <c r="E5175" i="4"/>
  <c r="D5175" i="4"/>
  <c r="C5175" i="4"/>
  <c r="G5175" i="4" l="1" a="1"/>
  <c r="G5175" i="4" s="1"/>
  <c r="B5176" i="4"/>
  <c r="C5176" i="4" s="1"/>
  <c r="E5176" i="4"/>
  <c r="H5176" i="4"/>
  <c r="F5176" i="4"/>
  <c r="D5176" i="4" l="1"/>
  <c r="B5177" i="4"/>
  <c r="H5177" i="4"/>
  <c r="G5176" i="4" a="1"/>
  <c r="G5176" i="4" s="1"/>
  <c r="E5177" i="4"/>
  <c r="F5177" i="4"/>
  <c r="G5177" i="4" l="1" a="1"/>
  <c r="G5177" i="4" s="1"/>
  <c r="H5178" i="4"/>
  <c r="E5178" i="4"/>
  <c r="F5178" i="4"/>
  <c r="B5178" i="4"/>
  <c r="C5178" i="4" s="1"/>
  <c r="D5178" i="4"/>
  <c r="D5177" i="4"/>
  <c r="C5177" i="4"/>
  <c r="H5179" i="4" l="1"/>
  <c r="B5179" i="4"/>
  <c r="C5179" i="4" s="1"/>
  <c r="E5179" i="4"/>
  <c r="G5178" i="4" a="1"/>
  <c r="G5178" i="4" s="1"/>
  <c r="F5179" i="4"/>
  <c r="D5179" i="4" l="1"/>
  <c r="B5180" i="4"/>
  <c r="E5180" i="4"/>
  <c r="G5179" i="4" a="1"/>
  <c r="G5179" i="4" s="1"/>
  <c r="F5180" i="4"/>
  <c r="H5180" i="4"/>
  <c r="C5180" i="4" l="1"/>
  <c r="D5180" i="4"/>
  <c r="F5181" i="4"/>
  <c r="B5181" i="4"/>
  <c r="C5181" i="4" s="1"/>
  <c r="E5181" i="4"/>
  <c r="G5180" i="4" a="1"/>
  <c r="G5180" i="4" s="1"/>
  <c r="H5181" i="4"/>
  <c r="D5181" i="4" l="1"/>
  <c r="B5182" i="4"/>
  <c r="C5182" i="4" s="1"/>
  <c r="E5182" i="4"/>
  <c r="G5181" i="4" a="1"/>
  <c r="G5181" i="4" s="1"/>
  <c r="F5182" i="4"/>
  <c r="H5182" i="4"/>
  <c r="D5182" i="4" l="1"/>
  <c r="F5183" i="4"/>
  <c r="E5183" i="4"/>
  <c r="B5183" i="4"/>
  <c r="G5182" i="4" a="1"/>
  <c r="G5182" i="4" s="1"/>
  <c r="H5183" i="4"/>
  <c r="D5183" i="4" l="1"/>
  <c r="C5183" i="4"/>
  <c r="E5184" i="4"/>
  <c r="G5183" i="4" a="1"/>
  <c r="G5183" i="4" s="1"/>
  <c r="B5184" i="4"/>
  <c r="C5184" i="4" s="1"/>
  <c r="F5184" i="4"/>
  <c r="H5184" i="4"/>
  <c r="D5184" i="4" l="1"/>
  <c r="E5185" i="4"/>
  <c r="F5185" i="4"/>
  <c r="H5185" i="4"/>
  <c r="G5184" i="4" a="1"/>
  <c r="G5184" i="4" s="1"/>
  <c r="B5185" i="4"/>
  <c r="D5185" i="4" s="1"/>
  <c r="C5185" i="4" l="1"/>
  <c r="H5186" i="4"/>
  <c r="F5186" i="4"/>
  <c r="B5186" i="4"/>
  <c r="E5186" i="4"/>
  <c r="G5185" i="4" a="1"/>
  <c r="G5185" i="4" s="1"/>
  <c r="B5187" i="4" l="1"/>
  <c r="F5187" i="4"/>
  <c r="G5186" i="4" a="1"/>
  <c r="G5186" i="4" s="1"/>
  <c r="H5187" i="4"/>
  <c r="E5187" i="4"/>
  <c r="D5186" i="4"/>
  <c r="C5186" i="4"/>
  <c r="D5187" i="4" l="1"/>
  <c r="C5187" i="4"/>
  <c r="B5188" i="4"/>
  <c r="H5188" i="4"/>
  <c r="F5188" i="4"/>
  <c r="E5188" i="4"/>
  <c r="G5187" i="4" a="1"/>
  <c r="G5187" i="4" s="1"/>
  <c r="E5189" i="4" l="1"/>
  <c r="H5189" i="4"/>
  <c r="G5188" i="4" a="1"/>
  <c r="G5188" i="4" s="1"/>
  <c r="F5189" i="4"/>
  <c r="B5189" i="4"/>
  <c r="C5189" i="4" s="1"/>
  <c r="D5189" i="4"/>
  <c r="D5188" i="4"/>
  <c r="C5188" i="4"/>
  <c r="F5190" i="4" l="1"/>
  <c r="E5190" i="4"/>
  <c r="B5190" i="4"/>
  <c r="D5190" i="4" s="1"/>
  <c r="G5189" i="4" a="1"/>
  <c r="G5189" i="4" s="1"/>
  <c r="H5190" i="4"/>
  <c r="C5190" i="4" l="1"/>
  <c r="E5191" i="4"/>
  <c r="F5191" i="4"/>
  <c r="B5191" i="4"/>
  <c r="H5191" i="4"/>
  <c r="G5190" i="4" a="1"/>
  <c r="G5190" i="4" s="1"/>
  <c r="C5191" i="4"/>
  <c r="D5191" i="4"/>
  <c r="E5192" i="4" l="1"/>
  <c r="H5192" i="4"/>
  <c r="F5192" i="4"/>
  <c r="B5192" i="4"/>
  <c r="G5191" i="4" a="1"/>
  <c r="G5191" i="4" s="1"/>
  <c r="H5193" i="4" l="1"/>
  <c r="B5193" i="4"/>
  <c r="F5193" i="4"/>
  <c r="G5192" i="4" a="1"/>
  <c r="G5192" i="4" s="1"/>
  <c r="E5193" i="4"/>
  <c r="D5192" i="4"/>
  <c r="C5192" i="4"/>
  <c r="B5194" i="4" l="1"/>
  <c r="G5193" i="4" a="1"/>
  <c r="G5193" i="4" s="1"/>
  <c r="H5194" i="4"/>
  <c r="F5194" i="4"/>
  <c r="E5194" i="4"/>
  <c r="D5193" i="4"/>
  <c r="C5193" i="4"/>
  <c r="D5194" i="4" l="1"/>
  <c r="C5194" i="4"/>
  <c r="F5195" i="4"/>
  <c r="G5194" i="4" a="1"/>
  <c r="G5194" i="4" s="1"/>
  <c r="B5195" i="4"/>
  <c r="C5195" i="4" s="1"/>
  <c r="H5195" i="4"/>
  <c r="E5195" i="4"/>
  <c r="B5196" i="4" l="1"/>
  <c r="E5196" i="4"/>
  <c r="G5195" i="4" a="1"/>
  <c r="G5195" i="4" s="1"/>
  <c r="F5196" i="4"/>
  <c r="H5196" i="4"/>
  <c r="C5196" i="4"/>
  <c r="D5196" i="4"/>
  <c r="D5195" i="4"/>
  <c r="G5196" i="4" l="1" a="1"/>
  <c r="G5196" i="4" s="1"/>
  <c r="F5197" i="4"/>
  <c r="B5197" i="4"/>
  <c r="C5197" i="4" s="1"/>
  <c r="E5197" i="4"/>
  <c r="H5197" i="4"/>
  <c r="E5198" i="4" l="1"/>
  <c r="G5197" i="4" a="1"/>
  <c r="G5197" i="4" s="1"/>
  <c r="F5198" i="4"/>
  <c r="B5198" i="4"/>
  <c r="H5198" i="4"/>
  <c r="D5197" i="4"/>
  <c r="C5199" i="4" l="1"/>
  <c r="D5199" i="4"/>
  <c r="C5198" i="4"/>
  <c r="D5198" i="4"/>
  <c r="F5199" i="4"/>
  <c r="G5198" i="4" a="1"/>
  <c r="G5198" i="4" s="1"/>
  <c r="E5199" i="4"/>
  <c r="B5199" i="4"/>
  <c r="H5199" i="4"/>
  <c r="E5200" i="4" l="1"/>
  <c r="B5200" i="4"/>
  <c r="G5199" i="4" a="1"/>
  <c r="G5199" i="4" s="1"/>
  <c r="H5200" i="4"/>
  <c r="F5200" i="4"/>
  <c r="F5201" i="4" l="1"/>
  <c r="B5201" i="4"/>
  <c r="C5201" i="4" s="1"/>
  <c r="G5200" i="4" a="1"/>
  <c r="G5200" i="4" s="1"/>
  <c r="E5201" i="4"/>
  <c r="H5201" i="4"/>
  <c r="C5200" i="4"/>
  <c r="D5200" i="4"/>
  <c r="D5201" i="4" l="1"/>
  <c r="B5202" i="4"/>
  <c r="C5202" i="4" s="1"/>
  <c r="E5202" i="4"/>
  <c r="H5202" i="4"/>
  <c r="G5201" i="4" a="1"/>
  <c r="G5201" i="4" s="1"/>
  <c r="F5202" i="4"/>
  <c r="D5202" i="4" l="1"/>
  <c r="H5203" i="4"/>
  <c r="B5203" i="4"/>
  <c r="E5203" i="4"/>
  <c r="G5202" i="4" a="1"/>
  <c r="G5202" i="4" s="1"/>
  <c r="F5203" i="4"/>
  <c r="G5203" i="4" l="1" a="1"/>
  <c r="G5203" i="4" s="1"/>
  <c r="E5204" i="4"/>
  <c r="F5204" i="4"/>
  <c r="H5204" i="4"/>
  <c r="B5204" i="4"/>
  <c r="D5203" i="4"/>
  <c r="C5203" i="4"/>
  <c r="F5205" i="4" l="1"/>
  <c r="G5204" i="4" a="1"/>
  <c r="G5204" i="4" s="1"/>
  <c r="B5205" i="4"/>
  <c r="E5205" i="4"/>
  <c r="H5205" i="4"/>
  <c r="C5204" i="4"/>
  <c r="D5204" i="4"/>
  <c r="E5206" i="4" l="1"/>
  <c r="F5206" i="4"/>
  <c r="B5206" i="4"/>
  <c r="H5206" i="4"/>
  <c r="G5205" i="4" a="1"/>
  <c r="G5205" i="4" s="1"/>
  <c r="C5205" i="4"/>
  <c r="D5205" i="4"/>
  <c r="H5207" i="4" l="1"/>
  <c r="F5207" i="4"/>
  <c r="G5206" i="4" a="1"/>
  <c r="G5206" i="4" s="1"/>
  <c r="B5207" i="4"/>
  <c r="D5207" i="4" s="1"/>
  <c r="E5207" i="4"/>
  <c r="C5207" i="4"/>
  <c r="D5206" i="4"/>
  <c r="C5206" i="4"/>
  <c r="F5208" i="4" l="1"/>
  <c r="H5208" i="4"/>
  <c r="B5208" i="4"/>
  <c r="C5208" i="4" s="1"/>
  <c r="E5208" i="4"/>
  <c r="G5207" i="4" a="1"/>
  <c r="G5207" i="4" s="1"/>
  <c r="D5208" i="4" l="1"/>
  <c r="G5208" i="4" a="1"/>
  <c r="G5208" i="4" s="1"/>
  <c r="B5209" i="4"/>
  <c r="F5209" i="4"/>
  <c r="E5209" i="4"/>
  <c r="H5209" i="4"/>
  <c r="D5209" i="4" l="1"/>
  <c r="C5209" i="4"/>
  <c r="G5209" i="4" a="1"/>
  <c r="G5209" i="4" s="1"/>
  <c r="F5210" i="4"/>
  <c r="H5210" i="4"/>
  <c r="B5210" i="4"/>
  <c r="D5210" i="4" s="1"/>
  <c r="E5210" i="4"/>
  <c r="C5210" i="4" l="1"/>
  <c r="G5210" i="4" a="1"/>
  <c r="G5210" i="4" s="1"/>
  <c r="B5211" i="4"/>
  <c r="E5211" i="4"/>
  <c r="F5211" i="4"/>
  <c r="H5211" i="4"/>
  <c r="B5212" i="4" l="1"/>
  <c r="F5212" i="4"/>
  <c r="G5211" i="4" a="1"/>
  <c r="G5211" i="4" s="1"/>
  <c r="E5212" i="4"/>
  <c r="H5212" i="4"/>
  <c r="D5211" i="4"/>
  <c r="C5211" i="4"/>
  <c r="D5212" i="4" l="1"/>
  <c r="C5212" i="4"/>
  <c r="F5213" i="4"/>
  <c r="H5213" i="4"/>
  <c r="E5213" i="4"/>
  <c r="G5212" i="4" a="1"/>
  <c r="G5212" i="4" s="1"/>
  <c r="B5213" i="4"/>
  <c r="B5214" i="4" l="1"/>
  <c r="F5214" i="4"/>
  <c r="E5214" i="4"/>
  <c r="H5214" i="4"/>
  <c r="G5213" i="4" a="1"/>
  <c r="G5213" i="4" s="1"/>
  <c r="D5213" i="4"/>
  <c r="C5213" i="4"/>
  <c r="B5215" i="4" l="1"/>
  <c r="F5215" i="4"/>
  <c r="E5215" i="4"/>
  <c r="G5214" i="4" a="1"/>
  <c r="G5214" i="4" s="1"/>
  <c r="H5215" i="4"/>
  <c r="D5215" i="4"/>
  <c r="C5215" i="4"/>
  <c r="C5214" i="4"/>
  <c r="D5214" i="4"/>
  <c r="E5216" i="4" l="1"/>
  <c r="F5216" i="4"/>
  <c r="B5216" i="4"/>
  <c r="G5215" i="4" a="1"/>
  <c r="G5215" i="4" s="1"/>
  <c r="H5216" i="4"/>
  <c r="D5216" i="4" l="1"/>
  <c r="C5216" i="4"/>
  <c r="E5217" i="4"/>
  <c r="H5217" i="4"/>
  <c r="F5217" i="4"/>
  <c r="B5217" i="4"/>
  <c r="D5217" i="4" s="1"/>
  <c r="G5216" i="4" a="1"/>
  <c r="G5216" i="4" s="1"/>
  <c r="B5218" i="4" l="1"/>
  <c r="C5218" i="4" s="1"/>
  <c r="G5217" i="4" a="1"/>
  <c r="G5217" i="4" s="1"/>
  <c r="H5218" i="4"/>
  <c r="F5218" i="4"/>
  <c r="E5218" i="4"/>
  <c r="C5217" i="4"/>
  <c r="D5218" i="4" l="1"/>
  <c r="G5218" i="4" a="1"/>
  <c r="G5218" i="4" s="1"/>
  <c r="F5219" i="4"/>
  <c r="B5219" i="4"/>
  <c r="H5219" i="4"/>
  <c r="E5219" i="4"/>
  <c r="H5220" i="4" l="1"/>
  <c r="F5220" i="4"/>
  <c r="G5219" i="4" a="1"/>
  <c r="G5219" i="4" s="1"/>
  <c r="B5220" i="4"/>
  <c r="C5220" i="4" s="1"/>
  <c r="E5220" i="4"/>
  <c r="D5219" i="4"/>
  <c r="C5219" i="4"/>
  <c r="D5220" i="4" l="1"/>
  <c r="E5221" i="4"/>
  <c r="G5220" i="4" a="1"/>
  <c r="G5220" i="4" s="1"/>
  <c r="F5221" i="4"/>
  <c r="B5221" i="4"/>
  <c r="H5221" i="4"/>
  <c r="D5221" i="4" l="1"/>
  <c r="G5221" i="4" a="1"/>
  <c r="G5221" i="4" s="1"/>
  <c r="F5222" i="4"/>
  <c r="E5222" i="4"/>
  <c r="H5222" i="4"/>
  <c r="B5222" i="4"/>
  <c r="D5222" i="4" s="1"/>
  <c r="C5221" i="4"/>
  <c r="F5223" i="4" l="1"/>
  <c r="B5223" i="4"/>
  <c r="G5222" i="4" a="1"/>
  <c r="G5222" i="4" s="1"/>
  <c r="H5223" i="4"/>
  <c r="E5223" i="4"/>
  <c r="C5222" i="4"/>
  <c r="F5224" i="4" l="1"/>
  <c r="H5224" i="4"/>
  <c r="B5224" i="4"/>
  <c r="G5223" i="4" a="1"/>
  <c r="G5223" i="4" s="1"/>
  <c r="E5224" i="4"/>
  <c r="D5223" i="4"/>
  <c r="C5223" i="4"/>
  <c r="D5224" i="4" l="1"/>
  <c r="E5225" i="4"/>
  <c r="F5225" i="4"/>
  <c r="G5224" i="4" a="1"/>
  <c r="G5224" i="4" s="1"/>
  <c r="H5225" i="4"/>
  <c r="B5225" i="4"/>
  <c r="D5225" i="4" s="1"/>
  <c r="C5224" i="4"/>
  <c r="C5225" i="4" l="1"/>
  <c r="F5226" i="4"/>
  <c r="H5226" i="4"/>
  <c r="B5226" i="4"/>
  <c r="C5226" i="4" s="1"/>
  <c r="E5226" i="4"/>
  <c r="G5225" i="4" a="1"/>
  <c r="G5225" i="4" s="1"/>
  <c r="D5226" i="4" l="1"/>
  <c r="H5227" i="4"/>
  <c r="E5227" i="4"/>
  <c r="G5226" i="4" a="1"/>
  <c r="G5226" i="4" s="1"/>
  <c r="F5227" i="4"/>
  <c r="B5227" i="4"/>
  <c r="D5227" i="4" s="1"/>
  <c r="H5228" i="4" l="1"/>
  <c r="B5228" i="4"/>
  <c r="F5228" i="4"/>
  <c r="G5227" i="4" a="1"/>
  <c r="G5227" i="4" s="1"/>
  <c r="E5228" i="4"/>
  <c r="C5227" i="4"/>
  <c r="G5228" i="4" l="1" a="1"/>
  <c r="G5228" i="4" s="1"/>
  <c r="F5229" i="4"/>
  <c r="H5229" i="4"/>
  <c r="E5229" i="4"/>
  <c r="B5229" i="4"/>
  <c r="C5229" i="4" s="1"/>
  <c r="D5228" i="4"/>
  <c r="C5228" i="4"/>
  <c r="D5229" i="4" l="1"/>
  <c r="E5230" i="4"/>
  <c r="H5230" i="4"/>
  <c r="F5230" i="4"/>
  <c r="G5229" i="4" a="1"/>
  <c r="G5229" i="4" s="1"/>
  <c r="B5230" i="4"/>
  <c r="D5230" i="4" s="1"/>
  <c r="C5230" i="4" l="1"/>
  <c r="G5230" i="4" a="1"/>
  <c r="G5230" i="4" s="1"/>
  <c r="E5231" i="4"/>
  <c r="H5231" i="4"/>
  <c r="F5231" i="4"/>
  <c r="B5231" i="4"/>
  <c r="C5231" i="4"/>
  <c r="D5231" i="4"/>
  <c r="G5231" i="4" l="1" a="1"/>
  <c r="G5231" i="4" s="1"/>
  <c r="H5232" i="4"/>
  <c r="E5232" i="4"/>
  <c r="F5232" i="4"/>
  <c r="B5232" i="4"/>
  <c r="C5232" i="4" s="1"/>
  <c r="D5232" i="4" l="1"/>
  <c r="B5233" i="4"/>
  <c r="C5233" i="4" s="1"/>
  <c r="G5232" i="4" a="1"/>
  <c r="G5232" i="4" s="1"/>
  <c r="E5233" i="4"/>
  <c r="H5233" i="4"/>
  <c r="F5233" i="4"/>
  <c r="D5233" i="4"/>
  <c r="B5234" i="4" l="1"/>
  <c r="D5234" i="4" s="1"/>
  <c r="F5234" i="4"/>
  <c r="G5233" i="4" a="1"/>
  <c r="G5233" i="4" s="1"/>
  <c r="H5234" i="4"/>
  <c r="E5234" i="4"/>
  <c r="C5234" i="4" l="1"/>
  <c r="F5235" i="4"/>
  <c r="H5235" i="4"/>
  <c r="B5235" i="4"/>
  <c r="D5235" i="4" s="1"/>
  <c r="E5235" i="4"/>
  <c r="G5234" i="4" a="1"/>
  <c r="G5234" i="4" s="1"/>
  <c r="C5235" i="4" l="1"/>
  <c r="G5235" i="4" a="1"/>
  <c r="G5235" i="4" s="1"/>
  <c r="E5236" i="4"/>
  <c r="B5236" i="4"/>
  <c r="D5236" i="4" s="1"/>
  <c r="H5236" i="4"/>
  <c r="F5236" i="4"/>
  <c r="H5237" i="4" l="1"/>
  <c r="E5237" i="4"/>
  <c r="G5236" i="4" a="1"/>
  <c r="G5236" i="4" s="1"/>
  <c r="B5237" i="4"/>
  <c r="C5237" i="4" s="1"/>
  <c r="F5237" i="4"/>
  <c r="C5236" i="4"/>
  <c r="D5237" i="4" l="1"/>
  <c r="G5237" i="4" a="1"/>
  <c r="G5237" i="4" s="1"/>
  <c r="F5238" i="4"/>
  <c r="E5238" i="4"/>
  <c r="H5238" i="4"/>
  <c r="B5238" i="4"/>
  <c r="C5238" i="4" s="1"/>
  <c r="D5238" i="4" l="1"/>
  <c r="H5239" i="4"/>
  <c r="F5239" i="4"/>
  <c r="E5239" i="4"/>
  <c r="G5238" i="4" a="1"/>
  <c r="G5238" i="4" s="1"/>
  <c r="B5239" i="4"/>
  <c r="C5239" i="4" s="1"/>
  <c r="D5239" i="4" l="1"/>
  <c r="E5240" i="4"/>
  <c r="F5240" i="4"/>
  <c r="B5240" i="4"/>
  <c r="D5240" i="4" s="1"/>
  <c r="H5240" i="4"/>
  <c r="G5239" i="4" a="1"/>
  <c r="G5239" i="4" s="1"/>
  <c r="B5241" i="4" l="1"/>
  <c r="E5241" i="4"/>
  <c r="F5241" i="4"/>
  <c r="G5240" i="4" a="1"/>
  <c r="G5240" i="4" s="1"/>
  <c r="H5241" i="4"/>
  <c r="C5240" i="4"/>
  <c r="D5241" i="4" l="1"/>
  <c r="C5241" i="4"/>
  <c r="F5242" i="4"/>
  <c r="E5242" i="4"/>
  <c r="B5242" i="4"/>
  <c r="G5241" i="4" a="1"/>
  <c r="G5241" i="4" s="1"/>
  <c r="H5242" i="4"/>
  <c r="E5243" i="4" l="1"/>
  <c r="B5243" i="4"/>
  <c r="C5243" i="4" s="1"/>
  <c r="H5243" i="4"/>
  <c r="G5242" i="4" a="1"/>
  <c r="G5242" i="4" s="1"/>
  <c r="F5243" i="4"/>
  <c r="D5242" i="4"/>
  <c r="C5242" i="4"/>
  <c r="D5243" i="4" l="1"/>
  <c r="B5244" i="4"/>
  <c r="H5244" i="4"/>
  <c r="E5244" i="4"/>
  <c r="G5243" i="4" a="1"/>
  <c r="G5243" i="4" s="1"/>
  <c r="F5244" i="4"/>
  <c r="B5245" i="4" l="1"/>
  <c r="F5245" i="4"/>
  <c r="G5244" i="4" a="1"/>
  <c r="G5244" i="4" s="1"/>
  <c r="H5245" i="4"/>
  <c r="E5245" i="4"/>
  <c r="D5245" i="4"/>
  <c r="C5245" i="4"/>
  <c r="C5244" i="4"/>
  <c r="D5244" i="4"/>
  <c r="G5245" i="4" l="1" a="1"/>
  <c r="G5245" i="4" s="1"/>
  <c r="H5246" i="4"/>
  <c r="B5246" i="4"/>
  <c r="D5246" i="4" s="1"/>
  <c r="F5246" i="4"/>
  <c r="E5246" i="4"/>
  <c r="C5246" i="4" l="1"/>
  <c r="F5247" i="4"/>
  <c r="B5247" i="4"/>
  <c r="E5247" i="4"/>
  <c r="G5246" i="4" a="1"/>
  <c r="G5246" i="4" s="1"/>
  <c r="H5247" i="4"/>
  <c r="D5247" i="4" l="1"/>
  <c r="B5248" i="4"/>
  <c r="H5248" i="4"/>
  <c r="G5247" i="4" a="1"/>
  <c r="G5247" i="4" s="1"/>
  <c r="F5248" i="4"/>
  <c r="E5248" i="4"/>
  <c r="C5247" i="4"/>
  <c r="D5248" i="4" l="1"/>
  <c r="C5248" i="4"/>
  <c r="F5249" i="4"/>
  <c r="E5249" i="4"/>
  <c r="B5249" i="4"/>
  <c r="H5249" i="4"/>
  <c r="G5248" i="4" a="1"/>
  <c r="G5248" i="4" s="1"/>
  <c r="E5250" i="4" l="1"/>
  <c r="G5249" i="4" a="1"/>
  <c r="G5249" i="4" s="1"/>
  <c r="B5250" i="4"/>
  <c r="H5250" i="4"/>
  <c r="F5250" i="4"/>
  <c r="D5249" i="4"/>
  <c r="C5249" i="4"/>
  <c r="C5250" i="4" l="1"/>
  <c r="D5250" i="4"/>
  <c r="H5251" i="4"/>
  <c r="B5251" i="4"/>
  <c r="G5250" i="4" a="1"/>
  <c r="G5250" i="4" s="1"/>
  <c r="F5251" i="4"/>
  <c r="E5251" i="4"/>
  <c r="F5252" i="4" l="1"/>
  <c r="B5252" i="4"/>
  <c r="E5252" i="4"/>
  <c r="G5251" i="4" a="1"/>
  <c r="G5251" i="4" s="1"/>
  <c r="H5252" i="4"/>
  <c r="D5251" i="4"/>
  <c r="C5251" i="4"/>
  <c r="E5253" i="4" l="1"/>
  <c r="G5252" i="4" a="1"/>
  <c r="G5252" i="4" s="1"/>
  <c r="H5253" i="4"/>
  <c r="B5253" i="4"/>
  <c r="D5253" i="4" s="1"/>
  <c r="F5253" i="4"/>
  <c r="D5252" i="4"/>
  <c r="C5252" i="4"/>
  <c r="C5253" i="4" l="1"/>
  <c r="B5254" i="4"/>
  <c r="G5253" i="4" a="1"/>
  <c r="G5253" i="4" s="1"/>
  <c r="E5254" i="4"/>
  <c r="H5254" i="4"/>
  <c r="F5254" i="4"/>
  <c r="D5254" i="4" l="1"/>
  <c r="C5254" i="4"/>
  <c r="E5255" i="4"/>
  <c r="F5255" i="4"/>
  <c r="B5255" i="4"/>
  <c r="G5254" i="4" a="1"/>
  <c r="G5254" i="4" s="1"/>
  <c r="H5255" i="4"/>
  <c r="G5255" i="4" l="1" a="1"/>
  <c r="G5255" i="4" s="1"/>
  <c r="H5256" i="4"/>
  <c r="E5256" i="4"/>
  <c r="B5256" i="4"/>
  <c r="D5256" i="4" s="1"/>
  <c r="F5256" i="4"/>
  <c r="C5255" i="4"/>
  <c r="D5255" i="4"/>
  <c r="G5256" i="4" l="1" a="1"/>
  <c r="G5256" i="4" s="1"/>
  <c r="B5257" i="4"/>
  <c r="E5257" i="4"/>
  <c r="H5257" i="4"/>
  <c r="F5257" i="4"/>
  <c r="C5256" i="4"/>
  <c r="B5258" i="4" l="1"/>
  <c r="H5258" i="4"/>
  <c r="G5257" i="4" a="1"/>
  <c r="G5257" i="4" s="1"/>
  <c r="E5258" i="4"/>
  <c r="F5258" i="4"/>
  <c r="D5257" i="4"/>
  <c r="C5257" i="4"/>
  <c r="F5259" i="4" l="1"/>
  <c r="H5259" i="4"/>
  <c r="B5259" i="4"/>
  <c r="C5259" i="4" s="1"/>
  <c r="G5258" i="4" a="1"/>
  <c r="G5258" i="4" s="1"/>
  <c r="E5259" i="4"/>
  <c r="D5258" i="4"/>
  <c r="C5258" i="4"/>
  <c r="D5259" i="4" l="1"/>
  <c r="H5260" i="4"/>
  <c r="B5260" i="4"/>
  <c r="C5260" i="4" s="1"/>
  <c r="G5259" i="4" a="1"/>
  <c r="G5259" i="4" s="1"/>
  <c r="E5260" i="4"/>
  <c r="F5260" i="4"/>
  <c r="H5261" i="4" l="1"/>
  <c r="E5261" i="4"/>
  <c r="B5261" i="4"/>
  <c r="F5261" i="4"/>
  <c r="G5260" i="4" a="1"/>
  <c r="G5260" i="4" s="1"/>
  <c r="D5260" i="4"/>
  <c r="D5261" i="4" l="1"/>
  <c r="H5262" i="4"/>
  <c r="B5262" i="4"/>
  <c r="F5262" i="4"/>
  <c r="E5262" i="4"/>
  <c r="G5261" i="4" a="1"/>
  <c r="G5261" i="4" s="1"/>
  <c r="C5261" i="4"/>
  <c r="E5263" i="4" l="1"/>
  <c r="F5263" i="4"/>
  <c r="G5262" i="4" a="1"/>
  <c r="G5262" i="4" s="1"/>
  <c r="H5263" i="4"/>
  <c r="B5263" i="4"/>
  <c r="C5263" i="4" s="1"/>
  <c r="D5262" i="4"/>
  <c r="C5262" i="4"/>
  <c r="D5263" i="4" l="1"/>
  <c r="H5264" i="4"/>
  <c r="G5263" i="4" a="1"/>
  <c r="G5263" i="4" s="1"/>
  <c r="E5264" i="4"/>
  <c r="B5264" i="4"/>
  <c r="C5264" i="4" s="1"/>
  <c r="F5264" i="4"/>
  <c r="D5264" i="4" l="1"/>
  <c r="B5265" i="4"/>
  <c r="E5265" i="4"/>
  <c r="H5265" i="4"/>
  <c r="F5265" i="4"/>
  <c r="G5264" i="4" a="1"/>
  <c r="G5264" i="4" s="1"/>
  <c r="F5266" i="4" l="1"/>
  <c r="G5265" i="4" a="1"/>
  <c r="G5265" i="4" s="1"/>
  <c r="H5266" i="4"/>
  <c r="E5266" i="4"/>
  <c r="B5266" i="4"/>
  <c r="D5266" i="4" s="1"/>
  <c r="C5265" i="4"/>
  <c r="D5265" i="4"/>
  <c r="E5267" i="4" l="1"/>
  <c r="F5267" i="4"/>
  <c r="G5266" i="4" a="1"/>
  <c r="G5266" i="4" s="1"/>
  <c r="H5267" i="4"/>
  <c r="B5267" i="4"/>
  <c r="C5266" i="4"/>
  <c r="F5268" i="4" l="1"/>
  <c r="G5267" i="4" a="1"/>
  <c r="G5267" i="4" s="1"/>
  <c r="E5268" i="4"/>
  <c r="B5268" i="4"/>
  <c r="C5268" i="4" s="1"/>
  <c r="H5268" i="4"/>
  <c r="D5267" i="4"/>
  <c r="C5267" i="4"/>
  <c r="D5268" i="4" l="1"/>
  <c r="F5269" i="4"/>
  <c r="E5269" i="4"/>
  <c r="B5269" i="4"/>
  <c r="D5269" i="4" s="1"/>
  <c r="G5268" i="4" a="1"/>
  <c r="G5268" i="4" s="1"/>
  <c r="H5269" i="4"/>
  <c r="C5269" i="4" l="1"/>
  <c r="F5270" i="4"/>
  <c r="B5270" i="4"/>
  <c r="D5270" i="4" s="1"/>
  <c r="G5269" i="4" a="1"/>
  <c r="G5269" i="4" s="1"/>
  <c r="H5270" i="4"/>
  <c r="E5270" i="4"/>
  <c r="C5270" i="4" l="1"/>
  <c r="F5271" i="4"/>
  <c r="H5271" i="4"/>
  <c r="E5271" i="4"/>
  <c r="B5271" i="4"/>
  <c r="G5270" i="4" a="1"/>
  <c r="G5270" i="4" s="1"/>
  <c r="B5272" i="4" l="1"/>
  <c r="G5271" i="4" a="1"/>
  <c r="G5271" i="4" s="1"/>
  <c r="E5272" i="4"/>
  <c r="F5272" i="4"/>
  <c r="H5272" i="4"/>
  <c r="D5271" i="4"/>
  <c r="C5271" i="4"/>
  <c r="G5272" i="4" l="1" a="1"/>
  <c r="G5272" i="4" s="1"/>
  <c r="F5273" i="4"/>
  <c r="E5273" i="4"/>
  <c r="B5273" i="4"/>
  <c r="C5273" i="4" s="1"/>
  <c r="H5273" i="4"/>
  <c r="D5272" i="4"/>
  <c r="C5272" i="4"/>
  <c r="D5273" i="4" l="1"/>
  <c r="H5274" i="4"/>
  <c r="G5273" i="4" a="1"/>
  <c r="G5273" i="4" s="1"/>
  <c r="E5274" i="4"/>
  <c r="B5274" i="4"/>
  <c r="F5274" i="4"/>
  <c r="E5275" i="4" l="1"/>
  <c r="G5274" i="4" a="1"/>
  <c r="G5274" i="4" s="1"/>
  <c r="B5275" i="4"/>
  <c r="D5275" i="4" s="1"/>
  <c r="F5275" i="4"/>
  <c r="H5275" i="4"/>
  <c r="D5274" i="4"/>
  <c r="C5274" i="4"/>
  <c r="C5275" i="4" l="1"/>
  <c r="B5276" i="4"/>
  <c r="D5276" i="4" s="1"/>
  <c r="G5275" i="4" a="1"/>
  <c r="G5275" i="4" s="1"/>
  <c r="E5276" i="4"/>
  <c r="F5276" i="4"/>
  <c r="H5276" i="4"/>
  <c r="C5276" i="4" l="1"/>
  <c r="G5276" i="4" a="1"/>
  <c r="G5276" i="4" s="1"/>
  <c r="E5277" i="4"/>
  <c r="H5277" i="4"/>
  <c r="B5277" i="4"/>
  <c r="D5277" i="4" s="1"/>
  <c r="F5277" i="4"/>
  <c r="C5277" i="4"/>
  <c r="E5278" i="4" l="1"/>
  <c r="B5278" i="4"/>
  <c r="C5278" i="4" s="1"/>
  <c r="F5278" i="4"/>
  <c r="G5277" i="4" a="1"/>
  <c r="G5277" i="4" s="1"/>
  <c r="H5278" i="4"/>
  <c r="D5278" i="4" l="1"/>
  <c r="G5278" i="4" a="1"/>
  <c r="G5278" i="4" s="1"/>
  <c r="E5279" i="4"/>
  <c r="H5279" i="4"/>
  <c r="F5279" i="4"/>
  <c r="B5279" i="4"/>
  <c r="C5279" i="4" s="1"/>
  <c r="D5279" i="4" l="1"/>
  <c r="E5280" i="4"/>
  <c r="H5280" i="4"/>
  <c r="B5280" i="4"/>
  <c r="D5280" i="4" s="1"/>
  <c r="G5279" i="4" a="1"/>
  <c r="G5279" i="4" s="1"/>
  <c r="F5280" i="4"/>
  <c r="C5280" i="4" l="1"/>
  <c r="F5281" i="4"/>
  <c r="E5281" i="4"/>
  <c r="G5280" i="4" a="1"/>
  <c r="G5280" i="4" s="1"/>
  <c r="H5281" i="4"/>
  <c r="B5281" i="4"/>
  <c r="E5282" i="4" l="1"/>
  <c r="B5282" i="4"/>
  <c r="F5282" i="4"/>
  <c r="H5282" i="4"/>
  <c r="G5281" i="4" a="1"/>
  <c r="G5281" i="4" s="1"/>
  <c r="D5281" i="4"/>
  <c r="C5281" i="4"/>
  <c r="C5282" i="4" l="1"/>
  <c r="D5282" i="4"/>
  <c r="G5282" i="4" a="1"/>
  <c r="G5282" i="4" s="1"/>
  <c r="E5283" i="4"/>
  <c r="F5283" i="4"/>
  <c r="H5283" i="4"/>
  <c r="B5283" i="4"/>
  <c r="C5283" i="4" s="1"/>
  <c r="D5283" i="4" l="1"/>
  <c r="E5284" i="4"/>
  <c r="G5283" i="4" a="1"/>
  <c r="G5283" i="4" s="1"/>
  <c r="F5284" i="4"/>
  <c r="B5284" i="4"/>
  <c r="D5284" i="4" s="1"/>
  <c r="H5284" i="4"/>
  <c r="C5284" i="4" l="1"/>
  <c r="H5285" i="4"/>
  <c r="G5284" i="4" a="1"/>
  <c r="G5284" i="4" s="1"/>
  <c r="E5285" i="4"/>
  <c r="F5285" i="4"/>
  <c r="B5285" i="4"/>
  <c r="D5285" i="4" s="1"/>
  <c r="C5285" i="4" l="1"/>
  <c r="H5286" i="4"/>
  <c r="G5285" i="4" a="1"/>
  <c r="G5285" i="4" s="1"/>
  <c r="E5286" i="4"/>
  <c r="F5286" i="4"/>
  <c r="B5286" i="4"/>
  <c r="C5286" i="4" s="1"/>
  <c r="D5286" i="4" l="1"/>
  <c r="H5287" i="4"/>
  <c r="F5287" i="4"/>
  <c r="G5286" i="4" a="1"/>
  <c r="G5286" i="4" s="1"/>
  <c r="E5287" i="4"/>
  <c r="B5287" i="4"/>
  <c r="D5287" i="4" s="1"/>
  <c r="C5287" i="4" l="1"/>
  <c r="B5288" i="4"/>
  <c r="H5288" i="4"/>
  <c r="F5288" i="4"/>
  <c r="G5287" i="4" a="1"/>
  <c r="G5287" i="4" s="1"/>
  <c r="E5288" i="4"/>
  <c r="G5288" i="4" l="1" a="1"/>
  <c r="G5288" i="4" s="1"/>
  <c r="H5289" i="4"/>
  <c r="E5289" i="4"/>
  <c r="B5289" i="4"/>
  <c r="C5289" i="4" s="1"/>
  <c r="F5289" i="4"/>
  <c r="D5289" i="4"/>
  <c r="D5288" i="4"/>
  <c r="C5288" i="4"/>
  <c r="G5289" i="4" l="1" a="1"/>
  <c r="G5289" i="4" s="1"/>
  <c r="E5290" i="4"/>
  <c r="F5290" i="4"/>
  <c r="B5290" i="4"/>
  <c r="D5290" i="4" s="1"/>
  <c r="H5290" i="4"/>
  <c r="C5290" i="4" l="1"/>
  <c r="G5290" i="4" a="1"/>
  <c r="G5290" i="4" s="1"/>
  <c r="F5291" i="4"/>
  <c r="H5291" i="4"/>
  <c r="B5291" i="4"/>
  <c r="D5291" i="4" s="1"/>
  <c r="E5291" i="4"/>
  <c r="C5291" i="4" l="1"/>
  <c r="G5291" i="4" a="1"/>
  <c r="G5291" i="4" s="1"/>
  <c r="F5292" i="4"/>
  <c r="H5292" i="4"/>
  <c r="B5292" i="4"/>
  <c r="E5292" i="4"/>
  <c r="G5292" i="4" l="1" a="1"/>
  <c r="G5292" i="4" s="1"/>
  <c r="F5293" i="4"/>
  <c r="E5293" i="4"/>
  <c r="B5293" i="4"/>
  <c r="H5293" i="4"/>
  <c r="C5292" i="4"/>
  <c r="D5292" i="4"/>
  <c r="F5294" i="4" l="1"/>
  <c r="G5293" i="4" a="1"/>
  <c r="G5293" i="4" s="1"/>
  <c r="E5294" i="4"/>
  <c r="H5294" i="4"/>
  <c r="B5294" i="4"/>
  <c r="C5294" i="4" s="1"/>
  <c r="D5294" i="4"/>
  <c r="D5293" i="4"/>
  <c r="C5293" i="4"/>
  <c r="F5295" i="4" l="1"/>
  <c r="H5295" i="4"/>
  <c r="B5295" i="4"/>
  <c r="D5295" i="4" s="1"/>
  <c r="G5294" i="4" a="1"/>
  <c r="G5294" i="4" s="1"/>
  <c r="E5295" i="4"/>
  <c r="C5295" i="4" l="1"/>
  <c r="F5296" i="4"/>
  <c r="B5296" i="4"/>
  <c r="D5296" i="4" s="1"/>
  <c r="G5295" i="4" a="1"/>
  <c r="G5295" i="4" s="1"/>
  <c r="H5296" i="4"/>
  <c r="E5296" i="4"/>
  <c r="C5296" i="4" l="1"/>
  <c r="F5297" i="4"/>
  <c r="B5297" i="4"/>
  <c r="D5297" i="4" s="1"/>
  <c r="G5296" i="4" a="1"/>
  <c r="G5296" i="4" s="1"/>
  <c r="H5297" i="4"/>
  <c r="E5297" i="4"/>
  <c r="C5297" i="4" l="1"/>
  <c r="G5297" i="4" a="1"/>
  <c r="G5297" i="4" s="1"/>
  <c r="H5298" i="4"/>
  <c r="E5298" i="4"/>
  <c r="F5298" i="4"/>
  <c r="B5298" i="4"/>
  <c r="D5298" i="4"/>
  <c r="C5298" i="4"/>
  <c r="E5299" i="4" l="1"/>
  <c r="H5299" i="4"/>
  <c r="B5299" i="4"/>
  <c r="D5299" i="4" s="1"/>
  <c r="G5298" i="4" a="1"/>
  <c r="G5298" i="4" s="1"/>
  <c r="F5299" i="4"/>
  <c r="G5299" i="4" l="1" a="1"/>
  <c r="G5299" i="4" s="1"/>
  <c r="F5300" i="4"/>
  <c r="B5300" i="4"/>
  <c r="E5300" i="4"/>
  <c r="H5300" i="4"/>
  <c r="C5299" i="4"/>
  <c r="C5300" i="4" l="1"/>
  <c r="D5300" i="4"/>
  <c r="G5300" i="4" a="1"/>
  <c r="G5300" i="4" s="1"/>
  <c r="F5301" i="4"/>
  <c r="B5301" i="4"/>
  <c r="E5301" i="4"/>
  <c r="H5301" i="4"/>
  <c r="B5302" i="4" l="1"/>
  <c r="D5302" i="4" s="1"/>
  <c r="E5302" i="4"/>
  <c r="G5301" i="4" a="1"/>
  <c r="G5301" i="4" s="1"/>
  <c r="F5302" i="4"/>
  <c r="H5302" i="4"/>
  <c r="D5301" i="4"/>
  <c r="C5301" i="4"/>
  <c r="C5302" i="4" l="1"/>
  <c r="B5303" i="4"/>
  <c r="F5303" i="4"/>
  <c r="G5302" i="4" a="1"/>
  <c r="G5302" i="4" s="1"/>
  <c r="E5303" i="4"/>
  <c r="H5303" i="4"/>
  <c r="D5303" i="4" l="1"/>
  <c r="E5304" i="4"/>
  <c r="H5304" i="4"/>
  <c r="G5303" i="4" a="1"/>
  <c r="G5303" i="4" s="1"/>
  <c r="B5304" i="4"/>
  <c r="F5304" i="4"/>
  <c r="C5303" i="4"/>
  <c r="D5304" i="4" l="1"/>
  <c r="E5305" i="4"/>
  <c r="G5304" i="4" a="1"/>
  <c r="G5304" i="4" s="1"/>
  <c r="B5305" i="4"/>
  <c r="F5305" i="4"/>
  <c r="H5305" i="4"/>
  <c r="C5304" i="4"/>
  <c r="G5305" i="4" l="1" a="1"/>
  <c r="G5305" i="4" s="1"/>
  <c r="H5306" i="4"/>
  <c r="E5306" i="4"/>
  <c r="F5306" i="4"/>
  <c r="B5306" i="4"/>
  <c r="C5306" i="4" s="1"/>
  <c r="C5305" i="4"/>
  <c r="D5305" i="4"/>
  <c r="D5306" i="4" l="1"/>
  <c r="G5306" i="4" a="1"/>
  <c r="G5306" i="4" s="1"/>
  <c r="H5307" i="4"/>
  <c r="B5307" i="4"/>
  <c r="C5307" i="4" s="1"/>
  <c r="E5307" i="4"/>
  <c r="F5307" i="4"/>
  <c r="G5307" i="4" l="1" a="1"/>
  <c r="G5307" i="4" s="1"/>
  <c r="E5308" i="4"/>
  <c r="H5308" i="4"/>
  <c r="B5308" i="4"/>
  <c r="F5308" i="4"/>
  <c r="D5307" i="4"/>
  <c r="G5308" i="4" l="1" a="1"/>
  <c r="G5308" i="4" s="1"/>
  <c r="B5309" i="4"/>
  <c r="C5309" i="4" s="1"/>
  <c r="E5309" i="4"/>
  <c r="F5309" i="4"/>
  <c r="H5309" i="4"/>
  <c r="D5308" i="4"/>
  <c r="C5308" i="4"/>
  <c r="D5309" i="4" l="1"/>
  <c r="F5310" i="4"/>
  <c r="B5310" i="4"/>
  <c r="D5310" i="4" s="1"/>
  <c r="G5309" i="4" a="1"/>
  <c r="G5309" i="4" s="1"/>
  <c r="H5310" i="4"/>
  <c r="E5310" i="4"/>
  <c r="C5310" i="4" l="1"/>
  <c r="E5311" i="4"/>
  <c r="F5311" i="4"/>
  <c r="G5310" i="4" a="1"/>
  <c r="G5310" i="4" s="1"/>
  <c r="H5311" i="4"/>
  <c r="B5311" i="4"/>
  <c r="D5311" i="4" s="1"/>
  <c r="C5311" i="4" l="1"/>
  <c r="H5312" i="4"/>
  <c r="B5312" i="4"/>
  <c r="E5312" i="4"/>
  <c r="G5311" i="4" a="1"/>
  <c r="G5311" i="4" s="1"/>
  <c r="F5312" i="4"/>
  <c r="H5313" i="4" l="1"/>
  <c r="F5313" i="4"/>
  <c r="G5312" i="4" a="1"/>
  <c r="G5312" i="4" s="1"/>
  <c r="E5313" i="4"/>
  <c r="B5313" i="4"/>
  <c r="D5313" i="4" s="1"/>
  <c r="C5312" i="4"/>
  <c r="D5312" i="4"/>
  <c r="C5313" i="4" l="1"/>
  <c r="H5314" i="4"/>
  <c r="G5313" i="4" a="1"/>
  <c r="G5313" i="4" s="1"/>
  <c r="F5314" i="4"/>
  <c r="E5314" i="4"/>
  <c r="B5314" i="4"/>
  <c r="B5315" i="4" l="1"/>
  <c r="H5315" i="4"/>
  <c r="G5314" i="4" a="1"/>
  <c r="G5314" i="4" s="1"/>
  <c r="E5315" i="4"/>
  <c r="F5315" i="4"/>
  <c r="D5314" i="4"/>
  <c r="C5314" i="4"/>
  <c r="E5316" i="4" l="1"/>
  <c r="B5316" i="4"/>
  <c r="G5315" i="4" a="1"/>
  <c r="G5315" i="4" s="1"/>
  <c r="H5316" i="4"/>
  <c r="F5316" i="4"/>
  <c r="C5315" i="4"/>
  <c r="D5315" i="4"/>
  <c r="G5316" i="4" l="1" a="1"/>
  <c r="G5316" i="4" s="1"/>
  <c r="E5317" i="4"/>
  <c r="H5317" i="4"/>
  <c r="F5317" i="4"/>
  <c r="B5317" i="4"/>
  <c r="D5317" i="4"/>
  <c r="C5317" i="4"/>
  <c r="D5316" i="4"/>
  <c r="C5316" i="4"/>
  <c r="E5318" i="4" l="1"/>
  <c r="B5318" i="4"/>
  <c r="F5318" i="4"/>
  <c r="G5317" i="4" a="1"/>
  <c r="G5317" i="4" s="1"/>
  <c r="H5318" i="4"/>
  <c r="E5319" i="4" l="1"/>
  <c r="H5319" i="4"/>
  <c r="F5319" i="4"/>
  <c r="G5318" i="4" a="1"/>
  <c r="G5318" i="4" s="1"/>
  <c r="B5319" i="4"/>
  <c r="D5319" i="4"/>
  <c r="D5318" i="4"/>
  <c r="C5318" i="4"/>
  <c r="G5319" i="4" l="1" a="1"/>
  <c r="G5319" i="4" s="1"/>
  <c r="B5320" i="4"/>
  <c r="F5320" i="4"/>
  <c r="H5320" i="4"/>
  <c r="E5320" i="4"/>
  <c r="C5319" i="4"/>
  <c r="B5321" i="4" l="1"/>
  <c r="C5321" i="4" s="1"/>
  <c r="E5321" i="4"/>
  <c r="F5321" i="4"/>
  <c r="H5321" i="4"/>
  <c r="G5320" i="4" a="1"/>
  <c r="G5320" i="4" s="1"/>
  <c r="C5320" i="4"/>
  <c r="D5320" i="4"/>
  <c r="D5321" i="4" l="1"/>
  <c r="H5322" i="4"/>
  <c r="F5322" i="4"/>
  <c r="G5321" i="4" a="1"/>
  <c r="G5321" i="4" s="1"/>
  <c r="E5322" i="4"/>
  <c r="B5322" i="4"/>
  <c r="D5322" i="4" s="1"/>
  <c r="C5322" i="4" l="1"/>
  <c r="E5323" i="4"/>
  <c r="B5323" i="4"/>
  <c r="H5323" i="4"/>
  <c r="F5323" i="4"/>
  <c r="G5322" i="4" a="1"/>
  <c r="G5322" i="4" s="1"/>
  <c r="D5323" i="4" l="1"/>
  <c r="C5323" i="4"/>
  <c r="E5324" i="4"/>
  <c r="H5324" i="4"/>
  <c r="G5323" i="4" a="1"/>
  <c r="G5323" i="4" s="1"/>
  <c r="F5324" i="4"/>
  <c r="B5324" i="4"/>
  <c r="D5324" i="4" l="1"/>
  <c r="F5325" i="4"/>
  <c r="E5325" i="4"/>
  <c r="B5325" i="4"/>
  <c r="G5324" i="4" a="1"/>
  <c r="G5324" i="4" s="1"/>
  <c r="H5325" i="4"/>
  <c r="C5324" i="4"/>
  <c r="C5325" i="4" l="1"/>
  <c r="D5325" i="4"/>
  <c r="B5326" i="4"/>
  <c r="C5326" i="4" s="1"/>
  <c r="G5325" i="4" a="1"/>
  <c r="G5325" i="4" s="1"/>
  <c r="H5326" i="4"/>
  <c r="F5326" i="4"/>
  <c r="E5326" i="4"/>
  <c r="D5326" i="4" l="1"/>
  <c r="B5327" i="4"/>
  <c r="F5327" i="4"/>
  <c r="E5327" i="4"/>
  <c r="H5327" i="4"/>
  <c r="G5326" i="4" a="1"/>
  <c r="G5326" i="4" s="1"/>
  <c r="D5327" i="4"/>
  <c r="C5327" i="4"/>
  <c r="E5328" i="4" l="1"/>
  <c r="F5328" i="4"/>
  <c r="H5328" i="4"/>
  <c r="B5328" i="4"/>
  <c r="G5327" i="4" a="1"/>
  <c r="G5327" i="4" s="1"/>
  <c r="C5328" i="4"/>
  <c r="D5328" i="4"/>
  <c r="E5329" i="4" l="1"/>
  <c r="F5329" i="4"/>
  <c r="B5329" i="4"/>
  <c r="C5329" i="4" s="1"/>
  <c r="G5328" i="4" a="1"/>
  <c r="G5328" i="4" s="1"/>
  <c r="H5329" i="4"/>
  <c r="D5329" i="4" l="1"/>
  <c r="H5330" i="4"/>
  <c r="E5330" i="4"/>
  <c r="G5329" i="4" a="1"/>
  <c r="G5329" i="4" s="1"/>
  <c r="B5330" i="4"/>
  <c r="D5330" i="4" s="1"/>
  <c r="F5330" i="4"/>
  <c r="B5331" i="4" l="1"/>
  <c r="C5331" i="4" s="1"/>
  <c r="E5331" i="4"/>
  <c r="F5331" i="4"/>
  <c r="G5330" i="4" a="1"/>
  <c r="G5330" i="4" s="1"/>
  <c r="H5331" i="4"/>
  <c r="C5330" i="4"/>
  <c r="D5331" i="4" l="1"/>
  <c r="E5332" i="4"/>
  <c r="F5332" i="4"/>
  <c r="G5331" i="4" a="1"/>
  <c r="G5331" i="4" s="1"/>
  <c r="H5332" i="4"/>
  <c r="B5332" i="4"/>
  <c r="E5333" i="4" l="1"/>
  <c r="H5333" i="4"/>
  <c r="B5333" i="4"/>
  <c r="G5332" i="4" a="1"/>
  <c r="G5332" i="4" s="1"/>
  <c r="F5333" i="4"/>
  <c r="C5332" i="4"/>
  <c r="D5332" i="4"/>
  <c r="F5334" i="4" l="1"/>
  <c r="H5334" i="4"/>
  <c r="E5334" i="4"/>
  <c r="B5334" i="4"/>
  <c r="G5333" i="4" a="1"/>
  <c r="G5333" i="4" s="1"/>
  <c r="D5333" i="4"/>
  <c r="C5333" i="4"/>
  <c r="G5334" i="4" l="1" a="1"/>
  <c r="G5334" i="4" s="1"/>
  <c r="E5335" i="4"/>
  <c r="H5335" i="4"/>
  <c r="F5335" i="4"/>
  <c r="B5335" i="4"/>
  <c r="D5335" i="4" s="1"/>
  <c r="C5334" i="4"/>
  <c r="D5334" i="4"/>
  <c r="C5335" i="4" l="1"/>
  <c r="H5336" i="4"/>
  <c r="F5336" i="4"/>
  <c r="E5336" i="4"/>
  <c r="G5335" i="4" a="1"/>
  <c r="G5335" i="4" s="1"/>
  <c r="B5336" i="4"/>
  <c r="C5336" i="4" s="1"/>
  <c r="D5336" i="4" l="1"/>
  <c r="F5337" i="4"/>
  <c r="H5337" i="4"/>
  <c r="E5337" i="4"/>
  <c r="B5337" i="4"/>
  <c r="D5337" i="4" s="1"/>
  <c r="G5336" i="4" a="1"/>
  <c r="G5336" i="4" s="1"/>
  <c r="C5337" i="4"/>
  <c r="G5337" i="4" l="1" a="1"/>
  <c r="G5337" i="4" s="1"/>
  <c r="F5338" i="4"/>
  <c r="B5338" i="4"/>
  <c r="C5338" i="4" s="1"/>
  <c r="H5338" i="4"/>
  <c r="E5338" i="4"/>
  <c r="D5338" i="4" l="1"/>
  <c r="H5339" i="4"/>
  <c r="G5338" i="4" a="1"/>
  <c r="G5338" i="4" s="1"/>
  <c r="F5339" i="4"/>
  <c r="B5339" i="4"/>
  <c r="C5339" i="4" s="1"/>
  <c r="E5339" i="4"/>
  <c r="D5339" i="4" l="1"/>
  <c r="E5340" i="4"/>
  <c r="H5340" i="4"/>
  <c r="G5339" i="4" a="1"/>
  <c r="G5339" i="4" s="1"/>
  <c r="F5340" i="4"/>
  <c r="B5340" i="4"/>
  <c r="D5340" i="4" s="1"/>
  <c r="C5340" i="4" l="1"/>
  <c r="G5340" i="4" a="1"/>
  <c r="G5340" i="4" s="1"/>
  <c r="H5341" i="4"/>
  <c r="B5341" i="4"/>
  <c r="F5341" i="4"/>
  <c r="E5341" i="4"/>
  <c r="C5341" i="4"/>
  <c r="F5342" i="4" l="1"/>
  <c r="G5341" i="4" a="1"/>
  <c r="G5341" i="4" s="1"/>
  <c r="E5342" i="4"/>
  <c r="B5342" i="4"/>
  <c r="D5342" i="4" s="1"/>
  <c r="H5342" i="4"/>
  <c r="D5341" i="4"/>
  <c r="C5342" i="4" l="1"/>
  <c r="G5342" i="4" a="1"/>
  <c r="G5342" i="4" s="1"/>
  <c r="F5343" i="4"/>
  <c r="H5343" i="4"/>
  <c r="B5343" i="4"/>
  <c r="E5343" i="4"/>
  <c r="F5344" i="4" l="1"/>
  <c r="H5344" i="4"/>
  <c r="G5343" i="4" a="1"/>
  <c r="G5343" i="4" s="1"/>
  <c r="E5344" i="4"/>
  <c r="B5344" i="4"/>
  <c r="D5343" i="4"/>
  <c r="C5343" i="4"/>
  <c r="G5344" i="4" l="1" a="1"/>
  <c r="G5344" i="4" s="1"/>
  <c r="F5345" i="4"/>
  <c r="H5345" i="4"/>
  <c r="E5345" i="4"/>
  <c r="B5345" i="4"/>
  <c r="D5344" i="4"/>
  <c r="C5344" i="4"/>
  <c r="F5346" i="4" l="1"/>
  <c r="E5346" i="4"/>
  <c r="G5345" i="4" a="1"/>
  <c r="G5345" i="4" s="1"/>
  <c r="B5346" i="4"/>
  <c r="C5346" i="4" s="1"/>
  <c r="H5346" i="4"/>
  <c r="C5345" i="4"/>
  <c r="D5345" i="4"/>
  <c r="D5346" i="4" l="1"/>
  <c r="B5347" i="4"/>
  <c r="G5346" i="4" a="1"/>
  <c r="G5346" i="4" s="1"/>
  <c r="E5347" i="4"/>
  <c r="H5347" i="4"/>
  <c r="F5347" i="4"/>
  <c r="G5347" i="4" l="1" a="1"/>
  <c r="G5347" i="4" s="1"/>
  <c r="E5348" i="4"/>
  <c r="H5348" i="4"/>
  <c r="B5348" i="4"/>
  <c r="F5348" i="4"/>
  <c r="D5348" i="4"/>
  <c r="C5348" i="4"/>
  <c r="C5347" i="4"/>
  <c r="D5347" i="4"/>
  <c r="F5349" i="4" l="1"/>
  <c r="H5349" i="4"/>
  <c r="G5348" i="4" a="1"/>
  <c r="G5348" i="4" s="1"/>
  <c r="E5349" i="4"/>
  <c r="B5349" i="4"/>
  <c r="D5349" i="4" l="1"/>
  <c r="C5349" i="4"/>
  <c r="F5350" i="4"/>
  <c r="H5350" i="4"/>
  <c r="E5350" i="4"/>
  <c r="B5350" i="4"/>
  <c r="G5349" i="4" a="1"/>
  <c r="G5349" i="4" s="1"/>
  <c r="G5350" i="4" l="1" a="1"/>
  <c r="G5350" i="4" s="1"/>
  <c r="B5351" i="4"/>
  <c r="E5351" i="4"/>
  <c r="F5351" i="4"/>
  <c r="H5351" i="4"/>
  <c r="C5350" i="4"/>
  <c r="D5350" i="4"/>
  <c r="D5351" i="4" l="1"/>
  <c r="C5351" i="4"/>
  <c r="B5352" i="4"/>
  <c r="C5352" i="4" s="1"/>
  <c r="G5351" i="4" a="1"/>
  <c r="G5351" i="4" s="1"/>
  <c r="F5352" i="4"/>
  <c r="H5352" i="4"/>
  <c r="E5352" i="4"/>
  <c r="G5352" i="4" l="1" a="1"/>
  <c r="G5352" i="4" s="1"/>
  <c r="E5353" i="4"/>
  <c r="B5353" i="4"/>
  <c r="H5353" i="4"/>
  <c r="F5353" i="4"/>
  <c r="D5352" i="4"/>
  <c r="D5353" i="4" l="1"/>
  <c r="C5353" i="4"/>
  <c r="B5354" i="4"/>
  <c r="G5353" i="4" a="1"/>
  <c r="G5353" i="4" s="1"/>
  <c r="H5354" i="4"/>
  <c r="F5354" i="4"/>
  <c r="E5354" i="4"/>
  <c r="F5355" i="4" l="1"/>
  <c r="H5355" i="4"/>
  <c r="G5354" i="4" a="1"/>
  <c r="G5354" i="4" s="1"/>
  <c r="B5355" i="4"/>
  <c r="E5355" i="4"/>
  <c r="D5354" i="4"/>
  <c r="C5354" i="4"/>
  <c r="B5356" i="4" l="1"/>
  <c r="F5356" i="4"/>
  <c r="H5356" i="4"/>
  <c r="G5355" i="4" a="1"/>
  <c r="G5355" i="4" s="1"/>
  <c r="E5356" i="4"/>
  <c r="C5355" i="4"/>
  <c r="D5355" i="4"/>
  <c r="H5357" i="4" l="1"/>
  <c r="B5357" i="4"/>
  <c r="D5357" i="4" s="1"/>
  <c r="F5357" i="4"/>
  <c r="E5357" i="4"/>
  <c r="G5356" i="4" a="1"/>
  <c r="G5356" i="4" s="1"/>
  <c r="D5356" i="4"/>
  <c r="C5356" i="4"/>
  <c r="C5357" i="4" l="1"/>
  <c r="B5358" i="4"/>
  <c r="G5357" i="4" a="1"/>
  <c r="G5357" i="4" s="1"/>
  <c r="E5358" i="4"/>
  <c r="H5358" i="4"/>
  <c r="F5358" i="4"/>
  <c r="H5359" i="4" l="1"/>
  <c r="B5359" i="4"/>
  <c r="C5359" i="4" s="1"/>
  <c r="G5358" i="4" a="1"/>
  <c r="G5358" i="4" s="1"/>
  <c r="F5359" i="4"/>
  <c r="E5359" i="4"/>
  <c r="D5358" i="4"/>
  <c r="C5358" i="4"/>
  <c r="G5359" i="4" l="1" a="1"/>
  <c r="G5359" i="4" s="1"/>
  <c r="E5360" i="4"/>
  <c r="B5360" i="4"/>
  <c r="F5360" i="4"/>
  <c r="H5360" i="4"/>
  <c r="D5359" i="4"/>
  <c r="G5360" i="4" l="1" a="1"/>
  <c r="G5360" i="4" s="1"/>
  <c r="H5361" i="4"/>
  <c r="F5361" i="4"/>
  <c r="E5361" i="4"/>
  <c r="B5361" i="4"/>
  <c r="C5361" i="4" s="1"/>
  <c r="C5360" i="4"/>
  <c r="D5360" i="4"/>
  <c r="D5361" i="4" l="1"/>
  <c r="G5361" i="4" a="1"/>
  <c r="G5361" i="4" s="1"/>
  <c r="F5362" i="4"/>
  <c r="H5362" i="4"/>
  <c r="B5362" i="4"/>
  <c r="E5362" i="4"/>
  <c r="D5362" i="4"/>
  <c r="C5362" i="4"/>
  <c r="G5362" i="4" l="1" a="1"/>
  <c r="G5362" i="4" s="1"/>
  <c r="B5363" i="4"/>
  <c r="F5363" i="4"/>
  <c r="E5363" i="4"/>
  <c r="H5363" i="4"/>
  <c r="D5363" i="4"/>
  <c r="C5363" i="4"/>
  <c r="F5364" i="4" l="1"/>
  <c r="H5364" i="4"/>
  <c r="B5364" i="4"/>
  <c r="C5364" i="4" s="1"/>
  <c r="G5363" i="4" a="1"/>
  <c r="G5363" i="4" s="1"/>
  <c r="E5364" i="4"/>
  <c r="D5364" i="4" l="1"/>
  <c r="F5365" i="4"/>
  <c r="B5365" i="4"/>
  <c r="G5364" i="4" a="1"/>
  <c r="G5364" i="4" s="1"/>
  <c r="H5365" i="4"/>
  <c r="E5365" i="4"/>
  <c r="G5365" i="4" l="1" a="1"/>
  <c r="G5365" i="4" s="1"/>
  <c r="H5366" i="4"/>
  <c r="E5366" i="4"/>
  <c r="F5366" i="4"/>
  <c r="B5366" i="4"/>
  <c r="C5366" i="4"/>
  <c r="D5366" i="4"/>
  <c r="C5365" i="4"/>
  <c r="D5365" i="4"/>
  <c r="G5366" i="4" l="1" a="1"/>
  <c r="G5366" i="4" s="1"/>
  <c r="H5367" i="4"/>
  <c r="F5367" i="4"/>
  <c r="B5367" i="4"/>
  <c r="C5367" i="4" s="1"/>
  <c r="E5367" i="4"/>
  <c r="D5367" i="4" l="1"/>
  <c r="G5367" i="4" a="1"/>
  <c r="G5367" i="4" s="1"/>
  <c r="E5368" i="4"/>
  <c r="F5368" i="4"/>
  <c r="H5368" i="4"/>
  <c r="B5368" i="4"/>
  <c r="D5368" i="4" s="1"/>
  <c r="F5369" i="4" l="1"/>
  <c r="B5369" i="4"/>
  <c r="G5368" i="4" a="1"/>
  <c r="G5368" i="4" s="1"/>
  <c r="E5369" i="4"/>
  <c r="H5369" i="4"/>
  <c r="C5368" i="4"/>
  <c r="E5370" i="4" l="1"/>
  <c r="F5370" i="4"/>
  <c r="G5369" i="4" a="1"/>
  <c r="G5369" i="4" s="1"/>
  <c r="H5370" i="4"/>
  <c r="B5370" i="4"/>
  <c r="D5370" i="4" s="1"/>
  <c r="C5369" i="4"/>
  <c r="D5369" i="4"/>
  <c r="C5370" i="4" l="1"/>
  <c r="E5371" i="4"/>
  <c r="B5371" i="4"/>
  <c r="H5371" i="4"/>
  <c r="F5371" i="4"/>
  <c r="G5370" i="4" a="1"/>
  <c r="G5370" i="4" s="1"/>
  <c r="D5371" i="4" l="1"/>
  <c r="C5371" i="4"/>
  <c r="E5372" i="4"/>
  <c r="F5372" i="4"/>
  <c r="H5372" i="4"/>
  <c r="G5371" i="4" a="1"/>
  <c r="G5371" i="4" s="1"/>
  <c r="B5372" i="4"/>
  <c r="D5372" i="4" s="1"/>
  <c r="C5372" i="4" l="1"/>
  <c r="G5372" i="4" a="1"/>
  <c r="G5372" i="4" s="1"/>
  <c r="B5373" i="4"/>
  <c r="H5373" i="4"/>
  <c r="F5373" i="4"/>
  <c r="E5373" i="4"/>
  <c r="D5373" i="4" l="1"/>
  <c r="C5373" i="4"/>
  <c r="E5374" i="4"/>
  <c r="H5374" i="4"/>
  <c r="G5373" i="4" a="1"/>
  <c r="G5373" i="4" s="1"/>
  <c r="F5374" i="4"/>
  <c r="B5374" i="4"/>
  <c r="G5374" i="4" l="1" a="1"/>
  <c r="G5374" i="4" s="1"/>
  <c r="F5375" i="4"/>
  <c r="B5375" i="4"/>
  <c r="E5375" i="4"/>
  <c r="H5375" i="4"/>
  <c r="D5374" i="4"/>
  <c r="C5374" i="4"/>
  <c r="F5376" i="4" l="1"/>
  <c r="E5376" i="4"/>
  <c r="G5375" i="4" a="1"/>
  <c r="G5375" i="4" s="1"/>
  <c r="B5376" i="4"/>
  <c r="H5376" i="4"/>
  <c r="C5375" i="4"/>
  <c r="D5375" i="4"/>
  <c r="D5376" i="4" l="1"/>
  <c r="C5376" i="4"/>
  <c r="E5377" i="4"/>
  <c r="B5377" i="4"/>
  <c r="H5377" i="4"/>
  <c r="F5377" i="4"/>
  <c r="G5376" i="4" a="1"/>
  <c r="G5376" i="4" s="1"/>
  <c r="G5377" i="4" l="1" a="1"/>
  <c r="G5377" i="4" s="1"/>
  <c r="B5378" i="4"/>
  <c r="F5378" i="4"/>
  <c r="H5378" i="4"/>
  <c r="E5378" i="4"/>
  <c r="C5378" i="4"/>
  <c r="D5378" i="4"/>
  <c r="C5377" i="4"/>
  <c r="D5377" i="4"/>
  <c r="F5379" i="4" l="1"/>
  <c r="B5379" i="4"/>
  <c r="H5379" i="4"/>
  <c r="G5378" i="4" a="1"/>
  <c r="G5378" i="4" s="1"/>
  <c r="E5379" i="4"/>
  <c r="B5380" i="4" l="1"/>
  <c r="G5379" i="4" a="1"/>
  <c r="G5379" i="4" s="1"/>
  <c r="E5380" i="4"/>
  <c r="F5380" i="4"/>
  <c r="H5380" i="4"/>
  <c r="D5379" i="4"/>
  <c r="C5379" i="4"/>
  <c r="C5380" i="4" l="1"/>
  <c r="D5380" i="4"/>
  <c r="B5381" i="4"/>
  <c r="H5381" i="4"/>
  <c r="F5381" i="4"/>
  <c r="G5380" i="4" a="1"/>
  <c r="G5380" i="4" s="1"/>
  <c r="E5381" i="4"/>
  <c r="H5382" i="4" l="1"/>
  <c r="G5381" i="4" a="1"/>
  <c r="G5381" i="4" s="1"/>
  <c r="E5382" i="4"/>
  <c r="B5382" i="4"/>
  <c r="F5382" i="4"/>
  <c r="D5382" i="4"/>
  <c r="C5382" i="4"/>
  <c r="D5381" i="4"/>
  <c r="C5381" i="4"/>
  <c r="F5383" i="4" l="1"/>
  <c r="H5383" i="4"/>
  <c r="B5383" i="4"/>
  <c r="D5383" i="4" s="1"/>
  <c r="G5382" i="4" a="1"/>
  <c r="G5382" i="4" s="1"/>
  <c r="E5383" i="4"/>
  <c r="C5383" i="4" l="1"/>
  <c r="B5384" i="4"/>
  <c r="G5383" i="4" a="1"/>
  <c r="G5383" i="4" s="1"/>
  <c r="E5384" i="4"/>
  <c r="H5384" i="4"/>
  <c r="F5384" i="4"/>
  <c r="B5385" i="4" l="1"/>
  <c r="F5385" i="4"/>
  <c r="H5385" i="4"/>
  <c r="E5385" i="4"/>
  <c r="G5384" i="4" a="1"/>
  <c r="G5384" i="4" s="1"/>
  <c r="C5384" i="4"/>
  <c r="D5384" i="4"/>
  <c r="E5386" i="4" l="1"/>
  <c r="H5386" i="4"/>
  <c r="B5386" i="4"/>
  <c r="C5386" i="4" s="1"/>
  <c r="G5385" i="4" a="1"/>
  <c r="G5385" i="4" s="1"/>
  <c r="F5386" i="4"/>
  <c r="C5385" i="4"/>
  <c r="D5385" i="4"/>
  <c r="D5386" i="4" l="1"/>
  <c r="G5386" i="4" a="1"/>
  <c r="G5386" i="4" s="1"/>
  <c r="B5387" i="4"/>
  <c r="D5387" i="4" s="1"/>
  <c r="E5387" i="4"/>
  <c r="F5387" i="4"/>
  <c r="H5387" i="4"/>
  <c r="C5387" i="4" l="1"/>
  <c r="E5388" i="4"/>
  <c r="F5388" i="4"/>
  <c r="B5388" i="4"/>
  <c r="G5387" i="4" a="1"/>
  <c r="G5387" i="4" s="1"/>
  <c r="H5388" i="4"/>
  <c r="D5388" i="4" l="1"/>
  <c r="C5388" i="4"/>
  <c r="B5389" i="4"/>
  <c r="C5389" i="4" s="1"/>
  <c r="H5389" i="4"/>
  <c r="E5389" i="4"/>
  <c r="F5389" i="4"/>
  <c r="G5388" i="4" a="1"/>
  <c r="G5388" i="4" s="1"/>
  <c r="D5389" i="4" l="1"/>
  <c r="B5390" i="4"/>
  <c r="D5390" i="4" s="1"/>
  <c r="G5389" i="4" a="1"/>
  <c r="G5389" i="4" s="1"/>
  <c r="H5390" i="4"/>
  <c r="F5390" i="4"/>
  <c r="E5390" i="4"/>
  <c r="C5390" i="4" l="1"/>
  <c r="B5391" i="4"/>
  <c r="C5391" i="4" s="1"/>
  <c r="H5391" i="4"/>
  <c r="F5391" i="4"/>
  <c r="G5390" i="4" a="1"/>
  <c r="G5390" i="4" s="1"/>
  <c r="E5391" i="4"/>
  <c r="D5391" i="4" l="1"/>
  <c r="F5392" i="4"/>
  <c r="H5392" i="4"/>
  <c r="G5391" i="4" a="1"/>
  <c r="G5391" i="4" s="1"/>
  <c r="B5392" i="4"/>
  <c r="E5392" i="4"/>
  <c r="B5393" i="4" l="1"/>
  <c r="H5393" i="4"/>
  <c r="G5392" i="4" a="1"/>
  <c r="G5392" i="4" s="1"/>
  <c r="E5393" i="4"/>
  <c r="F5393" i="4"/>
  <c r="C5392" i="4"/>
  <c r="D5392" i="4"/>
  <c r="E5394" i="4" l="1"/>
  <c r="H5394" i="4"/>
  <c r="F5394" i="4"/>
  <c r="B5394" i="4"/>
  <c r="G5393" i="4" a="1"/>
  <c r="G5393" i="4" s="1"/>
  <c r="D5393" i="4"/>
  <c r="C5393" i="4"/>
  <c r="B5395" i="4" l="1"/>
  <c r="E5395" i="4"/>
  <c r="G5394" i="4" a="1"/>
  <c r="G5394" i="4" s="1"/>
  <c r="F5395" i="4"/>
  <c r="H5395" i="4"/>
  <c r="D5394" i="4"/>
  <c r="C5394" i="4"/>
  <c r="E5396" i="4" l="1"/>
  <c r="G5395" i="4" a="1"/>
  <c r="G5395" i="4" s="1"/>
  <c r="F5396" i="4"/>
  <c r="H5396" i="4"/>
  <c r="B5396" i="4"/>
  <c r="C5396" i="4"/>
  <c r="D5396" i="4"/>
  <c r="C5395" i="4"/>
  <c r="D5395" i="4"/>
  <c r="E5397" i="4" l="1"/>
  <c r="B5397" i="4"/>
  <c r="F5397" i="4"/>
  <c r="G5396" i="4" a="1"/>
  <c r="G5396" i="4" s="1"/>
  <c r="H5397" i="4"/>
  <c r="G5397" i="4" l="1" a="1"/>
  <c r="G5397" i="4" s="1"/>
  <c r="F5398" i="4"/>
  <c r="E5398" i="4"/>
  <c r="H5398" i="4"/>
  <c r="B5398" i="4"/>
  <c r="D5398" i="4"/>
  <c r="C5397" i="4"/>
  <c r="D5397" i="4"/>
  <c r="B5399" i="4" l="1"/>
  <c r="G5398" i="4" a="1"/>
  <c r="G5398" i="4" s="1"/>
  <c r="E5399" i="4"/>
  <c r="H5399" i="4"/>
  <c r="F5399" i="4"/>
  <c r="C5398" i="4"/>
  <c r="H5400" i="4" l="1"/>
  <c r="E5400" i="4"/>
  <c r="B5400" i="4"/>
  <c r="G5399" i="4" a="1"/>
  <c r="G5399" i="4" s="1"/>
  <c r="F5400" i="4"/>
  <c r="D5399" i="4"/>
  <c r="C5399" i="4"/>
  <c r="G5400" i="4" l="1" a="1"/>
  <c r="G5400" i="4" s="1"/>
  <c r="F5401" i="4"/>
  <c r="B5401" i="4"/>
  <c r="C5401" i="4" s="1"/>
  <c r="H5401" i="4"/>
  <c r="E5401" i="4"/>
  <c r="C5400" i="4"/>
  <c r="D5400" i="4"/>
  <c r="D5401" i="4" l="1"/>
  <c r="F5402" i="4"/>
  <c r="B5402" i="4"/>
  <c r="D5402" i="4" s="1"/>
  <c r="G5401" i="4" a="1"/>
  <c r="G5401" i="4" s="1"/>
  <c r="E5402" i="4"/>
  <c r="H5402" i="4"/>
  <c r="C5402" i="4" l="1"/>
  <c r="E5403" i="4"/>
  <c r="H5403" i="4"/>
  <c r="B5403" i="4"/>
  <c r="C5403" i="4" s="1"/>
  <c r="G5402" i="4" a="1"/>
  <c r="G5402" i="4" s="1"/>
  <c r="F5403" i="4"/>
  <c r="D5403" i="4" l="1"/>
  <c r="E5404" i="4"/>
  <c r="F5404" i="4"/>
  <c r="B5404" i="4"/>
  <c r="C5404" i="4" s="1"/>
  <c r="H5404" i="4"/>
  <c r="G5403" i="4" a="1"/>
  <c r="G5403" i="4" s="1"/>
  <c r="D5404" i="4" l="1"/>
  <c r="F5405" i="4"/>
  <c r="H5405" i="4"/>
  <c r="G5404" i="4" a="1"/>
  <c r="G5404" i="4" s="1"/>
  <c r="B5405" i="4"/>
  <c r="E5405" i="4"/>
  <c r="D5405" i="4"/>
  <c r="C5405" i="4"/>
  <c r="E5406" i="4" l="1"/>
  <c r="B5406" i="4"/>
  <c r="C5406" i="4" s="1"/>
  <c r="H5406" i="4"/>
  <c r="F5406" i="4"/>
  <c r="G5405" i="4" a="1"/>
  <c r="G5405" i="4" s="1"/>
  <c r="D5406" i="4" l="1"/>
  <c r="B5407" i="4"/>
  <c r="H5407" i="4"/>
  <c r="F5407" i="4"/>
  <c r="E5407" i="4"/>
  <c r="G5406" i="4" a="1"/>
  <c r="G5406" i="4" s="1"/>
  <c r="E5408" i="4" l="1"/>
  <c r="F5408" i="4"/>
  <c r="H5408" i="4"/>
  <c r="B5408" i="4"/>
  <c r="G5407" i="4" a="1"/>
  <c r="G5407" i="4" s="1"/>
  <c r="C5407" i="4"/>
  <c r="D5407" i="4"/>
  <c r="H5409" i="4" l="1"/>
  <c r="B5409" i="4"/>
  <c r="D5409" i="4" s="1"/>
  <c r="G5408" i="4" a="1"/>
  <c r="G5408" i="4" s="1"/>
  <c r="E5409" i="4"/>
  <c r="F5409" i="4"/>
  <c r="D5408" i="4"/>
  <c r="C5408" i="4"/>
  <c r="H5410" i="4" l="1"/>
  <c r="G5409" i="4" a="1"/>
  <c r="G5409" i="4" s="1"/>
  <c r="E5410" i="4"/>
  <c r="F5410" i="4"/>
  <c r="B5410" i="4"/>
  <c r="D5410" i="4" s="1"/>
  <c r="C5410" i="4"/>
  <c r="C5409" i="4"/>
  <c r="B5411" i="4" l="1"/>
  <c r="E5411" i="4"/>
  <c r="H5411" i="4"/>
  <c r="F5411" i="4"/>
  <c r="G5410" i="4" a="1"/>
  <c r="G5410" i="4" s="1"/>
  <c r="B5412" i="4" l="1"/>
  <c r="H5412" i="4"/>
  <c r="F5412" i="4"/>
  <c r="G5411" i="4" a="1"/>
  <c r="G5411" i="4" s="1"/>
  <c r="E5412" i="4"/>
  <c r="D5412" i="4"/>
  <c r="C5412" i="4"/>
  <c r="D5411" i="4"/>
  <c r="C5411" i="4"/>
  <c r="F5413" i="4" l="1"/>
  <c r="B5413" i="4"/>
  <c r="H5413" i="4"/>
  <c r="G5412" i="4" a="1"/>
  <c r="G5412" i="4" s="1"/>
  <c r="E5413" i="4"/>
  <c r="C5413" i="4" l="1"/>
  <c r="D5413" i="4"/>
  <c r="B5414" i="4"/>
  <c r="C5414" i="4" s="1"/>
  <c r="E5414" i="4"/>
  <c r="G5413" i="4" a="1"/>
  <c r="G5413" i="4" s="1"/>
  <c r="H5414" i="4"/>
  <c r="F5414" i="4"/>
  <c r="D5414" i="4" l="1"/>
  <c r="B5415" i="4"/>
  <c r="E5415" i="4"/>
  <c r="G5414" i="4" a="1"/>
  <c r="G5414" i="4" s="1"/>
  <c r="H5415" i="4"/>
  <c r="F5415" i="4"/>
  <c r="C5415" i="4" l="1"/>
  <c r="E5416" i="4"/>
  <c r="G5415" i="4" a="1"/>
  <c r="G5415" i="4" s="1"/>
  <c r="F5416" i="4"/>
  <c r="H5416" i="4"/>
  <c r="B5416" i="4"/>
  <c r="D5415" i="4"/>
  <c r="F5417" i="4" l="1"/>
  <c r="E5417" i="4"/>
  <c r="B5417" i="4"/>
  <c r="H5417" i="4"/>
  <c r="G5416" i="4" a="1"/>
  <c r="G5416" i="4" s="1"/>
  <c r="D5416" i="4"/>
  <c r="C5416" i="4"/>
  <c r="F5418" i="4" l="1"/>
  <c r="H5418" i="4"/>
  <c r="E5418" i="4"/>
  <c r="G5417" i="4" a="1"/>
  <c r="G5417" i="4" s="1"/>
  <c r="B5418" i="4"/>
  <c r="C5418" i="4" s="1"/>
  <c r="D5418" i="4"/>
  <c r="C5417" i="4"/>
  <c r="D5417" i="4"/>
  <c r="F5419" i="4" l="1"/>
  <c r="B5419" i="4"/>
  <c r="C5419" i="4" s="1"/>
  <c r="E5419" i="4"/>
  <c r="G5418" i="4" a="1"/>
  <c r="G5418" i="4" s="1"/>
  <c r="H5419" i="4"/>
  <c r="H5420" i="4" l="1"/>
  <c r="B5420" i="4"/>
  <c r="D5420" i="4" s="1"/>
  <c r="E5420" i="4"/>
  <c r="F5420" i="4"/>
  <c r="G5419" i="4" a="1"/>
  <c r="G5419" i="4" s="1"/>
  <c r="D5419" i="4"/>
  <c r="C5420" i="4" l="1"/>
  <c r="F5421" i="4"/>
  <c r="E5421" i="4"/>
  <c r="B5421" i="4"/>
  <c r="C5421" i="4" s="1"/>
  <c r="G5420" i="4" a="1"/>
  <c r="G5420" i="4" s="1"/>
  <c r="H5421" i="4"/>
  <c r="D5421" i="4" l="1"/>
  <c r="F5422" i="4"/>
  <c r="B5422" i="4"/>
  <c r="E5422" i="4"/>
  <c r="G5421" i="4" a="1"/>
  <c r="G5421" i="4" s="1"/>
  <c r="H5422" i="4"/>
  <c r="C5422" i="4" l="1"/>
  <c r="D5422" i="4"/>
  <c r="H5423" i="4"/>
  <c r="E5423" i="4"/>
  <c r="B5423" i="4"/>
  <c r="C5423" i="4" s="1"/>
  <c r="F5423" i="4"/>
  <c r="G5422" i="4" a="1"/>
  <c r="G5422" i="4" s="1"/>
  <c r="D5423" i="4" l="1"/>
  <c r="C5424" i="4"/>
  <c r="D5424" i="4"/>
  <c r="E5424" i="4"/>
  <c r="G5423" i="4" a="1"/>
  <c r="G5423" i="4" s="1"/>
  <c r="B5424" i="4"/>
  <c r="F5424" i="4"/>
  <c r="H5424" i="4"/>
  <c r="F5425" i="4" l="1"/>
  <c r="B5425" i="4"/>
  <c r="D5425" i="4" s="1"/>
  <c r="G5424" i="4" a="1"/>
  <c r="G5424" i="4" s="1"/>
  <c r="E5425" i="4"/>
  <c r="H5425" i="4"/>
  <c r="C5425" i="4" l="1"/>
  <c r="B5426" i="4"/>
  <c r="D5426" i="4" s="1"/>
  <c r="E5426" i="4"/>
  <c r="H5426" i="4"/>
  <c r="G5425" i="4" a="1"/>
  <c r="G5425" i="4" s="1"/>
  <c r="F5426" i="4"/>
  <c r="C5426" i="4" l="1"/>
  <c r="B5427" i="4"/>
  <c r="F5427" i="4"/>
  <c r="H5427" i="4"/>
  <c r="G5426" i="4" a="1"/>
  <c r="G5426" i="4" s="1"/>
  <c r="E5427" i="4"/>
  <c r="D5427" i="4"/>
  <c r="C5427" i="4"/>
  <c r="E5428" i="4" l="1"/>
  <c r="F5428" i="4"/>
  <c r="H5428" i="4"/>
  <c r="G5427" i="4" a="1"/>
  <c r="G5427" i="4" s="1"/>
  <c r="B5428" i="4"/>
  <c r="C5428" i="4"/>
  <c r="D5428" i="4"/>
  <c r="B5429" i="4" l="1"/>
  <c r="E5429" i="4"/>
  <c r="F5429" i="4"/>
  <c r="H5429" i="4"/>
  <c r="G5428" i="4" a="1"/>
  <c r="G5428" i="4" s="1"/>
  <c r="E5430" i="4" l="1"/>
  <c r="H5430" i="4"/>
  <c r="G5429" i="4" a="1"/>
  <c r="G5429" i="4" s="1"/>
  <c r="B5430" i="4"/>
  <c r="D5430" i="4" s="1"/>
  <c r="F5430" i="4"/>
  <c r="C5430" i="4"/>
  <c r="D5429" i="4"/>
  <c r="C5429" i="4"/>
  <c r="F5431" i="4" l="1"/>
  <c r="G5430" i="4" a="1"/>
  <c r="G5430" i="4" s="1"/>
  <c r="H5431" i="4"/>
  <c r="E5431" i="4"/>
  <c r="B5431" i="4"/>
  <c r="D5431" i="4" s="1"/>
  <c r="C5431" i="4"/>
  <c r="F5432" i="4" l="1"/>
  <c r="B5432" i="4"/>
  <c r="C5432" i="4" s="1"/>
  <c r="G5431" i="4" a="1"/>
  <c r="G5431" i="4" s="1"/>
  <c r="E5432" i="4"/>
  <c r="H5432" i="4"/>
  <c r="D5432" i="4" l="1"/>
  <c r="E5433" i="4"/>
  <c r="H5433" i="4"/>
  <c r="G5432" i="4" a="1"/>
  <c r="G5432" i="4" s="1"/>
  <c r="F5433" i="4"/>
  <c r="B5433" i="4"/>
  <c r="C5433" i="4"/>
  <c r="D5433" i="4"/>
  <c r="G5433" i="4" l="1" a="1"/>
  <c r="G5433" i="4" s="1"/>
  <c r="B5434" i="4"/>
  <c r="E5434" i="4"/>
  <c r="F5434" i="4"/>
  <c r="H5434" i="4"/>
  <c r="F5435" i="4" l="1"/>
  <c r="E5435" i="4"/>
  <c r="H5435" i="4"/>
  <c r="B5435" i="4"/>
  <c r="G5434" i="4" a="1"/>
  <c r="G5434" i="4" s="1"/>
  <c r="D5435" i="4"/>
  <c r="C5435" i="4"/>
  <c r="C5434" i="4"/>
  <c r="D5434" i="4"/>
  <c r="H5436" i="4" l="1"/>
  <c r="E5436" i="4"/>
  <c r="G5435" i="4" a="1"/>
  <c r="G5435" i="4" s="1"/>
  <c r="F5436" i="4"/>
  <c r="B5436" i="4"/>
  <c r="D5436" i="4" s="1"/>
  <c r="E5437" i="4" l="1"/>
  <c r="B5437" i="4"/>
  <c r="D5437" i="4" s="1"/>
  <c r="G5436" i="4" a="1"/>
  <c r="G5436" i="4" s="1"/>
  <c r="F5437" i="4"/>
  <c r="H5437" i="4"/>
  <c r="C5436" i="4"/>
  <c r="C5437" i="4" l="1"/>
  <c r="H5438" i="4"/>
  <c r="E5438" i="4"/>
  <c r="F5438" i="4"/>
  <c r="G5437" i="4" a="1"/>
  <c r="G5437" i="4" s="1"/>
  <c r="B5438" i="4"/>
  <c r="C5438" i="4"/>
  <c r="D5438" i="4"/>
  <c r="G5438" i="4" l="1" a="1"/>
  <c r="G5438" i="4" s="1"/>
  <c r="H5439" i="4"/>
  <c r="F5439" i="4"/>
  <c r="E5439" i="4"/>
  <c r="B5439" i="4"/>
  <c r="B5440" i="4" l="1"/>
  <c r="H5440" i="4"/>
  <c r="E5440" i="4"/>
  <c r="G5439" i="4" a="1"/>
  <c r="G5439" i="4" s="1"/>
  <c r="F5440" i="4"/>
  <c r="D5439" i="4"/>
  <c r="C5439" i="4"/>
  <c r="F5441" i="4" l="1"/>
  <c r="G5440" i="4" a="1"/>
  <c r="G5440" i="4" s="1"/>
  <c r="E5441" i="4"/>
  <c r="B5441" i="4"/>
  <c r="C5441" i="4" s="1"/>
  <c r="H5441" i="4"/>
  <c r="C5440" i="4"/>
  <c r="D5440" i="4"/>
  <c r="D5441" i="4" l="1"/>
  <c r="G5441" i="4" a="1"/>
  <c r="G5441" i="4" s="1"/>
  <c r="E5442" i="4"/>
  <c r="H5442" i="4"/>
  <c r="B5442" i="4"/>
  <c r="F5442" i="4"/>
  <c r="D5442" i="4"/>
  <c r="C5442" i="4"/>
  <c r="F5443" i="4" l="1"/>
  <c r="H5443" i="4"/>
  <c r="B5443" i="4"/>
  <c r="E5443" i="4"/>
  <c r="G5442" i="4" a="1"/>
  <c r="G5442" i="4" s="1"/>
  <c r="D5443" i="4" l="1"/>
  <c r="E5444" i="4"/>
  <c r="B5444" i="4"/>
  <c r="C5444" i="4" s="1"/>
  <c r="G5443" i="4" a="1"/>
  <c r="G5443" i="4" s="1"/>
  <c r="F5444" i="4"/>
  <c r="H5444" i="4"/>
  <c r="C5443" i="4"/>
  <c r="D5444" i="4" l="1"/>
  <c r="E5445" i="4"/>
  <c r="B5445" i="4"/>
  <c r="H5445" i="4"/>
  <c r="F5445" i="4"/>
  <c r="G5444" i="4" a="1"/>
  <c r="G5444" i="4" s="1"/>
  <c r="G5445" i="4" l="1" a="1"/>
  <c r="G5445" i="4" s="1"/>
  <c r="E5446" i="4"/>
  <c r="H5446" i="4"/>
  <c r="F5446" i="4"/>
  <c r="B5446" i="4"/>
  <c r="C5446" i="4"/>
  <c r="D5446" i="4"/>
  <c r="C5445" i="4"/>
  <c r="D5445" i="4"/>
  <c r="B5447" i="4" l="1"/>
  <c r="H5447" i="4"/>
  <c r="E5447" i="4"/>
  <c r="G5446" i="4" a="1"/>
  <c r="G5446" i="4" s="1"/>
  <c r="F5447" i="4"/>
  <c r="F5448" i="4" l="1"/>
  <c r="E5448" i="4"/>
  <c r="G5447" i="4" a="1"/>
  <c r="G5447" i="4" s="1"/>
  <c r="B5448" i="4"/>
  <c r="D5448" i="4" s="1"/>
  <c r="H5448" i="4"/>
  <c r="D5447" i="4"/>
  <c r="C5447" i="4"/>
  <c r="C5448" i="4" l="1"/>
  <c r="B5449" i="4"/>
  <c r="G5448" i="4" a="1"/>
  <c r="G5448" i="4" s="1"/>
  <c r="F5449" i="4"/>
  <c r="E5449" i="4"/>
  <c r="H5449" i="4"/>
  <c r="D5449" i="4" l="1"/>
  <c r="C5449" i="4"/>
  <c r="B5450" i="4"/>
  <c r="G5449" i="4" a="1"/>
  <c r="G5449" i="4" s="1"/>
  <c r="E5450" i="4"/>
  <c r="F5450" i="4"/>
  <c r="H5450" i="4"/>
  <c r="H5451" i="4" l="1"/>
  <c r="F5451" i="4"/>
  <c r="G5450" i="4" a="1"/>
  <c r="G5450" i="4" s="1"/>
  <c r="E5451" i="4"/>
  <c r="B5451" i="4"/>
  <c r="C5451" i="4" s="1"/>
  <c r="C5450" i="4"/>
  <c r="D5450" i="4"/>
  <c r="D5451" i="4" l="1"/>
  <c r="H5452" i="4"/>
  <c r="F5452" i="4"/>
  <c r="E5452" i="4"/>
  <c r="G5451" i="4" a="1"/>
  <c r="G5451" i="4" s="1"/>
  <c r="B5452" i="4"/>
  <c r="C5452" i="4" s="1"/>
  <c r="D5452" i="4" l="1"/>
  <c r="E5453" i="4"/>
  <c r="F5453" i="4"/>
  <c r="H5453" i="4"/>
  <c r="G5452" i="4" a="1"/>
  <c r="G5452" i="4" s="1"/>
  <c r="B5453" i="4"/>
  <c r="D5453" i="4"/>
  <c r="C5453" i="4"/>
  <c r="H5454" i="4" l="1"/>
  <c r="E5454" i="4"/>
  <c r="G5453" i="4" a="1"/>
  <c r="G5453" i="4" s="1"/>
  <c r="F5454" i="4"/>
  <c r="B5454" i="4"/>
  <c r="D5454" i="4" s="1"/>
  <c r="C5454" i="4" l="1"/>
  <c r="G5454" i="4" a="1"/>
  <c r="G5454" i="4" s="1"/>
  <c r="E5455" i="4"/>
  <c r="H5455" i="4"/>
  <c r="F5455" i="4"/>
  <c r="B5455" i="4"/>
  <c r="D5455" i="4"/>
  <c r="C5455" i="4"/>
  <c r="B5456" i="4" l="1"/>
  <c r="C5456" i="4" s="1"/>
  <c r="F5456" i="4"/>
  <c r="E5456" i="4"/>
  <c r="G5455" i="4" a="1"/>
  <c r="G5455" i="4" s="1"/>
  <c r="H5456" i="4"/>
  <c r="D5456" i="4" l="1"/>
  <c r="G5456" i="4" a="1"/>
  <c r="G5456" i="4" s="1"/>
  <c r="F5457" i="4"/>
  <c r="H5457" i="4"/>
  <c r="B5457" i="4"/>
  <c r="E5457" i="4"/>
  <c r="C5457" i="4"/>
  <c r="D5457" i="4"/>
  <c r="G5457" i="4" l="1" a="1"/>
  <c r="G5457" i="4" s="1"/>
  <c r="F5458" i="4"/>
  <c r="H5458" i="4"/>
  <c r="B5458" i="4"/>
  <c r="C5458" i="4" s="1"/>
  <c r="E5458" i="4"/>
  <c r="D5458" i="4" l="1"/>
  <c r="E5459" i="4"/>
  <c r="H5459" i="4"/>
  <c r="F5459" i="4"/>
  <c r="B5459" i="4"/>
  <c r="C5459" i="4" s="1"/>
  <c r="G5458" i="4" a="1"/>
  <c r="G5458" i="4" s="1"/>
  <c r="B5460" i="4" l="1"/>
  <c r="F5460" i="4"/>
  <c r="E5460" i="4"/>
  <c r="H5460" i="4"/>
  <c r="G5459" i="4" a="1"/>
  <c r="G5459" i="4" s="1"/>
  <c r="D5459" i="4"/>
  <c r="H5461" i="4" l="1"/>
  <c r="B5461" i="4"/>
  <c r="C5461" i="4" s="1"/>
  <c r="G5460" i="4" a="1"/>
  <c r="G5460" i="4" s="1"/>
  <c r="E5461" i="4"/>
  <c r="F5461" i="4"/>
  <c r="C5460" i="4"/>
  <c r="D5460" i="4"/>
  <c r="D5461" i="4" l="1"/>
  <c r="B5462" i="4"/>
  <c r="G5461" i="4" a="1"/>
  <c r="G5461" i="4" s="1"/>
  <c r="E5462" i="4"/>
  <c r="F5462" i="4"/>
  <c r="H5462" i="4"/>
  <c r="G5462" i="4" l="1" a="1"/>
  <c r="G5462" i="4" s="1"/>
  <c r="H5463" i="4"/>
  <c r="B5463" i="4"/>
  <c r="D5463" i="4" s="1"/>
  <c r="E5463" i="4"/>
  <c r="F5463" i="4"/>
  <c r="D5462" i="4"/>
  <c r="C5462" i="4"/>
  <c r="C5463" i="4" l="1"/>
  <c r="F5464" i="4"/>
  <c r="B5464" i="4"/>
  <c r="G5463" i="4" a="1"/>
  <c r="G5463" i="4" s="1"/>
  <c r="H5464" i="4"/>
  <c r="E5464" i="4"/>
  <c r="C5464" i="4" l="1"/>
  <c r="G5464" i="4" a="1"/>
  <c r="G5464" i="4" s="1"/>
  <c r="E5465" i="4"/>
  <c r="F5465" i="4"/>
  <c r="H5465" i="4"/>
  <c r="B5465" i="4"/>
  <c r="D5464" i="4"/>
  <c r="E5466" i="4" l="1"/>
  <c r="F5466" i="4"/>
  <c r="B5466" i="4"/>
  <c r="G5465" i="4" a="1"/>
  <c r="G5465" i="4" s="1"/>
  <c r="H5466" i="4"/>
  <c r="C5465" i="4"/>
  <c r="D5465" i="4"/>
  <c r="G5466" i="4" l="1" a="1"/>
  <c r="G5466" i="4" s="1"/>
  <c r="F5467" i="4"/>
  <c r="H5467" i="4"/>
  <c r="B5467" i="4"/>
  <c r="E5467" i="4"/>
  <c r="D5466" i="4"/>
  <c r="C5466" i="4"/>
  <c r="F5468" i="4" l="1"/>
  <c r="G5467" i="4" a="1"/>
  <c r="G5467" i="4" s="1"/>
  <c r="B5468" i="4"/>
  <c r="H5468" i="4"/>
  <c r="E5468" i="4"/>
  <c r="D5467" i="4"/>
  <c r="C5467" i="4"/>
  <c r="D5468" i="4" l="1"/>
  <c r="E5469" i="4"/>
  <c r="B5469" i="4"/>
  <c r="C5469" i="4" s="1"/>
  <c r="F5469" i="4"/>
  <c r="G5468" i="4" a="1"/>
  <c r="G5468" i="4" s="1"/>
  <c r="H5469" i="4"/>
  <c r="C5468" i="4"/>
  <c r="D5469" i="4" l="1"/>
  <c r="E5470" i="4"/>
  <c r="G5469" i="4" a="1"/>
  <c r="G5469" i="4" s="1"/>
  <c r="H5470" i="4"/>
  <c r="B5470" i="4"/>
  <c r="F5470" i="4"/>
  <c r="C5470" i="4"/>
  <c r="G5470" i="4" l="1" a="1"/>
  <c r="G5470" i="4" s="1"/>
  <c r="H5471" i="4"/>
  <c r="B5471" i="4"/>
  <c r="E5471" i="4"/>
  <c r="F5471" i="4"/>
  <c r="D5470" i="4"/>
  <c r="H5472" i="4" l="1"/>
  <c r="F5472" i="4"/>
  <c r="E5472" i="4"/>
  <c r="G5471" i="4" a="1"/>
  <c r="G5471" i="4" s="1"/>
  <c r="B5472" i="4"/>
  <c r="C5471" i="4"/>
  <c r="D5471" i="4"/>
  <c r="B5473" i="4" l="1"/>
  <c r="F5473" i="4"/>
  <c r="E5473" i="4"/>
  <c r="G5472" i="4" a="1"/>
  <c r="G5472" i="4" s="1"/>
  <c r="H5473" i="4"/>
  <c r="D5472" i="4"/>
  <c r="C5472" i="4"/>
  <c r="D5473" i="4" l="1"/>
  <c r="C5473" i="4"/>
  <c r="B5474" i="4"/>
  <c r="F5474" i="4"/>
  <c r="H5474" i="4"/>
  <c r="G5473" i="4" a="1"/>
  <c r="G5473" i="4" s="1"/>
  <c r="E5474" i="4"/>
  <c r="G5474" i="4" l="1" a="1"/>
  <c r="G5474" i="4" s="1"/>
  <c r="B5475" i="4"/>
  <c r="D5475" i="4" s="1"/>
  <c r="E5475" i="4"/>
  <c r="F5475" i="4"/>
  <c r="H5475" i="4"/>
  <c r="D5474" i="4"/>
  <c r="C5474" i="4"/>
  <c r="C5475" i="4" l="1"/>
  <c r="B5476" i="4"/>
  <c r="E5476" i="4"/>
  <c r="G5475" i="4" a="1"/>
  <c r="G5475" i="4" s="1"/>
  <c r="H5476" i="4"/>
  <c r="F5476" i="4"/>
  <c r="C5476" i="4" l="1"/>
  <c r="D5476" i="4"/>
  <c r="H5477" i="4"/>
  <c r="B5477" i="4"/>
  <c r="G5476" i="4" a="1"/>
  <c r="G5476" i="4" s="1"/>
  <c r="F5477" i="4"/>
  <c r="E5477" i="4"/>
  <c r="E5478" i="4" l="1"/>
  <c r="H5478" i="4"/>
  <c r="B5478" i="4"/>
  <c r="D5478" i="4" s="1"/>
  <c r="F5478" i="4"/>
  <c r="G5477" i="4" a="1"/>
  <c r="G5477" i="4" s="1"/>
  <c r="C5478" i="4"/>
  <c r="D5477" i="4"/>
  <c r="C5477" i="4"/>
  <c r="B5479" i="4" l="1"/>
  <c r="D5479" i="4" s="1"/>
  <c r="G5478" i="4" a="1"/>
  <c r="G5478" i="4" s="1"/>
  <c r="E5479" i="4"/>
  <c r="F5479" i="4"/>
  <c r="H5479" i="4"/>
  <c r="C5479" i="4"/>
  <c r="F5480" i="4" l="1"/>
  <c r="E5480" i="4"/>
  <c r="B5480" i="4"/>
  <c r="D5480" i="4" s="1"/>
  <c r="G5479" i="4" a="1"/>
  <c r="G5479" i="4" s="1"/>
  <c r="H5480" i="4"/>
  <c r="C5480" i="4" l="1"/>
  <c r="B5481" i="4"/>
  <c r="H5481" i="4"/>
  <c r="G5480" i="4" a="1"/>
  <c r="G5480" i="4" s="1"/>
  <c r="E5481" i="4"/>
  <c r="F5481" i="4"/>
  <c r="D5481" i="4"/>
  <c r="C5481" i="4"/>
  <c r="G5481" i="4" l="1" a="1"/>
  <c r="G5481" i="4" s="1"/>
  <c r="E5482" i="4"/>
  <c r="B5482" i="4"/>
  <c r="D5482" i="4" s="1"/>
  <c r="F5482" i="4"/>
  <c r="H5482" i="4"/>
  <c r="C5482" i="4"/>
  <c r="H5483" i="4" l="1"/>
  <c r="B5483" i="4"/>
  <c r="E5483" i="4"/>
  <c r="G5482" i="4" a="1"/>
  <c r="G5482" i="4" s="1"/>
  <c r="F5483" i="4"/>
  <c r="D5483" i="4" l="1"/>
  <c r="C5483" i="4"/>
  <c r="H5484" i="4"/>
  <c r="G5483" i="4" a="1"/>
  <c r="G5483" i="4" s="1"/>
  <c r="E5484" i="4"/>
  <c r="F5484" i="4"/>
  <c r="B5484" i="4"/>
  <c r="C5484" i="4" s="1"/>
  <c r="D5484" i="4" l="1"/>
  <c r="F5485" i="4"/>
  <c r="H5485" i="4"/>
  <c r="E5485" i="4"/>
  <c r="B5485" i="4"/>
  <c r="C5485" i="4" s="1"/>
  <c r="G5484" i="4" a="1"/>
  <c r="G5484" i="4" s="1"/>
  <c r="F5486" i="4" l="1"/>
  <c r="B5486" i="4"/>
  <c r="D5486" i="4" s="1"/>
  <c r="H5486" i="4"/>
  <c r="G5485" i="4" a="1"/>
  <c r="G5485" i="4" s="1"/>
  <c r="E5486" i="4"/>
  <c r="D5485" i="4"/>
  <c r="G5486" i="4" l="1" a="1"/>
  <c r="G5486" i="4" s="1"/>
  <c r="F5487" i="4"/>
  <c r="B5487" i="4"/>
  <c r="H5487" i="4"/>
  <c r="E5487" i="4"/>
  <c r="D5487" i="4"/>
  <c r="C5487" i="4"/>
  <c r="C5486" i="4"/>
  <c r="F5488" i="4" l="1"/>
  <c r="G5487" i="4" a="1"/>
  <c r="G5487" i="4" s="1"/>
  <c r="B5488" i="4"/>
  <c r="C5488" i="4" s="1"/>
  <c r="E5488" i="4"/>
  <c r="H5488" i="4"/>
  <c r="D5488" i="4" l="1"/>
  <c r="H5489" i="4"/>
  <c r="E5489" i="4"/>
  <c r="B5489" i="4"/>
  <c r="C5489" i="4" s="1"/>
  <c r="G5488" i="4" a="1"/>
  <c r="G5488" i="4" s="1"/>
  <c r="F5489" i="4"/>
  <c r="D5489" i="4" l="1"/>
  <c r="E5490" i="4"/>
  <c r="F5490" i="4"/>
  <c r="G5489" i="4" a="1"/>
  <c r="G5489" i="4" s="1"/>
  <c r="B5490" i="4"/>
  <c r="H5490" i="4"/>
  <c r="B5491" i="4" l="1"/>
  <c r="C5491" i="4" s="1"/>
  <c r="F5491" i="4"/>
  <c r="E5491" i="4"/>
  <c r="G5490" i="4" a="1"/>
  <c r="G5490" i="4" s="1"/>
  <c r="H5491" i="4"/>
  <c r="C5490" i="4"/>
  <c r="D5490" i="4"/>
  <c r="D5491" i="4" l="1"/>
  <c r="H5492" i="4"/>
  <c r="B5492" i="4"/>
  <c r="D5492" i="4" s="1"/>
  <c r="F5492" i="4"/>
  <c r="G5491" i="4" a="1"/>
  <c r="G5491" i="4" s="1"/>
  <c r="E5492" i="4"/>
  <c r="C5492" i="4" l="1"/>
  <c r="G5492" i="4" a="1"/>
  <c r="G5492" i="4" s="1"/>
  <c r="E5493" i="4"/>
  <c r="F5493" i="4"/>
  <c r="B5493" i="4"/>
  <c r="D5493" i="4" s="1"/>
  <c r="H5493" i="4"/>
  <c r="C5493" i="4" l="1"/>
  <c r="E5494" i="4"/>
  <c r="B5494" i="4"/>
  <c r="C5494" i="4" s="1"/>
  <c r="F5494" i="4"/>
  <c r="H5494" i="4"/>
  <c r="G5493" i="4" a="1"/>
  <c r="G5493" i="4" s="1"/>
  <c r="D5494" i="4" l="1"/>
  <c r="G5494" i="4" a="1"/>
  <c r="G5494" i="4" s="1"/>
  <c r="F5495" i="4"/>
  <c r="E5495" i="4"/>
  <c r="H5495" i="4"/>
  <c r="B5495" i="4"/>
  <c r="D5495" i="4"/>
  <c r="C5495" i="4"/>
  <c r="B5496" i="4" l="1"/>
  <c r="D5496" i="4" s="1"/>
  <c r="F5496" i="4"/>
  <c r="E5496" i="4"/>
  <c r="G5495" i="4" a="1"/>
  <c r="G5495" i="4" s="1"/>
  <c r="H5496" i="4"/>
  <c r="B5497" i="4" l="1"/>
  <c r="D5497" i="4" s="1"/>
  <c r="H5497" i="4"/>
  <c r="G5496" i="4" a="1"/>
  <c r="G5496" i="4" s="1"/>
  <c r="F5497" i="4"/>
  <c r="E5497" i="4"/>
  <c r="C5497" i="4"/>
  <c r="C5496" i="4"/>
  <c r="E5498" i="4" l="1"/>
  <c r="B5498" i="4"/>
  <c r="H5498" i="4"/>
  <c r="G5497" i="4" a="1"/>
  <c r="G5497" i="4" s="1"/>
  <c r="F5498" i="4"/>
  <c r="G5498" i="4" l="1" a="1"/>
  <c r="G5498" i="4" s="1"/>
  <c r="H5499" i="4"/>
  <c r="F5499" i="4"/>
  <c r="E5499" i="4"/>
  <c r="B5499" i="4"/>
  <c r="C5499" i="4" s="1"/>
  <c r="C5498" i="4"/>
  <c r="D5498" i="4"/>
  <c r="D5499" i="4" l="1"/>
  <c r="H5500" i="4"/>
  <c r="G5499" i="4" a="1"/>
  <c r="G5499" i="4" s="1"/>
  <c r="B5500" i="4"/>
  <c r="D5500" i="4" s="1"/>
  <c r="F5500" i="4"/>
  <c r="E5500" i="4"/>
  <c r="C5500" i="4" l="1"/>
  <c r="E5501" i="4"/>
  <c r="G5500" i="4" a="1"/>
  <c r="G5500" i="4" s="1"/>
  <c r="F5501" i="4"/>
  <c r="B5501" i="4"/>
  <c r="H5501" i="4"/>
  <c r="G5501" i="4" l="1" a="1"/>
  <c r="G5501" i="4" s="1"/>
  <c r="H5502" i="4"/>
  <c r="B5502" i="4"/>
  <c r="E5502" i="4"/>
  <c r="F5502" i="4"/>
  <c r="D5502" i="4"/>
  <c r="D5501" i="4"/>
  <c r="C5501" i="4"/>
  <c r="B5503" i="4" l="1"/>
  <c r="H5503" i="4"/>
  <c r="F5503" i="4"/>
  <c r="G5502" i="4" a="1"/>
  <c r="G5502" i="4" s="1"/>
  <c r="E5503" i="4"/>
  <c r="C5502" i="4"/>
  <c r="C5503" i="4" l="1"/>
  <c r="D5503" i="4"/>
  <c r="B5504" i="4"/>
  <c r="D5504" i="4" s="1"/>
  <c r="F5504" i="4"/>
  <c r="H5504" i="4"/>
  <c r="E5504" i="4"/>
  <c r="G5503" i="4" a="1"/>
  <c r="G5503" i="4" s="1"/>
  <c r="C5504" i="4" l="1"/>
  <c r="G5504" i="4" a="1"/>
  <c r="G5504" i="4" s="1"/>
  <c r="H5505" i="4"/>
  <c r="E5505" i="4"/>
  <c r="F5505" i="4"/>
  <c r="B5505" i="4"/>
  <c r="D5505" i="4"/>
  <c r="C5505" i="4"/>
  <c r="E5506" i="4" l="1"/>
  <c r="F5506" i="4"/>
  <c r="B5506" i="4"/>
  <c r="G5505" i="4" a="1"/>
  <c r="G5505" i="4" s="1"/>
  <c r="H5506" i="4"/>
  <c r="D5506" i="4" l="1"/>
  <c r="C5506" i="4"/>
  <c r="E5507" i="4"/>
  <c r="F5507" i="4"/>
  <c r="B5507" i="4"/>
  <c r="G5506" i="4" a="1"/>
  <c r="G5506" i="4" s="1"/>
  <c r="H5507" i="4"/>
  <c r="B5508" i="4" l="1"/>
  <c r="H5508" i="4"/>
  <c r="G5507" i="4" a="1"/>
  <c r="G5507" i="4" s="1"/>
  <c r="F5508" i="4"/>
  <c r="E5508" i="4"/>
  <c r="D5507" i="4"/>
  <c r="C5507" i="4"/>
  <c r="D5508" i="4" l="1"/>
  <c r="C5508" i="4"/>
  <c r="B5509" i="4"/>
  <c r="D5509" i="4" s="1"/>
  <c r="E5509" i="4"/>
  <c r="H5509" i="4"/>
  <c r="F5509" i="4"/>
  <c r="G5508" i="4" a="1"/>
  <c r="G5508" i="4" s="1"/>
  <c r="C5509" i="4" l="1"/>
  <c r="B5510" i="4"/>
  <c r="H5510" i="4"/>
  <c r="F5510" i="4"/>
  <c r="G5509" i="4" a="1"/>
  <c r="G5509" i="4" s="1"/>
  <c r="E5510" i="4"/>
  <c r="G5510" i="4" l="1" a="1"/>
  <c r="G5510" i="4" s="1"/>
  <c r="B5511" i="4"/>
  <c r="C5511" i="4" s="1"/>
  <c r="F5511" i="4"/>
  <c r="H5511" i="4"/>
  <c r="E5511" i="4"/>
  <c r="C5510" i="4"/>
  <c r="D5510" i="4"/>
  <c r="D5511" i="4" l="1"/>
  <c r="H5512" i="4"/>
  <c r="G5511" i="4" a="1"/>
  <c r="G5511" i="4" s="1"/>
  <c r="F5512" i="4"/>
  <c r="B5512" i="4"/>
  <c r="E5512" i="4"/>
  <c r="G5512" i="4" l="1" a="1"/>
  <c r="G5512" i="4" s="1"/>
  <c r="E5513" i="4"/>
  <c r="H5513" i="4"/>
  <c r="B5513" i="4"/>
  <c r="D5513" i="4" s="1"/>
  <c r="F5513" i="4"/>
  <c r="D5512" i="4"/>
  <c r="C5512" i="4"/>
  <c r="B5514" i="4" l="1"/>
  <c r="C5514" i="4" s="1"/>
  <c r="F5514" i="4"/>
  <c r="E5514" i="4"/>
  <c r="H5514" i="4"/>
  <c r="G5513" i="4" a="1"/>
  <c r="G5513" i="4" s="1"/>
  <c r="C5513" i="4"/>
  <c r="D5514" i="4" l="1"/>
  <c r="G5514" i="4" a="1"/>
  <c r="G5514" i="4" s="1"/>
  <c r="E5515" i="4"/>
  <c r="F5515" i="4"/>
  <c r="H5515" i="4"/>
  <c r="B5515" i="4"/>
  <c r="C5515" i="4" s="1"/>
  <c r="D5515" i="4" l="1"/>
  <c r="G5515" i="4" a="1"/>
  <c r="G5515" i="4" s="1"/>
  <c r="H5516" i="4"/>
  <c r="E5516" i="4"/>
  <c r="F5516" i="4"/>
  <c r="B5516" i="4"/>
  <c r="C5516" i="4" s="1"/>
  <c r="D5516" i="4"/>
  <c r="B5517" i="4" l="1"/>
  <c r="E5517" i="4"/>
  <c r="H5517" i="4"/>
  <c r="G5516" i="4" a="1"/>
  <c r="G5516" i="4" s="1"/>
  <c r="F5517" i="4"/>
  <c r="B5518" i="4" l="1"/>
  <c r="C5518" i="4" s="1"/>
  <c r="E5518" i="4"/>
  <c r="F5518" i="4"/>
  <c r="H5518" i="4"/>
  <c r="G5517" i="4" a="1"/>
  <c r="G5517" i="4" s="1"/>
  <c r="D5517" i="4"/>
  <c r="C5517" i="4"/>
  <c r="D5518" i="4" l="1"/>
  <c r="G5518" i="4" a="1"/>
  <c r="G5518" i="4" s="1"/>
  <c r="E5519" i="4"/>
  <c r="F5519" i="4"/>
  <c r="B5519" i="4"/>
  <c r="H5519" i="4"/>
  <c r="D5519" i="4"/>
  <c r="C5519" i="4"/>
  <c r="G5519" i="4" l="1" a="1"/>
  <c r="G5519" i="4" s="1"/>
  <c r="E5520" i="4"/>
  <c r="F5520" i="4"/>
  <c r="B5520" i="4"/>
  <c r="H5520" i="4"/>
  <c r="C5520" i="4" l="1"/>
  <c r="D5520" i="4"/>
  <c r="G5520" i="4" a="1"/>
  <c r="G5520" i="4" s="1"/>
  <c r="H5521" i="4"/>
  <c r="E5521" i="4"/>
  <c r="F5521" i="4"/>
  <c r="B5521" i="4"/>
  <c r="C5521" i="4" s="1"/>
  <c r="E5522" i="4" l="1"/>
  <c r="H5522" i="4"/>
  <c r="G5521" i="4" a="1"/>
  <c r="G5521" i="4" s="1"/>
  <c r="B5522" i="4"/>
  <c r="C5522" i="4" s="1"/>
  <c r="F5522" i="4"/>
  <c r="D5521" i="4"/>
  <c r="F5523" i="4" l="1"/>
  <c r="G5522" i="4" a="1"/>
  <c r="G5522" i="4" s="1"/>
  <c r="B5523" i="4"/>
  <c r="E5523" i="4"/>
  <c r="H5523" i="4"/>
  <c r="D5522" i="4"/>
  <c r="H5524" i="4" l="1"/>
  <c r="B5524" i="4"/>
  <c r="D5524" i="4" s="1"/>
  <c r="G5523" i="4" a="1"/>
  <c r="G5523" i="4" s="1"/>
  <c r="F5524" i="4"/>
  <c r="E5524" i="4"/>
  <c r="D5523" i="4"/>
  <c r="C5523" i="4"/>
  <c r="F5525" i="4" l="1"/>
  <c r="B5525" i="4"/>
  <c r="D5525" i="4" s="1"/>
  <c r="G5524" i="4" a="1"/>
  <c r="G5524" i="4" s="1"/>
  <c r="H5525" i="4"/>
  <c r="E5525" i="4"/>
  <c r="C5524" i="4"/>
  <c r="G5525" i="4" l="1" a="1"/>
  <c r="G5525" i="4" s="1"/>
  <c r="E5526" i="4"/>
  <c r="F5526" i="4"/>
  <c r="H5526" i="4"/>
  <c r="B5526" i="4"/>
  <c r="C5526" i="4" s="1"/>
  <c r="C5525" i="4"/>
  <c r="D5526" i="4" l="1"/>
  <c r="F5527" i="4"/>
  <c r="B5527" i="4"/>
  <c r="C5527" i="4" s="1"/>
  <c r="G5526" i="4" a="1"/>
  <c r="G5526" i="4" s="1"/>
  <c r="E5527" i="4"/>
  <c r="H5527" i="4"/>
  <c r="D5527" i="4" l="1"/>
  <c r="G5527" i="4" a="1"/>
  <c r="G5527" i="4" s="1"/>
  <c r="E5528" i="4"/>
  <c r="H5528" i="4"/>
  <c r="F5528" i="4"/>
  <c r="B5528" i="4"/>
  <c r="C5528" i="4" s="1"/>
  <c r="D5528" i="4" l="1"/>
  <c r="E5529" i="4"/>
  <c r="B5529" i="4"/>
  <c r="H5529" i="4"/>
  <c r="G5528" i="4" a="1"/>
  <c r="G5528" i="4" s="1"/>
  <c r="F5529" i="4"/>
  <c r="E5530" i="4" l="1"/>
  <c r="B5530" i="4"/>
  <c r="F5530" i="4"/>
  <c r="G5529" i="4" a="1"/>
  <c r="G5529" i="4" s="1"/>
  <c r="H5530" i="4"/>
  <c r="D5529" i="4"/>
  <c r="C5529" i="4"/>
  <c r="C5530" i="4" l="1"/>
  <c r="G5530" i="4" a="1"/>
  <c r="G5530" i="4" s="1"/>
  <c r="H5531" i="4"/>
  <c r="E5531" i="4"/>
  <c r="B5531" i="4"/>
  <c r="D5531" i="4" s="1"/>
  <c r="F5531" i="4"/>
  <c r="D5530" i="4"/>
  <c r="C5531" i="4" l="1"/>
  <c r="G5531" i="4" a="1"/>
  <c r="G5531" i="4" s="1"/>
  <c r="F5532" i="4"/>
  <c r="H5532" i="4"/>
  <c r="B5532" i="4"/>
  <c r="D5532" i="4" s="1"/>
  <c r="E5532" i="4"/>
  <c r="C5532" i="4" l="1"/>
  <c r="B5533" i="4"/>
  <c r="G5532" i="4" a="1"/>
  <c r="G5532" i="4" s="1"/>
  <c r="H5533" i="4"/>
  <c r="E5533" i="4"/>
  <c r="F5533" i="4"/>
  <c r="D5533" i="4" l="1"/>
  <c r="C5533" i="4"/>
  <c r="F5534" i="4"/>
  <c r="E5534" i="4"/>
  <c r="H5534" i="4"/>
  <c r="G5533" i="4" a="1"/>
  <c r="G5533" i="4" s="1"/>
  <c r="B5534" i="4"/>
  <c r="D5534" i="4" s="1"/>
  <c r="F5535" i="4" l="1"/>
  <c r="H5535" i="4"/>
  <c r="E5535" i="4"/>
  <c r="G5534" i="4" a="1"/>
  <c r="G5534" i="4" s="1"/>
  <c r="B5535" i="4"/>
  <c r="C5534" i="4"/>
  <c r="E5536" i="4" l="1"/>
  <c r="H5536" i="4"/>
  <c r="B5536" i="4"/>
  <c r="G5535" i="4" a="1"/>
  <c r="G5535" i="4" s="1"/>
  <c r="F5536" i="4"/>
  <c r="C5535" i="4"/>
  <c r="D5535" i="4"/>
  <c r="B5537" i="4" l="1"/>
  <c r="H5537" i="4"/>
  <c r="G5536" i="4" a="1"/>
  <c r="G5536" i="4" s="1"/>
  <c r="F5537" i="4"/>
  <c r="E5537" i="4"/>
  <c r="D5536" i="4"/>
  <c r="C5536" i="4"/>
  <c r="C5537" i="4" l="1"/>
  <c r="F5538" i="4"/>
  <c r="G5537" i="4" a="1"/>
  <c r="G5537" i="4" s="1"/>
  <c r="B5538" i="4"/>
  <c r="H5538" i="4"/>
  <c r="E5538" i="4"/>
  <c r="D5537" i="4"/>
  <c r="D5538" i="4" l="1"/>
  <c r="C5538" i="4"/>
  <c r="E5539" i="4"/>
  <c r="B5539" i="4"/>
  <c r="F5539" i="4"/>
  <c r="G5538" i="4" a="1"/>
  <c r="G5538" i="4" s="1"/>
  <c r="H5539" i="4"/>
  <c r="F5540" i="4" l="1"/>
  <c r="H5540" i="4"/>
  <c r="B5540" i="4"/>
  <c r="C5540" i="4" s="1"/>
  <c r="E5540" i="4"/>
  <c r="G5539" i="4" a="1"/>
  <c r="G5539" i="4" s="1"/>
  <c r="D5539" i="4"/>
  <c r="C5539" i="4"/>
  <c r="D5540" i="4" l="1"/>
  <c r="F5541" i="4"/>
  <c r="E5541" i="4"/>
  <c r="G5540" i="4" a="1"/>
  <c r="G5540" i="4" s="1"/>
  <c r="H5541" i="4"/>
  <c r="B5541" i="4"/>
  <c r="C5541" i="4" s="1"/>
  <c r="D5541" i="4" l="1"/>
  <c r="G5541" i="4" a="1"/>
  <c r="G5541" i="4" s="1"/>
  <c r="B5542" i="4"/>
  <c r="D5542" i="4" s="1"/>
  <c r="F5542" i="4"/>
  <c r="H5542" i="4"/>
  <c r="E5542" i="4"/>
  <c r="C5542" i="4" l="1"/>
  <c r="B5543" i="4"/>
  <c r="E5543" i="4"/>
  <c r="G5542" i="4" a="1"/>
  <c r="G5542" i="4" s="1"/>
  <c r="H5543" i="4"/>
  <c r="F5543" i="4"/>
  <c r="D5543" i="4"/>
  <c r="C5543" i="4"/>
  <c r="E5544" i="4" l="1"/>
  <c r="F5544" i="4"/>
  <c r="G5543" i="4" a="1"/>
  <c r="G5543" i="4" s="1"/>
  <c r="B5544" i="4"/>
  <c r="C5544" i="4" s="1"/>
  <c r="H5544" i="4"/>
  <c r="D5544" i="4" l="1"/>
  <c r="F5545" i="4"/>
  <c r="E5545" i="4"/>
  <c r="G5544" i="4" a="1"/>
  <c r="G5544" i="4" s="1"/>
  <c r="H5545" i="4"/>
  <c r="B5545" i="4"/>
  <c r="D5545" i="4"/>
  <c r="C5545" i="4"/>
  <c r="H5546" i="4" l="1"/>
  <c r="B5546" i="4"/>
  <c r="F5546" i="4"/>
  <c r="E5546" i="4"/>
  <c r="G5545" i="4" a="1"/>
  <c r="G5545" i="4" s="1"/>
  <c r="G5546" i="4" l="1" a="1"/>
  <c r="G5546" i="4" s="1"/>
  <c r="F5547" i="4"/>
  <c r="H5547" i="4"/>
  <c r="B5547" i="4"/>
  <c r="C5547" i="4" s="1"/>
  <c r="E5547" i="4"/>
  <c r="D5546" i="4"/>
  <c r="C5546" i="4"/>
  <c r="F5548" i="4" l="1"/>
  <c r="G5547" i="4" a="1"/>
  <c r="G5547" i="4" s="1"/>
  <c r="B5548" i="4"/>
  <c r="D5548" i="4" s="1"/>
  <c r="E5548" i="4"/>
  <c r="H5548" i="4"/>
  <c r="D5547" i="4"/>
  <c r="C5548" i="4" l="1"/>
  <c r="B5549" i="4"/>
  <c r="F5549" i="4"/>
  <c r="E5549" i="4"/>
  <c r="G5548" i="4" a="1"/>
  <c r="G5548" i="4" s="1"/>
  <c r="H5549" i="4"/>
  <c r="B5550" i="4" l="1"/>
  <c r="E5550" i="4"/>
  <c r="F5550" i="4"/>
  <c r="H5550" i="4"/>
  <c r="G5549" i="4" a="1"/>
  <c r="G5549" i="4" s="1"/>
  <c r="D5549" i="4"/>
  <c r="C5549" i="4"/>
  <c r="H5551" i="4" l="1"/>
  <c r="B5551" i="4"/>
  <c r="E5551" i="4"/>
  <c r="G5550" i="4" a="1"/>
  <c r="G5550" i="4" s="1"/>
  <c r="F5551" i="4"/>
  <c r="C5550" i="4"/>
  <c r="D5550" i="4"/>
  <c r="G5551" i="4" l="1" a="1"/>
  <c r="G5551" i="4" s="1"/>
  <c r="F5552" i="4"/>
  <c r="B5552" i="4"/>
  <c r="E5552" i="4"/>
  <c r="H5552" i="4"/>
  <c r="D5551" i="4"/>
  <c r="C5551" i="4"/>
  <c r="F5553" i="4" l="1"/>
  <c r="H5553" i="4"/>
  <c r="G5552" i="4" a="1"/>
  <c r="G5552" i="4" s="1"/>
  <c r="E5553" i="4"/>
  <c r="B5553" i="4"/>
  <c r="D5553" i="4" s="1"/>
  <c r="D5552" i="4"/>
  <c r="C5552" i="4"/>
  <c r="B5554" i="4" l="1"/>
  <c r="C5554" i="4" s="1"/>
  <c r="G5553" i="4" a="1"/>
  <c r="G5553" i="4" s="1"/>
  <c r="E5554" i="4"/>
  <c r="F5554" i="4"/>
  <c r="H5554" i="4"/>
  <c r="C5553" i="4"/>
  <c r="E5555" i="4" l="1"/>
  <c r="F5555" i="4"/>
  <c r="B5555" i="4"/>
  <c r="G5554" i="4" a="1"/>
  <c r="G5554" i="4" s="1"/>
  <c r="H5555" i="4"/>
  <c r="D5555" i="4"/>
  <c r="C5555" i="4"/>
  <c r="D5554" i="4"/>
  <c r="B5556" i="4" l="1"/>
  <c r="C5556" i="4" s="1"/>
  <c r="G5555" i="4" a="1"/>
  <c r="G5555" i="4" s="1"/>
  <c r="F5556" i="4"/>
  <c r="H5556" i="4"/>
  <c r="E5556" i="4"/>
  <c r="D5556" i="4" l="1"/>
  <c r="G5556" i="4" a="1"/>
  <c r="G5556" i="4" s="1"/>
  <c r="B5557" i="4"/>
  <c r="D5557" i="4" s="1"/>
  <c r="F5557" i="4"/>
  <c r="H5557" i="4"/>
  <c r="E5557" i="4"/>
  <c r="C5557" i="4" l="1"/>
  <c r="H5558" i="4"/>
  <c r="F5558" i="4"/>
  <c r="G5557" i="4" a="1"/>
  <c r="G5557" i="4" s="1"/>
  <c r="B5558" i="4"/>
  <c r="D5558" i="4" s="1"/>
  <c r="E5558" i="4"/>
  <c r="C5558" i="4"/>
  <c r="E5559" i="4" l="1"/>
  <c r="F5559" i="4"/>
  <c r="H5559" i="4"/>
  <c r="G5558" i="4" a="1"/>
  <c r="G5558" i="4" s="1"/>
  <c r="B5559" i="4"/>
  <c r="E5560" i="4" l="1"/>
  <c r="B5560" i="4"/>
  <c r="D5560" i="4" s="1"/>
  <c r="H5560" i="4"/>
  <c r="G5559" i="4" a="1"/>
  <c r="G5559" i="4" s="1"/>
  <c r="F5560" i="4"/>
  <c r="C5559" i="4"/>
  <c r="D5559" i="4"/>
  <c r="C5560" i="4" l="1"/>
  <c r="E5561" i="4"/>
  <c r="G5560" i="4" a="1"/>
  <c r="G5560" i="4" s="1"/>
  <c r="B5561" i="4"/>
  <c r="C5561" i="4" s="1"/>
  <c r="F5561" i="4"/>
  <c r="H5561" i="4"/>
  <c r="D5561" i="4" l="1"/>
  <c r="B5562" i="4"/>
  <c r="C5562" i="4" s="1"/>
  <c r="E5562" i="4"/>
  <c r="G5561" i="4" a="1"/>
  <c r="G5561" i="4" s="1"/>
  <c r="F5562" i="4"/>
  <c r="H5562" i="4"/>
  <c r="D5562" i="4" l="1"/>
  <c r="E5563" i="4"/>
  <c r="B5563" i="4"/>
  <c r="C5563" i="4" s="1"/>
  <c r="H5563" i="4"/>
  <c r="G5562" i="4" a="1"/>
  <c r="G5562" i="4" s="1"/>
  <c r="F5563" i="4"/>
  <c r="D5563" i="4" l="1"/>
  <c r="F5564" i="4"/>
  <c r="H5564" i="4"/>
  <c r="E5564" i="4"/>
  <c r="B5564" i="4"/>
  <c r="C5564" i="4" s="1"/>
  <c r="G5563" i="4" a="1"/>
  <c r="G5563" i="4" s="1"/>
  <c r="D5564" i="4" l="1"/>
  <c r="F5565" i="4"/>
  <c r="B5565" i="4"/>
  <c r="H5565" i="4"/>
  <c r="E5565" i="4"/>
  <c r="G5564" i="4" a="1"/>
  <c r="G5564" i="4" s="1"/>
  <c r="E5566" i="4" l="1"/>
  <c r="H5566" i="4"/>
  <c r="F5566" i="4"/>
  <c r="G5565" i="4" a="1"/>
  <c r="G5565" i="4" s="1"/>
  <c r="B5566" i="4"/>
  <c r="C5566" i="4" s="1"/>
  <c r="D5566" i="4"/>
  <c r="C5565" i="4"/>
  <c r="D5565" i="4"/>
  <c r="F5567" i="4" l="1"/>
  <c r="E5567" i="4"/>
  <c r="G5566" i="4" a="1"/>
  <c r="G5566" i="4" s="1"/>
  <c r="B5567" i="4"/>
  <c r="H5567" i="4"/>
  <c r="H5568" i="4" l="1"/>
  <c r="F5568" i="4"/>
  <c r="G5567" i="4" a="1"/>
  <c r="G5567" i="4" s="1"/>
  <c r="B5568" i="4"/>
  <c r="C5568" i="4" s="1"/>
  <c r="E5568" i="4"/>
  <c r="D5567" i="4"/>
  <c r="C5567" i="4"/>
  <c r="D5568" i="4" l="1"/>
  <c r="G5568" i="4" a="1"/>
  <c r="G5568" i="4" s="1"/>
  <c r="F5569" i="4"/>
  <c r="H5569" i="4"/>
  <c r="B5569" i="4"/>
  <c r="E5569" i="4"/>
  <c r="B5570" i="4" l="1"/>
  <c r="C5570" i="4" s="1"/>
  <c r="H5570" i="4"/>
  <c r="G5569" i="4" a="1"/>
  <c r="G5569" i="4" s="1"/>
  <c r="F5570" i="4"/>
  <c r="E5570" i="4"/>
  <c r="D5569" i="4"/>
  <c r="C5569" i="4"/>
  <c r="D5570" i="4" l="1"/>
  <c r="H5571" i="4"/>
  <c r="B5571" i="4"/>
  <c r="E5571" i="4"/>
  <c r="G5570" i="4" a="1"/>
  <c r="G5570" i="4" s="1"/>
  <c r="F5571" i="4"/>
  <c r="E5572" i="4" l="1"/>
  <c r="H5572" i="4"/>
  <c r="F5572" i="4"/>
  <c r="G5571" i="4" a="1"/>
  <c r="G5571" i="4" s="1"/>
  <c r="B5572" i="4"/>
  <c r="C5571" i="4"/>
  <c r="D5571" i="4"/>
  <c r="H5573" i="4" l="1"/>
  <c r="G5572" i="4" a="1"/>
  <c r="G5572" i="4" s="1"/>
  <c r="B5573" i="4"/>
  <c r="C5573" i="4" s="1"/>
  <c r="E5573" i="4"/>
  <c r="F5573" i="4"/>
  <c r="D5572" i="4"/>
  <c r="C5572" i="4"/>
  <c r="D5573" i="4" l="1"/>
  <c r="E5574" i="4"/>
  <c r="H5574" i="4"/>
  <c r="G5573" i="4" a="1"/>
  <c r="G5573" i="4" s="1"/>
  <c r="F5574" i="4"/>
  <c r="B5574" i="4"/>
  <c r="G5574" i="4" l="1" a="1"/>
  <c r="G5574" i="4" s="1"/>
  <c r="B5575" i="4"/>
  <c r="E5575" i="4"/>
  <c r="F5575" i="4"/>
  <c r="H5575" i="4"/>
  <c r="C5574" i="4"/>
  <c r="D5574" i="4"/>
  <c r="C5575" i="4" l="1"/>
  <c r="G5575" i="4" a="1"/>
  <c r="G5575" i="4" s="1"/>
  <c r="F5576" i="4"/>
  <c r="B5576" i="4"/>
  <c r="E5576" i="4"/>
  <c r="H5576" i="4"/>
  <c r="D5575" i="4"/>
  <c r="C5576" i="4" l="1"/>
  <c r="B5577" i="4"/>
  <c r="H5577" i="4"/>
  <c r="E5577" i="4"/>
  <c r="G5576" i="4" a="1"/>
  <c r="G5576" i="4" s="1"/>
  <c r="F5577" i="4"/>
  <c r="D5576" i="4"/>
  <c r="H5578" i="4" l="1"/>
  <c r="E5578" i="4"/>
  <c r="G5577" i="4" a="1"/>
  <c r="G5577" i="4" s="1"/>
  <c r="B5578" i="4"/>
  <c r="F5578" i="4"/>
  <c r="C5578" i="4"/>
  <c r="D5578" i="4"/>
  <c r="D5577" i="4"/>
  <c r="C5577" i="4"/>
  <c r="G5578" i="4" l="1" a="1"/>
  <c r="G5578" i="4" s="1"/>
  <c r="B5579" i="4"/>
  <c r="E5579" i="4"/>
  <c r="F5579" i="4"/>
  <c r="H5579" i="4"/>
  <c r="G5579" i="4" l="1" a="1"/>
  <c r="G5579" i="4" s="1"/>
  <c r="E5580" i="4"/>
  <c r="H5580" i="4"/>
  <c r="B5580" i="4"/>
  <c r="D5580" i="4" s="1"/>
  <c r="F5580" i="4"/>
  <c r="D5579" i="4"/>
  <c r="C5579" i="4"/>
  <c r="C5580" i="4" l="1"/>
  <c r="F5581" i="4"/>
  <c r="H5581" i="4"/>
  <c r="G5580" i="4" a="1"/>
  <c r="G5580" i="4" s="1"/>
  <c r="B5581" i="4"/>
  <c r="C5581" i="4" s="1"/>
  <c r="E5581" i="4"/>
  <c r="D5581" i="4" l="1"/>
  <c r="G5581" i="4" a="1"/>
  <c r="G5581" i="4" s="1"/>
  <c r="F5582" i="4"/>
  <c r="H5582" i="4"/>
  <c r="B5582" i="4"/>
  <c r="E5582" i="4"/>
  <c r="F5583" i="4" l="1"/>
  <c r="G5582" i="4" a="1"/>
  <c r="G5582" i="4" s="1"/>
  <c r="H5583" i="4"/>
  <c r="E5583" i="4"/>
  <c r="B5583" i="4"/>
  <c r="C5583" i="4" s="1"/>
  <c r="C5582" i="4"/>
  <c r="D5582" i="4"/>
  <c r="D5583" i="4" l="1"/>
  <c r="F5584" i="4"/>
  <c r="G5583" i="4" a="1"/>
  <c r="G5583" i="4" s="1"/>
  <c r="H5584" i="4"/>
  <c r="E5584" i="4"/>
  <c r="B5584" i="4"/>
  <c r="C5584" i="4" s="1"/>
  <c r="D5584" i="4" l="1"/>
  <c r="E5585" i="4"/>
  <c r="H5585" i="4"/>
  <c r="B5585" i="4"/>
  <c r="G5584" i="4" a="1"/>
  <c r="G5584" i="4" s="1"/>
  <c r="F5585" i="4"/>
  <c r="H5586" i="4" l="1"/>
  <c r="B5586" i="4"/>
  <c r="G5585" i="4" a="1"/>
  <c r="G5585" i="4" s="1"/>
  <c r="F5586" i="4"/>
  <c r="E5586" i="4"/>
  <c r="C5585" i="4"/>
  <c r="D5585" i="4"/>
  <c r="H5587" i="4" l="1"/>
  <c r="F5587" i="4"/>
  <c r="G5586" i="4" a="1"/>
  <c r="G5586" i="4" s="1"/>
  <c r="E5587" i="4"/>
  <c r="B5587" i="4"/>
  <c r="D5587" i="4" s="1"/>
  <c r="D5586" i="4"/>
  <c r="C5586" i="4"/>
  <c r="C5587" i="4" l="1"/>
  <c r="G5587" i="4" a="1"/>
  <c r="G5587" i="4" s="1"/>
  <c r="H5588" i="4"/>
  <c r="F5588" i="4"/>
  <c r="B5588" i="4"/>
  <c r="C5588" i="4" s="1"/>
  <c r="E5588" i="4"/>
  <c r="D5588" i="4"/>
  <c r="B5589" i="4" l="1"/>
  <c r="F5589" i="4"/>
  <c r="H5589" i="4"/>
  <c r="E5589" i="4"/>
  <c r="G5588" i="4" a="1"/>
  <c r="G5588" i="4" s="1"/>
  <c r="B5590" i="4" l="1"/>
  <c r="F5590" i="4"/>
  <c r="H5590" i="4"/>
  <c r="G5589" i="4" a="1"/>
  <c r="G5589" i="4" s="1"/>
  <c r="E5590" i="4"/>
  <c r="D5589" i="4"/>
  <c r="C5589" i="4"/>
  <c r="E5591" i="4" l="1"/>
  <c r="B5591" i="4"/>
  <c r="F5591" i="4"/>
  <c r="G5590" i="4" a="1"/>
  <c r="G5590" i="4" s="1"/>
  <c r="H5591" i="4"/>
  <c r="C5591" i="4"/>
  <c r="C5590" i="4"/>
  <c r="D5590" i="4"/>
  <c r="G5591" i="4" l="1" a="1"/>
  <c r="G5591" i="4" s="1"/>
  <c r="F5592" i="4"/>
  <c r="E5592" i="4"/>
  <c r="B5592" i="4"/>
  <c r="H5592" i="4"/>
  <c r="C5592" i="4"/>
  <c r="D5592" i="4"/>
  <c r="D5591" i="4"/>
  <c r="B5593" i="4" l="1"/>
  <c r="D5593" i="4" s="1"/>
  <c r="H5593" i="4"/>
  <c r="F5593" i="4"/>
  <c r="G5592" i="4" a="1"/>
  <c r="G5592" i="4" s="1"/>
  <c r="E5593" i="4"/>
  <c r="C5593" i="4" l="1"/>
  <c r="B5594" i="4"/>
  <c r="G5593" i="4" a="1"/>
  <c r="G5593" i="4" s="1"/>
  <c r="H5594" i="4"/>
  <c r="F5594" i="4"/>
  <c r="E5594" i="4"/>
  <c r="E5595" i="4" l="1"/>
  <c r="F5595" i="4"/>
  <c r="G5594" i="4" a="1"/>
  <c r="G5594" i="4" s="1"/>
  <c r="H5595" i="4"/>
  <c r="B5595" i="4"/>
  <c r="D5595" i="4"/>
  <c r="C5595" i="4"/>
  <c r="D5594" i="4"/>
  <c r="C5594" i="4"/>
  <c r="G5595" i="4" l="1" a="1"/>
  <c r="G5595" i="4" s="1"/>
  <c r="B5596" i="4"/>
  <c r="H5596" i="4"/>
  <c r="E5596" i="4"/>
  <c r="F5596" i="4"/>
  <c r="D5596" i="4" l="1"/>
  <c r="C5596" i="4"/>
  <c r="H5597" i="4"/>
  <c r="E5597" i="4"/>
  <c r="B5597" i="4"/>
  <c r="D5597" i="4" s="1"/>
  <c r="F5597" i="4"/>
  <c r="G5596" i="4" a="1"/>
  <c r="G5596" i="4" s="1"/>
  <c r="F5598" i="4" l="1"/>
  <c r="B5598" i="4"/>
  <c r="G5597" i="4" a="1"/>
  <c r="G5597" i="4" s="1"/>
  <c r="H5598" i="4"/>
  <c r="E5598" i="4"/>
  <c r="C5597" i="4"/>
  <c r="E5599" i="4" l="1"/>
  <c r="F5599" i="4"/>
  <c r="B5599" i="4"/>
  <c r="G5598" i="4" a="1"/>
  <c r="G5598" i="4" s="1"/>
  <c r="H5599" i="4"/>
  <c r="C5599" i="4"/>
  <c r="D5599" i="4"/>
  <c r="C5598" i="4"/>
  <c r="D5598" i="4"/>
  <c r="H5600" i="4" l="1"/>
  <c r="F5600" i="4"/>
  <c r="G5599" i="4" a="1"/>
  <c r="G5599" i="4" s="1"/>
  <c r="E5600" i="4"/>
  <c r="B5600" i="4"/>
  <c r="C5600" i="4" l="1"/>
  <c r="D5600" i="4"/>
  <c r="G5600" i="4" a="1"/>
  <c r="G5600" i="4" s="1"/>
  <c r="F5601" i="4"/>
  <c r="E5601" i="4"/>
  <c r="H5601" i="4"/>
  <c r="B5601" i="4"/>
  <c r="C5601" i="4" s="1"/>
  <c r="D5601" i="4" l="1"/>
  <c r="E5602" i="4"/>
  <c r="H5602" i="4"/>
  <c r="G5601" i="4" a="1"/>
  <c r="G5601" i="4" s="1"/>
  <c r="B5602" i="4"/>
  <c r="F5602" i="4"/>
  <c r="B5603" i="4" l="1"/>
  <c r="E5603" i="4"/>
  <c r="F5603" i="4"/>
  <c r="G5602" i="4" a="1"/>
  <c r="G5602" i="4" s="1"/>
  <c r="H5603" i="4"/>
  <c r="C5602" i="4"/>
  <c r="D5602" i="4"/>
  <c r="D5603" i="4" l="1"/>
  <c r="C5603" i="4"/>
  <c r="G5603" i="4" a="1"/>
  <c r="G5603" i="4" s="1"/>
  <c r="F5604" i="4"/>
  <c r="E5604" i="4"/>
  <c r="H5604" i="4"/>
  <c r="B5604" i="4"/>
  <c r="D5604" i="4" s="1"/>
  <c r="C5604" i="4" l="1"/>
  <c r="F5605" i="4"/>
  <c r="H5605" i="4"/>
  <c r="G5604" i="4" a="1"/>
  <c r="G5604" i="4" s="1"/>
  <c r="B5605" i="4"/>
  <c r="C5605" i="4" s="1"/>
  <c r="E5605" i="4"/>
  <c r="B5606" i="4" l="1"/>
  <c r="G5605" i="4" a="1"/>
  <c r="G5605" i="4" s="1"/>
  <c r="H5606" i="4"/>
  <c r="E5606" i="4"/>
  <c r="F5606" i="4"/>
  <c r="D5605" i="4"/>
  <c r="D5606" i="4" l="1"/>
  <c r="C5606" i="4"/>
  <c r="G5606" i="4" a="1"/>
  <c r="G5606" i="4" s="1"/>
  <c r="H5607" i="4"/>
  <c r="B5607" i="4"/>
  <c r="E5607" i="4"/>
  <c r="F5607" i="4"/>
  <c r="H5608" i="4" l="1"/>
  <c r="B5608" i="4"/>
  <c r="G5607" i="4" a="1"/>
  <c r="G5607" i="4" s="1"/>
  <c r="E5608" i="4"/>
  <c r="F5608" i="4"/>
  <c r="D5607" i="4"/>
  <c r="C5607" i="4"/>
  <c r="F5609" i="4" l="1"/>
  <c r="H5609" i="4"/>
  <c r="B5609" i="4"/>
  <c r="D5609" i="4" s="1"/>
  <c r="E5609" i="4"/>
  <c r="G5608" i="4" a="1"/>
  <c r="G5608" i="4" s="1"/>
  <c r="D5608" i="4"/>
  <c r="C5608" i="4"/>
  <c r="C5609" i="4" l="1"/>
  <c r="E5610" i="4"/>
  <c r="H5610" i="4"/>
  <c r="F5610" i="4"/>
  <c r="G5609" i="4" a="1"/>
  <c r="G5609" i="4" s="1"/>
  <c r="B5610" i="4"/>
  <c r="D5610" i="4" s="1"/>
  <c r="C5610" i="4" l="1"/>
  <c r="G5610" i="4" a="1"/>
  <c r="G5610" i="4" s="1"/>
  <c r="E5611" i="4"/>
  <c r="B5611" i="4"/>
  <c r="F5611" i="4"/>
  <c r="H5611" i="4"/>
  <c r="G5611" i="4" l="1" a="1"/>
  <c r="G5611" i="4" s="1"/>
  <c r="H5612" i="4"/>
  <c r="E5612" i="4"/>
  <c r="F5612" i="4"/>
  <c r="B5612" i="4"/>
  <c r="C5612" i="4"/>
  <c r="D5612" i="4"/>
  <c r="D5611" i="4"/>
  <c r="C5611" i="4"/>
  <c r="F5613" i="4" l="1"/>
  <c r="B5613" i="4"/>
  <c r="D5613" i="4" s="1"/>
  <c r="H5613" i="4"/>
  <c r="G5612" i="4" a="1"/>
  <c r="G5612" i="4" s="1"/>
  <c r="E5613" i="4"/>
  <c r="C5613" i="4" l="1"/>
  <c r="F5614" i="4"/>
  <c r="G5613" i="4" a="1"/>
  <c r="G5613" i="4" s="1"/>
  <c r="B5614" i="4"/>
  <c r="H5614" i="4"/>
  <c r="E5614" i="4"/>
  <c r="G5614" i="4" l="1" a="1"/>
  <c r="G5614" i="4" s="1"/>
  <c r="H5615" i="4"/>
  <c r="B5615" i="4"/>
  <c r="F5615" i="4"/>
  <c r="E5615" i="4"/>
  <c r="C5614" i="4"/>
  <c r="D5614" i="4"/>
  <c r="G5615" i="4" l="1" a="1"/>
  <c r="G5615" i="4" s="1"/>
  <c r="H5616" i="4"/>
  <c r="F5616" i="4"/>
  <c r="B5616" i="4"/>
  <c r="C5616" i="4" s="1"/>
  <c r="E5616" i="4"/>
  <c r="C5615" i="4"/>
  <c r="D5615" i="4"/>
  <c r="D5616" i="4" l="1"/>
  <c r="G5616" i="4" a="1"/>
  <c r="G5616" i="4" s="1"/>
  <c r="F5617" i="4"/>
  <c r="H5617" i="4"/>
  <c r="E5617" i="4"/>
  <c r="B5617" i="4"/>
  <c r="D5617" i="4" s="1"/>
  <c r="C5617" i="4" l="1"/>
  <c r="B5618" i="4"/>
  <c r="G5617" i="4" a="1"/>
  <c r="G5617" i="4" s="1"/>
  <c r="H5618" i="4"/>
  <c r="F5618" i="4"/>
  <c r="E5618" i="4"/>
  <c r="D5618" i="4" l="1"/>
  <c r="C5618" i="4"/>
  <c r="G5618" i="4" a="1"/>
  <c r="G5618" i="4" s="1"/>
  <c r="F5619" i="4"/>
  <c r="E5619" i="4"/>
  <c r="H5619" i="4"/>
  <c r="B5619" i="4"/>
  <c r="C5619" i="4" s="1"/>
  <c r="D5619" i="4" l="1"/>
  <c r="E5620" i="4"/>
  <c r="G5619" i="4" a="1"/>
  <c r="G5619" i="4" s="1"/>
  <c r="H5620" i="4"/>
  <c r="B5620" i="4"/>
  <c r="D5620" i="4" s="1"/>
  <c r="F5620" i="4"/>
  <c r="C5620" i="4" l="1"/>
  <c r="B5621" i="4"/>
  <c r="C5621" i="4" s="1"/>
  <c r="G5620" i="4" a="1"/>
  <c r="G5620" i="4" s="1"/>
  <c r="H5621" i="4"/>
  <c r="F5621" i="4"/>
  <c r="E5621" i="4"/>
  <c r="G5621" i="4" l="1" a="1"/>
  <c r="G5621" i="4" s="1"/>
  <c r="E5622" i="4"/>
  <c r="F5622" i="4"/>
  <c r="B5622" i="4"/>
  <c r="H5622" i="4"/>
  <c r="C5622" i="4"/>
  <c r="D5622" i="4"/>
  <c r="D5621" i="4"/>
  <c r="E5623" i="4" l="1"/>
  <c r="H5623" i="4"/>
  <c r="G5622" i="4" a="1"/>
  <c r="G5622" i="4" s="1"/>
  <c r="B5623" i="4"/>
  <c r="F5623" i="4"/>
  <c r="G5623" i="4" l="1" a="1"/>
  <c r="G5623" i="4" s="1"/>
  <c r="B5624" i="4"/>
  <c r="H5624" i="4"/>
  <c r="F5624" i="4"/>
  <c r="E5624" i="4"/>
  <c r="D5623" i="4"/>
  <c r="C5623" i="4"/>
  <c r="E5625" i="4" l="1"/>
  <c r="H5625" i="4"/>
  <c r="G5624" i="4" a="1"/>
  <c r="G5624" i="4" s="1"/>
  <c r="B5625" i="4"/>
  <c r="F5625" i="4"/>
  <c r="D5625" i="4"/>
  <c r="C5625" i="4"/>
  <c r="D5624" i="4"/>
  <c r="C5624" i="4"/>
  <c r="E5626" i="4" l="1"/>
  <c r="F5626" i="4"/>
  <c r="G5625" i="4" a="1"/>
  <c r="G5625" i="4" s="1"/>
  <c r="B5626" i="4"/>
  <c r="H5626" i="4"/>
  <c r="E5627" i="4" l="1"/>
  <c r="F5627" i="4"/>
  <c r="G5626" i="4" a="1"/>
  <c r="G5626" i="4" s="1"/>
  <c r="H5627" i="4"/>
  <c r="B5627" i="4"/>
  <c r="C5627" i="4"/>
  <c r="D5627" i="4"/>
  <c r="C5626" i="4"/>
  <c r="D5626" i="4"/>
  <c r="H5628" i="4" l="1"/>
  <c r="F5628" i="4"/>
  <c r="E5628" i="4"/>
  <c r="G5627" i="4" a="1"/>
  <c r="G5627" i="4" s="1"/>
  <c r="B5628" i="4"/>
  <c r="D5628" i="4" s="1"/>
  <c r="G5628" i="4" l="1" a="1"/>
  <c r="G5628" i="4" s="1"/>
  <c r="H5629" i="4"/>
  <c r="F5629" i="4"/>
  <c r="E5629" i="4"/>
  <c r="B5629" i="4"/>
  <c r="D5629" i="4"/>
  <c r="C5629" i="4"/>
  <c r="C5628" i="4"/>
  <c r="F5630" i="4" l="1"/>
  <c r="G5629" i="4" a="1"/>
  <c r="G5629" i="4" s="1"/>
  <c r="B5630" i="4"/>
  <c r="H5630" i="4"/>
  <c r="E5630" i="4"/>
  <c r="H5631" i="4" l="1"/>
  <c r="B5631" i="4"/>
  <c r="F5631" i="4"/>
  <c r="E5631" i="4"/>
  <c r="G5630" i="4" a="1"/>
  <c r="G5630" i="4" s="1"/>
  <c r="C5630" i="4"/>
  <c r="D5630" i="4"/>
  <c r="G5631" i="4" l="1" a="1"/>
  <c r="G5631" i="4" s="1"/>
  <c r="B5632" i="4"/>
  <c r="E5632" i="4"/>
  <c r="H5632" i="4"/>
  <c r="F5632" i="4"/>
  <c r="D5631" i="4"/>
  <c r="C5631" i="4"/>
  <c r="E5633" i="4" l="1"/>
  <c r="G5632" i="4" a="1"/>
  <c r="G5632" i="4" s="1"/>
  <c r="H5633" i="4"/>
  <c r="B5633" i="4"/>
  <c r="C5633" i="4" s="1"/>
  <c r="F5633" i="4"/>
  <c r="C5632" i="4"/>
  <c r="D5632" i="4"/>
  <c r="D5633" i="4" l="1"/>
  <c r="B5634" i="4"/>
  <c r="H5634" i="4"/>
  <c r="F5634" i="4"/>
  <c r="G5633" i="4" a="1"/>
  <c r="G5633" i="4" s="1"/>
  <c r="E5634" i="4"/>
  <c r="D5634" i="4" l="1"/>
  <c r="B5635" i="4"/>
  <c r="F5635" i="4"/>
  <c r="G5634" i="4" a="1"/>
  <c r="G5634" i="4" s="1"/>
  <c r="H5635" i="4"/>
  <c r="E5635" i="4"/>
  <c r="C5634" i="4"/>
  <c r="G5635" i="4" l="1" a="1"/>
  <c r="G5635" i="4" s="1"/>
  <c r="B5636" i="4"/>
  <c r="C5636" i="4" s="1"/>
  <c r="H5636" i="4"/>
  <c r="E5636" i="4"/>
  <c r="F5636" i="4"/>
  <c r="C5635" i="4"/>
  <c r="D5635" i="4"/>
  <c r="D5636" i="4" l="1"/>
  <c r="E5637" i="4"/>
  <c r="B5637" i="4"/>
  <c r="H5637" i="4"/>
  <c r="F5637" i="4"/>
  <c r="G5636" i="4" a="1"/>
  <c r="G5636" i="4" s="1"/>
  <c r="C5637" i="4" l="1"/>
  <c r="D5637" i="4"/>
  <c r="E5638" i="4"/>
  <c r="B5638" i="4"/>
  <c r="H5638" i="4"/>
  <c r="G5637" i="4" a="1"/>
  <c r="G5637" i="4" s="1"/>
  <c r="F5638" i="4"/>
  <c r="H5639" i="4" l="1"/>
  <c r="G5638" i="4" a="1"/>
  <c r="G5638" i="4" s="1"/>
  <c r="E5639" i="4"/>
  <c r="B5639" i="4"/>
  <c r="C5639" i="4" s="1"/>
  <c r="F5639" i="4"/>
  <c r="D5638" i="4"/>
  <c r="C5638" i="4"/>
  <c r="D5639" i="4" l="1"/>
  <c r="F5640" i="4"/>
  <c r="E5640" i="4"/>
  <c r="B5640" i="4"/>
  <c r="D5640" i="4" s="1"/>
  <c r="G5639" i="4" a="1"/>
  <c r="G5639" i="4" s="1"/>
  <c r="H5640" i="4"/>
  <c r="C5640" i="4" l="1"/>
  <c r="F5641" i="4"/>
  <c r="B5641" i="4"/>
  <c r="D5641" i="4" s="1"/>
  <c r="G5640" i="4" a="1"/>
  <c r="G5640" i="4" s="1"/>
  <c r="E5641" i="4"/>
  <c r="H5641" i="4"/>
  <c r="G5641" i="4" l="1" a="1"/>
  <c r="G5641" i="4" s="1"/>
  <c r="F5642" i="4"/>
  <c r="B5642" i="4"/>
  <c r="E5642" i="4"/>
  <c r="H5642" i="4"/>
  <c r="C5641" i="4"/>
  <c r="D5642" i="4" l="1"/>
  <c r="C5642" i="4"/>
  <c r="G5642" i="4" a="1"/>
  <c r="G5642" i="4" s="1"/>
  <c r="F5643" i="4"/>
  <c r="B5643" i="4"/>
  <c r="C5643" i="4" s="1"/>
  <c r="E5643" i="4"/>
  <c r="H5643" i="4"/>
  <c r="E5644" i="4" l="1"/>
  <c r="G5643" i="4" a="1"/>
  <c r="G5643" i="4" s="1"/>
  <c r="B5644" i="4"/>
  <c r="D5644" i="4" s="1"/>
  <c r="H5644" i="4"/>
  <c r="F5644" i="4"/>
  <c r="D5643" i="4"/>
  <c r="C5644" i="4" l="1"/>
  <c r="F5645" i="4"/>
  <c r="G5644" i="4" a="1"/>
  <c r="G5644" i="4" s="1"/>
  <c r="H5645" i="4"/>
  <c r="E5645" i="4"/>
  <c r="B5645" i="4"/>
  <c r="D5645" i="4" s="1"/>
  <c r="C5645" i="4"/>
  <c r="G5645" i="4" l="1" a="1"/>
  <c r="G5645" i="4" s="1"/>
  <c r="H5646" i="4"/>
  <c r="F5646" i="4"/>
  <c r="E5646" i="4"/>
  <c r="B5646" i="4"/>
  <c r="C5646" i="4" s="1"/>
  <c r="D5646" i="4" l="1"/>
  <c r="F5647" i="4"/>
  <c r="H5647" i="4"/>
  <c r="B5647" i="4"/>
  <c r="C5647" i="4" s="1"/>
  <c r="E5647" i="4"/>
  <c r="G5646" i="4" a="1"/>
  <c r="G5646" i="4" s="1"/>
  <c r="D5647" i="4" l="1"/>
  <c r="H5648" i="4"/>
  <c r="F5648" i="4"/>
  <c r="G5647" i="4" a="1"/>
  <c r="G5647" i="4" s="1"/>
  <c r="B5648" i="4"/>
  <c r="E5648" i="4"/>
  <c r="D5648" i="4"/>
  <c r="C5648" i="4"/>
  <c r="G5648" i="4" l="1" a="1"/>
  <c r="G5648" i="4" s="1"/>
  <c r="H5649" i="4"/>
  <c r="F5649" i="4"/>
  <c r="B5649" i="4"/>
  <c r="E5649" i="4"/>
  <c r="B5650" i="4" l="1"/>
  <c r="G5649" i="4" a="1"/>
  <c r="G5649" i="4" s="1"/>
  <c r="E5650" i="4"/>
  <c r="H5650" i="4"/>
  <c r="F5650" i="4"/>
  <c r="D5649" i="4"/>
  <c r="C5649" i="4"/>
  <c r="H5651" i="4" l="1"/>
  <c r="E5651" i="4"/>
  <c r="F5651" i="4"/>
  <c r="B5651" i="4"/>
  <c r="G5650" i="4" a="1"/>
  <c r="G5650" i="4" s="1"/>
  <c r="C5650" i="4"/>
  <c r="D5650" i="4"/>
  <c r="H5652" i="4" l="1"/>
  <c r="E5652" i="4"/>
  <c r="F5652" i="4"/>
  <c r="G5651" i="4" a="1"/>
  <c r="G5651" i="4" s="1"/>
  <c r="B5652" i="4"/>
  <c r="D5651" i="4"/>
  <c r="C5651" i="4"/>
  <c r="G5652" i="4" l="1" a="1"/>
  <c r="G5652" i="4" s="1"/>
  <c r="E5653" i="4"/>
  <c r="F5653" i="4"/>
  <c r="B5653" i="4"/>
  <c r="H5653" i="4"/>
  <c r="C5652" i="4"/>
  <c r="D5652" i="4"/>
  <c r="D5653" i="4" l="1"/>
  <c r="F5654" i="4"/>
  <c r="H5654" i="4"/>
  <c r="E5654" i="4"/>
  <c r="B5654" i="4"/>
  <c r="G5653" i="4" a="1"/>
  <c r="G5653" i="4" s="1"/>
  <c r="C5653" i="4"/>
  <c r="F5655" i="4" l="1"/>
  <c r="B5655" i="4"/>
  <c r="E5655" i="4"/>
  <c r="H5655" i="4"/>
  <c r="G5654" i="4" a="1"/>
  <c r="G5654" i="4" s="1"/>
  <c r="C5654" i="4"/>
  <c r="D5654" i="4"/>
  <c r="E5656" i="4" l="1"/>
  <c r="F5656" i="4"/>
  <c r="H5656" i="4"/>
  <c r="B5656" i="4"/>
  <c r="C5656" i="4" s="1"/>
  <c r="G5655" i="4" a="1"/>
  <c r="G5655" i="4" s="1"/>
  <c r="C5655" i="4"/>
  <c r="D5655" i="4"/>
  <c r="D5656" i="4" l="1"/>
  <c r="B5657" i="4"/>
  <c r="H5657" i="4"/>
  <c r="E5657" i="4"/>
  <c r="F5657" i="4"/>
  <c r="G5656" i="4" a="1"/>
  <c r="G5656" i="4" s="1"/>
  <c r="F5658" i="4" l="1"/>
  <c r="B5658" i="4"/>
  <c r="G5657" i="4" a="1"/>
  <c r="G5657" i="4" s="1"/>
  <c r="H5658" i="4"/>
  <c r="E5658" i="4"/>
  <c r="C5658" i="4"/>
  <c r="D5658" i="4"/>
  <c r="D5657" i="4"/>
  <c r="C5657" i="4"/>
  <c r="B5659" i="4" l="1"/>
  <c r="C5659" i="4" s="1"/>
  <c r="F5659" i="4"/>
  <c r="G5658" i="4" a="1"/>
  <c r="G5658" i="4" s="1"/>
  <c r="E5659" i="4"/>
  <c r="H5659" i="4"/>
  <c r="D5659" i="4" l="1"/>
  <c r="F5660" i="4"/>
  <c r="B5660" i="4"/>
  <c r="H5660" i="4"/>
  <c r="G5659" i="4" a="1"/>
  <c r="G5659" i="4" s="1"/>
  <c r="E5660" i="4"/>
  <c r="D5660" i="4"/>
  <c r="C5660" i="4"/>
  <c r="F5661" i="4" l="1"/>
  <c r="B5661" i="4"/>
  <c r="H5661" i="4"/>
  <c r="E5661" i="4"/>
  <c r="G5660" i="4" a="1"/>
  <c r="G5660" i="4" s="1"/>
  <c r="F5662" i="4" l="1"/>
  <c r="B5662" i="4"/>
  <c r="G5661" i="4" a="1"/>
  <c r="G5661" i="4" s="1"/>
  <c r="E5662" i="4"/>
  <c r="H5662" i="4"/>
  <c r="D5661" i="4"/>
  <c r="C5661" i="4"/>
  <c r="D5662" i="4" l="1"/>
  <c r="C5662" i="4"/>
  <c r="G5662" i="4" a="1"/>
  <c r="G5662" i="4" s="1"/>
  <c r="H5663" i="4"/>
  <c r="F5663" i="4"/>
  <c r="B5663" i="4"/>
  <c r="D5663" i="4" s="1"/>
  <c r="E5663" i="4"/>
  <c r="C5663" i="4" l="1"/>
  <c r="F5664" i="4"/>
  <c r="E5664" i="4"/>
  <c r="G5663" i="4" a="1"/>
  <c r="G5663" i="4" s="1"/>
  <c r="H5664" i="4"/>
  <c r="B5664" i="4"/>
  <c r="D5664" i="4" l="1"/>
  <c r="G5664" i="4" a="1"/>
  <c r="G5664" i="4" s="1"/>
  <c r="H5665" i="4"/>
  <c r="B5665" i="4"/>
  <c r="C5665" i="4" s="1"/>
  <c r="E5665" i="4"/>
  <c r="F5665" i="4"/>
  <c r="C5664" i="4"/>
  <c r="B5666" i="4" l="1"/>
  <c r="C5666" i="4" s="1"/>
  <c r="F5666" i="4"/>
  <c r="G5665" i="4" a="1"/>
  <c r="G5665" i="4" s="1"/>
  <c r="E5666" i="4"/>
  <c r="H5666" i="4"/>
  <c r="D5665" i="4"/>
  <c r="E5667" i="4" l="1"/>
  <c r="B5667" i="4"/>
  <c r="F5667" i="4"/>
  <c r="G5666" i="4" a="1"/>
  <c r="G5666" i="4" s="1"/>
  <c r="H5667" i="4"/>
  <c r="C5667" i="4"/>
  <c r="D5667" i="4"/>
  <c r="D5666" i="4"/>
  <c r="E5668" i="4" l="1"/>
  <c r="G5667" i="4" a="1"/>
  <c r="G5667" i="4" s="1"/>
  <c r="H5668" i="4"/>
  <c r="F5668" i="4"/>
  <c r="B5668" i="4"/>
  <c r="C5668" i="4" s="1"/>
  <c r="D5668" i="4" l="1"/>
  <c r="B5669" i="4"/>
  <c r="E5669" i="4"/>
  <c r="G5668" i="4" a="1"/>
  <c r="G5668" i="4" s="1"/>
  <c r="H5669" i="4"/>
  <c r="F5669" i="4"/>
  <c r="H5670" i="4" l="1"/>
  <c r="E5670" i="4"/>
  <c r="B5670" i="4"/>
  <c r="G5669" i="4" a="1"/>
  <c r="G5669" i="4" s="1"/>
  <c r="F5670" i="4"/>
  <c r="D5670" i="4"/>
  <c r="C5670" i="4"/>
  <c r="D5669" i="4"/>
  <c r="C5669" i="4"/>
  <c r="B5671" i="4" l="1"/>
  <c r="G5670" i="4" a="1"/>
  <c r="G5670" i="4" s="1"/>
  <c r="H5671" i="4"/>
  <c r="F5671" i="4"/>
  <c r="E5671" i="4"/>
  <c r="B5672" i="4" l="1"/>
  <c r="C5672" i="4" s="1"/>
  <c r="F5672" i="4"/>
  <c r="E5672" i="4"/>
  <c r="G5671" i="4" a="1"/>
  <c r="G5671" i="4" s="1"/>
  <c r="H5672" i="4"/>
  <c r="C5671" i="4"/>
  <c r="D5671" i="4"/>
  <c r="D5672" i="4" l="1"/>
  <c r="F5673" i="4"/>
  <c r="G5672" i="4" a="1"/>
  <c r="G5672" i="4" s="1"/>
  <c r="B5673" i="4"/>
  <c r="C5673" i="4" s="1"/>
  <c r="H5673" i="4"/>
  <c r="E5673" i="4"/>
  <c r="D5673" i="4" l="1"/>
  <c r="E5674" i="4"/>
  <c r="B5674" i="4"/>
  <c r="D5674" i="4" s="1"/>
  <c r="H5674" i="4"/>
  <c r="G5673" i="4" a="1"/>
  <c r="G5673" i="4" s="1"/>
  <c r="F5674" i="4"/>
  <c r="F5675" i="4" l="1"/>
  <c r="E5675" i="4"/>
  <c r="G5674" i="4" a="1"/>
  <c r="G5674" i="4" s="1"/>
  <c r="H5675" i="4"/>
  <c r="B5675" i="4"/>
  <c r="D5675" i="4" s="1"/>
  <c r="C5674" i="4"/>
  <c r="C5675" i="4" l="1"/>
  <c r="B5676" i="4"/>
  <c r="E5676" i="4"/>
  <c r="G5675" i="4" a="1"/>
  <c r="G5675" i="4" s="1"/>
  <c r="H5676" i="4"/>
  <c r="F5676" i="4"/>
  <c r="D5676" i="4"/>
  <c r="C5676" i="4"/>
  <c r="F5677" i="4" l="1"/>
  <c r="E5677" i="4"/>
  <c r="G5676" i="4" a="1"/>
  <c r="G5676" i="4" s="1"/>
  <c r="H5677" i="4"/>
  <c r="B5677" i="4"/>
  <c r="C5677" i="4"/>
  <c r="G5677" i="4" l="1" a="1"/>
  <c r="G5677" i="4" s="1"/>
  <c r="H5678" i="4"/>
  <c r="E5678" i="4"/>
  <c r="F5678" i="4"/>
  <c r="B5678" i="4"/>
  <c r="C5678" i="4" s="1"/>
  <c r="D5677" i="4"/>
  <c r="D5678" i="4" l="1"/>
  <c r="B5679" i="4"/>
  <c r="E5679" i="4"/>
  <c r="H5679" i="4"/>
  <c r="G5678" i="4" a="1"/>
  <c r="G5678" i="4" s="1"/>
  <c r="F5679" i="4"/>
  <c r="E5680" i="4" l="1"/>
  <c r="H5680" i="4"/>
  <c r="G5679" i="4" a="1"/>
  <c r="G5679" i="4" s="1"/>
  <c r="B5680" i="4"/>
  <c r="C5680" i="4" s="1"/>
  <c r="F5680" i="4"/>
  <c r="D5679" i="4"/>
  <c r="C5679" i="4"/>
  <c r="D5680" i="4" l="1"/>
  <c r="B5681" i="4"/>
  <c r="H5681" i="4"/>
  <c r="G5680" i="4" a="1"/>
  <c r="G5680" i="4" s="1"/>
  <c r="F5681" i="4"/>
  <c r="E5681" i="4"/>
  <c r="H5682" i="4" l="1"/>
  <c r="B5682" i="4"/>
  <c r="G5681" i="4" a="1"/>
  <c r="G5681" i="4" s="1"/>
  <c r="E5682" i="4"/>
  <c r="F5682" i="4"/>
  <c r="D5681" i="4"/>
  <c r="C5681" i="4"/>
  <c r="B5683" i="4" l="1"/>
  <c r="E5683" i="4"/>
  <c r="F5683" i="4"/>
  <c r="G5682" i="4" a="1"/>
  <c r="G5682" i="4" s="1"/>
  <c r="H5683" i="4"/>
  <c r="C5682" i="4"/>
  <c r="D5682" i="4"/>
  <c r="D5683" i="4" l="1"/>
  <c r="C5683" i="4"/>
  <c r="H5684" i="4"/>
  <c r="F5684" i="4"/>
  <c r="E5684" i="4"/>
  <c r="B5684" i="4"/>
  <c r="C5684" i="4" s="1"/>
  <c r="G5683" i="4" a="1"/>
  <c r="G5683" i="4" s="1"/>
  <c r="D5684" i="4" l="1"/>
  <c r="B5685" i="4"/>
  <c r="E5685" i="4"/>
  <c r="H5685" i="4"/>
  <c r="G5684" i="4" a="1"/>
  <c r="G5684" i="4" s="1"/>
  <c r="F5685" i="4"/>
  <c r="C5686" i="4" l="1"/>
  <c r="D5686" i="4"/>
  <c r="C5685" i="4"/>
  <c r="D5685" i="4"/>
  <c r="E5686" i="4"/>
  <c r="B5686" i="4"/>
  <c r="G5685" i="4" a="1"/>
  <c r="G5685" i="4" s="1"/>
  <c r="H5686" i="4"/>
  <c r="F5686" i="4"/>
  <c r="B5687" i="4" l="1"/>
  <c r="D5687" i="4" s="1"/>
  <c r="E5687" i="4"/>
  <c r="G5686" i="4" a="1"/>
  <c r="G5686" i="4" s="1"/>
  <c r="F5687" i="4"/>
  <c r="H5687" i="4"/>
  <c r="C5687" i="4" l="1"/>
  <c r="G5687" i="4" a="1"/>
  <c r="G5687" i="4" s="1"/>
  <c r="H5688" i="4"/>
  <c r="E5688" i="4"/>
  <c r="B5688" i="4"/>
  <c r="F5688" i="4"/>
  <c r="D5688" i="4" l="1"/>
  <c r="C5688" i="4"/>
  <c r="B5689" i="4"/>
  <c r="E5689" i="4"/>
  <c r="G5688" i="4" a="1"/>
  <c r="G5688" i="4" s="1"/>
  <c r="H5689" i="4"/>
  <c r="F5689" i="4"/>
  <c r="G5689" i="4" l="1" a="1"/>
  <c r="G5689" i="4" s="1"/>
  <c r="H5690" i="4"/>
  <c r="F5690" i="4"/>
  <c r="B5690" i="4"/>
  <c r="D5690" i="4" s="1"/>
  <c r="E5690" i="4"/>
  <c r="D5689" i="4"/>
  <c r="C5689" i="4"/>
  <c r="C5690" i="4" l="1"/>
  <c r="B5691" i="4"/>
  <c r="D5691" i="4" s="1"/>
  <c r="E5691" i="4"/>
  <c r="G5690" i="4" a="1"/>
  <c r="G5690" i="4" s="1"/>
  <c r="H5691" i="4"/>
  <c r="F5691" i="4"/>
  <c r="C5691" i="4" l="1"/>
  <c r="B5692" i="4"/>
  <c r="C5692" i="4" s="1"/>
  <c r="F5692" i="4"/>
  <c r="E5692" i="4"/>
  <c r="G5691" i="4" a="1"/>
  <c r="G5691" i="4" s="1"/>
  <c r="H5692" i="4"/>
  <c r="D5692" i="4" l="1"/>
  <c r="G5692" i="4" a="1"/>
  <c r="G5692" i="4" s="1"/>
  <c r="H5693" i="4"/>
  <c r="E5693" i="4"/>
  <c r="F5693" i="4"/>
  <c r="B5693" i="4"/>
  <c r="D5693" i="4" s="1"/>
  <c r="C5693" i="4" l="1"/>
  <c r="B5694" i="4"/>
  <c r="D5694" i="4" s="1"/>
  <c r="F5694" i="4"/>
  <c r="E5694" i="4"/>
  <c r="G5693" i="4" a="1"/>
  <c r="G5693" i="4" s="1"/>
  <c r="H5694" i="4"/>
  <c r="C5694" i="4" l="1"/>
  <c r="B5695" i="4"/>
  <c r="D5695" i="4" s="1"/>
  <c r="F5695" i="4"/>
  <c r="G5694" i="4" a="1"/>
  <c r="G5694" i="4" s="1"/>
  <c r="E5695" i="4"/>
  <c r="H5695" i="4"/>
  <c r="C5695" i="4" l="1"/>
  <c r="F5696" i="4"/>
  <c r="B5696" i="4"/>
  <c r="D5696" i="4" s="1"/>
  <c r="H5696" i="4"/>
  <c r="G5695" i="4" a="1"/>
  <c r="G5695" i="4" s="1"/>
  <c r="E5696" i="4"/>
  <c r="C5696" i="4" l="1"/>
  <c r="B5697" i="4"/>
  <c r="H5697" i="4"/>
  <c r="E5697" i="4"/>
  <c r="F5697" i="4"/>
  <c r="G5696" i="4" a="1"/>
  <c r="G5696" i="4" s="1"/>
  <c r="C5697" i="4"/>
  <c r="D5697" i="4"/>
  <c r="F5698" i="4" l="1"/>
  <c r="B5698" i="4"/>
  <c r="E5698" i="4"/>
  <c r="G5697" i="4" a="1"/>
  <c r="G5697" i="4" s="1"/>
  <c r="H5698" i="4"/>
  <c r="D5698" i="4"/>
  <c r="C5698" i="4"/>
  <c r="G5698" i="4" l="1" a="1"/>
  <c r="G5698" i="4" s="1"/>
  <c r="H5699" i="4"/>
  <c r="B5699" i="4"/>
  <c r="C5699" i="4" s="1"/>
  <c r="E5699" i="4"/>
  <c r="F5699" i="4"/>
  <c r="D5699" i="4" l="1"/>
  <c r="B5700" i="4"/>
  <c r="D5700" i="4" s="1"/>
  <c r="G5699" i="4" a="1"/>
  <c r="G5699" i="4" s="1"/>
  <c r="E5700" i="4"/>
  <c r="H5700" i="4"/>
  <c r="F5700" i="4"/>
  <c r="C5700" i="4" l="1"/>
  <c r="E5701" i="4"/>
  <c r="F5701" i="4"/>
  <c r="H5701" i="4"/>
  <c r="G5700" i="4" a="1"/>
  <c r="G5700" i="4" s="1"/>
  <c r="B5701" i="4"/>
  <c r="C5701" i="4" s="1"/>
  <c r="D5701" i="4" l="1"/>
  <c r="H5702" i="4"/>
  <c r="B5702" i="4"/>
  <c r="C5702" i="4" s="1"/>
  <c r="E5702" i="4"/>
  <c r="G5701" i="4" a="1"/>
  <c r="G5701" i="4" s="1"/>
  <c r="F5702" i="4"/>
  <c r="D5702" i="4" l="1"/>
  <c r="G5702" i="4" a="1"/>
  <c r="G5702" i="4" s="1"/>
  <c r="B5703" i="4"/>
  <c r="C5703" i="4" s="1"/>
  <c r="H5703" i="4"/>
  <c r="E5703" i="4"/>
  <c r="F5703" i="4"/>
  <c r="D5703" i="4" l="1"/>
  <c r="B5704" i="4"/>
  <c r="D5704" i="4" s="1"/>
  <c r="G5703" i="4" a="1"/>
  <c r="G5703" i="4" s="1"/>
  <c r="F5704" i="4"/>
  <c r="H5704" i="4"/>
  <c r="E5704" i="4"/>
  <c r="C5704" i="4" l="1"/>
  <c r="G5704" i="4" a="1"/>
  <c r="G5704" i="4" s="1"/>
  <c r="E5705" i="4"/>
  <c r="F5705" i="4"/>
  <c r="H5705" i="4"/>
  <c r="B5705" i="4"/>
  <c r="D5705" i="4" s="1"/>
  <c r="C5705" i="4"/>
  <c r="E5706" i="4" l="1"/>
  <c r="F5706" i="4"/>
  <c r="H5706" i="4"/>
  <c r="G5705" i="4" a="1"/>
  <c r="G5705" i="4" s="1"/>
  <c r="B5706" i="4"/>
  <c r="C5706" i="4" s="1"/>
  <c r="D5706" i="4" l="1"/>
  <c r="H5707" i="4"/>
  <c r="E5707" i="4"/>
  <c r="B5707" i="4"/>
  <c r="D5707" i="4" s="1"/>
  <c r="F5707" i="4"/>
  <c r="G5706" i="4" a="1"/>
  <c r="G5706" i="4" s="1"/>
  <c r="C5707" i="4" l="1"/>
  <c r="B5708" i="4"/>
  <c r="C5708" i="4" s="1"/>
  <c r="H5708" i="4"/>
  <c r="E5708" i="4"/>
  <c r="G5707" i="4" a="1"/>
  <c r="G5707" i="4" s="1"/>
  <c r="F5708" i="4"/>
  <c r="D5708" i="4" l="1"/>
  <c r="E5709" i="4"/>
  <c r="G5708" i="4" a="1"/>
  <c r="G5708" i="4" s="1"/>
  <c r="H5709" i="4"/>
  <c r="B5709" i="4"/>
  <c r="F5709" i="4"/>
  <c r="D5709" i="4"/>
  <c r="C5709" i="4"/>
  <c r="E5710" i="4" l="1"/>
  <c r="H5710" i="4"/>
  <c r="G5709" i="4" a="1"/>
  <c r="G5709" i="4" s="1"/>
  <c r="B5710" i="4"/>
  <c r="D5710" i="4" s="1"/>
  <c r="F5710" i="4"/>
  <c r="C5710" i="4" l="1"/>
  <c r="G5710" i="4" a="1"/>
  <c r="G5710" i="4" s="1"/>
  <c r="H5711" i="4"/>
  <c r="B5711" i="4"/>
  <c r="C5711" i="4" s="1"/>
  <c r="E5711" i="4"/>
  <c r="F5711" i="4"/>
  <c r="D5711" i="4" l="1"/>
  <c r="H5712" i="4"/>
  <c r="E5712" i="4"/>
  <c r="F5712" i="4"/>
  <c r="G5711" i="4" a="1"/>
  <c r="G5711" i="4" s="1"/>
  <c r="B5712" i="4"/>
  <c r="D5712" i="4" s="1"/>
  <c r="C5712" i="4" l="1"/>
  <c r="C5713" i="4"/>
  <c r="D5713" i="4"/>
  <c r="G5712" i="4" a="1"/>
  <c r="G5712" i="4" s="1"/>
  <c r="F5713" i="4"/>
  <c r="E5713" i="4"/>
  <c r="B5713" i="4"/>
  <c r="H5713" i="4"/>
  <c r="H5714" i="4" l="1"/>
  <c r="F5714" i="4"/>
  <c r="B5714" i="4"/>
  <c r="C5714" i="4" s="1"/>
  <c r="E5714" i="4"/>
  <c r="G5713" i="4" a="1"/>
  <c r="G5713" i="4" s="1"/>
  <c r="D5714" i="4" l="1"/>
  <c r="E5715" i="4"/>
  <c r="B5715" i="4"/>
  <c r="D5715" i="4" s="1"/>
  <c r="F5715" i="4"/>
  <c r="H5715" i="4"/>
  <c r="G5714" i="4" a="1"/>
  <c r="G5714" i="4" s="1"/>
  <c r="C5715" i="4" l="1"/>
  <c r="G5715" i="4" a="1"/>
  <c r="G5715" i="4" s="1"/>
  <c r="E5716" i="4"/>
  <c r="B5716" i="4"/>
  <c r="C5716" i="4" s="1"/>
  <c r="H5716" i="4"/>
  <c r="F5716" i="4"/>
  <c r="D5716" i="4" l="1"/>
  <c r="H5717" i="4"/>
  <c r="E5717" i="4"/>
  <c r="B5717" i="4"/>
  <c r="C5717" i="4" s="1"/>
  <c r="G5716" i="4" a="1"/>
  <c r="G5716" i="4" s="1"/>
  <c r="F5717" i="4"/>
  <c r="D5717" i="4" l="1"/>
  <c r="G5717" i="4" a="1"/>
  <c r="G5717" i="4" s="1"/>
  <c r="B5718" i="4"/>
  <c r="D5718" i="4" s="1"/>
  <c r="E5718" i="4"/>
  <c r="H5718" i="4"/>
  <c r="F5718" i="4"/>
  <c r="C5718" i="4" l="1"/>
  <c r="B5719" i="4"/>
  <c r="C5719" i="4" s="1"/>
  <c r="G5718" i="4" a="1"/>
  <c r="G5718" i="4" s="1"/>
  <c r="H5719" i="4"/>
  <c r="E5719" i="4"/>
  <c r="F5719" i="4"/>
  <c r="D5719" i="4" l="1"/>
  <c r="F5720" i="4"/>
  <c r="B5720" i="4"/>
  <c r="E5720" i="4"/>
  <c r="H5720" i="4"/>
  <c r="G5719" i="4" a="1"/>
  <c r="G5719" i="4" s="1"/>
  <c r="D5720" i="4"/>
  <c r="C5720" i="4"/>
  <c r="E5721" i="4" l="1"/>
  <c r="H5721" i="4"/>
  <c r="F5721" i="4"/>
  <c r="G5720" i="4" a="1"/>
  <c r="G5720" i="4" s="1"/>
  <c r="B5721" i="4"/>
  <c r="D5721" i="4" s="1"/>
  <c r="C5721" i="4" l="1"/>
  <c r="G5721" i="4" a="1"/>
  <c r="G5721" i="4" s="1"/>
  <c r="B5722" i="4"/>
  <c r="C5722" i="4" s="1"/>
  <c r="F5722" i="4"/>
  <c r="H5722" i="4"/>
  <c r="E5722" i="4"/>
  <c r="D5722" i="4" l="1"/>
  <c r="H5723" i="4"/>
  <c r="G5722" i="4" a="1"/>
  <c r="G5722" i="4" s="1"/>
  <c r="B5723" i="4"/>
  <c r="C5723" i="4" s="1"/>
  <c r="E5723" i="4"/>
  <c r="F5723" i="4"/>
  <c r="D5723" i="4" l="1"/>
  <c r="G5723" i="4" a="1"/>
  <c r="G5723" i="4" s="1"/>
  <c r="E5724" i="4"/>
  <c r="F5724" i="4"/>
  <c r="H5724" i="4"/>
  <c r="B5724" i="4"/>
  <c r="C5724" i="4" s="1"/>
  <c r="D5724" i="4" l="1"/>
  <c r="H5725" i="4"/>
  <c r="B5725" i="4"/>
  <c r="D5725" i="4" s="1"/>
  <c r="E5725" i="4"/>
  <c r="G5724" i="4" a="1"/>
  <c r="G5724" i="4" s="1"/>
  <c r="F5725" i="4"/>
  <c r="C5725" i="4" l="1"/>
  <c r="B5726" i="4"/>
  <c r="D5726" i="4" s="1"/>
  <c r="E5726" i="4"/>
  <c r="F5726" i="4"/>
  <c r="H5726" i="4"/>
  <c r="G5725" i="4" a="1"/>
  <c r="G5725" i="4" s="1"/>
  <c r="C5726" i="4" l="1"/>
  <c r="E5727" i="4"/>
  <c r="H5727" i="4"/>
  <c r="B5727" i="4"/>
  <c r="F5727" i="4"/>
  <c r="G5726" i="4" a="1"/>
  <c r="G5726" i="4" s="1"/>
  <c r="C5727" i="4"/>
  <c r="D5727" i="4"/>
  <c r="B5728" i="4" l="1"/>
  <c r="C5728" i="4" s="1"/>
  <c r="E5728" i="4"/>
  <c r="F5728" i="4"/>
  <c r="G5727" i="4" a="1"/>
  <c r="G5727" i="4" s="1"/>
  <c r="H5728" i="4"/>
  <c r="D5728" i="4" l="1"/>
  <c r="H5729" i="4"/>
  <c r="F5729" i="4"/>
  <c r="E5729" i="4"/>
  <c r="B5729" i="4"/>
  <c r="G5728" i="4" a="1"/>
  <c r="G5728" i="4" s="1"/>
  <c r="D5729" i="4"/>
  <c r="C5729" i="4"/>
  <c r="G5729" i="4" l="1" a="1"/>
  <c r="G5729" i="4" s="1"/>
  <c r="H5730" i="4"/>
  <c r="B5730" i="4"/>
  <c r="D5730" i="4" s="1"/>
  <c r="F5730" i="4"/>
  <c r="E5730" i="4"/>
  <c r="C5730" i="4" l="1"/>
  <c r="B5731" i="4"/>
  <c r="C5731" i="4" s="1"/>
  <c r="E5731" i="4"/>
  <c r="G5730" i="4" a="1"/>
  <c r="G5730" i="4" s="1"/>
  <c r="F5731" i="4"/>
  <c r="H5731" i="4"/>
  <c r="D5731" i="4" l="1"/>
  <c r="H5732" i="4"/>
  <c r="F5732" i="4"/>
  <c r="G5731" i="4" a="1"/>
  <c r="G5731" i="4" s="1"/>
  <c r="E5732" i="4"/>
  <c r="B5732" i="4"/>
  <c r="D5732" i="4"/>
  <c r="C5732" i="4"/>
  <c r="F5733" i="4" l="1"/>
  <c r="H5733" i="4"/>
  <c r="B5733" i="4"/>
  <c r="C5733" i="4" s="1"/>
  <c r="G5732" i="4" a="1"/>
  <c r="G5732" i="4" s="1"/>
  <c r="E5733" i="4"/>
  <c r="D5733" i="4" l="1"/>
  <c r="F5734" i="4"/>
  <c r="E5734" i="4"/>
  <c r="G5733" i="4" a="1"/>
  <c r="G5733" i="4" s="1"/>
  <c r="B5734" i="4"/>
  <c r="C5734" i="4" s="1"/>
  <c r="H5734" i="4"/>
  <c r="D5734" i="4" l="1"/>
  <c r="B5735" i="4"/>
  <c r="D5735" i="4" s="1"/>
  <c r="H5735" i="4"/>
  <c r="G5734" i="4" a="1"/>
  <c r="G5734" i="4" s="1"/>
  <c r="E5735" i="4"/>
  <c r="F5735" i="4"/>
  <c r="C5735" i="4" l="1"/>
  <c r="E5736" i="4"/>
  <c r="H5736" i="4"/>
  <c r="F5736" i="4"/>
  <c r="B5736" i="4"/>
  <c r="G5735" i="4" a="1"/>
  <c r="G5735" i="4" s="1"/>
  <c r="C5736" i="4"/>
  <c r="D5736" i="4"/>
  <c r="G5736" i="4" l="1" a="1"/>
  <c r="G5736" i="4" s="1"/>
  <c r="H5737" i="4"/>
  <c r="E5737" i="4"/>
  <c r="F5737" i="4"/>
  <c r="B5737" i="4"/>
  <c r="D5737" i="4" s="1"/>
  <c r="C5737" i="4" l="1"/>
  <c r="B5738" i="4"/>
  <c r="C5738" i="4" s="1"/>
  <c r="G5737" i="4" a="1"/>
  <c r="G5737" i="4" s="1"/>
  <c r="E5738" i="4"/>
  <c r="F5738" i="4"/>
  <c r="H5738" i="4"/>
  <c r="D5738" i="4" l="1"/>
  <c r="F5739" i="4"/>
  <c r="E5739" i="4"/>
  <c r="B5739" i="4"/>
  <c r="H5739" i="4"/>
  <c r="G5738" i="4" a="1"/>
  <c r="G5738" i="4" s="1"/>
  <c r="C5739" i="4"/>
  <c r="D5739" i="4"/>
  <c r="F5740" i="4" l="1"/>
  <c r="B5740" i="4"/>
  <c r="D5740" i="4" s="1"/>
  <c r="E5740" i="4"/>
  <c r="G5739" i="4" a="1"/>
  <c r="G5739" i="4" s="1"/>
  <c r="H5740" i="4"/>
  <c r="C5740" i="4" l="1"/>
  <c r="B5741" i="4"/>
  <c r="C5741" i="4" s="1"/>
  <c r="E5741" i="4"/>
  <c r="F5741" i="4"/>
  <c r="H5741" i="4"/>
  <c r="G5740" i="4" a="1"/>
  <c r="G5740" i="4" s="1"/>
  <c r="D5741" i="4" l="1"/>
  <c r="G5741" i="4" a="1"/>
  <c r="G5741" i="4" s="1"/>
  <c r="H5742" i="4"/>
  <c r="E5742" i="4"/>
  <c r="F5742" i="4"/>
  <c r="B5742" i="4"/>
  <c r="C5742" i="4" s="1"/>
  <c r="D5742" i="4" l="1"/>
  <c r="E5743" i="4"/>
  <c r="F5743" i="4"/>
  <c r="H5743" i="4"/>
  <c r="B5743" i="4"/>
  <c r="D5743" i="4" s="1"/>
  <c r="G5742" i="4" a="1"/>
  <c r="G5742" i="4" s="1"/>
  <c r="C5743" i="4" l="1"/>
  <c r="H5744" i="4"/>
  <c r="B5744" i="4"/>
  <c r="C5744" i="4" s="1"/>
  <c r="F5744" i="4"/>
  <c r="G5743" i="4" a="1"/>
  <c r="G5743" i="4" s="1"/>
  <c r="E5744" i="4"/>
  <c r="D5744" i="4" l="1"/>
  <c r="B5745" i="4"/>
  <c r="D5745" i="4" s="1"/>
  <c r="E5745" i="4"/>
  <c r="G5744" i="4" a="1"/>
  <c r="G5744" i="4" s="1"/>
  <c r="H5745" i="4"/>
  <c r="F5745" i="4"/>
  <c r="C5745" i="4" l="1"/>
  <c r="H5746" i="4"/>
  <c r="B5746" i="4"/>
  <c r="C5746" i="4" s="1"/>
  <c r="E5746" i="4"/>
  <c r="F5746" i="4"/>
  <c r="G5745" i="4" a="1"/>
  <c r="G5745" i="4" s="1"/>
  <c r="D5746" i="4" l="1"/>
  <c r="E5747" i="4"/>
  <c r="F5747" i="4"/>
  <c r="B5747" i="4"/>
  <c r="C5747" i="4" s="1"/>
  <c r="H5747" i="4"/>
  <c r="G5746" i="4" a="1"/>
  <c r="G5746" i="4" s="1"/>
  <c r="D5747" i="4" l="1"/>
  <c r="G5747" i="4" a="1"/>
  <c r="G5747" i="4" s="1"/>
  <c r="H5748" i="4"/>
  <c r="B5748" i="4"/>
  <c r="E5748" i="4"/>
  <c r="F5748" i="4"/>
  <c r="D5748" i="4"/>
  <c r="C5748" i="4"/>
  <c r="F5749" i="4" l="1"/>
  <c r="B5749" i="4"/>
  <c r="C5749" i="4" s="1"/>
  <c r="H5749" i="4"/>
  <c r="G5748" i="4" a="1"/>
  <c r="G5748" i="4" s="1"/>
  <c r="E5749" i="4"/>
  <c r="D5749" i="4" l="1"/>
  <c r="B5750" i="4"/>
  <c r="D5750" i="4" s="1"/>
  <c r="G5749" i="4" a="1"/>
  <c r="G5749" i="4" s="1"/>
  <c r="F5750" i="4"/>
  <c r="H5750" i="4"/>
  <c r="E5750" i="4"/>
  <c r="C5750" i="4" l="1"/>
  <c r="G5750" i="4" a="1"/>
  <c r="G5750" i="4" s="1"/>
  <c r="E5751" i="4"/>
  <c r="B5751" i="4"/>
  <c r="C5751" i="4" s="1"/>
  <c r="H5751" i="4"/>
  <c r="F5751" i="4"/>
  <c r="D5751" i="4" l="1"/>
  <c r="B5752" i="4"/>
  <c r="D5752" i="4" s="1"/>
  <c r="F5752" i="4"/>
  <c r="G5751" i="4" a="1"/>
  <c r="G5751" i="4" s="1"/>
  <c r="E5752" i="4"/>
  <c r="H5752" i="4"/>
  <c r="C5752" i="4" l="1"/>
  <c r="B5753" i="4"/>
  <c r="H5753" i="4"/>
  <c r="G5752" i="4" a="1"/>
  <c r="G5752" i="4" s="1"/>
  <c r="E5753" i="4"/>
  <c r="F5753" i="4"/>
  <c r="C5753" i="4"/>
  <c r="D5753" i="4"/>
  <c r="B5754" i="4" l="1"/>
  <c r="D5754" i="4" s="1"/>
  <c r="H5754" i="4"/>
  <c r="G5753" i="4" a="1"/>
  <c r="G5753" i="4" s="1"/>
  <c r="F5754" i="4"/>
  <c r="E5754" i="4"/>
  <c r="C5754" i="4" l="1"/>
  <c r="H5755" i="4"/>
  <c r="B5755" i="4"/>
  <c r="E5755" i="4"/>
  <c r="F5755" i="4"/>
  <c r="G5754" i="4" a="1"/>
  <c r="G5754" i="4" s="1"/>
  <c r="D5755" i="4"/>
  <c r="C5755" i="4"/>
  <c r="E5756" i="4" l="1"/>
  <c r="F5756" i="4"/>
  <c r="B5756" i="4"/>
  <c r="C5756" i="4" s="1"/>
  <c r="G5755" i="4" a="1"/>
  <c r="G5755" i="4" s="1"/>
  <c r="H5756" i="4"/>
  <c r="D5756" i="4" l="1"/>
  <c r="H5757" i="4"/>
  <c r="B5757" i="4"/>
  <c r="C5757" i="4" s="1"/>
  <c r="G5756" i="4" a="1"/>
  <c r="G5756" i="4" s="1"/>
  <c r="E5757" i="4"/>
  <c r="F5757" i="4"/>
  <c r="D5757" i="4" l="1"/>
  <c r="E5758" i="4"/>
  <c r="H5758" i="4"/>
  <c r="B5758" i="4"/>
  <c r="C5758" i="4" s="1"/>
  <c r="G5757" i="4" a="1"/>
  <c r="G5757" i="4" s="1"/>
  <c r="F5758" i="4"/>
  <c r="D5758" i="4" l="1"/>
  <c r="B5759" i="4"/>
  <c r="D5759" i="4" s="1"/>
  <c r="F5759" i="4"/>
  <c r="H5759" i="4"/>
  <c r="G5758" i="4" a="1"/>
  <c r="G5758" i="4" s="1"/>
  <c r="E5759" i="4"/>
  <c r="C5759" i="4" l="1"/>
  <c r="G5759" i="4" a="1"/>
  <c r="G5759" i="4" s="1"/>
  <c r="H5760" i="4"/>
  <c r="E5760" i="4"/>
  <c r="F5760" i="4"/>
  <c r="B5760" i="4"/>
  <c r="D5760" i="4" s="1"/>
  <c r="C5760" i="4" l="1"/>
  <c r="E5761" i="4"/>
  <c r="G5760" i="4" a="1"/>
  <c r="G5760" i="4" s="1"/>
  <c r="F5761" i="4"/>
  <c r="B5761" i="4"/>
  <c r="C5761" i="4" s="1"/>
  <c r="H5761" i="4"/>
  <c r="D5761" i="4" l="1"/>
  <c r="F5762" i="4"/>
  <c r="G5761" i="4" a="1"/>
  <c r="G5761" i="4" s="1"/>
  <c r="H5762" i="4"/>
  <c r="B5762" i="4"/>
  <c r="E5762" i="4"/>
  <c r="C5762" i="4"/>
  <c r="D5762" i="4"/>
  <c r="G5762" i="4" l="1" a="1"/>
  <c r="G5762" i="4" s="1"/>
  <c r="H5763" i="4"/>
  <c r="B5763" i="4"/>
  <c r="D5763" i="4" s="1"/>
  <c r="E5763" i="4"/>
  <c r="F5763" i="4"/>
  <c r="C5763" i="4" l="1"/>
  <c r="E5764" i="4"/>
  <c r="G5763" i="4" a="1"/>
  <c r="G5763" i="4" s="1"/>
  <c r="H5764" i="4"/>
  <c r="B5764" i="4"/>
  <c r="C5764" i="4" s="1"/>
  <c r="F5764" i="4"/>
  <c r="D5764" i="4" l="1"/>
  <c r="E5765" i="4"/>
  <c r="H5765" i="4"/>
  <c r="B5765" i="4"/>
  <c r="C5765" i="4" s="1"/>
  <c r="G5764" i="4" a="1"/>
  <c r="G5764" i="4" s="1"/>
  <c r="F5765" i="4"/>
  <c r="D5765" i="4" l="1"/>
  <c r="G5765" i="4" a="1"/>
  <c r="G5765" i="4" s="1"/>
  <c r="B5766" i="4"/>
  <c r="C5766" i="4" s="1"/>
  <c r="E5766" i="4"/>
  <c r="F5766" i="4"/>
  <c r="H5766" i="4"/>
  <c r="D5766" i="4" l="1"/>
  <c r="F5767" i="4"/>
  <c r="H5767" i="4"/>
  <c r="G5766" i="4" a="1"/>
  <c r="G5766" i="4" s="1"/>
  <c r="B5767" i="4"/>
  <c r="E5767" i="4"/>
  <c r="C5767" i="4"/>
  <c r="D5767" i="4"/>
  <c r="F5768" i="4" l="1"/>
  <c r="B5768" i="4"/>
  <c r="C5768" i="4" s="1"/>
  <c r="G5767" i="4" a="1"/>
  <c r="G5767" i="4" s="1"/>
  <c r="H5768" i="4"/>
  <c r="E5768" i="4"/>
  <c r="D5768" i="4" l="1"/>
  <c r="G5768" i="4" a="1"/>
  <c r="G5768" i="4" s="1"/>
  <c r="B5769" i="4"/>
  <c r="C5769" i="4" s="1"/>
  <c r="E5769" i="4"/>
  <c r="H5769" i="4"/>
  <c r="F5769" i="4"/>
  <c r="D5769" i="4" l="1"/>
  <c r="H5770" i="4"/>
  <c r="B5770" i="4"/>
  <c r="D5770" i="4" s="1"/>
  <c r="E5770" i="4"/>
  <c r="F5770" i="4"/>
  <c r="G5769" i="4" a="1"/>
  <c r="G5769" i="4" s="1"/>
  <c r="C5770" i="4" l="1"/>
  <c r="G5770" i="4" a="1"/>
  <c r="G5770" i="4" s="1"/>
  <c r="E5771" i="4"/>
  <c r="F5771" i="4"/>
  <c r="B5771" i="4"/>
  <c r="D5771" i="4" s="1"/>
  <c r="H5771" i="4"/>
  <c r="C5771" i="4" l="1"/>
  <c r="G5771" i="4" a="1"/>
  <c r="G5771" i="4" s="1"/>
  <c r="H5772" i="4"/>
  <c r="E5772" i="4"/>
  <c r="F5772" i="4"/>
  <c r="B5772" i="4"/>
  <c r="C5772" i="4" s="1"/>
  <c r="D5772" i="4"/>
  <c r="B5773" i="4" l="1"/>
  <c r="C5773" i="4" s="1"/>
  <c r="E5773" i="4"/>
  <c r="H5773" i="4"/>
  <c r="G5772" i="4" a="1"/>
  <c r="G5772" i="4" s="1"/>
  <c r="F5773" i="4"/>
  <c r="D5773" i="4" l="1"/>
  <c r="F5774" i="4"/>
  <c r="B5774" i="4"/>
  <c r="D5774" i="4" s="1"/>
  <c r="G5773" i="4" a="1"/>
  <c r="G5773" i="4" s="1"/>
  <c r="H5774" i="4"/>
  <c r="E5774" i="4"/>
  <c r="C5774" i="4" l="1"/>
  <c r="B5775" i="4"/>
  <c r="H5775" i="4"/>
  <c r="F5775" i="4"/>
  <c r="G5774" i="4" a="1"/>
  <c r="G5774" i="4" s="1"/>
  <c r="E5775" i="4"/>
  <c r="D5775" i="4"/>
  <c r="C5775" i="4"/>
  <c r="B5776" i="4" l="1"/>
  <c r="H5776" i="4"/>
  <c r="F5776" i="4"/>
  <c r="E5776" i="4"/>
  <c r="G5775" i="4" a="1"/>
  <c r="G5775" i="4" s="1"/>
  <c r="D5776" i="4"/>
  <c r="C5776" i="4"/>
  <c r="F5777" i="4" l="1"/>
  <c r="G5776" i="4" a="1"/>
  <c r="G5776" i="4" s="1"/>
  <c r="H5777" i="4"/>
  <c r="B5777" i="4"/>
  <c r="E5777" i="4"/>
  <c r="C5777" i="4"/>
  <c r="D5777" i="4"/>
  <c r="H5778" i="4" l="1"/>
  <c r="E5778" i="4"/>
  <c r="G5777" i="4" a="1"/>
  <c r="G5777" i="4" s="1"/>
  <c r="B5778" i="4"/>
  <c r="C5778" i="4" s="1"/>
  <c r="F5778" i="4"/>
  <c r="D5778" i="4" l="1"/>
  <c r="B5779" i="4"/>
  <c r="C5779" i="4" s="1"/>
  <c r="H5779" i="4"/>
  <c r="G5778" i="4" a="1"/>
  <c r="G5778" i="4" s="1"/>
  <c r="E5779" i="4"/>
  <c r="F5779" i="4"/>
  <c r="D5779" i="4" l="1"/>
  <c r="F5780" i="4"/>
  <c r="B5780" i="4"/>
  <c r="D5780" i="4" s="1"/>
  <c r="G5779" i="4" a="1"/>
  <c r="G5779" i="4" s="1"/>
  <c r="H5780" i="4"/>
  <c r="E5780" i="4"/>
  <c r="C5780" i="4" l="1"/>
  <c r="G5780" i="4" a="1"/>
  <c r="G5780" i="4" s="1"/>
  <c r="F5781" i="4"/>
  <c r="B5781" i="4"/>
  <c r="E5781" i="4"/>
  <c r="H5781" i="4"/>
  <c r="C5781" i="4"/>
  <c r="D5781" i="4"/>
  <c r="B5782" i="4" l="1"/>
  <c r="D5782" i="4" s="1"/>
  <c r="F5782" i="4"/>
  <c r="E5782" i="4"/>
  <c r="G5781" i="4" a="1"/>
  <c r="G5781" i="4" s="1"/>
  <c r="H5782" i="4"/>
  <c r="C5782" i="4" l="1"/>
  <c r="H5783" i="4"/>
  <c r="B5783" i="4"/>
  <c r="C5783" i="4" s="1"/>
  <c r="E5783" i="4"/>
  <c r="G5782" i="4" a="1"/>
  <c r="G5782" i="4" s="1"/>
  <c r="F5783" i="4"/>
  <c r="D5783" i="4" l="1"/>
  <c r="F5784" i="4"/>
  <c r="G5783" i="4" a="1"/>
  <c r="G5783" i="4" s="1"/>
  <c r="B5784" i="4"/>
  <c r="C5784" i="4" s="1"/>
  <c r="H5784" i="4"/>
  <c r="E5784" i="4"/>
  <c r="D5784" i="4" l="1"/>
  <c r="B5785" i="4"/>
  <c r="D5785" i="4" s="1"/>
  <c r="H5785" i="4"/>
  <c r="E5785" i="4"/>
  <c r="G5784" i="4" a="1"/>
  <c r="G5784" i="4" s="1"/>
  <c r="F5785" i="4"/>
  <c r="C5785" i="4" l="1"/>
  <c r="F5786" i="4"/>
  <c r="E5786" i="4"/>
  <c r="B5786" i="4"/>
  <c r="C5786" i="4" s="1"/>
  <c r="G5785" i="4" a="1"/>
  <c r="G5785" i="4" s="1"/>
  <c r="H5786" i="4"/>
  <c r="D5786" i="4" l="1"/>
  <c r="F5787" i="4"/>
  <c r="E5787" i="4"/>
  <c r="G5786" i="4" a="1"/>
  <c r="G5786" i="4" s="1"/>
  <c r="H5787" i="4"/>
  <c r="B5787" i="4"/>
  <c r="D5787" i="4" s="1"/>
  <c r="C5787" i="4" l="1"/>
  <c r="H5788" i="4"/>
  <c r="E5788" i="4"/>
  <c r="B5788" i="4"/>
  <c r="C5788" i="4" s="1"/>
  <c r="F5788" i="4"/>
  <c r="G5787" i="4" a="1"/>
  <c r="G5787" i="4" s="1"/>
  <c r="D5788" i="4" l="1"/>
  <c r="E5789" i="4"/>
  <c r="B5789" i="4"/>
  <c r="C5789" i="4" s="1"/>
  <c r="H5789" i="4"/>
  <c r="G5788" i="4" a="1"/>
  <c r="G5788" i="4" s="1"/>
  <c r="F5789" i="4"/>
  <c r="D5789" i="4" l="1"/>
  <c r="B5790" i="4"/>
  <c r="D5790" i="4" s="1"/>
  <c r="E5790" i="4"/>
  <c r="H5790" i="4"/>
  <c r="F5790" i="4"/>
  <c r="G5789" i="4" a="1"/>
  <c r="G5789" i="4" s="1"/>
  <c r="C5790" i="4" l="1"/>
  <c r="G5790" i="4" a="1"/>
  <c r="G5790" i="4" s="1"/>
  <c r="F5791" i="4"/>
  <c r="B5791" i="4"/>
  <c r="C5791" i="4" s="1"/>
  <c r="H5791" i="4"/>
  <c r="E5791" i="4"/>
  <c r="D5791" i="4" l="1"/>
  <c r="B5792" i="4"/>
  <c r="C5792" i="4" s="1"/>
  <c r="F5792" i="4"/>
  <c r="H5792" i="4"/>
  <c r="G5791" i="4" a="1"/>
  <c r="G5791" i="4" s="1"/>
  <c r="E5792" i="4"/>
  <c r="D5792" i="4" l="1"/>
  <c r="F5793" i="4"/>
  <c r="H5793" i="4"/>
  <c r="E5793" i="4"/>
  <c r="B5793" i="4"/>
  <c r="D5793" i="4" s="1"/>
  <c r="G5792" i="4" a="1"/>
  <c r="G5792" i="4" s="1"/>
  <c r="C5793" i="4" l="1"/>
  <c r="E5794" i="4"/>
  <c r="G5793" i="4" a="1"/>
  <c r="G5793" i="4" s="1"/>
  <c r="B5794" i="4"/>
  <c r="C5794" i="4" s="1"/>
  <c r="H5794" i="4"/>
  <c r="F5794" i="4"/>
  <c r="D5794" i="4" l="1"/>
  <c r="F5795" i="4"/>
  <c r="G5794" i="4" a="1"/>
  <c r="G5794" i="4" s="1"/>
  <c r="H5795" i="4"/>
  <c r="B5795" i="4"/>
  <c r="E5795" i="4"/>
  <c r="D5795" i="4"/>
  <c r="C5795" i="4"/>
  <c r="B5796" i="4" l="1"/>
  <c r="D5796" i="4" s="1"/>
  <c r="E5796" i="4"/>
  <c r="F5796" i="4"/>
  <c r="H5796" i="4"/>
  <c r="G5795" i="4" a="1"/>
  <c r="G5795" i="4" s="1"/>
  <c r="C5796" i="4" l="1"/>
  <c r="F5797" i="4"/>
  <c r="E5797" i="4"/>
  <c r="H5797" i="4"/>
  <c r="G5796" i="4" a="1"/>
  <c r="G5796" i="4" s="1"/>
  <c r="B5797" i="4"/>
  <c r="C5797" i="4" s="1"/>
  <c r="D5797" i="4" l="1"/>
  <c r="G5797" i="4" a="1"/>
  <c r="G5797" i="4" s="1"/>
  <c r="E5798" i="4"/>
  <c r="F5798" i="4"/>
  <c r="B5798" i="4"/>
  <c r="D5798" i="4" s="1"/>
  <c r="H5798" i="4"/>
  <c r="C5798" i="4" l="1"/>
  <c r="G5798" i="4" a="1"/>
  <c r="G5798" i="4" s="1"/>
  <c r="F5799" i="4"/>
  <c r="E5799" i="4"/>
  <c r="H5799" i="4"/>
  <c r="B5799" i="4"/>
  <c r="C5799" i="4"/>
  <c r="D5799" i="4"/>
  <c r="B5800" i="4" l="1"/>
  <c r="D5800" i="4" s="1"/>
  <c r="F5800" i="4"/>
  <c r="H5800" i="4"/>
  <c r="E5800" i="4"/>
  <c r="G5799" i="4" a="1"/>
  <c r="G5799" i="4" s="1"/>
  <c r="C5800" i="4" l="1"/>
  <c r="F5801" i="4"/>
  <c r="E5801" i="4"/>
  <c r="H5801" i="4"/>
  <c r="G5800" i="4" a="1"/>
  <c r="G5800" i="4" s="1"/>
  <c r="B5801" i="4"/>
  <c r="C5801" i="4"/>
  <c r="D5801" i="4"/>
  <c r="B5802" i="4" l="1"/>
  <c r="C5802" i="4" s="1"/>
  <c r="H5802" i="4"/>
  <c r="F5802" i="4"/>
  <c r="E5802" i="4"/>
  <c r="G5801" i="4" a="1"/>
  <c r="G5801" i="4" s="1"/>
  <c r="D5802" i="4" l="1"/>
  <c r="H5803" i="4"/>
  <c r="E5803" i="4"/>
  <c r="G5802" i="4" a="1"/>
  <c r="G5802" i="4" s="1"/>
  <c r="F5803" i="4"/>
  <c r="B5803" i="4"/>
  <c r="C5803" i="4" s="1"/>
  <c r="D5803" i="4"/>
  <c r="F5804" i="4" l="1"/>
  <c r="E5804" i="4"/>
  <c r="H5804" i="4"/>
  <c r="B5804" i="4"/>
  <c r="D5804" i="4" s="1"/>
  <c r="G5803" i="4" a="1"/>
  <c r="G5803" i="4" s="1"/>
  <c r="C5804" i="4" l="1"/>
  <c r="H5805" i="4"/>
  <c r="F5805" i="4"/>
  <c r="G5804" i="4" a="1"/>
  <c r="G5804" i="4" s="1"/>
  <c r="E5805" i="4"/>
  <c r="B5805" i="4"/>
  <c r="D5805" i="4" s="1"/>
  <c r="C5805" i="4" l="1"/>
  <c r="H5806" i="4"/>
  <c r="G5805" i="4" a="1"/>
  <c r="G5805" i="4" s="1"/>
  <c r="F5806" i="4"/>
  <c r="B5806" i="4"/>
  <c r="C5806" i="4" s="1"/>
  <c r="E5806" i="4"/>
  <c r="D5806" i="4" l="1"/>
  <c r="G5806" i="4" a="1"/>
  <c r="G5806" i="4" s="1"/>
  <c r="E5807" i="4"/>
  <c r="B5807" i="4"/>
  <c r="D5807" i="4" s="1"/>
  <c r="F5807" i="4"/>
  <c r="H5807" i="4"/>
  <c r="C5807" i="4" l="1"/>
  <c r="H5808" i="4"/>
  <c r="E5808" i="4"/>
  <c r="G5807" i="4" a="1"/>
  <c r="G5807" i="4" s="1"/>
  <c r="F5808" i="4"/>
  <c r="B5808" i="4"/>
  <c r="C5808" i="4" s="1"/>
  <c r="D5808" i="4" l="1"/>
  <c r="F5809" i="4"/>
  <c r="B5809" i="4"/>
  <c r="D5809" i="4" s="1"/>
  <c r="G5808" i="4" a="1"/>
  <c r="G5808" i="4" s="1"/>
  <c r="E5809" i="4"/>
  <c r="H5809" i="4"/>
  <c r="C5809" i="4" l="1"/>
  <c r="B5810" i="4"/>
  <c r="C5810" i="4" s="1"/>
  <c r="G5809" i="4" a="1"/>
  <c r="G5809" i="4" s="1"/>
  <c r="E5810" i="4"/>
  <c r="H5810" i="4"/>
  <c r="F5810" i="4"/>
  <c r="D5810" i="4"/>
  <c r="B5811" i="4" l="1"/>
  <c r="C5811" i="4" s="1"/>
  <c r="F5811" i="4"/>
  <c r="G5810" i="4" a="1"/>
  <c r="G5810" i="4" s="1"/>
  <c r="E5811" i="4"/>
  <c r="H5811" i="4"/>
  <c r="D5811" i="4" l="1"/>
  <c r="H5812" i="4"/>
  <c r="B5812" i="4"/>
  <c r="C5812" i="4" s="1"/>
  <c r="G5811" i="4" a="1"/>
  <c r="G5811" i="4" s="1"/>
  <c r="F5812" i="4"/>
  <c r="E5812" i="4"/>
  <c r="D5812" i="4" l="1"/>
  <c r="E5813" i="4"/>
  <c r="F5813" i="4"/>
  <c r="G5812" i="4" a="1"/>
  <c r="G5812" i="4" s="1"/>
  <c r="H5813" i="4"/>
  <c r="B5813" i="4"/>
  <c r="C5813" i="4" s="1"/>
  <c r="D5813" i="4" l="1"/>
  <c r="B5814" i="4"/>
  <c r="D5814" i="4" s="1"/>
  <c r="E5814" i="4"/>
  <c r="G5813" i="4" a="1"/>
  <c r="G5813" i="4" s="1"/>
  <c r="F5814" i="4"/>
  <c r="H5814" i="4"/>
  <c r="C5814" i="4" l="1"/>
  <c r="F5815" i="4"/>
  <c r="G5814" i="4" a="1"/>
  <c r="G5814" i="4" s="1"/>
  <c r="B5815" i="4"/>
  <c r="H5815" i="4"/>
  <c r="E5815" i="4"/>
  <c r="C5815" i="4"/>
  <c r="D5815" i="4"/>
  <c r="F5816" i="4" l="1"/>
  <c r="B5816" i="4"/>
  <c r="G5815" i="4" a="1"/>
  <c r="G5815" i="4" s="1"/>
  <c r="H5816" i="4"/>
  <c r="E5816" i="4"/>
  <c r="C5816" i="4"/>
  <c r="D5816" i="4"/>
  <c r="G5816" i="4" l="1" a="1"/>
  <c r="G5816" i="4" s="1"/>
  <c r="B5817" i="4"/>
  <c r="D5817" i="4" s="1"/>
  <c r="H5817" i="4"/>
  <c r="E5817" i="4"/>
  <c r="F5817" i="4"/>
  <c r="C5817" i="4" l="1"/>
  <c r="B5818" i="4"/>
  <c r="C5818" i="4" s="1"/>
  <c r="G5817" i="4" a="1"/>
  <c r="G5817" i="4" s="1"/>
  <c r="E5818" i="4"/>
  <c r="H5818" i="4"/>
  <c r="F5818" i="4"/>
  <c r="D5818" i="4" l="1"/>
  <c r="B5819" i="4"/>
  <c r="D5819" i="4" s="1"/>
  <c r="F5819" i="4"/>
  <c r="G5818" i="4" a="1"/>
  <c r="G5818" i="4" s="1"/>
  <c r="H5819" i="4"/>
  <c r="E5819" i="4"/>
  <c r="C5819" i="4" l="1"/>
  <c r="B5820" i="4"/>
  <c r="C5820" i="4" s="1"/>
  <c r="F5820" i="4"/>
  <c r="H5820" i="4"/>
  <c r="E5820" i="4"/>
  <c r="G5819" i="4" a="1"/>
  <c r="G5819" i="4" s="1"/>
  <c r="D5820" i="4" l="1"/>
  <c r="B5821" i="4"/>
  <c r="C5821" i="4" s="1"/>
  <c r="F5821" i="4"/>
  <c r="G5820" i="4" a="1"/>
  <c r="G5820" i="4" s="1"/>
  <c r="E5821" i="4"/>
  <c r="H5821" i="4"/>
  <c r="D5821" i="4" l="1"/>
  <c r="G5821" i="4" a="1"/>
  <c r="G5821" i="4" s="1"/>
  <c r="H5822" i="4"/>
  <c r="B5822" i="4"/>
  <c r="E5822" i="4"/>
  <c r="F5822" i="4"/>
  <c r="C5822" i="4"/>
  <c r="D5822" i="4"/>
  <c r="G5822" i="4" l="1" a="1"/>
  <c r="G5822" i="4" s="1"/>
  <c r="E5823" i="4"/>
  <c r="B5823" i="4"/>
  <c r="C5823" i="4" s="1"/>
  <c r="H5823" i="4"/>
  <c r="F5823" i="4"/>
  <c r="D5823" i="4" l="1"/>
  <c r="F5824" i="4"/>
  <c r="B5824" i="4"/>
  <c r="C5824" i="4" s="1"/>
  <c r="G5823" i="4" a="1"/>
  <c r="G5823" i="4" s="1"/>
  <c r="E5824" i="4"/>
  <c r="H5824" i="4"/>
  <c r="D5824" i="4" l="1"/>
  <c r="F5825" i="4"/>
  <c r="G5824" i="4" a="1"/>
  <c r="G5824" i="4" s="1"/>
  <c r="H5825" i="4"/>
  <c r="E5825" i="4"/>
  <c r="B5825" i="4"/>
  <c r="C5825" i="4" s="1"/>
  <c r="D5825" i="4" l="1"/>
  <c r="G5825" i="4" a="1"/>
  <c r="G5825" i="4" s="1"/>
  <c r="F5826" i="4"/>
  <c r="H5826" i="4"/>
  <c r="B5826" i="4"/>
  <c r="C5826" i="4" s="1"/>
  <c r="E5826" i="4"/>
  <c r="D5826" i="4" l="1"/>
  <c r="B5827" i="4"/>
  <c r="D5827" i="4" s="1"/>
  <c r="H5827" i="4"/>
  <c r="F5827" i="4"/>
  <c r="E5827" i="4"/>
  <c r="G5826" i="4" a="1"/>
  <c r="G5826" i="4" s="1"/>
  <c r="C5827" i="4" l="1"/>
  <c r="E5828" i="4"/>
  <c r="H5828" i="4"/>
  <c r="G5827" i="4" a="1"/>
  <c r="G5827" i="4" s="1"/>
  <c r="F5828" i="4"/>
  <c r="B5828" i="4"/>
  <c r="C5828" i="4" s="1"/>
  <c r="D5828" i="4" l="1"/>
  <c r="F5829" i="4"/>
  <c r="B5829" i="4"/>
  <c r="D5829" i="4" s="1"/>
  <c r="H5829" i="4"/>
  <c r="G5828" i="4" a="1"/>
  <c r="G5828" i="4" s="1"/>
  <c r="E5829" i="4"/>
  <c r="C5829" i="4" l="1"/>
  <c r="H5830" i="4"/>
  <c r="B5830" i="4"/>
  <c r="C5830" i="4" s="1"/>
  <c r="F5830" i="4"/>
  <c r="E5830" i="4"/>
  <c r="G5829" i="4" a="1"/>
  <c r="G5829" i="4" s="1"/>
  <c r="D5830" i="4" l="1"/>
  <c r="B5831" i="4"/>
  <c r="C5831" i="4" s="1"/>
  <c r="H5831" i="4"/>
  <c r="F5831" i="4"/>
  <c r="G5830" i="4" a="1"/>
  <c r="G5830" i="4" s="1"/>
  <c r="E5831" i="4"/>
  <c r="D5831" i="4" l="1"/>
  <c r="B5832" i="4"/>
  <c r="E5832" i="4"/>
  <c r="H5832" i="4"/>
  <c r="G5831" i="4" a="1"/>
  <c r="G5831" i="4" s="1"/>
  <c r="F5832" i="4"/>
  <c r="C5832" i="4"/>
  <c r="D5832" i="4"/>
  <c r="B5833" i="4" l="1"/>
  <c r="C5833" i="4" s="1"/>
  <c r="G5832" i="4" a="1"/>
  <c r="G5832" i="4" s="1"/>
  <c r="H5833" i="4"/>
  <c r="F5833" i="4"/>
  <c r="E5833" i="4"/>
  <c r="D5833" i="4" l="1"/>
  <c r="E5834" i="4"/>
  <c r="F5834" i="4"/>
  <c r="G5833" i="4" a="1"/>
  <c r="G5833" i="4" s="1"/>
  <c r="H5834" i="4"/>
  <c r="B5834" i="4"/>
  <c r="D5834" i="4"/>
  <c r="C5834" i="4"/>
  <c r="E5835" i="4" l="1"/>
  <c r="G5834" i="4" a="1"/>
  <c r="G5834" i="4" s="1"/>
  <c r="H5835" i="4"/>
  <c r="F5835" i="4"/>
  <c r="B5835" i="4"/>
  <c r="C5835" i="4" s="1"/>
  <c r="D5835" i="4" l="1"/>
  <c r="G5835" i="4" a="1"/>
  <c r="G5835" i="4" s="1"/>
  <c r="E5836" i="4"/>
  <c r="F5836" i="4"/>
  <c r="B5836" i="4"/>
  <c r="C5836" i="4" s="1"/>
  <c r="H5836" i="4"/>
  <c r="D5836" i="4" l="1"/>
  <c r="H5837" i="4"/>
  <c r="B5837" i="4"/>
  <c r="D5837" i="4" s="1"/>
  <c r="E5837" i="4"/>
  <c r="G5836" i="4" a="1"/>
  <c r="G5836" i="4" s="1"/>
  <c r="F5837" i="4"/>
  <c r="C5837" i="4" l="1"/>
  <c r="B5838" i="4"/>
  <c r="C5838" i="4" s="1"/>
  <c r="G5837" i="4" a="1"/>
  <c r="G5837" i="4" s="1"/>
  <c r="E5838" i="4"/>
  <c r="F5838" i="4"/>
  <c r="H5838" i="4"/>
  <c r="D5838" i="4" l="1"/>
  <c r="H5839" i="4"/>
  <c r="B5839" i="4"/>
  <c r="D5839" i="4" s="1"/>
  <c r="F5839" i="4"/>
  <c r="G5838" i="4" a="1"/>
  <c r="G5838" i="4" s="1"/>
  <c r="E5839" i="4"/>
  <c r="C5839" i="4" l="1"/>
  <c r="H5840" i="4"/>
  <c r="E5840" i="4"/>
  <c r="B5840" i="4"/>
  <c r="C5840" i="4" s="1"/>
  <c r="G5839" i="4" a="1"/>
  <c r="G5839" i="4" s="1"/>
  <c r="F5840" i="4"/>
  <c r="D5840" i="4" l="1"/>
  <c r="H5841" i="4"/>
  <c r="B5841" i="4"/>
  <c r="C5841" i="4" s="1"/>
  <c r="G5840" i="4" a="1"/>
  <c r="G5840" i="4" s="1"/>
  <c r="F5841" i="4"/>
  <c r="E5841" i="4"/>
  <c r="D5841" i="4" l="1"/>
  <c r="G5841" i="4" a="1"/>
  <c r="G5841" i="4" s="1"/>
  <c r="H5842" i="4"/>
  <c r="E5842" i="4"/>
  <c r="F5842" i="4"/>
  <c r="B5842" i="4"/>
  <c r="C5842" i="4" s="1"/>
  <c r="D5842" i="4" l="1"/>
  <c r="E5843" i="4"/>
  <c r="G5842" i="4" a="1"/>
  <c r="G5842" i="4" s="1"/>
  <c r="B5843" i="4"/>
  <c r="C5843" i="4" s="1"/>
  <c r="F5843" i="4"/>
  <c r="H5843" i="4"/>
  <c r="D5843" i="4" l="1"/>
  <c r="H5844" i="4"/>
  <c r="F5844" i="4"/>
  <c r="B5844" i="4"/>
  <c r="D5844" i="4" s="1"/>
  <c r="E5844" i="4"/>
  <c r="G5843" i="4" a="1"/>
  <c r="G5843" i="4" s="1"/>
  <c r="C5844" i="4" l="1"/>
  <c r="B5845" i="4"/>
  <c r="C5845" i="4" s="1"/>
  <c r="E5845" i="4"/>
  <c r="H5845" i="4"/>
  <c r="F5845" i="4"/>
  <c r="G5844" i="4" a="1"/>
  <c r="G5844" i="4" s="1"/>
  <c r="D5845" i="4" l="1"/>
  <c r="G5845" i="4" a="1"/>
  <c r="G5845" i="4" s="1"/>
  <c r="F5846" i="4"/>
  <c r="H5846" i="4"/>
  <c r="B5846" i="4"/>
  <c r="E5846" i="4"/>
  <c r="C5846" i="4"/>
  <c r="D5846" i="4"/>
  <c r="E5847" i="4" l="1"/>
  <c r="B5847" i="4"/>
  <c r="D5847" i="4" s="1"/>
  <c r="G5846" i="4" a="1"/>
  <c r="G5846" i="4" s="1"/>
  <c r="H5847" i="4"/>
  <c r="F5847" i="4"/>
  <c r="C5847" i="4" l="1"/>
  <c r="H5848" i="4"/>
  <c r="B5848" i="4"/>
  <c r="F5848" i="4"/>
  <c r="E5848" i="4"/>
  <c r="G5847" i="4" a="1"/>
  <c r="G5847" i="4" s="1"/>
  <c r="C5848" i="4"/>
  <c r="D5848" i="4"/>
  <c r="F5849" i="4" l="1"/>
  <c r="E5849" i="4"/>
  <c r="G5848" i="4" a="1"/>
  <c r="G5848" i="4" s="1"/>
  <c r="H5849" i="4"/>
  <c r="B5849" i="4"/>
  <c r="D5849" i="4" s="1"/>
  <c r="C5849" i="4" l="1"/>
  <c r="H5850" i="4"/>
  <c r="B5850" i="4"/>
  <c r="C5850" i="4" s="1"/>
  <c r="G5849" i="4" a="1"/>
  <c r="G5849" i="4" s="1"/>
  <c r="E5850" i="4"/>
  <c r="F5850" i="4"/>
  <c r="D5850" i="4" l="1"/>
  <c r="G5850" i="4" a="1"/>
  <c r="G5850" i="4" s="1"/>
  <c r="E5851" i="4"/>
  <c r="F5851" i="4"/>
  <c r="B5851" i="4"/>
  <c r="D5851" i="4" s="1"/>
  <c r="H5851" i="4"/>
  <c r="C5851" i="4" l="1"/>
  <c r="F5852" i="4"/>
  <c r="B5852" i="4"/>
  <c r="C5852" i="4" s="1"/>
  <c r="G5851" i="4" a="1"/>
  <c r="G5851" i="4" s="1"/>
  <c r="E5852" i="4"/>
  <c r="H5852" i="4"/>
  <c r="D5852" i="4" l="1"/>
  <c r="G5852" i="4" a="1"/>
  <c r="G5852" i="4" s="1"/>
  <c r="H5853" i="4"/>
  <c r="E5853" i="4"/>
  <c r="B5853" i="4"/>
  <c r="F5853" i="4"/>
  <c r="C5853" i="4"/>
  <c r="D5853" i="4"/>
  <c r="G5853" i="4" l="1" a="1"/>
  <c r="G5853" i="4" s="1"/>
  <c r="H5854" i="4"/>
  <c r="B5854" i="4"/>
  <c r="D5854" i="4" s="1"/>
  <c r="E5854" i="4"/>
  <c r="F5854" i="4"/>
  <c r="C5854" i="4" l="1"/>
  <c r="B5855" i="4"/>
  <c r="C5855" i="4" s="1"/>
  <c r="G5854" i="4" a="1"/>
  <c r="G5854" i="4" s="1"/>
  <c r="H5855" i="4"/>
  <c r="E5855" i="4"/>
  <c r="F5855" i="4"/>
  <c r="D5855" i="4" l="1"/>
  <c r="H5856" i="4"/>
  <c r="E5856" i="4"/>
  <c r="G5855" i="4" a="1"/>
  <c r="G5855" i="4" s="1"/>
  <c r="B5856" i="4"/>
  <c r="D5856" i="4" s="1"/>
  <c r="F5856" i="4"/>
  <c r="C5856" i="4" l="1"/>
  <c r="B5857" i="4"/>
  <c r="C5857" i="4" s="1"/>
  <c r="G5856" i="4" a="1"/>
  <c r="G5856" i="4" s="1"/>
  <c r="H5857" i="4"/>
  <c r="F5857" i="4"/>
  <c r="E5857" i="4"/>
  <c r="D5857" i="4" l="1"/>
  <c r="G5857" i="4" a="1"/>
  <c r="G5857" i="4" s="1"/>
  <c r="E5858" i="4"/>
  <c r="H5858" i="4"/>
  <c r="F5858" i="4"/>
  <c r="B5858" i="4"/>
  <c r="D5858" i="4" s="1"/>
  <c r="C5858" i="4" l="1"/>
  <c r="F5859" i="4"/>
  <c r="H5859" i="4"/>
  <c r="E5859" i="4"/>
  <c r="G5858" i="4" a="1"/>
  <c r="G5858" i="4" s="1"/>
  <c r="B5859" i="4"/>
  <c r="D5859" i="4" s="1"/>
  <c r="C5859" i="4" l="1"/>
  <c r="C5860" i="4"/>
  <c r="D5860" i="4"/>
  <c r="G5859" i="4" a="1"/>
  <c r="G5859" i="4" s="1"/>
  <c r="F5860" i="4"/>
  <c r="B5860" i="4"/>
  <c r="H5860" i="4"/>
  <c r="E5860" i="4"/>
  <c r="G5860" i="4" l="1" a="1"/>
  <c r="G5860" i="4" s="1"/>
  <c r="E5861" i="4"/>
  <c r="F5861" i="4"/>
  <c r="H5861" i="4"/>
  <c r="B5861" i="4"/>
  <c r="C5861" i="4"/>
  <c r="D5861" i="4"/>
  <c r="H5862" i="4" l="1"/>
  <c r="G5861" i="4" a="1"/>
  <c r="G5861" i="4" s="1"/>
  <c r="F5862" i="4"/>
  <c r="E5862" i="4"/>
  <c r="B5862" i="4"/>
  <c r="C5862" i="4" s="1"/>
  <c r="D5862" i="4" l="1"/>
  <c r="H5863" i="4"/>
  <c r="E5863" i="4"/>
  <c r="B5863" i="4"/>
  <c r="C5863" i="4" s="1"/>
  <c r="G5862" i="4" a="1"/>
  <c r="G5862" i="4" s="1"/>
  <c r="F5863" i="4"/>
  <c r="D5863" i="4" l="1"/>
  <c r="B5864" i="4"/>
  <c r="D5864" i="4" s="1"/>
  <c r="G5863" i="4" a="1"/>
  <c r="G5863" i="4" s="1"/>
  <c r="E5864" i="4"/>
  <c r="H5864" i="4"/>
  <c r="F5864" i="4"/>
  <c r="C5864" i="4" l="1"/>
  <c r="H5865" i="4"/>
  <c r="F5865" i="4"/>
  <c r="G5864" i="4" a="1"/>
  <c r="G5864" i="4" s="1"/>
  <c r="B5865" i="4"/>
  <c r="E5865" i="4"/>
  <c r="C5865" i="4"/>
  <c r="D5865" i="4"/>
  <c r="E5866" i="4" l="1"/>
  <c r="F5866" i="4"/>
  <c r="G5865" i="4" a="1"/>
  <c r="G5865" i="4" s="1"/>
  <c r="H5866" i="4"/>
  <c r="B5866" i="4"/>
  <c r="C5866" i="4" s="1"/>
  <c r="D5866" i="4" l="1"/>
  <c r="B5867" i="4"/>
  <c r="D5867" i="4" s="1"/>
  <c r="E5867" i="4"/>
  <c r="G5866" i="4" a="1"/>
  <c r="G5866" i="4" s="1"/>
  <c r="F5867" i="4"/>
  <c r="H5867" i="4"/>
  <c r="C5867" i="4" l="1"/>
  <c r="B5868" i="4"/>
  <c r="C5868" i="4" s="1"/>
  <c r="H5868" i="4"/>
  <c r="F5868" i="4"/>
  <c r="E5868" i="4"/>
  <c r="G5867" i="4" a="1"/>
  <c r="G5867" i="4" s="1"/>
  <c r="D5868" i="4" l="1"/>
  <c r="E5869" i="4"/>
  <c r="F5869" i="4"/>
  <c r="G5868" i="4" a="1"/>
  <c r="G5868" i="4" s="1"/>
  <c r="B5869" i="4"/>
  <c r="D5869" i="4" s="1"/>
  <c r="H5869" i="4"/>
  <c r="C5869" i="4"/>
  <c r="G5869" i="4" l="1" a="1"/>
  <c r="G5869" i="4" s="1"/>
  <c r="B5870" i="4"/>
  <c r="C5870" i="4" s="1"/>
  <c r="F5870" i="4"/>
  <c r="H5870" i="4"/>
  <c r="E5870" i="4"/>
  <c r="D5870" i="4" l="1"/>
  <c r="G5870" i="4" a="1"/>
  <c r="G5870" i="4" s="1"/>
  <c r="F5871" i="4"/>
  <c r="H5871" i="4"/>
  <c r="E5871" i="4"/>
  <c r="B5871" i="4"/>
  <c r="D5871" i="4" s="1"/>
  <c r="C5871" i="4" l="1"/>
  <c r="H5872" i="4"/>
  <c r="E5872" i="4"/>
  <c r="B5872" i="4"/>
  <c r="C5872" i="4" s="1"/>
  <c r="F5872" i="4"/>
  <c r="G5871" i="4" a="1"/>
  <c r="G5871" i="4" s="1"/>
  <c r="D5872" i="4" l="1"/>
  <c r="F5873" i="4"/>
  <c r="B5873" i="4"/>
  <c r="C5873" i="4" s="1"/>
  <c r="H5873" i="4"/>
  <c r="G5872" i="4" a="1"/>
  <c r="G5872" i="4" s="1"/>
  <c r="E5873" i="4"/>
  <c r="D5873" i="4" l="1"/>
  <c r="E5874" i="4"/>
  <c r="B5874" i="4"/>
  <c r="D5874" i="4" s="1"/>
  <c r="G5873" i="4" a="1"/>
  <c r="G5873" i="4" s="1"/>
  <c r="H5874" i="4"/>
  <c r="F5874" i="4"/>
  <c r="C5874" i="4" l="1"/>
  <c r="E5875" i="4"/>
  <c r="F5875" i="4"/>
  <c r="B5875" i="4"/>
  <c r="C5875" i="4" s="1"/>
  <c r="H5875" i="4"/>
  <c r="G5874" i="4" a="1"/>
  <c r="G5874" i="4" s="1"/>
  <c r="D5875" i="4" l="1"/>
  <c r="E5876" i="4"/>
  <c r="F5876" i="4"/>
  <c r="H5876" i="4"/>
  <c r="G5875" i="4" a="1"/>
  <c r="G5875" i="4" s="1"/>
  <c r="B5876" i="4"/>
  <c r="C5876" i="4" s="1"/>
  <c r="D5876" i="4" l="1"/>
  <c r="E5877" i="4"/>
  <c r="F5877" i="4"/>
  <c r="H5877" i="4"/>
  <c r="B5877" i="4"/>
  <c r="D5877" i="4" s="1"/>
  <c r="G5876" i="4" a="1"/>
  <c r="G5876" i="4" s="1"/>
  <c r="C5877" i="4" l="1"/>
  <c r="B5878" i="4"/>
  <c r="C5878" i="4" s="1"/>
  <c r="F5878" i="4"/>
  <c r="G5877" i="4" a="1"/>
  <c r="G5877" i="4" s="1"/>
  <c r="H5878" i="4"/>
  <c r="E5878" i="4"/>
  <c r="D5878" i="4" l="1"/>
  <c r="H5879" i="4"/>
  <c r="F5879" i="4"/>
  <c r="E5879" i="4"/>
  <c r="G5878" i="4" a="1"/>
  <c r="G5878" i="4" s="1"/>
  <c r="B5879" i="4"/>
  <c r="D5879" i="4"/>
  <c r="C5879" i="4"/>
  <c r="G5879" i="4" l="1" a="1"/>
  <c r="G5879" i="4" s="1"/>
  <c r="H5880" i="4"/>
  <c r="F5880" i="4"/>
  <c r="E5880" i="4"/>
  <c r="B5880" i="4"/>
  <c r="C5880" i="4" s="1"/>
  <c r="D5880" i="4" l="1"/>
  <c r="G5880" i="4" a="1"/>
  <c r="G5880" i="4" s="1"/>
  <c r="F5881" i="4"/>
  <c r="H5881" i="4"/>
  <c r="E5881" i="4"/>
  <c r="B5881" i="4"/>
  <c r="C5881" i="4" s="1"/>
  <c r="D5881" i="4" l="1"/>
  <c r="B5882" i="4"/>
  <c r="C5882" i="4" s="1"/>
  <c r="E5882" i="4"/>
  <c r="H5882" i="4"/>
  <c r="G5881" i="4" a="1"/>
  <c r="G5881" i="4" s="1"/>
  <c r="F5882" i="4"/>
  <c r="D5882" i="4" l="1"/>
  <c r="H5883" i="4"/>
  <c r="E5883" i="4"/>
  <c r="B5883" i="4"/>
  <c r="C5883" i="4" s="1"/>
  <c r="G5882" i="4" a="1"/>
  <c r="G5882" i="4" s="1"/>
  <c r="F5883" i="4"/>
  <c r="D5883" i="4" l="1"/>
  <c r="E5884" i="4"/>
  <c r="H5884" i="4"/>
  <c r="B5884" i="4"/>
  <c r="D5884" i="4" s="1"/>
  <c r="G5883" i="4" a="1"/>
  <c r="G5883" i="4" s="1"/>
  <c r="F5884" i="4"/>
  <c r="C5884" i="4" l="1"/>
  <c r="B5885" i="4"/>
  <c r="C5885" i="4" s="1"/>
  <c r="E5885" i="4"/>
  <c r="F5885" i="4"/>
  <c r="H5885" i="4"/>
  <c r="G5884" i="4" a="1"/>
  <c r="G5884" i="4" s="1"/>
  <c r="D5885" i="4" l="1"/>
  <c r="G5885" i="4" a="1"/>
  <c r="G5885" i="4" s="1"/>
  <c r="E5886" i="4"/>
  <c r="H5886" i="4"/>
  <c r="B5886" i="4"/>
  <c r="F5886" i="4"/>
  <c r="C5886" i="4"/>
  <c r="D5886" i="4"/>
  <c r="H5887" i="4" l="1"/>
  <c r="B5887" i="4"/>
  <c r="D5887" i="4" s="1"/>
  <c r="G5886" i="4" a="1"/>
  <c r="G5886" i="4" s="1"/>
  <c r="E5887" i="4"/>
  <c r="F5887" i="4"/>
  <c r="C5887" i="4" l="1"/>
  <c r="B5888" i="4"/>
  <c r="C5888" i="4" s="1"/>
  <c r="E5888" i="4"/>
  <c r="H5888" i="4"/>
  <c r="G5887" i="4" a="1"/>
  <c r="G5887" i="4" s="1"/>
  <c r="F5888" i="4"/>
  <c r="D5888" i="4" l="1"/>
  <c r="G5888" i="4" a="1"/>
  <c r="G5888" i="4" s="1"/>
  <c r="E5889" i="4"/>
  <c r="F5889" i="4"/>
  <c r="H5889" i="4"/>
  <c r="B5889" i="4"/>
  <c r="D5889" i="4"/>
  <c r="C5889" i="4"/>
  <c r="B5890" i="4" l="1"/>
  <c r="C5890" i="4" s="1"/>
  <c r="H5890" i="4"/>
  <c r="F5890" i="4"/>
  <c r="G5889" i="4" a="1"/>
  <c r="G5889" i="4" s="1"/>
  <c r="E5890" i="4"/>
  <c r="D5890" i="4" l="1"/>
  <c r="B5891" i="4"/>
  <c r="H5891" i="4"/>
  <c r="E5891" i="4"/>
  <c r="F5891" i="4"/>
  <c r="G5890" i="4" a="1"/>
  <c r="G5890" i="4" s="1"/>
  <c r="C5891" i="4"/>
  <c r="D5891" i="4"/>
  <c r="G5891" i="4" l="1" a="1"/>
  <c r="G5891" i="4" s="1"/>
  <c r="F5892" i="4"/>
  <c r="H5892" i="4"/>
  <c r="E5892" i="4"/>
  <c r="B5892" i="4"/>
  <c r="C5892" i="4" s="1"/>
  <c r="D5892" i="4" l="1"/>
  <c r="H5893" i="4"/>
  <c r="E5893" i="4"/>
  <c r="F5893" i="4"/>
  <c r="G5892" i="4" a="1"/>
  <c r="G5892" i="4" s="1"/>
  <c r="B5893" i="4"/>
  <c r="C5893" i="4" s="1"/>
  <c r="D5893" i="4" l="1"/>
  <c r="G5893" i="4" a="1"/>
  <c r="G5893" i="4" s="1"/>
  <c r="E5894" i="4"/>
  <c r="H5894" i="4"/>
  <c r="F5894" i="4"/>
  <c r="B5894" i="4"/>
  <c r="C5894" i="4" s="1"/>
  <c r="D5894" i="4" l="1"/>
  <c r="H5895" i="4"/>
  <c r="G5894" i="4" a="1"/>
  <c r="G5894" i="4" s="1"/>
  <c r="B5895" i="4"/>
  <c r="C5895" i="4" s="1"/>
  <c r="E5895" i="4"/>
  <c r="F5895" i="4"/>
  <c r="D5895" i="4" l="1"/>
  <c r="E5896" i="4"/>
  <c r="F5896" i="4"/>
  <c r="H5896" i="4"/>
  <c r="B5896" i="4"/>
  <c r="C5896" i="4" s="1"/>
  <c r="G5895" i="4" a="1"/>
  <c r="G5895" i="4" s="1"/>
  <c r="D5896" i="4" l="1"/>
  <c r="G5896" i="4" a="1"/>
  <c r="G5896" i="4" s="1"/>
  <c r="E5897" i="4"/>
  <c r="F5897" i="4"/>
  <c r="H5897" i="4"/>
  <c r="B5897" i="4"/>
  <c r="D5897" i="4" s="1"/>
  <c r="C5897" i="4" l="1"/>
  <c r="B5898" i="4"/>
  <c r="C5898" i="4" s="1"/>
  <c r="E5898" i="4"/>
  <c r="G5897" i="4" a="1"/>
  <c r="G5897" i="4" s="1"/>
  <c r="F5898" i="4"/>
  <c r="H5898" i="4"/>
  <c r="D5898" i="4" l="1"/>
  <c r="G5898" i="4" a="1"/>
  <c r="G5898" i="4" s="1"/>
  <c r="F5899" i="4"/>
  <c r="B5899" i="4"/>
  <c r="H5899" i="4"/>
  <c r="E5899" i="4"/>
  <c r="D5899" i="4"/>
  <c r="C5899" i="4"/>
  <c r="G5899" i="4" l="1" a="1"/>
  <c r="G5899" i="4" s="1"/>
  <c r="E5900" i="4"/>
  <c r="B5900" i="4"/>
  <c r="F5900" i="4"/>
  <c r="H5900" i="4"/>
  <c r="C5900" i="4"/>
  <c r="D5900" i="4"/>
  <c r="G5900" i="4" l="1" a="1"/>
  <c r="G5900" i="4" s="1"/>
  <c r="B5901" i="4"/>
  <c r="C5901" i="4" s="1"/>
  <c r="F5901" i="4"/>
  <c r="E5901" i="4"/>
  <c r="H5901" i="4"/>
  <c r="D5901" i="4" l="1"/>
  <c r="F5902" i="4"/>
  <c r="E5902" i="4"/>
  <c r="H5902" i="4"/>
  <c r="B5902" i="4"/>
  <c r="D5902" i="4" s="1"/>
  <c r="G5901" i="4" a="1"/>
  <c r="G5901" i="4" s="1"/>
  <c r="C5902" i="4" l="1"/>
  <c r="B5903" i="4"/>
  <c r="D5903" i="4" s="1"/>
  <c r="G5902" i="4" a="1"/>
  <c r="G5902" i="4" s="1"/>
  <c r="H5903" i="4"/>
  <c r="F5903" i="4"/>
  <c r="E5903" i="4"/>
  <c r="C5903" i="4" l="1"/>
  <c r="H5904" i="4"/>
  <c r="B5904" i="4"/>
  <c r="G5903" i="4" a="1"/>
  <c r="G5903" i="4" s="1"/>
  <c r="E5904" i="4"/>
  <c r="F5904" i="4"/>
  <c r="D5904" i="4"/>
  <c r="C5904" i="4"/>
  <c r="H5905" i="4" l="1"/>
  <c r="E5905" i="4"/>
  <c r="B5905" i="4"/>
  <c r="C5905" i="4" s="1"/>
  <c r="G5904" i="4" a="1"/>
  <c r="G5904" i="4" s="1"/>
  <c r="F5905" i="4"/>
  <c r="D5905" i="4" l="1"/>
  <c r="H5906" i="4"/>
  <c r="E5906" i="4"/>
  <c r="B5906" i="4"/>
  <c r="D5906" i="4" s="1"/>
  <c r="G5905" i="4" a="1"/>
  <c r="G5905" i="4" s="1"/>
  <c r="F5906" i="4"/>
  <c r="C5906" i="4" l="1"/>
  <c r="F5907" i="4"/>
  <c r="H5907" i="4"/>
  <c r="G5906" i="4" a="1"/>
  <c r="G5906" i="4" s="1"/>
  <c r="E5907" i="4"/>
  <c r="B5907" i="4"/>
  <c r="C5907" i="4" s="1"/>
  <c r="D5907" i="4" l="1"/>
  <c r="B5908" i="4"/>
  <c r="C5908" i="4" s="1"/>
  <c r="F5908" i="4"/>
  <c r="G5907" i="4" a="1"/>
  <c r="G5907" i="4" s="1"/>
  <c r="H5908" i="4"/>
  <c r="E5908" i="4"/>
  <c r="D5908" i="4" l="1"/>
  <c r="B5909" i="4"/>
  <c r="D5909" i="4" s="1"/>
  <c r="H5909" i="4"/>
  <c r="G5908" i="4" a="1"/>
  <c r="G5908" i="4" s="1"/>
  <c r="F5909" i="4"/>
  <c r="E5909" i="4"/>
  <c r="C5909" i="4" l="1"/>
  <c r="H5910" i="4"/>
  <c r="B5910" i="4"/>
  <c r="C5910" i="4" s="1"/>
  <c r="E5910" i="4"/>
  <c r="F5910" i="4"/>
  <c r="G5909" i="4" a="1"/>
  <c r="G5909" i="4" s="1"/>
  <c r="D5910" i="4" l="1"/>
  <c r="G5910" i="4" a="1"/>
  <c r="G5910" i="4" s="1"/>
  <c r="H5911" i="4"/>
  <c r="E5911" i="4"/>
  <c r="B5911" i="4"/>
  <c r="C5911" i="4" s="1"/>
  <c r="F5911" i="4"/>
  <c r="D5911" i="4" l="1"/>
  <c r="B5912" i="4"/>
  <c r="C5912" i="4" s="1"/>
  <c r="E5912" i="4"/>
  <c r="F5912" i="4"/>
  <c r="H5912" i="4"/>
  <c r="G5911" i="4" a="1"/>
  <c r="G5911" i="4" s="1"/>
  <c r="D5912" i="4" l="1"/>
  <c r="G5912" i="4" a="1"/>
  <c r="G5912" i="4" s="1"/>
  <c r="H5913" i="4"/>
  <c r="B5913" i="4"/>
  <c r="C5913" i="4" s="1"/>
  <c r="E5913" i="4"/>
  <c r="F5913" i="4"/>
  <c r="D5913" i="4" l="1"/>
  <c r="E5914" i="4"/>
  <c r="F5914" i="4"/>
  <c r="H5914" i="4"/>
  <c r="G5913" i="4" a="1"/>
  <c r="G5913" i="4" s="1"/>
  <c r="B5914" i="4"/>
  <c r="C5914" i="4" s="1"/>
  <c r="D5914" i="4" l="1"/>
  <c r="G5914" i="4" a="1"/>
  <c r="G5914" i="4" s="1"/>
  <c r="E5915" i="4"/>
  <c r="F5915" i="4"/>
  <c r="B5915" i="4"/>
  <c r="C5915" i="4" s="1"/>
  <c r="H5915" i="4"/>
  <c r="D5915" i="4" l="1"/>
  <c r="G5915" i="4" a="1"/>
  <c r="G5915" i="4" s="1"/>
  <c r="B5916" i="4"/>
  <c r="C5916" i="4" s="1"/>
  <c r="F5916" i="4"/>
  <c r="H5916" i="4"/>
  <c r="E5916" i="4"/>
  <c r="D5916" i="4" l="1"/>
  <c r="E5917" i="4"/>
  <c r="H5917" i="4"/>
  <c r="F5917" i="4"/>
  <c r="B5917" i="4"/>
  <c r="G5916" i="4" a="1"/>
  <c r="G5916" i="4" s="1"/>
  <c r="D5917" i="4"/>
  <c r="C5917" i="4"/>
  <c r="B5918" i="4" l="1"/>
  <c r="C5918" i="4" s="1"/>
  <c r="H5918" i="4"/>
  <c r="F5918" i="4"/>
  <c r="E5918" i="4"/>
  <c r="G5917" i="4" a="1"/>
  <c r="G5917" i="4" s="1"/>
  <c r="D5918" i="4" l="1"/>
  <c r="B5919" i="4"/>
  <c r="D5919" i="4" s="1"/>
  <c r="E5919" i="4"/>
  <c r="G5918" i="4" a="1"/>
  <c r="G5918" i="4" s="1"/>
  <c r="F5919" i="4"/>
  <c r="H5919" i="4"/>
  <c r="C5919" i="4" l="1"/>
  <c r="E5920" i="4"/>
  <c r="B5920" i="4"/>
  <c r="C5920" i="4" s="1"/>
  <c r="G5919" i="4" a="1"/>
  <c r="G5919" i="4" s="1"/>
  <c r="H5920" i="4"/>
  <c r="F5920" i="4"/>
  <c r="D5920" i="4" l="1"/>
  <c r="G5920" i="4" a="1"/>
  <c r="G5920" i="4" s="1"/>
  <c r="H5921" i="4"/>
  <c r="B5921" i="4"/>
  <c r="F5921" i="4"/>
  <c r="E5921" i="4"/>
  <c r="C5921" i="4"/>
  <c r="D5921" i="4"/>
  <c r="B5922" i="4" l="1"/>
  <c r="C5922" i="4" s="1"/>
  <c r="G5921" i="4" a="1"/>
  <c r="G5921" i="4" s="1"/>
  <c r="H5922" i="4"/>
  <c r="E5922" i="4"/>
  <c r="F5922" i="4"/>
  <c r="D5922" i="4" l="1"/>
  <c r="F5923" i="4"/>
  <c r="H5923" i="4"/>
  <c r="B5923" i="4"/>
  <c r="C5923" i="4" s="1"/>
  <c r="G5922" i="4" a="1"/>
  <c r="G5922" i="4" s="1"/>
  <c r="E5923" i="4"/>
  <c r="D5923" i="4" l="1"/>
  <c r="H5924" i="4"/>
  <c r="F5924" i="4"/>
  <c r="G5923" i="4" a="1"/>
  <c r="G5923" i="4" s="1"/>
  <c r="B5924" i="4"/>
  <c r="D5924" i="4" s="1"/>
  <c r="E5924" i="4"/>
  <c r="C5924" i="4" l="1"/>
  <c r="G5924" i="4" a="1"/>
  <c r="G5924" i="4" s="1"/>
  <c r="E5925" i="4"/>
  <c r="B5925" i="4"/>
  <c r="C5925" i="4" s="1"/>
  <c r="H5925" i="4"/>
  <c r="F5925" i="4"/>
  <c r="D5925" i="4" l="1"/>
  <c r="B5926" i="4"/>
  <c r="F5926" i="4"/>
  <c r="G5925" i="4" a="1"/>
  <c r="G5925" i="4" s="1"/>
  <c r="H5926" i="4"/>
  <c r="E5926" i="4"/>
  <c r="C5926" i="4"/>
  <c r="D5926" i="4"/>
  <c r="H5927" i="4" l="1"/>
  <c r="F5927" i="4"/>
  <c r="E5927" i="4"/>
  <c r="B5927" i="4"/>
  <c r="G5926" i="4" a="1"/>
  <c r="G5926" i="4" s="1"/>
  <c r="D5927" i="4"/>
  <c r="C5927" i="4"/>
  <c r="F5928" i="4" l="1"/>
  <c r="E5928" i="4"/>
  <c r="H5928" i="4"/>
  <c r="B5928" i="4"/>
  <c r="C5928" i="4" s="1"/>
  <c r="G5927" i="4" a="1"/>
  <c r="G5927" i="4" s="1"/>
  <c r="D5928" i="4" l="1"/>
  <c r="G5928" i="4" a="1"/>
  <c r="G5928" i="4" s="1"/>
  <c r="E5929" i="4"/>
  <c r="H5929" i="4"/>
  <c r="F5929" i="4"/>
  <c r="B5929" i="4"/>
  <c r="D5929" i="4" s="1"/>
  <c r="C5929" i="4" l="1"/>
  <c r="H5930" i="4"/>
  <c r="F5930" i="4"/>
  <c r="G5929" i="4" a="1"/>
  <c r="G5929" i="4" s="1"/>
  <c r="E5930" i="4"/>
  <c r="B5930" i="4"/>
  <c r="C5930" i="4" s="1"/>
  <c r="D5930" i="4" l="1"/>
  <c r="G5930" i="4" a="1"/>
  <c r="G5930" i="4" s="1"/>
  <c r="E5931" i="4"/>
  <c r="B5931" i="4"/>
  <c r="C5931" i="4" s="1"/>
  <c r="F5931" i="4"/>
  <c r="H5931" i="4"/>
  <c r="D5931" i="4" l="1"/>
  <c r="H5932" i="4"/>
  <c r="B5932" i="4"/>
  <c r="C5932" i="4" s="1"/>
  <c r="G5931" i="4" a="1"/>
  <c r="G5931" i="4" s="1"/>
  <c r="F5932" i="4"/>
  <c r="E5932" i="4"/>
  <c r="D5932" i="4" l="1"/>
  <c r="B5933" i="4"/>
  <c r="D5933" i="4" s="1"/>
  <c r="G5932" i="4" a="1"/>
  <c r="G5932" i="4" s="1"/>
  <c r="F5933" i="4"/>
  <c r="E5933" i="4"/>
  <c r="H5933" i="4"/>
  <c r="C5933" i="4" l="1"/>
  <c r="G5933" i="4" a="1"/>
  <c r="G5933" i="4" s="1"/>
  <c r="H5934" i="4"/>
  <c r="B5934" i="4"/>
  <c r="D5934" i="4" s="1"/>
  <c r="F5934" i="4"/>
  <c r="E5934" i="4"/>
  <c r="C5934" i="4" l="1"/>
  <c r="F5935" i="4"/>
  <c r="E5935" i="4"/>
  <c r="B5935" i="4"/>
  <c r="C5935" i="4" s="1"/>
  <c r="G5934" i="4" a="1"/>
  <c r="G5934" i="4" s="1"/>
  <c r="H5935" i="4"/>
  <c r="D5935" i="4" l="1"/>
  <c r="F5936" i="4"/>
  <c r="B5936" i="4"/>
  <c r="G5935" i="4" a="1"/>
  <c r="G5935" i="4" s="1"/>
  <c r="H5936" i="4"/>
  <c r="E5936" i="4"/>
  <c r="C5936" i="4"/>
  <c r="D5936" i="4"/>
  <c r="F5937" i="4" l="1"/>
  <c r="H5937" i="4"/>
  <c r="G5936" i="4" a="1"/>
  <c r="G5936" i="4" s="1"/>
  <c r="E5937" i="4"/>
  <c r="B5937" i="4"/>
  <c r="D5937" i="4"/>
  <c r="C5937" i="4"/>
  <c r="G5937" i="4" l="1" a="1"/>
  <c r="G5937" i="4" s="1"/>
  <c r="F5938" i="4"/>
  <c r="E5938" i="4"/>
  <c r="H5938" i="4"/>
  <c r="B5938" i="4"/>
  <c r="C5938" i="4" s="1"/>
  <c r="D5938" i="4" l="1"/>
  <c r="F5939" i="4"/>
  <c r="E5939" i="4"/>
  <c r="B5939" i="4"/>
  <c r="D5939" i="4" s="1"/>
  <c r="H5939" i="4"/>
  <c r="G5938" i="4" a="1"/>
  <c r="G5938" i="4" s="1"/>
  <c r="C5939" i="4" l="1"/>
  <c r="H5940" i="4"/>
  <c r="B5940" i="4"/>
  <c r="C5940" i="4" s="1"/>
  <c r="F5940" i="4"/>
  <c r="G5939" i="4" a="1"/>
  <c r="G5939" i="4" s="1"/>
  <c r="E5940" i="4"/>
  <c r="D5940" i="4" l="1"/>
  <c r="E5941" i="4"/>
  <c r="H5941" i="4"/>
  <c r="G5940" i="4" a="1"/>
  <c r="G5940" i="4" s="1"/>
  <c r="F5941" i="4"/>
  <c r="B5941" i="4"/>
  <c r="C5941" i="4" s="1"/>
  <c r="D5941" i="4" l="1"/>
  <c r="E5942" i="4"/>
  <c r="F5942" i="4"/>
  <c r="B5942" i="4"/>
  <c r="D5942" i="4" s="1"/>
  <c r="H5942" i="4"/>
  <c r="G5941" i="4" a="1"/>
  <c r="G5941" i="4" s="1"/>
  <c r="C5942" i="4" l="1"/>
  <c r="H5943" i="4"/>
  <c r="G5942" i="4" a="1"/>
  <c r="G5942" i="4" s="1"/>
  <c r="B5943" i="4"/>
  <c r="F5943" i="4"/>
  <c r="E5943" i="4"/>
  <c r="C5943" i="4"/>
  <c r="D5943" i="4"/>
  <c r="G5943" i="4" l="1" a="1"/>
  <c r="G5943" i="4" s="1"/>
  <c r="F5944" i="4"/>
  <c r="H5944" i="4"/>
  <c r="B5944" i="4"/>
  <c r="D5944" i="4" s="1"/>
  <c r="E5944" i="4"/>
  <c r="C5944" i="4" l="1"/>
  <c r="G5944" i="4" a="1"/>
  <c r="G5944" i="4" s="1"/>
  <c r="B5945" i="4"/>
  <c r="C5945" i="4" s="1"/>
  <c r="H5945" i="4"/>
  <c r="F5945" i="4"/>
  <c r="E5945" i="4"/>
  <c r="D5945" i="4" l="1"/>
  <c r="G5945" i="4" a="1"/>
  <c r="G5945" i="4" s="1"/>
  <c r="E5946" i="4"/>
  <c r="B5946" i="4"/>
  <c r="C5946" i="4" s="1"/>
  <c r="F5946" i="4"/>
  <c r="H5946" i="4"/>
  <c r="D5946" i="4" l="1"/>
  <c r="E5947" i="4"/>
  <c r="G5946" i="4" a="1"/>
  <c r="G5946" i="4" s="1"/>
  <c r="B5947" i="4"/>
  <c r="D5947" i="4" s="1"/>
  <c r="H5947" i="4"/>
  <c r="F5947" i="4"/>
  <c r="C5947" i="4" l="1"/>
  <c r="E5948" i="4"/>
  <c r="F5948" i="4"/>
  <c r="G5947" i="4" a="1"/>
  <c r="G5947" i="4" s="1"/>
  <c r="B5948" i="4"/>
  <c r="H5948" i="4"/>
  <c r="C5948" i="4"/>
  <c r="D5948" i="4"/>
  <c r="G5948" i="4" l="1" a="1"/>
  <c r="G5948" i="4" s="1"/>
  <c r="E5949" i="4"/>
  <c r="H5949" i="4"/>
  <c r="B5949" i="4"/>
  <c r="D5949" i="4" s="1"/>
  <c r="F5949" i="4"/>
  <c r="C5949" i="4" l="1"/>
  <c r="B5950" i="4"/>
  <c r="C5950" i="4" s="1"/>
  <c r="F5950" i="4"/>
  <c r="E5950" i="4"/>
  <c r="G5949" i="4" a="1"/>
  <c r="G5949" i="4" s="1"/>
  <c r="H5950" i="4"/>
  <c r="D5950" i="4" l="1"/>
  <c r="E5951" i="4"/>
  <c r="F5951" i="4"/>
  <c r="G5950" i="4" a="1"/>
  <c r="G5950" i="4" s="1"/>
  <c r="B5951" i="4"/>
  <c r="H5951" i="4"/>
  <c r="C5951" i="4"/>
  <c r="D5951" i="4"/>
  <c r="B5952" i="4" l="1"/>
  <c r="C5952" i="4" s="1"/>
  <c r="F5952" i="4"/>
  <c r="G5951" i="4" a="1"/>
  <c r="G5951" i="4" s="1"/>
  <c r="H5952" i="4"/>
  <c r="E5952" i="4"/>
  <c r="D5952" i="4" l="1"/>
  <c r="H5953" i="4"/>
  <c r="F5953" i="4"/>
  <c r="E5953" i="4"/>
  <c r="G5952" i="4" a="1"/>
  <c r="G5952" i="4" s="1"/>
  <c r="B5953" i="4"/>
  <c r="C5953" i="4" s="1"/>
  <c r="D5953" i="4"/>
  <c r="B5954" i="4" l="1"/>
  <c r="D5954" i="4" s="1"/>
  <c r="H5954" i="4"/>
  <c r="G5953" i="4" a="1"/>
  <c r="G5953" i="4" s="1"/>
  <c r="E5954" i="4"/>
  <c r="F5954" i="4"/>
  <c r="C5954" i="4" l="1"/>
  <c r="H5955" i="4"/>
  <c r="E5955" i="4"/>
  <c r="B5955" i="4"/>
  <c r="C5955" i="4" s="1"/>
  <c r="F5955" i="4"/>
  <c r="G5954" i="4" a="1"/>
  <c r="G5954" i="4" s="1"/>
  <c r="D5955" i="4" l="1"/>
  <c r="B5956" i="4"/>
  <c r="C5956" i="4" s="1"/>
  <c r="E5956" i="4"/>
  <c r="H5956" i="4"/>
  <c r="F5956" i="4"/>
  <c r="G5955" i="4" a="1"/>
  <c r="G5955" i="4" s="1"/>
  <c r="D5956" i="4" l="1"/>
  <c r="B5957" i="4"/>
  <c r="D5957" i="4" s="1"/>
  <c r="F5957" i="4"/>
  <c r="G5956" i="4" a="1"/>
  <c r="G5956" i="4" s="1"/>
  <c r="H5957" i="4"/>
  <c r="E5957" i="4"/>
  <c r="C5957" i="4" l="1"/>
  <c r="B5958" i="4"/>
  <c r="C5958" i="4" s="1"/>
  <c r="F5958" i="4"/>
  <c r="E5958" i="4"/>
  <c r="G5957" i="4" a="1"/>
  <c r="G5957" i="4" s="1"/>
  <c r="H5958" i="4"/>
  <c r="D5958" i="4" l="1"/>
  <c r="G5958" i="4" a="1"/>
  <c r="G5958" i="4" s="1"/>
  <c r="B5959" i="4"/>
  <c r="D5959" i="4" s="1"/>
  <c r="F5959" i="4"/>
  <c r="H5959" i="4"/>
  <c r="E5959" i="4"/>
  <c r="C5959" i="4" l="1"/>
  <c r="B5960" i="4"/>
  <c r="G5959" i="4" a="1"/>
  <c r="G5959" i="4" s="1"/>
  <c r="E5960" i="4"/>
  <c r="F5960" i="4"/>
  <c r="H5960" i="4"/>
  <c r="C5960" i="4"/>
  <c r="D5960" i="4"/>
  <c r="E5961" i="4" l="1"/>
  <c r="B5961" i="4"/>
  <c r="H5961" i="4"/>
  <c r="G5960" i="4" a="1"/>
  <c r="G5960" i="4" s="1"/>
  <c r="F5961" i="4"/>
  <c r="C5961" i="4"/>
  <c r="D5961" i="4"/>
  <c r="B5962" i="4" l="1"/>
  <c r="C5962" i="4" s="1"/>
  <c r="F5962" i="4"/>
  <c r="G5961" i="4" a="1"/>
  <c r="G5961" i="4" s="1"/>
  <c r="E5962" i="4"/>
  <c r="H5962" i="4"/>
  <c r="D5962" i="4" l="1"/>
  <c r="E5963" i="4"/>
  <c r="B5963" i="4"/>
  <c r="C5963" i="4" s="1"/>
  <c r="F5963" i="4"/>
  <c r="H5963" i="4"/>
  <c r="G5962" i="4" a="1"/>
  <c r="G5962" i="4" s="1"/>
  <c r="D5963" i="4" l="1"/>
  <c r="G5963" i="4" a="1"/>
  <c r="G5963" i="4" s="1"/>
  <c r="B5964" i="4"/>
  <c r="D5964" i="4" s="1"/>
  <c r="E5964" i="4"/>
  <c r="H5964" i="4"/>
  <c r="F5964" i="4"/>
  <c r="C5964" i="4" l="1"/>
  <c r="G5964" i="4" a="1"/>
  <c r="G5964" i="4" s="1"/>
  <c r="H5965" i="4"/>
  <c r="B5965" i="4"/>
  <c r="C5965" i="4" s="1"/>
  <c r="E5965" i="4"/>
  <c r="F5965" i="4"/>
  <c r="D5965" i="4" l="1"/>
  <c r="G5965" i="4" a="1"/>
  <c r="G5965" i="4" s="1"/>
  <c r="F5966" i="4"/>
  <c r="E5966" i="4"/>
  <c r="H5966" i="4"/>
  <c r="B5966" i="4"/>
  <c r="C5966" i="4" s="1"/>
  <c r="D5966" i="4" l="1"/>
  <c r="E5967" i="4"/>
  <c r="H5967" i="4"/>
  <c r="F5967" i="4"/>
  <c r="G5966" i="4" a="1"/>
  <c r="G5966" i="4" s="1"/>
  <c r="B5967" i="4"/>
  <c r="D5967" i="4" s="1"/>
  <c r="C5967" i="4" l="1"/>
  <c r="B5968" i="4"/>
  <c r="D5968" i="4" s="1"/>
  <c r="E5968" i="4"/>
  <c r="F5968" i="4"/>
  <c r="G5967" i="4" a="1"/>
  <c r="G5967" i="4" s="1"/>
  <c r="H5968" i="4"/>
  <c r="C5968" i="4" l="1"/>
  <c r="E5969" i="4"/>
  <c r="B5969" i="4"/>
  <c r="D5969" i="4" s="1"/>
  <c r="G5968" i="4" a="1"/>
  <c r="G5968" i="4" s="1"/>
  <c r="F5969" i="4"/>
  <c r="H5969" i="4"/>
  <c r="C5969" i="4" l="1"/>
  <c r="F5970" i="4"/>
  <c r="H5970" i="4"/>
  <c r="E5970" i="4"/>
  <c r="G5969" i="4" a="1"/>
  <c r="G5969" i="4" s="1"/>
  <c r="B5970" i="4"/>
  <c r="C5970" i="4"/>
  <c r="D5970" i="4"/>
  <c r="B5971" i="4" l="1"/>
  <c r="C5971" i="4" s="1"/>
  <c r="G5970" i="4" a="1"/>
  <c r="G5970" i="4" s="1"/>
  <c r="E5971" i="4"/>
  <c r="F5971" i="4"/>
  <c r="H5971" i="4"/>
  <c r="D5971" i="4" l="1"/>
  <c r="F5972" i="4"/>
  <c r="G5971" i="4" a="1"/>
  <c r="G5971" i="4" s="1"/>
  <c r="B5972" i="4"/>
  <c r="C5972" i="4" s="1"/>
  <c r="E5972" i="4"/>
  <c r="H5972" i="4"/>
  <c r="D5972" i="4" l="1"/>
  <c r="B5973" i="4"/>
  <c r="C5973" i="4" s="1"/>
  <c r="F5973" i="4"/>
  <c r="H5973" i="4"/>
  <c r="E5973" i="4"/>
  <c r="G5972" i="4" a="1"/>
  <c r="G5972" i="4" s="1"/>
  <c r="D5973" i="4" l="1"/>
  <c r="G5973" i="4" a="1"/>
  <c r="G5973" i="4" s="1"/>
  <c r="E5974" i="4"/>
  <c r="B5974" i="4"/>
  <c r="D5974" i="4" s="1"/>
  <c r="H5974" i="4"/>
  <c r="F5974" i="4"/>
  <c r="C5974" i="4" l="1"/>
  <c r="G5974" i="4" a="1"/>
  <c r="G5974" i="4" s="1"/>
  <c r="F5975" i="4"/>
  <c r="B5975" i="4"/>
  <c r="D5975" i="4" s="1"/>
  <c r="E5975" i="4"/>
  <c r="H5975" i="4"/>
  <c r="C5975" i="4" l="1"/>
  <c r="B5976" i="4"/>
  <c r="C5976" i="4" s="1"/>
  <c r="G5975" i="4" a="1"/>
  <c r="G5975" i="4" s="1"/>
  <c r="H5976" i="4"/>
  <c r="F5976" i="4"/>
  <c r="E5976" i="4"/>
  <c r="D5976" i="4" l="1"/>
  <c r="B5977" i="4"/>
  <c r="D5977" i="4" s="1"/>
  <c r="E5977" i="4"/>
  <c r="F5977" i="4"/>
  <c r="H5977" i="4"/>
  <c r="G5976" i="4" a="1"/>
  <c r="G5976" i="4" s="1"/>
  <c r="C5977" i="4" l="1"/>
  <c r="E5978" i="4"/>
  <c r="F5978" i="4"/>
  <c r="B5978" i="4"/>
  <c r="C5978" i="4" s="1"/>
  <c r="G5977" i="4" a="1"/>
  <c r="G5977" i="4" s="1"/>
  <c r="H5978" i="4"/>
  <c r="D5978" i="4" l="1"/>
  <c r="G5978" i="4" a="1"/>
  <c r="G5978" i="4" s="1"/>
  <c r="F5979" i="4"/>
  <c r="E5979" i="4"/>
  <c r="B5979" i="4"/>
  <c r="D5979" i="4" s="1"/>
  <c r="H5979" i="4"/>
  <c r="C5979" i="4" l="1"/>
  <c r="E5980" i="4"/>
  <c r="H5980" i="4"/>
  <c r="G5979" i="4" a="1"/>
  <c r="G5979" i="4" s="1"/>
  <c r="F5980" i="4"/>
  <c r="B5980" i="4"/>
  <c r="C5980" i="4" s="1"/>
  <c r="D5980" i="4" l="1"/>
  <c r="F5981" i="4"/>
  <c r="B5981" i="4"/>
  <c r="C5981" i="4" s="1"/>
  <c r="E5981" i="4"/>
  <c r="H5981" i="4"/>
  <c r="G5980" i="4" a="1"/>
  <c r="G5980" i="4" s="1"/>
  <c r="D5981" i="4" l="1"/>
  <c r="H5982" i="4"/>
  <c r="G5981" i="4" a="1"/>
  <c r="G5981" i="4" s="1"/>
  <c r="E5982" i="4"/>
  <c r="F5982" i="4"/>
  <c r="B5982" i="4"/>
  <c r="C5982" i="4" s="1"/>
  <c r="D5982" i="4" l="1"/>
  <c r="E5983" i="4"/>
  <c r="G5982" i="4" a="1"/>
  <c r="G5982" i="4" s="1"/>
  <c r="B5983" i="4"/>
  <c r="C5983" i="4" s="1"/>
  <c r="F5983" i="4"/>
  <c r="H5983" i="4"/>
  <c r="D5983" i="4" l="1"/>
  <c r="B5984" i="4"/>
  <c r="D5984" i="4" s="1"/>
  <c r="H5984" i="4"/>
  <c r="E5984" i="4"/>
  <c r="F5984" i="4"/>
  <c r="G5983" i="4" a="1"/>
  <c r="G5983" i="4" s="1"/>
  <c r="C5984" i="4" l="1"/>
  <c r="G5984" i="4" a="1"/>
  <c r="G5984" i="4" s="1"/>
  <c r="E5985" i="4"/>
  <c r="B5985" i="4"/>
  <c r="C5985" i="4" s="1"/>
  <c r="F5985" i="4"/>
  <c r="H5985" i="4"/>
  <c r="D5985" i="4" l="1"/>
  <c r="E5986" i="4"/>
  <c r="F5986" i="4"/>
  <c r="G5985" i="4" a="1"/>
  <c r="G5985" i="4" s="1"/>
  <c r="H5986" i="4"/>
  <c r="B5986" i="4"/>
  <c r="C5986" i="4"/>
  <c r="D5986" i="4"/>
  <c r="G5986" i="4" l="1" a="1"/>
  <c r="G5986" i="4" s="1"/>
  <c r="F5987" i="4"/>
  <c r="B5987" i="4"/>
  <c r="D5987" i="4" s="1"/>
  <c r="E5987" i="4"/>
  <c r="H5987" i="4"/>
  <c r="C5987" i="4" l="1"/>
  <c r="B5988" i="4"/>
  <c r="C5988" i="4" s="1"/>
  <c r="G5987" i="4" a="1"/>
  <c r="G5987" i="4" s="1"/>
  <c r="H5988" i="4"/>
  <c r="F5988" i="4"/>
  <c r="E5988" i="4"/>
  <c r="D5988" i="4" l="1"/>
  <c r="E5989" i="4"/>
  <c r="F5989" i="4"/>
  <c r="H5989" i="4"/>
  <c r="B5989" i="4"/>
  <c r="G5988" i="4" a="1"/>
  <c r="G5988" i="4" s="1"/>
  <c r="D5989" i="4"/>
  <c r="C5989" i="4"/>
  <c r="B5990" i="4" l="1"/>
  <c r="C5990" i="4" s="1"/>
  <c r="G5989" i="4" a="1"/>
  <c r="G5989" i="4" s="1"/>
  <c r="E5990" i="4"/>
  <c r="F5990" i="4"/>
  <c r="H5990" i="4"/>
  <c r="D5990" i="4" l="1"/>
  <c r="H5991" i="4"/>
  <c r="B5991" i="4"/>
  <c r="C5991" i="4" s="1"/>
  <c r="F5991" i="4"/>
  <c r="G5990" i="4" a="1"/>
  <c r="G5990" i="4" s="1"/>
  <c r="E5991" i="4"/>
  <c r="D5991" i="4" l="1"/>
  <c r="E5992" i="4"/>
  <c r="H5992" i="4"/>
  <c r="F5992" i="4"/>
  <c r="B5992" i="4"/>
  <c r="C5992" i="4" s="1"/>
  <c r="G5991" i="4" a="1"/>
  <c r="G5991" i="4" s="1"/>
  <c r="D5992" i="4" l="1"/>
  <c r="B5993" i="4"/>
  <c r="C5993" i="4" s="1"/>
  <c r="E5993" i="4"/>
  <c r="G5992" i="4" a="1"/>
  <c r="G5992" i="4" s="1"/>
  <c r="F5993" i="4"/>
  <c r="H5993" i="4"/>
  <c r="D5993" i="4" l="1"/>
  <c r="G5993" i="4" a="1"/>
  <c r="G5993" i="4" s="1"/>
  <c r="F5994" i="4"/>
  <c r="B5994" i="4"/>
  <c r="E5994" i="4"/>
  <c r="H5994" i="4"/>
  <c r="D5994" i="4"/>
  <c r="C5994" i="4"/>
  <c r="G5994" i="4" l="1" a="1"/>
  <c r="G5994" i="4" s="1"/>
  <c r="F5995" i="4"/>
  <c r="E5995" i="4"/>
  <c r="H5995" i="4"/>
  <c r="B5995" i="4"/>
  <c r="C5995" i="4"/>
  <c r="D5995" i="4"/>
  <c r="E5996" i="4" l="1"/>
  <c r="G5995" i="4" a="1"/>
  <c r="G5995" i="4" s="1"/>
  <c r="F5996" i="4"/>
  <c r="B5996" i="4"/>
  <c r="C5996" i="4" s="1"/>
  <c r="H5996" i="4"/>
  <c r="D5996" i="4" l="1"/>
  <c r="F5997" i="4"/>
  <c r="E5997" i="4"/>
  <c r="G5996" i="4" a="1"/>
  <c r="G5996" i="4" s="1"/>
  <c r="B5997" i="4"/>
  <c r="H5997" i="4"/>
  <c r="D5997" i="4"/>
  <c r="C5997" i="4"/>
  <c r="B5998" i="4" l="1"/>
  <c r="C5998" i="4" s="1"/>
  <c r="G5997" i="4" a="1"/>
  <c r="G5997" i="4" s="1"/>
  <c r="H5998" i="4"/>
  <c r="E5998" i="4"/>
  <c r="F5998" i="4"/>
  <c r="D5998" i="4" l="1"/>
  <c r="F5999" i="4"/>
  <c r="G5998" i="4" a="1"/>
  <c r="G5998" i="4" s="1"/>
  <c r="E5999" i="4"/>
  <c r="H5999" i="4"/>
  <c r="B5999" i="4"/>
  <c r="C5999" i="4" s="1"/>
  <c r="D5999" i="4" l="1"/>
  <c r="F6000" i="4"/>
  <c r="H6000" i="4"/>
  <c r="E6000" i="4"/>
  <c r="B6000" i="4"/>
  <c r="C6000" i="4" s="1"/>
  <c r="G5999" i="4" a="1"/>
  <c r="G5999" i="4" s="1"/>
  <c r="D6000" i="4" l="1"/>
  <c r="E6001" i="4"/>
  <c r="H6001" i="4"/>
  <c r="G6000" i="4" a="1"/>
  <c r="G6000" i="4" s="1"/>
  <c r="B6001" i="4"/>
  <c r="C6001" i="4" s="1"/>
  <c r="F6001" i="4"/>
  <c r="D6001" i="4" l="1"/>
  <c r="G6001" i="4" a="1"/>
  <c r="G6001" i="4" s="1"/>
  <c r="E6002" i="4"/>
  <c r="H6002" i="4"/>
  <c r="F6002" i="4"/>
  <c r="B6002" i="4"/>
  <c r="C6002" i="4" s="1"/>
  <c r="D6002" i="4" l="1"/>
  <c r="G6002" i="4" a="1"/>
  <c r="G6002" i="4" s="1"/>
  <c r="F6003" i="4"/>
  <c r="E6003" i="4"/>
  <c r="H6003" i="4"/>
  <c r="B6003" i="4"/>
  <c r="D6003" i="4" s="1"/>
  <c r="C6003" i="4" l="1"/>
  <c r="E6004" i="4"/>
  <c r="B6004" i="4"/>
  <c r="C6004" i="4" s="1"/>
  <c r="F6004" i="4"/>
  <c r="G6003" i="4" a="1"/>
  <c r="G6003" i="4" s="1"/>
  <c r="H6004" i="4"/>
  <c r="D6004" i="4" l="1"/>
  <c r="H6005" i="4"/>
  <c r="E6005" i="4"/>
  <c r="B6005" i="4"/>
  <c r="C6005" i="4" s="1"/>
  <c r="F6005" i="4"/>
  <c r="G6004" i="4" a="1"/>
  <c r="G6004" i="4" s="1"/>
  <c r="D6005" i="4" l="1"/>
  <c r="H6006" i="4"/>
  <c r="G6005" i="4" a="1"/>
  <c r="G6005" i="4" s="1"/>
  <c r="F6006" i="4"/>
  <c r="E6006" i="4"/>
  <c r="B6006" i="4"/>
  <c r="C6006" i="4" s="1"/>
  <c r="D6006" i="4" l="1"/>
  <c r="F6007" i="4"/>
  <c r="G6006" i="4" a="1"/>
  <c r="G6006" i="4" s="1"/>
  <c r="B6007" i="4"/>
  <c r="C6007" i="4" s="1"/>
  <c r="H6007" i="4"/>
  <c r="E6007" i="4"/>
  <c r="D6007" i="4" l="1"/>
  <c r="G6007" i="4" a="1"/>
  <c r="G6007" i="4" s="1"/>
  <c r="F6008" i="4"/>
  <c r="E6008" i="4"/>
  <c r="B6008" i="4"/>
  <c r="H6008" i="4"/>
  <c r="C6008" i="4"/>
  <c r="D6008" i="4"/>
  <c r="H6009" i="4" l="1"/>
  <c r="E6009" i="4"/>
  <c r="G6008" i="4" a="1"/>
  <c r="G6008" i="4" s="1"/>
  <c r="F6009" i="4"/>
  <c r="B6009" i="4"/>
  <c r="D6009" i="4" s="1"/>
  <c r="C6009" i="4" l="1"/>
  <c r="B6010" i="4"/>
  <c r="C6010" i="4" s="1"/>
  <c r="H6010" i="4"/>
  <c r="G6009" i="4" a="1"/>
  <c r="G6009" i="4" s="1"/>
  <c r="E6010" i="4"/>
  <c r="F6010" i="4"/>
  <c r="D6010" i="4" l="1"/>
  <c r="E6011" i="4"/>
  <c r="G6010" i="4" a="1"/>
  <c r="G6010" i="4" s="1"/>
  <c r="B6011" i="4"/>
  <c r="C6011" i="4" s="1"/>
  <c r="F6011" i="4"/>
  <c r="H6011" i="4"/>
  <c r="D6011" i="4" l="1"/>
  <c r="B6012" i="4"/>
  <c r="C6012" i="4" s="1"/>
  <c r="E6012" i="4"/>
  <c r="G6011" i="4" a="1"/>
  <c r="G6011" i="4" s="1"/>
  <c r="H6012" i="4"/>
  <c r="F6012" i="4"/>
  <c r="D6012" i="4" l="1"/>
  <c r="F6013" i="4"/>
  <c r="B6013" i="4"/>
  <c r="C6013" i="4" s="1"/>
  <c r="G6012" i="4" a="1"/>
  <c r="G6012" i="4" s="1"/>
  <c r="H6013" i="4"/>
  <c r="E6013" i="4"/>
  <c r="D6013" i="4" l="1"/>
  <c r="E6014" i="4"/>
  <c r="G6013" i="4" a="1"/>
  <c r="G6013" i="4" s="1"/>
  <c r="B6014" i="4"/>
  <c r="F6014" i="4"/>
  <c r="H6014" i="4"/>
  <c r="C6014" i="4"/>
  <c r="D6014" i="4"/>
  <c r="E6015" i="4" l="1"/>
  <c r="G6014" i="4" a="1"/>
  <c r="G6014" i="4" s="1"/>
  <c r="F6015" i="4"/>
  <c r="H6015" i="4"/>
  <c r="B6015" i="4"/>
  <c r="C6015" i="4" s="1"/>
  <c r="D6015" i="4" l="1"/>
  <c r="G6015" i="4" a="1"/>
  <c r="G6015" i="4" s="1"/>
  <c r="H6016" i="4"/>
  <c r="E6016" i="4"/>
  <c r="F6016" i="4"/>
  <c r="B6016" i="4"/>
  <c r="C6016" i="4" s="1"/>
  <c r="D6016" i="4" l="1"/>
  <c r="F6017" i="4"/>
  <c r="G6016" i="4" a="1"/>
  <c r="G6016" i="4" s="1"/>
  <c r="B6017" i="4"/>
  <c r="C6017" i="4" s="1"/>
  <c r="E6017" i="4"/>
  <c r="H6017" i="4"/>
  <c r="D6017" i="4" l="1"/>
  <c r="E6018" i="4"/>
  <c r="F6018" i="4"/>
  <c r="H6018" i="4"/>
  <c r="B6018" i="4"/>
  <c r="G6017" i="4" a="1"/>
  <c r="G6017" i="4" s="1"/>
  <c r="D6018" i="4"/>
  <c r="C6018" i="4"/>
  <c r="F6019" i="4" l="1"/>
  <c r="E6019" i="4"/>
  <c r="H6019" i="4"/>
  <c r="G6018" i="4" a="1"/>
  <c r="G6018" i="4" s="1"/>
  <c r="B6019" i="4"/>
  <c r="C6019" i="4" s="1"/>
  <c r="D6019" i="4" l="1"/>
  <c r="E6020" i="4"/>
  <c r="B6020" i="4"/>
  <c r="C6020" i="4" s="1"/>
  <c r="H6020" i="4"/>
  <c r="G6019" i="4" a="1"/>
  <c r="G6019" i="4" s="1"/>
  <c r="F6020" i="4"/>
  <c r="D6020" i="4" l="1"/>
  <c r="F6021" i="4"/>
  <c r="E6021" i="4"/>
  <c r="G6020" i="4" a="1"/>
  <c r="G6020" i="4" s="1"/>
  <c r="B6021" i="4"/>
  <c r="C6021" i="4" s="1"/>
  <c r="H6021" i="4"/>
  <c r="D6021" i="4" l="1"/>
  <c r="E6022" i="4"/>
  <c r="B6022" i="4"/>
  <c r="D6022" i="4" s="1"/>
  <c r="G6021" i="4" a="1"/>
  <c r="G6021" i="4" s="1"/>
  <c r="H6022" i="4"/>
  <c r="F6022" i="4"/>
  <c r="C6022" i="4" l="1"/>
  <c r="G6022" i="4" a="1"/>
  <c r="G6022" i="4" s="1"/>
  <c r="E6023" i="4"/>
  <c r="F6023" i="4"/>
  <c r="H6023" i="4"/>
  <c r="B6023" i="4"/>
  <c r="C6023" i="4" s="1"/>
  <c r="D6023" i="4"/>
  <c r="E6024" i="4" l="1"/>
  <c r="B6024" i="4"/>
  <c r="D6024" i="4" s="1"/>
  <c r="G6023" i="4" a="1"/>
  <c r="G6023" i="4" s="1"/>
  <c r="H6024" i="4"/>
  <c r="F6024" i="4"/>
  <c r="C6024" i="4" l="1"/>
  <c r="G6024" i="4" a="1"/>
  <c r="G6024" i="4" s="1"/>
  <c r="E6025" i="4"/>
  <c r="B6025" i="4"/>
  <c r="C6025" i="4" s="1"/>
  <c r="F6025" i="4"/>
  <c r="H6025" i="4"/>
  <c r="D6025" i="4"/>
  <c r="F6026" i="4" l="1"/>
  <c r="H6026" i="4"/>
  <c r="E6026" i="4"/>
  <c r="G6025" i="4" a="1"/>
  <c r="G6025" i="4" s="1"/>
  <c r="B6026" i="4"/>
  <c r="D6026" i="4" s="1"/>
  <c r="C6026" i="4"/>
  <c r="B6027" i="4" l="1"/>
  <c r="C6027" i="4" s="1"/>
  <c r="F6027" i="4"/>
  <c r="H6027" i="4"/>
  <c r="E6027" i="4"/>
  <c r="G6026" i="4" a="1"/>
  <c r="G6026" i="4" s="1"/>
  <c r="D6027" i="4" l="1"/>
  <c r="G6027" i="4" a="1"/>
  <c r="G6027" i="4" s="1"/>
  <c r="E6028" i="4"/>
  <c r="F6028" i="4"/>
  <c r="H6028" i="4"/>
  <c r="B6028" i="4"/>
  <c r="D6028" i="4" s="1"/>
  <c r="C6028" i="4" l="1"/>
  <c r="G6028" i="4" a="1"/>
  <c r="G6028" i="4" s="1"/>
  <c r="B6029" i="4"/>
  <c r="C6029" i="4" s="1"/>
  <c r="F6029" i="4"/>
  <c r="H6029" i="4"/>
  <c r="E6029" i="4"/>
  <c r="D6029" i="4" l="1"/>
  <c r="B6030" i="4"/>
  <c r="C6030" i="4" s="1"/>
  <c r="E6030" i="4"/>
  <c r="F6030" i="4"/>
  <c r="H6030" i="4"/>
  <c r="G6029" i="4" a="1"/>
  <c r="G6029" i="4" s="1"/>
  <c r="D6030" i="4" l="1"/>
  <c r="F6031" i="4"/>
  <c r="E6031" i="4"/>
  <c r="B6031" i="4"/>
  <c r="C6031" i="4" s="1"/>
  <c r="G6030" i="4" a="1"/>
  <c r="G6030" i="4" s="1"/>
  <c r="H6031" i="4"/>
  <c r="D6031" i="4" l="1"/>
  <c r="F6032" i="4"/>
  <c r="E6032" i="4"/>
  <c r="B6032" i="4"/>
  <c r="C6032" i="4" s="1"/>
  <c r="G6031" i="4" a="1"/>
  <c r="G6031" i="4" s="1"/>
  <c r="H6032" i="4"/>
  <c r="D6032" i="4" l="1"/>
  <c r="F6033" i="4"/>
  <c r="B6033" i="4"/>
  <c r="C6033" i="4" s="1"/>
  <c r="H6033" i="4"/>
  <c r="E6033" i="4"/>
  <c r="G6032" i="4" a="1"/>
  <c r="G6032" i="4" s="1"/>
  <c r="D6033" i="4" l="1"/>
  <c r="H6034" i="4"/>
  <c r="E6034" i="4"/>
  <c r="G6033" i="4" a="1"/>
  <c r="G6033" i="4" s="1"/>
  <c r="F6034" i="4"/>
  <c r="B6034" i="4"/>
  <c r="C6034" i="4"/>
  <c r="D6034" i="4"/>
  <c r="B6035" i="4" l="1"/>
  <c r="C6035" i="4" s="1"/>
  <c r="F6035" i="4"/>
  <c r="G6034" i="4" a="1"/>
  <c r="G6034" i="4" s="1"/>
  <c r="E6035" i="4"/>
  <c r="H6035" i="4"/>
  <c r="D6035" i="4" l="1"/>
  <c r="G6035" i="4" a="1"/>
  <c r="G6035" i="4" s="1"/>
  <c r="B6036" i="4"/>
  <c r="D6036" i="4" s="1"/>
  <c r="E6036" i="4"/>
  <c r="H6036" i="4"/>
  <c r="F6036" i="4"/>
  <c r="C6036" i="4" l="1"/>
  <c r="F6037" i="4"/>
  <c r="E6037" i="4"/>
  <c r="H6037" i="4"/>
  <c r="B6037" i="4"/>
  <c r="G6036" i="4" a="1"/>
  <c r="G6036" i="4" s="1"/>
  <c r="C6037" i="4"/>
  <c r="D6037" i="4"/>
  <c r="G6037" i="4" l="1" a="1"/>
  <c r="G6037" i="4" s="1"/>
  <c r="F6038" i="4"/>
  <c r="B6038" i="4"/>
  <c r="C6038" i="4" s="1"/>
  <c r="H6038" i="4"/>
  <c r="E6038" i="4"/>
  <c r="D6038" i="4" l="1"/>
  <c r="F6039" i="4"/>
  <c r="H6039" i="4"/>
  <c r="E6039" i="4"/>
  <c r="B6039" i="4"/>
  <c r="D6039" i="4" s="1"/>
  <c r="G6038" i="4" a="1"/>
  <c r="G6038" i="4" s="1"/>
  <c r="C6039" i="4" l="1"/>
  <c r="E6040" i="4"/>
  <c r="F6040" i="4"/>
  <c r="G6039" i="4" a="1"/>
  <c r="G6039" i="4" s="1"/>
  <c r="H6040" i="4"/>
  <c r="B6040" i="4"/>
  <c r="C6040" i="4" s="1"/>
  <c r="D6040" i="4" l="1"/>
  <c r="G6040" i="4" a="1"/>
  <c r="G6040" i="4" s="1"/>
  <c r="E6041" i="4"/>
  <c r="F6041" i="4"/>
  <c r="B6041" i="4"/>
  <c r="C6041" i="4" s="1"/>
  <c r="H6041" i="4"/>
  <c r="D6041" i="4" l="1"/>
  <c r="B6042" i="4"/>
  <c r="C6042" i="4" s="1"/>
  <c r="G6041" i="4" a="1"/>
  <c r="G6041" i="4" s="1"/>
  <c r="H6042" i="4"/>
  <c r="E6042" i="4"/>
  <c r="F6042" i="4"/>
  <c r="D6042" i="4" l="1"/>
  <c r="H6043" i="4"/>
  <c r="B6043" i="4"/>
  <c r="E6043" i="4"/>
  <c r="F6043" i="4"/>
  <c r="G6042" i="4" a="1"/>
  <c r="G6042" i="4" s="1"/>
  <c r="C6043" i="4"/>
  <c r="D6043" i="4"/>
  <c r="H6044" i="4" l="1"/>
  <c r="E6044" i="4"/>
  <c r="G6043" i="4" a="1"/>
  <c r="G6043" i="4" s="1"/>
  <c r="F6044" i="4"/>
  <c r="B6044" i="4"/>
  <c r="C6044" i="4" s="1"/>
  <c r="D6044" i="4" l="1"/>
  <c r="E6045" i="4"/>
  <c r="B6045" i="4"/>
  <c r="C6045" i="4" s="1"/>
  <c r="H6045" i="4"/>
  <c r="G6044" i="4" a="1"/>
  <c r="G6044" i="4" s="1"/>
  <c r="F6045" i="4"/>
  <c r="D6045" i="4" l="1"/>
  <c r="G6045" i="4" a="1"/>
  <c r="G6045" i="4" s="1"/>
  <c r="F6046" i="4"/>
  <c r="H6046" i="4"/>
  <c r="E6046" i="4"/>
  <c r="B6046" i="4"/>
  <c r="C6046" i="4" s="1"/>
  <c r="D6046" i="4" l="1"/>
  <c r="F6047" i="4"/>
  <c r="G6046" i="4" a="1"/>
  <c r="G6046" i="4" s="1"/>
  <c r="B6047" i="4"/>
  <c r="D6047" i="4" s="1"/>
  <c r="E6047" i="4"/>
  <c r="H6047" i="4"/>
  <c r="C6047" i="4" l="1"/>
  <c r="B6048" i="4"/>
  <c r="C6048" i="4" s="1"/>
  <c r="H6048" i="4"/>
  <c r="E6048" i="4"/>
  <c r="G6047" i="4" a="1"/>
  <c r="G6047" i="4" s="1"/>
  <c r="F6048" i="4"/>
  <c r="D6048" i="4" l="1"/>
  <c r="F6049" i="4"/>
  <c r="B6049" i="4"/>
  <c r="C6049" i="4" s="1"/>
  <c r="E6049" i="4"/>
  <c r="G6048" i="4" a="1"/>
  <c r="G6048" i="4" s="1"/>
  <c r="H6049" i="4"/>
  <c r="D6049" i="4" l="1"/>
  <c r="E6050" i="4"/>
  <c r="F6050" i="4"/>
  <c r="B6050" i="4"/>
  <c r="C6050" i="4" s="1"/>
  <c r="G6049" i="4" a="1"/>
  <c r="G6049" i="4" s="1"/>
  <c r="H6050" i="4"/>
  <c r="D6050" i="4" l="1"/>
  <c r="G6050" i="4" a="1"/>
  <c r="G6050" i="4" s="1"/>
  <c r="F6051" i="4"/>
  <c r="H6051" i="4"/>
  <c r="E6051" i="4"/>
  <c r="B6051" i="4"/>
  <c r="C6051" i="4" s="1"/>
  <c r="D6051" i="4"/>
  <c r="G6051" i="4" l="1" a="1"/>
  <c r="G6051" i="4" s="1"/>
  <c r="F6052" i="4"/>
  <c r="H6052" i="4"/>
  <c r="B6052" i="4"/>
  <c r="C6052" i="4" s="1"/>
  <c r="E6052" i="4"/>
  <c r="D6052" i="4" l="1"/>
  <c r="G6052" i="4" a="1"/>
  <c r="G6052" i="4" s="1"/>
  <c r="H6053" i="4"/>
  <c r="E6053" i="4"/>
  <c r="F6053" i="4"/>
  <c r="B6053" i="4"/>
  <c r="D6053" i="4" s="1"/>
  <c r="C6053" i="4" l="1"/>
  <c r="H6054" i="4"/>
  <c r="E6054" i="4"/>
  <c r="B6054" i="4"/>
  <c r="C6054" i="4" s="1"/>
  <c r="G6053" i="4" a="1"/>
  <c r="G6053" i="4" s="1"/>
  <c r="F6054" i="4"/>
  <c r="D6054" i="4" l="1"/>
  <c r="H6055" i="4"/>
  <c r="B6055" i="4"/>
  <c r="C6055" i="4" s="1"/>
  <c r="G6054" i="4" a="1"/>
  <c r="G6054" i="4" s="1"/>
  <c r="F6055" i="4"/>
  <c r="E6055" i="4"/>
  <c r="D6055" i="4" l="1"/>
  <c r="B6056" i="4"/>
  <c r="C6056" i="4" s="1"/>
  <c r="G6055" i="4" a="1"/>
  <c r="G6055" i="4" s="1"/>
  <c r="F6056" i="4"/>
  <c r="H6056" i="4"/>
  <c r="E6056" i="4"/>
  <c r="D6056" i="4" l="1"/>
  <c r="G6056" i="4" a="1"/>
  <c r="G6056" i="4" s="1"/>
  <c r="H6057" i="4"/>
  <c r="E6057" i="4"/>
  <c r="B6057" i="4"/>
  <c r="C6057" i="4" s="1"/>
  <c r="F6057" i="4"/>
  <c r="D6057" i="4"/>
  <c r="F6058" i="4" l="1"/>
  <c r="H6058" i="4"/>
  <c r="E6058" i="4"/>
  <c r="G6057" i="4" a="1"/>
  <c r="G6057" i="4" s="1"/>
  <c r="B6058" i="4"/>
  <c r="C6058" i="4" s="1"/>
  <c r="D6058" i="4" l="1"/>
  <c r="B6059" i="4"/>
  <c r="D6059" i="4" s="1"/>
  <c r="G6058" i="4" a="1"/>
  <c r="G6058" i="4" s="1"/>
  <c r="F6059" i="4"/>
  <c r="E6059" i="4"/>
  <c r="H6059" i="4"/>
  <c r="C6059" i="4" l="1"/>
  <c r="H6060" i="4"/>
  <c r="B6060" i="4"/>
  <c r="C6060" i="4" s="1"/>
  <c r="G6059" i="4" a="1"/>
  <c r="G6059" i="4" s="1"/>
  <c r="F6060" i="4"/>
  <c r="E6060" i="4"/>
  <c r="D6060" i="4" l="1"/>
  <c r="G6060" i="4" a="1"/>
  <c r="G6060" i="4" s="1"/>
  <c r="E6061" i="4"/>
  <c r="B6061" i="4"/>
  <c r="C6061" i="4" s="1"/>
  <c r="H6061" i="4"/>
  <c r="F6061" i="4"/>
  <c r="D6061" i="4" l="1"/>
  <c r="G6061" i="4" a="1"/>
  <c r="G6061" i="4" s="1"/>
  <c r="H6062" i="4"/>
  <c r="E6062" i="4"/>
  <c r="F6062" i="4"/>
  <c r="B6062" i="4"/>
  <c r="C6062" i="4"/>
  <c r="D6062" i="4"/>
  <c r="H6063" i="4" l="1"/>
  <c r="F6063" i="4"/>
  <c r="E6063" i="4"/>
  <c r="B6063" i="4"/>
  <c r="C6063" i="4" s="1"/>
  <c r="G6062" i="4" a="1"/>
  <c r="G6062" i="4" s="1"/>
  <c r="D6063" i="4" l="1"/>
  <c r="H6064" i="4"/>
  <c r="B6064" i="4"/>
  <c r="C6064" i="4" s="1"/>
  <c r="G6063" i="4" a="1"/>
  <c r="G6063" i="4" s="1"/>
  <c r="E6064" i="4"/>
  <c r="F6064" i="4"/>
  <c r="D6064" i="4" l="1"/>
  <c r="F6065" i="4"/>
  <c r="B6065" i="4"/>
  <c r="C6065" i="4" s="1"/>
  <c r="G6064" i="4" a="1"/>
  <c r="G6064" i="4" s="1"/>
  <c r="H6065" i="4"/>
  <c r="E6065" i="4"/>
  <c r="D6065" i="4" l="1"/>
  <c r="E6066" i="4"/>
  <c r="F6066" i="4"/>
  <c r="B6066" i="4"/>
  <c r="C6066" i="4" s="1"/>
  <c r="H6066" i="4"/>
  <c r="G6065" i="4" a="1"/>
  <c r="G6065" i="4" s="1"/>
  <c r="D6066" i="4" l="1"/>
  <c r="E6067" i="4"/>
  <c r="B6067" i="4"/>
  <c r="C6067" i="4" s="1"/>
  <c r="H6067" i="4"/>
  <c r="F6067" i="4"/>
  <c r="G6066" i="4" a="1"/>
  <c r="G6066" i="4" s="1"/>
  <c r="D6067" i="4" l="1"/>
  <c r="G6067" i="4" a="1"/>
  <c r="G6067" i="4" s="1"/>
  <c r="F6068" i="4"/>
  <c r="H6068" i="4"/>
  <c r="E6068" i="4"/>
  <c r="B6068" i="4"/>
  <c r="D6068" i="4"/>
  <c r="C6068" i="4"/>
  <c r="G6068" i="4" l="1" a="1"/>
  <c r="G6068" i="4" s="1"/>
  <c r="F6069" i="4"/>
  <c r="E6069" i="4"/>
  <c r="H6069" i="4"/>
  <c r="B6069" i="4"/>
  <c r="C6069" i="4" s="1"/>
  <c r="D6069" i="4" l="1"/>
  <c r="G6069" i="4" a="1"/>
  <c r="G6069" i="4" s="1"/>
  <c r="F6070" i="4"/>
  <c r="B6070" i="4"/>
  <c r="C6070" i="4" s="1"/>
  <c r="E6070" i="4"/>
  <c r="H6070" i="4"/>
  <c r="D6070" i="4" l="1"/>
  <c r="B6071" i="4"/>
  <c r="F6071" i="4"/>
  <c r="E6071" i="4"/>
  <c r="H6071" i="4"/>
  <c r="G6070" i="4" a="1"/>
  <c r="G6070" i="4" s="1"/>
  <c r="C6071" i="4"/>
  <c r="D6071" i="4"/>
  <c r="H6072" i="4" l="1"/>
  <c r="F6072" i="4"/>
  <c r="E6072" i="4"/>
  <c r="G6071" i="4" a="1"/>
  <c r="G6071" i="4" s="1"/>
  <c r="B6072" i="4"/>
  <c r="C6072" i="4"/>
  <c r="D6072" i="4"/>
  <c r="H6073" i="4" l="1"/>
  <c r="F6073" i="4"/>
  <c r="E6073" i="4"/>
  <c r="B6073" i="4"/>
  <c r="C6073" i="4" s="1"/>
  <c r="G6072" i="4" a="1"/>
  <c r="G6072" i="4" s="1"/>
  <c r="D6073" i="4" l="1"/>
  <c r="H6074" i="4"/>
  <c r="B6074" i="4"/>
  <c r="D6074" i="4" s="1"/>
  <c r="G6073" i="4" a="1"/>
  <c r="G6073" i="4" s="1"/>
  <c r="F6074" i="4"/>
  <c r="E6074" i="4"/>
  <c r="C6074" i="4" l="1"/>
  <c r="F6075" i="4"/>
  <c r="E6075" i="4"/>
  <c r="G6074" i="4" a="1"/>
  <c r="G6074" i="4" s="1"/>
  <c r="B6075" i="4"/>
  <c r="C6075" i="4" s="1"/>
  <c r="H6075" i="4"/>
  <c r="D6075" i="4" l="1"/>
  <c r="B6076" i="4"/>
  <c r="C6076" i="4" s="1"/>
  <c r="H6076" i="4"/>
  <c r="G6075" i="4" a="1"/>
  <c r="G6075" i="4" s="1"/>
  <c r="F6076" i="4"/>
  <c r="E6076" i="4"/>
  <c r="D6076" i="4" l="1"/>
  <c r="G6076" i="4" a="1"/>
  <c r="G6076" i="4" s="1"/>
  <c r="B6077" i="4"/>
  <c r="H6077" i="4"/>
  <c r="E6077" i="4"/>
  <c r="F6077" i="4"/>
  <c r="C6077" i="4"/>
  <c r="D6077" i="4"/>
  <c r="H6078" i="4" l="1"/>
  <c r="F6078" i="4"/>
  <c r="B6078" i="4"/>
  <c r="C6078" i="4" s="1"/>
  <c r="G6077" i="4" a="1"/>
  <c r="G6077" i="4" s="1"/>
  <c r="E6078" i="4"/>
  <c r="D6078" i="4" l="1"/>
  <c r="F6079" i="4"/>
  <c r="H6079" i="4"/>
  <c r="B6079" i="4"/>
  <c r="C6079" i="4" s="1"/>
  <c r="G6078" i="4" a="1"/>
  <c r="G6078" i="4" s="1"/>
  <c r="E6079" i="4"/>
  <c r="D6079" i="4" l="1"/>
  <c r="G6079" i="4" a="1"/>
  <c r="G6079" i="4" s="1"/>
  <c r="H6080" i="4"/>
  <c r="E6080" i="4"/>
  <c r="F6080" i="4"/>
  <c r="B6080" i="4"/>
  <c r="C6080" i="4" s="1"/>
  <c r="D6080" i="4" l="1"/>
  <c r="H6081" i="4"/>
  <c r="G6080" i="4" a="1"/>
  <c r="G6080" i="4" s="1"/>
  <c r="E6081" i="4"/>
  <c r="F6081" i="4"/>
  <c r="B6081" i="4"/>
  <c r="C6081" i="4" s="1"/>
  <c r="D6081" i="4" l="1"/>
  <c r="F6082" i="4"/>
  <c r="B6082" i="4"/>
  <c r="D6082" i="4" s="1"/>
  <c r="E6082" i="4"/>
  <c r="G6081" i="4" a="1"/>
  <c r="G6081" i="4" s="1"/>
  <c r="H6082" i="4"/>
  <c r="C6082" i="4" l="1"/>
  <c r="B6083" i="4"/>
  <c r="C6083" i="4" s="1"/>
  <c r="H6083" i="4"/>
  <c r="E6083" i="4"/>
  <c r="F6083" i="4"/>
  <c r="G6082" i="4" a="1"/>
  <c r="G6082" i="4" s="1"/>
  <c r="D6083" i="4" l="1"/>
  <c r="E6084" i="4"/>
  <c r="B6084" i="4"/>
  <c r="H6084" i="4"/>
  <c r="F6084" i="4"/>
  <c r="G6083" i="4" a="1"/>
  <c r="G6083" i="4" s="1"/>
  <c r="C6084" i="4"/>
  <c r="D6084" i="4"/>
  <c r="E6085" i="4" l="1"/>
  <c r="B6085" i="4"/>
  <c r="C6085" i="4" s="1"/>
  <c r="H6085" i="4"/>
  <c r="G6084" i="4" a="1"/>
  <c r="G6084" i="4" s="1"/>
  <c r="F6085" i="4"/>
  <c r="D6085" i="4" l="1"/>
  <c r="H6086" i="4"/>
  <c r="E6086" i="4"/>
  <c r="G6085" i="4" a="1"/>
  <c r="G6085" i="4" s="1"/>
  <c r="B6086" i="4"/>
  <c r="C6086" i="4" s="1"/>
  <c r="F6086" i="4"/>
  <c r="D6086" i="4" l="1"/>
  <c r="F6087" i="4"/>
  <c r="B6087" i="4"/>
  <c r="C6087" i="4" s="1"/>
  <c r="E6087" i="4"/>
  <c r="G6086" i="4" a="1"/>
  <c r="G6086" i="4" s="1"/>
  <c r="H6087" i="4"/>
  <c r="D6087" i="4" l="1"/>
  <c r="E6088" i="4"/>
  <c r="H6088" i="4"/>
  <c r="B6088" i="4"/>
  <c r="C6088" i="4" s="1"/>
  <c r="G6087" i="4" a="1"/>
  <c r="G6087" i="4" s="1"/>
  <c r="F6088" i="4"/>
  <c r="D6088" i="4" l="1"/>
  <c r="G6088" i="4" a="1"/>
  <c r="G6088" i="4" s="1"/>
  <c r="B6089" i="4"/>
  <c r="D6089" i="4" s="1"/>
  <c r="E6089" i="4"/>
  <c r="F6089" i="4"/>
  <c r="H6089" i="4"/>
  <c r="C6089" i="4" l="1"/>
  <c r="G6089" i="4" a="1"/>
  <c r="G6089" i="4" s="1"/>
  <c r="E6090" i="4"/>
  <c r="F6090" i="4"/>
  <c r="H6090" i="4"/>
  <c r="B6090" i="4"/>
  <c r="C6090" i="4" s="1"/>
  <c r="D6090" i="4" l="1"/>
  <c r="B6091" i="4"/>
  <c r="C6091" i="4" s="1"/>
  <c r="F6091" i="4"/>
  <c r="H6091" i="4"/>
  <c r="G6090" i="4" a="1"/>
  <c r="G6090" i="4" s="1"/>
  <c r="E6091" i="4"/>
  <c r="D6091" i="4" l="1"/>
  <c r="H6092" i="4"/>
  <c r="B6092" i="4"/>
  <c r="C6092" i="4" s="1"/>
  <c r="G6091" i="4" a="1"/>
  <c r="G6091" i="4" s="1"/>
  <c r="E6092" i="4"/>
  <c r="F6092" i="4"/>
  <c r="D6092" i="4" l="1"/>
  <c r="G6092" i="4" a="1"/>
  <c r="G6092" i="4" s="1"/>
  <c r="E6093" i="4"/>
  <c r="F6093" i="4"/>
  <c r="B6093" i="4"/>
  <c r="C6093" i="4" s="1"/>
  <c r="H6093" i="4"/>
  <c r="D6093" i="4" l="1"/>
  <c r="G6093" i="4" a="1"/>
  <c r="G6093" i="4" s="1"/>
  <c r="H6094" i="4"/>
  <c r="F6094" i="4"/>
  <c r="B6094" i="4"/>
  <c r="E6094" i="4"/>
  <c r="C6094" i="4"/>
  <c r="D6094" i="4"/>
  <c r="G6094" i="4" l="1" a="1"/>
  <c r="G6094" i="4" s="1"/>
  <c r="E6095" i="4"/>
  <c r="H6095" i="4"/>
  <c r="B6095" i="4"/>
  <c r="C6095" i="4" s="1"/>
  <c r="F6095" i="4"/>
  <c r="D6095" i="4" l="1"/>
  <c r="G6095" i="4" a="1"/>
  <c r="G6095" i="4" s="1"/>
  <c r="H6096" i="4"/>
  <c r="E6096" i="4"/>
  <c r="B6096" i="4"/>
  <c r="C6096" i="4" s="1"/>
  <c r="F6096" i="4"/>
  <c r="D6096" i="4" l="1"/>
  <c r="B6097" i="4"/>
  <c r="D6097" i="4" s="1"/>
  <c r="G6096" i="4" a="1"/>
  <c r="G6096" i="4" s="1"/>
  <c r="H6097" i="4"/>
  <c r="F6097" i="4"/>
  <c r="E6097" i="4"/>
  <c r="C6097" i="4" l="1"/>
  <c r="E6098" i="4"/>
  <c r="H6098" i="4"/>
  <c r="B6098" i="4"/>
  <c r="C6098" i="4" s="1"/>
  <c r="F6098" i="4"/>
  <c r="G6097" i="4" a="1"/>
  <c r="G6097" i="4" s="1"/>
  <c r="D6098" i="4" l="1"/>
  <c r="F6099" i="4"/>
  <c r="H6099" i="4"/>
  <c r="E6099" i="4"/>
  <c r="G6098" i="4" a="1"/>
  <c r="G6098" i="4" s="1"/>
  <c r="B6099" i="4"/>
  <c r="C6099" i="4" s="1"/>
  <c r="D6099" i="4" l="1"/>
  <c r="E6100" i="4"/>
  <c r="H6100" i="4"/>
  <c r="B6100" i="4"/>
  <c r="C6100" i="4" s="1"/>
  <c r="F6100" i="4"/>
  <c r="G6099" i="4" a="1"/>
  <c r="G6099" i="4" s="1"/>
  <c r="D6100" i="4" l="1"/>
  <c r="E6101" i="4"/>
  <c r="B6101" i="4"/>
  <c r="C6101" i="4" s="1"/>
  <c r="G6100" i="4" a="1"/>
  <c r="G6100" i="4" s="1"/>
  <c r="F6101" i="4"/>
  <c r="H6101" i="4"/>
  <c r="D6101" i="4" l="1"/>
  <c r="G6101" i="4" a="1"/>
  <c r="G6101" i="4" s="1"/>
  <c r="E6102" i="4"/>
  <c r="H6102" i="4"/>
  <c r="F6102" i="4"/>
  <c r="B6102" i="4"/>
  <c r="D6102" i="4" s="1"/>
  <c r="C6102" i="4" l="1"/>
  <c r="G6102" i="4" a="1"/>
  <c r="G6102" i="4" s="1"/>
  <c r="H6103" i="4"/>
  <c r="B6103" i="4"/>
  <c r="D6103" i="4" s="1"/>
  <c r="E6103" i="4"/>
  <c r="F6103" i="4"/>
  <c r="C6103" i="4" l="1"/>
  <c r="B6104" i="4"/>
  <c r="C6104" i="4" s="1"/>
  <c r="G6103" i="4" a="1"/>
  <c r="G6103" i="4" s="1"/>
  <c r="F6104" i="4"/>
  <c r="H6104" i="4"/>
  <c r="E6104" i="4"/>
  <c r="D6104" i="4" l="1"/>
  <c r="E6105" i="4"/>
  <c r="B6105" i="4"/>
  <c r="C6105" i="4" s="1"/>
  <c r="G6104" i="4" a="1"/>
  <c r="G6104" i="4" s="1"/>
  <c r="F6105" i="4"/>
  <c r="H6105" i="4"/>
  <c r="D6105" i="4" l="1"/>
  <c r="E6106" i="4"/>
  <c r="F6106" i="4"/>
  <c r="B6106" i="4"/>
  <c r="G6105" i="4" a="1"/>
  <c r="G6105" i="4" s="1"/>
  <c r="H6106" i="4"/>
  <c r="C6106" i="4"/>
  <c r="D6106" i="4"/>
  <c r="F6107" i="4" l="1"/>
  <c r="H6107" i="4"/>
  <c r="B6107" i="4"/>
  <c r="D6107" i="4" s="1"/>
  <c r="E6107" i="4"/>
  <c r="G6106" i="4" a="1"/>
  <c r="G6106" i="4" s="1"/>
  <c r="C6107" i="4" l="1"/>
  <c r="G6107" i="4" a="1"/>
  <c r="G6107" i="4" s="1"/>
  <c r="E6108" i="4"/>
  <c r="H6108" i="4"/>
  <c r="B6108" i="4"/>
  <c r="C6108" i="4" s="1"/>
  <c r="F6108" i="4"/>
  <c r="D6108" i="4" l="1"/>
  <c r="B6109" i="4"/>
  <c r="D6109" i="4" s="1"/>
  <c r="E6109" i="4"/>
  <c r="H6109" i="4"/>
  <c r="G6108" i="4" a="1"/>
  <c r="G6108" i="4" s="1"/>
  <c r="F6109" i="4"/>
  <c r="C6109" i="4" l="1"/>
  <c r="E6110" i="4"/>
  <c r="F6110" i="4"/>
  <c r="B6110" i="4"/>
  <c r="G6109" i="4" a="1"/>
  <c r="G6109" i="4" s="1"/>
  <c r="H6110" i="4"/>
  <c r="C6110" i="4"/>
  <c r="D6110" i="4"/>
  <c r="H6111" i="4" l="1"/>
  <c r="F6111" i="4"/>
  <c r="E6111" i="4"/>
  <c r="G6110" i="4" a="1"/>
  <c r="G6110" i="4" s="1"/>
  <c r="B6111" i="4"/>
  <c r="C6111" i="4"/>
  <c r="D6111" i="4"/>
  <c r="B6112" i="4" l="1"/>
  <c r="C6112" i="4" s="1"/>
  <c r="E6112" i="4"/>
  <c r="F6112" i="4"/>
  <c r="H6112" i="4"/>
  <c r="G6111" i="4" a="1"/>
  <c r="G6111" i="4" s="1"/>
  <c r="D6112" i="4" l="1"/>
  <c r="B6113" i="4"/>
  <c r="H6113" i="4"/>
  <c r="E6113" i="4"/>
  <c r="G6112" i="4" a="1"/>
  <c r="G6112" i="4" s="1"/>
  <c r="F6113" i="4"/>
  <c r="C6113" i="4"/>
  <c r="D6113" i="4"/>
  <c r="G6113" i="4" l="1" a="1"/>
  <c r="G6113" i="4" s="1"/>
  <c r="E6114" i="4"/>
  <c r="B6114" i="4"/>
  <c r="C6114" i="4" s="1"/>
  <c r="F6114" i="4"/>
  <c r="H6114" i="4"/>
  <c r="D6114" i="4" l="1"/>
  <c r="E6115" i="4"/>
  <c r="G6114" i="4" a="1"/>
  <c r="G6114" i="4" s="1"/>
  <c r="B6115" i="4"/>
  <c r="C6115" i="4" s="1"/>
  <c r="H6115" i="4"/>
  <c r="F6115" i="4"/>
  <c r="D6115" i="4" l="1"/>
  <c r="B6116" i="4"/>
  <c r="H6116" i="4"/>
  <c r="E6116" i="4"/>
  <c r="G6115" i="4" a="1"/>
  <c r="G6115" i="4" s="1"/>
  <c r="F6116" i="4"/>
  <c r="C6116" i="4"/>
  <c r="D6116" i="4"/>
  <c r="B6117" i="4" l="1"/>
  <c r="C6117" i="4" s="1"/>
  <c r="H6117" i="4"/>
  <c r="G6116" i="4" a="1"/>
  <c r="G6116" i="4" s="1"/>
  <c r="E6117" i="4"/>
  <c r="F6117" i="4"/>
  <c r="D6117" i="4" l="1"/>
  <c r="G6117" i="4" a="1"/>
  <c r="G6117" i="4" s="1"/>
  <c r="F6118" i="4"/>
  <c r="B6118" i="4"/>
  <c r="C6118" i="4" s="1"/>
  <c r="E6118" i="4"/>
  <c r="H6118" i="4"/>
  <c r="D6118" i="4" l="1"/>
  <c r="F6119" i="4"/>
  <c r="H6119" i="4"/>
  <c r="G6118" i="4" a="1"/>
  <c r="G6118" i="4" s="1"/>
  <c r="E6119" i="4"/>
  <c r="B6119" i="4"/>
  <c r="C6119" i="4" s="1"/>
  <c r="D6119" i="4" l="1"/>
  <c r="F6120" i="4"/>
  <c r="G6119" i="4" a="1"/>
  <c r="G6119" i="4" s="1"/>
  <c r="H6120" i="4"/>
  <c r="B6120" i="4"/>
  <c r="C6120" i="4" s="1"/>
  <c r="E6120" i="4"/>
  <c r="D6120" i="4" l="1"/>
  <c r="H6121" i="4"/>
  <c r="B6121" i="4"/>
  <c r="C6121" i="4" s="1"/>
  <c r="G6120" i="4" a="1"/>
  <c r="G6120" i="4" s="1"/>
  <c r="E6121" i="4"/>
  <c r="F6121" i="4"/>
  <c r="D6121" i="4" l="1"/>
  <c r="H6122" i="4"/>
  <c r="E6122" i="4"/>
  <c r="G6121" i="4" a="1"/>
  <c r="G6121" i="4" s="1"/>
  <c r="B6122" i="4"/>
  <c r="C6122" i="4" s="1"/>
  <c r="F6122" i="4"/>
  <c r="D6122" i="4" l="1"/>
  <c r="B6123" i="4"/>
  <c r="C6123" i="4" s="1"/>
  <c r="E6123" i="4"/>
  <c r="G6122" i="4" a="1"/>
  <c r="G6122" i="4" s="1"/>
  <c r="F6123" i="4"/>
  <c r="H6123" i="4"/>
  <c r="D6123" i="4" l="1"/>
  <c r="B6124" i="4"/>
  <c r="C6124" i="4" s="1"/>
  <c r="E6124" i="4"/>
  <c r="H6124" i="4"/>
  <c r="F6124" i="4"/>
  <c r="G6123" i="4" a="1"/>
  <c r="G6123" i="4" s="1"/>
  <c r="D6124" i="4" l="1"/>
  <c r="F6125" i="4"/>
  <c r="B6125" i="4"/>
  <c r="C6125" i="4" s="1"/>
  <c r="E6125" i="4"/>
  <c r="H6125" i="4"/>
  <c r="G6124" i="4" a="1"/>
  <c r="G6124" i="4" s="1"/>
  <c r="D6125" i="4" l="1"/>
  <c r="F6126" i="4"/>
  <c r="G6125" i="4" a="1"/>
  <c r="G6125" i="4" s="1"/>
  <c r="H6126" i="4"/>
  <c r="E6126" i="4"/>
  <c r="B6126" i="4"/>
  <c r="C6126" i="4"/>
  <c r="D6126" i="4"/>
  <c r="E6127" i="4" l="1"/>
  <c r="H6127" i="4"/>
  <c r="F6127" i="4"/>
  <c r="B6127" i="4"/>
  <c r="C6127" i="4" s="1"/>
  <c r="G6126" i="4" a="1"/>
  <c r="G6126" i="4" s="1"/>
  <c r="D6127" i="4" l="1"/>
  <c r="H6128" i="4"/>
  <c r="E6128" i="4"/>
  <c r="G6127" i="4" a="1"/>
  <c r="G6127" i="4" s="1"/>
  <c r="F6128" i="4"/>
  <c r="B6128" i="4"/>
  <c r="C6128" i="4" s="1"/>
  <c r="D6128" i="4" l="1"/>
  <c r="G6128" i="4" a="1"/>
  <c r="G6128" i="4" s="1"/>
  <c r="E6129" i="4"/>
  <c r="F6129" i="4"/>
  <c r="B6129" i="4"/>
  <c r="C6129" i="4" s="1"/>
  <c r="H6129" i="4"/>
  <c r="D6129" i="4" l="1"/>
  <c r="F6130" i="4"/>
  <c r="E6130" i="4"/>
  <c r="G6129" i="4" a="1"/>
  <c r="G6129" i="4" s="1"/>
  <c r="H6130" i="4"/>
  <c r="B6130" i="4"/>
  <c r="C6130" i="4"/>
  <c r="D6130" i="4"/>
  <c r="E6131" i="4" l="1"/>
  <c r="H6131" i="4"/>
  <c r="F6131" i="4"/>
  <c r="G6130" i="4" a="1"/>
  <c r="G6130" i="4" s="1"/>
  <c r="B6131" i="4"/>
  <c r="C6131" i="4" s="1"/>
  <c r="D6131" i="4" l="1"/>
  <c r="G6131" i="4" a="1"/>
  <c r="G6131" i="4" s="1"/>
  <c r="B6132" i="4"/>
  <c r="D6132" i="4" s="1"/>
  <c r="H6132" i="4"/>
  <c r="F6132" i="4"/>
  <c r="E6132" i="4"/>
  <c r="C6132" i="4" l="1"/>
  <c r="B6133" i="4"/>
  <c r="C6133" i="4" s="1"/>
  <c r="G6132" i="4" a="1"/>
  <c r="G6132" i="4" s="1"/>
  <c r="H6133" i="4"/>
  <c r="E6133" i="4"/>
  <c r="F6133" i="4"/>
  <c r="D6133" i="4" l="1"/>
  <c r="G6133" i="4" a="1"/>
  <c r="G6133" i="4" s="1"/>
  <c r="H6134" i="4"/>
  <c r="E6134" i="4"/>
  <c r="F6134" i="4"/>
  <c r="B6134" i="4"/>
  <c r="C6134" i="4"/>
  <c r="D6134" i="4"/>
  <c r="B6135" i="4" l="1"/>
  <c r="C6135" i="4" s="1"/>
  <c r="G6134" i="4" a="1"/>
  <c r="G6134" i="4" s="1"/>
  <c r="F6135" i="4"/>
  <c r="E6135" i="4"/>
  <c r="H6135" i="4"/>
  <c r="D6135" i="4" l="1"/>
  <c r="B6136" i="4"/>
  <c r="C6136" i="4" s="1"/>
  <c r="G6135" i="4" a="1"/>
  <c r="G6135" i="4" s="1"/>
  <c r="H6136" i="4"/>
  <c r="E6136" i="4"/>
  <c r="F6136" i="4"/>
  <c r="D6136" i="4" l="1"/>
  <c r="G6136" i="4" a="1"/>
  <c r="G6136" i="4" s="1"/>
  <c r="F6137" i="4"/>
  <c r="E6137" i="4"/>
  <c r="H6137" i="4"/>
  <c r="B6137" i="4"/>
  <c r="C6137" i="4" s="1"/>
  <c r="D6137" i="4" l="1"/>
  <c r="G6137" i="4" a="1"/>
  <c r="G6137" i="4" s="1"/>
  <c r="B6138" i="4"/>
  <c r="C6138" i="4" s="1"/>
  <c r="F6138" i="4"/>
  <c r="H6138" i="4"/>
  <c r="E6138" i="4"/>
  <c r="D6138" i="4" l="1"/>
  <c r="B6139" i="4"/>
  <c r="D6139" i="4" s="1"/>
  <c r="E6139" i="4"/>
  <c r="F6139" i="4"/>
  <c r="G6138" i="4" a="1"/>
  <c r="G6138" i="4" s="1"/>
  <c r="H6139" i="4"/>
  <c r="C6139" i="4" l="1"/>
  <c r="B6140" i="4"/>
  <c r="C6140" i="4" s="1"/>
  <c r="G6139" i="4" a="1"/>
  <c r="G6139" i="4" s="1"/>
  <c r="F6140" i="4"/>
  <c r="E6140" i="4"/>
  <c r="H6140" i="4"/>
  <c r="D6140" i="4" l="1"/>
  <c r="H6141" i="4"/>
  <c r="F6141" i="4"/>
  <c r="B6141" i="4"/>
  <c r="D6141" i="4" s="1"/>
  <c r="G6140" i="4" a="1"/>
  <c r="G6140" i="4" s="1"/>
  <c r="E6141" i="4"/>
  <c r="C6141" i="4"/>
  <c r="G6141" i="4" l="1" a="1"/>
  <c r="G6141" i="4" s="1"/>
  <c r="H6142" i="4"/>
  <c r="B6142" i="4"/>
  <c r="C6142" i="4" s="1"/>
  <c r="E6142" i="4"/>
  <c r="F6142" i="4"/>
  <c r="D6142" i="4" l="1"/>
  <c r="E6143" i="4"/>
  <c r="H6143" i="4"/>
  <c r="F6143" i="4"/>
  <c r="G6142" i="4" a="1"/>
  <c r="G6142" i="4" s="1"/>
  <c r="B6143" i="4"/>
  <c r="C6143" i="4" s="1"/>
  <c r="D6143" i="4" l="1"/>
  <c r="H6144" i="4"/>
  <c r="B6144" i="4"/>
  <c r="C6144" i="4" s="1"/>
  <c r="E6144" i="4"/>
  <c r="G6143" i="4" a="1"/>
  <c r="G6143" i="4" s="1"/>
  <c r="F6144" i="4"/>
  <c r="D6144" i="4" l="1"/>
  <c r="F6145" i="4"/>
  <c r="E6145" i="4"/>
  <c r="H6145" i="4"/>
  <c r="G6144" i="4" a="1"/>
  <c r="G6144" i="4" s="1"/>
  <c r="B6145" i="4"/>
  <c r="D6145" i="4" s="1"/>
  <c r="C6145" i="4" l="1"/>
  <c r="G6145" i="4" a="1"/>
  <c r="G6145" i="4" s="1"/>
  <c r="E6146" i="4"/>
  <c r="H6146" i="4"/>
  <c r="B6146" i="4"/>
  <c r="C6146" i="4" s="1"/>
  <c r="F6146" i="4"/>
  <c r="D6146" i="4" l="1"/>
  <c r="E6147" i="4"/>
  <c r="B6147" i="4"/>
  <c r="D6147" i="4" s="1"/>
  <c r="G6146" i="4" a="1"/>
  <c r="G6146" i="4" s="1"/>
  <c r="H6147" i="4"/>
  <c r="F6147" i="4"/>
  <c r="C6147" i="4" l="1"/>
  <c r="E6148" i="4"/>
  <c r="H6148" i="4"/>
  <c r="F6148" i="4"/>
  <c r="G6147" i="4" a="1"/>
  <c r="G6147" i="4" s="1"/>
  <c r="B6148" i="4"/>
  <c r="C6148" i="4" s="1"/>
  <c r="D6148" i="4"/>
  <c r="G6148" i="4" l="1" a="1"/>
  <c r="G6148" i="4" s="1"/>
  <c r="F6149" i="4"/>
  <c r="H6149" i="4"/>
  <c r="B6149" i="4"/>
  <c r="C6149" i="4" s="1"/>
  <c r="E6149" i="4"/>
  <c r="D6149" i="4" l="1"/>
  <c r="E6150" i="4"/>
  <c r="G6149" i="4" a="1"/>
  <c r="G6149" i="4" s="1"/>
  <c r="B6150" i="4"/>
  <c r="C6150" i="4" s="1"/>
  <c r="F6150" i="4"/>
  <c r="H6150" i="4"/>
  <c r="D6150" i="4" l="1"/>
  <c r="H6151" i="4"/>
  <c r="B6151" i="4"/>
  <c r="C6151" i="4" s="1"/>
  <c r="G6150" i="4" a="1"/>
  <c r="G6150" i="4" s="1"/>
  <c r="E6151" i="4"/>
  <c r="F6151" i="4"/>
  <c r="D6151" i="4" l="1"/>
  <c r="F6152" i="4"/>
  <c r="E6152" i="4"/>
  <c r="H6152" i="4"/>
  <c r="G6151" i="4" a="1"/>
  <c r="G6151" i="4" s="1"/>
  <c r="B6152" i="4"/>
  <c r="C6152" i="4" s="1"/>
  <c r="D6152" i="4" l="1"/>
  <c r="H6153" i="4"/>
  <c r="G6152" i="4" a="1"/>
  <c r="G6152" i="4" s="1"/>
  <c r="E6153" i="4"/>
  <c r="F6153" i="4"/>
  <c r="B6153" i="4"/>
  <c r="D6153" i="4" s="1"/>
  <c r="C6153" i="4" l="1"/>
  <c r="E6154" i="4"/>
  <c r="H6154" i="4"/>
  <c r="F6154" i="4"/>
  <c r="B6154" i="4"/>
  <c r="C6154" i="4" s="1"/>
  <c r="G6153" i="4" a="1"/>
  <c r="G6153" i="4" s="1"/>
  <c r="D6154" i="4" l="1"/>
  <c r="G6154" i="4" a="1"/>
  <c r="G6154" i="4" s="1"/>
  <c r="H6155" i="4"/>
  <c r="B6155" i="4"/>
  <c r="D6155" i="4" s="1"/>
  <c r="F6155" i="4"/>
  <c r="E6155" i="4"/>
  <c r="C6155" i="4" l="1"/>
  <c r="F6156" i="4"/>
  <c r="E6156" i="4"/>
  <c r="B6156" i="4"/>
  <c r="C6156" i="4" s="1"/>
  <c r="G6155" i="4" a="1"/>
  <c r="G6155" i="4" s="1"/>
  <c r="H6156" i="4"/>
  <c r="D6156" i="4" l="1"/>
  <c r="G6156" i="4" a="1"/>
  <c r="G6156" i="4" s="1"/>
  <c r="H6157" i="4"/>
  <c r="E6157" i="4"/>
  <c r="F6157" i="4"/>
  <c r="B6157" i="4"/>
  <c r="C6157" i="4" s="1"/>
  <c r="D6157" i="4" l="1"/>
  <c r="B6158" i="4"/>
  <c r="C6158" i="4" s="1"/>
  <c r="F6158" i="4"/>
  <c r="H6158" i="4"/>
  <c r="E6158" i="4"/>
  <c r="G6157" i="4" a="1"/>
  <c r="G6157" i="4" s="1"/>
  <c r="D6158" i="4" l="1"/>
  <c r="H6159" i="4"/>
  <c r="E6159" i="4"/>
  <c r="F6159" i="4"/>
  <c r="B6159" i="4"/>
  <c r="G6158" i="4" a="1"/>
  <c r="G6158" i="4" s="1"/>
  <c r="C6159" i="4"/>
  <c r="D6159" i="4"/>
  <c r="B6160" i="4" l="1"/>
  <c r="C6160" i="4" s="1"/>
  <c r="H6160" i="4"/>
  <c r="F6160" i="4"/>
  <c r="E6160" i="4"/>
  <c r="G6159" i="4" a="1"/>
  <c r="G6159" i="4" s="1"/>
  <c r="D6160" i="4" l="1"/>
  <c r="H6161" i="4"/>
  <c r="F6161" i="4"/>
  <c r="E6161" i="4"/>
  <c r="G6160" i="4" a="1"/>
  <c r="G6160" i="4" s="1"/>
  <c r="B6161" i="4"/>
  <c r="C6161" i="4" s="1"/>
  <c r="D6161" i="4" l="1"/>
  <c r="H6162" i="4"/>
  <c r="F6162" i="4"/>
  <c r="G6161" i="4" a="1"/>
  <c r="G6161" i="4" s="1"/>
  <c r="E6162" i="4"/>
  <c r="B6162" i="4"/>
  <c r="C6162" i="4" s="1"/>
  <c r="D6162" i="4" l="1"/>
  <c r="F6163" i="4"/>
  <c r="B6163" i="4"/>
  <c r="C6163" i="4" s="1"/>
  <c r="E6163" i="4"/>
  <c r="G6162" i="4" a="1"/>
  <c r="G6162" i="4" s="1"/>
  <c r="H6163" i="4"/>
  <c r="D6163" i="4" l="1"/>
  <c r="H6164" i="4"/>
  <c r="F6164" i="4"/>
  <c r="G6163" i="4" a="1"/>
  <c r="G6163" i="4" s="1"/>
  <c r="B6164" i="4"/>
  <c r="E6164" i="4"/>
  <c r="C6164" i="4"/>
  <c r="D6164" i="4"/>
  <c r="H6165" i="4" l="1"/>
  <c r="E6165" i="4"/>
  <c r="F6165" i="4"/>
  <c r="G6164" i="4" a="1"/>
  <c r="G6164" i="4" s="1"/>
  <c r="B6165" i="4"/>
  <c r="C6165" i="4" s="1"/>
  <c r="D6165" i="4" l="1"/>
  <c r="H6166" i="4"/>
  <c r="E6166" i="4"/>
  <c r="G6165" i="4" a="1"/>
  <c r="G6165" i="4" s="1"/>
  <c r="B6166" i="4"/>
  <c r="C6166" i="4" s="1"/>
  <c r="F6166" i="4"/>
  <c r="D6166" i="4" l="1"/>
  <c r="C6167" i="4"/>
  <c r="D6167" i="4"/>
  <c r="F6167" i="4"/>
  <c r="G6166" i="4" a="1"/>
  <c r="G6166" i="4" s="1"/>
  <c r="E6167" i="4"/>
  <c r="B6167" i="4"/>
  <c r="H6167" i="4"/>
  <c r="E6168" i="4" l="1"/>
  <c r="H6168" i="4"/>
  <c r="B6168" i="4"/>
  <c r="D6168" i="4" s="1"/>
  <c r="F6168" i="4"/>
  <c r="G6167" i="4" a="1"/>
  <c r="G6167" i="4" s="1"/>
  <c r="C6168" i="4" l="1"/>
  <c r="E6169" i="4"/>
  <c r="H6169" i="4"/>
  <c r="F6169" i="4"/>
  <c r="G6168" i="4" a="1"/>
  <c r="G6168" i="4" s="1"/>
  <c r="B6169" i="4"/>
  <c r="C6169" i="4" s="1"/>
  <c r="D6169" i="4" l="1"/>
  <c r="H6170" i="4"/>
  <c r="E6170" i="4"/>
  <c r="B6170" i="4"/>
  <c r="C6170" i="4" s="1"/>
  <c r="F6170" i="4"/>
  <c r="G6169" i="4" a="1"/>
  <c r="G6169" i="4" s="1"/>
  <c r="D6170" i="4" l="1"/>
  <c r="F6171" i="4"/>
  <c r="B6171" i="4"/>
  <c r="C6171" i="4" s="1"/>
  <c r="E6171" i="4"/>
  <c r="G6170" i="4" a="1"/>
  <c r="G6170" i="4" s="1"/>
  <c r="H6171" i="4"/>
  <c r="D6171" i="4" l="1"/>
  <c r="H6172" i="4"/>
  <c r="G6171" i="4" a="1"/>
  <c r="G6171" i="4" s="1"/>
  <c r="B6172" i="4"/>
  <c r="C6172" i="4" s="1"/>
  <c r="E6172" i="4"/>
  <c r="F6172" i="4"/>
  <c r="D6172" i="4" l="1"/>
  <c r="B6173" i="4"/>
  <c r="C6173" i="4" s="1"/>
  <c r="G6172" i="4" a="1"/>
  <c r="G6172" i="4" s="1"/>
  <c r="H6173" i="4"/>
  <c r="E6173" i="4"/>
  <c r="F6173" i="4"/>
  <c r="D6173" i="4" l="1"/>
  <c r="H6174" i="4"/>
  <c r="B6174" i="4"/>
  <c r="D6174" i="4" s="1"/>
  <c r="E6174" i="4"/>
  <c r="G6173" i="4" a="1"/>
  <c r="G6173" i="4" s="1"/>
  <c r="F6174" i="4"/>
  <c r="C6174" i="4" l="1"/>
  <c r="E6175" i="4"/>
  <c r="F6175" i="4"/>
  <c r="B6175" i="4"/>
  <c r="C6175" i="4" s="1"/>
  <c r="H6175" i="4"/>
  <c r="G6174" i="4" a="1"/>
  <c r="G6174" i="4" s="1"/>
  <c r="D6175" i="4" l="1"/>
  <c r="E6176" i="4"/>
  <c r="F6176" i="4"/>
  <c r="G6175" i="4" a="1"/>
  <c r="G6175" i="4" s="1"/>
  <c r="B6176" i="4"/>
  <c r="C6176" i="4" s="1"/>
  <c r="H6176" i="4"/>
  <c r="D6176" i="4" l="1"/>
  <c r="E6177" i="4"/>
  <c r="F6177" i="4"/>
  <c r="H6177" i="4"/>
  <c r="B6177" i="4"/>
  <c r="G6176" i="4" a="1"/>
  <c r="G6176" i="4" s="1"/>
  <c r="C6177" i="4"/>
  <c r="D6177" i="4"/>
  <c r="G6177" i="4" l="1" a="1"/>
  <c r="G6177" i="4" s="1"/>
  <c r="B6178" i="4"/>
  <c r="C6178" i="4" s="1"/>
  <c r="H6178" i="4"/>
  <c r="E6178" i="4"/>
  <c r="F6178" i="4"/>
  <c r="D6178" i="4" l="1"/>
  <c r="H6179" i="4"/>
  <c r="G6178" i="4" a="1"/>
  <c r="G6178" i="4" s="1"/>
  <c r="F6179" i="4"/>
  <c r="E6179" i="4"/>
  <c r="B6179" i="4"/>
  <c r="C6179" i="4" s="1"/>
  <c r="D6179" i="4" l="1"/>
  <c r="F6180" i="4"/>
  <c r="H6180" i="4"/>
  <c r="G6179" i="4" a="1"/>
  <c r="G6179" i="4" s="1"/>
  <c r="B6180" i="4"/>
  <c r="C6180" i="4" s="1"/>
  <c r="E6180" i="4"/>
  <c r="D6180" i="4" l="1"/>
  <c r="G6180" i="4" a="1"/>
  <c r="G6180" i="4" s="1"/>
  <c r="H6181" i="4"/>
  <c r="F6181" i="4"/>
  <c r="B6181" i="4"/>
  <c r="D6181" i="4" s="1"/>
  <c r="E6181" i="4"/>
  <c r="C6181" i="4" l="1"/>
  <c r="H6182" i="4"/>
  <c r="B6182" i="4"/>
  <c r="D6182" i="4" s="1"/>
  <c r="F6182" i="4"/>
  <c r="E6182" i="4"/>
  <c r="G6181" i="4" a="1"/>
  <c r="G6181" i="4" s="1"/>
  <c r="C6182" i="4" l="1"/>
  <c r="B6183" i="4"/>
  <c r="C6183" i="4" s="1"/>
  <c r="H6183" i="4"/>
  <c r="E6183" i="4"/>
  <c r="G6182" i="4" a="1"/>
  <c r="G6182" i="4" s="1"/>
  <c r="F6183" i="4"/>
  <c r="D6183" i="4" l="1"/>
  <c r="B6184" i="4"/>
  <c r="C6184" i="4" s="1"/>
  <c r="F6184" i="4"/>
  <c r="G6183" i="4" a="1"/>
  <c r="G6183" i="4" s="1"/>
  <c r="E6184" i="4"/>
  <c r="H6184" i="4"/>
  <c r="D6184" i="4" l="1"/>
  <c r="F6185" i="4"/>
  <c r="E6185" i="4"/>
  <c r="H6185" i="4"/>
  <c r="G6184" i="4" a="1"/>
  <c r="G6184" i="4" s="1"/>
  <c r="B6185" i="4"/>
  <c r="C6185" i="4" s="1"/>
  <c r="D6185" i="4"/>
  <c r="G6185" i="4" l="1" a="1"/>
  <c r="G6185" i="4" s="1"/>
  <c r="E6186" i="4"/>
  <c r="H6186" i="4"/>
  <c r="B6186" i="4"/>
  <c r="C6186" i="4" s="1"/>
  <c r="F6186" i="4"/>
  <c r="D6186" i="4" l="1"/>
  <c r="B6187" i="4"/>
  <c r="C6187" i="4" s="1"/>
  <c r="H6187" i="4"/>
  <c r="G6186" i="4" a="1"/>
  <c r="G6186" i="4" s="1"/>
  <c r="F6187" i="4"/>
  <c r="E6187" i="4"/>
  <c r="D6187" i="4" l="1"/>
  <c r="G6187" i="4" a="1"/>
  <c r="G6187" i="4" s="1"/>
  <c r="B6188" i="4"/>
  <c r="C6188" i="4" s="1"/>
  <c r="H6188" i="4"/>
  <c r="F6188" i="4"/>
  <c r="E6188" i="4"/>
  <c r="D6188" i="4" l="1"/>
  <c r="E6189" i="4"/>
  <c r="B6189" i="4"/>
  <c r="D6189" i="4" s="1"/>
  <c r="F6189" i="4"/>
  <c r="G6188" i="4" a="1"/>
  <c r="G6188" i="4" s="1"/>
  <c r="H6189" i="4"/>
  <c r="C6189" i="4" l="1"/>
  <c r="B6190" i="4"/>
  <c r="D6190" i="4" s="1"/>
  <c r="E6190" i="4"/>
  <c r="G6189" i="4" a="1"/>
  <c r="G6189" i="4" s="1"/>
  <c r="H6190" i="4"/>
  <c r="F6190" i="4"/>
  <c r="C6190" i="4" l="1"/>
  <c r="H6191" i="4"/>
  <c r="F6191" i="4"/>
  <c r="B6191" i="4"/>
  <c r="C6191" i="4" s="1"/>
  <c r="G6190" i="4" a="1"/>
  <c r="G6190" i="4" s="1"/>
  <c r="E6191" i="4"/>
  <c r="D6191" i="4" l="1"/>
  <c r="F6192" i="4"/>
  <c r="E6192" i="4"/>
  <c r="G6191" i="4" a="1"/>
  <c r="G6191" i="4" s="1"/>
  <c r="B6192" i="4"/>
  <c r="C6192" i="4" s="1"/>
  <c r="H6192" i="4"/>
  <c r="D6192" i="4" l="1"/>
  <c r="G6192" i="4" a="1"/>
  <c r="G6192" i="4" s="1"/>
  <c r="F6193" i="4"/>
  <c r="B6193" i="4"/>
  <c r="C6193" i="4" s="1"/>
  <c r="H6193" i="4"/>
  <c r="E6193" i="4"/>
  <c r="D6193" i="4" l="1"/>
  <c r="H6194" i="4"/>
  <c r="F6194" i="4"/>
  <c r="E6194" i="4"/>
  <c r="G6193" i="4" a="1"/>
  <c r="G6193" i="4" s="1"/>
  <c r="B6194" i="4"/>
  <c r="C6194" i="4"/>
  <c r="D6194" i="4"/>
  <c r="G6194" i="4" l="1" a="1"/>
  <c r="G6194" i="4" s="1"/>
  <c r="B6195" i="4"/>
  <c r="C6195" i="4" s="1"/>
  <c r="E6195" i="4"/>
  <c r="F6195" i="4"/>
  <c r="H6195" i="4"/>
  <c r="D6195" i="4" l="1"/>
  <c r="G6195" i="4" a="1"/>
  <c r="G6195" i="4" s="1"/>
  <c r="E6196" i="4"/>
  <c r="F6196" i="4"/>
  <c r="H6196" i="4"/>
  <c r="B6196" i="4"/>
  <c r="C6196" i="4"/>
  <c r="D6196" i="4"/>
  <c r="E6197" i="4" l="1"/>
  <c r="B6197" i="4"/>
  <c r="D6197" i="4" s="1"/>
  <c r="G6196" i="4" a="1"/>
  <c r="G6196" i="4" s="1"/>
  <c r="F6197" i="4"/>
  <c r="H6197" i="4"/>
  <c r="C6197" i="4" l="1"/>
  <c r="B6198" i="4"/>
  <c r="C6198" i="4" s="1"/>
  <c r="E6198" i="4"/>
  <c r="F6198" i="4"/>
  <c r="G6197" i="4" a="1"/>
  <c r="G6197" i="4" s="1"/>
  <c r="H6198" i="4"/>
  <c r="D6198" i="4" l="1"/>
  <c r="H6199" i="4"/>
  <c r="B6199" i="4"/>
  <c r="C6199" i="4" s="1"/>
  <c r="G6198" i="4" a="1"/>
  <c r="G6198" i="4" s="1"/>
  <c r="E6199" i="4"/>
  <c r="F6199" i="4"/>
  <c r="D6199" i="4" l="1"/>
  <c r="F6200" i="4"/>
  <c r="H6200" i="4"/>
  <c r="E6200" i="4"/>
  <c r="B6200" i="4"/>
  <c r="C6200" i="4" s="1"/>
  <c r="G6199" i="4" a="1"/>
  <c r="G6199" i="4" s="1"/>
  <c r="D6200" i="4" l="1"/>
  <c r="F6201" i="4"/>
  <c r="H6201" i="4"/>
  <c r="B6201" i="4"/>
  <c r="C6201" i="4" s="1"/>
  <c r="E6201" i="4"/>
  <c r="G6200" i="4" a="1"/>
  <c r="G6200" i="4" s="1"/>
  <c r="D6201" i="4" l="1"/>
  <c r="G6201" i="4" a="1"/>
  <c r="G6201" i="4" s="1"/>
  <c r="H6202" i="4"/>
  <c r="E6202" i="4"/>
  <c r="F6202" i="4"/>
  <c r="B6202" i="4"/>
  <c r="C6202" i="4" s="1"/>
  <c r="D6202" i="4" l="1"/>
  <c r="H6203" i="4"/>
  <c r="B6203" i="4"/>
  <c r="D6203" i="4" s="1"/>
  <c r="F6203" i="4"/>
  <c r="G6202" i="4" a="1"/>
  <c r="G6202" i="4" s="1"/>
  <c r="E6203" i="4"/>
  <c r="C6203" i="4" l="1"/>
  <c r="E6204" i="4"/>
  <c r="G6203" i="4" a="1"/>
  <c r="G6203" i="4" s="1"/>
  <c r="B6204" i="4"/>
  <c r="C6204" i="4" s="1"/>
  <c r="F6204" i="4"/>
  <c r="H6204" i="4"/>
  <c r="D6204" i="4" l="1"/>
  <c r="H6205" i="4"/>
  <c r="E6205" i="4"/>
  <c r="F6205" i="4"/>
  <c r="G6204" i="4" a="1"/>
  <c r="G6204" i="4" s="1"/>
  <c r="B6205" i="4"/>
  <c r="C6205" i="4" s="1"/>
  <c r="D6205" i="4"/>
  <c r="E6206" i="4" l="1"/>
  <c r="F6206" i="4"/>
  <c r="H6206" i="4"/>
  <c r="B6206" i="4"/>
  <c r="C6206" i="4" s="1"/>
  <c r="G6205" i="4" a="1"/>
  <c r="G6205" i="4" s="1"/>
  <c r="D6206" i="4" l="1"/>
  <c r="H6207" i="4"/>
  <c r="E6207" i="4"/>
  <c r="B6207" i="4"/>
  <c r="C6207" i="4" s="1"/>
  <c r="F6207" i="4"/>
  <c r="G6206" i="4" a="1"/>
  <c r="G6206" i="4" s="1"/>
  <c r="D6207" i="4" l="1"/>
  <c r="F6208" i="4"/>
  <c r="B6208" i="4"/>
  <c r="C6208" i="4" s="1"/>
  <c r="H6208" i="4"/>
  <c r="E6208" i="4"/>
  <c r="G6207" i="4" a="1"/>
  <c r="G6207" i="4" s="1"/>
  <c r="D6208" i="4" l="1"/>
  <c r="B6209" i="4"/>
  <c r="C6209" i="4" s="1"/>
  <c r="G6208" i="4" a="1"/>
  <c r="G6208" i="4" s="1"/>
  <c r="H6209" i="4"/>
  <c r="E6209" i="4"/>
  <c r="F6209" i="4"/>
  <c r="D6209" i="4" l="1"/>
  <c r="G6209" i="4" a="1"/>
  <c r="G6209" i="4" s="1"/>
  <c r="F6210" i="4"/>
  <c r="E6210" i="4"/>
  <c r="H6210" i="4"/>
  <c r="B6210" i="4"/>
  <c r="C6210" i="4" s="1"/>
  <c r="D6210" i="4" l="1"/>
  <c r="B6211" i="4"/>
  <c r="C6211" i="4" s="1"/>
  <c r="F6211" i="4"/>
  <c r="E6211" i="4"/>
  <c r="H6211" i="4"/>
  <c r="G6210" i="4" a="1"/>
  <c r="G6210" i="4" s="1"/>
  <c r="D6211" i="4" l="1"/>
  <c r="B6212" i="4"/>
  <c r="C6212" i="4" s="1"/>
  <c r="E6212" i="4"/>
  <c r="G6211" i="4" a="1"/>
  <c r="G6211" i="4" s="1"/>
  <c r="F6212" i="4"/>
  <c r="H6212" i="4"/>
  <c r="D6212" i="4" l="1"/>
  <c r="F6213" i="4"/>
  <c r="B6213" i="4"/>
  <c r="C6213" i="4" s="1"/>
  <c r="G6212" i="4" a="1"/>
  <c r="G6212" i="4" s="1"/>
  <c r="H6213" i="4"/>
  <c r="E6213" i="4"/>
  <c r="D6213" i="4" l="1"/>
  <c r="H6214" i="4"/>
  <c r="F6214" i="4"/>
  <c r="G6213" i="4" a="1"/>
  <c r="G6213" i="4" s="1"/>
  <c r="E6214" i="4"/>
  <c r="B6214" i="4"/>
  <c r="C6214" i="4"/>
  <c r="D6214" i="4"/>
  <c r="H6215" i="4" l="1"/>
  <c r="F6215" i="4"/>
  <c r="B6215" i="4"/>
  <c r="C6215" i="4" s="1"/>
  <c r="E6215" i="4"/>
  <c r="G6214" i="4" a="1"/>
  <c r="G6214" i="4" s="1"/>
  <c r="D6215" i="4" l="1"/>
  <c r="E6216" i="4"/>
  <c r="F6216" i="4"/>
  <c r="G6215" i="4" a="1"/>
  <c r="G6215" i="4" s="1"/>
  <c r="H6216" i="4"/>
  <c r="B6216" i="4"/>
  <c r="C6216" i="4" s="1"/>
  <c r="D6216" i="4" l="1"/>
  <c r="E6217" i="4"/>
  <c r="F6217" i="4"/>
  <c r="H6217" i="4"/>
  <c r="G6216" i="4" a="1"/>
  <c r="G6216" i="4" s="1"/>
  <c r="B6217" i="4"/>
  <c r="C6217" i="4" s="1"/>
  <c r="D6217" i="4" l="1"/>
  <c r="E6218" i="4"/>
  <c r="B6218" i="4"/>
  <c r="D6218" i="4" s="1"/>
  <c r="F6218" i="4"/>
  <c r="G6217" i="4" a="1"/>
  <c r="G6217" i="4" s="1"/>
  <c r="H6218" i="4"/>
  <c r="C6218" i="4" l="1"/>
  <c r="E6219" i="4"/>
  <c r="B6219" i="4"/>
  <c r="C6219" i="4" s="1"/>
  <c r="H6219" i="4"/>
  <c r="F6219" i="4"/>
  <c r="G6218" i="4" a="1"/>
  <c r="G6218" i="4" s="1"/>
  <c r="D6219" i="4" l="1"/>
  <c r="E6220" i="4"/>
  <c r="B6220" i="4"/>
  <c r="C6220" i="4" s="1"/>
  <c r="H6220" i="4"/>
  <c r="G6219" i="4" a="1"/>
  <c r="G6219" i="4" s="1"/>
  <c r="F6220" i="4"/>
  <c r="D6220" i="4" l="1"/>
  <c r="G6220" i="4" a="1"/>
  <c r="G6220" i="4" s="1"/>
  <c r="E6221" i="4"/>
  <c r="B6221" i="4"/>
  <c r="C6221" i="4" s="1"/>
  <c r="H6221" i="4"/>
  <c r="F6221" i="4"/>
  <c r="D6221" i="4" l="1"/>
  <c r="G6221" i="4" a="1"/>
  <c r="G6221" i="4" s="1"/>
  <c r="F6222" i="4"/>
  <c r="E6222" i="4"/>
  <c r="H6222" i="4"/>
  <c r="B6222" i="4"/>
  <c r="C6222" i="4"/>
  <c r="D6222" i="4"/>
  <c r="F6223" i="4" l="1"/>
  <c r="G6222" i="4" a="1"/>
  <c r="G6222" i="4" s="1"/>
  <c r="E6223" i="4"/>
  <c r="B6223" i="4"/>
  <c r="C6223" i="4" s="1"/>
  <c r="H6223" i="4"/>
  <c r="D6223" i="4" l="1"/>
  <c r="H6224" i="4"/>
  <c r="B6224" i="4"/>
  <c r="D6224" i="4" s="1"/>
  <c r="G6223" i="4" a="1"/>
  <c r="G6223" i="4" s="1"/>
  <c r="F6224" i="4"/>
  <c r="E6224" i="4"/>
  <c r="C6224" i="4" l="1"/>
  <c r="B6225" i="4"/>
  <c r="C6225" i="4" s="1"/>
  <c r="F6225" i="4"/>
  <c r="E6225" i="4"/>
  <c r="G6224" i="4" a="1"/>
  <c r="G6224" i="4" s="1"/>
  <c r="H6225" i="4"/>
  <c r="D6225" i="4" l="1"/>
  <c r="B6226" i="4"/>
  <c r="C6226" i="4" s="1"/>
  <c r="E6226" i="4"/>
  <c r="G6225" i="4" a="1"/>
  <c r="G6225" i="4" s="1"/>
  <c r="F6226" i="4"/>
  <c r="H6226" i="4"/>
  <c r="D6226" i="4" l="1"/>
  <c r="H6227" i="4"/>
  <c r="B6227" i="4"/>
  <c r="C6227" i="4" s="1"/>
  <c r="G6226" i="4" a="1"/>
  <c r="G6226" i="4" s="1"/>
  <c r="E6227" i="4"/>
  <c r="F6227" i="4"/>
  <c r="D6227" i="4" l="1"/>
  <c r="G6227" i="4" a="1"/>
  <c r="G6227" i="4" s="1"/>
  <c r="B6228" i="4"/>
  <c r="C6228" i="4" s="1"/>
  <c r="E6228" i="4"/>
  <c r="F6228" i="4"/>
  <c r="H6228" i="4"/>
  <c r="D6228" i="4" l="1"/>
  <c r="E6229" i="4"/>
  <c r="H6229" i="4"/>
  <c r="G6228" i="4" a="1"/>
  <c r="G6228" i="4" s="1"/>
  <c r="B6229" i="4"/>
  <c r="F6229" i="4"/>
  <c r="C6229" i="4"/>
  <c r="D6229" i="4"/>
  <c r="G6229" i="4" l="1" a="1"/>
  <c r="G6229" i="4" s="1"/>
  <c r="E6230" i="4"/>
  <c r="B6230" i="4"/>
  <c r="C6230" i="4" s="1"/>
  <c r="H6230" i="4"/>
  <c r="F6230" i="4"/>
  <c r="D6230" i="4" l="1"/>
  <c r="E6231" i="4"/>
  <c r="F6231" i="4"/>
  <c r="H6231" i="4"/>
  <c r="B6231" i="4"/>
  <c r="C6231" i="4" s="1"/>
  <c r="G6230" i="4" a="1"/>
  <c r="G6230" i="4" s="1"/>
  <c r="D6231" i="4" l="1"/>
  <c r="E6232" i="4"/>
  <c r="G6231" i="4" a="1"/>
  <c r="G6231" i="4" s="1"/>
  <c r="F6232" i="4"/>
  <c r="B6232" i="4"/>
  <c r="D6232" i="4" s="1"/>
  <c r="H6232" i="4"/>
  <c r="C6232" i="4" l="1"/>
  <c r="F6233" i="4"/>
  <c r="E6233" i="4"/>
  <c r="H6233" i="4"/>
  <c r="G6232" i="4" a="1"/>
  <c r="G6232" i="4" s="1"/>
  <c r="B6233" i="4"/>
  <c r="C6233" i="4"/>
  <c r="D6233" i="4"/>
  <c r="G6233" i="4" l="1" a="1"/>
  <c r="G6233" i="4" s="1"/>
  <c r="H6234" i="4"/>
  <c r="E6234" i="4"/>
  <c r="F6234" i="4"/>
  <c r="B6234" i="4"/>
  <c r="C6234" i="4" s="1"/>
  <c r="D6234" i="4" l="1"/>
  <c r="E6235" i="4"/>
  <c r="B6235" i="4"/>
  <c r="C6235" i="4" s="1"/>
  <c r="G6234" i="4" a="1"/>
  <c r="G6234" i="4" s="1"/>
  <c r="F6235" i="4"/>
  <c r="H6235" i="4"/>
  <c r="D6235" i="4" l="1"/>
  <c r="B6236" i="4"/>
  <c r="C6236" i="4" s="1"/>
  <c r="E6236" i="4"/>
  <c r="F6236" i="4"/>
  <c r="G6235" i="4" a="1"/>
  <c r="G6235" i="4" s="1"/>
  <c r="H6236" i="4"/>
  <c r="D6236" i="4" l="1"/>
  <c r="B6237" i="4"/>
  <c r="C6237" i="4" s="1"/>
  <c r="E6237" i="4"/>
  <c r="F6237" i="4"/>
  <c r="G6236" i="4" a="1"/>
  <c r="G6236" i="4" s="1"/>
  <c r="H6237" i="4"/>
  <c r="D6237" i="4" l="1"/>
  <c r="G6237" i="4" a="1"/>
  <c r="G6237" i="4" s="1"/>
  <c r="E6238" i="4"/>
  <c r="F6238" i="4"/>
  <c r="H6238" i="4"/>
  <c r="B6238" i="4"/>
  <c r="C6238" i="4" s="1"/>
  <c r="D6238" i="4"/>
  <c r="G6238" i="4" l="1" a="1"/>
  <c r="G6238" i="4" s="1"/>
  <c r="B6239" i="4"/>
  <c r="D6239" i="4" s="1"/>
  <c r="E6239" i="4"/>
  <c r="H6239" i="4"/>
  <c r="F6239" i="4"/>
  <c r="C6239" i="4" l="1"/>
  <c r="E6240" i="4"/>
  <c r="H6240" i="4"/>
  <c r="B6240" i="4"/>
  <c r="F6240" i="4"/>
  <c r="G6239" i="4" a="1"/>
  <c r="G6239" i="4" s="1"/>
  <c r="C6240" i="4"/>
  <c r="D6240" i="4"/>
  <c r="H6241" i="4" l="1"/>
  <c r="G6240" i="4" a="1"/>
  <c r="G6240" i="4" s="1"/>
  <c r="F6241" i="4"/>
  <c r="B6241" i="4"/>
  <c r="C6241" i="4" s="1"/>
  <c r="E6241" i="4"/>
  <c r="D6241" i="4" l="1"/>
  <c r="H6242" i="4"/>
  <c r="E6242" i="4"/>
  <c r="G6241" i="4" a="1"/>
  <c r="G6241" i="4" s="1"/>
  <c r="B6242" i="4"/>
  <c r="C6242" i="4" s="1"/>
  <c r="F6242" i="4"/>
  <c r="D6242" i="4" l="1"/>
  <c r="B6243" i="4"/>
  <c r="C6243" i="4" s="1"/>
  <c r="F6243" i="4"/>
  <c r="G6242" i="4" a="1"/>
  <c r="G6242" i="4" s="1"/>
  <c r="H6243" i="4"/>
  <c r="E6243" i="4"/>
  <c r="D6243" i="4" l="1"/>
  <c r="E6244" i="4"/>
  <c r="F6244" i="4"/>
  <c r="B6244" i="4"/>
  <c r="C6244" i="4" s="1"/>
  <c r="G6243" i="4" a="1"/>
  <c r="G6243" i="4" s="1"/>
  <c r="H6244" i="4"/>
  <c r="D6244" i="4" l="1"/>
  <c r="B6245" i="4"/>
  <c r="C6245" i="4" s="1"/>
  <c r="G6244" i="4" a="1"/>
  <c r="G6244" i="4" s="1"/>
  <c r="F6245" i="4"/>
  <c r="E6245" i="4"/>
  <c r="H6245" i="4"/>
  <c r="D6245" i="4" l="1"/>
  <c r="B6246" i="4"/>
  <c r="C6246" i="4" s="1"/>
  <c r="H6246" i="4"/>
  <c r="E6246" i="4"/>
  <c r="F6246" i="4"/>
  <c r="G6245" i="4" a="1"/>
  <c r="G6245" i="4" s="1"/>
  <c r="D6246" i="4" l="1"/>
  <c r="F6247" i="4"/>
  <c r="E6247" i="4"/>
  <c r="B6247" i="4"/>
  <c r="D6247" i="4" s="1"/>
  <c r="H6247" i="4"/>
  <c r="G6246" i="4" a="1"/>
  <c r="G6246" i="4" s="1"/>
  <c r="C6247" i="4" l="1"/>
  <c r="B6248" i="4"/>
  <c r="C6248" i="4" s="1"/>
  <c r="H6248" i="4"/>
  <c r="E6248" i="4"/>
  <c r="F6248" i="4"/>
  <c r="G6247" i="4" a="1"/>
  <c r="G6247" i="4" s="1"/>
  <c r="D6248" i="4" l="1"/>
  <c r="H6249" i="4"/>
  <c r="F6249" i="4"/>
  <c r="E6249" i="4"/>
  <c r="G6248" i="4" a="1"/>
  <c r="G6248" i="4" s="1"/>
  <c r="B6249" i="4"/>
  <c r="C6249" i="4" s="1"/>
  <c r="D6249" i="4" l="1"/>
  <c r="F6250" i="4"/>
  <c r="E6250" i="4"/>
  <c r="B6250" i="4"/>
  <c r="C6250" i="4" s="1"/>
  <c r="G6249" i="4" a="1"/>
  <c r="G6249" i="4" s="1"/>
  <c r="H6250" i="4"/>
  <c r="D6250" i="4" l="1"/>
  <c r="G6250" i="4" a="1"/>
  <c r="G6250" i="4" s="1"/>
  <c r="B6251" i="4"/>
  <c r="C6251" i="4" s="1"/>
  <c r="H6251" i="4"/>
  <c r="E6251" i="4"/>
  <c r="F6251" i="4"/>
  <c r="D6251" i="4" l="1"/>
  <c r="G6251" i="4" a="1"/>
  <c r="G6251" i="4" s="1"/>
  <c r="E6252" i="4"/>
  <c r="B6252" i="4"/>
  <c r="C6252" i="4" s="1"/>
  <c r="H6252" i="4"/>
  <c r="F6252" i="4"/>
  <c r="D6252" i="4" l="1"/>
  <c r="B6253" i="4"/>
  <c r="C6253" i="4" s="1"/>
  <c r="H6253" i="4"/>
  <c r="E6253" i="4"/>
  <c r="G6252" i="4" a="1"/>
  <c r="G6252" i="4" s="1"/>
  <c r="F6253" i="4"/>
  <c r="D6253" i="4" l="1"/>
  <c r="G6253" i="4" a="1"/>
  <c r="G6253" i="4" s="1"/>
  <c r="E6254" i="4"/>
  <c r="B6254" i="4"/>
  <c r="C6254" i="4" s="1"/>
  <c r="H6254" i="4"/>
  <c r="F6254" i="4"/>
  <c r="D6254" i="4" l="1"/>
  <c r="F6255" i="4"/>
  <c r="H6255" i="4"/>
  <c r="B6255" i="4"/>
  <c r="C6255" i="4" s="1"/>
  <c r="G6254" i="4" a="1"/>
  <c r="G6254" i="4" s="1"/>
  <c r="E6255" i="4"/>
  <c r="D6255" i="4" l="1"/>
  <c r="G6255" i="4" a="1"/>
  <c r="G6255" i="4" s="1"/>
  <c r="B6256" i="4"/>
  <c r="C6256" i="4" s="1"/>
  <c r="F6256" i="4"/>
  <c r="E6256" i="4"/>
  <c r="H6256" i="4"/>
  <c r="D6256" i="4" l="1"/>
  <c r="G6256" i="4" a="1"/>
  <c r="G6256" i="4" s="1"/>
  <c r="B6257" i="4"/>
  <c r="H6257" i="4"/>
  <c r="E6257" i="4"/>
  <c r="F6257" i="4"/>
  <c r="C6257" i="4"/>
  <c r="D6257" i="4"/>
  <c r="F6258" i="4" l="1"/>
  <c r="B6258" i="4"/>
  <c r="C6258" i="4" s="1"/>
  <c r="H6258" i="4"/>
  <c r="G6257" i="4" a="1"/>
  <c r="G6257" i="4" s="1"/>
  <c r="E6258" i="4"/>
  <c r="D6258" i="4" l="1"/>
  <c r="G6258" i="4" a="1"/>
  <c r="G6258" i="4" s="1"/>
  <c r="F6259" i="4"/>
  <c r="E6259" i="4"/>
  <c r="B6259" i="4"/>
  <c r="H6259" i="4"/>
  <c r="C6259" i="4"/>
  <c r="D6259" i="4"/>
  <c r="E6260" i="4" l="1"/>
  <c r="F6260" i="4"/>
  <c r="B6260" i="4"/>
  <c r="C6260" i="4" s="1"/>
  <c r="H6260" i="4"/>
  <c r="G6259" i="4" a="1"/>
  <c r="G6259" i="4" s="1"/>
  <c r="D6260" i="4" l="1"/>
  <c r="G6260" i="4" a="1"/>
  <c r="G6260" i="4" s="1"/>
  <c r="F6261" i="4"/>
  <c r="E6261" i="4"/>
  <c r="B6261" i="4"/>
  <c r="C6261" i="4" s="1"/>
  <c r="H6261" i="4"/>
  <c r="D6261" i="4" l="1"/>
  <c r="E6262" i="4"/>
  <c r="H6262" i="4"/>
  <c r="G6261" i="4" a="1"/>
  <c r="G6261" i="4" s="1"/>
  <c r="F6262" i="4"/>
  <c r="B6262" i="4"/>
  <c r="C6262" i="4" s="1"/>
  <c r="D6262" i="4" l="1"/>
  <c r="H6263" i="4"/>
  <c r="G6262" i="4" a="1"/>
  <c r="G6262" i="4" s="1"/>
  <c r="E6263" i="4"/>
  <c r="B6263" i="4"/>
  <c r="C6263" i="4" s="1"/>
  <c r="F6263" i="4"/>
  <c r="D6263" i="4" l="1"/>
  <c r="G6263" i="4" a="1"/>
  <c r="G6263" i="4" s="1"/>
  <c r="H6264" i="4"/>
  <c r="E6264" i="4"/>
  <c r="F6264" i="4"/>
  <c r="B6264" i="4"/>
  <c r="C6264" i="4" s="1"/>
  <c r="D6264" i="4" l="1"/>
  <c r="E6265" i="4"/>
  <c r="B6265" i="4"/>
  <c r="C6265" i="4" s="1"/>
  <c r="F6265" i="4"/>
  <c r="G6264" i="4" a="1"/>
  <c r="G6264" i="4" s="1"/>
  <c r="H6265" i="4"/>
  <c r="D6265" i="4" l="1"/>
  <c r="B6266" i="4"/>
  <c r="C6266" i="4" s="1"/>
  <c r="F6266" i="4"/>
  <c r="G6265" i="4" a="1"/>
  <c r="G6265" i="4" s="1"/>
  <c r="H6266" i="4"/>
  <c r="E6266" i="4"/>
  <c r="D6266" i="4" l="1"/>
  <c r="G6266" i="4" a="1"/>
  <c r="G6266" i="4" s="1"/>
  <c r="B6267" i="4"/>
  <c r="C6267" i="4" s="1"/>
  <c r="F6267" i="4"/>
  <c r="E6267" i="4"/>
  <c r="H6267" i="4"/>
  <c r="D6267" i="4" l="1"/>
  <c r="E6268" i="4"/>
  <c r="H6268" i="4"/>
  <c r="F6268" i="4"/>
  <c r="G6267" i="4" a="1"/>
  <c r="G6267" i="4" s="1"/>
  <c r="B6268" i="4"/>
  <c r="D6268" i="4"/>
  <c r="C6268" i="4"/>
  <c r="E6269" i="4" l="1"/>
  <c r="G6268" i="4" a="1"/>
  <c r="G6268" i="4" s="1"/>
  <c r="F6269" i="4"/>
  <c r="B6269" i="4"/>
  <c r="C6269" i="4" s="1"/>
  <c r="H6269" i="4"/>
  <c r="D6269" i="4" l="1"/>
  <c r="E6270" i="4"/>
  <c r="H6270" i="4"/>
  <c r="G6269" i="4" a="1"/>
  <c r="G6269" i="4" s="1"/>
  <c r="B6270" i="4"/>
  <c r="C6270" i="4" s="1"/>
  <c r="F6270" i="4"/>
  <c r="D6270" i="4" l="1"/>
  <c r="E6271" i="4"/>
  <c r="F6271" i="4"/>
  <c r="G6270" i="4" a="1"/>
  <c r="G6270" i="4" s="1"/>
  <c r="H6271" i="4"/>
  <c r="B6271" i="4"/>
  <c r="C6271" i="4" s="1"/>
  <c r="D6271" i="4" l="1"/>
  <c r="E6272" i="4"/>
  <c r="B6272" i="4"/>
  <c r="C6272" i="4" s="1"/>
  <c r="G6271" i="4" a="1"/>
  <c r="G6271" i="4" s="1"/>
  <c r="H6272" i="4"/>
  <c r="F6272" i="4"/>
  <c r="D6272" i="4" l="1"/>
  <c r="H6273" i="4"/>
  <c r="G6272" i="4" a="1"/>
  <c r="G6272" i="4" s="1"/>
  <c r="E6273" i="4"/>
  <c r="F6273" i="4"/>
  <c r="B6273" i="4"/>
  <c r="C6273" i="4"/>
  <c r="D6273" i="4"/>
  <c r="F6274" i="4" l="1"/>
  <c r="B6274" i="4"/>
  <c r="D6274" i="4" s="1"/>
  <c r="H6274" i="4"/>
  <c r="G6273" i="4" a="1"/>
  <c r="G6273" i="4" s="1"/>
  <c r="E6274" i="4"/>
  <c r="C6274" i="4" l="1"/>
  <c r="B6275" i="4"/>
  <c r="C6275" i="4" s="1"/>
  <c r="F6275" i="4"/>
  <c r="G6274" i="4" a="1"/>
  <c r="G6274" i="4" s="1"/>
  <c r="E6275" i="4"/>
  <c r="H6275" i="4"/>
  <c r="D6275" i="4" l="1"/>
  <c r="E6276" i="4"/>
  <c r="F6276" i="4"/>
  <c r="H6276" i="4"/>
  <c r="G6275" i="4" a="1"/>
  <c r="G6275" i="4" s="1"/>
  <c r="B6276" i="4"/>
  <c r="C6276" i="4"/>
  <c r="D6276" i="4"/>
  <c r="H6277" i="4" l="1"/>
  <c r="F6277" i="4"/>
  <c r="B6277" i="4"/>
  <c r="C6277" i="4" s="1"/>
  <c r="G6276" i="4" a="1"/>
  <c r="G6276" i="4" s="1"/>
  <c r="E6277" i="4"/>
  <c r="D6277" i="4" l="1"/>
  <c r="F6278" i="4"/>
  <c r="E6278" i="4"/>
  <c r="G6277" i="4" a="1"/>
  <c r="G6277" i="4" s="1"/>
  <c r="H6278" i="4"/>
  <c r="B6278" i="4"/>
  <c r="C6278" i="4" s="1"/>
  <c r="D6278" i="4" l="1"/>
  <c r="E6279" i="4"/>
  <c r="H6279" i="4"/>
  <c r="F6279" i="4"/>
  <c r="G6278" i="4" a="1"/>
  <c r="G6278" i="4" s="1"/>
  <c r="B6279" i="4"/>
  <c r="C6279" i="4" s="1"/>
  <c r="D6279" i="4" l="1"/>
  <c r="G6279" i="4" a="1"/>
  <c r="G6279" i="4" s="1"/>
  <c r="B6280" i="4"/>
  <c r="C6280" i="4" s="1"/>
  <c r="F6280" i="4"/>
  <c r="H6280" i="4"/>
  <c r="E6280" i="4"/>
  <c r="D6280" i="4" l="1"/>
  <c r="G6280" i="4" a="1"/>
  <c r="G6280" i="4" s="1"/>
  <c r="F6281" i="4"/>
  <c r="E6281" i="4"/>
  <c r="H6281" i="4"/>
  <c r="B6281" i="4"/>
  <c r="C6281" i="4" s="1"/>
  <c r="D6281" i="4" l="1"/>
  <c r="G6281" i="4" a="1"/>
  <c r="G6281" i="4" s="1"/>
  <c r="F6282" i="4"/>
  <c r="E6282" i="4"/>
  <c r="B6282" i="4"/>
  <c r="D6282" i="4" s="1"/>
  <c r="H6282" i="4"/>
  <c r="C6282" i="4" l="1"/>
  <c r="F6283" i="4"/>
  <c r="H6283" i="4"/>
  <c r="E6283" i="4"/>
  <c r="G6282" i="4" a="1"/>
  <c r="G6282" i="4" s="1"/>
  <c r="B6283" i="4"/>
  <c r="C6283" i="4"/>
  <c r="D6283" i="4"/>
  <c r="E6284" i="4" l="1"/>
  <c r="H6284" i="4"/>
  <c r="B6284" i="4"/>
  <c r="C6284" i="4" s="1"/>
  <c r="G6283" i="4" a="1"/>
  <c r="G6283" i="4" s="1"/>
  <c r="F6284" i="4"/>
  <c r="D6284" i="4" l="1"/>
  <c r="E6285" i="4"/>
  <c r="F6285" i="4"/>
  <c r="B6285" i="4"/>
  <c r="C6285" i="4" s="1"/>
  <c r="G6284" i="4" a="1"/>
  <c r="G6284" i="4" s="1"/>
  <c r="H6285" i="4"/>
  <c r="D6285" i="4" l="1"/>
  <c r="F6286" i="4"/>
  <c r="G6285" i="4" a="1"/>
  <c r="G6285" i="4" s="1"/>
  <c r="B6286" i="4"/>
  <c r="C6286" i="4" s="1"/>
  <c r="H6286" i="4"/>
  <c r="E6286" i="4"/>
  <c r="D6286" i="4" l="1"/>
  <c r="G6286" i="4" a="1"/>
  <c r="G6286" i="4" s="1"/>
  <c r="B6287" i="4"/>
  <c r="C6287" i="4" s="1"/>
  <c r="H6287" i="4"/>
  <c r="F6287" i="4"/>
  <c r="E6287" i="4"/>
  <c r="D6287" i="4" l="1"/>
  <c r="G6287" i="4" a="1"/>
  <c r="G6287" i="4" s="1"/>
  <c r="E6288" i="4"/>
  <c r="H6288" i="4"/>
  <c r="F6288" i="4"/>
  <c r="B6288" i="4"/>
  <c r="C6288" i="4" s="1"/>
  <c r="D6288" i="4" l="1"/>
  <c r="G6288" i="4" a="1"/>
  <c r="G6288" i="4" s="1"/>
  <c r="F6289" i="4"/>
  <c r="H6289" i="4"/>
  <c r="E6289" i="4"/>
  <c r="B6289" i="4"/>
  <c r="D6289" i="4" s="1"/>
  <c r="C6289" i="4" l="1"/>
  <c r="E6290" i="4"/>
  <c r="B6290" i="4"/>
  <c r="C6290" i="4" s="1"/>
  <c r="F6290" i="4"/>
  <c r="H6290" i="4"/>
  <c r="G6289" i="4" a="1"/>
  <c r="G6289" i="4" s="1"/>
  <c r="D6290" i="4" l="1"/>
  <c r="G6290" i="4" a="1"/>
  <c r="G6290" i="4" s="1"/>
  <c r="F6291" i="4"/>
  <c r="E6291" i="4"/>
  <c r="B6291" i="4"/>
  <c r="D6291" i="4" s="1"/>
  <c r="H6291" i="4"/>
  <c r="C6291" i="4" l="1"/>
  <c r="G6291" i="4" a="1"/>
  <c r="G6291" i="4" s="1"/>
  <c r="H6292" i="4"/>
  <c r="E6292" i="4"/>
  <c r="B6292" i="4"/>
  <c r="C6292" i="4" s="1"/>
  <c r="F6292" i="4"/>
  <c r="D6292" i="4" l="1"/>
  <c r="B6293" i="4"/>
  <c r="C6293" i="4" s="1"/>
  <c r="G6292" i="4" a="1"/>
  <c r="G6292" i="4" s="1"/>
  <c r="E6293" i="4"/>
  <c r="F6293" i="4"/>
  <c r="H6293" i="4"/>
  <c r="D6293" i="4" l="1"/>
  <c r="F6294" i="4"/>
  <c r="E6294" i="4"/>
  <c r="B6294" i="4"/>
  <c r="H6294" i="4"/>
  <c r="G6293" i="4" a="1"/>
  <c r="G6293" i="4" s="1"/>
  <c r="C6294" i="4"/>
  <c r="D6294" i="4"/>
  <c r="F6295" i="4" l="1"/>
  <c r="B6295" i="4"/>
  <c r="H6295" i="4"/>
  <c r="G6294" i="4" a="1"/>
  <c r="G6294" i="4" s="1"/>
  <c r="E6295" i="4"/>
  <c r="C6295" i="4"/>
  <c r="D6295" i="4"/>
  <c r="H6296" i="4" l="1"/>
  <c r="G6295" i="4" a="1"/>
  <c r="G6295" i="4" s="1"/>
  <c r="B6296" i="4"/>
  <c r="D6296" i="4" s="1"/>
  <c r="F6296" i="4"/>
  <c r="E6296" i="4"/>
  <c r="C6296" i="4" l="1"/>
  <c r="E6297" i="4"/>
  <c r="G6296" i="4" a="1"/>
  <c r="G6296" i="4" s="1"/>
  <c r="F6297" i="4"/>
  <c r="H6297" i="4"/>
  <c r="B6297" i="4"/>
  <c r="D6297" i="4" s="1"/>
  <c r="C6297" i="4" l="1"/>
  <c r="B6298" i="4"/>
  <c r="C6298" i="4" s="1"/>
  <c r="H6298" i="4"/>
  <c r="G6297" i="4" a="1"/>
  <c r="G6297" i="4" s="1"/>
  <c r="E6298" i="4"/>
  <c r="F6298" i="4"/>
  <c r="D6298" i="4" l="1"/>
  <c r="B6299" i="4"/>
  <c r="C6299" i="4" s="1"/>
  <c r="F6299" i="4"/>
  <c r="E6299" i="4"/>
  <c r="G6298" i="4" a="1"/>
  <c r="G6298" i="4" s="1"/>
  <c r="H6299" i="4"/>
  <c r="D6299" i="4" l="1"/>
  <c r="G6299" i="4" a="1"/>
  <c r="G6299" i="4" s="1"/>
  <c r="E6300" i="4"/>
  <c r="B6300" i="4"/>
  <c r="H6300" i="4"/>
  <c r="F6300" i="4"/>
  <c r="C6300" i="4"/>
  <c r="D6300" i="4"/>
  <c r="E6301" i="4" l="1"/>
  <c r="B6301" i="4"/>
  <c r="D6301" i="4" s="1"/>
  <c r="G6300" i="4" a="1"/>
  <c r="G6300" i="4" s="1"/>
  <c r="F6301" i="4"/>
  <c r="H6301" i="4"/>
  <c r="C6301" i="4" l="1"/>
  <c r="B6302" i="4"/>
  <c r="C6302" i="4" s="1"/>
  <c r="E6302" i="4"/>
  <c r="G6301" i="4" a="1"/>
  <c r="G6301" i="4" s="1"/>
  <c r="F6302" i="4"/>
  <c r="H6302" i="4"/>
  <c r="D6302" i="4" l="1"/>
  <c r="E6303" i="4"/>
  <c r="H6303" i="4"/>
  <c r="G6302" i="4" a="1"/>
  <c r="G6302" i="4" s="1"/>
  <c r="B6303" i="4"/>
  <c r="D6303" i="4" s="1"/>
  <c r="F6303" i="4"/>
  <c r="C6303" i="4" l="1"/>
  <c r="E6304" i="4"/>
  <c r="B6304" i="4"/>
  <c r="D6304" i="4" s="1"/>
  <c r="F6304" i="4"/>
  <c r="H6304" i="4"/>
  <c r="G6303" i="4" a="1"/>
  <c r="G6303" i="4" s="1"/>
  <c r="C6304" i="4" l="1"/>
  <c r="H6305" i="4"/>
  <c r="B6305" i="4"/>
  <c r="C6305" i="4" s="1"/>
  <c r="G6304" i="4" a="1"/>
  <c r="G6304" i="4" s="1"/>
  <c r="F6305" i="4"/>
  <c r="E6305" i="4"/>
  <c r="D6305" i="4" l="1"/>
  <c r="E6306" i="4"/>
  <c r="F6306" i="4"/>
  <c r="H6306" i="4"/>
  <c r="B6306" i="4"/>
  <c r="C6306" i="4" s="1"/>
  <c r="G6305" i="4" a="1"/>
  <c r="G6305" i="4" s="1"/>
  <c r="D6306" i="4" l="1"/>
  <c r="E6307" i="4"/>
  <c r="G6306" i="4" a="1"/>
  <c r="G6306" i="4" s="1"/>
  <c r="B6307" i="4"/>
  <c r="D6307" i="4" s="1"/>
  <c r="H6307" i="4"/>
  <c r="F6307" i="4"/>
  <c r="C6307" i="4" l="1"/>
  <c r="H6308" i="4"/>
  <c r="E6308" i="4"/>
  <c r="F6308" i="4"/>
  <c r="B6308" i="4"/>
  <c r="C6308" i="4" s="1"/>
  <c r="G6307" i="4" a="1"/>
  <c r="G6307" i="4" s="1"/>
  <c r="D6308" i="4" l="1"/>
  <c r="C6309" i="4"/>
  <c r="G6308" i="4" a="1"/>
  <c r="G6308" i="4" s="1"/>
  <c r="F6309" i="4"/>
  <c r="H6309" i="4"/>
  <c r="B6309" i="4"/>
  <c r="D6309" i="4" s="1"/>
  <c r="E6309" i="4"/>
  <c r="B6310" i="4" l="1"/>
  <c r="C6310" i="4" s="1"/>
  <c r="E6310" i="4"/>
  <c r="G6309" i="4" a="1"/>
  <c r="G6309" i="4" s="1"/>
  <c r="F6310" i="4"/>
  <c r="H6310" i="4"/>
  <c r="D6310" i="4" l="1"/>
  <c r="E6311" i="4"/>
  <c r="H6311" i="4"/>
  <c r="G6310" i="4" a="1"/>
  <c r="G6310" i="4" s="1"/>
  <c r="B6311" i="4"/>
  <c r="F6311" i="4"/>
  <c r="C6311" i="4"/>
  <c r="D6311" i="4"/>
  <c r="G6311" i="4" l="1" a="1"/>
  <c r="G6311" i="4" s="1"/>
  <c r="H6312" i="4"/>
  <c r="B6312" i="4"/>
  <c r="C6312" i="4" s="1"/>
  <c r="E6312" i="4"/>
  <c r="F6312" i="4"/>
  <c r="D6312" i="4" l="1"/>
  <c r="F6313" i="4"/>
  <c r="B6313" i="4"/>
  <c r="C6313" i="4" s="1"/>
  <c r="G6312" i="4" a="1"/>
  <c r="G6312" i="4" s="1"/>
  <c r="H6313" i="4"/>
  <c r="E6313" i="4"/>
  <c r="D6313" i="4" l="1"/>
  <c r="G6313" i="4" a="1"/>
  <c r="G6313" i="4" s="1"/>
  <c r="B6314" i="4"/>
  <c r="C6314" i="4" s="1"/>
  <c r="H6314" i="4"/>
  <c r="E6314" i="4"/>
  <c r="F6314" i="4"/>
  <c r="D6314" i="4" l="1"/>
  <c r="E6315" i="4"/>
  <c r="H6315" i="4"/>
  <c r="G6314" i="4" a="1"/>
  <c r="G6314" i="4" s="1"/>
  <c r="F6315" i="4"/>
  <c r="B6315" i="4"/>
  <c r="C6315" i="4"/>
  <c r="D6315" i="4"/>
  <c r="E6316" i="4" l="1"/>
  <c r="B6316" i="4"/>
  <c r="C6316" i="4" s="1"/>
  <c r="G6315" i="4" a="1"/>
  <c r="G6315" i="4" s="1"/>
  <c r="F6316" i="4"/>
  <c r="H6316" i="4"/>
  <c r="D6316" i="4" l="1"/>
  <c r="B6317" i="4"/>
  <c r="C6317" i="4" s="1"/>
  <c r="E6317" i="4"/>
  <c r="G6316" i="4" a="1"/>
  <c r="G6316" i="4" s="1"/>
  <c r="F6317" i="4"/>
  <c r="H6317" i="4"/>
  <c r="D6317" i="4" l="1"/>
  <c r="H6318" i="4"/>
  <c r="E6318" i="4"/>
  <c r="F6318" i="4"/>
  <c r="B6318" i="4"/>
  <c r="G6317" i="4" a="1"/>
  <c r="G6317" i="4" s="1"/>
  <c r="D6318" i="4"/>
  <c r="C6318" i="4"/>
  <c r="E6319" i="4" l="1"/>
  <c r="B6319" i="4"/>
  <c r="C6319" i="4" s="1"/>
  <c r="G6318" i="4" a="1"/>
  <c r="G6318" i="4" s="1"/>
  <c r="F6319" i="4"/>
  <c r="H6319" i="4"/>
  <c r="D6319" i="4" l="1"/>
  <c r="B6320" i="4"/>
  <c r="C6320" i="4" s="1"/>
  <c r="H6320" i="4"/>
  <c r="G6319" i="4" a="1"/>
  <c r="G6319" i="4" s="1"/>
  <c r="F6320" i="4"/>
  <c r="E6320" i="4"/>
  <c r="D6320" i="4" l="1"/>
  <c r="B6321" i="4"/>
  <c r="F6321" i="4"/>
  <c r="H6321" i="4"/>
  <c r="G6320" i="4" a="1"/>
  <c r="G6320" i="4" s="1"/>
  <c r="E6321" i="4"/>
  <c r="C6321" i="4"/>
  <c r="D6321" i="4"/>
  <c r="F6322" i="4" l="1"/>
  <c r="E6322" i="4"/>
  <c r="H6322" i="4"/>
  <c r="B6322" i="4"/>
  <c r="C6322" i="4" s="1"/>
  <c r="G6321" i="4" a="1"/>
  <c r="G6321" i="4" s="1"/>
  <c r="D6322" i="4"/>
  <c r="F6323" i="4" l="1"/>
  <c r="H6323" i="4"/>
  <c r="E6323" i="4"/>
  <c r="B6323" i="4"/>
  <c r="C6323" i="4" s="1"/>
  <c r="G6322" i="4" a="1"/>
  <c r="G6322" i="4" s="1"/>
  <c r="D6323" i="4" l="1"/>
  <c r="B6324" i="4"/>
  <c r="D6324" i="4" s="1"/>
  <c r="E6324" i="4"/>
  <c r="G6323" i="4" a="1"/>
  <c r="G6323" i="4" s="1"/>
  <c r="H6324" i="4"/>
  <c r="F6324" i="4"/>
  <c r="C6324" i="4" l="1"/>
  <c r="F6325" i="4"/>
  <c r="E6325" i="4"/>
  <c r="B6325" i="4"/>
  <c r="C6325" i="4" s="1"/>
  <c r="G6324" i="4" a="1"/>
  <c r="G6324" i="4" s="1"/>
  <c r="H6325" i="4"/>
  <c r="D6325" i="4" l="1"/>
  <c r="G6325" i="4" a="1"/>
  <c r="G6325" i="4" s="1"/>
  <c r="H6326" i="4"/>
  <c r="B6326" i="4"/>
  <c r="C6326" i="4" s="1"/>
  <c r="F6326" i="4"/>
  <c r="E6326" i="4"/>
  <c r="D6326" i="4" l="1"/>
  <c r="H6327" i="4"/>
  <c r="E6327" i="4"/>
  <c r="F6327" i="4"/>
  <c r="G6326" i="4" a="1"/>
  <c r="G6326" i="4" s="1"/>
  <c r="B6327" i="4"/>
  <c r="C6327" i="4" s="1"/>
  <c r="D6327" i="4" l="1"/>
  <c r="H6328" i="4"/>
  <c r="E6328" i="4"/>
  <c r="B6328" i="4"/>
  <c r="C6328" i="4" s="1"/>
  <c r="G6327" i="4" a="1"/>
  <c r="G6327" i="4" s="1"/>
  <c r="F6328" i="4"/>
  <c r="D6328" i="4" l="1"/>
  <c r="B6329" i="4"/>
  <c r="C6329" i="4" s="1"/>
  <c r="F6329" i="4"/>
  <c r="H6329" i="4"/>
  <c r="G6328" i="4" a="1"/>
  <c r="G6328" i="4" s="1"/>
  <c r="E6329" i="4"/>
  <c r="D6329" i="4" l="1"/>
  <c r="B6330" i="4"/>
  <c r="C6330" i="4" s="1"/>
  <c r="E6330" i="4"/>
  <c r="G6329" i="4" a="1"/>
  <c r="G6329" i="4" s="1"/>
  <c r="H6330" i="4"/>
  <c r="F6330" i="4"/>
  <c r="D6330" i="4" l="1"/>
  <c r="G6330" i="4" a="1"/>
  <c r="G6330" i="4" s="1"/>
  <c r="E6331" i="4"/>
  <c r="H6331" i="4"/>
  <c r="F6331" i="4"/>
  <c r="B6331" i="4"/>
  <c r="C6331" i="4"/>
  <c r="D6331" i="4"/>
  <c r="H6332" i="4" l="1"/>
  <c r="F6332" i="4"/>
  <c r="E6332" i="4"/>
  <c r="G6331" i="4" a="1"/>
  <c r="G6331" i="4" s="1"/>
  <c r="B6332" i="4"/>
  <c r="C6332" i="4" s="1"/>
  <c r="D6332" i="4" l="1"/>
  <c r="H6333" i="4"/>
  <c r="G6332" i="4" a="1"/>
  <c r="G6332" i="4" s="1"/>
  <c r="E6333" i="4"/>
  <c r="F6333" i="4"/>
  <c r="B6333" i="4"/>
  <c r="C6333" i="4" s="1"/>
  <c r="D6333" i="4" l="1"/>
  <c r="G6333" i="4" a="1"/>
  <c r="G6333" i="4" s="1"/>
  <c r="H6334" i="4"/>
  <c r="E6334" i="4"/>
  <c r="B6334" i="4"/>
  <c r="C6334" i="4" s="1"/>
  <c r="F6334" i="4"/>
  <c r="D6334" i="4" l="1"/>
  <c r="H6335" i="4"/>
  <c r="E6335" i="4"/>
  <c r="B6335" i="4"/>
  <c r="C6335" i="4" s="1"/>
  <c r="G6334" i="4" a="1"/>
  <c r="G6334" i="4" s="1"/>
  <c r="F6335" i="4"/>
  <c r="D6335" i="4" l="1"/>
  <c r="G6335" i="4" a="1"/>
  <c r="G6335" i="4" s="1"/>
  <c r="H6336" i="4"/>
  <c r="F6336" i="4"/>
  <c r="E6336" i="4"/>
  <c r="B6336" i="4"/>
  <c r="C6336" i="4" s="1"/>
  <c r="D6336" i="4" l="1"/>
  <c r="E6337" i="4"/>
  <c r="B6337" i="4"/>
  <c r="D6337" i="4" s="1"/>
  <c r="H6337" i="4"/>
  <c r="F6337" i="4"/>
  <c r="G6336" i="4" a="1"/>
  <c r="G6336" i="4" s="1"/>
  <c r="C6337" i="4" l="1"/>
  <c r="G6337" i="4" a="1"/>
  <c r="G6337" i="4" s="1"/>
  <c r="E6338" i="4"/>
  <c r="H6338" i="4"/>
  <c r="F6338" i="4"/>
  <c r="B6338" i="4"/>
  <c r="C6338" i="4" s="1"/>
  <c r="D6338" i="4" l="1"/>
  <c r="E6339" i="4"/>
  <c r="G6338" i="4" a="1"/>
  <c r="G6338" i="4" s="1"/>
  <c r="H6339" i="4"/>
  <c r="B6339" i="4"/>
  <c r="C6339" i="4" s="1"/>
  <c r="F6339" i="4"/>
  <c r="D6339" i="4" l="1"/>
  <c r="F6340" i="4"/>
  <c r="G6339" i="4" a="1"/>
  <c r="G6339" i="4" s="1"/>
  <c r="B6340" i="4"/>
  <c r="C6340" i="4" s="1"/>
  <c r="H6340" i="4"/>
  <c r="E6340" i="4"/>
  <c r="D6340" i="4" l="1"/>
  <c r="F6341" i="4"/>
  <c r="G6340" i="4" a="1"/>
  <c r="G6340" i="4" s="1"/>
  <c r="E6341" i="4"/>
  <c r="B6341" i="4"/>
  <c r="H6341" i="4"/>
  <c r="C6341" i="4"/>
  <c r="D6341" i="4"/>
  <c r="E6342" i="4" l="1"/>
  <c r="F6342" i="4"/>
  <c r="H6342" i="4"/>
  <c r="G6341" i="4" a="1"/>
  <c r="G6341" i="4" s="1"/>
  <c r="B6342" i="4"/>
  <c r="C6342" i="4"/>
  <c r="D6342" i="4"/>
  <c r="G6342" i="4" l="1" a="1"/>
  <c r="G6342" i="4" s="1"/>
  <c r="E6343" i="4"/>
  <c r="B6343" i="4"/>
  <c r="C6343" i="4" s="1"/>
  <c r="F6343" i="4"/>
  <c r="H6343" i="4"/>
  <c r="D6343" i="4" l="1"/>
  <c r="H6344" i="4"/>
  <c r="E6344" i="4"/>
  <c r="F6344" i="4"/>
  <c r="G6343" i="4" a="1"/>
  <c r="G6343" i="4" s="1"/>
  <c r="B6344" i="4"/>
  <c r="C6344" i="4"/>
  <c r="D6344" i="4"/>
  <c r="E6345" i="4" l="1"/>
  <c r="F6345" i="4"/>
  <c r="H6345" i="4"/>
  <c r="B6345" i="4"/>
  <c r="C6345" i="4" s="1"/>
  <c r="G6344" i="4" a="1"/>
  <c r="G6344" i="4" s="1"/>
  <c r="D6345" i="4" l="1"/>
  <c r="G6345" i="4" a="1"/>
  <c r="G6345" i="4" s="1"/>
  <c r="B6346" i="4"/>
  <c r="C6346" i="4" s="1"/>
  <c r="E6346" i="4"/>
  <c r="F6346" i="4"/>
  <c r="H6346" i="4"/>
  <c r="D6346" i="4" l="1"/>
  <c r="B6347" i="4"/>
  <c r="D6347" i="4" s="1"/>
  <c r="F6347" i="4"/>
  <c r="H6347" i="4"/>
  <c r="E6347" i="4"/>
  <c r="G6346" i="4" a="1"/>
  <c r="G6346" i="4" s="1"/>
  <c r="C6347" i="4" l="1"/>
  <c r="G6347" i="4" a="1"/>
  <c r="G6347" i="4" s="1"/>
  <c r="E6348" i="4"/>
  <c r="B6348" i="4"/>
  <c r="C6348" i="4" s="1"/>
  <c r="F6348" i="4"/>
  <c r="H6348" i="4"/>
  <c r="D6348" i="4" l="1"/>
  <c r="G6348" i="4" a="1"/>
  <c r="G6348" i="4" s="1"/>
  <c r="B6349" i="4"/>
  <c r="C6349" i="4" s="1"/>
  <c r="E6349" i="4"/>
  <c r="H6349" i="4"/>
  <c r="F6349" i="4"/>
  <c r="D6349" i="4" l="1"/>
  <c r="G6349" i="4" a="1"/>
  <c r="G6349" i="4" s="1"/>
  <c r="F6350" i="4"/>
  <c r="B6350" i="4"/>
  <c r="H6350" i="4"/>
  <c r="E6350" i="4"/>
  <c r="C6350" i="4"/>
  <c r="D6350" i="4"/>
  <c r="B6351" i="4" l="1"/>
  <c r="C6351" i="4" s="1"/>
  <c r="H6351" i="4"/>
  <c r="G6350" i="4" a="1"/>
  <c r="G6350" i="4" s="1"/>
  <c r="E6351" i="4"/>
  <c r="F6351" i="4"/>
  <c r="D6351" i="4" l="1"/>
  <c r="H6352" i="4"/>
  <c r="B6352" i="4"/>
  <c r="C6352" i="4" s="1"/>
  <c r="G6351" i="4" a="1"/>
  <c r="G6351" i="4" s="1"/>
  <c r="E6352" i="4"/>
  <c r="F6352" i="4"/>
  <c r="D6352" i="4" l="1"/>
  <c r="H6353" i="4"/>
  <c r="G6352" i="4" a="1"/>
  <c r="G6352" i="4" s="1"/>
  <c r="E6353" i="4"/>
  <c r="B6353" i="4"/>
  <c r="D6353" i="4" s="1"/>
  <c r="F6353" i="4"/>
  <c r="C6353" i="4" l="1"/>
  <c r="E6354" i="4"/>
  <c r="F6354" i="4"/>
  <c r="H6354" i="4"/>
  <c r="G6353" i="4" a="1"/>
  <c r="G6353" i="4" s="1"/>
  <c r="B6354" i="4"/>
  <c r="C6354" i="4" s="1"/>
  <c r="D6354" i="4" l="1"/>
  <c r="G6354" i="4" a="1"/>
  <c r="G6354" i="4" s="1"/>
  <c r="B6355" i="4"/>
  <c r="C6355" i="4" s="1"/>
  <c r="H6355" i="4"/>
  <c r="E6355" i="4"/>
  <c r="F6355" i="4"/>
  <c r="D6355" i="4" l="1"/>
  <c r="F6356" i="4"/>
  <c r="G6355" i="4" a="1"/>
  <c r="G6355" i="4" s="1"/>
  <c r="B6356" i="4"/>
  <c r="C6356" i="4" s="1"/>
  <c r="E6356" i="4"/>
  <c r="H6356" i="4"/>
  <c r="D6356" i="4" l="1"/>
  <c r="E6357" i="4"/>
  <c r="G6356" i="4" a="1"/>
  <c r="G6356" i="4" s="1"/>
  <c r="B6357" i="4"/>
  <c r="C6357" i="4" s="1"/>
  <c r="H6357" i="4"/>
  <c r="F6357" i="4"/>
  <c r="D6357" i="4" l="1"/>
  <c r="G6357" i="4" a="1"/>
  <c r="G6357" i="4" s="1"/>
  <c r="B6358" i="4"/>
  <c r="C6358" i="4" s="1"/>
  <c r="H6358" i="4"/>
  <c r="E6358" i="4"/>
  <c r="F6358" i="4"/>
  <c r="D6358" i="4" l="1"/>
  <c r="H6359" i="4"/>
  <c r="G6358" i="4" a="1"/>
  <c r="G6358" i="4" s="1"/>
  <c r="F6359" i="4"/>
  <c r="B6359" i="4"/>
  <c r="C6359" i="4" s="1"/>
  <c r="E6359" i="4"/>
  <c r="D6359" i="4" l="1"/>
  <c r="B6360" i="4"/>
  <c r="D6360" i="4" s="1"/>
  <c r="E6360" i="4"/>
  <c r="G6359" i="4" a="1"/>
  <c r="G6359" i="4" s="1"/>
  <c r="H6360" i="4"/>
  <c r="F6360" i="4"/>
  <c r="C6360" i="4" l="1"/>
  <c r="F6361" i="4"/>
  <c r="B6361" i="4"/>
  <c r="D6361" i="4" s="1"/>
  <c r="E6361" i="4"/>
  <c r="G6360" i="4" a="1"/>
  <c r="G6360" i="4" s="1"/>
  <c r="H6361" i="4"/>
  <c r="C6361" i="4" l="1"/>
  <c r="F6362" i="4"/>
  <c r="E6362" i="4"/>
  <c r="B6362" i="4"/>
  <c r="C6362" i="4" s="1"/>
  <c r="G6361" i="4" a="1"/>
  <c r="G6361" i="4" s="1"/>
  <c r="H6362" i="4"/>
  <c r="D6362" i="4"/>
  <c r="B6363" i="4" l="1"/>
  <c r="H6363" i="4"/>
  <c r="G6362" i="4" a="1"/>
  <c r="G6362" i="4" s="1"/>
  <c r="E6363" i="4"/>
  <c r="F6363" i="4"/>
  <c r="C6363" i="4"/>
  <c r="D6363" i="4"/>
  <c r="F6364" i="4" l="1"/>
  <c r="G6363" i="4" a="1"/>
  <c r="G6363" i="4" s="1"/>
  <c r="H6364" i="4"/>
  <c r="B6364" i="4"/>
  <c r="C6364" i="4" s="1"/>
  <c r="E6364" i="4"/>
  <c r="D6364" i="4" l="1"/>
  <c r="B6365" i="4"/>
  <c r="C6365" i="4" s="1"/>
  <c r="E6365" i="4"/>
  <c r="G6364" i="4" a="1"/>
  <c r="G6364" i="4" s="1"/>
  <c r="F6365" i="4"/>
  <c r="H6365" i="4"/>
  <c r="D6365" i="4" l="1"/>
  <c r="H6366" i="4"/>
  <c r="G6365" i="4" a="1"/>
  <c r="G6365" i="4" s="1"/>
  <c r="B6366" i="4"/>
  <c r="C6366" i="4" s="1"/>
  <c r="E6366" i="4"/>
  <c r="F6366" i="4"/>
  <c r="D6366" i="4" l="1"/>
  <c r="H6367" i="4"/>
  <c r="E6367" i="4"/>
  <c r="F6367" i="4"/>
  <c r="G6366" i="4" a="1"/>
  <c r="G6366" i="4" s="1"/>
  <c r="B6367" i="4"/>
  <c r="C6367" i="4" s="1"/>
  <c r="D6367" i="4" l="1"/>
  <c r="E6368" i="4"/>
  <c r="B6368" i="4"/>
  <c r="D6368" i="4" s="1"/>
  <c r="G6367" i="4" a="1"/>
  <c r="G6367" i="4" s="1"/>
  <c r="F6368" i="4"/>
  <c r="H6368" i="4"/>
  <c r="C6368" i="4" l="1"/>
  <c r="E6369" i="4"/>
  <c r="F6369" i="4"/>
  <c r="G6368" i="4" a="1"/>
  <c r="G6368" i="4" s="1"/>
  <c r="B6369" i="4"/>
  <c r="H6369" i="4"/>
  <c r="C6369" i="4"/>
  <c r="D6369" i="4"/>
  <c r="G6369" i="4" l="1" a="1"/>
  <c r="G6369" i="4" s="1"/>
  <c r="B6370" i="4"/>
  <c r="C6370" i="4" s="1"/>
  <c r="H6370" i="4"/>
  <c r="E6370" i="4"/>
  <c r="F6370" i="4"/>
  <c r="D6370" i="4" l="1"/>
  <c r="H6371" i="4"/>
  <c r="B6371" i="4"/>
  <c r="C6371" i="4" s="1"/>
  <c r="G6370" i="4" a="1"/>
  <c r="G6370" i="4" s="1"/>
  <c r="F6371" i="4"/>
  <c r="E6371" i="4"/>
  <c r="D6371" i="4" l="1"/>
  <c r="H6372" i="4"/>
  <c r="E6372" i="4"/>
  <c r="G6371" i="4" a="1"/>
  <c r="G6371" i="4" s="1"/>
  <c r="F6372" i="4"/>
  <c r="B6372" i="4"/>
  <c r="C6372" i="4" s="1"/>
  <c r="D6372" i="4" l="1"/>
  <c r="E6373" i="4"/>
  <c r="G6372" i="4" a="1"/>
  <c r="G6372" i="4" s="1"/>
  <c r="B6373" i="4"/>
  <c r="C6373" i="4" s="1"/>
  <c r="F6373" i="4"/>
  <c r="H6373" i="4"/>
  <c r="D6373" i="4" l="1"/>
  <c r="G6373" i="4" a="1"/>
  <c r="G6373" i="4" s="1"/>
  <c r="H6374" i="4"/>
  <c r="B6374" i="4"/>
  <c r="D6374" i="4" s="1"/>
  <c r="E6374" i="4"/>
  <c r="F6374" i="4"/>
  <c r="C6374" i="4" l="1"/>
  <c r="B6375" i="4"/>
  <c r="C6375" i="4" s="1"/>
  <c r="E6375" i="4"/>
  <c r="G6374" i="4" a="1"/>
  <c r="G6374" i="4" s="1"/>
  <c r="F6375" i="4"/>
  <c r="H6375" i="4"/>
  <c r="D6375" i="4" l="1"/>
  <c r="E6376" i="4"/>
  <c r="G6375" i="4" a="1"/>
  <c r="G6375" i="4" s="1"/>
  <c r="H6376" i="4"/>
  <c r="B6376" i="4"/>
  <c r="F6376" i="4"/>
  <c r="C6376" i="4"/>
  <c r="D6376" i="4"/>
  <c r="H6377" i="4" l="1"/>
  <c r="F6377" i="4"/>
  <c r="G6376" i="4" a="1"/>
  <c r="G6376" i="4" s="1"/>
  <c r="B6377" i="4"/>
  <c r="C6377" i="4" s="1"/>
  <c r="E6377" i="4"/>
  <c r="D6377" i="4" l="1"/>
  <c r="F6378" i="4"/>
  <c r="E6378" i="4"/>
  <c r="G6377" i="4" a="1"/>
  <c r="G6377" i="4" s="1"/>
  <c r="H6378" i="4"/>
  <c r="B6378" i="4"/>
  <c r="C6378" i="4" s="1"/>
  <c r="D6378" i="4" l="1"/>
  <c r="G6378" i="4" a="1"/>
  <c r="G6378" i="4" s="1"/>
  <c r="H6379" i="4"/>
  <c r="B6379" i="4"/>
  <c r="C6379" i="4" s="1"/>
  <c r="E6379" i="4"/>
  <c r="F6379" i="4"/>
  <c r="D6379" i="4" l="1"/>
  <c r="F6380" i="4"/>
  <c r="H6380" i="4"/>
  <c r="G6379" i="4" a="1"/>
  <c r="G6379" i="4" s="1"/>
  <c r="B6380" i="4"/>
  <c r="C6380" i="4" s="1"/>
  <c r="E6380" i="4"/>
  <c r="D6380" i="4" l="1"/>
  <c r="F6381" i="4"/>
  <c r="B6381" i="4"/>
  <c r="D6381" i="4" s="1"/>
  <c r="E6381" i="4"/>
  <c r="G6380" i="4" a="1"/>
  <c r="G6380" i="4" s="1"/>
  <c r="H6381" i="4"/>
  <c r="C6381" i="4" l="1"/>
  <c r="G6381" i="4" a="1"/>
  <c r="G6381" i="4" s="1"/>
  <c r="F6382" i="4"/>
  <c r="B6382" i="4"/>
  <c r="C6382" i="4" s="1"/>
  <c r="E6382" i="4"/>
  <c r="H6382" i="4"/>
  <c r="D6382" i="4" l="1"/>
  <c r="H6383" i="4"/>
  <c r="E6383" i="4"/>
  <c r="F6383" i="4"/>
  <c r="B6383" i="4"/>
  <c r="G6382" i="4" a="1"/>
  <c r="G6382" i="4" s="1"/>
  <c r="C6383" i="4"/>
  <c r="D6383" i="4"/>
  <c r="E6384" i="4" l="1"/>
  <c r="F6384" i="4"/>
  <c r="B6384" i="4"/>
  <c r="C6384" i="4" s="1"/>
  <c r="G6383" i="4" a="1"/>
  <c r="G6383" i="4" s="1"/>
  <c r="H6384" i="4"/>
  <c r="D6384" i="4" l="1"/>
  <c r="H6385" i="4"/>
  <c r="G6384" i="4" a="1"/>
  <c r="G6384" i="4" s="1"/>
  <c r="E6385" i="4"/>
  <c r="F6385" i="4"/>
  <c r="B6385" i="4"/>
  <c r="C6385" i="4"/>
  <c r="D6385" i="4"/>
  <c r="B6386" i="4" l="1"/>
  <c r="D6386" i="4" s="1"/>
  <c r="G6385" i="4" a="1"/>
  <c r="G6385" i="4" s="1"/>
  <c r="H6386" i="4"/>
  <c r="E6386" i="4"/>
  <c r="F6386" i="4"/>
  <c r="C6386" i="4" l="1"/>
  <c r="H6387" i="4"/>
  <c r="B6387" i="4"/>
  <c r="C6387" i="4" s="1"/>
  <c r="G6386" i="4" a="1"/>
  <c r="G6386" i="4" s="1"/>
  <c r="E6387" i="4"/>
  <c r="F6387" i="4"/>
  <c r="D6387" i="4" l="1"/>
  <c r="B6388" i="4"/>
  <c r="C6388" i="4" s="1"/>
  <c r="F6388" i="4"/>
  <c r="G6387" i="4" a="1"/>
  <c r="G6387" i="4" s="1"/>
  <c r="H6388" i="4"/>
  <c r="E6388" i="4"/>
  <c r="D6388" i="4" l="1"/>
  <c r="G6388" i="4" a="1"/>
  <c r="G6388" i="4" s="1"/>
  <c r="H6389" i="4"/>
  <c r="E6389" i="4"/>
  <c r="F6389" i="4"/>
  <c r="B6389" i="4"/>
  <c r="C6389" i="4"/>
  <c r="D6389" i="4"/>
  <c r="F6390" i="4" l="1"/>
  <c r="E6390" i="4"/>
  <c r="H6390" i="4"/>
  <c r="G6389" i="4" a="1"/>
  <c r="G6389" i="4" s="1"/>
  <c r="B6390" i="4"/>
  <c r="C6390" i="4" s="1"/>
  <c r="D6390" i="4" l="1"/>
  <c r="B6391" i="4"/>
  <c r="C6391" i="4" s="1"/>
  <c r="F6391" i="4"/>
  <c r="G6390" i="4" a="1"/>
  <c r="G6390" i="4" s="1"/>
  <c r="H6391" i="4"/>
  <c r="E6391" i="4"/>
  <c r="D6391" i="4" l="1"/>
  <c r="G6391" i="4" a="1"/>
  <c r="G6391" i="4" s="1"/>
  <c r="H6392" i="4"/>
  <c r="B6392" i="4"/>
  <c r="D6392" i="4" s="1"/>
  <c r="E6392" i="4"/>
  <c r="F6392" i="4"/>
  <c r="C6392" i="4" l="1"/>
  <c r="H6393" i="4"/>
  <c r="B6393" i="4"/>
  <c r="C6393" i="4" s="1"/>
  <c r="F6393" i="4"/>
  <c r="G6392" i="4" a="1"/>
  <c r="G6392" i="4" s="1"/>
  <c r="E6393" i="4"/>
  <c r="D6393" i="4" l="1"/>
  <c r="H6394" i="4"/>
  <c r="G6393" i="4" a="1"/>
  <c r="G6393" i="4" s="1"/>
  <c r="B6394" i="4"/>
  <c r="C6394" i="4" s="1"/>
  <c r="E6394" i="4"/>
  <c r="F6394" i="4"/>
  <c r="D6394" i="4" l="1"/>
  <c r="G6394" i="4" a="1"/>
  <c r="G6394" i="4" s="1"/>
  <c r="F6395" i="4"/>
  <c r="H6395" i="4"/>
  <c r="E6395" i="4"/>
  <c r="B6395" i="4"/>
  <c r="C6395" i="4" s="1"/>
  <c r="D6395" i="4" l="1"/>
  <c r="G6395" i="4" a="1"/>
  <c r="G6395" i="4" s="1"/>
  <c r="H6396" i="4"/>
  <c r="E6396" i="4"/>
  <c r="F6396" i="4"/>
  <c r="B6396" i="4"/>
  <c r="C6396" i="4" s="1"/>
  <c r="D6396" i="4" l="1"/>
  <c r="E6397" i="4"/>
  <c r="F6397" i="4"/>
  <c r="H6397" i="4"/>
  <c r="B6397" i="4"/>
  <c r="D6397" i="4" s="1"/>
  <c r="G6396" i="4" a="1"/>
  <c r="G6396" i="4" s="1"/>
  <c r="C6397" i="4" l="1"/>
  <c r="E6398" i="4"/>
  <c r="B6398" i="4"/>
  <c r="C6398" i="4" s="1"/>
  <c r="G6397" i="4" a="1"/>
  <c r="G6397" i="4" s="1"/>
  <c r="F6398" i="4"/>
  <c r="H6398" i="4"/>
  <c r="D6398" i="4" l="1"/>
  <c r="E6399" i="4"/>
  <c r="H6399" i="4"/>
  <c r="G6398" i="4" a="1"/>
  <c r="G6398" i="4" s="1"/>
  <c r="B6399" i="4"/>
  <c r="F6399" i="4"/>
  <c r="C6399" i="4"/>
  <c r="D6399" i="4"/>
  <c r="G6399" i="4" l="1" a="1"/>
  <c r="G6399" i="4" s="1"/>
  <c r="E6400" i="4"/>
  <c r="F6400" i="4"/>
  <c r="B6400" i="4"/>
  <c r="C6400" i="4" s="1"/>
  <c r="H6400" i="4"/>
  <c r="D6400" i="4" l="1"/>
  <c r="B6401" i="4"/>
  <c r="C6401" i="4" s="1"/>
  <c r="G6400" i="4" a="1"/>
  <c r="G6400" i="4" s="1"/>
  <c r="H6401" i="4"/>
  <c r="E6401" i="4"/>
  <c r="F6401" i="4"/>
  <c r="D6401" i="4" l="1"/>
  <c r="G6401" i="4" a="1"/>
  <c r="G6401" i="4" s="1"/>
  <c r="H6402" i="4"/>
  <c r="F6402" i="4"/>
  <c r="B6402" i="4"/>
  <c r="E6402" i="4"/>
  <c r="C6402" i="4"/>
  <c r="D6402" i="4"/>
  <c r="E6403" i="4" l="1"/>
  <c r="B6403" i="4"/>
  <c r="D6403" i="4" s="1"/>
  <c r="G6402" i="4" a="1"/>
  <c r="G6402" i="4" s="1"/>
  <c r="F6403" i="4"/>
  <c r="H6403" i="4"/>
  <c r="C6403" i="4" l="1"/>
  <c r="G6403" i="4" a="1"/>
  <c r="G6403" i="4" s="1"/>
  <c r="F6404" i="4"/>
  <c r="B6404" i="4"/>
  <c r="E6404" i="4"/>
  <c r="H6404" i="4"/>
  <c r="C6404" i="4"/>
  <c r="D6404" i="4"/>
  <c r="G6404" i="4" l="1" a="1"/>
  <c r="G6404" i="4" s="1"/>
  <c r="F6405" i="4"/>
  <c r="B6405" i="4"/>
  <c r="D6405" i="4" s="1"/>
  <c r="E6405" i="4"/>
  <c r="H6405" i="4"/>
  <c r="C6405" i="4"/>
  <c r="H6406" i="4" l="1"/>
  <c r="E6406" i="4"/>
  <c r="F6406" i="4"/>
  <c r="B6406" i="4"/>
  <c r="G6405" i="4" a="1"/>
  <c r="G6405" i="4" s="1"/>
  <c r="C6406" i="4"/>
  <c r="D6406" i="4"/>
  <c r="G6406" i="4" l="1" a="1"/>
  <c r="G6406" i="4" s="1"/>
  <c r="H6407" i="4"/>
  <c r="B6407" i="4"/>
  <c r="C6407" i="4" s="1"/>
  <c r="E6407" i="4"/>
  <c r="F6407" i="4"/>
  <c r="D6407" i="4" l="1"/>
  <c r="F6408" i="4"/>
  <c r="E6408" i="4"/>
  <c r="G6407" i="4" a="1"/>
  <c r="G6407" i="4" s="1"/>
  <c r="B6408" i="4"/>
  <c r="D6408" i="4" s="1"/>
  <c r="H6408" i="4"/>
  <c r="C6408" i="4" l="1"/>
  <c r="G6408" i="4" a="1"/>
  <c r="G6408" i="4" s="1"/>
  <c r="H6409" i="4"/>
  <c r="E6409" i="4"/>
  <c r="F6409" i="4"/>
  <c r="B6409" i="4"/>
  <c r="C6409" i="4"/>
  <c r="D6409" i="4"/>
  <c r="H6410" i="4" l="1"/>
  <c r="E6410" i="4"/>
  <c r="G6409" i="4" a="1"/>
  <c r="G6409" i="4" s="1"/>
  <c r="F6410" i="4"/>
  <c r="B6410" i="4"/>
  <c r="C6410" i="4" s="1"/>
  <c r="D6410" i="4" l="1"/>
  <c r="G6410" i="4" a="1"/>
  <c r="G6410" i="4" s="1"/>
  <c r="B6411" i="4"/>
  <c r="C6411" i="4" s="1"/>
  <c r="H6411" i="4"/>
  <c r="E6411" i="4"/>
  <c r="F6411" i="4"/>
  <c r="D6411" i="4" l="1"/>
  <c r="E6412" i="4"/>
  <c r="H6412" i="4"/>
  <c r="F6412" i="4"/>
  <c r="B6412" i="4"/>
  <c r="G6411" i="4" a="1"/>
  <c r="G6411" i="4" s="1"/>
  <c r="C6412" i="4"/>
  <c r="D6412" i="4"/>
  <c r="G6412" i="4" l="1" a="1"/>
  <c r="G6412" i="4" s="1"/>
  <c r="H6413" i="4"/>
  <c r="E6413" i="4"/>
  <c r="B6413" i="4"/>
  <c r="C6413" i="4" s="1"/>
  <c r="F6413" i="4"/>
  <c r="D6413" i="4" l="1"/>
  <c r="G6413" i="4" a="1"/>
  <c r="G6413" i="4" s="1"/>
  <c r="E6414" i="4"/>
  <c r="F6414" i="4"/>
  <c r="H6414" i="4"/>
  <c r="B6414" i="4"/>
  <c r="D6414" i="4" s="1"/>
  <c r="C6414" i="4" l="1"/>
  <c r="E6415" i="4"/>
  <c r="G6414" i="4" a="1"/>
  <c r="G6414" i="4" s="1"/>
  <c r="H6415" i="4"/>
  <c r="F6415" i="4"/>
  <c r="B6415" i="4"/>
  <c r="C6415" i="4" s="1"/>
  <c r="D6415" i="4" l="1"/>
  <c r="G6415" i="4" a="1"/>
  <c r="G6415" i="4" s="1"/>
  <c r="F6416" i="4"/>
  <c r="B6416" i="4"/>
  <c r="C6416" i="4" s="1"/>
  <c r="H6416" i="4"/>
  <c r="E6416" i="4"/>
  <c r="D6416" i="4" l="1"/>
  <c r="E6417" i="4"/>
  <c r="F6417" i="4"/>
  <c r="B6417" i="4"/>
  <c r="C6417" i="4" s="1"/>
  <c r="G6416" i="4" a="1"/>
  <c r="G6416" i="4" s="1"/>
  <c r="H6417" i="4"/>
  <c r="D6417" i="4" l="1"/>
  <c r="G6417" i="4" a="1"/>
  <c r="G6417" i="4" s="1"/>
  <c r="E6418" i="4"/>
  <c r="B6418" i="4"/>
  <c r="C6418" i="4" s="1"/>
  <c r="F6418" i="4"/>
  <c r="H6418" i="4"/>
  <c r="D6418" i="4" l="1"/>
  <c r="E6419" i="4"/>
  <c r="H6419" i="4"/>
  <c r="B6419" i="4"/>
  <c r="D6419" i="4" s="1"/>
  <c r="F6419" i="4"/>
  <c r="G6418" i="4" a="1"/>
  <c r="G6418" i="4" s="1"/>
  <c r="C6419" i="4" l="1"/>
  <c r="E6420" i="4"/>
  <c r="F6420" i="4"/>
  <c r="B6420" i="4"/>
  <c r="C6420" i="4" s="1"/>
  <c r="H6420" i="4"/>
  <c r="G6419" i="4" a="1"/>
  <c r="G6419" i="4" s="1"/>
  <c r="D6420" i="4" l="1"/>
  <c r="B6421" i="4"/>
  <c r="C6421" i="4" s="1"/>
  <c r="G6420" i="4" a="1"/>
  <c r="G6420" i="4" s="1"/>
  <c r="H6421" i="4"/>
  <c r="F6421" i="4"/>
  <c r="E6421" i="4"/>
  <c r="D6421" i="4" l="1"/>
  <c r="B6422" i="4"/>
  <c r="C6422" i="4" s="1"/>
  <c r="G6421" i="4" a="1"/>
  <c r="G6421" i="4" s="1"/>
  <c r="H6422" i="4"/>
  <c r="F6422" i="4"/>
  <c r="E6422" i="4"/>
  <c r="D6422" i="4" l="1"/>
  <c r="G6422" i="4" a="1"/>
  <c r="G6422" i="4" s="1"/>
  <c r="H6423" i="4"/>
  <c r="B6423" i="4"/>
  <c r="C6423" i="4" s="1"/>
  <c r="F6423" i="4"/>
  <c r="E6423" i="4"/>
  <c r="D6423" i="4" l="1"/>
  <c r="F6424" i="4"/>
  <c r="G6423" i="4" a="1"/>
  <c r="G6423" i="4" s="1"/>
  <c r="H6424" i="4"/>
  <c r="E6424" i="4"/>
  <c r="B6424" i="4"/>
  <c r="C6424" i="4" s="1"/>
  <c r="D6424" i="4" l="1"/>
  <c r="F6425" i="4"/>
  <c r="G6424" i="4" a="1"/>
  <c r="G6424" i="4" s="1"/>
  <c r="H6425" i="4"/>
  <c r="B6425" i="4"/>
  <c r="D6425" i="4" s="1"/>
  <c r="E6425" i="4"/>
  <c r="C6425" i="4" l="1"/>
  <c r="B6426" i="4"/>
  <c r="C6426" i="4" s="1"/>
  <c r="E6426" i="4"/>
  <c r="H6426" i="4"/>
  <c r="F6426" i="4"/>
  <c r="G6425" i="4" a="1"/>
  <c r="G6425" i="4" s="1"/>
  <c r="D6426" i="4" l="1"/>
  <c r="B6427" i="4"/>
  <c r="C6427" i="4" s="1"/>
  <c r="F6427" i="4"/>
  <c r="H6427" i="4"/>
  <c r="G6426" i="4" a="1"/>
  <c r="G6426" i="4" s="1"/>
  <c r="E6427" i="4"/>
  <c r="D6427" i="4" l="1"/>
  <c r="G6427" i="4" a="1"/>
  <c r="G6427" i="4" s="1"/>
  <c r="H6428" i="4"/>
  <c r="B6428" i="4"/>
  <c r="C6428" i="4" s="1"/>
  <c r="E6428" i="4"/>
  <c r="F6428" i="4"/>
  <c r="D6428" i="4" l="1"/>
  <c r="B6429" i="4"/>
  <c r="C6429" i="4" s="1"/>
  <c r="F6429" i="4"/>
  <c r="H6429" i="4"/>
  <c r="E6429" i="4"/>
  <c r="G6428" i="4" a="1"/>
  <c r="G6428" i="4" s="1"/>
  <c r="D6429" i="4" l="1"/>
  <c r="F6430" i="4"/>
  <c r="B6430" i="4"/>
  <c r="C6430" i="4" s="1"/>
  <c r="G6429" i="4" a="1"/>
  <c r="G6429" i="4" s="1"/>
  <c r="H6430" i="4"/>
  <c r="E6430" i="4"/>
  <c r="D6430" i="4" l="1"/>
  <c r="F6431" i="4"/>
  <c r="B6431" i="4"/>
  <c r="D6431" i="4" s="1"/>
  <c r="E6431" i="4"/>
  <c r="G6430" i="4" a="1"/>
  <c r="G6430" i="4" s="1"/>
  <c r="H6431" i="4"/>
  <c r="C6431" i="4" l="1"/>
  <c r="G6431" i="4" a="1"/>
  <c r="G6431" i="4" s="1"/>
  <c r="B6432" i="4"/>
  <c r="C6432" i="4" s="1"/>
  <c r="E6432" i="4"/>
  <c r="F6432" i="4"/>
  <c r="H6432" i="4"/>
  <c r="D6432" i="4" l="1"/>
  <c r="H6433" i="4"/>
  <c r="B6433" i="4"/>
  <c r="C6433" i="4" s="1"/>
  <c r="E6433" i="4"/>
  <c r="F6433" i="4"/>
  <c r="G6432" i="4" a="1"/>
  <c r="G6432" i="4" s="1"/>
  <c r="D6433" i="4" l="1"/>
  <c r="F6434" i="4"/>
  <c r="E6434" i="4"/>
  <c r="H6434" i="4"/>
  <c r="G6433" i="4" a="1"/>
  <c r="G6433" i="4" s="1"/>
  <c r="B6434" i="4"/>
  <c r="C6434" i="4" s="1"/>
  <c r="D6434" i="4" l="1"/>
  <c r="F6435" i="4"/>
  <c r="H6435" i="4"/>
  <c r="G6434" i="4" a="1"/>
  <c r="G6434" i="4" s="1"/>
  <c r="B6435" i="4"/>
  <c r="D6435" i="4" s="1"/>
  <c r="E6435" i="4"/>
  <c r="C6435" i="4" l="1"/>
  <c r="E6436" i="4"/>
  <c r="F6436" i="4"/>
  <c r="B6436" i="4"/>
  <c r="D6436" i="4" s="1"/>
  <c r="G6435" i="4" a="1"/>
  <c r="G6435" i="4" s="1"/>
  <c r="H6436" i="4"/>
  <c r="C6436" i="4" l="1"/>
  <c r="E6437" i="4"/>
  <c r="F6437" i="4"/>
  <c r="G6436" i="4" a="1"/>
  <c r="G6436" i="4" s="1"/>
  <c r="H6437" i="4"/>
  <c r="B6437" i="4"/>
  <c r="C6437" i="4"/>
  <c r="D6437" i="4"/>
  <c r="B6438" i="4" l="1"/>
  <c r="C6438" i="4" s="1"/>
  <c r="F6438" i="4"/>
  <c r="E6438" i="4"/>
  <c r="H6438" i="4"/>
  <c r="G6437" i="4" a="1"/>
  <c r="G6437" i="4" s="1"/>
  <c r="D6438" i="4" l="1"/>
  <c r="H6439" i="4"/>
  <c r="F6439" i="4"/>
  <c r="B6439" i="4"/>
  <c r="C6439" i="4" s="1"/>
  <c r="G6438" i="4" a="1"/>
  <c r="G6438" i="4" s="1"/>
  <c r="E6439" i="4"/>
  <c r="D6439" i="4" l="1"/>
  <c r="E6440" i="4"/>
  <c r="G6439" i="4" a="1"/>
  <c r="G6439" i="4" s="1"/>
  <c r="H6440" i="4"/>
  <c r="B6440" i="4"/>
  <c r="C6440" i="4" s="1"/>
  <c r="F6440" i="4"/>
  <c r="D6440" i="4" l="1"/>
  <c r="G6440" i="4" a="1"/>
  <c r="G6440" i="4" s="1"/>
  <c r="F6441" i="4"/>
  <c r="H6441" i="4"/>
  <c r="E6441" i="4"/>
  <c r="B6441" i="4"/>
  <c r="C6441" i="4" s="1"/>
  <c r="D6441" i="4" l="1"/>
  <c r="F6442" i="4"/>
  <c r="B6442" i="4"/>
  <c r="D6442" i="4" s="1"/>
  <c r="H6442" i="4"/>
  <c r="G6441" i="4" a="1"/>
  <c r="G6441" i="4" s="1"/>
  <c r="E6442" i="4"/>
  <c r="C6442" i="4" l="1"/>
  <c r="H6443" i="4"/>
  <c r="E6443" i="4"/>
  <c r="B6443" i="4"/>
  <c r="C6443" i="4" s="1"/>
  <c r="G6442" i="4" a="1"/>
  <c r="G6442" i="4" s="1"/>
  <c r="F6443" i="4"/>
  <c r="D6443" i="4" l="1"/>
  <c r="E6444" i="4"/>
  <c r="H6444" i="4"/>
  <c r="F6444" i="4"/>
  <c r="G6443" i="4" a="1"/>
  <c r="G6443" i="4" s="1"/>
  <c r="B6444" i="4"/>
  <c r="C6444" i="4" s="1"/>
  <c r="D6444" i="4" l="1"/>
  <c r="F6445" i="4"/>
  <c r="E6445" i="4"/>
  <c r="B6445" i="4"/>
  <c r="C6445" i="4" s="1"/>
  <c r="G6444" i="4" a="1"/>
  <c r="G6444" i="4" s="1"/>
  <c r="H6445" i="4"/>
  <c r="D6445" i="4" l="1"/>
  <c r="G6445" i="4" a="1"/>
  <c r="G6445" i="4" s="1"/>
  <c r="F6446" i="4"/>
  <c r="E6446" i="4"/>
  <c r="B6446" i="4"/>
  <c r="H6446" i="4"/>
  <c r="C6446" i="4"/>
  <c r="D6446" i="4"/>
  <c r="H6447" i="4" l="1"/>
  <c r="F6447" i="4"/>
  <c r="G6446" i="4" a="1"/>
  <c r="G6446" i="4" s="1"/>
  <c r="B6447" i="4"/>
  <c r="C6447" i="4" s="1"/>
  <c r="E6447" i="4"/>
  <c r="D6447" i="4" l="1"/>
  <c r="G6447" i="4" a="1"/>
  <c r="G6447" i="4" s="1"/>
  <c r="F6448" i="4"/>
  <c r="E6448" i="4"/>
  <c r="B6448" i="4"/>
  <c r="C6448" i="4" s="1"/>
  <c r="H6448" i="4"/>
  <c r="D6448" i="4" l="1"/>
  <c r="B6449" i="4"/>
  <c r="C6449" i="4" s="1"/>
  <c r="H6449" i="4"/>
  <c r="G6448" i="4" a="1"/>
  <c r="G6448" i="4" s="1"/>
  <c r="E6449" i="4"/>
  <c r="F6449" i="4"/>
  <c r="D6449" i="4" l="1"/>
  <c r="F6450" i="4"/>
  <c r="H6450" i="4"/>
  <c r="B6450" i="4"/>
  <c r="C6450" i="4" s="1"/>
  <c r="E6450" i="4"/>
  <c r="G6449" i="4" a="1"/>
  <c r="G6449" i="4" s="1"/>
  <c r="D6450" i="4" l="1"/>
  <c r="B6451" i="4"/>
  <c r="C6451" i="4" s="1"/>
  <c r="F6451" i="4"/>
  <c r="H6451" i="4"/>
  <c r="G6450" i="4" a="1"/>
  <c r="G6450" i="4" s="1"/>
  <c r="E6451" i="4"/>
  <c r="D6451" i="4" l="1"/>
  <c r="E6452" i="4"/>
  <c r="G6451" i="4" a="1"/>
  <c r="G6451" i="4" s="1"/>
  <c r="B6452" i="4"/>
  <c r="C6452" i="4" s="1"/>
  <c r="F6452" i="4"/>
  <c r="H6452" i="4"/>
  <c r="D6452" i="4" l="1"/>
  <c r="E6453" i="4"/>
  <c r="G6452" i="4" a="1"/>
  <c r="G6452" i="4" s="1"/>
  <c r="B6453" i="4"/>
  <c r="C6453" i="4" s="1"/>
  <c r="F6453" i="4"/>
  <c r="H6453" i="4"/>
  <c r="D6453" i="4" l="1"/>
  <c r="F6454" i="4"/>
  <c r="B6454" i="4"/>
  <c r="G6453" i="4" a="1"/>
  <c r="G6453" i="4" s="1"/>
  <c r="E6454" i="4"/>
  <c r="H6454" i="4"/>
  <c r="C6454" i="4"/>
  <c r="D6454" i="4"/>
  <c r="G6454" i="4" l="1" a="1"/>
  <c r="G6454" i="4" s="1"/>
  <c r="E6455" i="4"/>
  <c r="F6455" i="4"/>
  <c r="H6455" i="4"/>
  <c r="B6455" i="4"/>
  <c r="C6455" i="4"/>
  <c r="D6455" i="4"/>
  <c r="F6456" i="4" l="1"/>
  <c r="B6456" i="4"/>
  <c r="C6456" i="4" s="1"/>
  <c r="G6455" i="4" a="1"/>
  <c r="G6455" i="4" s="1"/>
  <c r="H6456" i="4"/>
  <c r="E6456" i="4"/>
  <c r="D6456" i="4" l="1"/>
  <c r="G6456" i="4" a="1"/>
  <c r="G6456" i="4" s="1"/>
  <c r="B6457" i="4"/>
  <c r="H6457" i="4"/>
  <c r="F6457" i="4"/>
  <c r="E6457" i="4"/>
  <c r="C6457" i="4"/>
  <c r="D6457" i="4"/>
  <c r="H6458" i="4" l="1"/>
  <c r="E6458" i="4"/>
  <c r="F6458" i="4"/>
  <c r="B6458" i="4"/>
  <c r="D6458" i="4" s="1"/>
  <c r="G6457" i="4" a="1"/>
  <c r="G6457" i="4" s="1"/>
  <c r="C6458" i="4" l="1"/>
  <c r="H6459" i="4"/>
  <c r="G6458" i="4" a="1"/>
  <c r="G6458" i="4" s="1"/>
  <c r="F6459" i="4"/>
  <c r="B6459" i="4"/>
  <c r="C6459" i="4" s="1"/>
  <c r="E6459" i="4"/>
  <c r="D6459" i="4" l="1"/>
  <c r="F6460" i="4"/>
  <c r="H6460" i="4"/>
  <c r="E6460" i="4"/>
  <c r="G6459" i="4" a="1"/>
  <c r="G6459" i="4" s="1"/>
  <c r="B6460" i="4"/>
  <c r="D6460" i="4" s="1"/>
  <c r="C6460" i="4" l="1"/>
  <c r="C6461" i="4"/>
  <c r="D6461" i="4"/>
  <c r="H6461" i="4"/>
  <c r="B6461" i="4"/>
  <c r="G6460" i="4" a="1"/>
  <c r="G6460" i="4" s="1"/>
  <c r="E6461" i="4"/>
  <c r="F6461" i="4"/>
  <c r="G6461" i="4" l="1" a="1"/>
  <c r="G6461" i="4" s="1"/>
  <c r="E6462" i="4"/>
  <c r="H6462" i="4"/>
  <c r="F6462" i="4"/>
  <c r="B6462" i="4"/>
  <c r="C6462" i="4" s="1"/>
  <c r="D6462" i="4" l="1"/>
  <c r="H6463" i="4"/>
  <c r="B6463" i="4"/>
  <c r="C6463" i="4" s="1"/>
  <c r="F6463" i="4"/>
  <c r="G6462" i="4" a="1"/>
  <c r="G6462" i="4" s="1"/>
  <c r="E6463" i="4"/>
  <c r="D6463" i="4" l="1"/>
  <c r="B6464" i="4"/>
  <c r="D6464" i="4" s="1"/>
  <c r="E6464" i="4"/>
  <c r="F6464" i="4"/>
  <c r="H6464" i="4"/>
  <c r="G6463" i="4" a="1"/>
  <c r="G6463" i="4" s="1"/>
  <c r="C6464" i="4" l="1"/>
  <c r="F6465" i="4"/>
  <c r="G6464" i="4" a="1"/>
  <c r="G6464" i="4" s="1"/>
  <c r="H6465" i="4"/>
  <c r="B6465" i="4"/>
  <c r="E6465" i="4"/>
  <c r="C6465" i="4"/>
  <c r="D6465" i="4"/>
  <c r="G6465" i="4" l="1" a="1"/>
  <c r="G6465" i="4" s="1"/>
  <c r="F6466" i="4"/>
  <c r="B6466" i="4"/>
  <c r="C6466" i="4" s="1"/>
  <c r="E6466" i="4"/>
  <c r="H6466" i="4"/>
  <c r="D6466" i="4" l="1"/>
  <c r="F6467" i="4"/>
  <c r="G6466" i="4" a="1"/>
  <c r="G6466" i="4" s="1"/>
  <c r="E6467" i="4"/>
  <c r="H6467" i="4"/>
  <c r="B6467" i="4"/>
  <c r="C6467" i="4"/>
  <c r="D6467" i="4"/>
  <c r="H6468" i="4" l="1"/>
  <c r="F6468" i="4"/>
  <c r="G6467" i="4" a="1"/>
  <c r="G6467" i="4" s="1"/>
  <c r="E6468" i="4"/>
  <c r="B6468" i="4"/>
  <c r="C6468" i="4" s="1"/>
  <c r="D6468" i="4" l="1"/>
  <c r="G6468" i="4" a="1"/>
  <c r="G6468" i="4" s="1"/>
  <c r="E6469" i="4"/>
  <c r="F6469" i="4"/>
  <c r="B6469" i="4"/>
  <c r="D6469" i="4" s="1"/>
  <c r="H6469" i="4"/>
  <c r="C6469" i="4" l="1"/>
  <c r="H6470" i="4"/>
  <c r="F6470" i="4"/>
  <c r="G6469" i="4" a="1"/>
  <c r="G6469" i="4" s="1"/>
  <c r="B6470" i="4"/>
  <c r="E6470" i="4"/>
  <c r="C6470" i="4"/>
  <c r="D6470" i="4"/>
  <c r="B6471" i="4" l="1"/>
  <c r="C6471" i="4" s="1"/>
  <c r="E6471" i="4"/>
  <c r="F6471" i="4"/>
  <c r="H6471" i="4"/>
  <c r="G6470" i="4" a="1"/>
  <c r="G6470" i="4" s="1"/>
  <c r="D6471" i="4" l="1"/>
  <c r="E6472" i="4"/>
  <c r="F6472" i="4"/>
  <c r="H6472" i="4"/>
  <c r="B6472" i="4"/>
  <c r="C6472" i="4" s="1"/>
  <c r="G6471" i="4" a="1"/>
  <c r="G6471" i="4" s="1"/>
  <c r="D6472" i="4" l="1"/>
  <c r="H6473" i="4"/>
  <c r="B6473" i="4"/>
  <c r="C6473" i="4" s="1"/>
  <c r="F6473" i="4"/>
  <c r="G6472" i="4" a="1"/>
  <c r="G6472" i="4" s="1"/>
  <c r="E6473" i="4"/>
  <c r="D6473" i="4" l="1"/>
  <c r="E6474" i="4"/>
  <c r="B6474" i="4"/>
  <c r="C6474" i="4" s="1"/>
  <c r="F6474" i="4"/>
  <c r="G6473" i="4" a="1"/>
  <c r="G6473" i="4" s="1"/>
  <c r="H6474" i="4"/>
  <c r="D6474" i="4" l="1"/>
  <c r="E6475" i="4"/>
  <c r="F6475" i="4"/>
  <c r="G6474" i="4" a="1"/>
  <c r="G6474" i="4" s="1"/>
  <c r="H6475" i="4"/>
  <c r="B6475" i="4"/>
  <c r="C6475" i="4" s="1"/>
  <c r="D6475" i="4"/>
  <c r="H6476" i="4" l="1"/>
  <c r="B6476" i="4"/>
  <c r="C6476" i="4" s="1"/>
  <c r="F6476" i="4"/>
  <c r="E6476" i="4"/>
  <c r="G6475" i="4" a="1"/>
  <c r="G6475" i="4" s="1"/>
  <c r="D6476" i="4" l="1"/>
  <c r="G6476" i="4" a="1"/>
  <c r="G6476" i="4" s="1"/>
  <c r="B6477" i="4"/>
  <c r="D6477" i="4" s="1"/>
  <c r="E6477" i="4"/>
  <c r="H6477" i="4"/>
  <c r="F6477" i="4"/>
  <c r="C6477" i="4" l="1"/>
  <c r="H6478" i="4"/>
  <c r="E6478" i="4"/>
  <c r="B6478" i="4"/>
  <c r="C6478" i="4" s="1"/>
  <c r="G6477" i="4" a="1"/>
  <c r="G6477" i="4" s="1"/>
  <c r="F6478" i="4"/>
  <c r="D6478" i="4" l="1"/>
  <c r="F6479" i="4"/>
  <c r="H6479" i="4"/>
  <c r="E6479" i="4"/>
  <c r="G6478" i="4" a="1"/>
  <c r="G6478" i="4" s="1"/>
  <c r="B6479" i="4"/>
  <c r="C6479" i="4" s="1"/>
  <c r="D6479" i="4" l="1"/>
  <c r="B6480" i="4"/>
  <c r="C6480" i="4" s="1"/>
  <c r="F6480" i="4"/>
  <c r="H6480" i="4"/>
  <c r="E6480" i="4"/>
  <c r="G6479" i="4" a="1"/>
  <c r="G6479" i="4" s="1"/>
  <c r="D6480" i="4" l="1"/>
  <c r="E6481" i="4"/>
  <c r="B6481" i="4"/>
  <c r="D6481" i="4" s="1"/>
  <c r="H6481" i="4"/>
  <c r="F6481" i="4"/>
  <c r="G6480" i="4" a="1"/>
  <c r="G6480" i="4" s="1"/>
  <c r="C6481" i="4" l="1"/>
  <c r="F6482" i="4"/>
  <c r="H6482" i="4"/>
  <c r="G6481" i="4" a="1"/>
  <c r="G6481" i="4" s="1"/>
  <c r="B6482" i="4"/>
  <c r="E6482" i="4"/>
  <c r="C6482" i="4"/>
  <c r="D6482" i="4"/>
  <c r="B6483" i="4" l="1"/>
  <c r="C6483" i="4" s="1"/>
  <c r="F6483" i="4"/>
  <c r="G6482" i="4" a="1"/>
  <c r="G6482" i="4" s="1"/>
  <c r="E6483" i="4"/>
  <c r="H6483" i="4"/>
  <c r="D6483" i="4" l="1"/>
  <c r="G6483" i="4" a="1"/>
  <c r="G6483" i="4" s="1"/>
  <c r="E6484" i="4"/>
  <c r="B6484" i="4"/>
  <c r="C6484" i="4" s="1"/>
  <c r="H6484" i="4"/>
  <c r="F6484" i="4"/>
  <c r="D6484" i="4"/>
  <c r="F6485" i="4" l="1"/>
  <c r="H6485" i="4"/>
  <c r="E6485" i="4"/>
  <c r="G6484" i="4" a="1"/>
  <c r="G6484" i="4" s="1"/>
  <c r="B6485" i="4"/>
  <c r="C6485" i="4"/>
  <c r="D6485" i="4"/>
  <c r="H6486" i="4" l="1"/>
  <c r="F6486" i="4"/>
  <c r="B6486" i="4"/>
  <c r="D6486" i="4" s="1"/>
  <c r="E6486" i="4"/>
  <c r="G6485" i="4" a="1"/>
  <c r="G6485" i="4" s="1"/>
  <c r="C6486" i="4" l="1"/>
  <c r="B6487" i="4"/>
  <c r="C6487" i="4" s="1"/>
  <c r="H6487" i="4"/>
  <c r="F6487" i="4"/>
  <c r="E6487" i="4"/>
  <c r="G6486" i="4" a="1"/>
  <c r="G6486" i="4" s="1"/>
  <c r="D6487" i="4" l="1"/>
  <c r="E6488" i="4"/>
  <c r="F6488" i="4"/>
  <c r="H6488" i="4"/>
  <c r="G6487" i="4" a="1"/>
  <c r="G6487" i="4" s="1"/>
  <c r="B6488" i="4"/>
  <c r="C6488" i="4"/>
  <c r="D6488" i="4"/>
  <c r="G6488" i="4" l="1" a="1"/>
  <c r="G6488" i="4" s="1"/>
  <c r="F6489" i="4"/>
  <c r="H6489" i="4"/>
  <c r="B6489" i="4"/>
  <c r="C6489" i="4" s="1"/>
  <c r="E6489" i="4"/>
  <c r="D6489" i="4" l="1"/>
  <c r="B6490" i="4"/>
  <c r="C6490" i="4" s="1"/>
  <c r="E6490" i="4"/>
  <c r="G6489" i="4" a="1"/>
  <c r="G6489" i="4" s="1"/>
  <c r="F6490" i="4"/>
  <c r="H6490" i="4"/>
  <c r="D6490" i="4" l="1"/>
  <c r="F6491" i="4"/>
  <c r="E6491" i="4"/>
  <c r="G6490" i="4" a="1"/>
  <c r="G6490" i="4" s="1"/>
  <c r="B6491" i="4"/>
  <c r="H6491" i="4"/>
  <c r="C6491" i="4"/>
  <c r="D6491" i="4"/>
  <c r="F6492" i="4" l="1"/>
  <c r="E6492" i="4"/>
  <c r="B6492" i="4"/>
  <c r="H6492" i="4"/>
  <c r="G6491" i="4" a="1"/>
  <c r="G6491" i="4" s="1"/>
  <c r="D6492" i="4"/>
  <c r="C6492" i="4"/>
  <c r="G6492" i="4" l="1" a="1"/>
  <c r="G6492" i="4" s="1"/>
  <c r="E6493" i="4"/>
  <c r="H6493" i="4"/>
  <c r="B6493" i="4"/>
  <c r="C6493" i="4" s="1"/>
  <c r="F6493" i="4"/>
  <c r="D6493" i="4" l="1"/>
  <c r="G6493" i="4" a="1"/>
  <c r="G6493" i="4" s="1"/>
  <c r="H6494" i="4"/>
  <c r="F6494" i="4"/>
  <c r="E6494" i="4"/>
  <c r="B6494" i="4"/>
  <c r="C6494" i="4" s="1"/>
  <c r="D6494" i="4" l="1"/>
  <c r="F6495" i="4"/>
  <c r="H6495" i="4"/>
  <c r="B6495" i="4"/>
  <c r="C6495" i="4" s="1"/>
  <c r="G6494" i="4" a="1"/>
  <c r="G6494" i="4" s="1"/>
  <c r="E6495" i="4"/>
  <c r="D6495" i="4" l="1"/>
  <c r="G6495" i="4" a="1"/>
  <c r="G6495" i="4" s="1"/>
  <c r="E6496" i="4"/>
  <c r="F6496" i="4"/>
  <c r="H6496" i="4"/>
  <c r="B6496" i="4"/>
  <c r="C6496" i="4" s="1"/>
  <c r="D6496" i="4" l="1"/>
  <c r="H6497" i="4"/>
  <c r="F6497" i="4"/>
  <c r="B6497" i="4"/>
  <c r="D6497" i="4" s="1"/>
  <c r="G6496" i="4" a="1"/>
  <c r="G6496" i="4" s="1"/>
  <c r="E6497" i="4"/>
  <c r="C6497" i="4" l="1"/>
  <c r="B6498" i="4"/>
  <c r="C6498" i="4" s="1"/>
  <c r="H6498" i="4"/>
  <c r="E6498" i="4"/>
  <c r="F6498" i="4"/>
  <c r="G6497" i="4" a="1"/>
  <c r="G6497" i="4" s="1"/>
  <c r="D6498" i="4" l="1"/>
  <c r="G6498" i="4" a="1"/>
  <c r="G6498" i="4" s="1"/>
  <c r="H6499" i="4"/>
  <c r="E6499" i="4"/>
  <c r="B6499" i="4"/>
  <c r="C6499" i="4" s="1"/>
  <c r="F6499" i="4"/>
  <c r="D6499" i="4" l="1"/>
  <c r="G6499" i="4" a="1"/>
  <c r="G6499" i="4" s="1"/>
  <c r="E6500" i="4"/>
  <c r="F6500" i="4"/>
  <c r="H6500" i="4"/>
  <c r="B6500" i="4"/>
  <c r="D6500" i="4" s="1"/>
  <c r="C6500" i="4" l="1"/>
  <c r="B6501" i="4"/>
  <c r="C6501" i="4" s="1"/>
  <c r="E6501" i="4"/>
  <c r="G6500" i="4" a="1"/>
  <c r="G6500" i="4" s="1"/>
  <c r="F6501" i="4"/>
  <c r="H6501" i="4"/>
  <c r="D6501" i="4" l="1"/>
  <c r="H6502" i="4"/>
  <c r="B6502" i="4"/>
  <c r="G6501" i="4" a="1"/>
  <c r="G6501" i="4" s="1"/>
  <c r="F6502" i="4"/>
  <c r="E6502" i="4"/>
  <c r="C6502" i="4"/>
  <c r="D6502" i="4"/>
  <c r="H6503" i="4" l="1"/>
  <c r="B6503" i="4"/>
  <c r="D6503" i="4" s="1"/>
  <c r="G6502" i="4" a="1"/>
  <c r="G6502" i="4" s="1"/>
  <c r="E6503" i="4"/>
  <c r="F6503" i="4"/>
  <c r="C6503" i="4" l="1"/>
  <c r="F6504" i="4"/>
  <c r="B6504" i="4"/>
  <c r="D6504" i="4" s="1"/>
  <c r="E6504" i="4"/>
  <c r="G6503" i="4" a="1"/>
  <c r="G6503" i="4" s="1"/>
  <c r="H6504" i="4"/>
  <c r="C6504" i="4" l="1"/>
  <c r="H6505" i="4"/>
  <c r="B6505" i="4"/>
  <c r="C6505" i="4" s="1"/>
  <c r="G6504" i="4" a="1"/>
  <c r="G6504" i="4" s="1"/>
  <c r="F6505" i="4"/>
  <c r="E6505" i="4"/>
  <c r="D6505" i="4" l="1"/>
  <c r="F6506" i="4"/>
  <c r="E6506" i="4"/>
  <c r="B6506" i="4"/>
  <c r="C6506" i="4" s="1"/>
  <c r="G6505" i="4" a="1"/>
  <c r="G6505" i="4" s="1"/>
  <c r="H6506" i="4"/>
  <c r="D6506" i="4" l="1"/>
  <c r="G6506" i="4" a="1"/>
  <c r="G6506" i="4" s="1"/>
  <c r="F6507" i="4"/>
  <c r="E6507" i="4"/>
  <c r="B6507" i="4"/>
  <c r="H6507" i="4"/>
  <c r="C6507" i="4"/>
  <c r="D6507" i="4"/>
  <c r="E6508" i="4" l="1"/>
  <c r="H6508" i="4"/>
  <c r="B6508" i="4"/>
  <c r="C6508" i="4" s="1"/>
  <c r="G6507" i="4" a="1"/>
  <c r="G6507" i="4" s="1"/>
  <c r="F6508" i="4"/>
  <c r="D6508" i="4"/>
  <c r="E6509" i="4" l="1"/>
  <c r="G6508" i="4" a="1"/>
  <c r="G6508" i="4" s="1"/>
  <c r="B6509" i="4"/>
  <c r="C6509" i="4" s="1"/>
  <c r="H6509" i="4"/>
  <c r="F6509" i="4"/>
  <c r="D6509" i="4" l="1"/>
  <c r="F6510" i="4"/>
  <c r="B6510" i="4"/>
  <c r="C6510" i="4" s="1"/>
  <c r="E6510" i="4"/>
  <c r="H6510" i="4"/>
  <c r="G6509" i="4" a="1"/>
  <c r="G6509" i="4" s="1"/>
  <c r="D6510" i="4" l="1"/>
  <c r="H6511" i="4"/>
  <c r="B6511" i="4"/>
  <c r="C6511" i="4" s="1"/>
  <c r="F6511" i="4"/>
  <c r="E6511" i="4"/>
  <c r="G6510" i="4" a="1"/>
  <c r="G6510" i="4" s="1"/>
  <c r="D6511" i="4" l="1"/>
  <c r="B6512" i="4"/>
  <c r="D6512" i="4" s="1"/>
  <c r="G6511" i="4" a="1"/>
  <c r="G6511" i="4" s="1"/>
  <c r="E6512" i="4"/>
  <c r="F6512" i="4"/>
  <c r="H6512" i="4"/>
  <c r="C6512" i="4" l="1"/>
  <c r="B6513" i="4"/>
  <c r="C6513" i="4" s="1"/>
  <c r="E6513" i="4"/>
  <c r="F6513" i="4"/>
  <c r="H6513" i="4"/>
  <c r="G6512" i="4" a="1"/>
  <c r="G6512" i="4" s="1"/>
  <c r="D6513" i="4" l="1"/>
  <c r="H6514" i="4"/>
  <c r="F6514" i="4"/>
  <c r="B6514" i="4"/>
  <c r="D6514" i="4" s="1"/>
  <c r="G6513" i="4" a="1"/>
  <c r="G6513" i="4" s="1"/>
  <c r="E6514" i="4"/>
  <c r="C6514" i="4"/>
  <c r="E6515" i="4" l="1"/>
  <c r="F6515" i="4"/>
  <c r="G6514" i="4" a="1"/>
  <c r="G6514" i="4" s="1"/>
  <c r="H6515" i="4"/>
  <c r="B6515" i="4"/>
  <c r="C6515" i="4" s="1"/>
  <c r="D6515" i="4" l="1"/>
  <c r="B6516" i="4"/>
  <c r="C6516" i="4" s="1"/>
  <c r="G6515" i="4" a="1"/>
  <c r="G6515" i="4" s="1"/>
  <c r="E6516" i="4"/>
  <c r="H6516" i="4"/>
  <c r="F6516" i="4"/>
  <c r="D6516" i="4" l="1"/>
  <c r="F6517" i="4"/>
  <c r="G6516" i="4" a="1"/>
  <c r="G6516" i="4" s="1"/>
  <c r="B6517" i="4"/>
  <c r="E6517" i="4"/>
  <c r="H6517" i="4"/>
  <c r="C6517" i="4"/>
  <c r="D6517" i="4"/>
  <c r="F6518" i="4" l="1"/>
  <c r="E6518" i="4"/>
  <c r="B6518" i="4"/>
  <c r="D6518" i="4" s="1"/>
  <c r="G6517" i="4" a="1"/>
  <c r="G6517" i="4" s="1"/>
  <c r="H6518" i="4"/>
  <c r="C6518" i="4" l="1"/>
  <c r="G6518" i="4" a="1"/>
  <c r="G6518" i="4" s="1"/>
  <c r="E6519" i="4"/>
  <c r="H6519" i="4"/>
  <c r="F6519" i="4"/>
  <c r="B6519" i="4"/>
  <c r="D6519" i="4" s="1"/>
  <c r="C6519" i="4"/>
  <c r="H6520" i="4" l="1"/>
  <c r="F6520" i="4"/>
  <c r="B6520" i="4"/>
  <c r="C6520" i="4" s="1"/>
  <c r="E6520" i="4"/>
  <c r="G6519" i="4" a="1"/>
  <c r="G6519" i="4" s="1"/>
  <c r="D6520" i="4" l="1"/>
  <c r="G6520" i="4" a="1"/>
  <c r="G6520" i="4" s="1"/>
  <c r="B6521" i="4"/>
  <c r="C6521" i="4" s="1"/>
  <c r="E6521" i="4"/>
  <c r="F6521" i="4"/>
  <c r="H6521" i="4"/>
  <c r="D6521" i="4" l="1"/>
  <c r="G6521" i="4" a="1"/>
  <c r="G6521" i="4" s="1"/>
  <c r="E6522" i="4"/>
  <c r="H6522" i="4"/>
  <c r="F6522" i="4"/>
  <c r="B6522" i="4"/>
  <c r="C6522" i="4" s="1"/>
  <c r="D6522" i="4" l="1"/>
  <c r="H6523" i="4"/>
  <c r="F6523" i="4"/>
  <c r="E6523" i="4"/>
  <c r="G6522" i="4" a="1"/>
  <c r="G6522" i="4" s="1"/>
  <c r="B6523" i="4"/>
  <c r="C6523" i="4" s="1"/>
  <c r="D6523" i="4" l="1"/>
  <c r="F6524" i="4"/>
  <c r="E6524" i="4"/>
  <c r="G6523" i="4" a="1"/>
  <c r="G6523" i="4" s="1"/>
  <c r="B6524" i="4"/>
  <c r="D6524" i="4" s="1"/>
  <c r="H6524" i="4"/>
  <c r="C6524" i="4" l="1"/>
  <c r="G6524" i="4" a="1"/>
  <c r="G6524" i="4" s="1"/>
  <c r="B6525" i="4"/>
  <c r="C6525" i="4" s="1"/>
  <c r="F6525" i="4"/>
  <c r="E6525" i="4"/>
  <c r="H6525" i="4"/>
  <c r="D6525" i="4" l="1"/>
  <c r="E6526" i="4"/>
  <c r="H6526" i="4"/>
  <c r="F6526" i="4"/>
  <c r="G6525" i="4" a="1"/>
  <c r="G6525" i="4" s="1"/>
  <c r="B6526" i="4"/>
  <c r="C6526" i="4"/>
  <c r="D6526" i="4"/>
  <c r="F6527" i="4" l="1"/>
  <c r="G6526" i="4" a="1"/>
  <c r="G6526" i="4" s="1"/>
  <c r="B6527" i="4"/>
  <c r="C6527" i="4" s="1"/>
  <c r="H6527" i="4"/>
  <c r="E6527" i="4"/>
  <c r="D6527" i="4" l="1"/>
  <c r="G6527" i="4" a="1"/>
  <c r="G6527" i="4" s="1"/>
  <c r="H6528" i="4"/>
  <c r="E6528" i="4"/>
  <c r="B6528" i="4"/>
  <c r="F6528" i="4"/>
  <c r="C6528" i="4"/>
  <c r="D6528" i="4"/>
  <c r="G6528" i="4" l="1" a="1"/>
  <c r="G6528" i="4" s="1"/>
  <c r="F6529" i="4"/>
  <c r="B6529" i="4"/>
  <c r="C6529" i="4" s="1"/>
  <c r="E6529" i="4"/>
  <c r="H6529" i="4"/>
  <c r="D6529" i="4" l="1"/>
  <c r="H6530" i="4"/>
  <c r="G6529" i="4" a="1"/>
  <c r="G6529" i="4" s="1"/>
  <c r="E6530" i="4"/>
  <c r="F6530" i="4"/>
  <c r="B6530" i="4"/>
  <c r="C6530" i="4"/>
  <c r="D6530" i="4"/>
  <c r="B6531" i="4" l="1"/>
  <c r="D6531" i="4" s="1"/>
  <c r="E6531" i="4"/>
  <c r="F6531" i="4"/>
  <c r="G6530" i="4" a="1"/>
  <c r="G6530" i="4" s="1"/>
  <c r="H6531" i="4"/>
  <c r="C6531" i="4" l="1"/>
  <c r="G6531" i="4" a="1"/>
  <c r="G6531" i="4" s="1"/>
  <c r="E6532" i="4"/>
  <c r="F6532" i="4"/>
  <c r="B6532" i="4"/>
  <c r="C6532" i="4" s="1"/>
  <c r="H6532" i="4"/>
  <c r="D6532" i="4"/>
  <c r="F6533" i="4" l="1"/>
  <c r="H6533" i="4"/>
  <c r="G6532" i="4" a="1"/>
  <c r="G6532" i="4" s="1"/>
  <c r="E6533" i="4"/>
  <c r="B6533" i="4"/>
  <c r="C6533" i="4"/>
  <c r="D6533" i="4"/>
  <c r="H6534" i="4" l="1"/>
  <c r="B6534" i="4"/>
  <c r="C6534" i="4" s="1"/>
  <c r="G6533" i="4" a="1"/>
  <c r="G6533" i="4" s="1"/>
  <c r="E6534" i="4"/>
  <c r="F6534" i="4"/>
  <c r="D6534" i="4" l="1"/>
  <c r="H6535" i="4"/>
  <c r="F6535" i="4"/>
  <c r="G6534" i="4" a="1"/>
  <c r="G6534" i="4" s="1"/>
  <c r="B6535" i="4"/>
  <c r="C6535" i="4" s="1"/>
  <c r="E6535" i="4"/>
  <c r="D6535" i="4" l="1"/>
  <c r="F6536" i="4"/>
  <c r="E6536" i="4"/>
  <c r="B6536" i="4"/>
  <c r="D6536" i="4" s="1"/>
  <c r="G6535" i="4" a="1"/>
  <c r="G6535" i="4" s="1"/>
  <c r="H6536" i="4"/>
  <c r="C6536" i="4" l="1"/>
  <c r="H6537" i="4"/>
  <c r="B6537" i="4"/>
  <c r="C6537" i="4" s="1"/>
  <c r="G6536" i="4" a="1"/>
  <c r="G6536" i="4" s="1"/>
  <c r="E6537" i="4"/>
  <c r="F6537" i="4"/>
  <c r="D6537" i="4" l="1"/>
  <c r="F6538" i="4"/>
  <c r="H6538" i="4"/>
  <c r="B6538" i="4"/>
  <c r="C6538" i="4" s="1"/>
  <c r="E6538" i="4"/>
  <c r="G6537" i="4" a="1"/>
  <c r="G6537" i="4" s="1"/>
  <c r="D6538" i="4" l="1"/>
  <c r="H6539" i="4"/>
  <c r="G6538" i="4" a="1"/>
  <c r="G6538" i="4" s="1"/>
  <c r="E6539" i="4"/>
  <c r="B6539" i="4"/>
  <c r="C6539" i="4" s="1"/>
  <c r="F6539" i="4"/>
  <c r="D6539" i="4" l="1"/>
  <c r="F6540" i="4"/>
  <c r="G6539" i="4" a="1"/>
  <c r="G6539" i="4" s="1"/>
  <c r="H6540" i="4"/>
  <c r="E6540" i="4"/>
  <c r="B6540" i="4"/>
  <c r="D6540" i="4" s="1"/>
  <c r="C6540" i="4" l="1"/>
  <c r="H6541" i="4"/>
  <c r="B6541" i="4"/>
  <c r="C6541" i="4" s="1"/>
  <c r="G6540" i="4" a="1"/>
  <c r="G6540" i="4" s="1"/>
  <c r="F6541" i="4"/>
  <c r="E6541" i="4"/>
  <c r="D6541" i="4" l="1"/>
  <c r="H6542" i="4"/>
  <c r="B6542" i="4"/>
  <c r="D6542" i="4" s="1"/>
  <c r="F6542" i="4"/>
  <c r="G6541" i="4" a="1"/>
  <c r="G6541" i="4" s="1"/>
  <c r="E6542" i="4"/>
  <c r="C6542" i="4" l="1"/>
  <c r="H6543" i="4"/>
  <c r="F6543" i="4"/>
  <c r="E6543" i="4"/>
  <c r="B6543" i="4"/>
  <c r="C6543" i="4" s="1"/>
  <c r="G6542" i="4" a="1"/>
  <c r="G6542" i="4" s="1"/>
  <c r="D6543" i="4" l="1"/>
  <c r="B6544" i="4"/>
  <c r="C6544" i="4" s="1"/>
  <c r="E6544" i="4"/>
  <c r="G6543" i="4" a="1"/>
  <c r="G6543" i="4" s="1"/>
  <c r="H6544" i="4"/>
  <c r="F6544" i="4"/>
  <c r="D6544" i="4" l="1"/>
  <c r="G6544" i="4" a="1"/>
  <c r="G6544" i="4" s="1"/>
  <c r="H6545" i="4"/>
  <c r="E6545" i="4"/>
  <c r="F6545" i="4"/>
  <c r="B6545" i="4"/>
  <c r="C6545" i="4" s="1"/>
  <c r="D6545" i="4"/>
  <c r="B6546" i="4" l="1"/>
  <c r="C6546" i="4" s="1"/>
  <c r="F6546" i="4"/>
  <c r="H6546" i="4"/>
  <c r="G6545" i="4" a="1"/>
  <c r="G6545" i="4" s="1"/>
  <c r="E6546" i="4"/>
  <c r="D6546" i="4" l="1"/>
  <c r="G6546" i="4" a="1"/>
  <c r="G6546" i="4" s="1"/>
  <c r="E6547" i="4"/>
  <c r="F6547" i="4"/>
  <c r="H6547" i="4"/>
  <c r="B6547" i="4"/>
  <c r="D6547" i="4"/>
  <c r="C6547" i="4"/>
  <c r="G6547" i="4" l="1" a="1"/>
  <c r="G6547" i="4" s="1"/>
  <c r="B6548" i="4"/>
  <c r="C6548" i="4" s="1"/>
  <c r="F6548" i="4"/>
  <c r="E6548" i="4"/>
  <c r="H6548" i="4"/>
  <c r="D6548" i="4" l="1"/>
  <c r="G6548" i="4" a="1"/>
  <c r="G6548" i="4" s="1"/>
  <c r="F6549" i="4"/>
  <c r="B6549" i="4"/>
  <c r="C6549" i="4" s="1"/>
  <c r="E6549" i="4"/>
  <c r="H6549" i="4"/>
  <c r="D6549" i="4" l="1"/>
  <c r="E6550" i="4"/>
  <c r="H6550" i="4"/>
  <c r="B6550" i="4"/>
  <c r="C6550" i="4" s="1"/>
  <c r="F6550" i="4"/>
  <c r="G6549" i="4" a="1"/>
  <c r="G6549" i="4" s="1"/>
  <c r="D6550" i="4" l="1"/>
  <c r="E6551" i="4"/>
  <c r="G6550" i="4" a="1"/>
  <c r="G6550" i="4" s="1"/>
  <c r="B6551" i="4"/>
  <c r="C6551" i="4" s="1"/>
  <c r="H6551" i="4"/>
  <c r="F6551" i="4"/>
  <c r="D6551" i="4" l="1"/>
  <c r="B6552" i="4"/>
  <c r="C6552" i="4" s="1"/>
  <c r="E6552" i="4"/>
  <c r="F6552" i="4"/>
  <c r="H6552" i="4"/>
  <c r="G6551" i="4" a="1"/>
  <c r="G6551" i="4" s="1"/>
  <c r="D6552" i="4" l="1"/>
  <c r="B6553" i="4"/>
  <c r="D6553" i="4" s="1"/>
  <c r="G6552" i="4" a="1"/>
  <c r="G6552" i="4" s="1"/>
  <c r="H6553" i="4"/>
  <c r="F6553" i="4"/>
  <c r="E6553" i="4"/>
  <c r="C6553" i="4" l="1"/>
  <c r="F6554" i="4"/>
  <c r="E6554" i="4"/>
  <c r="H6554" i="4"/>
  <c r="G6553" i="4" a="1"/>
  <c r="G6553" i="4" s="1"/>
  <c r="B6554" i="4"/>
  <c r="C6554" i="4"/>
  <c r="D6554" i="4"/>
  <c r="G6554" i="4" l="1" a="1"/>
  <c r="G6554" i="4" s="1"/>
  <c r="H6555" i="4"/>
  <c r="E6555" i="4"/>
  <c r="F6555" i="4"/>
  <c r="B6555" i="4"/>
  <c r="C6555" i="4" s="1"/>
  <c r="D6555" i="4" l="1"/>
  <c r="E6556" i="4"/>
  <c r="H6556" i="4"/>
  <c r="B6556" i="4"/>
  <c r="C6556" i="4" s="1"/>
  <c r="G6555" i="4" a="1"/>
  <c r="G6555" i="4" s="1"/>
  <c r="F6556" i="4"/>
  <c r="D6556" i="4" l="1"/>
  <c r="G6556" i="4" a="1"/>
  <c r="G6556" i="4" s="1"/>
  <c r="E6557" i="4"/>
  <c r="H6557" i="4"/>
  <c r="F6557" i="4"/>
  <c r="B6557" i="4"/>
  <c r="C6557" i="4" s="1"/>
  <c r="D6557" i="4" l="1"/>
  <c r="F6558" i="4"/>
  <c r="H6558" i="4"/>
  <c r="G6557" i="4" a="1"/>
  <c r="G6557" i="4" s="1"/>
  <c r="E6558" i="4"/>
  <c r="B6558" i="4"/>
  <c r="D6558" i="4" s="1"/>
  <c r="C6558" i="4" l="1"/>
  <c r="E6559" i="4"/>
  <c r="B6559" i="4"/>
  <c r="C6559" i="4" s="1"/>
  <c r="G6558" i="4" a="1"/>
  <c r="G6558" i="4" s="1"/>
  <c r="F6559" i="4"/>
  <c r="H6559" i="4"/>
  <c r="D6559" i="4" l="1"/>
  <c r="F6560" i="4"/>
  <c r="B6560" i="4"/>
  <c r="C6560" i="4" s="1"/>
  <c r="G6559" i="4" a="1"/>
  <c r="G6559" i="4" s="1"/>
  <c r="E6560" i="4"/>
  <c r="H6560" i="4"/>
  <c r="D6560" i="4" l="1"/>
  <c r="F6561" i="4"/>
  <c r="H6561" i="4"/>
  <c r="G6560" i="4" a="1"/>
  <c r="G6560" i="4" s="1"/>
  <c r="B6561" i="4"/>
  <c r="E6561" i="4"/>
  <c r="C6561" i="4"/>
  <c r="D6561" i="4"/>
  <c r="E6562" i="4" l="1"/>
  <c r="B6562" i="4"/>
  <c r="C6562" i="4" s="1"/>
  <c r="H6562" i="4"/>
  <c r="G6561" i="4" a="1"/>
  <c r="G6561" i="4" s="1"/>
  <c r="F6562" i="4"/>
  <c r="D6562" i="4" l="1"/>
  <c r="B6563" i="4"/>
  <c r="E6563" i="4"/>
  <c r="G6562" i="4" a="1"/>
  <c r="G6562" i="4" s="1"/>
  <c r="H6563" i="4"/>
  <c r="F6563" i="4"/>
  <c r="C6563" i="4"/>
  <c r="D6563" i="4"/>
  <c r="B6564" i="4" l="1"/>
  <c r="C6564" i="4" s="1"/>
  <c r="E6564" i="4"/>
  <c r="F6564" i="4"/>
  <c r="H6564" i="4"/>
  <c r="G6563" i="4" a="1"/>
  <c r="G6563" i="4" s="1"/>
  <c r="D6564" i="4" l="1"/>
  <c r="H6565" i="4"/>
  <c r="G6564" i="4" a="1"/>
  <c r="G6564" i="4" s="1"/>
  <c r="E6565" i="4"/>
  <c r="B6565" i="4"/>
  <c r="C6565" i="4" s="1"/>
  <c r="F6565" i="4"/>
  <c r="D6565" i="4"/>
  <c r="B6566" i="4" l="1"/>
  <c r="C6566" i="4" s="1"/>
  <c r="F6566" i="4"/>
  <c r="G6565" i="4" a="1"/>
  <c r="G6565" i="4" s="1"/>
  <c r="E6566" i="4"/>
  <c r="H6566" i="4"/>
  <c r="D6566" i="4" l="1"/>
  <c r="E6567" i="4"/>
  <c r="G6566" i="4" a="1"/>
  <c r="G6566" i="4" s="1"/>
  <c r="H6567" i="4"/>
  <c r="B6567" i="4"/>
  <c r="F6567" i="4"/>
  <c r="C6567" i="4"/>
  <c r="D6567" i="4"/>
  <c r="F6568" i="4" l="1"/>
  <c r="E6568" i="4"/>
  <c r="H6568" i="4"/>
  <c r="G6567" i="4" a="1"/>
  <c r="G6567" i="4" s="1"/>
  <c r="B6568" i="4"/>
  <c r="C6568" i="4" s="1"/>
  <c r="D6568" i="4" l="1"/>
  <c r="F6569" i="4"/>
  <c r="H6569" i="4"/>
  <c r="B6569" i="4"/>
  <c r="D6569" i="4" s="1"/>
  <c r="G6568" i="4" a="1"/>
  <c r="G6568" i="4" s="1"/>
  <c r="E6569" i="4"/>
  <c r="C6569" i="4" l="1"/>
  <c r="E6570" i="4"/>
  <c r="B6570" i="4"/>
  <c r="C6570" i="4" s="1"/>
  <c r="G6569" i="4" a="1"/>
  <c r="G6569" i="4" s="1"/>
  <c r="F6570" i="4"/>
  <c r="H6570" i="4"/>
  <c r="D6570" i="4" l="1"/>
  <c r="B6571" i="4"/>
  <c r="C6571" i="4" s="1"/>
  <c r="E6571" i="4"/>
  <c r="H6571" i="4"/>
  <c r="G6570" i="4" a="1"/>
  <c r="G6570" i="4" s="1"/>
  <c r="F6571" i="4"/>
  <c r="D6571" i="4" l="1"/>
  <c r="B6572" i="4"/>
  <c r="C6572" i="4" s="1"/>
  <c r="G6571" i="4" a="1"/>
  <c r="G6571" i="4" s="1"/>
  <c r="H6572" i="4"/>
  <c r="E6572" i="4"/>
  <c r="F6572" i="4"/>
  <c r="D6572" i="4" l="1"/>
  <c r="E6573" i="4"/>
  <c r="H6573" i="4"/>
  <c r="G6572" i="4" a="1"/>
  <c r="G6572" i="4" s="1"/>
  <c r="F6573" i="4"/>
  <c r="B6573" i="4"/>
  <c r="C6573" i="4" s="1"/>
  <c r="D6573" i="4" l="1"/>
  <c r="F6574" i="4"/>
  <c r="G6573" i="4" a="1"/>
  <c r="G6573" i="4" s="1"/>
  <c r="B6574" i="4"/>
  <c r="C6574" i="4" s="1"/>
  <c r="E6574" i="4"/>
  <c r="H6574" i="4"/>
  <c r="D6574" i="4" l="1"/>
  <c r="E6575" i="4"/>
  <c r="B6575" i="4"/>
  <c r="C6575" i="4" s="1"/>
  <c r="F6575" i="4"/>
  <c r="G6574" i="4" a="1"/>
  <c r="G6574" i="4" s="1"/>
  <c r="H6575" i="4"/>
  <c r="D6575" i="4" l="1"/>
  <c r="H6576" i="4"/>
  <c r="G6575" i="4" a="1"/>
  <c r="G6575" i="4" s="1"/>
  <c r="F6576" i="4"/>
  <c r="B6576" i="4"/>
  <c r="E6576" i="4"/>
  <c r="C6576" i="4"/>
  <c r="D6576" i="4"/>
  <c r="H6577" i="4" l="1"/>
  <c r="E6577" i="4"/>
  <c r="F6577" i="4"/>
  <c r="B6577" i="4"/>
  <c r="C6577" i="4" s="1"/>
  <c r="G6576" i="4" a="1"/>
  <c r="G6576" i="4" s="1"/>
  <c r="D6577" i="4" l="1"/>
  <c r="B6578" i="4"/>
  <c r="C6578" i="4" s="1"/>
  <c r="G6577" i="4" a="1"/>
  <c r="G6577" i="4" s="1"/>
  <c r="F6578" i="4"/>
  <c r="E6578" i="4"/>
  <c r="H6578" i="4"/>
  <c r="D6578" i="4" l="1"/>
  <c r="B6579" i="4"/>
  <c r="C6579" i="4" s="1"/>
  <c r="H6579" i="4"/>
  <c r="G6578" i="4" a="1"/>
  <c r="G6578" i="4" s="1"/>
  <c r="F6579" i="4"/>
  <c r="E6579" i="4"/>
  <c r="D6579" i="4" l="1"/>
  <c r="G6579" i="4" a="1"/>
  <c r="G6579" i="4" s="1"/>
  <c r="E6580" i="4"/>
  <c r="H6580" i="4"/>
  <c r="B6580" i="4"/>
  <c r="D6580" i="4" s="1"/>
  <c r="F6580" i="4"/>
  <c r="C6580" i="4" l="1"/>
  <c r="E6581" i="4"/>
  <c r="G6580" i="4" a="1"/>
  <c r="G6580" i="4" s="1"/>
  <c r="H6581" i="4"/>
  <c r="F6581" i="4"/>
  <c r="B6581" i="4"/>
  <c r="D6581" i="4" s="1"/>
  <c r="C6581" i="4" l="1"/>
  <c r="G6581" i="4" a="1"/>
  <c r="G6581" i="4" s="1"/>
  <c r="H6582" i="4"/>
  <c r="B6582" i="4"/>
  <c r="C6582" i="4" s="1"/>
  <c r="E6582" i="4"/>
  <c r="F6582" i="4"/>
  <c r="D6582" i="4" l="1"/>
  <c r="G6582" i="4" a="1"/>
  <c r="G6582" i="4" s="1"/>
  <c r="H6583" i="4"/>
  <c r="F6583" i="4"/>
  <c r="E6583" i="4"/>
  <c r="B6583" i="4"/>
  <c r="C6583" i="4" s="1"/>
  <c r="D6583" i="4" l="1"/>
  <c r="G6583" i="4" a="1"/>
  <c r="G6583" i="4" s="1"/>
  <c r="B6584" i="4"/>
  <c r="C6584" i="4" s="1"/>
  <c r="E6584" i="4"/>
  <c r="F6584" i="4"/>
  <c r="H6584" i="4"/>
  <c r="D6584" i="4" l="1"/>
  <c r="E6585" i="4"/>
  <c r="G6584" i="4" a="1"/>
  <c r="G6584" i="4" s="1"/>
  <c r="F6585" i="4"/>
  <c r="B6585" i="4"/>
  <c r="C6585" i="4" s="1"/>
  <c r="H6585" i="4"/>
  <c r="D6585" i="4" l="1"/>
  <c r="B6586" i="4"/>
  <c r="C6586" i="4" s="1"/>
  <c r="H6586" i="4"/>
  <c r="G6585" i="4" a="1"/>
  <c r="G6585" i="4" s="1"/>
  <c r="E6586" i="4"/>
  <c r="F6586" i="4"/>
  <c r="D6586" i="4" l="1"/>
  <c r="E6587" i="4"/>
  <c r="B6587" i="4"/>
  <c r="C6587" i="4" s="1"/>
  <c r="F6587" i="4"/>
  <c r="H6587" i="4"/>
  <c r="G6586" i="4" a="1"/>
  <c r="G6586" i="4" s="1"/>
  <c r="D6587" i="4" l="1"/>
  <c r="E6588" i="4"/>
  <c r="F6588" i="4"/>
  <c r="H6588" i="4"/>
  <c r="G6587" i="4" a="1"/>
  <c r="G6587" i="4" s="1"/>
  <c r="B6588" i="4"/>
  <c r="C6588" i="4"/>
  <c r="D6588" i="4"/>
  <c r="F6589" i="4" l="1"/>
  <c r="B6589" i="4"/>
  <c r="C6589" i="4" s="1"/>
  <c r="G6588" i="4" a="1"/>
  <c r="G6588" i="4" s="1"/>
  <c r="H6589" i="4"/>
  <c r="E6589" i="4"/>
  <c r="D6589" i="4" l="1"/>
  <c r="G6589" i="4" a="1"/>
  <c r="G6589" i="4" s="1"/>
  <c r="H6590" i="4"/>
  <c r="B6590" i="4"/>
  <c r="C6590" i="4" s="1"/>
  <c r="E6590" i="4"/>
  <c r="F6590" i="4"/>
  <c r="D6590" i="4" l="1"/>
  <c r="G6590" i="4" a="1"/>
  <c r="G6590" i="4" s="1"/>
  <c r="B6591" i="4"/>
  <c r="C6591" i="4" s="1"/>
  <c r="E6591" i="4"/>
  <c r="F6591" i="4"/>
  <c r="H6591" i="4"/>
  <c r="D6591" i="4" l="1"/>
  <c r="E6592" i="4"/>
  <c r="H6592" i="4"/>
  <c r="B6592" i="4"/>
  <c r="D6592" i="4" s="1"/>
  <c r="G6591" i="4" a="1"/>
  <c r="G6591" i="4" s="1"/>
  <c r="F6592" i="4"/>
  <c r="C6592" i="4" l="1"/>
  <c r="E6593" i="4"/>
  <c r="G6592" i="4" a="1"/>
  <c r="G6592" i="4" s="1"/>
  <c r="H6593" i="4"/>
  <c r="F6593" i="4"/>
  <c r="B6593" i="4"/>
  <c r="C6593" i="4" s="1"/>
  <c r="D6593" i="4" l="1"/>
  <c r="B6594" i="4"/>
  <c r="C6594" i="4" s="1"/>
  <c r="F6594" i="4"/>
  <c r="H6594" i="4"/>
  <c r="G6593" i="4" a="1"/>
  <c r="G6593" i="4" s="1"/>
  <c r="E6594" i="4"/>
  <c r="D6594" i="4" l="1"/>
  <c r="B6595" i="4"/>
  <c r="C6595" i="4" s="1"/>
  <c r="F6595" i="4"/>
  <c r="E6595" i="4"/>
  <c r="G6594" i="4" a="1"/>
  <c r="G6594" i="4" s="1"/>
  <c r="H6595" i="4"/>
  <c r="D6595" i="4"/>
  <c r="B6596" i="4" l="1"/>
  <c r="C6596" i="4" s="1"/>
  <c r="G6595" i="4" a="1"/>
  <c r="G6595" i="4" s="1"/>
  <c r="H6596" i="4"/>
  <c r="F6596" i="4"/>
  <c r="E6596" i="4"/>
  <c r="D6596" i="4" l="1"/>
  <c r="B6597" i="4"/>
  <c r="E6597" i="4"/>
  <c r="F6597" i="4"/>
  <c r="H6597" i="4"/>
  <c r="G6596" i="4" a="1"/>
  <c r="G6596" i="4" s="1"/>
  <c r="D6597" i="4"/>
  <c r="C6597" i="4"/>
  <c r="F6598" i="4" l="1"/>
  <c r="H6598" i="4"/>
  <c r="G6597" i="4" a="1"/>
  <c r="G6597" i="4" s="1"/>
  <c r="E6598" i="4"/>
  <c r="B6598" i="4"/>
  <c r="C6598" i="4" s="1"/>
  <c r="D6598" i="4"/>
  <c r="H6599" i="4" l="1"/>
  <c r="E6599" i="4"/>
  <c r="B6599" i="4"/>
  <c r="C6599" i="4" s="1"/>
  <c r="F6599" i="4"/>
  <c r="G6598" i="4" a="1"/>
  <c r="G6598" i="4" s="1"/>
  <c r="D6599" i="4" l="1"/>
  <c r="E6600" i="4"/>
  <c r="B6600" i="4"/>
  <c r="C6600" i="4" s="1"/>
  <c r="G6599" i="4" a="1"/>
  <c r="G6599" i="4" s="1"/>
  <c r="H6600" i="4"/>
  <c r="F6600" i="4"/>
  <c r="D6600" i="4" l="1"/>
  <c r="G6600" i="4" a="1"/>
  <c r="G6600" i="4" s="1"/>
  <c r="B6601" i="4"/>
  <c r="H6601" i="4"/>
  <c r="F6601" i="4"/>
  <c r="E6601" i="4"/>
  <c r="C6601" i="4"/>
  <c r="D6601" i="4"/>
  <c r="B6602" i="4" l="1"/>
  <c r="C6602" i="4" s="1"/>
  <c r="F6602" i="4"/>
  <c r="H6602" i="4"/>
  <c r="E6602" i="4"/>
  <c r="G6601" i="4" a="1"/>
  <c r="G6601" i="4" s="1"/>
  <c r="D6602" i="4" l="1"/>
  <c r="B6603" i="4"/>
  <c r="D6603" i="4" s="1"/>
  <c r="E6603" i="4"/>
  <c r="H6603" i="4"/>
  <c r="F6603" i="4"/>
  <c r="G6602" i="4" a="1"/>
  <c r="G6602" i="4" s="1"/>
  <c r="C6603" i="4" l="1"/>
  <c r="H6604" i="4"/>
  <c r="E6604" i="4"/>
  <c r="F6604" i="4"/>
  <c r="G6603" i="4" a="1"/>
  <c r="G6603" i="4" s="1"/>
  <c r="B6604" i="4"/>
  <c r="C6604" i="4" s="1"/>
  <c r="D6604" i="4" l="1"/>
  <c r="F6605" i="4"/>
  <c r="E6605" i="4"/>
  <c r="G6604" i="4" a="1"/>
  <c r="G6604" i="4" s="1"/>
  <c r="H6605" i="4"/>
  <c r="B6605" i="4"/>
  <c r="C6605" i="4" s="1"/>
  <c r="D6605" i="4" l="1"/>
  <c r="E6606" i="4"/>
  <c r="H6606" i="4"/>
  <c r="B6606" i="4"/>
  <c r="C6606" i="4" s="1"/>
  <c r="F6606" i="4"/>
  <c r="G6605" i="4" a="1"/>
  <c r="G6605" i="4" s="1"/>
  <c r="D6606" i="4" l="1"/>
  <c r="C6607" i="4"/>
  <c r="D6607" i="4"/>
  <c r="G6606" i="4" a="1"/>
  <c r="G6606" i="4" s="1"/>
  <c r="F6607" i="4"/>
  <c r="E6607" i="4"/>
  <c r="H6607" i="4"/>
  <c r="B6607" i="4"/>
  <c r="B6608" i="4" l="1"/>
  <c r="D6608" i="4" s="1"/>
  <c r="G6607" i="4" a="1"/>
  <c r="G6607" i="4" s="1"/>
  <c r="F6608" i="4"/>
  <c r="E6608" i="4"/>
  <c r="H6608" i="4"/>
  <c r="C6608" i="4" l="1"/>
  <c r="E6609" i="4"/>
  <c r="G6608" i="4" a="1"/>
  <c r="G6608" i="4" s="1"/>
  <c r="B6609" i="4"/>
  <c r="D6609" i="4" s="1"/>
  <c r="F6609" i="4"/>
  <c r="H6609" i="4"/>
  <c r="C6609" i="4" l="1"/>
  <c r="B6610" i="4"/>
  <c r="C6610" i="4" s="1"/>
  <c r="E6610" i="4"/>
  <c r="G6609" i="4" a="1"/>
  <c r="G6609" i="4" s="1"/>
  <c r="F6610" i="4"/>
  <c r="H6610" i="4"/>
  <c r="D6610" i="4" l="1"/>
  <c r="B6611" i="4"/>
  <c r="D6611" i="4" s="1"/>
  <c r="H6611" i="4"/>
  <c r="F6611" i="4"/>
  <c r="E6611" i="4"/>
  <c r="G6610" i="4" a="1"/>
  <c r="G6610" i="4" s="1"/>
  <c r="C6611" i="4" l="1"/>
  <c r="B6612" i="4"/>
  <c r="F6612" i="4"/>
  <c r="G6611" i="4" a="1"/>
  <c r="G6611" i="4" s="1"/>
  <c r="H6612" i="4"/>
  <c r="E6612" i="4"/>
  <c r="C6612" i="4"/>
  <c r="D6612" i="4"/>
  <c r="G6612" i="4" l="1" a="1"/>
  <c r="G6612" i="4" s="1"/>
  <c r="B6613" i="4"/>
  <c r="C6613" i="4" s="1"/>
  <c r="H6613" i="4"/>
  <c r="F6613" i="4"/>
  <c r="E6613" i="4"/>
  <c r="D6613" i="4" l="1"/>
  <c r="F6614" i="4"/>
  <c r="B6614" i="4"/>
  <c r="D6614" i="4" s="1"/>
  <c r="H6614" i="4"/>
  <c r="G6613" i="4" a="1"/>
  <c r="G6613" i="4" s="1"/>
  <c r="E6614" i="4"/>
  <c r="C6614" i="4" l="1"/>
  <c r="B6615" i="4"/>
  <c r="G6614" i="4" a="1"/>
  <c r="G6614" i="4" s="1"/>
  <c r="E6615" i="4"/>
  <c r="H6615" i="4"/>
  <c r="F6615" i="4"/>
  <c r="C6615" i="4"/>
  <c r="D6615" i="4"/>
  <c r="E6616" i="4" l="1"/>
  <c r="F6616" i="4"/>
  <c r="B6616" i="4"/>
  <c r="C6616" i="4" s="1"/>
  <c r="G6615" i="4" a="1"/>
  <c r="G6615" i="4" s="1"/>
  <c r="H6616" i="4"/>
  <c r="D6616" i="4" l="1"/>
  <c r="G6616" i="4" a="1"/>
  <c r="G6616" i="4" s="1"/>
  <c r="H6617" i="4"/>
  <c r="E6617" i="4"/>
  <c r="F6617" i="4"/>
  <c r="B6617" i="4"/>
  <c r="C6617" i="4" s="1"/>
  <c r="D6617" i="4" l="1"/>
  <c r="E6618" i="4"/>
  <c r="B6618" i="4"/>
  <c r="C6618" i="4" s="1"/>
  <c r="F6618" i="4"/>
  <c r="H6618" i="4"/>
  <c r="G6617" i="4" a="1"/>
  <c r="G6617" i="4" s="1"/>
  <c r="D6618" i="4" l="1"/>
  <c r="B6619" i="4"/>
  <c r="D6619" i="4" s="1"/>
  <c r="F6619" i="4"/>
  <c r="E6619" i="4"/>
  <c r="G6618" i="4" a="1"/>
  <c r="G6618" i="4" s="1"/>
  <c r="H6619" i="4"/>
  <c r="C6619" i="4" l="1"/>
  <c r="E6620" i="4"/>
  <c r="H6620" i="4"/>
  <c r="B6620" i="4"/>
  <c r="G6619" i="4" a="1"/>
  <c r="G6619" i="4" s="1"/>
  <c r="F6620" i="4"/>
  <c r="C6620" i="4"/>
  <c r="D6620" i="4"/>
  <c r="H6621" i="4" l="1"/>
  <c r="B6621" i="4"/>
  <c r="C6621" i="4" s="1"/>
  <c r="G6620" i="4" a="1"/>
  <c r="G6620" i="4" s="1"/>
  <c r="E6621" i="4"/>
  <c r="F6621" i="4"/>
  <c r="D6621" i="4" l="1"/>
  <c r="G6621" i="4" a="1"/>
  <c r="G6621" i="4" s="1"/>
  <c r="E6622" i="4"/>
  <c r="B6622" i="4"/>
  <c r="C6622" i="4" s="1"/>
  <c r="H6622" i="4"/>
  <c r="F6622" i="4"/>
  <c r="D6622" i="4" l="1"/>
  <c r="F6623" i="4"/>
  <c r="E6623" i="4"/>
  <c r="G6622" i="4" a="1"/>
  <c r="G6622" i="4" s="1"/>
  <c r="B6623" i="4"/>
  <c r="D6623" i="4" s="1"/>
  <c r="H6623" i="4"/>
  <c r="C6623" i="4" l="1"/>
  <c r="H6624" i="4"/>
  <c r="E6624" i="4"/>
  <c r="B6624" i="4"/>
  <c r="C6624" i="4" s="1"/>
  <c r="G6623" i="4" a="1"/>
  <c r="G6623" i="4" s="1"/>
  <c r="F6624" i="4"/>
  <c r="D6624" i="4" l="1"/>
  <c r="B6625" i="4"/>
  <c r="C6625" i="4" s="1"/>
  <c r="E6625" i="4"/>
  <c r="F6625" i="4"/>
  <c r="G6624" i="4" a="1"/>
  <c r="G6624" i="4" s="1"/>
  <c r="H6625" i="4"/>
  <c r="D6625" i="4" l="1"/>
  <c r="B6626" i="4"/>
  <c r="C6626" i="4" s="1"/>
  <c r="G6625" i="4" a="1"/>
  <c r="G6625" i="4" s="1"/>
  <c r="H6626" i="4"/>
  <c r="F6626" i="4"/>
  <c r="E6626" i="4"/>
  <c r="D6626" i="4" l="1"/>
  <c r="B6627" i="4"/>
  <c r="D6627" i="4" s="1"/>
  <c r="F6627" i="4"/>
  <c r="G6626" i="4" a="1"/>
  <c r="G6626" i="4" s="1"/>
  <c r="E6627" i="4"/>
  <c r="H6627" i="4"/>
  <c r="C6627" i="4" l="1"/>
  <c r="G6627" i="4" a="1"/>
  <c r="G6627" i="4" s="1"/>
  <c r="B6628" i="4"/>
  <c r="D6628" i="4" s="1"/>
  <c r="F6628" i="4"/>
  <c r="H6628" i="4"/>
  <c r="E6628" i="4"/>
  <c r="C6628" i="4" l="1"/>
  <c r="E6629" i="4"/>
  <c r="B6629" i="4"/>
  <c r="C6629" i="4" s="1"/>
  <c r="H6629" i="4"/>
  <c r="F6629" i="4"/>
  <c r="G6628" i="4" a="1"/>
  <c r="G6628" i="4" s="1"/>
  <c r="D6629" i="4" l="1"/>
  <c r="E6630" i="4"/>
  <c r="G6629" i="4" a="1"/>
  <c r="G6629" i="4" s="1"/>
  <c r="H6630" i="4"/>
  <c r="F6630" i="4"/>
  <c r="B6630" i="4"/>
  <c r="D6630" i="4" s="1"/>
  <c r="C6630" i="4" l="1"/>
  <c r="H6631" i="4"/>
  <c r="G6630" i="4" a="1"/>
  <c r="G6630" i="4" s="1"/>
  <c r="F6631" i="4"/>
  <c r="B6631" i="4"/>
  <c r="D6631" i="4" s="1"/>
  <c r="E6631" i="4"/>
  <c r="C6631" i="4" l="1"/>
  <c r="E6632" i="4"/>
  <c r="H6632" i="4"/>
  <c r="F6632" i="4"/>
  <c r="G6631" i="4" a="1"/>
  <c r="G6631" i="4" s="1"/>
  <c r="B6632" i="4"/>
  <c r="C6632" i="4" s="1"/>
  <c r="D6632" i="4" l="1"/>
  <c r="G6632" i="4" a="1"/>
  <c r="G6632" i="4" s="1"/>
  <c r="B6633" i="4"/>
  <c r="C6633" i="4" s="1"/>
  <c r="E6633" i="4"/>
  <c r="F6633" i="4"/>
  <c r="H6633" i="4"/>
  <c r="D6633" i="4" l="1"/>
  <c r="G6633" i="4" a="1"/>
  <c r="G6633" i="4" s="1"/>
  <c r="F6634" i="4"/>
  <c r="H6634" i="4"/>
  <c r="E6634" i="4"/>
  <c r="B6634" i="4"/>
  <c r="C6634" i="4" s="1"/>
  <c r="D6634" i="4" l="1"/>
  <c r="E6635" i="4"/>
  <c r="H6635" i="4"/>
  <c r="G6634" i="4" a="1"/>
  <c r="G6634" i="4" s="1"/>
  <c r="F6635" i="4"/>
  <c r="B6635" i="4"/>
  <c r="C6635" i="4" s="1"/>
  <c r="D6635" i="4" l="1"/>
  <c r="H6636" i="4"/>
  <c r="B6636" i="4"/>
  <c r="C6636" i="4" s="1"/>
  <c r="F6636" i="4"/>
  <c r="E6636" i="4"/>
  <c r="G6635" i="4" a="1"/>
  <c r="G6635" i="4" s="1"/>
  <c r="D6636" i="4" l="1"/>
  <c r="B6637" i="4"/>
  <c r="C6637" i="4" s="1"/>
  <c r="F6637" i="4"/>
  <c r="G6636" i="4" a="1"/>
  <c r="G6636" i="4" s="1"/>
  <c r="H6637" i="4"/>
  <c r="E6637" i="4"/>
  <c r="D6637" i="4" l="1"/>
  <c r="E6638" i="4"/>
  <c r="H6638" i="4"/>
  <c r="F6638" i="4"/>
  <c r="G6637" i="4" a="1"/>
  <c r="G6637" i="4" s="1"/>
  <c r="B6638" i="4"/>
  <c r="C6638" i="4"/>
  <c r="D6638" i="4"/>
  <c r="G6638" i="4" l="1" a="1"/>
  <c r="G6638" i="4" s="1"/>
  <c r="H6639" i="4"/>
  <c r="F6639" i="4"/>
  <c r="E6639" i="4"/>
  <c r="B6639" i="4"/>
  <c r="C6639" i="4" s="1"/>
  <c r="D6639" i="4" l="1"/>
  <c r="F6640" i="4"/>
  <c r="E6640" i="4"/>
  <c r="B6640" i="4"/>
  <c r="C6640" i="4" s="1"/>
  <c r="G6639" i="4" a="1"/>
  <c r="G6639" i="4" s="1"/>
  <c r="H6640" i="4"/>
  <c r="D6640" i="4" l="1"/>
  <c r="G6640" i="4" a="1"/>
  <c r="G6640" i="4" s="1"/>
  <c r="E6641" i="4"/>
  <c r="F6641" i="4"/>
  <c r="B6641" i="4"/>
  <c r="H6641" i="4"/>
  <c r="C6641" i="4"/>
  <c r="D6641" i="4"/>
  <c r="G6641" i="4" l="1" a="1"/>
  <c r="G6641" i="4" s="1"/>
  <c r="H6642" i="4"/>
  <c r="B6642" i="4"/>
  <c r="C6642" i="4" s="1"/>
  <c r="F6642" i="4"/>
  <c r="E6642" i="4"/>
  <c r="D6642" i="4" l="1"/>
  <c r="F6643" i="4"/>
  <c r="H6643" i="4"/>
  <c r="E6643" i="4"/>
  <c r="G6642" i="4" a="1"/>
  <c r="G6642" i="4" s="1"/>
  <c r="B6643" i="4"/>
  <c r="C6643" i="4" s="1"/>
  <c r="D6643" i="4" l="1"/>
  <c r="C6644" i="4"/>
  <c r="D6644" i="4"/>
  <c r="F6644" i="4"/>
  <c r="G6643" i="4" a="1"/>
  <c r="G6643" i="4" s="1"/>
  <c r="H6644" i="4"/>
  <c r="B6644" i="4"/>
  <c r="E6644" i="4"/>
  <c r="B6645" i="4" l="1"/>
  <c r="C6645" i="4" s="1"/>
  <c r="E6645" i="4"/>
  <c r="H6645" i="4"/>
  <c r="G6644" i="4" a="1"/>
  <c r="G6644" i="4" s="1"/>
  <c r="F6645" i="4"/>
  <c r="D6645" i="4" l="1"/>
  <c r="F6646" i="4"/>
  <c r="E6646" i="4"/>
  <c r="G6645" i="4" a="1"/>
  <c r="G6645" i="4" s="1"/>
  <c r="H6646" i="4"/>
  <c r="B6646" i="4"/>
  <c r="C6646" i="4" s="1"/>
  <c r="D6646" i="4" l="1"/>
  <c r="F6647" i="4"/>
  <c r="B6647" i="4"/>
  <c r="C6647" i="4" s="1"/>
  <c r="G6646" i="4" a="1"/>
  <c r="G6646" i="4" s="1"/>
  <c r="H6647" i="4"/>
  <c r="E6647" i="4"/>
  <c r="D6647" i="4" l="1"/>
  <c r="E6648" i="4"/>
  <c r="B6648" i="4"/>
  <c r="F6648" i="4"/>
  <c r="G6647" i="4" a="1"/>
  <c r="G6647" i="4" s="1"/>
  <c r="H6648" i="4"/>
  <c r="C6648" i="4"/>
  <c r="D6648" i="4"/>
  <c r="G6648" i="4" l="1" a="1"/>
  <c r="G6648" i="4" s="1"/>
  <c r="H6649" i="4"/>
  <c r="E6649" i="4"/>
  <c r="B6649" i="4"/>
  <c r="D6649" i="4" s="1"/>
  <c r="F6649" i="4"/>
  <c r="C6649" i="4" l="1"/>
  <c r="G6649" i="4" a="1"/>
  <c r="G6649" i="4" s="1"/>
  <c r="E6650" i="4"/>
  <c r="F6650" i="4"/>
  <c r="H6650" i="4"/>
  <c r="B6650" i="4"/>
  <c r="C6650" i="4" s="1"/>
  <c r="D6650" i="4" l="1"/>
  <c r="F6651" i="4"/>
  <c r="B6651" i="4"/>
  <c r="C6651" i="4" s="1"/>
  <c r="E6651" i="4"/>
  <c r="G6650" i="4" a="1"/>
  <c r="G6650" i="4" s="1"/>
  <c r="H6651" i="4"/>
  <c r="D6651" i="4" l="1"/>
  <c r="H6652" i="4"/>
  <c r="B6652" i="4"/>
  <c r="C6652" i="4" s="1"/>
  <c r="E6652" i="4"/>
  <c r="G6651" i="4" a="1"/>
  <c r="G6651" i="4" s="1"/>
  <c r="F6652" i="4"/>
  <c r="D6652" i="4" l="1"/>
  <c r="G6652" i="4" a="1"/>
  <c r="G6652" i="4" s="1"/>
  <c r="H6653" i="4"/>
  <c r="E6653" i="4"/>
  <c r="B6653" i="4"/>
  <c r="D6653" i="4" s="1"/>
  <c r="F6653" i="4"/>
  <c r="C6653" i="4" l="1"/>
  <c r="F6654" i="4"/>
  <c r="G6653" i="4" a="1"/>
  <c r="G6653" i="4" s="1"/>
  <c r="H6654" i="4"/>
  <c r="B6654" i="4"/>
  <c r="C6654" i="4" s="1"/>
  <c r="E6654" i="4"/>
  <c r="D6654" i="4" l="1"/>
  <c r="E6655" i="4"/>
  <c r="F6655" i="4"/>
  <c r="B6655" i="4"/>
  <c r="C6655" i="4" s="1"/>
  <c r="G6654" i="4" a="1"/>
  <c r="G6654" i="4" s="1"/>
  <c r="H6655" i="4"/>
  <c r="D6655" i="4" l="1"/>
  <c r="B6656" i="4"/>
  <c r="E6656" i="4"/>
  <c r="F6656" i="4"/>
  <c r="G6655" i="4" a="1"/>
  <c r="G6655" i="4" s="1"/>
  <c r="H6656" i="4"/>
  <c r="C6656" i="4"/>
  <c r="D6656" i="4"/>
  <c r="H6657" i="4" l="1"/>
  <c r="F6657" i="4"/>
  <c r="G6656" i="4" a="1"/>
  <c r="G6656" i="4" s="1"/>
  <c r="B6657" i="4"/>
  <c r="C6657" i="4" s="1"/>
  <c r="E6657" i="4"/>
  <c r="D6657" i="4" l="1"/>
  <c r="B6658" i="4"/>
  <c r="C6658" i="4" s="1"/>
  <c r="F6658" i="4"/>
  <c r="G6657" i="4" a="1"/>
  <c r="G6657" i="4" s="1"/>
  <c r="E6658" i="4"/>
  <c r="H6658" i="4"/>
  <c r="D6658" i="4" l="1"/>
  <c r="H6659" i="4"/>
  <c r="E6659" i="4"/>
  <c r="F6659" i="4"/>
  <c r="G6658" i="4" a="1"/>
  <c r="G6658" i="4" s="1"/>
  <c r="B6659" i="4"/>
  <c r="C6659" i="4"/>
  <c r="D6659" i="4"/>
  <c r="B6660" i="4" l="1"/>
  <c r="C6660" i="4" s="1"/>
  <c r="H6660" i="4"/>
  <c r="E6660" i="4"/>
  <c r="G6659" i="4" a="1"/>
  <c r="G6659" i="4" s="1"/>
  <c r="F6660" i="4"/>
  <c r="D6660" i="4" l="1"/>
  <c r="F6661" i="4"/>
  <c r="B6661" i="4"/>
  <c r="C6661" i="4" s="1"/>
  <c r="G6660" i="4" a="1"/>
  <c r="G6660" i="4" s="1"/>
  <c r="H6661" i="4"/>
  <c r="E6661" i="4"/>
  <c r="D6661" i="4" l="1"/>
  <c r="B6662" i="4"/>
  <c r="C6662" i="4" s="1"/>
  <c r="H6662" i="4"/>
  <c r="E6662" i="4"/>
  <c r="G6661" i="4" a="1"/>
  <c r="G6661" i="4" s="1"/>
  <c r="F6662" i="4"/>
  <c r="D6662" i="4" l="1"/>
  <c r="H6663" i="4"/>
  <c r="E6663" i="4"/>
  <c r="F6663" i="4"/>
  <c r="G6662" i="4" a="1"/>
  <c r="G6662" i="4" s="1"/>
  <c r="B6663" i="4"/>
  <c r="C6663" i="4"/>
  <c r="D6663" i="4"/>
  <c r="B6664" i="4" l="1"/>
  <c r="D6664" i="4" s="1"/>
  <c r="G6663" i="4" a="1"/>
  <c r="G6663" i="4" s="1"/>
  <c r="H6664" i="4"/>
  <c r="F6664" i="4"/>
  <c r="E6664" i="4"/>
  <c r="C6664" i="4" l="1"/>
  <c r="F6665" i="4"/>
  <c r="G6664" i="4" a="1"/>
  <c r="G6664" i="4" s="1"/>
  <c r="B6665" i="4"/>
  <c r="D6665" i="4" s="1"/>
  <c r="E6665" i="4"/>
  <c r="H6665" i="4"/>
  <c r="C6665" i="4" l="1"/>
  <c r="H6666" i="4"/>
  <c r="B6666" i="4"/>
  <c r="C6666" i="4" s="1"/>
  <c r="F6666" i="4"/>
  <c r="G6665" i="4" a="1"/>
  <c r="G6665" i="4" s="1"/>
  <c r="E6666" i="4"/>
  <c r="D6666" i="4" l="1"/>
  <c r="F6667" i="4"/>
  <c r="B6667" i="4"/>
  <c r="C6667" i="4" s="1"/>
  <c r="G6666" i="4" a="1"/>
  <c r="G6666" i="4" s="1"/>
  <c r="E6667" i="4"/>
  <c r="H6667" i="4"/>
  <c r="D6667" i="4" l="1"/>
  <c r="E6668" i="4"/>
  <c r="B6668" i="4"/>
  <c r="C6668" i="4" s="1"/>
  <c r="G6667" i="4" a="1"/>
  <c r="G6667" i="4" s="1"/>
  <c r="F6668" i="4"/>
  <c r="H6668" i="4"/>
  <c r="D6668" i="4" l="1"/>
  <c r="E6669" i="4"/>
  <c r="G6668" i="4" a="1"/>
  <c r="G6668" i="4" s="1"/>
  <c r="H6669" i="4"/>
  <c r="B6669" i="4"/>
  <c r="F6669" i="4"/>
  <c r="C6669" i="4"/>
  <c r="D6669" i="4"/>
  <c r="F6670" i="4" l="1"/>
  <c r="G6669" i="4" a="1"/>
  <c r="G6669" i="4" s="1"/>
  <c r="B6670" i="4"/>
  <c r="C6670" i="4" s="1"/>
  <c r="E6670" i="4"/>
  <c r="H6670" i="4"/>
  <c r="D6670" i="4" l="1"/>
  <c r="E6671" i="4"/>
  <c r="B6671" i="4"/>
  <c r="C6671" i="4" s="1"/>
  <c r="F6671" i="4"/>
  <c r="G6670" i="4" a="1"/>
  <c r="G6670" i="4" s="1"/>
  <c r="H6671" i="4"/>
  <c r="D6671" i="4" l="1"/>
  <c r="E6672" i="4"/>
  <c r="F6672" i="4"/>
  <c r="G6671" i="4" a="1"/>
  <c r="G6671" i="4" s="1"/>
  <c r="H6672" i="4"/>
  <c r="B6672" i="4"/>
  <c r="C6672" i="4"/>
  <c r="D6672" i="4"/>
  <c r="H6673" i="4" l="1"/>
  <c r="F6673" i="4"/>
  <c r="E6673" i="4"/>
  <c r="B6673" i="4"/>
  <c r="C6673" i="4" s="1"/>
  <c r="G6672" i="4" a="1"/>
  <c r="G6672" i="4" s="1"/>
  <c r="D6673" i="4" l="1"/>
  <c r="H6674" i="4"/>
  <c r="G6673" i="4" a="1"/>
  <c r="G6673" i="4" s="1"/>
  <c r="E6674" i="4"/>
  <c r="B6674" i="4"/>
  <c r="C6674" i="4" s="1"/>
  <c r="F6674" i="4"/>
  <c r="D6674" i="4" l="1"/>
  <c r="G6674" i="4" a="1"/>
  <c r="G6674" i="4" s="1"/>
  <c r="F6675" i="4"/>
  <c r="E6675" i="4"/>
  <c r="H6675" i="4"/>
  <c r="B6675" i="4"/>
  <c r="C6675" i="4" s="1"/>
  <c r="D6675" i="4" l="1"/>
  <c r="G6675" i="4" a="1"/>
  <c r="G6675" i="4" s="1"/>
  <c r="B6676" i="4"/>
  <c r="C6676" i="4" s="1"/>
  <c r="H6676" i="4"/>
  <c r="F6676" i="4"/>
  <c r="E6676" i="4"/>
  <c r="D6676" i="4" l="1"/>
  <c r="F6677" i="4"/>
  <c r="G6676" i="4" a="1"/>
  <c r="G6676" i="4" s="1"/>
  <c r="B6677" i="4"/>
  <c r="C6677" i="4" s="1"/>
  <c r="E6677" i="4"/>
  <c r="H6677" i="4"/>
  <c r="D6677" i="4"/>
  <c r="H6678" i="4" l="1"/>
  <c r="B6678" i="4"/>
  <c r="C6678" i="4" s="1"/>
  <c r="E6678" i="4"/>
  <c r="F6678" i="4"/>
  <c r="G6677" i="4" a="1"/>
  <c r="G6677" i="4" s="1"/>
  <c r="D6678" i="4" l="1"/>
  <c r="G6678" i="4" a="1"/>
  <c r="G6678" i="4" s="1"/>
  <c r="H6679" i="4"/>
  <c r="E6679" i="4"/>
  <c r="B6679" i="4"/>
  <c r="C6679" i="4" s="1"/>
  <c r="F6679" i="4"/>
  <c r="D6679" i="4" l="1"/>
  <c r="F6680" i="4"/>
  <c r="B6680" i="4"/>
  <c r="C6680" i="4" s="1"/>
  <c r="E6680" i="4"/>
  <c r="G6679" i="4" a="1"/>
  <c r="G6679" i="4" s="1"/>
  <c r="H6680" i="4"/>
  <c r="D6680" i="4" l="1"/>
  <c r="H6681" i="4"/>
  <c r="B6681" i="4"/>
  <c r="D6681" i="4" s="1"/>
  <c r="G6680" i="4" a="1"/>
  <c r="G6680" i="4" s="1"/>
  <c r="E6681" i="4"/>
  <c r="F6681" i="4"/>
  <c r="C6681" i="4" l="1"/>
  <c r="B6682" i="4"/>
  <c r="C6682" i="4" s="1"/>
  <c r="F6682" i="4"/>
  <c r="E6682" i="4"/>
  <c r="G6681" i="4" a="1"/>
  <c r="G6681" i="4" s="1"/>
  <c r="H6682" i="4"/>
  <c r="D6682" i="4" l="1"/>
  <c r="E6683" i="4"/>
  <c r="F6683" i="4"/>
  <c r="H6683" i="4"/>
  <c r="B6683" i="4"/>
  <c r="C6683" i="4" s="1"/>
  <c r="G6682" i="4" a="1"/>
  <c r="G6682" i="4" s="1"/>
  <c r="D6683" i="4" l="1"/>
  <c r="F6684" i="4"/>
  <c r="B6684" i="4"/>
  <c r="C6684" i="4" s="1"/>
  <c r="H6684" i="4"/>
  <c r="G6683" i="4" a="1"/>
  <c r="G6683" i="4" s="1"/>
  <c r="E6684" i="4"/>
  <c r="D6684" i="4" l="1"/>
  <c r="G6684" i="4" a="1"/>
  <c r="G6684" i="4" s="1"/>
  <c r="H6685" i="4"/>
  <c r="E6685" i="4"/>
  <c r="F6685" i="4"/>
  <c r="B6685" i="4"/>
  <c r="C6685" i="4" s="1"/>
  <c r="D6685" i="4" l="1"/>
  <c r="H6686" i="4"/>
  <c r="E6686" i="4"/>
  <c r="F6686" i="4"/>
  <c r="B6686" i="4"/>
  <c r="C6686" i="4" s="1"/>
  <c r="G6685" i="4" a="1"/>
  <c r="G6685" i="4" s="1"/>
  <c r="D6686" i="4" l="1"/>
  <c r="G6686" i="4" a="1"/>
  <c r="G6686" i="4" s="1"/>
  <c r="B6687" i="4"/>
  <c r="D6687" i="4" s="1"/>
  <c r="F6687" i="4"/>
  <c r="H6687" i="4"/>
  <c r="E6687" i="4"/>
  <c r="C6687" i="4" l="1"/>
  <c r="G6687" i="4" a="1"/>
  <c r="G6687" i="4" s="1"/>
  <c r="H6688" i="4"/>
  <c r="E6688" i="4"/>
  <c r="F6688" i="4"/>
  <c r="B6688" i="4"/>
  <c r="C6688" i="4" s="1"/>
  <c r="D6688" i="4" l="1"/>
  <c r="F6689" i="4"/>
  <c r="B6689" i="4"/>
  <c r="C6689" i="4" s="1"/>
  <c r="E6689" i="4"/>
  <c r="G6688" i="4" a="1"/>
  <c r="G6688" i="4" s="1"/>
  <c r="H6689" i="4"/>
  <c r="D6689" i="4" l="1"/>
  <c r="E6690" i="4"/>
  <c r="F6690" i="4"/>
  <c r="H6690" i="4"/>
  <c r="B6690" i="4"/>
  <c r="G6689" i="4" a="1"/>
  <c r="G6689" i="4" s="1"/>
  <c r="C6690" i="4"/>
  <c r="D6690" i="4"/>
  <c r="G6690" i="4" l="1" a="1"/>
  <c r="G6690" i="4" s="1"/>
  <c r="B6691" i="4"/>
  <c r="C6691" i="4" s="1"/>
  <c r="H6691" i="4"/>
  <c r="E6691" i="4"/>
  <c r="F6691" i="4"/>
  <c r="D6691" i="4" l="1"/>
  <c r="B6692" i="4"/>
  <c r="H6692" i="4"/>
  <c r="G6691" i="4" a="1"/>
  <c r="G6691" i="4" s="1"/>
  <c r="E6692" i="4"/>
  <c r="F6692" i="4"/>
  <c r="D6692" i="4"/>
  <c r="C6692" i="4"/>
  <c r="B6693" i="4" l="1"/>
  <c r="C6693" i="4" s="1"/>
  <c r="F6693" i="4"/>
  <c r="G6692" i="4" a="1"/>
  <c r="G6692" i="4" s="1"/>
  <c r="H6693" i="4"/>
  <c r="E6693" i="4"/>
  <c r="D6693" i="4" l="1"/>
  <c r="G6693" i="4" a="1"/>
  <c r="G6693" i="4" s="1"/>
  <c r="B6694" i="4"/>
  <c r="C6694" i="4" s="1"/>
  <c r="E6694" i="4"/>
  <c r="H6694" i="4"/>
  <c r="F6694" i="4"/>
  <c r="D6694" i="4" l="1"/>
  <c r="F6695" i="4"/>
  <c r="G6694" i="4" a="1"/>
  <c r="G6694" i="4" s="1"/>
  <c r="H6695" i="4"/>
  <c r="E6695" i="4"/>
  <c r="B6695" i="4"/>
  <c r="C6695" i="4" s="1"/>
  <c r="D6695" i="4" l="1"/>
  <c r="H6696" i="4"/>
  <c r="E6696" i="4"/>
  <c r="F6696" i="4"/>
  <c r="B6696" i="4"/>
  <c r="C6696" i="4" s="1"/>
  <c r="G6695" i="4" a="1"/>
  <c r="G6695" i="4" s="1"/>
  <c r="D6696" i="4" l="1"/>
  <c r="G6696" i="4" a="1"/>
  <c r="G6696" i="4" s="1"/>
  <c r="H6697" i="4"/>
  <c r="B6697" i="4"/>
  <c r="D6697" i="4" s="1"/>
  <c r="F6697" i="4"/>
  <c r="E6697" i="4"/>
  <c r="C6697" i="4" l="1"/>
  <c r="E6698" i="4"/>
  <c r="F6698" i="4"/>
  <c r="H6698" i="4"/>
  <c r="B6698" i="4"/>
  <c r="C6698" i="4" s="1"/>
  <c r="G6697" i="4" a="1"/>
  <c r="G6697" i="4" s="1"/>
  <c r="D6698" i="4" l="1"/>
  <c r="F6699" i="4"/>
  <c r="G6698" i="4" a="1"/>
  <c r="G6698" i="4" s="1"/>
  <c r="E6699" i="4"/>
  <c r="B6699" i="4"/>
  <c r="C6699" i="4" s="1"/>
  <c r="H6699" i="4"/>
  <c r="D6699" i="4" l="1"/>
  <c r="F6700" i="4"/>
  <c r="H6700" i="4"/>
  <c r="G6699" i="4" a="1"/>
  <c r="G6699" i="4" s="1"/>
  <c r="E6700" i="4"/>
  <c r="B6700" i="4"/>
  <c r="D6700" i="4" s="1"/>
  <c r="C6700" i="4" l="1"/>
  <c r="G6700" i="4" a="1"/>
  <c r="G6700" i="4" s="1"/>
  <c r="H6701" i="4"/>
  <c r="B6701" i="4"/>
  <c r="C6701" i="4" s="1"/>
  <c r="F6701" i="4"/>
  <c r="E6701" i="4"/>
  <c r="D6701" i="4" l="1"/>
  <c r="E6702" i="4"/>
  <c r="H6702" i="4"/>
  <c r="B6702" i="4"/>
  <c r="C6702" i="4" s="1"/>
  <c r="G6701" i="4" a="1"/>
  <c r="G6701" i="4" s="1"/>
  <c r="F6702" i="4"/>
  <c r="D6702" i="4" l="1"/>
  <c r="F6703" i="4"/>
  <c r="H6703" i="4"/>
  <c r="G6702" i="4" a="1"/>
  <c r="G6702" i="4" s="1"/>
  <c r="E6703" i="4"/>
  <c r="B6703" i="4"/>
  <c r="D6703" i="4" s="1"/>
  <c r="C6703" i="4" l="1"/>
  <c r="B6704" i="4"/>
  <c r="C6704" i="4" s="1"/>
  <c r="E6704" i="4"/>
  <c r="G6703" i="4" a="1"/>
  <c r="G6703" i="4" s="1"/>
  <c r="F6704" i="4"/>
  <c r="H6704" i="4"/>
  <c r="D6704" i="4" l="1"/>
  <c r="F6705" i="4"/>
  <c r="G6704" i="4" a="1"/>
  <c r="G6704" i="4" s="1"/>
  <c r="B6705" i="4"/>
  <c r="E6705" i="4"/>
  <c r="H6705" i="4"/>
  <c r="C6705" i="4"/>
  <c r="D6705" i="4"/>
  <c r="B6706" i="4" l="1"/>
  <c r="D6706" i="4" s="1"/>
  <c r="F6706" i="4"/>
  <c r="H6706" i="4"/>
  <c r="G6705" i="4" a="1"/>
  <c r="G6705" i="4" s="1"/>
  <c r="E6706" i="4"/>
  <c r="C6706" i="4" l="1"/>
  <c r="G6706" i="4" a="1"/>
  <c r="G6706" i="4" s="1"/>
  <c r="F6707" i="4"/>
  <c r="E6707" i="4"/>
  <c r="H6707" i="4"/>
  <c r="B6707" i="4"/>
  <c r="C6707" i="4"/>
  <c r="D6707" i="4"/>
  <c r="H6708" i="4" l="1"/>
  <c r="E6708" i="4"/>
  <c r="B6708" i="4"/>
  <c r="C6708" i="4" s="1"/>
  <c r="G6707" i="4" a="1"/>
  <c r="G6707" i="4" s="1"/>
  <c r="F6708" i="4"/>
  <c r="D6708" i="4" l="1"/>
  <c r="H6709" i="4"/>
  <c r="F6709" i="4"/>
  <c r="B6709" i="4"/>
  <c r="C6709" i="4" s="1"/>
  <c r="G6708" i="4" a="1"/>
  <c r="G6708" i="4" s="1"/>
  <c r="E6709" i="4"/>
  <c r="D6709" i="4" l="1"/>
  <c r="E6710" i="4"/>
  <c r="B6710" i="4"/>
  <c r="C6710" i="4" s="1"/>
  <c r="H6710" i="4"/>
  <c r="F6710" i="4"/>
  <c r="G6709" i="4" a="1"/>
  <c r="G6709" i="4" s="1"/>
  <c r="D6710" i="4" l="1"/>
  <c r="H6711" i="4"/>
  <c r="G6710" i="4" a="1"/>
  <c r="G6710" i="4" s="1"/>
  <c r="B6711" i="4"/>
  <c r="C6711" i="4" s="1"/>
  <c r="F6711" i="4"/>
  <c r="E6711" i="4"/>
  <c r="D6711" i="4" l="1"/>
  <c r="B6712" i="4"/>
  <c r="C6712" i="4" s="1"/>
  <c r="H6712" i="4"/>
  <c r="F6712" i="4"/>
  <c r="E6712" i="4"/>
  <c r="G6711" i="4" a="1"/>
  <c r="G6711" i="4" s="1"/>
  <c r="D6712" i="4" l="1"/>
  <c r="E6713" i="4"/>
  <c r="G6712" i="4" a="1"/>
  <c r="G6712" i="4" s="1"/>
  <c r="F6713" i="4"/>
  <c r="H6713" i="4"/>
  <c r="B6713" i="4"/>
  <c r="D6713" i="4"/>
  <c r="C6713" i="4"/>
  <c r="E6714" i="4" l="1"/>
  <c r="B6714" i="4"/>
  <c r="D6714" i="4" s="1"/>
  <c r="F6714" i="4"/>
  <c r="H6714" i="4"/>
  <c r="G6713" i="4" a="1"/>
  <c r="G6713" i="4" s="1"/>
  <c r="C6714" i="4" l="1"/>
  <c r="E6715" i="4"/>
  <c r="B6715" i="4"/>
  <c r="C6715" i="4" s="1"/>
  <c r="H6715" i="4"/>
  <c r="G6714" i="4" a="1"/>
  <c r="G6714" i="4" s="1"/>
  <c r="F6715" i="4"/>
  <c r="D6715" i="4" l="1"/>
  <c r="G6715" i="4" a="1"/>
  <c r="G6715" i="4" s="1"/>
  <c r="H6716" i="4"/>
  <c r="B6716" i="4"/>
  <c r="C6716" i="4" s="1"/>
  <c r="E6716" i="4"/>
  <c r="F6716" i="4"/>
  <c r="D6716" i="4" l="1"/>
  <c r="F6717" i="4"/>
  <c r="H6717" i="4"/>
  <c r="B6717" i="4"/>
  <c r="C6717" i="4" s="1"/>
  <c r="E6717" i="4"/>
  <c r="G6716" i="4" a="1"/>
  <c r="G6716" i="4" s="1"/>
  <c r="D6717" i="4" l="1"/>
  <c r="E6718" i="4"/>
  <c r="G6717" i="4" a="1"/>
  <c r="G6717" i="4" s="1"/>
  <c r="B6718" i="4"/>
  <c r="C6718" i="4" s="1"/>
  <c r="F6718" i="4"/>
  <c r="H6718" i="4"/>
  <c r="D6718" i="4" l="1"/>
  <c r="G6718" i="4" a="1"/>
  <c r="G6718" i="4" s="1"/>
  <c r="F6719" i="4"/>
  <c r="E6719" i="4"/>
  <c r="B6719" i="4"/>
  <c r="H6719" i="4"/>
  <c r="C6719" i="4"/>
  <c r="D6719" i="4"/>
  <c r="F6720" i="4" l="1"/>
  <c r="B6720" i="4"/>
  <c r="C6720" i="4" s="1"/>
  <c r="G6719" i="4" a="1"/>
  <c r="G6719" i="4" s="1"/>
  <c r="E6720" i="4"/>
  <c r="H6720" i="4"/>
  <c r="D6720" i="4" l="1"/>
  <c r="G6720" i="4" a="1"/>
  <c r="G6720" i="4" s="1"/>
  <c r="F6721" i="4"/>
  <c r="E6721" i="4"/>
  <c r="H6721" i="4"/>
  <c r="B6721" i="4"/>
  <c r="C6721" i="4" s="1"/>
  <c r="D6721" i="4" l="1"/>
  <c r="F6722" i="4"/>
  <c r="H6722" i="4"/>
  <c r="B6722" i="4"/>
  <c r="C6722" i="4" s="1"/>
  <c r="G6721" i="4" a="1"/>
  <c r="G6721" i="4" s="1"/>
  <c r="E6722" i="4"/>
  <c r="D6722" i="4" l="1"/>
  <c r="B6723" i="4"/>
  <c r="C6723" i="4" s="1"/>
  <c r="G6722" i="4" a="1"/>
  <c r="G6722" i="4" s="1"/>
  <c r="E6723" i="4"/>
  <c r="F6723" i="4"/>
  <c r="H6723" i="4"/>
  <c r="D6723" i="4" l="1"/>
  <c r="B6724" i="4"/>
  <c r="C6724" i="4" s="1"/>
  <c r="G6723" i="4" a="1"/>
  <c r="G6723" i="4" s="1"/>
  <c r="F6724" i="4"/>
  <c r="H6724" i="4"/>
  <c r="E6724" i="4"/>
  <c r="D6724" i="4" l="1"/>
  <c r="H6725" i="4"/>
  <c r="E6725" i="4"/>
  <c r="B6725" i="4"/>
  <c r="C6725" i="4" s="1"/>
  <c r="F6725" i="4"/>
  <c r="G6724" i="4" a="1"/>
  <c r="G6724" i="4" s="1"/>
  <c r="D6725" i="4" l="1"/>
  <c r="H6726" i="4"/>
  <c r="B6726" i="4"/>
  <c r="C6726" i="4" s="1"/>
  <c r="G6725" i="4" a="1"/>
  <c r="G6725" i="4" s="1"/>
  <c r="E6726" i="4"/>
  <c r="F6726" i="4"/>
  <c r="D6726" i="4" l="1"/>
  <c r="F6727" i="4"/>
  <c r="G6726" i="4" a="1"/>
  <c r="G6726" i="4" s="1"/>
  <c r="H6727" i="4"/>
  <c r="B6727" i="4"/>
  <c r="C6727" i="4" s="1"/>
  <c r="E6727" i="4"/>
  <c r="D6727" i="4" l="1"/>
  <c r="G6727" i="4" a="1"/>
  <c r="G6727" i="4" s="1"/>
  <c r="H6728" i="4"/>
  <c r="B6728" i="4"/>
  <c r="C6728" i="4" s="1"/>
  <c r="E6728" i="4"/>
  <c r="F6728" i="4"/>
  <c r="D6728" i="4" l="1"/>
  <c r="E6729" i="4"/>
  <c r="F6729" i="4"/>
  <c r="H6729" i="4"/>
  <c r="G6728" i="4" a="1"/>
  <c r="G6728" i="4" s="1"/>
  <c r="B6729" i="4"/>
  <c r="C6729" i="4" s="1"/>
  <c r="D6729" i="4" l="1"/>
  <c r="G6729" i="4" a="1"/>
  <c r="G6729" i="4" s="1"/>
  <c r="B6730" i="4"/>
  <c r="C6730" i="4" s="1"/>
  <c r="H6730" i="4"/>
  <c r="E6730" i="4"/>
  <c r="F6730" i="4"/>
  <c r="D6730" i="4" l="1"/>
  <c r="E6731" i="4"/>
  <c r="H6731" i="4"/>
  <c r="F6731" i="4"/>
  <c r="G6730" i="4" a="1"/>
  <c r="G6730" i="4" s="1"/>
  <c r="B6731" i="4"/>
  <c r="D6731" i="4" s="1"/>
  <c r="C6731" i="4" l="1"/>
  <c r="G6731" i="4" a="1"/>
  <c r="G6731" i="4" s="1"/>
  <c r="F6732" i="4"/>
  <c r="B6732" i="4"/>
  <c r="D6732" i="4" s="1"/>
  <c r="H6732" i="4"/>
  <c r="E6732" i="4"/>
  <c r="C6732" i="4" l="1"/>
  <c r="F6733" i="4"/>
  <c r="G6732" i="4" a="1"/>
  <c r="G6732" i="4" s="1"/>
  <c r="B6733" i="4"/>
  <c r="C6733" i="4" s="1"/>
  <c r="E6733" i="4"/>
  <c r="H6733" i="4"/>
  <c r="D6733" i="4" l="1"/>
  <c r="F6734" i="4"/>
  <c r="G6733" i="4" a="1"/>
  <c r="G6733" i="4" s="1"/>
  <c r="H6734" i="4"/>
  <c r="B6734" i="4"/>
  <c r="E6734" i="4"/>
  <c r="C6734" i="4"/>
  <c r="D6734" i="4"/>
  <c r="E6735" i="4" l="1"/>
  <c r="H6735" i="4"/>
  <c r="F6735" i="4"/>
  <c r="B6735" i="4"/>
  <c r="C6735" i="4" s="1"/>
  <c r="G6734" i="4" a="1"/>
  <c r="G6734" i="4" s="1"/>
  <c r="D6735" i="4" l="1"/>
  <c r="H6736" i="4"/>
  <c r="G6735" i="4" a="1"/>
  <c r="G6735" i="4" s="1"/>
  <c r="E6736" i="4"/>
  <c r="F6736" i="4"/>
  <c r="B6736" i="4"/>
  <c r="C6736" i="4" s="1"/>
  <c r="D6736" i="4" l="1"/>
  <c r="F6737" i="4"/>
  <c r="E6737" i="4"/>
  <c r="G6736" i="4" a="1"/>
  <c r="G6736" i="4" s="1"/>
  <c r="H6737" i="4"/>
  <c r="B6737" i="4"/>
  <c r="C6737" i="4" s="1"/>
  <c r="D6737" i="4" l="1"/>
  <c r="B6738" i="4"/>
  <c r="C6738" i="4" s="1"/>
  <c r="E6738" i="4"/>
  <c r="H6738" i="4"/>
  <c r="G6737" i="4" a="1"/>
  <c r="G6737" i="4" s="1"/>
  <c r="F6738" i="4"/>
  <c r="D6738" i="4" l="1"/>
  <c r="B6739" i="4"/>
  <c r="E6739" i="4"/>
  <c r="F6739" i="4"/>
  <c r="G6738" i="4" a="1"/>
  <c r="G6738" i="4" s="1"/>
  <c r="H6739" i="4"/>
  <c r="C6739" i="4"/>
  <c r="D6739" i="4"/>
  <c r="G6739" i="4" l="1" a="1"/>
  <c r="G6739" i="4" s="1"/>
  <c r="E6740" i="4"/>
  <c r="H6740" i="4"/>
  <c r="B6740" i="4"/>
  <c r="C6740" i="4" s="1"/>
  <c r="F6740" i="4"/>
  <c r="D6740" i="4" l="1"/>
  <c r="E6741" i="4"/>
  <c r="B6741" i="4"/>
  <c r="C6741" i="4" s="1"/>
  <c r="G6740" i="4" a="1"/>
  <c r="G6740" i="4" s="1"/>
  <c r="H6741" i="4"/>
  <c r="F6741" i="4"/>
  <c r="D6741" i="4" l="1"/>
  <c r="G6741" i="4" a="1"/>
  <c r="G6741" i="4" s="1"/>
  <c r="H6742" i="4"/>
  <c r="F6742" i="4"/>
  <c r="B6742" i="4"/>
  <c r="E6742" i="4"/>
  <c r="D6742" i="4"/>
  <c r="C6742" i="4"/>
  <c r="F6743" i="4" l="1"/>
  <c r="B6743" i="4"/>
  <c r="C6743" i="4" s="1"/>
  <c r="G6742" i="4" a="1"/>
  <c r="G6742" i="4" s="1"/>
  <c r="H6743" i="4"/>
  <c r="E6743" i="4"/>
  <c r="D6743" i="4" l="1"/>
  <c r="G6743" i="4" a="1"/>
  <c r="G6743" i="4" s="1"/>
  <c r="B6744" i="4"/>
  <c r="C6744" i="4" s="1"/>
  <c r="E6744" i="4"/>
  <c r="F6744" i="4"/>
  <c r="H6744" i="4"/>
  <c r="D6744" i="4" l="1"/>
  <c r="G6744" i="4" a="1"/>
  <c r="G6744" i="4" s="1"/>
  <c r="E6745" i="4"/>
  <c r="F6745" i="4"/>
  <c r="B6745" i="4"/>
  <c r="H6745" i="4"/>
  <c r="C6745" i="4"/>
  <c r="D6745" i="4"/>
  <c r="G6745" i="4" l="1" a="1"/>
  <c r="G6745" i="4" s="1"/>
  <c r="H6746" i="4"/>
  <c r="F6746" i="4"/>
  <c r="E6746" i="4"/>
  <c r="B6746" i="4"/>
  <c r="D6746" i="4" s="1"/>
  <c r="C6746" i="4"/>
  <c r="F6747" i="4" l="1"/>
  <c r="G6746" i="4" a="1"/>
  <c r="G6746" i="4" s="1"/>
  <c r="E6747" i="4"/>
  <c r="B6747" i="4"/>
  <c r="C6747" i="4" s="1"/>
  <c r="H6747" i="4"/>
  <c r="D6747" i="4" l="1"/>
  <c r="E6748" i="4"/>
  <c r="G6747" i="4" a="1"/>
  <c r="G6747" i="4" s="1"/>
  <c r="H6748" i="4"/>
  <c r="B6748" i="4"/>
  <c r="F6748" i="4"/>
  <c r="C6748" i="4"/>
  <c r="D6748" i="4"/>
  <c r="F6749" i="4" l="1"/>
  <c r="G6748" i="4" a="1"/>
  <c r="G6748" i="4" s="1"/>
  <c r="E6749" i="4"/>
  <c r="B6749" i="4"/>
  <c r="C6749" i="4" s="1"/>
  <c r="H6749" i="4"/>
  <c r="D6749" i="4" l="1"/>
  <c r="B6750" i="4"/>
  <c r="C6750" i="4" s="1"/>
  <c r="E6750" i="4"/>
  <c r="F6750" i="4"/>
  <c r="H6750" i="4"/>
  <c r="G6749" i="4" a="1"/>
  <c r="G6749" i="4" s="1"/>
  <c r="D6750" i="4" l="1"/>
  <c r="G6750" i="4" a="1"/>
  <c r="G6750" i="4" s="1"/>
  <c r="E6751" i="4"/>
  <c r="F6751" i="4"/>
  <c r="B6751" i="4"/>
  <c r="H6751" i="4"/>
  <c r="C6751" i="4"/>
  <c r="D6751" i="4"/>
  <c r="H6752" i="4" l="1"/>
  <c r="G6751" i="4" a="1"/>
  <c r="G6751" i="4" s="1"/>
  <c r="F6752" i="4"/>
  <c r="E6752" i="4"/>
  <c r="B6752" i="4"/>
  <c r="C6752" i="4"/>
  <c r="D6752" i="4"/>
  <c r="E6753" i="4" l="1"/>
  <c r="H6753" i="4"/>
  <c r="F6753" i="4"/>
  <c r="G6752" i="4" a="1"/>
  <c r="G6752" i="4" s="1"/>
  <c r="B6753" i="4"/>
  <c r="D6753" i="4" s="1"/>
  <c r="C6753" i="4" l="1"/>
  <c r="B6754" i="4"/>
  <c r="C6754" i="4" s="1"/>
  <c r="G6753" i="4" a="1"/>
  <c r="G6753" i="4" s="1"/>
  <c r="F6754" i="4"/>
  <c r="H6754" i="4"/>
  <c r="E6754" i="4"/>
  <c r="D6754" i="4" l="1"/>
  <c r="F6755" i="4"/>
  <c r="H6755" i="4"/>
  <c r="G6754" i="4" a="1"/>
  <c r="G6754" i="4" s="1"/>
  <c r="E6755" i="4"/>
  <c r="B6755" i="4"/>
  <c r="D6755" i="4" s="1"/>
  <c r="C6755" i="4" l="1"/>
  <c r="G6755" i="4" a="1"/>
  <c r="G6755" i="4" s="1"/>
  <c r="E6756" i="4"/>
  <c r="B6756" i="4"/>
  <c r="C6756" i="4" s="1"/>
  <c r="F6756" i="4"/>
  <c r="H6756" i="4"/>
  <c r="D6756" i="4" l="1"/>
  <c r="G6756" i="4" a="1"/>
  <c r="G6756" i="4" s="1"/>
  <c r="E6757" i="4"/>
  <c r="B6757" i="4"/>
  <c r="C6757" i="4" s="1"/>
  <c r="H6757" i="4"/>
  <c r="F6757" i="4"/>
  <c r="D6757" i="4" l="1"/>
  <c r="E6758" i="4"/>
  <c r="H6758" i="4"/>
  <c r="F6758" i="4"/>
  <c r="B6758" i="4"/>
  <c r="G6757" i="4" a="1"/>
  <c r="G6757" i="4" s="1"/>
  <c r="D6758" i="4"/>
  <c r="C6758" i="4"/>
  <c r="F6759" i="4" l="1"/>
  <c r="E6759" i="4"/>
  <c r="G6758" i="4" a="1"/>
  <c r="G6758" i="4" s="1"/>
  <c r="H6759" i="4"/>
  <c r="B6759" i="4"/>
  <c r="C6759" i="4" s="1"/>
  <c r="D6759" i="4" l="1"/>
  <c r="G6759" i="4" a="1"/>
  <c r="G6759" i="4" s="1"/>
  <c r="H6760" i="4"/>
  <c r="F6760" i="4"/>
  <c r="E6760" i="4"/>
  <c r="B6760" i="4"/>
  <c r="C6760" i="4" s="1"/>
  <c r="D6760" i="4" l="1"/>
  <c r="G6760" i="4" a="1"/>
  <c r="G6760" i="4" s="1"/>
  <c r="F6761" i="4"/>
  <c r="H6761" i="4"/>
  <c r="E6761" i="4"/>
  <c r="B6761" i="4"/>
  <c r="C6761" i="4" s="1"/>
  <c r="D6761" i="4" l="1"/>
  <c r="F6762" i="4"/>
  <c r="H6762" i="4"/>
  <c r="E6762" i="4"/>
  <c r="G6761" i="4" a="1"/>
  <c r="G6761" i="4" s="1"/>
  <c r="B6762" i="4"/>
  <c r="C6762" i="4" s="1"/>
  <c r="D6762" i="4" l="1"/>
  <c r="E6763" i="4"/>
  <c r="H6763" i="4"/>
  <c r="B6763" i="4"/>
  <c r="D6763" i="4" s="1"/>
  <c r="G6762" i="4" a="1"/>
  <c r="G6762" i="4" s="1"/>
  <c r="F6763" i="4"/>
  <c r="C6763" i="4" l="1"/>
  <c r="G6763" i="4" a="1"/>
  <c r="G6763" i="4" s="1"/>
  <c r="B6764" i="4"/>
  <c r="C6764" i="4" s="1"/>
  <c r="H6764" i="4"/>
  <c r="F6764" i="4"/>
  <c r="E6764" i="4"/>
  <c r="D6764" i="4" l="1"/>
  <c r="E6765" i="4"/>
  <c r="G6764" i="4" a="1"/>
  <c r="G6764" i="4" s="1"/>
  <c r="H6765" i="4"/>
  <c r="F6765" i="4"/>
  <c r="B6765" i="4"/>
  <c r="D6765" i="4" s="1"/>
  <c r="C6765" i="4" l="1"/>
  <c r="F6766" i="4"/>
  <c r="B6766" i="4"/>
  <c r="D6766" i="4" s="1"/>
  <c r="E6766" i="4"/>
  <c r="H6766" i="4"/>
  <c r="G6765" i="4" a="1"/>
  <c r="G6765" i="4" s="1"/>
  <c r="C6766" i="4" l="1"/>
  <c r="F6767" i="4"/>
  <c r="B6767" i="4"/>
  <c r="C6767" i="4" s="1"/>
  <c r="G6766" i="4" a="1"/>
  <c r="G6766" i="4" s="1"/>
  <c r="H6767" i="4"/>
  <c r="E6767" i="4"/>
  <c r="D6767" i="4" l="1"/>
  <c r="H6768" i="4"/>
  <c r="F6768" i="4"/>
  <c r="B6768" i="4"/>
  <c r="D6768" i="4" s="1"/>
  <c r="E6768" i="4"/>
  <c r="G6767" i="4" a="1"/>
  <c r="G6767" i="4" s="1"/>
  <c r="C6768" i="4" l="1"/>
  <c r="C6769" i="4"/>
  <c r="D6769" i="4"/>
  <c r="G6768" i="4" a="1"/>
  <c r="G6768" i="4" s="1"/>
  <c r="B6769" i="4"/>
  <c r="F6769" i="4"/>
  <c r="H6769" i="4"/>
  <c r="E6769" i="4"/>
  <c r="B6770" i="4" l="1"/>
  <c r="C6770" i="4" s="1"/>
  <c r="E6770" i="4"/>
  <c r="G6769" i="4" a="1"/>
  <c r="G6769" i="4" s="1"/>
  <c r="H6770" i="4"/>
  <c r="F6770" i="4"/>
  <c r="D6770" i="4" l="1"/>
  <c r="B6771" i="4"/>
  <c r="C6771" i="4" s="1"/>
  <c r="H6771" i="4"/>
  <c r="G6770" i="4" a="1"/>
  <c r="G6770" i="4" s="1"/>
  <c r="E6771" i="4"/>
  <c r="F6771" i="4"/>
  <c r="D6771" i="4" l="1"/>
  <c r="E6772" i="4"/>
  <c r="G6771" i="4" a="1"/>
  <c r="G6771" i="4" s="1"/>
  <c r="F6772" i="4"/>
  <c r="B6772" i="4"/>
  <c r="H6772" i="4"/>
  <c r="C6772" i="4"/>
  <c r="D6772" i="4"/>
  <c r="B6773" i="4" l="1"/>
  <c r="D6773" i="4" s="1"/>
  <c r="H6773" i="4"/>
  <c r="G6772" i="4" a="1"/>
  <c r="G6772" i="4" s="1"/>
  <c r="F6773" i="4"/>
  <c r="E6773" i="4"/>
  <c r="C6773" i="4" l="1"/>
  <c r="H6774" i="4"/>
  <c r="G6773" i="4" a="1"/>
  <c r="G6773" i="4" s="1"/>
  <c r="E6774" i="4"/>
  <c r="B6774" i="4"/>
  <c r="F6774" i="4"/>
  <c r="C6774" i="4"/>
  <c r="D6774" i="4"/>
  <c r="E6775" i="4" l="1"/>
  <c r="F6775" i="4"/>
  <c r="G6774" i="4" a="1"/>
  <c r="G6774" i="4" s="1"/>
  <c r="H6775" i="4"/>
  <c r="B6775" i="4"/>
  <c r="C6775" i="4" s="1"/>
  <c r="D6775" i="4" l="1"/>
  <c r="H6776" i="4"/>
  <c r="F6776" i="4"/>
  <c r="B6776" i="4"/>
  <c r="C6776" i="4" s="1"/>
  <c r="G6775" i="4" a="1"/>
  <c r="G6775" i="4" s="1"/>
  <c r="E6776" i="4"/>
  <c r="D6776" i="4" l="1"/>
  <c r="H6777" i="4"/>
  <c r="F6777" i="4"/>
  <c r="G6776" i="4" a="1"/>
  <c r="G6776" i="4" s="1"/>
  <c r="B6777" i="4"/>
  <c r="D6777" i="4" s="1"/>
  <c r="E6777" i="4"/>
  <c r="C6777" i="4" l="1"/>
  <c r="F6778" i="4"/>
  <c r="H6778" i="4"/>
  <c r="B6778" i="4"/>
  <c r="C6778" i="4" s="1"/>
  <c r="G6777" i="4" a="1"/>
  <c r="G6777" i="4" s="1"/>
  <c r="E6778" i="4"/>
  <c r="D6778" i="4" l="1"/>
  <c r="H6779" i="4"/>
  <c r="E6779" i="4"/>
  <c r="G6778" i="4" a="1"/>
  <c r="G6778" i="4" s="1"/>
  <c r="F6779" i="4"/>
  <c r="B6779" i="4"/>
  <c r="C6779" i="4" s="1"/>
  <c r="D6779" i="4" l="1"/>
  <c r="F6780" i="4"/>
  <c r="G6779" i="4" a="1"/>
  <c r="G6779" i="4" s="1"/>
  <c r="B6780" i="4"/>
  <c r="C6780" i="4" s="1"/>
  <c r="E6780" i="4"/>
  <c r="H6780" i="4"/>
  <c r="D6780" i="4" l="1"/>
  <c r="H6781" i="4"/>
  <c r="G6780" i="4" a="1"/>
  <c r="G6780" i="4" s="1"/>
  <c r="E6781" i="4"/>
  <c r="B6781" i="4"/>
  <c r="F6781" i="4"/>
  <c r="C6781" i="4"/>
  <c r="D6781" i="4"/>
  <c r="F6782" i="4" l="1"/>
  <c r="H6782" i="4"/>
  <c r="G6781" i="4" a="1"/>
  <c r="G6781" i="4" s="1"/>
  <c r="B6782" i="4"/>
  <c r="C6782" i="4" s="1"/>
  <c r="E6782" i="4"/>
  <c r="D6782" i="4" l="1"/>
  <c r="B6783" i="4"/>
  <c r="D6783" i="4" s="1"/>
  <c r="G6782" i="4" a="1"/>
  <c r="G6782" i="4" s="1"/>
  <c r="E6783" i="4"/>
  <c r="H6783" i="4"/>
  <c r="F6783" i="4"/>
  <c r="C6783" i="4" l="1"/>
  <c r="G6783" i="4" a="1"/>
  <c r="G6783" i="4" s="1"/>
  <c r="H6784" i="4"/>
  <c r="F6784" i="4"/>
  <c r="B6784" i="4"/>
  <c r="E6784" i="4"/>
  <c r="C6784" i="4"/>
  <c r="D6784" i="4"/>
  <c r="E6785" i="4" l="1"/>
  <c r="F6785" i="4"/>
  <c r="H6785" i="4"/>
  <c r="B6785" i="4"/>
  <c r="C6785" i="4" s="1"/>
  <c r="G6784" i="4" a="1"/>
  <c r="G6784" i="4" s="1"/>
  <c r="D6785" i="4" l="1"/>
  <c r="F6786" i="4"/>
  <c r="B6786" i="4"/>
  <c r="C6786" i="4" s="1"/>
  <c r="E6786" i="4"/>
  <c r="G6785" i="4" a="1"/>
  <c r="G6785" i="4" s="1"/>
  <c r="H6786" i="4"/>
  <c r="D6786" i="4" l="1"/>
  <c r="F6787" i="4"/>
  <c r="E6787" i="4"/>
  <c r="B6787" i="4"/>
  <c r="G6786" i="4" a="1"/>
  <c r="G6786" i="4" s="1"/>
  <c r="H6787" i="4"/>
  <c r="C6787" i="4"/>
  <c r="D6787" i="4"/>
  <c r="G6787" i="4" l="1" a="1"/>
  <c r="G6787" i="4" s="1"/>
  <c r="H6788" i="4"/>
  <c r="B6788" i="4"/>
  <c r="D6788" i="4" s="1"/>
  <c r="E6788" i="4"/>
  <c r="F6788" i="4"/>
  <c r="C6788" i="4" l="1"/>
  <c r="G6788" i="4" a="1"/>
  <c r="G6788" i="4" s="1"/>
  <c r="H6789" i="4"/>
  <c r="B6789" i="4"/>
  <c r="C6789" i="4" s="1"/>
  <c r="E6789" i="4"/>
  <c r="F6789" i="4"/>
  <c r="D6789" i="4" l="1"/>
  <c r="E6790" i="4"/>
  <c r="F6790" i="4"/>
  <c r="B6790" i="4"/>
  <c r="C6790" i="4" s="1"/>
  <c r="G6789" i="4" a="1"/>
  <c r="G6789" i="4" s="1"/>
  <c r="H6790" i="4"/>
  <c r="D6790" i="4" l="1"/>
  <c r="F6791" i="4"/>
  <c r="H6791" i="4"/>
  <c r="G6790" i="4" a="1"/>
  <c r="G6790" i="4" s="1"/>
  <c r="B6791" i="4"/>
  <c r="E6791" i="4"/>
  <c r="C6791" i="4"/>
  <c r="D6791" i="4"/>
  <c r="G6791" i="4" l="1" a="1"/>
  <c r="G6791" i="4" s="1"/>
  <c r="H6792" i="4"/>
  <c r="E6792" i="4"/>
  <c r="F6792" i="4"/>
  <c r="B6792" i="4"/>
  <c r="C6792" i="4" s="1"/>
  <c r="D6792" i="4" l="1"/>
  <c r="B6793" i="4"/>
  <c r="C6793" i="4" s="1"/>
  <c r="H6793" i="4"/>
  <c r="E6793" i="4"/>
  <c r="G6792" i="4" a="1"/>
  <c r="G6792" i="4" s="1"/>
  <c r="F6793" i="4"/>
  <c r="D6793" i="4" l="1"/>
  <c r="H6794" i="4"/>
  <c r="G6793" i="4" a="1"/>
  <c r="G6793" i="4" s="1"/>
  <c r="B6794" i="4"/>
  <c r="C6794" i="4" s="1"/>
  <c r="E6794" i="4"/>
  <c r="F6794" i="4"/>
  <c r="D6794" i="4" l="1"/>
  <c r="H6795" i="4"/>
  <c r="E6795" i="4"/>
  <c r="G6794" i="4" a="1"/>
  <c r="G6794" i="4" s="1"/>
  <c r="B6795" i="4"/>
  <c r="D6795" i="4" s="1"/>
  <c r="F6795" i="4"/>
  <c r="C6795" i="4" l="1"/>
  <c r="F6796" i="4"/>
  <c r="B6796" i="4"/>
  <c r="C6796" i="4" s="1"/>
  <c r="H6796" i="4"/>
  <c r="E6796" i="4"/>
  <c r="G6795" i="4" a="1"/>
  <c r="G6795" i="4" s="1"/>
  <c r="D6796" i="4" l="1"/>
  <c r="F6797" i="4"/>
  <c r="B6797" i="4"/>
  <c r="C6797" i="4" s="1"/>
  <c r="E6797" i="4"/>
  <c r="G6796" i="4" a="1"/>
  <c r="G6796" i="4" s="1"/>
  <c r="H6797" i="4"/>
  <c r="D6797" i="4" l="1"/>
  <c r="F6798" i="4"/>
  <c r="H6798" i="4"/>
  <c r="E6798" i="4"/>
  <c r="B6798" i="4"/>
  <c r="D6798" i="4" s="1"/>
  <c r="G6797" i="4" a="1"/>
  <c r="G6797" i="4" s="1"/>
  <c r="C6798" i="4" l="1"/>
  <c r="E6799" i="4"/>
  <c r="B6799" i="4"/>
  <c r="C6799" i="4" s="1"/>
  <c r="H6799" i="4"/>
  <c r="F6799" i="4"/>
  <c r="G6798" i="4" a="1"/>
  <c r="G6798" i="4" s="1"/>
  <c r="D6799" i="4" l="1"/>
  <c r="H6800" i="4"/>
  <c r="G6799" i="4" a="1"/>
  <c r="G6799" i="4" s="1"/>
  <c r="E6800" i="4"/>
  <c r="F6800" i="4"/>
  <c r="B6800" i="4"/>
  <c r="C6800" i="4" s="1"/>
  <c r="D6800" i="4" l="1"/>
  <c r="B6801" i="4"/>
  <c r="C6801" i="4" s="1"/>
  <c r="G6800" i="4" a="1"/>
  <c r="G6800" i="4" s="1"/>
  <c r="E6801" i="4"/>
  <c r="H6801" i="4"/>
  <c r="F6801" i="4"/>
  <c r="D6801" i="4" l="1"/>
  <c r="G6801" i="4" a="1"/>
  <c r="G6801" i="4" s="1"/>
  <c r="E6802" i="4"/>
  <c r="F6802" i="4"/>
  <c r="H6802" i="4"/>
  <c r="B6802" i="4"/>
  <c r="C6802" i="4" s="1"/>
  <c r="D6802" i="4"/>
  <c r="G6802" i="4" l="1" a="1"/>
  <c r="G6802" i="4" s="1"/>
  <c r="H6803" i="4"/>
  <c r="E6803" i="4"/>
  <c r="F6803" i="4"/>
  <c r="B6803" i="4"/>
  <c r="D6803" i="4" s="1"/>
  <c r="C6803" i="4" l="1"/>
  <c r="H6804" i="4"/>
  <c r="E6804" i="4"/>
  <c r="B6804" i="4"/>
  <c r="C6804" i="4" s="1"/>
  <c r="G6803" i="4" a="1"/>
  <c r="G6803" i="4" s="1"/>
  <c r="F6804" i="4"/>
  <c r="D6804" i="4" l="1"/>
  <c r="F6805" i="4"/>
  <c r="H6805" i="4"/>
  <c r="G6804" i="4" a="1"/>
  <c r="G6804" i="4" s="1"/>
  <c r="E6805" i="4"/>
  <c r="B6805" i="4"/>
  <c r="C6805" i="4" s="1"/>
  <c r="D6805" i="4" l="1"/>
  <c r="H6806" i="4"/>
  <c r="F6806" i="4"/>
  <c r="B6806" i="4"/>
  <c r="C6806" i="4" s="1"/>
  <c r="G6805" i="4" a="1"/>
  <c r="G6805" i="4" s="1"/>
  <c r="E6806" i="4"/>
  <c r="D6806" i="4" l="1"/>
  <c r="G6806" i="4" a="1"/>
  <c r="G6806" i="4" s="1"/>
  <c r="H6807" i="4"/>
  <c r="E6807" i="4"/>
  <c r="B6807" i="4"/>
  <c r="D6807" i="4" s="1"/>
  <c r="F6807" i="4"/>
  <c r="C6807" i="4" l="1"/>
  <c r="B6808" i="4"/>
  <c r="D6808" i="4" s="1"/>
  <c r="H6808" i="4"/>
  <c r="F6808" i="4"/>
  <c r="E6808" i="4"/>
  <c r="G6807" i="4" a="1"/>
  <c r="G6807" i="4" s="1"/>
  <c r="C6808" i="4" l="1"/>
  <c r="E6809" i="4"/>
  <c r="H6809" i="4"/>
  <c r="F6809" i="4"/>
  <c r="G6808" i="4" a="1"/>
  <c r="G6808" i="4" s="1"/>
  <c r="B6809" i="4"/>
  <c r="C6809" i="4"/>
  <c r="D6809" i="4"/>
  <c r="B6810" i="4" l="1"/>
  <c r="C6810" i="4" s="1"/>
  <c r="E6810" i="4"/>
  <c r="H6810" i="4"/>
  <c r="F6810" i="4"/>
  <c r="G6809" i="4" a="1"/>
  <c r="G6809" i="4" s="1"/>
  <c r="D6810" i="4" l="1"/>
  <c r="F6811" i="4"/>
  <c r="H6811" i="4"/>
  <c r="G6810" i="4" a="1"/>
  <c r="G6810" i="4" s="1"/>
  <c r="B6811" i="4"/>
  <c r="E6811" i="4"/>
  <c r="C6811" i="4"/>
  <c r="D6811" i="4"/>
  <c r="H6812" i="4" l="1"/>
  <c r="B6812" i="4"/>
  <c r="C6812" i="4" s="1"/>
  <c r="F6812" i="4"/>
  <c r="G6811" i="4" a="1"/>
  <c r="G6811" i="4" s="1"/>
  <c r="E6812" i="4"/>
  <c r="D6812" i="4" l="1"/>
  <c r="F6813" i="4"/>
  <c r="G6812" i="4" a="1"/>
  <c r="G6812" i="4" s="1"/>
  <c r="E6813" i="4"/>
  <c r="B6813" i="4"/>
  <c r="D6813" i="4" s="1"/>
  <c r="H6813" i="4"/>
  <c r="C6813" i="4" l="1"/>
  <c r="G6813" i="4" a="1"/>
  <c r="G6813" i="4" s="1"/>
  <c r="H6814" i="4"/>
  <c r="B6814" i="4"/>
  <c r="C6814" i="4" s="1"/>
  <c r="F6814" i="4"/>
  <c r="E6814" i="4"/>
  <c r="D6814" i="4" l="1"/>
  <c r="E6815" i="4"/>
  <c r="H6815" i="4"/>
  <c r="B6815" i="4"/>
  <c r="C6815" i="4" s="1"/>
  <c r="G6814" i="4" a="1"/>
  <c r="G6814" i="4" s="1"/>
  <c r="F6815" i="4"/>
  <c r="D6815" i="4" l="1"/>
  <c r="H6816" i="4"/>
  <c r="E6816" i="4"/>
  <c r="B6816" i="4"/>
  <c r="C6816" i="4" s="1"/>
  <c r="G6815" i="4" a="1"/>
  <c r="G6815" i="4" s="1"/>
  <c r="F6816" i="4"/>
  <c r="D6816" i="4" l="1"/>
  <c r="F6817" i="4"/>
  <c r="G6816" i="4" a="1"/>
  <c r="G6816" i="4" s="1"/>
  <c r="B6817" i="4"/>
  <c r="D6817" i="4" s="1"/>
  <c r="H6817" i="4"/>
  <c r="E6817" i="4"/>
  <c r="C6817" i="4" l="1"/>
  <c r="B6818" i="4"/>
  <c r="D6818" i="4" s="1"/>
  <c r="E6818" i="4"/>
  <c r="G6817" i="4" a="1"/>
  <c r="G6817" i="4" s="1"/>
  <c r="F6818" i="4"/>
  <c r="H6818" i="4"/>
  <c r="C6818" i="4" l="1"/>
  <c r="E6819" i="4"/>
  <c r="F6819" i="4"/>
  <c r="B6819" i="4"/>
  <c r="C6819" i="4" s="1"/>
  <c r="H6819" i="4"/>
  <c r="G6818" i="4" a="1"/>
  <c r="G6818" i="4" s="1"/>
  <c r="D6819" i="4" l="1"/>
  <c r="B6820" i="4"/>
  <c r="D6820" i="4" s="1"/>
  <c r="F6820" i="4"/>
  <c r="G6819" i="4" a="1"/>
  <c r="G6819" i="4" s="1"/>
  <c r="H6820" i="4"/>
  <c r="E6820" i="4"/>
  <c r="C6820" i="4" l="1"/>
  <c r="H6821" i="4"/>
  <c r="G6820" i="4" a="1"/>
  <c r="G6820" i="4" s="1"/>
  <c r="F6821" i="4"/>
  <c r="E6821" i="4"/>
  <c r="B6821" i="4"/>
  <c r="C6821" i="4"/>
  <c r="D6821" i="4"/>
  <c r="F6822" i="4" l="1"/>
  <c r="G6821" i="4" a="1"/>
  <c r="G6821" i="4" s="1"/>
  <c r="B6822" i="4"/>
  <c r="C6822" i="4" s="1"/>
  <c r="H6822" i="4"/>
  <c r="E6822" i="4"/>
  <c r="D6822" i="4" l="1"/>
  <c r="F6823" i="4"/>
  <c r="B6823" i="4"/>
  <c r="D6823" i="4" s="1"/>
  <c r="G6822" i="4" a="1"/>
  <c r="G6822" i="4" s="1"/>
  <c r="E6823" i="4"/>
  <c r="H6823" i="4"/>
  <c r="C6823" i="4" l="1"/>
  <c r="B6824" i="4"/>
  <c r="D6824" i="4" s="1"/>
  <c r="E6824" i="4"/>
  <c r="H6824" i="4"/>
  <c r="G6823" i="4" a="1"/>
  <c r="G6823" i="4" s="1"/>
  <c r="F6824" i="4"/>
  <c r="C6824" i="4"/>
  <c r="F6825" i="4" l="1"/>
  <c r="H6825" i="4"/>
  <c r="G6824" i="4" a="1"/>
  <c r="G6824" i="4" s="1"/>
  <c r="B6825" i="4"/>
  <c r="E6825" i="4"/>
  <c r="D6825" i="4"/>
  <c r="C6825" i="4"/>
  <c r="H6826" i="4" l="1"/>
  <c r="F6826" i="4"/>
  <c r="G6825" i="4" a="1"/>
  <c r="G6825" i="4" s="1"/>
  <c r="B6826" i="4"/>
  <c r="C6826" i="4" s="1"/>
  <c r="E6826" i="4"/>
  <c r="D6826" i="4" l="1"/>
  <c r="G6826" i="4" a="1"/>
  <c r="G6826" i="4" s="1"/>
  <c r="F6827" i="4"/>
  <c r="E6827" i="4"/>
  <c r="B6827" i="4"/>
  <c r="C6827" i="4" s="1"/>
  <c r="H6827" i="4"/>
  <c r="D6827" i="4" l="1"/>
  <c r="G6827" i="4" a="1"/>
  <c r="G6827" i="4" s="1"/>
  <c r="E6828" i="4"/>
  <c r="F6828" i="4"/>
  <c r="B6828" i="4"/>
  <c r="H6828" i="4"/>
  <c r="D6828" i="4"/>
  <c r="C6828" i="4"/>
  <c r="H6829" i="4" l="1"/>
  <c r="F6829" i="4"/>
  <c r="B6829" i="4"/>
  <c r="D6829" i="4" s="1"/>
  <c r="E6829" i="4"/>
  <c r="G6828" i="4" a="1"/>
  <c r="G6828" i="4" s="1"/>
  <c r="C6829" i="4" l="1"/>
  <c r="F6830" i="4"/>
  <c r="G6829" i="4" a="1"/>
  <c r="G6829" i="4" s="1"/>
  <c r="B6830" i="4"/>
  <c r="C6830" i="4" s="1"/>
  <c r="E6830" i="4"/>
  <c r="H6830" i="4"/>
  <c r="D6830" i="4" l="1"/>
  <c r="G6830" i="4" a="1"/>
  <c r="G6830" i="4" s="1"/>
  <c r="F6831" i="4"/>
  <c r="B6831" i="4"/>
  <c r="D6831" i="4" s="1"/>
  <c r="H6831" i="4"/>
  <c r="E6831" i="4"/>
  <c r="C6831" i="4" l="1"/>
  <c r="F6832" i="4"/>
  <c r="E6832" i="4"/>
  <c r="B6832" i="4"/>
  <c r="C6832" i="4" s="1"/>
  <c r="H6832" i="4"/>
  <c r="G6831" i="4" a="1"/>
  <c r="G6831" i="4" s="1"/>
  <c r="D6832" i="4" l="1"/>
  <c r="H6833" i="4"/>
  <c r="G6832" i="4" a="1"/>
  <c r="G6832" i="4" s="1"/>
  <c r="F6833" i="4"/>
  <c r="B6833" i="4"/>
  <c r="D6833" i="4" s="1"/>
  <c r="E6833" i="4"/>
  <c r="C6833" i="4"/>
  <c r="E6834" i="4" l="1"/>
  <c r="H6834" i="4"/>
  <c r="F6834" i="4"/>
  <c r="G6833" i="4" a="1"/>
  <c r="G6833" i="4" s="1"/>
  <c r="B6834" i="4"/>
  <c r="C6834" i="4" s="1"/>
  <c r="D6834" i="4" l="1"/>
  <c r="H6835" i="4"/>
  <c r="G6834" i="4" a="1"/>
  <c r="G6834" i="4" s="1"/>
  <c r="F6835" i="4"/>
  <c r="E6835" i="4"/>
  <c r="B6835" i="4"/>
  <c r="C6835" i="4" s="1"/>
  <c r="D6835" i="4" l="1"/>
  <c r="E6836" i="4"/>
  <c r="F6836" i="4"/>
  <c r="B6836" i="4"/>
  <c r="C6836" i="4" s="1"/>
  <c r="H6836" i="4"/>
  <c r="G6835" i="4" a="1"/>
  <c r="G6835" i="4" s="1"/>
  <c r="D6836" i="4" l="1"/>
  <c r="G6836" i="4" a="1"/>
  <c r="G6836" i="4" s="1"/>
  <c r="E6837" i="4"/>
  <c r="B6837" i="4"/>
  <c r="D6837" i="4" s="1"/>
  <c r="F6837" i="4"/>
  <c r="H6837" i="4"/>
  <c r="C6837" i="4" l="1"/>
  <c r="E6838" i="4"/>
  <c r="B6838" i="4"/>
  <c r="H6838" i="4"/>
  <c r="G6837" i="4" a="1"/>
  <c r="G6837" i="4" s="1"/>
  <c r="F6838" i="4"/>
  <c r="D6838" i="4"/>
  <c r="C6838" i="4"/>
  <c r="F6839" i="4" l="1"/>
  <c r="B6839" i="4"/>
  <c r="C6839" i="4" s="1"/>
  <c r="G6838" i="4" a="1"/>
  <c r="G6838" i="4" s="1"/>
  <c r="H6839" i="4"/>
  <c r="E6839" i="4"/>
  <c r="D6839" i="4" l="1"/>
  <c r="H6840" i="4"/>
  <c r="B6840" i="4"/>
  <c r="D6840" i="4" s="1"/>
  <c r="G6839" i="4" a="1"/>
  <c r="G6839" i="4" s="1"/>
  <c r="E6840" i="4"/>
  <c r="F6840" i="4"/>
  <c r="C6840" i="4" l="1"/>
  <c r="G6840" i="4" a="1"/>
  <c r="G6840" i="4" s="1"/>
  <c r="H6841" i="4"/>
  <c r="E6841" i="4"/>
  <c r="F6841" i="4"/>
  <c r="B6841" i="4"/>
  <c r="C6841" i="4" s="1"/>
  <c r="D6841" i="4" l="1"/>
  <c r="H6842" i="4"/>
  <c r="G6841" i="4" a="1"/>
  <c r="G6841" i="4" s="1"/>
  <c r="F6842" i="4"/>
  <c r="B6842" i="4"/>
  <c r="D6842" i="4" s="1"/>
  <c r="E6842" i="4"/>
  <c r="C6842" i="4" l="1"/>
  <c r="G6842" i="4" a="1"/>
  <c r="G6842" i="4" s="1"/>
  <c r="H6843" i="4"/>
  <c r="F6843" i="4"/>
  <c r="E6843" i="4"/>
  <c r="B6843" i="4"/>
  <c r="D6843" i="4" s="1"/>
  <c r="C6843" i="4" l="1"/>
  <c r="B6844" i="4"/>
  <c r="C6844" i="4" s="1"/>
  <c r="G6843" i="4" a="1"/>
  <c r="G6843" i="4" s="1"/>
  <c r="F6844" i="4"/>
  <c r="H6844" i="4"/>
  <c r="E6844" i="4"/>
  <c r="D6844" i="4" l="1"/>
  <c r="H6845" i="4"/>
  <c r="G6844" i="4" a="1"/>
  <c r="G6844" i="4" s="1"/>
  <c r="B6845" i="4"/>
  <c r="C6845" i="4" s="1"/>
  <c r="E6845" i="4"/>
  <c r="F6845" i="4"/>
  <c r="D6845" i="4" l="1"/>
  <c r="E6846" i="4"/>
  <c r="F6846" i="4"/>
  <c r="G6845" i="4" a="1"/>
  <c r="G6845" i="4" s="1"/>
  <c r="H6846" i="4"/>
  <c r="B6846" i="4"/>
  <c r="D6846" i="4" s="1"/>
  <c r="C6846" i="4" l="1"/>
  <c r="F6847" i="4"/>
  <c r="H6847" i="4"/>
  <c r="B6847" i="4"/>
  <c r="C6847" i="4" s="1"/>
  <c r="E6847" i="4"/>
  <c r="G6846" i="4" a="1"/>
  <c r="G6846" i="4" s="1"/>
  <c r="D6847" i="4" l="1"/>
  <c r="H6848" i="4"/>
  <c r="E6848" i="4"/>
  <c r="F6848" i="4"/>
  <c r="G6847" i="4" a="1"/>
  <c r="G6847" i="4" s="1"/>
  <c r="B6848" i="4"/>
  <c r="D6848" i="4" s="1"/>
  <c r="C6848" i="4" l="1"/>
  <c r="F6849" i="4"/>
  <c r="B6849" i="4"/>
  <c r="C6849" i="4" s="1"/>
  <c r="G6848" i="4" a="1"/>
  <c r="G6848" i="4" s="1"/>
  <c r="E6849" i="4"/>
  <c r="H6849" i="4"/>
  <c r="D6849" i="4" l="1"/>
  <c r="F6850" i="4"/>
  <c r="G6849" i="4" a="1"/>
  <c r="G6849" i="4" s="1"/>
  <c r="B6850" i="4"/>
  <c r="H6850" i="4"/>
  <c r="E6850" i="4"/>
  <c r="D6850" i="4"/>
  <c r="C6850" i="4"/>
  <c r="E6851" i="4" l="1"/>
  <c r="H6851" i="4"/>
  <c r="B6851" i="4"/>
  <c r="C6851" i="4" s="1"/>
  <c r="F6851" i="4"/>
  <c r="G6850" i="4" a="1"/>
  <c r="G6850" i="4" s="1"/>
  <c r="D6851" i="4" l="1"/>
  <c r="E6852" i="4"/>
  <c r="F6852" i="4"/>
  <c r="B6852" i="4"/>
  <c r="C6852" i="4" s="1"/>
  <c r="G6851" i="4" a="1"/>
  <c r="G6851" i="4" s="1"/>
  <c r="H6852" i="4"/>
  <c r="D6852" i="4" l="1"/>
  <c r="H6853" i="4"/>
  <c r="E6853" i="4"/>
  <c r="B6853" i="4"/>
  <c r="F6853" i="4"/>
  <c r="G6852" i="4" a="1"/>
  <c r="G6852" i="4" s="1"/>
  <c r="D6853" i="4"/>
  <c r="C6853" i="4"/>
  <c r="F6854" i="4" l="1"/>
  <c r="B6854" i="4"/>
  <c r="C6854" i="4" s="1"/>
  <c r="E6854" i="4"/>
  <c r="G6853" i="4" a="1"/>
  <c r="G6853" i="4" s="1"/>
  <c r="H6854" i="4"/>
  <c r="D6854" i="4" l="1"/>
  <c r="G6854" i="4" a="1"/>
  <c r="G6854" i="4" s="1"/>
  <c r="H6855" i="4"/>
  <c r="E6855" i="4"/>
  <c r="F6855" i="4"/>
  <c r="B6855" i="4"/>
  <c r="C6855" i="4"/>
  <c r="D6855" i="4"/>
  <c r="F6856" i="4" l="1"/>
  <c r="B6856" i="4"/>
  <c r="D6856" i="4" s="1"/>
  <c r="H6856" i="4"/>
  <c r="G6855" i="4" a="1"/>
  <c r="G6855" i="4" s="1"/>
  <c r="E6856" i="4"/>
  <c r="C6856" i="4" l="1"/>
  <c r="E6857" i="4"/>
  <c r="H6857" i="4"/>
  <c r="B6857" i="4"/>
  <c r="C6857" i="4" s="1"/>
  <c r="G6856" i="4" a="1"/>
  <c r="G6856" i="4" s="1"/>
  <c r="F6857" i="4"/>
  <c r="D6857" i="4" l="1"/>
  <c r="E6858" i="4"/>
  <c r="B6858" i="4"/>
  <c r="D6858" i="4" s="1"/>
  <c r="F6858" i="4"/>
  <c r="G6857" i="4" a="1"/>
  <c r="G6857" i="4" s="1"/>
  <c r="H6858" i="4"/>
  <c r="C6858" i="4" l="1"/>
  <c r="E6859" i="4"/>
  <c r="G6858" i="4" a="1"/>
  <c r="G6858" i="4" s="1"/>
  <c r="H6859" i="4"/>
  <c r="B6859" i="4"/>
  <c r="F6859" i="4"/>
  <c r="C6859" i="4"/>
  <c r="D6859" i="4"/>
  <c r="F6860" i="4" l="1"/>
  <c r="H6860" i="4"/>
  <c r="E6860" i="4"/>
  <c r="G6859" i="4" a="1"/>
  <c r="G6859" i="4" s="1"/>
  <c r="B6860" i="4"/>
  <c r="C6860" i="4" s="1"/>
  <c r="D6860" i="4" l="1"/>
  <c r="F6861" i="4"/>
  <c r="E6861" i="4"/>
  <c r="G6860" i="4" a="1"/>
  <c r="G6860" i="4" s="1"/>
  <c r="B6861" i="4"/>
  <c r="C6861" i="4" s="1"/>
  <c r="H6861" i="4"/>
  <c r="D6861" i="4" l="1"/>
  <c r="B6862" i="4"/>
  <c r="D6862" i="4" s="1"/>
  <c r="E6862" i="4"/>
  <c r="F6862" i="4"/>
  <c r="G6861" i="4" a="1"/>
  <c r="G6861" i="4" s="1"/>
  <c r="H6862" i="4"/>
  <c r="C6862" i="4" l="1"/>
  <c r="G6862" i="4" a="1"/>
  <c r="G6862" i="4" s="1"/>
  <c r="E6863" i="4"/>
  <c r="B6863" i="4"/>
  <c r="D6863" i="4" s="1"/>
  <c r="H6863" i="4"/>
  <c r="F6863" i="4"/>
  <c r="C6863" i="4" l="1"/>
  <c r="G6863" i="4" a="1"/>
  <c r="G6863" i="4" s="1"/>
  <c r="E6864" i="4"/>
  <c r="F6864" i="4"/>
  <c r="B6864" i="4"/>
  <c r="H6864" i="4"/>
  <c r="C6864" i="4"/>
  <c r="D6864" i="4"/>
  <c r="H6865" i="4" l="1"/>
  <c r="E6865" i="4"/>
  <c r="F6865" i="4"/>
  <c r="G6864" i="4" a="1"/>
  <c r="G6864" i="4" s="1"/>
  <c r="B6865" i="4"/>
  <c r="C6865" i="4"/>
  <c r="D6865" i="4"/>
  <c r="H6866" i="4" l="1"/>
  <c r="F6866" i="4"/>
  <c r="G6865" i="4" a="1"/>
  <c r="G6865" i="4" s="1"/>
  <c r="E6866" i="4"/>
  <c r="B6866" i="4"/>
  <c r="C6866" i="4" s="1"/>
  <c r="D6866" i="4" l="1"/>
  <c r="E6867" i="4"/>
  <c r="B6867" i="4"/>
  <c r="C6867" i="4" s="1"/>
  <c r="F6867" i="4"/>
  <c r="G6866" i="4" a="1"/>
  <c r="G6866" i="4" s="1"/>
  <c r="H6867" i="4"/>
  <c r="D6867" i="4" l="1"/>
  <c r="B6868" i="4"/>
  <c r="C6868" i="4" s="1"/>
  <c r="H6868" i="4"/>
  <c r="E6868" i="4"/>
  <c r="G6867" i="4" a="1"/>
  <c r="G6867" i="4" s="1"/>
  <c r="F6868" i="4"/>
  <c r="D6868" i="4" l="1"/>
  <c r="G6868" i="4" a="1"/>
  <c r="G6868" i="4" s="1"/>
  <c r="E6869" i="4"/>
  <c r="B6869" i="4"/>
  <c r="C6869" i="4" s="1"/>
  <c r="F6869" i="4"/>
  <c r="H6869" i="4"/>
  <c r="D6869" i="4" l="1"/>
  <c r="E6870" i="4"/>
  <c r="F6870" i="4"/>
  <c r="H6870" i="4"/>
  <c r="B6870" i="4"/>
  <c r="G6869" i="4" a="1"/>
  <c r="G6869" i="4" s="1"/>
  <c r="C6870" i="4"/>
  <c r="D6870" i="4"/>
  <c r="F6871" i="4" l="1"/>
  <c r="E6871" i="4"/>
  <c r="G6870" i="4" a="1"/>
  <c r="G6870" i="4" s="1"/>
  <c r="B6871" i="4"/>
  <c r="C6871" i="4" s="1"/>
  <c r="H6871" i="4"/>
  <c r="D6871" i="4" l="1"/>
  <c r="F6872" i="4"/>
  <c r="G6871" i="4" a="1"/>
  <c r="G6871" i="4" s="1"/>
  <c r="H6872" i="4"/>
  <c r="B6872" i="4"/>
  <c r="E6872" i="4"/>
  <c r="C6872" i="4"/>
  <c r="D6872" i="4"/>
  <c r="F6873" i="4" l="1"/>
  <c r="B6873" i="4"/>
  <c r="D6873" i="4" s="1"/>
  <c r="E6873" i="4"/>
  <c r="G6872" i="4" a="1"/>
  <c r="G6872" i="4" s="1"/>
  <c r="H6873" i="4"/>
  <c r="C6873" i="4" l="1"/>
  <c r="B6874" i="4"/>
  <c r="C6874" i="4" s="1"/>
  <c r="H6874" i="4"/>
  <c r="F6874" i="4"/>
  <c r="G6873" i="4" a="1"/>
  <c r="G6873" i="4" s="1"/>
  <c r="E6874" i="4"/>
  <c r="D6874" i="4" l="1"/>
  <c r="F6875" i="4"/>
  <c r="H6875" i="4"/>
  <c r="G6874" i="4" a="1"/>
  <c r="G6874" i="4" s="1"/>
  <c r="B6875" i="4"/>
  <c r="C6875" i="4" s="1"/>
  <c r="E6875" i="4"/>
  <c r="D6875" i="4"/>
  <c r="F6876" i="4" l="1"/>
  <c r="H6876" i="4"/>
  <c r="B6876" i="4"/>
  <c r="C6876" i="4" s="1"/>
  <c r="E6876" i="4"/>
  <c r="G6875" i="4" a="1"/>
  <c r="G6875" i="4" s="1"/>
  <c r="D6876" i="4" l="1"/>
  <c r="F6877" i="4"/>
  <c r="E6877" i="4"/>
  <c r="G6876" i="4" a="1"/>
  <c r="G6876" i="4" s="1"/>
  <c r="H6877" i="4"/>
  <c r="B6877" i="4"/>
  <c r="C6877" i="4" s="1"/>
  <c r="D6877" i="4" l="1"/>
  <c r="H6878" i="4"/>
  <c r="E6878" i="4"/>
  <c r="F6878" i="4"/>
  <c r="G6877" i="4" a="1"/>
  <c r="G6877" i="4" s="1"/>
  <c r="B6878" i="4"/>
  <c r="D6878" i="4" s="1"/>
  <c r="C6878" i="4" l="1"/>
  <c r="G6878" i="4" a="1"/>
  <c r="G6878" i="4" s="1"/>
  <c r="B6879" i="4"/>
  <c r="C6879" i="4" s="1"/>
  <c r="F6879" i="4"/>
  <c r="H6879" i="4"/>
  <c r="E6879" i="4"/>
  <c r="D6879" i="4" l="1"/>
  <c r="H6880" i="4"/>
  <c r="E6880" i="4"/>
  <c r="G6879" i="4" a="1"/>
  <c r="G6879" i="4" s="1"/>
  <c r="B6880" i="4"/>
  <c r="C6880" i="4" s="1"/>
  <c r="F6880" i="4"/>
  <c r="D6880" i="4" l="1"/>
  <c r="F6881" i="4"/>
  <c r="B6881" i="4"/>
  <c r="D6881" i="4" s="1"/>
  <c r="G6880" i="4" a="1"/>
  <c r="G6880" i="4" s="1"/>
  <c r="E6881" i="4"/>
  <c r="H6881" i="4"/>
  <c r="C6881" i="4" l="1"/>
  <c r="H6882" i="4"/>
  <c r="E6882" i="4"/>
  <c r="B6882" i="4"/>
  <c r="D6882" i="4" s="1"/>
  <c r="G6881" i="4" a="1"/>
  <c r="G6881" i="4" s="1"/>
  <c r="F6882" i="4"/>
  <c r="C6882" i="4" l="1"/>
  <c r="F6883" i="4"/>
  <c r="G6882" i="4" a="1"/>
  <c r="G6882" i="4" s="1"/>
  <c r="E6883" i="4"/>
  <c r="H6883" i="4"/>
  <c r="B6883" i="4"/>
  <c r="D6883" i="4" s="1"/>
  <c r="C6883" i="4" l="1"/>
  <c r="E6884" i="4"/>
  <c r="F6884" i="4"/>
  <c r="B6884" i="4"/>
  <c r="C6884" i="4" s="1"/>
  <c r="G6883" i="4" a="1"/>
  <c r="G6883" i="4" s="1"/>
  <c r="H6884" i="4"/>
  <c r="D6884" i="4" l="1"/>
  <c r="G6884" i="4" a="1"/>
  <c r="G6884" i="4" s="1"/>
  <c r="B6885" i="4"/>
  <c r="C6885" i="4" s="1"/>
  <c r="H6885" i="4"/>
  <c r="E6885" i="4"/>
  <c r="F6885" i="4"/>
  <c r="D6885" i="4" l="1"/>
  <c r="G6885" i="4" a="1"/>
  <c r="G6885" i="4" s="1"/>
  <c r="F6886" i="4"/>
  <c r="B6886" i="4"/>
  <c r="C6886" i="4" s="1"/>
  <c r="H6886" i="4"/>
  <c r="E6886" i="4"/>
  <c r="D6886" i="4" l="1"/>
  <c r="F6887" i="4"/>
  <c r="E6887" i="4"/>
  <c r="B6887" i="4"/>
  <c r="C6887" i="4" s="1"/>
  <c r="G6886" i="4" a="1"/>
  <c r="G6886" i="4" s="1"/>
  <c r="H6887" i="4"/>
  <c r="D6887" i="4" l="1"/>
  <c r="G6887" i="4" a="1"/>
  <c r="G6887" i="4" s="1"/>
  <c r="B6888" i="4"/>
  <c r="D6888" i="4" s="1"/>
  <c r="E6888" i="4"/>
  <c r="H6888" i="4"/>
  <c r="F6888" i="4"/>
  <c r="C6888" i="4" l="1"/>
  <c r="E6889" i="4"/>
  <c r="B6889" i="4"/>
  <c r="C6889" i="4" s="1"/>
  <c r="F6889" i="4"/>
  <c r="G6888" i="4" a="1"/>
  <c r="G6888" i="4" s="1"/>
  <c r="H6889" i="4"/>
  <c r="D6889" i="4" l="1"/>
  <c r="B6890" i="4"/>
  <c r="C6890" i="4" s="1"/>
  <c r="F6890" i="4"/>
  <c r="E6890" i="4"/>
  <c r="H6890" i="4"/>
  <c r="G6889" i="4" a="1"/>
  <c r="G6889" i="4" s="1"/>
  <c r="D6890" i="4" l="1"/>
  <c r="H6891" i="4"/>
  <c r="B6891" i="4"/>
  <c r="E6891" i="4"/>
  <c r="F6891" i="4"/>
  <c r="G6890" i="4" a="1"/>
  <c r="G6890" i="4" s="1"/>
  <c r="C6891" i="4"/>
  <c r="D6891" i="4"/>
  <c r="E6892" i="4" l="1"/>
  <c r="G6891" i="4" a="1"/>
  <c r="G6891" i="4" s="1"/>
  <c r="F6892" i="4"/>
  <c r="H6892" i="4"/>
  <c r="B6892" i="4"/>
  <c r="C6892" i="4" s="1"/>
  <c r="D6892" i="4" l="1"/>
  <c r="H6893" i="4"/>
  <c r="E6893" i="4"/>
  <c r="G6892" i="4" a="1"/>
  <c r="G6892" i="4" s="1"/>
  <c r="B6893" i="4"/>
  <c r="D6893" i="4" s="1"/>
  <c r="F6893" i="4"/>
  <c r="C6893" i="4" l="1"/>
  <c r="G6893" i="4" a="1"/>
  <c r="G6893" i="4" s="1"/>
  <c r="F6894" i="4"/>
  <c r="H6894" i="4"/>
  <c r="B6894" i="4"/>
  <c r="C6894" i="4" s="1"/>
  <c r="E6894" i="4"/>
  <c r="D6894" i="4" l="1"/>
  <c r="E6895" i="4"/>
  <c r="F6895" i="4"/>
  <c r="G6894" i="4" a="1"/>
  <c r="G6894" i="4" s="1"/>
  <c r="H6895" i="4"/>
  <c r="B6895" i="4"/>
  <c r="C6895" i="4" s="1"/>
  <c r="D6895" i="4" l="1"/>
  <c r="B6896" i="4"/>
  <c r="C6896" i="4" s="1"/>
  <c r="G6895" i="4" a="1"/>
  <c r="G6895" i="4" s="1"/>
  <c r="E6896" i="4"/>
  <c r="H6896" i="4"/>
  <c r="F6896" i="4"/>
  <c r="D6896" i="4" l="1"/>
  <c r="E6897" i="4"/>
  <c r="B6897" i="4"/>
  <c r="C6897" i="4" s="1"/>
  <c r="H6897" i="4"/>
  <c r="G6896" i="4" a="1"/>
  <c r="G6896" i="4" s="1"/>
  <c r="F6897" i="4"/>
  <c r="D6897" i="4" l="1"/>
  <c r="G6897" i="4" a="1"/>
  <c r="G6897" i="4" s="1"/>
  <c r="H6898" i="4"/>
  <c r="B6898" i="4"/>
  <c r="D6898" i="4" s="1"/>
  <c r="E6898" i="4"/>
  <c r="F6898" i="4"/>
  <c r="C6898" i="4" l="1"/>
  <c r="H6899" i="4"/>
  <c r="F6899" i="4"/>
  <c r="G6898" i="4" a="1"/>
  <c r="G6898" i="4" s="1"/>
  <c r="B6899" i="4"/>
  <c r="C6899" i="4" s="1"/>
  <c r="E6899" i="4"/>
  <c r="D6899" i="4" l="1"/>
  <c r="G6899" i="4" a="1"/>
  <c r="G6899" i="4" s="1"/>
  <c r="H6900" i="4"/>
  <c r="E6900" i="4"/>
  <c r="F6900" i="4"/>
  <c r="B6900" i="4"/>
  <c r="D6900" i="4" s="1"/>
  <c r="C6900" i="4" l="1"/>
  <c r="B6901" i="4"/>
  <c r="C6901" i="4" s="1"/>
  <c r="G6900" i="4" a="1"/>
  <c r="G6900" i="4" s="1"/>
  <c r="H6901" i="4"/>
  <c r="E6901" i="4"/>
  <c r="F6901" i="4"/>
  <c r="D6901" i="4" l="1"/>
  <c r="G6901" i="4" a="1"/>
  <c r="G6901" i="4" s="1"/>
  <c r="F6902" i="4"/>
  <c r="B6902" i="4"/>
  <c r="C6902" i="4" s="1"/>
  <c r="E6902" i="4"/>
  <c r="H6902" i="4"/>
  <c r="D6902" i="4" l="1"/>
  <c r="E6903" i="4"/>
  <c r="F6903" i="4"/>
  <c r="H6903" i="4"/>
  <c r="G6902" i="4" a="1"/>
  <c r="G6902" i="4" s="1"/>
  <c r="B6903" i="4"/>
  <c r="D6903" i="4"/>
  <c r="C6903" i="4"/>
  <c r="G6903" i="4" l="1" a="1"/>
  <c r="G6903" i="4" s="1"/>
  <c r="E6904" i="4"/>
  <c r="F6904" i="4"/>
  <c r="H6904" i="4"/>
  <c r="B6904" i="4"/>
  <c r="C6904" i="4" s="1"/>
  <c r="D6904" i="4" l="1"/>
  <c r="H6905" i="4"/>
  <c r="B6905" i="4"/>
  <c r="C6905" i="4" s="1"/>
  <c r="F6905" i="4"/>
  <c r="G6904" i="4" a="1"/>
  <c r="G6904" i="4" s="1"/>
  <c r="E6905" i="4"/>
  <c r="D6905" i="4" l="1"/>
  <c r="F6906" i="4"/>
  <c r="G6905" i="4" a="1"/>
  <c r="G6905" i="4" s="1"/>
  <c r="H6906" i="4"/>
  <c r="E6906" i="4"/>
  <c r="B6906" i="4"/>
  <c r="D6906" i="4" s="1"/>
  <c r="C6906" i="4" l="1"/>
  <c r="E6907" i="4"/>
  <c r="B6907" i="4"/>
  <c r="C6907" i="4" s="1"/>
  <c r="G6906" i="4" a="1"/>
  <c r="G6906" i="4" s="1"/>
  <c r="H6907" i="4"/>
  <c r="F6907" i="4"/>
  <c r="D6907" i="4" l="1"/>
  <c r="F6908" i="4"/>
  <c r="B6908" i="4"/>
  <c r="D6908" i="4" s="1"/>
  <c r="G6907" i="4" a="1"/>
  <c r="G6907" i="4" s="1"/>
  <c r="H6908" i="4"/>
  <c r="E6908" i="4"/>
  <c r="C6908" i="4" l="1"/>
  <c r="E6909" i="4"/>
  <c r="B6909" i="4"/>
  <c r="C6909" i="4" s="1"/>
  <c r="G6908" i="4" a="1"/>
  <c r="G6908" i="4" s="1"/>
  <c r="H6909" i="4"/>
  <c r="F6909" i="4"/>
  <c r="D6909" i="4" l="1"/>
  <c r="H6910" i="4"/>
  <c r="B6910" i="4"/>
  <c r="C6910" i="4" s="1"/>
  <c r="G6909" i="4" a="1"/>
  <c r="G6909" i="4" s="1"/>
  <c r="F6910" i="4"/>
  <c r="E6910" i="4"/>
  <c r="D6910" i="4" l="1"/>
  <c r="E6911" i="4"/>
  <c r="G6910" i="4" a="1"/>
  <c r="G6910" i="4" s="1"/>
  <c r="F6911" i="4"/>
  <c r="B6911" i="4"/>
  <c r="C6911" i="4" s="1"/>
  <c r="H6911" i="4"/>
  <c r="D6911" i="4" l="1"/>
  <c r="E6912" i="4"/>
  <c r="F6912" i="4"/>
  <c r="B6912" i="4"/>
  <c r="D6912" i="4" s="1"/>
  <c r="G6911" i="4" a="1"/>
  <c r="G6911" i="4" s="1"/>
  <c r="H6912" i="4"/>
  <c r="C6912" i="4" l="1"/>
  <c r="H6913" i="4"/>
  <c r="F6913" i="4"/>
  <c r="B6913" i="4"/>
  <c r="D6913" i="4" s="1"/>
  <c r="G6912" i="4" a="1"/>
  <c r="G6912" i="4" s="1"/>
  <c r="E6913" i="4"/>
  <c r="C6913" i="4" l="1"/>
  <c r="F6914" i="4"/>
  <c r="B6914" i="4"/>
  <c r="C6914" i="4" s="1"/>
  <c r="E6914" i="4"/>
  <c r="H6914" i="4"/>
  <c r="G6913" i="4" a="1"/>
  <c r="G6913" i="4" s="1"/>
  <c r="D6914" i="4" l="1"/>
  <c r="B6915" i="4"/>
  <c r="C6915" i="4" s="1"/>
  <c r="G6914" i="4" a="1"/>
  <c r="G6914" i="4" s="1"/>
  <c r="E6915" i="4"/>
  <c r="H6915" i="4"/>
  <c r="F6915" i="4"/>
  <c r="D6915" i="4" l="1"/>
  <c r="E6916" i="4"/>
  <c r="F6916" i="4"/>
  <c r="H6916" i="4"/>
  <c r="B6916" i="4"/>
  <c r="G6915" i="4" a="1"/>
  <c r="G6915" i="4" s="1"/>
  <c r="C6916" i="4"/>
  <c r="D6916" i="4"/>
  <c r="G6916" i="4" l="1" a="1"/>
  <c r="G6916" i="4" s="1"/>
  <c r="H6917" i="4"/>
  <c r="F6917" i="4"/>
  <c r="B6917" i="4"/>
  <c r="C6917" i="4" s="1"/>
  <c r="E6917" i="4"/>
  <c r="D6917" i="4" l="1"/>
  <c r="F6918" i="4"/>
  <c r="G6917" i="4" a="1"/>
  <c r="G6917" i="4" s="1"/>
  <c r="B6918" i="4"/>
  <c r="D6918" i="4" s="1"/>
  <c r="E6918" i="4"/>
  <c r="H6918" i="4"/>
  <c r="C6918" i="4" l="1"/>
  <c r="F6919" i="4"/>
  <c r="H6919" i="4"/>
  <c r="G6918" i="4" a="1"/>
  <c r="G6918" i="4" s="1"/>
  <c r="E6919" i="4"/>
  <c r="B6919" i="4"/>
  <c r="C6919" i="4" s="1"/>
  <c r="D6919" i="4" l="1"/>
  <c r="F6920" i="4"/>
  <c r="G6919" i="4" a="1"/>
  <c r="G6919" i="4" s="1"/>
  <c r="E6920" i="4"/>
  <c r="B6920" i="4"/>
  <c r="C6920" i="4" s="1"/>
  <c r="H6920" i="4"/>
  <c r="D6920" i="4" l="1"/>
  <c r="E6921" i="4"/>
  <c r="G6920" i="4" a="1"/>
  <c r="G6920" i="4" s="1"/>
  <c r="F6921" i="4"/>
  <c r="H6921" i="4"/>
  <c r="B6921" i="4"/>
  <c r="C6921" i="4" s="1"/>
  <c r="D6921" i="4" l="1"/>
  <c r="E6922" i="4"/>
  <c r="F6922" i="4"/>
  <c r="H6922" i="4"/>
  <c r="B6922" i="4"/>
  <c r="C6922" i="4" s="1"/>
  <c r="G6921" i="4" a="1"/>
  <c r="G6921" i="4" s="1"/>
  <c r="D6922" i="4" l="1"/>
  <c r="E6923" i="4"/>
  <c r="G6922" i="4" a="1"/>
  <c r="G6922" i="4" s="1"/>
  <c r="B6923" i="4"/>
  <c r="D6923" i="4" s="1"/>
  <c r="H6923" i="4"/>
  <c r="F6923" i="4"/>
  <c r="C6923" i="4" l="1"/>
  <c r="E6924" i="4"/>
  <c r="F6924" i="4"/>
  <c r="H6924" i="4"/>
  <c r="G6923" i="4" a="1"/>
  <c r="G6923" i="4" s="1"/>
  <c r="B6924" i="4"/>
  <c r="D6924" i="4" s="1"/>
  <c r="C6924" i="4" l="1"/>
  <c r="G6924" i="4" a="1"/>
  <c r="G6924" i="4" s="1"/>
  <c r="E6925" i="4"/>
  <c r="H6925" i="4"/>
  <c r="F6925" i="4"/>
  <c r="B6925" i="4"/>
  <c r="D6925" i="4" s="1"/>
  <c r="C6925" i="4" l="1"/>
  <c r="G6925" i="4" a="1"/>
  <c r="G6925" i="4" s="1"/>
  <c r="H6926" i="4"/>
  <c r="F6926" i="4"/>
  <c r="E6926" i="4"/>
  <c r="B6926" i="4"/>
  <c r="C6926" i="4" s="1"/>
  <c r="D6926" i="4" l="1"/>
  <c r="E6927" i="4"/>
  <c r="F6927" i="4"/>
  <c r="G6926" i="4" a="1"/>
  <c r="G6926" i="4" s="1"/>
  <c r="H6927" i="4"/>
  <c r="B6927" i="4"/>
  <c r="D6927" i="4" s="1"/>
  <c r="C6927" i="4" l="1"/>
  <c r="F6928" i="4"/>
  <c r="B6928" i="4"/>
  <c r="D6928" i="4" s="1"/>
  <c r="G6927" i="4" a="1"/>
  <c r="G6927" i="4" s="1"/>
  <c r="H6928" i="4"/>
  <c r="E6928" i="4"/>
  <c r="C6928" i="4" l="1"/>
  <c r="F6929" i="4"/>
  <c r="E6929" i="4"/>
  <c r="B6929" i="4"/>
  <c r="C6929" i="4" s="1"/>
  <c r="G6928" i="4" a="1"/>
  <c r="G6928" i="4" s="1"/>
  <c r="H6929" i="4"/>
  <c r="D6929" i="4" l="1"/>
  <c r="F6930" i="4"/>
  <c r="B6930" i="4"/>
  <c r="C6930" i="4" s="1"/>
  <c r="G6929" i="4" a="1"/>
  <c r="G6929" i="4" s="1"/>
  <c r="E6930" i="4"/>
  <c r="H6930" i="4"/>
  <c r="D6930" i="4" l="1"/>
  <c r="E6931" i="4"/>
  <c r="B6931" i="4"/>
  <c r="C6931" i="4" s="1"/>
  <c r="H6931" i="4"/>
  <c r="G6930" i="4" a="1"/>
  <c r="G6930" i="4" s="1"/>
  <c r="F6931" i="4"/>
  <c r="D6931" i="4" l="1"/>
  <c r="H6932" i="4"/>
  <c r="E6932" i="4"/>
  <c r="G6931" i="4" a="1"/>
  <c r="G6931" i="4" s="1"/>
  <c r="B6932" i="4"/>
  <c r="F6932" i="4"/>
  <c r="C6932" i="4"/>
  <c r="D6932" i="4"/>
  <c r="G6932" i="4" l="1" a="1"/>
  <c r="G6932" i="4" s="1"/>
  <c r="E6933" i="4"/>
  <c r="F6933" i="4"/>
  <c r="B6933" i="4"/>
  <c r="D6933" i="4" s="1"/>
  <c r="H6933" i="4"/>
  <c r="C6933" i="4" l="1"/>
  <c r="G6933" i="4" a="1"/>
  <c r="G6933" i="4" s="1"/>
  <c r="H6934" i="4"/>
  <c r="E6934" i="4"/>
  <c r="F6934" i="4"/>
  <c r="B6934" i="4"/>
  <c r="C6934" i="4" s="1"/>
  <c r="D6934" i="4"/>
  <c r="B6935" i="4" l="1"/>
  <c r="C6935" i="4" s="1"/>
  <c r="G6934" i="4" a="1"/>
  <c r="G6934" i="4" s="1"/>
  <c r="F6935" i="4"/>
  <c r="E6935" i="4"/>
  <c r="H6935" i="4"/>
  <c r="D6935" i="4" l="1"/>
  <c r="B6936" i="4"/>
  <c r="C6936" i="4" s="1"/>
  <c r="H6936" i="4"/>
  <c r="E6936" i="4"/>
  <c r="G6935" i="4" a="1"/>
  <c r="G6935" i="4" s="1"/>
  <c r="F6936" i="4"/>
  <c r="D6936" i="4" l="1"/>
  <c r="E6937" i="4"/>
  <c r="F6937" i="4"/>
  <c r="G6936" i="4" a="1"/>
  <c r="G6936" i="4" s="1"/>
  <c r="B6937" i="4"/>
  <c r="H6937" i="4"/>
  <c r="D6937" i="4"/>
  <c r="C6937" i="4"/>
  <c r="G6937" i="4" l="1" a="1"/>
  <c r="G6937" i="4" s="1"/>
  <c r="E6938" i="4"/>
  <c r="F6938" i="4"/>
  <c r="B6938" i="4"/>
  <c r="D6938" i="4" s="1"/>
  <c r="H6938" i="4"/>
  <c r="C6938" i="4" l="1"/>
  <c r="G6938" i="4" a="1"/>
  <c r="G6938" i="4" s="1"/>
  <c r="F6939" i="4"/>
  <c r="E6939" i="4"/>
  <c r="H6939" i="4"/>
  <c r="B6939" i="4"/>
  <c r="C6939" i="4"/>
  <c r="D6939" i="4"/>
  <c r="B6940" i="4" l="1"/>
  <c r="C6940" i="4" s="1"/>
  <c r="H6940" i="4"/>
  <c r="G6939" i="4" a="1"/>
  <c r="G6939" i="4" s="1"/>
  <c r="E6940" i="4"/>
  <c r="F6940" i="4"/>
  <c r="D6940" i="4" l="1"/>
  <c r="F6941" i="4"/>
  <c r="B6941" i="4"/>
  <c r="D6941" i="4" s="1"/>
  <c r="G6940" i="4" a="1"/>
  <c r="G6940" i="4" s="1"/>
  <c r="E6941" i="4"/>
  <c r="H6941" i="4"/>
  <c r="C6941" i="4"/>
  <c r="H6942" i="4" l="1"/>
  <c r="E6942" i="4"/>
  <c r="F6942" i="4"/>
  <c r="B6942" i="4"/>
  <c r="D6942" i="4" s="1"/>
  <c r="G6941" i="4" a="1"/>
  <c r="G6941" i="4" s="1"/>
  <c r="C6942" i="4" l="1"/>
  <c r="E6943" i="4"/>
  <c r="F6943" i="4"/>
  <c r="B6943" i="4"/>
  <c r="D6943" i="4" s="1"/>
  <c r="G6942" i="4" a="1"/>
  <c r="G6942" i="4" s="1"/>
  <c r="H6943" i="4"/>
  <c r="C6943" i="4" l="1"/>
  <c r="E6944" i="4"/>
  <c r="F6944" i="4"/>
  <c r="G6943" i="4" a="1"/>
  <c r="G6943" i="4" s="1"/>
  <c r="B6944" i="4"/>
  <c r="C6944" i="4" s="1"/>
  <c r="H6944" i="4"/>
  <c r="D6944" i="4" l="1"/>
  <c r="F6945" i="4"/>
  <c r="B6945" i="4"/>
  <c r="E6945" i="4"/>
  <c r="G6944" i="4" a="1"/>
  <c r="G6944" i="4" s="1"/>
  <c r="H6945" i="4"/>
  <c r="C6945" i="4"/>
  <c r="D6945" i="4"/>
  <c r="G6945" i="4" l="1" a="1"/>
  <c r="G6945" i="4" s="1"/>
  <c r="B6946" i="4"/>
  <c r="C6946" i="4" s="1"/>
  <c r="F6946" i="4"/>
  <c r="H6946" i="4"/>
  <c r="E6946" i="4"/>
  <c r="D6946" i="4" l="1"/>
  <c r="H6947" i="4"/>
  <c r="F6947" i="4"/>
  <c r="B6947" i="4"/>
  <c r="E6947" i="4"/>
  <c r="G6946" i="4" a="1"/>
  <c r="G6946" i="4" s="1"/>
  <c r="C6947" i="4"/>
  <c r="D6947" i="4"/>
  <c r="B6948" i="4" l="1"/>
  <c r="D6948" i="4" s="1"/>
  <c r="E6948" i="4"/>
  <c r="G6947" i="4" a="1"/>
  <c r="G6947" i="4" s="1"/>
  <c r="H6948" i="4"/>
  <c r="F6948" i="4"/>
  <c r="C6948" i="4" l="1"/>
  <c r="F6949" i="4"/>
  <c r="E6949" i="4"/>
  <c r="G6948" i="4" a="1"/>
  <c r="G6948" i="4" s="1"/>
  <c r="B6949" i="4"/>
  <c r="H6949" i="4"/>
  <c r="C6949" i="4"/>
  <c r="D6949" i="4"/>
  <c r="H6950" i="4" l="1"/>
  <c r="E6950" i="4"/>
  <c r="G6949" i="4" a="1"/>
  <c r="G6949" i="4" s="1"/>
  <c r="F6950" i="4"/>
  <c r="B6950" i="4"/>
  <c r="D6950" i="4"/>
  <c r="C6950" i="4"/>
  <c r="F6951" i="4" l="1"/>
  <c r="G6950" i="4" a="1"/>
  <c r="G6950" i="4" s="1"/>
  <c r="H6951" i="4"/>
  <c r="B6951" i="4"/>
  <c r="C6951" i="4" s="1"/>
  <c r="E6951" i="4"/>
  <c r="D6951" i="4" l="1"/>
  <c r="G6951" i="4" a="1"/>
  <c r="G6951" i="4" s="1"/>
  <c r="E6952" i="4"/>
  <c r="B6952" i="4"/>
  <c r="C6952" i="4" s="1"/>
  <c r="F6952" i="4"/>
  <c r="H6952" i="4"/>
  <c r="D6952" i="4" l="1"/>
  <c r="G6952" i="4" a="1"/>
  <c r="G6952" i="4" s="1"/>
  <c r="H6953" i="4"/>
  <c r="E6953" i="4"/>
  <c r="F6953" i="4"/>
  <c r="B6953" i="4"/>
  <c r="D6953" i="4" s="1"/>
  <c r="C6953" i="4" l="1"/>
  <c r="E6954" i="4"/>
  <c r="G6953" i="4" a="1"/>
  <c r="G6953" i="4" s="1"/>
  <c r="B6954" i="4"/>
  <c r="C6954" i="4" s="1"/>
  <c r="H6954" i="4"/>
  <c r="F6954" i="4"/>
  <c r="D6954" i="4" l="1"/>
  <c r="G6954" i="4" a="1"/>
  <c r="G6954" i="4" s="1"/>
  <c r="H6955" i="4"/>
  <c r="F6955" i="4"/>
  <c r="E6955" i="4"/>
  <c r="B6955" i="4"/>
  <c r="C6955" i="4" s="1"/>
  <c r="D6955" i="4"/>
  <c r="G6955" i="4" l="1" a="1"/>
  <c r="G6955" i="4" s="1"/>
  <c r="B6956" i="4"/>
  <c r="D6956" i="4" s="1"/>
  <c r="H6956" i="4"/>
  <c r="E6956" i="4"/>
  <c r="F6956" i="4"/>
  <c r="C6956" i="4" l="1"/>
  <c r="H6957" i="4"/>
  <c r="E6957" i="4"/>
  <c r="F6957" i="4"/>
  <c r="G6956" i="4" a="1"/>
  <c r="G6956" i="4" s="1"/>
  <c r="B6957" i="4"/>
  <c r="C6957" i="4" s="1"/>
  <c r="D6957" i="4" l="1"/>
  <c r="G6957" i="4" a="1"/>
  <c r="G6957" i="4" s="1"/>
  <c r="E6958" i="4"/>
  <c r="F6958" i="4"/>
  <c r="H6958" i="4"/>
  <c r="B6958" i="4"/>
  <c r="D6958" i="4" s="1"/>
  <c r="C6958" i="4" l="1"/>
  <c r="H6959" i="4"/>
  <c r="G6958" i="4" a="1"/>
  <c r="G6958" i="4" s="1"/>
  <c r="B6959" i="4"/>
  <c r="C6959" i="4" s="1"/>
  <c r="E6959" i="4"/>
  <c r="F6959" i="4"/>
  <c r="D6959" i="4" l="1"/>
  <c r="B6960" i="4"/>
  <c r="C6960" i="4" s="1"/>
  <c r="G6959" i="4" a="1"/>
  <c r="G6959" i="4" s="1"/>
  <c r="F6960" i="4"/>
  <c r="H6960" i="4"/>
  <c r="E6960" i="4"/>
  <c r="D6960" i="4" l="1"/>
  <c r="F6961" i="4"/>
  <c r="H6961" i="4"/>
  <c r="G6960" i="4" a="1"/>
  <c r="G6960" i="4" s="1"/>
  <c r="E6961" i="4"/>
  <c r="B6961" i="4"/>
  <c r="C6961" i="4"/>
  <c r="D6961" i="4"/>
  <c r="E6962" i="4" l="1"/>
  <c r="F6962" i="4"/>
  <c r="H6962" i="4"/>
  <c r="G6961" i="4" a="1"/>
  <c r="G6961" i="4" s="1"/>
  <c r="B6962" i="4"/>
  <c r="D6962" i="4" s="1"/>
  <c r="C6962" i="4" l="1"/>
  <c r="E6963" i="4"/>
  <c r="G6962" i="4" a="1"/>
  <c r="G6962" i="4" s="1"/>
  <c r="H6963" i="4"/>
  <c r="B6963" i="4"/>
  <c r="D6963" i="4" s="1"/>
  <c r="F6963" i="4"/>
  <c r="C6963" i="4" l="1"/>
  <c r="F6964" i="4"/>
  <c r="B6964" i="4"/>
  <c r="C6964" i="4" s="1"/>
  <c r="E6964" i="4"/>
  <c r="G6963" i="4" a="1"/>
  <c r="G6963" i="4" s="1"/>
  <c r="H6964" i="4"/>
  <c r="D6964" i="4" l="1"/>
  <c r="F6965" i="4"/>
  <c r="H6965" i="4"/>
  <c r="B6965" i="4"/>
  <c r="C6965" i="4" s="1"/>
  <c r="G6964" i="4" a="1"/>
  <c r="G6964" i="4" s="1"/>
  <c r="E6965" i="4"/>
  <c r="D6965" i="4" l="1"/>
  <c r="B6966" i="4"/>
  <c r="C6966" i="4" s="1"/>
  <c r="H6966" i="4"/>
  <c r="G6965" i="4" a="1"/>
  <c r="G6965" i="4" s="1"/>
  <c r="F6966" i="4"/>
  <c r="E6966" i="4"/>
  <c r="D6966" i="4" l="1"/>
  <c r="F6967" i="4"/>
  <c r="E6967" i="4"/>
  <c r="G6966" i="4" a="1"/>
  <c r="G6966" i="4" s="1"/>
  <c r="B6967" i="4"/>
  <c r="H6967" i="4"/>
  <c r="C6967" i="4"/>
  <c r="D6967" i="4"/>
  <c r="G6967" i="4" l="1" a="1"/>
  <c r="G6967" i="4" s="1"/>
  <c r="B6968" i="4"/>
  <c r="D6968" i="4" s="1"/>
  <c r="F6968" i="4"/>
  <c r="H6968" i="4"/>
  <c r="E6968" i="4"/>
  <c r="C6968" i="4" l="1"/>
  <c r="B6969" i="4"/>
  <c r="D6969" i="4" s="1"/>
  <c r="G6968" i="4" a="1"/>
  <c r="G6968" i="4" s="1"/>
  <c r="E6969" i="4"/>
  <c r="H6969" i="4"/>
  <c r="F6969" i="4"/>
  <c r="C6969" i="4" l="1"/>
  <c r="H6970" i="4"/>
  <c r="F6970" i="4"/>
  <c r="G6969" i="4" a="1"/>
  <c r="G6969" i="4" s="1"/>
  <c r="B6970" i="4"/>
  <c r="C6970" i="4" s="1"/>
  <c r="E6970" i="4"/>
  <c r="D6970" i="4" l="1"/>
  <c r="B6971" i="4"/>
  <c r="C6971" i="4" s="1"/>
  <c r="E6971" i="4"/>
  <c r="G6970" i="4" a="1"/>
  <c r="G6970" i="4" s="1"/>
  <c r="F6971" i="4"/>
  <c r="H6971" i="4"/>
  <c r="D6971" i="4" l="1"/>
  <c r="F6972" i="4"/>
  <c r="B6972" i="4"/>
  <c r="C6972" i="4" s="1"/>
  <c r="E6972" i="4"/>
  <c r="G6971" i="4" a="1"/>
  <c r="G6971" i="4" s="1"/>
  <c r="H6972" i="4"/>
  <c r="D6972" i="4" l="1"/>
  <c r="E6973" i="4"/>
  <c r="F6973" i="4"/>
  <c r="B6973" i="4"/>
  <c r="D6973" i="4" s="1"/>
  <c r="G6972" i="4" a="1"/>
  <c r="G6972" i="4" s="1"/>
  <c r="H6973" i="4"/>
  <c r="C6973" i="4" l="1"/>
  <c r="E6974" i="4"/>
  <c r="H6974" i="4"/>
  <c r="G6973" i="4" a="1"/>
  <c r="G6973" i="4" s="1"/>
  <c r="F6974" i="4"/>
  <c r="B6974" i="4"/>
  <c r="C6974" i="4"/>
  <c r="D6974" i="4"/>
  <c r="D6975" i="4" l="1"/>
  <c r="C6975" i="4"/>
  <c r="F6975" i="4"/>
  <c r="E6975" i="4"/>
  <c r="H6975" i="4"/>
  <c r="G6974" i="4" a="1"/>
  <c r="G6974" i="4" s="1"/>
  <c r="B6975" i="4"/>
  <c r="B6976" i="4" l="1"/>
  <c r="C6976" i="4" s="1"/>
  <c r="H6976" i="4"/>
  <c r="G6975" i="4" a="1"/>
  <c r="G6975" i="4" s="1"/>
  <c r="F6976" i="4"/>
  <c r="E6976" i="4"/>
  <c r="D6976" i="4" l="1"/>
  <c r="F6977" i="4"/>
  <c r="B6977" i="4"/>
  <c r="C6977" i="4" s="1"/>
  <c r="E6977" i="4"/>
  <c r="H6977" i="4"/>
  <c r="G6976" i="4" a="1"/>
  <c r="G6976" i="4" s="1"/>
  <c r="D6977" i="4" l="1"/>
  <c r="E6978" i="4"/>
  <c r="F6978" i="4"/>
  <c r="H6978" i="4"/>
  <c r="G6977" i="4" a="1"/>
  <c r="G6977" i="4" s="1"/>
  <c r="B6978" i="4"/>
  <c r="C6978" i="4" s="1"/>
  <c r="D6978" i="4" l="1"/>
  <c r="E6979" i="4"/>
  <c r="H6979" i="4"/>
  <c r="B6979" i="4"/>
  <c r="C6979" i="4" s="1"/>
  <c r="G6978" i="4" a="1"/>
  <c r="G6978" i="4" s="1"/>
  <c r="F6979" i="4"/>
  <c r="D6979" i="4" l="1"/>
  <c r="B6980" i="4"/>
  <c r="C6980" i="4" s="1"/>
  <c r="E6980" i="4"/>
  <c r="F6980" i="4"/>
  <c r="H6980" i="4"/>
  <c r="G6979" i="4" a="1"/>
  <c r="G6979" i="4" s="1"/>
  <c r="D6980" i="4" l="1"/>
  <c r="H6981" i="4"/>
  <c r="F6981" i="4"/>
  <c r="B6981" i="4"/>
  <c r="G6980" i="4" a="1"/>
  <c r="G6980" i="4" s="1"/>
  <c r="E6981" i="4"/>
  <c r="D6981" i="4"/>
  <c r="C6981" i="4"/>
  <c r="F6982" i="4" l="1"/>
  <c r="B6982" i="4"/>
  <c r="C6982" i="4" s="1"/>
  <c r="H6982" i="4"/>
  <c r="G6981" i="4" a="1"/>
  <c r="G6981" i="4" s="1"/>
  <c r="E6982" i="4"/>
  <c r="D6982" i="4" l="1"/>
  <c r="H6983" i="4"/>
  <c r="F6983" i="4"/>
  <c r="G6982" i="4" a="1"/>
  <c r="G6982" i="4" s="1"/>
  <c r="E6983" i="4"/>
  <c r="B6983" i="4"/>
  <c r="D6983" i="4"/>
  <c r="C6983" i="4"/>
  <c r="B6984" i="4" l="1"/>
  <c r="C6984" i="4" s="1"/>
  <c r="F6984" i="4"/>
  <c r="H6984" i="4"/>
  <c r="E6984" i="4"/>
  <c r="G6983" i="4" a="1"/>
  <c r="G6983" i="4" s="1"/>
  <c r="D6984" i="4" l="1"/>
  <c r="H6985" i="4"/>
  <c r="B6985" i="4"/>
  <c r="C6985" i="4" s="1"/>
  <c r="G6984" i="4" a="1"/>
  <c r="G6984" i="4" s="1"/>
  <c r="F6985" i="4"/>
  <c r="E6985" i="4"/>
  <c r="D6985" i="4" l="1"/>
  <c r="E6986" i="4"/>
  <c r="H6986" i="4"/>
  <c r="B6986" i="4"/>
  <c r="C6986" i="4" s="1"/>
  <c r="F6986" i="4"/>
  <c r="G6985" i="4" a="1"/>
  <c r="G6985" i="4" s="1"/>
  <c r="D6986" i="4" l="1"/>
  <c r="E6987" i="4"/>
  <c r="F6987" i="4"/>
  <c r="B6987" i="4"/>
  <c r="D6987" i="4" s="1"/>
  <c r="G6986" i="4" a="1"/>
  <c r="G6986" i="4" s="1"/>
  <c r="H6987" i="4"/>
  <c r="C6987" i="4" l="1"/>
  <c r="E6988" i="4"/>
  <c r="B6988" i="4"/>
  <c r="D6988" i="4" s="1"/>
  <c r="G6987" i="4" a="1"/>
  <c r="G6987" i="4" s="1"/>
  <c r="F6988" i="4"/>
  <c r="H6988" i="4"/>
  <c r="C6988" i="4" l="1"/>
  <c r="G6988" i="4" a="1"/>
  <c r="G6988" i="4" s="1"/>
  <c r="H6989" i="4"/>
  <c r="B6989" i="4"/>
  <c r="F6989" i="4"/>
  <c r="E6989" i="4"/>
  <c r="C6989" i="4"/>
  <c r="D6989" i="4"/>
  <c r="H6990" i="4" l="1"/>
  <c r="E6990" i="4"/>
  <c r="B6990" i="4"/>
  <c r="C6990" i="4" s="1"/>
  <c r="G6989" i="4" a="1"/>
  <c r="G6989" i="4" s="1"/>
  <c r="F6990" i="4"/>
  <c r="D6990" i="4" l="1"/>
  <c r="F6991" i="4"/>
  <c r="E6991" i="4"/>
  <c r="B6991" i="4"/>
  <c r="C6991" i="4" s="1"/>
  <c r="G6990" i="4" a="1"/>
  <c r="G6990" i="4" s="1"/>
  <c r="H6991" i="4"/>
  <c r="D6991" i="4" l="1"/>
  <c r="F6992" i="4"/>
  <c r="H6992" i="4"/>
  <c r="G6991" i="4" a="1"/>
  <c r="G6991" i="4" s="1"/>
  <c r="B6992" i="4"/>
  <c r="E6992" i="4"/>
  <c r="C6992" i="4"/>
  <c r="D6992" i="4"/>
  <c r="G6992" i="4" l="1" a="1"/>
  <c r="G6992" i="4" s="1"/>
  <c r="B6993" i="4"/>
  <c r="D6993" i="4" s="1"/>
  <c r="H6993" i="4"/>
  <c r="E6993" i="4"/>
  <c r="F6993" i="4"/>
  <c r="C6993" i="4" l="1"/>
  <c r="F6994" i="4"/>
  <c r="G6993" i="4" a="1"/>
  <c r="G6993" i="4" s="1"/>
  <c r="B6994" i="4"/>
  <c r="C6994" i="4" s="1"/>
  <c r="H6994" i="4"/>
  <c r="E6994" i="4"/>
  <c r="D6994" i="4" l="1"/>
  <c r="G6994" i="4" a="1"/>
  <c r="G6994" i="4" s="1"/>
  <c r="F6995" i="4"/>
  <c r="H6995" i="4"/>
  <c r="B6995" i="4"/>
  <c r="E6995" i="4"/>
  <c r="C6995" i="4"/>
  <c r="D6995" i="4"/>
  <c r="G6995" i="4" l="1" a="1"/>
  <c r="G6995" i="4" s="1"/>
  <c r="H6996" i="4"/>
  <c r="E6996" i="4"/>
  <c r="F6996" i="4"/>
  <c r="B6996" i="4"/>
  <c r="C6996" i="4" s="1"/>
  <c r="D6996" i="4" l="1"/>
  <c r="H6997" i="4"/>
  <c r="B6997" i="4"/>
  <c r="C6997" i="4" s="1"/>
  <c r="G6996" i="4" a="1"/>
  <c r="G6996" i="4" s="1"/>
  <c r="F6997" i="4"/>
  <c r="E6997" i="4"/>
  <c r="D6997" i="4" l="1"/>
  <c r="E6998" i="4"/>
  <c r="F6998" i="4"/>
  <c r="G6997" i="4" a="1"/>
  <c r="G6997" i="4" s="1"/>
  <c r="H6998" i="4"/>
  <c r="B6998" i="4"/>
  <c r="D6998" i="4" s="1"/>
  <c r="C6998" i="4" l="1"/>
  <c r="E6999" i="4"/>
  <c r="F6999" i="4"/>
  <c r="B6999" i="4"/>
  <c r="C6999" i="4" s="1"/>
  <c r="G6998" i="4" a="1"/>
  <c r="G6998" i="4" s="1"/>
  <c r="H6999" i="4"/>
  <c r="D6999" i="4" l="1"/>
  <c r="B7000" i="4"/>
  <c r="D7000" i="4" s="1"/>
  <c r="E7000" i="4"/>
  <c r="F7000" i="4"/>
  <c r="H7000" i="4"/>
  <c r="G6999" i="4" a="1"/>
  <c r="G6999" i="4" s="1"/>
  <c r="C7000" i="4" l="1"/>
  <c r="H7001" i="4"/>
  <c r="B7001" i="4"/>
  <c r="C7001" i="4" s="1"/>
  <c r="G7000" i="4" a="1"/>
  <c r="G7000" i="4" s="1"/>
  <c r="E7001" i="4"/>
  <c r="F7001" i="4"/>
  <c r="D7001" i="4" l="1"/>
  <c r="B7002" i="4"/>
  <c r="C7002" i="4" s="1"/>
  <c r="F7002" i="4"/>
  <c r="G7001" i="4" a="1"/>
  <c r="G7001" i="4" s="1"/>
  <c r="H7002" i="4"/>
  <c r="E7002" i="4"/>
  <c r="D7002" i="4" l="1"/>
  <c r="H7003" i="4"/>
  <c r="B7003" i="4"/>
  <c r="D7003" i="4" s="1"/>
  <c r="G7002" i="4" a="1"/>
  <c r="G7002" i="4" s="1"/>
  <c r="E7003" i="4"/>
  <c r="F7003" i="4"/>
  <c r="C7003" i="4" l="1"/>
  <c r="B7004" i="4"/>
  <c r="C7004" i="4" s="1"/>
  <c r="H7004" i="4"/>
  <c r="E7004" i="4"/>
  <c r="G7003" i="4" a="1"/>
  <c r="G7003" i="4" s="1"/>
  <c r="F7004" i="4"/>
  <c r="D7004" i="4" l="1"/>
  <c r="E7005" i="4"/>
  <c r="B7005" i="4"/>
  <c r="C7005" i="4" s="1"/>
  <c r="F7005" i="4"/>
  <c r="G7004" i="4" a="1"/>
  <c r="G7004" i="4" s="1"/>
  <c r="H7005" i="4"/>
  <c r="D7005" i="4" l="1"/>
  <c r="F7006" i="4"/>
  <c r="B7006" i="4"/>
  <c r="D7006" i="4" s="1"/>
  <c r="G7005" i="4" a="1"/>
  <c r="G7005" i="4" s="1"/>
  <c r="H7006" i="4"/>
  <c r="E7006" i="4"/>
  <c r="C7006" i="4" l="1"/>
  <c r="G7006" i="4" a="1"/>
  <c r="G7006" i="4" s="1"/>
  <c r="F7007" i="4"/>
  <c r="E7007" i="4"/>
  <c r="B7007" i="4"/>
  <c r="C7007" i="4" s="1"/>
  <c r="H7007" i="4"/>
  <c r="D7007" i="4" l="1"/>
  <c r="G7007" i="4" a="1"/>
  <c r="G7007" i="4" s="1"/>
  <c r="B7008" i="4"/>
  <c r="D7008" i="4" s="1"/>
  <c r="F7008" i="4"/>
  <c r="E7008" i="4"/>
  <c r="H7008" i="4"/>
  <c r="C7008" i="4" l="1"/>
  <c r="G7008" i="4" a="1"/>
  <c r="G7008" i="4" s="1"/>
  <c r="H7009" i="4"/>
  <c r="B7009" i="4"/>
  <c r="C7009" i="4" s="1"/>
  <c r="E7009" i="4"/>
  <c r="F7009" i="4"/>
  <c r="D7009" i="4" l="1"/>
  <c r="B7010" i="4"/>
  <c r="C7010" i="4" s="1"/>
  <c r="H7010" i="4"/>
  <c r="E7010" i="4"/>
  <c r="F7010" i="4"/>
  <c r="G7009" i="4" a="1"/>
  <c r="G7009" i="4" s="1"/>
  <c r="D7010" i="4" l="1"/>
  <c r="G7010" i="4" a="1"/>
  <c r="G7010" i="4" s="1"/>
  <c r="E7011" i="4"/>
  <c r="H7011" i="4"/>
  <c r="F7011" i="4"/>
  <c r="B7011" i="4"/>
  <c r="C7011" i="4" s="1"/>
  <c r="D7011" i="4" l="1"/>
  <c r="G7011" i="4" a="1"/>
  <c r="G7011" i="4" s="1"/>
  <c r="H7012" i="4"/>
  <c r="F7012" i="4"/>
  <c r="E7012" i="4"/>
  <c r="B7012" i="4"/>
  <c r="D7012" i="4" s="1"/>
  <c r="C7012" i="4" l="1"/>
  <c r="E7013" i="4"/>
  <c r="F7013" i="4"/>
  <c r="H7013" i="4"/>
  <c r="G7012" i="4" a="1"/>
  <c r="G7012" i="4" s="1"/>
  <c r="B7013" i="4"/>
  <c r="D7013" i="4" s="1"/>
  <c r="C7013" i="4" l="1"/>
  <c r="G7013" i="4" a="1"/>
  <c r="G7013" i="4" s="1"/>
  <c r="E7014" i="4"/>
  <c r="F7014" i="4"/>
  <c r="B7014" i="4"/>
  <c r="C7014" i="4" s="1"/>
  <c r="H7014" i="4"/>
  <c r="D7014" i="4" l="1"/>
  <c r="H7015" i="4"/>
  <c r="F7015" i="4"/>
  <c r="B7015" i="4"/>
  <c r="G7014" i="4" a="1"/>
  <c r="G7014" i="4" s="1"/>
  <c r="E7015" i="4"/>
  <c r="C7015" i="4"/>
  <c r="D7015" i="4"/>
  <c r="H7016" i="4" l="1"/>
  <c r="B7016" i="4"/>
  <c r="C7016" i="4" s="1"/>
  <c r="G7015" i="4" a="1"/>
  <c r="G7015" i="4" s="1"/>
  <c r="F7016" i="4"/>
  <c r="E7016" i="4"/>
  <c r="D7016" i="4" l="1"/>
  <c r="G7016" i="4" a="1"/>
  <c r="G7016" i="4" s="1"/>
  <c r="B7017" i="4"/>
  <c r="C7017" i="4" s="1"/>
  <c r="H7017" i="4"/>
  <c r="F7017" i="4"/>
  <c r="E7017" i="4"/>
  <c r="D7017" i="4" l="1"/>
  <c r="F7018" i="4"/>
  <c r="H7018" i="4"/>
  <c r="B7018" i="4"/>
  <c r="D7018" i="4" s="1"/>
  <c r="E7018" i="4"/>
  <c r="G7017" i="4" a="1"/>
  <c r="G7017" i="4" s="1"/>
  <c r="C7018" i="4" l="1"/>
  <c r="G7018" i="4" a="1"/>
  <c r="G7018" i="4" s="1"/>
  <c r="H7019" i="4"/>
  <c r="E7019" i="4"/>
  <c r="F7019" i="4"/>
  <c r="B7019" i="4"/>
  <c r="C7019" i="4" s="1"/>
  <c r="D7019" i="4" l="1"/>
  <c r="G7019" i="4" a="1"/>
  <c r="G7019" i="4" s="1"/>
  <c r="H7020" i="4"/>
  <c r="E7020" i="4"/>
  <c r="F7020" i="4"/>
  <c r="B7020" i="4"/>
  <c r="C7020" i="4" s="1"/>
  <c r="D7020" i="4" l="1"/>
  <c r="G7020" i="4" a="1"/>
  <c r="G7020" i="4" s="1"/>
  <c r="E7021" i="4"/>
  <c r="F7021" i="4"/>
  <c r="B7021" i="4"/>
  <c r="C7021" i="4" s="1"/>
  <c r="H7021" i="4"/>
  <c r="D7021" i="4" l="1"/>
  <c r="G7021" i="4" a="1"/>
  <c r="G7021" i="4" s="1"/>
  <c r="H7022" i="4"/>
  <c r="E7022" i="4"/>
  <c r="B7022" i="4"/>
  <c r="C7022" i="4" s="1"/>
  <c r="F7022" i="4"/>
  <c r="D7022" i="4" l="1"/>
  <c r="G7022" i="4" a="1"/>
  <c r="G7022" i="4" s="1"/>
  <c r="E7023" i="4"/>
  <c r="F7023" i="4"/>
  <c r="H7023" i="4"/>
  <c r="B7023" i="4"/>
  <c r="D7023" i="4" s="1"/>
  <c r="C7023" i="4" l="1"/>
  <c r="B7024" i="4"/>
  <c r="C7024" i="4" s="1"/>
  <c r="H7024" i="4"/>
  <c r="E7024" i="4"/>
  <c r="G7023" i="4" a="1"/>
  <c r="G7023" i="4" s="1"/>
  <c r="F7024" i="4"/>
  <c r="D7024" i="4" l="1"/>
  <c r="B7025" i="4"/>
  <c r="D7025" i="4" s="1"/>
  <c r="H7025" i="4"/>
  <c r="E7025" i="4"/>
  <c r="F7025" i="4"/>
  <c r="G7024" i="4" a="1"/>
  <c r="G7024" i="4" s="1"/>
  <c r="C7025" i="4" l="1"/>
  <c r="F7026" i="4"/>
  <c r="E7026" i="4"/>
  <c r="G7025" i="4" a="1"/>
  <c r="G7025" i="4" s="1"/>
  <c r="H7026" i="4"/>
  <c r="B7026" i="4"/>
  <c r="C7026" i="4" s="1"/>
  <c r="D7026" i="4" l="1"/>
  <c r="H7027" i="4"/>
  <c r="E7027" i="4"/>
  <c r="B7027" i="4"/>
  <c r="C7027" i="4" s="1"/>
  <c r="G7026" i="4" a="1"/>
  <c r="G7026" i="4" s="1"/>
  <c r="F7027" i="4"/>
  <c r="D7027" i="4" l="1"/>
  <c r="F7028" i="4"/>
  <c r="B7028" i="4"/>
  <c r="D7028" i="4" s="1"/>
  <c r="E7028" i="4"/>
  <c r="G7027" i="4" a="1"/>
  <c r="G7027" i="4" s="1"/>
  <c r="H7028" i="4"/>
  <c r="C7028" i="4" l="1"/>
  <c r="G7028" i="4" a="1"/>
  <c r="G7028" i="4" s="1"/>
  <c r="E7029" i="4"/>
  <c r="B7029" i="4"/>
  <c r="C7029" i="4" s="1"/>
  <c r="H7029" i="4"/>
  <c r="F7029" i="4"/>
  <c r="D7029" i="4" l="1"/>
  <c r="B7030" i="4"/>
  <c r="C7030" i="4" s="1"/>
  <c r="G7029" i="4" a="1"/>
  <c r="G7029" i="4" s="1"/>
  <c r="E7030" i="4"/>
  <c r="F7030" i="4"/>
  <c r="H7030" i="4"/>
  <c r="D7030" i="4" l="1"/>
  <c r="F7031" i="4"/>
  <c r="G7030" i="4" a="1"/>
  <c r="G7030" i="4" s="1"/>
  <c r="H7031" i="4"/>
  <c r="E7031" i="4"/>
  <c r="B7031" i="4"/>
  <c r="D7031" i="4" s="1"/>
  <c r="C7031" i="4" l="1"/>
  <c r="E7032" i="4"/>
  <c r="F7032" i="4"/>
  <c r="B7032" i="4"/>
  <c r="C7032" i="4" s="1"/>
  <c r="H7032" i="4"/>
  <c r="G7031" i="4" a="1"/>
  <c r="G7031" i="4" s="1"/>
  <c r="D7032" i="4" l="1"/>
  <c r="H7033" i="4"/>
  <c r="G7032" i="4" a="1"/>
  <c r="G7032" i="4" s="1"/>
  <c r="E7033" i="4"/>
  <c r="B7033" i="4"/>
  <c r="D7033" i="4" s="1"/>
  <c r="F7033" i="4"/>
  <c r="C7033" i="4" l="1"/>
  <c r="F7034" i="4"/>
  <c r="H7034" i="4"/>
  <c r="G7033" i="4" a="1"/>
  <c r="G7033" i="4" s="1"/>
  <c r="B7034" i="4"/>
  <c r="C7034" i="4" s="1"/>
  <c r="E7034" i="4"/>
  <c r="D7034" i="4" l="1"/>
  <c r="G7034" i="4" a="1"/>
  <c r="G7034" i="4" s="1"/>
  <c r="H7035" i="4"/>
  <c r="E7035" i="4"/>
  <c r="B7035" i="4"/>
  <c r="C7035" i="4" s="1"/>
  <c r="F7035" i="4"/>
  <c r="D7035" i="4" l="1"/>
  <c r="E7036" i="4"/>
  <c r="F7036" i="4"/>
  <c r="G7035" i="4" a="1"/>
  <c r="G7035" i="4" s="1"/>
  <c r="H7036" i="4"/>
  <c r="B7036" i="4"/>
  <c r="D7036" i="4" s="1"/>
  <c r="C7036" i="4" l="1"/>
  <c r="G7036" i="4" a="1"/>
  <c r="G7036" i="4" s="1"/>
  <c r="H7037" i="4"/>
  <c r="F7037" i="4"/>
  <c r="B7037" i="4"/>
  <c r="C7037" i="4" s="1"/>
  <c r="E7037" i="4"/>
  <c r="D7037" i="4" l="1"/>
  <c r="B7038" i="4"/>
  <c r="D7038" i="4" s="1"/>
  <c r="F7038" i="4"/>
  <c r="E7038" i="4"/>
  <c r="H7038" i="4"/>
  <c r="G7037" i="4" a="1"/>
  <c r="G7037" i="4" s="1"/>
  <c r="C7038" i="4" l="1"/>
  <c r="B7039" i="4"/>
  <c r="C7039" i="4" s="1"/>
  <c r="F7039" i="4"/>
  <c r="H7039" i="4"/>
  <c r="E7039" i="4"/>
  <c r="G7038" i="4" a="1"/>
  <c r="G7038" i="4" s="1"/>
  <c r="D7039" i="4" l="1"/>
  <c r="E7040" i="4"/>
  <c r="F7040" i="4"/>
  <c r="H7040" i="4"/>
  <c r="B7040" i="4"/>
  <c r="C7040" i="4" s="1"/>
  <c r="G7039" i="4" a="1"/>
  <c r="G7039" i="4" s="1"/>
  <c r="D7040" i="4"/>
  <c r="B7041" i="4" l="1"/>
  <c r="C7041" i="4" s="1"/>
  <c r="E7041" i="4"/>
  <c r="G7040" i="4" a="1"/>
  <c r="G7040" i="4" s="1"/>
  <c r="H7041" i="4"/>
  <c r="F7041" i="4"/>
  <c r="D7041" i="4" l="1"/>
  <c r="F7042" i="4"/>
  <c r="B7042" i="4"/>
  <c r="C7042" i="4" s="1"/>
  <c r="E7042" i="4"/>
  <c r="G7041" i="4" a="1"/>
  <c r="G7041" i="4" s="1"/>
  <c r="H7042" i="4"/>
  <c r="D7042" i="4" l="1"/>
  <c r="F7043" i="4"/>
  <c r="E7043" i="4"/>
  <c r="G7042" i="4" a="1"/>
  <c r="G7042" i="4" s="1"/>
  <c r="H7043" i="4"/>
  <c r="B7043" i="4"/>
  <c r="D7043" i="4" s="1"/>
  <c r="C7043" i="4" l="1"/>
  <c r="E7044" i="4"/>
  <c r="F7044" i="4"/>
  <c r="B7044" i="4"/>
  <c r="C7044" i="4" s="1"/>
  <c r="G7043" i="4" a="1"/>
  <c r="G7043" i="4" s="1"/>
  <c r="H7044" i="4"/>
  <c r="D7044" i="4" l="1"/>
  <c r="F7045" i="4"/>
  <c r="G7044" i="4" a="1"/>
  <c r="G7044" i="4" s="1"/>
  <c r="B7045" i="4"/>
  <c r="C7045" i="4" s="1"/>
  <c r="E7045" i="4"/>
  <c r="H7045" i="4"/>
  <c r="D7045" i="4" l="1"/>
  <c r="F7046" i="4"/>
  <c r="H7046" i="4"/>
  <c r="G7045" i="4" a="1"/>
  <c r="G7045" i="4" s="1"/>
  <c r="B7046" i="4"/>
  <c r="E7046" i="4"/>
  <c r="C7046" i="4"/>
  <c r="D7046" i="4"/>
  <c r="E7047" i="4" l="1"/>
  <c r="B7047" i="4"/>
  <c r="C7047" i="4" s="1"/>
  <c r="G7046" i="4" a="1"/>
  <c r="G7046" i="4" s="1"/>
  <c r="H7047" i="4"/>
  <c r="F7047" i="4"/>
  <c r="D7047" i="4" l="1"/>
  <c r="E7048" i="4"/>
  <c r="G7047" i="4" a="1"/>
  <c r="G7047" i="4" s="1"/>
  <c r="F7048" i="4"/>
  <c r="B7048" i="4"/>
  <c r="H7048" i="4"/>
  <c r="D7048" i="4"/>
  <c r="C7048" i="4"/>
  <c r="F7049" i="4" l="1"/>
  <c r="H7049" i="4"/>
  <c r="E7049" i="4"/>
  <c r="B7049" i="4"/>
  <c r="G7048" i="4" a="1"/>
  <c r="G7048" i="4" s="1"/>
  <c r="C7049" i="4"/>
  <c r="D7049" i="4"/>
  <c r="G7049" i="4" l="1" a="1"/>
  <c r="G7049" i="4" s="1"/>
  <c r="F7050" i="4"/>
  <c r="E7050" i="4"/>
  <c r="B7050" i="4"/>
  <c r="C7050" i="4" s="1"/>
  <c r="H7050" i="4"/>
  <c r="D7050" i="4" l="1"/>
  <c r="H7051" i="4"/>
  <c r="E7051" i="4"/>
  <c r="F7051" i="4"/>
  <c r="G7050" i="4" a="1"/>
  <c r="G7050" i="4" s="1"/>
  <c r="B7051" i="4"/>
  <c r="C7051" i="4" s="1"/>
  <c r="D7051" i="4"/>
  <c r="H7052" i="4" l="1"/>
  <c r="B7052" i="4"/>
  <c r="C7052" i="4" s="1"/>
  <c r="G7051" i="4" a="1"/>
  <c r="G7051" i="4" s="1"/>
  <c r="F7052" i="4"/>
  <c r="E7052" i="4"/>
  <c r="D7052" i="4" l="1"/>
  <c r="B7053" i="4"/>
  <c r="D7053" i="4" s="1"/>
  <c r="H7053" i="4"/>
  <c r="E7053" i="4"/>
  <c r="F7053" i="4"/>
  <c r="G7052" i="4" a="1"/>
  <c r="G7052" i="4" s="1"/>
  <c r="C7053" i="4" l="1"/>
  <c r="B7054" i="4"/>
  <c r="C7054" i="4" s="1"/>
  <c r="E7054" i="4"/>
  <c r="F7054" i="4"/>
  <c r="G7053" i="4" a="1"/>
  <c r="G7053" i="4" s="1"/>
  <c r="H7054" i="4"/>
  <c r="D7054" i="4" l="1"/>
  <c r="F7055" i="4"/>
  <c r="G7054" i="4" a="1"/>
  <c r="G7054" i="4" s="1"/>
  <c r="E7055" i="4"/>
  <c r="B7055" i="4"/>
  <c r="H7055" i="4"/>
  <c r="C7055" i="4"/>
  <c r="D7055" i="4"/>
  <c r="E7056" i="4" l="1"/>
  <c r="B7056" i="4"/>
  <c r="D7056" i="4" s="1"/>
  <c r="H7056" i="4"/>
  <c r="F7056" i="4"/>
  <c r="G7055" i="4" a="1"/>
  <c r="G7055" i="4" s="1"/>
  <c r="C7056" i="4" l="1"/>
  <c r="E7057" i="4"/>
  <c r="B7057" i="4"/>
  <c r="C7057" i="4" s="1"/>
  <c r="H7057" i="4"/>
  <c r="G7056" i="4" a="1"/>
  <c r="G7056" i="4" s="1"/>
  <c r="F7057" i="4"/>
  <c r="D7057" i="4" l="1"/>
  <c r="G7057" i="4" a="1"/>
  <c r="G7057" i="4" s="1"/>
  <c r="E7058" i="4"/>
  <c r="H7058" i="4"/>
  <c r="F7058" i="4"/>
  <c r="B7058" i="4"/>
  <c r="D7058" i="4" s="1"/>
  <c r="C7058" i="4" l="1"/>
  <c r="B7059" i="4"/>
  <c r="C7059" i="4" s="1"/>
  <c r="H7059" i="4"/>
  <c r="G7058" i="4" a="1"/>
  <c r="G7058" i="4" s="1"/>
  <c r="E7059" i="4"/>
  <c r="F7059" i="4"/>
  <c r="D7059" i="4" l="1"/>
  <c r="E7060" i="4"/>
  <c r="G7059" i="4" a="1"/>
  <c r="G7059" i="4" s="1"/>
  <c r="B7060" i="4"/>
  <c r="H7060" i="4"/>
  <c r="F7060" i="4"/>
  <c r="C7060" i="4"/>
  <c r="D7060" i="4"/>
  <c r="G7060" i="4" l="1" a="1"/>
  <c r="G7060" i="4" s="1"/>
  <c r="H7061" i="4"/>
  <c r="E7061" i="4"/>
  <c r="B7061" i="4"/>
  <c r="D7061" i="4" s="1"/>
  <c r="F7061" i="4"/>
  <c r="C7061" i="4" l="1"/>
  <c r="B7062" i="4"/>
  <c r="C7062" i="4" s="1"/>
  <c r="G7061" i="4" a="1"/>
  <c r="G7061" i="4" s="1"/>
  <c r="E7062" i="4"/>
  <c r="F7062" i="4"/>
  <c r="H7062" i="4"/>
  <c r="D7062" i="4" l="1"/>
  <c r="B7063" i="4"/>
  <c r="D7063" i="4" s="1"/>
  <c r="G7062" i="4" a="1"/>
  <c r="G7062" i="4" s="1"/>
  <c r="F7063" i="4"/>
  <c r="E7063" i="4"/>
  <c r="H7063" i="4"/>
  <c r="C7063" i="4" l="1"/>
  <c r="F7064" i="4"/>
  <c r="B7064" i="4"/>
  <c r="C7064" i="4" s="1"/>
  <c r="G7063" i="4" a="1"/>
  <c r="G7063" i="4" s="1"/>
  <c r="H7064" i="4"/>
  <c r="E7064" i="4"/>
  <c r="D7064" i="4" l="1"/>
  <c r="H7065" i="4"/>
  <c r="G7064" i="4" a="1"/>
  <c r="G7064" i="4" s="1"/>
  <c r="E7065" i="4"/>
  <c r="F7065" i="4"/>
  <c r="B7065" i="4"/>
  <c r="C7065" i="4" s="1"/>
  <c r="D7065" i="4"/>
  <c r="H7066" i="4" l="1"/>
  <c r="B7066" i="4"/>
  <c r="C7066" i="4" s="1"/>
  <c r="G7065" i="4" a="1"/>
  <c r="G7065" i="4" s="1"/>
  <c r="E7066" i="4"/>
  <c r="F7066" i="4"/>
  <c r="D7066" i="4" l="1"/>
  <c r="B7067" i="4"/>
  <c r="D7067" i="4" s="1"/>
  <c r="H7067" i="4"/>
  <c r="F7067" i="4"/>
  <c r="E7067" i="4"/>
  <c r="G7066" i="4" a="1"/>
  <c r="G7066" i="4" s="1"/>
  <c r="C7067" i="4" l="1"/>
  <c r="H7068" i="4"/>
  <c r="B7068" i="4"/>
  <c r="C7068" i="4" s="1"/>
  <c r="G7067" i="4" a="1"/>
  <c r="G7067" i="4" s="1"/>
  <c r="E7068" i="4"/>
  <c r="F7068" i="4"/>
  <c r="D7068" i="4" l="1"/>
  <c r="H7069" i="4"/>
  <c r="E7069" i="4"/>
  <c r="F7069" i="4"/>
  <c r="G7068" i="4" a="1"/>
  <c r="G7068" i="4" s="1"/>
  <c r="B7069" i="4"/>
  <c r="C7069" i="4" s="1"/>
  <c r="D7069" i="4" l="1"/>
  <c r="B7070" i="4"/>
  <c r="C7070" i="4" s="1"/>
  <c r="F7070" i="4"/>
  <c r="G7069" i="4" a="1"/>
  <c r="G7069" i="4" s="1"/>
  <c r="E7070" i="4"/>
  <c r="H7070" i="4"/>
  <c r="D7070" i="4" l="1"/>
  <c r="E7071" i="4"/>
  <c r="F7071" i="4"/>
  <c r="H7071" i="4"/>
  <c r="B7071" i="4"/>
  <c r="G7070" i="4" a="1"/>
  <c r="G7070" i="4" s="1"/>
  <c r="C7071" i="4"/>
  <c r="D7071" i="4"/>
  <c r="H7072" i="4" l="1"/>
  <c r="E7072" i="4"/>
  <c r="F7072" i="4"/>
  <c r="B7072" i="4"/>
  <c r="C7072" i="4" s="1"/>
  <c r="G7071" i="4" a="1"/>
  <c r="G7071" i="4" s="1"/>
  <c r="D7072" i="4" l="1"/>
  <c r="B7073" i="4"/>
  <c r="D7073" i="4" s="1"/>
  <c r="G7072" i="4" a="1"/>
  <c r="G7072" i="4" s="1"/>
  <c r="F7073" i="4"/>
  <c r="E7073" i="4"/>
  <c r="H7073" i="4"/>
  <c r="C7073" i="4" l="1"/>
  <c r="E7074" i="4"/>
  <c r="B7074" i="4"/>
  <c r="C7074" i="4" s="1"/>
  <c r="F7074" i="4"/>
  <c r="G7073" i="4" a="1"/>
  <c r="G7073" i="4" s="1"/>
  <c r="H7074" i="4"/>
  <c r="D7074" i="4" l="1"/>
  <c r="H7075" i="4"/>
  <c r="F7075" i="4"/>
  <c r="B7075" i="4"/>
  <c r="D7075" i="4" s="1"/>
  <c r="E7075" i="4"/>
  <c r="G7074" i="4" a="1"/>
  <c r="G7074" i="4" s="1"/>
  <c r="C7075" i="4" l="1"/>
  <c r="F7076" i="4"/>
  <c r="B7076" i="4"/>
  <c r="C7076" i="4" s="1"/>
  <c r="H7076" i="4"/>
  <c r="E7076" i="4"/>
  <c r="G7075" i="4" a="1"/>
  <c r="G7075" i="4" s="1"/>
  <c r="D7076" i="4" l="1"/>
  <c r="F7077" i="4"/>
  <c r="H7077" i="4"/>
  <c r="E7077" i="4"/>
  <c r="G7076" i="4" a="1"/>
  <c r="G7076" i="4" s="1"/>
  <c r="B7077" i="4"/>
  <c r="C7077" i="4" s="1"/>
  <c r="D7077" i="4"/>
  <c r="B7078" i="4" l="1"/>
  <c r="D7078" i="4" s="1"/>
  <c r="E7078" i="4"/>
  <c r="G7077" i="4" a="1"/>
  <c r="G7077" i="4" s="1"/>
  <c r="H7078" i="4"/>
  <c r="F7078" i="4"/>
  <c r="C7078" i="4" l="1"/>
  <c r="B7079" i="4"/>
  <c r="G7078" i="4" a="1"/>
  <c r="G7078" i="4" s="1"/>
  <c r="H7079" i="4"/>
  <c r="E7079" i="4"/>
  <c r="F7079" i="4"/>
  <c r="C7079" i="4"/>
  <c r="D7079" i="4"/>
  <c r="H7080" i="4" l="1"/>
  <c r="E7080" i="4"/>
  <c r="F7080" i="4"/>
  <c r="B7080" i="4"/>
  <c r="D7080" i="4" s="1"/>
  <c r="G7079" i="4" a="1"/>
  <c r="G7079" i="4" s="1"/>
  <c r="C7080" i="4"/>
  <c r="G7080" i="4" l="1" a="1"/>
  <c r="G7080" i="4" s="1"/>
  <c r="H7081" i="4"/>
  <c r="E7081" i="4"/>
  <c r="B7081" i="4"/>
  <c r="D7081" i="4" s="1"/>
  <c r="F7081" i="4"/>
  <c r="C7081" i="4" l="1"/>
  <c r="G7081" i="4" a="1"/>
  <c r="G7081" i="4" s="1"/>
  <c r="H7082" i="4"/>
  <c r="B7082" i="4"/>
  <c r="C7082" i="4" s="1"/>
  <c r="F7082" i="4"/>
  <c r="E7082" i="4"/>
  <c r="D7082" i="4" l="1"/>
  <c r="G7082" i="4" a="1"/>
  <c r="G7082" i="4" s="1"/>
  <c r="H7083" i="4"/>
  <c r="F7083" i="4"/>
  <c r="E7083" i="4"/>
  <c r="B7083" i="4"/>
  <c r="D7083" i="4" s="1"/>
  <c r="C7083" i="4" l="1"/>
  <c r="H7084" i="4"/>
  <c r="E7084" i="4"/>
  <c r="F7084" i="4"/>
  <c r="B7084" i="4"/>
  <c r="C7084" i="4" s="1"/>
  <c r="G7083" i="4" a="1"/>
  <c r="G7083" i="4" s="1"/>
  <c r="D7084" i="4" l="1"/>
  <c r="E7085" i="4"/>
  <c r="F7085" i="4"/>
  <c r="G7084" i="4" a="1"/>
  <c r="G7084" i="4" s="1"/>
  <c r="H7085" i="4"/>
  <c r="B7085" i="4"/>
  <c r="C7085" i="4" s="1"/>
  <c r="D7085" i="4" l="1"/>
  <c r="B7086" i="4"/>
  <c r="C7086" i="4" s="1"/>
  <c r="H7086" i="4"/>
  <c r="G7085" i="4" a="1"/>
  <c r="G7085" i="4" s="1"/>
  <c r="F7086" i="4"/>
  <c r="E7086" i="4"/>
  <c r="D7086" i="4" l="1"/>
  <c r="H7087" i="4"/>
  <c r="B7087" i="4"/>
  <c r="D7087" i="4" s="1"/>
  <c r="F7087" i="4"/>
  <c r="E7087" i="4"/>
  <c r="G7086" i="4" a="1"/>
  <c r="G7086" i="4" s="1"/>
  <c r="C7087" i="4" l="1"/>
  <c r="B7088" i="4"/>
  <c r="D7088" i="4" s="1"/>
  <c r="G7087" i="4" a="1"/>
  <c r="G7087" i="4" s="1"/>
  <c r="F7088" i="4"/>
  <c r="H7088" i="4"/>
  <c r="E7088" i="4"/>
  <c r="C7088" i="4" l="1"/>
  <c r="F7089" i="4"/>
  <c r="G7088" i="4" a="1"/>
  <c r="G7088" i="4" s="1"/>
  <c r="B7089" i="4"/>
  <c r="D7089" i="4" s="1"/>
  <c r="E7089" i="4"/>
  <c r="H7089" i="4"/>
  <c r="C7089" i="4" l="1"/>
  <c r="G7089" i="4" a="1"/>
  <c r="G7089" i="4" s="1"/>
  <c r="B7090" i="4"/>
  <c r="C7090" i="4" s="1"/>
  <c r="H7090" i="4"/>
  <c r="F7090" i="4"/>
  <c r="E7090" i="4"/>
  <c r="D7090" i="4" l="1"/>
  <c r="G7090" i="4" a="1"/>
  <c r="G7090" i="4" s="1"/>
  <c r="E7091" i="4"/>
  <c r="H7091" i="4"/>
  <c r="F7091" i="4"/>
  <c r="B7091" i="4"/>
  <c r="C7091" i="4"/>
  <c r="D7091" i="4"/>
  <c r="H7092" i="4" l="1"/>
  <c r="F7092" i="4"/>
  <c r="G7091" i="4" a="1"/>
  <c r="G7091" i="4" s="1"/>
  <c r="B7092" i="4"/>
  <c r="C7092" i="4" s="1"/>
  <c r="E7092" i="4"/>
  <c r="D7092" i="4" l="1"/>
  <c r="F7093" i="4"/>
  <c r="B7093" i="4"/>
  <c r="D7093" i="4" s="1"/>
  <c r="H7093" i="4"/>
  <c r="G7092" i="4" a="1"/>
  <c r="G7092" i="4" s="1"/>
  <c r="E7093" i="4"/>
  <c r="C7093" i="4" l="1"/>
  <c r="H7094" i="4"/>
  <c r="G7093" i="4" a="1"/>
  <c r="G7093" i="4" s="1"/>
  <c r="E7094" i="4"/>
  <c r="F7094" i="4"/>
  <c r="B7094" i="4"/>
  <c r="C7094" i="4" s="1"/>
  <c r="D7094" i="4" l="1"/>
  <c r="F7095" i="4"/>
  <c r="B7095" i="4"/>
  <c r="C7095" i="4" s="1"/>
  <c r="G7094" i="4" a="1"/>
  <c r="G7094" i="4" s="1"/>
  <c r="H7095" i="4"/>
  <c r="E7095" i="4"/>
  <c r="D7095" i="4" l="1"/>
  <c r="E7096" i="4"/>
  <c r="H7096" i="4"/>
  <c r="B7096" i="4"/>
  <c r="C7096" i="4" s="1"/>
  <c r="G7095" i="4" a="1"/>
  <c r="G7095" i="4" s="1"/>
  <c r="F7096" i="4"/>
  <c r="D7096" i="4" l="1"/>
  <c r="E7097" i="4"/>
  <c r="F7097" i="4"/>
  <c r="H7097" i="4"/>
  <c r="G7096" i="4" a="1"/>
  <c r="G7096" i="4" s="1"/>
  <c r="B7097" i="4"/>
  <c r="C7097" i="4" s="1"/>
  <c r="D7097" i="4" l="1"/>
  <c r="E7098" i="4"/>
  <c r="F7098" i="4"/>
  <c r="H7098" i="4"/>
  <c r="B7098" i="4"/>
  <c r="D7098" i="4" s="1"/>
  <c r="G7097" i="4" a="1"/>
  <c r="G7097" i="4" s="1"/>
  <c r="C7098" i="4" l="1"/>
  <c r="H7099" i="4"/>
  <c r="F7099" i="4"/>
  <c r="B7099" i="4"/>
  <c r="D7099" i="4" s="1"/>
  <c r="G7098" i="4" a="1"/>
  <c r="G7098" i="4" s="1"/>
  <c r="E7099" i="4"/>
  <c r="C7099" i="4" l="1"/>
  <c r="H7100" i="4"/>
  <c r="E7100" i="4"/>
  <c r="G7099" i="4" a="1"/>
  <c r="G7099" i="4" s="1"/>
  <c r="B7100" i="4"/>
  <c r="D7100" i="4" s="1"/>
  <c r="F7100" i="4"/>
  <c r="C7100" i="4" l="1"/>
  <c r="G7100" i="4" a="1"/>
  <c r="G7100" i="4" s="1"/>
  <c r="E7101" i="4"/>
  <c r="H7101" i="4"/>
  <c r="F7101" i="4"/>
  <c r="B7101" i="4"/>
  <c r="C7101" i="4" s="1"/>
  <c r="D7101" i="4" l="1"/>
  <c r="F7102" i="4"/>
  <c r="G7101" i="4" a="1"/>
  <c r="G7101" i="4" s="1"/>
  <c r="E7102" i="4"/>
  <c r="B7102" i="4"/>
  <c r="C7102" i="4" s="1"/>
  <c r="H7102" i="4"/>
  <c r="D7102" i="4" l="1"/>
  <c r="E7103" i="4"/>
  <c r="H7103" i="4"/>
  <c r="F7103" i="4"/>
  <c r="G7102" i="4" a="1"/>
  <c r="G7102" i="4" s="1"/>
  <c r="B7103" i="4"/>
  <c r="D7103" i="4"/>
  <c r="C7103" i="4"/>
  <c r="G7103" i="4" l="1" a="1"/>
  <c r="G7103" i="4" s="1"/>
  <c r="E7104" i="4"/>
  <c r="H7104" i="4"/>
  <c r="B7104" i="4"/>
  <c r="C7104" i="4" s="1"/>
  <c r="F7104" i="4"/>
  <c r="D7104" i="4" l="1"/>
  <c r="E7105" i="4"/>
  <c r="G7104" i="4" a="1"/>
  <c r="G7104" i="4" s="1"/>
  <c r="B7105" i="4"/>
  <c r="C7105" i="4" s="1"/>
  <c r="F7105" i="4"/>
  <c r="H7105" i="4"/>
  <c r="D7105" i="4" l="1"/>
  <c r="H7106" i="4"/>
  <c r="F7106" i="4"/>
  <c r="E7106" i="4"/>
  <c r="B7106" i="4"/>
  <c r="D7106" i="4" s="1"/>
  <c r="G7105" i="4" a="1"/>
  <c r="G7105" i="4" s="1"/>
  <c r="C7106" i="4" l="1"/>
  <c r="E7107" i="4"/>
  <c r="H7107" i="4"/>
  <c r="B7107" i="4"/>
  <c r="C7107" i="4" s="1"/>
  <c r="F7107" i="4"/>
  <c r="G7106" i="4" a="1"/>
  <c r="G7106" i="4" s="1"/>
  <c r="D7107" i="4" l="1"/>
  <c r="B7108" i="4"/>
  <c r="D7108" i="4" s="1"/>
  <c r="F7108" i="4"/>
  <c r="H7108" i="4"/>
  <c r="E7108" i="4"/>
  <c r="G7107" i="4" a="1"/>
  <c r="G7107" i="4" s="1"/>
  <c r="C7108" i="4" l="1"/>
  <c r="E7109" i="4"/>
  <c r="G7108" i="4" a="1"/>
  <c r="G7108" i="4" s="1"/>
  <c r="F7109" i="4"/>
  <c r="B7109" i="4"/>
  <c r="D7109" i="4" s="1"/>
  <c r="H7109" i="4"/>
  <c r="C7109" i="4"/>
  <c r="F7110" i="4" l="1"/>
  <c r="H7110" i="4"/>
  <c r="E7110" i="4"/>
  <c r="B7110" i="4"/>
  <c r="C7110" i="4" s="1"/>
  <c r="G7109" i="4" a="1"/>
  <c r="G7109" i="4" s="1"/>
  <c r="D7110" i="4" l="1"/>
  <c r="H7111" i="4"/>
  <c r="F7111" i="4"/>
  <c r="G7110" i="4" a="1"/>
  <c r="G7110" i="4" s="1"/>
  <c r="E7111" i="4"/>
  <c r="B7111" i="4"/>
  <c r="C7111" i="4" s="1"/>
  <c r="D7111" i="4" l="1"/>
  <c r="F7112" i="4"/>
  <c r="B7112" i="4"/>
  <c r="D7112" i="4" s="1"/>
  <c r="E7112" i="4"/>
  <c r="H7112" i="4"/>
  <c r="G7111" i="4" a="1"/>
  <c r="G7111" i="4" s="1"/>
  <c r="C7112" i="4" l="1"/>
  <c r="E7113" i="4"/>
  <c r="G7112" i="4" a="1"/>
  <c r="G7112" i="4" s="1"/>
  <c r="B7113" i="4"/>
  <c r="D7113" i="4" s="1"/>
  <c r="F7113" i="4"/>
  <c r="H7113" i="4"/>
  <c r="C7113" i="4" l="1"/>
  <c r="G7113" i="4" a="1"/>
  <c r="G7113" i="4" s="1"/>
  <c r="F7114" i="4"/>
  <c r="B7114" i="4"/>
  <c r="C7114" i="4" s="1"/>
  <c r="H7114" i="4"/>
  <c r="E7114" i="4"/>
  <c r="D7114" i="4"/>
  <c r="G7114" i="4" l="1" a="1"/>
  <c r="G7114" i="4" s="1"/>
  <c r="H7115" i="4"/>
  <c r="E7115" i="4"/>
  <c r="F7115" i="4"/>
  <c r="B7115" i="4"/>
  <c r="C7115" i="4"/>
  <c r="D7115" i="4"/>
  <c r="G7115" i="4" l="1" a="1"/>
  <c r="G7115" i="4" s="1"/>
  <c r="F7116" i="4"/>
  <c r="B7116" i="4"/>
  <c r="C7116" i="4" s="1"/>
  <c r="H7116" i="4"/>
  <c r="E7116" i="4"/>
  <c r="D7116" i="4" l="1"/>
  <c r="G7116" i="4" a="1"/>
  <c r="G7116" i="4" s="1"/>
  <c r="H7117" i="4"/>
  <c r="B7117" i="4"/>
  <c r="E7117" i="4"/>
  <c r="F7117" i="4"/>
  <c r="C7117" i="4"/>
  <c r="D7117" i="4"/>
  <c r="G7117" i="4" l="1" a="1"/>
  <c r="G7117" i="4" s="1"/>
  <c r="H7118" i="4"/>
  <c r="F7118" i="4"/>
  <c r="B7118" i="4"/>
  <c r="D7118" i="4" s="1"/>
  <c r="E7118" i="4"/>
  <c r="C7118" i="4" l="1"/>
  <c r="B7119" i="4"/>
  <c r="C7119" i="4" s="1"/>
  <c r="E7119" i="4"/>
  <c r="G7118" i="4" a="1"/>
  <c r="G7118" i="4" s="1"/>
  <c r="H7119" i="4"/>
  <c r="F7119" i="4"/>
  <c r="D7119" i="4" l="1"/>
  <c r="F7120" i="4"/>
  <c r="G7119" i="4" a="1"/>
  <c r="G7119" i="4" s="1"/>
  <c r="H7120" i="4"/>
  <c r="E7120" i="4"/>
  <c r="B7120" i="4"/>
  <c r="C7120" i="4"/>
  <c r="D7120" i="4"/>
  <c r="H7121" i="4" l="1"/>
  <c r="G7120" i="4" a="1"/>
  <c r="G7120" i="4" s="1"/>
  <c r="E7121" i="4"/>
  <c r="F7121" i="4"/>
  <c r="B7121" i="4"/>
  <c r="C7121" i="4" s="1"/>
  <c r="D7121" i="4" l="1"/>
  <c r="G7121" i="4" a="1"/>
  <c r="G7121" i="4" s="1"/>
  <c r="E7122" i="4"/>
  <c r="F7122" i="4"/>
  <c r="H7122" i="4"/>
  <c r="B7122" i="4"/>
  <c r="C7122" i="4" s="1"/>
  <c r="D7122" i="4" l="1"/>
  <c r="G7122" i="4" a="1"/>
  <c r="G7122" i="4" s="1"/>
  <c r="H7123" i="4"/>
  <c r="E7123" i="4"/>
  <c r="B7123" i="4"/>
  <c r="D7123" i="4" s="1"/>
  <c r="F7123" i="4"/>
  <c r="C7123" i="4" l="1"/>
  <c r="G7123" i="4" a="1"/>
  <c r="G7123" i="4" s="1"/>
  <c r="H7124" i="4"/>
  <c r="B7124" i="4"/>
  <c r="C7124" i="4" s="1"/>
  <c r="E7124" i="4"/>
  <c r="F7124" i="4"/>
  <c r="D7124" i="4" l="1"/>
  <c r="D7125" i="4"/>
  <c r="H7125" i="4"/>
  <c r="F7125" i="4"/>
  <c r="G7124" i="4" a="1"/>
  <c r="G7124" i="4" s="1"/>
  <c r="B7125" i="4"/>
  <c r="C7125" i="4" s="1"/>
  <c r="E7125" i="4"/>
  <c r="B7126" i="4" l="1"/>
  <c r="C7126" i="4" s="1"/>
  <c r="F7126" i="4"/>
  <c r="E7126" i="4"/>
  <c r="H7126" i="4"/>
  <c r="G7125" i="4" a="1"/>
  <c r="G7125" i="4" s="1"/>
  <c r="D7126" i="4" l="1"/>
  <c r="H7127" i="4"/>
  <c r="F7127" i="4"/>
  <c r="G7126" i="4" a="1"/>
  <c r="G7126" i="4" s="1"/>
  <c r="B7127" i="4"/>
  <c r="E7127" i="4"/>
  <c r="C7127" i="4"/>
  <c r="D7127" i="4"/>
  <c r="F7128" i="4" l="1"/>
  <c r="G7127" i="4" a="1"/>
  <c r="G7127" i="4" s="1"/>
  <c r="B7128" i="4"/>
  <c r="D7128" i="4" s="1"/>
  <c r="H7128" i="4"/>
  <c r="E7128" i="4"/>
  <c r="C7128" i="4" l="1"/>
  <c r="G7128" i="4" a="1"/>
  <c r="G7128" i="4" s="1"/>
  <c r="H7129" i="4"/>
  <c r="B7129" i="4"/>
  <c r="E7129" i="4"/>
  <c r="F7129" i="4"/>
  <c r="C7129" i="4"/>
  <c r="D7129" i="4"/>
  <c r="H7130" i="4" l="1"/>
  <c r="F7130" i="4"/>
  <c r="E7130" i="4"/>
  <c r="G7129" i="4" a="1"/>
  <c r="G7129" i="4" s="1"/>
  <c r="B7130" i="4"/>
  <c r="C7130" i="4" s="1"/>
  <c r="D7130" i="4" l="1"/>
  <c r="F7131" i="4"/>
  <c r="E7131" i="4"/>
  <c r="H7131" i="4"/>
  <c r="G7130" i="4" a="1"/>
  <c r="G7130" i="4" s="1"/>
  <c r="B7131" i="4"/>
  <c r="D7131" i="4" s="1"/>
  <c r="C7131" i="4" l="1"/>
  <c r="G7131" i="4" a="1"/>
  <c r="G7131" i="4" s="1"/>
  <c r="H7132" i="4"/>
  <c r="B7132" i="4"/>
  <c r="C7132" i="4" s="1"/>
  <c r="F7132" i="4"/>
  <c r="E7132" i="4"/>
  <c r="D7132" i="4" l="1"/>
  <c r="H7133" i="4"/>
  <c r="F7133" i="4"/>
  <c r="B7133" i="4"/>
  <c r="C7133" i="4" s="1"/>
  <c r="G7132" i="4" a="1"/>
  <c r="G7132" i="4" s="1"/>
  <c r="E7133" i="4"/>
  <c r="D7133" i="4" l="1"/>
  <c r="E7134" i="4"/>
  <c r="G7133" i="4" a="1"/>
  <c r="G7133" i="4" s="1"/>
  <c r="B7134" i="4"/>
  <c r="C7134" i="4" s="1"/>
  <c r="H7134" i="4"/>
  <c r="F7134" i="4"/>
  <c r="D7134" i="4" l="1"/>
  <c r="H7135" i="4"/>
  <c r="F7135" i="4"/>
  <c r="B7135" i="4"/>
  <c r="G7134" i="4" a="1"/>
  <c r="G7134" i="4" s="1"/>
  <c r="E7135" i="4"/>
  <c r="C7135" i="4"/>
  <c r="D7135" i="4"/>
  <c r="G7135" i="4" l="1" a="1"/>
  <c r="G7135" i="4" s="1"/>
  <c r="H7136" i="4"/>
  <c r="E7136" i="4"/>
  <c r="B7136" i="4"/>
  <c r="C7136" i="4" s="1"/>
  <c r="F7136" i="4"/>
  <c r="D7136" i="4" l="1"/>
  <c r="F7137" i="4"/>
  <c r="G7136" i="4" a="1"/>
  <c r="G7136" i="4" s="1"/>
  <c r="H7137" i="4"/>
  <c r="B7137" i="4"/>
  <c r="D7137" i="4" s="1"/>
  <c r="E7137" i="4"/>
  <c r="C7137" i="4" l="1"/>
  <c r="H7138" i="4"/>
  <c r="F7138" i="4"/>
  <c r="G7137" i="4" a="1"/>
  <c r="G7137" i="4" s="1"/>
  <c r="E7138" i="4"/>
  <c r="B7138" i="4"/>
  <c r="D7138" i="4" s="1"/>
  <c r="C7138" i="4" l="1"/>
  <c r="B7139" i="4"/>
  <c r="C7139" i="4" s="1"/>
  <c r="E7139" i="4"/>
  <c r="G7138" i="4" a="1"/>
  <c r="G7138" i="4" s="1"/>
  <c r="H7139" i="4"/>
  <c r="F7139" i="4"/>
  <c r="D7139" i="4" l="1"/>
  <c r="G7139" i="4" a="1"/>
  <c r="G7139" i="4" s="1"/>
  <c r="H7140" i="4"/>
  <c r="E7140" i="4"/>
  <c r="F7140" i="4"/>
  <c r="B7140" i="4"/>
  <c r="C7140" i="4"/>
  <c r="D7140" i="4"/>
  <c r="B7141" i="4" l="1"/>
  <c r="C7141" i="4" s="1"/>
  <c r="H7141" i="4"/>
  <c r="E7141" i="4"/>
  <c r="F7141" i="4"/>
  <c r="G7140" i="4" a="1"/>
  <c r="G7140" i="4" s="1"/>
  <c r="D7141" i="4" l="1"/>
  <c r="F7142" i="4"/>
  <c r="G7141" i="4" a="1"/>
  <c r="G7141" i="4" s="1"/>
  <c r="B7142" i="4"/>
  <c r="C7142" i="4" s="1"/>
  <c r="E7142" i="4"/>
  <c r="H7142" i="4"/>
  <c r="D7142" i="4" l="1"/>
  <c r="H7143" i="4"/>
  <c r="F7143" i="4"/>
  <c r="E7143" i="4"/>
  <c r="G7142" i="4" a="1"/>
  <c r="G7142" i="4" s="1"/>
  <c r="B7143" i="4"/>
  <c r="D7143" i="4"/>
  <c r="C7143" i="4"/>
  <c r="B7144" i="4" l="1"/>
  <c r="C7144" i="4" s="1"/>
  <c r="F7144" i="4"/>
  <c r="E7144" i="4"/>
  <c r="G7143" i="4" a="1"/>
  <c r="G7143" i="4" s="1"/>
  <c r="H7144" i="4"/>
  <c r="D7144" i="4" l="1"/>
  <c r="H7145" i="4"/>
  <c r="E7145" i="4"/>
  <c r="F7145" i="4"/>
  <c r="B7145" i="4"/>
  <c r="C7145" i="4" s="1"/>
  <c r="G7144" i="4" a="1"/>
  <c r="G7144" i="4" s="1"/>
  <c r="D7145" i="4"/>
  <c r="G7145" i="4" l="1" a="1"/>
  <c r="G7145" i="4" s="1"/>
  <c r="E7146" i="4"/>
  <c r="B7146" i="4"/>
  <c r="C7146" i="4" s="1"/>
  <c r="F7146" i="4"/>
  <c r="H7146" i="4"/>
  <c r="D7146" i="4" l="1"/>
  <c r="E7147" i="4"/>
  <c r="G7146" i="4" a="1"/>
  <c r="G7146" i="4" s="1"/>
  <c r="F7147" i="4"/>
  <c r="H7147" i="4"/>
  <c r="B7147" i="4"/>
  <c r="C7147" i="4" s="1"/>
  <c r="D7147" i="4" l="1"/>
  <c r="F7148" i="4"/>
  <c r="E7148" i="4"/>
  <c r="H7148" i="4"/>
  <c r="G7147" i="4" a="1"/>
  <c r="G7147" i="4" s="1"/>
  <c r="B7148" i="4"/>
  <c r="D7148" i="4" s="1"/>
  <c r="C7148" i="4" l="1"/>
  <c r="B7149" i="4"/>
  <c r="C7149" i="4" s="1"/>
  <c r="G7148" i="4" a="1"/>
  <c r="G7148" i="4" s="1"/>
  <c r="F7149" i="4"/>
  <c r="H7149" i="4"/>
  <c r="E7149" i="4"/>
  <c r="D7149" i="4" l="1"/>
  <c r="G7149" i="4" a="1"/>
  <c r="G7149" i="4" s="1"/>
  <c r="E7150" i="4"/>
  <c r="F7150" i="4"/>
  <c r="B7150" i="4"/>
  <c r="H7150" i="4"/>
  <c r="D7150" i="4"/>
  <c r="C7150" i="4"/>
  <c r="G7150" i="4" l="1" a="1"/>
  <c r="G7150" i="4" s="1"/>
  <c r="H7151" i="4"/>
  <c r="F7151" i="4"/>
  <c r="E7151" i="4"/>
  <c r="B7151" i="4"/>
  <c r="C7151" i="4" s="1"/>
  <c r="D7151" i="4" l="1"/>
  <c r="G7151" i="4" a="1"/>
  <c r="G7151" i="4" s="1"/>
  <c r="B7152" i="4"/>
  <c r="C7152" i="4" s="1"/>
  <c r="E7152" i="4"/>
  <c r="H7152" i="4"/>
  <c r="F7152" i="4"/>
  <c r="D7152" i="4" l="1"/>
  <c r="B7153" i="4"/>
  <c r="D7153" i="4" s="1"/>
  <c r="G7152" i="4" a="1"/>
  <c r="G7152" i="4" s="1"/>
  <c r="H7153" i="4"/>
  <c r="F7153" i="4"/>
  <c r="E7153" i="4"/>
  <c r="C7153" i="4" l="1"/>
  <c r="F7154" i="4"/>
  <c r="H7154" i="4"/>
  <c r="B7154" i="4"/>
  <c r="C7154" i="4" s="1"/>
  <c r="E7154" i="4"/>
  <c r="G7153" i="4" a="1"/>
  <c r="G7153" i="4" s="1"/>
  <c r="D7154" i="4" l="1"/>
  <c r="G7154" i="4" a="1"/>
  <c r="G7154" i="4" s="1"/>
  <c r="E7155" i="4"/>
  <c r="F7155" i="4"/>
  <c r="H7155" i="4"/>
  <c r="B7155" i="4"/>
  <c r="C7155" i="4" s="1"/>
  <c r="D7155" i="4" l="1"/>
  <c r="F7156" i="4"/>
  <c r="B7156" i="4"/>
  <c r="D7156" i="4" s="1"/>
  <c r="E7156" i="4"/>
  <c r="G7155" i="4" a="1"/>
  <c r="G7155" i="4" s="1"/>
  <c r="H7156" i="4"/>
  <c r="C7156" i="4" l="1"/>
  <c r="F7157" i="4"/>
  <c r="H7157" i="4"/>
  <c r="G7156" i="4" a="1"/>
  <c r="G7156" i="4" s="1"/>
  <c r="E7157" i="4"/>
  <c r="B7157" i="4"/>
  <c r="C7157" i="4"/>
  <c r="D7157" i="4"/>
  <c r="H7158" i="4" l="1"/>
  <c r="G7157" i="4" a="1"/>
  <c r="G7157" i="4" s="1"/>
  <c r="B7158" i="4"/>
  <c r="D7158" i="4" s="1"/>
  <c r="F7158" i="4"/>
  <c r="E7158" i="4"/>
  <c r="C7158" i="4" l="1"/>
  <c r="G7158" i="4" a="1"/>
  <c r="G7158" i="4" s="1"/>
  <c r="B7159" i="4"/>
  <c r="C7159" i="4" s="1"/>
  <c r="F7159" i="4"/>
  <c r="E7159" i="4"/>
  <c r="H7159" i="4"/>
  <c r="D7159" i="4" l="1"/>
  <c r="E7160" i="4"/>
  <c r="B7160" i="4"/>
  <c r="C7160" i="4" s="1"/>
  <c r="F7160" i="4"/>
  <c r="H7160" i="4"/>
  <c r="G7159" i="4" a="1"/>
  <c r="G7159" i="4" s="1"/>
  <c r="D7160" i="4" l="1"/>
  <c r="B7161" i="4"/>
  <c r="G7160" i="4" a="1"/>
  <c r="G7160" i="4" s="1"/>
  <c r="F7161" i="4"/>
  <c r="E7161" i="4"/>
  <c r="H7161" i="4"/>
  <c r="C7161" i="4"/>
  <c r="D7161" i="4"/>
  <c r="H7162" i="4" l="1"/>
  <c r="E7162" i="4"/>
  <c r="G7161" i="4" a="1"/>
  <c r="G7161" i="4" s="1"/>
  <c r="B7162" i="4"/>
  <c r="D7162" i="4" s="1"/>
  <c r="F7162" i="4"/>
  <c r="C7162" i="4" l="1"/>
  <c r="B7163" i="4"/>
  <c r="D7163" i="4" s="1"/>
  <c r="G7162" i="4" a="1"/>
  <c r="G7162" i="4" s="1"/>
  <c r="F7163" i="4"/>
  <c r="H7163" i="4"/>
  <c r="E7163" i="4"/>
  <c r="C7163" i="4" l="1"/>
  <c r="B7164" i="4"/>
  <c r="C7164" i="4" s="1"/>
  <c r="F7164" i="4"/>
  <c r="H7164" i="4"/>
  <c r="G7163" i="4" a="1"/>
  <c r="G7163" i="4" s="1"/>
  <c r="E7164" i="4"/>
  <c r="D7164" i="4" l="1"/>
  <c r="H7165" i="4"/>
  <c r="G7164" i="4" a="1"/>
  <c r="G7164" i="4" s="1"/>
  <c r="E7165" i="4"/>
  <c r="F7165" i="4"/>
  <c r="B7165" i="4"/>
  <c r="C7165" i="4"/>
  <c r="D7165" i="4"/>
  <c r="H7166" i="4" l="1"/>
  <c r="B7166" i="4"/>
  <c r="C7166" i="4" s="1"/>
  <c r="G7165" i="4" a="1"/>
  <c r="G7165" i="4" s="1"/>
  <c r="E7166" i="4"/>
  <c r="F7166" i="4"/>
  <c r="D7166" i="4" l="1"/>
  <c r="G7166" i="4" a="1"/>
  <c r="G7166" i="4" s="1"/>
  <c r="B7167" i="4"/>
  <c r="C7167" i="4" s="1"/>
  <c r="H7167" i="4"/>
  <c r="E7167" i="4"/>
  <c r="F7167" i="4"/>
  <c r="D7167" i="4" l="1"/>
  <c r="F7168" i="4"/>
  <c r="E7168" i="4"/>
  <c r="H7168" i="4"/>
  <c r="G7167" i="4" a="1"/>
  <c r="G7167" i="4" s="1"/>
  <c r="B7168" i="4"/>
  <c r="D7168" i="4" s="1"/>
  <c r="C7168" i="4"/>
  <c r="G7168" i="4" l="1" a="1"/>
  <c r="G7168" i="4" s="1"/>
  <c r="H7169" i="4"/>
  <c r="F7169" i="4"/>
  <c r="B7169" i="4"/>
  <c r="C7169" i="4" s="1"/>
  <c r="E7169" i="4"/>
  <c r="D7169" i="4" l="1"/>
  <c r="E7170" i="4"/>
  <c r="B7170" i="4"/>
  <c r="C7170" i="4" s="1"/>
  <c r="F7170" i="4"/>
  <c r="G7169" i="4" a="1"/>
  <c r="G7169" i="4" s="1"/>
  <c r="H7170" i="4"/>
  <c r="D7170" i="4" l="1"/>
  <c r="B7171" i="4"/>
  <c r="C7171" i="4" s="1"/>
  <c r="H7171" i="4"/>
  <c r="F7171" i="4"/>
  <c r="G7170" i="4" a="1"/>
  <c r="G7170" i="4" s="1"/>
  <c r="E7171" i="4"/>
  <c r="D7171" i="4" l="1"/>
  <c r="G7171" i="4" a="1"/>
  <c r="G7171" i="4" s="1"/>
  <c r="H7172" i="4"/>
  <c r="F7172" i="4"/>
  <c r="E7172" i="4"/>
  <c r="B7172" i="4"/>
  <c r="C7172" i="4"/>
  <c r="D7172" i="4"/>
  <c r="G7172" i="4" l="1" a="1"/>
  <c r="G7172" i="4" s="1"/>
  <c r="H7173" i="4"/>
  <c r="F7173" i="4"/>
  <c r="B7173" i="4"/>
  <c r="D7173" i="4" s="1"/>
  <c r="E7173" i="4"/>
  <c r="C7173" i="4" l="1"/>
  <c r="G7173" i="4" a="1"/>
  <c r="G7173" i="4" s="1"/>
  <c r="H7174" i="4"/>
  <c r="E7174" i="4"/>
  <c r="F7174" i="4"/>
  <c r="B7174" i="4"/>
  <c r="D7174" i="4" s="1"/>
  <c r="C7174" i="4" l="1"/>
  <c r="G7174" i="4" a="1"/>
  <c r="G7174" i="4" s="1"/>
  <c r="F7175" i="4"/>
  <c r="B7175" i="4"/>
  <c r="D7175" i="4" s="1"/>
  <c r="H7175" i="4"/>
  <c r="E7175" i="4"/>
  <c r="C7175" i="4" l="1"/>
  <c r="B7176" i="4"/>
  <c r="C7176" i="4" s="1"/>
  <c r="H7176" i="4"/>
  <c r="G7175" i="4" a="1"/>
  <c r="G7175" i="4" s="1"/>
  <c r="F7176" i="4"/>
  <c r="E7176" i="4"/>
  <c r="D7176" i="4" l="1"/>
  <c r="G7176" i="4" a="1"/>
  <c r="G7176" i="4" s="1"/>
  <c r="F7177" i="4"/>
  <c r="E7177" i="4"/>
  <c r="B7177" i="4"/>
  <c r="H7177" i="4"/>
  <c r="C7177" i="4"/>
  <c r="D7177" i="4"/>
  <c r="E7178" i="4" l="1"/>
  <c r="F7178" i="4"/>
  <c r="G7177" i="4" a="1"/>
  <c r="G7177" i="4" s="1"/>
  <c r="B7178" i="4"/>
  <c r="D7178" i="4" s="1"/>
  <c r="H7178" i="4"/>
  <c r="C7178" i="4" l="1"/>
  <c r="E7179" i="4"/>
  <c r="B7179" i="4"/>
  <c r="C7179" i="4" s="1"/>
  <c r="G7178" i="4" a="1"/>
  <c r="G7178" i="4" s="1"/>
  <c r="H7179" i="4"/>
  <c r="F7179" i="4"/>
  <c r="D7179" i="4" l="1"/>
  <c r="G7179" i="4" a="1"/>
  <c r="G7179" i="4" s="1"/>
  <c r="B7180" i="4"/>
  <c r="D7180" i="4" s="1"/>
  <c r="H7180" i="4"/>
  <c r="E7180" i="4"/>
  <c r="F7180" i="4"/>
  <c r="C7180" i="4" l="1"/>
  <c r="H7181" i="4"/>
  <c r="B7181" i="4"/>
  <c r="D7181" i="4" s="1"/>
  <c r="G7180" i="4" a="1"/>
  <c r="G7180" i="4" s="1"/>
  <c r="E7181" i="4"/>
  <c r="F7181" i="4"/>
  <c r="C7181" i="4" l="1"/>
  <c r="G7181" i="4" a="1"/>
  <c r="G7181" i="4" s="1"/>
  <c r="F7182" i="4"/>
  <c r="H7182" i="4"/>
  <c r="B7182" i="4"/>
  <c r="C7182" i="4" s="1"/>
  <c r="E7182" i="4"/>
  <c r="D7182" i="4" l="1"/>
  <c r="F7183" i="4"/>
  <c r="H7183" i="4"/>
  <c r="E7183" i="4"/>
  <c r="G7182" i="4" a="1"/>
  <c r="G7182" i="4" s="1"/>
  <c r="B7183" i="4"/>
  <c r="D7183" i="4" s="1"/>
  <c r="C7183" i="4" l="1"/>
  <c r="F7184" i="4"/>
  <c r="E7184" i="4"/>
  <c r="G7183" i="4" a="1"/>
  <c r="G7183" i="4" s="1"/>
  <c r="H7184" i="4"/>
  <c r="B7184" i="4"/>
  <c r="C7184" i="4" s="1"/>
  <c r="D7184" i="4" l="1"/>
  <c r="E7185" i="4"/>
  <c r="H7185" i="4"/>
  <c r="F7185" i="4"/>
  <c r="G7184" i="4" a="1"/>
  <c r="G7184" i="4" s="1"/>
  <c r="B7185" i="4"/>
  <c r="D7185" i="4" s="1"/>
  <c r="C7185" i="4" l="1"/>
  <c r="H7186" i="4"/>
  <c r="F7186" i="4"/>
  <c r="E7186" i="4"/>
  <c r="B7186" i="4"/>
  <c r="C7186" i="4" s="1"/>
  <c r="G7185" i="4" a="1"/>
  <c r="G7185" i="4" s="1"/>
  <c r="D7186" i="4" l="1"/>
  <c r="E7187" i="4"/>
  <c r="G7186" i="4" a="1"/>
  <c r="G7186" i="4" s="1"/>
  <c r="H7187" i="4"/>
  <c r="B7187" i="4"/>
  <c r="D7187" i="4" s="1"/>
  <c r="F7187" i="4"/>
  <c r="C7187" i="4" l="1"/>
  <c r="E7188" i="4"/>
  <c r="H7188" i="4"/>
  <c r="F7188" i="4"/>
  <c r="B7188" i="4"/>
  <c r="D7188" i="4" s="1"/>
  <c r="G7187" i="4" a="1"/>
  <c r="G7187" i="4" s="1"/>
  <c r="C7188" i="4" l="1"/>
  <c r="G7188" i="4" a="1"/>
  <c r="G7188" i="4" s="1"/>
  <c r="F7189" i="4"/>
  <c r="E7189" i="4"/>
  <c r="H7189" i="4"/>
  <c r="B7189" i="4"/>
  <c r="C7189" i="4" s="1"/>
  <c r="D7189" i="4" l="1"/>
  <c r="G7189" i="4" a="1"/>
  <c r="G7189" i="4" s="1"/>
  <c r="E7190" i="4"/>
  <c r="F7190" i="4"/>
  <c r="H7190" i="4"/>
  <c r="B7190" i="4"/>
  <c r="C7190" i="4" s="1"/>
  <c r="D7190" i="4" l="1"/>
  <c r="H7191" i="4"/>
  <c r="E7191" i="4"/>
  <c r="F7191" i="4"/>
  <c r="G7190" i="4" a="1"/>
  <c r="G7190" i="4" s="1"/>
  <c r="B7191" i="4"/>
  <c r="D7191" i="4" s="1"/>
  <c r="C7191" i="4" l="1"/>
  <c r="H7192" i="4"/>
  <c r="E7192" i="4"/>
  <c r="B7192" i="4"/>
  <c r="C7192" i="4" s="1"/>
  <c r="G7191" i="4" a="1"/>
  <c r="G7191" i="4" s="1"/>
  <c r="F7192" i="4"/>
  <c r="D7192" i="4" l="1"/>
  <c r="F7193" i="4"/>
  <c r="G7192" i="4" a="1"/>
  <c r="G7192" i="4" s="1"/>
  <c r="B7193" i="4"/>
  <c r="C7193" i="4" s="1"/>
  <c r="E7193" i="4"/>
  <c r="H7193" i="4"/>
  <c r="D7193" i="4" l="1"/>
  <c r="F7194" i="4"/>
  <c r="H7194" i="4"/>
  <c r="E7194" i="4"/>
  <c r="G7193" i="4" a="1"/>
  <c r="G7193" i="4" s="1"/>
  <c r="B7194" i="4"/>
  <c r="C7194" i="4"/>
  <c r="D7194" i="4"/>
  <c r="G7194" i="4" l="1" a="1"/>
  <c r="G7194" i="4" s="1"/>
  <c r="H7195" i="4"/>
  <c r="B7195" i="4"/>
  <c r="C7195" i="4" s="1"/>
  <c r="E7195" i="4"/>
  <c r="F7195" i="4"/>
  <c r="D7195" i="4" l="1"/>
  <c r="G7195" i="4" a="1"/>
  <c r="G7195" i="4" s="1"/>
  <c r="F7196" i="4"/>
  <c r="H7196" i="4"/>
  <c r="B7196" i="4"/>
  <c r="C7196" i="4" s="1"/>
  <c r="E7196" i="4"/>
  <c r="D7196" i="4" l="1"/>
  <c r="B7197" i="4"/>
  <c r="C7197" i="4" s="1"/>
  <c r="E7197" i="4"/>
  <c r="F7197" i="4"/>
  <c r="G7196" i="4" a="1"/>
  <c r="G7196" i="4" s="1"/>
  <c r="H7197" i="4"/>
  <c r="D7197" i="4" l="1"/>
  <c r="G7197" i="4" a="1"/>
  <c r="G7197" i="4" s="1"/>
  <c r="E7198" i="4"/>
  <c r="H7198" i="4"/>
  <c r="F7198" i="4"/>
  <c r="B7198" i="4"/>
  <c r="D7198" i="4"/>
  <c r="C7198" i="4"/>
  <c r="E7199" i="4" l="1"/>
  <c r="B7199" i="4"/>
  <c r="C7199" i="4" s="1"/>
  <c r="G7198" i="4" a="1"/>
  <c r="G7198" i="4" s="1"/>
  <c r="F7199" i="4"/>
  <c r="H7199" i="4"/>
  <c r="D7199" i="4" l="1"/>
  <c r="E7200" i="4"/>
  <c r="B7200" i="4"/>
  <c r="D7200" i="4" s="1"/>
  <c r="G7199" i="4" a="1"/>
  <c r="G7199" i="4" s="1"/>
  <c r="H7200" i="4"/>
  <c r="F7200" i="4"/>
  <c r="C7200" i="4" l="1"/>
  <c r="F7201" i="4"/>
  <c r="G7200" i="4" a="1"/>
  <c r="G7200" i="4" s="1"/>
  <c r="B7201" i="4"/>
  <c r="C7201" i="4" s="1"/>
  <c r="E7201" i="4"/>
  <c r="H7201" i="4"/>
  <c r="D7201" i="4" l="1"/>
  <c r="H7202" i="4"/>
  <c r="G7201" i="4" a="1"/>
  <c r="G7201" i="4" s="1"/>
  <c r="E7202" i="4"/>
  <c r="B7202" i="4"/>
  <c r="C7202" i="4" s="1"/>
  <c r="F7202" i="4"/>
  <c r="D7202" i="4" l="1"/>
  <c r="B7203" i="4"/>
  <c r="D7203" i="4" s="1"/>
  <c r="E7203" i="4"/>
  <c r="F7203" i="4"/>
  <c r="G7202" i="4" a="1"/>
  <c r="G7202" i="4" s="1"/>
  <c r="H7203" i="4"/>
  <c r="C7203" i="4" l="1"/>
  <c r="G7203" i="4" a="1"/>
  <c r="G7203" i="4" s="1"/>
  <c r="B7204" i="4"/>
  <c r="C7204" i="4" s="1"/>
  <c r="F7204" i="4"/>
  <c r="E7204" i="4"/>
  <c r="H7204" i="4"/>
  <c r="D7204" i="4" l="1"/>
  <c r="F7205" i="4"/>
  <c r="H7205" i="4"/>
  <c r="B7205" i="4"/>
  <c r="C7205" i="4" s="1"/>
  <c r="E7205" i="4"/>
  <c r="G7204" i="4" a="1"/>
  <c r="G7204" i="4" s="1"/>
  <c r="D7205" i="4" l="1"/>
  <c r="G7205" i="4" a="1"/>
  <c r="G7205" i="4" s="1"/>
  <c r="F7206" i="4"/>
  <c r="E7206" i="4"/>
  <c r="H7206" i="4"/>
  <c r="B7206" i="4"/>
  <c r="D7206" i="4" s="1"/>
  <c r="C7206" i="4" l="1"/>
  <c r="G7206" i="4" a="1"/>
  <c r="G7206" i="4" s="1"/>
  <c r="E7207" i="4"/>
  <c r="B7207" i="4"/>
  <c r="C7207" i="4" s="1"/>
  <c r="H7207" i="4"/>
  <c r="F7207" i="4"/>
  <c r="D7207" i="4" l="1"/>
  <c r="H7208" i="4"/>
  <c r="E7208" i="4"/>
  <c r="B7208" i="4"/>
  <c r="G7207" i="4" a="1"/>
  <c r="G7207" i="4" s="1"/>
  <c r="F7208" i="4"/>
  <c r="D7208" i="4"/>
  <c r="C7208" i="4"/>
  <c r="G7208" i="4" l="1" a="1"/>
  <c r="G7208" i="4" s="1"/>
  <c r="F7209" i="4"/>
  <c r="E7209" i="4"/>
  <c r="H7209" i="4"/>
  <c r="B7209" i="4"/>
  <c r="C7209" i="4" s="1"/>
  <c r="D7209" i="4" l="1"/>
  <c r="G7209" i="4" a="1"/>
  <c r="G7209" i="4" s="1"/>
  <c r="H7210" i="4"/>
  <c r="E7210" i="4"/>
  <c r="F7210" i="4"/>
  <c r="B7210" i="4"/>
  <c r="D7210" i="4" s="1"/>
  <c r="C7210" i="4" l="1"/>
  <c r="E7211" i="4"/>
  <c r="F7211" i="4"/>
  <c r="H7211" i="4"/>
  <c r="G7210" i="4" a="1"/>
  <c r="G7210" i="4" s="1"/>
  <c r="B7211" i="4"/>
  <c r="C7211" i="4" s="1"/>
  <c r="D7211" i="4" l="1"/>
  <c r="B7212" i="4"/>
  <c r="C7212" i="4" s="1"/>
  <c r="F7212" i="4"/>
  <c r="H7212" i="4"/>
  <c r="G7211" i="4" a="1"/>
  <c r="G7211" i="4" s="1"/>
  <c r="E7212" i="4"/>
  <c r="D7212" i="4" l="1"/>
  <c r="G7212" i="4" a="1"/>
  <c r="G7212" i="4" s="1"/>
  <c r="F7213" i="4"/>
  <c r="E7213" i="4"/>
  <c r="H7213" i="4"/>
  <c r="B7213" i="4"/>
  <c r="C7213" i="4" s="1"/>
  <c r="D7213" i="4" l="1"/>
  <c r="H7214" i="4"/>
  <c r="F7214" i="4"/>
  <c r="G7213" i="4" a="1"/>
  <c r="G7213" i="4" s="1"/>
  <c r="E7214" i="4"/>
  <c r="B7214" i="4"/>
  <c r="D7214" i="4" s="1"/>
  <c r="C7214" i="4" l="1"/>
  <c r="C7215" i="4"/>
  <c r="D7215" i="4"/>
  <c r="F7215" i="4"/>
  <c r="E7215" i="4"/>
  <c r="B7215" i="4"/>
  <c r="G7214" i="4" a="1"/>
  <c r="G7214" i="4" s="1"/>
  <c r="H7215" i="4"/>
  <c r="H7216" i="4" l="1"/>
  <c r="F7216" i="4"/>
  <c r="E7216" i="4"/>
  <c r="G7215" i="4" a="1"/>
  <c r="G7215" i="4" s="1"/>
  <c r="B7216" i="4"/>
  <c r="C7216" i="4" s="1"/>
  <c r="D7216" i="4"/>
  <c r="E7217" i="4" l="1"/>
  <c r="F7217" i="4"/>
  <c r="G7216" i="4" a="1"/>
  <c r="G7216" i="4" s="1"/>
  <c r="B7217" i="4"/>
  <c r="D7217" i="4" s="1"/>
  <c r="H7217" i="4"/>
  <c r="C7217" i="4" l="1"/>
  <c r="E7218" i="4"/>
  <c r="F7218" i="4"/>
  <c r="G7217" i="4" a="1"/>
  <c r="G7217" i="4" s="1"/>
  <c r="B7218" i="4"/>
  <c r="H7218" i="4"/>
  <c r="D7218" i="4"/>
  <c r="C7218" i="4"/>
  <c r="G7218" i="4" l="1" a="1"/>
  <c r="G7218" i="4" s="1"/>
  <c r="H7219" i="4"/>
  <c r="B7219" i="4"/>
  <c r="C7219" i="4" s="1"/>
  <c r="E7219" i="4"/>
  <c r="F7219" i="4"/>
  <c r="D7219" i="4" l="1"/>
  <c r="F7220" i="4"/>
  <c r="B7220" i="4"/>
  <c r="C7220" i="4" s="1"/>
  <c r="E7220" i="4"/>
  <c r="G7219" i="4" a="1"/>
  <c r="G7219" i="4" s="1"/>
  <c r="H7220" i="4"/>
  <c r="D7220" i="4" l="1"/>
  <c r="E7221" i="4"/>
  <c r="F7221" i="4"/>
  <c r="H7221" i="4"/>
  <c r="B7221" i="4"/>
  <c r="C7221" i="4" s="1"/>
  <c r="G7220" i="4" a="1"/>
  <c r="G7220" i="4" s="1"/>
  <c r="D7221" i="4" l="1"/>
  <c r="H7222" i="4"/>
  <c r="B7222" i="4"/>
  <c r="C7222" i="4" s="1"/>
  <c r="G7221" i="4" a="1"/>
  <c r="G7221" i="4" s="1"/>
  <c r="E7222" i="4"/>
  <c r="F7222" i="4"/>
  <c r="D7222" i="4" l="1"/>
  <c r="B7223" i="4"/>
  <c r="D7223" i="4" s="1"/>
  <c r="E7223" i="4"/>
  <c r="H7223" i="4"/>
  <c r="G7222" i="4" a="1"/>
  <c r="G7222" i="4" s="1"/>
  <c r="F7223" i="4"/>
  <c r="C7223" i="4" l="1"/>
  <c r="E7224" i="4"/>
  <c r="H7224" i="4"/>
  <c r="F7224" i="4"/>
  <c r="G7223" i="4" a="1"/>
  <c r="G7223" i="4" s="1"/>
  <c r="B7224" i="4"/>
  <c r="D7224" i="4" s="1"/>
  <c r="C7224" i="4"/>
  <c r="F7225" i="4" l="1"/>
  <c r="B7225" i="4"/>
  <c r="C7225" i="4" s="1"/>
  <c r="H7225" i="4"/>
  <c r="E7225" i="4"/>
  <c r="G7224" i="4" a="1"/>
  <c r="G7224" i="4" s="1"/>
  <c r="D7225" i="4" l="1"/>
  <c r="G7225" i="4" a="1"/>
  <c r="G7225" i="4" s="1"/>
  <c r="E7226" i="4"/>
  <c r="B7226" i="4"/>
  <c r="C7226" i="4" s="1"/>
  <c r="F7226" i="4"/>
  <c r="H7226" i="4"/>
  <c r="D7226" i="4" l="1"/>
  <c r="H7227" i="4"/>
  <c r="F7227" i="4"/>
  <c r="B7227" i="4"/>
  <c r="C7227" i="4" s="1"/>
  <c r="E7227" i="4"/>
  <c r="G7226" i="4" a="1"/>
  <c r="G7226" i="4" s="1"/>
  <c r="D7227" i="4" l="1"/>
  <c r="G7227" i="4" a="1"/>
  <c r="G7227" i="4" s="1"/>
  <c r="E7228" i="4"/>
  <c r="F7228" i="4"/>
  <c r="B7228" i="4"/>
  <c r="C7228" i="4" s="1"/>
  <c r="H7228" i="4"/>
  <c r="D7228" i="4" l="1"/>
  <c r="F7229" i="4"/>
  <c r="E7229" i="4"/>
  <c r="G7228" i="4" a="1"/>
  <c r="G7228" i="4" s="1"/>
  <c r="H7229" i="4"/>
  <c r="B7229" i="4"/>
  <c r="C7229" i="4"/>
  <c r="D7229" i="4"/>
  <c r="H7230" i="4" l="1"/>
  <c r="E7230" i="4"/>
  <c r="F7230" i="4"/>
  <c r="G7229" i="4" a="1"/>
  <c r="G7229" i="4" s="1"/>
  <c r="B7230" i="4"/>
  <c r="D7230" i="4" s="1"/>
  <c r="C7230" i="4" l="1"/>
  <c r="G7230" i="4" a="1"/>
  <c r="G7230" i="4" s="1"/>
  <c r="B7231" i="4"/>
  <c r="C7231" i="4" s="1"/>
  <c r="F7231" i="4"/>
  <c r="E7231" i="4"/>
  <c r="H7231" i="4"/>
  <c r="D7231" i="4" l="1"/>
  <c r="E7232" i="4"/>
  <c r="F7232" i="4"/>
  <c r="B7232" i="4"/>
  <c r="C7232" i="4" s="1"/>
  <c r="G7231" i="4" a="1"/>
  <c r="G7231" i="4" s="1"/>
  <c r="H7232" i="4"/>
  <c r="D7232" i="4" l="1"/>
  <c r="G7232" i="4" a="1"/>
  <c r="G7232" i="4" s="1"/>
  <c r="B7233" i="4"/>
  <c r="D7233" i="4" s="1"/>
  <c r="E7233" i="4"/>
  <c r="H7233" i="4"/>
  <c r="F7233" i="4"/>
  <c r="C7233" i="4" l="1"/>
  <c r="G7233" i="4" a="1"/>
  <c r="G7233" i="4" s="1"/>
  <c r="E7234" i="4"/>
  <c r="H7234" i="4"/>
  <c r="F7234" i="4"/>
  <c r="B7234" i="4"/>
  <c r="C7234" i="4"/>
  <c r="D7234" i="4"/>
  <c r="E7235" i="4" l="1"/>
  <c r="F7235" i="4"/>
  <c r="G7234" i="4" a="1"/>
  <c r="G7234" i="4" s="1"/>
  <c r="H7235" i="4"/>
  <c r="B7235" i="4"/>
  <c r="D7235" i="4" s="1"/>
  <c r="C7235" i="4" l="1"/>
  <c r="G7235" i="4" a="1"/>
  <c r="G7235" i="4" s="1"/>
  <c r="B7236" i="4"/>
  <c r="C7236" i="4" s="1"/>
  <c r="F7236" i="4"/>
  <c r="H7236" i="4"/>
  <c r="E7236" i="4"/>
  <c r="D7236" i="4" l="1"/>
  <c r="B7237" i="4"/>
  <c r="C7237" i="4" s="1"/>
  <c r="F7237" i="4"/>
  <c r="G7236" i="4" a="1"/>
  <c r="G7236" i="4" s="1"/>
  <c r="H7237" i="4"/>
  <c r="E7237" i="4"/>
  <c r="D7237" i="4" l="1"/>
  <c r="E7238" i="4"/>
  <c r="H7238" i="4"/>
  <c r="B7238" i="4"/>
  <c r="C7238" i="4" s="1"/>
  <c r="F7238" i="4"/>
  <c r="G7237" i="4" a="1"/>
  <c r="G7237" i="4" s="1"/>
  <c r="D7238" i="4" l="1"/>
  <c r="F7239" i="4"/>
  <c r="H7239" i="4"/>
  <c r="B7239" i="4"/>
  <c r="D7239" i="4" s="1"/>
  <c r="G7238" i="4" a="1"/>
  <c r="G7238" i="4" s="1"/>
  <c r="E7239" i="4"/>
  <c r="C7239" i="4" l="1"/>
  <c r="E7240" i="4"/>
  <c r="F7240" i="4"/>
  <c r="G7239" i="4" a="1"/>
  <c r="G7239" i="4" s="1"/>
  <c r="H7240" i="4"/>
  <c r="B7240" i="4"/>
  <c r="C7240" i="4" s="1"/>
  <c r="D7240" i="4" l="1"/>
  <c r="H7241" i="4"/>
  <c r="B7241" i="4"/>
  <c r="D7241" i="4" s="1"/>
  <c r="F7241" i="4"/>
  <c r="E7241" i="4"/>
  <c r="G7240" i="4" a="1"/>
  <c r="G7240" i="4" s="1"/>
  <c r="C7241" i="4" l="1"/>
  <c r="H7242" i="4"/>
  <c r="B7242" i="4"/>
  <c r="C7242" i="4" s="1"/>
  <c r="F7242" i="4"/>
  <c r="E7242" i="4"/>
  <c r="G7241" i="4" a="1"/>
  <c r="G7241" i="4" s="1"/>
  <c r="D7242" i="4" l="1"/>
  <c r="G7242" i="4" a="1"/>
  <c r="G7242" i="4" s="1"/>
  <c r="B7243" i="4"/>
  <c r="D7243" i="4" s="1"/>
  <c r="H7243" i="4"/>
  <c r="E7243" i="4"/>
  <c r="F7243" i="4"/>
  <c r="C7243" i="4" l="1"/>
  <c r="B7244" i="4"/>
  <c r="C7244" i="4" s="1"/>
  <c r="G7243" i="4" a="1"/>
  <c r="G7243" i="4" s="1"/>
  <c r="H7244" i="4"/>
  <c r="F7244" i="4"/>
  <c r="E7244" i="4"/>
  <c r="D7244" i="4" l="1"/>
  <c r="E7245" i="4"/>
  <c r="B7245" i="4"/>
  <c r="C7245" i="4" s="1"/>
  <c r="H7245" i="4"/>
  <c r="F7245" i="4"/>
  <c r="G7244" i="4" a="1"/>
  <c r="G7244" i="4" s="1"/>
  <c r="D7245" i="4" l="1"/>
  <c r="E7246" i="4"/>
  <c r="H7246" i="4"/>
  <c r="B7246" i="4"/>
  <c r="D7246" i="4" s="1"/>
  <c r="G7245" i="4" a="1"/>
  <c r="G7245" i="4" s="1"/>
  <c r="F7246" i="4"/>
  <c r="C7246" i="4" l="1"/>
  <c r="F7247" i="4"/>
  <c r="H7247" i="4"/>
  <c r="B7247" i="4"/>
  <c r="C7247" i="4" s="1"/>
  <c r="G7246" i="4" a="1"/>
  <c r="G7246" i="4" s="1"/>
  <c r="E7247" i="4"/>
  <c r="D7247" i="4" l="1"/>
  <c r="B7248" i="4"/>
  <c r="D7248" i="4" s="1"/>
  <c r="F7248" i="4"/>
  <c r="E7248" i="4"/>
  <c r="G7247" i="4" a="1"/>
  <c r="G7247" i="4" s="1"/>
  <c r="H7248" i="4"/>
  <c r="C7248" i="4" l="1"/>
  <c r="G7248" i="4" a="1"/>
  <c r="G7248" i="4" s="1"/>
  <c r="E7249" i="4"/>
  <c r="H7249" i="4"/>
  <c r="B7249" i="4"/>
  <c r="F7249" i="4"/>
  <c r="C7249" i="4"/>
  <c r="D7249" i="4"/>
  <c r="E7250" i="4" l="1"/>
  <c r="B7250" i="4"/>
  <c r="D7250" i="4" s="1"/>
  <c r="F7250" i="4"/>
  <c r="H7250" i="4"/>
  <c r="G7249" i="4" a="1"/>
  <c r="G7249" i="4" s="1"/>
  <c r="C7250" i="4" l="1"/>
  <c r="B7251" i="4"/>
  <c r="C7251" i="4" s="1"/>
  <c r="F7251" i="4"/>
  <c r="E7251" i="4"/>
  <c r="H7251" i="4"/>
  <c r="G7250" i="4" a="1"/>
  <c r="G7250" i="4" s="1"/>
  <c r="D7251" i="4" l="1"/>
  <c r="F7252" i="4"/>
  <c r="H7252" i="4"/>
  <c r="B7252" i="4"/>
  <c r="C7252" i="4" s="1"/>
  <c r="E7252" i="4"/>
  <c r="G7251" i="4" a="1"/>
  <c r="G7251" i="4" s="1"/>
  <c r="D7252" i="4" l="1"/>
  <c r="H7253" i="4"/>
  <c r="G7252" i="4" a="1"/>
  <c r="G7252" i="4" s="1"/>
  <c r="B7253" i="4"/>
  <c r="D7253" i="4" s="1"/>
  <c r="E7253" i="4"/>
  <c r="F7253" i="4"/>
  <c r="C7253" i="4" l="1"/>
  <c r="G7253" i="4" a="1"/>
  <c r="G7253" i="4" s="1"/>
  <c r="F7254" i="4"/>
  <c r="B7254" i="4"/>
  <c r="C7254" i="4" s="1"/>
  <c r="E7254" i="4"/>
  <c r="H7254" i="4"/>
  <c r="D7254" i="4" l="1"/>
  <c r="F7255" i="4"/>
  <c r="B7255" i="4"/>
  <c r="C7255" i="4" s="1"/>
  <c r="H7255" i="4"/>
  <c r="G7254" i="4" a="1"/>
  <c r="G7254" i="4" s="1"/>
  <c r="E7255" i="4"/>
  <c r="D7255" i="4" l="1"/>
  <c r="F7256" i="4"/>
  <c r="B7256" i="4"/>
  <c r="C7256" i="4" s="1"/>
  <c r="E7256" i="4"/>
  <c r="H7256" i="4"/>
  <c r="G7255" i="4" a="1"/>
  <c r="G7255" i="4" s="1"/>
  <c r="D7256" i="4" l="1"/>
  <c r="B7257" i="4"/>
  <c r="C7257" i="4" s="1"/>
  <c r="F7257" i="4"/>
  <c r="G7256" i="4" a="1"/>
  <c r="G7256" i="4" s="1"/>
  <c r="H7257" i="4"/>
  <c r="E7257" i="4"/>
  <c r="D7257" i="4" l="1"/>
  <c r="H7258" i="4"/>
  <c r="B7258" i="4"/>
  <c r="D7258" i="4" s="1"/>
  <c r="E7258" i="4"/>
  <c r="G7257" i="4" a="1"/>
  <c r="G7257" i="4" s="1"/>
  <c r="F7258" i="4"/>
  <c r="C7258" i="4" l="1"/>
  <c r="H7259" i="4"/>
  <c r="F7259" i="4"/>
  <c r="B7259" i="4"/>
  <c r="C7259" i="4" s="1"/>
  <c r="E7259" i="4"/>
  <c r="G7258" i="4" a="1"/>
  <c r="G7258" i="4" s="1"/>
  <c r="D7259" i="4" l="1"/>
  <c r="G7259" i="4" a="1"/>
  <c r="G7259" i="4" s="1"/>
  <c r="H7260" i="4"/>
  <c r="B7260" i="4"/>
  <c r="C7260" i="4" s="1"/>
  <c r="E7260" i="4"/>
  <c r="F7260" i="4"/>
  <c r="D7260" i="4" l="1"/>
  <c r="H7261" i="4"/>
  <c r="G7260" i="4" a="1"/>
  <c r="G7260" i="4" s="1"/>
  <c r="B7261" i="4"/>
  <c r="D7261" i="4" s="1"/>
  <c r="F7261" i="4"/>
  <c r="E7261" i="4"/>
  <c r="C7261" i="4" l="1"/>
  <c r="B7262" i="4"/>
  <c r="C7262" i="4" s="1"/>
  <c r="E7262" i="4"/>
  <c r="G7261" i="4" a="1"/>
  <c r="G7261" i="4" s="1"/>
  <c r="F7262" i="4"/>
  <c r="H7262" i="4"/>
  <c r="D7262" i="4" l="1"/>
  <c r="G7262" i="4" a="1"/>
  <c r="G7262" i="4" s="1"/>
  <c r="F7263" i="4"/>
  <c r="B7263" i="4"/>
  <c r="D7263" i="4" s="1"/>
  <c r="H7263" i="4"/>
  <c r="E7263" i="4"/>
  <c r="C7263" i="4" l="1"/>
  <c r="B7264" i="4"/>
  <c r="C7264" i="4" s="1"/>
  <c r="E7264" i="4"/>
  <c r="G7263" i="4" a="1"/>
  <c r="G7263" i="4" s="1"/>
  <c r="H7264" i="4"/>
  <c r="F7264" i="4"/>
  <c r="D7264" i="4" l="1"/>
  <c r="F7265" i="4"/>
  <c r="G7264" i="4" a="1"/>
  <c r="G7264" i="4" s="1"/>
  <c r="H7265" i="4"/>
  <c r="E7265" i="4"/>
  <c r="B7265" i="4"/>
  <c r="C7265" i="4"/>
  <c r="D7265" i="4"/>
  <c r="G7265" i="4" l="1" a="1"/>
  <c r="G7265" i="4" s="1"/>
  <c r="F7266" i="4"/>
  <c r="B7266" i="4"/>
  <c r="C7266" i="4" s="1"/>
  <c r="H7266" i="4"/>
  <c r="E7266" i="4"/>
  <c r="D7266" i="4" l="1"/>
  <c r="G7266" i="4" a="1"/>
  <c r="G7266" i="4" s="1"/>
  <c r="F7267" i="4"/>
  <c r="H7267" i="4"/>
  <c r="E7267" i="4"/>
  <c r="B7267" i="4"/>
  <c r="C7267" i="4" s="1"/>
  <c r="D7267" i="4" l="1"/>
  <c r="B7268" i="4"/>
  <c r="D7268" i="4" s="1"/>
  <c r="H7268" i="4"/>
  <c r="F7268" i="4"/>
  <c r="G7267" i="4" a="1"/>
  <c r="G7267" i="4" s="1"/>
  <c r="E7268" i="4"/>
  <c r="C7268" i="4" l="1"/>
  <c r="G7268" i="4" a="1"/>
  <c r="G7268" i="4" s="1"/>
  <c r="H7269" i="4"/>
  <c r="F7269" i="4"/>
  <c r="E7269" i="4"/>
  <c r="B7269" i="4"/>
  <c r="D7269" i="4"/>
  <c r="C7269" i="4"/>
  <c r="E7270" i="4" l="1"/>
  <c r="F7270" i="4"/>
  <c r="H7270" i="4"/>
  <c r="B7270" i="4"/>
  <c r="C7270" i="4" s="1"/>
  <c r="G7269" i="4" a="1"/>
  <c r="G7269" i="4" s="1"/>
  <c r="D7270" i="4" l="1"/>
  <c r="G7270" i="4" a="1"/>
  <c r="G7270" i="4" s="1"/>
  <c r="B7271" i="4"/>
  <c r="C7271" i="4" s="1"/>
  <c r="H7271" i="4"/>
  <c r="F7271" i="4"/>
  <c r="E7271" i="4"/>
  <c r="D7271" i="4" l="1"/>
  <c r="E7272" i="4"/>
  <c r="G7271" i="4" a="1"/>
  <c r="G7271" i="4" s="1"/>
  <c r="B7272" i="4"/>
  <c r="D7272" i="4" s="1"/>
  <c r="F7272" i="4"/>
  <c r="H7272" i="4"/>
  <c r="C7272" i="4" l="1"/>
  <c r="E7273" i="4"/>
  <c r="G7272" i="4" a="1"/>
  <c r="G7272" i="4" s="1"/>
  <c r="B7273" i="4"/>
  <c r="C7273" i="4" s="1"/>
  <c r="F7273" i="4"/>
  <c r="H7273" i="4"/>
  <c r="D7273" i="4" l="1"/>
  <c r="H7274" i="4"/>
  <c r="E7274" i="4"/>
  <c r="F7274" i="4"/>
  <c r="G7273" i="4" a="1"/>
  <c r="G7273" i="4" s="1"/>
  <c r="B7274" i="4"/>
  <c r="D7274" i="4" s="1"/>
  <c r="C7274" i="4"/>
  <c r="F7275" i="4" l="1"/>
  <c r="B7275" i="4"/>
  <c r="C7275" i="4" s="1"/>
  <c r="H7275" i="4"/>
  <c r="E7275" i="4"/>
  <c r="G7274" i="4" a="1"/>
  <c r="G7274" i="4" s="1"/>
  <c r="D7275" i="4" l="1"/>
  <c r="G7275" i="4" a="1"/>
  <c r="G7275" i="4" s="1"/>
  <c r="B7276" i="4"/>
  <c r="D7276" i="4" s="1"/>
  <c r="E7276" i="4"/>
  <c r="F7276" i="4"/>
  <c r="H7276" i="4"/>
  <c r="C7276" i="4" l="1"/>
  <c r="B7277" i="4"/>
  <c r="C7277" i="4" s="1"/>
  <c r="H7277" i="4"/>
  <c r="F7277" i="4"/>
  <c r="E7277" i="4"/>
  <c r="G7276" i="4" a="1"/>
  <c r="G7276" i="4" s="1"/>
  <c r="D7277" i="4" l="1"/>
  <c r="F7278" i="4"/>
  <c r="E7278" i="4"/>
  <c r="G7277" i="4" a="1"/>
  <c r="G7277" i="4" s="1"/>
  <c r="H7278" i="4"/>
  <c r="B7278" i="4"/>
  <c r="D7278" i="4" s="1"/>
  <c r="C7278" i="4"/>
  <c r="H7279" i="4" l="1"/>
  <c r="E7279" i="4"/>
  <c r="B7279" i="4"/>
  <c r="C7279" i="4" s="1"/>
  <c r="G7278" i="4" a="1"/>
  <c r="G7278" i="4" s="1"/>
  <c r="F7279" i="4"/>
  <c r="D7279" i="4" l="1"/>
  <c r="H7280" i="4"/>
  <c r="E7280" i="4"/>
  <c r="F7280" i="4"/>
  <c r="G7279" i="4" a="1"/>
  <c r="G7279" i="4" s="1"/>
  <c r="B7280" i="4"/>
  <c r="D7280" i="4" s="1"/>
  <c r="C7280" i="4" l="1"/>
  <c r="E7281" i="4"/>
  <c r="H7281" i="4"/>
  <c r="F7281" i="4"/>
  <c r="G7280" i="4" a="1"/>
  <c r="G7280" i="4" s="1"/>
  <c r="B7281" i="4"/>
  <c r="D7281" i="4" s="1"/>
  <c r="C7281" i="4" l="1"/>
  <c r="F7282" i="4"/>
  <c r="B7282" i="4"/>
  <c r="C7282" i="4" s="1"/>
  <c r="G7281" i="4" a="1"/>
  <c r="G7281" i="4" s="1"/>
  <c r="E7282" i="4"/>
  <c r="H7282" i="4"/>
  <c r="D7282" i="4" l="1"/>
  <c r="G7282" i="4" a="1"/>
  <c r="G7282" i="4" s="1"/>
  <c r="F7283" i="4"/>
  <c r="H7283" i="4"/>
  <c r="E7283" i="4"/>
  <c r="B7283" i="4"/>
  <c r="D7283" i="4" s="1"/>
  <c r="C7283" i="4"/>
  <c r="B7284" i="4" l="1"/>
  <c r="C7284" i="4" s="1"/>
  <c r="G7283" i="4" a="1"/>
  <c r="G7283" i="4" s="1"/>
  <c r="F7284" i="4"/>
  <c r="E7284" i="4"/>
  <c r="H7284" i="4"/>
  <c r="D7284" i="4" l="1"/>
  <c r="F7285" i="4"/>
  <c r="B7285" i="4"/>
  <c r="G7284" i="4" a="1"/>
  <c r="G7284" i="4" s="1"/>
  <c r="E7285" i="4"/>
  <c r="H7285" i="4"/>
  <c r="D7285" i="4"/>
  <c r="C7285" i="4"/>
  <c r="E7286" i="4" l="1"/>
  <c r="G7285" i="4" a="1"/>
  <c r="G7285" i="4" s="1"/>
  <c r="B7286" i="4"/>
  <c r="C7286" i="4" s="1"/>
  <c r="H7286" i="4"/>
  <c r="F7286" i="4"/>
  <c r="D7286" i="4" l="1"/>
  <c r="B7287" i="4"/>
  <c r="C7287" i="4" s="1"/>
  <c r="E7287" i="4"/>
  <c r="H7287" i="4"/>
  <c r="G7286" i="4" a="1"/>
  <c r="G7286" i="4" s="1"/>
  <c r="F7287" i="4"/>
  <c r="D7287" i="4" l="1"/>
  <c r="F7288" i="4"/>
  <c r="E7288" i="4"/>
  <c r="G7287" i="4" a="1"/>
  <c r="G7287" i="4" s="1"/>
  <c r="H7288" i="4"/>
  <c r="B7288" i="4"/>
  <c r="D7288" i="4"/>
  <c r="C7288" i="4"/>
  <c r="F7289" i="4" l="1"/>
  <c r="B7289" i="4"/>
  <c r="C7289" i="4" s="1"/>
  <c r="G7288" i="4" a="1"/>
  <c r="G7288" i="4" s="1"/>
  <c r="H7289" i="4"/>
  <c r="E7289" i="4"/>
  <c r="D7289" i="4" l="1"/>
  <c r="E7290" i="4"/>
  <c r="H7290" i="4"/>
  <c r="B7290" i="4"/>
  <c r="D7290" i="4" s="1"/>
  <c r="F7290" i="4"/>
  <c r="G7289" i="4" a="1"/>
  <c r="G7289" i="4" s="1"/>
  <c r="C7290" i="4" l="1"/>
  <c r="F7291" i="4"/>
  <c r="E7291" i="4"/>
  <c r="G7290" i="4" a="1"/>
  <c r="G7290" i="4" s="1"/>
  <c r="H7291" i="4"/>
  <c r="B7291" i="4"/>
  <c r="C7291" i="4" s="1"/>
  <c r="D7291" i="4" l="1"/>
  <c r="G7291" i="4" a="1"/>
  <c r="G7291" i="4" s="1"/>
  <c r="E7292" i="4"/>
  <c r="F7292" i="4"/>
  <c r="H7292" i="4"/>
  <c r="B7292" i="4"/>
  <c r="C7292" i="4" s="1"/>
  <c r="D7292" i="4" l="1"/>
  <c r="G7292" i="4" a="1"/>
  <c r="G7292" i="4" s="1"/>
  <c r="E7293" i="4"/>
  <c r="F7293" i="4"/>
  <c r="H7293" i="4"/>
  <c r="B7293" i="4"/>
  <c r="D7293" i="4" s="1"/>
  <c r="C7293" i="4" l="1"/>
  <c r="E7294" i="4"/>
  <c r="B7294" i="4"/>
  <c r="D7294" i="4" s="1"/>
  <c r="F7294" i="4"/>
  <c r="H7294" i="4"/>
  <c r="G7293" i="4" a="1"/>
  <c r="G7293" i="4" s="1"/>
  <c r="C7294" i="4" l="1"/>
  <c r="F7295" i="4"/>
  <c r="B7295" i="4"/>
  <c r="D7295" i="4" s="1"/>
  <c r="G7294" i="4" a="1"/>
  <c r="G7294" i="4" s="1"/>
  <c r="H7295" i="4"/>
  <c r="E7295" i="4"/>
  <c r="C7295" i="4" l="1"/>
  <c r="H7296" i="4"/>
  <c r="B7296" i="4"/>
  <c r="C7296" i="4" s="1"/>
  <c r="G7295" i="4" a="1"/>
  <c r="G7295" i="4" s="1"/>
  <c r="F7296" i="4"/>
  <c r="E7296" i="4"/>
  <c r="D7296" i="4" l="1"/>
  <c r="F7297" i="4"/>
  <c r="E7297" i="4"/>
  <c r="G7296" i="4" a="1"/>
  <c r="G7296" i="4" s="1"/>
  <c r="B7297" i="4"/>
  <c r="C7297" i="4" s="1"/>
  <c r="H7297" i="4"/>
  <c r="D7297" i="4" l="1"/>
  <c r="B7298" i="4"/>
  <c r="H7298" i="4"/>
  <c r="E7298" i="4"/>
  <c r="G7297" i="4" a="1"/>
  <c r="G7297" i="4" s="1"/>
  <c r="F7298" i="4"/>
  <c r="D7298" i="4"/>
  <c r="C7298" i="4"/>
  <c r="H7299" i="4" l="1"/>
  <c r="E7299" i="4"/>
  <c r="F7299" i="4"/>
  <c r="B7299" i="4"/>
  <c r="C7299" i="4" s="1"/>
  <c r="G7298" i="4" a="1"/>
  <c r="G7298" i="4" s="1"/>
  <c r="D7299" i="4" l="1"/>
  <c r="B7300" i="4"/>
  <c r="D7300" i="4" s="1"/>
  <c r="H7300" i="4"/>
  <c r="E7300" i="4"/>
  <c r="G7299" i="4" a="1"/>
  <c r="G7299" i="4" s="1"/>
  <c r="F7300" i="4"/>
  <c r="C7300" i="4" l="1"/>
  <c r="B7301" i="4"/>
  <c r="C7301" i="4" s="1"/>
  <c r="E7301" i="4"/>
  <c r="H7301" i="4"/>
  <c r="G7300" i="4" a="1"/>
  <c r="G7300" i="4" s="1"/>
  <c r="F7301" i="4"/>
  <c r="D7301" i="4" l="1"/>
  <c r="E7302" i="4"/>
  <c r="B7302" i="4"/>
  <c r="C7302" i="4" s="1"/>
  <c r="G7301" i="4" a="1"/>
  <c r="G7301" i="4" s="1"/>
  <c r="F7302" i="4"/>
  <c r="H7302" i="4"/>
  <c r="D7302" i="4" l="1"/>
  <c r="F7303" i="4"/>
  <c r="H7303" i="4"/>
  <c r="B7303" i="4"/>
  <c r="D7303" i="4" s="1"/>
  <c r="G7302" i="4" a="1"/>
  <c r="G7302" i="4" s="1"/>
  <c r="E7303" i="4"/>
  <c r="C7303" i="4" l="1"/>
  <c r="F7304" i="4"/>
  <c r="H7304" i="4"/>
  <c r="B7304" i="4"/>
  <c r="C7304" i="4" s="1"/>
  <c r="G7303" i="4" a="1"/>
  <c r="G7303" i="4" s="1"/>
  <c r="E7304" i="4"/>
  <c r="D7304" i="4" l="1"/>
  <c r="B7305" i="4"/>
  <c r="D7305" i="4" s="1"/>
  <c r="E7305" i="4"/>
  <c r="G7304" i="4" a="1"/>
  <c r="G7304" i="4" s="1"/>
  <c r="F7305" i="4"/>
  <c r="H7305" i="4"/>
  <c r="C7305" i="4" l="1"/>
  <c r="G7305" i="4" a="1"/>
  <c r="G7305" i="4" s="1"/>
  <c r="E7306" i="4"/>
  <c r="H7306" i="4"/>
  <c r="B7306" i="4"/>
  <c r="C7306" i="4" s="1"/>
  <c r="F7306" i="4"/>
  <c r="D7306" i="4" l="1"/>
  <c r="H7307" i="4"/>
  <c r="G7306" i="4" a="1"/>
  <c r="G7306" i="4" s="1"/>
  <c r="E7307" i="4"/>
  <c r="B7307" i="4"/>
  <c r="C7307" i="4" s="1"/>
  <c r="F7307" i="4"/>
  <c r="D7307" i="4" l="1"/>
  <c r="H7308" i="4"/>
  <c r="B7308" i="4"/>
  <c r="D7308" i="4" s="1"/>
  <c r="G7307" i="4" a="1"/>
  <c r="G7307" i="4" s="1"/>
  <c r="E7308" i="4"/>
  <c r="F7308" i="4"/>
  <c r="C7308" i="4" l="1"/>
  <c r="F7309" i="4"/>
  <c r="G7308" i="4" a="1"/>
  <c r="G7308" i="4" s="1"/>
  <c r="E7309" i="4"/>
  <c r="B7309" i="4"/>
  <c r="C7309" i="4" s="1"/>
  <c r="H7309" i="4"/>
  <c r="D7309" i="4" l="1"/>
  <c r="E7310" i="4"/>
  <c r="G7309" i="4" a="1"/>
  <c r="G7309" i="4" s="1"/>
  <c r="F7310" i="4"/>
  <c r="H7310" i="4"/>
  <c r="B7310" i="4"/>
  <c r="D7310" i="4"/>
  <c r="C7310" i="4"/>
  <c r="F7311" i="4" l="1"/>
  <c r="B7311" i="4"/>
  <c r="C7311" i="4" s="1"/>
  <c r="H7311" i="4"/>
  <c r="G7310" i="4" a="1"/>
  <c r="G7310" i="4" s="1"/>
  <c r="E7311" i="4"/>
  <c r="D7311" i="4" l="1"/>
  <c r="F7312" i="4"/>
  <c r="E7312" i="4"/>
  <c r="B7312" i="4"/>
  <c r="C7312" i="4" s="1"/>
  <c r="G7311" i="4" a="1"/>
  <c r="G7311" i="4" s="1"/>
  <c r="H7312" i="4"/>
  <c r="D7312" i="4" l="1"/>
  <c r="E7313" i="4"/>
  <c r="H7313" i="4"/>
  <c r="B7313" i="4"/>
  <c r="D7313" i="4" s="1"/>
  <c r="G7312" i="4" a="1"/>
  <c r="G7312" i="4" s="1"/>
  <c r="F7313" i="4"/>
  <c r="C7313" i="4" l="1"/>
  <c r="B7314" i="4"/>
  <c r="C7314" i="4" s="1"/>
  <c r="H7314" i="4"/>
  <c r="E7314" i="4"/>
  <c r="G7313" i="4" a="1"/>
  <c r="G7313" i="4" s="1"/>
  <c r="F7314" i="4"/>
  <c r="D7314" i="4" l="1"/>
  <c r="G7314" i="4" a="1"/>
  <c r="G7314" i="4" s="1"/>
  <c r="H7315" i="4"/>
  <c r="E7315" i="4"/>
  <c r="B7315" i="4"/>
  <c r="F7315" i="4"/>
  <c r="D7315" i="4"/>
  <c r="C7315" i="4"/>
  <c r="G7315" i="4" l="1" a="1"/>
  <c r="G7315" i="4" s="1"/>
  <c r="F7316" i="4"/>
  <c r="B7316" i="4"/>
  <c r="C7316" i="4" s="1"/>
  <c r="E7316" i="4"/>
  <c r="H7316" i="4"/>
  <c r="D7316" i="4" l="1"/>
  <c r="F7317" i="4"/>
  <c r="E7317" i="4"/>
  <c r="G7316" i="4" a="1"/>
  <c r="G7316" i="4" s="1"/>
  <c r="H7317" i="4"/>
  <c r="B7317" i="4"/>
  <c r="C7317" i="4"/>
  <c r="D7317" i="4"/>
  <c r="E7318" i="4" l="1"/>
  <c r="H7318" i="4"/>
  <c r="F7318" i="4"/>
  <c r="G7317" i="4" a="1"/>
  <c r="G7317" i="4" s="1"/>
  <c r="B7318" i="4"/>
  <c r="D7318" i="4" s="1"/>
  <c r="C7318" i="4" l="1"/>
  <c r="G7318" i="4" a="1"/>
  <c r="G7318" i="4" s="1"/>
  <c r="F7319" i="4"/>
  <c r="H7319" i="4"/>
  <c r="B7319" i="4"/>
  <c r="C7319" i="4" s="1"/>
  <c r="E7319" i="4"/>
  <c r="D7319" i="4" l="1"/>
  <c r="G7319" i="4" a="1"/>
  <c r="G7319" i="4" s="1"/>
  <c r="B7320" i="4"/>
  <c r="D7320" i="4" s="1"/>
  <c r="H7320" i="4"/>
  <c r="E7320" i="4"/>
  <c r="F7320" i="4"/>
  <c r="C7320" i="4" l="1"/>
  <c r="E7321" i="4"/>
  <c r="B7321" i="4"/>
  <c r="C7321" i="4" s="1"/>
  <c r="G7320" i="4" a="1"/>
  <c r="G7320" i="4" s="1"/>
  <c r="F7321" i="4"/>
  <c r="H7321" i="4"/>
  <c r="D7321" i="4" l="1"/>
  <c r="E7322" i="4"/>
  <c r="H7322" i="4"/>
  <c r="F7322" i="4"/>
  <c r="B7322" i="4"/>
  <c r="D7322" i="4" s="1"/>
  <c r="G7321" i="4" a="1"/>
  <c r="G7321" i="4" s="1"/>
  <c r="C7322" i="4" l="1"/>
  <c r="B7323" i="4"/>
  <c r="C7323" i="4" s="1"/>
  <c r="E7323" i="4"/>
  <c r="F7323" i="4"/>
  <c r="G7322" i="4" a="1"/>
  <c r="G7322" i="4" s="1"/>
  <c r="H7323" i="4"/>
  <c r="D7323" i="4" l="1"/>
  <c r="G7323" i="4" a="1"/>
  <c r="G7323" i="4" s="1"/>
  <c r="B7324" i="4"/>
  <c r="D7324" i="4" s="1"/>
  <c r="H7324" i="4"/>
  <c r="F7324" i="4"/>
  <c r="E7324" i="4"/>
  <c r="C7324" i="4" l="1"/>
  <c r="H7325" i="4"/>
  <c r="E7325" i="4"/>
  <c r="F7325" i="4"/>
  <c r="B7325" i="4"/>
  <c r="G7324" i="4" a="1"/>
  <c r="G7324" i="4" s="1"/>
  <c r="D7325" i="4"/>
  <c r="C7325" i="4"/>
  <c r="E7326" i="4" l="1"/>
  <c r="F7326" i="4"/>
  <c r="B7326" i="4"/>
  <c r="C7326" i="4" s="1"/>
  <c r="G7325" i="4" a="1"/>
  <c r="G7325" i="4" s="1"/>
  <c r="H7326" i="4"/>
  <c r="D7326" i="4" l="1"/>
  <c r="F7327" i="4"/>
  <c r="H7327" i="4"/>
  <c r="G7326" i="4" a="1"/>
  <c r="G7326" i="4" s="1"/>
  <c r="E7327" i="4"/>
  <c r="B7327" i="4"/>
  <c r="C7327" i="4" s="1"/>
  <c r="D7327" i="4" l="1"/>
  <c r="G7327" i="4" a="1"/>
  <c r="G7327" i="4" s="1"/>
  <c r="B7328" i="4"/>
  <c r="D7328" i="4" s="1"/>
  <c r="E7328" i="4"/>
  <c r="H7328" i="4"/>
  <c r="F7328" i="4"/>
  <c r="C7328" i="4" l="1"/>
  <c r="B7329" i="4"/>
  <c r="C7329" i="4" s="1"/>
  <c r="G7328" i="4" a="1"/>
  <c r="G7328" i="4" s="1"/>
  <c r="E7329" i="4"/>
  <c r="H7329" i="4"/>
  <c r="F7329" i="4"/>
  <c r="D7329" i="4" l="1"/>
  <c r="F7330" i="4"/>
  <c r="G7329" i="4" a="1"/>
  <c r="G7329" i="4" s="1"/>
  <c r="B7330" i="4"/>
  <c r="C7330" i="4" s="1"/>
  <c r="E7330" i="4"/>
  <c r="H7330" i="4"/>
  <c r="D7330" i="4"/>
  <c r="B7331" i="4" l="1"/>
  <c r="D7331" i="4" s="1"/>
  <c r="F7331" i="4"/>
  <c r="E7331" i="4"/>
  <c r="G7330" i="4" a="1"/>
  <c r="G7330" i="4" s="1"/>
  <c r="H7331" i="4"/>
  <c r="C7331" i="4" l="1"/>
  <c r="H7332" i="4"/>
  <c r="B7332" i="4"/>
  <c r="D7332" i="4" s="1"/>
  <c r="F7332" i="4"/>
  <c r="G7331" i="4" a="1"/>
  <c r="G7331" i="4" s="1"/>
  <c r="E7332" i="4"/>
  <c r="C7332" i="4" l="1"/>
  <c r="B7333" i="4"/>
  <c r="D7333" i="4" s="1"/>
  <c r="G7332" i="4" a="1"/>
  <c r="G7332" i="4" s="1"/>
  <c r="H7333" i="4"/>
  <c r="F7333" i="4"/>
  <c r="E7333" i="4"/>
  <c r="C7333" i="4" l="1"/>
  <c r="G7333" i="4" a="1"/>
  <c r="G7333" i="4" s="1"/>
  <c r="F7334" i="4"/>
  <c r="B7334" i="4"/>
  <c r="C7334" i="4" s="1"/>
  <c r="H7334" i="4"/>
  <c r="E7334" i="4"/>
  <c r="D7334" i="4" l="1"/>
  <c r="H7335" i="4"/>
  <c r="E7335" i="4"/>
  <c r="B7335" i="4"/>
  <c r="D7335" i="4" s="1"/>
  <c r="G7334" i="4" a="1"/>
  <c r="G7334" i="4" s="1"/>
  <c r="F7335" i="4"/>
  <c r="C7335" i="4" l="1"/>
  <c r="B7336" i="4"/>
  <c r="C7336" i="4" s="1"/>
  <c r="G7335" i="4" a="1"/>
  <c r="G7335" i="4" s="1"/>
  <c r="E7336" i="4"/>
  <c r="H7336" i="4"/>
  <c r="F7336" i="4"/>
  <c r="D7336" i="4" l="1"/>
  <c r="F7337" i="4"/>
  <c r="B7337" i="4"/>
  <c r="C7337" i="4" s="1"/>
  <c r="G7336" i="4" a="1"/>
  <c r="G7336" i="4" s="1"/>
  <c r="H7337" i="4"/>
  <c r="E7337" i="4"/>
  <c r="D7337" i="4" l="1"/>
  <c r="G7337" i="4" a="1"/>
  <c r="G7337" i="4" s="1"/>
  <c r="F7338" i="4"/>
  <c r="E7338" i="4"/>
  <c r="H7338" i="4"/>
  <c r="B7338" i="4"/>
  <c r="D7338" i="4" s="1"/>
  <c r="C7338" i="4" l="1"/>
  <c r="H7339" i="4"/>
  <c r="E7339" i="4"/>
  <c r="G7338" i="4" a="1"/>
  <c r="G7338" i="4" s="1"/>
  <c r="B7339" i="4"/>
  <c r="C7339" i="4" s="1"/>
  <c r="F7339" i="4"/>
  <c r="D7339" i="4" l="1"/>
  <c r="F7340" i="4"/>
  <c r="E7340" i="4"/>
  <c r="G7339" i="4" a="1"/>
  <c r="G7339" i="4" s="1"/>
  <c r="B7340" i="4"/>
  <c r="D7340" i="4" s="1"/>
  <c r="H7340" i="4"/>
  <c r="C7340" i="4" l="1"/>
  <c r="F7341" i="4"/>
  <c r="H7341" i="4"/>
  <c r="G7340" i="4" a="1"/>
  <c r="G7340" i="4" s="1"/>
  <c r="B7341" i="4"/>
  <c r="C7341" i="4" s="1"/>
  <c r="E7341" i="4"/>
  <c r="D7341" i="4"/>
  <c r="E7342" i="4" l="1"/>
  <c r="G7341" i="4" a="1"/>
  <c r="G7341" i="4" s="1"/>
  <c r="B7342" i="4"/>
  <c r="C7342" i="4" s="1"/>
  <c r="F7342" i="4"/>
  <c r="H7342" i="4"/>
  <c r="D7342" i="4" l="1"/>
  <c r="E7343" i="4"/>
  <c r="B7343" i="4"/>
  <c r="D7343" i="4" s="1"/>
  <c r="G7342" i="4" a="1"/>
  <c r="G7342" i="4" s="1"/>
  <c r="H7343" i="4"/>
  <c r="F7343" i="4"/>
  <c r="C7343" i="4" l="1"/>
  <c r="H7344" i="4"/>
  <c r="G7343" i="4" a="1"/>
  <c r="G7343" i="4" s="1"/>
  <c r="E7344" i="4"/>
  <c r="B7344" i="4"/>
  <c r="F7344" i="4"/>
  <c r="C7344" i="4"/>
  <c r="D7344" i="4"/>
  <c r="E7345" i="4" l="1"/>
  <c r="H7345" i="4"/>
  <c r="G7344" i="4" a="1"/>
  <c r="G7344" i="4" s="1"/>
  <c r="F7345" i="4"/>
  <c r="B7345" i="4"/>
  <c r="D7345" i="4" s="1"/>
  <c r="C7345" i="4" l="1"/>
  <c r="G7345" i="4" a="1"/>
  <c r="G7345" i="4" s="1"/>
  <c r="F7346" i="4"/>
  <c r="H7346" i="4"/>
  <c r="E7346" i="4"/>
  <c r="B7346" i="4"/>
  <c r="C7346" i="4" s="1"/>
  <c r="D7346" i="4" l="1"/>
  <c r="F7347" i="4"/>
  <c r="B7347" i="4"/>
  <c r="C7347" i="4" s="1"/>
  <c r="G7346" i="4" a="1"/>
  <c r="G7346" i="4" s="1"/>
  <c r="H7347" i="4"/>
  <c r="E7347" i="4"/>
  <c r="D7347" i="4" l="1"/>
  <c r="H7348" i="4"/>
  <c r="E7348" i="4"/>
  <c r="G7347" i="4" a="1"/>
  <c r="G7347" i="4" s="1"/>
  <c r="B7348" i="4"/>
  <c r="C7348" i="4" s="1"/>
  <c r="F7348" i="4"/>
  <c r="D7348" i="4" l="1"/>
  <c r="H7349" i="4"/>
  <c r="B7349" i="4"/>
  <c r="C7349" i="4" s="1"/>
  <c r="G7348" i="4" a="1"/>
  <c r="G7348" i="4" s="1"/>
  <c r="E7349" i="4"/>
  <c r="F7349" i="4"/>
  <c r="D7349" i="4" l="1"/>
  <c r="G7349" i="4" a="1"/>
  <c r="G7349" i="4" s="1"/>
  <c r="B7350" i="4"/>
  <c r="D7350" i="4" s="1"/>
  <c r="E7350" i="4"/>
  <c r="H7350" i="4"/>
  <c r="F7350" i="4"/>
  <c r="C7350" i="4" l="1"/>
  <c r="F7351" i="4"/>
  <c r="H7351" i="4"/>
  <c r="B7351" i="4"/>
  <c r="E7351" i="4"/>
  <c r="G7350" i="4" a="1"/>
  <c r="G7350" i="4" s="1"/>
  <c r="C7351" i="4"/>
  <c r="D7351" i="4"/>
  <c r="G7351" i="4" l="1" a="1"/>
  <c r="G7351" i="4" s="1"/>
  <c r="F7352" i="4"/>
  <c r="H7352" i="4"/>
  <c r="E7352" i="4"/>
  <c r="B7352" i="4"/>
  <c r="C7352" i="4" s="1"/>
  <c r="D7352" i="4" l="1"/>
  <c r="F7353" i="4"/>
  <c r="H7353" i="4"/>
  <c r="B7353" i="4"/>
  <c r="D7353" i="4" s="1"/>
  <c r="G7352" i="4" a="1"/>
  <c r="G7352" i="4" s="1"/>
  <c r="E7353" i="4"/>
  <c r="C7353" i="4" l="1"/>
  <c r="G7353" i="4" a="1"/>
  <c r="G7353" i="4" s="1"/>
  <c r="E7354" i="4"/>
  <c r="B7354" i="4"/>
  <c r="C7354" i="4" s="1"/>
  <c r="F7354" i="4"/>
  <c r="H7354" i="4"/>
  <c r="D7354" i="4" l="1"/>
  <c r="E7355" i="4"/>
  <c r="G7354" i="4" a="1"/>
  <c r="G7354" i="4" s="1"/>
  <c r="F7355" i="4"/>
  <c r="H7355" i="4"/>
  <c r="B7355" i="4"/>
  <c r="D7355" i="4" s="1"/>
  <c r="C7355" i="4" l="1"/>
  <c r="G7355" i="4" a="1"/>
  <c r="G7355" i="4" s="1"/>
  <c r="H7356" i="4"/>
  <c r="E7356" i="4"/>
  <c r="F7356" i="4"/>
  <c r="B7356" i="4"/>
  <c r="D7356" i="4" s="1"/>
  <c r="C7356" i="4" l="1"/>
  <c r="H7357" i="4"/>
  <c r="B7357" i="4"/>
  <c r="C7357" i="4" s="1"/>
  <c r="G7356" i="4" a="1"/>
  <c r="G7356" i="4" s="1"/>
  <c r="E7357" i="4"/>
  <c r="F7357" i="4"/>
  <c r="D7357" i="4" l="1"/>
  <c r="G7357" i="4" a="1"/>
  <c r="G7357" i="4" s="1"/>
  <c r="B7358" i="4"/>
  <c r="D7358" i="4" s="1"/>
  <c r="H7358" i="4"/>
  <c r="E7358" i="4"/>
  <c r="F7358" i="4"/>
  <c r="C7358" i="4" l="1"/>
  <c r="F7359" i="4"/>
  <c r="B7359" i="4"/>
  <c r="C7359" i="4" s="1"/>
  <c r="G7358" i="4" a="1"/>
  <c r="G7358" i="4" s="1"/>
  <c r="E7359" i="4"/>
  <c r="H7359" i="4"/>
  <c r="D7359" i="4" l="1"/>
  <c r="B7360" i="4"/>
  <c r="D7360" i="4" s="1"/>
  <c r="E7360" i="4"/>
  <c r="H7360" i="4"/>
  <c r="F7360" i="4"/>
  <c r="G7359" i="4" a="1"/>
  <c r="G7359" i="4" s="1"/>
  <c r="C7360" i="4" l="1"/>
  <c r="G7360" i="4" a="1"/>
  <c r="G7360" i="4" s="1"/>
  <c r="H7361" i="4"/>
  <c r="F7361" i="4"/>
  <c r="B7361" i="4"/>
  <c r="C7361" i="4" s="1"/>
  <c r="E7361" i="4"/>
  <c r="D7361" i="4" l="1"/>
  <c r="B7362" i="4"/>
  <c r="C7362" i="4" s="1"/>
  <c r="H7362" i="4"/>
  <c r="E7362" i="4"/>
  <c r="F7362" i="4"/>
  <c r="G7361" i="4" a="1"/>
  <c r="G7361" i="4" s="1"/>
  <c r="D7362" i="4" l="1"/>
  <c r="G7362" i="4" a="1"/>
  <c r="G7362" i="4" s="1"/>
  <c r="H7363" i="4"/>
  <c r="B7363" i="4"/>
  <c r="F7363" i="4"/>
  <c r="E7363" i="4"/>
  <c r="C7363" i="4"/>
  <c r="D7363" i="4"/>
  <c r="B7364" i="4" l="1"/>
  <c r="C7364" i="4" s="1"/>
  <c r="G7363" i="4" a="1"/>
  <c r="G7363" i="4" s="1"/>
  <c r="E7364" i="4"/>
  <c r="H7364" i="4"/>
  <c r="F7364" i="4"/>
  <c r="D7364" i="4" l="1"/>
  <c r="G7364" i="4" a="1"/>
  <c r="G7364" i="4" s="1"/>
  <c r="E7365" i="4"/>
  <c r="B7365" i="4"/>
  <c r="F7365" i="4"/>
  <c r="H7365" i="4"/>
  <c r="D7365" i="4"/>
  <c r="C7365" i="4"/>
  <c r="B7366" i="4" l="1"/>
  <c r="D7366" i="4" s="1"/>
  <c r="H7366" i="4"/>
  <c r="E7366" i="4"/>
  <c r="G7365" i="4" a="1"/>
  <c r="G7365" i="4" s="1"/>
  <c r="F7366" i="4"/>
  <c r="C7366" i="4" l="1"/>
  <c r="G7366" i="4" a="1"/>
  <c r="G7366" i="4" s="1"/>
  <c r="H7367" i="4"/>
  <c r="F7367" i="4"/>
  <c r="B7367" i="4"/>
  <c r="E7367" i="4"/>
  <c r="C7367" i="4"/>
  <c r="D7367" i="4"/>
  <c r="E7368" i="4" l="1"/>
  <c r="H7368" i="4"/>
  <c r="G7367" i="4" a="1"/>
  <c r="G7367" i="4" s="1"/>
  <c r="F7368" i="4"/>
  <c r="B7368" i="4"/>
  <c r="C7368" i="4" s="1"/>
  <c r="D7368" i="4" l="1"/>
  <c r="B7369" i="4"/>
  <c r="D7369" i="4" s="1"/>
  <c r="G7368" i="4" a="1"/>
  <c r="G7368" i="4" s="1"/>
  <c r="H7369" i="4"/>
  <c r="F7369" i="4"/>
  <c r="E7369" i="4"/>
  <c r="C7369" i="4" l="1"/>
  <c r="G7369" i="4" a="1"/>
  <c r="G7369" i="4" s="1"/>
  <c r="H7370" i="4"/>
  <c r="E7370" i="4"/>
  <c r="F7370" i="4"/>
  <c r="B7370" i="4"/>
  <c r="D7370" i="4" s="1"/>
  <c r="C7370" i="4" l="1"/>
  <c r="G7370" i="4" a="1"/>
  <c r="G7370" i="4" s="1"/>
  <c r="E7371" i="4"/>
  <c r="F7371" i="4"/>
  <c r="H7371" i="4"/>
  <c r="B7371" i="4"/>
  <c r="C7371" i="4" s="1"/>
  <c r="D7371" i="4" l="1"/>
  <c r="B7372" i="4"/>
  <c r="C7372" i="4" s="1"/>
  <c r="E7372" i="4"/>
  <c r="F7372" i="4"/>
  <c r="H7372" i="4"/>
  <c r="G7371" i="4" a="1"/>
  <c r="G7371" i="4" s="1"/>
  <c r="D7372" i="4" l="1"/>
  <c r="B7373" i="4"/>
  <c r="C7373" i="4" s="1"/>
  <c r="F7373" i="4"/>
  <c r="H7373" i="4"/>
  <c r="E7373" i="4"/>
  <c r="G7372" i="4" a="1"/>
  <c r="G7372" i="4" s="1"/>
  <c r="D7373" i="4" l="1"/>
  <c r="H7374" i="4"/>
  <c r="F7374" i="4"/>
  <c r="B7374" i="4"/>
  <c r="C7374" i="4" s="1"/>
  <c r="G7373" i="4" a="1"/>
  <c r="G7373" i="4" s="1"/>
  <c r="E7374" i="4"/>
  <c r="D7374" i="4" l="1"/>
  <c r="E7375" i="4"/>
  <c r="G7374" i="4" a="1"/>
  <c r="G7374" i="4" s="1"/>
  <c r="F7375" i="4"/>
  <c r="B7375" i="4"/>
  <c r="C7375" i="4" s="1"/>
  <c r="H7375" i="4"/>
  <c r="D7375" i="4" l="1"/>
  <c r="E7376" i="4"/>
  <c r="G7375" i="4" a="1"/>
  <c r="G7375" i="4" s="1"/>
  <c r="F7376" i="4"/>
  <c r="H7376" i="4"/>
  <c r="B7376" i="4"/>
  <c r="C7376" i="4"/>
  <c r="D7376" i="4"/>
  <c r="F7377" i="4" l="1"/>
  <c r="G7376" i="4" a="1"/>
  <c r="G7376" i="4" s="1"/>
  <c r="H7377" i="4"/>
  <c r="B7377" i="4"/>
  <c r="C7377" i="4" s="1"/>
  <c r="E7377" i="4"/>
  <c r="D7377" i="4" l="1"/>
  <c r="F7378" i="4"/>
  <c r="B7378" i="4"/>
  <c r="C7378" i="4" s="1"/>
  <c r="G7377" i="4" a="1"/>
  <c r="G7377" i="4" s="1"/>
  <c r="H7378" i="4"/>
  <c r="E7378" i="4"/>
  <c r="D7378" i="4" l="1"/>
  <c r="F7379" i="4"/>
  <c r="E7379" i="4"/>
  <c r="H7379" i="4"/>
  <c r="G7378" i="4" a="1"/>
  <c r="G7378" i="4" s="1"/>
  <c r="B7379" i="4"/>
  <c r="D7379" i="4" s="1"/>
  <c r="C7379" i="4"/>
  <c r="G7379" i="4" l="1" a="1"/>
  <c r="G7379" i="4" s="1"/>
  <c r="B7380" i="4"/>
  <c r="D7380" i="4" s="1"/>
  <c r="H7380" i="4"/>
  <c r="F7380" i="4"/>
  <c r="E7380" i="4"/>
  <c r="C7380" i="4" l="1"/>
  <c r="E7381" i="4"/>
  <c r="F7381" i="4"/>
  <c r="B7381" i="4"/>
  <c r="D7381" i="4" s="1"/>
  <c r="G7380" i="4" a="1"/>
  <c r="G7380" i="4" s="1"/>
  <c r="H7381" i="4"/>
  <c r="C7381" i="4" l="1"/>
  <c r="G7381" i="4" a="1"/>
  <c r="G7381" i="4" s="1"/>
  <c r="H7382" i="4"/>
  <c r="B7382" i="4"/>
  <c r="C7382" i="4" s="1"/>
  <c r="E7382" i="4"/>
  <c r="F7382" i="4"/>
  <c r="D7382" i="4"/>
  <c r="E7383" i="4" l="1"/>
  <c r="B7383" i="4"/>
  <c r="D7383" i="4" s="1"/>
  <c r="F7383" i="4"/>
  <c r="H7383" i="4"/>
  <c r="G7382" i="4" a="1"/>
  <c r="G7382" i="4" s="1"/>
  <c r="C7383" i="4" l="1"/>
  <c r="E7384" i="4"/>
  <c r="B7384" i="4"/>
  <c r="C7384" i="4" s="1"/>
  <c r="H7384" i="4"/>
  <c r="G7383" i="4" a="1"/>
  <c r="G7383" i="4" s="1"/>
  <c r="F7384" i="4"/>
  <c r="D7384" i="4" l="1"/>
  <c r="F7385" i="4"/>
  <c r="H7385" i="4"/>
  <c r="G7384" i="4" a="1"/>
  <c r="G7384" i="4" s="1"/>
  <c r="E7385" i="4"/>
  <c r="B7385" i="4"/>
  <c r="D7385" i="4" s="1"/>
  <c r="C7385" i="4"/>
  <c r="B7386" i="4" l="1"/>
  <c r="C7386" i="4" s="1"/>
  <c r="F7386" i="4"/>
  <c r="H7386" i="4"/>
  <c r="E7386" i="4"/>
  <c r="G7385" i="4" a="1"/>
  <c r="G7385" i="4" s="1"/>
  <c r="D7386" i="4" l="1"/>
  <c r="G7386" i="4" a="1"/>
  <c r="G7386" i="4" s="1"/>
  <c r="H7387" i="4"/>
  <c r="E7387" i="4"/>
  <c r="F7387" i="4"/>
  <c r="B7387" i="4"/>
  <c r="C7387" i="4"/>
  <c r="D7387" i="4"/>
  <c r="B7388" i="4" l="1"/>
  <c r="C7388" i="4" s="1"/>
  <c r="F7388" i="4"/>
  <c r="H7388" i="4"/>
  <c r="E7388" i="4"/>
  <c r="G7387" i="4" a="1"/>
  <c r="G7387" i="4" s="1"/>
  <c r="D7388" i="4" l="1"/>
  <c r="B7389" i="4"/>
  <c r="D7389" i="4" s="1"/>
  <c r="E7389" i="4"/>
  <c r="F7389" i="4"/>
  <c r="H7389" i="4"/>
  <c r="G7388" i="4" a="1"/>
  <c r="G7388" i="4" s="1"/>
  <c r="C7389" i="4" l="1"/>
  <c r="E7390" i="4"/>
  <c r="B7390" i="4"/>
  <c r="D7390" i="4" s="1"/>
  <c r="H7390" i="4"/>
  <c r="G7389" i="4" a="1"/>
  <c r="G7389" i="4" s="1"/>
  <c r="F7390" i="4"/>
  <c r="C7390" i="4" l="1"/>
  <c r="G7390" i="4" a="1"/>
  <c r="G7390" i="4" s="1"/>
  <c r="H7391" i="4"/>
  <c r="B7391" i="4"/>
  <c r="E7391" i="4"/>
  <c r="F7391" i="4"/>
  <c r="C7391" i="4"/>
  <c r="D7391" i="4"/>
  <c r="F7392" i="4" l="1"/>
  <c r="E7392" i="4"/>
  <c r="B7392" i="4"/>
  <c r="C7392" i="4" s="1"/>
  <c r="G7391" i="4" a="1"/>
  <c r="G7391" i="4" s="1"/>
  <c r="H7392" i="4"/>
  <c r="D7392" i="4" l="1"/>
  <c r="B7393" i="4"/>
  <c r="C7393" i="4" s="1"/>
  <c r="F7393" i="4"/>
  <c r="E7393" i="4"/>
  <c r="G7392" i="4" a="1"/>
  <c r="G7392" i="4" s="1"/>
  <c r="H7393" i="4"/>
  <c r="D7393" i="4" l="1"/>
  <c r="H7394" i="4"/>
  <c r="G7393" i="4" a="1"/>
  <c r="G7393" i="4" s="1"/>
  <c r="F7394" i="4"/>
  <c r="E7394" i="4"/>
  <c r="B7394" i="4"/>
  <c r="C7394" i="4"/>
  <c r="D7394" i="4"/>
  <c r="F7395" i="4" l="1"/>
  <c r="G7394" i="4" a="1"/>
  <c r="G7394" i="4" s="1"/>
  <c r="H7395" i="4"/>
  <c r="E7395" i="4"/>
  <c r="B7395" i="4"/>
  <c r="D7395" i="4" s="1"/>
  <c r="C7395" i="4" l="1"/>
  <c r="E7396" i="4"/>
  <c r="F7396" i="4"/>
  <c r="G7395" i="4" a="1"/>
  <c r="G7395" i="4" s="1"/>
  <c r="B7396" i="4"/>
  <c r="C7396" i="4" s="1"/>
  <c r="H7396" i="4"/>
  <c r="D7396" i="4" l="1"/>
  <c r="E7397" i="4"/>
  <c r="F7397" i="4"/>
  <c r="B7397" i="4"/>
  <c r="C7397" i="4" s="1"/>
  <c r="H7397" i="4"/>
  <c r="G7396" i="4" a="1"/>
  <c r="G7396" i="4" s="1"/>
  <c r="D7397" i="4" l="1"/>
  <c r="F7398" i="4"/>
  <c r="B7398" i="4"/>
  <c r="C7398" i="4" s="1"/>
  <c r="E7398" i="4"/>
  <c r="G7397" i="4" a="1"/>
  <c r="G7397" i="4" s="1"/>
  <c r="H7398" i="4"/>
  <c r="D7398" i="4" l="1"/>
  <c r="E7399" i="4"/>
  <c r="G7398" i="4" a="1"/>
  <c r="G7398" i="4" s="1"/>
  <c r="B7399" i="4"/>
  <c r="F7399" i="4"/>
  <c r="H7399" i="4"/>
  <c r="C7399" i="4"/>
  <c r="D7399" i="4"/>
  <c r="H7400" i="4" l="1"/>
  <c r="F7400" i="4"/>
  <c r="B7400" i="4"/>
  <c r="G7399" i="4" a="1"/>
  <c r="G7399" i="4" s="1"/>
  <c r="E7400" i="4"/>
  <c r="D7400" i="4"/>
  <c r="C7400" i="4"/>
  <c r="G7400" i="4" l="1" a="1"/>
  <c r="G7400" i="4" s="1"/>
  <c r="E7401" i="4"/>
  <c r="H7401" i="4"/>
  <c r="F7401" i="4"/>
  <c r="B7401" i="4"/>
  <c r="C7401" i="4" s="1"/>
  <c r="D7401" i="4" l="1"/>
  <c r="E7402" i="4"/>
  <c r="B7402" i="4"/>
  <c r="C7402" i="4" s="1"/>
  <c r="F7402" i="4"/>
  <c r="G7401" i="4" a="1"/>
  <c r="G7401" i="4" s="1"/>
  <c r="H7402" i="4"/>
  <c r="D7402" i="4" l="1"/>
  <c r="B7403" i="4"/>
  <c r="C7403" i="4" s="1"/>
  <c r="H7403" i="4"/>
  <c r="G7402" i="4" a="1"/>
  <c r="G7402" i="4" s="1"/>
  <c r="F7403" i="4"/>
  <c r="E7403" i="4"/>
  <c r="D7403" i="4" l="1"/>
  <c r="E7404" i="4"/>
  <c r="H7404" i="4"/>
  <c r="B7404" i="4"/>
  <c r="C7404" i="4" s="1"/>
  <c r="G7403" i="4" a="1"/>
  <c r="G7403" i="4" s="1"/>
  <c r="F7404" i="4"/>
  <c r="D7404" i="4" l="1"/>
  <c r="B7405" i="4"/>
  <c r="D7405" i="4" s="1"/>
  <c r="H7405" i="4"/>
  <c r="F7405" i="4"/>
  <c r="E7405" i="4"/>
  <c r="G7404" i="4" a="1"/>
  <c r="G7404" i="4" s="1"/>
  <c r="C7405" i="4" l="1"/>
  <c r="F7406" i="4"/>
  <c r="H7406" i="4"/>
  <c r="G7405" i="4" a="1"/>
  <c r="G7405" i="4" s="1"/>
  <c r="B7406" i="4"/>
  <c r="E7406" i="4"/>
  <c r="C7406" i="4"/>
  <c r="D7406" i="4"/>
  <c r="H7407" i="4" l="1"/>
  <c r="G7406" i="4" a="1"/>
  <c r="G7406" i="4" s="1"/>
  <c r="F7407" i="4"/>
  <c r="B7407" i="4"/>
  <c r="C7407" i="4" s="1"/>
  <c r="E7407" i="4"/>
  <c r="D7407" i="4" l="1"/>
  <c r="H7408" i="4"/>
  <c r="E7408" i="4"/>
  <c r="F7408" i="4"/>
  <c r="G7407" i="4" a="1"/>
  <c r="G7407" i="4" s="1"/>
  <c r="B7408" i="4"/>
  <c r="C7408" i="4" s="1"/>
  <c r="D7408" i="4" l="1"/>
  <c r="F7409" i="4"/>
  <c r="H7409" i="4"/>
  <c r="B7409" i="4"/>
  <c r="C7409" i="4" s="1"/>
  <c r="G7408" i="4" a="1"/>
  <c r="G7408" i="4" s="1"/>
  <c r="E7409" i="4"/>
  <c r="D7409" i="4" l="1"/>
  <c r="H7410" i="4"/>
  <c r="B7410" i="4"/>
  <c r="D7410" i="4" s="1"/>
  <c r="G7409" i="4" a="1"/>
  <c r="G7409" i="4" s="1"/>
  <c r="F7410" i="4"/>
  <c r="E7410" i="4"/>
  <c r="C7410" i="4" l="1"/>
  <c r="E7411" i="4"/>
  <c r="F7411" i="4"/>
  <c r="G7410" i="4" a="1"/>
  <c r="G7410" i="4" s="1"/>
  <c r="B7411" i="4"/>
  <c r="C7411" i="4" s="1"/>
  <c r="H7411" i="4"/>
  <c r="D7411" i="4" l="1"/>
  <c r="G7411" i="4" a="1"/>
  <c r="G7411" i="4" s="1"/>
  <c r="H7412" i="4"/>
  <c r="E7412" i="4"/>
  <c r="B7412" i="4"/>
  <c r="F7412" i="4"/>
  <c r="C7412" i="4"/>
  <c r="D7412" i="4"/>
  <c r="G7412" i="4" l="1" a="1"/>
  <c r="G7412" i="4" s="1"/>
  <c r="B7413" i="4"/>
  <c r="C7413" i="4" s="1"/>
  <c r="E7413" i="4"/>
  <c r="F7413" i="4"/>
  <c r="H7413" i="4"/>
  <c r="D7413" i="4" l="1"/>
  <c r="B7414" i="4"/>
  <c r="C7414" i="4" s="1"/>
  <c r="H7414" i="4"/>
  <c r="E7414" i="4"/>
  <c r="G7413" i="4" a="1"/>
  <c r="G7413" i="4" s="1"/>
  <c r="F7414" i="4"/>
  <c r="D7414" i="4" l="1"/>
  <c r="B7415" i="4"/>
  <c r="D7415" i="4" s="1"/>
  <c r="G7414" i="4" a="1"/>
  <c r="G7414" i="4" s="1"/>
  <c r="H7415" i="4"/>
  <c r="E7415" i="4"/>
  <c r="F7415" i="4"/>
  <c r="C7415" i="4" l="1"/>
  <c r="F7416" i="4"/>
  <c r="G7415" i="4" a="1"/>
  <c r="G7415" i="4" s="1"/>
  <c r="E7416" i="4"/>
  <c r="B7416" i="4"/>
  <c r="C7416" i="4" s="1"/>
  <c r="H7416" i="4"/>
  <c r="D7416" i="4" l="1"/>
  <c r="H7417" i="4"/>
  <c r="B7417" i="4"/>
  <c r="C7417" i="4" s="1"/>
  <c r="E7417" i="4"/>
  <c r="F7417" i="4"/>
  <c r="G7416" i="4" a="1"/>
  <c r="G7416" i="4" s="1"/>
  <c r="D7417" i="4" l="1"/>
  <c r="G7417" i="4" a="1"/>
  <c r="G7417" i="4" s="1"/>
  <c r="H7418" i="4"/>
  <c r="B7418" i="4"/>
  <c r="C7418" i="4" s="1"/>
  <c r="F7418" i="4"/>
  <c r="E7418" i="4"/>
  <c r="D7418" i="4" l="1"/>
  <c r="B7419" i="4"/>
  <c r="C7419" i="4" s="1"/>
  <c r="F7419" i="4"/>
  <c r="H7419" i="4"/>
  <c r="G7418" i="4" a="1"/>
  <c r="G7418" i="4" s="1"/>
  <c r="E7419" i="4"/>
  <c r="D7419" i="4" l="1"/>
  <c r="F7420" i="4"/>
  <c r="G7419" i="4" a="1"/>
  <c r="G7419" i="4" s="1"/>
  <c r="E7420" i="4"/>
  <c r="H7420" i="4"/>
  <c r="B7420" i="4"/>
  <c r="D7420" i="4"/>
  <c r="C7420" i="4"/>
  <c r="E7421" i="4" l="1"/>
  <c r="F7421" i="4"/>
  <c r="H7421" i="4"/>
  <c r="G7420" i="4" a="1"/>
  <c r="G7420" i="4" s="1"/>
  <c r="B7421" i="4"/>
  <c r="C7421" i="4" s="1"/>
  <c r="D7421" i="4" l="1"/>
  <c r="E7422" i="4"/>
  <c r="B7422" i="4"/>
  <c r="C7422" i="4" s="1"/>
  <c r="G7421" i="4" a="1"/>
  <c r="G7421" i="4" s="1"/>
  <c r="H7422" i="4"/>
  <c r="F7422" i="4"/>
  <c r="D7422" i="4" l="1"/>
  <c r="B7423" i="4"/>
  <c r="C7423" i="4" s="1"/>
  <c r="F7423" i="4"/>
  <c r="H7423" i="4"/>
  <c r="E7423" i="4"/>
  <c r="G7422" i="4" a="1"/>
  <c r="G7422" i="4" s="1"/>
  <c r="D7423" i="4" l="1"/>
  <c r="H7424" i="4"/>
  <c r="F7424" i="4"/>
  <c r="G7423" i="4" a="1"/>
  <c r="G7423" i="4" s="1"/>
  <c r="E7424" i="4"/>
  <c r="B7424" i="4"/>
  <c r="D7424" i="4" s="1"/>
  <c r="C7424" i="4" l="1"/>
  <c r="G7424" i="4" a="1"/>
  <c r="G7424" i="4" s="1"/>
  <c r="F7425" i="4"/>
  <c r="B7425" i="4"/>
  <c r="D7425" i="4" s="1"/>
  <c r="E7425" i="4"/>
  <c r="H7425" i="4"/>
  <c r="C7425" i="4" l="1"/>
  <c r="F7426" i="4"/>
  <c r="H7426" i="4"/>
  <c r="G7425" i="4" a="1"/>
  <c r="G7425" i="4" s="1"/>
  <c r="B7426" i="4"/>
  <c r="C7426" i="4" s="1"/>
  <c r="E7426" i="4"/>
  <c r="D7426" i="4" l="1"/>
  <c r="B7427" i="4"/>
  <c r="C7427" i="4" s="1"/>
  <c r="E7427" i="4"/>
  <c r="G7426" i="4" a="1"/>
  <c r="G7426" i="4" s="1"/>
  <c r="F7427" i="4"/>
  <c r="H7427" i="4"/>
  <c r="D7427" i="4" l="1"/>
  <c r="F7428" i="4"/>
  <c r="H7428" i="4"/>
  <c r="B7428" i="4"/>
  <c r="G7427" i="4" a="1"/>
  <c r="G7427" i="4" s="1"/>
  <c r="E7428" i="4"/>
  <c r="C7428" i="4"/>
  <c r="D7428" i="4"/>
  <c r="B7429" i="4" l="1"/>
  <c r="C7429" i="4" s="1"/>
  <c r="G7428" i="4" a="1"/>
  <c r="G7428" i="4" s="1"/>
  <c r="F7429" i="4"/>
  <c r="H7429" i="4"/>
  <c r="E7429" i="4"/>
  <c r="D7429" i="4" l="1"/>
  <c r="G7429" i="4" a="1"/>
  <c r="G7429" i="4" s="1"/>
  <c r="F7430" i="4"/>
  <c r="E7430" i="4"/>
  <c r="H7430" i="4"/>
  <c r="B7430" i="4"/>
  <c r="D7430" i="4"/>
  <c r="C7430" i="4"/>
  <c r="B7431" i="4" l="1"/>
  <c r="C7431" i="4" s="1"/>
  <c r="G7430" i="4" a="1"/>
  <c r="G7430" i="4" s="1"/>
  <c r="E7431" i="4"/>
  <c r="F7431" i="4"/>
  <c r="H7431" i="4"/>
  <c r="D7431" i="4" l="1"/>
  <c r="G7431" i="4" a="1"/>
  <c r="G7431" i="4" s="1"/>
  <c r="E7432" i="4"/>
  <c r="H7432" i="4"/>
  <c r="F7432" i="4"/>
  <c r="B7432" i="4"/>
  <c r="C7432" i="4"/>
  <c r="D7432" i="4"/>
  <c r="F7433" i="4" l="1"/>
  <c r="G7432" i="4" a="1"/>
  <c r="G7432" i="4" s="1"/>
  <c r="H7433" i="4"/>
  <c r="E7433" i="4"/>
  <c r="B7433" i="4"/>
  <c r="C7433" i="4" s="1"/>
  <c r="D7433" i="4" l="1"/>
  <c r="E7434" i="4"/>
  <c r="B7434" i="4"/>
  <c r="C7434" i="4" s="1"/>
  <c r="H7434" i="4"/>
  <c r="G7433" i="4" a="1"/>
  <c r="G7433" i="4" s="1"/>
  <c r="F7434" i="4"/>
  <c r="D7434" i="4" l="1"/>
  <c r="B7435" i="4"/>
  <c r="D7435" i="4" s="1"/>
  <c r="H7435" i="4"/>
  <c r="E7435" i="4"/>
  <c r="G7434" i="4" a="1"/>
  <c r="G7434" i="4" s="1"/>
  <c r="F7435" i="4"/>
  <c r="C7435" i="4" l="1"/>
  <c r="E7436" i="4"/>
  <c r="H7436" i="4"/>
  <c r="B7436" i="4"/>
  <c r="C7436" i="4" s="1"/>
  <c r="F7436" i="4"/>
  <c r="G7435" i="4" a="1"/>
  <c r="G7435" i="4" s="1"/>
  <c r="D7436" i="4" l="1"/>
  <c r="B7437" i="4"/>
  <c r="C7437" i="4" s="1"/>
  <c r="E7437" i="4"/>
  <c r="F7437" i="4"/>
  <c r="G7436" i="4" a="1"/>
  <c r="G7436" i="4" s="1"/>
  <c r="H7437" i="4"/>
  <c r="D7437" i="4" l="1"/>
  <c r="E7438" i="4"/>
  <c r="F7438" i="4"/>
  <c r="B7438" i="4"/>
  <c r="C7438" i="4" s="1"/>
  <c r="G7437" i="4" a="1"/>
  <c r="G7437" i="4" s="1"/>
  <c r="H7438" i="4"/>
  <c r="D7438" i="4" l="1"/>
  <c r="G7438" i="4" a="1"/>
  <c r="G7438" i="4" s="1"/>
  <c r="E7439" i="4"/>
  <c r="B7439" i="4"/>
  <c r="C7439" i="4" s="1"/>
  <c r="H7439" i="4"/>
  <c r="F7439" i="4"/>
  <c r="D7439" i="4" l="1"/>
  <c r="H7440" i="4"/>
  <c r="G7439" i="4" a="1"/>
  <c r="G7439" i="4" s="1"/>
  <c r="F7440" i="4"/>
  <c r="E7440" i="4"/>
  <c r="B7440" i="4"/>
  <c r="D7440" i="4"/>
  <c r="C7440" i="4"/>
  <c r="G7440" i="4" l="1" a="1"/>
  <c r="G7440" i="4" s="1"/>
  <c r="H7441" i="4"/>
  <c r="F7441" i="4"/>
  <c r="B7441" i="4"/>
  <c r="C7441" i="4" s="1"/>
  <c r="E7441" i="4"/>
  <c r="D7441" i="4" l="1"/>
  <c r="G7441" i="4" a="1"/>
  <c r="G7441" i="4" s="1"/>
  <c r="E7442" i="4"/>
  <c r="F7442" i="4"/>
  <c r="B7442" i="4"/>
  <c r="C7442" i="4" s="1"/>
  <c r="H7442" i="4"/>
  <c r="D7442" i="4" l="1"/>
  <c r="G7442" i="4" a="1"/>
  <c r="G7442" i="4" s="1"/>
  <c r="E7443" i="4"/>
  <c r="B7443" i="4"/>
  <c r="C7443" i="4" s="1"/>
  <c r="F7443" i="4"/>
  <c r="H7443" i="4"/>
  <c r="D7443" i="4" l="1"/>
  <c r="G7443" i="4" a="1"/>
  <c r="G7443" i="4" s="1"/>
  <c r="B7444" i="4"/>
  <c r="C7444" i="4" s="1"/>
  <c r="H7444" i="4"/>
  <c r="E7444" i="4"/>
  <c r="F7444" i="4"/>
  <c r="D7444" i="4" l="1"/>
  <c r="F7445" i="4"/>
  <c r="B7445" i="4"/>
  <c r="D7445" i="4" s="1"/>
  <c r="H7445" i="4"/>
  <c r="E7445" i="4"/>
  <c r="G7444" i="4" a="1"/>
  <c r="G7444" i="4" s="1"/>
  <c r="C7445" i="4" l="1"/>
  <c r="B7446" i="4"/>
  <c r="C7446" i="4" s="1"/>
  <c r="G7445" i="4" a="1"/>
  <c r="G7445" i="4" s="1"/>
  <c r="E7446" i="4"/>
  <c r="F7446" i="4"/>
  <c r="H7446" i="4"/>
  <c r="D7446" i="4" l="1"/>
  <c r="F7447" i="4"/>
  <c r="G7446" i="4" a="1"/>
  <c r="G7446" i="4" s="1"/>
  <c r="E7447" i="4"/>
  <c r="B7447" i="4"/>
  <c r="H7447" i="4"/>
  <c r="C7447" i="4"/>
  <c r="D7447" i="4"/>
  <c r="E7448" i="4" l="1"/>
  <c r="G7447" i="4" a="1"/>
  <c r="G7447" i="4" s="1"/>
  <c r="F7448" i="4"/>
  <c r="H7448" i="4"/>
  <c r="B7448" i="4"/>
  <c r="C7448" i="4"/>
  <c r="D7448" i="4"/>
  <c r="G7448" i="4" l="1" a="1"/>
  <c r="G7448" i="4" s="1"/>
  <c r="F7449" i="4"/>
  <c r="H7449" i="4"/>
  <c r="B7449" i="4"/>
  <c r="C7449" i="4" s="1"/>
  <c r="E7449" i="4"/>
  <c r="D7449" i="4" l="1"/>
  <c r="G7449" i="4" a="1"/>
  <c r="G7449" i="4" s="1"/>
  <c r="F7450" i="4"/>
  <c r="H7450" i="4"/>
  <c r="E7450" i="4"/>
  <c r="B7450" i="4"/>
  <c r="D7450" i="4" s="1"/>
  <c r="C7450" i="4" l="1"/>
  <c r="F7451" i="4"/>
  <c r="B7451" i="4"/>
  <c r="C7451" i="4" s="1"/>
  <c r="H7451" i="4"/>
  <c r="G7450" i="4" a="1"/>
  <c r="G7450" i="4" s="1"/>
  <c r="E7451" i="4"/>
  <c r="D7451" i="4" l="1"/>
  <c r="E7452" i="4"/>
  <c r="H7452" i="4"/>
  <c r="F7452" i="4"/>
  <c r="B7452" i="4"/>
  <c r="G7451" i="4" a="1"/>
  <c r="G7451" i="4" s="1"/>
  <c r="C7452" i="4"/>
  <c r="D7452" i="4"/>
  <c r="G7452" i="4" l="1" a="1"/>
  <c r="G7452" i="4" s="1"/>
  <c r="F7453" i="4"/>
  <c r="E7453" i="4"/>
  <c r="B7453" i="4"/>
  <c r="C7453" i="4" s="1"/>
  <c r="H7453" i="4"/>
  <c r="D7453" i="4" l="1"/>
  <c r="G7453" i="4" a="1"/>
  <c r="G7453" i="4" s="1"/>
  <c r="H7454" i="4"/>
  <c r="F7454" i="4"/>
  <c r="B7454" i="4"/>
  <c r="E7454" i="4"/>
  <c r="C7454" i="4"/>
  <c r="D7454" i="4"/>
  <c r="E7455" i="4" l="1"/>
  <c r="H7455" i="4"/>
  <c r="B7455" i="4"/>
  <c r="D7455" i="4" s="1"/>
  <c r="F7455" i="4"/>
  <c r="G7454" i="4" a="1"/>
  <c r="G7454" i="4" s="1"/>
  <c r="C7455" i="4" l="1"/>
  <c r="G7455" i="4" a="1"/>
  <c r="G7455" i="4" s="1"/>
  <c r="F7456" i="4"/>
  <c r="B7456" i="4"/>
  <c r="C7456" i="4" s="1"/>
  <c r="E7456" i="4"/>
  <c r="H7456" i="4"/>
  <c r="D7456" i="4" l="1"/>
  <c r="E7457" i="4"/>
  <c r="H7457" i="4"/>
  <c r="F7457" i="4"/>
  <c r="G7456" i="4" a="1"/>
  <c r="G7456" i="4" s="1"/>
  <c r="B7457" i="4"/>
  <c r="C7457" i="4"/>
  <c r="D7457" i="4"/>
  <c r="E7458" i="4" l="1"/>
  <c r="F7458" i="4"/>
  <c r="H7458" i="4"/>
  <c r="G7457" i="4" a="1"/>
  <c r="G7457" i="4" s="1"/>
  <c r="B7458" i="4"/>
  <c r="C7458" i="4" s="1"/>
  <c r="D7458" i="4" l="1"/>
  <c r="E7459" i="4"/>
  <c r="F7459" i="4"/>
  <c r="H7459" i="4"/>
  <c r="B7459" i="4"/>
  <c r="C7459" i="4" s="1"/>
  <c r="G7458" i="4" a="1"/>
  <c r="G7458" i="4" s="1"/>
  <c r="D7459" i="4" l="1"/>
  <c r="B7460" i="4"/>
  <c r="D7460" i="4" s="1"/>
  <c r="G7459" i="4" a="1"/>
  <c r="G7459" i="4" s="1"/>
  <c r="H7460" i="4"/>
  <c r="F7460" i="4"/>
  <c r="E7460" i="4"/>
  <c r="C7460" i="4" l="1"/>
  <c r="G7460" i="4" a="1"/>
  <c r="G7460" i="4" s="1"/>
  <c r="F7461" i="4"/>
  <c r="E7461" i="4"/>
  <c r="H7461" i="4"/>
  <c r="B7461" i="4"/>
  <c r="C7461" i="4"/>
  <c r="D7461" i="4"/>
  <c r="G7461" i="4" l="1" a="1"/>
  <c r="G7461" i="4" s="1"/>
  <c r="F7462" i="4"/>
  <c r="B7462" i="4"/>
  <c r="C7462" i="4" s="1"/>
  <c r="E7462" i="4"/>
  <c r="H7462" i="4"/>
  <c r="D7462" i="4" l="1"/>
  <c r="G7462" i="4" a="1"/>
  <c r="G7462" i="4" s="1"/>
  <c r="E7463" i="4"/>
  <c r="F7463" i="4"/>
  <c r="H7463" i="4"/>
  <c r="B7463" i="4"/>
  <c r="C7463" i="4" s="1"/>
  <c r="D7463" i="4" l="1"/>
  <c r="G7463" i="4" a="1"/>
  <c r="G7463" i="4" s="1"/>
  <c r="F7464" i="4"/>
  <c r="B7464" i="4"/>
  <c r="C7464" i="4" s="1"/>
  <c r="H7464" i="4"/>
  <c r="E7464" i="4"/>
  <c r="D7464" i="4" l="1"/>
  <c r="H7465" i="4"/>
  <c r="F7465" i="4"/>
  <c r="E7465" i="4"/>
  <c r="B7465" i="4"/>
  <c r="G7464" i="4" a="1"/>
  <c r="G7464" i="4" s="1"/>
  <c r="D7465" i="4"/>
  <c r="C7465" i="4"/>
  <c r="G7465" i="4" l="1" a="1"/>
  <c r="G7465" i="4" s="1"/>
  <c r="F7466" i="4"/>
  <c r="E7466" i="4"/>
  <c r="H7466" i="4"/>
  <c r="B7466" i="4"/>
  <c r="C7466" i="4" s="1"/>
  <c r="D7466" i="4" l="1"/>
  <c r="B7467" i="4"/>
  <c r="C7467" i="4" s="1"/>
  <c r="F7467" i="4"/>
  <c r="H7467" i="4"/>
  <c r="G7466" i="4" a="1"/>
  <c r="G7466" i="4" s="1"/>
  <c r="E7467" i="4"/>
  <c r="D7467" i="4" l="1"/>
  <c r="F7468" i="4"/>
  <c r="H7468" i="4"/>
  <c r="E7468" i="4"/>
  <c r="G7467" i="4" a="1"/>
  <c r="G7467" i="4" s="1"/>
  <c r="B7468" i="4"/>
  <c r="C7468" i="4"/>
  <c r="D7468" i="4"/>
  <c r="F7469" i="4" l="1"/>
  <c r="B7469" i="4"/>
  <c r="C7469" i="4" s="1"/>
  <c r="G7468" i="4" a="1"/>
  <c r="G7468" i="4" s="1"/>
  <c r="H7469" i="4"/>
  <c r="E7469" i="4"/>
  <c r="D7469" i="4" l="1"/>
  <c r="H7470" i="4"/>
  <c r="G7469" i="4" a="1"/>
  <c r="G7469" i="4" s="1"/>
  <c r="B7470" i="4"/>
  <c r="D7470" i="4" s="1"/>
  <c r="F7470" i="4"/>
  <c r="E7470" i="4"/>
  <c r="C7470" i="4" l="1"/>
  <c r="G7470" i="4" a="1"/>
  <c r="G7470" i="4" s="1"/>
  <c r="H7471" i="4"/>
  <c r="E7471" i="4"/>
  <c r="B7471" i="4"/>
  <c r="C7471" i="4" s="1"/>
  <c r="F7471" i="4"/>
  <c r="D7471" i="4" l="1"/>
  <c r="F7472" i="4"/>
  <c r="B7472" i="4"/>
  <c r="C7472" i="4" s="1"/>
  <c r="G7471" i="4" a="1"/>
  <c r="G7471" i="4" s="1"/>
  <c r="H7472" i="4"/>
  <c r="E7472" i="4"/>
  <c r="D7472" i="4" l="1"/>
  <c r="G7472" i="4" a="1"/>
  <c r="G7472" i="4" s="1"/>
  <c r="E7473" i="4"/>
  <c r="F7473" i="4"/>
  <c r="H7473" i="4"/>
  <c r="B7473" i="4"/>
  <c r="C7473" i="4" s="1"/>
  <c r="D7473" i="4" l="1"/>
  <c r="F7474" i="4"/>
  <c r="G7473" i="4" a="1"/>
  <c r="G7473" i="4" s="1"/>
  <c r="E7474" i="4"/>
  <c r="B7474" i="4"/>
  <c r="C7474" i="4" s="1"/>
  <c r="H7474" i="4"/>
  <c r="D7474" i="4" l="1"/>
  <c r="G7474" i="4" a="1"/>
  <c r="G7474" i="4" s="1"/>
  <c r="F7475" i="4"/>
  <c r="E7475" i="4"/>
  <c r="B7475" i="4"/>
  <c r="D7475" i="4" s="1"/>
  <c r="H7475" i="4"/>
  <c r="C7475" i="4"/>
  <c r="B7476" i="4" l="1"/>
  <c r="C7476" i="4" s="1"/>
  <c r="G7475" i="4" a="1"/>
  <c r="G7475" i="4" s="1"/>
  <c r="E7476" i="4"/>
  <c r="H7476" i="4"/>
  <c r="F7476" i="4"/>
  <c r="D7476" i="4" l="1"/>
  <c r="B7477" i="4"/>
  <c r="F7477" i="4"/>
  <c r="G7476" i="4" a="1"/>
  <c r="G7476" i="4" s="1"/>
  <c r="H7477" i="4"/>
  <c r="E7477" i="4"/>
  <c r="C7477" i="4"/>
  <c r="D7477" i="4"/>
  <c r="F7478" i="4" l="1"/>
  <c r="B7478" i="4"/>
  <c r="C7478" i="4" s="1"/>
  <c r="G7477" i="4" a="1"/>
  <c r="G7477" i="4" s="1"/>
  <c r="E7478" i="4"/>
  <c r="H7478" i="4"/>
  <c r="D7478" i="4" l="1"/>
  <c r="G7478" i="4" a="1"/>
  <c r="G7478" i="4" s="1"/>
  <c r="H7479" i="4"/>
  <c r="B7479" i="4"/>
  <c r="C7479" i="4" s="1"/>
  <c r="E7479" i="4"/>
  <c r="F7479" i="4"/>
  <c r="D7479" i="4" l="1"/>
  <c r="F7480" i="4"/>
  <c r="B7480" i="4"/>
  <c r="D7480" i="4" s="1"/>
  <c r="H7480" i="4"/>
  <c r="E7480" i="4"/>
  <c r="G7479" i="4" a="1"/>
  <c r="G7479" i="4" s="1"/>
  <c r="C7480" i="4" l="1"/>
  <c r="B7481" i="4"/>
  <c r="E7481" i="4"/>
  <c r="F7481" i="4"/>
  <c r="G7480" i="4" a="1"/>
  <c r="G7480" i="4" s="1"/>
  <c r="H7481" i="4"/>
  <c r="C7481" i="4"/>
  <c r="D7481" i="4"/>
  <c r="H7482" i="4" l="1"/>
  <c r="G7481" i="4" a="1"/>
  <c r="G7481" i="4" s="1"/>
  <c r="B7482" i="4"/>
  <c r="F7482" i="4"/>
  <c r="E7482" i="4"/>
  <c r="C7482" i="4"/>
  <c r="D7482" i="4"/>
  <c r="B7483" i="4" l="1"/>
  <c r="C7483" i="4" s="1"/>
  <c r="F7483" i="4"/>
  <c r="H7483" i="4"/>
  <c r="E7483" i="4"/>
  <c r="G7482" i="4" a="1"/>
  <c r="G7482" i="4" s="1"/>
  <c r="D7483" i="4" l="1"/>
  <c r="B7484" i="4"/>
  <c r="D7484" i="4" s="1"/>
  <c r="G7483" i="4" a="1"/>
  <c r="G7483" i="4" s="1"/>
  <c r="F7484" i="4"/>
  <c r="H7484" i="4"/>
  <c r="E7484" i="4"/>
  <c r="C7484" i="4" l="1"/>
  <c r="G7484" i="4" a="1"/>
  <c r="G7484" i="4" s="1"/>
  <c r="F7485" i="4"/>
  <c r="H7485" i="4"/>
  <c r="B7485" i="4"/>
  <c r="E7485" i="4"/>
  <c r="D7485" i="4"/>
  <c r="C7485" i="4"/>
  <c r="B7486" i="4" l="1"/>
  <c r="C7486" i="4" s="1"/>
  <c r="G7485" i="4" a="1"/>
  <c r="G7485" i="4" s="1"/>
  <c r="E7486" i="4"/>
  <c r="H7486" i="4"/>
  <c r="F7486" i="4"/>
  <c r="D7486" i="4" l="1"/>
  <c r="G7486" i="4" a="1"/>
  <c r="G7486" i="4" s="1"/>
  <c r="F7487" i="4"/>
  <c r="H7487" i="4"/>
  <c r="B7487" i="4"/>
  <c r="E7487" i="4"/>
  <c r="C7487" i="4"/>
  <c r="D7487" i="4"/>
  <c r="G7487" i="4" l="1" a="1"/>
  <c r="G7487" i="4" s="1"/>
  <c r="F7488" i="4"/>
  <c r="B7488" i="4"/>
  <c r="C7488" i="4" s="1"/>
  <c r="E7488" i="4"/>
  <c r="H7488" i="4"/>
  <c r="D7488" i="4" l="1"/>
  <c r="B7489" i="4"/>
  <c r="C7489" i="4" s="1"/>
  <c r="F7489" i="4"/>
  <c r="E7489" i="4"/>
  <c r="G7488" i="4" a="1"/>
  <c r="G7488" i="4" s="1"/>
  <c r="H7489" i="4"/>
  <c r="D7489" i="4" l="1"/>
  <c r="E7490" i="4"/>
  <c r="B7490" i="4"/>
  <c r="D7490" i="4" s="1"/>
  <c r="G7489" i="4" a="1"/>
  <c r="G7489" i="4" s="1"/>
  <c r="F7490" i="4"/>
  <c r="H7490" i="4"/>
  <c r="C7490" i="4" l="1"/>
  <c r="F7491" i="4"/>
  <c r="B7491" i="4"/>
  <c r="C7491" i="4" s="1"/>
  <c r="G7490" i="4" a="1"/>
  <c r="G7490" i="4" s="1"/>
  <c r="H7491" i="4"/>
  <c r="E7491" i="4"/>
  <c r="D7491" i="4" l="1"/>
  <c r="B7492" i="4"/>
  <c r="D7492" i="4" s="1"/>
  <c r="F7492" i="4"/>
  <c r="G7491" i="4" a="1"/>
  <c r="G7491" i="4" s="1"/>
  <c r="H7492" i="4"/>
  <c r="E7492" i="4"/>
  <c r="C7492" i="4" l="1"/>
  <c r="E7493" i="4"/>
  <c r="F7493" i="4"/>
  <c r="B7493" i="4"/>
  <c r="D7493" i="4" s="1"/>
  <c r="G7492" i="4" a="1"/>
  <c r="G7492" i="4" s="1"/>
  <c r="H7493" i="4"/>
  <c r="C7493" i="4" l="1"/>
  <c r="G7493" i="4" a="1"/>
  <c r="G7493" i="4" s="1"/>
  <c r="H7494" i="4"/>
  <c r="E7494" i="4"/>
  <c r="B7494" i="4"/>
  <c r="D7494" i="4" s="1"/>
  <c r="F7494" i="4"/>
  <c r="C7494" i="4" l="1"/>
  <c r="G7494" i="4" a="1"/>
  <c r="G7494" i="4" s="1"/>
  <c r="B7495" i="4"/>
  <c r="D7495" i="4" s="1"/>
  <c r="H7495" i="4"/>
  <c r="F7495" i="4"/>
  <c r="E7495" i="4"/>
  <c r="C7495" i="4" l="1"/>
  <c r="F7496" i="4"/>
  <c r="E7496" i="4"/>
  <c r="B7496" i="4"/>
  <c r="C7496" i="4" s="1"/>
  <c r="H7496" i="4"/>
  <c r="G7495" i="4" a="1"/>
  <c r="G7495" i="4" s="1"/>
  <c r="D7496" i="4" l="1"/>
  <c r="F7497" i="4"/>
  <c r="G7496" i="4" a="1"/>
  <c r="G7496" i="4" s="1"/>
  <c r="B7497" i="4"/>
  <c r="C7497" i="4" s="1"/>
  <c r="E7497" i="4"/>
  <c r="H7497" i="4"/>
  <c r="D7497" i="4" l="1"/>
  <c r="H7498" i="4"/>
  <c r="G7497" i="4" a="1"/>
  <c r="G7497" i="4" s="1"/>
  <c r="B7498" i="4"/>
  <c r="C7498" i="4" s="1"/>
  <c r="F7498" i="4"/>
  <c r="E7498" i="4"/>
  <c r="D7498" i="4" l="1"/>
  <c r="G7498" i="4" a="1"/>
  <c r="G7498" i="4" s="1"/>
  <c r="E7499" i="4"/>
  <c r="F7499" i="4"/>
  <c r="B7499" i="4"/>
  <c r="C7499" i="4" s="1"/>
  <c r="H7499" i="4"/>
  <c r="D7499" i="4" l="1"/>
  <c r="B7500" i="4"/>
  <c r="D7500" i="4" s="1"/>
  <c r="E7500" i="4"/>
  <c r="H7500" i="4"/>
  <c r="G7499" i="4" a="1"/>
  <c r="G7499" i="4" s="1"/>
  <c r="F7500" i="4"/>
  <c r="C7500" i="4" l="1"/>
  <c r="B7501" i="4"/>
  <c r="C7501" i="4" s="1"/>
  <c r="E7501" i="4"/>
  <c r="F7501" i="4"/>
  <c r="G7500" i="4" a="1"/>
  <c r="G7500" i="4" s="1"/>
  <c r="H7501" i="4"/>
  <c r="D7501" i="4" l="1"/>
  <c r="B7502" i="4"/>
  <c r="C7502" i="4" s="1"/>
  <c r="E7502" i="4"/>
  <c r="G7501" i="4" a="1"/>
  <c r="G7501" i="4" s="1"/>
  <c r="F7502" i="4"/>
  <c r="H7502" i="4"/>
  <c r="D7502" i="4" l="1"/>
  <c r="B7503" i="4"/>
  <c r="C7503" i="4" s="1"/>
  <c r="G7502" i="4" a="1"/>
  <c r="G7502" i="4" s="1"/>
  <c r="E7503" i="4"/>
  <c r="H7503" i="4"/>
  <c r="F7503" i="4"/>
  <c r="D7503" i="4" l="1"/>
  <c r="G7503" i="4" a="1"/>
  <c r="G7503" i="4" s="1"/>
  <c r="E7504" i="4"/>
  <c r="F7504" i="4"/>
  <c r="B7504" i="4"/>
  <c r="C7504" i="4" s="1"/>
  <c r="H7504" i="4"/>
  <c r="D7504" i="4" l="1"/>
  <c r="F7505" i="4"/>
  <c r="B7505" i="4"/>
  <c r="D7505" i="4" s="1"/>
  <c r="E7505" i="4"/>
  <c r="G7504" i="4" a="1"/>
  <c r="G7504" i="4" s="1"/>
  <c r="H7505" i="4"/>
  <c r="C7505" i="4" l="1"/>
  <c r="G7505" i="4" a="1"/>
  <c r="G7505" i="4" s="1"/>
  <c r="E7506" i="4"/>
  <c r="F7506" i="4"/>
  <c r="H7506" i="4"/>
  <c r="B7506" i="4"/>
  <c r="C7506" i="4"/>
  <c r="D7506" i="4"/>
  <c r="F7507" i="4" l="1"/>
  <c r="E7507" i="4"/>
  <c r="B7507" i="4"/>
  <c r="C7507" i="4" s="1"/>
  <c r="G7506" i="4" a="1"/>
  <c r="G7506" i="4" s="1"/>
  <c r="H7507" i="4"/>
  <c r="D7507" i="4" l="1"/>
  <c r="H7508" i="4"/>
  <c r="E7508" i="4"/>
  <c r="G7507" i="4" a="1"/>
  <c r="G7507" i="4" s="1"/>
  <c r="B7508" i="4"/>
  <c r="C7508" i="4" s="1"/>
  <c r="F7508" i="4"/>
  <c r="D7508" i="4" l="1"/>
  <c r="B7509" i="4"/>
  <c r="D7509" i="4" s="1"/>
  <c r="E7509" i="4"/>
  <c r="G7508" i="4" a="1"/>
  <c r="G7508" i="4" s="1"/>
  <c r="F7509" i="4"/>
  <c r="H7509" i="4"/>
  <c r="C7509" i="4" l="1"/>
  <c r="H7510" i="4"/>
  <c r="G7509" i="4" a="1"/>
  <c r="G7509" i="4" s="1"/>
  <c r="F7510" i="4"/>
  <c r="E7510" i="4"/>
  <c r="B7510" i="4"/>
  <c r="D7510" i="4" s="1"/>
  <c r="C7510" i="4" l="1"/>
  <c r="H7511" i="4"/>
  <c r="F7511" i="4"/>
  <c r="B7511" i="4"/>
  <c r="C7511" i="4" s="1"/>
  <c r="G7510" i="4" a="1"/>
  <c r="G7510" i="4" s="1"/>
  <c r="E7511" i="4"/>
  <c r="D7511" i="4" l="1"/>
  <c r="G7511" i="4" a="1"/>
  <c r="G7511" i="4" s="1"/>
  <c r="B7512" i="4"/>
  <c r="C7512" i="4" s="1"/>
  <c r="F7512" i="4"/>
  <c r="H7512" i="4"/>
  <c r="E7512" i="4"/>
  <c r="D7512" i="4" l="1"/>
  <c r="B7513" i="4"/>
  <c r="D7513" i="4" s="1"/>
  <c r="G7512" i="4" a="1"/>
  <c r="G7512" i="4" s="1"/>
  <c r="F7513" i="4"/>
  <c r="H7513" i="4"/>
  <c r="E7513" i="4"/>
  <c r="C7513" i="4"/>
  <c r="G7513" i="4" l="1" a="1"/>
  <c r="G7513" i="4" s="1"/>
  <c r="B7514" i="4"/>
  <c r="C7514" i="4" s="1"/>
  <c r="F7514" i="4"/>
  <c r="E7514" i="4"/>
  <c r="H7514" i="4"/>
  <c r="D7514" i="4" l="1"/>
  <c r="G7514" i="4" a="1"/>
  <c r="G7514" i="4" s="1"/>
  <c r="E7515" i="4"/>
  <c r="F7515" i="4"/>
  <c r="B7515" i="4"/>
  <c r="H7515" i="4"/>
  <c r="D7515" i="4"/>
  <c r="C7515" i="4"/>
  <c r="E7516" i="4" l="1"/>
  <c r="H7516" i="4"/>
  <c r="F7516" i="4"/>
  <c r="G7515" i="4" a="1"/>
  <c r="G7515" i="4" s="1"/>
  <c r="B7516" i="4"/>
  <c r="C7516" i="4"/>
  <c r="D7516" i="4"/>
  <c r="G7516" i="4" l="1" a="1"/>
  <c r="G7516" i="4" s="1"/>
  <c r="H7517" i="4"/>
  <c r="B7517" i="4"/>
  <c r="C7517" i="4" s="1"/>
  <c r="E7517" i="4"/>
  <c r="F7517" i="4"/>
  <c r="D7517" i="4" l="1"/>
  <c r="E7518" i="4"/>
  <c r="G7517" i="4" a="1"/>
  <c r="G7517" i="4" s="1"/>
  <c r="B7518" i="4"/>
  <c r="C7518" i="4" s="1"/>
  <c r="H7518" i="4"/>
  <c r="F7518" i="4"/>
  <c r="D7518" i="4" l="1"/>
  <c r="H7519" i="4"/>
  <c r="G7518" i="4" a="1"/>
  <c r="G7518" i="4" s="1"/>
  <c r="E7519" i="4"/>
  <c r="B7519" i="4"/>
  <c r="C7519" i="4" s="1"/>
  <c r="F7519" i="4"/>
  <c r="D7519" i="4" l="1"/>
  <c r="G7519" i="4" a="1"/>
  <c r="G7519" i="4" s="1"/>
  <c r="H7520" i="4"/>
  <c r="E7520" i="4"/>
  <c r="B7520" i="4"/>
  <c r="D7520" i="4" s="1"/>
  <c r="F7520" i="4"/>
  <c r="C7520" i="4" l="1"/>
  <c r="E7521" i="4"/>
  <c r="G7520" i="4" a="1"/>
  <c r="G7520" i="4" s="1"/>
  <c r="H7521" i="4"/>
  <c r="F7521" i="4"/>
  <c r="B7521" i="4"/>
  <c r="D7521" i="4" s="1"/>
  <c r="C7521" i="4" l="1"/>
  <c r="E7522" i="4"/>
  <c r="B7522" i="4"/>
  <c r="C7522" i="4" s="1"/>
  <c r="H7522" i="4"/>
  <c r="F7522" i="4"/>
  <c r="G7521" i="4" a="1"/>
  <c r="G7521" i="4" s="1"/>
  <c r="D7522" i="4" l="1"/>
  <c r="G7522" i="4" a="1"/>
  <c r="G7522" i="4" s="1"/>
  <c r="H7523" i="4"/>
  <c r="E7523" i="4"/>
  <c r="B7523" i="4"/>
  <c r="C7523" i="4" s="1"/>
  <c r="F7523" i="4"/>
  <c r="D7523" i="4" l="1"/>
  <c r="E7524" i="4"/>
  <c r="H7524" i="4"/>
  <c r="B7524" i="4"/>
  <c r="C7524" i="4" s="1"/>
  <c r="G7523" i="4" a="1"/>
  <c r="G7523" i="4" s="1"/>
  <c r="F7524" i="4"/>
  <c r="D7524" i="4" l="1"/>
  <c r="F7525" i="4"/>
  <c r="B7525" i="4"/>
  <c r="D7525" i="4" s="1"/>
  <c r="E7525" i="4"/>
  <c r="G7524" i="4" a="1"/>
  <c r="G7524" i="4" s="1"/>
  <c r="H7525" i="4"/>
  <c r="C7525" i="4" l="1"/>
  <c r="B7526" i="4"/>
  <c r="C7526" i="4" s="1"/>
  <c r="G7525" i="4" a="1"/>
  <c r="G7525" i="4" s="1"/>
  <c r="H7526" i="4"/>
  <c r="E7526" i="4"/>
  <c r="F7526" i="4"/>
  <c r="D7526" i="4" l="1"/>
  <c r="G7526" i="4" a="1"/>
  <c r="G7526" i="4" s="1"/>
  <c r="E7527" i="4"/>
  <c r="F7527" i="4"/>
  <c r="H7527" i="4"/>
  <c r="B7527" i="4"/>
  <c r="C7527" i="4" s="1"/>
  <c r="D7527" i="4" l="1"/>
  <c r="G7527" i="4" a="1"/>
  <c r="G7527" i="4" s="1"/>
  <c r="E7528" i="4"/>
  <c r="F7528" i="4"/>
  <c r="H7528" i="4"/>
  <c r="B7528" i="4"/>
  <c r="C7528" i="4" s="1"/>
  <c r="D7528" i="4" l="1"/>
  <c r="E7529" i="4"/>
  <c r="F7529" i="4"/>
  <c r="H7529" i="4"/>
  <c r="B7529" i="4"/>
  <c r="C7529" i="4" s="1"/>
  <c r="G7528" i="4" a="1"/>
  <c r="G7528" i="4" s="1"/>
  <c r="D7529" i="4" l="1"/>
  <c r="G7529" i="4" a="1"/>
  <c r="G7529" i="4" s="1"/>
  <c r="H7530" i="4"/>
  <c r="F7530" i="4"/>
  <c r="E7530" i="4"/>
  <c r="B7530" i="4"/>
  <c r="C7530" i="4" s="1"/>
  <c r="D7530" i="4" l="1"/>
  <c r="E7531" i="4"/>
  <c r="H7531" i="4"/>
  <c r="B7531" i="4"/>
  <c r="C7531" i="4" s="1"/>
  <c r="F7531" i="4"/>
  <c r="G7530" i="4" a="1"/>
  <c r="G7530" i="4" s="1"/>
  <c r="D7531" i="4" l="1"/>
  <c r="F7532" i="4"/>
  <c r="E7532" i="4"/>
  <c r="B7532" i="4"/>
  <c r="C7532" i="4" s="1"/>
  <c r="H7532" i="4"/>
  <c r="G7531" i="4" a="1"/>
  <c r="G7531" i="4" s="1"/>
  <c r="D7532" i="4" l="1"/>
  <c r="E7533" i="4"/>
  <c r="H7533" i="4"/>
  <c r="B7533" i="4"/>
  <c r="C7533" i="4" s="1"/>
  <c r="F7533" i="4"/>
  <c r="G7532" i="4" a="1"/>
  <c r="G7532" i="4" s="1"/>
  <c r="D7533" i="4" l="1"/>
  <c r="F7534" i="4"/>
  <c r="H7534" i="4"/>
  <c r="B7534" i="4"/>
  <c r="C7534" i="4" s="1"/>
  <c r="E7534" i="4"/>
  <c r="G7533" i="4" a="1"/>
  <c r="G7533" i="4" s="1"/>
  <c r="D7534" i="4" l="1"/>
  <c r="B7535" i="4"/>
  <c r="D7535" i="4" s="1"/>
  <c r="H7535" i="4"/>
  <c r="E7535" i="4"/>
  <c r="F7535" i="4"/>
  <c r="G7534" i="4" a="1"/>
  <c r="G7534" i="4" s="1"/>
  <c r="C7535" i="4" l="1"/>
  <c r="E7536" i="4"/>
  <c r="H7536" i="4"/>
  <c r="B7536" i="4"/>
  <c r="C7536" i="4" s="1"/>
  <c r="G7535" i="4" a="1"/>
  <c r="G7535" i="4" s="1"/>
  <c r="F7536" i="4"/>
  <c r="D7536" i="4" l="1"/>
  <c r="B7537" i="4"/>
  <c r="C7537" i="4" s="1"/>
  <c r="F7537" i="4"/>
  <c r="E7537" i="4"/>
  <c r="G7536" i="4" a="1"/>
  <c r="G7536" i="4" s="1"/>
  <c r="H7537" i="4"/>
  <c r="D7537" i="4" l="1"/>
  <c r="H7538" i="4"/>
  <c r="G7537" i="4" a="1"/>
  <c r="G7537" i="4" s="1"/>
  <c r="E7538" i="4"/>
  <c r="F7538" i="4"/>
  <c r="B7538" i="4"/>
  <c r="C7538" i="4"/>
  <c r="D7538" i="4"/>
  <c r="E7539" i="4" l="1"/>
  <c r="F7539" i="4"/>
  <c r="B7539" i="4"/>
  <c r="C7539" i="4" s="1"/>
  <c r="G7538" i="4" a="1"/>
  <c r="G7538" i="4" s="1"/>
  <c r="H7539" i="4"/>
  <c r="D7539" i="4" l="1"/>
  <c r="G7539" i="4" a="1"/>
  <c r="G7539" i="4" s="1"/>
  <c r="F7540" i="4"/>
  <c r="B7540" i="4"/>
  <c r="D7540" i="4" s="1"/>
  <c r="H7540" i="4"/>
  <c r="E7540" i="4"/>
  <c r="C7540" i="4" l="1"/>
  <c r="H7541" i="4"/>
  <c r="B7541" i="4"/>
  <c r="C7541" i="4" s="1"/>
  <c r="E7541" i="4"/>
  <c r="F7541" i="4"/>
  <c r="G7540" i="4" a="1"/>
  <c r="G7540" i="4" s="1"/>
  <c r="D7541" i="4" l="1"/>
  <c r="G7541" i="4" a="1"/>
  <c r="G7541" i="4" s="1"/>
  <c r="H7542" i="4"/>
  <c r="B7542" i="4"/>
  <c r="C7542" i="4" s="1"/>
  <c r="F7542" i="4"/>
  <c r="E7542" i="4"/>
  <c r="D7542" i="4" l="1"/>
  <c r="H7543" i="4"/>
  <c r="B7543" i="4"/>
  <c r="D7543" i="4" s="1"/>
  <c r="G7542" i="4" a="1"/>
  <c r="G7542" i="4" s="1"/>
  <c r="E7543" i="4"/>
  <c r="F7543" i="4"/>
  <c r="C7543" i="4" l="1"/>
  <c r="G7543" i="4" a="1"/>
  <c r="G7543" i="4" s="1"/>
  <c r="F7544" i="4"/>
  <c r="B7544" i="4"/>
  <c r="C7544" i="4" s="1"/>
  <c r="H7544" i="4"/>
  <c r="E7544" i="4"/>
  <c r="D7544" i="4" l="1"/>
  <c r="E7545" i="4"/>
  <c r="F7545" i="4"/>
  <c r="G7544" i="4" a="1"/>
  <c r="G7544" i="4" s="1"/>
  <c r="H7545" i="4"/>
  <c r="B7545" i="4"/>
  <c r="D7545" i="4" s="1"/>
  <c r="C7545" i="4" l="1"/>
  <c r="F7546" i="4"/>
  <c r="E7546" i="4"/>
  <c r="B7546" i="4"/>
  <c r="C7546" i="4" s="1"/>
  <c r="G7545" i="4" a="1"/>
  <c r="G7545" i="4" s="1"/>
  <c r="H7546" i="4"/>
  <c r="D7546" i="4" l="1"/>
  <c r="E7547" i="4"/>
  <c r="F7547" i="4"/>
  <c r="G7546" i="4" a="1"/>
  <c r="G7546" i="4" s="1"/>
  <c r="B7547" i="4"/>
  <c r="H7547" i="4"/>
  <c r="C7547" i="4"/>
  <c r="D7547" i="4"/>
  <c r="E7548" i="4" l="1"/>
  <c r="G7547" i="4" a="1"/>
  <c r="G7547" i="4" s="1"/>
  <c r="B7548" i="4"/>
  <c r="D7548" i="4" s="1"/>
  <c r="F7548" i="4"/>
  <c r="H7548" i="4"/>
  <c r="C7548" i="4" l="1"/>
  <c r="H7549" i="4"/>
  <c r="E7549" i="4"/>
  <c r="G7548" i="4" a="1"/>
  <c r="G7548" i="4" s="1"/>
  <c r="F7549" i="4"/>
  <c r="B7549" i="4"/>
  <c r="C7549" i="4"/>
  <c r="D7549" i="4"/>
  <c r="E7550" i="4" l="1"/>
  <c r="F7550" i="4"/>
  <c r="H7550" i="4"/>
  <c r="G7549" i="4" a="1"/>
  <c r="G7549" i="4" s="1"/>
  <c r="B7550" i="4"/>
  <c r="D7550" i="4" s="1"/>
  <c r="C7550" i="4" l="1"/>
  <c r="H7551" i="4"/>
  <c r="G7550" i="4" a="1"/>
  <c r="G7550" i="4" s="1"/>
  <c r="F7551" i="4"/>
  <c r="B7551" i="4"/>
  <c r="D7551" i="4" s="1"/>
  <c r="E7551" i="4"/>
  <c r="C7551" i="4" l="1"/>
  <c r="F7552" i="4"/>
  <c r="E7552" i="4"/>
  <c r="B7552" i="4"/>
  <c r="C7552" i="4" s="1"/>
  <c r="G7551" i="4" a="1"/>
  <c r="G7551" i="4" s="1"/>
  <c r="H7552" i="4"/>
  <c r="D7552" i="4" l="1"/>
  <c r="G7552" i="4" a="1"/>
  <c r="G7552" i="4" s="1"/>
  <c r="E7553" i="4"/>
  <c r="H7553" i="4"/>
  <c r="F7553" i="4"/>
  <c r="B7553" i="4"/>
  <c r="C7553" i="4" s="1"/>
  <c r="D7553" i="4"/>
  <c r="E7554" i="4" l="1"/>
  <c r="B7554" i="4"/>
  <c r="C7554" i="4" s="1"/>
  <c r="F7554" i="4"/>
  <c r="H7554" i="4"/>
  <c r="G7553" i="4" a="1"/>
  <c r="G7553" i="4" s="1"/>
  <c r="D7554" i="4" l="1"/>
  <c r="B7555" i="4"/>
  <c r="D7555" i="4" s="1"/>
  <c r="E7555" i="4"/>
  <c r="G7554" i="4" a="1"/>
  <c r="G7554" i="4" s="1"/>
  <c r="H7555" i="4"/>
  <c r="F7555" i="4"/>
  <c r="C7555" i="4" l="1"/>
  <c r="G7555" i="4" a="1"/>
  <c r="G7555" i="4" s="1"/>
  <c r="F7556" i="4"/>
  <c r="B7556" i="4"/>
  <c r="H7556" i="4"/>
  <c r="E7556" i="4"/>
  <c r="C7556" i="4"/>
  <c r="D7556" i="4"/>
  <c r="F7557" i="4" l="1"/>
  <c r="H7557" i="4"/>
  <c r="E7557" i="4"/>
  <c r="B7557" i="4"/>
  <c r="G7556" i="4" a="1"/>
  <c r="G7556" i="4" s="1"/>
  <c r="C7557" i="4"/>
  <c r="D7557" i="4"/>
  <c r="F7558" i="4" l="1"/>
  <c r="H7558" i="4"/>
  <c r="G7557" i="4" a="1"/>
  <c r="G7557" i="4" s="1"/>
  <c r="B7558" i="4"/>
  <c r="C7558" i="4" s="1"/>
  <c r="E7558" i="4"/>
  <c r="D7558" i="4" l="1"/>
  <c r="G7558" i="4" a="1"/>
  <c r="G7558" i="4" s="1"/>
  <c r="E7559" i="4"/>
  <c r="H7559" i="4"/>
  <c r="F7559" i="4"/>
  <c r="B7559" i="4"/>
  <c r="C7559" i="4" s="1"/>
  <c r="D7559" i="4" l="1"/>
  <c r="E7560" i="4"/>
  <c r="H7560" i="4"/>
  <c r="F7560" i="4"/>
  <c r="G7559" i="4" a="1"/>
  <c r="G7559" i="4" s="1"/>
  <c r="B7560" i="4"/>
  <c r="D7560" i="4" s="1"/>
  <c r="C7560" i="4" l="1"/>
  <c r="C7561" i="4"/>
  <c r="G7560" i="4" a="1"/>
  <c r="G7560" i="4" s="1"/>
  <c r="F7561" i="4"/>
  <c r="E7561" i="4"/>
  <c r="H7561" i="4"/>
  <c r="B7561" i="4"/>
  <c r="D7561" i="4" s="1"/>
  <c r="F7562" i="4" l="1"/>
  <c r="E7562" i="4"/>
  <c r="B7562" i="4"/>
  <c r="C7562" i="4" s="1"/>
  <c r="H7562" i="4"/>
  <c r="G7561" i="4" a="1"/>
  <c r="G7561" i="4" s="1"/>
  <c r="D7562" i="4" l="1"/>
  <c r="H7563" i="4"/>
  <c r="E7563" i="4"/>
  <c r="F7563" i="4"/>
  <c r="B7563" i="4"/>
  <c r="C7563" i="4" s="1"/>
  <c r="G7562" i="4" a="1"/>
  <c r="G7562" i="4" s="1"/>
  <c r="D7563" i="4" l="1"/>
  <c r="F7564" i="4"/>
  <c r="B7564" i="4"/>
  <c r="D7564" i="4" s="1"/>
  <c r="G7563" i="4" a="1"/>
  <c r="G7563" i="4" s="1"/>
  <c r="H7564" i="4"/>
  <c r="E7564" i="4"/>
  <c r="C7564" i="4" l="1"/>
  <c r="H7565" i="4"/>
  <c r="E7565" i="4"/>
  <c r="G7564" i="4" a="1"/>
  <c r="G7564" i="4" s="1"/>
  <c r="B7565" i="4"/>
  <c r="D7565" i="4" s="1"/>
  <c r="F7565" i="4"/>
  <c r="C7565" i="4" l="1"/>
  <c r="E7566" i="4"/>
  <c r="H7566" i="4"/>
  <c r="B7566" i="4"/>
  <c r="C7566" i="4" s="1"/>
  <c r="F7566" i="4"/>
  <c r="G7565" i="4" a="1"/>
  <c r="G7565" i="4" s="1"/>
  <c r="D7566" i="4" l="1"/>
  <c r="G7566" i="4" a="1"/>
  <c r="G7566" i="4" s="1"/>
  <c r="E7567" i="4"/>
  <c r="H7567" i="4"/>
  <c r="B7567" i="4"/>
  <c r="C7567" i="4" s="1"/>
  <c r="F7567" i="4"/>
  <c r="D7567" i="4" l="1"/>
  <c r="E7568" i="4"/>
  <c r="F7568" i="4"/>
  <c r="B7568" i="4"/>
  <c r="C7568" i="4" s="1"/>
  <c r="G7567" i="4" a="1"/>
  <c r="G7567" i="4" s="1"/>
  <c r="H7568" i="4"/>
  <c r="D7568" i="4" l="1"/>
  <c r="H7569" i="4"/>
  <c r="E7569" i="4"/>
  <c r="G7568" i="4" a="1"/>
  <c r="G7568" i="4" s="1"/>
  <c r="B7569" i="4"/>
  <c r="F7569" i="4"/>
  <c r="C7569" i="4"/>
  <c r="D7569" i="4"/>
  <c r="G7569" i="4" l="1" a="1"/>
  <c r="G7569" i="4" s="1"/>
  <c r="F7570" i="4"/>
  <c r="B7570" i="4"/>
  <c r="D7570" i="4" s="1"/>
  <c r="H7570" i="4"/>
  <c r="E7570" i="4"/>
  <c r="C7570" i="4" l="1"/>
  <c r="F7571" i="4"/>
  <c r="B7571" i="4"/>
  <c r="C7571" i="4" s="1"/>
  <c r="G7570" i="4" a="1"/>
  <c r="G7570" i="4" s="1"/>
  <c r="E7571" i="4"/>
  <c r="H7571" i="4"/>
  <c r="D7571" i="4" l="1"/>
  <c r="G7571" i="4" a="1"/>
  <c r="G7571" i="4" s="1"/>
  <c r="F7572" i="4"/>
  <c r="E7572" i="4"/>
  <c r="B7572" i="4"/>
  <c r="C7572" i="4" s="1"/>
  <c r="H7572" i="4"/>
  <c r="D7572" i="4" l="1"/>
  <c r="G7572" i="4" a="1"/>
  <c r="G7572" i="4" s="1"/>
  <c r="H7573" i="4"/>
  <c r="E7573" i="4"/>
  <c r="B7573" i="4"/>
  <c r="F7573" i="4"/>
  <c r="C7573" i="4"/>
  <c r="D7573" i="4"/>
  <c r="E7574" i="4" l="1"/>
  <c r="F7574" i="4"/>
  <c r="G7573" i="4" a="1"/>
  <c r="G7573" i="4" s="1"/>
  <c r="H7574" i="4"/>
  <c r="B7574" i="4"/>
  <c r="C7574" i="4" s="1"/>
  <c r="D7574" i="4" l="1"/>
  <c r="F7575" i="4"/>
  <c r="G7574" i="4" a="1"/>
  <c r="G7574" i="4" s="1"/>
  <c r="E7575" i="4"/>
  <c r="B7575" i="4"/>
  <c r="D7575" i="4" s="1"/>
  <c r="H7575" i="4"/>
  <c r="C7575" i="4" l="1"/>
  <c r="E7576" i="4"/>
  <c r="H7576" i="4"/>
  <c r="G7575" i="4" a="1"/>
  <c r="G7575" i="4" s="1"/>
  <c r="B7576" i="4"/>
  <c r="F7576" i="4"/>
  <c r="C7576" i="4"/>
  <c r="D7576" i="4"/>
  <c r="E7577" i="4" l="1"/>
  <c r="H7577" i="4"/>
  <c r="F7577" i="4"/>
  <c r="G7576" i="4" a="1"/>
  <c r="G7576" i="4" s="1"/>
  <c r="B7577" i="4"/>
  <c r="C7577" i="4" s="1"/>
  <c r="D7577" i="4" l="1"/>
  <c r="H7578" i="4"/>
  <c r="B7578" i="4"/>
  <c r="C7578" i="4" s="1"/>
  <c r="G7577" i="4" a="1"/>
  <c r="G7577" i="4" s="1"/>
  <c r="E7578" i="4"/>
  <c r="F7578" i="4"/>
  <c r="D7578" i="4" l="1"/>
  <c r="E7579" i="4"/>
  <c r="F7579" i="4"/>
  <c r="G7578" i="4" a="1"/>
  <c r="G7578" i="4" s="1"/>
  <c r="H7579" i="4"/>
  <c r="B7579" i="4"/>
  <c r="C7579" i="4" s="1"/>
  <c r="D7579" i="4" l="1"/>
  <c r="B7580" i="4"/>
  <c r="D7580" i="4" s="1"/>
  <c r="E7580" i="4"/>
  <c r="G7579" i="4" a="1"/>
  <c r="G7579" i="4" s="1"/>
  <c r="H7580" i="4"/>
  <c r="F7580" i="4"/>
  <c r="C7580" i="4" l="1"/>
  <c r="G7580" i="4" a="1"/>
  <c r="G7580" i="4" s="1"/>
  <c r="E7581" i="4"/>
  <c r="F7581" i="4"/>
  <c r="B7581" i="4"/>
  <c r="H7581" i="4"/>
  <c r="C7581" i="4"/>
  <c r="D7581" i="4"/>
  <c r="G7581" i="4" l="1" a="1"/>
  <c r="G7581" i="4" s="1"/>
  <c r="E7582" i="4"/>
  <c r="H7582" i="4"/>
  <c r="F7582" i="4"/>
  <c r="B7582" i="4"/>
  <c r="C7582" i="4" s="1"/>
  <c r="D7582" i="4" l="1"/>
  <c r="G7582" i="4" a="1"/>
  <c r="G7582" i="4" s="1"/>
  <c r="F7583" i="4"/>
  <c r="B7583" i="4"/>
  <c r="D7583" i="4" s="1"/>
  <c r="E7583" i="4"/>
  <c r="H7583" i="4"/>
  <c r="C7583" i="4" l="1"/>
  <c r="G7583" i="4" a="1"/>
  <c r="G7583" i="4" s="1"/>
  <c r="F7584" i="4"/>
  <c r="H7584" i="4"/>
  <c r="B7584" i="4"/>
  <c r="E7584" i="4"/>
  <c r="C7584" i="4"/>
  <c r="D7584" i="4"/>
  <c r="H7585" i="4" l="1"/>
  <c r="E7585" i="4"/>
  <c r="F7585" i="4"/>
  <c r="B7585" i="4"/>
  <c r="D7585" i="4" s="1"/>
  <c r="G7584" i="4" a="1"/>
  <c r="G7584" i="4" s="1"/>
  <c r="C7585" i="4" l="1"/>
  <c r="E7586" i="4"/>
  <c r="B7586" i="4"/>
  <c r="D7586" i="4" s="1"/>
  <c r="H7586" i="4"/>
  <c r="G7585" i="4" a="1"/>
  <c r="G7585" i="4" s="1"/>
  <c r="F7586" i="4"/>
  <c r="C7586" i="4" l="1"/>
  <c r="E7587" i="4"/>
  <c r="G7586" i="4" a="1"/>
  <c r="G7586" i="4" s="1"/>
  <c r="B7587" i="4"/>
  <c r="F7587" i="4"/>
  <c r="H7587" i="4"/>
  <c r="C7587" i="4"/>
  <c r="D7587" i="4"/>
  <c r="B7588" i="4" l="1"/>
  <c r="C7588" i="4" s="1"/>
  <c r="G7587" i="4" a="1"/>
  <c r="G7587" i="4" s="1"/>
  <c r="F7588" i="4"/>
  <c r="E7588" i="4"/>
  <c r="H7588" i="4"/>
  <c r="D7588" i="4" l="1"/>
  <c r="B7589" i="4"/>
  <c r="C7589" i="4" s="1"/>
  <c r="H7589" i="4"/>
  <c r="G7588" i="4" a="1"/>
  <c r="G7588" i="4" s="1"/>
  <c r="F7589" i="4"/>
  <c r="E7589" i="4"/>
  <c r="D7589" i="4" l="1"/>
  <c r="F7590" i="4"/>
  <c r="B7590" i="4"/>
  <c r="C7590" i="4" s="1"/>
  <c r="E7590" i="4"/>
  <c r="H7590" i="4"/>
  <c r="G7589" i="4" a="1"/>
  <c r="G7589" i="4" s="1"/>
  <c r="D7590" i="4" l="1"/>
  <c r="E7591" i="4"/>
  <c r="H7591" i="4"/>
  <c r="G7590" i="4" a="1"/>
  <c r="G7590" i="4" s="1"/>
  <c r="B7591" i="4"/>
  <c r="D7591" i="4" s="1"/>
  <c r="F7591" i="4"/>
  <c r="C7591" i="4"/>
  <c r="B7592" i="4" l="1"/>
  <c r="D7592" i="4" s="1"/>
  <c r="H7592" i="4"/>
  <c r="E7592" i="4"/>
  <c r="F7592" i="4"/>
  <c r="G7591" i="4" a="1"/>
  <c r="G7591" i="4" s="1"/>
  <c r="C7592" i="4" l="1"/>
  <c r="H7593" i="4"/>
  <c r="E7593" i="4"/>
  <c r="G7592" i="4" a="1"/>
  <c r="G7592" i="4" s="1"/>
  <c r="F7593" i="4"/>
  <c r="B7593" i="4"/>
  <c r="C7593" i="4" s="1"/>
  <c r="D7593" i="4" l="1"/>
  <c r="B7594" i="4"/>
  <c r="C7594" i="4" s="1"/>
  <c r="F7594" i="4"/>
  <c r="G7593" i="4" a="1"/>
  <c r="G7593" i="4" s="1"/>
  <c r="E7594" i="4"/>
  <c r="H7594" i="4"/>
  <c r="D7594" i="4" l="1"/>
  <c r="G7594" i="4" a="1"/>
  <c r="G7594" i="4" s="1"/>
  <c r="E7595" i="4"/>
  <c r="B7595" i="4"/>
  <c r="D7595" i="4" s="1"/>
  <c r="F7595" i="4"/>
  <c r="H7595" i="4"/>
  <c r="C7595" i="4" l="1"/>
  <c r="G7595" i="4" a="1"/>
  <c r="G7595" i="4" s="1"/>
  <c r="B7596" i="4"/>
  <c r="C7596" i="4" s="1"/>
  <c r="E7596" i="4"/>
  <c r="F7596" i="4"/>
  <c r="H7596" i="4"/>
  <c r="D7596" i="4" l="1"/>
  <c r="E7597" i="4"/>
  <c r="G7596" i="4" a="1"/>
  <c r="G7596" i="4" s="1"/>
  <c r="B7597" i="4"/>
  <c r="C7597" i="4" s="1"/>
  <c r="F7597" i="4"/>
  <c r="H7597" i="4"/>
  <c r="D7597" i="4" l="1"/>
  <c r="B7598" i="4"/>
  <c r="D7598" i="4" s="1"/>
  <c r="H7598" i="4"/>
  <c r="F7598" i="4"/>
  <c r="G7597" i="4" a="1"/>
  <c r="G7597" i="4" s="1"/>
  <c r="E7598" i="4"/>
  <c r="C7598" i="4" l="1"/>
  <c r="E7599" i="4"/>
  <c r="H7599" i="4"/>
  <c r="G7598" i="4" a="1"/>
  <c r="G7598" i="4" s="1"/>
  <c r="F7599" i="4"/>
  <c r="B7599" i="4"/>
  <c r="C7599" i="4" s="1"/>
  <c r="D7599" i="4" l="1"/>
  <c r="B7600" i="4"/>
  <c r="D7600" i="4" s="1"/>
  <c r="G7599" i="4" a="1"/>
  <c r="G7599" i="4" s="1"/>
  <c r="H7600" i="4"/>
  <c r="E7600" i="4"/>
  <c r="F7600" i="4"/>
  <c r="C7600" i="4" l="1"/>
  <c r="F7601" i="4"/>
  <c r="E7601" i="4"/>
  <c r="G7600" i="4" a="1"/>
  <c r="G7600" i="4" s="1"/>
  <c r="H7601" i="4"/>
  <c r="B7601" i="4"/>
  <c r="C7601" i="4"/>
  <c r="D7601" i="4"/>
  <c r="E7602" i="4" l="1"/>
  <c r="F7602" i="4"/>
  <c r="H7602" i="4"/>
  <c r="G7601" i="4" a="1"/>
  <c r="G7601" i="4" s="1"/>
  <c r="B7602" i="4"/>
  <c r="C7602" i="4" s="1"/>
  <c r="D7602" i="4" l="1"/>
  <c r="H7603" i="4"/>
  <c r="E7603" i="4"/>
  <c r="F7603" i="4"/>
  <c r="G7602" i="4" a="1"/>
  <c r="G7602" i="4" s="1"/>
  <c r="B7603" i="4"/>
  <c r="C7603" i="4" s="1"/>
  <c r="D7603" i="4" l="1"/>
  <c r="G7603" i="4" a="1"/>
  <c r="G7603" i="4" s="1"/>
  <c r="E7604" i="4"/>
  <c r="H7604" i="4"/>
  <c r="F7604" i="4"/>
  <c r="B7604" i="4"/>
  <c r="C7604" i="4" s="1"/>
  <c r="D7604" i="4" l="1"/>
  <c r="G7604" i="4" a="1"/>
  <c r="G7604" i="4" s="1"/>
  <c r="H7605" i="4"/>
  <c r="E7605" i="4"/>
  <c r="B7605" i="4"/>
  <c r="D7605" i="4" s="1"/>
  <c r="F7605" i="4"/>
  <c r="C7605" i="4" l="1"/>
  <c r="G7605" i="4" a="1"/>
  <c r="G7605" i="4" s="1"/>
  <c r="F7606" i="4"/>
  <c r="H7606" i="4"/>
  <c r="B7606" i="4"/>
  <c r="C7606" i="4" s="1"/>
  <c r="E7606" i="4"/>
  <c r="D7606" i="4" l="1"/>
  <c r="H7607" i="4"/>
  <c r="E7607" i="4"/>
  <c r="G7606" i="4" a="1"/>
  <c r="G7606" i="4" s="1"/>
  <c r="B7607" i="4"/>
  <c r="C7607" i="4" s="1"/>
  <c r="F7607" i="4"/>
  <c r="D7607" i="4" l="1"/>
  <c r="F7608" i="4"/>
  <c r="B7608" i="4"/>
  <c r="C7608" i="4" s="1"/>
  <c r="E7608" i="4"/>
  <c r="H7608" i="4"/>
  <c r="G7607" i="4" a="1"/>
  <c r="G7607" i="4" s="1"/>
  <c r="D7608" i="4" l="1"/>
  <c r="F7609" i="4"/>
  <c r="B7609" i="4"/>
  <c r="C7609" i="4" s="1"/>
  <c r="H7609" i="4"/>
  <c r="G7608" i="4" a="1"/>
  <c r="G7608" i="4" s="1"/>
  <c r="E7609" i="4"/>
  <c r="D7609" i="4" l="1"/>
  <c r="H7610" i="4"/>
  <c r="E7610" i="4"/>
  <c r="G7609" i="4" a="1"/>
  <c r="G7609" i="4" s="1"/>
  <c r="B7610" i="4"/>
  <c r="F7610" i="4"/>
  <c r="D7610" i="4"/>
  <c r="C7610" i="4"/>
  <c r="F7611" i="4" l="1"/>
  <c r="B7611" i="4"/>
  <c r="C7611" i="4" s="1"/>
  <c r="H7611" i="4"/>
  <c r="G7610" i="4" a="1"/>
  <c r="G7610" i="4" s="1"/>
  <c r="E7611" i="4"/>
  <c r="D7611" i="4" l="1"/>
  <c r="F7612" i="4"/>
  <c r="B7612" i="4"/>
  <c r="C7612" i="4" s="1"/>
  <c r="E7612" i="4"/>
  <c r="H7612" i="4"/>
  <c r="G7611" i="4" a="1"/>
  <c r="G7611" i="4" s="1"/>
  <c r="D7612" i="4" l="1"/>
  <c r="G7612" i="4" a="1"/>
  <c r="G7612" i="4" s="1"/>
  <c r="E7613" i="4"/>
  <c r="F7613" i="4"/>
  <c r="H7613" i="4"/>
  <c r="B7613" i="4"/>
  <c r="D7613" i="4" s="1"/>
  <c r="C7613" i="4" l="1"/>
  <c r="G7613" i="4" a="1"/>
  <c r="G7613" i="4" s="1"/>
  <c r="H7614" i="4"/>
  <c r="B7614" i="4"/>
  <c r="D7614" i="4" s="1"/>
  <c r="F7614" i="4"/>
  <c r="E7614" i="4"/>
  <c r="C7614" i="4" l="1"/>
  <c r="E7615" i="4"/>
  <c r="F7615" i="4"/>
  <c r="G7614" i="4" a="1"/>
  <c r="G7614" i="4" s="1"/>
  <c r="H7615" i="4"/>
  <c r="B7615" i="4"/>
  <c r="D7615" i="4" s="1"/>
  <c r="C7615" i="4" l="1"/>
  <c r="H7616" i="4"/>
  <c r="B7616" i="4"/>
  <c r="C7616" i="4" s="1"/>
  <c r="E7616" i="4"/>
  <c r="G7615" i="4" a="1"/>
  <c r="G7615" i="4" s="1"/>
  <c r="F7616" i="4"/>
  <c r="D7616" i="4" l="1"/>
  <c r="B7617" i="4"/>
  <c r="C7617" i="4" s="1"/>
  <c r="H7617" i="4"/>
  <c r="E7617" i="4"/>
  <c r="F7617" i="4"/>
  <c r="G7616" i="4" a="1"/>
  <c r="G7616" i="4" s="1"/>
  <c r="D7617" i="4" l="1"/>
  <c r="F7618" i="4"/>
  <c r="G7617" i="4" a="1"/>
  <c r="G7617" i="4" s="1"/>
  <c r="B7618" i="4"/>
  <c r="C7618" i="4" s="1"/>
  <c r="E7618" i="4"/>
  <c r="H7618" i="4"/>
  <c r="D7618" i="4" l="1"/>
  <c r="G7618" i="4" a="1"/>
  <c r="G7618" i="4" s="1"/>
  <c r="H7619" i="4"/>
  <c r="E7619" i="4"/>
  <c r="F7619" i="4"/>
  <c r="B7619" i="4"/>
  <c r="C7619" i="4"/>
  <c r="D7619" i="4"/>
  <c r="H7620" i="4" l="1"/>
  <c r="G7619" i="4" a="1"/>
  <c r="G7619" i="4" s="1"/>
  <c r="B7620" i="4"/>
  <c r="D7620" i="4" s="1"/>
  <c r="E7620" i="4"/>
  <c r="F7620" i="4"/>
  <c r="C7620" i="4" l="1"/>
  <c r="H7621" i="4"/>
  <c r="F7621" i="4"/>
  <c r="G7620" i="4" a="1"/>
  <c r="G7620" i="4" s="1"/>
  <c r="E7621" i="4"/>
  <c r="B7621" i="4"/>
  <c r="C7621" i="4" s="1"/>
  <c r="D7621" i="4" l="1"/>
  <c r="F7622" i="4"/>
  <c r="E7622" i="4"/>
  <c r="G7621" i="4" a="1"/>
  <c r="G7621" i="4" s="1"/>
  <c r="H7622" i="4"/>
  <c r="B7622" i="4"/>
  <c r="C7622" i="4" s="1"/>
  <c r="D7622" i="4" l="1"/>
  <c r="G7622" i="4" a="1"/>
  <c r="G7622" i="4" s="1"/>
  <c r="F7623" i="4"/>
  <c r="B7623" i="4"/>
  <c r="D7623" i="4" s="1"/>
  <c r="E7623" i="4"/>
  <c r="H7623" i="4"/>
  <c r="C7623" i="4" l="1"/>
  <c r="G7623" i="4" a="1"/>
  <c r="G7623" i="4" s="1"/>
  <c r="F7624" i="4"/>
  <c r="H7624" i="4"/>
  <c r="E7624" i="4"/>
  <c r="B7624" i="4"/>
  <c r="C7624" i="4" s="1"/>
  <c r="D7624" i="4" l="1"/>
  <c r="B7625" i="4"/>
  <c r="D7625" i="4" s="1"/>
  <c r="H7625" i="4"/>
  <c r="F7625" i="4"/>
  <c r="G7624" i="4" a="1"/>
  <c r="G7624" i="4" s="1"/>
  <c r="E7625" i="4"/>
  <c r="C7625" i="4" l="1"/>
  <c r="G7625" i="4" a="1"/>
  <c r="G7625" i="4" s="1"/>
  <c r="E7626" i="4"/>
  <c r="F7626" i="4"/>
  <c r="H7626" i="4"/>
  <c r="B7626" i="4"/>
  <c r="D7626" i="4" s="1"/>
  <c r="C7626" i="4"/>
  <c r="B7627" i="4" l="1"/>
  <c r="C7627" i="4" s="1"/>
  <c r="G7626" i="4" a="1"/>
  <c r="G7626" i="4" s="1"/>
  <c r="H7627" i="4"/>
  <c r="E7627" i="4"/>
  <c r="F7627" i="4"/>
  <c r="D7627" i="4" l="1"/>
  <c r="H7628" i="4"/>
  <c r="G7627" i="4" a="1"/>
  <c r="G7627" i="4" s="1"/>
  <c r="B7628" i="4"/>
  <c r="C7628" i="4" s="1"/>
  <c r="F7628" i="4"/>
  <c r="E7628" i="4"/>
  <c r="D7628" i="4" l="1"/>
  <c r="G7628" i="4" a="1"/>
  <c r="G7628" i="4" s="1"/>
  <c r="E7629" i="4"/>
  <c r="B7629" i="4"/>
  <c r="C7629" i="4" s="1"/>
  <c r="F7629" i="4"/>
  <c r="H7629" i="4"/>
  <c r="D7629" i="4" l="1"/>
  <c r="E7630" i="4"/>
  <c r="H7630" i="4"/>
  <c r="F7630" i="4"/>
  <c r="G7629" i="4" a="1"/>
  <c r="G7629" i="4" s="1"/>
  <c r="B7630" i="4"/>
  <c r="D7630" i="4"/>
  <c r="C7630" i="4"/>
  <c r="H7631" i="4" l="1"/>
  <c r="G7630" i="4" a="1"/>
  <c r="G7630" i="4" s="1"/>
  <c r="E7631" i="4"/>
  <c r="F7631" i="4"/>
  <c r="B7631" i="4"/>
  <c r="C7631" i="4" s="1"/>
  <c r="D7631" i="4" l="1"/>
  <c r="B7632" i="4"/>
  <c r="C7632" i="4" s="1"/>
  <c r="E7632" i="4"/>
  <c r="G7631" i="4" a="1"/>
  <c r="G7631" i="4" s="1"/>
  <c r="F7632" i="4"/>
  <c r="H7632" i="4"/>
  <c r="D7632" i="4" l="1"/>
  <c r="E7633" i="4"/>
  <c r="G7632" i="4" a="1"/>
  <c r="G7632" i="4" s="1"/>
  <c r="H7633" i="4"/>
  <c r="F7633" i="4"/>
  <c r="B7633" i="4"/>
  <c r="C7633" i="4"/>
  <c r="D7633" i="4"/>
  <c r="E7634" i="4" l="1"/>
  <c r="B7634" i="4"/>
  <c r="C7634" i="4" s="1"/>
  <c r="G7633" i="4" a="1"/>
  <c r="G7633" i="4" s="1"/>
  <c r="H7634" i="4"/>
  <c r="F7634" i="4"/>
  <c r="D7634" i="4" l="1"/>
  <c r="H7635" i="4"/>
  <c r="G7634" i="4" a="1"/>
  <c r="G7634" i="4" s="1"/>
  <c r="B7635" i="4"/>
  <c r="D7635" i="4" s="1"/>
  <c r="F7635" i="4"/>
  <c r="E7635" i="4"/>
  <c r="C7635" i="4" l="1"/>
  <c r="B7636" i="4"/>
  <c r="C7636" i="4" s="1"/>
  <c r="H7636" i="4"/>
  <c r="E7636" i="4"/>
  <c r="G7635" i="4" a="1"/>
  <c r="G7635" i="4" s="1"/>
  <c r="F7636" i="4"/>
  <c r="D7636" i="4" l="1"/>
  <c r="H7637" i="4"/>
  <c r="E7637" i="4"/>
  <c r="B7637" i="4"/>
  <c r="C7637" i="4" s="1"/>
  <c r="G7636" i="4" a="1"/>
  <c r="G7636" i="4" s="1"/>
  <c r="F7637" i="4"/>
  <c r="D7637" i="4" l="1"/>
  <c r="F7638" i="4"/>
  <c r="B7638" i="4"/>
  <c r="C7638" i="4" s="1"/>
  <c r="G7637" i="4" a="1"/>
  <c r="G7637" i="4" s="1"/>
  <c r="H7638" i="4"/>
  <c r="E7638" i="4"/>
  <c r="D7638" i="4" l="1"/>
  <c r="H7639" i="4"/>
  <c r="G7638" i="4" a="1"/>
  <c r="G7638" i="4" s="1"/>
  <c r="F7639" i="4"/>
  <c r="B7639" i="4"/>
  <c r="E7639" i="4"/>
  <c r="D7639" i="4"/>
  <c r="C7639" i="4"/>
  <c r="G7639" i="4" l="1" a="1"/>
  <c r="G7639" i="4" s="1"/>
  <c r="H7640" i="4"/>
  <c r="B7640" i="4"/>
  <c r="D7640" i="4" s="1"/>
  <c r="F7640" i="4"/>
  <c r="E7640" i="4"/>
  <c r="C7640" i="4" l="1"/>
  <c r="F7641" i="4"/>
  <c r="B7641" i="4"/>
  <c r="C7641" i="4" s="1"/>
  <c r="G7640" i="4" a="1"/>
  <c r="G7640" i="4" s="1"/>
  <c r="H7641" i="4"/>
  <c r="E7641" i="4"/>
  <c r="D7641" i="4" l="1"/>
  <c r="E7642" i="4"/>
  <c r="B7642" i="4"/>
  <c r="C7642" i="4" s="1"/>
  <c r="H7642" i="4"/>
  <c r="F7642" i="4"/>
  <c r="G7641" i="4" a="1"/>
  <c r="G7641" i="4" s="1"/>
  <c r="D7642" i="4" l="1"/>
  <c r="E7643" i="4"/>
  <c r="G7642" i="4" a="1"/>
  <c r="G7642" i="4" s="1"/>
  <c r="H7643" i="4"/>
  <c r="F7643" i="4"/>
  <c r="B7643" i="4"/>
  <c r="C7643" i="4" s="1"/>
  <c r="D7643" i="4" l="1"/>
  <c r="G7643" i="4" a="1"/>
  <c r="G7643" i="4" s="1"/>
  <c r="B7644" i="4"/>
  <c r="C7644" i="4" s="1"/>
  <c r="E7644" i="4"/>
  <c r="F7644" i="4"/>
  <c r="H7644" i="4"/>
  <c r="D7644" i="4" l="1"/>
  <c r="G7644" i="4" a="1"/>
  <c r="G7644" i="4" s="1"/>
  <c r="F7645" i="4"/>
  <c r="H7645" i="4"/>
  <c r="E7645" i="4"/>
  <c r="B7645" i="4"/>
  <c r="D7645" i="4" s="1"/>
  <c r="C7645" i="4" l="1"/>
  <c r="G7645" i="4" a="1"/>
  <c r="G7645" i="4" s="1"/>
  <c r="E7646" i="4"/>
  <c r="B7646" i="4"/>
  <c r="C7646" i="4" s="1"/>
  <c r="H7646" i="4"/>
  <c r="F7646" i="4"/>
  <c r="D7646" i="4" l="1"/>
  <c r="H7647" i="4"/>
  <c r="G7646" i="4" a="1"/>
  <c r="G7646" i="4" s="1"/>
  <c r="B7647" i="4"/>
  <c r="F7647" i="4"/>
  <c r="E7647" i="4"/>
  <c r="C7647" i="4"/>
  <c r="D7647" i="4"/>
  <c r="F7648" i="4" l="1"/>
  <c r="H7648" i="4"/>
  <c r="G7647" i="4" a="1"/>
  <c r="G7647" i="4" s="1"/>
  <c r="E7648" i="4"/>
  <c r="B7648" i="4"/>
  <c r="D7648" i="4" s="1"/>
  <c r="C7648" i="4" l="1"/>
  <c r="G7648" i="4" a="1"/>
  <c r="G7648" i="4" s="1"/>
  <c r="B7649" i="4"/>
  <c r="C7649" i="4" s="1"/>
  <c r="H7649" i="4"/>
  <c r="E7649" i="4"/>
  <c r="F7649" i="4"/>
  <c r="D7649" i="4" l="1"/>
  <c r="G7649" i="4" a="1"/>
  <c r="G7649" i="4" s="1"/>
  <c r="E7650" i="4"/>
  <c r="B7650" i="4"/>
  <c r="F7650" i="4"/>
  <c r="H7650" i="4"/>
  <c r="D7650" i="4"/>
  <c r="C7650" i="4"/>
  <c r="F7651" i="4" l="1"/>
  <c r="E7651" i="4"/>
  <c r="H7651" i="4"/>
  <c r="B7651" i="4"/>
  <c r="G7650" i="4" a="1"/>
  <c r="G7650" i="4" s="1"/>
  <c r="C7651" i="4"/>
  <c r="D7651" i="4"/>
  <c r="F7652" i="4" l="1"/>
  <c r="G7651" i="4" a="1"/>
  <c r="G7651" i="4" s="1"/>
  <c r="H7652" i="4"/>
  <c r="B7652" i="4"/>
  <c r="C7652" i="4" s="1"/>
  <c r="E7652" i="4"/>
  <c r="D7652" i="4" l="1"/>
  <c r="G7652" i="4" a="1"/>
  <c r="G7652" i="4" s="1"/>
  <c r="B7653" i="4"/>
  <c r="D7653" i="4" s="1"/>
  <c r="F7653" i="4"/>
  <c r="H7653" i="4"/>
  <c r="E7653" i="4"/>
  <c r="C7653" i="4" l="1"/>
  <c r="E7654" i="4"/>
  <c r="B7654" i="4"/>
  <c r="C7654" i="4" s="1"/>
  <c r="F7654" i="4"/>
  <c r="G7653" i="4" a="1"/>
  <c r="G7653" i="4" s="1"/>
  <c r="H7654" i="4"/>
  <c r="D7654" i="4" l="1"/>
  <c r="B7655" i="4"/>
  <c r="D7655" i="4" s="1"/>
  <c r="F7655" i="4"/>
  <c r="E7655" i="4"/>
  <c r="G7654" i="4" a="1"/>
  <c r="G7654" i="4" s="1"/>
  <c r="H7655" i="4"/>
  <c r="C7655" i="4" l="1"/>
  <c r="B7656" i="4"/>
  <c r="C7656" i="4" s="1"/>
  <c r="E7656" i="4"/>
  <c r="H7656" i="4"/>
  <c r="F7656" i="4"/>
  <c r="G7655" i="4" a="1"/>
  <c r="G7655" i="4" s="1"/>
  <c r="D7656" i="4" l="1"/>
  <c r="B7657" i="4"/>
  <c r="E7657" i="4"/>
  <c r="G7656" i="4" a="1"/>
  <c r="G7656" i="4" s="1"/>
  <c r="F7657" i="4"/>
  <c r="H7657" i="4"/>
  <c r="C7657" i="4"/>
  <c r="D7657" i="4"/>
  <c r="E7658" i="4" l="1"/>
  <c r="H7658" i="4"/>
  <c r="B7658" i="4"/>
  <c r="C7658" i="4" s="1"/>
  <c r="F7658" i="4"/>
  <c r="G7657" i="4" a="1"/>
  <c r="G7657" i="4" s="1"/>
  <c r="D7658" i="4" l="1"/>
  <c r="E7659" i="4"/>
  <c r="F7659" i="4"/>
  <c r="G7658" i="4" a="1"/>
  <c r="G7658" i="4" s="1"/>
  <c r="B7659" i="4"/>
  <c r="C7659" i="4" s="1"/>
  <c r="H7659" i="4"/>
  <c r="D7659" i="4" l="1"/>
  <c r="G7659" i="4" a="1"/>
  <c r="G7659" i="4" s="1"/>
  <c r="B7660" i="4"/>
  <c r="E7660" i="4"/>
  <c r="H7660" i="4"/>
  <c r="F7660" i="4"/>
  <c r="D7660" i="4"/>
  <c r="C7660" i="4"/>
  <c r="G7660" i="4" l="1" a="1"/>
  <c r="G7660" i="4" s="1"/>
  <c r="H7661" i="4"/>
  <c r="E7661" i="4"/>
  <c r="B7661" i="4"/>
  <c r="C7661" i="4" s="1"/>
  <c r="F7661" i="4"/>
  <c r="D7661" i="4" l="1"/>
  <c r="G7661" i="4" a="1"/>
  <c r="G7661" i="4" s="1"/>
  <c r="F7662" i="4"/>
  <c r="B7662" i="4"/>
  <c r="C7662" i="4" s="1"/>
  <c r="E7662" i="4"/>
  <c r="H7662" i="4"/>
  <c r="D7662" i="4" l="1"/>
  <c r="G7662" i="4" a="1"/>
  <c r="G7662" i="4" s="1"/>
  <c r="F7663" i="4"/>
  <c r="H7663" i="4"/>
  <c r="B7663" i="4"/>
  <c r="E7663" i="4"/>
  <c r="C7663" i="4"/>
  <c r="D7663" i="4"/>
  <c r="F7664" i="4" l="1"/>
  <c r="E7664" i="4"/>
  <c r="G7663" i="4" a="1"/>
  <c r="G7663" i="4" s="1"/>
  <c r="H7664" i="4"/>
  <c r="B7664" i="4"/>
  <c r="D7664" i="4" s="1"/>
  <c r="C7664" i="4" l="1"/>
  <c r="B7665" i="4"/>
  <c r="D7665" i="4" s="1"/>
  <c r="H7665" i="4"/>
  <c r="F7665" i="4"/>
  <c r="E7665" i="4"/>
  <c r="G7664" i="4" a="1"/>
  <c r="G7664" i="4" s="1"/>
  <c r="C7665" i="4" l="1"/>
  <c r="B7666" i="4"/>
  <c r="C7666" i="4" s="1"/>
  <c r="E7666" i="4"/>
  <c r="F7666" i="4"/>
  <c r="G7665" i="4" a="1"/>
  <c r="G7665" i="4" s="1"/>
  <c r="H7666" i="4"/>
  <c r="D7666" i="4" l="1"/>
  <c r="F7667" i="4"/>
  <c r="B7667" i="4"/>
  <c r="C7667" i="4" s="1"/>
  <c r="E7667" i="4"/>
  <c r="G7666" i="4" a="1"/>
  <c r="G7666" i="4" s="1"/>
  <c r="H7667" i="4"/>
  <c r="D7667" i="4" l="1"/>
  <c r="E7668" i="4"/>
  <c r="B7668" i="4"/>
  <c r="C7668" i="4" s="1"/>
  <c r="G7667" i="4" a="1"/>
  <c r="G7667" i="4" s="1"/>
  <c r="F7668" i="4"/>
  <c r="H7668" i="4"/>
  <c r="D7668" i="4" l="1"/>
  <c r="E7669" i="4"/>
  <c r="G7668" i="4" a="1"/>
  <c r="G7668" i="4" s="1"/>
  <c r="H7669" i="4"/>
  <c r="B7669" i="4"/>
  <c r="C7669" i="4" s="1"/>
  <c r="F7669" i="4"/>
  <c r="D7669" i="4" l="1"/>
  <c r="B7670" i="4"/>
  <c r="D7670" i="4" s="1"/>
  <c r="H7670" i="4"/>
  <c r="G7669" i="4" a="1"/>
  <c r="G7669" i="4" s="1"/>
  <c r="E7670" i="4"/>
  <c r="F7670" i="4"/>
  <c r="C7670" i="4" l="1"/>
  <c r="F7671" i="4"/>
  <c r="H7671" i="4"/>
  <c r="E7671" i="4"/>
  <c r="G7670" i="4" a="1"/>
  <c r="G7670" i="4" s="1"/>
  <c r="B7671" i="4"/>
  <c r="C7671" i="4" s="1"/>
  <c r="D7671" i="4"/>
  <c r="E7672" i="4" l="1"/>
  <c r="F7672" i="4"/>
  <c r="G7671" i="4" a="1"/>
  <c r="G7671" i="4" s="1"/>
  <c r="B7672" i="4"/>
  <c r="C7672" i="4" s="1"/>
  <c r="H7672" i="4"/>
  <c r="D7672" i="4" l="1"/>
  <c r="G7672" i="4" a="1"/>
  <c r="G7672" i="4" s="1"/>
  <c r="E7673" i="4"/>
  <c r="F7673" i="4"/>
  <c r="H7673" i="4"/>
  <c r="B7673" i="4"/>
  <c r="D7673" i="4" s="1"/>
  <c r="C7673" i="4" l="1"/>
  <c r="G7673" i="4" a="1"/>
  <c r="G7673" i="4" s="1"/>
  <c r="H7674" i="4"/>
  <c r="E7674" i="4"/>
  <c r="F7674" i="4"/>
  <c r="B7674" i="4"/>
  <c r="C7674" i="4" s="1"/>
  <c r="D7674" i="4" l="1"/>
  <c r="H7675" i="4"/>
  <c r="G7674" i="4" a="1"/>
  <c r="G7674" i="4" s="1"/>
  <c r="E7675" i="4"/>
  <c r="F7675" i="4"/>
  <c r="B7675" i="4"/>
  <c r="D7675" i="4" s="1"/>
  <c r="C7675" i="4" l="1"/>
  <c r="E7676" i="4"/>
  <c r="B7676" i="4"/>
  <c r="C7676" i="4" s="1"/>
  <c r="G7675" i="4" a="1"/>
  <c r="G7675" i="4" s="1"/>
  <c r="F7676" i="4"/>
  <c r="H7676" i="4"/>
  <c r="D7676" i="4" l="1"/>
  <c r="B7677" i="4"/>
  <c r="C7677" i="4" s="1"/>
  <c r="F7677" i="4"/>
  <c r="G7676" i="4" a="1"/>
  <c r="G7676" i="4" s="1"/>
  <c r="E7677" i="4"/>
  <c r="H7677" i="4"/>
  <c r="D7677" i="4" l="1"/>
  <c r="H7678" i="4"/>
  <c r="G7677" i="4" a="1"/>
  <c r="G7677" i="4" s="1"/>
  <c r="F7678" i="4"/>
  <c r="E7678" i="4"/>
  <c r="B7678" i="4"/>
  <c r="C7678" i="4"/>
  <c r="D7678" i="4"/>
  <c r="G7678" i="4" l="1" a="1"/>
  <c r="G7678" i="4" s="1"/>
  <c r="B7679" i="4"/>
  <c r="D7679" i="4" s="1"/>
  <c r="F7679" i="4"/>
  <c r="E7679" i="4"/>
  <c r="H7679" i="4"/>
  <c r="C7679" i="4" l="1"/>
  <c r="G7679" i="4" a="1"/>
  <c r="G7679" i="4" s="1"/>
  <c r="E7680" i="4"/>
  <c r="F7680" i="4"/>
  <c r="H7680" i="4"/>
  <c r="B7680" i="4"/>
  <c r="D7680" i="4"/>
  <c r="C7680" i="4"/>
  <c r="H7681" i="4" l="1"/>
  <c r="G7680" i="4" a="1"/>
  <c r="G7680" i="4" s="1"/>
  <c r="B7681" i="4"/>
  <c r="C7681" i="4" s="1"/>
  <c r="E7681" i="4"/>
  <c r="F7681" i="4"/>
  <c r="D7681" i="4" l="1"/>
  <c r="G7681" i="4" a="1"/>
  <c r="G7681" i="4" s="1"/>
  <c r="F7682" i="4"/>
  <c r="B7682" i="4"/>
  <c r="C7682" i="4" s="1"/>
  <c r="E7682" i="4"/>
  <c r="H7682" i="4"/>
  <c r="D7682" i="4" l="1"/>
  <c r="E7683" i="4"/>
  <c r="G7682" i="4" a="1"/>
  <c r="G7682" i="4" s="1"/>
  <c r="H7683" i="4"/>
  <c r="B7683" i="4"/>
  <c r="F7683" i="4"/>
  <c r="C7683" i="4"/>
  <c r="D7683" i="4"/>
  <c r="C7684" i="4" l="1"/>
  <c r="D7684" i="4"/>
  <c r="E7684" i="4"/>
  <c r="H7684" i="4"/>
  <c r="F7684" i="4"/>
  <c r="B7684" i="4"/>
  <c r="G7683" i="4" a="1"/>
  <c r="G7683" i="4" s="1"/>
  <c r="F7685" i="4" l="1"/>
  <c r="H7685" i="4"/>
  <c r="B7685" i="4"/>
  <c r="D7685" i="4" s="1"/>
  <c r="G7684" i="4" a="1"/>
  <c r="G7684" i="4" s="1"/>
  <c r="E7685" i="4"/>
  <c r="C7685" i="4" l="1"/>
  <c r="E7686" i="4"/>
  <c r="G7685" i="4" a="1"/>
  <c r="G7685" i="4" s="1"/>
  <c r="F7686" i="4"/>
  <c r="H7686" i="4"/>
  <c r="B7686" i="4"/>
  <c r="D7686" i="4" s="1"/>
  <c r="C7686" i="4" l="1"/>
  <c r="F7687" i="4"/>
  <c r="G7686" i="4" a="1"/>
  <c r="G7686" i="4" s="1"/>
  <c r="B7687" i="4"/>
  <c r="C7687" i="4" s="1"/>
  <c r="H7687" i="4"/>
  <c r="E7687" i="4"/>
  <c r="D7687" i="4" l="1"/>
  <c r="H7688" i="4"/>
  <c r="B7688" i="4"/>
  <c r="C7688" i="4" s="1"/>
  <c r="E7688" i="4"/>
  <c r="F7688" i="4"/>
  <c r="G7687" i="4" a="1"/>
  <c r="G7687" i="4" s="1"/>
  <c r="D7688" i="4" l="1"/>
  <c r="F7689" i="4"/>
  <c r="E7689" i="4"/>
  <c r="B7689" i="4"/>
  <c r="C7689" i="4" s="1"/>
  <c r="G7688" i="4" a="1"/>
  <c r="G7688" i="4" s="1"/>
  <c r="H7689" i="4"/>
  <c r="D7689" i="4" l="1"/>
  <c r="H7690" i="4"/>
  <c r="E7690" i="4"/>
  <c r="F7690" i="4"/>
  <c r="G7689" i="4" a="1"/>
  <c r="G7689" i="4" s="1"/>
  <c r="B7690" i="4"/>
  <c r="D7690" i="4" s="1"/>
  <c r="C7690" i="4" l="1"/>
  <c r="H7691" i="4"/>
  <c r="F7691" i="4"/>
  <c r="G7690" i="4" a="1"/>
  <c r="G7690" i="4" s="1"/>
  <c r="E7691" i="4"/>
  <c r="B7691" i="4"/>
  <c r="C7691" i="4" s="1"/>
  <c r="D7691" i="4" l="1"/>
  <c r="H7692" i="4"/>
  <c r="G7691" i="4" a="1"/>
  <c r="G7691" i="4" s="1"/>
  <c r="F7692" i="4"/>
  <c r="E7692" i="4"/>
  <c r="B7692" i="4"/>
  <c r="C7692" i="4" s="1"/>
  <c r="D7692" i="4" l="1"/>
  <c r="G7692" i="4" a="1"/>
  <c r="G7692" i="4" s="1"/>
  <c r="E7693" i="4"/>
  <c r="F7693" i="4"/>
  <c r="H7693" i="4"/>
  <c r="B7693" i="4"/>
  <c r="C7693" i="4" s="1"/>
  <c r="D7693" i="4" l="1"/>
  <c r="B7694" i="4"/>
  <c r="D7694" i="4" s="1"/>
  <c r="E7694" i="4"/>
  <c r="G7693" i="4" a="1"/>
  <c r="G7693" i="4" s="1"/>
  <c r="F7694" i="4"/>
  <c r="H7694" i="4"/>
  <c r="C7694" i="4" l="1"/>
  <c r="E7695" i="4"/>
  <c r="B7695" i="4"/>
  <c r="H7695" i="4"/>
  <c r="F7695" i="4"/>
  <c r="G7694" i="4" a="1"/>
  <c r="G7694" i="4" s="1"/>
  <c r="D7695" i="4"/>
  <c r="C7695" i="4"/>
  <c r="F7696" i="4" l="1"/>
  <c r="H7696" i="4"/>
  <c r="B7696" i="4"/>
  <c r="D7696" i="4" s="1"/>
  <c r="E7696" i="4"/>
  <c r="G7695" i="4" a="1"/>
  <c r="G7695" i="4" s="1"/>
  <c r="C7696" i="4"/>
  <c r="H7697" i="4" l="1"/>
  <c r="B7697" i="4"/>
  <c r="C7697" i="4" s="1"/>
  <c r="G7696" i="4" a="1"/>
  <c r="G7696" i="4" s="1"/>
  <c r="F7697" i="4"/>
  <c r="E7697" i="4"/>
  <c r="D7697" i="4" l="1"/>
  <c r="B7698" i="4"/>
  <c r="D7698" i="4" s="1"/>
  <c r="G7697" i="4" a="1"/>
  <c r="G7697" i="4" s="1"/>
  <c r="F7698" i="4"/>
  <c r="H7698" i="4"/>
  <c r="E7698" i="4"/>
  <c r="C7698" i="4" l="1"/>
  <c r="F7699" i="4"/>
  <c r="H7699" i="4"/>
  <c r="B7699" i="4"/>
  <c r="G7698" i="4" a="1"/>
  <c r="G7698" i="4" s="1"/>
  <c r="E7699" i="4"/>
  <c r="C7699" i="4"/>
  <c r="D7699" i="4"/>
  <c r="E7700" i="4" l="1"/>
  <c r="B7700" i="4"/>
  <c r="D7700" i="4" s="1"/>
  <c r="F7700" i="4"/>
  <c r="G7699" i="4" a="1"/>
  <c r="G7699" i="4" s="1"/>
  <c r="H7700" i="4"/>
  <c r="C7700" i="4" l="1"/>
  <c r="H7701" i="4"/>
  <c r="F7701" i="4"/>
  <c r="G7700" i="4" a="1"/>
  <c r="G7700" i="4" s="1"/>
  <c r="E7701" i="4"/>
  <c r="B7701" i="4"/>
  <c r="D7701" i="4" s="1"/>
  <c r="C7701" i="4" l="1"/>
  <c r="E7702" i="4"/>
  <c r="G7701" i="4" a="1"/>
  <c r="G7701" i="4" s="1"/>
  <c r="F7702" i="4"/>
  <c r="B7702" i="4"/>
  <c r="C7702" i="4" s="1"/>
  <c r="H7702" i="4"/>
  <c r="D7702" i="4" l="1"/>
  <c r="E7703" i="4"/>
  <c r="H7703" i="4"/>
  <c r="B7703" i="4"/>
  <c r="C7703" i="4" s="1"/>
  <c r="G7702" i="4" a="1"/>
  <c r="G7702" i="4" s="1"/>
  <c r="F7703" i="4"/>
  <c r="D7703" i="4" l="1"/>
  <c r="H7704" i="4"/>
  <c r="F7704" i="4"/>
  <c r="E7704" i="4"/>
  <c r="G7703" i="4" a="1"/>
  <c r="G7703" i="4" s="1"/>
  <c r="B7704" i="4"/>
  <c r="C7704" i="4" s="1"/>
  <c r="D7704" i="4" l="1"/>
  <c r="H7705" i="4"/>
  <c r="E7705" i="4"/>
  <c r="G7704" i="4" a="1"/>
  <c r="G7704" i="4" s="1"/>
  <c r="F7705" i="4"/>
  <c r="B7705" i="4"/>
  <c r="D7705" i="4" s="1"/>
  <c r="C7705" i="4" l="1"/>
  <c r="F7706" i="4"/>
  <c r="B7706" i="4"/>
  <c r="C7706" i="4" s="1"/>
  <c r="G7705" i="4" a="1"/>
  <c r="G7705" i="4" s="1"/>
  <c r="H7706" i="4"/>
  <c r="E7706" i="4"/>
  <c r="D7706" i="4" l="1"/>
  <c r="F7707" i="4"/>
  <c r="B7707" i="4"/>
  <c r="C7707" i="4" s="1"/>
  <c r="E7707" i="4"/>
  <c r="H7707" i="4"/>
  <c r="G7706" i="4" a="1"/>
  <c r="G7706" i="4" s="1"/>
  <c r="D7707" i="4" l="1"/>
  <c r="F7708" i="4"/>
  <c r="B7708" i="4"/>
  <c r="G7707" i="4" a="1"/>
  <c r="G7707" i="4" s="1"/>
  <c r="H7708" i="4"/>
  <c r="E7708" i="4"/>
  <c r="D7708" i="4"/>
  <c r="C7708" i="4"/>
  <c r="H7709" i="4" l="1"/>
  <c r="E7709" i="4"/>
  <c r="B7709" i="4"/>
  <c r="C7709" i="4" s="1"/>
  <c r="G7708" i="4" a="1"/>
  <c r="G7708" i="4" s="1"/>
  <c r="F7709" i="4"/>
  <c r="D7709" i="4" l="1"/>
  <c r="F7710" i="4"/>
  <c r="H7710" i="4"/>
  <c r="E7710" i="4"/>
  <c r="G7709" i="4" a="1"/>
  <c r="G7709" i="4" s="1"/>
  <c r="B7710" i="4"/>
  <c r="D7710" i="4" s="1"/>
  <c r="C7710" i="4" l="1"/>
  <c r="B7711" i="4"/>
  <c r="D7711" i="4" s="1"/>
  <c r="H7711" i="4"/>
  <c r="F7711" i="4"/>
  <c r="E7711" i="4"/>
  <c r="G7710" i="4" a="1"/>
  <c r="G7710" i="4" s="1"/>
  <c r="C7711" i="4" l="1"/>
  <c r="H7712" i="4"/>
  <c r="B7712" i="4"/>
  <c r="C7712" i="4" s="1"/>
  <c r="G7711" i="4" a="1"/>
  <c r="G7711" i="4" s="1"/>
  <c r="E7712" i="4"/>
  <c r="F7712" i="4"/>
  <c r="D7712" i="4" l="1"/>
  <c r="E7713" i="4"/>
  <c r="G7712" i="4" a="1"/>
  <c r="G7712" i="4" s="1"/>
  <c r="B7713" i="4"/>
  <c r="C7713" i="4" s="1"/>
  <c r="F7713" i="4"/>
  <c r="H7713" i="4"/>
  <c r="D7713" i="4" l="1"/>
  <c r="G7713" i="4" a="1"/>
  <c r="G7713" i="4" s="1"/>
  <c r="E7714" i="4"/>
  <c r="H7714" i="4"/>
  <c r="F7714" i="4"/>
  <c r="B7714" i="4"/>
  <c r="C7714" i="4" s="1"/>
  <c r="D7714" i="4" l="1"/>
  <c r="G7714" i="4" a="1"/>
  <c r="G7714" i="4" s="1"/>
  <c r="E7715" i="4"/>
  <c r="F7715" i="4"/>
  <c r="B7715" i="4"/>
  <c r="D7715" i="4" s="1"/>
  <c r="H7715" i="4"/>
  <c r="C7715" i="4" l="1"/>
  <c r="H7716" i="4"/>
  <c r="E7716" i="4"/>
  <c r="B7716" i="4"/>
  <c r="F7716" i="4"/>
  <c r="G7715" i="4" a="1"/>
  <c r="G7715" i="4" s="1"/>
  <c r="C7716" i="4"/>
  <c r="D7716" i="4"/>
  <c r="H7717" i="4" l="1"/>
  <c r="E7717" i="4"/>
  <c r="G7716" i="4" a="1"/>
  <c r="G7716" i="4" s="1"/>
  <c r="B7717" i="4"/>
  <c r="C7717" i="4" s="1"/>
  <c r="F7717" i="4"/>
  <c r="D7717" i="4" l="1"/>
  <c r="F7718" i="4"/>
  <c r="G7717" i="4" a="1"/>
  <c r="G7717" i="4" s="1"/>
  <c r="B7718" i="4"/>
  <c r="C7718" i="4" s="1"/>
  <c r="E7718" i="4"/>
  <c r="H7718" i="4"/>
  <c r="D7718" i="4" l="1"/>
  <c r="G7718" i="4" a="1"/>
  <c r="G7718" i="4" s="1"/>
  <c r="B7719" i="4"/>
  <c r="C7719" i="4" s="1"/>
  <c r="F7719" i="4"/>
  <c r="E7719" i="4"/>
  <c r="H7719" i="4"/>
  <c r="D7719" i="4" l="1"/>
  <c r="F7720" i="4"/>
  <c r="G7719" i="4" a="1"/>
  <c r="G7719" i="4" s="1"/>
  <c r="E7720" i="4"/>
  <c r="H7720" i="4"/>
  <c r="B7720" i="4"/>
  <c r="D7720" i="4" s="1"/>
  <c r="C7720" i="4" l="1"/>
  <c r="B7721" i="4"/>
  <c r="D7721" i="4" s="1"/>
  <c r="E7721" i="4"/>
  <c r="F7721" i="4"/>
  <c r="G7720" i="4" a="1"/>
  <c r="G7720" i="4" s="1"/>
  <c r="H7721" i="4"/>
  <c r="C7721" i="4" l="1"/>
  <c r="F7722" i="4"/>
  <c r="H7722" i="4"/>
  <c r="G7721" i="4" a="1"/>
  <c r="G7721" i="4" s="1"/>
  <c r="E7722" i="4"/>
  <c r="B7722" i="4"/>
  <c r="D7722" i="4" s="1"/>
  <c r="C7722" i="4"/>
  <c r="F7723" i="4" l="1"/>
  <c r="H7723" i="4"/>
  <c r="B7723" i="4"/>
  <c r="D7723" i="4" s="1"/>
  <c r="G7722" i="4" a="1"/>
  <c r="G7722" i="4" s="1"/>
  <c r="E7723" i="4"/>
  <c r="C7723" i="4" l="1"/>
  <c r="F7724" i="4"/>
  <c r="H7724" i="4"/>
  <c r="G7723" i="4" a="1"/>
  <c r="G7723" i="4" s="1"/>
  <c r="B7724" i="4"/>
  <c r="D7724" i="4" s="1"/>
  <c r="E7724" i="4"/>
  <c r="C7724" i="4" l="1"/>
  <c r="F7725" i="4"/>
  <c r="E7725" i="4"/>
  <c r="B7725" i="4"/>
  <c r="D7725" i="4" s="1"/>
  <c r="G7724" i="4" a="1"/>
  <c r="G7724" i="4" s="1"/>
  <c r="H7725" i="4"/>
  <c r="C7725" i="4" l="1"/>
  <c r="G7725" i="4" a="1"/>
  <c r="G7725" i="4" s="1"/>
  <c r="F7726" i="4"/>
  <c r="E7726" i="4"/>
  <c r="B7726" i="4"/>
  <c r="H7726" i="4"/>
  <c r="C7726" i="4"/>
  <c r="D7726" i="4"/>
  <c r="B7727" i="4" l="1"/>
  <c r="C7727" i="4" s="1"/>
  <c r="G7726" i="4" a="1"/>
  <c r="G7726" i="4" s="1"/>
  <c r="H7727" i="4"/>
  <c r="F7727" i="4"/>
  <c r="E7727" i="4"/>
  <c r="D7727" i="4" l="1"/>
  <c r="G7727" i="4" a="1"/>
  <c r="G7727" i="4" s="1"/>
  <c r="H7728" i="4"/>
  <c r="F7728" i="4"/>
  <c r="B7728" i="4"/>
  <c r="C7728" i="4" s="1"/>
  <c r="E7728" i="4"/>
  <c r="D7728" i="4" l="1"/>
  <c r="F7729" i="4"/>
  <c r="G7728" i="4" a="1"/>
  <c r="G7728" i="4" s="1"/>
  <c r="H7729" i="4"/>
  <c r="E7729" i="4"/>
  <c r="B7729" i="4"/>
  <c r="D7729" i="4" s="1"/>
  <c r="C7729" i="4" l="1"/>
  <c r="B7730" i="4"/>
  <c r="D7730" i="4" s="1"/>
  <c r="G7729" i="4" a="1"/>
  <c r="G7729" i="4" s="1"/>
  <c r="F7730" i="4"/>
  <c r="E7730" i="4"/>
  <c r="H7730" i="4"/>
  <c r="C7730" i="4" l="1"/>
  <c r="G7730" i="4" a="1"/>
  <c r="G7730" i="4" s="1"/>
  <c r="E7731" i="4"/>
  <c r="H7731" i="4"/>
  <c r="F7731" i="4"/>
  <c r="B7731" i="4"/>
  <c r="C7731" i="4" s="1"/>
  <c r="D7731" i="4"/>
  <c r="H7732" i="4" l="1"/>
  <c r="B7732" i="4"/>
  <c r="D7732" i="4" s="1"/>
  <c r="E7732" i="4"/>
  <c r="F7732" i="4"/>
  <c r="G7731" i="4" a="1"/>
  <c r="G7731" i="4" s="1"/>
  <c r="C7732" i="4" l="1"/>
  <c r="B7733" i="4"/>
  <c r="C7733" i="4" s="1"/>
  <c r="G7732" i="4" a="1"/>
  <c r="G7732" i="4" s="1"/>
  <c r="E7733" i="4"/>
  <c r="F7733" i="4"/>
  <c r="H7733" i="4"/>
  <c r="D7733" i="4" l="1"/>
  <c r="F7734" i="4"/>
  <c r="B7734" i="4"/>
  <c r="C7734" i="4" s="1"/>
  <c r="G7733" i="4" a="1"/>
  <c r="G7733" i="4" s="1"/>
  <c r="H7734" i="4"/>
  <c r="E7734" i="4"/>
  <c r="D7734" i="4" l="1"/>
  <c r="F7735" i="4"/>
  <c r="E7735" i="4"/>
  <c r="B7735" i="4"/>
  <c r="D7735" i="4" s="1"/>
  <c r="G7734" i="4" a="1"/>
  <c r="G7734" i="4" s="1"/>
  <c r="H7735" i="4"/>
  <c r="C7735" i="4" l="1"/>
  <c r="G7735" i="4" a="1"/>
  <c r="G7735" i="4" s="1"/>
  <c r="H7736" i="4"/>
  <c r="F7736" i="4"/>
  <c r="B7736" i="4"/>
  <c r="E7736" i="4"/>
  <c r="D7736" i="4"/>
  <c r="C7736" i="4"/>
  <c r="F7737" i="4" l="1"/>
  <c r="H7737" i="4"/>
  <c r="G7736" i="4" a="1"/>
  <c r="G7736" i="4" s="1"/>
  <c r="B7737" i="4"/>
  <c r="C7737" i="4" s="1"/>
  <c r="E7737" i="4"/>
  <c r="D7737" i="4" l="1"/>
  <c r="F7738" i="4"/>
  <c r="H7738" i="4"/>
  <c r="E7738" i="4"/>
  <c r="G7737" i="4" a="1"/>
  <c r="G7737" i="4" s="1"/>
  <c r="B7738" i="4"/>
  <c r="C7738" i="4" s="1"/>
  <c r="D7738" i="4" l="1"/>
  <c r="G7738" i="4" a="1"/>
  <c r="G7738" i="4" s="1"/>
  <c r="H7739" i="4"/>
  <c r="B7739" i="4"/>
  <c r="D7739" i="4" s="1"/>
  <c r="E7739" i="4"/>
  <c r="F7739" i="4"/>
  <c r="C7739" i="4" l="1"/>
  <c r="E7740" i="4"/>
  <c r="F7740" i="4"/>
  <c r="G7739" i="4" a="1"/>
  <c r="G7739" i="4" s="1"/>
  <c r="B7740" i="4"/>
  <c r="C7740" i="4" s="1"/>
  <c r="H7740" i="4"/>
  <c r="D7740" i="4" l="1"/>
  <c r="E7741" i="4"/>
  <c r="B7741" i="4"/>
  <c r="C7741" i="4" s="1"/>
  <c r="F7741" i="4"/>
  <c r="G7740" i="4" a="1"/>
  <c r="G7740" i="4" s="1"/>
  <c r="H7741" i="4"/>
  <c r="D7741" i="4" l="1"/>
  <c r="B7742" i="4"/>
  <c r="D7742" i="4" s="1"/>
  <c r="E7742" i="4"/>
  <c r="F7742" i="4"/>
  <c r="G7741" i="4" a="1"/>
  <c r="G7741" i="4" s="1"/>
  <c r="H7742" i="4"/>
  <c r="C7742" i="4" l="1"/>
  <c r="H7743" i="4"/>
  <c r="F7743" i="4"/>
  <c r="B7743" i="4"/>
  <c r="D7743" i="4" s="1"/>
  <c r="E7743" i="4"/>
  <c r="G7742" i="4" a="1"/>
  <c r="G7742" i="4" s="1"/>
  <c r="C7743" i="4" l="1"/>
  <c r="G7743" i="4" a="1"/>
  <c r="G7743" i="4" s="1"/>
  <c r="E7744" i="4"/>
  <c r="F7744" i="4"/>
  <c r="B7744" i="4"/>
  <c r="C7744" i="4" s="1"/>
  <c r="H7744" i="4"/>
  <c r="D7744" i="4" l="1"/>
  <c r="E7745" i="4"/>
  <c r="F7745" i="4"/>
  <c r="H7745" i="4"/>
  <c r="G7744" i="4" a="1"/>
  <c r="G7744" i="4" s="1"/>
  <c r="B7745" i="4"/>
  <c r="D7745" i="4"/>
  <c r="C7745" i="4"/>
  <c r="E7746" i="4" l="1"/>
  <c r="H7746" i="4"/>
  <c r="G7745" i="4" a="1"/>
  <c r="G7745" i="4" s="1"/>
  <c r="B7746" i="4"/>
  <c r="C7746" i="4" s="1"/>
  <c r="F7746" i="4"/>
  <c r="D7746" i="4" l="1"/>
  <c r="G7746" i="4" a="1"/>
  <c r="G7746" i="4" s="1"/>
  <c r="H7747" i="4"/>
  <c r="B7747" i="4"/>
  <c r="D7747" i="4" s="1"/>
  <c r="E7747" i="4"/>
  <c r="F7747" i="4"/>
  <c r="C7747" i="4" l="1"/>
  <c r="G7747" i="4" a="1"/>
  <c r="G7747" i="4" s="1"/>
  <c r="B7748" i="4"/>
  <c r="C7748" i="4" s="1"/>
  <c r="F7748" i="4"/>
  <c r="H7748" i="4"/>
  <c r="E7748" i="4"/>
  <c r="D7748" i="4" l="1"/>
  <c r="B7749" i="4"/>
  <c r="D7749" i="4" s="1"/>
  <c r="E7749" i="4"/>
  <c r="G7748" i="4" a="1"/>
  <c r="G7748" i="4" s="1"/>
  <c r="H7749" i="4"/>
  <c r="F7749" i="4"/>
  <c r="C7749" i="4" l="1"/>
  <c r="B7750" i="4"/>
  <c r="D7750" i="4" s="1"/>
  <c r="G7749" i="4" a="1"/>
  <c r="G7749" i="4" s="1"/>
  <c r="H7750" i="4"/>
  <c r="F7750" i="4"/>
  <c r="E7750" i="4"/>
  <c r="C7750" i="4" l="1"/>
  <c r="E7751" i="4"/>
  <c r="F7751" i="4"/>
  <c r="H7751" i="4"/>
  <c r="G7750" i="4" a="1"/>
  <c r="G7750" i="4" s="1"/>
  <c r="B7751" i="4"/>
  <c r="C7751" i="4" s="1"/>
  <c r="D7751" i="4"/>
  <c r="E7752" i="4" l="1"/>
  <c r="H7752" i="4"/>
  <c r="G7751" i="4" a="1"/>
  <c r="G7751" i="4" s="1"/>
  <c r="F7752" i="4"/>
  <c r="B7752" i="4"/>
  <c r="C7752" i="4" s="1"/>
  <c r="D7752" i="4" l="1"/>
  <c r="G7752" i="4" a="1"/>
  <c r="G7752" i="4" s="1"/>
  <c r="H7753" i="4"/>
  <c r="E7753" i="4"/>
  <c r="B7753" i="4"/>
  <c r="C7753" i="4" s="1"/>
  <c r="F7753" i="4"/>
  <c r="D7753" i="4" l="1"/>
  <c r="G7753" i="4" a="1"/>
  <c r="G7753" i="4" s="1"/>
  <c r="H7754" i="4"/>
  <c r="E7754" i="4"/>
  <c r="F7754" i="4"/>
  <c r="B7754" i="4"/>
  <c r="D7754" i="4" s="1"/>
  <c r="C7754" i="4" l="1"/>
  <c r="G7754" i="4" a="1"/>
  <c r="G7754" i="4" s="1"/>
  <c r="H7755" i="4"/>
  <c r="F7755" i="4"/>
  <c r="B7755" i="4"/>
  <c r="D7755" i="4" s="1"/>
  <c r="E7755" i="4"/>
  <c r="C7755" i="4" l="1"/>
  <c r="F7756" i="4"/>
  <c r="H7756" i="4"/>
  <c r="B7756" i="4"/>
  <c r="C7756" i="4" s="1"/>
  <c r="E7756" i="4"/>
  <c r="G7755" i="4" a="1"/>
  <c r="G7755" i="4" s="1"/>
  <c r="D7756" i="4" l="1"/>
  <c r="E7757" i="4"/>
  <c r="G7756" i="4" a="1"/>
  <c r="G7756" i="4" s="1"/>
  <c r="F7757" i="4"/>
  <c r="B7757" i="4"/>
  <c r="C7757" i="4" s="1"/>
  <c r="H7757" i="4"/>
  <c r="D7757" i="4" l="1"/>
  <c r="F7758" i="4"/>
  <c r="B7758" i="4"/>
  <c r="G7757" i="4" a="1"/>
  <c r="G7757" i="4" s="1"/>
  <c r="H7758" i="4"/>
  <c r="E7758" i="4"/>
  <c r="C7758" i="4"/>
  <c r="D7758" i="4"/>
  <c r="F7759" i="4" l="1"/>
  <c r="E7759" i="4"/>
  <c r="G7758" i="4" a="1"/>
  <c r="G7758" i="4" s="1"/>
  <c r="B7759" i="4"/>
  <c r="C7759" i="4" s="1"/>
  <c r="H7759" i="4"/>
  <c r="D7759" i="4" l="1"/>
  <c r="G7759" i="4" a="1"/>
  <c r="G7759" i="4" s="1"/>
  <c r="H7760" i="4"/>
  <c r="F7760" i="4"/>
  <c r="E7760" i="4"/>
  <c r="B7760" i="4"/>
  <c r="C7760" i="4" s="1"/>
  <c r="D7760" i="4" l="1"/>
  <c r="G7760" i="4" a="1"/>
  <c r="G7760" i="4" s="1"/>
  <c r="H7761" i="4"/>
  <c r="E7761" i="4"/>
  <c r="F7761" i="4"/>
  <c r="B7761" i="4"/>
  <c r="C7761" i="4" s="1"/>
  <c r="D7761" i="4" l="1"/>
  <c r="G7761" i="4" a="1"/>
  <c r="G7761" i="4" s="1"/>
  <c r="E7762" i="4"/>
  <c r="H7762" i="4"/>
  <c r="B7762" i="4"/>
  <c r="C7762" i="4" s="1"/>
  <c r="F7762" i="4"/>
  <c r="D7762" i="4" l="1"/>
  <c r="B7763" i="4"/>
  <c r="C7763" i="4" s="1"/>
  <c r="F7763" i="4"/>
  <c r="G7762" i="4" a="1"/>
  <c r="G7762" i="4" s="1"/>
  <c r="H7763" i="4"/>
  <c r="E7763" i="4"/>
  <c r="D7763" i="4" l="1"/>
  <c r="B7764" i="4"/>
  <c r="C7764" i="4" s="1"/>
  <c r="F7764" i="4"/>
  <c r="E7764" i="4"/>
  <c r="H7764" i="4"/>
  <c r="G7763" i="4" a="1"/>
  <c r="G7763" i="4" s="1"/>
  <c r="D7764" i="4" l="1"/>
  <c r="E7765" i="4"/>
  <c r="B7765" i="4"/>
  <c r="D7765" i="4" s="1"/>
  <c r="G7764" i="4" a="1"/>
  <c r="G7764" i="4" s="1"/>
  <c r="F7765" i="4"/>
  <c r="H7765" i="4"/>
  <c r="C7765" i="4" l="1"/>
  <c r="F7766" i="4"/>
  <c r="H7766" i="4"/>
  <c r="B7766" i="4"/>
  <c r="D7766" i="4" s="1"/>
  <c r="G7765" i="4" a="1"/>
  <c r="G7765" i="4" s="1"/>
  <c r="E7766" i="4"/>
  <c r="C7766" i="4" l="1"/>
  <c r="B7767" i="4"/>
  <c r="D7767" i="4" s="1"/>
  <c r="H7767" i="4"/>
  <c r="G7766" i="4" a="1"/>
  <c r="G7766" i="4" s="1"/>
  <c r="E7767" i="4"/>
  <c r="F7767" i="4"/>
  <c r="C7767" i="4" l="1"/>
  <c r="B7768" i="4"/>
  <c r="C7768" i="4" s="1"/>
  <c r="H7768" i="4"/>
  <c r="F7768" i="4"/>
  <c r="E7768" i="4"/>
  <c r="G7767" i="4" a="1"/>
  <c r="G7767" i="4" s="1"/>
  <c r="D7768" i="4" l="1"/>
  <c r="H7769" i="4"/>
  <c r="B7769" i="4"/>
  <c r="D7769" i="4" s="1"/>
  <c r="G7768" i="4" a="1"/>
  <c r="G7768" i="4" s="1"/>
  <c r="F7769" i="4"/>
  <c r="E7769" i="4"/>
  <c r="C7769" i="4" l="1"/>
  <c r="H7770" i="4"/>
  <c r="B7770" i="4"/>
  <c r="C7770" i="4" s="1"/>
  <c r="F7770" i="4"/>
  <c r="E7770" i="4"/>
  <c r="G7769" i="4" a="1"/>
  <c r="G7769" i="4" s="1"/>
  <c r="D7770" i="4" l="1"/>
  <c r="B7771" i="4"/>
  <c r="D7771" i="4" s="1"/>
  <c r="G7770" i="4" a="1"/>
  <c r="G7770" i="4" s="1"/>
  <c r="E7771" i="4"/>
  <c r="F7771" i="4"/>
  <c r="H7771" i="4"/>
  <c r="C7771" i="4" l="1"/>
  <c r="E7772" i="4"/>
  <c r="H7772" i="4"/>
  <c r="F7772" i="4"/>
  <c r="B7772" i="4"/>
  <c r="G7771" i="4" a="1"/>
  <c r="G7771" i="4" s="1"/>
  <c r="C7772" i="4"/>
  <c r="D7772" i="4"/>
  <c r="F7773" i="4" l="1"/>
  <c r="H7773" i="4"/>
  <c r="B7773" i="4"/>
  <c r="C7773" i="4" s="1"/>
  <c r="G7772" i="4" a="1"/>
  <c r="G7772" i="4" s="1"/>
  <c r="E7773" i="4"/>
  <c r="D7773" i="4" l="1"/>
  <c r="B7774" i="4"/>
  <c r="C7774" i="4" s="1"/>
  <c r="G7773" i="4" a="1"/>
  <c r="G7773" i="4" s="1"/>
  <c r="F7774" i="4"/>
  <c r="H7774" i="4"/>
  <c r="E7774" i="4"/>
  <c r="D7774" i="4" l="1"/>
  <c r="F7775" i="4"/>
  <c r="H7775" i="4"/>
  <c r="E7775" i="4"/>
  <c r="B7775" i="4"/>
  <c r="G7774" i="4" a="1"/>
  <c r="G7774" i="4" s="1"/>
  <c r="D7775" i="4"/>
  <c r="C7775" i="4"/>
  <c r="G7775" i="4" l="1" a="1"/>
  <c r="G7775" i="4" s="1"/>
  <c r="E7776" i="4"/>
  <c r="F7776" i="4"/>
  <c r="B7776" i="4"/>
  <c r="C7776" i="4" s="1"/>
  <c r="H7776" i="4"/>
  <c r="D7776" i="4" l="1"/>
  <c r="G7776" i="4" a="1"/>
  <c r="G7776" i="4" s="1"/>
  <c r="B7777" i="4"/>
  <c r="D7777" i="4" s="1"/>
  <c r="E7777" i="4"/>
  <c r="F7777" i="4"/>
  <c r="H7777" i="4"/>
  <c r="C7777" i="4" l="1"/>
  <c r="G7777" i="4" a="1"/>
  <c r="G7777" i="4" s="1"/>
  <c r="E7778" i="4"/>
  <c r="F7778" i="4"/>
  <c r="B7778" i="4"/>
  <c r="H7778" i="4"/>
  <c r="C7778" i="4"/>
  <c r="D7778" i="4"/>
  <c r="H7779" i="4" l="1"/>
  <c r="B7779" i="4"/>
  <c r="C7779" i="4" s="1"/>
  <c r="E7779" i="4"/>
  <c r="F7779" i="4"/>
  <c r="G7778" i="4" a="1"/>
  <c r="G7778" i="4" s="1"/>
  <c r="D7779" i="4" l="1"/>
  <c r="H7780" i="4"/>
  <c r="G7779" i="4" a="1"/>
  <c r="G7779" i="4" s="1"/>
  <c r="F7780" i="4"/>
  <c r="E7780" i="4"/>
  <c r="B7780" i="4"/>
  <c r="D7780" i="4" s="1"/>
  <c r="C7780" i="4" l="1"/>
  <c r="E7781" i="4"/>
  <c r="F7781" i="4"/>
  <c r="B7781" i="4"/>
  <c r="C7781" i="4" s="1"/>
  <c r="G7780" i="4" a="1"/>
  <c r="G7780" i="4" s="1"/>
  <c r="H7781" i="4"/>
  <c r="D7781" i="4" l="1"/>
  <c r="H7782" i="4"/>
  <c r="E7782" i="4"/>
  <c r="G7781" i="4" a="1"/>
  <c r="G7781" i="4" s="1"/>
  <c r="F7782" i="4"/>
  <c r="B7782" i="4"/>
  <c r="D7782" i="4"/>
  <c r="C7782" i="4"/>
  <c r="G7782" i="4" l="1" a="1"/>
  <c r="G7782" i="4" s="1"/>
  <c r="B7783" i="4"/>
  <c r="C7783" i="4" s="1"/>
  <c r="F7783" i="4"/>
  <c r="E7783" i="4"/>
  <c r="H7783" i="4"/>
  <c r="D7783" i="4" l="1"/>
  <c r="F7784" i="4"/>
  <c r="H7784" i="4"/>
  <c r="E7784" i="4"/>
  <c r="G7783" i="4" a="1"/>
  <c r="G7783" i="4" s="1"/>
  <c r="B7784" i="4"/>
  <c r="C7784" i="4"/>
  <c r="D7784" i="4"/>
  <c r="B7785" i="4" l="1"/>
  <c r="D7785" i="4" s="1"/>
  <c r="G7784" i="4" a="1"/>
  <c r="G7784" i="4" s="1"/>
  <c r="E7785" i="4"/>
  <c r="F7785" i="4"/>
  <c r="H7785" i="4"/>
  <c r="C7785" i="4" l="1"/>
  <c r="E7786" i="4"/>
  <c r="H7786" i="4"/>
  <c r="F7786" i="4"/>
  <c r="B7786" i="4"/>
  <c r="G7785" i="4" a="1"/>
  <c r="G7785" i="4" s="1"/>
  <c r="C7786" i="4"/>
  <c r="D7786" i="4"/>
  <c r="E7787" i="4" l="1"/>
  <c r="B7787" i="4"/>
  <c r="C7787" i="4" s="1"/>
  <c r="F7787" i="4"/>
  <c r="H7787" i="4"/>
  <c r="G7786" i="4" a="1"/>
  <c r="G7786" i="4" s="1"/>
  <c r="D7787" i="4" l="1"/>
  <c r="E7788" i="4"/>
  <c r="H7788" i="4"/>
  <c r="F7788" i="4"/>
  <c r="G7787" i="4" a="1"/>
  <c r="G7787" i="4" s="1"/>
  <c r="B7788" i="4"/>
  <c r="D7788" i="4" s="1"/>
  <c r="C7788" i="4" l="1"/>
  <c r="E7789" i="4"/>
  <c r="B7789" i="4"/>
  <c r="C7789" i="4" s="1"/>
  <c r="H7789" i="4"/>
  <c r="G7788" i="4" a="1"/>
  <c r="G7788" i="4" s="1"/>
  <c r="F7789" i="4"/>
  <c r="D7789" i="4" l="1"/>
  <c r="B7790" i="4"/>
  <c r="D7790" i="4" s="1"/>
  <c r="F7790" i="4"/>
  <c r="H7790" i="4"/>
  <c r="E7790" i="4"/>
  <c r="G7789" i="4" a="1"/>
  <c r="G7789" i="4" s="1"/>
  <c r="C7790" i="4" l="1"/>
  <c r="E7791" i="4"/>
  <c r="F7791" i="4"/>
  <c r="G7790" i="4" a="1"/>
  <c r="G7790" i="4" s="1"/>
  <c r="B7791" i="4"/>
  <c r="C7791" i="4" s="1"/>
  <c r="H7791" i="4"/>
  <c r="D7791" i="4"/>
  <c r="E7792" i="4" l="1"/>
  <c r="G7791" i="4" a="1"/>
  <c r="G7791" i="4" s="1"/>
  <c r="F7792" i="4"/>
  <c r="B7792" i="4"/>
  <c r="C7792" i="4" s="1"/>
  <c r="H7792" i="4"/>
  <c r="D7792" i="4" l="1"/>
  <c r="G7792" i="4" a="1"/>
  <c r="G7792" i="4" s="1"/>
  <c r="B7793" i="4"/>
  <c r="D7793" i="4" s="1"/>
  <c r="F7793" i="4"/>
  <c r="E7793" i="4"/>
  <c r="H7793" i="4"/>
  <c r="C7793" i="4" l="1"/>
  <c r="F7794" i="4"/>
  <c r="B7794" i="4"/>
  <c r="D7794" i="4" s="1"/>
  <c r="G7793" i="4" a="1"/>
  <c r="G7793" i="4" s="1"/>
  <c r="E7794" i="4"/>
  <c r="H7794" i="4"/>
  <c r="C7794" i="4" l="1"/>
  <c r="E7795" i="4"/>
  <c r="B7795" i="4"/>
  <c r="D7795" i="4" s="1"/>
  <c r="G7794" i="4" a="1"/>
  <c r="G7794" i="4" s="1"/>
  <c r="F7795" i="4"/>
  <c r="H7795" i="4"/>
  <c r="C7795" i="4" l="1"/>
  <c r="H7796" i="4"/>
  <c r="B7796" i="4"/>
  <c r="C7796" i="4" s="1"/>
  <c r="G7795" i="4" a="1"/>
  <c r="G7795" i="4" s="1"/>
  <c r="E7796" i="4"/>
  <c r="F7796" i="4"/>
  <c r="D7796" i="4" l="1"/>
  <c r="H7797" i="4"/>
  <c r="E7797" i="4"/>
  <c r="B7797" i="4"/>
  <c r="C7797" i="4" s="1"/>
  <c r="F7797" i="4"/>
  <c r="G7796" i="4" a="1"/>
  <c r="G7796" i="4" s="1"/>
  <c r="D7797" i="4" l="1"/>
  <c r="G7797" i="4" a="1"/>
  <c r="G7797" i="4" s="1"/>
  <c r="H7798" i="4"/>
  <c r="B7798" i="4"/>
  <c r="C7798" i="4" s="1"/>
  <c r="E7798" i="4"/>
  <c r="F7798" i="4"/>
  <c r="D7798" i="4" l="1"/>
  <c r="G7798" i="4" a="1"/>
  <c r="G7798" i="4" s="1"/>
  <c r="B7799" i="4"/>
  <c r="D7799" i="4" s="1"/>
  <c r="H7799" i="4"/>
  <c r="F7799" i="4"/>
  <c r="E7799" i="4"/>
  <c r="C7799" i="4" l="1"/>
  <c r="E7800" i="4"/>
  <c r="B7800" i="4"/>
  <c r="D7800" i="4" s="1"/>
  <c r="F7800" i="4"/>
  <c r="H7800" i="4"/>
  <c r="G7799" i="4" a="1"/>
  <c r="G7799" i="4" s="1"/>
  <c r="C7800" i="4" l="1"/>
  <c r="E7801" i="4"/>
  <c r="B7801" i="4"/>
  <c r="C7801" i="4" s="1"/>
  <c r="H7801" i="4"/>
  <c r="G7800" i="4" a="1"/>
  <c r="G7800" i="4" s="1"/>
  <c r="F7801" i="4"/>
  <c r="D7801" i="4" l="1"/>
  <c r="G7801" i="4" a="1"/>
  <c r="G7801" i="4" s="1"/>
  <c r="F7802" i="4"/>
  <c r="E7802" i="4"/>
  <c r="B7802" i="4"/>
  <c r="C7802" i="4" s="1"/>
  <c r="H7802" i="4"/>
  <c r="D7802" i="4" l="1"/>
  <c r="E7803" i="4"/>
  <c r="G7802" i="4" a="1"/>
  <c r="G7802" i="4" s="1"/>
  <c r="F7803" i="4"/>
  <c r="B7803" i="4"/>
  <c r="H7803" i="4"/>
  <c r="C7803" i="4"/>
  <c r="D7803" i="4"/>
  <c r="B7804" i="4" l="1"/>
  <c r="D7804" i="4" s="1"/>
  <c r="G7803" i="4" a="1"/>
  <c r="G7803" i="4" s="1"/>
  <c r="F7804" i="4"/>
  <c r="E7804" i="4"/>
  <c r="H7804" i="4"/>
  <c r="C7804" i="4" l="1"/>
  <c r="G7804" i="4" a="1"/>
  <c r="G7804" i="4" s="1"/>
  <c r="B7805" i="4"/>
  <c r="D7805" i="4" s="1"/>
  <c r="H7805" i="4"/>
  <c r="E7805" i="4"/>
  <c r="F7805" i="4"/>
  <c r="C7805" i="4" l="1"/>
  <c r="H7806" i="4"/>
  <c r="B7806" i="4"/>
  <c r="C7806" i="4" s="1"/>
  <c r="G7805" i="4" a="1"/>
  <c r="G7805" i="4" s="1"/>
  <c r="F7806" i="4"/>
  <c r="E7806" i="4"/>
  <c r="D7806" i="4" l="1"/>
  <c r="G7806" i="4" a="1"/>
  <c r="G7806" i="4" s="1"/>
  <c r="H7807" i="4"/>
  <c r="B7807" i="4"/>
  <c r="C7807" i="4" s="1"/>
  <c r="E7807" i="4"/>
  <c r="F7807" i="4"/>
  <c r="D7807" i="4" l="1"/>
  <c r="B7808" i="4"/>
  <c r="C7808" i="4" s="1"/>
  <c r="E7808" i="4"/>
  <c r="F7808" i="4"/>
  <c r="G7807" i="4" a="1"/>
  <c r="G7807" i="4" s="1"/>
  <c r="H7808" i="4"/>
  <c r="D7808" i="4" l="1"/>
  <c r="F7809" i="4"/>
  <c r="G7808" i="4" a="1"/>
  <c r="G7808" i="4" s="1"/>
  <c r="B7809" i="4"/>
  <c r="C7809" i="4" s="1"/>
  <c r="E7809" i="4"/>
  <c r="H7809" i="4"/>
  <c r="D7809" i="4" l="1"/>
  <c r="F7810" i="4"/>
  <c r="G7809" i="4" a="1"/>
  <c r="G7809" i="4" s="1"/>
  <c r="H7810" i="4"/>
  <c r="B7810" i="4"/>
  <c r="D7810" i="4" s="1"/>
  <c r="E7810" i="4"/>
  <c r="C7810" i="4" l="1"/>
  <c r="B7811" i="4"/>
  <c r="C7811" i="4" s="1"/>
  <c r="G7810" i="4" a="1"/>
  <c r="G7810" i="4" s="1"/>
  <c r="H7811" i="4"/>
  <c r="F7811" i="4"/>
  <c r="E7811" i="4"/>
  <c r="D7811" i="4" l="1"/>
  <c r="H7812" i="4"/>
  <c r="F7812" i="4"/>
  <c r="E7812" i="4"/>
  <c r="B7812" i="4"/>
  <c r="C7812" i="4" s="1"/>
  <c r="G7811" i="4" a="1"/>
  <c r="G7811" i="4" s="1"/>
  <c r="D7812" i="4"/>
  <c r="F7813" i="4" l="1"/>
  <c r="H7813" i="4"/>
  <c r="G7812" i="4" a="1"/>
  <c r="G7812" i="4" s="1"/>
  <c r="E7813" i="4"/>
  <c r="B7813" i="4"/>
  <c r="C7813" i="4" s="1"/>
  <c r="D7813" i="4" l="1"/>
  <c r="F7814" i="4"/>
  <c r="H7814" i="4"/>
  <c r="G7813" i="4" a="1"/>
  <c r="G7813" i="4" s="1"/>
  <c r="E7814" i="4"/>
  <c r="B7814" i="4"/>
  <c r="C7814" i="4" s="1"/>
  <c r="D7814" i="4" l="1"/>
  <c r="F7815" i="4"/>
  <c r="E7815" i="4"/>
  <c r="H7815" i="4"/>
  <c r="G7814" i="4" a="1"/>
  <c r="G7814" i="4" s="1"/>
  <c r="B7815" i="4"/>
  <c r="D7815" i="4" s="1"/>
  <c r="C7815" i="4" l="1"/>
  <c r="F7816" i="4"/>
  <c r="H7816" i="4"/>
  <c r="B7816" i="4"/>
  <c r="D7816" i="4" s="1"/>
  <c r="G7815" i="4" a="1"/>
  <c r="G7815" i="4" s="1"/>
  <c r="E7816" i="4"/>
  <c r="C7816" i="4" l="1"/>
  <c r="H7817" i="4"/>
  <c r="E7817" i="4"/>
  <c r="F7817" i="4"/>
  <c r="G7816" i="4" a="1"/>
  <c r="G7816" i="4" s="1"/>
  <c r="B7817" i="4"/>
  <c r="C7817" i="4" s="1"/>
  <c r="D7817" i="4" l="1"/>
  <c r="B7818" i="4"/>
  <c r="C7818" i="4" s="1"/>
  <c r="H7818" i="4"/>
  <c r="G7817" i="4" a="1"/>
  <c r="G7817" i="4" s="1"/>
  <c r="E7818" i="4"/>
  <c r="F7818" i="4"/>
  <c r="D7818" i="4" l="1"/>
  <c r="H7819" i="4"/>
  <c r="G7818" i="4" a="1"/>
  <c r="G7818" i="4" s="1"/>
  <c r="B7819" i="4"/>
  <c r="C7819" i="4" s="1"/>
  <c r="F7819" i="4"/>
  <c r="E7819" i="4"/>
  <c r="D7819" i="4" l="1"/>
  <c r="G7819" i="4" a="1"/>
  <c r="G7819" i="4" s="1"/>
  <c r="B7820" i="4"/>
  <c r="D7820" i="4" s="1"/>
  <c r="F7820" i="4"/>
  <c r="E7820" i="4"/>
  <c r="H7820" i="4"/>
  <c r="C7820" i="4" l="1"/>
  <c r="E7821" i="4"/>
  <c r="H7821" i="4"/>
  <c r="G7820" i="4" a="1"/>
  <c r="G7820" i="4" s="1"/>
  <c r="F7821" i="4"/>
  <c r="B7821" i="4"/>
  <c r="D7821" i="4"/>
  <c r="C7821" i="4"/>
  <c r="G7821" i="4" l="1" a="1"/>
  <c r="G7821" i="4" s="1"/>
  <c r="B7822" i="4"/>
  <c r="C7822" i="4" s="1"/>
  <c r="H7822" i="4"/>
  <c r="E7822" i="4"/>
  <c r="F7822" i="4"/>
  <c r="D7822" i="4" l="1"/>
  <c r="E7823" i="4"/>
  <c r="B7823" i="4"/>
  <c r="C7823" i="4" s="1"/>
  <c r="F7823" i="4"/>
  <c r="G7822" i="4" a="1"/>
  <c r="G7822" i="4" s="1"/>
  <c r="H7823" i="4"/>
  <c r="D7823" i="4" l="1"/>
  <c r="F7824" i="4"/>
  <c r="G7823" i="4" a="1"/>
  <c r="G7823" i="4" s="1"/>
  <c r="H7824" i="4"/>
  <c r="E7824" i="4"/>
  <c r="B7824" i="4"/>
  <c r="C7824" i="4" s="1"/>
  <c r="D7824" i="4"/>
  <c r="G7824" i="4" l="1" a="1"/>
  <c r="G7824" i="4" s="1"/>
  <c r="E7825" i="4"/>
  <c r="H7825" i="4"/>
  <c r="B7825" i="4"/>
  <c r="D7825" i="4" s="1"/>
  <c r="F7825" i="4"/>
  <c r="C7825" i="4" l="1"/>
  <c r="H7826" i="4"/>
  <c r="E7826" i="4"/>
  <c r="B7826" i="4"/>
  <c r="C7826" i="4" s="1"/>
  <c r="F7826" i="4"/>
  <c r="G7825" i="4" a="1"/>
  <c r="G7825" i="4" s="1"/>
  <c r="D7826" i="4" l="1"/>
  <c r="G7826" i="4" a="1"/>
  <c r="G7826" i="4" s="1"/>
  <c r="E7827" i="4"/>
  <c r="B7827" i="4"/>
  <c r="D7827" i="4" s="1"/>
  <c r="H7827" i="4"/>
  <c r="F7827" i="4"/>
  <c r="C7827" i="4" l="1"/>
  <c r="E7828" i="4"/>
  <c r="F7828" i="4"/>
  <c r="H7828" i="4"/>
  <c r="G7827" i="4" a="1"/>
  <c r="G7827" i="4" s="1"/>
  <c r="B7828" i="4"/>
  <c r="C7828" i="4" s="1"/>
  <c r="D7828" i="4" l="1"/>
  <c r="G7828" i="4" a="1"/>
  <c r="G7828" i="4" s="1"/>
  <c r="E7829" i="4"/>
  <c r="B7829" i="4"/>
  <c r="C7829" i="4" s="1"/>
  <c r="H7829" i="4"/>
  <c r="F7829" i="4"/>
  <c r="D7829" i="4" l="1"/>
  <c r="G7829" i="4" a="1"/>
  <c r="G7829" i="4" s="1"/>
  <c r="H7830" i="4"/>
  <c r="F7830" i="4"/>
  <c r="B7830" i="4"/>
  <c r="E7830" i="4"/>
  <c r="D7830" i="4"/>
  <c r="C7830" i="4"/>
  <c r="G7830" i="4" l="1" a="1"/>
  <c r="G7830" i="4" s="1"/>
  <c r="H7831" i="4"/>
  <c r="B7831" i="4"/>
  <c r="C7831" i="4" s="1"/>
  <c r="E7831" i="4"/>
  <c r="F7831" i="4"/>
  <c r="D7831" i="4" l="1"/>
  <c r="G7831" i="4" a="1"/>
  <c r="G7831" i="4" s="1"/>
  <c r="E7832" i="4"/>
  <c r="B7832" i="4"/>
  <c r="D7832" i="4" s="1"/>
  <c r="F7832" i="4"/>
  <c r="H7832" i="4"/>
  <c r="C7832" i="4" l="1"/>
  <c r="G7832" i="4" a="1"/>
  <c r="G7832" i="4" s="1"/>
  <c r="H7833" i="4"/>
  <c r="F7833" i="4"/>
  <c r="E7833" i="4"/>
  <c r="B7833" i="4"/>
  <c r="C7833" i="4" s="1"/>
  <c r="D7833" i="4"/>
  <c r="F7834" i="4" l="1"/>
  <c r="H7834" i="4"/>
  <c r="B7834" i="4"/>
  <c r="C7834" i="4" s="1"/>
  <c r="G7833" i="4" a="1"/>
  <c r="G7833" i="4" s="1"/>
  <c r="E7834" i="4"/>
  <c r="D7834" i="4" l="1"/>
  <c r="F7835" i="4"/>
  <c r="B7835" i="4"/>
  <c r="D7835" i="4" s="1"/>
  <c r="E7835" i="4"/>
  <c r="G7834" i="4" a="1"/>
  <c r="G7834" i="4" s="1"/>
  <c r="H7835" i="4"/>
  <c r="C7835" i="4" l="1"/>
  <c r="H7836" i="4"/>
  <c r="E7836" i="4"/>
  <c r="B7836" i="4"/>
  <c r="C7836" i="4" s="1"/>
  <c r="G7835" i="4" a="1"/>
  <c r="G7835" i="4" s="1"/>
  <c r="F7836" i="4"/>
  <c r="D7836" i="4" l="1"/>
  <c r="H7837" i="4"/>
  <c r="E7837" i="4"/>
  <c r="G7836" i="4" a="1"/>
  <c r="G7836" i="4" s="1"/>
  <c r="F7837" i="4"/>
  <c r="B7837" i="4"/>
  <c r="D7837" i="4" s="1"/>
  <c r="C7837" i="4" l="1"/>
  <c r="E7838" i="4"/>
  <c r="G7837" i="4" a="1"/>
  <c r="G7837" i="4" s="1"/>
  <c r="H7838" i="4"/>
  <c r="B7838" i="4"/>
  <c r="D7838" i="4" s="1"/>
  <c r="F7838" i="4"/>
  <c r="C7838" i="4" l="1"/>
  <c r="E7839" i="4"/>
  <c r="G7838" i="4" a="1"/>
  <c r="G7838" i="4" s="1"/>
  <c r="H7839" i="4"/>
  <c r="F7839" i="4"/>
  <c r="B7839" i="4"/>
  <c r="C7839" i="4" s="1"/>
  <c r="D7839" i="4" l="1"/>
  <c r="H7840" i="4"/>
  <c r="B7840" i="4"/>
  <c r="D7840" i="4" s="1"/>
  <c r="F7840" i="4"/>
  <c r="G7839" i="4" a="1"/>
  <c r="G7839" i="4" s="1"/>
  <c r="E7840" i="4"/>
  <c r="C7840" i="4" l="1"/>
  <c r="H7841" i="4"/>
  <c r="B7841" i="4"/>
  <c r="C7841" i="4" s="1"/>
  <c r="F7841" i="4"/>
  <c r="G7840" i="4" a="1"/>
  <c r="G7840" i="4" s="1"/>
  <c r="E7841" i="4"/>
  <c r="D7841" i="4" l="1"/>
  <c r="F7842" i="4"/>
  <c r="H7842" i="4"/>
  <c r="G7841" i="4" a="1"/>
  <c r="G7841" i="4" s="1"/>
  <c r="E7842" i="4"/>
  <c r="B7842" i="4"/>
  <c r="C7842" i="4" s="1"/>
  <c r="D7842" i="4" l="1"/>
  <c r="G7842" i="4" a="1"/>
  <c r="G7842" i="4" s="1"/>
  <c r="H7843" i="4"/>
  <c r="E7843" i="4"/>
  <c r="B7843" i="4"/>
  <c r="D7843" i="4" s="1"/>
  <c r="F7843" i="4"/>
  <c r="C7843" i="4" l="1"/>
  <c r="B7844" i="4"/>
  <c r="C7844" i="4" s="1"/>
  <c r="G7843" i="4" a="1"/>
  <c r="G7843" i="4" s="1"/>
  <c r="F7844" i="4"/>
  <c r="H7844" i="4"/>
  <c r="E7844" i="4"/>
  <c r="D7844" i="4" l="1"/>
  <c r="G7844" i="4" a="1"/>
  <c r="G7844" i="4" s="1"/>
  <c r="H7845" i="4"/>
  <c r="F7845" i="4"/>
  <c r="E7845" i="4"/>
  <c r="B7845" i="4"/>
  <c r="D7845" i="4"/>
  <c r="C7845" i="4"/>
  <c r="E7846" i="4" l="1"/>
  <c r="G7845" i="4" a="1"/>
  <c r="G7845" i="4" s="1"/>
  <c r="F7846" i="4"/>
  <c r="B7846" i="4"/>
  <c r="C7846" i="4" s="1"/>
  <c r="H7846" i="4"/>
  <c r="D7846" i="4" l="1"/>
  <c r="G7846" i="4" a="1"/>
  <c r="G7846" i="4" s="1"/>
  <c r="F7847" i="4"/>
  <c r="B7847" i="4"/>
  <c r="E7847" i="4"/>
  <c r="H7847" i="4"/>
  <c r="C7847" i="4"/>
  <c r="D7847" i="4"/>
  <c r="H7848" i="4" l="1"/>
  <c r="B7848" i="4"/>
  <c r="C7848" i="4" s="1"/>
  <c r="G7847" i="4" a="1"/>
  <c r="G7847" i="4" s="1"/>
  <c r="E7848" i="4"/>
  <c r="F7848" i="4"/>
  <c r="D7848" i="4" l="1"/>
  <c r="E7849" i="4"/>
  <c r="B7849" i="4"/>
  <c r="D7849" i="4" s="1"/>
  <c r="F7849" i="4"/>
  <c r="G7848" i="4" a="1"/>
  <c r="G7848" i="4" s="1"/>
  <c r="H7849" i="4"/>
  <c r="C7849" i="4" l="1"/>
  <c r="B7850" i="4"/>
  <c r="D7850" i="4" s="1"/>
  <c r="F7850" i="4"/>
  <c r="H7850" i="4"/>
  <c r="E7850" i="4"/>
  <c r="G7849" i="4" a="1"/>
  <c r="G7849" i="4" s="1"/>
  <c r="C7850" i="4" l="1"/>
  <c r="G7850" i="4" a="1"/>
  <c r="G7850" i="4" s="1"/>
  <c r="B7851" i="4"/>
  <c r="C7851" i="4" s="1"/>
  <c r="F7851" i="4"/>
  <c r="E7851" i="4"/>
  <c r="H7851" i="4"/>
  <c r="D7851" i="4" l="1"/>
  <c r="E7852" i="4"/>
  <c r="H7852" i="4"/>
  <c r="G7851" i="4" a="1"/>
  <c r="G7851" i="4" s="1"/>
  <c r="B7852" i="4"/>
  <c r="F7852" i="4"/>
  <c r="C7852" i="4"/>
  <c r="D7852" i="4"/>
  <c r="G7852" i="4" l="1" a="1"/>
  <c r="G7852" i="4" s="1"/>
  <c r="B7853" i="4"/>
  <c r="C7853" i="4" s="1"/>
  <c r="H7853" i="4"/>
  <c r="F7853" i="4"/>
  <c r="E7853" i="4"/>
  <c r="D7853" i="4" l="1"/>
  <c r="B7854" i="4"/>
  <c r="C7854" i="4" s="1"/>
  <c r="F7854" i="4"/>
  <c r="E7854" i="4"/>
  <c r="G7853" i="4" a="1"/>
  <c r="G7853" i="4" s="1"/>
  <c r="H7854" i="4"/>
  <c r="D7854" i="4" l="1"/>
  <c r="E7855" i="4"/>
  <c r="B7855" i="4"/>
  <c r="D7855" i="4" s="1"/>
  <c r="F7855" i="4"/>
  <c r="H7855" i="4"/>
  <c r="G7854" i="4" a="1"/>
  <c r="G7854" i="4" s="1"/>
  <c r="C7855" i="4" l="1"/>
  <c r="E7856" i="4"/>
  <c r="G7855" i="4" a="1"/>
  <c r="G7855" i="4" s="1"/>
  <c r="F7856" i="4"/>
  <c r="B7856" i="4"/>
  <c r="C7856" i="4" s="1"/>
  <c r="H7856" i="4"/>
  <c r="D7856" i="4"/>
  <c r="G7856" i="4" l="1" a="1"/>
  <c r="G7856" i="4" s="1"/>
  <c r="H7857" i="4"/>
  <c r="B7857" i="4"/>
  <c r="C7857" i="4" s="1"/>
  <c r="E7857" i="4"/>
  <c r="F7857" i="4"/>
  <c r="D7857" i="4" l="1"/>
  <c r="E7858" i="4"/>
  <c r="B7858" i="4"/>
  <c r="C7858" i="4" s="1"/>
  <c r="G7857" i="4" a="1"/>
  <c r="G7857" i="4" s="1"/>
  <c r="H7858" i="4"/>
  <c r="F7858" i="4"/>
  <c r="D7858" i="4" l="1"/>
  <c r="E7859" i="4"/>
  <c r="B7859" i="4"/>
  <c r="C7859" i="4" s="1"/>
  <c r="H7859" i="4"/>
  <c r="F7859" i="4"/>
  <c r="G7858" i="4" a="1"/>
  <c r="G7858" i="4" s="1"/>
  <c r="D7859" i="4" l="1"/>
  <c r="F7860" i="4"/>
  <c r="B7860" i="4"/>
  <c r="D7860" i="4" s="1"/>
  <c r="E7860" i="4"/>
  <c r="H7860" i="4"/>
  <c r="G7859" i="4" a="1"/>
  <c r="G7859" i="4" s="1"/>
  <c r="C7860" i="4" l="1"/>
  <c r="E7861" i="4"/>
  <c r="B7861" i="4"/>
  <c r="C7861" i="4" s="1"/>
  <c r="F7861" i="4"/>
  <c r="G7860" i="4" a="1"/>
  <c r="G7860" i="4" s="1"/>
  <c r="H7861" i="4"/>
  <c r="D7861" i="4" l="1"/>
  <c r="B7862" i="4"/>
  <c r="C7862" i="4" s="1"/>
  <c r="G7861" i="4" a="1"/>
  <c r="G7861" i="4" s="1"/>
  <c r="H7862" i="4"/>
  <c r="E7862" i="4"/>
  <c r="F7862" i="4"/>
  <c r="D7862" i="4" l="1"/>
  <c r="G7862" i="4" a="1"/>
  <c r="G7862" i="4" s="1"/>
  <c r="H7863" i="4"/>
  <c r="B7863" i="4"/>
  <c r="C7863" i="4" s="1"/>
  <c r="E7863" i="4"/>
  <c r="F7863" i="4"/>
  <c r="D7863" i="4" l="1"/>
  <c r="G7863" i="4" a="1"/>
  <c r="G7863" i="4" s="1"/>
  <c r="H7864" i="4"/>
  <c r="B7864" i="4"/>
  <c r="C7864" i="4" s="1"/>
  <c r="F7864" i="4"/>
  <c r="E7864" i="4"/>
  <c r="D7864" i="4" l="1"/>
  <c r="G7864" i="4" a="1"/>
  <c r="G7864" i="4" s="1"/>
  <c r="E7865" i="4"/>
  <c r="B7865" i="4"/>
  <c r="D7865" i="4" s="1"/>
  <c r="H7865" i="4"/>
  <c r="F7865" i="4"/>
  <c r="C7865" i="4" l="1"/>
  <c r="B7866" i="4"/>
  <c r="D7866" i="4" s="1"/>
  <c r="E7866" i="4"/>
  <c r="F7866" i="4"/>
  <c r="H7866" i="4"/>
  <c r="G7865" i="4" a="1"/>
  <c r="G7865" i="4" s="1"/>
  <c r="C7866" i="4" l="1"/>
  <c r="G7866" i="4" a="1"/>
  <c r="G7866" i="4" s="1"/>
  <c r="F7867" i="4"/>
  <c r="B7867" i="4"/>
  <c r="C7867" i="4" s="1"/>
  <c r="E7867" i="4"/>
  <c r="H7867" i="4"/>
  <c r="D7867" i="4"/>
  <c r="B7868" i="4" l="1"/>
  <c r="C7868" i="4" s="1"/>
  <c r="G7867" i="4" a="1"/>
  <c r="G7867" i="4" s="1"/>
  <c r="F7868" i="4"/>
  <c r="E7868" i="4"/>
  <c r="H7868" i="4"/>
  <c r="D7868" i="4" l="1"/>
  <c r="E7869" i="4"/>
  <c r="B7869" i="4"/>
  <c r="F7869" i="4"/>
  <c r="G7868" i="4" a="1"/>
  <c r="G7868" i="4" s="1"/>
  <c r="H7869" i="4"/>
  <c r="C7869" i="4"/>
  <c r="D7869" i="4"/>
  <c r="F7870" i="4" l="1"/>
  <c r="E7870" i="4"/>
  <c r="G7869" i="4" a="1"/>
  <c r="G7869" i="4" s="1"/>
  <c r="H7870" i="4"/>
  <c r="B7870" i="4"/>
  <c r="D7870" i="4"/>
  <c r="C7870" i="4"/>
  <c r="E7871" i="4" l="1"/>
  <c r="B7871" i="4"/>
  <c r="D7871" i="4" s="1"/>
  <c r="H7871" i="4"/>
  <c r="F7871" i="4"/>
  <c r="G7870" i="4" a="1"/>
  <c r="G7870" i="4" s="1"/>
  <c r="C7871" i="4" l="1"/>
  <c r="H7872" i="4"/>
  <c r="G7871" i="4" a="1"/>
  <c r="G7871" i="4" s="1"/>
  <c r="B7872" i="4"/>
  <c r="C7872" i="4" s="1"/>
  <c r="E7872" i="4"/>
  <c r="F7872" i="4"/>
  <c r="D7872" i="4" l="1"/>
  <c r="E7873" i="4"/>
  <c r="F7873" i="4"/>
  <c r="H7873" i="4"/>
  <c r="G7872" i="4" a="1"/>
  <c r="G7872" i="4" s="1"/>
  <c r="B7873" i="4"/>
  <c r="C7873" i="4" s="1"/>
  <c r="D7873" i="4" l="1"/>
  <c r="F7874" i="4"/>
  <c r="H7874" i="4"/>
  <c r="E7874" i="4"/>
  <c r="G7873" i="4" a="1"/>
  <c r="G7873" i="4" s="1"/>
  <c r="B7874" i="4"/>
  <c r="C7874" i="4" s="1"/>
  <c r="D7874" i="4" l="1"/>
  <c r="H7875" i="4"/>
  <c r="F7875" i="4"/>
  <c r="E7875" i="4"/>
  <c r="G7874" i="4" a="1"/>
  <c r="G7874" i="4" s="1"/>
  <c r="B7875" i="4"/>
  <c r="D7875" i="4" s="1"/>
  <c r="C7875" i="4" l="1"/>
  <c r="H7876" i="4"/>
  <c r="F7876" i="4"/>
  <c r="E7876" i="4"/>
  <c r="G7875" i="4" a="1"/>
  <c r="G7875" i="4" s="1"/>
  <c r="B7876" i="4"/>
  <c r="C7876" i="4" s="1"/>
  <c r="D7876" i="4" l="1"/>
  <c r="B7877" i="4"/>
  <c r="D7877" i="4" s="1"/>
  <c r="G7876" i="4" a="1"/>
  <c r="G7876" i="4" s="1"/>
  <c r="E7877" i="4"/>
  <c r="F7877" i="4"/>
  <c r="H7877" i="4"/>
  <c r="C7877" i="4" l="1"/>
  <c r="F7878" i="4"/>
  <c r="H7878" i="4"/>
  <c r="E7878" i="4"/>
  <c r="B7878" i="4"/>
  <c r="C7878" i="4" s="1"/>
  <c r="G7877" i="4" a="1"/>
  <c r="G7877" i="4" s="1"/>
  <c r="D7878" i="4" l="1"/>
  <c r="F7879" i="4"/>
  <c r="E7879" i="4"/>
  <c r="H7879" i="4"/>
  <c r="B7879" i="4"/>
  <c r="C7879" i="4" s="1"/>
  <c r="G7878" i="4" a="1"/>
  <c r="G7878" i="4" s="1"/>
  <c r="D7879" i="4" l="1"/>
  <c r="E7880" i="4"/>
  <c r="H7880" i="4"/>
  <c r="F7880" i="4"/>
  <c r="B7880" i="4"/>
  <c r="D7880" i="4" s="1"/>
  <c r="G7879" i="4" a="1"/>
  <c r="G7879" i="4" s="1"/>
  <c r="C7880" i="4" l="1"/>
  <c r="G7880" i="4" a="1"/>
  <c r="G7880" i="4" s="1"/>
  <c r="B7881" i="4"/>
  <c r="C7881" i="4" s="1"/>
  <c r="H7881" i="4"/>
  <c r="F7881" i="4"/>
  <c r="E7881" i="4"/>
  <c r="D7881" i="4" l="1"/>
  <c r="B7882" i="4"/>
  <c r="D7882" i="4" s="1"/>
  <c r="G7881" i="4" a="1"/>
  <c r="G7881" i="4" s="1"/>
  <c r="H7882" i="4"/>
  <c r="E7882" i="4"/>
  <c r="F7882" i="4"/>
  <c r="C7882" i="4" l="1"/>
  <c r="B7883" i="4"/>
  <c r="F7883" i="4"/>
  <c r="H7883" i="4"/>
  <c r="E7883" i="4"/>
  <c r="G7882" i="4" a="1"/>
  <c r="G7882" i="4" s="1"/>
  <c r="C7883" i="4"/>
  <c r="D7883" i="4"/>
  <c r="H7884" i="4" l="1"/>
  <c r="F7884" i="4"/>
  <c r="B7884" i="4"/>
  <c r="D7884" i="4" s="1"/>
  <c r="G7883" i="4" a="1"/>
  <c r="G7883" i="4" s="1"/>
  <c r="E7884" i="4"/>
  <c r="C7884" i="4" l="1"/>
  <c r="G7884" i="4" a="1"/>
  <c r="G7884" i="4" s="1"/>
  <c r="F7885" i="4"/>
  <c r="H7885" i="4"/>
  <c r="E7885" i="4"/>
  <c r="B7885" i="4"/>
  <c r="D7885" i="4" s="1"/>
  <c r="C7885" i="4" l="1"/>
  <c r="E7886" i="4"/>
  <c r="H7886" i="4"/>
  <c r="F7886" i="4"/>
  <c r="B7886" i="4"/>
  <c r="C7886" i="4" s="1"/>
  <c r="G7885" i="4" a="1"/>
  <c r="G7885" i="4" s="1"/>
  <c r="D7886" i="4" l="1"/>
  <c r="H7887" i="4"/>
  <c r="F7887" i="4"/>
  <c r="B7887" i="4"/>
  <c r="C7887" i="4" s="1"/>
  <c r="E7887" i="4"/>
  <c r="G7886" i="4" a="1"/>
  <c r="G7886" i="4" s="1"/>
  <c r="D7887" i="4" l="1"/>
  <c r="G7887" i="4" a="1"/>
  <c r="G7887" i="4" s="1"/>
  <c r="H7888" i="4"/>
  <c r="F7888" i="4"/>
  <c r="E7888" i="4"/>
  <c r="B7888" i="4"/>
  <c r="D7888" i="4" s="1"/>
  <c r="C7888" i="4" l="1"/>
  <c r="G7888" i="4" a="1"/>
  <c r="G7888" i="4" s="1"/>
  <c r="E7889" i="4"/>
  <c r="F7889" i="4"/>
  <c r="B7889" i="4"/>
  <c r="C7889" i="4" s="1"/>
  <c r="H7889" i="4"/>
  <c r="D7889" i="4" l="1"/>
  <c r="E7890" i="4"/>
  <c r="G7889" i="4" a="1"/>
  <c r="G7889" i="4" s="1"/>
  <c r="F7890" i="4"/>
  <c r="B7890" i="4"/>
  <c r="D7890" i="4" s="1"/>
  <c r="H7890" i="4"/>
  <c r="C7890" i="4" l="1"/>
  <c r="E7891" i="4"/>
  <c r="H7891" i="4"/>
  <c r="B7891" i="4"/>
  <c r="C7891" i="4" s="1"/>
  <c r="G7890" i="4" a="1"/>
  <c r="G7890" i="4" s="1"/>
  <c r="F7891" i="4"/>
  <c r="D7891" i="4" l="1"/>
  <c r="G7891" i="4" a="1"/>
  <c r="G7891" i="4" s="1"/>
  <c r="E7892" i="4"/>
  <c r="B7892" i="4"/>
  <c r="C7892" i="4" s="1"/>
  <c r="F7892" i="4"/>
  <c r="H7892" i="4"/>
  <c r="D7892" i="4" l="1"/>
  <c r="G7892" i="4" a="1"/>
  <c r="G7892" i="4" s="1"/>
  <c r="F7893" i="4"/>
  <c r="B7893" i="4"/>
  <c r="D7893" i="4" s="1"/>
  <c r="H7893" i="4"/>
  <c r="E7893" i="4"/>
  <c r="C7893" i="4" l="1"/>
  <c r="F7894" i="4"/>
  <c r="E7894" i="4"/>
  <c r="G7893" i="4" a="1"/>
  <c r="G7893" i="4" s="1"/>
  <c r="B7894" i="4"/>
  <c r="H7894" i="4"/>
  <c r="C7894" i="4"/>
  <c r="D7894" i="4"/>
  <c r="G7894" i="4" l="1" a="1"/>
  <c r="G7894" i="4" s="1"/>
  <c r="B7895" i="4"/>
  <c r="D7895" i="4" s="1"/>
  <c r="H7895" i="4"/>
  <c r="F7895" i="4"/>
  <c r="E7895" i="4"/>
  <c r="C7895" i="4" l="1"/>
  <c r="G7895" i="4" a="1"/>
  <c r="G7895" i="4" s="1"/>
  <c r="E7896" i="4"/>
  <c r="B7896" i="4"/>
  <c r="C7896" i="4" s="1"/>
  <c r="F7896" i="4"/>
  <c r="H7896" i="4"/>
  <c r="D7896" i="4" l="1"/>
  <c r="F7897" i="4"/>
  <c r="H7897" i="4"/>
  <c r="B7897" i="4"/>
  <c r="C7897" i="4" s="1"/>
  <c r="G7896" i="4" a="1"/>
  <c r="G7896" i="4" s="1"/>
  <c r="E7897" i="4"/>
  <c r="D7897" i="4" l="1"/>
  <c r="G7897" i="4" a="1"/>
  <c r="G7897" i="4" s="1"/>
  <c r="H7898" i="4"/>
  <c r="E7898" i="4"/>
  <c r="F7898" i="4"/>
  <c r="B7898" i="4"/>
  <c r="C7898" i="4" s="1"/>
  <c r="D7898" i="4" l="1"/>
  <c r="E7899" i="4"/>
  <c r="B7899" i="4"/>
  <c r="D7899" i="4" s="1"/>
  <c r="G7898" i="4" a="1"/>
  <c r="G7898" i="4" s="1"/>
  <c r="F7899" i="4"/>
  <c r="H7899" i="4"/>
  <c r="C7899" i="4" l="1"/>
  <c r="B7900" i="4"/>
  <c r="D7900" i="4" s="1"/>
  <c r="F7900" i="4"/>
  <c r="G7899" i="4" a="1"/>
  <c r="G7899" i="4" s="1"/>
  <c r="H7900" i="4"/>
  <c r="E7900" i="4"/>
  <c r="C7900" i="4" l="1"/>
  <c r="G7900" i="4" a="1"/>
  <c r="G7900" i="4" s="1"/>
  <c r="B7901" i="4"/>
  <c r="C7901" i="4" s="1"/>
  <c r="E7901" i="4"/>
  <c r="H7901" i="4"/>
  <c r="F7901" i="4"/>
  <c r="D7901" i="4" l="1"/>
  <c r="B7902" i="4"/>
  <c r="G7901" i="4" a="1"/>
  <c r="G7901" i="4" s="1"/>
  <c r="F7902" i="4"/>
  <c r="H7902" i="4"/>
  <c r="E7902" i="4"/>
  <c r="C7902" i="4"/>
  <c r="D7902" i="4"/>
  <c r="G7902" i="4" l="1" a="1"/>
  <c r="G7902" i="4" s="1"/>
  <c r="B7903" i="4"/>
  <c r="C7903" i="4" s="1"/>
  <c r="H7903" i="4"/>
  <c r="F7903" i="4"/>
  <c r="E7903" i="4"/>
  <c r="D7903" i="4" l="1"/>
  <c r="F7904" i="4"/>
  <c r="G7903" i="4" a="1"/>
  <c r="G7903" i="4" s="1"/>
  <c r="H7904" i="4"/>
  <c r="E7904" i="4"/>
  <c r="B7904" i="4"/>
  <c r="D7904" i="4" s="1"/>
  <c r="C7904" i="4" l="1"/>
  <c r="G7904" i="4" a="1"/>
  <c r="G7904" i="4" s="1"/>
  <c r="H7905" i="4"/>
  <c r="F7905" i="4"/>
  <c r="E7905" i="4"/>
  <c r="B7905" i="4"/>
  <c r="D7905" i="4" s="1"/>
  <c r="C7905" i="4" l="1"/>
  <c r="G7905" i="4" a="1"/>
  <c r="G7905" i="4" s="1"/>
  <c r="H7906" i="4"/>
  <c r="B7906" i="4"/>
  <c r="C7906" i="4" s="1"/>
  <c r="F7906" i="4"/>
  <c r="E7906" i="4"/>
  <c r="D7906" i="4" l="1"/>
  <c r="F7907" i="4"/>
  <c r="H7907" i="4"/>
  <c r="B7907" i="4"/>
  <c r="C7907" i="4" s="1"/>
  <c r="E7907" i="4"/>
  <c r="G7906" i="4" a="1"/>
  <c r="G7906" i="4" s="1"/>
  <c r="D7907" i="4" l="1"/>
  <c r="H7908" i="4"/>
  <c r="G7907" i="4" a="1"/>
  <c r="G7907" i="4" s="1"/>
  <c r="B7908" i="4"/>
  <c r="C7908" i="4" s="1"/>
  <c r="F7908" i="4"/>
  <c r="E7908" i="4"/>
  <c r="D7908" i="4" l="1"/>
  <c r="C7909" i="4"/>
  <c r="D7909" i="4"/>
  <c r="G7908" i="4" a="1"/>
  <c r="G7908" i="4" s="1"/>
  <c r="H7909" i="4"/>
  <c r="B7909" i="4"/>
  <c r="E7909" i="4"/>
  <c r="F7909" i="4"/>
  <c r="E7910" i="4" l="1"/>
  <c r="G7909" i="4" a="1"/>
  <c r="G7909" i="4" s="1"/>
  <c r="H7910" i="4"/>
  <c r="B7910" i="4"/>
  <c r="D7910" i="4" s="1"/>
  <c r="F7910" i="4"/>
  <c r="C7910" i="4" l="1"/>
  <c r="G7910" i="4" a="1"/>
  <c r="G7910" i="4" s="1"/>
  <c r="F7911" i="4"/>
  <c r="B7911" i="4"/>
  <c r="D7911" i="4" s="1"/>
  <c r="E7911" i="4"/>
  <c r="H7911" i="4"/>
  <c r="C7911" i="4" l="1"/>
  <c r="F7912" i="4"/>
  <c r="G7911" i="4" a="1"/>
  <c r="G7911" i="4" s="1"/>
  <c r="B7912" i="4"/>
  <c r="C7912" i="4" s="1"/>
  <c r="E7912" i="4"/>
  <c r="H7912" i="4"/>
  <c r="D7912" i="4" l="1"/>
  <c r="G7912" i="4" a="1"/>
  <c r="G7912" i="4" s="1"/>
  <c r="H7913" i="4"/>
  <c r="E7913" i="4"/>
  <c r="F7913" i="4"/>
  <c r="B7913" i="4"/>
  <c r="C7913" i="4" s="1"/>
  <c r="D7913" i="4"/>
  <c r="G7913" i="4" l="1" a="1"/>
  <c r="G7913" i="4" s="1"/>
  <c r="E7914" i="4"/>
  <c r="B7914" i="4"/>
  <c r="C7914" i="4" s="1"/>
  <c r="H7914" i="4"/>
  <c r="F7914" i="4"/>
  <c r="D7914" i="4" l="1"/>
  <c r="H7915" i="4"/>
  <c r="E7915" i="4"/>
  <c r="G7914" i="4" a="1"/>
  <c r="G7914" i="4" s="1"/>
  <c r="B7915" i="4"/>
  <c r="D7915" i="4" s="1"/>
  <c r="F7915" i="4"/>
  <c r="C7915" i="4" l="1"/>
  <c r="G7915" i="4" a="1"/>
  <c r="G7915" i="4" s="1"/>
  <c r="B7916" i="4"/>
  <c r="D7916" i="4" s="1"/>
  <c r="F7916" i="4"/>
  <c r="H7916" i="4"/>
  <c r="E7916" i="4"/>
  <c r="C7916" i="4" l="1"/>
  <c r="E7917" i="4"/>
  <c r="F7917" i="4"/>
  <c r="B7917" i="4"/>
  <c r="C7917" i="4" s="1"/>
  <c r="G7916" i="4" a="1"/>
  <c r="G7916" i="4" s="1"/>
  <c r="H7917" i="4"/>
  <c r="D7917" i="4" l="1"/>
  <c r="G7917" i="4" a="1"/>
  <c r="G7917" i="4" s="1"/>
  <c r="F7918" i="4"/>
  <c r="E7918" i="4"/>
  <c r="B7918" i="4"/>
  <c r="C7918" i="4" s="1"/>
  <c r="H7918" i="4"/>
  <c r="D7918" i="4" l="1"/>
  <c r="G7918" i="4" a="1"/>
  <c r="G7918" i="4" s="1"/>
  <c r="F7919" i="4"/>
  <c r="E7919" i="4"/>
  <c r="H7919" i="4"/>
  <c r="B7919" i="4"/>
  <c r="C7919" i="4" s="1"/>
  <c r="D7919" i="4"/>
  <c r="B7920" i="4" l="1"/>
  <c r="D7920" i="4" s="1"/>
  <c r="H7920" i="4"/>
  <c r="F7920" i="4"/>
  <c r="G7919" i="4" a="1"/>
  <c r="G7919" i="4" s="1"/>
  <c r="E7920" i="4"/>
  <c r="C7920" i="4" l="1"/>
  <c r="B7921" i="4"/>
  <c r="D7921" i="4" s="1"/>
  <c r="G7920" i="4" a="1"/>
  <c r="G7920" i="4" s="1"/>
  <c r="E7921" i="4"/>
  <c r="F7921" i="4"/>
  <c r="H7921" i="4"/>
  <c r="C7921" i="4" l="1"/>
  <c r="H7922" i="4"/>
  <c r="F7922" i="4"/>
  <c r="B7922" i="4"/>
  <c r="C7922" i="4" s="1"/>
  <c r="G7921" i="4" a="1"/>
  <c r="G7921" i="4" s="1"/>
  <c r="E7922" i="4"/>
  <c r="D7922" i="4" l="1"/>
  <c r="G7922" i="4" a="1"/>
  <c r="G7922" i="4" s="1"/>
  <c r="B7923" i="4"/>
  <c r="C7923" i="4" s="1"/>
  <c r="E7923" i="4"/>
  <c r="F7923" i="4"/>
  <c r="H7923" i="4"/>
  <c r="D7923" i="4" l="1"/>
  <c r="G7923" i="4" a="1"/>
  <c r="G7923" i="4" s="1"/>
  <c r="H7924" i="4"/>
  <c r="B7924" i="4"/>
  <c r="C7924" i="4" s="1"/>
  <c r="E7924" i="4"/>
  <c r="F7924" i="4"/>
  <c r="D7924" i="4" l="1"/>
  <c r="F7925" i="4"/>
  <c r="G7924" i="4" a="1"/>
  <c r="G7924" i="4" s="1"/>
  <c r="E7925" i="4"/>
  <c r="B7925" i="4"/>
  <c r="D7925" i="4" s="1"/>
  <c r="H7925" i="4"/>
  <c r="C7925" i="4" l="1"/>
  <c r="H7926" i="4"/>
  <c r="E7926" i="4"/>
  <c r="B7926" i="4"/>
  <c r="C7926" i="4" s="1"/>
  <c r="F7926" i="4"/>
  <c r="G7925" i="4" a="1"/>
  <c r="G7925" i="4" s="1"/>
  <c r="D7926" i="4" l="1"/>
  <c r="F7927" i="4"/>
  <c r="B7927" i="4"/>
  <c r="D7927" i="4" s="1"/>
  <c r="G7926" i="4" a="1"/>
  <c r="G7926" i="4" s="1"/>
  <c r="E7927" i="4"/>
  <c r="H7927" i="4"/>
  <c r="C7927" i="4" l="1"/>
  <c r="F7928" i="4"/>
  <c r="B7928" i="4"/>
  <c r="C7928" i="4" s="1"/>
  <c r="G7927" i="4" a="1"/>
  <c r="G7927" i="4" s="1"/>
  <c r="H7928" i="4"/>
  <c r="E7928" i="4"/>
  <c r="D7928" i="4" l="1"/>
  <c r="E7929" i="4"/>
  <c r="F7929" i="4"/>
  <c r="H7929" i="4"/>
  <c r="B7929" i="4"/>
  <c r="C7929" i="4" s="1"/>
  <c r="G7928" i="4" a="1"/>
  <c r="G7928" i="4" s="1"/>
  <c r="D7929" i="4" l="1"/>
  <c r="F7930" i="4"/>
  <c r="G7929" i="4" a="1"/>
  <c r="G7929" i="4" s="1"/>
  <c r="E7930" i="4"/>
  <c r="B7930" i="4"/>
  <c r="D7930" i="4" s="1"/>
  <c r="H7930" i="4"/>
  <c r="C7930" i="4" l="1"/>
  <c r="H7931" i="4"/>
  <c r="F7931" i="4"/>
  <c r="E7931" i="4"/>
  <c r="G7930" i="4" a="1"/>
  <c r="G7930" i="4" s="1"/>
  <c r="B7931" i="4"/>
  <c r="D7931" i="4" s="1"/>
  <c r="C7931" i="4" l="1"/>
  <c r="G7931" i="4" a="1"/>
  <c r="G7931" i="4" s="1"/>
  <c r="F7932" i="4"/>
  <c r="H7932" i="4"/>
  <c r="B7932" i="4"/>
  <c r="D7932" i="4" s="1"/>
  <c r="E7932" i="4"/>
  <c r="C7932" i="4" l="1"/>
  <c r="G7932" i="4" a="1"/>
  <c r="G7932" i="4" s="1"/>
  <c r="H7933" i="4"/>
  <c r="B7933" i="4"/>
  <c r="C7933" i="4" s="1"/>
  <c r="F7933" i="4"/>
  <c r="E7933" i="4"/>
  <c r="D7933" i="4" l="1"/>
  <c r="E7934" i="4"/>
  <c r="F7934" i="4"/>
  <c r="H7934" i="4"/>
  <c r="B7934" i="4"/>
  <c r="C7934" i="4" s="1"/>
  <c r="G7933" i="4" a="1"/>
  <c r="G7933" i="4" s="1"/>
  <c r="D7934" i="4" l="1"/>
  <c r="H7935" i="4"/>
  <c r="B7935" i="4"/>
  <c r="D7935" i="4" s="1"/>
  <c r="F7935" i="4"/>
  <c r="E7935" i="4"/>
  <c r="G7934" i="4" a="1"/>
  <c r="G7934" i="4" s="1"/>
  <c r="C7935" i="4" l="1"/>
  <c r="H7936" i="4"/>
  <c r="B7936" i="4"/>
  <c r="C7936" i="4" s="1"/>
  <c r="F7936" i="4"/>
  <c r="E7936" i="4"/>
  <c r="G7935" i="4" a="1"/>
  <c r="G7935" i="4" s="1"/>
  <c r="D7936" i="4" l="1"/>
  <c r="G7936" i="4" a="1"/>
  <c r="G7936" i="4" s="1"/>
  <c r="H7937" i="4"/>
  <c r="B7937" i="4"/>
  <c r="C7937" i="4" s="1"/>
  <c r="F7937" i="4"/>
  <c r="E7937" i="4"/>
  <c r="D7937" i="4" l="1"/>
  <c r="G7937" i="4" a="1"/>
  <c r="G7937" i="4" s="1"/>
  <c r="H7938" i="4"/>
  <c r="F7938" i="4"/>
  <c r="E7938" i="4"/>
  <c r="B7938" i="4"/>
  <c r="D7938" i="4" s="1"/>
  <c r="C7938" i="4" l="1"/>
  <c r="G7938" i="4" a="1"/>
  <c r="G7938" i="4" s="1"/>
  <c r="E7939" i="4"/>
  <c r="H7939" i="4"/>
  <c r="F7939" i="4"/>
  <c r="B7939" i="4"/>
  <c r="C7939" i="4" s="1"/>
  <c r="D7939" i="4" l="1"/>
  <c r="G7939" i="4" a="1"/>
  <c r="G7939" i="4" s="1"/>
  <c r="E7940" i="4"/>
  <c r="F7940" i="4"/>
  <c r="H7940" i="4"/>
  <c r="B7940" i="4"/>
  <c r="D7940" i="4" s="1"/>
  <c r="C7940" i="4" l="1"/>
  <c r="H7941" i="4"/>
  <c r="B7941" i="4"/>
  <c r="C7941" i="4" s="1"/>
  <c r="E7941" i="4"/>
  <c r="G7940" i="4" a="1"/>
  <c r="G7940" i="4" s="1"/>
  <c r="F7941" i="4"/>
  <c r="D7941" i="4" l="1"/>
  <c r="G7941" i="4" a="1"/>
  <c r="G7941" i="4" s="1"/>
  <c r="E7942" i="4"/>
  <c r="F7942" i="4"/>
  <c r="B7942" i="4"/>
  <c r="C7942" i="4" s="1"/>
  <c r="H7942" i="4"/>
  <c r="D7942" i="4" l="1"/>
  <c r="E7943" i="4"/>
  <c r="B7943" i="4"/>
  <c r="D7943" i="4" s="1"/>
  <c r="G7942" i="4" a="1"/>
  <c r="G7942" i="4" s="1"/>
  <c r="H7943" i="4"/>
  <c r="F7943" i="4"/>
  <c r="C7943" i="4" l="1"/>
  <c r="G7943" i="4" a="1"/>
  <c r="G7943" i="4" s="1"/>
  <c r="B7944" i="4"/>
  <c r="C7944" i="4" s="1"/>
  <c r="E7944" i="4"/>
  <c r="H7944" i="4"/>
  <c r="F7944" i="4"/>
  <c r="D7944" i="4" l="1"/>
  <c r="H7945" i="4"/>
  <c r="F7945" i="4"/>
  <c r="E7945" i="4"/>
  <c r="B7945" i="4"/>
  <c r="D7945" i="4" s="1"/>
  <c r="G7944" i="4" a="1"/>
  <c r="G7944" i="4" s="1"/>
  <c r="C7945" i="4" l="1"/>
  <c r="G7945" i="4" a="1"/>
  <c r="G7945" i="4" s="1"/>
  <c r="B7946" i="4"/>
  <c r="C7946" i="4" s="1"/>
  <c r="E7946" i="4"/>
  <c r="H7946" i="4"/>
  <c r="F7946" i="4"/>
  <c r="D7946" i="4" l="1"/>
  <c r="F7947" i="4"/>
  <c r="G7946" i="4" a="1"/>
  <c r="G7946" i="4" s="1"/>
  <c r="B7947" i="4"/>
  <c r="C7947" i="4" s="1"/>
  <c r="E7947" i="4"/>
  <c r="H7947" i="4"/>
  <c r="D7947" i="4" l="1"/>
  <c r="E7948" i="4"/>
  <c r="B7948" i="4"/>
  <c r="D7948" i="4" s="1"/>
  <c r="G7947" i="4" a="1"/>
  <c r="G7947" i="4" s="1"/>
  <c r="H7948" i="4"/>
  <c r="F7948" i="4"/>
  <c r="C7948" i="4" l="1"/>
  <c r="E7949" i="4"/>
  <c r="H7949" i="4"/>
  <c r="B7949" i="4"/>
  <c r="D7949" i="4" s="1"/>
  <c r="F7949" i="4"/>
  <c r="G7948" i="4" a="1"/>
  <c r="G7948" i="4" s="1"/>
  <c r="C7949" i="4"/>
  <c r="F7950" i="4" l="1"/>
  <c r="G7949" i="4" a="1"/>
  <c r="G7949" i="4" s="1"/>
  <c r="E7950" i="4"/>
  <c r="H7950" i="4"/>
  <c r="B7950" i="4"/>
  <c r="D7950" i="4" s="1"/>
  <c r="C7950" i="4" l="1"/>
  <c r="E7951" i="4"/>
  <c r="H7951" i="4"/>
  <c r="B7951" i="4"/>
  <c r="C7951" i="4" s="1"/>
  <c r="F7951" i="4"/>
  <c r="G7950" i="4" a="1"/>
  <c r="G7950" i="4" s="1"/>
  <c r="D7951" i="4" l="1"/>
  <c r="F7952" i="4"/>
  <c r="G7951" i="4" a="1"/>
  <c r="G7951" i="4" s="1"/>
  <c r="E7952" i="4"/>
  <c r="B7952" i="4"/>
  <c r="C7952" i="4" s="1"/>
  <c r="H7952" i="4"/>
  <c r="D7952" i="4" l="1"/>
  <c r="F7953" i="4"/>
  <c r="G7952" i="4" a="1"/>
  <c r="G7952" i="4" s="1"/>
  <c r="B7953" i="4"/>
  <c r="C7953" i="4" s="1"/>
  <c r="E7953" i="4"/>
  <c r="H7953" i="4"/>
  <c r="D7953" i="4" l="1"/>
  <c r="E7954" i="4"/>
  <c r="F7954" i="4"/>
  <c r="G7953" i="4" a="1"/>
  <c r="G7953" i="4" s="1"/>
  <c r="B7954" i="4"/>
  <c r="D7954" i="4" s="1"/>
  <c r="H7954" i="4"/>
  <c r="C7954" i="4" l="1"/>
  <c r="G7954" i="4" a="1"/>
  <c r="G7954" i="4" s="1"/>
  <c r="H7955" i="4"/>
  <c r="F7955" i="4"/>
  <c r="B7955" i="4"/>
  <c r="E7955" i="4"/>
  <c r="D7955" i="4"/>
  <c r="C7955" i="4"/>
  <c r="B7956" i="4" l="1"/>
  <c r="C7956" i="4" s="1"/>
  <c r="G7955" i="4" a="1"/>
  <c r="G7955" i="4" s="1"/>
  <c r="H7956" i="4"/>
  <c r="E7956" i="4"/>
  <c r="F7956" i="4"/>
  <c r="D7956" i="4" l="1"/>
  <c r="F7957" i="4"/>
  <c r="E7957" i="4"/>
  <c r="G7956" i="4" a="1"/>
  <c r="G7956" i="4" s="1"/>
  <c r="B7957" i="4"/>
  <c r="D7957" i="4" s="1"/>
  <c r="H7957" i="4"/>
  <c r="C7957" i="4" l="1"/>
  <c r="G7957" i="4" a="1"/>
  <c r="G7957" i="4" s="1"/>
  <c r="E7958" i="4"/>
  <c r="H7958" i="4"/>
  <c r="B7958" i="4"/>
  <c r="C7958" i="4" s="1"/>
  <c r="F7958" i="4"/>
  <c r="D7958" i="4" l="1"/>
  <c r="B7959" i="4"/>
  <c r="C7959" i="4" s="1"/>
  <c r="E7959" i="4"/>
  <c r="F7959" i="4"/>
  <c r="H7959" i="4"/>
  <c r="G7958" i="4" a="1"/>
  <c r="G7958" i="4" s="1"/>
  <c r="D7959" i="4" l="1"/>
  <c r="E7960" i="4"/>
  <c r="G7959" i="4" a="1"/>
  <c r="G7959" i="4" s="1"/>
  <c r="H7960" i="4"/>
  <c r="B7960" i="4"/>
  <c r="F7960" i="4"/>
  <c r="D7960" i="4"/>
  <c r="C7960" i="4"/>
  <c r="G7960" i="4" l="1" a="1"/>
  <c r="G7960" i="4" s="1"/>
  <c r="H7961" i="4"/>
  <c r="E7961" i="4"/>
  <c r="B7961" i="4"/>
  <c r="C7961" i="4" s="1"/>
  <c r="F7961" i="4"/>
  <c r="D7961" i="4" l="1"/>
  <c r="F7962" i="4"/>
  <c r="G7961" i="4" a="1"/>
  <c r="G7961" i="4" s="1"/>
  <c r="H7962" i="4"/>
  <c r="B7962" i="4"/>
  <c r="C7962" i="4" s="1"/>
  <c r="E7962" i="4"/>
  <c r="D7962" i="4" l="1"/>
  <c r="E7963" i="4"/>
  <c r="H7963" i="4"/>
  <c r="B7963" i="4"/>
  <c r="C7963" i="4" s="1"/>
  <c r="G7962" i="4" a="1"/>
  <c r="G7962" i="4" s="1"/>
  <c r="F7963" i="4"/>
  <c r="D7963" i="4" l="1"/>
  <c r="H7964" i="4"/>
  <c r="B7964" i="4"/>
  <c r="C7964" i="4" s="1"/>
  <c r="E7964" i="4"/>
  <c r="G7963" i="4" a="1"/>
  <c r="G7963" i="4" s="1"/>
  <c r="F7964" i="4"/>
  <c r="D7964" i="4" l="1"/>
  <c r="B7965" i="4"/>
  <c r="D7965" i="4" s="1"/>
  <c r="F7965" i="4"/>
  <c r="G7964" i="4" a="1"/>
  <c r="G7964" i="4" s="1"/>
  <c r="E7965" i="4"/>
  <c r="H7965" i="4"/>
  <c r="C7965" i="4" l="1"/>
  <c r="G7965" i="4" a="1"/>
  <c r="G7965" i="4" s="1"/>
  <c r="F7966" i="4"/>
  <c r="E7966" i="4"/>
  <c r="H7966" i="4"/>
  <c r="B7966" i="4"/>
  <c r="D7966" i="4" s="1"/>
  <c r="C7966" i="4" l="1"/>
  <c r="H7967" i="4"/>
  <c r="E7967" i="4"/>
  <c r="G7966" i="4" a="1"/>
  <c r="G7966" i="4" s="1"/>
  <c r="F7967" i="4"/>
  <c r="B7967" i="4"/>
  <c r="C7967" i="4" s="1"/>
  <c r="D7967" i="4" l="1"/>
  <c r="G7967" i="4" a="1"/>
  <c r="G7967" i="4" s="1"/>
  <c r="H7968" i="4"/>
  <c r="E7968" i="4"/>
  <c r="F7968" i="4"/>
  <c r="B7968" i="4"/>
  <c r="C7968" i="4" s="1"/>
  <c r="D7968" i="4" l="1"/>
  <c r="G7968" i="4" a="1"/>
  <c r="G7968" i="4" s="1"/>
  <c r="H7969" i="4"/>
  <c r="B7969" i="4"/>
  <c r="C7969" i="4" s="1"/>
  <c r="E7969" i="4"/>
  <c r="F7969" i="4"/>
  <c r="D7969" i="4" l="1"/>
  <c r="G7969" i="4" a="1"/>
  <c r="G7969" i="4" s="1"/>
  <c r="H7970" i="4"/>
  <c r="B7970" i="4"/>
  <c r="D7970" i="4" s="1"/>
  <c r="E7970" i="4"/>
  <c r="F7970" i="4"/>
  <c r="C7970" i="4" l="1"/>
  <c r="H7971" i="4"/>
  <c r="E7971" i="4"/>
  <c r="G7970" i="4" a="1"/>
  <c r="G7970" i="4" s="1"/>
  <c r="F7971" i="4"/>
  <c r="B7971" i="4"/>
  <c r="D7971" i="4" s="1"/>
  <c r="C7971" i="4" l="1"/>
  <c r="E7972" i="4"/>
  <c r="F7972" i="4"/>
  <c r="H7972" i="4"/>
  <c r="G7971" i="4" a="1"/>
  <c r="G7971" i="4" s="1"/>
  <c r="B7972" i="4"/>
  <c r="C7972" i="4" s="1"/>
  <c r="D7972" i="4" l="1"/>
  <c r="E7973" i="4"/>
  <c r="B7973" i="4"/>
  <c r="D7973" i="4" s="1"/>
  <c r="F7973" i="4"/>
  <c r="H7973" i="4"/>
  <c r="G7972" i="4" a="1"/>
  <c r="G7972" i="4" s="1"/>
  <c r="C7973" i="4" l="1"/>
  <c r="E7974" i="4"/>
  <c r="H7974" i="4"/>
  <c r="B7974" i="4"/>
  <c r="C7974" i="4" s="1"/>
  <c r="F7974" i="4"/>
  <c r="G7973" i="4" a="1"/>
  <c r="G7973" i="4" s="1"/>
  <c r="D7974" i="4" l="1"/>
  <c r="H7975" i="4"/>
  <c r="F7975" i="4"/>
  <c r="E7975" i="4"/>
  <c r="B7975" i="4"/>
  <c r="D7975" i="4" s="1"/>
  <c r="G7974" i="4" a="1"/>
  <c r="G7974" i="4" s="1"/>
  <c r="C7975" i="4" l="1"/>
  <c r="E7976" i="4"/>
  <c r="G7975" i="4" a="1"/>
  <c r="G7975" i="4" s="1"/>
  <c r="B7976" i="4"/>
  <c r="D7976" i="4" s="1"/>
  <c r="F7976" i="4"/>
  <c r="H7976" i="4"/>
  <c r="C7976" i="4" l="1"/>
  <c r="H7977" i="4"/>
  <c r="F7977" i="4"/>
  <c r="G7976" i="4" a="1"/>
  <c r="G7976" i="4" s="1"/>
  <c r="E7977" i="4"/>
  <c r="B7977" i="4"/>
  <c r="D7977" i="4"/>
  <c r="C7977" i="4"/>
  <c r="F7978" i="4" l="1"/>
  <c r="B7978" i="4"/>
  <c r="C7978" i="4" s="1"/>
  <c r="G7977" i="4" a="1"/>
  <c r="G7977" i="4" s="1"/>
  <c r="E7978" i="4"/>
  <c r="H7978" i="4"/>
  <c r="D7978" i="4" l="1"/>
  <c r="F7979" i="4"/>
  <c r="H7979" i="4"/>
  <c r="E7979" i="4"/>
  <c r="B7979" i="4"/>
  <c r="G7978" i="4" a="1"/>
  <c r="G7978" i="4" s="1"/>
  <c r="C7979" i="4"/>
  <c r="D7979" i="4"/>
  <c r="B7980" i="4" l="1"/>
  <c r="D7980" i="4" s="1"/>
  <c r="G7979" i="4" a="1"/>
  <c r="G7979" i="4" s="1"/>
  <c r="F7980" i="4"/>
  <c r="H7980" i="4"/>
  <c r="E7980" i="4"/>
  <c r="C7980" i="4" l="1"/>
  <c r="B7981" i="4"/>
  <c r="C7981" i="4" s="1"/>
  <c r="H7981" i="4"/>
  <c r="E7981" i="4"/>
  <c r="G7980" i="4" a="1"/>
  <c r="G7980" i="4" s="1"/>
  <c r="F7981" i="4"/>
  <c r="D7981" i="4" l="1"/>
  <c r="B7982" i="4"/>
  <c r="C7982" i="4" s="1"/>
  <c r="H7982" i="4"/>
  <c r="E7982" i="4"/>
  <c r="G7981" i="4" a="1"/>
  <c r="G7981" i="4" s="1"/>
  <c r="F7982" i="4"/>
  <c r="D7982" i="4" l="1"/>
  <c r="H7983" i="4"/>
  <c r="F7983" i="4"/>
  <c r="E7983" i="4"/>
  <c r="B7983" i="4"/>
  <c r="G7982" i="4" a="1"/>
  <c r="G7982" i="4" s="1"/>
  <c r="C7983" i="4"/>
  <c r="D7983" i="4"/>
  <c r="H7984" i="4" l="1"/>
  <c r="E7984" i="4"/>
  <c r="B7984" i="4"/>
  <c r="C7984" i="4" s="1"/>
  <c r="G7983" i="4" a="1"/>
  <c r="G7983" i="4" s="1"/>
  <c r="F7984" i="4"/>
  <c r="D7984" i="4" l="1"/>
  <c r="H7985" i="4"/>
  <c r="B7985" i="4"/>
  <c r="D7985" i="4" s="1"/>
  <c r="E7985" i="4"/>
  <c r="G7984" i="4" a="1"/>
  <c r="G7984" i="4" s="1"/>
  <c r="F7985" i="4"/>
  <c r="C7985" i="4" l="1"/>
  <c r="E7986" i="4"/>
  <c r="G7985" i="4" a="1"/>
  <c r="G7985" i="4" s="1"/>
  <c r="B7986" i="4"/>
  <c r="C7986" i="4" s="1"/>
  <c r="F7986" i="4"/>
  <c r="H7986" i="4"/>
  <c r="D7986" i="4" l="1"/>
  <c r="F7987" i="4"/>
  <c r="B7987" i="4"/>
  <c r="C7987" i="4" s="1"/>
  <c r="E7987" i="4"/>
  <c r="H7987" i="4"/>
  <c r="G7986" i="4" a="1"/>
  <c r="G7986" i="4" s="1"/>
  <c r="D7987" i="4" l="1"/>
  <c r="B7988" i="4"/>
  <c r="D7988" i="4" s="1"/>
  <c r="G7987" i="4" a="1"/>
  <c r="G7987" i="4" s="1"/>
  <c r="H7988" i="4"/>
  <c r="E7988" i="4"/>
  <c r="F7988" i="4"/>
  <c r="C7988" i="4" l="1"/>
  <c r="G7988" i="4" a="1"/>
  <c r="G7988" i="4" s="1"/>
  <c r="F7989" i="4"/>
  <c r="B7989" i="4"/>
  <c r="H7989" i="4"/>
  <c r="E7989" i="4"/>
  <c r="C7989" i="4"/>
  <c r="D7989" i="4"/>
  <c r="H7990" i="4" l="1"/>
  <c r="B7990" i="4"/>
  <c r="D7990" i="4" s="1"/>
  <c r="F7990" i="4"/>
  <c r="E7990" i="4"/>
  <c r="G7989" i="4" a="1"/>
  <c r="G7989" i="4" s="1"/>
  <c r="C7990" i="4" l="1"/>
  <c r="H7991" i="4"/>
  <c r="B7991" i="4"/>
  <c r="C7991" i="4" s="1"/>
  <c r="F7991" i="4"/>
  <c r="G7990" i="4" a="1"/>
  <c r="G7990" i="4" s="1"/>
  <c r="E7991" i="4"/>
  <c r="D7991" i="4" l="1"/>
  <c r="F7992" i="4"/>
  <c r="E7992" i="4"/>
  <c r="H7992" i="4"/>
  <c r="G7991" i="4" a="1"/>
  <c r="G7991" i="4" s="1"/>
  <c r="B7992" i="4"/>
  <c r="C7992" i="4" s="1"/>
  <c r="D7992" i="4" l="1"/>
  <c r="H7993" i="4"/>
  <c r="F7993" i="4"/>
  <c r="G7992" i="4" a="1"/>
  <c r="G7992" i="4" s="1"/>
  <c r="E7993" i="4"/>
  <c r="B7993" i="4"/>
  <c r="D7993" i="4" s="1"/>
  <c r="C7993" i="4" l="1"/>
  <c r="H7994" i="4"/>
  <c r="E7994" i="4"/>
  <c r="F7994" i="4"/>
  <c r="G7993" i="4" a="1"/>
  <c r="G7993" i="4" s="1"/>
  <c r="B7994" i="4"/>
  <c r="C7994" i="4" s="1"/>
  <c r="D7994" i="4" l="1"/>
  <c r="F7995" i="4"/>
  <c r="E7995" i="4"/>
  <c r="H7995" i="4"/>
  <c r="B7995" i="4"/>
  <c r="D7995" i="4" s="1"/>
  <c r="G7994" i="4" a="1"/>
  <c r="G7994" i="4" s="1"/>
  <c r="C7995" i="4" l="1"/>
  <c r="F7996" i="4"/>
  <c r="E7996" i="4"/>
  <c r="B7996" i="4"/>
  <c r="C7996" i="4" s="1"/>
  <c r="G7995" i="4" a="1"/>
  <c r="G7995" i="4" s="1"/>
  <c r="H7996" i="4"/>
  <c r="D7996" i="4" l="1"/>
  <c r="F7997" i="4"/>
  <c r="G7996" i="4" a="1"/>
  <c r="G7996" i="4" s="1"/>
  <c r="B7997" i="4"/>
  <c r="C7997" i="4" s="1"/>
  <c r="H7997" i="4"/>
  <c r="E7997" i="4"/>
  <c r="D7997" i="4" l="1"/>
  <c r="G7997" i="4" a="1"/>
  <c r="G7997" i="4" s="1"/>
  <c r="H7998" i="4"/>
  <c r="E7998" i="4"/>
  <c r="F7998" i="4"/>
  <c r="B7998" i="4"/>
  <c r="C7998" i="4" s="1"/>
  <c r="D7998" i="4" l="1"/>
  <c r="H7999" i="4"/>
  <c r="G7998" i="4" a="1"/>
  <c r="G7998" i="4" s="1"/>
  <c r="B7999" i="4"/>
  <c r="D7999" i="4" s="1"/>
  <c r="F7999" i="4"/>
  <c r="E7999" i="4"/>
  <c r="C7999" i="4" l="1"/>
  <c r="G7999" i="4" a="1"/>
  <c r="G7999" i="4" s="1"/>
  <c r="B8000" i="4"/>
  <c r="D8000" i="4" s="1"/>
  <c r="F8000" i="4"/>
  <c r="E8000" i="4"/>
  <c r="H8000" i="4"/>
  <c r="C8000" i="4" l="1"/>
  <c r="F8001" i="4"/>
  <c r="B8001" i="4"/>
  <c r="C8001" i="4" s="1"/>
  <c r="E8001" i="4"/>
  <c r="H8001" i="4"/>
  <c r="G8000" i="4" a="1"/>
  <c r="G8000" i="4" s="1"/>
  <c r="D8001" i="4" l="1"/>
  <c r="H8002" i="4"/>
  <c r="F8002" i="4"/>
  <c r="G8001" i="4" a="1"/>
  <c r="G8001" i="4" s="1"/>
  <c r="B8002" i="4"/>
  <c r="E8002" i="4"/>
  <c r="C8002" i="4"/>
  <c r="D8002" i="4"/>
  <c r="B8003" i="4" l="1"/>
  <c r="C8003" i="4" s="1"/>
  <c r="G8002" i="4" a="1"/>
  <c r="G8002" i="4" s="1"/>
  <c r="H8003" i="4"/>
  <c r="E8003" i="4"/>
  <c r="F8003" i="4"/>
  <c r="D8003" i="4" l="1"/>
  <c r="F8004" i="4"/>
  <c r="E8004" i="4"/>
  <c r="G8003" i="4" a="1"/>
  <c r="G8003" i="4" s="1"/>
  <c r="H8004" i="4"/>
  <c r="B8004" i="4"/>
  <c r="D8004" i="4"/>
  <c r="C8004" i="4"/>
  <c r="E8005" i="4" l="1"/>
  <c r="F8005" i="4"/>
  <c r="G8004" i="4" a="1"/>
  <c r="G8004" i="4" s="1"/>
  <c r="H8005" i="4"/>
  <c r="B8005" i="4"/>
  <c r="D8005" i="4" s="1"/>
  <c r="C8005" i="4" l="1"/>
  <c r="G8005" i="4" a="1"/>
  <c r="G8005" i="4" s="1"/>
  <c r="F8006" i="4"/>
  <c r="B8006" i="4"/>
  <c r="C8006" i="4" s="1"/>
  <c r="E8006" i="4"/>
  <c r="H8006" i="4"/>
  <c r="D8006" i="4" l="1"/>
  <c r="E8007" i="4"/>
  <c r="F8007" i="4"/>
  <c r="G8006" i="4" a="1"/>
  <c r="G8006" i="4" s="1"/>
  <c r="B8007" i="4"/>
  <c r="C8007" i="4" s="1"/>
  <c r="H8007" i="4"/>
  <c r="D8007" i="4" l="1"/>
  <c r="B8008" i="4"/>
  <c r="C8008" i="4" s="1"/>
  <c r="F8008" i="4"/>
  <c r="E8008" i="4"/>
  <c r="G8007" i="4" a="1"/>
  <c r="G8007" i="4" s="1"/>
  <c r="H8008" i="4"/>
  <c r="D8008" i="4" l="1"/>
  <c r="E8009" i="4"/>
  <c r="F8009" i="4"/>
  <c r="G8008" i="4" a="1"/>
  <c r="G8008" i="4" s="1"/>
  <c r="B8009" i="4"/>
  <c r="C8009" i="4" s="1"/>
  <c r="H8009" i="4"/>
  <c r="D8009" i="4" l="1"/>
  <c r="B8010" i="4"/>
  <c r="C8010" i="4" s="1"/>
  <c r="G8009" i="4" a="1"/>
  <c r="G8009" i="4" s="1"/>
  <c r="H8010" i="4"/>
  <c r="E8010" i="4"/>
  <c r="F8010" i="4"/>
  <c r="D8010" i="4" l="1"/>
  <c r="G8010" i="4" a="1"/>
  <c r="G8010" i="4" s="1"/>
  <c r="E8011" i="4"/>
  <c r="B8011" i="4"/>
  <c r="F8011" i="4"/>
  <c r="H8011" i="4"/>
  <c r="C8011" i="4"/>
  <c r="D8011" i="4"/>
  <c r="H8012" i="4" l="1"/>
  <c r="F8012" i="4"/>
  <c r="G8011" i="4" a="1"/>
  <c r="G8011" i="4" s="1"/>
  <c r="B8012" i="4"/>
  <c r="E8012" i="4"/>
  <c r="C8012" i="4"/>
  <c r="D8012" i="4"/>
  <c r="B8013" i="4" l="1"/>
  <c r="C8013" i="4" s="1"/>
  <c r="F8013" i="4"/>
  <c r="H8013" i="4"/>
  <c r="G8012" i="4" a="1"/>
  <c r="G8012" i="4" s="1"/>
  <c r="E8013" i="4"/>
  <c r="D8013" i="4" l="1"/>
  <c r="G8013" i="4" a="1"/>
  <c r="G8013" i="4" s="1"/>
  <c r="F8014" i="4"/>
  <c r="B8014" i="4"/>
  <c r="C8014" i="4" s="1"/>
  <c r="E8014" i="4"/>
  <c r="H8014" i="4"/>
  <c r="D8014" i="4" l="1"/>
  <c r="G8014" i="4" a="1"/>
  <c r="G8014" i="4" s="1"/>
  <c r="E8015" i="4"/>
  <c r="H8015" i="4"/>
  <c r="F8015" i="4"/>
  <c r="B8015" i="4"/>
  <c r="D8015" i="4" s="1"/>
  <c r="C8015" i="4" l="1"/>
  <c r="G8015" i="4" a="1"/>
  <c r="G8015" i="4" s="1"/>
  <c r="E8016" i="4"/>
  <c r="H8016" i="4"/>
  <c r="B8016" i="4"/>
  <c r="D8016" i="4" s="1"/>
  <c r="F8016" i="4"/>
  <c r="C8016" i="4" l="1"/>
  <c r="E8017" i="4"/>
  <c r="H8017" i="4"/>
  <c r="G8016" i="4" a="1"/>
  <c r="G8016" i="4" s="1"/>
  <c r="F8017" i="4"/>
  <c r="B8017" i="4"/>
  <c r="C8017" i="4" s="1"/>
  <c r="D8017" i="4" l="1"/>
  <c r="F8018" i="4"/>
  <c r="H8018" i="4"/>
  <c r="B8018" i="4"/>
  <c r="C8018" i="4" s="1"/>
  <c r="E8018" i="4"/>
  <c r="G8017" i="4" a="1"/>
  <c r="G8017" i="4" s="1"/>
  <c r="D8018" i="4" l="1"/>
  <c r="F8019" i="4"/>
  <c r="G8018" i="4" a="1"/>
  <c r="G8018" i="4" s="1"/>
  <c r="H8019" i="4"/>
  <c r="B8019" i="4"/>
  <c r="C8019" i="4" s="1"/>
  <c r="E8019" i="4"/>
  <c r="D8019" i="4" l="1"/>
  <c r="H8020" i="4"/>
  <c r="G8019" i="4" a="1"/>
  <c r="G8019" i="4" s="1"/>
  <c r="F8020" i="4"/>
  <c r="B8020" i="4"/>
  <c r="D8020" i="4" s="1"/>
  <c r="E8020" i="4"/>
  <c r="C8020" i="4" l="1"/>
  <c r="E8021" i="4"/>
  <c r="B8021" i="4"/>
  <c r="D8021" i="4" s="1"/>
  <c r="G8020" i="4" a="1"/>
  <c r="G8020" i="4" s="1"/>
  <c r="H8021" i="4"/>
  <c r="F8021" i="4"/>
  <c r="C8021" i="4" l="1"/>
  <c r="B8022" i="4"/>
  <c r="G8021" i="4" a="1"/>
  <c r="G8021" i="4" s="1"/>
  <c r="E8022" i="4"/>
  <c r="H8022" i="4"/>
  <c r="F8022" i="4"/>
  <c r="C8022" i="4"/>
  <c r="D8022" i="4"/>
  <c r="G8022" i="4" l="1" a="1"/>
  <c r="G8022" i="4" s="1"/>
  <c r="H8023" i="4"/>
  <c r="F8023" i="4"/>
  <c r="B8023" i="4"/>
  <c r="D8023" i="4" s="1"/>
  <c r="E8023" i="4"/>
  <c r="C8023" i="4"/>
  <c r="G8023" i="4" l="1" a="1"/>
  <c r="G8023" i="4" s="1"/>
  <c r="F8024" i="4"/>
  <c r="H8024" i="4"/>
  <c r="B8024" i="4"/>
  <c r="C8024" i="4" s="1"/>
  <c r="E8024" i="4"/>
  <c r="D8024" i="4" l="1"/>
  <c r="E8025" i="4"/>
  <c r="B8025" i="4"/>
  <c r="D8025" i="4" s="1"/>
  <c r="H8025" i="4"/>
  <c r="G8024" i="4" a="1"/>
  <c r="G8024" i="4" s="1"/>
  <c r="F8025" i="4"/>
  <c r="C8025" i="4" l="1"/>
  <c r="F8026" i="4"/>
  <c r="B8026" i="4"/>
  <c r="C8026" i="4" s="1"/>
  <c r="G8025" i="4" a="1"/>
  <c r="G8025" i="4" s="1"/>
  <c r="H8026" i="4"/>
  <c r="E8026" i="4"/>
  <c r="D8026" i="4" l="1"/>
  <c r="B8027" i="4"/>
  <c r="D8027" i="4" s="1"/>
  <c r="E8027" i="4"/>
  <c r="H8027" i="4"/>
  <c r="F8027" i="4"/>
  <c r="G8026" i="4" a="1"/>
  <c r="G8026" i="4" s="1"/>
  <c r="C8027" i="4" l="1"/>
  <c r="H8028" i="4"/>
  <c r="B8028" i="4"/>
  <c r="C8028" i="4" s="1"/>
  <c r="G8027" i="4" a="1"/>
  <c r="G8027" i="4" s="1"/>
  <c r="E8028" i="4"/>
  <c r="F8028" i="4"/>
  <c r="D8028" i="4" l="1"/>
  <c r="F8029" i="4"/>
  <c r="B8029" i="4"/>
  <c r="C8029" i="4" s="1"/>
  <c r="E8029" i="4"/>
  <c r="H8029" i="4"/>
  <c r="G8028" i="4" a="1"/>
  <c r="G8028" i="4" s="1"/>
  <c r="D8029" i="4" l="1"/>
  <c r="H8030" i="4"/>
  <c r="G8029" i="4" a="1"/>
  <c r="G8029" i="4" s="1"/>
  <c r="B8030" i="4"/>
  <c r="D8030" i="4" s="1"/>
  <c r="F8030" i="4"/>
  <c r="E8030" i="4"/>
  <c r="C8030" i="4" l="1"/>
  <c r="G8030" i="4" a="1"/>
  <c r="G8030" i="4" s="1"/>
  <c r="H8031" i="4"/>
  <c r="F8031" i="4"/>
  <c r="B8031" i="4"/>
  <c r="C8031" i="4" s="1"/>
  <c r="E8031" i="4"/>
  <c r="D8031" i="4" l="1"/>
  <c r="G8031" i="4" a="1"/>
  <c r="G8031" i="4" s="1"/>
  <c r="F8032" i="4"/>
  <c r="B8032" i="4"/>
  <c r="D8032" i="4" s="1"/>
  <c r="H8032" i="4"/>
  <c r="E8032" i="4"/>
  <c r="C8032" i="4" l="1"/>
  <c r="G8032" i="4" a="1"/>
  <c r="G8032" i="4" s="1"/>
  <c r="H8033" i="4"/>
  <c r="E8033" i="4"/>
  <c r="B8033" i="4"/>
  <c r="F8033" i="4"/>
  <c r="C8033" i="4"/>
  <c r="D8033" i="4"/>
  <c r="F8034" i="4" l="1"/>
  <c r="B8034" i="4"/>
  <c r="C8034" i="4" s="1"/>
  <c r="G8033" i="4" a="1"/>
  <c r="G8033" i="4" s="1"/>
  <c r="E8034" i="4"/>
  <c r="H8034" i="4"/>
  <c r="D8034" i="4" l="1"/>
  <c r="F8035" i="4"/>
  <c r="H8035" i="4"/>
  <c r="B8035" i="4"/>
  <c r="D8035" i="4" s="1"/>
  <c r="E8035" i="4"/>
  <c r="G8034" i="4" a="1"/>
  <c r="G8034" i="4" s="1"/>
  <c r="C8035" i="4" l="1"/>
  <c r="E8036" i="4"/>
  <c r="F8036" i="4"/>
  <c r="H8036" i="4"/>
  <c r="B8036" i="4"/>
  <c r="C8036" i="4" s="1"/>
  <c r="G8035" i="4" a="1"/>
  <c r="G8035" i="4" s="1"/>
  <c r="D8036" i="4" l="1"/>
  <c r="G8036" i="4" a="1"/>
  <c r="G8036" i="4" s="1"/>
  <c r="E8037" i="4"/>
  <c r="H8037" i="4"/>
  <c r="F8037" i="4"/>
  <c r="B8037" i="4"/>
  <c r="C8037" i="4" s="1"/>
  <c r="D8037" i="4" l="1"/>
  <c r="G8037" i="4" a="1"/>
  <c r="G8037" i="4" s="1"/>
  <c r="F8038" i="4"/>
  <c r="H8038" i="4"/>
  <c r="E8038" i="4"/>
  <c r="B8038" i="4"/>
  <c r="D8038" i="4" s="1"/>
  <c r="C8038" i="4" l="1"/>
  <c r="H8039" i="4"/>
  <c r="B8039" i="4"/>
  <c r="C8039" i="4" s="1"/>
  <c r="E8039" i="4"/>
  <c r="F8039" i="4"/>
  <c r="G8038" i="4" a="1"/>
  <c r="G8038" i="4" s="1"/>
  <c r="D8039" i="4" l="1"/>
  <c r="B8040" i="4"/>
  <c r="D8040" i="4" s="1"/>
  <c r="G8039" i="4" a="1"/>
  <c r="G8039" i="4" s="1"/>
  <c r="F8040" i="4"/>
  <c r="E8040" i="4"/>
  <c r="H8040" i="4"/>
  <c r="C8040" i="4" l="1"/>
  <c r="H8041" i="4"/>
  <c r="E8041" i="4"/>
  <c r="B8041" i="4"/>
  <c r="C8041" i="4" s="1"/>
  <c r="F8041" i="4"/>
  <c r="G8040" i="4" a="1"/>
  <c r="G8040" i="4" s="1"/>
  <c r="D8041" i="4" l="1"/>
  <c r="B8042" i="4"/>
  <c r="C8042" i="4" s="1"/>
  <c r="F8042" i="4"/>
  <c r="H8042" i="4"/>
  <c r="G8041" i="4" a="1"/>
  <c r="G8041" i="4" s="1"/>
  <c r="E8042" i="4"/>
  <c r="D8042" i="4" l="1"/>
  <c r="G8042" i="4" a="1"/>
  <c r="G8042" i="4" s="1"/>
  <c r="E8043" i="4"/>
  <c r="F8043" i="4"/>
  <c r="H8043" i="4"/>
  <c r="B8043" i="4"/>
  <c r="C8043" i="4" s="1"/>
  <c r="D8043" i="4"/>
  <c r="H8044" i="4" l="1"/>
  <c r="F8044" i="4"/>
  <c r="B8044" i="4"/>
  <c r="C8044" i="4" s="1"/>
  <c r="E8044" i="4"/>
  <c r="G8043" i="4" a="1"/>
  <c r="G8043" i="4" s="1"/>
  <c r="D8044" i="4" l="1"/>
  <c r="G8044" i="4" a="1"/>
  <c r="G8044" i="4" s="1"/>
  <c r="B8045" i="4"/>
  <c r="D8045" i="4" s="1"/>
  <c r="E8045" i="4"/>
  <c r="F8045" i="4"/>
  <c r="H8045" i="4"/>
  <c r="C8045" i="4" l="1"/>
  <c r="B8046" i="4"/>
  <c r="C8046" i="4" s="1"/>
  <c r="H8046" i="4"/>
  <c r="E8046" i="4"/>
  <c r="G8045" i="4" a="1"/>
  <c r="G8045" i="4" s="1"/>
  <c r="F8046" i="4"/>
  <c r="D8046" i="4" l="1"/>
  <c r="B8047" i="4"/>
  <c r="F8047" i="4"/>
  <c r="E8047" i="4"/>
  <c r="G8046" i="4" a="1"/>
  <c r="G8046" i="4" s="1"/>
  <c r="H8047" i="4"/>
  <c r="C8047" i="4"/>
  <c r="D8047" i="4"/>
  <c r="F8048" i="4" l="1"/>
  <c r="B8048" i="4"/>
  <c r="D8048" i="4" s="1"/>
  <c r="E8048" i="4"/>
  <c r="H8048" i="4"/>
  <c r="G8047" i="4" a="1"/>
  <c r="G8047" i="4" s="1"/>
  <c r="C8048" i="4" l="1"/>
  <c r="G8048" i="4" a="1"/>
  <c r="G8048" i="4" s="1"/>
  <c r="F8049" i="4"/>
  <c r="H8049" i="4"/>
  <c r="E8049" i="4"/>
  <c r="B8049" i="4"/>
  <c r="D8049" i="4"/>
  <c r="C8049" i="4"/>
  <c r="H8050" i="4" l="1"/>
  <c r="G8049" i="4" a="1"/>
  <c r="G8049" i="4" s="1"/>
  <c r="B8050" i="4"/>
  <c r="D8050" i="4" s="1"/>
  <c r="F8050" i="4"/>
  <c r="E8050" i="4"/>
  <c r="C8050" i="4" l="1"/>
  <c r="E8051" i="4"/>
  <c r="H8051" i="4"/>
  <c r="B8051" i="4"/>
  <c r="C8051" i="4" s="1"/>
  <c r="G8050" i="4" a="1"/>
  <c r="G8050" i="4" s="1"/>
  <c r="F8051" i="4"/>
  <c r="D8051" i="4" l="1"/>
  <c r="E8052" i="4"/>
  <c r="B8052" i="4"/>
  <c r="D8052" i="4" s="1"/>
  <c r="G8051" i="4" a="1"/>
  <c r="G8051" i="4" s="1"/>
  <c r="F8052" i="4"/>
  <c r="H8052" i="4"/>
  <c r="C8052" i="4" l="1"/>
  <c r="G8052" i="4" a="1"/>
  <c r="G8052" i="4" s="1"/>
  <c r="H8053" i="4"/>
  <c r="B8053" i="4"/>
  <c r="C8053" i="4" s="1"/>
  <c r="F8053" i="4"/>
  <c r="E8053" i="4"/>
  <c r="D8053" i="4" l="1"/>
  <c r="B8054" i="4"/>
  <c r="D8054" i="4" s="1"/>
  <c r="G8053" i="4" a="1"/>
  <c r="G8053" i="4" s="1"/>
  <c r="E8054" i="4"/>
  <c r="F8054" i="4"/>
  <c r="H8054" i="4"/>
  <c r="C8054" i="4" l="1"/>
  <c r="E8055" i="4"/>
  <c r="G8054" i="4" a="1"/>
  <c r="G8054" i="4" s="1"/>
  <c r="H8055" i="4"/>
  <c r="B8055" i="4"/>
  <c r="F8055" i="4"/>
  <c r="D8055" i="4"/>
  <c r="C8055" i="4"/>
  <c r="B8056" i="4" l="1"/>
  <c r="C8056" i="4" s="1"/>
  <c r="G8055" i="4" a="1"/>
  <c r="G8055" i="4" s="1"/>
  <c r="F8056" i="4"/>
  <c r="E8056" i="4"/>
  <c r="H8056" i="4"/>
  <c r="D8056" i="4" l="1"/>
  <c r="H8057" i="4"/>
  <c r="B8057" i="4"/>
  <c r="C8057" i="4" s="1"/>
  <c r="E8057" i="4"/>
  <c r="G8056" i="4" a="1"/>
  <c r="G8056" i="4" s="1"/>
  <c r="F8057" i="4"/>
  <c r="D8057" i="4" l="1"/>
  <c r="F8058" i="4"/>
  <c r="B8058" i="4"/>
  <c r="C8058" i="4" s="1"/>
  <c r="H8058" i="4"/>
  <c r="G8057" i="4" a="1"/>
  <c r="G8057" i="4" s="1"/>
  <c r="E8058" i="4"/>
  <c r="D8058" i="4" l="1"/>
  <c r="G8058" i="4" a="1"/>
  <c r="G8058" i="4" s="1"/>
  <c r="B8059" i="4"/>
  <c r="D8059" i="4" s="1"/>
  <c r="H8059" i="4"/>
  <c r="F8059" i="4"/>
  <c r="E8059" i="4"/>
  <c r="C8059" i="4" l="1"/>
  <c r="G8059" i="4" a="1"/>
  <c r="G8059" i="4" s="1"/>
  <c r="F8060" i="4"/>
  <c r="E8060" i="4"/>
  <c r="H8060" i="4"/>
  <c r="B8060" i="4"/>
  <c r="D8060" i="4" s="1"/>
  <c r="C8060" i="4" l="1"/>
  <c r="G8060" i="4" a="1"/>
  <c r="G8060" i="4" s="1"/>
  <c r="B8061" i="4"/>
  <c r="C8061" i="4" s="1"/>
  <c r="H8061" i="4"/>
  <c r="E8061" i="4"/>
  <c r="F8061" i="4"/>
  <c r="D8061" i="4" l="1"/>
  <c r="F8062" i="4"/>
  <c r="B8062" i="4"/>
  <c r="C8062" i="4" s="1"/>
  <c r="G8061" i="4" a="1"/>
  <c r="G8061" i="4" s="1"/>
  <c r="E8062" i="4"/>
  <c r="H8062" i="4"/>
  <c r="D8062" i="4" l="1"/>
  <c r="B8063" i="4"/>
  <c r="C8063" i="4" s="1"/>
  <c r="H8063" i="4"/>
  <c r="E8063" i="4"/>
  <c r="G8062" i="4" a="1"/>
  <c r="G8062" i="4" s="1"/>
  <c r="F8063" i="4"/>
  <c r="D8063" i="4" l="1"/>
  <c r="F8064" i="4"/>
  <c r="H8064" i="4"/>
  <c r="E8064" i="4"/>
  <c r="B8064" i="4"/>
  <c r="C8064" i="4" s="1"/>
  <c r="G8063" i="4" a="1"/>
  <c r="G8063" i="4" s="1"/>
  <c r="D8064" i="4" l="1"/>
  <c r="G8064" i="4" a="1"/>
  <c r="G8064" i="4" s="1"/>
  <c r="F8065" i="4"/>
  <c r="H8065" i="4"/>
  <c r="B8065" i="4"/>
  <c r="D8065" i="4" s="1"/>
  <c r="E8065" i="4"/>
  <c r="C8065" i="4" l="1"/>
  <c r="G8065" i="4" a="1"/>
  <c r="G8065" i="4" s="1"/>
  <c r="E8066" i="4"/>
  <c r="B8066" i="4"/>
  <c r="D8066" i="4" s="1"/>
  <c r="H8066" i="4"/>
  <c r="F8066" i="4"/>
  <c r="C8066" i="4" l="1"/>
  <c r="G8066" i="4" a="1"/>
  <c r="G8066" i="4" s="1"/>
  <c r="F8067" i="4"/>
  <c r="E8067" i="4"/>
  <c r="H8067" i="4"/>
  <c r="B8067" i="4"/>
  <c r="C8067" i="4"/>
  <c r="D8067" i="4"/>
  <c r="H8068" i="4" l="1"/>
  <c r="F8068" i="4"/>
  <c r="E8068" i="4"/>
  <c r="G8067" i="4" a="1"/>
  <c r="G8067" i="4" s="1"/>
  <c r="B8068" i="4"/>
  <c r="C8068" i="4" s="1"/>
  <c r="D8068" i="4" l="1"/>
  <c r="G8068" i="4" a="1"/>
  <c r="G8068" i="4" s="1"/>
  <c r="H8069" i="4"/>
  <c r="B8069" i="4"/>
  <c r="C8069" i="4" s="1"/>
  <c r="F8069" i="4"/>
  <c r="E8069" i="4"/>
  <c r="D8069" i="4" l="1"/>
  <c r="G8069" i="4" a="1"/>
  <c r="G8069" i="4" s="1"/>
  <c r="E8070" i="4"/>
  <c r="B8070" i="4"/>
  <c r="D8070" i="4" s="1"/>
  <c r="F8070" i="4"/>
  <c r="H8070" i="4"/>
  <c r="C8070" i="4" l="1"/>
  <c r="H8071" i="4"/>
  <c r="B8071" i="4"/>
  <c r="D8071" i="4" s="1"/>
  <c r="F8071" i="4"/>
  <c r="E8071" i="4"/>
  <c r="G8070" i="4" a="1"/>
  <c r="G8070" i="4" s="1"/>
  <c r="C8071" i="4" l="1"/>
  <c r="H8072" i="4"/>
  <c r="E8072" i="4"/>
  <c r="F8072" i="4"/>
  <c r="B8072" i="4"/>
  <c r="C8072" i="4" s="1"/>
  <c r="G8071" i="4" a="1"/>
  <c r="G8071" i="4" s="1"/>
  <c r="D8072" i="4" l="1"/>
  <c r="F8073" i="4"/>
  <c r="H8073" i="4"/>
  <c r="B8073" i="4"/>
  <c r="C8073" i="4" s="1"/>
  <c r="G8072" i="4" a="1"/>
  <c r="G8072" i="4" s="1"/>
  <c r="E8073" i="4"/>
  <c r="D8073" i="4" l="1"/>
  <c r="E8074" i="4"/>
  <c r="G8073" i="4" a="1"/>
  <c r="G8073" i="4" s="1"/>
  <c r="H8074" i="4"/>
  <c r="B8074" i="4"/>
  <c r="C8074" i="4" s="1"/>
  <c r="F8074" i="4"/>
  <c r="D8074" i="4" l="1"/>
  <c r="G8074" i="4" a="1"/>
  <c r="G8074" i="4" s="1"/>
  <c r="H8075" i="4"/>
  <c r="E8075" i="4"/>
  <c r="F8075" i="4"/>
  <c r="B8075" i="4"/>
  <c r="C8075" i="4" s="1"/>
  <c r="D8075" i="4" l="1"/>
  <c r="E8076" i="4"/>
  <c r="F8076" i="4"/>
  <c r="G8075" i="4" a="1"/>
  <c r="G8075" i="4" s="1"/>
  <c r="B8076" i="4"/>
  <c r="C8076" i="4" s="1"/>
  <c r="H8076" i="4"/>
  <c r="D8076" i="4" l="1"/>
  <c r="E8077" i="4"/>
  <c r="F8077" i="4"/>
  <c r="B8077" i="4"/>
  <c r="D8077" i="4" s="1"/>
  <c r="H8077" i="4"/>
  <c r="G8076" i="4" a="1"/>
  <c r="G8076" i="4" s="1"/>
  <c r="C8077" i="4" l="1"/>
  <c r="G8077" i="4" a="1"/>
  <c r="G8077" i="4" s="1"/>
  <c r="E8078" i="4"/>
  <c r="F8078" i="4"/>
  <c r="H8078" i="4"/>
  <c r="B8078" i="4"/>
  <c r="C8078" i="4" s="1"/>
  <c r="D8078" i="4" l="1"/>
  <c r="H8079" i="4"/>
  <c r="E8079" i="4"/>
  <c r="B8079" i="4"/>
  <c r="C8079" i="4" s="1"/>
  <c r="F8079" i="4"/>
  <c r="G8078" i="4" a="1"/>
  <c r="G8078" i="4" s="1"/>
  <c r="D8079" i="4" l="1"/>
  <c r="B8080" i="4"/>
  <c r="D8080" i="4" s="1"/>
  <c r="E8080" i="4"/>
  <c r="H8080" i="4"/>
  <c r="G8079" i="4" a="1"/>
  <c r="G8079" i="4" s="1"/>
  <c r="F8080" i="4"/>
  <c r="C8080" i="4" l="1"/>
  <c r="H8081" i="4"/>
  <c r="E8081" i="4"/>
  <c r="F8081" i="4"/>
  <c r="B8081" i="4"/>
  <c r="G8080" i="4" a="1"/>
  <c r="G8080" i="4" s="1"/>
  <c r="C8081" i="4"/>
  <c r="D8081" i="4"/>
  <c r="G8081" i="4" l="1" a="1"/>
  <c r="G8081" i="4" s="1"/>
  <c r="H8082" i="4"/>
  <c r="B8082" i="4"/>
  <c r="D8082" i="4" s="1"/>
  <c r="E8082" i="4"/>
  <c r="F8082" i="4"/>
  <c r="C8082" i="4" l="1"/>
  <c r="G8082" i="4" a="1"/>
  <c r="G8082" i="4" s="1"/>
  <c r="F8083" i="4"/>
  <c r="H8083" i="4"/>
  <c r="B8083" i="4"/>
  <c r="D8083" i="4" s="1"/>
  <c r="E8083" i="4"/>
  <c r="C8083" i="4" l="1"/>
  <c r="E8084" i="4"/>
  <c r="B8084" i="4"/>
  <c r="C8084" i="4" s="1"/>
  <c r="G8083" i="4" a="1"/>
  <c r="G8083" i="4" s="1"/>
  <c r="H8084" i="4"/>
  <c r="F8084" i="4"/>
  <c r="D8084" i="4" l="1"/>
  <c r="E8085" i="4"/>
  <c r="G8084" i="4" a="1"/>
  <c r="G8084" i="4" s="1"/>
  <c r="H8085" i="4"/>
  <c r="F8085" i="4"/>
  <c r="B8085" i="4"/>
  <c r="D8085" i="4"/>
  <c r="C8085" i="4"/>
  <c r="H8086" i="4" l="1"/>
  <c r="B8086" i="4"/>
  <c r="C8086" i="4" s="1"/>
  <c r="G8085" i="4" a="1"/>
  <c r="G8085" i="4" s="1"/>
  <c r="E8086" i="4"/>
  <c r="F8086" i="4"/>
  <c r="D8086" i="4" l="1"/>
  <c r="G8086" i="4" a="1"/>
  <c r="G8086" i="4" s="1"/>
  <c r="H8087" i="4"/>
  <c r="E8087" i="4"/>
  <c r="F8087" i="4"/>
  <c r="B8087" i="4"/>
  <c r="D8087" i="4" s="1"/>
  <c r="C8087" i="4" l="1"/>
  <c r="H8088" i="4"/>
  <c r="E8088" i="4"/>
  <c r="F8088" i="4"/>
  <c r="B8088" i="4"/>
  <c r="D8088" i="4" s="1"/>
  <c r="G8087" i="4" a="1"/>
  <c r="G8087" i="4" s="1"/>
  <c r="C8088" i="4" l="1"/>
  <c r="B8089" i="4"/>
  <c r="C8089" i="4" s="1"/>
  <c r="E8089" i="4"/>
  <c r="H8089" i="4"/>
  <c r="G8088" i="4" a="1"/>
  <c r="G8088" i="4" s="1"/>
  <c r="F8089" i="4"/>
  <c r="D8089" i="4" l="1"/>
  <c r="H8090" i="4"/>
  <c r="F8090" i="4"/>
  <c r="E8090" i="4"/>
  <c r="B8090" i="4"/>
  <c r="C8090" i="4" s="1"/>
  <c r="G8089" i="4" a="1"/>
  <c r="G8089" i="4" s="1"/>
  <c r="D8090" i="4" l="1"/>
  <c r="B8091" i="4"/>
  <c r="C8091" i="4" s="1"/>
  <c r="G8090" i="4" a="1"/>
  <c r="G8090" i="4" s="1"/>
  <c r="E8091" i="4"/>
  <c r="H8091" i="4"/>
  <c r="F8091" i="4"/>
  <c r="D8091" i="4" l="1"/>
  <c r="G8091" i="4" a="1"/>
  <c r="G8091" i="4" s="1"/>
  <c r="B8092" i="4"/>
  <c r="F8092" i="4"/>
  <c r="E8092" i="4"/>
  <c r="H8092" i="4"/>
  <c r="C8092" i="4"/>
  <c r="D8092" i="4"/>
  <c r="G8092" i="4" l="1" a="1"/>
  <c r="G8092" i="4" s="1"/>
  <c r="E8093" i="4"/>
  <c r="H8093" i="4"/>
  <c r="B8093" i="4"/>
  <c r="F8093" i="4"/>
  <c r="D8093" i="4"/>
  <c r="C8093" i="4"/>
  <c r="G8093" i="4" l="1" a="1"/>
  <c r="G8093" i="4" s="1"/>
  <c r="B8094" i="4"/>
  <c r="C8094" i="4" s="1"/>
  <c r="H8094" i="4"/>
  <c r="E8094" i="4"/>
  <c r="F8094" i="4"/>
  <c r="D8094" i="4" l="1"/>
  <c r="E8095" i="4"/>
  <c r="B8095" i="4"/>
  <c r="D8095" i="4" s="1"/>
  <c r="F8095" i="4"/>
  <c r="G8094" i="4" a="1"/>
  <c r="G8094" i="4" s="1"/>
  <c r="H8095" i="4"/>
  <c r="C8095" i="4" l="1"/>
  <c r="F8096" i="4"/>
  <c r="H8096" i="4"/>
  <c r="G8095" i="4" a="1"/>
  <c r="G8095" i="4" s="1"/>
  <c r="B8096" i="4"/>
  <c r="C8096" i="4" s="1"/>
  <c r="E8096" i="4"/>
  <c r="D8096" i="4" l="1"/>
  <c r="F8097" i="4"/>
  <c r="G8096" i="4" a="1"/>
  <c r="G8096" i="4" s="1"/>
  <c r="H8097" i="4"/>
  <c r="B8097" i="4"/>
  <c r="C8097" i="4" s="1"/>
  <c r="E8097" i="4"/>
  <c r="D8097" i="4" l="1"/>
  <c r="B8098" i="4"/>
  <c r="C8098" i="4" s="1"/>
  <c r="H8098" i="4"/>
  <c r="F8098" i="4"/>
  <c r="G8097" i="4" a="1"/>
  <c r="G8097" i="4" s="1"/>
  <c r="E8098" i="4"/>
  <c r="D8098" i="4" l="1"/>
  <c r="H8099" i="4"/>
  <c r="B8099" i="4"/>
  <c r="D8099" i="4" s="1"/>
  <c r="F8099" i="4"/>
  <c r="G8098" i="4" a="1"/>
  <c r="G8098" i="4" s="1"/>
  <c r="E8099" i="4"/>
  <c r="C8099" i="4" l="1"/>
  <c r="G8099" i="4" a="1"/>
  <c r="G8099" i="4" s="1"/>
  <c r="F8100" i="4"/>
  <c r="H8100" i="4"/>
  <c r="B8100" i="4"/>
  <c r="D8100" i="4" s="1"/>
  <c r="E8100" i="4"/>
  <c r="C8100" i="4" l="1"/>
  <c r="H8101" i="4"/>
  <c r="E8101" i="4"/>
  <c r="F8101" i="4"/>
  <c r="B8101" i="4"/>
  <c r="C8101" i="4" s="1"/>
  <c r="G8100" i="4" a="1"/>
  <c r="G8100" i="4" s="1"/>
  <c r="D8101" i="4" l="1"/>
  <c r="G8101" i="4" a="1"/>
  <c r="G8101" i="4" s="1"/>
  <c r="E8102" i="4"/>
  <c r="B8102" i="4"/>
  <c r="C8102" i="4" s="1"/>
  <c r="F8102" i="4"/>
  <c r="H8102" i="4"/>
  <c r="D8102" i="4" l="1"/>
  <c r="G8102" i="4" a="1"/>
  <c r="G8102" i="4" s="1"/>
  <c r="H8103" i="4"/>
  <c r="E8103" i="4"/>
  <c r="B8103" i="4"/>
  <c r="C8103" i="4" s="1"/>
  <c r="F8103" i="4"/>
  <c r="D8103" i="4" l="1"/>
  <c r="H8104" i="4"/>
  <c r="B8104" i="4"/>
  <c r="D8104" i="4" s="1"/>
  <c r="F8104" i="4"/>
  <c r="G8103" i="4" a="1"/>
  <c r="G8103" i="4" s="1"/>
  <c r="E8104" i="4"/>
  <c r="C8104" i="4" l="1"/>
  <c r="B8105" i="4"/>
  <c r="D8105" i="4" s="1"/>
  <c r="E8105" i="4"/>
  <c r="G8104" i="4" a="1"/>
  <c r="G8104" i="4" s="1"/>
  <c r="F8105" i="4"/>
  <c r="H8105" i="4"/>
  <c r="C8105" i="4" l="1"/>
  <c r="F8106" i="4"/>
  <c r="B8106" i="4"/>
  <c r="C8106" i="4" s="1"/>
  <c r="H8106" i="4"/>
  <c r="E8106" i="4"/>
  <c r="G8105" i="4" a="1"/>
  <c r="G8105" i="4" s="1"/>
  <c r="D8106" i="4" l="1"/>
  <c r="B8107" i="4"/>
  <c r="C8107" i="4" s="1"/>
  <c r="E8107" i="4"/>
  <c r="F8107" i="4"/>
  <c r="H8107" i="4"/>
  <c r="G8106" i="4" a="1"/>
  <c r="G8106" i="4" s="1"/>
  <c r="D8107" i="4" l="1"/>
  <c r="E8108" i="4"/>
  <c r="G8107" i="4" a="1"/>
  <c r="G8107" i="4" s="1"/>
  <c r="B8108" i="4"/>
  <c r="C8108" i="4" s="1"/>
  <c r="H8108" i="4"/>
  <c r="F8108" i="4"/>
  <c r="D8108" i="4" l="1"/>
  <c r="B8109" i="4"/>
  <c r="H8109" i="4"/>
  <c r="E8109" i="4"/>
  <c r="G8108" i="4" a="1"/>
  <c r="G8108" i="4" s="1"/>
  <c r="F8109" i="4"/>
  <c r="C8109" i="4"/>
  <c r="D8109" i="4"/>
  <c r="E8110" i="4" l="1"/>
  <c r="G8109" i="4" a="1"/>
  <c r="G8109" i="4" s="1"/>
  <c r="H8110" i="4"/>
  <c r="B8110" i="4"/>
  <c r="F8110" i="4"/>
  <c r="D8110" i="4"/>
  <c r="C8110" i="4"/>
  <c r="H8111" i="4" l="1"/>
  <c r="B8111" i="4"/>
  <c r="C8111" i="4" s="1"/>
  <c r="E8111" i="4"/>
  <c r="G8110" i="4" a="1"/>
  <c r="G8110" i="4" s="1"/>
  <c r="F8111" i="4"/>
  <c r="D8111" i="4" l="1"/>
  <c r="B8112" i="4"/>
  <c r="C8112" i="4" s="1"/>
  <c r="E8112" i="4"/>
  <c r="H8112" i="4"/>
  <c r="G8111" i="4" a="1"/>
  <c r="G8111" i="4" s="1"/>
  <c r="F8112" i="4"/>
  <c r="D8112" i="4" l="1"/>
  <c r="G8112" i="4" a="1"/>
  <c r="G8112" i="4" s="1"/>
  <c r="H8113" i="4"/>
  <c r="F8113" i="4"/>
  <c r="B8113" i="4"/>
  <c r="E8113" i="4"/>
  <c r="C8113" i="4"/>
  <c r="D8113" i="4"/>
  <c r="H8114" i="4" l="1"/>
  <c r="B8114" i="4"/>
  <c r="C8114" i="4" s="1"/>
  <c r="G8113" i="4" a="1"/>
  <c r="G8113" i="4" s="1"/>
  <c r="F8114" i="4"/>
  <c r="E8114" i="4"/>
  <c r="D8114" i="4" l="1"/>
  <c r="F8115" i="4"/>
  <c r="B8115" i="4"/>
  <c r="D8115" i="4" s="1"/>
  <c r="H8115" i="4"/>
  <c r="E8115" i="4"/>
  <c r="G8114" i="4" a="1"/>
  <c r="G8114" i="4" s="1"/>
  <c r="C8115" i="4" l="1"/>
  <c r="E8116" i="4"/>
  <c r="G8115" i="4" a="1"/>
  <c r="G8115" i="4" s="1"/>
  <c r="F8116" i="4"/>
  <c r="B8116" i="4"/>
  <c r="H8116" i="4"/>
  <c r="D8116" i="4"/>
  <c r="C8116" i="4"/>
  <c r="H8117" i="4" l="1"/>
  <c r="B8117" i="4"/>
  <c r="C8117" i="4" s="1"/>
  <c r="F8117" i="4"/>
  <c r="G8116" i="4" a="1"/>
  <c r="G8116" i="4" s="1"/>
  <c r="E8117" i="4"/>
  <c r="D8117" i="4" l="1"/>
  <c r="E8118" i="4"/>
  <c r="G8117" i="4" a="1"/>
  <c r="G8117" i="4" s="1"/>
  <c r="H8118" i="4"/>
  <c r="F8118" i="4"/>
  <c r="B8118" i="4"/>
  <c r="C8118" i="4" s="1"/>
  <c r="D8118" i="4" l="1"/>
  <c r="F8119" i="4"/>
  <c r="B8119" i="4"/>
  <c r="C8119" i="4" s="1"/>
  <c r="G8118" i="4" a="1"/>
  <c r="G8118" i="4" s="1"/>
  <c r="H8119" i="4"/>
  <c r="E8119" i="4"/>
  <c r="D8119" i="4" l="1"/>
  <c r="E8120" i="4"/>
  <c r="B8120" i="4"/>
  <c r="G8119" i="4" a="1"/>
  <c r="G8119" i="4" s="1"/>
  <c r="F8120" i="4"/>
  <c r="H8120" i="4"/>
  <c r="D8120" i="4"/>
  <c r="C8120" i="4"/>
  <c r="E8121" i="4" l="1"/>
  <c r="B8121" i="4"/>
  <c r="C8121" i="4" s="1"/>
  <c r="F8121" i="4"/>
  <c r="G8120" i="4" a="1"/>
  <c r="G8120" i="4" s="1"/>
  <c r="H8121" i="4"/>
  <c r="D8121" i="4" l="1"/>
  <c r="G8121" i="4" a="1"/>
  <c r="G8121" i="4" s="1"/>
  <c r="E8122" i="4"/>
  <c r="B8122" i="4"/>
  <c r="H8122" i="4"/>
  <c r="F8122" i="4"/>
  <c r="C8122" i="4"/>
  <c r="D8122" i="4"/>
  <c r="H8123" i="4" l="1"/>
  <c r="B8123" i="4"/>
  <c r="C8123" i="4" s="1"/>
  <c r="G8122" i="4" a="1"/>
  <c r="G8122" i="4" s="1"/>
  <c r="E8123" i="4"/>
  <c r="F8123" i="4"/>
  <c r="D8123" i="4" l="1"/>
  <c r="E8124" i="4"/>
  <c r="F8124" i="4"/>
  <c r="B8124" i="4"/>
  <c r="C8124" i="4" s="1"/>
  <c r="H8124" i="4"/>
  <c r="G8123" i="4" a="1"/>
  <c r="G8123" i="4" s="1"/>
  <c r="D8124" i="4" l="1"/>
  <c r="G8124" i="4" a="1"/>
  <c r="G8124" i="4" s="1"/>
  <c r="H8125" i="4"/>
  <c r="B8125" i="4"/>
  <c r="D8125" i="4" s="1"/>
  <c r="E8125" i="4"/>
  <c r="F8125" i="4"/>
  <c r="C8125" i="4" l="1"/>
  <c r="F8126" i="4"/>
  <c r="H8126" i="4"/>
  <c r="E8126" i="4"/>
  <c r="G8125" i="4" a="1"/>
  <c r="G8125" i="4" s="1"/>
  <c r="B8126" i="4"/>
  <c r="C8126" i="4" s="1"/>
  <c r="D8126" i="4" l="1"/>
  <c r="F8127" i="4"/>
  <c r="E8127" i="4"/>
  <c r="H8127" i="4"/>
  <c r="G8126" i="4" a="1"/>
  <c r="G8126" i="4" s="1"/>
  <c r="B8127" i="4"/>
  <c r="D8127" i="4" s="1"/>
  <c r="C8127" i="4" l="1"/>
  <c r="B8128" i="4"/>
  <c r="C8128" i="4" s="1"/>
  <c r="E8128" i="4"/>
  <c r="H8128" i="4"/>
  <c r="F8128" i="4"/>
  <c r="G8127" i="4" a="1"/>
  <c r="G8127" i="4" s="1"/>
  <c r="D8128" i="4" l="1"/>
  <c r="B8129" i="4"/>
  <c r="C8129" i="4" s="1"/>
  <c r="E8129" i="4"/>
  <c r="G8128" i="4" a="1"/>
  <c r="G8128" i="4" s="1"/>
  <c r="H8129" i="4"/>
  <c r="F8129" i="4"/>
  <c r="D8129" i="4" l="1"/>
  <c r="G8129" i="4" a="1"/>
  <c r="G8129" i="4" s="1"/>
  <c r="E8130" i="4"/>
  <c r="H8130" i="4"/>
  <c r="F8130" i="4"/>
  <c r="B8130" i="4"/>
  <c r="D8130" i="4" s="1"/>
  <c r="C8130" i="4" l="1"/>
  <c r="G8130" i="4" a="1"/>
  <c r="G8130" i="4" s="1"/>
  <c r="E8131" i="4"/>
  <c r="B8131" i="4"/>
  <c r="C8131" i="4" s="1"/>
  <c r="F8131" i="4"/>
  <c r="H8131" i="4"/>
  <c r="D8131" i="4" l="1"/>
  <c r="H8132" i="4"/>
  <c r="E8132" i="4"/>
  <c r="G8131" i="4" a="1"/>
  <c r="G8131" i="4" s="1"/>
  <c r="F8132" i="4"/>
  <c r="B8132" i="4"/>
  <c r="D8132" i="4"/>
  <c r="C8132" i="4"/>
  <c r="H8133" i="4" l="1"/>
  <c r="F8133" i="4"/>
  <c r="E8133" i="4"/>
  <c r="G8132" i="4" a="1"/>
  <c r="G8132" i="4" s="1"/>
  <c r="B8133" i="4"/>
  <c r="C8133" i="4" s="1"/>
  <c r="D8133" i="4" l="1"/>
  <c r="B8134" i="4"/>
  <c r="C8134" i="4" s="1"/>
  <c r="H8134" i="4"/>
  <c r="F8134" i="4"/>
  <c r="G8133" i="4" a="1"/>
  <c r="G8133" i="4" s="1"/>
  <c r="E8134" i="4"/>
  <c r="D8134" i="4" l="1"/>
  <c r="G8134" i="4" a="1"/>
  <c r="G8134" i="4" s="1"/>
  <c r="H8135" i="4"/>
  <c r="F8135" i="4"/>
  <c r="B8135" i="4"/>
  <c r="D8135" i="4" s="1"/>
  <c r="E8135" i="4"/>
  <c r="C8135" i="4" l="1"/>
  <c r="B8136" i="4"/>
  <c r="C8136" i="4" s="1"/>
  <c r="H8136" i="4"/>
  <c r="F8136" i="4"/>
  <c r="G8135" i="4" a="1"/>
  <c r="G8135" i="4" s="1"/>
  <c r="E8136" i="4"/>
  <c r="D8136" i="4" l="1"/>
  <c r="H8137" i="4"/>
  <c r="E8137" i="4"/>
  <c r="G8136" i="4" a="1"/>
  <c r="G8136" i="4" s="1"/>
  <c r="B8137" i="4"/>
  <c r="D8137" i="4" s="1"/>
  <c r="F8137" i="4"/>
  <c r="C8137" i="4"/>
  <c r="E8138" i="4" l="1"/>
  <c r="H8138" i="4"/>
  <c r="B8138" i="4"/>
  <c r="D8138" i="4" s="1"/>
  <c r="G8137" i="4" a="1"/>
  <c r="G8137" i="4" s="1"/>
  <c r="F8138" i="4"/>
  <c r="C8138" i="4" l="1"/>
  <c r="G8138" i="4" a="1"/>
  <c r="G8138" i="4" s="1"/>
  <c r="E8139" i="4"/>
  <c r="B8139" i="4"/>
  <c r="C8139" i="4" s="1"/>
  <c r="F8139" i="4"/>
  <c r="H8139" i="4"/>
  <c r="D8139" i="4" l="1"/>
  <c r="G8139" i="4" a="1"/>
  <c r="G8139" i="4" s="1"/>
  <c r="H8140" i="4"/>
  <c r="B8140" i="4"/>
  <c r="D8140" i="4" s="1"/>
  <c r="E8140" i="4"/>
  <c r="F8140" i="4"/>
  <c r="C8140" i="4" l="1"/>
  <c r="B8141" i="4"/>
  <c r="C8141" i="4" s="1"/>
  <c r="G8140" i="4" a="1"/>
  <c r="G8140" i="4" s="1"/>
  <c r="F8141" i="4"/>
  <c r="H8141" i="4"/>
  <c r="E8141" i="4"/>
  <c r="D8141" i="4" l="1"/>
  <c r="E8142" i="4"/>
  <c r="H8142" i="4"/>
  <c r="F8142" i="4"/>
  <c r="G8141" i="4" a="1"/>
  <c r="G8141" i="4" s="1"/>
  <c r="B8142" i="4"/>
  <c r="D8142" i="4" s="1"/>
  <c r="C8142" i="4" l="1"/>
  <c r="H8143" i="4"/>
  <c r="F8143" i="4"/>
  <c r="B8143" i="4"/>
  <c r="C8143" i="4" s="1"/>
  <c r="E8143" i="4"/>
  <c r="G8142" i="4" a="1"/>
  <c r="G8142" i="4" s="1"/>
  <c r="D8143" i="4" l="1"/>
  <c r="E8144" i="4"/>
  <c r="G8143" i="4" a="1"/>
  <c r="G8143" i="4" s="1"/>
  <c r="B8144" i="4"/>
  <c r="C8144" i="4" s="1"/>
  <c r="F8144" i="4"/>
  <c r="H8144" i="4"/>
  <c r="D8144" i="4" l="1"/>
  <c r="F8145" i="4"/>
  <c r="H8145" i="4"/>
  <c r="G8144" i="4" a="1"/>
  <c r="G8144" i="4" s="1"/>
  <c r="E8145" i="4"/>
  <c r="B8145" i="4"/>
  <c r="D8145" i="4" s="1"/>
  <c r="C8145" i="4" l="1"/>
  <c r="E8146" i="4"/>
  <c r="B8146" i="4"/>
  <c r="C8146" i="4" s="1"/>
  <c r="F8146" i="4"/>
  <c r="G8145" i="4" a="1"/>
  <c r="G8145" i="4" s="1"/>
  <c r="H8146" i="4"/>
  <c r="D8146" i="4" l="1"/>
  <c r="F8147" i="4"/>
  <c r="B8147" i="4"/>
  <c r="C8147" i="4" s="1"/>
  <c r="G8146" i="4" a="1"/>
  <c r="G8146" i="4" s="1"/>
  <c r="E8147" i="4"/>
  <c r="H8147" i="4"/>
  <c r="D8147" i="4" l="1"/>
  <c r="E8148" i="4"/>
  <c r="B8148" i="4"/>
  <c r="G8147" i="4" a="1"/>
  <c r="G8147" i="4" s="1"/>
  <c r="H8148" i="4"/>
  <c r="F8148" i="4"/>
  <c r="C8148" i="4"/>
  <c r="D8148" i="4"/>
  <c r="B8149" i="4" l="1"/>
  <c r="D8149" i="4" s="1"/>
  <c r="G8148" i="4" a="1"/>
  <c r="G8148" i="4" s="1"/>
  <c r="H8149" i="4"/>
  <c r="E8149" i="4"/>
  <c r="F8149" i="4"/>
  <c r="C8149" i="4" l="1"/>
  <c r="H8150" i="4"/>
  <c r="G8149" i="4" a="1"/>
  <c r="G8149" i="4" s="1"/>
  <c r="E8150" i="4"/>
  <c r="B8150" i="4"/>
  <c r="F8150" i="4"/>
  <c r="D8150" i="4"/>
  <c r="C8150" i="4"/>
  <c r="G8150" i="4" l="1" a="1"/>
  <c r="G8150" i="4" s="1"/>
  <c r="H8151" i="4"/>
  <c r="F8151" i="4"/>
  <c r="B8151" i="4"/>
  <c r="C8151" i="4" s="1"/>
  <c r="E8151" i="4"/>
  <c r="D8151" i="4" l="1"/>
  <c r="E8152" i="4"/>
  <c r="G8151" i="4" a="1"/>
  <c r="G8151" i="4" s="1"/>
  <c r="F8152" i="4"/>
  <c r="B8152" i="4"/>
  <c r="C8152" i="4" s="1"/>
  <c r="H8152" i="4"/>
  <c r="D8152" i="4" l="1"/>
  <c r="H8153" i="4"/>
  <c r="F8153" i="4"/>
  <c r="B8153" i="4"/>
  <c r="C8153" i="4" s="1"/>
  <c r="E8153" i="4"/>
  <c r="G8152" i="4" a="1"/>
  <c r="G8152" i="4" s="1"/>
  <c r="D8153" i="4" l="1"/>
  <c r="G8153" i="4" a="1"/>
  <c r="G8153" i="4" s="1"/>
  <c r="B8154" i="4"/>
  <c r="D8154" i="4" s="1"/>
  <c r="H8154" i="4"/>
  <c r="F8154" i="4"/>
  <c r="E8154" i="4"/>
  <c r="C8154" i="4" l="1"/>
  <c r="E8155" i="4"/>
  <c r="B8155" i="4"/>
  <c r="D8155" i="4" s="1"/>
  <c r="G8154" i="4" a="1"/>
  <c r="G8154" i="4" s="1"/>
  <c r="F8155" i="4"/>
  <c r="H8155" i="4"/>
  <c r="C8155" i="4" l="1"/>
  <c r="B8156" i="4"/>
  <c r="F8156" i="4"/>
  <c r="G8155" i="4" a="1"/>
  <c r="G8155" i="4" s="1"/>
  <c r="E8156" i="4"/>
  <c r="H8156" i="4"/>
  <c r="C8156" i="4"/>
  <c r="D8156" i="4"/>
  <c r="F8157" i="4" l="1"/>
  <c r="H8157" i="4"/>
  <c r="B8157" i="4"/>
  <c r="C8157" i="4" s="1"/>
  <c r="G8156" i="4" a="1"/>
  <c r="G8156" i="4" s="1"/>
  <c r="E8157" i="4"/>
  <c r="D8157" i="4" l="1"/>
  <c r="G8157" i="4" a="1"/>
  <c r="G8157" i="4" s="1"/>
  <c r="H8158" i="4"/>
  <c r="B8158" i="4"/>
  <c r="D8158" i="4" s="1"/>
  <c r="F8158" i="4"/>
  <c r="E8158" i="4"/>
  <c r="C8158" i="4" l="1"/>
  <c r="H8159" i="4"/>
  <c r="E8159" i="4"/>
  <c r="F8159" i="4"/>
  <c r="G8158" i="4" a="1"/>
  <c r="G8158" i="4" s="1"/>
  <c r="B8159" i="4"/>
  <c r="C8159" i="4" s="1"/>
  <c r="D8159" i="4" l="1"/>
  <c r="F8160" i="4"/>
  <c r="H8160" i="4"/>
  <c r="E8160" i="4"/>
  <c r="G8159" i="4" a="1"/>
  <c r="G8159" i="4" s="1"/>
  <c r="B8160" i="4"/>
  <c r="D8160" i="4" s="1"/>
  <c r="C8160" i="4" l="1"/>
  <c r="H8161" i="4"/>
  <c r="F8161" i="4"/>
  <c r="B8161" i="4"/>
  <c r="C8161" i="4" s="1"/>
  <c r="G8160" i="4" a="1"/>
  <c r="G8160" i="4" s="1"/>
  <c r="E8161" i="4"/>
  <c r="D8161" i="4" l="1"/>
  <c r="B8162" i="4"/>
  <c r="C8162" i="4" s="1"/>
  <c r="G8161" i="4" a="1"/>
  <c r="G8161" i="4" s="1"/>
  <c r="H8162" i="4"/>
  <c r="E8162" i="4"/>
  <c r="F8162" i="4"/>
  <c r="D8162" i="4" l="1"/>
  <c r="H8163" i="4"/>
  <c r="F8163" i="4"/>
  <c r="E8163" i="4"/>
  <c r="G8162" i="4" a="1"/>
  <c r="G8162" i="4" s="1"/>
  <c r="B8163" i="4"/>
  <c r="C8163" i="4" s="1"/>
  <c r="D8163" i="4"/>
  <c r="H8164" i="4" l="1"/>
  <c r="F8164" i="4"/>
  <c r="G8163" i="4" a="1"/>
  <c r="G8163" i="4" s="1"/>
  <c r="E8164" i="4"/>
  <c r="B8164" i="4"/>
  <c r="C8164" i="4" s="1"/>
  <c r="D8164" i="4" l="1"/>
  <c r="E8165" i="4"/>
  <c r="F8165" i="4"/>
  <c r="H8165" i="4"/>
  <c r="G8164" i="4" a="1"/>
  <c r="G8164" i="4" s="1"/>
  <c r="B8165" i="4"/>
  <c r="D8165" i="4" s="1"/>
  <c r="C8165" i="4" l="1"/>
  <c r="B8166" i="4"/>
  <c r="D8166" i="4" s="1"/>
  <c r="G8165" i="4" a="1"/>
  <c r="G8165" i="4" s="1"/>
  <c r="E8166" i="4"/>
  <c r="F8166" i="4"/>
  <c r="H8166" i="4"/>
  <c r="C8166" i="4" l="1"/>
  <c r="E8167" i="4"/>
  <c r="F8167" i="4"/>
  <c r="H8167" i="4"/>
  <c r="B8167" i="4"/>
  <c r="G8166" i="4" a="1"/>
  <c r="G8166" i="4" s="1"/>
  <c r="C8167" i="4"/>
  <c r="D8167" i="4"/>
  <c r="B8168" i="4" l="1"/>
  <c r="C8168" i="4" s="1"/>
  <c r="E8168" i="4"/>
  <c r="G8167" i="4" a="1"/>
  <c r="G8167" i="4" s="1"/>
  <c r="H8168" i="4"/>
  <c r="F8168" i="4"/>
  <c r="D8168" i="4" l="1"/>
  <c r="B8169" i="4"/>
  <c r="G8168" i="4" a="1"/>
  <c r="G8168" i="4" s="1"/>
  <c r="F8169" i="4"/>
  <c r="E8169" i="4"/>
  <c r="H8169" i="4"/>
  <c r="C8169" i="4"/>
  <c r="D8169" i="4"/>
  <c r="G8169" i="4" l="1" a="1"/>
  <c r="G8169" i="4" s="1"/>
  <c r="H8170" i="4"/>
  <c r="B8170" i="4"/>
  <c r="D8170" i="4" s="1"/>
  <c r="E8170" i="4"/>
  <c r="F8170" i="4"/>
  <c r="C8170" i="4" l="1"/>
  <c r="F8171" i="4"/>
  <c r="G8170" i="4" a="1"/>
  <c r="G8170" i="4" s="1"/>
  <c r="H8171" i="4"/>
  <c r="B8171" i="4"/>
  <c r="D8171" i="4" s="1"/>
  <c r="E8171" i="4"/>
  <c r="C8171" i="4" l="1"/>
  <c r="B8172" i="4"/>
  <c r="C8172" i="4" s="1"/>
  <c r="G8171" i="4" a="1"/>
  <c r="G8171" i="4" s="1"/>
  <c r="E8172" i="4"/>
  <c r="H8172" i="4"/>
  <c r="F8172" i="4"/>
  <c r="D8172" i="4" l="1"/>
  <c r="B8173" i="4"/>
  <c r="C8173" i="4" s="1"/>
  <c r="G8172" i="4" a="1"/>
  <c r="G8172" i="4" s="1"/>
  <c r="H8173" i="4"/>
  <c r="F8173" i="4"/>
  <c r="E8173" i="4"/>
  <c r="D8173" i="4" l="1"/>
  <c r="F8174" i="4"/>
  <c r="E8174" i="4"/>
  <c r="H8174" i="4"/>
  <c r="G8173" i="4" a="1"/>
  <c r="G8173" i="4" s="1"/>
  <c r="B8174" i="4"/>
  <c r="C8174" i="4" s="1"/>
  <c r="D8174" i="4"/>
  <c r="F8175" i="4" l="1"/>
  <c r="B8175" i="4"/>
  <c r="D8175" i="4" s="1"/>
  <c r="H8175" i="4"/>
  <c r="G8174" i="4" a="1"/>
  <c r="G8174" i="4" s="1"/>
  <c r="E8175" i="4"/>
  <c r="C8175" i="4" l="1"/>
  <c r="B8176" i="4"/>
  <c r="C8176" i="4" s="1"/>
  <c r="H8176" i="4"/>
  <c r="E8176" i="4"/>
  <c r="G8175" i="4" a="1"/>
  <c r="G8175" i="4" s="1"/>
  <c r="F8176" i="4"/>
  <c r="D8176" i="4" l="1"/>
  <c r="F8177" i="4"/>
  <c r="H8177" i="4"/>
  <c r="B8177" i="4"/>
  <c r="D8177" i="4" s="1"/>
  <c r="G8176" i="4" a="1"/>
  <c r="G8176" i="4" s="1"/>
  <c r="E8177" i="4"/>
  <c r="C8177" i="4" l="1"/>
  <c r="E8178" i="4"/>
  <c r="F8178" i="4"/>
  <c r="B8178" i="4"/>
  <c r="C8178" i="4" s="1"/>
  <c r="G8177" i="4" a="1"/>
  <c r="G8177" i="4" s="1"/>
  <c r="H8178" i="4"/>
  <c r="D8178" i="4" l="1"/>
  <c r="F8179" i="4"/>
  <c r="G8178" i="4" a="1"/>
  <c r="G8178" i="4" s="1"/>
  <c r="E8179" i="4"/>
  <c r="B8179" i="4"/>
  <c r="H8179" i="4"/>
  <c r="C8179" i="4"/>
  <c r="D8179" i="4"/>
  <c r="B8180" i="4" l="1"/>
  <c r="D8180" i="4" s="1"/>
  <c r="E8180" i="4"/>
  <c r="F8180" i="4"/>
  <c r="H8180" i="4"/>
  <c r="G8179" i="4" a="1"/>
  <c r="G8179" i="4" s="1"/>
  <c r="C8180" i="4" l="1"/>
  <c r="G8180" i="4" a="1"/>
  <c r="G8180" i="4" s="1"/>
  <c r="F8181" i="4"/>
  <c r="B8181" i="4"/>
  <c r="C8181" i="4" s="1"/>
  <c r="H8181" i="4"/>
  <c r="E8181" i="4"/>
  <c r="D8181" i="4" l="1"/>
  <c r="F8182" i="4"/>
  <c r="G8181" i="4" a="1"/>
  <c r="G8181" i="4" s="1"/>
  <c r="B8182" i="4"/>
  <c r="D8182" i="4" s="1"/>
  <c r="E8182" i="4"/>
  <c r="H8182" i="4"/>
  <c r="C8182" i="4" l="1"/>
  <c r="E8183" i="4"/>
  <c r="F8183" i="4"/>
  <c r="G8182" i="4" a="1"/>
  <c r="G8182" i="4" s="1"/>
  <c r="B8183" i="4"/>
  <c r="D8183" i="4" s="1"/>
  <c r="H8183" i="4"/>
  <c r="C8183" i="4" l="1"/>
  <c r="G8183" i="4" a="1"/>
  <c r="G8183" i="4" s="1"/>
  <c r="F8184" i="4"/>
  <c r="B8184" i="4"/>
  <c r="C8184" i="4" s="1"/>
  <c r="H8184" i="4"/>
  <c r="E8184" i="4"/>
  <c r="D8184" i="4" l="1"/>
  <c r="H8185" i="4"/>
  <c r="B8185" i="4"/>
  <c r="D8185" i="4" s="1"/>
  <c r="E8185" i="4"/>
  <c r="G8184" i="4" a="1"/>
  <c r="G8184" i="4" s="1"/>
  <c r="F8185" i="4"/>
  <c r="C8185" i="4" l="1"/>
  <c r="E8186" i="4"/>
  <c r="F8186" i="4"/>
  <c r="B8186" i="4"/>
  <c r="C8186" i="4" s="1"/>
  <c r="G8185" i="4" a="1"/>
  <c r="G8185" i="4" s="1"/>
  <c r="H8186" i="4"/>
  <c r="D8186" i="4" l="1"/>
  <c r="B8187" i="4"/>
  <c r="C8187" i="4" s="1"/>
  <c r="F8187" i="4"/>
  <c r="E8187" i="4"/>
  <c r="H8187" i="4"/>
  <c r="G8186" i="4" a="1"/>
  <c r="G8186" i="4" s="1"/>
  <c r="D8187" i="4" l="1"/>
  <c r="G8187" i="4" a="1"/>
  <c r="G8187" i="4" s="1"/>
  <c r="F8188" i="4"/>
  <c r="E8188" i="4"/>
  <c r="H8188" i="4"/>
  <c r="B8188" i="4"/>
  <c r="D8188" i="4" s="1"/>
  <c r="C8188" i="4" l="1"/>
  <c r="B8189" i="4"/>
  <c r="D8189" i="4" s="1"/>
  <c r="F8189" i="4"/>
  <c r="H8189" i="4"/>
  <c r="G8188" i="4" a="1"/>
  <c r="G8188" i="4" s="1"/>
  <c r="E8189" i="4"/>
  <c r="C8189" i="4" l="1"/>
  <c r="G8189" i="4" a="1"/>
  <c r="G8189" i="4" s="1"/>
  <c r="E8190" i="4"/>
  <c r="F8190" i="4"/>
  <c r="B8190" i="4"/>
  <c r="C8190" i="4" s="1"/>
  <c r="H8190" i="4"/>
  <c r="D8190" i="4" l="1"/>
  <c r="F8191" i="4"/>
  <c r="B8191" i="4"/>
  <c r="C8191" i="4" s="1"/>
  <c r="G8190" i="4" a="1"/>
  <c r="G8190" i="4" s="1"/>
  <c r="H8191" i="4"/>
  <c r="E8191" i="4"/>
  <c r="D8191" i="4" l="1"/>
  <c r="G8191" i="4" a="1"/>
  <c r="G8191" i="4" s="1"/>
  <c r="E8192" i="4"/>
  <c r="B8192" i="4"/>
  <c r="H8192" i="4"/>
  <c r="F8192" i="4"/>
  <c r="C8192" i="4"/>
  <c r="D8192" i="4"/>
  <c r="B8193" i="4" l="1"/>
  <c r="D8193" i="4" s="1"/>
  <c r="E8193" i="4"/>
  <c r="H8193" i="4"/>
  <c r="G8192" i="4" a="1"/>
  <c r="G8192" i="4" s="1"/>
  <c r="F8193" i="4"/>
  <c r="C8193" i="4" l="1"/>
  <c r="F8194" i="4"/>
  <c r="G8193" i="4" a="1"/>
  <c r="G8193" i="4" s="1"/>
  <c r="B8194" i="4"/>
  <c r="C8194" i="4" s="1"/>
  <c r="H8194" i="4"/>
  <c r="E8194" i="4"/>
  <c r="D8194" i="4" l="1"/>
  <c r="G8194" i="4" a="1"/>
  <c r="G8194" i="4" s="1"/>
  <c r="E8195" i="4"/>
  <c r="B8195" i="4"/>
  <c r="C8195" i="4" s="1"/>
  <c r="H8195" i="4"/>
  <c r="F8195" i="4"/>
  <c r="D8195" i="4" l="1"/>
  <c r="G8195" i="4" a="1"/>
  <c r="G8195" i="4" s="1"/>
  <c r="B8196" i="4"/>
  <c r="C8196" i="4" s="1"/>
  <c r="F8196" i="4"/>
  <c r="H8196" i="4"/>
  <c r="E8196" i="4"/>
  <c r="D8196" i="4" l="1"/>
  <c r="B8197" i="4"/>
  <c r="C8197" i="4" s="1"/>
  <c r="E8197" i="4"/>
  <c r="F8197" i="4"/>
  <c r="G8196" i="4" a="1"/>
  <c r="G8196" i="4" s="1"/>
  <c r="H8197" i="4"/>
  <c r="D8197" i="4" l="1"/>
  <c r="B8198" i="4"/>
  <c r="D8198" i="4" s="1"/>
  <c r="F8198" i="4"/>
  <c r="H8198" i="4"/>
  <c r="E8198" i="4"/>
  <c r="G8197" i="4" a="1"/>
  <c r="G8197" i="4" s="1"/>
  <c r="C8198" i="4" l="1"/>
  <c r="E8199" i="4"/>
  <c r="F8199" i="4"/>
  <c r="G8198" i="4" a="1"/>
  <c r="G8198" i="4" s="1"/>
  <c r="H8199" i="4"/>
  <c r="B8199" i="4"/>
  <c r="D8199" i="4"/>
  <c r="C8199" i="4"/>
  <c r="G8199" i="4" l="1" a="1"/>
  <c r="G8199" i="4" s="1"/>
  <c r="E8200" i="4"/>
  <c r="B8200" i="4"/>
  <c r="D8200" i="4" s="1"/>
  <c r="F8200" i="4"/>
  <c r="H8200" i="4"/>
  <c r="C8200" i="4" l="1"/>
  <c r="F8201" i="4"/>
  <c r="B8201" i="4"/>
  <c r="C8201" i="4" s="1"/>
  <c r="G8200" i="4" a="1"/>
  <c r="G8200" i="4" s="1"/>
  <c r="E8201" i="4"/>
  <c r="H8201" i="4"/>
  <c r="D8201" i="4" l="1"/>
  <c r="H8202" i="4"/>
  <c r="F8202" i="4"/>
  <c r="B8202" i="4"/>
  <c r="G8201" i="4" a="1"/>
  <c r="G8201" i="4" s="1"/>
  <c r="E8202" i="4"/>
  <c r="C8202" i="4"/>
  <c r="D8202" i="4"/>
  <c r="G8202" i="4" l="1" a="1"/>
  <c r="G8202" i="4" s="1"/>
  <c r="B8203" i="4"/>
  <c r="C8203" i="4" s="1"/>
  <c r="H8203" i="4"/>
  <c r="E8203" i="4"/>
  <c r="F8203" i="4"/>
  <c r="D8203" i="4" l="1"/>
  <c r="G8203" i="4" a="1"/>
  <c r="G8203" i="4" s="1"/>
  <c r="B8204" i="4"/>
  <c r="D8204" i="4" s="1"/>
  <c r="E8204" i="4"/>
  <c r="H8204" i="4"/>
  <c r="F8204" i="4"/>
  <c r="C8204" i="4" l="1"/>
  <c r="F8205" i="4"/>
  <c r="H8205" i="4"/>
  <c r="G8204" i="4" a="1"/>
  <c r="G8204" i="4" s="1"/>
  <c r="E8205" i="4"/>
  <c r="B8205" i="4"/>
  <c r="D8205" i="4" s="1"/>
  <c r="C8205" i="4"/>
  <c r="F8206" i="4" l="1"/>
  <c r="B8206" i="4"/>
  <c r="C8206" i="4" s="1"/>
  <c r="G8205" i="4" a="1"/>
  <c r="G8205" i="4" s="1"/>
  <c r="H8206" i="4"/>
  <c r="E8206" i="4"/>
  <c r="D8206" i="4" l="1"/>
  <c r="H8207" i="4"/>
  <c r="E8207" i="4"/>
  <c r="G8206" i="4" a="1"/>
  <c r="G8206" i="4" s="1"/>
  <c r="F8207" i="4"/>
  <c r="B8207" i="4"/>
  <c r="C8207" i="4" s="1"/>
  <c r="D8207" i="4"/>
  <c r="G8207" i="4" l="1" a="1"/>
  <c r="G8207" i="4" s="1"/>
  <c r="H8208" i="4"/>
  <c r="E8208" i="4"/>
  <c r="F8208" i="4"/>
  <c r="B8208" i="4"/>
  <c r="C8208" i="4" s="1"/>
  <c r="D8208" i="4" l="1"/>
  <c r="H8209" i="4"/>
  <c r="E8209" i="4"/>
  <c r="F8209" i="4"/>
  <c r="B8209" i="4"/>
  <c r="C8209" i="4" s="1"/>
  <c r="G8208" i="4" a="1"/>
  <c r="G8208" i="4" s="1"/>
  <c r="D8209" i="4" l="1"/>
  <c r="F8210" i="4"/>
  <c r="H8210" i="4"/>
  <c r="G8209" i="4" a="1"/>
  <c r="G8209" i="4" s="1"/>
  <c r="E8210" i="4"/>
  <c r="B8210" i="4"/>
  <c r="D8210" i="4" s="1"/>
  <c r="C8210" i="4" l="1"/>
  <c r="H8211" i="4"/>
  <c r="F8211" i="4"/>
  <c r="B8211" i="4"/>
  <c r="C8211" i="4" s="1"/>
  <c r="E8211" i="4"/>
  <c r="G8210" i="4" a="1"/>
  <c r="G8210" i="4" s="1"/>
  <c r="D8211" i="4" l="1"/>
  <c r="B8212" i="4"/>
  <c r="C8212" i="4" s="1"/>
  <c r="E8212" i="4"/>
  <c r="G8211" i="4" a="1"/>
  <c r="G8211" i="4" s="1"/>
  <c r="F8212" i="4"/>
  <c r="H8212" i="4"/>
  <c r="D8212" i="4" l="1"/>
  <c r="F8213" i="4"/>
  <c r="B8213" i="4"/>
  <c r="C8213" i="4" s="1"/>
  <c r="H8213" i="4"/>
  <c r="E8213" i="4"/>
  <c r="G8212" i="4" a="1"/>
  <c r="G8212" i="4" s="1"/>
  <c r="D8213" i="4" l="1"/>
  <c r="F8214" i="4"/>
  <c r="H8214" i="4"/>
  <c r="E8214" i="4"/>
  <c r="G8213" i="4" a="1"/>
  <c r="G8213" i="4" s="1"/>
  <c r="B8214" i="4"/>
  <c r="C8214" i="4" s="1"/>
  <c r="D8214" i="4" l="1"/>
  <c r="E8215" i="4"/>
  <c r="H8215" i="4"/>
  <c r="F8215" i="4"/>
  <c r="B8215" i="4"/>
  <c r="D8215" i="4" s="1"/>
  <c r="G8214" i="4" a="1"/>
  <c r="G8214" i="4" s="1"/>
  <c r="C8215" i="4" l="1"/>
  <c r="H8216" i="4"/>
  <c r="B8216" i="4"/>
  <c r="D8216" i="4" s="1"/>
  <c r="G8215" i="4" a="1"/>
  <c r="G8215" i="4" s="1"/>
  <c r="E8216" i="4"/>
  <c r="F8216" i="4"/>
  <c r="C8216" i="4" l="1"/>
  <c r="B8217" i="4"/>
  <c r="C8217" i="4" s="1"/>
  <c r="G8216" i="4" a="1"/>
  <c r="G8216" i="4" s="1"/>
  <c r="E8217" i="4"/>
  <c r="F8217" i="4"/>
  <c r="H8217" i="4"/>
  <c r="D8217" i="4" l="1"/>
  <c r="B8218" i="4"/>
  <c r="C8218" i="4" s="1"/>
  <c r="H8218" i="4"/>
  <c r="G8217" i="4" a="1"/>
  <c r="G8217" i="4" s="1"/>
  <c r="F8218" i="4"/>
  <c r="E8218" i="4"/>
  <c r="D8218" i="4" l="1"/>
  <c r="G8218" i="4" a="1"/>
  <c r="G8218" i="4" s="1"/>
  <c r="E8219" i="4"/>
  <c r="H8219" i="4"/>
  <c r="B8219" i="4"/>
  <c r="F8219" i="4"/>
  <c r="C8219" i="4"/>
  <c r="D8219" i="4"/>
  <c r="F8220" i="4" l="1"/>
  <c r="B8220" i="4"/>
  <c r="D8220" i="4" s="1"/>
  <c r="H8220" i="4"/>
  <c r="G8219" i="4" a="1"/>
  <c r="G8219" i="4" s="1"/>
  <c r="E8220" i="4"/>
  <c r="C8220" i="4" l="1"/>
  <c r="F8221" i="4"/>
  <c r="B8221" i="4"/>
  <c r="D8221" i="4" s="1"/>
  <c r="G8220" i="4" a="1"/>
  <c r="G8220" i="4" s="1"/>
  <c r="H8221" i="4"/>
  <c r="E8221" i="4"/>
  <c r="C8221" i="4" l="1"/>
  <c r="B8222" i="4"/>
  <c r="C8222" i="4" s="1"/>
  <c r="H8222" i="4"/>
  <c r="E8222" i="4"/>
  <c r="G8221" i="4" a="1"/>
  <c r="G8221" i="4" s="1"/>
  <c r="F8222" i="4"/>
  <c r="D8222" i="4" l="1"/>
  <c r="F8223" i="4"/>
  <c r="E8223" i="4"/>
  <c r="H8223" i="4"/>
  <c r="G8222" i="4" a="1"/>
  <c r="G8222" i="4" s="1"/>
  <c r="B8223" i="4"/>
  <c r="C8223" i="4" s="1"/>
  <c r="D8223" i="4" l="1"/>
  <c r="G8223" i="4" a="1"/>
  <c r="G8223" i="4" s="1"/>
  <c r="E8224" i="4"/>
  <c r="F8224" i="4"/>
  <c r="B8224" i="4"/>
  <c r="C8224" i="4" s="1"/>
  <c r="H8224" i="4"/>
  <c r="D8224" i="4" l="1"/>
  <c r="E8225" i="4"/>
  <c r="B8225" i="4"/>
  <c r="D8225" i="4" s="1"/>
  <c r="G8224" i="4" a="1"/>
  <c r="G8224" i="4" s="1"/>
  <c r="F8225" i="4"/>
  <c r="H8225" i="4"/>
  <c r="C8225" i="4" l="1"/>
  <c r="F8226" i="4"/>
  <c r="B8226" i="4"/>
  <c r="D8226" i="4" s="1"/>
  <c r="G8225" i="4" a="1"/>
  <c r="G8225" i="4" s="1"/>
  <c r="E8226" i="4"/>
  <c r="H8226" i="4"/>
  <c r="C8226" i="4" l="1"/>
  <c r="F8227" i="4"/>
  <c r="G8226" i="4" a="1"/>
  <c r="G8226" i="4" s="1"/>
  <c r="E8227" i="4"/>
  <c r="B8227" i="4"/>
  <c r="C8227" i="4" s="1"/>
  <c r="H8227" i="4"/>
  <c r="D8227" i="4"/>
  <c r="F8228" i="4" l="1"/>
  <c r="B8228" i="4"/>
  <c r="C8228" i="4" s="1"/>
  <c r="G8227" i="4" a="1"/>
  <c r="G8227" i="4" s="1"/>
  <c r="H8228" i="4"/>
  <c r="E8228" i="4"/>
  <c r="D8228" i="4" l="1"/>
  <c r="F8229" i="4"/>
  <c r="H8229" i="4"/>
  <c r="E8229" i="4"/>
  <c r="B8229" i="4"/>
  <c r="C8229" i="4" s="1"/>
  <c r="G8228" i="4" a="1"/>
  <c r="G8228" i="4" s="1"/>
  <c r="D8229" i="4" l="1"/>
  <c r="G8229" i="4" a="1"/>
  <c r="G8229" i="4" s="1"/>
  <c r="F8230" i="4"/>
  <c r="H8230" i="4"/>
  <c r="B8230" i="4"/>
  <c r="D8230" i="4" s="1"/>
  <c r="E8230" i="4"/>
  <c r="C8230" i="4" l="1"/>
  <c r="F8231" i="4"/>
  <c r="E8231" i="4"/>
  <c r="H8231" i="4"/>
  <c r="B8231" i="4"/>
  <c r="C8231" i="4" s="1"/>
  <c r="G8230" i="4" a="1"/>
  <c r="G8230" i="4" s="1"/>
  <c r="D8231" i="4" l="1"/>
  <c r="F8232" i="4"/>
  <c r="G8231" i="4" a="1"/>
  <c r="G8231" i="4" s="1"/>
  <c r="H8232" i="4"/>
  <c r="B8232" i="4"/>
  <c r="D8232" i="4" s="1"/>
  <c r="E8232" i="4"/>
  <c r="C8232" i="4" l="1"/>
  <c r="G8232" i="4" a="1"/>
  <c r="G8232" i="4" s="1"/>
  <c r="E8233" i="4"/>
  <c r="F8233" i="4"/>
  <c r="B8233" i="4"/>
  <c r="D8233" i="4" s="1"/>
  <c r="H8233" i="4"/>
  <c r="C8233" i="4" l="1"/>
  <c r="H8234" i="4"/>
  <c r="F8234" i="4"/>
  <c r="G8233" i="4" a="1"/>
  <c r="G8233" i="4" s="1"/>
  <c r="B8234" i="4"/>
  <c r="C8234" i="4" s="1"/>
  <c r="E8234" i="4"/>
  <c r="D8234" i="4" l="1"/>
  <c r="H8235" i="4"/>
  <c r="G8234" i="4" a="1"/>
  <c r="G8234" i="4" s="1"/>
  <c r="F8235" i="4"/>
  <c r="B8235" i="4"/>
  <c r="D8235" i="4" s="1"/>
  <c r="E8235" i="4"/>
  <c r="C8235" i="4" l="1"/>
  <c r="F8236" i="4"/>
  <c r="H8236" i="4"/>
  <c r="G8235" i="4" a="1"/>
  <c r="G8235" i="4" s="1"/>
  <c r="B8236" i="4"/>
  <c r="C8236" i="4" s="1"/>
  <c r="E8236" i="4"/>
  <c r="D8236" i="4" l="1"/>
  <c r="B8237" i="4"/>
  <c r="C8237" i="4" s="1"/>
  <c r="H8237" i="4"/>
  <c r="F8237" i="4"/>
  <c r="G8236" i="4" a="1"/>
  <c r="G8236" i="4" s="1"/>
  <c r="E8237" i="4"/>
  <c r="D8237" i="4" l="1"/>
  <c r="G8237" i="4" a="1"/>
  <c r="G8237" i="4" s="1"/>
  <c r="B8238" i="4"/>
  <c r="H8238" i="4"/>
  <c r="E8238" i="4"/>
  <c r="F8238" i="4"/>
  <c r="D8238" i="4"/>
  <c r="C8238" i="4"/>
  <c r="G8238" i="4" l="1" a="1"/>
  <c r="G8238" i="4" s="1"/>
  <c r="B8239" i="4"/>
  <c r="C8239" i="4" s="1"/>
  <c r="H8239" i="4"/>
  <c r="E8239" i="4"/>
  <c r="F8239" i="4"/>
  <c r="D8239" i="4" l="1"/>
  <c r="B8240" i="4"/>
  <c r="D8240" i="4" s="1"/>
  <c r="H8240" i="4"/>
  <c r="E8240" i="4"/>
  <c r="G8239" i="4" a="1"/>
  <c r="G8239" i="4" s="1"/>
  <c r="F8240" i="4"/>
  <c r="C8240" i="4" l="1"/>
  <c r="F8241" i="4"/>
  <c r="E8241" i="4"/>
  <c r="G8240" i="4" a="1"/>
  <c r="G8240" i="4" s="1"/>
  <c r="B8241" i="4"/>
  <c r="H8241" i="4"/>
  <c r="C8241" i="4"/>
  <c r="D8241" i="4"/>
  <c r="F8242" i="4" l="1"/>
  <c r="H8242" i="4"/>
  <c r="G8241" i="4" a="1"/>
  <c r="G8241" i="4" s="1"/>
  <c r="B8242" i="4"/>
  <c r="C8242" i="4" s="1"/>
  <c r="E8242" i="4"/>
  <c r="D8242" i="4" l="1"/>
  <c r="E8243" i="4"/>
  <c r="B8243" i="4"/>
  <c r="D8243" i="4" s="1"/>
  <c r="G8242" i="4" a="1"/>
  <c r="G8242" i="4" s="1"/>
  <c r="H8243" i="4"/>
  <c r="F8243" i="4"/>
  <c r="C8243" i="4" l="1"/>
  <c r="F8244" i="4"/>
  <c r="E8244" i="4"/>
  <c r="H8244" i="4"/>
  <c r="B8244" i="4"/>
  <c r="G8243" i="4" a="1"/>
  <c r="G8243" i="4" s="1"/>
  <c r="C8244" i="4"/>
  <c r="D8244" i="4"/>
  <c r="E8245" i="4" l="1"/>
  <c r="G8244" i="4" a="1"/>
  <c r="G8244" i="4" s="1"/>
  <c r="B8245" i="4"/>
  <c r="D8245" i="4" s="1"/>
  <c r="F8245" i="4"/>
  <c r="H8245" i="4"/>
  <c r="C8245" i="4" l="1"/>
  <c r="E8246" i="4"/>
  <c r="G8245" i="4" a="1"/>
  <c r="G8245" i="4" s="1"/>
  <c r="B8246" i="4"/>
  <c r="C8246" i="4" s="1"/>
  <c r="F8246" i="4"/>
  <c r="H8246" i="4"/>
  <c r="D8246" i="4" l="1"/>
  <c r="F8247" i="4"/>
  <c r="E8247" i="4"/>
  <c r="B8247" i="4"/>
  <c r="C8247" i="4" s="1"/>
  <c r="G8246" i="4" a="1"/>
  <c r="G8246" i="4" s="1"/>
  <c r="H8247" i="4"/>
  <c r="D8247" i="4" l="1"/>
  <c r="H8248" i="4"/>
  <c r="E8248" i="4"/>
  <c r="F8248" i="4"/>
  <c r="B8248" i="4"/>
  <c r="C8248" i="4" s="1"/>
  <c r="G8247" i="4" a="1"/>
  <c r="G8247" i="4" s="1"/>
  <c r="D8248" i="4" l="1"/>
  <c r="E8249" i="4"/>
  <c r="G8248" i="4" a="1"/>
  <c r="G8248" i="4" s="1"/>
  <c r="H8249" i="4"/>
  <c r="F8249" i="4"/>
  <c r="B8249" i="4"/>
  <c r="D8249" i="4" s="1"/>
  <c r="C8249" i="4" l="1"/>
  <c r="B8250" i="4"/>
  <c r="D8250" i="4" s="1"/>
  <c r="E8250" i="4"/>
  <c r="F8250" i="4"/>
  <c r="G8249" i="4" a="1"/>
  <c r="G8249" i="4" s="1"/>
  <c r="H8250" i="4"/>
  <c r="C8250" i="4" l="1"/>
  <c r="E8251" i="4"/>
  <c r="H8251" i="4"/>
  <c r="B8251" i="4"/>
  <c r="D8251" i="4" s="1"/>
  <c r="G8250" i="4" a="1"/>
  <c r="G8250" i="4" s="1"/>
  <c r="F8251" i="4"/>
  <c r="C8251" i="4" l="1"/>
  <c r="E8252" i="4"/>
  <c r="G8251" i="4" a="1"/>
  <c r="G8251" i="4" s="1"/>
  <c r="B8252" i="4"/>
  <c r="C8252" i="4" s="1"/>
  <c r="H8252" i="4"/>
  <c r="F8252" i="4"/>
  <c r="D8252" i="4" l="1"/>
  <c r="G8252" i="4" a="1"/>
  <c r="G8252" i="4" s="1"/>
  <c r="E8253" i="4"/>
  <c r="H8253" i="4"/>
  <c r="F8253" i="4"/>
  <c r="B8253" i="4"/>
  <c r="D8253" i="4" s="1"/>
  <c r="C8253" i="4" l="1"/>
  <c r="B8254" i="4"/>
  <c r="C8254" i="4" s="1"/>
  <c r="E8254" i="4"/>
  <c r="G8253" i="4" a="1"/>
  <c r="G8253" i="4" s="1"/>
  <c r="H8254" i="4"/>
  <c r="F8254" i="4"/>
  <c r="D8254" i="4" l="1"/>
  <c r="G8254" i="4" a="1"/>
  <c r="G8254" i="4" s="1"/>
  <c r="F8255" i="4"/>
  <c r="B8255" i="4"/>
  <c r="D8255" i="4" s="1"/>
  <c r="H8255" i="4"/>
  <c r="E8255" i="4"/>
  <c r="C8255" i="4" l="1"/>
  <c r="F8256" i="4"/>
  <c r="H8256" i="4"/>
  <c r="E8256" i="4"/>
  <c r="G8255" i="4" a="1"/>
  <c r="G8255" i="4" s="1"/>
  <c r="B8256" i="4"/>
  <c r="C8256" i="4" s="1"/>
  <c r="D8256" i="4" l="1"/>
  <c r="B8257" i="4"/>
  <c r="C8257" i="4" s="1"/>
  <c r="E8257" i="4"/>
  <c r="G8256" i="4" a="1"/>
  <c r="G8256" i="4" s="1"/>
  <c r="H8257" i="4"/>
  <c r="F8257" i="4"/>
  <c r="D8257" i="4" l="1"/>
  <c r="B8258" i="4"/>
  <c r="C8258" i="4" s="1"/>
  <c r="H8258" i="4"/>
  <c r="G8257" i="4" a="1"/>
  <c r="G8257" i="4" s="1"/>
  <c r="F8258" i="4"/>
  <c r="E8258" i="4"/>
  <c r="D8258" i="4" l="1"/>
  <c r="E8259" i="4"/>
  <c r="B8259" i="4"/>
  <c r="C8259" i="4" s="1"/>
  <c r="F8259" i="4"/>
  <c r="G8258" i="4" a="1"/>
  <c r="G8258" i="4" s="1"/>
  <c r="H8259" i="4"/>
  <c r="D8259" i="4" l="1"/>
  <c r="E8260" i="4"/>
  <c r="B8260" i="4"/>
  <c r="D8260" i="4" s="1"/>
  <c r="F8260" i="4"/>
  <c r="G8259" i="4" a="1"/>
  <c r="G8259" i="4" s="1"/>
  <c r="H8260" i="4"/>
  <c r="C8260" i="4" l="1"/>
  <c r="G8260" i="4" a="1"/>
  <c r="G8260" i="4" s="1"/>
  <c r="H8261" i="4"/>
  <c r="E8261" i="4"/>
  <c r="F8261" i="4"/>
  <c r="B8261" i="4"/>
  <c r="C8261" i="4" s="1"/>
  <c r="D8261" i="4" l="1"/>
  <c r="F8262" i="4"/>
  <c r="B8262" i="4"/>
  <c r="C8262" i="4" s="1"/>
  <c r="G8261" i="4" a="1"/>
  <c r="G8261" i="4" s="1"/>
  <c r="E8262" i="4"/>
  <c r="H8262" i="4"/>
  <c r="D8262" i="4" l="1"/>
  <c r="G8262" i="4" a="1"/>
  <c r="G8262" i="4" s="1"/>
  <c r="F8263" i="4"/>
  <c r="B8263" i="4"/>
  <c r="C8263" i="4" s="1"/>
  <c r="E8263" i="4"/>
  <c r="H8263" i="4"/>
  <c r="D8263" i="4" l="1"/>
  <c r="E8264" i="4"/>
  <c r="F8264" i="4"/>
  <c r="B8264" i="4"/>
  <c r="C8264" i="4" s="1"/>
  <c r="G8263" i="4" a="1"/>
  <c r="G8263" i="4" s="1"/>
  <c r="H8264" i="4"/>
  <c r="D8264" i="4" l="1"/>
  <c r="B8265" i="4"/>
  <c r="E8265" i="4"/>
  <c r="G8264" i="4" a="1"/>
  <c r="G8264" i="4" s="1"/>
  <c r="H8265" i="4"/>
  <c r="F8265" i="4"/>
  <c r="D8265" i="4"/>
  <c r="C8265" i="4"/>
  <c r="F8266" i="4" l="1"/>
  <c r="E8266" i="4"/>
  <c r="G8265" i="4" a="1"/>
  <c r="G8265" i="4" s="1"/>
  <c r="B8266" i="4"/>
  <c r="D8266" i="4" s="1"/>
  <c r="H8266" i="4"/>
  <c r="C8266" i="4" l="1"/>
  <c r="H8267" i="4"/>
  <c r="F8267" i="4"/>
  <c r="E8267" i="4"/>
  <c r="B8267" i="4"/>
  <c r="G8266" i="4" a="1"/>
  <c r="G8266" i="4" s="1"/>
  <c r="C8267" i="4"/>
  <c r="D8267" i="4"/>
  <c r="G8267" i="4" l="1" a="1"/>
  <c r="G8267" i="4" s="1"/>
  <c r="F8268" i="4"/>
  <c r="B8268" i="4"/>
  <c r="C8268" i="4" s="1"/>
  <c r="E8268" i="4"/>
  <c r="H8268" i="4"/>
  <c r="D8268" i="4" l="1"/>
  <c r="G8268" i="4" a="1"/>
  <c r="G8268" i="4" s="1"/>
  <c r="H8269" i="4"/>
  <c r="E8269" i="4"/>
  <c r="F8269" i="4"/>
  <c r="B8269" i="4"/>
  <c r="C8269" i="4" s="1"/>
  <c r="D8269" i="4"/>
  <c r="G8269" i="4" l="1" a="1"/>
  <c r="G8269" i="4" s="1"/>
  <c r="E8270" i="4"/>
  <c r="B8270" i="4"/>
  <c r="D8270" i="4" s="1"/>
  <c r="H8270" i="4"/>
  <c r="F8270" i="4"/>
  <c r="C8270" i="4" l="1"/>
  <c r="E8271" i="4"/>
  <c r="F8271" i="4"/>
  <c r="B8271" i="4"/>
  <c r="D8271" i="4" s="1"/>
  <c r="H8271" i="4"/>
  <c r="G8270" i="4" a="1"/>
  <c r="G8270" i="4" s="1"/>
  <c r="C8271" i="4" l="1"/>
  <c r="H8272" i="4"/>
  <c r="F8272" i="4"/>
  <c r="E8272" i="4"/>
  <c r="G8271" i="4" a="1"/>
  <c r="G8271" i="4" s="1"/>
  <c r="B8272" i="4"/>
  <c r="C8272" i="4"/>
  <c r="D8272" i="4"/>
  <c r="E8273" i="4" l="1"/>
  <c r="G8272" i="4" a="1"/>
  <c r="G8272" i="4" s="1"/>
  <c r="H8273" i="4"/>
  <c r="F8273" i="4"/>
  <c r="B8273" i="4"/>
  <c r="C8273" i="4" s="1"/>
  <c r="D8273" i="4" l="1"/>
  <c r="E8274" i="4"/>
  <c r="B8274" i="4"/>
  <c r="D8274" i="4" s="1"/>
  <c r="H8274" i="4"/>
  <c r="G8273" i="4" a="1"/>
  <c r="G8273" i="4" s="1"/>
  <c r="F8274" i="4"/>
  <c r="C8274" i="4" l="1"/>
  <c r="B8275" i="4"/>
  <c r="D8275" i="4" s="1"/>
  <c r="G8274" i="4" a="1"/>
  <c r="G8274" i="4" s="1"/>
  <c r="F8275" i="4"/>
  <c r="E8275" i="4"/>
  <c r="H8275" i="4"/>
  <c r="C8275" i="4" l="1"/>
  <c r="B8276" i="4"/>
  <c r="C8276" i="4" s="1"/>
  <c r="H8276" i="4"/>
  <c r="E8276" i="4"/>
  <c r="F8276" i="4"/>
  <c r="G8275" i="4" a="1"/>
  <c r="G8275" i="4" s="1"/>
  <c r="D8276" i="4" l="1"/>
  <c r="F8277" i="4"/>
  <c r="B8277" i="4"/>
  <c r="D8277" i="4" s="1"/>
  <c r="E8277" i="4"/>
  <c r="H8277" i="4"/>
  <c r="G8276" i="4" a="1"/>
  <c r="G8276" i="4" s="1"/>
  <c r="C8277" i="4" l="1"/>
  <c r="H8278" i="4"/>
  <c r="E8278" i="4"/>
  <c r="F8278" i="4"/>
  <c r="G8277" i="4" a="1"/>
  <c r="G8277" i="4" s="1"/>
  <c r="B8278" i="4"/>
  <c r="C8278" i="4"/>
  <c r="D8278" i="4"/>
  <c r="F8279" i="4" l="1"/>
  <c r="H8279" i="4"/>
  <c r="B8279" i="4"/>
  <c r="C8279" i="4" s="1"/>
  <c r="G8278" i="4" a="1"/>
  <c r="G8278" i="4" s="1"/>
  <c r="E8279" i="4"/>
  <c r="D8279" i="4" l="1"/>
  <c r="F8280" i="4"/>
  <c r="B8280" i="4"/>
  <c r="D8280" i="4" s="1"/>
  <c r="G8279" i="4" a="1"/>
  <c r="G8279" i="4" s="1"/>
  <c r="H8280" i="4"/>
  <c r="E8280" i="4"/>
  <c r="C8280" i="4" l="1"/>
  <c r="B8281" i="4"/>
  <c r="C8281" i="4" s="1"/>
  <c r="G8280" i="4" a="1"/>
  <c r="G8280" i="4" s="1"/>
  <c r="H8281" i="4"/>
  <c r="E8281" i="4"/>
  <c r="F8281" i="4"/>
  <c r="D8281" i="4" l="1"/>
  <c r="F8282" i="4"/>
  <c r="H8282" i="4"/>
  <c r="G8281" i="4" a="1"/>
  <c r="G8281" i="4" s="1"/>
  <c r="E8282" i="4"/>
  <c r="B8282" i="4"/>
  <c r="C8282" i="4" s="1"/>
  <c r="D8282" i="4"/>
  <c r="G8282" i="4" l="1" a="1"/>
  <c r="G8282" i="4" s="1"/>
  <c r="E8283" i="4"/>
  <c r="B8283" i="4"/>
  <c r="C8283" i="4" s="1"/>
  <c r="F8283" i="4"/>
  <c r="H8283" i="4"/>
  <c r="D8283" i="4" l="1"/>
  <c r="E8284" i="4"/>
  <c r="G8283" i="4" a="1"/>
  <c r="G8283" i="4" s="1"/>
  <c r="F8284" i="4"/>
  <c r="H8284" i="4"/>
  <c r="B8284" i="4"/>
  <c r="C8284" i="4" s="1"/>
  <c r="D8284" i="4"/>
  <c r="E8285" i="4" l="1"/>
  <c r="H8285" i="4"/>
  <c r="F8285" i="4"/>
  <c r="G8284" i="4" a="1"/>
  <c r="G8284" i="4" s="1"/>
  <c r="B8285" i="4"/>
  <c r="D8285" i="4" s="1"/>
  <c r="C8285" i="4" l="1"/>
  <c r="G8285" i="4" a="1"/>
  <c r="G8285" i="4" s="1"/>
  <c r="H8286" i="4"/>
  <c r="F8286" i="4"/>
  <c r="E8286" i="4"/>
  <c r="B8286" i="4"/>
  <c r="C8286" i="4" s="1"/>
  <c r="D8286" i="4" l="1"/>
  <c r="G8286" i="4" a="1"/>
  <c r="G8286" i="4" s="1"/>
  <c r="B8287" i="4"/>
  <c r="C8287" i="4" s="1"/>
  <c r="E8287" i="4"/>
  <c r="F8287" i="4"/>
  <c r="H8287" i="4"/>
  <c r="D8287" i="4" l="1"/>
  <c r="B8288" i="4"/>
  <c r="D8288" i="4" s="1"/>
  <c r="F8288" i="4"/>
  <c r="H8288" i="4"/>
  <c r="G8287" i="4" a="1"/>
  <c r="G8287" i="4" s="1"/>
  <c r="E8288" i="4"/>
  <c r="C8288" i="4" l="1"/>
  <c r="H8289" i="4"/>
  <c r="E8289" i="4"/>
  <c r="B8289" i="4"/>
  <c r="F8289" i="4"/>
  <c r="G8288" i="4" a="1"/>
  <c r="G8288" i="4" s="1"/>
  <c r="C8289" i="4"/>
  <c r="D8289" i="4"/>
  <c r="F8290" i="4" l="1"/>
  <c r="H8290" i="4"/>
  <c r="B8290" i="4"/>
  <c r="D8290" i="4" s="1"/>
  <c r="G8289" i="4" a="1"/>
  <c r="G8289" i="4" s="1"/>
  <c r="E8290" i="4"/>
  <c r="C8290" i="4" l="1"/>
  <c r="F8291" i="4"/>
  <c r="B8291" i="4"/>
  <c r="C8291" i="4" s="1"/>
  <c r="G8290" i="4" a="1"/>
  <c r="G8290" i="4" s="1"/>
  <c r="H8291" i="4"/>
  <c r="E8291" i="4"/>
  <c r="D8291" i="4" l="1"/>
  <c r="E8292" i="4"/>
  <c r="B8292" i="4"/>
  <c r="C8292" i="4" s="1"/>
  <c r="H8292" i="4"/>
  <c r="G8291" i="4" a="1"/>
  <c r="G8291" i="4" s="1"/>
  <c r="F8292" i="4"/>
  <c r="D8292" i="4" l="1"/>
  <c r="G8292" i="4" a="1"/>
  <c r="G8292" i="4" s="1"/>
  <c r="E8293" i="4"/>
  <c r="F8293" i="4"/>
  <c r="B8293" i="4"/>
  <c r="H8293" i="4"/>
  <c r="D8293" i="4"/>
  <c r="C8293" i="4"/>
  <c r="G8293" i="4" l="1" a="1"/>
  <c r="G8293" i="4" s="1"/>
  <c r="E8294" i="4"/>
  <c r="B8294" i="4"/>
  <c r="D8294" i="4" s="1"/>
  <c r="F8294" i="4"/>
  <c r="H8294" i="4"/>
  <c r="C8294" i="4" l="1"/>
  <c r="H8295" i="4"/>
  <c r="E8295" i="4"/>
  <c r="G8294" i="4" a="1"/>
  <c r="G8294" i="4" s="1"/>
  <c r="F8295" i="4"/>
  <c r="B8295" i="4"/>
  <c r="C8295" i="4" s="1"/>
  <c r="D8295" i="4"/>
  <c r="F8296" i="4" l="1"/>
  <c r="H8296" i="4"/>
  <c r="E8296" i="4"/>
  <c r="B8296" i="4"/>
  <c r="C8296" i="4" s="1"/>
  <c r="G8295" i="4" a="1"/>
  <c r="G8295" i="4" s="1"/>
  <c r="D8296" i="4" l="1"/>
  <c r="G8296" i="4" a="1"/>
  <c r="G8296" i="4" s="1"/>
  <c r="F8297" i="4"/>
  <c r="H8297" i="4"/>
  <c r="E8297" i="4"/>
  <c r="B8297" i="4"/>
  <c r="C8297" i="4" s="1"/>
  <c r="D8297" i="4" l="1"/>
  <c r="B8298" i="4"/>
  <c r="C8298" i="4" s="1"/>
  <c r="E8298" i="4"/>
  <c r="G8297" i="4" a="1"/>
  <c r="G8297" i="4" s="1"/>
  <c r="H8298" i="4"/>
  <c r="F8298" i="4"/>
  <c r="D8298" i="4" l="1"/>
  <c r="F8299" i="4"/>
  <c r="H8299" i="4"/>
  <c r="E8299" i="4"/>
  <c r="B8299" i="4"/>
  <c r="D8299" i="4" s="1"/>
  <c r="G8298" i="4" a="1"/>
  <c r="G8298" i="4" s="1"/>
  <c r="C8299" i="4"/>
  <c r="E8300" i="4" l="1"/>
  <c r="H8300" i="4"/>
  <c r="F8300" i="4"/>
  <c r="G8299" i="4" a="1"/>
  <c r="G8299" i="4" s="1"/>
  <c r="B8300" i="4"/>
  <c r="D8300" i="4" s="1"/>
  <c r="C8300" i="4" l="1"/>
  <c r="B8301" i="4"/>
  <c r="C8301" i="4" s="1"/>
  <c r="H8301" i="4"/>
  <c r="E8301" i="4"/>
  <c r="F8301" i="4"/>
  <c r="G8300" i="4" a="1"/>
  <c r="G8300" i="4" s="1"/>
  <c r="D8301" i="4" l="1"/>
  <c r="B8302" i="4"/>
  <c r="C8302" i="4" s="1"/>
  <c r="F8302" i="4"/>
  <c r="E8302" i="4"/>
  <c r="H8302" i="4"/>
  <c r="G8301" i="4" a="1"/>
  <c r="G8301" i="4" s="1"/>
  <c r="D8302" i="4" l="1"/>
  <c r="F8303" i="4"/>
  <c r="B8303" i="4"/>
  <c r="C8303" i="4" s="1"/>
  <c r="E8303" i="4"/>
  <c r="G8302" i="4" a="1"/>
  <c r="G8302" i="4" s="1"/>
  <c r="H8303" i="4"/>
  <c r="D8303" i="4" l="1"/>
  <c r="E8304" i="4"/>
  <c r="F8304" i="4"/>
  <c r="B8304" i="4"/>
  <c r="D8304" i="4" s="1"/>
  <c r="H8304" i="4"/>
  <c r="G8303" i="4" a="1"/>
  <c r="G8303" i="4" s="1"/>
  <c r="C8304" i="4" l="1"/>
  <c r="G8304" i="4" a="1"/>
  <c r="G8304" i="4" s="1"/>
  <c r="H8305" i="4"/>
  <c r="F8305" i="4"/>
  <c r="B8305" i="4"/>
  <c r="E8305" i="4"/>
  <c r="D8305" i="4"/>
  <c r="C8305" i="4"/>
  <c r="F8306" i="4" l="1"/>
  <c r="E8306" i="4"/>
  <c r="G8305" i="4" a="1"/>
  <c r="G8305" i="4" s="1"/>
  <c r="H8306" i="4"/>
  <c r="B8306" i="4"/>
  <c r="C8306" i="4" s="1"/>
  <c r="D8306" i="4" l="1"/>
  <c r="F8307" i="4"/>
  <c r="H8307" i="4"/>
  <c r="E8307" i="4"/>
  <c r="G8306" i="4" a="1"/>
  <c r="G8306" i="4" s="1"/>
  <c r="B8307" i="4"/>
  <c r="C8307" i="4" s="1"/>
  <c r="D8307" i="4" l="1"/>
  <c r="G8307" i="4" a="1"/>
  <c r="G8307" i="4" s="1"/>
  <c r="E8308" i="4"/>
  <c r="F8308" i="4"/>
  <c r="B8308" i="4"/>
  <c r="C8308" i="4" s="1"/>
  <c r="H8308" i="4"/>
  <c r="D8308" i="4" l="1"/>
  <c r="F8309" i="4"/>
  <c r="H8309" i="4"/>
  <c r="G8308" i="4" a="1"/>
  <c r="G8308" i="4" s="1"/>
  <c r="E8309" i="4"/>
  <c r="B8309" i="4"/>
  <c r="C8309" i="4" s="1"/>
  <c r="D8309" i="4" l="1"/>
  <c r="G8309" i="4" a="1"/>
  <c r="G8309" i="4" s="1"/>
  <c r="H8310" i="4"/>
  <c r="F8310" i="4"/>
  <c r="E8310" i="4"/>
  <c r="B8310" i="4"/>
  <c r="D8310" i="4" s="1"/>
  <c r="C8310" i="4" l="1"/>
  <c r="H8311" i="4"/>
  <c r="E8311" i="4"/>
  <c r="B8311" i="4"/>
  <c r="C8311" i="4" s="1"/>
  <c r="G8310" i="4" a="1"/>
  <c r="G8310" i="4" s="1"/>
  <c r="F8311" i="4"/>
  <c r="D8311" i="4" l="1"/>
  <c r="G8311" i="4" a="1"/>
  <c r="G8311" i="4" s="1"/>
  <c r="F8312" i="4"/>
  <c r="E8312" i="4"/>
  <c r="H8312" i="4"/>
  <c r="B8312" i="4"/>
  <c r="C8312" i="4" s="1"/>
  <c r="D8312" i="4" l="1"/>
  <c r="G8312" i="4" a="1"/>
  <c r="G8312" i="4" s="1"/>
  <c r="B8313" i="4"/>
  <c r="C8313" i="4" s="1"/>
  <c r="E8313" i="4"/>
  <c r="H8313" i="4"/>
  <c r="F8313" i="4"/>
  <c r="D8313" i="4" l="1"/>
  <c r="G8313" i="4" a="1"/>
  <c r="G8313" i="4" s="1"/>
  <c r="H8314" i="4"/>
  <c r="E8314" i="4"/>
  <c r="B8314" i="4"/>
  <c r="C8314" i="4" s="1"/>
  <c r="F8314" i="4"/>
  <c r="D8314" i="4" l="1"/>
  <c r="G8314" i="4" a="1"/>
  <c r="G8314" i="4" s="1"/>
  <c r="B8315" i="4"/>
  <c r="D8315" i="4" s="1"/>
  <c r="H8315" i="4"/>
  <c r="F8315" i="4"/>
  <c r="E8315" i="4"/>
  <c r="C8315" i="4" l="1"/>
  <c r="G8315" i="4" a="1"/>
  <c r="G8315" i="4" s="1"/>
  <c r="F8316" i="4"/>
  <c r="E8316" i="4"/>
  <c r="B8316" i="4"/>
  <c r="D8316" i="4" s="1"/>
  <c r="H8316" i="4"/>
  <c r="C8316" i="4" l="1"/>
  <c r="F8317" i="4"/>
  <c r="G8316" i="4" a="1"/>
  <c r="G8316" i="4" s="1"/>
  <c r="E8317" i="4"/>
  <c r="H8317" i="4"/>
  <c r="B8317" i="4"/>
  <c r="C8317" i="4" s="1"/>
  <c r="D8317" i="4"/>
  <c r="B8318" i="4" l="1"/>
  <c r="C8318" i="4" s="1"/>
  <c r="F8318" i="4"/>
  <c r="H8318" i="4"/>
  <c r="E8318" i="4"/>
  <c r="G8317" i="4" a="1"/>
  <c r="G8317" i="4" s="1"/>
  <c r="D8318" i="4" l="1"/>
  <c r="G8318" i="4" a="1"/>
  <c r="G8318" i="4" s="1"/>
  <c r="H8319" i="4"/>
  <c r="E8319" i="4"/>
  <c r="F8319" i="4"/>
  <c r="B8319" i="4"/>
  <c r="C8319" i="4" s="1"/>
  <c r="D8319" i="4"/>
  <c r="H8320" i="4" l="1"/>
  <c r="F8320" i="4"/>
  <c r="G8319" i="4" a="1"/>
  <c r="G8319" i="4" s="1"/>
  <c r="E8320" i="4"/>
  <c r="B8320" i="4"/>
  <c r="D8320" i="4" s="1"/>
  <c r="C8320" i="4" l="1"/>
  <c r="H8321" i="4"/>
  <c r="B8321" i="4"/>
  <c r="D8321" i="4" s="1"/>
  <c r="G8320" i="4" a="1"/>
  <c r="G8320" i="4" s="1"/>
  <c r="E8321" i="4"/>
  <c r="F8321" i="4"/>
  <c r="C8321" i="4" l="1"/>
  <c r="F8322" i="4"/>
  <c r="E8322" i="4"/>
  <c r="G8321" i="4" a="1"/>
  <c r="G8321" i="4" s="1"/>
  <c r="B8322" i="4"/>
  <c r="C8322" i="4" s="1"/>
  <c r="H8322" i="4"/>
  <c r="D8322" i="4" l="1"/>
  <c r="F8323" i="4"/>
  <c r="B8323" i="4"/>
  <c r="G8322" i="4" a="1"/>
  <c r="G8322" i="4" s="1"/>
  <c r="H8323" i="4"/>
  <c r="E8323" i="4"/>
  <c r="C8323" i="4"/>
  <c r="D8323" i="4"/>
  <c r="G8323" i="4" l="1" a="1"/>
  <c r="G8323" i="4" s="1"/>
  <c r="B8324" i="4"/>
  <c r="C8324" i="4" s="1"/>
  <c r="H8324" i="4"/>
  <c r="F8324" i="4"/>
  <c r="E8324" i="4"/>
  <c r="D8324" i="4" l="1"/>
  <c r="B8325" i="4"/>
  <c r="D8325" i="4" s="1"/>
  <c r="F8325" i="4"/>
  <c r="G8324" i="4" a="1"/>
  <c r="G8324" i="4" s="1"/>
  <c r="E8325" i="4"/>
  <c r="H8325" i="4"/>
  <c r="C8325" i="4" l="1"/>
  <c r="F8326" i="4"/>
  <c r="G8325" i="4" a="1"/>
  <c r="G8325" i="4" s="1"/>
  <c r="E8326" i="4"/>
  <c r="H8326" i="4"/>
  <c r="B8326" i="4"/>
  <c r="C8326" i="4" s="1"/>
  <c r="D8326" i="4" l="1"/>
  <c r="G8326" i="4" a="1"/>
  <c r="G8326" i="4" s="1"/>
  <c r="E8327" i="4"/>
  <c r="H8327" i="4"/>
  <c r="F8327" i="4"/>
  <c r="B8327" i="4"/>
  <c r="D8327" i="4" s="1"/>
  <c r="C8327" i="4" l="1"/>
  <c r="H8328" i="4"/>
  <c r="E8328" i="4"/>
  <c r="B8328" i="4"/>
  <c r="C8328" i="4" s="1"/>
  <c r="G8327" i="4" a="1"/>
  <c r="G8327" i="4" s="1"/>
  <c r="F8328" i="4"/>
  <c r="D8328" i="4" l="1"/>
  <c r="B8329" i="4"/>
  <c r="D8329" i="4" s="1"/>
  <c r="G8328" i="4" a="1"/>
  <c r="G8328" i="4" s="1"/>
  <c r="F8329" i="4"/>
  <c r="E8329" i="4"/>
  <c r="H8329" i="4"/>
  <c r="C8329" i="4" l="1"/>
  <c r="H8330" i="4"/>
  <c r="B8330" i="4"/>
  <c r="D8330" i="4" s="1"/>
  <c r="E8330" i="4"/>
  <c r="F8330" i="4"/>
  <c r="G8329" i="4" a="1"/>
  <c r="G8329" i="4" s="1"/>
  <c r="C8330" i="4" l="1"/>
  <c r="H8331" i="4"/>
  <c r="F8331" i="4"/>
  <c r="B8331" i="4"/>
  <c r="C8331" i="4" s="1"/>
  <c r="G8330" i="4" a="1"/>
  <c r="G8330" i="4" s="1"/>
  <c r="E8331" i="4"/>
  <c r="D8331" i="4" l="1"/>
  <c r="H8332" i="4"/>
  <c r="E8332" i="4"/>
  <c r="F8332" i="4"/>
  <c r="B8332" i="4"/>
  <c r="D8332" i="4" s="1"/>
  <c r="G8331" i="4" a="1"/>
  <c r="G8331" i="4" s="1"/>
  <c r="C8332" i="4" l="1"/>
  <c r="G8332" i="4" a="1"/>
  <c r="G8332" i="4" s="1"/>
  <c r="E8333" i="4"/>
  <c r="H8333" i="4"/>
  <c r="B8333" i="4"/>
  <c r="C8333" i="4" s="1"/>
  <c r="F8333" i="4"/>
  <c r="D8333" i="4" l="1"/>
  <c r="F8334" i="4"/>
  <c r="H8334" i="4"/>
  <c r="E8334" i="4"/>
  <c r="B8334" i="4"/>
  <c r="C8334" i="4" s="1"/>
  <c r="G8333" i="4" a="1"/>
  <c r="G8333" i="4" s="1"/>
  <c r="D8334" i="4" l="1"/>
  <c r="B8335" i="4"/>
  <c r="D8335" i="4" s="1"/>
  <c r="E8335" i="4"/>
  <c r="H8335" i="4"/>
  <c r="G8334" i="4" a="1"/>
  <c r="G8334" i="4" s="1"/>
  <c r="F8335" i="4"/>
  <c r="C8335" i="4" l="1"/>
  <c r="H8336" i="4"/>
  <c r="E8336" i="4"/>
  <c r="B8336" i="4"/>
  <c r="D8336" i="4" s="1"/>
  <c r="F8336" i="4"/>
  <c r="G8335" i="4" a="1"/>
  <c r="G8335" i="4" s="1"/>
  <c r="C8336" i="4"/>
  <c r="G8336" i="4" l="1" a="1"/>
  <c r="G8336" i="4" s="1"/>
  <c r="H8337" i="4"/>
  <c r="E8337" i="4"/>
  <c r="F8337" i="4"/>
  <c r="B8337" i="4"/>
  <c r="D8337" i="4" s="1"/>
  <c r="C8337" i="4" l="1"/>
  <c r="E8338" i="4"/>
  <c r="H8338" i="4"/>
  <c r="G8337" i="4" a="1"/>
  <c r="G8337" i="4" s="1"/>
  <c r="F8338" i="4"/>
  <c r="B8338" i="4"/>
  <c r="D8338" i="4" s="1"/>
  <c r="C8338" i="4" l="1"/>
  <c r="G8338" i="4" a="1"/>
  <c r="G8338" i="4" s="1"/>
  <c r="E8339" i="4"/>
  <c r="H8339" i="4"/>
  <c r="B8339" i="4"/>
  <c r="C8339" i="4" s="1"/>
  <c r="F8339" i="4"/>
  <c r="D8339" i="4" l="1"/>
  <c r="H8340" i="4"/>
  <c r="F8340" i="4"/>
  <c r="B8340" i="4"/>
  <c r="D8340" i="4" s="1"/>
  <c r="E8340" i="4"/>
  <c r="G8339" i="4" a="1"/>
  <c r="G8339" i="4" s="1"/>
  <c r="C8340" i="4" l="1"/>
  <c r="F8341" i="4"/>
  <c r="B8341" i="4"/>
  <c r="C8341" i="4" s="1"/>
  <c r="E8341" i="4"/>
  <c r="G8340" i="4" a="1"/>
  <c r="G8340" i="4" s="1"/>
  <c r="H8341" i="4"/>
  <c r="D8341" i="4" l="1"/>
  <c r="F8342" i="4"/>
  <c r="E8342" i="4"/>
  <c r="G8341" i="4" a="1"/>
  <c r="G8341" i="4" s="1"/>
  <c r="H8342" i="4"/>
  <c r="B8342" i="4"/>
  <c r="C8342" i="4" s="1"/>
  <c r="D8342" i="4"/>
  <c r="E8343" i="4" l="1"/>
  <c r="F8343" i="4"/>
  <c r="G8342" i="4" a="1"/>
  <c r="G8342" i="4" s="1"/>
  <c r="H8343" i="4"/>
  <c r="B8343" i="4"/>
  <c r="D8343" i="4" s="1"/>
  <c r="C8343" i="4" l="1"/>
  <c r="H8344" i="4"/>
  <c r="B8344" i="4"/>
  <c r="C8344" i="4" s="1"/>
  <c r="G8343" i="4" a="1"/>
  <c r="G8343" i="4" s="1"/>
  <c r="E8344" i="4"/>
  <c r="F8344" i="4"/>
  <c r="D8344" i="4" l="1"/>
  <c r="F8345" i="4"/>
  <c r="B8345" i="4"/>
  <c r="D8345" i="4" s="1"/>
  <c r="G8344" i="4" a="1"/>
  <c r="G8344" i="4" s="1"/>
  <c r="E8345" i="4"/>
  <c r="H8345" i="4"/>
  <c r="C8345" i="4" l="1"/>
  <c r="G8345" i="4" a="1"/>
  <c r="G8345" i="4" s="1"/>
  <c r="F8346" i="4"/>
  <c r="B8346" i="4"/>
  <c r="C8346" i="4" s="1"/>
  <c r="H8346" i="4"/>
  <c r="E8346" i="4"/>
  <c r="D8346" i="4" l="1"/>
  <c r="B8347" i="4"/>
  <c r="F8347" i="4"/>
  <c r="G8346" i="4" a="1"/>
  <c r="G8346" i="4" s="1"/>
  <c r="E8347" i="4"/>
  <c r="H8347" i="4"/>
  <c r="C8347" i="4"/>
  <c r="D8347" i="4"/>
  <c r="G8347" i="4" l="1" a="1"/>
  <c r="G8347" i="4" s="1"/>
  <c r="B8348" i="4"/>
  <c r="C8348" i="4" s="1"/>
  <c r="H8348" i="4"/>
  <c r="E8348" i="4"/>
  <c r="F8348" i="4"/>
  <c r="D8348" i="4" l="1"/>
  <c r="E8349" i="4"/>
  <c r="F8349" i="4"/>
  <c r="B8349" i="4"/>
  <c r="D8349" i="4" s="1"/>
  <c r="G8348" i="4" a="1"/>
  <c r="G8348" i="4" s="1"/>
  <c r="H8349" i="4"/>
  <c r="C8349" i="4" l="1"/>
  <c r="E8350" i="4"/>
  <c r="B8350" i="4"/>
  <c r="F8350" i="4"/>
  <c r="G8349" i="4" a="1"/>
  <c r="G8349" i="4" s="1"/>
  <c r="H8350" i="4"/>
  <c r="D8350" i="4"/>
  <c r="C8350" i="4"/>
  <c r="G8350" i="4" l="1" a="1"/>
  <c r="G8350" i="4" s="1"/>
  <c r="F8351" i="4"/>
  <c r="B8351" i="4"/>
  <c r="C8351" i="4" s="1"/>
  <c r="H8351" i="4"/>
  <c r="E8351" i="4"/>
  <c r="D8351" i="4" l="1"/>
  <c r="E8352" i="4"/>
  <c r="H8352" i="4"/>
  <c r="F8352" i="4"/>
  <c r="B8352" i="4"/>
  <c r="G8351" i="4" a="1"/>
  <c r="G8351" i="4" s="1"/>
  <c r="C8352" i="4"/>
  <c r="D8352" i="4"/>
  <c r="B8353" i="4" l="1"/>
  <c r="C8353" i="4" s="1"/>
  <c r="H8353" i="4"/>
  <c r="E8353" i="4"/>
  <c r="G8352" i="4" a="1"/>
  <c r="G8352" i="4" s="1"/>
  <c r="F8353" i="4"/>
  <c r="D8353" i="4" l="1"/>
  <c r="E8354" i="4"/>
  <c r="G8353" i="4" a="1"/>
  <c r="G8353" i="4" s="1"/>
  <c r="F8354" i="4"/>
  <c r="B8354" i="4"/>
  <c r="H8354" i="4"/>
  <c r="D8354" i="4"/>
  <c r="C8354" i="4"/>
  <c r="B8355" i="4" l="1"/>
  <c r="H8355" i="4"/>
  <c r="G8354" i="4" a="1"/>
  <c r="G8354" i="4" s="1"/>
  <c r="E8355" i="4"/>
  <c r="F8355" i="4"/>
  <c r="D8355" i="4"/>
  <c r="C8355" i="4"/>
  <c r="B8356" i="4" l="1"/>
  <c r="C8356" i="4" s="1"/>
  <c r="G8355" i="4" a="1"/>
  <c r="G8355" i="4" s="1"/>
  <c r="F8356" i="4"/>
  <c r="E8356" i="4"/>
  <c r="H8356" i="4"/>
  <c r="D8356" i="4" l="1"/>
  <c r="F8357" i="4"/>
  <c r="G8356" i="4" a="1"/>
  <c r="G8356" i="4" s="1"/>
  <c r="H8357" i="4"/>
  <c r="E8357" i="4"/>
  <c r="B8357" i="4"/>
  <c r="C8357" i="4"/>
  <c r="D8357" i="4"/>
  <c r="B8358" i="4" l="1"/>
  <c r="C8358" i="4" s="1"/>
  <c r="E8358" i="4"/>
  <c r="G8357" i="4" a="1"/>
  <c r="G8357" i="4" s="1"/>
  <c r="H8358" i="4"/>
  <c r="F8358" i="4"/>
  <c r="D8358" i="4" l="1"/>
  <c r="B8359" i="4"/>
  <c r="C8359" i="4" s="1"/>
  <c r="E8359" i="4"/>
  <c r="F8359" i="4"/>
  <c r="H8359" i="4"/>
  <c r="G8358" i="4" a="1"/>
  <c r="G8358" i="4" s="1"/>
  <c r="D8359" i="4" l="1"/>
  <c r="G8359" i="4" a="1"/>
  <c r="G8359" i="4" s="1"/>
  <c r="F8360" i="4"/>
  <c r="H8360" i="4"/>
  <c r="E8360" i="4"/>
  <c r="B8360" i="4"/>
  <c r="D8360" i="4" s="1"/>
  <c r="C8360" i="4" l="1"/>
  <c r="B8361" i="4"/>
  <c r="C8361" i="4" s="1"/>
  <c r="G8360" i="4" a="1"/>
  <c r="G8360" i="4" s="1"/>
  <c r="H8361" i="4"/>
  <c r="E8361" i="4"/>
  <c r="F8361" i="4"/>
  <c r="D8361" i="4" l="1"/>
  <c r="G8361" i="4" a="1"/>
  <c r="G8361" i="4" s="1"/>
  <c r="B8362" i="4"/>
  <c r="C8362" i="4" s="1"/>
  <c r="F8362" i="4"/>
  <c r="H8362" i="4"/>
  <c r="E8362" i="4"/>
  <c r="D8362" i="4" l="1"/>
  <c r="G8362" i="4" a="1"/>
  <c r="G8362" i="4" s="1"/>
  <c r="H8363" i="4"/>
  <c r="B8363" i="4"/>
  <c r="C8363" i="4" s="1"/>
  <c r="E8363" i="4"/>
  <c r="F8363" i="4"/>
  <c r="D8363" i="4" l="1"/>
  <c r="E8364" i="4"/>
  <c r="B8364" i="4"/>
  <c r="C8364" i="4" s="1"/>
  <c r="H8364" i="4"/>
  <c r="G8363" i="4" a="1"/>
  <c r="G8363" i="4" s="1"/>
  <c r="F8364" i="4"/>
  <c r="D8364" i="4" l="1"/>
  <c r="F8365" i="4"/>
  <c r="G8364" i="4" a="1"/>
  <c r="G8364" i="4" s="1"/>
  <c r="B8365" i="4"/>
  <c r="D8365" i="4" s="1"/>
  <c r="H8365" i="4"/>
  <c r="E8365" i="4"/>
  <c r="C8365" i="4" l="1"/>
  <c r="E8366" i="4"/>
  <c r="G8365" i="4" a="1"/>
  <c r="G8365" i="4" s="1"/>
  <c r="H8366" i="4"/>
  <c r="F8366" i="4"/>
  <c r="B8366" i="4"/>
  <c r="D8366" i="4"/>
  <c r="C8366" i="4"/>
  <c r="G8366" i="4" l="1" a="1"/>
  <c r="G8366" i="4" s="1"/>
  <c r="F8367" i="4"/>
  <c r="B8367" i="4"/>
  <c r="C8367" i="4" s="1"/>
  <c r="H8367" i="4"/>
  <c r="E8367" i="4"/>
  <c r="D8367" i="4" l="1"/>
  <c r="B8368" i="4"/>
  <c r="C8368" i="4" s="1"/>
  <c r="H8368" i="4"/>
  <c r="G8367" i="4" a="1"/>
  <c r="G8367" i="4" s="1"/>
  <c r="E8368" i="4"/>
  <c r="F8368" i="4"/>
  <c r="D8368" i="4" l="1"/>
  <c r="G8368" i="4" a="1"/>
  <c r="G8368" i="4" s="1"/>
  <c r="F8369" i="4"/>
  <c r="E8369" i="4"/>
  <c r="B8369" i="4"/>
  <c r="H8369" i="4"/>
  <c r="C8369" i="4"/>
  <c r="D8369" i="4"/>
  <c r="G8369" i="4" l="1" a="1"/>
  <c r="G8369" i="4" s="1"/>
  <c r="B8370" i="4"/>
  <c r="E8370" i="4"/>
  <c r="H8370" i="4"/>
  <c r="F8370" i="4"/>
  <c r="D8370" i="4"/>
  <c r="C8370" i="4"/>
  <c r="B8371" i="4" l="1"/>
  <c r="C8371" i="4" s="1"/>
  <c r="H8371" i="4"/>
  <c r="F8371" i="4"/>
  <c r="G8370" i="4" a="1"/>
  <c r="G8370" i="4" s="1"/>
  <c r="E8371" i="4"/>
  <c r="D8371" i="4"/>
  <c r="H8372" i="4" l="1"/>
  <c r="F8372" i="4"/>
  <c r="G8371" i="4" a="1"/>
  <c r="G8371" i="4" s="1"/>
  <c r="E8372" i="4"/>
  <c r="B8372" i="4"/>
  <c r="C8372" i="4"/>
  <c r="D8372" i="4"/>
  <c r="H8373" i="4" l="1"/>
  <c r="E8373" i="4"/>
  <c r="F8373" i="4"/>
  <c r="G8372" i="4" a="1"/>
  <c r="G8372" i="4" s="1"/>
  <c r="B8373" i="4"/>
  <c r="C8373" i="4" s="1"/>
  <c r="D8373" i="4" l="1"/>
  <c r="H8374" i="4"/>
  <c r="F8374" i="4"/>
  <c r="E8374" i="4"/>
  <c r="G8373" i="4" a="1"/>
  <c r="G8373" i="4" s="1"/>
  <c r="B8374" i="4"/>
  <c r="C8374" i="4" s="1"/>
  <c r="D8374" i="4" l="1"/>
  <c r="E8375" i="4"/>
  <c r="B8375" i="4"/>
  <c r="C8375" i="4" s="1"/>
  <c r="G8374" i="4" a="1"/>
  <c r="G8374" i="4" s="1"/>
  <c r="H8375" i="4"/>
  <c r="F8375" i="4"/>
  <c r="D8375" i="4" l="1"/>
  <c r="G8375" i="4" a="1"/>
  <c r="G8375" i="4" s="1"/>
  <c r="H8376" i="4"/>
  <c r="B8376" i="4"/>
  <c r="C8376" i="4" s="1"/>
  <c r="E8376" i="4"/>
  <c r="F8376" i="4"/>
  <c r="D8376" i="4" l="1"/>
  <c r="F8377" i="4"/>
  <c r="B8377" i="4"/>
  <c r="D8377" i="4" s="1"/>
  <c r="G8376" i="4" a="1"/>
  <c r="G8376" i="4" s="1"/>
  <c r="H8377" i="4"/>
  <c r="E8377" i="4"/>
  <c r="C8377" i="4" l="1"/>
  <c r="G8377" i="4" a="1"/>
  <c r="G8377" i="4" s="1"/>
  <c r="F8378" i="4"/>
  <c r="E8378" i="4"/>
  <c r="H8378" i="4"/>
  <c r="B8378" i="4"/>
  <c r="D8378" i="4" s="1"/>
  <c r="C8378" i="4" l="1"/>
  <c r="B8379" i="4"/>
  <c r="C8379" i="4" s="1"/>
  <c r="G8378" i="4" a="1"/>
  <c r="G8378" i="4" s="1"/>
  <c r="H8379" i="4"/>
  <c r="E8379" i="4"/>
  <c r="F8379" i="4"/>
  <c r="D8379" i="4" l="1"/>
  <c r="B8380" i="4"/>
  <c r="D8380" i="4" s="1"/>
  <c r="F8380" i="4"/>
  <c r="G8379" i="4" a="1"/>
  <c r="G8379" i="4" s="1"/>
  <c r="E8380" i="4"/>
  <c r="H8380" i="4"/>
  <c r="C8380" i="4" l="1"/>
  <c r="G8380" i="4" a="1"/>
  <c r="G8380" i="4" s="1"/>
  <c r="E8381" i="4"/>
  <c r="F8381" i="4"/>
  <c r="B8381" i="4"/>
  <c r="C8381" i="4" s="1"/>
  <c r="H8381" i="4"/>
  <c r="D8381" i="4" l="1"/>
  <c r="B8382" i="4"/>
  <c r="D8382" i="4" s="1"/>
  <c r="H8382" i="4"/>
  <c r="G8381" i="4" a="1"/>
  <c r="G8381" i="4" s="1"/>
  <c r="E8382" i="4"/>
  <c r="F8382" i="4"/>
  <c r="C8382" i="4" l="1"/>
  <c r="E8383" i="4"/>
  <c r="H8383" i="4"/>
  <c r="F8383" i="4"/>
  <c r="G8382" i="4" a="1"/>
  <c r="G8382" i="4" s="1"/>
  <c r="B8383" i="4"/>
  <c r="D8383" i="4" s="1"/>
  <c r="C8383" i="4" l="1"/>
  <c r="F8384" i="4"/>
  <c r="B8384" i="4"/>
  <c r="C8384" i="4" s="1"/>
  <c r="G8383" i="4" a="1"/>
  <c r="G8383" i="4" s="1"/>
  <c r="E8384" i="4"/>
  <c r="H8384" i="4"/>
  <c r="D8384" i="4" l="1"/>
  <c r="G8384" i="4" a="1"/>
  <c r="G8384" i="4" s="1"/>
  <c r="B8385" i="4"/>
  <c r="D8385" i="4" s="1"/>
  <c r="F8385" i="4"/>
  <c r="E8385" i="4"/>
  <c r="H8385" i="4"/>
  <c r="C8385" i="4" l="1"/>
  <c r="E8386" i="4"/>
  <c r="F8386" i="4"/>
  <c r="G8385" i="4" a="1"/>
  <c r="G8385" i="4" s="1"/>
  <c r="B8386" i="4"/>
  <c r="H8386" i="4"/>
  <c r="C8386" i="4"/>
  <c r="D8386" i="4"/>
  <c r="H8387" i="4" l="1"/>
  <c r="G8386" i="4" a="1"/>
  <c r="G8386" i="4" s="1"/>
  <c r="F8387" i="4"/>
  <c r="E8387" i="4"/>
  <c r="B8387" i="4"/>
  <c r="C8387" i="4" s="1"/>
  <c r="D8387" i="4"/>
  <c r="E8388" i="4" l="1"/>
  <c r="F8388" i="4"/>
  <c r="G8387" i="4" a="1"/>
  <c r="G8387" i="4" s="1"/>
  <c r="H8388" i="4"/>
  <c r="B8388" i="4"/>
  <c r="D8388" i="4" s="1"/>
  <c r="C8388" i="4" l="1"/>
  <c r="G8388" i="4" a="1"/>
  <c r="G8388" i="4" s="1"/>
  <c r="F8389" i="4"/>
  <c r="B8389" i="4"/>
  <c r="C8389" i="4" s="1"/>
  <c r="E8389" i="4"/>
  <c r="H8389" i="4"/>
  <c r="D8389" i="4" l="1"/>
  <c r="B8390" i="4"/>
  <c r="D8390" i="4" s="1"/>
  <c r="G8389" i="4" a="1"/>
  <c r="G8389" i="4" s="1"/>
  <c r="F8390" i="4"/>
  <c r="H8390" i="4"/>
  <c r="E8390" i="4"/>
  <c r="C8390" i="4" l="1"/>
  <c r="E8391" i="4"/>
  <c r="G8390" i="4" a="1"/>
  <c r="G8390" i="4" s="1"/>
  <c r="H8391" i="4"/>
  <c r="F8391" i="4"/>
  <c r="B8391" i="4"/>
  <c r="C8391" i="4"/>
  <c r="D8391" i="4"/>
  <c r="B8392" i="4" l="1"/>
  <c r="C8392" i="4" s="1"/>
  <c r="H8392" i="4"/>
  <c r="F8392" i="4"/>
  <c r="G8391" i="4" a="1"/>
  <c r="G8391" i="4" s="1"/>
  <c r="E8392" i="4"/>
  <c r="D8392" i="4" l="1"/>
  <c r="B8393" i="4"/>
  <c r="D8393" i="4" s="1"/>
  <c r="E8393" i="4"/>
  <c r="F8393" i="4"/>
  <c r="G8392" i="4" a="1"/>
  <c r="G8392" i="4" s="1"/>
  <c r="H8393" i="4"/>
  <c r="C8393" i="4" l="1"/>
  <c r="E8394" i="4"/>
  <c r="G8393" i="4" a="1"/>
  <c r="G8393" i="4" s="1"/>
  <c r="H8394" i="4"/>
  <c r="F8394" i="4"/>
  <c r="B8394" i="4"/>
  <c r="D8394" i="4" s="1"/>
  <c r="C8394" i="4" l="1"/>
  <c r="B8395" i="4"/>
  <c r="D8395" i="4" s="1"/>
  <c r="H8395" i="4"/>
  <c r="E8395" i="4"/>
  <c r="G8394" i="4" a="1"/>
  <c r="G8394" i="4" s="1"/>
  <c r="F8395" i="4"/>
  <c r="C8395" i="4" l="1"/>
  <c r="F8396" i="4"/>
  <c r="G8395" i="4" a="1"/>
  <c r="G8395" i="4" s="1"/>
  <c r="H8396" i="4"/>
  <c r="B8396" i="4"/>
  <c r="E8396" i="4"/>
  <c r="C8396" i="4"/>
  <c r="D8396" i="4"/>
  <c r="G8396" i="4" l="1" a="1"/>
  <c r="G8396" i="4" s="1"/>
  <c r="H8397" i="4"/>
  <c r="E8397" i="4"/>
  <c r="F8397" i="4"/>
  <c r="B8397" i="4"/>
  <c r="C8397" i="4" s="1"/>
  <c r="D8397" i="4" l="1"/>
  <c r="B8398" i="4"/>
  <c r="C8398" i="4" s="1"/>
  <c r="F8398" i="4"/>
  <c r="E8398" i="4"/>
  <c r="H8398" i="4"/>
  <c r="G8397" i="4" a="1"/>
  <c r="G8397" i="4" s="1"/>
  <c r="D8398" i="4" l="1"/>
  <c r="G8398" i="4" a="1"/>
  <c r="G8398" i="4" s="1"/>
  <c r="H8399" i="4"/>
  <c r="F8399" i="4"/>
  <c r="B8399" i="4"/>
  <c r="D8399" i="4" s="1"/>
  <c r="E8399" i="4"/>
  <c r="C8399" i="4" l="1"/>
  <c r="F8400" i="4"/>
  <c r="G8399" i="4" a="1"/>
  <c r="G8399" i="4" s="1"/>
  <c r="B8400" i="4"/>
  <c r="C8400" i="4" s="1"/>
  <c r="E8400" i="4"/>
  <c r="H8400" i="4"/>
  <c r="D8400" i="4" l="1"/>
  <c r="G8400" i="4" a="1"/>
  <c r="G8400" i="4" s="1"/>
  <c r="E8401" i="4"/>
  <c r="H8401" i="4"/>
  <c r="F8401" i="4"/>
  <c r="B8401" i="4"/>
  <c r="C8401" i="4"/>
  <c r="D8401" i="4"/>
  <c r="H8402" i="4" l="1"/>
  <c r="E8402" i="4"/>
  <c r="F8402" i="4"/>
  <c r="G8401" i="4" a="1"/>
  <c r="G8401" i="4" s="1"/>
  <c r="B8402" i="4"/>
  <c r="C8402" i="4" s="1"/>
  <c r="D8402" i="4" l="1"/>
  <c r="H8403" i="4"/>
  <c r="E8403" i="4"/>
  <c r="G8402" i="4" a="1"/>
  <c r="G8402" i="4" s="1"/>
  <c r="F8403" i="4"/>
  <c r="B8403" i="4"/>
  <c r="D8403" i="4" s="1"/>
  <c r="C8403" i="4" l="1"/>
  <c r="E8404" i="4"/>
  <c r="B8404" i="4"/>
  <c r="D8404" i="4" s="1"/>
  <c r="G8403" i="4" a="1"/>
  <c r="G8403" i="4" s="1"/>
  <c r="H8404" i="4"/>
  <c r="F8404" i="4"/>
  <c r="C8404" i="4" l="1"/>
  <c r="E8405" i="4"/>
  <c r="B8405" i="4"/>
  <c r="G8404" i="4" a="1"/>
  <c r="G8404" i="4" s="1"/>
  <c r="H8405" i="4"/>
  <c r="F8405" i="4"/>
  <c r="C8405" i="4"/>
  <c r="D8405" i="4"/>
  <c r="F8406" i="4" l="1"/>
  <c r="H8406" i="4"/>
  <c r="B8406" i="4"/>
  <c r="C8406" i="4" s="1"/>
  <c r="G8405" i="4" a="1"/>
  <c r="G8405" i="4" s="1"/>
  <c r="E8406" i="4"/>
  <c r="D8406" i="4" l="1"/>
  <c r="F8407" i="4"/>
  <c r="H8407" i="4"/>
  <c r="E8407" i="4"/>
  <c r="G8406" i="4" a="1"/>
  <c r="G8406" i="4" s="1"/>
  <c r="B8407" i="4"/>
  <c r="C8407" i="4" s="1"/>
  <c r="D8407" i="4" l="1"/>
  <c r="B8408" i="4"/>
  <c r="C8408" i="4" s="1"/>
  <c r="H8408" i="4"/>
  <c r="F8408" i="4"/>
  <c r="G8407" i="4" a="1"/>
  <c r="G8407" i="4" s="1"/>
  <c r="E8408" i="4"/>
  <c r="D8408" i="4" l="1"/>
  <c r="E8409" i="4"/>
  <c r="B8409" i="4"/>
  <c r="F8409" i="4"/>
  <c r="G8408" i="4" a="1"/>
  <c r="G8408" i="4" s="1"/>
  <c r="H8409" i="4"/>
  <c r="D8409" i="4"/>
  <c r="C8409" i="4"/>
  <c r="F8410" i="4" l="1"/>
  <c r="E8410" i="4"/>
  <c r="H8410" i="4"/>
  <c r="G8409" i="4" a="1"/>
  <c r="G8409" i="4" s="1"/>
  <c r="B8410" i="4"/>
  <c r="C8410" i="4"/>
  <c r="D8410" i="4"/>
  <c r="G8410" i="4" l="1" a="1"/>
  <c r="G8410" i="4" s="1"/>
  <c r="H8411" i="4"/>
  <c r="B8411" i="4"/>
  <c r="C8411" i="4" s="1"/>
  <c r="E8411" i="4"/>
  <c r="F8411" i="4"/>
  <c r="D8411" i="4" l="1"/>
  <c r="G8411" i="4" a="1"/>
  <c r="G8411" i="4" s="1"/>
  <c r="B8412" i="4"/>
  <c r="C8412" i="4" s="1"/>
  <c r="E8412" i="4"/>
  <c r="F8412" i="4"/>
  <c r="H8412" i="4"/>
  <c r="D8412" i="4" l="1"/>
  <c r="G8412" i="4" a="1"/>
  <c r="G8412" i="4" s="1"/>
  <c r="H8413" i="4"/>
  <c r="F8413" i="4"/>
  <c r="B8413" i="4"/>
  <c r="E8413" i="4"/>
  <c r="C8413" i="4"/>
  <c r="D8413" i="4"/>
  <c r="G8413" i="4" l="1" a="1"/>
  <c r="G8413" i="4" s="1"/>
  <c r="F8414" i="4"/>
  <c r="H8414" i="4"/>
  <c r="E8414" i="4"/>
  <c r="B8414" i="4"/>
  <c r="D8414" i="4" s="1"/>
  <c r="C8414" i="4" l="1"/>
  <c r="E8415" i="4"/>
  <c r="H8415" i="4"/>
  <c r="B8415" i="4"/>
  <c r="C8415" i="4" s="1"/>
  <c r="G8414" i="4" a="1"/>
  <c r="G8414" i="4" s="1"/>
  <c r="F8415" i="4"/>
  <c r="D8415" i="4" l="1"/>
  <c r="B8416" i="4"/>
  <c r="C8416" i="4" s="1"/>
  <c r="F8416" i="4"/>
  <c r="G8415" i="4" a="1"/>
  <c r="G8415" i="4" s="1"/>
  <c r="H8416" i="4"/>
  <c r="E8416" i="4"/>
  <c r="D8416" i="4" l="1"/>
  <c r="B8417" i="4"/>
  <c r="C8417" i="4" s="1"/>
  <c r="H8417" i="4"/>
  <c r="F8417" i="4"/>
  <c r="G8416" i="4" a="1"/>
  <c r="G8416" i="4" s="1"/>
  <c r="E8417" i="4"/>
  <c r="D8417" i="4" l="1"/>
  <c r="H8418" i="4"/>
  <c r="E8418" i="4"/>
  <c r="B8418" i="4"/>
  <c r="D8418" i="4" s="1"/>
  <c r="F8418" i="4"/>
  <c r="G8417" i="4" a="1"/>
  <c r="G8417" i="4" s="1"/>
  <c r="C8418" i="4" l="1"/>
  <c r="E8419" i="4"/>
  <c r="G8418" i="4" a="1"/>
  <c r="G8418" i="4" s="1"/>
  <c r="H8419" i="4"/>
  <c r="F8419" i="4"/>
  <c r="B8419" i="4"/>
  <c r="D8419" i="4" s="1"/>
  <c r="C8419" i="4" l="1"/>
  <c r="B8420" i="4"/>
  <c r="C8420" i="4" s="1"/>
  <c r="G8419" i="4" a="1"/>
  <c r="G8419" i="4" s="1"/>
  <c r="H8420" i="4"/>
  <c r="E8420" i="4"/>
  <c r="F8420" i="4"/>
  <c r="D8420" i="4" l="1"/>
  <c r="G8420" i="4" a="1"/>
  <c r="G8420" i="4" s="1"/>
  <c r="B8421" i="4"/>
  <c r="C8421" i="4" s="1"/>
  <c r="H8421" i="4"/>
  <c r="F8421" i="4"/>
  <c r="E8421" i="4"/>
  <c r="D8421" i="4" l="1"/>
  <c r="H8422" i="4"/>
  <c r="G8421" i="4" a="1"/>
  <c r="G8421" i="4" s="1"/>
  <c r="F8422" i="4"/>
  <c r="B8422" i="4"/>
  <c r="C8422" i="4" s="1"/>
  <c r="E8422" i="4"/>
  <c r="D8422" i="4" l="1"/>
  <c r="H8423" i="4"/>
  <c r="E8423" i="4"/>
  <c r="F8423" i="4"/>
  <c r="G8422" i="4" a="1"/>
  <c r="G8422" i="4" s="1"/>
  <c r="B8423" i="4"/>
  <c r="C8423" i="4" s="1"/>
  <c r="D8423" i="4" l="1"/>
  <c r="E8424" i="4"/>
  <c r="H8424" i="4"/>
  <c r="B8424" i="4"/>
  <c r="D8424" i="4" s="1"/>
  <c r="F8424" i="4"/>
  <c r="G8423" i="4" a="1"/>
  <c r="G8423" i="4" s="1"/>
  <c r="C8424" i="4" l="1"/>
  <c r="H8425" i="4"/>
  <c r="B8425" i="4"/>
  <c r="C8425" i="4" s="1"/>
  <c r="G8424" i="4" a="1"/>
  <c r="G8424" i="4" s="1"/>
  <c r="E8425" i="4"/>
  <c r="F8425" i="4"/>
  <c r="D8425" i="4" l="1"/>
  <c r="F8426" i="4"/>
  <c r="G8425" i="4" a="1"/>
  <c r="G8425" i="4" s="1"/>
  <c r="B8426" i="4"/>
  <c r="D8426" i="4" s="1"/>
  <c r="E8426" i="4"/>
  <c r="H8426" i="4"/>
  <c r="C8426" i="4" l="1"/>
  <c r="E8427" i="4"/>
  <c r="F8427" i="4"/>
  <c r="B8427" i="4"/>
  <c r="C8427" i="4" s="1"/>
  <c r="G8426" i="4" a="1"/>
  <c r="G8426" i="4" s="1"/>
  <c r="H8427" i="4"/>
  <c r="D8427" i="4" l="1"/>
  <c r="E8428" i="4"/>
  <c r="F8428" i="4"/>
  <c r="B8428" i="4"/>
  <c r="C8428" i="4" s="1"/>
  <c r="G8427" i="4" a="1"/>
  <c r="G8427" i="4" s="1"/>
  <c r="H8428" i="4"/>
  <c r="D8428" i="4" l="1"/>
  <c r="H8429" i="4"/>
  <c r="B8429" i="4"/>
  <c r="D8429" i="4" s="1"/>
  <c r="E8429" i="4"/>
  <c r="G8428" i="4" a="1"/>
  <c r="G8428" i="4" s="1"/>
  <c r="F8429" i="4"/>
  <c r="C8429" i="4" l="1"/>
  <c r="B8430" i="4"/>
  <c r="C8430" i="4" s="1"/>
  <c r="E8430" i="4"/>
  <c r="G8429" i="4" a="1"/>
  <c r="G8429" i="4" s="1"/>
  <c r="H8430" i="4"/>
  <c r="F8430" i="4"/>
  <c r="D8430" i="4" l="1"/>
  <c r="B8431" i="4"/>
  <c r="C8431" i="4" s="1"/>
  <c r="F8431" i="4"/>
  <c r="H8431" i="4"/>
  <c r="E8431" i="4"/>
  <c r="G8430" i="4" a="1"/>
  <c r="G8430" i="4" s="1"/>
  <c r="D8431" i="4" l="1"/>
  <c r="G8431" i="4" a="1"/>
  <c r="G8431" i="4" s="1"/>
  <c r="B8432" i="4"/>
  <c r="C8432" i="4" s="1"/>
  <c r="H8432" i="4"/>
  <c r="E8432" i="4"/>
  <c r="F8432" i="4"/>
  <c r="D8432" i="4" l="1"/>
  <c r="F8433" i="4"/>
  <c r="H8433" i="4"/>
  <c r="E8433" i="4"/>
  <c r="G8432" i="4" a="1"/>
  <c r="G8432" i="4" s="1"/>
  <c r="B8433" i="4"/>
  <c r="C8433" i="4"/>
  <c r="D8433" i="4"/>
  <c r="H8434" i="4" l="1"/>
  <c r="E8434" i="4"/>
  <c r="G8433" i="4" a="1"/>
  <c r="G8433" i="4" s="1"/>
  <c r="F8434" i="4"/>
  <c r="B8434" i="4"/>
  <c r="D8434" i="4" s="1"/>
  <c r="C8434" i="4" l="1"/>
  <c r="E8435" i="4"/>
  <c r="B8435" i="4"/>
  <c r="C8435" i="4" s="1"/>
  <c r="F8435" i="4"/>
  <c r="G8434" i="4" a="1"/>
  <c r="G8434" i="4" s="1"/>
  <c r="H8435" i="4"/>
  <c r="D8435" i="4" l="1"/>
  <c r="E8436" i="4"/>
  <c r="B8436" i="4"/>
  <c r="C8436" i="4" s="1"/>
  <c r="H8436" i="4"/>
  <c r="G8435" i="4" a="1"/>
  <c r="G8435" i="4" s="1"/>
  <c r="F8436" i="4"/>
  <c r="D8436" i="4" l="1"/>
  <c r="E8437" i="4"/>
  <c r="H8437" i="4"/>
  <c r="B8437" i="4"/>
  <c r="C8437" i="4" s="1"/>
  <c r="G8436" i="4" a="1"/>
  <c r="G8436" i="4" s="1"/>
  <c r="F8437" i="4"/>
  <c r="D8437" i="4" l="1"/>
  <c r="F8438" i="4"/>
  <c r="B8438" i="4"/>
  <c r="C8438" i="4" s="1"/>
  <c r="H8438" i="4"/>
  <c r="E8438" i="4"/>
  <c r="G8437" i="4" a="1"/>
  <c r="G8437" i="4" s="1"/>
  <c r="D8438" i="4" l="1"/>
  <c r="G8438" i="4" a="1"/>
  <c r="G8438" i="4" s="1"/>
  <c r="H8439" i="4"/>
  <c r="E8439" i="4"/>
  <c r="F8439" i="4"/>
  <c r="B8439" i="4"/>
  <c r="D8439" i="4" s="1"/>
  <c r="C8439" i="4"/>
  <c r="F8440" i="4" l="1"/>
  <c r="E8440" i="4"/>
  <c r="G8439" i="4" a="1"/>
  <c r="G8439" i="4" s="1"/>
  <c r="H8440" i="4"/>
  <c r="B8440" i="4"/>
  <c r="C8440" i="4" s="1"/>
  <c r="D8440" i="4" l="1"/>
  <c r="G8440" i="4" a="1"/>
  <c r="G8440" i="4" s="1"/>
  <c r="H8441" i="4"/>
  <c r="E8441" i="4"/>
  <c r="B8441" i="4"/>
  <c r="D8441" i="4" s="1"/>
  <c r="F8441" i="4"/>
  <c r="C8441" i="4" l="1"/>
  <c r="B8442" i="4"/>
  <c r="C8442" i="4" s="1"/>
  <c r="G8441" i="4" a="1"/>
  <c r="G8441" i="4" s="1"/>
  <c r="H8442" i="4"/>
  <c r="E8442" i="4"/>
  <c r="F8442" i="4"/>
  <c r="D8442" i="4" l="1"/>
  <c r="E8443" i="4"/>
  <c r="F8443" i="4"/>
  <c r="G8442" i="4" a="1"/>
  <c r="G8442" i="4" s="1"/>
  <c r="H8443" i="4"/>
  <c r="B8443" i="4"/>
  <c r="D8443" i="4"/>
  <c r="C8443" i="4"/>
  <c r="E8444" i="4" l="1"/>
  <c r="B8444" i="4"/>
  <c r="D8444" i="4" s="1"/>
  <c r="G8443" i="4" a="1"/>
  <c r="G8443" i="4" s="1"/>
  <c r="F8444" i="4"/>
  <c r="H8444" i="4"/>
  <c r="C8444" i="4" l="1"/>
  <c r="F8445" i="4"/>
  <c r="E8445" i="4"/>
  <c r="H8445" i="4"/>
  <c r="B8445" i="4"/>
  <c r="G8444" i="4" a="1"/>
  <c r="G8444" i="4" s="1"/>
  <c r="C8445" i="4"/>
  <c r="D8445" i="4"/>
  <c r="B8446" i="4" l="1"/>
  <c r="C8446" i="4" s="1"/>
  <c r="E8446" i="4"/>
  <c r="F8446" i="4"/>
  <c r="H8446" i="4"/>
  <c r="G8445" i="4" a="1"/>
  <c r="G8445" i="4" s="1"/>
  <c r="D8446" i="4" l="1"/>
  <c r="B8447" i="4"/>
  <c r="C8447" i="4" s="1"/>
  <c r="E8447" i="4"/>
  <c r="F8447" i="4"/>
  <c r="H8447" i="4"/>
  <c r="G8446" i="4" a="1"/>
  <c r="G8446" i="4" s="1"/>
  <c r="D8447" i="4" l="1"/>
  <c r="G8447" i="4" a="1"/>
  <c r="G8447" i="4" s="1"/>
  <c r="B8448" i="4"/>
  <c r="C8448" i="4" s="1"/>
  <c r="E8448" i="4"/>
  <c r="F8448" i="4"/>
  <c r="H8448" i="4"/>
  <c r="D8448" i="4" l="1"/>
  <c r="G8448" i="4" a="1"/>
  <c r="G8448" i="4" s="1"/>
  <c r="B8449" i="4"/>
  <c r="D8449" i="4" s="1"/>
  <c r="H8449" i="4"/>
  <c r="E8449" i="4"/>
  <c r="F8449" i="4"/>
  <c r="C8449" i="4" l="1"/>
  <c r="F8450" i="4"/>
  <c r="H8450" i="4"/>
  <c r="E8450" i="4"/>
  <c r="G8449" i="4" a="1"/>
  <c r="G8449" i="4" s="1"/>
  <c r="B8450" i="4"/>
  <c r="C8450" i="4" s="1"/>
  <c r="D8450" i="4" l="1"/>
  <c r="G8450" i="4" a="1"/>
  <c r="G8450" i="4" s="1"/>
  <c r="H8451" i="4"/>
  <c r="B8451" i="4"/>
  <c r="C8451" i="4" s="1"/>
  <c r="E8451" i="4"/>
  <c r="F8451" i="4"/>
  <c r="D8451" i="4" l="1"/>
  <c r="B8452" i="4"/>
  <c r="C8452" i="4" s="1"/>
  <c r="G8451" i="4" a="1"/>
  <c r="G8451" i="4" s="1"/>
  <c r="E8452" i="4"/>
  <c r="F8452" i="4"/>
  <c r="H8452" i="4"/>
  <c r="D8452" i="4" l="1"/>
  <c r="H8453" i="4"/>
  <c r="E8453" i="4"/>
  <c r="G8452" i="4" a="1"/>
  <c r="G8452" i="4" s="1"/>
  <c r="F8453" i="4"/>
  <c r="B8453" i="4"/>
  <c r="C8453" i="4"/>
  <c r="D8453" i="4"/>
  <c r="G8453" i="4" l="1" a="1"/>
  <c r="G8453" i="4" s="1"/>
  <c r="E8454" i="4"/>
  <c r="F8454" i="4"/>
  <c r="B8454" i="4"/>
  <c r="D8454" i="4" s="1"/>
  <c r="H8454" i="4"/>
  <c r="C8454" i="4" l="1"/>
  <c r="F8455" i="4"/>
  <c r="E8455" i="4"/>
  <c r="H8455" i="4"/>
  <c r="G8454" i="4" a="1"/>
  <c r="G8454" i="4" s="1"/>
  <c r="B8455" i="4"/>
  <c r="C8455" i="4" s="1"/>
  <c r="D8455" i="4"/>
  <c r="G8455" i="4" l="1" a="1"/>
  <c r="G8455" i="4" s="1"/>
  <c r="B8456" i="4"/>
  <c r="C8456" i="4" s="1"/>
  <c r="E8456" i="4"/>
  <c r="F8456" i="4"/>
  <c r="H8456" i="4"/>
  <c r="D8456" i="4" l="1"/>
  <c r="E8457" i="4"/>
  <c r="F8457" i="4"/>
  <c r="G8456" i="4" a="1"/>
  <c r="G8456" i="4" s="1"/>
  <c r="H8457" i="4"/>
  <c r="B8457" i="4"/>
  <c r="C8457" i="4" s="1"/>
  <c r="D8457" i="4" l="1"/>
  <c r="E8458" i="4"/>
  <c r="G8457" i="4" a="1"/>
  <c r="G8457" i="4" s="1"/>
  <c r="H8458" i="4"/>
  <c r="F8458" i="4"/>
  <c r="B8458" i="4"/>
  <c r="C8458" i="4" s="1"/>
  <c r="D8458" i="4" l="1"/>
  <c r="E8459" i="4"/>
  <c r="B8459" i="4"/>
  <c r="D8459" i="4" s="1"/>
  <c r="F8459" i="4"/>
  <c r="G8458" i="4" a="1"/>
  <c r="G8458" i="4" s="1"/>
  <c r="H8459" i="4"/>
  <c r="C8459" i="4" l="1"/>
  <c r="G8459" i="4" a="1"/>
  <c r="G8459" i="4" s="1"/>
  <c r="H8460" i="4"/>
  <c r="F8460" i="4"/>
  <c r="E8460" i="4"/>
  <c r="B8460" i="4"/>
  <c r="C8460" i="4"/>
  <c r="D8460" i="4"/>
  <c r="H8461" i="4" l="1"/>
  <c r="F8461" i="4"/>
  <c r="G8460" i="4" a="1"/>
  <c r="G8460" i="4" s="1"/>
  <c r="E8461" i="4"/>
  <c r="B8461" i="4"/>
  <c r="C8461" i="4" s="1"/>
  <c r="D8461" i="4" l="1"/>
  <c r="G8461" i="4" a="1"/>
  <c r="G8461" i="4" s="1"/>
  <c r="E8462" i="4"/>
  <c r="F8462" i="4"/>
  <c r="B8462" i="4"/>
  <c r="C8462" i="4" s="1"/>
  <c r="H8462" i="4"/>
  <c r="D8462" i="4" l="1"/>
  <c r="G8462" i="4" a="1"/>
  <c r="G8462" i="4" s="1"/>
  <c r="E8463" i="4"/>
  <c r="H8463" i="4"/>
  <c r="B8463" i="4"/>
  <c r="C8463" i="4" s="1"/>
  <c r="F8463" i="4"/>
  <c r="D8463" i="4" l="1"/>
  <c r="E8464" i="4"/>
  <c r="H8464" i="4"/>
  <c r="F8464" i="4"/>
  <c r="B8464" i="4"/>
  <c r="D8464" i="4" s="1"/>
  <c r="G8463" i="4" a="1"/>
  <c r="G8463" i="4" s="1"/>
  <c r="C8464" i="4" l="1"/>
  <c r="E8465" i="4"/>
  <c r="H8465" i="4"/>
  <c r="B8465" i="4"/>
  <c r="D8465" i="4" s="1"/>
  <c r="G8464" i="4" a="1"/>
  <c r="G8464" i="4" s="1"/>
  <c r="F8465" i="4"/>
  <c r="C8465" i="4" l="1"/>
  <c r="B8466" i="4"/>
  <c r="D8466" i="4" s="1"/>
  <c r="G8465" i="4" a="1"/>
  <c r="G8465" i="4" s="1"/>
  <c r="E8466" i="4"/>
  <c r="H8466" i="4"/>
  <c r="F8466" i="4"/>
  <c r="C8466" i="4" l="1"/>
  <c r="G8466" i="4" a="1"/>
  <c r="G8466" i="4" s="1"/>
  <c r="H8467" i="4"/>
  <c r="B8467" i="4"/>
  <c r="C8467" i="4" s="1"/>
  <c r="F8467" i="4"/>
  <c r="E8467" i="4"/>
  <c r="D8467" i="4" l="1"/>
  <c r="E8468" i="4"/>
  <c r="H8468" i="4"/>
  <c r="F8468" i="4"/>
  <c r="G8467" i="4" a="1"/>
  <c r="G8467" i="4" s="1"/>
  <c r="B8468" i="4"/>
  <c r="D8468" i="4" s="1"/>
  <c r="C8468" i="4" l="1"/>
  <c r="E8469" i="4"/>
  <c r="B8469" i="4"/>
  <c r="C8469" i="4" s="1"/>
  <c r="H8469" i="4"/>
  <c r="G8468" i="4" a="1"/>
  <c r="G8468" i="4" s="1"/>
  <c r="F8469" i="4"/>
  <c r="D8469" i="4" l="1"/>
  <c r="B8470" i="4"/>
  <c r="C8470" i="4" s="1"/>
  <c r="H8470" i="4"/>
  <c r="F8470" i="4"/>
  <c r="E8470" i="4"/>
  <c r="G8469" i="4" a="1"/>
  <c r="G8469" i="4" s="1"/>
  <c r="D8470" i="4" l="1"/>
  <c r="H8471" i="4"/>
  <c r="F8471" i="4"/>
  <c r="E8471" i="4"/>
  <c r="B8471" i="4"/>
  <c r="G8470" i="4" a="1"/>
  <c r="G8470" i="4" s="1"/>
  <c r="C8471" i="4"/>
  <c r="D8471" i="4"/>
  <c r="B8472" i="4" l="1"/>
  <c r="C8472" i="4" s="1"/>
  <c r="H8472" i="4"/>
  <c r="F8472" i="4"/>
  <c r="G8471" i="4" a="1"/>
  <c r="G8471" i="4" s="1"/>
  <c r="E8472" i="4"/>
  <c r="D8472" i="4" l="1"/>
  <c r="B8473" i="4"/>
  <c r="C8473" i="4" s="1"/>
  <c r="E8473" i="4"/>
  <c r="F8473" i="4"/>
  <c r="H8473" i="4"/>
  <c r="G8472" i="4" a="1"/>
  <c r="G8472" i="4" s="1"/>
  <c r="D8473" i="4" l="1"/>
  <c r="H8474" i="4"/>
  <c r="F8474" i="4"/>
  <c r="G8473" i="4" a="1"/>
  <c r="G8473" i="4" s="1"/>
  <c r="B8474" i="4"/>
  <c r="E8474" i="4"/>
  <c r="D8474" i="4"/>
  <c r="C8474" i="4"/>
  <c r="F8475" i="4" l="1"/>
  <c r="G8474" i="4" a="1"/>
  <c r="G8474" i="4" s="1"/>
  <c r="E8475" i="4"/>
  <c r="B8475" i="4"/>
  <c r="C8475" i="4" s="1"/>
  <c r="H8475" i="4"/>
  <c r="D8475" i="4" l="1"/>
  <c r="E8476" i="4"/>
  <c r="F8476" i="4"/>
  <c r="G8475" i="4" a="1"/>
  <c r="G8475" i="4" s="1"/>
  <c r="B8476" i="4"/>
  <c r="H8476" i="4"/>
  <c r="C8476" i="4"/>
  <c r="D8476" i="4"/>
  <c r="E8477" i="4" l="1"/>
  <c r="F8477" i="4"/>
  <c r="H8477" i="4"/>
  <c r="G8476" i="4" a="1"/>
  <c r="G8476" i="4" s="1"/>
  <c r="B8477" i="4"/>
  <c r="C8477" i="4" s="1"/>
  <c r="D8477" i="4"/>
  <c r="H8478" i="4" l="1"/>
  <c r="F8478" i="4"/>
  <c r="B8478" i="4"/>
  <c r="C8478" i="4" s="1"/>
  <c r="E8478" i="4"/>
  <c r="G8477" i="4" a="1"/>
  <c r="G8477" i="4" s="1"/>
  <c r="D8478" i="4" l="1"/>
  <c r="F8479" i="4"/>
  <c r="E8479" i="4"/>
  <c r="G8478" i="4" a="1"/>
  <c r="G8478" i="4" s="1"/>
  <c r="H8479" i="4"/>
  <c r="B8479" i="4"/>
  <c r="D8479" i="4" s="1"/>
  <c r="C8479" i="4" l="1"/>
  <c r="H8480" i="4"/>
  <c r="B8480" i="4"/>
  <c r="C8480" i="4" s="1"/>
  <c r="G8479" i="4" a="1"/>
  <c r="G8479" i="4" s="1"/>
  <c r="E8480" i="4"/>
  <c r="F8480" i="4"/>
  <c r="D8480" i="4" l="1"/>
  <c r="G8480" i="4" a="1"/>
  <c r="G8480" i="4" s="1"/>
  <c r="H8481" i="4"/>
  <c r="F8481" i="4"/>
  <c r="B8481" i="4"/>
  <c r="C8481" i="4" s="1"/>
  <c r="E8481" i="4"/>
  <c r="D8481" i="4" l="1"/>
  <c r="F8482" i="4"/>
  <c r="H8482" i="4"/>
  <c r="B8482" i="4"/>
  <c r="C8482" i="4" s="1"/>
  <c r="E8482" i="4"/>
  <c r="G8481" i="4" a="1"/>
  <c r="G8481" i="4" s="1"/>
  <c r="D8482" i="4" l="1"/>
  <c r="G8482" i="4" a="1"/>
  <c r="G8482" i="4" s="1"/>
  <c r="E8483" i="4"/>
  <c r="F8483" i="4"/>
  <c r="H8483" i="4"/>
  <c r="B8483" i="4"/>
  <c r="C8483" i="4" s="1"/>
  <c r="D8483" i="4" l="1"/>
  <c r="G8483" i="4" a="1"/>
  <c r="G8483" i="4" s="1"/>
  <c r="F8484" i="4"/>
  <c r="H8484" i="4"/>
  <c r="E8484" i="4"/>
  <c r="B8484" i="4"/>
  <c r="D8484" i="4" s="1"/>
  <c r="C8484" i="4" l="1"/>
  <c r="F8485" i="4"/>
  <c r="E8485" i="4"/>
  <c r="H8485" i="4"/>
  <c r="B8485" i="4"/>
  <c r="C8485" i="4" s="1"/>
  <c r="G8484" i="4" a="1"/>
  <c r="G8484" i="4" s="1"/>
  <c r="D8485" i="4" l="1"/>
  <c r="G8485" i="4" a="1"/>
  <c r="G8485" i="4" s="1"/>
  <c r="F8486" i="4"/>
  <c r="H8486" i="4"/>
  <c r="B8486" i="4"/>
  <c r="C8486" i="4" s="1"/>
  <c r="E8486" i="4"/>
  <c r="D8486" i="4" l="1"/>
  <c r="G8486" i="4" a="1"/>
  <c r="G8486" i="4" s="1"/>
  <c r="F8487" i="4"/>
  <c r="H8487" i="4"/>
  <c r="E8487" i="4"/>
  <c r="B8487" i="4"/>
  <c r="C8487" i="4" s="1"/>
  <c r="D8487" i="4" l="1"/>
  <c r="G8487" i="4" a="1"/>
  <c r="G8487" i="4" s="1"/>
  <c r="E8488" i="4"/>
  <c r="H8488" i="4"/>
  <c r="B8488" i="4"/>
  <c r="C8488" i="4" s="1"/>
  <c r="F8488" i="4"/>
  <c r="D8488" i="4" l="1"/>
  <c r="B8489" i="4"/>
  <c r="D8489" i="4" s="1"/>
  <c r="E8489" i="4"/>
  <c r="H8489" i="4"/>
  <c r="F8489" i="4"/>
  <c r="G8488" i="4" a="1"/>
  <c r="G8488" i="4" s="1"/>
  <c r="C8489" i="4" l="1"/>
  <c r="F8490" i="4"/>
  <c r="G8489" i="4" a="1"/>
  <c r="G8489" i="4" s="1"/>
  <c r="E8490" i="4"/>
  <c r="B8490" i="4"/>
  <c r="H8490" i="4"/>
  <c r="C8490" i="4"/>
  <c r="D8490" i="4"/>
  <c r="E8491" i="4" l="1"/>
  <c r="H8491" i="4"/>
  <c r="F8491" i="4"/>
  <c r="G8490" i="4" a="1"/>
  <c r="G8490" i="4" s="1"/>
  <c r="B8491" i="4"/>
  <c r="C8491" i="4" s="1"/>
  <c r="D8491" i="4"/>
  <c r="B8492" i="4" l="1"/>
  <c r="C8492" i="4" s="1"/>
  <c r="E8492" i="4"/>
  <c r="G8491" i="4" a="1"/>
  <c r="G8491" i="4" s="1"/>
  <c r="F8492" i="4"/>
  <c r="H8492" i="4"/>
  <c r="D8492" i="4" l="1"/>
  <c r="H8493" i="4"/>
  <c r="B8493" i="4"/>
  <c r="D8493" i="4" s="1"/>
  <c r="E8493" i="4"/>
  <c r="F8493" i="4"/>
  <c r="G8492" i="4" a="1"/>
  <c r="G8492" i="4" s="1"/>
  <c r="C8493" i="4" l="1"/>
  <c r="F8494" i="4"/>
  <c r="E8494" i="4"/>
  <c r="G8493" i="4" a="1"/>
  <c r="G8493" i="4" s="1"/>
  <c r="H8494" i="4"/>
  <c r="B8494" i="4"/>
  <c r="D8494" i="4" s="1"/>
  <c r="C8494" i="4" l="1"/>
  <c r="G8494" i="4" a="1"/>
  <c r="G8494" i="4" s="1"/>
  <c r="F8495" i="4"/>
  <c r="H8495" i="4"/>
  <c r="B8495" i="4"/>
  <c r="C8495" i="4" s="1"/>
  <c r="E8495" i="4"/>
  <c r="D8495" i="4" l="1"/>
  <c r="G8495" i="4" a="1"/>
  <c r="G8495" i="4" s="1"/>
  <c r="H8496" i="4"/>
  <c r="B8496" i="4"/>
  <c r="C8496" i="4" s="1"/>
  <c r="F8496" i="4"/>
  <c r="E8496" i="4"/>
  <c r="D8496" i="4" l="1"/>
  <c r="G8496" i="4" a="1"/>
  <c r="G8496" i="4" s="1"/>
  <c r="E8497" i="4"/>
  <c r="B8497" i="4"/>
  <c r="C8497" i="4" s="1"/>
  <c r="F8497" i="4"/>
  <c r="H8497" i="4"/>
  <c r="D8497" i="4" l="1"/>
  <c r="G8497" i="4" a="1"/>
  <c r="G8497" i="4" s="1"/>
  <c r="B8498" i="4"/>
  <c r="C8498" i="4" s="1"/>
  <c r="E8498" i="4"/>
  <c r="F8498" i="4"/>
  <c r="H8498" i="4"/>
  <c r="D8498" i="4" l="1"/>
  <c r="H8499" i="4"/>
  <c r="E8499" i="4"/>
  <c r="F8499" i="4"/>
  <c r="G8498" i="4" a="1"/>
  <c r="G8498" i="4" s="1"/>
  <c r="B8499" i="4"/>
  <c r="D8499" i="4"/>
  <c r="C8499" i="4"/>
  <c r="F8500" i="4" l="1"/>
  <c r="E8500" i="4"/>
  <c r="G8499" i="4" a="1"/>
  <c r="G8499" i="4" s="1"/>
  <c r="H8500" i="4"/>
  <c r="B8500" i="4"/>
  <c r="C8500" i="4" s="1"/>
  <c r="D8500" i="4" l="1"/>
  <c r="F8501" i="4"/>
  <c r="B8501" i="4"/>
  <c r="C8501" i="4" s="1"/>
  <c r="G8500" i="4" a="1"/>
  <c r="G8500" i="4" s="1"/>
  <c r="H8501" i="4"/>
  <c r="E8501" i="4"/>
  <c r="D8501" i="4" l="1"/>
  <c r="E8502" i="4"/>
  <c r="F8502" i="4"/>
  <c r="H8502" i="4"/>
  <c r="G8501" i="4" a="1"/>
  <c r="G8501" i="4" s="1"/>
  <c r="B8502" i="4"/>
  <c r="C8502" i="4" s="1"/>
  <c r="D8502" i="4" l="1"/>
  <c r="E8503" i="4"/>
  <c r="B8503" i="4"/>
  <c r="D8503" i="4" s="1"/>
  <c r="H8503" i="4"/>
  <c r="F8503" i="4"/>
  <c r="G8502" i="4" a="1"/>
  <c r="G8502" i="4" s="1"/>
  <c r="C8503" i="4" l="1"/>
  <c r="E8504" i="4"/>
  <c r="F8504" i="4"/>
  <c r="G8503" i="4" a="1"/>
  <c r="G8503" i="4" s="1"/>
  <c r="B8504" i="4"/>
  <c r="H8504" i="4"/>
  <c r="D8504" i="4"/>
  <c r="C8504" i="4"/>
  <c r="F8505" i="4" l="1"/>
  <c r="H8505" i="4"/>
  <c r="E8505" i="4"/>
  <c r="G8504" i="4" a="1"/>
  <c r="G8504" i="4" s="1"/>
  <c r="B8505" i="4"/>
  <c r="C8505" i="4" s="1"/>
  <c r="D8505" i="4"/>
  <c r="E8506" i="4" l="1"/>
  <c r="F8506" i="4"/>
  <c r="H8506" i="4"/>
  <c r="B8506" i="4"/>
  <c r="C8506" i="4" s="1"/>
  <c r="G8505" i="4" a="1"/>
  <c r="G8505" i="4" s="1"/>
  <c r="D8506" i="4" l="1"/>
  <c r="F8507" i="4"/>
  <c r="E8507" i="4"/>
  <c r="G8506" i="4" a="1"/>
  <c r="G8506" i="4" s="1"/>
  <c r="B8507" i="4"/>
  <c r="C8507" i="4" s="1"/>
  <c r="H8507" i="4"/>
  <c r="D8507" i="4" l="1"/>
  <c r="E8508" i="4"/>
  <c r="F8508" i="4"/>
  <c r="G8507" i="4" a="1"/>
  <c r="G8507" i="4" s="1"/>
  <c r="H8508" i="4"/>
  <c r="B8508" i="4"/>
  <c r="D8508" i="4" s="1"/>
  <c r="C8508" i="4" l="1"/>
  <c r="F8509" i="4"/>
  <c r="H8509" i="4"/>
  <c r="G8508" i="4" a="1"/>
  <c r="G8508" i="4" s="1"/>
  <c r="B8509" i="4"/>
  <c r="D8509" i="4" s="1"/>
  <c r="E8509" i="4"/>
  <c r="C8509" i="4" l="1"/>
  <c r="E8510" i="4"/>
  <c r="B8510" i="4"/>
  <c r="C8510" i="4" s="1"/>
  <c r="H8510" i="4"/>
  <c r="G8509" i="4" a="1"/>
  <c r="G8509" i="4" s="1"/>
  <c r="F8510" i="4"/>
  <c r="D8510" i="4" l="1"/>
  <c r="H8511" i="4"/>
  <c r="F8511" i="4"/>
  <c r="E8511" i="4"/>
  <c r="G8510" i="4" a="1"/>
  <c r="G8510" i="4" s="1"/>
  <c r="B8511" i="4"/>
  <c r="C8511" i="4" s="1"/>
  <c r="D8511" i="4"/>
  <c r="E8512" i="4" l="1"/>
  <c r="G8511" i="4" a="1"/>
  <c r="G8511" i="4" s="1"/>
  <c r="H8512" i="4"/>
  <c r="F8512" i="4"/>
  <c r="B8512" i="4"/>
  <c r="C8512" i="4" s="1"/>
  <c r="D8512" i="4" l="1"/>
  <c r="G8512" i="4" a="1"/>
  <c r="G8512" i="4" s="1"/>
  <c r="E8513" i="4"/>
  <c r="H8513" i="4"/>
  <c r="F8513" i="4"/>
  <c r="B8513" i="4"/>
  <c r="C8513" i="4" s="1"/>
  <c r="D8513" i="4" l="1"/>
  <c r="B8514" i="4"/>
  <c r="D8514" i="4" s="1"/>
  <c r="F8514" i="4"/>
  <c r="H8514" i="4"/>
  <c r="E8514" i="4"/>
  <c r="G8513" i="4" a="1"/>
  <c r="G8513" i="4" s="1"/>
  <c r="C8514" i="4" l="1"/>
  <c r="B8515" i="4"/>
  <c r="C8515" i="4" s="1"/>
  <c r="G8514" i="4" a="1"/>
  <c r="G8514" i="4" s="1"/>
  <c r="E8515" i="4"/>
  <c r="F8515" i="4"/>
  <c r="H8515" i="4"/>
  <c r="D8515" i="4" l="1"/>
  <c r="B8516" i="4"/>
  <c r="F8516" i="4"/>
  <c r="E8516" i="4"/>
  <c r="H8516" i="4"/>
  <c r="G8515" i="4" a="1"/>
  <c r="G8515" i="4" s="1"/>
  <c r="C8516" i="4"/>
  <c r="D8516" i="4"/>
  <c r="F8517" i="4" l="1"/>
  <c r="E8517" i="4"/>
  <c r="G8516" i="4" a="1"/>
  <c r="G8516" i="4" s="1"/>
  <c r="B8517" i="4"/>
  <c r="C8517" i="4" s="1"/>
  <c r="H8517" i="4"/>
  <c r="D8517" i="4" l="1"/>
  <c r="E8518" i="4"/>
  <c r="G8517" i="4" a="1"/>
  <c r="G8517" i="4" s="1"/>
  <c r="H8518" i="4"/>
  <c r="F8518" i="4"/>
  <c r="B8518" i="4"/>
  <c r="D8518" i="4" s="1"/>
  <c r="C8518" i="4" l="1"/>
  <c r="H8519" i="4"/>
  <c r="B8519" i="4"/>
  <c r="D8519" i="4" s="1"/>
  <c r="G8518" i="4" a="1"/>
  <c r="G8518" i="4" s="1"/>
  <c r="E8519" i="4"/>
  <c r="F8519" i="4"/>
  <c r="C8519" i="4" l="1"/>
  <c r="G8519" i="4" a="1"/>
  <c r="G8519" i="4" s="1"/>
  <c r="F8520" i="4"/>
  <c r="B8520" i="4"/>
  <c r="C8520" i="4" s="1"/>
  <c r="E8520" i="4"/>
  <c r="H8520" i="4"/>
  <c r="D8520" i="4" l="1"/>
  <c r="H8521" i="4"/>
  <c r="B8521" i="4"/>
  <c r="C8521" i="4" s="1"/>
  <c r="E8521" i="4"/>
  <c r="F8521" i="4"/>
  <c r="G8520" i="4" a="1"/>
  <c r="G8520" i="4" s="1"/>
  <c r="D8521" i="4" l="1"/>
  <c r="G8521" i="4" a="1"/>
  <c r="G8521" i="4" s="1"/>
  <c r="B8522" i="4"/>
  <c r="C8522" i="4" s="1"/>
  <c r="H8522" i="4"/>
  <c r="F8522" i="4"/>
  <c r="E8522" i="4"/>
  <c r="D8522" i="4" l="1"/>
  <c r="F8523" i="4"/>
  <c r="B8523" i="4"/>
  <c r="C8523" i="4" s="1"/>
  <c r="G8522" i="4" a="1"/>
  <c r="G8522" i="4" s="1"/>
  <c r="H8523" i="4"/>
  <c r="E8523" i="4"/>
  <c r="D8523" i="4" l="1"/>
  <c r="G8523" i="4" a="1"/>
  <c r="G8523" i="4" s="1"/>
  <c r="B8524" i="4"/>
  <c r="D8524" i="4" s="1"/>
  <c r="F8524" i="4"/>
  <c r="E8524" i="4"/>
  <c r="H8524" i="4"/>
  <c r="C8524" i="4" l="1"/>
  <c r="G8524" i="4" a="1"/>
  <c r="G8524" i="4" s="1"/>
  <c r="H8525" i="4"/>
  <c r="E8525" i="4"/>
  <c r="F8525" i="4"/>
  <c r="B8525" i="4"/>
  <c r="C8525" i="4" s="1"/>
  <c r="D8525" i="4" l="1"/>
  <c r="F8526" i="4"/>
  <c r="G8525" i="4" a="1"/>
  <c r="G8525" i="4" s="1"/>
  <c r="B8526" i="4"/>
  <c r="C8526" i="4" s="1"/>
  <c r="E8526" i="4"/>
  <c r="H8526" i="4"/>
  <c r="D8526" i="4" l="1"/>
  <c r="E8527" i="4"/>
  <c r="F8527" i="4"/>
  <c r="G8526" i="4" a="1"/>
  <c r="G8526" i="4" s="1"/>
  <c r="B8527" i="4"/>
  <c r="H8527" i="4"/>
  <c r="C8527" i="4"/>
  <c r="D8527" i="4"/>
  <c r="F8528" i="4" l="1"/>
  <c r="H8528" i="4"/>
  <c r="G8527" i="4" a="1"/>
  <c r="G8527" i="4" s="1"/>
  <c r="B8528" i="4"/>
  <c r="D8528" i="4" s="1"/>
  <c r="E8528" i="4"/>
  <c r="C8528" i="4" l="1"/>
  <c r="E8529" i="4"/>
  <c r="H8529" i="4"/>
  <c r="F8529" i="4"/>
  <c r="B8529" i="4"/>
  <c r="D8529" i="4" s="1"/>
  <c r="G8528" i="4" a="1"/>
  <c r="G8528" i="4" s="1"/>
  <c r="C8529" i="4" l="1"/>
  <c r="G8529" i="4" a="1"/>
  <c r="G8529" i="4" s="1"/>
  <c r="E8530" i="4"/>
  <c r="F8530" i="4"/>
  <c r="H8530" i="4"/>
  <c r="B8530" i="4"/>
  <c r="C8530" i="4" s="1"/>
  <c r="D8530" i="4" l="1"/>
  <c r="C8531" i="4"/>
  <c r="D8531" i="4"/>
  <c r="H8531" i="4"/>
  <c r="E8531" i="4"/>
  <c r="F8531" i="4"/>
  <c r="G8530" i="4" a="1"/>
  <c r="G8530" i="4" s="1"/>
  <c r="B8531" i="4"/>
  <c r="B8532" i="4" l="1"/>
  <c r="C8532" i="4" s="1"/>
  <c r="E8532" i="4"/>
  <c r="F8532" i="4"/>
  <c r="G8531" i="4" a="1"/>
  <c r="G8531" i="4" s="1"/>
  <c r="H8532" i="4"/>
  <c r="D8532" i="4" l="1"/>
  <c r="F8533" i="4"/>
  <c r="H8533" i="4"/>
  <c r="B8533" i="4"/>
  <c r="C8533" i="4" s="1"/>
  <c r="G8532" i="4" a="1"/>
  <c r="G8532" i="4" s="1"/>
  <c r="E8533" i="4"/>
  <c r="D8533" i="4" l="1"/>
  <c r="G8533" i="4" a="1"/>
  <c r="G8533" i="4" s="1"/>
  <c r="E8534" i="4"/>
  <c r="F8534" i="4"/>
  <c r="B8534" i="4"/>
  <c r="C8534" i="4" s="1"/>
  <c r="H8534" i="4"/>
  <c r="D8534" i="4" l="1"/>
  <c r="F8535" i="4"/>
  <c r="H8535" i="4"/>
  <c r="G8534" i="4" a="1"/>
  <c r="G8534" i="4" s="1"/>
  <c r="B8535" i="4"/>
  <c r="E8535" i="4"/>
  <c r="C8535" i="4"/>
  <c r="D8535" i="4"/>
  <c r="F8536" i="4" l="1"/>
  <c r="G8535" i="4" a="1"/>
  <c r="G8535" i="4" s="1"/>
  <c r="B8536" i="4"/>
  <c r="C8536" i="4" s="1"/>
  <c r="E8536" i="4"/>
  <c r="H8536" i="4"/>
  <c r="D8536" i="4" l="1"/>
  <c r="E8537" i="4"/>
  <c r="F8537" i="4"/>
  <c r="B8537" i="4"/>
  <c r="C8537" i="4" s="1"/>
  <c r="G8536" i="4" a="1"/>
  <c r="G8536" i="4" s="1"/>
  <c r="H8537" i="4"/>
  <c r="D8537" i="4" l="1"/>
  <c r="G8537" i="4" a="1"/>
  <c r="G8537" i="4" s="1"/>
  <c r="B8538" i="4"/>
  <c r="C8538" i="4" s="1"/>
  <c r="F8538" i="4"/>
  <c r="H8538" i="4"/>
  <c r="E8538" i="4"/>
  <c r="D8538" i="4" l="1"/>
  <c r="B8539" i="4"/>
  <c r="D8539" i="4" s="1"/>
  <c r="G8538" i="4" a="1"/>
  <c r="G8538" i="4" s="1"/>
  <c r="H8539" i="4"/>
  <c r="E8539" i="4"/>
  <c r="F8539" i="4"/>
  <c r="C8539" i="4" l="1"/>
  <c r="G8539" i="4" a="1"/>
  <c r="G8539" i="4" s="1"/>
  <c r="H8540" i="4"/>
  <c r="B8540" i="4"/>
  <c r="C8540" i="4" s="1"/>
  <c r="F8540" i="4"/>
  <c r="E8540" i="4"/>
  <c r="D8540" i="4" l="1"/>
  <c r="H8541" i="4"/>
  <c r="B8541" i="4"/>
  <c r="D8541" i="4" s="1"/>
  <c r="G8540" i="4" a="1"/>
  <c r="G8540" i="4" s="1"/>
  <c r="E8541" i="4"/>
  <c r="F8541" i="4"/>
  <c r="C8541" i="4" l="1"/>
  <c r="G8541" i="4" a="1"/>
  <c r="G8541" i="4" s="1"/>
  <c r="H8542" i="4"/>
  <c r="F8542" i="4"/>
  <c r="E8542" i="4"/>
  <c r="B8542" i="4"/>
  <c r="D8542" i="4" s="1"/>
  <c r="C8542" i="4" l="1"/>
  <c r="D8543" i="4"/>
  <c r="C8543" i="4"/>
  <c r="G8542" i="4" a="1"/>
  <c r="G8542" i="4" s="1"/>
  <c r="H8543" i="4"/>
  <c r="B8543" i="4"/>
  <c r="F8543" i="4"/>
  <c r="E8543" i="4"/>
  <c r="D8544" i="4" l="1"/>
  <c r="C8544" i="4"/>
  <c r="F8544" i="4"/>
  <c r="H8544" i="4"/>
  <c r="G8543" i="4" a="1"/>
  <c r="G8543" i="4" s="1"/>
  <c r="B8544" i="4"/>
  <c r="E8544" i="4"/>
  <c r="H8545" i="4" l="1"/>
  <c r="F8545" i="4"/>
  <c r="B8545" i="4"/>
  <c r="C8545" i="4" s="1"/>
  <c r="G8544" i="4" a="1"/>
  <c r="G8544" i="4" s="1"/>
  <c r="E8545" i="4"/>
  <c r="D8545" i="4" l="1"/>
  <c r="G8545" i="4" a="1"/>
  <c r="G8545" i="4" s="1"/>
  <c r="F8546" i="4"/>
  <c r="B8546" i="4"/>
  <c r="C8546" i="4" s="1"/>
  <c r="H8546" i="4"/>
  <c r="E8546" i="4"/>
  <c r="D8546" i="4" l="1"/>
  <c r="F8547" i="4"/>
  <c r="E8547" i="4"/>
  <c r="H8547" i="4"/>
  <c r="G8546" i="4" a="1"/>
  <c r="G8546" i="4" s="1"/>
  <c r="B8547" i="4"/>
  <c r="D8547" i="4" s="1"/>
  <c r="C8547" i="4"/>
  <c r="E8548" i="4" l="1"/>
  <c r="H8548" i="4"/>
  <c r="B8548" i="4"/>
  <c r="C8548" i="4" s="1"/>
  <c r="G8547" i="4" a="1"/>
  <c r="G8547" i="4" s="1"/>
  <c r="F8548" i="4"/>
  <c r="D8548" i="4" l="1"/>
  <c r="H8549" i="4"/>
  <c r="G8548" i="4" a="1"/>
  <c r="G8548" i="4" s="1"/>
  <c r="F8549" i="4"/>
  <c r="B8549" i="4"/>
  <c r="D8549" i="4" s="1"/>
  <c r="E8549" i="4"/>
  <c r="C8549" i="4" l="1"/>
  <c r="D8550" i="4"/>
  <c r="G8549" i="4" a="1"/>
  <c r="G8549" i="4" s="1"/>
  <c r="E8550" i="4"/>
  <c r="H8550" i="4"/>
  <c r="B8550" i="4"/>
  <c r="C8550" i="4" s="1"/>
  <c r="F8550" i="4"/>
  <c r="B8551" i="4" l="1"/>
  <c r="C8551" i="4" s="1"/>
  <c r="E8551" i="4"/>
  <c r="G8550" i="4" a="1"/>
  <c r="G8550" i="4" s="1"/>
  <c r="H8551" i="4"/>
  <c r="F8551" i="4"/>
  <c r="D8551" i="4" l="1"/>
  <c r="H8552" i="4"/>
  <c r="F8552" i="4"/>
  <c r="G8551" i="4" a="1"/>
  <c r="G8551" i="4" s="1"/>
  <c r="E8552" i="4"/>
  <c r="B8552" i="4"/>
  <c r="D8552" i="4"/>
  <c r="C8552" i="4"/>
  <c r="H8553" i="4" l="1"/>
  <c r="B8553" i="4"/>
  <c r="C8553" i="4" s="1"/>
  <c r="E8553" i="4"/>
  <c r="G8552" i="4" a="1"/>
  <c r="G8552" i="4" s="1"/>
  <c r="F8553" i="4"/>
  <c r="D8553" i="4" l="1"/>
  <c r="H8554" i="4"/>
  <c r="E8554" i="4"/>
  <c r="G8553" i="4" a="1"/>
  <c r="G8553" i="4" s="1"/>
  <c r="F8554" i="4"/>
  <c r="B8554" i="4"/>
  <c r="D8554" i="4" s="1"/>
  <c r="C8554" i="4" l="1"/>
  <c r="E8555" i="4"/>
  <c r="B8555" i="4"/>
  <c r="C8555" i="4" s="1"/>
  <c r="G8554" i="4" a="1"/>
  <c r="G8554" i="4" s="1"/>
  <c r="H8555" i="4"/>
  <c r="F8555" i="4"/>
  <c r="D8555" i="4" l="1"/>
  <c r="G8555" i="4" a="1"/>
  <c r="G8555" i="4" s="1"/>
  <c r="E8556" i="4"/>
  <c r="H8556" i="4"/>
  <c r="F8556" i="4"/>
  <c r="B8556" i="4"/>
  <c r="C8556" i="4" s="1"/>
  <c r="D8556" i="4"/>
  <c r="G8556" i="4" l="1" a="1"/>
  <c r="G8556" i="4" s="1"/>
  <c r="H8557" i="4"/>
  <c r="F8557" i="4"/>
  <c r="E8557" i="4"/>
  <c r="B8557" i="4"/>
  <c r="D8557" i="4" s="1"/>
  <c r="C8557" i="4" l="1"/>
  <c r="E8558" i="4"/>
  <c r="B8558" i="4"/>
  <c r="C8558" i="4" s="1"/>
  <c r="F8558" i="4"/>
  <c r="G8557" i="4" a="1"/>
  <c r="G8557" i="4" s="1"/>
  <c r="H8558" i="4"/>
  <c r="D8558" i="4" l="1"/>
  <c r="H8559" i="4"/>
  <c r="E8559" i="4"/>
  <c r="G8558" i="4" a="1"/>
  <c r="G8558" i="4" s="1"/>
  <c r="F8559" i="4"/>
  <c r="B8559" i="4"/>
  <c r="D8559" i="4" s="1"/>
  <c r="C8559" i="4"/>
  <c r="B8560" i="4" l="1"/>
  <c r="C8560" i="4" s="1"/>
  <c r="F8560" i="4"/>
  <c r="E8560" i="4"/>
  <c r="G8559" i="4" a="1"/>
  <c r="G8559" i="4" s="1"/>
  <c r="H8560" i="4"/>
  <c r="D8560" i="4" l="1"/>
  <c r="H8561" i="4"/>
  <c r="F8561" i="4"/>
  <c r="B8561" i="4"/>
  <c r="C8561" i="4" s="1"/>
  <c r="E8561" i="4"/>
  <c r="G8560" i="4" a="1"/>
  <c r="G8560" i="4" s="1"/>
  <c r="D8561" i="4" l="1"/>
  <c r="B8562" i="4"/>
  <c r="D8562" i="4" s="1"/>
  <c r="E8562" i="4"/>
  <c r="F8562" i="4"/>
  <c r="H8562" i="4"/>
  <c r="G8561" i="4" a="1"/>
  <c r="G8561" i="4" s="1"/>
  <c r="C8562" i="4" l="1"/>
  <c r="G8562" i="4" a="1"/>
  <c r="G8562" i="4" s="1"/>
  <c r="B8563" i="4"/>
  <c r="C8563" i="4" s="1"/>
  <c r="F8563" i="4"/>
  <c r="H8563" i="4"/>
  <c r="E8563" i="4"/>
  <c r="D8563" i="4" l="1"/>
  <c r="G8563" i="4" a="1"/>
  <c r="G8563" i="4" s="1"/>
  <c r="F8564" i="4"/>
  <c r="H8564" i="4"/>
  <c r="E8564" i="4"/>
  <c r="B8564" i="4"/>
  <c r="D8564" i="4"/>
  <c r="C8564" i="4"/>
  <c r="F8565" i="4" l="1"/>
  <c r="H8565" i="4"/>
  <c r="B8565" i="4"/>
  <c r="C8565" i="4" s="1"/>
  <c r="E8565" i="4"/>
  <c r="G8564" i="4" a="1"/>
  <c r="G8564" i="4" s="1"/>
  <c r="D8565" i="4" l="1"/>
  <c r="G8565" i="4" a="1"/>
  <c r="G8565" i="4" s="1"/>
  <c r="H8566" i="4"/>
  <c r="E8566" i="4"/>
  <c r="B8566" i="4"/>
  <c r="C8566" i="4" s="1"/>
  <c r="F8566" i="4"/>
  <c r="D8566" i="4" l="1"/>
  <c r="B8567" i="4"/>
  <c r="D8567" i="4" s="1"/>
  <c r="E8567" i="4"/>
  <c r="G8566" i="4" a="1"/>
  <c r="G8566" i="4" s="1"/>
  <c r="F8567" i="4"/>
  <c r="H8567" i="4"/>
  <c r="C8567" i="4" l="1"/>
  <c r="H8568" i="4"/>
  <c r="B8568" i="4"/>
  <c r="C8568" i="4" s="1"/>
  <c r="E8568" i="4"/>
  <c r="G8567" i="4" a="1"/>
  <c r="G8567" i="4" s="1"/>
  <c r="F8568" i="4"/>
  <c r="D8568" i="4" l="1"/>
  <c r="B8569" i="4"/>
  <c r="D8569" i="4" s="1"/>
  <c r="H8569" i="4"/>
  <c r="F8569" i="4"/>
  <c r="G8568" i="4" a="1"/>
  <c r="G8568" i="4" s="1"/>
  <c r="E8569" i="4"/>
  <c r="C8569" i="4" l="1"/>
  <c r="B8570" i="4"/>
  <c r="C8570" i="4" s="1"/>
  <c r="F8570" i="4"/>
  <c r="G8569" i="4" a="1"/>
  <c r="G8569" i="4" s="1"/>
  <c r="H8570" i="4"/>
  <c r="E8570" i="4"/>
  <c r="D8570" i="4" l="1"/>
  <c r="G8570" i="4" a="1"/>
  <c r="G8570" i="4" s="1"/>
  <c r="F8571" i="4"/>
  <c r="B8571" i="4"/>
  <c r="C8571" i="4" s="1"/>
  <c r="H8571" i="4"/>
  <c r="E8571" i="4"/>
  <c r="D8571" i="4" l="1"/>
  <c r="E8572" i="4"/>
  <c r="F8572" i="4"/>
  <c r="H8572" i="4"/>
  <c r="G8571" i="4" a="1"/>
  <c r="G8571" i="4" s="1"/>
  <c r="B8572" i="4"/>
  <c r="D8572" i="4" s="1"/>
  <c r="C8572" i="4"/>
  <c r="G8572" i="4" l="1" a="1"/>
  <c r="G8572" i="4" s="1"/>
  <c r="F8573" i="4"/>
  <c r="E8573" i="4"/>
  <c r="H8573" i="4"/>
  <c r="B8573" i="4"/>
  <c r="D8573" i="4" s="1"/>
  <c r="C8573" i="4" l="1"/>
  <c r="F8574" i="4"/>
  <c r="G8573" i="4" a="1"/>
  <c r="G8573" i="4" s="1"/>
  <c r="E8574" i="4"/>
  <c r="B8574" i="4"/>
  <c r="D8574" i="4" s="1"/>
  <c r="H8574" i="4"/>
  <c r="C8574" i="4" l="1"/>
  <c r="G8574" i="4" a="1"/>
  <c r="G8574" i="4" s="1"/>
  <c r="B8575" i="4"/>
  <c r="F8575" i="4"/>
  <c r="H8575" i="4"/>
  <c r="E8575" i="4"/>
  <c r="C8575" i="4"/>
  <c r="D8575" i="4"/>
  <c r="G8575" i="4" l="1" a="1"/>
  <c r="G8575" i="4" s="1"/>
  <c r="H8576" i="4"/>
  <c r="F8576" i="4"/>
  <c r="B8576" i="4"/>
  <c r="C8576" i="4" s="1"/>
  <c r="E8576" i="4"/>
  <c r="D8576" i="4" l="1"/>
  <c r="E8577" i="4"/>
  <c r="B8577" i="4"/>
  <c r="C8577" i="4" s="1"/>
  <c r="H8577" i="4"/>
  <c r="F8577" i="4"/>
  <c r="G8576" i="4" a="1"/>
  <c r="G8576" i="4" s="1"/>
  <c r="D8577" i="4" l="1"/>
  <c r="E8578" i="4"/>
  <c r="B8578" i="4"/>
  <c r="C8578" i="4" s="1"/>
  <c r="H8578" i="4"/>
  <c r="F8578" i="4"/>
  <c r="G8577" i="4" a="1"/>
  <c r="G8577" i="4" s="1"/>
  <c r="D8578" i="4" l="1"/>
  <c r="B8579" i="4"/>
  <c r="D8579" i="4" s="1"/>
  <c r="E8579" i="4"/>
  <c r="G8578" i="4" a="1"/>
  <c r="G8578" i="4" s="1"/>
  <c r="F8579" i="4"/>
  <c r="H8579" i="4"/>
  <c r="C8579" i="4" l="1"/>
  <c r="E8580" i="4"/>
  <c r="B8580" i="4"/>
  <c r="D8580" i="4" s="1"/>
  <c r="H8580" i="4"/>
  <c r="F8580" i="4"/>
  <c r="G8579" i="4" a="1"/>
  <c r="G8579" i="4" s="1"/>
  <c r="C8580" i="4" l="1"/>
  <c r="G8580" i="4" a="1"/>
  <c r="G8580" i="4" s="1"/>
  <c r="B8581" i="4"/>
  <c r="F8581" i="4"/>
  <c r="H8581" i="4"/>
  <c r="E8581" i="4"/>
  <c r="C8581" i="4"/>
  <c r="D8581" i="4"/>
  <c r="F8582" i="4" l="1"/>
  <c r="B8582" i="4"/>
  <c r="D8582" i="4" s="1"/>
  <c r="E8582" i="4"/>
  <c r="H8582" i="4"/>
  <c r="G8581" i="4" a="1"/>
  <c r="G8581" i="4" s="1"/>
  <c r="C8582" i="4" l="1"/>
  <c r="F8583" i="4"/>
  <c r="B8583" i="4"/>
  <c r="C8583" i="4" s="1"/>
  <c r="G8582" i="4" a="1"/>
  <c r="G8582" i="4" s="1"/>
  <c r="E8583" i="4"/>
  <c r="H8583" i="4"/>
  <c r="D8583" i="4" l="1"/>
  <c r="B8584" i="4"/>
  <c r="D8584" i="4" s="1"/>
  <c r="E8584" i="4"/>
  <c r="G8583" i="4" a="1"/>
  <c r="G8583" i="4" s="1"/>
  <c r="F8584" i="4"/>
  <c r="H8584" i="4"/>
  <c r="C8584" i="4" l="1"/>
  <c r="F8585" i="4"/>
  <c r="H8585" i="4"/>
  <c r="G8584" i="4" a="1"/>
  <c r="G8584" i="4" s="1"/>
  <c r="E8585" i="4"/>
  <c r="B8585" i="4"/>
  <c r="C8585" i="4"/>
  <c r="D8585" i="4"/>
  <c r="F8586" i="4" l="1"/>
  <c r="B8586" i="4"/>
  <c r="C8586" i="4" s="1"/>
  <c r="G8585" i="4" a="1"/>
  <c r="G8585" i="4" s="1"/>
  <c r="H8586" i="4"/>
  <c r="E8586" i="4"/>
  <c r="D8586" i="4" l="1"/>
  <c r="B8587" i="4"/>
  <c r="D8587" i="4" s="1"/>
  <c r="E8587" i="4"/>
  <c r="G8586" i="4" a="1"/>
  <c r="G8586" i="4" s="1"/>
  <c r="F8587" i="4"/>
  <c r="H8587" i="4"/>
  <c r="C8587" i="4" l="1"/>
  <c r="B8588" i="4"/>
  <c r="C8588" i="4" s="1"/>
  <c r="F8588" i="4"/>
  <c r="H8588" i="4"/>
  <c r="G8587" i="4" a="1"/>
  <c r="G8587" i="4" s="1"/>
  <c r="E8588" i="4"/>
  <c r="D8588" i="4" l="1"/>
  <c r="G8588" i="4" a="1"/>
  <c r="G8588" i="4" s="1"/>
  <c r="H8589" i="4"/>
  <c r="F8589" i="4"/>
  <c r="B8589" i="4"/>
  <c r="E8589" i="4"/>
  <c r="D8589" i="4"/>
  <c r="C8589" i="4"/>
  <c r="G8589" i="4" l="1" a="1"/>
  <c r="G8589" i="4" s="1"/>
  <c r="F8590" i="4"/>
  <c r="B8590" i="4"/>
  <c r="C8590" i="4" s="1"/>
  <c r="E8590" i="4"/>
  <c r="H8590" i="4"/>
  <c r="D8590" i="4" l="1"/>
  <c r="B8591" i="4"/>
  <c r="C8591" i="4" s="1"/>
  <c r="G8590" i="4" a="1"/>
  <c r="G8590" i="4" s="1"/>
  <c r="F8591" i="4"/>
  <c r="E8591" i="4"/>
  <c r="H8591" i="4"/>
  <c r="D8591" i="4" l="1"/>
  <c r="E8592" i="4"/>
  <c r="F8592" i="4"/>
  <c r="B8592" i="4"/>
  <c r="D8592" i="4" s="1"/>
  <c r="G8591" i="4" a="1"/>
  <c r="G8591" i="4" s="1"/>
  <c r="H8592" i="4"/>
  <c r="C8592" i="4" l="1"/>
  <c r="G8592" i="4" a="1"/>
  <c r="G8592" i="4" s="1"/>
  <c r="F8593" i="4"/>
  <c r="B8593" i="4"/>
  <c r="C8593" i="4" s="1"/>
  <c r="H8593" i="4"/>
  <c r="E8593" i="4"/>
  <c r="D8593" i="4" l="1"/>
  <c r="G8593" i="4" a="1"/>
  <c r="G8593" i="4" s="1"/>
  <c r="H8594" i="4"/>
  <c r="E8594" i="4"/>
  <c r="F8594" i="4"/>
  <c r="B8594" i="4"/>
  <c r="D8594" i="4"/>
  <c r="C8594" i="4"/>
  <c r="F8595" i="4" l="1"/>
  <c r="G8594" i="4" a="1"/>
  <c r="G8594" i="4" s="1"/>
  <c r="E8595" i="4"/>
  <c r="H8595" i="4"/>
  <c r="B8595" i="4"/>
  <c r="C8595" i="4" s="1"/>
  <c r="D8595" i="4" l="1"/>
  <c r="B8596" i="4"/>
  <c r="C8596" i="4" s="1"/>
  <c r="E8596" i="4"/>
  <c r="H8596" i="4"/>
  <c r="G8595" i="4" a="1"/>
  <c r="G8595" i="4" s="1"/>
  <c r="F8596" i="4"/>
  <c r="D8596" i="4" l="1"/>
  <c r="G8596" i="4" a="1"/>
  <c r="G8596" i="4" s="1"/>
  <c r="E8597" i="4"/>
  <c r="B8597" i="4"/>
  <c r="C8597" i="4" s="1"/>
  <c r="F8597" i="4"/>
  <c r="H8597" i="4"/>
  <c r="D8597" i="4" l="1"/>
  <c r="G8597" i="4" a="1"/>
  <c r="G8597" i="4" s="1"/>
  <c r="H8598" i="4"/>
  <c r="E8598" i="4"/>
  <c r="F8598" i="4"/>
  <c r="B8598" i="4"/>
  <c r="C8598" i="4" s="1"/>
  <c r="D8598" i="4"/>
  <c r="G8598" i="4" l="1" a="1"/>
  <c r="G8598" i="4" s="1"/>
  <c r="H8599" i="4"/>
  <c r="E8599" i="4"/>
  <c r="F8599" i="4"/>
  <c r="B8599" i="4"/>
  <c r="D8599" i="4" s="1"/>
  <c r="C8599" i="4" l="1"/>
  <c r="B8600" i="4"/>
  <c r="C8600" i="4" s="1"/>
  <c r="G8599" i="4" a="1"/>
  <c r="G8599" i="4" s="1"/>
  <c r="H8600" i="4"/>
  <c r="E8600" i="4"/>
  <c r="F8600" i="4"/>
  <c r="D8600" i="4" l="1"/>
  <c r="G8600" i="4" a="1"/>
  <c r="G8600" i="4" s="1"/>
  <c r="H8601" i="4"/>
  <c r="B8601" i="4"/>
  <c r="E8601" i="4"/>
  <c r="F8601" i="4"/>
  <c r="C8601" i="4"/>
  <c r="D8601" i="4"/>
  <c r="F8602" i="4" l="1"/>
  <c r="B8602" i="4"/>
  <c r="D8602" i="4" s="1"/>
  <c r="G8601" i="4" a="1"/>
  <c r="G8601" i="4" s="1"/>
  <c r="E8602" i="4"/>
  <c r="H8602" i="4"/>
  <c r="C8602" i="4" l="1"/>
  <c r="G8602" i="4" a="1"/>
  <c r="G8602" i="4" s="1"/>
  <c r="F8603" i="4"/>
  <c r="E8603" i="4"/>
  <c r="B8603" i="4"/>
  <c r="D8603" i="4" s="1"/>
  <c r="H8603" i="4"/>
  <c r="C8603" i="4" l="1"/>
  <c r="F8604" i="4"/>
  <c r="H8604" i="4"/>
  <c r="G8603" i="4" a="1"/>
  <c r="G8603" i="4" s="1"/>
  <c r="E8604" i="4"/>
  <c r="B8604" i="4"/>
  <c r="D8604" i="4" s="1"/>
  <c r="C8604" i="4" l="1"/>
  <c r="H8605" i="4"/>
  <c r="F8605" i="4"/>
  <c r="B8605" i="4"/>
  <c r="C8605" i="4" s="1"/>
  <c r="G8604" i="4" a="1"/>
  <c r="G8604" i="4" s="1"/>
  <c r="E8605" i="4"/>
  <c r="D8605" i="4" l="1"/>
  <c r="H8606" i="4"/>
  <c r="F8606" i="4"/>
  <c r="E8606" i="4"/>
  <c r="B8606" i="4"/>
  <c r="C8606" i="4" s="1"/>
  <c r="G8605" i="4" a="1"/>
  <c r="G8605" i="4" s="1"/>
  <c r="D8606" i="4" l="1"/>
  <c r="E8607" i="4"/>
  <c r="H8607" i="4"/>
  <c r="B8607" i="4"/>
  <c r="C8607" i="4" s="1"/>
  <c r="G8606" i="4" a="1"/>
  <c r="G8606" i="4" s="1"/>
  <c r="F8607" i="4"/>
  <c r="D8607" i="4" l="1"/>
  <c r="E8608" i="4"/>
  <c r="G8607" i="4" a="1"/>
  <c r="G8607" i="4" s="1"/>
  <c r="H8608" i="4"/>
  <c r="B8608" i="4"/>
  <c r="C8608" i="4" s="1"/>
  <c r="F8608" i="4"/>
  <c r="D8608" i="4" l="1"/>
  <c r="G8608" i="4" a="1"/>
  <c r="G8608" i="4" s="1"/>
  <c r="B8609" i="4"/>
  <c r="D8609" i="4" s="1"/>
  <c r="E8609" i="4"/>
  <c r="F8609" i="4"/>
  <c r="H8609" i="4"/>
  <c r="C8609" i="4" l="1"/>
  <c r="B8610" i="4"/>
  <c r="C8610" i="4" s="1"/>
  <c r="G8609" i="4" a="1"/>
  <c r="G8609" i="4" s="1"/>
  <c r="H8610" i="4"/>
  <c r="E8610" i="4"/>
  <c r="F8610" i="4"/>
  <c r="D8610" i="4" l="1"/>
  <c r="F8611" i="4"/>
  <c r="G8610" i="4" a="1"/>
  <c r="G8610" i="4" s="1"/>
  <c r="H8611" i="4"/>
  <c r="B8611" i="4"/>
  <c r="C8611" i="4" s="1"/>
  <c r="E8611" i="4"/>
  <c r="D8611" i="4"/>
  <c r="G8611" i="4" l="1" a="1"/>
  <c r="G8611" i="4" s="1"/>
  <c r="H8612" i="4"/>
  <c r="E8612" i="4"/>
  <c r="F8612" i="4"/>
  <c r="B8612" i="4"/>
  <c r="D8612" i="4" s="1"/>
  <c r="C8612" i="4" l="1"/>
  <c r="G8612" i="4" a="1"/>
  <c r="G8612" i="4" s="1"/>
  <c r="F8613" i="4"/>
  <c r="E8613" i="4"/>
  <c r="B8613" i="4"/>
  <c r="C8613" i="4" s="1"/>
  <c r="H8613" i="4"/>
  <c r="D8613" i="4" l="1"/>
  <c r="E8614" i="4"/>
  <c r="H8614" i="4"/>
  <c r="F8614" i="4"/>
  <c r="G8613" i="4" a="1"/>
  <c r="G8613" i="4" s="1"/>
  <c r="B8614" i="4"/>
  <c r="D8614" i="4" s="1"/>
  <c r="C8614" i="4" l="1"/>
  <c r="G8614" i="4" a="1"/>
  <c r="G8614" i="4" s="1"/>
  <c r="B8615" i="4"/>
  <c r="C8615" i="4" s="1"/>
  <c r="E8615" i="4"/>
  <c r="H8615" i="4"/>
  <c r="F8615" i="4"/>
  <c r="D8615" i="4" l="1"/>
  <c r="G8615" i="4" a="1"/>
  <c r="G8615" i="4" s="1"/>
  <c r="E8616" i="4"/>
  <c r="H8616" i="4"/>
  <c r="B8616" i="4"/>
  <c r="F8616" i="4"/>
  <c r="C8616" i="4"/>
  <c r="D8616" i="4"/>
  <c r="H8617" i="4" l="1"/>
  <c r="F8617" i="4"/>
  <c r="G8616" i="4" a="1"/>
  <c r="G8616" i="4" s="1"/>
  <c r="E8617" i="4"/>
  <c r="B8617" i="4"/>
  <c r="D8617" i="4" s="1"/>
  <c r="C8617" i="4" l="1"/>
  <c r="F8618" i="4"/>
  <c r="B8618" i="4"/>
  <c r="C8618" i="4" s="1"/>
  <c r="H8618" i="4"/>
  <c r="E8618" i="4"/>
  <c r="G8617" i="4" a="1"/>
  <c r="G8617" i="4" s="1"/>
  <c r="D8618" i="4" l="1"/>
  <c r="G8618" i="4" a="1"/>
  <c r="G8618" i="4" s="1"/>
  <c r="F8619" i="4"/>
  <c r="B8619" i="4"/>
  <c r="D8619" i="4" s="1"/>
  <c r="E8619" i="4"/>
  <c r="H8619" i="4"/>
  <c r="C8619" i="4" l="1"/>
  <c r="G8619" i="4" a="1"/>
  <c r="G8619" i="4" s="1"/>
  <c r="E8620" i="4"/>
  <c r="B8620" i="4"/>
  <c r="C8620" i="4" s="1"/>
  <c r="F8620" i="4"/>
  <c r="H8620" i="4"/>
  <c r="D8620" i="4" l="1"/>
  <c r="G8620" i="4" a="1"/>
  <c r="G8620" i="4" s="1"/>
  <c r="F8621" i="4"/>
  <c r="B8621" i="4"/>
  <c r="E8621" i="4"/>
  <c r="H8621" i="4"/>
  <c r="C8621" i="4"/>
  <c r="D8621" i="4"/>
  <c r="B8622" i="4" l="1"/>
  <c r="D8622" i="4" s="1"/>
  <c r="H8622" i="4"/>
  <c r="E8622" i="4"/>
  <c r="G8621" i="4" a="1"/>
  <c r="G8621" i="4" s="1"/>
  <c r="F8622" i="4"/>
  <c r="C8622" i="4" l="1"/>
  <c r="F8623" i="4"/>
  <c r="H8623" i="4"/>
  <c r="B8623" i="4"/>
  <c r="C8623" i="4" s="1"/>
  <c r="G8622" i="4" a="1"/>
  <c r="G8622" i="4" s="1"/>
  <c r="E8623" i="4"/>
  <c r="D8623" i="4"/>
  <c r="F8624" i="4" l="1"/>
  <c r="E8624" i="4"/>
  <c r="H8624" i="4"/>
  <c r="G8623" i="4" a="1"/>
  <c r="G8623" i="4" s="1"/>
  <c r="B8624" i="4"/>
  <c r="D8624" i="4" s="1"/>
  <c r="C8624" i="4" l="1"/>
  <c r="F8625" i="4"/>
  <c r="E8625" i="4"/>
  <c r="G8624" i="4" a="1"/>
  <c r="G8624" i="4" s="1"/>
  <c r="B8625" i="4"/>
  <c r="C8625" i="4" s="1"/>
  <c r="H8625" i="4"/>
  <c r="D8625" i="4" l="1"/>
  <c r="H8626" i="4"/>
  <c r="E8626" i="4"/>
  <c r="F8626" i="4"/>
  <c r="B8626" i="4"/>
  <c r="G8625" i="4" a="1"/>
  <c r="G8625" i="4" s="1"/>
  <c r="C8626" i="4"/>
  <c r="D8626" i="4"/>
  <c r="G8626" i="4" l="1" a="1"/>
  <c r="G8626" i="4" s="1"/>
  <c r="E8627" i="4"/>
  <c r="B8627" i="4"/>
  <c r="D8627" i="4" s="1"/>
  <c r="F8627" i="4"/>
  <c r="H8627" i="4"/>
  <c r="C8627" i="4" l="1"/>
  <c r="E8628" i="4"/>
  <c r="G8627" i="4" a="1"/>
  <c r="G8627" i="4" s="1"/>
  <c r="F8628" i="4"/>
  <c r="H8628" i="4"/>
  <c r="B8628" i="4"/>
  <c r="C8628" i="4"/>
  <c r="D8628" i="4"/>
  <c r="E8629" i="4" l="1"/>
  <c r="B8629" i="4"/>
  <c r="D8629" i="4" s="1"/>
  <c r="G8628" i="4" a="1"/>
  <c r="G8628" i="4" s="1"/>
  <c r="F8629" i="4"/>
  <c r="H8629" i="4"/>
  <c r="C8629" i="4" l="1"/>
  <c r="F8630" i="4"/>
  <c r="B8630" i="4"/>
  <c r="C8630" i="4" s="1"/>
  <c r="G8629" i="4" a="1"/>
  <c r="G8629" i="4" s="1"/>
  <c r="H8630" i="4"/>
  <c r="E8630" i="4"/>
  <c r="D8630" i="4" l="1"/>
  <c r="G8630" i="4" a="1"/>
  <c r="G8630" i="4" s="1"/>
  <c r="B8631" i="4"/>
  <c r="C8631" i="4" s="1"/>
  <c r="H8631" i="4"/>
  <c r="F8631" i="4"/>
  <c r="E8631" i="4"/>
  <c r="D8631" i="4" l="1"/>
  <c r="E8632" i="4"/>
  <c r="H8632" i="4"/>
  <c r="B8632" i="4"/>
  <c r="D8632" i="4" s="1"/>
  <c r="G8631" i="4" a="1"/>
  <c r="G8631" i="4" s="1"/>
  <c r="F8632" i="4"/>
  <c r="C8632" i="4" l="1"/>
  <c r="B8633" i="4"/>
  <c r="C8633" i="4" s="1"/>
  <c r="E8633" i="4"/>
  <c r="G8632" i="4" a="1"/>
  <c r="G8632" i="4" s="1"/>
  <c r="H8633" i="4"/>
  <c r="F8633" i="4"/>
  <c r="D8633" i="4" l="1"/>
  <c r="F8634" i="4"/>
  <c r="H8634" i="4"/>
  <c r="G8633" i="4" a="1"/>
  <c r="G8633" i="4" s="1"/>
  <c r="B8634" i="4"/>
  <c r="E8634" i="4"/>
  <c r="D8634" i="4"/>
  <c r="C8634" i="4"/>
  <c r="F8635" i="4" l="1"/>
  <c r="H8635" i="4"/>
  <c r="E8635" i="4"/>
  <c r="B8635" i="4"/>
  <c r="C8635" i="4" s="1"/>
  <c r="G8634" i="4" a="1"/>
  <c r="G8634" i="4" s="1"/>
  <c r="D8635" i="4" l="1"/>
  <c r="F8636" i="4"/>
  <c r="H8636" i="4"/>
  <c r="G8635" i="4" a="1"/>
  <c r="G8635" i="4" s="1"/>
  <c r="B8636" i="4"/>
  <c r="D8636" i="4" s="1"/>
  <c r="E8636" i="4"/>
  <c r="C8636" i="4" l="1"/>
  <c r="E8637" i="4"/>
  <c r="F8637" i="4"/>
  <c r="B8637" i="4"/>
  <c r="D8637" i="4" s="1"/>
  <c r="G8636" i="4" a="1"/>
  <c r="G8636" i="4" s="1"/>
  <c r="H8637" i="4"/>
  <c r="C8637" i="4" l="1"/>
  <c r="F8638" i="4"/>
  <c r="H8638" i="4"/>
  <c r="B8638" i="4"/>
  <c r="C8638" i="4" s="1"/>
  <c r="E8638" i="4"/>
  <c r="G8637" i="4" a="1"/>
  <c r="G8637" i="4" s="1"/>
  <c r="D8638" i="4" l="1"/>
  <c r="F8639" i="4"/>
  <c r="B8639" i="4"/>
  <c r="D8639" i="4" s="1"/>
  <c r="G8638" i="4" a="1"/>
  <c r="G8638" i="4" s="1"/>
  <c r="E8639" i="4"/>
  <c r="H8639" i="4"/>
  <c r="C8639" i="4" l="1"/>
  <c r="G8639" i="4" a="1"/>
  <c r="G8639" i="4" s="1"/>
  <c r="B8640" i="4"/>
  <c r="C8640" i="4" s="1"/>
  <c r="E8640" i="4"/>
  <c r="F8640" i="4"/>
  <c r="H8640" i="4"/>
  <c r="D8640" i="4" l="1"/>
  <c r="G8640" i="4" a="1"/>
  <c r="G8640" i="4" s="1"/>
  <c r="E8641" i="4"/>
  <c r="B8641" i="4"/>
  <c r="C8641" i="4" s="1"/>
  <c r="H8641" i="4"/>
  <c r="F8641" i="4"/>
  <c r="D8641" i="4" l="1"/>
  <c r="B8642" i="4"/>
  <c r="D8642" i="4" s="1"/>
  <c r="H8642" i="4"/>
  <c r="F8642" i="4"/>
  <c r="G8641" i="4" a="1"/>
  <c r="G8641" i="4" s="1"/>
  <c r="E8642" i="4"/>
  <c r="C8642" i="4" l="1"/>
  <c r="F8643" i="4"/>
  <c r="H8643" i="4"/>
  <c r="E8643" i="4"/>
  <c r="G8642" i="4" a="1"/>
  <c r="G8642" i="4" s="1"/>
  <c r="B8643" i="4"/>
  <c r="D8643" i="4" s="1"/>
  <c r="C8643" i="4" l="1"/>
  <c r="G8643" i="4" a="1"/>
  <c r="G8643" i="4" s="1"/>
  <c r="H8644" i="4"/>
  <c r="F8644" i="4"/>
  <c r="B8644" i="4"/>
  <c r="D8644" i="4" s="1"/>
  <c r="E8644" i="4"/>
  <c r="C8644" i="4" l="1"/>
  <c r="F8645" i="4"/>
  <c r="H8645" i="4"/>
  <c r="G8644" i="4" a="1"/>
  <c r="G8644" i="4" s="1"/>
  <c r="E8645" i="4"/>
  <c r="B8645" i="4"/>
  <c r="C8645" i="4" s="1"/>
  <c r="D8645" i="4" l="1"/>
  <c r="B8646" i="4"/>
  <c r="C8646" i="4" s="1"/>
  <c r="H8646" i="4"/>
  <c r="G8645" i="4" a="1"/>
  <c r="G8645" i="4" s="1"/>
  <c r="F8646" i="4"/>
  <c r="E8646" i="4"/>
  <c r="D8646" i="4" l="1"/>
  <c r="E8647" i="4"/>
  <c r="B8647" i="4"/>
  <c r="D8647" i="4" s="1"/>
  <c r="G8646" i="4" a="1"/>
  <c r="G8646" i="4" s="1"/>
  <c r="F8647" i="4"/>
  <c r="H8647" i="4"/>
  <c r="C8647" i="4" l="1"/>
  <c r="G8647" i="4" a="1"/>
  <c r="G8647" i="4" s="1"/>
  <c r="H8648" i="4"/>
  <c r="E8648" i="4"/>
  <c r="F8648" i="4"/>
  <c r="B8648" i="4"/>
  <c r="C8648" i="4" s="1"/>
  <c r="D8648" i="4" l="1"/>
  <c r="E8649" i="4"/>
  <c r="F8649" i="4"/>
  <c r="G8648" i="4" a="1"/>
  <c r="G8648" i="4" s="1"/>
  <c r="B8649" i="4"/>
  <c r="D8649" i="4" s="1"/>
  <c r="H8649" i="4"/>
  <c r="C8649" i="4" l="1"/>
  <c r="H8650" i="4"/>
  <c r="E8650" i="4"/>
  <c r="F8650" i="4"/>
  <c r="B8650" i="4"/>
  <c r="C8650" i="4" s="1"/>
  <c r="G8649" i="4" a="1"/>
  <c r="G8649" i="4" s="1"/>
  <c r="D8650" i="4" l="1"/>
  <c r="H8651" i="4"/>
  <c r="F8651" i="4"/>
  <c r="B8651" i="4"/>
  <c r="C8651" i="4" s="1"/>
  <c r="E8651" i="4"/>
  <c r="G8650" i="4" a="1"/>
  <c r="G8650" i="4" s="1"/>
  <c r="D8651" i="4" l="1"/>
  <c r="H8652" i="4"/>
  <c r="G8651" i="4" a="1"/>
  <c r="G8651" i="4" s="1"/>
  <c r="B8652" i="4"/>
  <c r="D8652" i="4" s="1"/>
  <c r="E8652" i="4"/>
  <c r="F8652" i="4"/>
  <c r="C8652" i="4" l="1"/>
  <c r="H8653" i="4"/>
  <c r="E8653" i="4"/>
  <c r="F8653" i="4"/>
  <c r="G8652" i="4" a="1"/>
  <c r="G8652" i="4" s="1"/>
  <c r="B8653" i="4"/>
  <c r="C8653" i="4" s="1"/>
  <c r="D8653" i="4" l="1"/>
  <c r="E8654" i="4"/>
  <c r="F8654" i="4"/>
  <c r="G8653" i="4" a="1"/>
  <c r="G8653" i="4" s="1"/>
  <c r="H8654" i="4"/>
  <c r="B8654" i="4"/>
  <c r="D8654" i="4" s="1"/>
  <c r="C8654" i="4" l="1"/>
  <c r="F8655" i="4"/>
  <c r="B8655" i="4"/>
  <c r="D8655" i="4" s="1"/>
  <c r="E8655" i="4"/>
  <c r="G8654" i="4" a="1"/>
  <c r="G8654" i="4" s="1"/>
  <c r="H8655" i="4"/>
  <c r="C8655" i="4" l="1"/>
  <c r="B8656" i="4"/>
  <c r="C8656" i="4" s="1"/>
  <c r="F8656" i="4"/>
  <c r="E8656" i="4"/>
  <c r="G8655" i="4" a="1"/>
  <c r="G8655" i="4" s="1"/>
  <c r="H8656" i="4"/>
  <c r="D8656" i="4" l="1"/>
  <c r="B8657" i="4"/>
  <c r="D8657" i="4" s="1"/>
  <c r="H8657" i="4"/>
  <c r="F8657" i="4"/>
  <c r="E8657" i="4"/>
  <c r="G8656" i="4" a="1"/>
  <c r="G8656" i="4" s="1"/>
  <c r="C8657" i="4" l="1"/>
  <c r="G8657" i="4" a="1"/>
  <c r="G8657" i="4" s="1"/>
  <c r="E8658" i="4"/>
  <c r="B8658" i="4"/>
  <c r="C8658" i="4" s="1"/>
  <c r="H8658" i="4"/>
  <c r="F8658" i="4"/>
  <c r="D8658" i="4" l="1"/>
  <c r="G8658" i="4" a="1"/>
  <c r="G8658" i="4" s="1"/>
  <c r="B8659" i="4"/>
  <c r="D8659" i="4" s="1"/>
  <c r="H8659" i="4"/>
  <c r="E8659" i="4"/>
  <c r="F8659" i="4"/>
  <c r="C8659" i="4" l="1"/>
  <c r="G8659" i="4" a="1"/>
  <c r="G8659" i="4" s="1"/>
  <c r="H8660" i="4"/>
  <c r="B8660" i="4"/>
  <c r="C8660" i="4" s="1"/>
  <c r="E8660" i="4"/>
  <c r="F8660" i="4"/>
  <c r="D8660" i="4" l="1"/>
  <c r="B8661" i="4"/>
  <c r="C8661" i="4" s="1"/>
  <c r="E8661" i="4"/>
  <c r="G8660" i="4" a="1"/>
  <c r="G8660" i="4" s="1"/>
  <c r="H8661" i="4"/>
  <c r="F8661" i="4"/>
  <c r="D8661" i="4" l="1"/>
  <c r="F8662" i="4"/>
  <c r="G8661" i="4" a="1"/>
  <c r="G8661" i="4" s="1"/>
  <c r="B8662" i="4"/>
  <c r="D8662" i="4" s="1"/>
  <c r="E8662" i="4"/>
  <c r="H8662" i="4"/>
  <c r="C8662" i="4" l="1"/>
  <c r="F8663" i="4"/>
  <c r="E8663" i="4"/>
  <c r="H8663" i="4"/>
  <c r="B8663" i="4"/>
  <c r="C8663" i="4" s="1"/>
  <c r="G8662" i="4" a="1"/>
  <c r="G8662" i="4" s="1"/>
  <c r="D8663" i="4"/>
  <c r="B8664" i="4" l="1"/>
  <c r="D8664" i="4" s="1"/>
  <c r="E8664" i="4"/>
  <c r="G8663" i="4" a="1"/>
  <c r="G8663" i="4" s="1"/>
  <c r="H8664" i="4"/>
  <c r="F8664" i="4"/>
  <c r="C8664" i="4" l="1"/>
  <c r="B8665" i="4"/>
  <c r="E8665" i="4"/>
  <c r="H8665" i="4"/>
  <c r="G8664" i="4" a="1"/>
  <c r="G8664" i="4" s="1"/>
  <c r="F8665" i="4"/>
  <c r="C8665" i="4"/>
  <c r="D8665" i="4"/>
  <c r="G8665" i="4" l="1" a="1"/>
  <c r="G8665" i="4" s="1"/>
  <c r="E8666" i="4"/>
  <c r="H8666" i="4"/>
  <c r="F8666" i="4"/>
  <c r="B8666" i="4"/>
  <c r="C8666" i="4" s="1"/>
  <c r="D8666" i="4"/>
  <c r="F8667" i="4" l="1"/>
  <c r="B8667" i="4"/>
  <c r="D8667" i="4" s="1"/>
  <c r="G8666" i="4" a="1"/>
  <c r="G8666" i="4" s="1"/>
  <c r="E8667" i="4"/>
  <c r="H8667" i="4"/>
  <c r="C8667" i="4" l="1"/>
  <c r="G8667" i="4" a="1"/>
  <c r="G8667" i="4" s="1"/>
  <c r="E8668" i="4"/>
  <c r="F8668" i="4"/>
  <c r="B8668" i="4"/>
  <c r="C8668" i="4" s="1"/>
  <c r="H8668" i="4"/>
  <c r="D8668" i="4" l="1"/>
  <c r="G8668" i="4" a="1"/>
  <c r="G8668" i="4" s="1"/>
  <c r="E8669" i="4"/>
  <c r="H8669" i="4"/>
  <c r="F8669" i="4"/>
  <c r="B8669" i="4"/>
  <c r="D8669" i="4" s="1"/>
  <c r="C8669" i="4"/>
  <c r="F8670" i="4" l="1"/>
  <c r="E8670" i="4"/>
  <c r="H8670" i="4"/>
  <c r="G8669" i="4" a="1"/>
  <c r="G8669" i="4" s="1"/>
  <c r="B8670" i="4"/>
  <c r="C8670" i="4" s="1"/>
  <c r="D8670" i="4" l="1"/>
  <c r="H8671" i="4"/>
  <c r="E8671" i="4"/>
  <c r="B8671" i="4"/>
  <c r="C8671" i="4" s="1"/>
  <c r="G8670" i="4" a="1"/>
  <c r="G8670" i="4" s="1"/>
  <c r="F8671" i="4"/>
  <c r="D8671" i="4" l="1"/>
  <c r="G8671" i="4" a="1"/>
  <c r="G8671" i="4" s="1"/>
  <c r="F8672" i="4"/>
  <c r="H8672" i="4"/>
  <c r="E8672" i="4"/>
  <c r="B8672" i="4"/>
  <c r="D8672" i="4" s="1"/>
  <c r="C8672" i="4" l="1"/>
  <c r="H8673" i="4"/>
  <c r="G8672" i="4" a="1"/>
  <c r="G8672" i="4" s="1"/>
  <c r="E8673" i="4"/>
  <c r="B8673" i="4"/>
  <c r="D8673" i="4" s="1"/>
  <c r="F8673" i="4"/>
  <c r="C8673" i="4" l="1"/>
  <c r="E8674" i="4"/>
  <c r="H8674" i="4"/>
  <c r="G8673" i="4" a="1"/>
  <c r="G8673" i="4" s="1"/>
  <c r="F8674" i="4"/>
  <c r="B8674" i="4"/>
  <c r="D8674" i="4" s="1"/>
  <c r="C8674" i="4" l="1"/>
  <c r="B8675" i="4"/>
  <c r="C8675" i="4" s="1"/>
  <c r="E8675" i="4"/>
  <c r="G8674" i="4" a="1"/>
  <c r="G8674" i="4" s="1"/>
  <c r="H8675" i="4"/>
  <c r="F8675" i="4"/>
  <c r="D8675" i="4" l="1"/>
  <c r="E8676" i="4"/>
  <c r="F8676" i="4"/>
  <c r="G8675" i="4" a="1"/>
  <c r="G8675" i="4" s="1"/>
  <c r="B8676" i="4"/>
  <c r="H8676" i="4"/>
  <c r="C8676" i="4"/>
  <c r="D8676" i="4"/>
  <c r="F8677" i="4" l="1"/>
  <c r="E8677" i="4"/>
  <c r="H8677" i="4"/>
  <c r="G8676" i="4" a="1"/>
  <c r="G8676" i="4" s="1"/>
  <c r="B8677" i="4"/>
  <c r="D8677" i="4"/>
  <c r="C8677" i="4"/>
  <c r="G8677" i="4" l="1" a="1"/>
  <c r="G8677" i="4" s="1"/>
  <c r="E8678" i="4"/>
  <c r="B8678" i="4"/>
  <c r="C8678" i="4" s="1"/>
  <c r="H8678" i="4"/>
  <c r="F8678" i="4"/>
  <c r="D8678" i="4" l="1"/>
  <c r="H8679" i="4"/>
  <c r="B8679" i="4"/>
  <c r="D8679" i="4" s="1"/>
  <c r="G8678" i="4" a="1"/>
  <c r="G8678" i="4" s="1"/>
  <c r="F8679" i="4"/>
  <c r="E8679" i="4"/>
  <c r="C8679" i="4" l="1"/>
  <c r="E8680" i="4"/>
  <c r="B8680" i="4"/>
  <c r="C8680" i="4" s="1"/>
  <c r="H8680" i="4"/>
  <c r="G8679" i="4" a="1"/>
  <c r="G8679" i="4" s="1"/>
  <c r="F8680" i="4"/>
  <c r="D8680" i="4" l="1"/>
  <c r="H8681" i="4"/>
  <c r="B8681" i="4"/>
  <c r="C8681" i="4" s="1"/>
  <c r="E8681" i="4"/>
  <c r="F8681" i="4"/>
  <c r="G8680" i="4" a="1"/>
  <c r="G8680" i="4" s="1"/>
  <c r="D8681" i="4" l="1"/>
  <c r="H8682" i="4"/>
  <c r="B8682" i="4"/>
  <c r="D8682" i="4" s="1"/>
  <c r="E8682" i="4"/>
  <c r="G8681" i="4" a="1"/>
  <c r="G8681" i="4" s="1"/>
  <c r="F8682" i="4"/>
  <c r="C8682" i="4" l="1"/>
  <c r="H8683" i="4"/>
  <c r="F8683" i="4"/>
  <c r="E8683" i="4"/>
  <c r="B8683" i="4"/>
  <c r="C8683" i="4" s="1"/>
  <c r="G8682" i="4" a="1"/>
  <c r="G8682" i="4" s="1"/>
  <c r="D8683" i="4" l="1"/>
  <c r="G8683" i="4" a="1"/>
  <c r="G8683" i="4" s="1"/>
  <c r="F8684" i="4"/>
  <c r="B8684" i="4"/>
  <c r="D8684" i="4" s="1"/>
  <c r="H8684" i="4"/>
  <c r="E8684" i="4"/>
  <c r="C8684" i="4" l="1"/>
  <c r="E8685" i="4"/>
  <c r="H8685" i="4"/>
  <c r="F8685" i="4"/>
  <c r="G8684" i="4" a="1"/>
  <c r="G8684" i="4" s="1"/>
  <c r="B8685" i="4"/>
  <c r="C8685" i="4" s="1"/>
  <c r="D8685" i="4"/>
  <c r="H8686" i="4" l="1"/>
  <c r="G8685" i="4" a="1"/>
  <c r="G8685" i="4" s="1"/>
  <c r="E8686" i="4"/>
  <c r="F8686" i="4"/>
  <c r="B8686" i="4"/>
  <c r="C8686" i="4" s="1"/>
  <c r="D8686" i="4" l="1"/>
  <c r="E8687" i="4"/>
  <c r="F8687" i="4"/>
  <c r="H8687" i="4"/>
  <c r="B8687" i="4"/>
  <c r="D8687" i="4" s="1"/>
  <c r="G8686" i="4" a="1"/>
  <c r="G8686" i="4" s="1"/>
  <c r="C8687" i="4" l="1"/>
  <c r="H8688" i="4"/>
  <c r="F8688" i="4"/>
  <c r="B8688" i="4"/>
  <c r="C8688" i="4" s="1"/>
  <c r="G8687" i="4" a="1"/>
  <c r="G8687" i="4" s="1"/>
  <c r="E8688" i="4"/>
  <c r="D8688" i="4" l="1"/>
  <c r="G8688" i="4" a="1"/>
  <c r="G8688" i="4" s="1"/>
  <c r="H8689" i="4"/>
  <c r="E8689" i="4"/>
  <c r="B8689" i="4"/>
  <c r="D8689" i="4" s="1"/>
  <c r="F8689" i="4"/>
  <c r="C8689" i="4" l="1"/>
  <c r="F8690" i="4"/>
  <c r="E8690" i="4"/>
  <c r="B8690" i="4"/>
  <c r="C8690" i="4" s="1"/>
  <c r="G8689" i="4" a="1"/>
  <c r="G8689" i="4" s="1"/>
  <c r="H8690" i="4"/>
  <c r="D8690" i="4" l="1"/>
  <c r="F8691" i="4"/>
  <c r="G8690" i="4" a="1"/>
  <c r="G8690" i="4" s="1"/>
  <c r="B8691" i="4"/>
  <c r="E8691" i="4"/>
  <c r="H8691" i="4"/>
  <c r="C8691" i="4"/>
  <c r="D8691" i="4"/>
  <c r="G8691" i="4" l="1" a="1"/>
  <c r="G8691" i="4" s="1"/>
  <c r="E8692" i="4"/>
  <c r="H8692" i="4"/>
  <c r="B8692" i="4"/>
  <c r="D8692" i="4" s="1"/>
  <c r="F8692" i="4"/>
  <c r="C8692" i="4" l="1"/>
  <c r="G8692" i="4" a="1"/>
  <c r="G8692" i="4" s="1"/>
  <c r="H8693" i="4"/>
  <c r="E8693" i="4"/>
  <c r="F8693" i="4"/>
  <c r="B8693" i="4"/>
  <c r="C8693" i="4" s="1"/>
  <c r="D8693" i="4" l="1"/>
  <c r="E8694" i="4"/>
  <c r="H8694" i="4"/>
  <c r="B8694" i="4"/>
  <c r="D8694" i="4" s="1"/>
  <c r="G8693" i="4" a="1"/>
  <c r="G8693" i="4" s="1"/>
  <c r="F8694" i="4"/>
  <c r="C8694" i="4" l="1"/>
  <c r="H8695" i="4"/>
  <c r="B8695" i="4"/>
  <c r="C8695" i="4" s="1"/>
  <c r="F8695" i="4"/>
  <c r="G8694" i="4" a="1"/>
  <c r="G8694" i="4" s="1"/>
  <c r="E8695" i="4"/>
  <c r="D8695" i="4" l="1"/>
  <c r="E8696" i="4"/>
  <c r="G8695" i="4" a="1"/>
  <c r="G8695" i="4" s="1"/>
  <c r="H8696" i="4"/>
  <c r="F8696" i="4"/>
  <c r="B8696" i="4"/>
  <c r="C8696" i="4" s="1"/>
  <c r="D8696" i="4" l="1"/>
  <c r="H8697" i="4"/>
  <c r="E8697" i="4"/>
  <c r="F8697" i="4"/>
  <c r="G8696" i="4" a="1"/>
  <c r="G8696" i="4" s="1"/>
  <c r="B8697" i="4"/>
  <c r="D8697" i="4" s="1"/>
  <c r="C8697" i="4" l="1"/>
  <c r="G8697" i="4" a="1"/>
  <c r="G8697" i="4" s="1"/>
  <c r="E8698" i="4"/>
  <c r="F8698" i="4"/>
  <c r="H8698" i="4"/>
  <c r="B8698" i="4"/>
  <c r="D8698" i="4" s="1"/>
  <c r="C8698" i="4" l="1"/>
  <c r="F8699" i="4"/>
  <c r="H8699" i="4"/>
  <c r="E8699" i="4"/>
  <c r="B8699" i="4"/>
  <c r="D8699" i="4" s="1"/>
  <c r="G8698" i="4" a="1"/>
  <c r="G8698" i="4" s="1"/>
  <c r="C8699" i="4" l="1"/>
  <c r="E8700" i="4"/>
  <c r="H8700" i="4"/>
  <c r="B8700" i="4"/>
  <c r="C8700" i="4" s="1"/>
  <c r="G8699" i="4" a="1"/>
  <c r="G8699" i="4" s="1"/>
  <c r="F8700" i="4"/>
  <c r="D8700" i="4" l="1"/>
  <c r="E8701" i="4"/>
  <c r="G8700" i="4" a="1"/>
  <c r="G8700" i="4" s="1"/>
  <c r="H8701" i="4"/>
  <c r="B8701" i="4"/>
  <c r="D8701" i="4" s="1"/>
  <c r="F8701" i="4"/>
  <c r="C8701" i="4" l="1"/>
  <c r="H8702" i="4"/>
  <c r="G8701" i="4" a="1"/>
  <c r="G8701" i="4" s="1"/>
  <c r="F8702" i="4"/>
  <c r="E8702" i="4"/>
  <c r="B8702" i="4"/>
  <c r="D8702" i="4" s="1"/>
  <c r="C8702" i="4" l="1"/>
  <c r="F8703" i="4"/>
  <c r="H8703" i="4"/>
  <c r="G8702" i="4" a="1"/>
  <c r="G8702" i="4" s="1"/>
  <c r="E8703" i="4"/>
  <c r="B8703" i="4"/>
  <c r="D8703" i="4" s="1"/>
  <c r="C8703" i="4" l="1"/>
  <c r="E8704" i="4"/>
  <c r="F8704" i="4"/>
  <c r="B8704" i="4"/>
  <c r="D8704" i="4" s="1"/>
  <c r="G8703" i="4" a="1"/>
  <c r="G8703" i="4" s="1"/>
  <c r="H8704" i="4"/>
  <c r="C8704" i="4" l="1"/>
  <c r="B8705" i="4"/>
  <c r="D8705" i="4" s="1"/>
  <c r="F8705" i="4"/>
  <c r="E8705" i="4"/>
  <c r="G8704" i="4" a="1"/>
  <c r="G8704" i="4" s="1"/>
  <c r="H8705" i="4"/>
  <c r="C8705" i="4" l="1"/>
  <c r="G8705" i="4" a="1"/>
  <c r="G8705" i="4" s="1"/>
  <c r="F8706" i="4"/>
  <c r="H8706" i="4"/>
  <c r="E8706" i="4"/>
  <c r="B8706" i="4"/>
  <c r="C8706" i="4" s="1"/>
  <c r="D8706" i="4" l="1"/>
  <c r="B8707" i="4"/>
  <c r="C8707" i="4" s="1"/>
  <c r="F8707" i="4"/>
  <c r="H8707" i="4"/>
  <c r="E8707" i="4"/>
  <c r="G8706" i="4" a="1"/>
  <c r="G8706" i="4" s="1"/>
  <c r="D8707" i="4" l="1"/>
  <c r="F8708" i="4"/>
  <c r="B8708" i="4"/>
  <c r="C8708" i="4" s="1"/>
  <c r="H8708" i="4"/>
  <c r="E8708" i="4"/>
  <c r="G8707" i="4" a="1"/>
  <c r="G8707" i="4" s="1"/>
  <c r="D8708" i="4" l="1"/>
  <c r="H8709" i="4"/>
  <c r="E8709" i="4"/>
  <c r="F8709" i="4"/>
  <c r="G8708" i="4" a="1"/>
  <c r="G8708" i="4" s="1"/>
  <c r="B8709" i="4"/>
  <c r="D8709" i="4" s="1"/>
  <c r="C8709" i="4" l="1"/>
  <c r="G8709" i="4" a="1"/>
  <c r="G8709" i="4" s="1"/>
  <c r="H8710" i="4"/>
  <c r="F8710" i="4"/>
  <c r="E8710" i="4"/>
  <c r="B8710" i="4"/>
  <c r="C8710" i="4" s="1"/>
  <c r="D8710" i="4" l="1"/>
  <c r="G8710" i="4" a="1"/>
  <c r="G8710" i="4" s="1"/>
  <c r="E8711" i="4"/>
  <c r="H8711" i="4"/>
  <c r="B8711" i="4"/>
  <c r="C8711" i="4" s="1"/>
  <c r="F8711" i="4"/>
  <c r="D8711" i="4" l="1"/>
  <c r="H8712" i="4"/>
  <c r="E8712" i="4"/>
  <c r="B8712" i="4"/>
  <c r="D8712" i="4" s="1"/>
  <c r="F8712" i="4"/>
  <c r="G8711" i="4" a="1"/>
  <c r="G8711" i="4" s="1"/>
  <c r="C8712" i="4" l="1"/>
  <c r="E8713" i="4"/>
  <c r="F8713" i="4"/>
  <c r="B8713" i="4"/>
  <c r="C8713" i="4" s="1"/>
  <c r="G8712" i="4" a="1"/>
  <c r="G8712" i="4" s="1"/>
  <c r="H8713" i="4"/>
  <c r="D8713" i="4" l="1"/>
  <c r="F8714" i="4"/>
  <c r="B8714" i="4"/>
  <c r="E8714" i="4"/>
  <c r="G8713" i="4" a="1"/>
  <c r="G8713" i="4" s="1"/>
  <c r="H8714" i="4"/>
  <c r="D8714" i="4"/>
  <c r="C8714" i="4"/>
  <c r="B8715" i="4" l="1"/>
  <c r="D8715" i="4" s="1"/>
  <c r="E8715" i="4"/>
  <c r="G8714" i="4" a="1"/>
  <c r="G8714" i="4" s="1"/>
  <c r="F8715" i="4"/>
  <c r="H8715" i="4"/>
  <c r="C8715" i="4" l="1"/>
  <c r="G8715" i="4" a="1"/>
  <c r="G8715" i="4" s="1"/>
  <c r="B8716" i="4"/>
  <c r="D8716" i="4" s="1"/>
  <c r="H8716" i="4"/>
  <c r="F8716" i="4"/>
  <c r="E8716" i="4"/>
  <c r="C8716" i="4" l="1"/>
  <c r="H8717" i="4"/>
  <c r="B8717" i="4"/>
  <c r="D8717" i="4" s="1"/>
  <c r="G8716" i="4" a="1"/>
  <c r="G8716" i="4" s="1"/>
  <c r="F8717" i="4"/>
  <c r="E8717" i="4"/>
  <c r="C8717" i="4" l="1"/>
  <c r="F8718" i="4"/>
  <c r="G8717" i="4" a="1"/>
  <c r="G8717" i="4" s="1"/>
  <c r="H8718" i="4"/>
  <c r="E8718" i="4"/>
  <c r="B8718" i="4"/>
  <c r="C8718" i="4" s="1"/>
  <c r="D8718" i="4" l="1"/>
  <c r="E8719" i="4"/>
  <c r="G8718" i="4" a="1"/>
  <c r="G8718" i="4" s="1"/>
  <c r="B8719" i="4"/>
  <c r="D8719" i="4" s="1"/>
  <c r="F8719" i="4"/>
  <c r="H8719" i="4"/>
  <c r="C8719" i="4" l="1"/>
  <c r="F8720" i="4"/>
  <c r="G8719" i="4" a="1"/>
  <c r="G8719" i="4" s="1"/>
  <c r="H8720" i="4"/>
  <c r="B8720" i="4"/>
  <c r="C8720" i="4" s="1"/>
  <c r="E8720" i="4"/>
  <c r="D8720" i="4"/>
  <c r="H8721" i="4" l="1"/>
  <c r="G8720" i="4" a="1"/>
  <c r="G8720" i="4" s="1"/>
  <c r="F8721" i="4"/>
  <c r="E8721" i="4"/>
  <c r="B8721" i="4"/>
  <c r="C8721" i="4" s="1"/>
  <c r="D8721" i="4" l="1"/>
  <c r="E8722" i="4"/>
  <c r="F8722" i="4"/>
  <c r="B8722" i="4"/>
  <c r="C8722" i="4" s="1"/>
  <c r="G8721" i="4" a="1"/>
  <c r="G8721" i="4" s="1"/>
  <c r="H8722" i="4"/>
  <c r="D8722" i="4" l="1"/>
  <c r="B8723" i="4"/>
  <c r="C8723" i="4" s="1"/>
  <c r="G8722" i="4" a="1"/>
  <c r="G8722" i="4" s="1"/>
  <c r="H8723" i="4"/>
  <c r="E8723" i="4"/>
  <c r="F8723" i="4"/>
  <c r="D8723" i="4" l="1"/>
  <c r="G8723" i="4" a="1"/>
  <c r="G8723" i="4" s="1"/>
  <c r="F8724" i="4"/>
  <c r="E8724" i="4"/>
  <c r="H8724" i="4"/>
  <c r="B8724" i="4"/>
  <c r="D8724" i="4"/>
  <c r="C8724" i="4"/>
  <c r="E8725" i="4" l="1"/>
  <c r="F8725" i="4"/>
  <c r="B8725" i="4"/>
  <c r="C8725" i="4" s="1"/>
  <c r="H8725" i="4"/>
  <c r="G8724" i="4" a="1"/>
  <c r="G8724" i="4" s="1"/>
  <c r="D8725" i="4" l="1"/>
  <c r="F8726" i="4"/>
  <c r="E8726" i="4"/>
  <c r="H8726" i="4"/>
  <c r="B8726" i="4"/>
  <c r="G8725" i="4" a="1"/>
  <c r="G8725" i="4" s="1"/>
  <c r="C8726" i="4"/>
  <c r="D8726" i="4"/>
  <c r="G8726" i="4" l="1" a="1"/>
  <c r="G8726" i="4" s="1"/>
  <c r="E8727" i="4"/>
  <c r="H8727" i="4"/>
  <c r="B8727" i="4"/>
  <c r="C8727" i="4" s="1"/>
  <c r="F8727" i="4"/>
  <c r="D8727" i="4" l="1"/>
  <c r="F8728" i="4"/>
  <c r="H8728" i="4"/>
  <c r="E8728" i="4"/>
  <c r="G8727" i="4" a="1"/>
  <c r="G8727" i="4" s="1"/>
  <c r="B8728" i="4"/>
  <c r="C8728" i="4" s="1"/>
  <c r="D8728" i="4" l="1"/>
  <c r="F8729" i="4"/>
  <c r="B8729" i="4"/>
  <c r="C8729" i="4" s="1"/>
  <c r="G8728" i="4" a="1"/>
  <c r="G8728" i="4" s="1"/>
  <c r="H8729" i="4"/>
  <c r="E8729" i="4"/>
  <c r="D8729" i="4" l="1"/>
  <c r="B8730" i="4"/>
  <c r="C8730" i="4" s="1"/>
  <c r="E8730" i="4"/>
  <c r="G8729" i="4" a="1"/>
  <c r="G8729" i="4" s="1"/>
  <c r="F8730" i="4"/>
  <c r="H8730" i="4"/>
  <c r="D8730" i="4" l="1"/>
  <c r="G8730" i="4" a="1"/>
  <c r="G8730" i="4" s="1"/>
  <c r="H8731" i="4"/>
  <c r="B8731" i="4"/>
  <c r="C8731" i="4" s="1"/>
  <c r="F8731" i="4"/>
  <c r="E8731" i="4"/>
  <c r="D8731" i="4" l="1"/>
  <c r="E8732" i="4"/>
  <c r="H8732" i="4"/>
  <c r="B8732" i="4"/>
  <c r="D8732" i="4" s="1"/>
  <c r="F8732" i="4"/>
  <c r="G8731" i="4" a="1"/>
  <c r="G8731" i="4" s="1"/>
  <c r="C8732" i="4" l="1"/>
  <c r="G8732" i="4" a="1"/>
  <c r="G8732" i="4" s="1"/>
  <c r="H8733" i="4"/>
  <c r="F8733" i="4"/>
  <c r="E8733" i="4"/>
  <c r="B8733" i="4"/>
  <c r="C8733" i="4" s="1"/>
  <c r="D8733" i="4" l="1"/>
  <c r="B8734" i="4"/>
  <c r="C8734" i="4" s="1"/>
  <c r="F8734" i="4"/>
  <c r="H8734" i="4"/>
  <c r="E8734" i="4"/>
  <c r="G8733" i="4" a="1"/>
  <c r="G8733" i="4" s="1"/>
  <c r="D8734" i="4" l="1"/>
  <c r="F8735" i="4"/>
  <c r="E8735" i="4"/>
  <c r="H8735" i="4"/>
  <c r="B8735" i="4"/>
  <c r="G8734" i="4" a="1"/>
  <c r="G8734" i="4" s="1"/>
  <c r="C8735" i="4"/>
  <c r="D8735" i="4"/>
  <c r="F8736" i="4" l="1"/>
  <c r="H8736" i="4"/>
  <c r="B8736" i="4"/>
  <c r="C8736" i="4" s="1"/>
  <c r="E8736" i="4"/>
  <c r="G8735" i="4" a="1"/>
  <c r="G8735" i="4" s="1"/>
  <c r="D8736" i="4" l="1"/>
  <c r="E8737" i="4"/>
  <c r="H8737" i="4"/>
  <c r="F8737" i="4"/>
  <c r="B8737" i="4"/>
  <c r="D8737" i="4" s="1"/>
  <c r="G8736" i="4" a="1"/>
  <c r="G8736" i="4" s="1"/>
  <c r="C8737" i="4" l="1"/>
  <c r="E8738" i="4"/>
  <c r="G8737" i="4" a="1"/>
  <c r="G8737" i="4" s="1"/>
  <c r="B8738" i="4"/>
  <c r="C8738" i="4" s="1"/>
  <c r="H8738" i="4"/>
  <c r="F8738" i="4"/>
  <c r="D8738" i="4" l="1"/>
  <c r="H8739" i="4"/>
  <c r="B8739" i="4"/>
  <c r="G8738" i="4" a="1"/>
  <c r="G8738" i="4" s="1"/>
  <c r="F8739" i="4"/>
  <c r="E8739" i="4"/>
  <c r="C8739" i="4"/>
  <c r="D8739" i="4"/>
  <c r="G8739" i="4" l="1" a="1"/>
  <c r="G8739" i="4" s="1"/>
  <c r="E8740" i="4"/>
  <c r="B8740" i="4"/>
  <c r="C8740" i="4" s="1"/>
  <c r="F8740" i="4"/>
  <c r="H8740" i="4"/>
  <c r="D8740" i="4" l="1"/>
  <c r="G8740" i="4" a="1"/>
  <c r="G8740" i="4" s="1"/>
  <c r="E8741" i="4"/>
  <c r="B8741" i="4"/>
  <c r="C8741" i="4" s="1"/>
  <c r="H8741" i="4"/>
  <c r="F8741" i="4"/>
  <c r="D8741" i="4" l="1"/>
  <c r="B8742" i="4"/>
  <c r="C8742" i="4" s="1"/>
  <c r="F8742" i="4"/>
  <c r="G8741" i="4" a="1"/>
  <c r="G8741" i="4" s="1"/>
  <c r="H8742" i="4"/>
  <c r="E8742" i="4"/>
  <c r="D8742" i="4" l="1"/>
  <c r="F8743" i="4"/>
  <c r="E8743" i="4"/>
  <c r="G8742" i="4" a="1"/>
  <c r="G8742" i="4" s="1"/>
  <c r="B8743" i="4"/>
  <c r="C8743" i="4" s="1"/>
  <c r="H8743" i="4"/>
  <c r="D8743" i="4" l="1"/>
  <c r="E8744" i="4"/>
  <c r="G8743" i="4" a="1"/>
  <c r="G8743" i="4" s="1"/>
  <c r="F8744" i="4"/>
  <c r="H8744" i="4"/>
  <c r="B8744" i="4"/>
  <c r="C8744" i="4" s="1"/>
  <c r="D8744" i="4" l="1"/>
  <c r="H8745" i="4"/>
  <c r="B8745" i="4"/>
  <c r="C8745" i="4" s="1"/>
  <c r="G8744" i="4" a="1"/>
  <c r="G8744" i="4" s="1"/>
  <c r="E8745" i="4"/>
  <c r="F8745" i="4"/>
  <c r="D8745" i="4" l="1"/>
  <c r="G8745" i="4" a="1"/>
  <c r="G8745" i="4" s="1"/>
  <c r="F8746" i="4"/>
  <c r="H8746" i="4"/>
  <c r="B8746" i="4"/>
  <c r="C8746" i="4" s="1"/>
  <c r="E8746" i="4"/>
  <c r="D8746" i="4" l="1"/>
  <c r="G8746" i="4" a="1"/>
  <c r="G8746" i="4" s="1"/>
  <c r="F8747" i="4"/>
  <c r="B8747" i="4"/>
  <c r="D8747" i="4" s="1"/>
  <c r="E8747" i="4"/>
  <c r="H8747" i="4"/>
  <c r="C8747" i="4" l="1"/>
  <c r="F8748" i="4"/>
  <c r="G8747" i="4" a="1"/>
  <c r="G8747" i="4" s="1"/>
  <c r="E8748" i="4"/>
  <c r="B8748" i="4"/>
  <c r="H8748" i="4"/>
  <c r="C8748" i="4"/>
  <c r="D8748" i="4"/>
  <c r="E8749" i="4" l="1"/>
  <c r="G8748" i="4" a="1"/>
  <c r="G8748" i="4" s="1"/>
  <c r="H8749" i="4"/>
  <c r="B8749" i="4"/>
  <c r="F8749" i="4"/>
  <c r="C8749" i="4"/>
  <c r="D8749" i="4"/>
  <c r="G8749" i="4" l="1" a="1"/>
  <c r="G8749" i="4" s="1"/>
  <c r="E8750" i="4"/>
  <c r="B8750" i="4"/>
  <c r="C8750" i="4" s="1"/>
  <c r="F8750" i="4"/>
  <c r="H8750" i="4"/>
  <c r="D8750" i="4" l="1"/>
  <c r="H8751" i="4"/>
  <c r="B8751" i="4"/>
  <c r="C8751" i="4" s="1"/>
  <c r="F8751" i="4"/>
  <c r="G8750" i="4" a="1"/>
  <c r="G8750" i="4" s="1"/>
  <c r="E8751" i="4"/>
  <c r="D8751" i="4" l="1"/>
  <c r="F8752" i="4"/>
  <c r="G8751" i="4" a="1"/>
  <c r="G8751" i="4" s="1"/>
  <c r="H8752" i="4"/>
  <c r="E8752" i="4"/>
  <c r="B8752" i="4"/>
  <c r="C8752" i="4" s="1"/>
  <c r="D8752" i="4" l="1"/>
  <c r="E8753" i="4"/>
  <c r="H8753" i="4"/>
  <c r="G8752" i="4" a="1"/>
  <c r="G8752" i="4" s="1"/>
  <c r="B8753" i="4"/>
  <c r="C8753" i="4" s="1"/>
  <c r="F8753" i="4"/>
  <c r="D8753" i="4" l="1"/>
  <c r="B8754" i="4"/>
  <c r="D8754" i="4" s="1"/>
  <c r="G8753" i="4" a="1"/>
  <c r="G8753" i="4" s="1"/>
  <c r="H8754" i="4"/>
  <c r="E8754" i="4"/>
  <c r="F8754" i="4"/>
  <c r="C8754" i="4" l="1"/>
  <c r="G8754" i="4" a="1"/>
  <c r="G8754" i="4" s="1"/>
  <c r="H8755" i="4"/>
  <c r="F8755" i="4"/>
  <c r="B8755" i="4"/>
  <c r="E8755" i="4"/>
  <c r="C8755" i="4"/>
  <c r="D8755" i="4"/>
  <c r="B8756" i="4" l="1"/>
  <c r="C8756" i="4" s="1"/>
  <c r="E8756" i="4"/>
  <c r="G8755" i="4" a="1"/>
  <c r="G8755" i="4" s="1"/>
  <c r="H8756" i="4"/>
  <c r="F8756" i="4"/>
  <c r="D8756" i="4" l="1"/>
  <c r="B8757" i="4"/>
  <c r="D8757" i="4" s="1"/>
  <c r="H8757" i="4"/>
  <c r="G8756" i="4" a="1"/>
  <c r="G8756" i="4" s="1"/>
  <c r="F8757" i="4"/>
  <c r="E8757" i="4"/>
  <c r="C8757" i="4" l="1"/>
  <c r="G8757" i="4" a="1"/>
  <c r="G8757" i="4" s="1"/>
  <c r="F8758" i="4"/>
  <c r="B8758" i="4"/>
  <c r="C8758" i="4" s="1"/>
  <c r="H8758" i="4"/>
  <c r="E8758" i="4"/>
  <c r="D8758" i="4" l="1"/>
  <c r="F8759" i="4"/>
  <c r="G8758" i="4" a="1"/>
  <c r="G8758" i="4" s="1"/>
  <c r="H8759" i="4"/>
  <c r="B8759" i="4"/>
  <c r="E8759" i="4"/>
  <c r="C8759" i="4"/>
  <c r="D8759" i="4"/>
  <c r="H8760" i="4" l="1"/>
  <c r="E8760" i="4"/>
  <c r="B8760" i="4"/>
  <c r="C8760" i="4" s="1"/>
  <c r="G8759" i="4" a="1"/>
  <c r="G8759" i="4" s="1"/>
  <c r="F8760" i="4"/>
  <c r="D8760" i="4" l="1"/>
  <c r="H8761" i="4"/>
  <c r="B8761" i="4"/>
  <c r="D8761" i="4" s="1"/>
  <c r="G8760" i="4" a="1"/>
  <c r="G8760" i="4" s="1"/>
  <c r="E8761" i="4"/>
  <c r="F8761" i="4"/>
  <c r="C8761" i="4" l="1"/>
  <c r="G8761" i="4" a="1"/>
  <c r="G8761" i="4" s="1"/>
  <c r="F8762" i="4"/>
  <c r="E8762" i="4"/>
  <c r="H8762" i="4"/>
  <c r="B8762" i="4"/>
  <c r="D8762" i="4" s="1"/>
  <c r="C8762" i="4" l="1"/>
  <c r="H8763" i="4"/>
  <c r="E8763" i="4"/>
  <c r="B8763" i="4"/>
  <c r="C8763" i="4" s="1"/>
  <c r="F8763" i="4"/>
  <c r="G8762" i="4" a="1"/>
  <c r="G8762" i="4" s="1"/>
  <c r="D8763" i="4" l="1"/>
  <c r="H8764" i="4"/>
  <c r="G8763" i="4" a="1"/>
  <c r="G8763" i="4" s="1"/>
  <c r="E8764" i="4"/>
  <c r="B8764" i="4"/>
  <c r="C8764" i="4" s="1"/>
  <c r="F8764" i="4"/>
  <c r="D8764" i="4" l="1"/>
  <c r="H8765" i="4"/>
  <c r="G8764" i="4" a="1"/>
  <c r="G8764" i="4" s="1"/>
  <c r="E8765" i="4"/>
  <c r="F8765" i="4"/>
  <c r="B8765" i="4"/>
  <c r="C8765" i="4" s="1"/>
  <c r="D8765" i="4" l="1"/>
  <c r="G8765" i="4" a="1"/>
  <c r="G8765" i="4" s="1"/>
  <c r="H8766" i="4"/>
  <c r="B8766" i="4"/>
  <c r="C8766" i="4" s="1"/>
  <c r="F8766" i="4"/>
  <c r="E8766" i="4"/>
  <c r="D8766" i="4" l="1"/>
  <c r="B8767" i="4"/>
  <c r="C8767" i="4" s="1"/>
  <c r="H8767" i="4"/>
  <c r="G8766" i="4" a="1"/>
  <c r="G8766" i="4" s="1"/>
  <c r="E8767" i="4"/>
  <c r="F8767" i="4"/>
  <c r="D8767" i="4" l="1"/>
  <c r="E8768" i="4"/>
  <c r="H8768" i="4"/>
  <c r="F8768" i="4"/>
  <c r="B8768" i="4"/>
  <c r="C8768" i="4" s="1"/>
  <c r="G8767" i="4" a="1"/>
  <c r="G8767" i="4" s="1"/>
  <c r="D8768" i="4" l="1"/>
  <c r="B8769" i="4"/>
  <c r="C8769" i="4" s="1"/>
  <c r="E8769" i="4"/>
  <c r="F8769" i="4"/>
  <c r="H8769" i="4"/>
  <c r="G8768" i="4" a="1"/>
  <c r="G8768" i="4" s="1"/>
  <c r="D8769" i="4" l="1"/>
  <c r="H8770" i="4"/>
  <c r="E8770" i="4"/>
  <c r="B8770" i="4"/>
  <c r="C8770" i="4" s="1"/>
  <c r="G8769" i="4" a="1"/>
  <c r="G8769" i="4" s="1"/>
  <c r="F8770" i="4"/>
  <c r="D8770" i="4" l="1"/>
  <c r="H8771" i="4"/>
  <c r="G8770" i="4" a="1"/>
  <c r="G8770" i="4" s="1"/>
  <c r="B8771" i="4"/>
  <c r="C8771" i="4" s="1"/>
  <c r="F8771" i="4"/>
  <c r="E8771" i="4"/>
  <c r="D8771" i="4" l="1"/>
  <c r="E8772" i="4"/>
  <c r="G8771" i="4" a="1"/>
  <c r="G8771" i="4" s="1"/>
  <c r="F8772" i="4"/>
  <c r="B8772" i="4"/>
  <c r="C8772" i="4" s="1"/>
  <c r="H8772" i="4"/>
  <c r="D8772" i="4" l="1"/>
  <c r="F8773" i="4"/>
  <c r="E8773" i="4"/>
  <c r="B8773" i="4"/>
  <c r="C8773" i="4" s="1"/>
  <c r="G8772" i="4" a="1"/>
  <c r="G8772" i="4" s="1"/>
  <c r="H8773" i="4"/>
  <c r="D8773" i="4" l="1"/>
  <c r="G8773" i="4" a="1"/>
  <c r="G8773" i="4" s="1"/>
  <c r="E8774" i="4"/>
  <c r="F8774" i="4"/>
  <c r="H8774" i="4"/>
  <c r="B8774" i="4"/>
  <c r="C8774" i="4" s="1"/>
  <c r="D8774" i="4" l="1"/>
  <c r="H8775" i="4"/>
  <c r="B8775" i="4"/>
  <c r="C8775" i="4" s="1"/>
  <c r="G8774" i="4" a="1"/>
  <c r="G8774" i="4" s="1"/>
  <c r="E8775" i="4"/>
  <c r="F8775" i="4"/>
  <c r="D8775" i="4" l="1"/>
  <c r="G8775" i="4" a="1"/>
  <c r="G8775" i="4" s="1"/>
  <c r="B8776" i="4"/>
  <c r="C8776" i="4" s="1"/>
  <c r="F8776" i="4"/>
  <c r="H8776" i="4"/>
  <c r="E8776" i="4"/>
  <c r="D8776" i="4" l="1"/>
  <c r="G8776" i="4" a="1"/>
  <c r="G8776" i="4" s="1"/>
  <c r="B8777" i="4"/>
  <c r="C8777" i="4" s="1"/>
  <c r="F8777" i="4"/>
  <c r="H8777" i="4"/>
  <c r="E8777" i="4"/>
  <c r="D8777" i="4" l="1"/>
  <c r="B8778" i="4"/>
  <c r="C8778" i="4" s="1"/>
  <c r="E8778" i="4"/>
  <c r="F8778" i="4"/>
  <c r="G8777" i="4" a="1"/>
  <c r="G8777" i="4" s="1"/>
  <c r="H8778" i="4"/>
  <c r="D8778" i="4" l="1"/>
  <c r="H8779" i="4"/>
  <c r="E8779" i="4"/>
  <c r="B8779" i="4"/>
  <c r="C8779" i="4" s="1"/>
  <c r="G8778" i="4" a="1"/>
  <c r="G8778" i="4" s="1"/>
  <c r="F8779" i="4"/>
  <c r="D8779" i="4" l="1"/>
  <c r="E8780" i="4"/>
  <c r="H8780" i="4"/>
  <c r="F8780" i="4"/>
  <c r="B8780" i="4"/>
  <c r="C8780" i="4" s="1"/>
  <c r="G8779" i="4" a="1"/>
  <c r="G8779" i="4" s="1"/>
  <c r="D8780" i="4" l="1"/>
  <c r="B8781" i="4"/>
  <c r="C8781" i="4" s="1"/>
  <c r="F8781" i="4"/>
  <c r="H8781" i="4"/>
  <c r="E8781" i="4"/>
  <c r="G8780" i="4" a="1"/>
  <c r="G8780" i="4" s="1"/>
  <c r="D8781" i="4" l="1"/>
  <c r="F8782" i="4"/>
  <c r="G8781" i="4" a="1"/>
  <c r="G8781" i="4" s="1"/>
  <c r="E8782" i="4"/>
  <c r="H8782" i="4"/>
  <c r="B8782" i="4"/>
  <c r="C8782" i="4"/>
  <c r="D8782" i="4"/>
  <c r="E8783" i="4" l="1"/>
  <c r="B8783" i="4"/>
  <c r="C8783" i="4" s="1"/>
  <c r="G8782" i="4" a="1"/>
  <c r="G8782" i="4" s="1"/>
  <c r="H8783" i="4"/>
  <c r="F8783" i="4"/>
  <c r="D8783" i="4" l="1"/>
  <c r="G8783" i="4" a="1"/>
  <c r="G8783" i="4" s="1"/>
  <c r="H8784" i="4"/>
  <c r="F8784" i="4"/>
  <c r="B8784" i="4"/>
  <c r="C8784" i="4" s="1"/>
  <c r="E8784" i="4"/>
  <c r="D8784" i="4"/>
  <c r="E8785" i="4" l="1"/>
  <c r="B8785" i="4"/>
  <c r="C8785" i="4" s="1"/>
  <c r="H8785" i="4"/>
  <c r="F8785" i="4"/>
  <c r="G8784" i="4" a="1"/>
  <c r="G8784" i="4" s="1"/>
  <c r="D8785" i="4" l="1"/>
  <c r="F8786" i="4"/>
  <c r="E8786" i="4"/>
  <c r="H8786" i="4"/>
  <c r="G8785" i="4" a="1"/>
  <c r="G8785" i="4" s="1"/>
  <c r="B8786" i="4"/>
  <c r="C8786" i="4"/>
  <c r="D8786" i="4"/>
  <c r="E8787" i="4" l="1"/>
  <c r="F8787" i="4"/>
  <c r="G8786" i="4" a="1"/>
  <c r="G8786" i="4" s="1"/>
  <c r="B8787" i="4"/>
  <c r="C8787" i="4" s="1"/>
  <c r="H8787" i="4"/>
  <c r="D8787" i="4" l="1"/>
  <c r="H8788" i="4"/>
  <c r="E8788" i="4"/>
  <c r="B8788" i="4"/>
  <c r="G8787" i="4" a="1"/>
  <c r="G8787" i="4" s="1"/>
  <c r="F8788" i="4"/>
  <c r="C8788" i="4"/>
  <c r="D8788" i="4"/>
  <c r="G8788" i="4" l="1" a="1"/>
  <c r="G8788" i="4" s="1"/>
  <c r="B8789" i="4"/>
  <c r="C8789" i="4" s="1"/>
  <c r="H8789" i="4"/>
  <c r="F8789" i="4"/>
  <c r="E8789" i="4"/>
  <c r="D8789" i="4" l="1"/>
  <c r="H8790" i="4"/>
  <c r="B8790" i="4"/>
  <c r="C8790" i="4" s="1"/>
  <c r="E8790" i="4"/>
  <c r="F8790" i="4"/>
  <c r="G8789" i="4" a="1"/>
  <c r="G8789" i="4" s="1"/>
  <c r="D8790" i="4" l="1"/>
  <c r="G8790" i="4" a="1"/>
  <c r="G8790" i="4" s="1"/>
  <c r="H8791" i="4"/>
  <c r="F8791" i="4"/>
  <c r="B8791" i="4"/>
  <c r="C8791" i="4" s="1"/>
  <c r="E8791" i="4"/>
  <c r="D8791" i="4" l="1"/>
  <c r="F8792" i="4"/>
  <c r="H8792" i="4"/>
  <c r="G8791" i="4" a="1"/>
  <c r="G8791" i="4" s="1"/>
  <c r="E8792" i="4"/>
  <c r="B8792" i="4"/>
  <c r="C8792" i="4" s="1"/>
  <c r="D8792" i="4" l="1"/>
  <c r="E8793" i="4"/>
  <c r="G8792" i="4" a="1"/>
  <c r="G8792" i="4" s="1"/>
  <c r="F8793" i="4"/>
  <c r="B8793" i="4"/>
  <c r="C8793" i="4" s="1"/>
  <c r="H8793" i="4"/>
  <c r="D8793" i="4" l="1"/>
  <c r="B8794" i="4"/>
  <c r="C8794" i="4" s="1"/>
  <c r="E8794" i="4"/>
  <c r="H8794" i="4"/>
  <c r="G8793" i="4" a="1"/>
  <c r="G8793" i="4" s="1"/>
  <c r="F8794" i="4"/>
  <c r="D8794" i="4" l="1"/>
  <c r="H8795" i="4"/>
  <c r="F8795" i="4"/>
  <c r="E8795" i="4"/>
  <c r="G8794" i="4" a="1"/>
  <c r="G8794" i="4" s="1"/>
  <c r="B8795" i="4"/>
  <c r="C8795" i="4"/>
  <c r="D8795" i="4"/>
  <c r="H8796" i="4" l="1"/>
  <c r="B8796" i="4"/>
  <c r="C8796" i="4" s="1"/>
  <c r="F8796" i="4"/>
  <c r="E8796" i="4"/>
  <c r="G8795" i="4" a="1"/>
  <c r="G8795" i="4" s="1"/>
  <c r="D8796" i="4" l="1"/>
  <c r="G8796" i="4" a="1"/>
  <c r="G8796" i="4" s="1"/>
  <c r="H8797" i="4"/>
  <c r="E8797" i="4"/>
  <c r="B8797" i="4"/>
  <c r="C8797" i="4" s="1"/>
  <c r="F8797" i="4"/>
  <c r="D8797" i="4" l="1"/>
  <c r="E8798" i="4"/>
  <c r="B8798" i="4"/>
  <c r="C8798" i="4" s="1"/>
  <c r="F8798" i="4"/>
  <c r="H8798" i="4"/>
  <c r="G8797" i="4" a="1"/>
  <c r="G8797" i="4" s="1"/>
  <c r="D8798" i="4" l="1"/>
  <c r="E8799" i="4"/>
  <c r="F8799" i="4"/>
  <c r="B8799" i="4"/>
  <c r="G8798" i="4" a="1"/>
  <c r="G8798" i="4" s="1"/>
  <c r="H8799" i="4"/>
  <c r="C8799" i="4"/>
  <c r="D8799" i="4"/>
  <c r="F8800" i="4" l="1"/>
  <c r="H8800" i="4"/>
  <c r="G8799" i="4" a="1"/>
  <c r="G8799" i="4" s="1"/>
  <c r="E8800" i="4"/>
  <c r="B8800" i="4"/>
  <c r="C8800" i="4"/>
  <c r="D8800" i="4"/>
  <c r="G8800" i="4" l="1" a="1"/>
  <c r="G8800" i="4" s="1"/>
  <c r="H8801" i="4"/>
  <c r="E8801" i="4"/>
  <c r="B8801" i="4"/>
  <c r="C8801" i="4" s="1"/>
  <c r="F8801" i="4"/>
  <c r="D8801" i="4" l="1"/>
  <c r="B8802" i="4"/>
  <c r="C8802" i="4" s="1"/>
  <c r="G8801" i="4" a="1"/>
  <c r="G8801" i="4" s="1"/>
  <c r="F8802" i="4"/>
  <c r="H8802" i="4"/>
  <c r="E8802" i="4"/>
  <c r="D8802" i="4" l="1"/>
  <c r="G8802" i="4" a="1"/>
  <c r="G8802" i="4" s="1"/>
  <c r="E8803" i="4"/>
  <c r="F8803" i="4"/>
  <c r="B8803" i="4"/>
  <c r="H8803" i="4"/>
  <c r="C8803" i="4"/>
  <c r="D8803" i="4"/>
  <c r="F8804" i="4" l="1"/>
  <c r="G8803" i="4" a="1"/>
  <c r="G8803" i="4" s="1"/>
  <c r="B8804" i="4"/>
  <c r="C8804" i="4" s="1"/>
  <c r="E8804" i="4"/>
  <c r="H8804" i="4"/>
  <c r="D8804" i="4"/>
  <c r="G8804" i="4" l="1" a="1"/>
  <c r="G8804" i="4" s="1"/>
  <c r="B8805" i="4"/>
  <c r="C8805" i="4" s="1"/>
  <c r="E8805" i="4"/>
  <c r="F8805" i="4"/>
  <c r="H8805" i="4"/>
  <c r="D8805" i="4" l="1"/>
  <c r="E8806" i="4"/>
  <c r="B8806" i="4"/>
  <c r="C8806" i="4" s="1"/>
  <c r="H8806" i="4"/>
  <c r="F8806" i="4"/>
  <c r="G8805" i="4" a="1"/>
  <c r="G8805" i="4" s="1"/>
  <c r="D8806" i="4" l="1"/>
  <c r="F8807" i="4"/>
  <c r="B8807" i="4"/>
  <c r="C8807" i="4" s="1"/>
  <c r="H8807" i="4"/>
  <c r="G8806" i="4" a="1"/>
  <c r="G8806" i="4" s="1"/>
  <c r="E8807" i="4"/>
  <c r="D8807" i="4" l="1"/>
  <c r="E8808" i="4"/>
  <c r="F8808" i="4"/>
  <c r="G8807" i="4" a="1"/>
  <c r="G8807" i="4" s="1"/>
  <c r="B8808" i="4"/>
  <c r="H8808" i="4"/>
  <c r="C8808" i="4"/>
  <c r="D8808" i="4"/>
  <c r="E8809" i="4" l="1"/>
  <c r="B8809" i="4"/>
  <c r="C8809" i="4" s="1"/>
  <c r="G8808" i="4" a="1"/>
  <c r="G8808" i="4" s="1"/>
  <c r="H8809" i="4"/>
  <c r="F8809" i="4"/>
  <c r="D8809" i="4" l="1"/>
  <c r="F8810" i="4"/>
  <c r="G8809" i="4" a="1"/>
  <c r="G8809" i="4" s="1"/>
  <c r="H8810" i="4"/>
  <c r="B8810" i="4"/>
  <c r="C8810" i="4" s="1"/>
  <c r="E8810" i="4"/>
  <c r="D8810" i="4" l="1"/>
  <c r="F8811" i="4"/>
  <c r="G8810" i="4" a="1"/>
  <c r="G8810" i="4" s="1"/>
  <c r="B8811" i="4"/>
  <c r="D8811" i="4" s="1"/>
  <c r="E8811" i="4"/>
  <c r="H8811" i="4"/>
  <c r="C8811" i="4" l="1"/>
  <c r="G8811" i="4" a="1"/>
  <c r="G8811" i="4" s="1"/>
  <c r="H8812" i="4"/>
  <c r="B8812" i="4"/>
  <c r="C8812" i="4" s="1"/>
  <c r="E8812" i="4"/>
  <c r="F8812" i="4"/>
  <c r="D8812" i="4" l="1"/>
  <c r="F8813" i="4"/>
  <c r="B8813" i="4"/>
  <c r="C8813" i="4" s="1"/>
  <c r="H8813" i="4"/>
  <c r="E8813" i="4"/>
  <c r="G8812" i="4" a="1"/>
  <c r="G8812" i="4" s="1"/>
  <c r="D8813" i="4" l="1"/>
  <c r="B8814" i="4"/>
  <c r="C8814" i="4" s="1"/>
  <c r="H8814" i="4"/>
  <c r="E8814" i="4"/>
  <c r="G8813" i="4" a="1"/>
  <c r="G8813" i="4" s="1"/>
  <c r="F8814" i="4"/>
  <c r="D8814" i="4" l="1"/>
  <c r="E8815" i="4"/>
  <c r="G8814" i="4" a="1"/>
  <c r="G8814" i="4" s="1"/>
  <c r="B8815" i="4"/>
  <c r="F8815" i="4"/>
  <c r="H8815" i="4"/>
  <c r="C8815" i="4"/>
  <c r="D8815" i="4"/>
  <c r="H8816" i="4" l="1"/>
  <c r="G8815" i="4" a="1"/>
  <c r="G8815" i="4" s="1"/>
  <c r="E8816" i="4"/>
  <c r="F8816" i="4"/>
  <c r="B8816" i="4"/>
  <c r="C8816" i="4"/>
  <c r="D8816" i="4"/>
  <c r="H8817" i="4" l="1"/>
  <c r="F8817" i="4"/>
  <c r="G8816" i="4" a="1"/>
  <c r="G8816" i="4" s="1"/>
  <c r="E8817" i="4"/>
  <c r="B8817" i="4"/>
  <c r="C8817" i="4" s="1"/>
  <c r="D8817" i="4" l="1"/>
  <c r="H8818" i="4"/>
  <c r="E8818" i="4"/>
  <c r="G8817" i="4" a="1"/>
  <c r="G8817" i="4" s="1"/>
  <c r="F8818" i="4"/>
  <c r="B8818" i="4"/>
  <c r="C8818" i="4" s="1"/>
  <c r="D8818" i="4" l="1"/>
  <c r="F8819" i="4"/>
  <c r="B8819" i="4"/>
  <c r="C8819" i="4" s="1"/>
  <c r="G8818" i="4" a="1"/>
  <c r="G8818" i="4" s="1"/>
  <c r="E8819" i="4"/>
  <c r="H8819" i="4"/>
  <c r="D8819" i="4" l="1"/>
  <c r="H8820" i="4"/>
  <c r="G8819" i="4" a="1"/>
  <c r="G8819" i="4" s="1"/>
  <c r="B8820" i="4"/>
  <c r="C8820" i="4" s="1"/>
  <c r="E8820" i="4"/>
  <c r="F8820" i="4"/>
  <c r="D8820" i="4" l="1"/>
  <c r="F8821" i="4"/>
  <c r="G8820" i="4" a="1"/>
  <c r="G8820" i="4" s="1"/>
  <c r="H8821" i="4"/>
  <c r="E8821" i="4"/>
  <c r="B8821" i="4"/>
  <c r="C8821" i="4" s="1"/>
  <c r="D8821" i="4" l="1"/>
  <c r="H8822" i="4"/>
  <c r="E8822" i="4"/>
  <c r="G8821" i="4" a="1"/>
  <c r="G8821" i="4" s="1"/>
  <c r="B8822" i="4"/>
  <c r="C8822" i="4" s="1"/>
  <c r="F8822" i="4"/>
  <c r="D8822" i="4" l="1"/>
  <c r="B8823" i="4"/>
  <c r="D8823" i="4" s="1"/>
  <c r="H8823" i="4"/>
  <c r="F8823" i="4"/>
  <c r="G8822" i="4" a="1"/>
  <c r="G8822" i="4" s="1"/>
  <c r="E8823" i="4"/>
  <c r="C8823" i="4" l="1"/>
  <c r="B8824" i="4"/>
  <c r="C8824" i="4" s="1"/>
  <c r="G8823" i="4" a="1"/>
  <c r="G8823" i="4" s="1"/>
  <c r="E8824" i="4"/>
  <c r="F8824" i="4"/>
  <c r="H8824" i="4"/>
  <c r="D8824" i="4" l="1"/>
  <c r="B8825" i="4"/>
  <c r="E8825" i="4"/>
  <c r="G8824" i="4" a="1"/>
  <c r="G8824" i="4" s="1"/>
  <c r="H8825" i="4"/>
  <c r="F8825" i="4"/>
  <c r="C8825" i="4"/>
  <c r="D8825" i="4"/>
  <c r="H8826" i="4" l="1"/>
  <c r="G8825" i="4" a="1"/>
  <c r="G8825" i="4" s="1"/>
  <c r="F8826" i="4"/>
  <c r="E8826" i="4"/>
  <c r="B8826" i="4"/>
  <c r="C8826" i="4" s="1"/>
  <c r="D8826" i="4" l="1"/>
  <c r="B8827" i="4"/>
  <c r="C8827" i="4" s="1"/>
  <c r="G8826" i="4" a="1"/>
  <c r="G8826" i="4" s="1"/>
  <c r="E8827" i="4"/>
  <c r="F8827" i="4"/>
  <c r="H8827" i="4"/>
  <c r="D8827" i="4" l="1"/>
  <c r="G8827" i="4" a="1"/>
  <c r="G8827" i="4" s="1"/>
  <c r="H8828" i="4"/>
  <c r="E8828" i="4"/>
  <c r="F8828" i="4"/>
  <c r="B8828" i="4"/>
  <c r="C8828" i="4" s="1"/>
  <c r="D8828" i="4" l="1"/>
  <c r="B8829" i="4"/>
  <c r="C8829" i="4" s="1"/>
  <c r="F8829" i="4"/>
  <c r="E8829" i="4"/>
  <c r="G8828" i="4" a="1"/>
  <c r="G8828" i="4" s="1"/>
  <c r="H8829" i="4"/>
  <c r="D8829" i="4" l="1"/>
  <c r="E8830" i="4"/>
  <c r="G8829" i="4" a="1"/>
  <c r="G8829" i="4" s="1"/>
  <c r="F8830" i="4"/>
  <c r="H8830" i="4"/>
  <c r="B8830" i="4"/>
  <c r="C8830" i="4" s="1"/>
  <c r="D8830" i="4" l="1"/>
  <c r="E8831" i="4"/>
  <c r="F8831" i="4"/>
  <c r="G8830" i="4" a="1"/>
  <c r="G8830" i="4" s="1"/>
  <c r="H8831" i="4"/>
  <c r="B8831" i="4"/>
  <c r="C8831" i="4" s="1"/>
  <c r="D8831" i="4" l="1"/>
  <c r="B8832" i="4"/>
  <c r="C8832" i="4" s="1"/>
  <c r="H8832" i="4"/>
  <c r="F8832" i="4"/>
  <c r="G8831" i="4" a="1"/>
  <c r="G8831" i="4" s="1"/>
  <c r="E8832" i="4"/>
  <c r="D8832" i="4" l="1"/>
  <c r="H8833" i="4"/>
  <c r="G8832" i="4" a="1"/>
  <c r="G8832" i="4" s="1"/>
  <c r="F8833" i="4"/>
  <c r="E8833" i="4"/>
  <c r="B8833" i="4"/>
  <c r="C8833" i="4"/>
  <c r="D8833" i="4"/>
  <c r="B8834" i="4" l="1"/>
  <c r="C8834" i="4" s="1"/>
  <c r="E8834" i="4"/>
  <c r="G8833" i="4" a="1"/>
  <c r="G8833" i="4" s="1"/>
  <c r="H8834" i="4"/>
  <c r="F8834" i="4"/>
  <c r="D8834" i="4" l="1"/>
  <c r="E8835" i="4"/>
  <c r="B8835" i="4"/>
  <c r="C8835" i="4" s="1"/>
  <c r="H8835" i="4"/>
  <c r="G8834" i="4" a="1"/>
  <c r="G8834" i="4" s="1"/>
  <c r="F8835" i="4"/>
  <c r="D8835" i="4" l="1"/>
  <c r="E8836" i="4"/>
  <c r="F8836" i="4"/>
  <c r="G8835" i="4" a="1"/>
  <c r="G8835" i="4" s="1"/>
  <c r="B8836" i="4"/>
  <c r="C8836" i="4" s="1"/>
  <c r="H8836" i="4"/>
  <c r="D8836" i="4" l="1"/>
  <c r="F8837" i="4"/>
  <c r="B8837" i="4"/>
  <c r="E8837" i="4"/>
  <c r="H8837" i="4"/>
  <c r="G8836" i="4" a="1"/>
  <c r="G8836" i="4" s="1"/>
  <c r="C8837" i="4"/>
  <c r="D8837" i="4"/>
  <c r="G8837" i="4" l="1" a="1"/>
  <c r="G8837" i="4" s="1"/>
  <c r="F8838" i="4"/>
  <c r="B8838" i="4"/>
  <c r="C8838" i="4" s="1"/>
  <c r="E8838" i="4"/>
  <c r="H8838" i="4"/>
  <c r="D8838" i="4" l="1"/>
  <c r="G8838" i="4" a="1"/>
  <c r="G8838" i="4" s="1"/>
  <c r="H8839" i="4"/>
  <c r="E8839" i="4"/>
  <c r="B8839" i="4"/>
  <c r="F8839" i="4"/>
  <c r="C8839" i="4"/>
  <c r="D8839" i="4"/>
  <c r="E8840" i="4" l="1"/>
  <c r="B8840" i="4"/>
  <c r="C8840" i="4" s="1"/>
  <c r="G8839" i="4" a="1"/>
  <c r="G8839" i="4" s="1"/>
  <c r="F8840" i="4"/>
  <c r="H8840" i="4"/>
  <c r="D8840" i="4" l="1"/>
  <c r="G8840" i="4" a="1"/>
  <c r="G8840" i="4" s="1"/>
  <c r="E8841" i="4"/>
  <c r="B8841" i="4"/>
  <c r="C8841" i="4" s="1"/>
  <c r="F8841" i="4"/>
  <c r="H8841" i="4"/>
  <c r="D8841" i="4" l="1"/>
  <c r="E8842" i="4"/>
  <c r="G8841" i="4" a="1"/>
  <c r="G8841" i="4" s="1"/>
  <c r="H8842" i="4"/>
  <c r="F8842" i="4"/>
  <c r="B8842" i="4"/>
  <c r="C8842" i="4"/>
  <c r="D8842" i="4"/>
  <c r="G8842" i="4" l="1" a="1"/>
  <c r="G8842" i="4" s="1"/>
  <c r="H8843" i="4"/>
  <c r="E8843" i="4"/>
  <c r="B8843" i="4"/>
  <c r="C8843" i="4" s="1"/>
  <c r="F8843" i="4"/>
  <c r="D8843" i="4" l="1"/>
  <c r="F8844" i="4"/>
  <c r="G8843" i="4" a="1"/>
  <c r="G8843" i="4" s="1"/>
  <c r="E8844" i="4"/>
  <c r="H8844" i="4"/>
  <c r="B8844" i="4"/>
  <c r="C8844" i="4" s="1"/>
  <c r="D8844" i="4" l="1"/>
  <c r="B8845" i="4"/>
  <c r="D8845" i="4" s="1"/>
  <c r="H8845" i="4"/>
  <c r="E8845" i="4"/>
  <c r="F8845" i="4"/>
  <c r="G8844" i="4" a="1"/>
  <c r="G8844" i="4" s="1"/>
  <c r="C8845" i="4" l="1"/>
  <c r="H8846" i="4"/>
  <c r="F8846" i="4"/>
  <c r="E8846" i="4"/>
  <c r="B8846" i="4"/>
  <c r="G8845" i="4" a="1"/>
  <c r="G8845" i="4" s="1"/>
  <c r="C8846" i="4"/>
  <c r="D8846" i="4"/>
  <c r="B8847" i="4" l="1"/>
  <c r="C8847" i="4" s="1"/>
  <c r="H8847" i="4"/>
  <c r="G8846" i="4" a="1"/>
  <c r="G8846" i="4" s="1"/>
  <c r="E8847" i="4"/>
  <c r="F8847" i="4"/>
  <c r="D8847" i="4" l="1"/>
  <c r="B8848" i="4"/>
  <c r="C8848" i="4" s="1"/>
  <c r="H8848" i="4"/>
  <c r="E8848" i="4"/>
  <c r="F8848" i="4"/>
  <c r="G8847" i="4" a="1"/>
  <c r="G8847" i="4" s="1"/>
  <c r="D8848" i="4" l="1"/>
  <c r="G8848" i="4" a="1"/>
  <c r="G8848" i="4" s="1"/>
  <c r="B8849" i="4"/>
  <c r="C8849" i="4" s="1"/>
  <c r="E8849" i="4"/>
  <c r="H8849" i="4"/>
  <c r="F8849" i="4"/>
  <c r="D8849" i="4" l="1"/>
  <c r="E8850" i="4"/>
  <c r="F8850" i="4"/>
  <c r="H8850" i="4"/>
  <c r="B8850" i="4"/>
  <c r="G8849" i="4" a="1"/>
  <c r="G8849" i="4" s="1"/>
  <c r="C8850" i="4"/>
  <c r="D8850" i="4"/>
  <c r="E8851" i="4" l="1"/>
  <c r="B8851" i="4"/>
  <c r="C8851" i="4" s="1"/>
  <c r="G8850" i="4" a="1"/>
  <c r="G8850" i="4" s="1"/>
  <c r="H8851" i="4"/>
  <c r="F8851" i="4"/>
  <c r="D8851" i="4" l="1"/>
  <c r="G8851" i="4" a="1"/>
  <c r="G8851" i="4" s="1"/>
  <c r="H8852" i="4"/>
  <c r="E8852" i="4"/>
  <c r="F8852" i="4"/>
  <c r="B8852" i="4"/>
  <c r="C8852" i="4"/>
  <c r="D8852" i="4"/>
  <c r="G8852" i="4" l="1" a="1"/>
  <c r="G8852" i="4" s="1"/>
  <c r="E8853" i="4"/>
  <c r="F8853" i="4"/>
  <c r="B8853" i="4"/>
  <c r="C8853" i="4" s="1"/>
  <c r="H8853" i="4"/>
  <c r="D8853" i="4" l="1"/>
  <c r="E8854" i="4"/>
  <c r="F8854" i="4"/>
  <c r="G8853" i="4" a="1"/>
  <c r="G8853" i="4" s="1"/>
  <c r="B8854" i="4"/>
  <c r="D8854" i="4" s="1"/>
  <c r="H8854" i="4"/>
  <c r="C8854" i="4" l="1"/>
  <c r="F8855" i="4"/>
  <c r="B8855" i="4"/>
  <c r="G8854" i="4" a="1"/>
  <c r="G8854" i="4" s="1"/>
  <c r="E8855" i="4"/>
  <c r="H8855" i="4"/>
  <c r="C8855" i="4"/>
  <c r="D8855" i="4"/>
  <c r="G8855" i="4" l="1" a="1"/>
  <c r="G8855" i="4" s="1"/>
  <c r="H8856" i="4"/>
  <c r="B8856" i="4"/>
  <c r="E8856" i="4"/>
  <c r="F8856" i="4"/>
  <c r="C8856" i="4"/>
  <c r="D8856" i="4"/>
  <c r="E8857" i="4" l="1"/>
  <c r="G8856" i="4" a="1"/>
  <c r="G8856" i="4" s="1"/>
  <c r="B8857" i="4"/>
  <c r="C8857" i="4" s="1"/>
  <c r="H8857" i="4"/>
  <c r="F8857" i="4"/>
  <c r="D8857" i="4" l="1"/>
  <c r="B8858" i="4"/>
  <c r="E8858" i="4"/>
  <c r="F8858" i="4"/>
  <c r="G8857" i="4" a="1"/>
  <c r="G8857" i="4" s="1"/>
  <c r="H8858" i="4"/>
  <c r="C8858" i="4"/>
  <c r="D8858" i="4"/>
  <c r="F8859" i="4" l="1"/>
  <c r="H8859" i="4"/>
  <c r="B8859" i="4"/>
  <c r="C8859" i="4" s="1"/>
  <c r="E8859" i="4"/>
  <c r="G8858" i="4" a="1"/>
  <c r="G8858" i="4" s="1"/>
  <c r="D8859" i="4" l="1"/>
  <c r="B8860" i="4"/>
  <c r="C8860" i="4" s="1"/>
  <c r="E8860" i="4"/>
  <c r="F8860" i="4"/>
  <c r="G8859" i="4" a="1"/>
  <c r="G8859" i="4" s="1"/>
  <c r="H8860" i="4"/>
  <c r="D8860" i="4" l="1"/>
  <c r="F8861" i="4"/>
  <c r="E8861" i="4"/>
  <c r="H8861" i="4"/>
  <c r="B8861" i="4"/>
  <c r="G8860" i="4" a="1"/>
  <c r="G8860" i="4" s="1"/>
  <c r="C8861" i="4"/>
  <c r="D8861" i="4"/>
  <c r="G8861" i="4" l="1" a="1"/>
  <c r="G8861" i="4" s="1"/>
  <c r="E8862" i="4"/>
  <c r="F8862" i="4"/>
  <c r="B8862" i="4"/>
  <c r="C8862" i="4" s="1"/>
  <c r="H8862" i="4"/>
  <c r="D8862" i="4" l="1"/>
  <c r="E8863" i="4"/>
  <c r="B8863" i="4"/>
  <c r="F8863" i="4"/>
  <c r="H8863" i="4"/>
  <c r="G8862" i="4" a="1"/>
  <c r="G8862" i="4" s="1"/>
  <c r="C8863" i="4"/>
  <c r="D8863" i="4"/>
  <c r="B8864" i="4" l="1"/>
  <c r="C8864" i="4" s="1"/>
  <c r="E8864" i="4"/>
  <c r="F8864" i="4"/>
  <c r="H8864" i="4"/>
  <c r="G8863" i="4" a="1"/>
  <c r="G8863" i="4" s="1"/>
  <c r="D8864" i="4" l="1"/>
  <c r="H8865" i="4"/>
  <c r="B8865" i="4"/>
  <c r="G8864" i="4" a="1"/>
  <c r="G8864" i="4" s="1"/>
  <c r="F8865" i="4"/>
  <c r="E8865" i="4"/>
  <c r="C8865" i="4"/>
  <c r="D8865" i="4"/>
  <c r="F8866" i="4" l="1"/>
  <c r="B8866" i="4"/>
  <c r="C8866" i="4" s="1"/>
  <c r="H8866" i="4"/>
  <c r="E8866" i="4"/>
  <c r="G8865" i="4" a="1"/>
  <c r="G8865" i="4" s="1"/>
  <c r="D8866" i="4" l="1"/>
  <c r="B8867" i="4"/>
  <c r="C8867" i="4" s="1"/>
  <c r="H8867" i="4"/>
  <c r="F8867" i="4"/>
  <c r="E8867" i="4"/>
  <c r="G8866" i="4" a="1"/>
  <c r="G8866" i="4" s="1"/>
  <c r="D8867" i="4" l="1"/>
  <c r="F8868" i="4"/>
  <c r="B8868" i="4"/>
  <c r="C8868" i="4" s="1"/>
  <c r="G8867" i="4" a="1"/>
  <c r="G8867" i="4" s="1"/>
  <c r="E8868" i="4"/>
  <c r="H8868" i="4"/>
  <c r="D8868" i="4" l="1"/>
  <c r="F8869" i="4"/>
  <c r="B8869" i="4"/>
  <c r="C8869" i="4" s="1"/>
  <c r="E8869" i="4"/>
  <c r="H8869" i="4"/>
  <c r="G8868" i="4" a="1"/>
  <c r="G8868" i="4" s="1"/>
  <c r="D8869" i="4" l="1"/>
  <c r="H8870" i="4"/>
  <c r="F8870" i="4"/>
  <c r="G8869" i="4" a="1"/>
  <c r="G8869" i="4" s="1"/>
  <c r="B8870" i="4"/>
  <c r="E8870" i="4"/>
  <c r="C8870" i="4"/>
  <c r="D8870" i="4"/>
  <c r="G8870" i="4" l="1" a="1"/>
  <c r="G8870" i="4" s="1"/>
  <c r="H8871" i="4"/>
  <c r="E8871" i="4"/>
  <c r="F8871" i="4"/>
  <c r="B8871" i="4"/>
  <c r="C8871" i="4" s="1"/>
  <c r="D8871" i="4" l="1"/>
  <c r="E8872" i="4"/>
  <c r="B8872" i="4"/>
  <c r="C8872" i="4" s="1"/>
  <c r="G8871" i="4" a="1"/>
  <c r="G8871" i="4" s="1"/>
  <c r="F8872" i="4"/>
  <c r="H8872" i="4"/>
  <c r="D8872" i="4" l="1"/>
  <c r="G8872" i="4" a="1"/>
  <c r="G8872" i="4" s="1"/>
  <c r="E8873" i="4"/>
  <c r="H8873" i="4"/>
  <c r="B8873" i="4"/>
  <c r="C8873" i="4" s="1"/>
  <c r="F8873" i="4"/>
  <c r="D8873" i="4" l="1"/>
  <c r="B8874" i="4"/>
  <c r="D8874" i="4" s="1"/>
  <c r="H8874" i="4"/>
  <c r="E8874" i="4"/>
  <c r="G8873" i="4" a="1"/>
  <c r="G8873" i="4" s="1"/>
  <c r="F8874" i="4"/>
  <c r="C8874" i="4" l="1"/>
  <c r="B8875" i="4"/>
  <c r="C8875" i="4" s="1"/>
  <c r="H8875" i="4"/>
  <c r="G8874" i="4" a="1"/>
  <c r="G8874" i="4" s="1"/>
  <c r="F8875" i="4"/>
  <c r="E8875" i="4"/>
  <c r="D8875" i="4" l="1"/>
  <c r="E8876" i="4"/>
  <c r="H8876" i="4"/>
  <c r="B8876" i="4"/>
  <c r="C8876" i="4" s="1"/>
  <c r="G8875" i="4" a="1"/>
  <c r="G8875" i="4" s="1"/>
  <c r="F8876" i="4"/>
  <c r="D8876" i="4" l="1"/>
  <c r="G8876" i="4" a="1"/>
  <c r="G8876" i="4" s="1"/>
  <c r="F8877" i="4"/>
  <c r="H8877" i="4"/>
  <c r="E8877" i="4"/>
  <c r="B8877" i="4"/>
  <c r="C8877" i="4" s="1"/>
  <c r="D8877" i="4" l="1"/>
  <c r="F8878" i="4"/>
  <c r="E8878" i="4"/>
  <c r="B8878" i="4"/>
  <c r="C8878" i="4" s="1"/>
  <c r="G8877" i="4" a="1"/>
  <c r="G8877" i="4" s="1"/>
  <c r="H8878" i="4"/>
  <c r="D8878" i="4" l="1"/>
  <c r="H8879" i="4"/>
  <c r="G8878" i="4" a="1"/>
  <c r="G8878" i="4" s="1"/>
  <c r="B8879" i="4"/>
  <c r="C8879" i="4" s="1"/>
  <c r="F8879" i="4"/>
  <c r="E8879" i="4"/>
  <c r="D8879" i="4" l="1"/>
  <c r="F8880" i="4"/>
  <c r="H8880" i="4"/>
  <c r="B8880" i="4"/>
  <c r="C8880" i="4" s="1"/>
  <c r="E8880" i="4"/>
  <c r="G8879" i="4" a="1"/>
  <c r="G8879" i="4" s="1"/>
  <c r="D8880" i="4" l="1"/>
  <c r="F8881" i="4"/>
  <c r="B8881" i="4"/>
  <c r="C8881" i="4" s="1"/>
  <c r="G8880" i="4" a="1"/>
  <c r="G8880" i="4" s="1"/>
  <c r="E8881" i="4"/>
  <c r="H8881" i="4"/>
  <c r="D8881" i="4" l="1"/>
  <c r="B8882" i="4"/>
  <c r="C8882" i="4" s="1"/>
  <c r="E8882" i="4"/>
  <c r="F8882" i="4"/>
  <c r="G8881" i="4" a="1"/>
  <c r="G8881" i="4" s="1"/>
  <c r="H8882" i="4"/>
  <c r="D8882" i="4" l="1"/>
  <c r="H8883" i="4"/>
  <c r="F8883" i="4"/>
  <c r="G8882" i="4" a="1"/>
  <c r="G8882" i="4" s="1"/>
  <c r="B8883" i="4"/>
  <c r="E8883" i="4"/>
  <c r="C8883" i="4"/>
  <c r="D8883" i="4"/>
  <c r="G8883" i="4" l="1" a="1"/>
  <c r="G8883" i="4" s="1"/>
  <c r="H8884" i="4"/>
  <c r="B8884" i="4"/>
  <c r="C8884" i="4" s="1"/>
  <c r="E8884" i="4"/>
  <c r="F8884" i="4"/>
  <c r="D8884" i="4" l="1"/>
  <c r="B8885" i="4"/>
  <c r="C8885" i="4" s="1"/>
  <c r="E8885" i="4"/>
  <c r="G8884" i="4" a="1"/>
  <c r="G8884" i="4" s="1"/>
  <c r="F8885" i="4"/>
  <c r="H8885" i="4"/>
  <c r="D8885" i="4" l="1"/>
  <c r="E8886" i="4"/>
  <c r="F8886" i="4"/>
  <c r="B8886" i="4"/>
  <c r="G8885" i="4" a="1"/>
  <c r="G8885" i="4" s="1"/>
  <c r="H8886" i="4"/>
  <c r="C8886" i="4"/>
  <c r="D8886" i="4"/>
  <c r="E8887" i="4" l="1"/>
  <c r="B8887" i="4"/>
  <c r="C8887" i="4" s="1"/>
  <c r="G8886" i="4" a="1"/>
  <c r="G8886" i="4" s="1"/>
  <c r="H8887" i="4"/>
  <c r="F8887" i="4"/>
  <c r="D8887" i="4" l="1"/>
  <c r="E8888" i="4"/>
  <c r="F8888" i="4"/>
  <c r="B8888" i="4"/>
  <c r="D8888" i="4" s="1"/>
  <c r="G8887" i="4" a="1"/>
  <c r="G8887" i="4" s="1"/>
  <c r="H8888" i="4"/>
  <c r="C8888" i="4" l="1"/>
  <c r="H8889" i="4"/>
  <c r="E8889" i="4"/>
  <c r="G8888" i="4" a="1"/>
  <c r="G8888" i="4" s="1"/>
  <c r="F8889" i="4"/>
  <c r="B8889" i="4"/>
  <c r="C8889" i="4" s="1"/>
  <c r="D8889" i="4" l="1"/>
  <c r="G8889" i="4" a="1"/>
  <c r="G8889" i="4" s="1"/>
  <c r="E8890" i="4"/>
  <c r="F8890" i="4"/>
  <c r="H8890" i="4"/>
  <c r="B8890" i="4"/>
  <c r="C8890" i="4" s="1"/>
  <c r="D8890" i="4" l="1"/>
  <c r="H8891" i="4"/>
  <c r="G8890" i="4" a="1"/>
  <c r="G8890" i="4" s="1"/>
  <c r="B8891" i="4"/>
  <c r="D8891" i="4" s="1"/>
  <c r="E8891" i="4"/>
  <c r="F8891" i="4"/>
  <c r="C8891" i="4" l="1"/>
  <c r="G8891" i="4" a="1"/>
  <c r="G8891" i="4" s="1"/>
  <c r="H8892" i="4"/>
  <c r="E8892" i="4"/>
  <c r="F8892" i="4"/>
  <c r="B8892" i="4"/>
  <c r="C8892" i="4" s="1"/>
  <c r="D8892" i="4" l="1"/>
  <c r="E8893" i="4"/>
  <c r="B8893" i="4"/>
  <c r="C8893" i="4" s="1"/>
  <c r="F8893" i="4"/>
  <c r="H8893" i="4"/>
  <c r="G8892" i="4" a="1"/>
  <c r="G8892" i="4" s="1"/>
  <c r="D8893" i="4" l="1"/>
  <c r="H8894" i="4"/>
  <c r="G8893" i="4" a="1"/>
  <c r="G8893" i="4" s="1"/>
  <c r="B8894" i="4"/>
  <c r="C8894" i="4" s="1"/>
  <c r="E8894" i="4"/>
  <c r="F8894" i="4"/>
  <c r="D8894" i="4" l="1"/>
  <c r="F8895" i="4"/>
  <c r="G8894" i="4" a="1"/>
  <c r="G8894" i="4" s="1"/>
  <c r="B8895" i="4"/>
  <c r="C8895" i="4" s="1"/>
  <c r="H8895" i="4"/>
  <c r="E8895" i="4"/>
  <c r="D8895" i="4" l="1"/>
  <c r="E8896" i="4"/>
  <c r="G8895" i="4" a="1"/>
  <c r="G8895" i="4" s="1"/>
  <c r="H8896" i="4"/>
  <c r="F8896" i="4"/>
  <c r="B8896" i="4"/>
  <c r="C8896" i="4" s="1"/>
  <c r="D8896" i="4" l="1"/>
  <c r="B8897" i="4"/>
  <c r="C8897" i="4" s="1"/>
  <c r="G8896" i="4" a="1"/>
  <c r="G8896" i="4" s="1"/>
  <c r="H8897" i="4"/>
  <c r="E8897" i="4"/>
  <c r="F8897" i="4"/>
  <c r="D8897" i="4" l="1"/>
  <c r="B8898" i="4"/>
  <c r="C8898" i="4" s="1"/>
  <c r="G8897" i="4" a="1"/>
  <c r="G8897" i="4" s="1"/>
  <c r="H8898" i="4"/>
  <c r="E8898" i="4"/>
  <c r="F8898" i="4"/>
  <c r="D8898" i="4" l="1"/>
  <c r="G8898" i="4" a="1"/>
  <c r="G8898" i="4" s="1"/>
  <c r="F8899" i="4"/>
  <c r="H8899" i="4"/>
  <c r="E8899" i="4"/>
  <c r="B8899" i="4"/>
  <c r="C8899" i="4" s="1"/>
  <c r="D8899" i="4" l="1"/>
  <c r="E8900" i="4"/>
  <c r="F8900" i="4"/>
  <c r="B8900" i="4"/>
  <c r="C8900" i="4" s="1"/>
  <c r="H8900" i="4"/>
  <c r="G8899" i="4" a="1"/>
  <c r="G8899" i="4" s="1"/>
  <c r="D8900" i="4" l="1"/>
  <c r="B8901" i="4"/>
  <c r="C8901" i="4" s="1"/>
  <c r="E8901" i="4"/>
  <c r="G8900" i="4" a="1"/>
  <c r="G8900" i="4" s="1"/>
  <c r="F8901" i="4"/>
  <c r="H8901" i="4"/>
  <c r="D8901" i="4" l="1"/>
  <c r="B8902" i="4"/>
  <c r="C8902" i="4" s="1"/>
  <c r="F8902" i="4"/>
  <c r="E8902" i="4"/>
  <c r="H8902" i="4"/>
  <c r="G8901" i="4" a="1"/>
  <c r="G8901" i="4" s="1"/>
  <c r="D8902" i="4" l="1"/>
  <c r="H8903" i="4"/>
  <c r="E8903" i="4"/>
  <c r="B8903" i="4"/>
  <c r="C8903" i="4" s="1"/>
  <c r="G8902" i="4" a="1"/>
  <c r="G8902" i="4" s="1"/>
  <c r="F8903" i="4"/>
  <c r="D8903" i="4" l="1"/>
  <c r="E8904" i="4"/>
  <c r="F8904" i="4"/>
  <c r="G8903" i="4" a="1"/>
  <c r="G8903" i="4" s="1"/>
  <c r="B8904" i="4"/>
  <c r="C8904" i="4" s="1"/>
  <c r="H8904" i="4"/>
  <c r="D8904" i="4" l="1"/>
  <c r="B8905" i="4"/>
  <c r="C8905" i="4" s="1"/>
  <c r="E8905" i="4"/>
  <c r="G8904" i="4" a="1"/>
  <c r="G8904" i="4" s="1"/>
  <c r="H8905" i="4"/>
  <c r="F8905" i="4"/>
  <c r="D8905" i="4" l="1"/>
  <c r="E8906" i="4"/>
  <c r="H8906" i="4"/>
  <c r="B8906" i="4"/>
  <c r="C8906" i="4" s="1"/>
  <c r="F8906" i="4"/>
  <c r="G8905" i="4" a="1"/>
  <c r="G8905" i="4" s="1"/>
  <c r="D8906" i="4" l="1"/>
  <c r="B8907" i="4"/>
  <c r="C8907" i="4" s="1"/>
  <c r="G8906" i="4" a="1"/>
  <c r="G8906" i="4" s="1"/>
  <c r="F8907" i="4"/>
  <c r="E8907" i="4"/>
  <c r="H8907" i="4"/>
  <c r="D8907" i="4" l="1"/>
  <c r="B8908" i="4"/>
  <c r="C8908" i="4" s="1"/>
  <c r="E8908" i="4"/>
  <c r="F8908" i="4"/>
  <c r="G8907" i="4" a="1"/>
  <c r="G8907" i="4" s="1"/>
  <c r="H8908" i="4"/>
  <c r="D8908" i="4" l="1"/>
  <c r="H8909" i="4"/>
  <c r="E8909" i="4"/>
  <c r="F8909" i="4"/>
  <c r="B8909" i="4"/>
  <c r="C8909" i="4" s="1"/>
  <c r="G8908" i="4" a="1"/>
  <c r="G8908" i="4" s="1"/>
  <c r="D8909" i="4"/>
  <c r="B8910" i="4" l="1"/>
  <c r="C8910" i="4" s="1"/>
  <c r="G8909" i="4" a="1"/>
  <c r="G8909" i="4" s="1"/>
  <c r="E8910" i="4"/>
  <c r="F8910" i="4"/>
  <c r="H8910" i="4"/>
  <c r="D8910" i="4" l="1"/>
  <c r="E8911" i="4"/>
  <c r="G8910" i="4" a="1"/>
  <c r="G8910" i="4" s="1"/>
  <c r="B8911" i="4"/>
  <c r="C8911" i="4" s="1"/>
  <c r="H8911" i="4"/>
  <c r="F8911" i="4"/>
  <c r="D8911" i="4" l="1"/>
  <c r="G8911" i="4" a="1"/>
  <c r="G8911" i="4" s="1"/>
  <c r="E8912" i="4"/>
  <c r="F8912" i="4"/>
  <c r="H8912" i="4"/>
  <c r="B8912" i="4"/>
  <c r="C8912" i="4" s="1"/>
  <c r="D8912" i="4"/>
  <c r="E8913" i="4" l="1"/>
  <c r="F8913" i="4"/>
  <c r="H8913" i="4"/>
  <c r="B8913" i="4"/>
  <c r="C8913" i="4" s="1"/>
  <c r="G8912" i="4" a="1"/>
  <c r="G8912" i="4" s="1"/>
  <c r="D8913" i="4" l="1"/>
  <c r="E8914" i="4"/>
  <c r="B8914" i="4"/>
  <c r="C8914" i="4" s="1"/>
  <c r="H8914" i="4"/>
  <c r="F8914" i="4"/>
  <c r="G8913" i="4" a="1"/>
  <c r="G8913" i="4" s="1"/>
  <c r="D8914" i="4" l="1"/>
  <c r="H8915" i="4"/>
  <c r="G8914" i="4" a="1"/>
  <c r="G8914" i="4" s="1"/>
  <c r="B8915" i="4"/>
  <c r="C8915" i="4" s="1"/>
  <c r="F8915" i="4"/>
  <c r="E8915" i="4"/>
  <c r="D8915" i="4" l="1"/>
  <c r="F8916" i="4"/>
  <c r="E8916" i="4"/>
  <c r="H8916" i="4"/>
  <c r="B8916" i="4"/>
  <c r="C8916" i="4" s="1"/>
  <c r="G8915" i="4" a="1"/>
  <c r="G8915" i="4" s="1"/>
  <c r="D8916" i="4" l="1"/>
  <c r="F8917" i="4"/>
  <c r="E8917" i="4"/>
  <c r="H8917" i="4"/>
  <c r="B8917" i="4"/>
  <c r="C8917" i="4" s="1"/>
  <c r="G8916" i="4" a="1"/>
  <c r="G8916" i="4" s="1"/>
  <c r="D8917" i="4" l="1"/>
  <c r="H8918" i="4"/>
  <c r="B8918" i="4"/>
  <c r="C8918" i="4" s="1"/>
  <c r="E8918" i="4"/>
  <c r="G8917" i="4" a="1"/>
  <c r="G8917" i="4" s="1"/>
  <c r="F8918" i="4"/>
  <c r="D8918" i="4" l="1"/>
  <c r="B8919" i="4"/>
  <c r="C8919" i="4" s="1"/>
  <c r="E8919" i="4"/>
  <c r="H8919" i="4"/>
  <c r="G8918" i="4" a="1"/>
  <c r="G8918" i="4" s="1"/>
  <c r="F8919" i="4"/>
  <c r="D8919" i="4" l="1"/>
  <c r="H8920" i="4"/>
  <c r="B8920" i="4"/>
  <c r="C8920" i="4" s="1"/>
  <c r="E8920" i="4"/>
  <c r="F8920" i="4"/>
  <c r="G8919" i="4" a="1"/>
  <c r="G8919" i="4" s="1"/>
  <c r="D8920" i="4" l="1"/>
  <c r="E8921" i="4"/>
  <c r="G8920" i="4" a="1"/>
  <c r="G8920" i="4" s="1"/>
  <c r="F8921" i="4"/>
  <c r="H8921" i="4"/>
  <c r="B8921" i="4"/>
  <c r="C8921" i="4" s="1"/>
  <c r="D8921" i="4" l="1"/>
  <c r="G8921" i="4" a="1"/>
  <c r="G8921" i="4" s="1"/>
  <c r="E8922" i="4"/>
  <c r="H8922" i="4"/>
  <c r="F8922" i="4"/>
  <c r="B8922" i="4"/>
  <c r="C8922" i="4" s="1"/>
  <c r="D8922" i="4" l="1"/>
  <c r="H8923" i="4"/>
  <c r="B8923" i="4"/>
  <c r="C8923" i="4" s="1"/>
  <c r="E8923" i="4"/>
  <c r="F8923" i="4"/>
  <c r="G8922" i="4" a="1"/>
  <c r="G8922" i="4" s="1"/>
  <c r="D8923" i="4" l="1"/>
  <c r="B8924" i="4"/>
  <c r="C8924" i="4" s="1"/>
  <c r="F8924" i="4"/>
  <c r="H8924" i="4"/>
  <c r="G8923" i="4" a="1"/>
  <c r="G8923" i="4" s="1"/>
  <c r="E8924" i="4"/>
  <c r="D8924" i="4" l="1"/>
  <c r="F8925" i="4"/>
  <c r="G8924" i="4" a="1"/>
  <c r="G8924" i="4" s="1"/>
  <c r="H8925" i="4"/>
  <c r="E8925" i="4"/>
  <c r="B8925" i="4"/>
  <c r="C8925" i="4" s="1"/>
  <c r="D8925" i="4" l="1"/>
  <c r="E8926" i="4"/>
  <c r="B8926" i="4"/>
  <c r="C8926" i="4" s="1"/>
  <c r="F8926" i="4"/>
  <c r="H8926" i="4"/>
  <c r="G8925" i="4" a="1"/>
  <c r="G8925" i="4" s="1"/>
  <c r="D8926" i="4" l="1"/>
  <c r="G8926" i="4" a="1"/>
  <c r="G8926" i="4" s="1"/>
  <c r="F8927" i="4"/>
  <c r="B8927" i="4"/>
  <c r="C8927" i="4" s="1"/>
  <c r="H8927" i="4"/>
  <c r="E8927" i="4"/>
  <c r="D8927" i="4" l="1"/>
  <c r="H8928" i="4"/>
  <c r="F8928" i="4"/>
  <c r="B8928" i="4"/>
  <c r="D8928" i="4" s="1"/>
  <c r="G8927" i="4" a="1"/>
  <c r="G8927" i="4" s="1"/>
  <c r="E8928" i="4"/>
  <c r="C8928" i="4"/>
  <c r="F8929" i="4" l="1"/>
  <c r="E8929" i="4"/>
  <c r="G8928" i="4" a="1"/>
  <c r="G8928" i="4" s="1"/>
  <c r="B8929" i="4"/>
  <c r="C8929" i="4" s="1"/>
  <c r="H8929" i="4"/>
  <c r="D8929" i="4" l="1"/>
  <c r="F8930" i="4"/>
  <c r="B8930" i="4"/>
  <c r="C8930" i="4" s="1"/>
  <c r="H8930" i="4"/>
  <c r="E8930" i="4"/>
  <c r="G8929" i="4" a="1"/>
  <c r="G8929" i="4" s="1"/>
  <c r="D8930" i="4" l="1"/>
  <c r="B8931" i="4"/>
  <c r="C8931" i="4" s="1"/>
  <c r="F8931" i="4"/>
  <c r="E8931" i="4"/>
  <c r="G8930" i="4" a="1"/>
  <c r="G8930" i="4" s="1"/>
  <c r="H8931" i="4"/>
  <c r="D8931" i="4" l="1"/>
  <c r="G8931" i="4" a="1"/>
  <c r="G8931" i="4" s="1"/>
  <c r="H8932" i="4"/>
  <c r="E8932" i="4"/>
  <c r="B8932" i="4"/>
  <c r="D8932" i="4" s="1"/>
  <c r="F8932" i="4"/>
  <c r="C8932" i="4"/>
  <c r="G8932" i="4" l="1" a="1"/>
  <c r="G8932" i="4" s="1"/>
  <c r="H8933" i="4"/>
  <c r="B8933" i="4"/>
  <c r="C8933" i="4" s="1"/>
  <c r="E8933" i="4"/>
  <c r="F8933" i="4"/>
  <c r="D8933" i="4" l="1"/>
  <c r="H8934" i="4"/>
  <c r="G8933" i="4" a="1"/>
  <c r="G8933" i="4" s="1"/>
  <c r="E8934" i="4"/>
  <c r="F8934" i="4"/>
  <c r="B8934" i="4"/>
  <c r="C8934" i="4" s="1"/>
  <c r="D8934" i="4" l="1"/>
  <c r="H8935" i="4"/>
  <c r="E8935" i="4"/>
  <c r="F8935" i="4"/>
  <c r="B8935" i="4"/>
  <c r="C8935" i="4" s="1"/>
  <c r="G8934" i="4" a="1"/>
  <c r="G8934" i="4" s="1"/>
  <c r="D8935" i="4" l="1"/>
  <c r="F8936" i="4"/>
  <c r="H8936" i="4"/>
  <c r="B8936" i="4"/>
  <c r="C8936" i="4" s="1"/>
  <c r="G8935" i="4" a="1"/>
  <c r="G8935" i="4" s="1"/>
  <c r="E8936" i="4"/>
  <c r="D8936" i="4" l="1"/>
  <c r="H8937" i="4"/>
  <c r="E8937" i="4"/>
  <c r="G8936" i="4" a="1"/>
  <c r="G8936" i="4" s="1"/>
  <c r="B8937" i="4"/>
  <c r="C8937" i="4" s="1"/>
  <c r="F8937" i="4"/>
  <c r="D8937" i="4" l="1"/>
  <c r="G8937" i="4" a="1"/>
  <c r="G8937" i="4" s="1"/>
  <c r="E8938" i="4"/>
  <c r="B8938" i="4"/>
  <c r="C8938" i="4" s="1"/>
  <c r="F8938" i="4"/>
  <c r="H8938" i="4"/>
  <c r="D8938" i="4" l="1"/>
  <c r="B8939" i="4"/>
  <c r="H8939" i="4"/>
  <c r="G8938" i="4" a="1"/>
  <c r="G8938" i="4" s="1"/>
  <c r="F8939" i="4"/>
  <c r="E8939" i="4"/>
  <c r="C8939" i="4"/>
  <c r="D8939" i="4"/>
  <c r="H8940" i="4" l="1"/>
  <c r="F8940" i="4"/>
  <c r="E8940" i="4"/>
  <c r="G8939" i="4" a="1"/>
  <c r="G8939" i="4" s="1"/>
  <c r="B8940" i="4"/>
  <c r="D8940" i="4" s="1"/>
  <c r="C8940" i="4"/>
  <c r="H8941" i="4" l="1"/>
  <c r="B8941" i="4"/>
  <c r="C8941" i="4" s="1"/>
  <c r="G8940" i="4" a="1"/>
  <c r="G8940" i="4" s="1"/>
  <c r="F8941" i="4"/>
  <c r="E8941" i="4"/>
  <c r="D8941" i="4" l="1"/>
  <c r="E8942" i="4"/>
  <c r="F8942" i="4"/>
  <c r="G8941" i="4" a="1"/>
  <c r="G8941" i="4" s="1"/>
  <c r="B8942" i="4"/>
  <c r="C8942" i="4" s="1"/>
  <c r="H8942" i="4"/>
  <c r="D8942" i="4" l="1"/>
  <c r="G8942" i="4" a="1"/>
  <c r="G8942" i="4" s="1"/>
  <c r="F8943" i="4"/>
  <c r="H8943" i="4"/>
  <c r="E8943" i="4"/>
  <c r="B8943" i="4"/>
  <c r="C8943" i="4" s="1"/>
  <c r="D8943" i="4"/>
  <c r="G8943" i="4" l="1" a="1"/>
  <c r="G8943" i="4" s="1"/>
  <c r="H8944" i="4"/>
  <c r="E8944" i="4"/>
  <c r="B8944" i="4"/>
  <c r="C8944" i="4" s="1"/>
  <c r="F8944" i="4"/>
  <c r="D8944" i="4" l="1"/>
  <c r="E8945" i="4"/>
  <c r="F8945" i="4"/>
  <c r="B8945" i="4"/>
  <c r="C8945" i="4" s="1"/>
  <c r="G8944" i="4" a="1"/>
  <c r="G8944" i="4" s="1"/>
  <c r="H8945" i="4"/>
  <c r="D8945" i="4" l="1"/>
  <c r="G8945" i="4" a="1"/>
  <c r="G8945" i="4" s="1"/>
  <c r="E8946" i="4"/>
  <c r="H8946" i="4"/>
  <c r="B8946" i="4"/>
  <c r="F8946" i="4"/>
  <c r="C8946" i="4"/>
  <c r="D8946" i="4"/>
  <c r="G8946" i="4" l="1" a="1"/>
  <c r="G8946" i="4" s="1"/>
  <c r="B8947" i="4"/>
  <c r="C8947" i="4" s="1"/>
  <c r="F8947" i="4"/>
  <c r="H8947" i="4"/>
  <c r="E8947" i="4"/>
  <c r="D8947" i="4" l="1"/>
  <c r="B8948" i="4"/>
  <c r="D8948" i="4" s="1"/>
  <c r="H8948" i="4"/>
  <c r="E8948" i="4"/>
  <c r="G8947" i="4" a="1"/>
  <c r="G8947" i="4" s="1"/>
  <c r="F8948" i="4"/>
  <c r="C8948" i="4" l="1"/>
  <c r="H8949" i="4"/>
  <c r="E8949" i="4"/>
  <c r="F8949" i="4"/>
  <c r="G8948" i="4" a="1"/>
  <c r="G8948" i="4" s="1"/>
  <c r="B8949" i="4"/>
  <c r="C8949" i="4" s="1"/>
  <c r="D8949" i="4" l="1"/>
  <c r="G8949" i="4" a="1"/>
  <c r="G8949" i="4" s="1"/>
  <c r="B8950" i="4"/>
  <c r="C8950" i="4" s="1"/>
  <c r="E8950" i="4"/>
  <c r="H8950" i="4"/>
  <c r="F8950" i="4"/>
  <c r="D8950" i="4" l="1"/>
  <c r="F8951" i="4"/>
  <c r="B8951" i="4"/>
  <c r="C8951" i="4" s="1"/>
  <c r="H8951" i="4"/>
  <c r="G8950" i="4" a="1"/>
  <c r="G8950" i="4" s="1"/>
  <c r="E8951" i="4"/>
  <c r="D8951" i="4" l="1"/>
  <c r="G8951" i="4" a="1"/>
  <c r="G8951" i="4" s="1"/>
  <c r="F8952" i="4"/>
  <c r="E8952" i="4"/>
  <c r="B8952" i="4"/>
  <c r="C8952" i="4" s="1"/>
  <c r="H8952" i="4"/>
  <c r="D8952" i="4" l="1"/>
  <c r="H8953" i="4"/>
  <c r="F8953" i="4"/>
  <c r="B8953" i="4"/>
  <c r="C8953" i="4" s="1"/>
  <c r="G8952" i="4" a="1"/>
  <c r="G8952" i="4" s="1"/>
  <c r="E8953" i="4"/>
  <c r="D8953" i="4" l="1"/>
  <c r="E8954" i="4"/>
  <c r="B8954" i="4"/>
  <c r="D8954" i="4" s="1"/>
  <c r="F8954" i="4"/>
  <c r="G8953" i="4" a="1"/>
  <c r="G8953" i="4" s="1"/>
  <c r="H8954" i="4"/>
  <c r="C8954" i="4" l="1"/>
  <c r="G8954" i="4" a="1"/>
  <c r="G8954" i="4" s="1"/>
  <c r="H8955" i="4"/>
  <c r="E8955" i="4"/>
  <c r="F8955" i="4"/>
  <c r="B8955" i="4"/>
  <c r="C8955" i="4" s="1"/>
  <c r="D8955" i="4" l="1"/>
  <c r="F8956" i="4"/>
  <c r="B8956" i="4"/>
  <c r="C8956" i="4" s="1"/>
  <c r="G8955" i="4" a="1"/>
  <c r="G8955" i="4" s="1"/>
  <c r="H8956" i="4"/>
  <c r="E8956" i="4"/>
  <c r="D8956" i="4" l="1"/>
  <c r="E8957" i="4"/>
  <c r="F8957" i="4"/>
  <c r="G8956" i="4" a="1"/>
  <c r="G8956" i="4" s="1"/>
  <c r="H8957" i="4"/>
  <c r="B8957" i="4"/>
  <c r="C8957" i="4" s="1"/>
  <c r="D8957" i="4"/>
  <c r="H8958" i="4" l="1"/>
  <c r="B8958" i="4"/>
  <c r="C8958" i="4" s="1"/>
  <c r="G8957" i="4" a="1"/>
  <c r="G8957" i="4" s="1"/>
  <c r="E8958" i="4"/>
  <c r="F8958" i="4"/>
  <c r="D8958" i="4" l="1"/>
  <c r="G8958" i="4" a="1"/>
  <c r="G8958" i="4" s="1"/>
  <c r="F8959" i="4"/>
  <c r="B8959" i="4"/>
  <c r="C8959" i="4" s="1"/>
  <c r="E8959" i="4"/>
  <c r="H8959" i="4"/>
  <c r="D8959" i="4" l="1"/>
  <c r="E8960" i="4"/>
  <c r="G8959" i="4" a="1"/>
  <c r="G8959" i="4" s="1"/>
  <c r="F8960" i="4"/>
  <c r="H8960" i="4"/>
  <c r="B8960" i="4"/>
  <c r="C8960" i="4" s="1"/>
  <c r="D8960" i="4"/>
  <c r="F8961" i="4" l="1"/>
  <c r="B8961" i="4"/>
  <c r="D8961" i="4" s="1"/>
  <c r="G8960" i="4" a="1"/>
  <c r="G8960" i="4" s="1"/>
  <c r="H8961" i="4"/>
  <c r="E8961" i="4"/>
  <c r="C8961" i="4" l="1"/>
  <c r="G8961" i="4" a="1"/>
  <c r="G8961" i="4" s="1"/>
  <c r="E8962" i="4"/>
  <c r="F8962" i="4"/>
  <c r="B8962" i="4"/>
  <c r="C8962" i="4" s="1"/>
  <c r="H8962" i="4"/>
  <c r="D8962" i="4"/>
  <c r="G8962" i="4" l="1" a="1"/>
  <c r="G8962" i="4" s="1"/>
  <c r="B8963" i="4"/>
  <c r="D8963" i="4" s="1"/>
  <c r="H8963" i="4"/>
  <c r="E8963" i="4"/>
  <c r="F8963" i="4"/>
  <c r="C8963" i="4" l="1"/>
  <c r="G8963" i="4" a="1"/>
  <c r="G8963" i="4" s="1"/>
  <c r="E8964" i="4"/>
  <c r="B8964" i="4"/>
  <c r="D8964" i="4" s="1"/>
  <c r="F8964" i="4"/>
  <c r="H8964" i="4"/>
  <c r="C8964" i="4" l="1"/>
  <c r="F8965" i="4"/>
  <c r="B8965" i="4"/>
  <c r="C8965" i="4" s="1"/>
  <c r="H8965" i="4"/>
  <c r="G8964" i="4" a="1"/>
  <c r="G8964" i="4" s="1"/>
  <c r="E8965" i="4"/>
  <c r="D8965" i="4" l="1"/>
  <c r="H8966" i="4"/>
  <c r="G8965" i="4" a="1"/>
  <c r="G8965" i="4" s="1"/>
  <c r="F8966" i="4"/>
  <c r="E8966" i="4"/>
  <c r="B8966" i="4"/>
  <c r="C8966" i="4"/>
  <c r="D8966" i="4"/>
  <c r="F8967" i="4" l="1"/>
  <c r="H8967" i="4"/>
  <c r="E8967" i="4"/>
  <c r="G8966" i="4" a="1"/>
  <c r="G8966" i="4" s="1"/>
  <c r="B8967" i="4"/>
  <c r="D8967" i="4" s="1"/>
  <c r="C8967" i="4" l="1"/>
  <c r="F8968" i="4"/>
  <c r="E8968" i="4"/>
  <c r="G8967" i="4" a="1"/>
  <c r="G8967" i="4" s="1"/>
  <c r="B8968" i="4"/>
  <c r="C8968" i="4" s="1"/>
  <c r="H8968" i="4"/>
  <c r="D8968" i="4" l="1"/>
  <c r="E8969" i="4"/>
  <c r="B8969" i="4"/>
  <c r="C8969" i="4" s="1"/>
  <c r="H8969" i="4"/>
  <c r="G8968" i="4" a="1"/>
  <c r="G8968" i="4" s="1"/>
  <c r="F8969" i="4"/>
  <c r="D8969" i="4" l="1"/>
  <c r="B8970" i="4"/>
  <c r="C8970" i="4" s="1"/>
  <c r="F8970" i="4"/>
  <c r="H8970" i="4"/>
  <c r="G8969" i="4" a="1"/>
  <c r="G8969" i="4" s="1"/>
  <c r="E8970" i="4"/>
  <c r="D8970" i="4" l="1"/>
  <c r="G8970" i="4" a="1"/>
  <c r="G8970" i="4" s="1"/>
  <c r="B8971" i="4"/>
  <c r="E8971" i="4"/>
  <c r="H8971" i="4"/>
  <c r="F8971" i="4"/>
  <c r="C8971" i="4"/>
  <c r="D8971" i="4"/>
  <c r="F8972" i="4" l="1"/>
  <c r="B8972" i="4"/>
  <c r="C8972" i="4" s="1"/>
  <c r="E8972" i="4"/>
  <c r="G8971" i="4" a="1"/>
  <c r="G8971" i="4" s="1"/>
  <c r="H8972" i="4"/>
  <c r="D8972" i="4" l="1"/>
  <c r="E8973" i="4"/>
  <c r="B8973" i="4"/>
  <c r="F8973" i="4"/>
  <c r="G8972" i="4" a="1"/>
  <c r="G8972" i="4" s="1"/>
  <c r="H8973" i="4"/>
  <c r="D8973" i="4"/>
  <c r="C8973" i="4"/>
  <c r="G8973" i="4" l="1" a="1"/>
  <c r="G8973" i="4" s="1"/>
  <c r="F8974" i="4"/>
  <c r="E8974" i="4"/>
  <c r="B8974" i="4"/>
  <c r="H8974" i="4"/>
  <c r="C8974" i="4"/>
  <c r="D8974" i="4"/>
  <c r="B8975" i="4" l="1"/>
  <c r="C8975" i="4" s="1"/>
  <c r="F8975" i="4"/>
  <c r="G8974" i="4" a="1"/>
  <c r="G8974" i="4" s="1"/>
  <c r="H8975" i="4"/>
  <c r="E8975" i="4"/>
  <c r="D8975" i="4" l="1"/>
  <c r="E8976" i="4"/>
  <c r="B8976" i="4"/>
  <c r="C8976" i="4" s="1"/>
  <c r="F8976" i="4"/>
  <c r="H8976" i="4"/>
  <c r="G8975" i="4" a="1"/>
  <c r="G8975" i="4" s="1"/>
  <c r="D8976" i="4" l="1"/>
  <c r="H8977" i="4"/>
  <c r="G8976" i="4" a="1"/>
  <c r="G8976" i="4" s="1"/>
  <c r="B8977" i="4"/>
  <c r="C8977" i="4" s="1"/>
  <c r="E8977" i="4"/>
  <c r="F8977" i="4"/>
  <c r="D8977" i="4" l="1"/>
  <c r="B8978" i="4"/>
  <c r="C8978" i="4" s="1"/>
  <c r="E8978" i="4"/>
  <c r="H8978" i="4"/>
  <c r="F8978" i="4"/>
  <c r="G8977" i="4" a="1"/>
  <c r="G8977" i="4" s="1"/>
  <c r="D8978" i="4" l="1"/>
  <c r="G8978" i="4" a="1"/>
  <c r="G8978" i="4" s="1"/>
  <c r="H8979" i="4"/>
  <c r="F8979" i="4"/>
  <c r="B8979" i="4"/>
  <c r="D8979" i="4" s="1"/>
  <c r="E8979" i="4"/>
  <c r="C8979" i="4" l="1"/>
  <c r="B8980" i="4"/>
  <c r="C8980" i="4" s="1"/>
  <c r="E8980" i="4"/>
  <c r="F8980" i="4"/>
  <c r="H8980" i="4"/>
  <c r="G8979" i="4" a="1"/>
  <c r="G8979" i="4" s="1"/>
  <c r="D8980" i="4" l="1"/>
  <c r="F8981" i="4"/>
  <c r="H8981" i="4"/>
  <c r="E8981" i="4"/>
  <c r="B8981" i="4"/>
  <c r="G8980" i="4" a="1"/>
  <c r="G8980" i="4" s="1"/>
  <c r="C8981" i="4"/>
  <c r="D8981" i="4"/>
  <c r="F8982" i="4" l="1"/>
  <c r="B8982" i="4"/>
  <c r="C8982" i="4" s="1"/>
  <c r="E8982" i="4"/>
  <c r="H8982" i="4"/>
  <c r="G8981" i="4" a="1"/>
  <c r="G8981" i="4" s="1"/>
  <c r="D8982" i="4" l="1"/>
  <c r="G8982" i="4" a="1"/>
  <c r="G8982" i="4" s="1"/>
  <c r="H8983" i="4"/>
  <c r="F8983" i="4"/>
  <c r="B8983" i="4"/>
  <c r="E8983" i="4"/>
  <c r="C8983" i="4"/>
  <c r="D8983" i="4"/>
  <c r="E8984" i="4" l="1"/>
  <c r="F8984" i="4"/>
  <c r="G8983" i="4" a="1"/>
  <c r="G8983" i="4" s="1"/>
  <c r="H8984" i="4"/>
  <c r="B8984" i="4"/>
  <c r="C8984" i="4" s="1"/>
  <c r="D8984" i="4" l="1"/>
  <c r="H8985" i="4"/>
  <c r="F8985" i="4"/>
  <c r="E8985" i="4"/>
  <c r="B8985" i="4"/>
  <c r="C8985" i="4" s="1"/>
  <c r="G8984" i="4" a="1"/>
  <c r="G8984" i="4" s="1"/>
  <c r="D8985" i="4" l="1"/>
  <c r="F8986" i="4"/>
  <c r="E8986" i="4"/>
  <c r="G8985" i="4" a="1"/>
  <c r="G8985" i="4" s="1"/>
  <c r="B8986" i="4"/>
  <c r="D8986" i="4" s="1"/>
  <c r="H8986" i="4"/>
  <c r="C8986" i="4" l="1"/>
  <c r="B8987" i="4"/>
  <c r="C8987" i="4" s="1"/>
  <c r="H8987" i="4"/>
  <c r="F8987" i="4"/>
  <c r="G8986" i="4" a="1"/>
  <c r="G8986" i="4" s="1"/>
  <c r="E8987" i="4"/>
  <c r="D8987" i="4" l="1"/>
  <c r="G8987" i="4" a="1"/>
  <c r="G8987" i="4" s="1"/>
  <c r="F8988" i="4"/>
  <c r="H8988" i="4"/>
  <c r="B8988" i="4"/>
  <c r="E8988" i="4"/>
  <c r="C8988" i="4"/>
  <c r="D8988" i="4"/>
  <c r="B8989" i="4" l="1"/>
  <c r="C8989" i="4" s="1"/>
  <c r="G8988" i="4" a="1"/>
  <c r="G8988" i="4" s="1"/>
  <c r="F8989" i="4"/>
  <c r="H8989" i="4"/>
  <c r="E8989" i="4"/>
  <c r="D8989" i="4" l="1"/>
  <c r="B8990" i="4"/>
  <c r="C8990" i="4" s="1"/>
  <c r="E8990" i="4"/>
  <c r="F8990" i="4"/>
  <c r="G8989" i="4" a="1"/>
  <c r="G8989" i="4" s="1"/>
  <c r="H8990" i="4"/>
  <c r="D8990" i="4"/>
  <c r="B8991" i="4" l="1"/>
  <c r="C8991" i="4" s="1"/>
  <c r="E8991" i="4"/>
  <c r="H8991" i="4"/>
  <c r="G8990" i="4" a="1"/>
  <c r="G8990" i="4" s="1"/>
  <c r="F8991" i="4"/>
  <c r="D8991" i="4" l="1"/>
  <c r="G8991" i="4" a="1"/>
  <c r="G8991" i="4" s="1"/>
  <c r="H8992" i="4"/>
  <c r="E8992" i="4"/>
  <c r="B8992" i="4"/>
  <c r="D8992" i="4" s="1"/>
  <c r="F8992" i="4"/>
  <c r="C8992" i="4"/>
  <c r="E8993" i="4" l="1"/>
  <c r="H8993" i="4"/>
  <c r="B8993" i="4"/>
  <c r="C8993" i="4" s="1"/>
  <c r="G8992" i="4" a="1"/>
  <c r="G8992" i="4" s="1"/>
  <c r="F8993" i="4"/>
  <c r="D8993" i="4" l="1"/>
  <c r="E8994" i="4"/>
  <c r="F8994" i="4"/>
  <c r="B8994" i="4"/>
  <c r="C8994" i="4" s="1"/>
  <c r="H8994" i="4"/>
  <c r="G8993" i="4" a="1"/>
  <c r="G8993" i="4" s="1"/>
  <c r="D8994" i="4" l="1"/>
  <c r="B8995" i="4"/>
  <c r="C8995" i="4" s="1"/>
  <c r="E8995" i="4"/>
  <c r="F8995" i="4"/>
  <c r="H8995" i="4"/>
  <c r="G8994" i="4" a="1"/>
  <c r="G8994" i="4" s="1"/>
  <c r="D8995" i="4" l="1"/>
  <c r="H8996" i="4"/>
  <c r="F8996" i="4"/>
  <c r="B8996" i="4"/>
  <c r="C8996" i="4" s="1"/>
  <c r="G8995" i="4" a="1"/>
  <c r="G8995" i="4" s="1"/>
  <c r="E8996" i="4"/>
  <c r="D8996" i="4" l="1"/>
  <c r="G8996" i="4" a="1"/>
  <c r="G8996" i="4" s="1"/>
  <c r="F8997" i="4"/>
  <c r="H8997" i="4"/>
  <c r="E8997" i="4"/>
  <c r="B8997" i="4"/>
  <c r="C8997" i="4" s="1"/>
  <c r="D8997" i="4" l="1"/>
  <c r="F8998" i="4"/>
  <c r="H8998" i="4"/>
  <c r="G8997" i="4" a="1"/>
  <c r="G8997" i="4" s="1"/>
  <c r="E8998" i="4"/>
  <c r="B8998" i="4"/>
  <c r="D8998" i="4" s="1"/>
  <c r="C8998" i="4" l="1"/>
  <c r="G8998" i="4" a="1"/>
  <c r="G8998" i="4" s="1"/>
  <c r="B8999" i="4"/>
  <c r="C8999" i="4" s="1"/>
  <c r="F8999" i="4"/>
  <c r="E8999" i="4"/>
  <c r="H8999" i="4"/>
  <c r="D8999" i="4" l="1"/>
  <c r="E9000" i="4"/>
  <c r="H9000" i="4"/>
  <c r="B9000" i="4"/>
  <c r="C9000" i="4" s="1"/>
  <c r="F9000" i="4"/>
  <c r="G8999" i="4" a="1"/>
  <c r="G8999" i="4" s="1"/>
  <c r="D9000" i="4" l="1"/>
  <c r="E9001" i="4"/>
  <c r="F9001" i="4"/>
  <c r="H9001" i="4"/>
  <c r="B9001" i="4"/>
  <c r="C9001" i="4" s="1"/>
  <c r="G9000" i="4" a="1"/>
  <c r="G9000" i="4" s="1"/>
  <c r="D9001" i="4" l="1"/>
  <c r="F9002" i="4"/>
  <c r="E9002" i="4"/>
  <c r="B9002" i="4"/>
  <c r="D9002" i="4" s="1"/>
  <c r="G9001" i="4" a="1"/>
  <c r="G9001" i="4" s="1"/>
  <c r="H9002" i="4"/>
  <c r="C9002" i="4" l="1"/>
  <c r="B9003" i="4"/>
  <c r="D9003" i="4" s="1"/>
  <c r="F9003" i="4"/>
  <c r="H9003" i="4"/>
  <c r="G9002" i="4" a="1"/>
  <c r="G9002" i="4" s="1"/>
  <c r="E9003" i="4"/>
  <c r="C9003" i="4"/>
  <c r="G9003" i="4" l="1" a="1"/>
  <c r="G9003" i="4" s="1"/>
  <c r="H9004" i="4"/>
  <c r="E9004" i="4"/>
  <c r="F9004" i="4"/>
  <c r="B9004" i="4"/>
  <c r="D9004" i="4" s="1"/>
  <c r="C9004" i="4"/>
  <c r="F9005" i="4" l="1"/>
  <c r="G9004" i="4" a="1"/>
  <c r="G9004" i="4" s="1"/>
  <c r="B9005" i="4"/>
  <c r="C9005" i="4" s="1"/>
  <c r="H9005" i="4"/>
  <c r="E9005" i="4"/>
  <c r="D9005" i="4" l="1"/>
  <c r="H9006" i="4"/>
  <c r="E9006" i="4"/>
  <c r="G9005" i="4" a="1"/>
  <c r="G9005" i="4" s="1"/>
  <c r="F9006" i="4"/>
  <c r="B9006" i="4"/>
  <c r="C9006" i="4"/>
  <c r="D9006" i="4"/>
  <c r="E9007" i="4" l="1"/>
  <c r="B9007" i="4"/>
  <c r="C9007" i="4" s="1"/>
  <c r="H9007" i="4"/>
  <c r="G9006" i="4" a="1"/>
  <c r="G9006" i="4" s="1"/>
  <c r="F9007" i="4"/>
  <c r="D9007" i="4" l="1"/>
  <c r="B9008" i="4"/>
  <c r="D9008" i="4" s="1"/>
  <c r="H9008" i="4"/>
  <c r="G9007" i="4" a="1"/>
  <c r="G9007" i="4" s="1"/>
  <c r="E9008" i="4"/>
  <c r="F9008" i="4"/>
  <c r="C9008" i="4" l="1"/>
  <c r="B9009" i="4"/>
  <c r="C9009" i="4" s="1"/>
  <c r="F9009" i="4"/>
  <c r="G9008" i="4" a="1"/>
  <c r="G9008" i="4" s="1"/>
  <c r="H9009" i="4"/>
  <c r="E9009" i="4"/>
  <c r="D9009" i="4" l="1"/>
  <c r="E9010" i="4"/>
  <c r="F9010" i="4"/>
  <c r="G9009" i="4" a="1"/>
  <c r="G9009" i="4" s="1"/>
  <c r="H9010" i="4"/>
  <c r="B9010" i="4"/>
  <c r="C9010" i="4"/>
  <c r="D9010" i="4"/>
  <c r="E9011" i="4" l="1"/>
  <c r="H9011" i="4"/>
  <c r="G9010" i="4" a="1"/>
  <c r="G9010" i="4" s="1"/>
  <c r="B9011" i="4"/>
  <c r="D9011" i="4" s="1"/>
  <c r="F9011" i="4"/>
  <c r="C9011" i="4" l="1"/>
  <c r="G9011" i="4" a="1"/>
  <c r="G9011" i="4" s="1"/>
  <c r="H9012" i="4"/>
  <c r="B9012" i="4"/>
  <c r="C9012" i="4" s="1"/>
  <c r="E9012" i="4"/>
  <c r="F9012" i="4"/>
  <c r="D9012" i="4" l="1"/>
  <c r="E9013" i="4"/>
  <c r="F9013" i="4"/>
  <c r="B9013" i="4"/>
  <c r="C9013" i="4" s="1"/>
  <c r="H9013" i="4"/>
  <c r="G9012" i="4" a="1"/>
  <c r="G9012" i="4" s="1"/>
  <c r="D9013" i="4" l="1"/>
  <c r="F9014" i="4"/>
  <c r="G9013" i="4" a="1"/>
  <c r="G9013" i="4" s="1"/>
  <c r="H9014" i="4"/>
  <c r="B9014" i="4"/>
  <c r="E9014" i="4"/>
  <c r="C9014" i="4"/>
  <c r="D9014" i="4"/>
  <c r="H9015" i="4" l="1"/>
  <c r="E9015" i="4"/>
  <c r="B9015" i="4"/>
  <c r="D9015" i="4" s="1"/>
  <c r="F9015" i="4"/>
  <c r="G9014" i="4" a="1"/>
  <c r="G9014" i="4" s="1"/>
  <c r="C9015" i="4" l="1"/>
  <c r="G9015" i="4" a="1"/>
  <c r="G9015" i="4" s="1"/>
  <c r="F9016" i="4"/>
  <c r="E9016" i="4"/>
  <c r="H9016" i="4"/>
  <c r="B9016" i="4"/>
  <c r="C9016" i="4" s="1"/>
  <c r="D9016" i="4" l="1"/>
  <c r="G9016" i="4" a="1"/>
  <c r="G9016" i="4" s="1"/>
  <c r="B9017" i="4"/>
  <c r="D9017" i="4" s="1"/>
  <c r="E9017" i="4"/>
  <c r="H9017" i="4"/>
  <c r="F9017" i="4"/>
  <c r="C9017" i="4" l="1"/>
  <c r="H9018" i="4"/>
  <c r="B9018" i="4"/>
  <c r="C9018" i="4" s="1"/>
  <c r="E9018" i="4"/>
  <c r="F9018" i="4"/>
  <c r="G9017" i="4" a="1"/>
  <c r="G9017" i="4" s="1"/>
  <c r="D9018" i="4" l="1"/>
  <c r="F9019" i="4"/>
  <c r="B9019" i="4"/>
  <c r="C9019" i="4" s="1"/>
  <c r="G9018" i="4" a="1"/>
  <c r="G9018" i="4" s="1"/>
  <c r="H9019" i="4"/>
  <c r="E9019" i="4"/>
  <c r="D9019" i="4" l="1"/>
  <c r="F9020" i="4"/>
  <c r="E9020" i="4"/>
  <c r="G9019" i="4" a="1"/>
  <c r="G9019" i="4" s="1"/>
  <c r="B9020" i="4"/>
  <c r="H9020" i="4"/>
  <c r="D9020" i="4"/>
  <c r="C9020" i="4"/>
  <c r="H9021" i="4" l="1"/>
  <c r="B9021" i="4"/>
  <c r="C9021" i="4" s="1"/>
  <c r="G9020" i="4" a="1"/>
  <c r="G9020" i="4" s="1"/>
  <c r="F9021" i="4"/>
  <c r="E9021" i="4"/>
  <c r="D9021" i="4" l="1"/>
  <c r="G9021" i="4" a="1"/>
  <c r="G9021" i="4" s="1"/>
  <c r="F9022" i="4"/>
  <c r="H9022" i="4"/>
  <c r="E9022" i="4"/>
  <c r="B9022" i="4"/>
  <c r="D9022" i="4" s="1"/>
  <c r="C9022" i="4" l="1"/>
  <c r="F9023" i="4"/>
  <c r="G9022" i="4" a="1"/>
  <c r="G9022" i="4" s="1"/>
  <c r="B9023" i="4"/>
  <c r="C9023" i="4" s="1"/>
  <c r="E9023" i="4"/>
  <c r="H9023" i="4"/>
  <c r="D9023" i="4" l="1"/>
  <c r="E9024" i="4"/>
  <c r="G9023" i="4" a="1"/>
  <c r="G9023" i="4" s="1"/>
  <c r="B9024" i="4"/>
  <c r="C9024" i="4" s="1"/>
  <c r="F9024" i="4"/>
  <c r="H9024" i="4"/>
  <c r="D9024" i="4" l="1"/>
  <c r="G9024" i="4" a="1"/>
  <c r="G9024" i="4" s="1"/>
  <c r="E9025" i="4"/>
  <c r="B9025" i="4"/>
  <c r="H9025" i="4"/>
  <c r="F9025" i="4"/>
  <c r="D9025" i="4"/>
  <c r="C9025" i="4"/>
  <c r="E9026" i="4" l="1"/>
  <c r="B9026" i="4"/>
  <c r="C9026" i="4" s="1"/>
  <c r="F9026" i="4"/>
  <c r="G9025" i="4" a="1"/>
  <c r="G9025" i="4" s="1"/>
  <c r="H9026" i="4"/>
  <c r="D9026" i="4" l="1"/>
  <c r="G9026" i="4" a="1"/>
  <c r="G9026" i="4" s="1"/>
  <c r="F9027" i="4"/>
  <c r="H9027" i="4"/>
  <c r="B9027" i="4"/>
  <c r="C9027" i="4" s="1"/>
  <c r="E9027" i="4"/>
  <c r="D9027" i="4" l="1"/>
  <c r="G9027" i="4" a="1"/>
  <c r="G9027" i="4" s="1"/>
  <c r="H9028" i="4"/>
  <c r="B9028" i="4"/>
  <c r="D9028" i="4" s="1"/>
  <c r="E9028" i="4"/>
  <c r="F9028" i="4"/>
  <c r="C9028" i="4" l="1"/>
  <c r="F9029" i="4"/>
  <c r="B9029" i="4"/>
  <c r="C9029" i="4" s="1"/>
  <c r="E9029" i="4"/>
  <c r="H9029" i="4"/>
  <c r="G9028" i="4" a="1"/>
  <c r="G9028" i="4" s="1"/>
  <c r="D9029" i="4" l="1"/>
  <c r="B9030" i="4"/>
  <c r="D9030" i="4" s="1"/>
  <c r="G9029" i="4" a="1"/>
  <c r="G9029" i="4" s="1"/>
  <c r="F9030" i="4"/>
  <c r="H9030" i="4"/>
  <c r="E9030" i="4"/>
  <c r="C9030" i="4" l="1"/>
  <c r="B9031" i="4"/>
  <c r="D9031" i="4" s="1"/>
  <c r="F9031" i="4"/>
  <c r="E9031" i="4"/>
  <c r="G9030" i="4" a="1"/>
  <c r="G9030" i="4" s="1"/>
  <c r="H9031" i="4"/>
  <c r="C9031" i="4" l="1"/>
  <c r="E9032" i="4"/>
  <c r="B9032" i="4"/>
  <c r="D9032" i="4" s="1"/>
  <c r="G9031" i="4" a="1"/>
  <c r="G9031" i="4" s="1"/>
  <c r="F9032" i="4"/>
  <c r="H9032" i="4"/>
  <c r="C9032" i="4" l="1"/>
  <c r="H9033" i="4"/>
  <c r="B9033" i="4"/>
  <c r="D9033" i="4" s="1"/>
  <c r="G9032" i="4" a="1"/>
  <c r="G9032" i="4" s="1"/>
  <c r="E9033" i="4"/>
  <c r="F9033" i="4"/>
  <c r="C9033" i="4" l="1"/>
  <c r="F9034" i="4"/>
  <c r="B9034" i="4"/>
  <c r="C9034" i="4" s="1"/>
  <c r="H9034" i="4"/>
  <c r="G9033" i="4" a="1"/>
  <c r="G9033" i="4" s="1"/>
  <c r="E9034" i="4"/>
  <c r="D9034" i="4" l="1"/>
  <c r="G9034" i="4" a="1"/>
  <c r="G9034" i="4" s="1"/>
  <c r="H9035" i="4"/>
  <c r="E9035" i="4"/>
  <c r="B9035" i="4"/>
  <c r="F9035" i="4"/>
  <c r="D9035" i="4"/>
  <c r="C9035" i="4"/>
  <c r="G9035" i="4" l="1" a="1"/>
  <c r="G9035" i="4" s="1"/>
  <c r="B9036" i="4"/>
  <c r="C9036" i="4" s="1"/>
  <c r="E9036" i="4"/>
  <c r="H9036" i="4"/>
  <c r="F9036" i="4"/>
  <c r="D9036" i="4" l="1"/>
  <c r="H9037" i="4"/>
  <c r="F9037" i="4"/>
  <c r="G9036" i="4" a="1"/>
  <c r="G9036" i="4" s="1"/>
  <c r="E9037" i="4"/>
  <c r="B9037" i="4"/>
  <c r="C9037" i="4" s="1"/>
  <c r="D9037" i="4"/>
  <c r="H9038" i="4" l="1"/>
  <c r="E9038" i="4"/>
  <c r="B9038" i="4"/>
  <c r="C9038" i="4" s="1"/>
  <c r="G9037" i="4" a="1"/>
  <c r="G9037" i="4" s="1"/>
  <c r="F9038" i="4"/>
  <c r="D9038" i="4" l="1"/>
  <c r="G9038" i="4" a="1"/>
  <c r="G9038" i="4" s="1"/>
  <c r="H9039" i="4"/>
  <c r="F9039" i="4"/>
  <c r="B9039" i="4"/>
  <c r="D9039" i="4" s="1"/>
  <c r="E9039" i="4"/>
  <c r="C9039" i="4" l="1"/>
  <c r="G9039" i="4" a="1"/>
  <c r="G9039" i="4" s="1"/>
  <c r="E9040" i="4"/>
  <c r="H9040" i="4"/>
  <c r="F9040" i="4"/>
  <c r="B9040" i="4"/>
  <c r="D9040" i="4" s="1"/>
  <c r="C9040" i="4" l="1"/>
  <c r="G9040" i="4" a="1"/>
  <c r="G9040" i="4" s="1"/>
  <c r="E9041" i="4"/>
  <c r="F9041" i="4"/>
  <c r="B9041" i="4"/>
  <c r="C9041" i="4" s="1"/>
  <c r="H9041" i="4"/>
  <c r="D9041" i="4" l="1"/>
  <c r="F9042" i="4"/>
  <c r="H9042" i="4"/>
  <c r="B9042" i="4"/>
  <c r="G9041" i="4" a="1"/>
  <c r="G9041" i="4" s="1"/>
  <c r="E9042" i="4"/>
  <c r="C9042" i="4"/>
  <c r="D9042" i="4"/>
  <c r="B9043" i="4" l="1"/>
  <c r="C9043" i="4" s="1"/>
  <c r="E9043" i="4"/>
  <c r="H9043" i="4"/>
  <c r="G9042" i="4" a="1"/>
  <c r="G9042" i="4" s="1"/>
  <c r="F9043" i="4"/>
  <c r="D9043" i="4" l="1"/>
  <c r="B9044" i="4"/>
  <c r="D9044" i="4" s="1"/>
  <c r="E9044" i="4"/>
  <c r="H9044" i="4"/>
  <c r="F9044" i="4"/>
  <c r="G9043" i="4" a="1"/>
  <c r="G9043" i="4" s="1"/>
  <c r="C9044" i="4" l="1"/>
  <c r="B9045" i="4"/>
  <c r="D9045" i="4" s="1"/>
  <c r="F9045" i="4"/>
  <c r="G9044" i="4" a="1"/>
  <c r="G9044" i="4" s="1"/>
  <c r="E9045" i="4"/>
  <c r="H9045" i="4"/>
  <c r="C9045" i="4" l="1"/>
  <c r="H9046" i="4"/>
  <c r="E9046" i="4"/>
  <c r="B9046" i="4"/>
  <c r="C9046" i="4" s="1"/>
  <c r="F9046" i="4"/>
  <c r="G9045" i="4" a="1"/>
  <c r="G9045" i="4" s="1"/>
  <c r="D9046" i="4" l="1"/>
  <c r="E9047" i="4"/>
  <c r="G9046" i="4" a="1"/>
  <c r="G9046" i="4" s="1"/>
  <c r="F9047" i="4"/>
  <c r="H9047" i="4"/>
  <c r="B9047" i="4"/>
  <c r="C9047" i="4" s="1"/>
  <c r="D9047" i="4" l="1"/>
  <c r="E9048" i="4"/>
  <c r="B9048" i="4"/>
  <c r="C9048" i="4" s="1"/>
  <c r="G9047" i="4" a="1"/>
  <c r="G9047" i="4" s="1"/>
  <c r="H9048" i="4"/>
  <c r="F9048" i="4"/>
  <c r="D9048" i="4" l="1"/>
  <c r="E9049" i="4"/>
  <c r="F9049" i="4"/>
  <c r="B9049" i="4"/>
  <c r="H9049" i="4"/>
  <c r="G9048" i="4" a="1"/>
  <c r="G9048" i="4" s="1"/>
  <c r="D9049" i="4"/>
  <c r="C9049" i="4"/>
  <c r="H9050" i="4" l="1"/>
  <c r="F9050" i="4"/>
  <c r="B9050" i="4"/>
  <c r="D9050" i="4" s="1"/>
  <c r="E9050" i="4"/>
  <c r="G9049" i="4" a="1"/>
  <c r="G9049" i="4" s="1"/>
  <c r="C9050" i="4" l="1"/>
  <c r="H9051" i="4"/>
  <c r="B9051" i="4"/>
  <c r="C9051" i="4" s="1"/>
  <c r="E9051" i="4"/>
  <c r="G9050" i="4" a="1"/>
  <c r="G9050" i="4" s="1"/>
  <c r="F9051" i="4"/>
  <c r="D9051" i="4" l="1"/>
  <c r="G9051" i="4" a="1"/>
  <c r="G9051" i="4" s="1"/>
  <c r="H9052" i="4"/>
  <c r="B9052" i="4"/>
  <c r="C9052" i="4" s="1"/>
  <c r="F9052" i="4"/>
  <c r="E9052" i="4"/>
  <c r="D9052" i="4" l="1"/>
  <c r="E9053" i="4"/>
  <c r="F9053" i="4"/>
  <c r="H9053" i="4"/>
  <c r="B9053" i="4"/>
  <c r="D9053" i="4" s="1"/>
  <c r="G9052" i="4" a="1"/>
  <c r="G9052" i="4" s="1"/>
  <c r="C9053" i="4" l="1"/>
  <c r="C9054" i="4"/>
  <c r="D9054" i="4"/>
  <c r="H9054" i="4"/>
  <c r="F9054" i="4"/>
  <c r="B9054" i="4"/>
  <c r="G9053" i="4" a="1"/>
  <c r="G9053" i="4" s="1"/>
  <c r="E9054" i="4"/>
  <c r="H9055" i="4" l="1"/>
  <c r="E9055" i="4"/>
  <c r="F9055" i="4"/>
  <c r="G9054" i="4" a="1"/>
  <c r="G9054" i="4" s="1"/>
  <c r="B9055" i="4"/>
  <c r="D9055" i="4" s="1"/>
  <c r="C9055" i="4" l="1"/>
  <c r="E9056" i="4"/>
  <c r="H9056" i="4"/>
  <c r="F9056" i="4"/>
  <c r="B9056" i="4"/>
  <c r="D9056" i="4" s="1"/>
  <c r="G9055" i="4" a="1"/>
  <c r="G9055" i="4" s="1"/>
  <c r="C9056" i="4" l="1"/>
  <c r="E9057" i="4"/>
  <c r="H9057" i="4"/>
  <c r="B9057" i="4"/>
  <c r="C9057" i="4" s="1"/>
  <c r="G9056" i="4" a="1"/>
  <c r="G9056" i="4" s="1"/>
  <c r="F9057" i="4"/>
  <c r="D9057" i="4" l="1"/>
  <c r="G9057" i="4" a="1"/>
  <c r="G9057" i="4" s="1"/>
  <c r="E9058" i="4"/>
  <c r="F9058" i="4"/>
  <c r="B9058" i="4"/>
  <c r="C9058" i="4" s="1"/>
  <c r="H9058" i="4"/>
  <c r="D9058" i="4" l="1"/>
  <c r="E9059" i="4"/>
  <c r="F9059" i="4"/>
  <c r="H9059" i="4"/>
  <c r="B9059" i="4"/>
  <c r="G9058" i="4" a="1"/>
  <c r="G9058" i="4" s="1"/>
  <c r="C9059" i="4"/>
  <c r="D9059" i="4"/>
  <c r="E9060" i="4" l="1"/>
  <c r="H9060" i="4"/>
  <c r="F9060" i="4"/>
  <c r="G9059" i="4" a="1"/>
  <c r="G9059" i="4" s="1"/>
  <c r="B9060" i="4"/>
  <c r="D9060" i="4" s="1"/>
  <c r="C9060" i="4" l="1"/>
  <c r="E9061" i="4"/>
  <c r="F9061" i="4"/>
  <c r="B9061" i="4"/>
  <c r="D9061" i="4" s="1"/>
  <c r="G9060" i="4" a="1"/>
  <c r="G9060" i="4" s="1"/>
  <c r="H9061" i="4"/>
  <c r="C9061" i="4" l="1"/>
  <c r="G9061" i="4" a="1"/>
  <c r="G9061" i="4" s="1"/>
  <c r="H9062" i="4"/>
  <c r="F9062" i="4"/>
  <c r="B9062" i="4"/>
  <c r="E9062" i="4"/>
  <c r="C9062" i="4"/>
  <c r="D9062" i="4"/>
  <c r="G9062" i="4" l="1" a="1"/>
  <c r="G9062" i="4" s="1"/>
  <c r="B9063" i="4"/>
  <c r="C9063" i="4" s="1"/>
  <c r="H9063" i="4"/>
  <c r="F9063" i="4"/>
  <c r="E9063" i="4"/>
  <c r="D9063" i="4" l="1"/>
  <c r="H9064" i="4"/>
  <c r="G9063" i="4" a="1"/>
  <c r="G9063" i="4" s="1"/>
  <c r="B9064" i="4"/>
  <c r="C9064" i="4" s="1"/>
  <c r="E9064" i="4"/>
  <c r="F9064" i="4"/>
  <c r="D9064" i="4" l="1"/>
  <c r="E9065" i="4"/>
  <c r="H9065" i="4"/>
  <c r="B9065" i="4"/>
  <c r="D9065" i="4" s="1"/>
  <c r="F9065" i="4"/>
  <c r="G9064" i="4" a="1"/>
  <c r="G9064" i="4" s="1"/>
  <c r="C9065" i="4" l="1"/>
  <c r="F9066" i="4"/>
  <c r="B9066" i="4"/>
  <c r="C9066" i="4" s="1"/>
  <c r="H9066" i="4"/>
  <c r="E9066" i="4"/>
  <c r="G9065" i="4" a="1"/>
  <c r="G9065" i="4" s="1"/>
  <c r="D9066" i="4" l="1"/>
  <c r="B9067" i="4"/>
  <c r="D9067" i="4" s="1"/>
  <c r="E9067" i="4"/>
  <c r="F9067" i="4"/>
  <c r="H9067" i="4"/>
  <c r="G9066" i="4" a="1"/>
  <c r="G9066" i="4" s="1"/>
  <c r="C9067" i="4" l="1"/>
  <c r="E9068" i="4"/>
  <c r="B9068" i="4"/>
  <c r="C9068" i="4" s="1"/>
  <c r="F9068" i="4"/>
  <c r="G9067" i="4" a="1"/>
  <c r="G9067" i="4" s="1"/>
  <c r="H9068" i="4"/>
  <c r="D9068" i="4" l="1"/>
  <c r="H9069" i="4"/>
  <c r="E9069" i="4"/>
  <c r="G9068" i="4" a="1"/>
  <c r="G9068" i="4" s="1"/>
  <c r="F9069" i="4"/>
  <c r="B9069" i="4"/>
  <c r="C9069" i="4"/>
  <c r="D9069" i="4"/>
  <c r="F9070" i="4" l="1"/>
  <c r="H9070" i="4"/>
  <c r="G9069" i="4" a="1"/>
  <c r="G9069" i="4" s="1"/>
  <c r="E9070" i="4"/>
  <c r="B9070" i="4"/>
  <c r="D9070" i="4" s="1"/>
  <c r="C9070" i="4" l="1"/>
  <c r="F9071" i="4"/>
  <c r="H9071" i="4"/>
  <c r="E9071" i="4"/>
  <c r="G9070" i="4" a="1"/>
  <c r="G9070" i="4" s="1"/>
  <c r="B9071" i="4"/>
  <c r="C9071" i="4" s="1"/>
  <c r="D9071" i="4" l="1"/>
  <c r="F9072" i="4"/>
  <c r="G9071" i="4" a="1"/>
  <c r="G9071" i="4" s="1"/>
  <c r="H9072" i="4"/>
  <c r="B9072" i="4"/>
  <c r="D9072" i="4" s="1"/>
  <c r="E9072" i="4"/>
  <c r="C9072" i="4" l="1"/>
  <c r="H9073" i="4"/>
  <c r="G9072" i="4" a="1"/>
  <c r="G9072" i="4" s="1"/>
  <c r="E9073" i="4"/>
  <c r="F9073" i="4"/>
  <c r="B9073" i="4"/>
  <c r="C9073" i="4" s="1"/>
  <c r="D9073" i="4" l="1"/>
  <c r="G9073" i="4" a="1"/>
  <c r="G9073" i="4" s="1"/>
  <c r="B9074" i="4"/>
  <c r="C9074" i="4" s="1"/>
  <c r="H9074" i="4"/>
  <c r="E9074" i="4"/>
  <c r="F9074" i="4"/>
  <c r="D9074" i="4" l="1"/>
  <c r="G9074" i="4" a="1"/>
  <c r="G9074" i="4" s="1"/>
  <c r="B9075" i="4"/>
  <c r="D9075" i="4" s="1"/>
  <c r="F9075" i="4"/>
  <c r="H9075" i="4"/>
  <c r="E9075" i="4"/>
  <c r="C9075" i="4" l="1"/>
  <c r="H9076" i="4"/>
  <c r="B9076" i="4"/>
  <c r="C9076" i="4" s="1"/>
  <c r="G9075" i="4" a="1"/>
  <c r="G9075" i="4" s="1"/>
  <c r="E9076" i="4"/>
  <c r="F9076" i="4"/>
  <c r="D9076" i="4" l="1"/>
  <c r="F9077" i="4"/>
  <c r="B9077" i="4"/>
  <c r="C9077" i="4" s="1"/>
  <c r="G9076" i="4" a="1"/>
  <c r="G9076" i="4" s="1"/>
  <c r="H9077" i="4"/>
  <c r="E9077" i="4"/>
  <c r="D9077" i="4" l="1"/>
  <c r="G9077" i="4" a="1"/>
  <c r="G9077" i="4" s="1"/>
  <c r="F9078" i="4"/>
  <c r="B9078" i="4"/>
  <c r="D9078" i="4" s="1"/>
  <c r="H9078" i="4"/>
  <c r="E9078" i="4"/>
  <c r="C9078" i="4" l="1"/>
  <c r="G9078" i="4" a="1"/>
  <c r="G9078" i="4" s="1"/>
  <c r="F9079" i="4"/>
  <c r="H9079" i="4"/>
  <c r="B9079" i="4"/>
  <c r="E9079" i="4"/>
  <c r="C9079" i="4"/>
  <c r="D9079" i="4"/>
  <c r="B9080" i="4" l="1"/>
  <c r="D9080" i="4" s="1"/>
  <c r="F9080" i="4"/>
  <c r="G9079" i="4" a="1"/>
  <c r="G9079" i="4" s="1"/>
  <c r="E9080" i="4"/>
  <c r="H9080" i="4"/>
  <c r="C9080" i="4" l="1"/>
  <c r="G9080" i="4" a="1"/>
  <c r="G9080" i="4" s="1"/>
  <c r="B9081" i="4"/>
  <c r="C9081" i="4" s="1"/>
  <c r="H9081" i="4"/>
  <c r="E9081" i="4"/>
  <c r="F9081" i="4"/>
  <c r="D9081" i="4" l="1"/>
  <c r="G9081" i="4" a="1"/>
  <c r="G9081" i="4" s="1"/>
  <c r="H9082" i="4"/>
  <c r="E9082" i="4"/>
  <c r="F9082" i="4"/>
  <c r="B9082" i="4"/>
  <c r="C9082" i="4" s="1"/>
  <c r="D9082" i="4"/>
  <c r="B9083" i="4" l="1"/>
  <c r="D9083" i="4" s="1"/>
  <c r="F9083" i="4"/>
  <c r="H9083" i="4"/>
  <c r="G9082" i="4" a="1"/>
  <c r="G9082" i="4" s="1"/>
  <c r="E9083" i="4"/>
  <c r="C9083" i="4" l="1"/>
  <c r="F9084" i="4"/>
  <c r="H9084" i="4"/>
  <c r="B9084" i="4"/>
  <c r="C9084" i="4" s="1"/>
  <c r="G9083" i="4" a="1"/>
  <c r="G9083" i="4" s="1"/>
  <c r="E9084" i="4"/>
  <c r="D9084" i="4" l="1"/>
  <c r="F9085" i="4"/>
  <c r="B9085" i="4"/>
  <c r="C9085" i="4" s="1"/>
  <c r="H9085" i="4"/>
  <c r="G9084" i="4" a="1"/>
  <c r="G9084" i="4" s="1"/>
  <c r="E9085" i="4"/>
  <c r="D9085" i="4" l="1"/>
  <c r="H9086" i="4"/>
  <c r="F9086" i="4"/>
  <c r="B9086" i="4"/>
  <c r="E9086" i="4"/>
  <c r="G9085" i="4" a="1"/>
  <c r="G9085" i="4" s="1"/>
  <c r="C9086" i="4"/>
  <c r="D9086" i="4"/>
  <c r="G9086" i="4" l="1" a="1"/>
  <c r="G9086" i="4" s="1"/>
  <c r="H9087" i="4"/>
  <c r="F9087" i="4"/>
  <c r="E9087" i="4"/>
  <c r="B9087" i="4"/>
  <c r="C9087" i="4" s="1"/>
  <c r="D9087" i="4" l="1"/>
  <c r="G9087" i="4" a="1"/>
  <c r="G9087" i="4" s="1"/>
  <c r="E9088" i="4"/>
  <c r="B9088" i="4"/>
  <c r="C9088" i="4" s="1"/>
  <c r="H9088" i="4"/>
  <c r="F9088" i="4"/>
  <c r="D9088" i="4" l="1"/>
  <c r="F9089" i="4"/>
  <c r="H9089" i="4"/>
  <c r="G9088" i="4" a="1"/>
  <c r="G9088" i="4" s="1"/>
  <c r="E9089" i="4"/>
  <c r="B9089" i="4"/>
  <c r="D9089" i="4" s="1"/>
  <c r="C9089" i="4"/>
  <c r="G9089" i="4" l="1" a="1"/>
  <c r="G9089" i="4" s="1"/>
  <c r="H9090" i="4"/>
  <c r="F9090" i="4"/>
  <c r="E9090" i="4"/>
  <c r="B9090" i="4"/>
  <c r="D9090" i="4" s="1"/>
  <c r="C9090" i="4" l="1"/>
  <c r="F9091" i="4"/>
  <c r="B9091" i="4"/>
  <c r="C9091" i="4" s="1"/>
  <c r="E9091" i="4"/>
  <c r="G9090" i="4" a="1"/>
  <c r="G9090" i="4" s="1"/>
  <c r="H9091" i="4"/>
  <c r="D9091" i="4" l="1"/>
  <c r="E9092" i="4"/>
  <c r="H9092" i="4"/>
  <c r="F9092" i="4"/>
  <c r="B9092" i="4"/>
  <c r="C9092" i="4" s="1"/>
  <c r="G9091" i="4" a="1"/>
  <c r="G9091" i="4" s="1"/>
  <c r="D9092" i="4" l="1"/>
  <c r="E9093" i="4"/>
  <c r="B9093" i="4"/>
  <c r="C9093" i="4" s="1"/>
  <c r="H9093" i="4"/>
  <c r="G9092" i="4" a="1"/>
  <c r="G9092" i="4" s="1"/>
  <c r="F9093" i="4"/>
  <c r="D9093" i="4" l="1"/>
  <c r="B9094" i="4"/>
  <c r="D9094" i="4" s="1"/>
  <c r="F9094" i="4"/>
  <c r="E9094" i="4"/>
  <c r="G9093" i="4" a="1"/>
  <c r="G9093" i="4" s="1"/>
  <c r="H9094" i="4"/>
  <c r="C9094" i="4" l="1"/>
  <c r="H9095" i="4"/>
  <c r="E9095" i="4"/>
  <c r="F9095" i="4"/>
  <c r="G9094" i="4" a="1"/>
  <c r="G9094" i="4" s="1"/>
  <c r="B9095" i="4"/>
  <c r="D9095" i="4"/>
  <c r="C9095" i="4"/>
  <c r="F9096" i="4" l="1"/>
  <c r="E9096" i="4"/>
  <c r="H9096" i="4"/>
  <c r="G9095" i="4" a="1"/>
  <c r="G9095" i="4" s="1"/>
  <c r="B9096" i="4"/>
  <c r="C9096" i="4" s="1"/>
  <c r="D9096" i="4" l="1"/>
  <c r="F9097" i="4"/>
  <c r="G9096" i="4" a="1"/>
  <c r="G9096" i="4" s="1"/>
  <c r="E9097" i="4"/>
  <c r="B9097" i="4"/>
  <c r="C9097" i="4" s="1"/>
  <c r="H9097" i="4"/>
  <c r="D9097" i="4" l="1"/>
  <c r="F9098" i="4"/>
  <c r="H9098" i="4"/>
  <c r="G9097" i="4" a="1"/>
  <c r="G9097" i="4" s="1"/>
  <c r="B9098" i="4"/>
  <c r="E9098" i="4"/>
  <c r="C9098" i="4"/>
  <c r="D9098" i="4"/>
  <c r="C9099" i="4" l="1"/>
  <c r="G9098" i="4" a="1"/>
  <c r="G9098" i="4" s="1"/>
  <c r="H9099" i="4"/>
  <c r="E9099" i="4"/>
  <c r="F9099" i="4"/>
  <c r="B9099" i="4"/>
  <c r="D9099" i="4" s="1"/>
  <c r="E9100" i="4" l="1"/>
  <c r="G9099" i="4" a="1"/>
  <c r="G9099" i="4" s="1"/>
  <c r="F9100" i="4"/>
  <c r="B9100" i="4"/>
  <c r="D9100" i="4" s="1"/>
  <c r="H9100" i="4"/>
  <c r="C9100" i="4" l="1"/>
  <c r="B9101" i="4"/>
  <c r="C9101" i="4" s="1"/>
  <c r="E9101" i="4"/>
  <c r="F9101" i="4"/>
  <c r="G9100" i="4" a="1"/>
  <c r="G9100" i="4" s="1"/>
  <c r="H9101" i="4"/>
  <c r="D9101" i="4" l="1"/>
  <c r="F9102" i="4"/>
  <c r="B9102" i="4"/>
  <c r="D9102" i="4" s="1"/>
  <c r="G9101" i="4" a="1"/>
  <c r="G9101" i="4" s="1"/>
  <c r="H9102" i="4"/>
  <c r="E9102" i="4"/>
  <c r="C9102" i="4" l="1"/>
  <c r="E9103" i="4"/>
  <c r="H9103" i="4"/>
  <c r="G9102" i="4" a="1"/>
  <c r="G9102" i="4" s="1"/>
  <c r="B9103" i="4"/>
  <c r="D9103" i="4" s="1"/>
  <c r="F9103" i="4"/>
  <c r="C9103" i="4" l="1"/>
  <c r="G9103" i="4" a="1"/>
  <c r="G9103" i="4" s="1"/>
  <c r="B9104" i="4"/>
  <c r="C9104" i="4" s="1"/>
  <c r="F9104" i="4"/>
  <c r="H9104" i="4"/>
  <c r="E9104" i="4"/>
  <c r="D9104" i="4" l="1"/>
  <c r="E9105" i="4"/>
  <c r="B9105" i="4"/>
  <c r="D9105" i="4" s="1"/>
  <c r="G9104" i="4" a="1"/>
  <c r="G9104" i="4" s="1"/>
  <c r="F9105" i="4"/>
  <c r="H9105" i="4"/>
  <c r="C9105" i="4" l="1"/>
  <c r="G9105" i="4" a="1"/>
  <c r="G9105" i="4" s="1"/>
  <c r="E9106" i="4"/>
  <c r="B9106" i="4"/>
  <c r="D9106" i="4" s="1"/>
  <c r="H9106" i="4"/>
  <c r="F9106" i="4"/>
  <c r="C9106" i="4" l="1"/>
  <c r="H9107" i="4"/>
  <c r="E9107" i="4"/>
  <c r="F9107" i="4"/>
  <c r="G9106" i="4" a="1"/>
  <c r="G9106" i="4" s="1"/>
  <c r="B9107" i="4"/>
  <c r="C9107" i="4" s="1"/>
  <c r="D9107" i="4" l="1"/>
  <c r="E9108" i="4"/>
  <c r="H9108" i="4"/>
  <c r="G9107" i="4" a="1"/>
  <c r="G9107" i="4" s="1"/>
  <c r="F9108" i="4"/>
  <c r="B9108" i="4"/>
  <c r="D9108" i="4" s="1"/>
  <c r="C9108" i="4" l="1"/>
  <c r="F9109" i="4"/>
  <c r="B9109" i="4"/>
  <c r="D9109" i="4" s="1"/>
  <c r="H9109" i="4"/>
  <c r="E9109" i="4"/>
  <c r="G9108" i="4" a="1"/>
  <c r="G9108" i="4" s="1"/>
  <c r="C9109" i="4" l="1"/>
  <c r="H9110" i="4"/>
  <c r="E9110" i="4"/>
  <c r="G9109" i="4" a="1"/>
  <c r="G9109" i="4" s="1"/>
  <c r="F9110" i="4"/>
  <c r="B9110" i="4"/>
  <c r="D9110" i="4"/>
  <c r="C9110" i="4"/>
  <c r="G9110" i="4" l="1" a="1"/>
  <c r="G9110" i="4" s="1"/>
  <c r="H9111" i="4"/>
  <c r="B9111" i="4"/>
  <c r="D9111" i="4" s="1"/>
  <c r="E9111" i="4"/>
  <c r="F9111" i="4"/>
  <c r="C9111" i="4" l="1"/>
  <c r="F9112" i="4"/>
  <c r="G9111" i="4" a="1"/>
  <c r="G9111" i="4" s="1"/>
  <c r="H9112" i="4"/>
  <c r="B9112" i="4"/>
  <c r="C9112" i="4" s="1"/>
  <c r="E9112" i="4"/>
  <c r="D9112" i="4" l="1"/>
  <c r="F9113" i="4"/>
  <c r="B9113" i="4"/>
  <c r="C9113" i="4" s="1"/>
  <c r="E9113" i="4"/>
  <c r="H9113" i="4"/>
  <c r="G9112" i="4" a="1"/>
  <c r="G9112" i="4" s="1"/>
  <c r="D9113" i="4" l="1"/>
  <c r="B9114" i="4"/>
  <c r="C9114" i="4" s="1"/>
  <c r="H9114" i="4"/>
  <c r="E9114" i="4"/>
  <c r="F9114" i="4"/>
  <c r="G9113" i="4" a="1"/>
  <c r="G9113" i="4" s="1"/>
  <c r="D9114" i="4" l="1"/>
  <c r="H9115" i="4"/>
  <c r="E9115" i="4"/>
  <c r="B9115" i="4"/>
  <c r="D9115" i="4" s="1"/>
  <c r="G9114" i="4" a="1"/>
  <c r="G9114" i="4" s="1"/>
  <c r="F9115" i="4"/>
  <c r="C9115" i="4" l="1"/>
  <c r="B9116" i="4"/>
  <c r="C9116" i="4" s="1"/>
  <c r="H9116" i="4"/>
  <c r="G9115" i="4" a="1"/>
  <c r="G9115" i="4" s="1"/>
  <c r="E9116" i="4"/>
  <c r="F9116" i="4"/>
  <c r="D9116" i="4" l="1"/>
  <c r="E9117" i="4"/>
  <c r="F9117" i="4"/>
  <c r="G9116" i="4" a="1"/>
  <c r="G9116" i="4" s="1"/>
  <c r="B9117" i="4"/>
  <c r="D9117" i="4" s="1"/>
  <c r="H9117" i="4"/>
  <c r="C9117" i="4" l="1"/>
  <c r="E9118" i="4"/>
  <c r="B9118" i="4"/>
  <c r="C9118" i="4" s="1"/>
  <c r="G9117" i="4" a="1"/>
  <c r="G9117" i="4" s="1"/>
  <c r="H9118" i="4"/>
  <c r="F9118" i="4"/>
  <c r="D9118" i="4" l="1"/>
  <c r="H9119" i="4"/>
  <c r="B9119" i="4"/>
  <c r="D9119" i="4" s="1"/>
  <c r="G9118" i="4" a="1"/>
  <c r="G9118" i="4" s="1"/>
  <c r="F9119" i="4"/>
  <c r="E9119" i="4"/>
  <c r="C9119" i="4"/>
  <c r="B9120" i="4" l="1"/>
  <c r="D9120" i="4" s="1"/>
  <c r="H9120" i="4"/>
  <c r="F9120" i="4"/>
  <c r="E9120" i="4"/>
  <c r="G9119" i="4" a="1"/>
  <c r="G9119" i="4" s="1"/>
  <c r="C9120" i="4" l="1"/>
  <c r="F9121" i="4"/>
  <c r="B9121" i="4"/>
  <c r="C9121" i="4" s="1"/>
  <c r="G9120" i="4" a="1"/>
  <c r="G9120" i="4" s="1"/>
  <c r="E9121" i="4"/>
  <c r="H9121" i="4"/>
  <c r="D9121" i="4" l="1"/>
  <c r="F9122" i="4"/>
  <c r="H9122" i="4"/>
  <c r="B9122" i="4"/>
  <c r="D9122" i="4" s="1"/>
  <c r="G9121" i="4" a="1"/>
  <c r="G9121" i="4" s="1"/>
  <c r="E9122" i="4"/>
  <c r="C9122" i="4" l="1"/>
  <c r="G9122" i="4" a="1"/>
  <c r="G9122" i="4" s="1"/>
  <c r="F9123" i="4"/>
  <c r="B9123" i="4"/>
  <c r="C9123" i="4" s="1"/>
  <c r="E9123" i="4"/>
  <c r="H9123" i="4"/>
  <c r="D9123" i="4" l="1"/>
  <c r="E9124" i="4"/>
  <c r="F9124" i="4"/>
  <c r="H9124" i="4"/>
  <c r="B9124" i="4"/>
  <c r="G9123" i="4" a="1"/>
  <c r="G9123" i="4" s="1"/>
  <c r="C9124" i="4"/>
  <c r="D9124" i="4"/>
  <c r="B9125" i="4" l="1"/>
  <c r="D9125" i="4" s="1"/>
  <c r="E9125" i="4"/>
  <c r="F9125" i="4"/>
  <c r="H9125" i="4"/>
  <c r="G9124" i="4" a="1"/>
  <c r="G9124" i="4" s="1"/>
  <c r="C9125" i="4" l="1"/>
  <c r="G9125" i="4" a="1"/>
  <c r="G9125" i="4" s="1"/>
  <c r="E9126" i="4"/>
  <c r="F9126" i="4"/>
  <c r="B9126" i="4"/>
  <c r="H9126" i="4"/>
  <c r="C9126" i="4"/>
  <c r="D9126" i="4"/>
  <c r="E9127" i="4" l="1"/>
  <c r="H9127" i="4"/>
  <c r="B9127" i="4"/>
  <c r="F9127" i="4"/>
  <c r="G9126" i="4" a="1"/>
  <c r="G9126" i="4" s="1"/>
  <c r="C9127" i="4"/>
  <c r="D9127" i="4"/>
  <c r="F9128" i="4" l="1"/>
  <c r="B9128" i="4"/>
  <c r="D9128" i="4" s="1"/>
  <c r="E9128" i="4"/>
  <c r="G9127" i="4" a="1"/>
  <c r="G9127" i="4" s="1"/>
  <c r="H9128" i="4"/>
  <c r="C9128" i="4" l="1"/>
  <c r="B9129" i="4"/>
  <c r="F9129" i="4"/>
  <c r="G9128" i="4" a="1"/>
  <c r="G9128" i="4" s="1"/>
  <c r="H9129" i="4"/>
  <c r="E9129" i="4"/>
  <c r="C9129" i="4"/>
  <c r="D9129" i="4"/>
  <c r="F9130" i="4" l="1"/>
  <c r="H9130" i="4"/>
  <c r="E9130" i="4"/>
  <c r="G9129" i="4" a="1"/>
  <c r="G9129" i="4" s="1"/>
  <c r="B9130" i="4"/>
  <c r="D9130" i="4" s="1"/>
  <c r="C9130" i="4" l="1"/>
  <c r="H9131" i="4"/>
  <c r="G9130" i="4" a="1"/>
  <c r="G9130" i="4" s="1"/>
  <c r="F9131" i="4"/>
  <c r="E9131" i="4"/>
  <c r="B9131" i="4"/>
  <c r="C9131" i="4" s="1"/>
  <c r="D9131" i="4" l="1"/>
  <c r="H9132" i="4"/>
  <c r="F9132" i="4"/>
  <c r="B9132" i="4"/>
  <c r="C9132" i="4" s="1"/>
  <c r="G9131" i="4" a="1"/>
  <c r="G9131" i="4" s="1"/>
  <c r="E9132" i="4"/>
  <c r="D9132" i="4" l="1"/>
  <c r="H9133" i="4"/>
  <c r="E9133" i="4"/>
  <c r="F9133" i="4"/>
  <c r="G9132" i="4" a="1"/>
  <c r="G9132" i="4" s="1"/>
  <c r="B9133" i="4"/>
  <c r="D9133" i="4" s="1"/>
  <c r="C9133" i="4" l="1"/>
  <c r="F9134" i="4"/>
  <c r="G9133" i="4" a="1"/>
  <c r="G9133" i="4" s="1"/>
  <c r="E9134" i="4"/>
  <c r="B9134" i="4"/>
  <c r="C9134" i="4" s="1"/>
  <c r="H9134" i="4"/>
  <c r="D9134" i="4" l="1"/>
  <c r="B9135" i="4"/>
  <c r="E9135" i="4"/>
  <c r="F9135" i="4"/>
  <c r="H9135" i="4"/>
  <c r="G9134" i="4" a="1"/>
  <c r="G9134" i="4" s="1"/>
  <c r="D9135" i="4"/>
  <c r="C9135" i="4"/>
  <c r="B9136" i="4" l="1"/>
  <c r="D9136" i="4" s="1"/>
  <c r="G9135" i="4" a="1"/>
  <c r="G9135" i="4" s="1"/>
  <c r="F9136" i="4"/>
  <c r="E9136" i="4"/>
  <c r="H9136" i="4"/>
  <c r="C9136" i="4" l="1"/>
  <c r="G9136" i="4" a="1"/>
  <c r="G9136" i="4" s="1"/>
  <c r="E9137" i="4"/>
  <c r="F9137" i="4"/>
  <c r="H9137" i="4"/>
  <c r="B9137" i="4"/>
  <c r="D9137" i="4" s="1"/>
  <c r="C9137" i="4"/>
  <c r="G9137" i="4" l="1" a="1"/>
  <c r="G9137" i="4" s="1"/>
  <c r="F9138" i="4"/>
  <c r="B9138" i="4"/>
  <c r="C9138" i="4" s="1"/>
  <c r="E9138" i="4"/>
  <c r="H9138" i="4"/>
  <c r="D9138" i="4" l="1"/>
  <c r="G9138" i="4" a="1"/>
  <c r="G9138" i="4" s="1"/>
  <c r="F9139" i="4"/>
  <c r="E9139" i="4"/>
  <c r="H9139" i="4"/>
  <c r="B9139" i="4"/>
  <c r="D9139" i="4" s="1"/>
  <c r="C9139" i="4" l="1"/>
  <c r="B9140" i="4"/>
  <c r="D9140" i="4" s="1"/>
  <c r="H9140" i="4"/>
  <c r="G9139" i="4" a="1"/>
  <c r="G9139" i="4" s="1"/>
  <c r="E9140" i="4"/>
  <c r="F9140" i="4"/>
  <c r="C9140" i="4" l="1"/>
  <c r="F9141" i="4"/>
  <c r="G9140" i="4" a="1"/>
  <c r="G9140" i="4" s="1"/>
  <c r="H9141" i="4"/>
  <c r="E9141" i="4"/>
  <c r="B9141" i="4"/>
  <c r="C9141" i="4" s="1"/>
  <c r="D9141" i="4"/>
  <c r="E9142" i="4" l="1"/>
  <c r="B9142" i="4"/>
  <c r="C9142" i="4" s="1"/>
  <c r="F9142" i="4"/>
  <c r="H9142" i="4"/>
  <c r="G9141" i="4" a="1"/>
  <c r="G9141" i="4" s="1"/>
  <c r="D9142" i="4" l="1"/>
  <c r="F9143" i="4"/>
  <c r="B9143" i="4"/>
  <c r="E9143" i="4"/>
  <c r="G9142" i="4" a="1"/>
  <c r="G9142" i="4" s="1"/>
  <c r="H9143" i="4"/>
  <c r="C9143" i="4"/>
  <c r="D9143" i="4"/>
  <c r="B9144" i="4" l="1"/>
  <c r="D9144" i="4" s="1"/>
  <c r="E9144" i="4"/>
  <c r="G9143" i="4" a="1"/>
  <c r="G9143" i="4" s="1"/>
  <c r="H9144" i="4"/>
  <c r="F9144" i="4"/>
  <c r="C9144" i="4" l="1"/>
  <c r="H9145" i="4"/>
  <c r="E9145" i="4"/>
  <c r="F9145" i="4"/>
  <c r="B9145" i="4"/>
  <c r="D9145" i="4" s="1"/>
  <c r="G9144" i="4" a="1"/>
  <c r="G9144" i="4" s="1"/>
  <c r="C9145" i="4" l="1"/>
  <c r="B9146" i="4"/>
  <c r="C9146" i="4" s="1"/>
  <c r="E9146" i="4"/>
  <c r="F9146" i="4"/>
  <c r="H9146" i="4"/>
  <c r="G9145" i="4" a="1"/>
  <c r="G9145" i="4" s="1"/>
  <c r="D9146" i="4" l="1"/>
  <c r="G9146" i="4" a="1"/>
  <c r="G9146" i="4" s="1"/>
  <c r="E9147" i="4"/>
  <c r="H9147" i="4"/>
  <c r="F9147" i="4"/>
  <c r="B9147" i="4"/>
  <c r="C9147" i="4" s="1"/>
  <c r="D9147" i="4"/>
  <c r="G9147" i="4" l="1" a="1"/>
  <c r="G9147" i="4" s="1"/>
  <c r="H9148" i="4"/>
  <c r="F9148" i="4"/>
  <c r="E9148" i="4"/>
  <c r="B9148" i="4"/>
  <c r="C9148" i="4" s="1"/>
  <c r="D9148" i="4" l="1"/>
  <c r="F9149" i="4"/>
  <c r="B9149" i="4"/>
  <c r="C9149" i="4" s="1"/>
  <c r="G9148" i="4" a="1"/>
  <c r="G9148" i="4" s="1"/>
  <c r="H9149" i="4"/>
  <c r="E9149" i="4"/>
  <c r="D9149" i="4" l="1"/>
  <c r="G9149" i="4" a="1"/>
  <c r="G9149" i="4" s="1"/>
  <c r="H9150" i="4"/>
  <c r="F9150" i="4"/>
  <c r="B9150" i="4"/>
  <c r="E9150" i="4"/>
  <c r="D9150" i="4"/>
  <c r="C9150" i="4"/>
  <c r="E9151" i="4" l="1"/>
  <c r="H9151" i="4"/>
  <c r="G9150" i="4" a="1"/>
  <c r="G9150" i="4" s="1"/>
  <c r="F9151" i="4"/>
  <c r="B9151" i="4"/>
  <c r="C9151" i="4" s="1"/>
  <c r="D9151" i="4" l="1"/>
  <c r="F9152" i="4"/>
  <c r="E9152" i="4"/>
  <c r="H9152" i="4"/>
  <c r="G9151" i="4" a="1"/>
  <c r="G9151" i="4" s="1"/>
  <c r="B9152" i="4"/>
  <c r="C9152" i="4" s="1"/>
  <c r="D9152" i="4" l="1"/>
  <c r="F9153" i="4"/>
  <c r="G9152" i="4" a="1"/>
  <c r="G9152" i="4" s="1"/>
  <c r="B9153" i="4"/>
  <c r="C9153" i="4" s="1"/>
  <c r="E9153" i="4"/>
  <c r="H9153" i="4"/>
  <c r="D9153" i="4" l="1"/>
  <c r="G9153" i="4" a="1"/>
  <c r="G9153" i="4" s="1"/>
  <c r="E9154" i="4"/>
  <c r="H9154" i="4"/>
  <c r="F9154" i="4"/>
  <c r="B9154" i="4"/>
  <c r="C9154" i="4" s="1"/>
  <c r="D9154" i="4"/>
  <c r="F9155" i="4" l="1"/>
  <c r="E9155" i="4"/>
  <c r="H9155" i="4"/>
  <c r="B9155" i="4"/>
  <c r="D9155" i="4" s="1"/>
  <c r="G9154" i="4" a="1"/>
  <c r="G9154" i="4" s="1"/>
  <c r="C9155" i="4" l="1"/>
  <c r="B9156" i="4"/>
  <c r="D9156" i="4" s="1"/>
  <c r="E9156" i="4"/>
  <c r="F9156" i="4"/>
  <c r="G9155" i="4" a="1"/>
  <c r="G9155" i="4" s="1"/>
  <c r="H9156" i="4"/>
  <c r="C9156" i="4" l="1"/>
  <c r="E9157" i="4"/>
  <c r="F9157" i="4"/>
  <c r="B9157" i="4"/>
  <c r="C9157" i="4" s="1"/>
  <c r="G9156" i="4" a="1"/>
  <c r="G9156" i="4" s="1"/>
  <c r="H9157" i="4"/>
  <c r="D9157" i="4" l="1"/>
  <c r="E9158" i="4"/>
  <c r="G9157" i="4" a="1"/>
  <c r="G9157" i="4" s="1"/>
  <c r="F9158" i="4"/>
  <c r="H9158" i="4"/>
  <c r="B9158" i="4"/>
  <c r="C9158" i="4" s="1"/>
  <c r="D9158" i="4"/>
  <c r="B9159" i="4" l="1"/>
  <c r="C9159" i="4" s="1"/>
  <c r="H9159" i="4"/>
  <c r="G9158" i="4" a="1"/>
  <c r="G9158" i="4" s="1"/>
  <c r="F9159" i="4"/>
  <c r="E9159" i="4"/>
  <c r="D9159" i="4" l="1"/>
  <c r="H9160" i="4"/>
  <c r="G9159" i="4" a="1"/>
  <c r="G9159" i="4" s="1"/>
  <c r="E9160" i="4"/>
  <c r="F9160" i="4"/>
  <c r="B9160" i="4"/>
  <c r="D9160" i="4" s="1"/>
  <c r="C9160" i="4" l="1"/>
  <c r="B9161" i="4"/>
  <c r="D9161" i="4" s="1"/>
  <c r="F9161" i="4"/>
  <c r="G9160" i="4" a="1"/>
  <c r="G9160" i="4" s="1"/>
  <c r="H9161" i="4"/>
  <c r="E9161" i="4"/>
  <c r="C9161" i="4" l="1"/>
  <c r="B9162" i="4"/>
  <c r="C9162" i="4" s="1"/>
  <c r="H9162" i="4"/>
  <c r="E9162" i="4"/>
  <c r="G9161" i="4" a="1"/>
  <c r="G9161" i="4" s="1"/>
  <c r="F9162" i="4"/>
  <c r="D9162" i="4" l="1"/>
  <c r="F9163" i="4"/>
  <c r="B9163" i="4"/>
  <c r="C9163" i="4" s="1"/>
  <c r="H9163" i="4"/>
  <c r="G9162" i="4" a="1"/>
  <c r="G9162" i="4" s="1"/>
  <c r="E9163" i="4"/>
  <c r="D9163" i="4" l="1"/>
  <c r="E9164" i="4"/>
  <c r="F9164" i="4"/>
  <c r="H9164" i="4"/>
  <c r="B9164" i="4"/>
  <c r="G9163" i="4" a="1"/>
  <c r="G9163" i="4" s="1"/>
  <c r="C9164" i="4"/>
  <c r="D9164" i="4"/>
  <c r="G9164" i="4" l="1" a="1"/>
  <c r="G9164" i="4" s="1"/>
  <c r="B9165" i="4"/>
  <c r="D9165" i="4" s="1"/>
  <c r="E9165" i="4"/>
  <c r="F9165" i="4"/>
  <c r="H9165" i="4"/>
  <c r="C9165" i="4" l="1"/>
  <c r="G9165" i="4" a="1"/>
  <c r="G9165" i="4" s="1"/>
  <c r="F9166" i="4"/>
  <c r="H9166" i="4"/>
  <c r="B9166" i="4"/>
  <c r="E9166" i="4"/>
  <c r="C9166" i="4"/>
  <c r="D9166" i="4"/>
  <c r="H9167" i="4" l="1"/>
  <c r="F9167" i="4"/>
  <c r="G9166" i="4" a="1"/>
  <c r="G9166" i="4" s="1"/>
  <c r="E9167" i="4"/>
  <c r="B9167" i="4"/>
  <c r="D9167" i="4" s="1"/>
  <c r="C9167" i="4" l="1"/>
  <c r="E9168" i="4"/>
  <c r="G9167" i="4" a="1"/>
  <c r="G9167" i="4" s="1"/>
  <c r="B9168" i="4"/>
  <c r="D9168" i="4" s="1"/>
  <c r="F9168" i="4"/>
  <c r="H9168" i="4"/>
  <c r="C9168" i="4" l="1"/>
  <c r="G9168" i="4" a="1"/>
  <c r="G9168" i="4" s="1"/>
  <c r="F9169" i="4"/>
  <c r="B9169" i="4"/>
  <c r="E9169" i="4"/>
  <c r="H9169" i="4"/>
  <c r="C9169" i="4"/>
  <c r="D9169" i="4"/>
  <c r="F9170" i="4" l="1"/>
  <c r="B9170" i="4"/>
  <c r="C9170" i="4" s="1"/>
  <c r="G9169" i="4" a="1"/>
  <c r="G9169" i="4" s="1"/>
  <c r="E9170" i="4"/>
  <c r="H9170" i="4"/>
  <c r="D9170" i="4"/>
  <c r="E9171" i="4" l="1"/>
  <c r="G9170" i="4" a="1"/>
  <c r="G9170" i="4" s="1"/>
  <c r="H9171" i="4"/>
  <c r="F9171" i="4"/>
  <c r="B9171" i="4"/>
  <c r="C9171" i="4" s="1"/>
  <c r="D9171" i="4" l="1"/>
  <c r="F9172" i="4"/>
  <c r="H9172" i="4"/>
  <c r="B9172" i="4"/>
  <c r="D9172" i="4" s="1"/>
  <c r="G9171" i="4" a="1"/>
  <c r="G9171" i="4" s="1"/>
  <c r="E9172" i="4"/>
  <c r="C9172" i="4" l="1"/>
  <c r="E9173" i="4"/>
  <c r="B9173" i="4"/>
  <c r="C9173" i="4" s="1"/>
  <c r="G9172" i="4" a="1"/>
  <c r="G9172" i="4" s="1"/>
  <c r="H9173" i="4"/>
  <c r="F9173" i="4"/>
  <c r="D9173" i="4" l="1"/>
  <c r="B9174" i="4"/>
  <c r="C9174" i="4" s="1"/>
  <c r="F9174" i="4"/>
  <c r="G9173" i="4" a="1"/>
  <c r="G9173" i="4" s="1"/>
  <c r="H9174" i="4"/>
  <c r="E9174" i="4"/>
  <c r="D9174" i="4" l="1"/>
  <c r="H9175" i="4"/>
  <c r="B9175" i="4"/>
  <c r="D9175" i="4" s="1"/>
  <c r="F9175" i="4"/>
  <c r="E9175" i="4"/>
  <c r="G9174" i="4" a="1"/>
  <c r="G9174" i="4" s="1"/>
  <c r="C9175" i="4" l="1"/>
  <c r="G9175" i="4" a="1"/>
  <c r="G9175" i="4" s="1"/>
  <c r="F9176" i="4"/>
  <c r="H9176" i="4"/>
  <c r="B9176" i="4"/>
  <c r="C9176" i="4" s="1"/>
  <c r="E9176" i="4"/>
  <c r="D9176" i="4" l="1"/>
  <c r="B9177" i="4"/>
  <c r="C9177" i="4" s="1"/>
  <c r="G9176" i="4" a="1"/>
  <c r="G9176" i="4" s="1"/>
  <c r="H9177" i="4"/>
  <c r="E9177" i="4"/>
  <c r="F9177" i="4"/>
  <c r="D9177" i="4" l="1"/>
  <c r="B9178" i="4"/>
  <c r="D9178" i="4" s="1"/>
  <c r="H9178" i="4"/>
  <c r="E9178" i="4"/>
  <c r="G9177" i="4" a="1"/>
  <c r="G9177" i="4" s="1"/>
  <c r="F9178" i="4"/>
  <c r="C9178" i="4" l="1"/>
  <c r="E9179" i="4"/>
  <c r="F9179" i="4"/>
  <c r="G9178" i="4" a="1"/>
  <c r="G9178" i="4" s="1"/>
  <c r="B9179" i="4"/>
  <c r="H9179" i="4"/>
  <c r="C9179" i="4"/>
  <c r="D9179" i="4"/>
  <c r="F9180" i="4" l="1"/>
  <c r="H9180" i="4"/>
  <c r="G9179" i="4" a="1"/>
  <c r="G9179" i="4" s="1"/>
  <c r="E9180" i="4"/>
  <c r="B9180" i="4"/>
  <c r="D9180" i="4"/>
  <c r="C9180" i="4"/>
  <c r="B9181" i="4" l="1"/>
  <c r="C9181" i="4" s="1"/>
  <c r="H9181" i="4"/>
  <c r="G9180" i="4" a="1"/>
  <c r="G9180" i="4" s="1"/>
  <c r="E9181" i="4"/>
  <c r="F9181" i="4"/>
  <c r="D9181" i="4" l="1"/>
  <c r="H9182" i="4"/>
  <c r="F9182" i="4"/>
  <c r="B9182" i="4"/>
  <c r="D9182" i="4" s="1"/>
  <c r="G9181" i="4" a="1"/>
  <c r="G9181" i="4" s="1"/>
  <c r="E9182" i="4"/>
  <c r="C9182" i="4" l="1"/>
  <c r="H9183" i="4"/>
  <c r="E9183" i="4"/>
  <c r="B9183" i="4"/>
  <c r="D9183" i="4" s="1"/>
  <c r="F9183" i="4"/>
  <c r="G9182" i="4" a="1"/>
  <c r="G9182" i="4" s="1"/>
  <c r="C9183" i="4" l="1"/>
  <c r="G9183" i="4" a="1"/>
  <c r="G9183" i="4" s="1"/>
  <c r="F9184" i="4"/>
  <c r="B9184" i="4"/>
  <c r="C9184" i="4" s="1"/>
  <c r="E9184" i="4"/>
  <c r="H9184" i="4"/>
  <c r="D9184" i="4" l="1"/>
  <c r="G9184" i="4" a="1"/>
  <c r="G9184" i="4" s="1"/>
  <c r="F9185" i="4"/>
  <c r="E9185" i="4"/>
  <c r="B9185" i="4"/>
  <c r="H9185" i="4"/>
  <c r="C9185" i="4"/>
  <c r="D9185" i="4"/>
  <c r="E9186" i="4" l="1"/>
  <c r="B9186" i="4"/>
  <c r="C9186" i="4" s="1"/>
  <c r="F9186" i="4"/>
  <c r="G9185" i="4" a="1"/>
  <c r="G9185" i="4" s="1"/>
  <c r="H9186" i="4"/>
  <c r="D9186" i="4" l="1"/>
  <c r="F9187" i="4"/>
  <c r="G9186" i="4" a="1"/>
  <c r="G9186" i="4" s="1"/>
  <c r="E9187" i="4"/>
  <c r="H9187" i="4"/>
  <c r="B9187" i="4"/>
  <c r="C9187" i="4"/>
  <c r="D9187" i="4"/>
  <c r="H9188" i="4" l="1"/>
  <c r="G9187" i="4" a="1"/>
  <c r="G9187" i="4" s="1"/>
  <c r="B9188" i="4"/>
  <c r="D9188" i="4" s="1"/>
  <c r="F9188" i="4"/>
  <c r="E9188" i="4"/>
  <c r="C9188" i="4" l="1"/>
  <c r="E9189" i="4"/>
  <c r="H9189" i="4"/>
  <c r="F9189" i="4"/>
  <c r="G9188" i="4" a="1"/>
  <c r="G9188" i="4" s="1"/>
  <c r="B9189" i="4"/>
  <c r="C9189" i="4" s="1"/>
  <c r="D9189" i="4" l="1"/>
  <c r="G9189" i="4" a="1"/>
  <c r="G9189" i="4" s="1"/>
  <c r="H9190" i="4"/>
  <c r="B9190" i="4"/>
  <c r="C9190" i="4" s="1"/>
  <c r="E9190" i="4"/>
  <c r="F9190" i="4"/>
  <c r="D9190" i="4" l="1"/>
  <c r="G9190" i="4" a="1"/>
  <c r="G9190" i="4" s="1"/>
  <c r="F9191" i="4"/>
  <c r="B9191" i="4"/>
  <c r="C9191" i="4" s="1"/>
  <c r="E9191" i="4"/>
  <c r="H9191" i="4"/>
  <c r="D9191" i="4" l="1"/>
  <c r="G9191" i="4" a="1"/>
  <c r="G9191" i="4" s="1"/>
  <c r="F9192" i="4"/>
  <c r="E9192" i="4"/>
  <c r="B9192" i="4"/>
  <c r="C9192" i="4" s="1"/>
  <c r="H9192" i="4"/>
  <c r="D9192" i="4" l="1"/>
  <c r="B9193" i="4"/>
  <c r="F9193" i="4"/>
  <c r="H9193" i="4"/>
  <c r="G9192" i="4" a="1"/>
  <c r="G9192" i="4" s="1"/>
  <c r="E9193" i="4"/>
  <c r="D9193" i="4"/>
  <c r="C9193" i="4"/>
  <c r="E9194" i="4" l="1"/>
  <c r="B9194" i="4"/>
  <c r="C9194" i="4" s="1"/>
  <c r="G9193" i="4" a="1"/>
  <c r="G9193" i="4" s="1"/>
  <c r="F9194" i="4"/>
  <c r="H9194" i="4"/>
  <c r="D9194" i="4" l="1"/>
  <c r="F9195" i="4"/>
  <c r="G9194" i="4" a="1"/>
  <c r="G9194" i="4" s="1"/>
  <c r="E9195" i="4"/>
  <c r="B9195" i="4"/>
  <c r="C9195" i="4" s="1"/>
  <c r="H9195" i="4"/>
  <c r="D9195" i="4"/>
  <c r="B9196" i="4" l="1"/>
  <c r="H9196" i="4"/>
  <c r="G9195" i="4" a="1"/>
  <c r="G9195" i="4" s="1"/>
  <c r="F9196" i="4"/>
  <c r="E9196" i="4"/>
  <c r="C9196" i="4"/>
  <c r="D9196" i="4"/>
  <c r="E9197" i="4" l="1"/>
  <c r="F9197" i="4"/>
  <c r="G9196" i="4" a="1"/>
  <c r="G9196" i="4" s="1"/>
  <c r="H9197" i="4"/>
  <c r="B9197" i="4"/>
  <c r="C9197" i="4"/>
  <c r="D9197" i="4"/>
  <c r="F9198" i="4" l="1"/>
  <c r="B9198" i="4"/>
  <c r="D9198" i="4" s="1"/>
  <c r="G9197" i="4" a="1"/>
  <c r="G9197" i="4" s="1"/>
  <c r="E9198" i="4"/>
  <c r="H9198" i="4"/>
  <c r="C9198" i="4" l="1"/>
  <c r="F9199" i="4"/>
  <c r="H9199" i="4"/>
  <c r="E9199" i="4"/>
  <c r="B9199" i="4"/>
  <c r="G9198" i="4" a="1"/>
  <c r="G9198" i="4" s="1"/>
  <c r="C9199" i="4"/>
  <c r="D9199" i="4"/>
  <c r="G9199" i="4" l="1" a="1"/>
  <c r="G9199" i="4" s="1"/>
  <c r="F9200" i="4"/>
  <c r="H9200" i="4"/>
  <c r="E9200" i="4"/>
  <c r="B9200" i="4"/>
  <c r="D9200" i="4" s="1"/>
  <c r="C9200" i="4" l="1"/>
  <c r="F9201" i="4"/>
  <c r="B9201" i="4"/>
  <c r="C9201" i="4" s="1"/>
  <c r="G9200" i="4" a="1"/>
  <c r="G9200" i="4" s="1"/>
  <c r="H9201" i="4"/>
  <c r="E9201" i="4"/>
  <c r="D9201" i="4" l="1"/>
  <c r="B9202" i="4"/>
  <c r="C9202" i="4" s="1"/>
  <c r="F9202" i="4"/>
  <c r="E9202" i="4"/>
  <c r="H9202" i="4"/>
  <c r="G9201" i="4" a="1"/>
  <c r="G9201" i="4" s="1"/>
  <c r="D9202" i="4" l="1"/>
  <c r="H9203" i="4"/>
  <c r="E9203" i="4"/>
  <c r="B9203" i="4"/>
  <c r="C9203" i="4" s="1"/>
  <c r="G9202" i="4" a="1"/>
  <c r="G9202" i="4" s="1"/>
  <c r="F9203" i="4"/>
  <c r="D9203" i="4" l="1"/>
  <c r="G9203" i="4" a="1"/>
  <c r="G9203" i="4" s="1"/>
  <c r="F9204" i="4"/>
  <c r="E9204" i="4"/>
  <c r="H9204" i="4"/>
  <c r="B9204" i="4"/>
  <c r="C9204" i="4" s="1"/>
  <c r="D9204" i="4" l="1"/>
  <c r="G9204" i="4" a="1"/>
  <c r="G9204" i="4" s="1"/>
  <c r="F9205" i="4"/>
  <c r="H9205" i="4"/>
  <c r="B9205" i="4"/>
  <c r="C9205" i="4" s="1"/>
  <c r="E9205" i="4"/>
  <c r="D9205" i="4" l="1"/>
  <c r="H9206" i="4"/>
  <c r="B9206" i="4"/>
  <c r="C9206" i="4" s="1"/>
  <c r="G9205" i="4" a="1"/>
  <c r="G9205" i="4" s="1"/>
  <c r="E9206" i="4"/>
  <c r="F9206" i="4"/>
  <c r="D9206" i="4" l="1"/>
  <c r="H9207" i="4"/>
  <c r="B9207" i="4"/>
  <c r="C9207" i="4" s="1"/>
  <c r="G9206" i="4" a="1"/>
  <c r="G9206" i="4" s="1"/>
  <c r="E9207" i="4"/>
  <c r="F9207" i="4"/>
  <c r="D9207" i="4" l="1"/>
  <c r="G9207" i="4" a="1"/>
  <c r="G9207" i="4" s="1"/>
  <c r="H9208" i="4"/>
  <c r="E9208" i="4"/>
  <c r="F9208" i="4"/>
  <c r="B9208" i="4"/>
  <c r="D9208" i="4" s="1"/>
  <c r="C9208" i="4" l="1"/>
  <c r="E9209" i="4"/>
  <c r="B9209" i="4"/>
  <c r="C9209" i="4" s="1"/>
  <c r="G9208" i="4" a="1"/>
  <c r="G9208" i="4" s="1"/>
  <c r="F9209" i="4"/>
  <c r="H9209" i="4"/>
  <c r="D9209" i="4" l="1"/>
  <c r="H9210" i="4"/>
  <c r="F9210" i="4"/>
  <c r="G9209" i="4" a="1"/>
  <c r="G9209" i="4" s="1"/>
  <c r="B9210" i="4"/>
  <c r="D9210" i="4" s="1"/>
  <c r="E9210" i="4"/>
  <c r="C9210" i="4" l="1"/>
  <c r="F9211" i="4"/>
  <c r="B9211" i="4"/>
  <c r="C9211" i="4" s="1"/>
  <c r="E9211" i="4"/>
  <c r="G9210" i="4" a="1"/>
  <c r="G9210" i="4" s="1"/>
  <c r="H9211" i="4"/>
  <c r="D9211" i="4" l="1"/>
  <c r="G9211" i="4" a="1"/>
  <c r="G9211" i="4" s="1"/>
  <c r="H9212" i="4"/>
  <c r="E9212" i="4"/>
  <c r="F9212" i="4"/>
  <c r="B9212" i="4"/>
  <c r="C9212" i="4" s="1"/>
  <c r="D9212" i="4"/>
  <c r="H9213" i="4" l="1"/>
  <c r="B9213" i="4"/>
  <c r="D9213" i="4" s="1"/>
  <c r="E9213" i="4"/>
  <c r="F9213" i="4"/>
  <c r="G9212" i="4" a="1"/>
  <c r="G9212" i="4" s="1"/>
  <c r="C9213" i="4" l="1"/>
  <c r="E9214" i="4"/>
  <c r="H9214" i="4"/>
  <c r="G9213" i="4" a="1"/>
  <c r="G9213" i="4" s="1"/>
  <c r="F9214" i="4"/>
  <c r="B9214" i="4"/>
  <c r="D9214" i="4" s="1"/>
  <c r="C9214" i="4" l="1"/>
  <c r="B9215" i="4"/>
  <c r="C9215" i="4" s="1"/>
  <c r="H9215" i="4"/>
  <c r="E9215" i="4"/>
  <c r="G9214" i="4" a="1"/>
  <c r="G9214" i="4" s="1"/>
  <c r="F9215" i="4"/>
  <c r="D9215" i="4" l="1"/>
  <c r="E9216" i="4"/>
  <c r="B9216" i="4"/>
  <c r="H9216" i="4"/>
  <c r="F9216" i="4"/>
  <c r="G9215" i="4" a="1"/>
  <c r="G9215" i="4" s="1"/>
  <c r="C9216" i="4"/>
  <c r="D9216" i="4"/>
  <c r="B9217" i="4" l="1"/>
  <c r="D9217" i="4" s="1"/>
  <c r="H9217" i="4"/>
  <c r="G9216" i="4" a="1"/>
  <c r="G9216" i="4" s="1"/>
  <c r="E9217" i="4"/>
  <c r="F9217" i="4"/>
  <c r="C9217" i="4"/>
  <c r="E9218" i="4" l="1"/>
  <c r="B9218" i="4"/>
  <c r="D9218" i="4" s="1"/>
  <c r="G9217" i="4" a="1"/>
  <c r="G9217" i="4" s="1"/>
  <c r="F9218" i="4"/>
  <c r="H9218" i="4"/>
  <c r="C9218" i="4" l="1"/>
  <c r="F9219" i="4"/>
  <c r="B9219" i="4"/>
  <c r="C9219" i="4" s="1"/>
  <c r="G9218" i="4" a="1"/>
  <c r="G9218" i="4" s="1"/>
  <c r="H9219" i="4"/>
  <c r="E9219" i="4"/>
  <c r="D9219" i="4" l="1"/>
  <c r="F9220" i="4"/>
  <c r="E9220" i="4"/>
  <c r="G9219" i="4" a="1"/>
  <c r="G9219" i="4" s="1"/>
  <c r="B9220" i="4"/>
  <c r="C9220" i="4" s="1"/>
  <c r="H9220" i="4"/>
  <c r="D9220" i="4" l="1"/>
  <c r="G9220" i="4" a="1"/>
  <c r="G9220" i="4" s="1"/>
  <c r="E9221" i="4"/>
  <c r="H9221" i="4"/>
  <c r="F9221" i="4"/>
  <c r="B9221" i="4"/>
  <c r="C9221" i="4" s="1"/>
  <c r="D9221" i="4" l="1"/>
  <c r="H9222" i="4"/>
  <c r="G9221" i="4" a="1"/>
  <c r="G9221" i="4" s="1"/>
  <c r="B9222" i="4"/>
  <c r="C9222" i="4" s="1"/>
  <c r="F9222" i="4"/>
  <c r="E9222" i="4"/>
  <c r="D9222" i="4" l="1"/>
  <c r="E9223" i="4"/>
  <c r="H9223" i="4"/>
  <c r="G9222" i="4" a="1"/>
  <c r="G9222" i="4" s="1"/>
  <c r="F9223" i="4"/>
  <c r="B9223" i="4"/>
  <c r="D9223" i="4" s="1"/>
  <c r="C9223" i="4" l="1"/>
  <c r="H9224" i="4"/>
  <c r="F9224" i="4"/>
  <c r="G9223" i="4" a="1"/>
  <c r="G9223" i="4" s="1"/>
  <c r="E9224" i="4"/>
  <c r="B9224" i="4"/>
  <c r="C9224" i="4" s="1"/>
  <c r="D9224" i="4" l="1"/>
  <c r="E9225" i="4"/>
  <c r="F9225" i="4"/>
  <c r="G9224" i="4" a="1"/>
  <c r="G9224" i="4" s="1"/>
  <c r="H9225" i="4"/>
  <c r="B9225" i="4"/>
  <c r="C9225" i="4" s="1"/>
  <c r="D9225" i="4" l="1"/>
  <c r="B9226" i="4"/>
  <c r="C9226" i="4" s="1"/>
  <c r="G9225" i="4" a="1"/>
  <c r="G9225" i="4" s="1"/>
  <c r="F9226" i="4"/>
  <c r="E9226" i="4"/>
  <c r="H9226" i="4"/>
  <c r="D9226" i="4" l="1"/>
  <c r="F9227" i="4"/>
  <c r="H9227" i="4"/>
  <c r="B9227" i="4"/>
  <c r="E9227" i="4"/>
  <c r="G9226" i="4" a="1"/>
  <c r="G9226" i="4" s="1"/>
  <c r="C9227" i="4"/>
  <c r="D9227" i="4"/>
  <c r="E9228" i="4" l="1"/>
  <c r="B9228" i="4"/>
  <c r="D9228" i="4" s="1"/>
  <c r="H9228" i="4"/>
  <c r="G9227" i="4" a="1"/>
  <c r="G9227" i="4" s="1"/>
  <c r="F9228" i="4"/>
  <c r="C9228" i="4" l="1"/>
  <c r="H9229" i="4"/>
  <c r="F9229" i="4"/>
  <c r="E9229" i="4"/>
  <c r="B9229" i="4"/>
  <c r="G9228" i="4" a="1"/>
  <c r="G9228" i="4" s="1"/>
  <c r="C9229" i="4"/>
  <c r="D9229" i="4"/>
  <c r="B9230" i="4" l="1"/>
  <c r="C9230" i="4" s="1"/>
  <c r="E9230" i="4"/>
  <c r="G9229" i="4" a="1"/>
  <c r="G9229" i="4" s="1"/>
  <c r="H9230" i="4"/>
  <c r="F9230" i="4"/>
  <c r="D9230" i="4" l="1"/>
  <c r="F9231" i="4"/>
  <c r="H9231" i="4"/>
  <c r="G9230" i="4" a="1"/>
  <c r="G9230" i="4" s="1"/>
  <c r="B9231" i="4"/>
  <c r="C9231" i="4" s="1"/>
  <c r="E9231" i="4"/>
  <c r="D9231" i="4" l="1"/>
  <c r="G9231" i="4" a="1"/>
  <c r="G9231" i="4" s="1"/>
  <c r="B9232" i="4"/>
  <c r="C9232" i="4" s="1"/>
  <c r="E9232" i="4"/>
  <c r="F9232" i="4"/>
  <c r="H9232" i="4"/>
  <c r="D9232" i="4" l="1"/>
  <c r="H9233" i="4"/>
  <c r="G9232" i="4" a="1"/>
  <c r="G9232" i="4" s="1"/>
  <c r="B9233" i="4"/>
  <c r="D9233" i="4" s="1"/>
  <c r="E9233" i="4"/>
  <c r="F9233" i="4"/>
  <c r="C9233" i="4" l="1"/>
  <c r="H9234" i="4"/>
  <c r="F9234" i="4"/>
  <c r="G9233" i="4" a="1"/>
  <c r="G9233" i="4" s="1"/>
  <c r="E9234" i="4"/>
  <c r="B9234" i="4"/>
  <c r="C9234" i="4" s="1"/>
  <c r="D9234" i="4" l="1"/>
  <c r="E9235" i="4"/>
  <c r="H9235" i="4"/>
  <c r="B9235" i="4"/>
  <c r="C9235" i="4" s="1"/>
  <c r="F9235" i="4"/>
  <c r="G9234" i="4" a="1"/>
  <c r="G9234" i="4" s="1"/>
  <c r="D9235" i="4" l="1"/>
  <c r="G9235" i="4" a="1"/>
  <c r="G9235" i="4" s="1"/>
  <c r="E9236" i="4"/>
  <c r="B9236" i="4"/>
  <c r="C9236" i="4" s="1"/>
  <c r="H9236" i="4"/>
  <c r="F9236" i="4"/>
  <c r="D9236" i="4" l="1"/>
  <c r="H9237" i="4"/>
  <c r="G9236" i="4" a="1"/>
  <c r="G9236" i="4" s="1"/>
  <c r="B9237" i="4"/>
  <c r="D9237" i="4" s="1"/>
  <c r="F9237" i="4"/>
  <c r="E9237" i="4"/>
  <c r="C9237" i="4" l="1"/>
  <c r="G9237" i="4" a="1"/>
  <c r="G9237" i="4" s="1"/>
  <c r="E9238" i="4"/>
  <c r="B9238" i="4"/>
  <c r="D9238" i="4" s="1"/>
  <c r="H9238" i="4"/>
  <c r="F9238" i="4"/>
  <c r="C9238" i="4" l="1"/>
  <c r="F9239" i="4"/>
  <c r="B9239" i="4"/>
  <c r="C9239" i="4" s="1"/>
  <c r="E9239" i="4"/>
  <c r="H9239" i="4"/>
  <c r="G9238" i="4" a="1"/>
  <c r="G9238" i="4" s="1"/>
  <c r="D9239" i="4" l="1"/>
  <c r="F9240" i="4"/>
  <c r="E9240" i="4"/>
  <c r="B9240" i="4"/>
  <c r="G9239" i="4" a="1"/>
  <c r="G9239" i="4" s="1"/>
  <c r="H9240" i="4"/>
  <c r="C9240" i="4"/>
  <c r="D9240" i="4"/>
  <c r="G9240" i="4" l="1" a="1"/>
  <c r="G9240" i="4" s="1"/>
  <c r="F9241" i="4"/>
  <c r="B9241" i="4"/>
  <c r="C9241" i="4" s="1"/>
  <c r="H9241" i="4"/>
  <c r="E9241" i="4"/>
  <c r="D9241" i="4" l="1"/>
  <c r="H9242" i="4"/>
  <c r="B9242" i="4"/>
  <c r="C9242" i="4" s="1"/>
  <c r="E9242" i="4"/>
  <c r="F9242" i="4"/>
  <c r="G9241" i="4" a="1"/>
  <c r="G9241" i="4" s="1"/>
  <c r="D9242" i="4" l="1"/>
  <c r="F9243" i="4"/>
  <c r="B9243" i="4"/>
  <c r="C9243" i="4" s="1"/>
  <c r="H9243" i="4"/>
  <c r="G9242" i="4" a="1"/>
  <c r="G9242" i="4" s="1"/>
  <c r="E9243" i="4"/>
  <c r="D9243" i="4" l="1"/>
  <c r="F9244" i="4"/>
  <c r="B9244" i="4"/>
  <c r="C9244" i="4" s="1"/>
  <c r="E9244" i="4"/>
  <c r="H9244" i="4"/>
  <c r="G9243" i="4" a="1"/>
  <c r="G9243" i="4" s="1"/>
  <c r="D9244" i="4" l="1"/>
  <c r="E9245" i="4"/>
  <c r="B9245" i="4"/>
  <c r="D9245" i="4" s="1"/>
  <c r="G9244" i="4" a="1"/>
  <c r="G9244" i="4" s="1"/>
  <c r="H9245" i="4"/>
  <c r="F9245" i="4"/>
  <c r="C9245" i="4" l="1"/>
  <c r="B9246" i="4"/>
  <c r="C9246" i="4" s="1"/>
  <c r="F9246" i="4"/>
  <c r="H9246" i="4"/>
  <c r="G9245" i="4" a="1"/>
  <c r="G9245" i="4" s="1"/>
  <c r="E9246" i="4"/>
  <c r="D9246" i="4"/>
  <c r="H9247" i="4" l="1"/>
  <c r="E9247" i="4"/>
  <c r="F9247" i="4"/>
  <c r="G9246" i="4" a="1"/>
  <c r="G9246" i="4" s="1"/>
  <c r="B9247" i="4"/>
  <c r="C9247" i="4"/>
  <c r="D9247" i="4"/>
  <c r="H9248" i="4" l="1"/>
  <c r="E9248" i="4"/>
  <c r="B9248" i="4"/>
  <c r="D9248" i="4" s="1"/>
  <c r="F9248" i="4"/>
  <c r="G9247" i="4" a="1"/>
  <c r="G9247" i="4" s="1"/>
  <c r="C9248" i="4" l="1"/>
  <c r="F9249" i="4"/>
  <c r="G9248" i="4" a="1"/>
  <c r="G9248" i="4" s="1"/>
  <c r="B9249" i="4"/>
  <c r="C9249" i="4" s="1"/>
  <c r="H9249" i="4"/>
  <c r="E9249" i="4"/>
  <c r="D9249" i="4" l="1"/>
  <c r="E9250" i="4"/>
  <c r="G9249" i="4" a="1"/>
  <c r="G9249" i="4" s="1"/>
  <c r="B9250" i="4"/>
  <c r="C9250" i="4" s="1"/>
  <c r="H9250" i="4"/>
  <c r="F9250" i="4"/>
  <c r="D9250" i="4" l="1"/>
  <c r="E9251" i="4"/>
  <c r="H9251" i="4"/>
  <c r="G9250" i="4" a="1"/>
  <c r="G9250" i="4" s="1"/>
  <c r="F9251" i="4"/>
  <c r="B9251" i="4"/>
  <c r="C9251" i="4" s="1"/>
  <c r="D9251" i="4" l="1"/>
  <c r="G9251" i="4" a="1"/>
  <c r="G9251" i="4" s="1"/>
  <c r="F9252" i="4"/>
  <c r="H9252" i="4"/>
  <c r="B9252" i="4"/>
  <c r="C9252" i="4" s="1"/>
  <c r="E9252" i="4"/>
  <c r="D9252" i="4" l="1"/>
  <c r="F9253" i="4"/>
  <c r="H9253" i="4"/>
  <c r="G9252" i="4" a="1"/>
  <c r="G9252" i="4" s="1"/>
  <c r="E9253" i="4"/>
  <c r="B9253" i="4"/>
  <c r="D9253" i="4" s="1"/>
  <c r="C9253" i="4" l="1"/>
  <c r="F9254" i="4"/>
  <c r="B9254" i="4"/>
  <c r="D9254" i="4" s="1"/>
  <c r="G9253" i="4" a="1"/>
  <c r="G9253" i="4" s="1"/>
  <c r="H9254" i="4"/>
  <c r="E9254" i="4"/>
  <c r="C9254" i="4" l="1"/>
  <c r="H9255" i="4"/>
  <c r="F9255" i="4"/>
  <c r="B9255" i="4"/>
  <c r="E9255" i="4"/>
  <c r="G9254" i="4" a="1"/>
  <c r="G9254" i="4" s="1"/>
  <c r="C9255" i="4"/>
  <c r="D9255" i="4"/>
  <c r="E9256" i="4" l="1"/>
  <c r="G9255" i="4" a="1"/>
  <c r="G9255" i="4" s="1"/>
  <c r="H9256" i="4"/>
  <c r="F9256" i="4"/>
  <c r="B9256" i="4"/>
  <c r="C9256" i="4" s="1"/>
  <c r="D9256" i="4" l="1"/>
  <c r="E9257" i="4"/>
  <c r="F9257" i="4"/>
  <c r="G9256" i="4" a="1"/>
  <c r="G9256" i="4" s="1"/>
  <c r="H9257" i="4"/>
  <c r="B9257" i="4"/>
  <c r="C9257" i="4" s="1"/>
  <c r="D9257" i="4" l="1"/>
  <c r="E9258" i="4"/>
  <c r="F9258" i="4"/>
  <c r="B9258" i="4"/>
  <c r="D9258" i="4" s="1"/>
  <c r="G9257" i="4" a="1"/>
  <c r="G9257" i="4" s="1"/>
  <c r="H9258" i="4"/>
  <c r="C9258" i="4" l="1"/>
  <c r="F9259" i="4"/>
  <c r="B9259" i="4"/>
  <c r="G9258" i="4" a="1"/>
  <c r="G9258" i="4" s="1"/>
  <c r="H9259" i="4"/>
  <c r="E9259" i="4"/>
  <c r="C9259" i="4"/>
  <c r="D9259" i="4"/>
  <c r="E9260" i="4" l="1"/>
  <c r="H9260" i="4"/>
  <c r="G9259" i="4" a="1"/>
  <c r="G9259" i="4" s="1"/>
  <c r="F9260" i="4"/>
  <c r="B9260" i="4"/>
  <c r="C9260" i="4"/>
  <c r="D9260" i="4"/>
  <c r="B9261" i="4" l="1"/>
  <c r="C9261" i="4" s="1"/>
  <c r="F9261" i="4"/>
  <c r="G9260" i="4" a="1"/>
  <c r="G9260" i="4" s="1"/>
  <c r="H9261" i="4"/>
  <c r="E9261" i="4"/>
  <c r="D9261" i="4" l="1"/>
  <c r="E9262" i="4"/>
  <c r="F9262" i="4"/>
  <c r="G9261" i="4" a="1"/>
  <c r="G9261" i="4" s="1"/>
  <c r="H9262" i="4"/>
  <c r="B9262" i="4"/>
  <c r="C9262" i="4"/>
  <c r="D9262" i="4"/>
  <c r="H9263" i="4" l="1"/>
  <c r="F9263" i="4"/>
  <c r="E9263" i="4"/>
  <c r="G9262" i="4" a="1"/>
  <c r="G9262" i="4" s="1"/>
  <c r="B9263" i="4"/>
  <c r="D9263" i="4" s="1"/>
  <c r="C9263" i="4" l="1"/>
  <c r="E9264" i="4"/>
  <c r="F9264" i="4"/>
  <c r="B9264" i="4"/>
  <c r="D9264" i="4" s="1"/>
  <c r="G9263" i="4" a="1"/>
  <c r="G9263" i="4" s="1"/>
  <c r="H9264" i="4"/>
  <c r="C9264" i="4" l="1"/>
  <c r="B9265" i="4"/>
  <c r="C9265" i="4" s="1"/>
  <c r="E9265" i="4"/>
  <c r="F9265" i="4"/>
  <c r="H9265" i="4"/>
  <c r="G9264" i="4" a="1"/>
  <c r="G9264" i="4" s="1"/>
  <c r="D9265" i="4" l="1"/>
  <c r="G9265" i="4" a="1"/>
  <c r="G9265" i="4" s="1"/>
  <c r="H9266" i="4"/>
  <c r="F9266" i="4"/>
  <c r="B9266" i="4"/>
  <c r="E9266" i="4"/>
  <c r="C9266" i="4"/>
  <c r="D9266" i="4"/>
  <c r="F9267" i="4" l="1"/>
  <c r="B9267" i="4"/>
  <c r="C9267" i="4" s="1"/>
  <c r="E9267" i="4"/>
  <c r="G9266" i="4" a="1"/>
  <c r="G9266" i="4" s="1"/>
  <c r="H9267" i="4"/>
  <c r="D9267" i="4" l="1"/>
  <c r="G9267" i="4" a="1"/>
  <c r="G9267" i="4" s="1"/>
  <c r="H9268" i="4"/>
  <c r="F9268" i="4"/>
  <c r="E9268" i="4"/>
  <c r="B9268" i="4"/>
  <c r="D9268" i="4"/>
  <c r="C9268" i="4"/>
  <c r="F9269" i="4" l="1"/>
  <c r="B9269" i="4"/>
  <c r="C9269" i="4" s="1"/>
  <c r="G9268" i="4" a="1"/>
  <c r="G9268" i="4" s="1"/>
  <c r="H9269" i="4"/>
  <c r="E9269" i="4"/>
  <c r="D9269" i="4" l="1"/>
  <c r="G9269" i="4" a="1"/>
  <c r="G9269" i="4" s="1"/>
  <c r="F9270" i="4"/>
  <c r="B9270" i="4"/>
  <c r="C9270" i="4" s="1"/>
  <c r="E9270" i="4"/>
  <c r="H9270" i="4"/>
  <c r="D9270" i="4" l="1"/>
  <c r="B9271" i="4"/>
  <c r="F9271" i="4"/>
  <c r="G9270" i="4" a="1"/>
  <c r="G9270" i="4" s="1"/>
  <c r="H9271" i="4"/>
  <c r="E9271" i="4"/>
  <c r="C9271" i="4"/>
  <c r="D9271" i="4"/>
  <c r="H9272" i="4" l="1"/>
  <c r="B9272" i="4"/>
  <c r="C9272" i="4" s="1"/>
  <c r="E9272" i="4"/>
  <c r="G9271" i="4" a="1"/>
  <c r="G9271" i="4" s="1"/>
  <c r="F9272" i="4"/>
  <c r="D9272" i="4" l="1"/>
  <c r="H9273" i="4"/>
  <c r="G9272" i="4" a="1"/>
  <c r="G9272" i="4" s="1"/>
  <c r="F9273" i="4"/>
  <c r="B9273" i="4"/>
  <c r="D9273" i="4" s="1"/>
  <c r="E9273" i="4"/>
  <c r="C9273" i="4" l="1"/>
  <c r="E9274" i="4"/>
  <c r="F9274" i="4"/>
  <c r="H9274" i="4"/>
  <c r="G9273" i="4" a="1"/>
  <c r="G9273" i="4" s="1"/>
  <c r="B9274" i="4"/>
  <c r="D9274" i="4" s="1"/>
  <c r="C9274" i="4" l="1"/>
  <c r="F9275" i="4"/>
  <c r="E9275" i="4"/>
  <c r="G9274" i="4" a="1"/>
  <c r="G9274" i="4" s="1"/>
  <c r="B9275" i="4"/>
  <c r="C9275" i="4" s="1"/>
  <c r="H9275" i="4"/>
  <c r="D9275" i="4" l="1"/>
  <c r="B9276" i="4"/>
  <c r="F9276" i="4"/>
  <c r="E9276" i="4"/>
  <c r="H9276" i="4"/>
  <c r="G9275" i="4" a="1"/>
  <c r="G9275" i="4" s="1"/>
  <c r="C9276" i="4"/>
  <c r="D9276" i="4"/>
  <c r="G9276" i="4" l="1" a="1"/>
  <c r="G9276" i="4" s="1"/>
  <c r="H9277" i="4"/>
  <c r="F9277" i="4"/>
  <c r="E9277" i="4"/>
  <c r="B9277" i="4"/>
  <c r="C9277" i="4" s="1"/>
  <c r="D9277" i="4" l="1"/>
  <c r="H9278" i="4"/>
  <c r="G9277" i="4" a="1"/>
  <c r="G9277" i="4" s="1"/>
  <c r="B9278" i="4"/>
  <c r="D9278" i="4" s="1"/>
  <c r="F9278" i="4"/>
  <c r="E9278" i="4"/>
  <c r="C9278" i="4" l="1"/>
  <c r="G9278" i="4" a="1"/>
  <c r="G9278" i="4" s="1"/>
  <c r="F9279" i="4"/>
  <c r="H9279" i="4"/>
  <c r="B9279" i="4"/>
  <c r="C9279" i="4" s="1"/>
  <c r="E9279" i="4"/>
  <c r="D9279" i="4" l="1"/>
  <c r="F9280" i="4"/>
  <c r="B9280" i="4"/>
  <c r="C9280" i="4" s="1"/>
  <c r="E9280" i="4"/>
  <c r="H9280" i="4"/>
  <c r="G9279" i="4" a="1"/>
  <c r="G9279" i="4" s="1"/>
  <c r="D9280" i="4" l="1"/>
  <c r="F9281" i="4"/>
  <c r="E9281" i="4"/>
  <c r="G9280" i="4" a="1"/>
  <c r="G9280" i="4" s="1"/>
  <c r="B9281" i="4"/>
  <c r="D9281" i="4" s="1"/>
  <c r="H9281" i="4"/>
  <c r="C9281" i="4" l="1"/>
  <c r="G9281" i="4" a="1"/>
  <c r="G9281" i="4" s="1"/>
  <c r="H9282" i="4"/>
  <c r="B9282" i="4"/>
  <c r="C9282" i="4" s="1"/>
  <c r="F9282" i="4"/>
  <c r="E9282" i="4"/>
  <c r="D9282" i="4" l="1"/>
  <c r="F9283" i="4"/>
  <c r="B9283" i="4"/>
  <c r="D9283" i="4" s="1"/>
  <c r="E9283" i="4"/>
  <c r="G9282" i="4" a="1"/>
  <c r="G9282" i="4" s="1"/>
  <c r="H9283" i="4"/>
  <c r="C9283" i="4" l="1"/>
  <c r="H9284" i="4"/>
  <c r="F9284" i="4"/>
  <c r="G9283" i="4" a="1"/>
  <c r="G9283" i="4" s="1"/>
  <c r="B9284" i="4"/>
  <c r="C9284" i="4" s="1"/>
  <c r="E9284" i="4"/>
  <c r="D9284" i="4" l="1"/>
  <c r="H9285" i="4"/>
  <c r="F9285" i="4"/>
  <c r="B9285" i="4"/>
  <c r="C9285" i="4" s="1"/>
  <c r="G9284" i="4" a="1"/>
  <c r="G9284" i="4" s="1"/>
  <c r="E9285" i="4"/>
  <c r="D9285" i="4" l="1"/>
  <c r="B9286" i="4"/>
  <c r="D9286" i="4" s="1"/>
  <c r="G9285" i="4" a="1"/>
  <c r="G9285" i="4" s="1"/>
  <c r="F9286" i="4"/>
  <c r="E9286" i="4"/>
  <c r="H9286" i="4"/>
  <c r="C9286" i="4" l="1"/>
  <c r="B9287" i="4"/>
  <c r="C9287" i="4" s="1"/>
  <c r="F9287" i="4"/>
  <c r="H9287" i="4"/>
  <c r="E9287" i="4"/>
  <c r="G9286" i="4" a="1"/>
  <c r="G9286" i="4" s="1"/>
  <c r="D9287" i="4" l="1"/>
  <c r="E9288" i="4"/>
  <c r="F9288" i="4"/>
  <c r="H9288" i="4"/>
  <c r="G9287" i="4" a="1"/>
  <c r="G9287" i="4" s="1"/>
  <c r="B9288" i="4"/>
  <c r="D9288" i="4"/>
  <c r="C9288" i="4"/>
  <c r="B9289" i="4" l="1"/>
  <c r="C9289" i="4" s="1"/>
  <c r="E9289" i="4"/>
  <c r="G9288" i="4" a="1"/>
  <c r="G9288" i="4" s="1"/>
  <c r="H9289" i="4"/>
  <c r="F9289" i="4"/>
  <c r="D9289" i="4" l="1"/>
  <c r="B9290" i="4"/>
  <c r="C9290" i="4" s="1"/>
  <c r="E9290" i="4"/>
  <c r="F9290" i="4"/>
  <c r="H9290" i="4"/>
  <c r="G9289" i="4" a="1"/>
  <c r="G9289" i="4" s="1"/>
  <c r="D9290" i="4" l="1"/>
  <c r="B9291" i="4"/>
  <c r="C9291" i="4" s="1"/>
  <c r="G9290" i="4" a="1"/>
  <c r="G9290" i="4" s="1"/>
  <c r="F9291" i="4"/>
  <c r="E9291" i="4"/>
  <c r="H9291" i="4"/>
  <c r="D9291" i="4" l="1"/>
  <c r="E9292" i="4"/>
  <c r="F9292" i="4"/>
  <c r="B9292" i="4"/>
  <c r="C9292" i="4" s="1"/>
  <c r="G9291" i="4" a="1"/>
  <c r="G9291" i="4" s="1"/>
  <c r="H9292" i="4"/>
  <c r="D9292" i="4" l="1"/>
  <c r="B9293" i="4"/>
  <c r="F9293" i="4"/>
  <c r="G9292" i="4" a="1"/>
  <c r="G9292" i="4" s="1"/>
  <c r="E9293" i="4"/>
  <c r="H9293" i="4"/>
  <c r="D9293" i="4"/>
  <c r="C9293" i="4"/>
  <c r="F9294" i="4" l="1"/>
  <c r="G9293" i="4" a="1"/>
  <c r="G9293" i="4" s="1"/>
  <c r="B9294" i="4"/>
  <c r="C9294" i="4" s="1"/>
  <c r="H9294" i="4"/>
  <c r="E9294" i="4"/>
  <c r="D9294" i="4" l="1"/>
  <c r="F9295" i="4"/>
  <c r="G9294" i="4" a="1"/>
  <c r="G9294" i="4" s="1"/>
  <c r="E9295" i="4"/>
  <c r="H9295" i="4"/>
  <c r="B9295" i="4"/>
  <c r="C9295" i="4" s="1"/>
  <c r="D9295" i="4" l="1"/>
  <c r="F9296" i="4"/>
  <c r="B9296" i="4"/>
  <c r="C9296" i="4" s="1"/>
  <c r="E9296" i="4"/>
  <c r="H9296" i="4"/>
  <c r="G9295" i="4" a="1"/>
  <c r="G9295" i="4" s="1"/>
  <c r="D9296" i="4" l="1"/>
  <c r="B9297" i="4"/>
  <c r="C9297" i="4" s="1"/>
  <c r="F9297" i="4"/>
  <c r="E9297" i="4"/>
  <c r="G9296" i="4" a="1"/>
  <c r="G9296" i="4" s="1"/>
  <c r="H9297" i="4"/>
  <c r="D9297" i="4" l="1"/>
  <c r="G9297" i="4" a="1"/>
  <c r="G9297" i="4" s="1"/>
  <c r="B9298" i="4"/>
  <c r="D9298" i="4" s="1"/>
  <c r="H9298" i="4"/>
  <c r="E9298" i="4"/>
  <c r="F9298" i="4"/>
  <c r="C9298" i="4" l="1"/>
  <c r="B9299" i="4"/>
  <c r="C9299" i="4" s="1"/>
  <c r="E9299" i="4"/>
  <c r="F9299" i="4"/>
  <c r="G9298" i="4" a="1"/>
  <c r="G9298" i="4" s="1"/>
  <c r="H9299" i="4"/>
  <c r="D9299" i="4" l="1"/>
  <c r="B9300" i="4"/>
  <c r="C9300" i="4" s="1"/>
  <c r="E9300" i="4"/>
  <c r="G9299" i="4" a="1"/>
  <c r="G9299" i="4" s="1"/>
  <c r="H9300" i="4"/>
  <c r="F9300" i="4"/>
  <c r="D9300" i="4" l="1"/>
  <c r="E9301" i="4"/>
  <c r="H9301" i="4"/>
  <c r="F9301" i="4"/>
  <c r="G9300" i="4" a="1"/>
  <c r="G9300" i="4" s="1"/>
  <c r="B9301" i="4"/>
  <c r="C9301" i="4"/>
  <c r="D9301" i="4"/>
  <c r="E9302" i="4" l="1"/>
  <c r="F9302" i="4"/>
  <c r="G9301" i="4" a="1"/>
  <c r="G9301" i="4" s="1"/>
  <c r="H9302" i="4"/>
  <c r="B9302" i="4"/>
  <c r="D9302" i="4" s="1"/>
  <c r="C9302" i="4" l="1"/>
  <c r="G9302" i="4" a="1"/>
  <c r="G9302" i="4" s="1"/>
  <c r="F9303" i="4"/>
  <c r="B9303" i="4"/>
  <c r="D9303" i="4" s="1"/>
  <c r="H9303" i="4"/>
  <c r="E9303" i="4"/>
  <c r="C9303" i="4" l="1"/>
  <c r="G9303" i="4" a="1"/>
  <c r="G9303" i="4" s="1"/>
  <c r="B9304" i="4"/>
  <c r="C9304" i="4" s="1"/>
  <c r="F9304" i="4"/>
  <c r="E9304" i="4"/>
  <c r="H9304" i="4"/>
  <c r="D9304" i="4" l="1"/>
  <c r="G9304" i="4" a="1"/>
  <c r="G9304" i="4" s="1"/>
  <c r="E9305" i="4"/>
  <c r="F9305" i="4"/>
  <c r="B9305" i="4"/>
  <c r="H9305" i="4"/>
  <c r="C9305" i="4"/>
  <c r="D9305" i="4"/>
  <c r="E9306" i="4" l="1"/>
  <c r="H9306" i="4"/>
  <c r="B9306" i="4"/>
  <c r="D9306" i="4" s="1"/>
  <c r="G9305" i="4" a="1"/>
  <c r="G9305" i="4" s="1"/>
  <c r="F9306" i="4"/>
  <c r="C9306" i="4" l="1"/>
  <c r="G9306" i="4" a="1"/>
  <c r="G9306" i="4" s="1"/>
  <c r="F9307" i="4"/>
  <c r="B9307" i="4"/>
  <c r="C9307" i="4" s="1"/>
  <c r="H9307" i="4"/>
  <c r="E9307" i="4"/>
  <c r="D9307" i="4" l="1"/>
  <c r="G9307" i="4" a="1"/>
  <c r="G9307" i="4" s="1"/>
  <c r="H9308" i="4"/>
  <c r="F9308" i="4"/>
  <c r="E9308" i="4"/>
  <c r="B9308" i="4"/>
  <c r="D9308" i="4" s="1"/>
  <c r="C9308" i="4"/>
  <c r="B9309" i="4" l="1"/>
  <c r="C9309" i="4" s="1"/>
  <c r="H9309" i="4"/>
  <c r="F9309" i="4"/>
  <c r="G9308" i="4" a="1"/>
  <c r="G9308" i="4" s="1"/>
  <c r="E9309" i="4"/>
  <c r="D9309" i="4" l="1"/>
  <c r="B9310" i="4"/>
  <c r="H9310" i="4"/>
  <c r="G9309" i="4" a="1"/>
  <c r="G9309" i="4" s="1"/>
  <c r="E9310" i="4"/>
  <c r="F9310" i="4"/>
  <c r="C9310" i="4"/>
  <c r="D9310" i="4"/>
  <c r="F9311" i="4" l="1"/>
  <c r="H9311" i="4"/>
  <c r="E9311" i="4"/>
  <c r="G9310" i="4" a="1"/>
  <c r="G9310" i="4" s="1"/>
  <c r="B9311" i="4"/>
  <c r="C9311" i="4"/>
  <c r="D9311" i="4"/>
  <c r="G9311" i="4" l="1" a="1"/>
  <c r="G9311" i="4" s="1"/>
  <c r="B9312" i="4"/>
  <c r="C9312" i="4" s="1"/>
  <c r="H9312" i="4"/>
  <c r="F9312" i="4"/>
  <c r="E9312" i="4"/>
  <c r="D9312" i="4" l="1"/>
  <c r="B9313" i="4"/>
  <c r="G9312" i="4" a="1"/>
  <c r="G9312" i="4" s="1"/>
  <c r="E9313" i="4"/>
  <c r="F9313" i="4"/>
  <c r="H9313" i="4"/>
  <c r="D9313" i="4"/>
  <c r="C9313" i="4"/>
  <c r="E9314" i="4" l="1"/>
  <c r="F9314" i="4"/>
  <c r="H9314" i="4"/>
  <c r="G9313" i="4" a="1"/>
  <c r="G9313" i="4" s="1"/>
  <c r="B9314" i="4"/>
  <c r="D9314" i="4" s="1"/>
  <c r="C9314" i="4"/>
  <c r="F9315" i="4" l="1"/>
  <c r="H9315" i="4"/>
  <c r="E9315" i="4"/>
  <c r="G9314" i="4" a="1"/>
  <c r="G9314" i="4" s="1"/>
  <c r="B9315" i="4"/>
  <c r="C9315" i="4" s="1"/>
  <c r="D9315" i="4" l="1"/>
  <c r="B9316" i="4"/>
  <c r="C9316" i="4" s="1"/>
  <c r="G9315" i="4" a="1"/>
  <c r="G9315" i="4" s="1"/>
  <c r="H9316" i="4"/>
  <c r="E9316" i="4"/>
  <c r="F9316" i="4"/>
  <c r="D9316" i="4" l="1"/>
  <c r="F9317" i="4"/>
  <c r="E9317" i="4"/>
  <c r="G9316" i="4" a="1"/>
  <c r="G9316" i="4" s="1"/>
  <c r="B9317" i="4"/>
  <c r="C9317" i="4" s="1"/>
  <c r="H9317" i="4"/>
  <c r="D9317" i="4"/>
  <c r="F9318" i="4" l="1"/>
  <c r="E9318" i="4"/>
  <c r="B9318" i="4"/>
  <c r="D9318" i="4" s="1"/>
  <c r="G9317" i="4" a="1"/>
  <c r="G9317" i="4" s="1"/>
  <c r="H9318" i="4"/>
  <c r="C9318" i="4" l="1"/>
  <c r="H9319" i="4"/>
  <c r="G9318" i="4" a="1"/>
  <c r="G9318" i="4" s="1"/>
  <c r="E9319" i="4"/>
  <c r="B9319" i="4"/>
  <c r="F9319" i="4"/>
  <c r="C9319" i="4"/>
  <c r="D9319" i="4"/>
  <c r="E9320" i="4" l="1"/>
  <c r="H9320" i="4"/>
  <c r="F9320" i="4"/>
  <c r="G9319" i="4" a="1"/>
  <c r="G9319" i="4" s="1"/>
  <c r="B9320" i="4"/>
  <c r="C9320" i="4" s="1"/>
  <c r="D9320" i="4" l="1"/>
  <c r="E9321" i="4"/>
  <c r="G9320" i="4" a="1"/>
  <c r="G9320" i="4" s="1"/>
  <c r="H9321" i="4"/>
  <c r="B9321" i="4"/>
  <c r="D9321" i="4" s="1"/>
  <c r="F9321" i="4"/>
  <c r="C9321" i="4" l="1"/>
  <c r="B9322" i="4"/>
  <c r="C9322" i="4" s="1"/>
  <c r="E9322" i="4"/>
  <c r="G9321" i="4" a="1"/>
  <c r="G9321" i="4" s="1"/>
  <c r="F9322" i="4"/>
  <c r="H9322" i="4"/>
  <c r="D9322" i="4" l="1"/>
  <c r="F9323" i="4"/>
  <c r="E9323" i="4"/>
  <c r="H9323" i="4"/>
  <c r="B9323" i="4"/>
  <c r="G9322" i="4" a="1"/>
  <c r="G9322" i="4" s="1"/>
  <c r="D9323" i="4"/>
  <c r="C9323" i="4"/>
  <c r="B9324" i="4" l="1"/>
  <c r="C9324" i="4" s="1"/>
  <c r="H9324" i="4"/>
  <c r="F9324" i="4"/>
  <c r="G9323" i="4" a="1"/>
  <c r="G9323" i="4" s="1"/>
  <c r="E9324" i="4"/>
  <c r="D9324" i="4" l="1"/>
  <c r="G9324" i="4" a="1"/>
  <c r="G9324" i="4" s="1"/>
  <c r="B9325" i="4"/>
  <c r="H9325" i="4"/>
  <c r="E9325" i="4"/>
  <c r="F9325" i="4"/>
  <c r="C9325" i="4"/>
  <c r="D9325" i="4"/>
  <c r="H9326" i="4" l="1"/>
  <c r="B9326" i="4"/>
  <c r="C9326" i="4" s="1"/>
  <c r="G9325" i="4" a="1"/>
  <c r="G9325" i="4" s="1"/>
  <c r="E9326" i="4"/>
  <c r="F9326" i="4"/>
  <c r="D9326" i="4" l="1"/>
  <c r="E9327" i="4"/>
  <c r="H9327" i="4"/>
  <c r="B9327" i="4"/>
  <c r="C9327" i="4" s="1"/>
  <c r="G9326" i="4" a="1"/>
  <c r="G9326" i="4" s="1"/>
  <c r="F9327" i="4"/>
  <c r="D9327" i="4" l="1"/>
  <c r="E9328" i="4"/>
  <c r="F9328" i="4"/>
  <c r="G9327" i="4" a="1"/>
  <c r="G9327" i="4" s="1"/>
  <c r="B9328" i="4"/>
  <c r="D9328" i="4" s="1"/>
  <c r="H9328" i="4"/>
  <c r="C9328" i="4" l="1"/>
  <c r="H9329" i="4"/>
  <c r="G9328" i="4" a="1"/>
  <c r="G9328" i="4" s="1"/>
  <c r="F9329" i="4"/>
  <c r="B9329" i="4"/>
  <c r="E9329" i="4"/>
  <c r="C9329" i="4"/>
  <c r="D9329" i="4"/>
  <c r="B9330" i="4" l="1"/>
  <c r="C9330" i="4" s="1"/>
  <c r="H9330" i="4"/>
  <c r="F9330" i="4"/>
  <c r="G9329" i="4" a="1"/>
  <c r="G9329" i="4" s="1"/>
  <c r="E9330" i="4"/>
  <c r="D9330" i="4" l="1"/>
  <c r="E9331" i="4"/>
  <c r="H9331" i="4"/>
  <c r="G9330" i="4" a="1"/>
  <c r="G9330" i="4" s="1"/>
  <c r="F9331" i="4"/>
  <c r="B9331" i="4"/>
  <c r="C9331" i="4"/>
  <c r="D9331" i="4"/>
  <c r="B9332" i="4" l="1"/>
  <c r="C9332" i="4" s="1"/>
  <c r="E9332" i="4"/>
  <c r="G9331" i="4" a="1"/>
  <c r="G9331" i="4" s="1"/>
  <c r="H9332" i="4"/>
  <c r="F9332" i="4"/>
  <c r="D9332" i="4" l="1"/>
  <c r="B9333" i="4"/>
  <c r="D9333" i="4" s="1"/>
  <c r="G9332" i="4" a="1"/>
  <c r="G9332" i="4" s="1"/>
  <c r="F9333" i="4"/>
  <c r="E9333" i="4"/>
  <c r="H9333" i="4"/>
  <c r="C9333" i="4" l="1"/>
  <c r="B9334" i="4"/>
  <c r="C9334" i="4" s="1"/>
  <c r="E9334" i="4"/>
  <c r="G9333" i="4" a="1"/>
  <c r="G9333" i="4" s="1"/>
  <c r="H9334" i="4"/>
  <c r="F9334" i="4"/>
  <c r="D9334" i="4" l="1"/>
  <c r="B9335" i="4"/>
  <c r="C9335" i="4" s="1"/>
  <c r="G9334" i="4" a="1"/>
  <c r="G9334" i="4" s="1"/>
  <c r="H9335" i="4"/>
  <c r="F9335" i="4"/>
  <c r="E9335" i="4"/>
  <c r="D9335" i="4" l="1"/>
  <c r="F9336" i="4"/>
  <c r="G9335" i="4" a="1"/>
  <c r="G9335" i="4" s="1"/>
  <c r="B9336" i="4"/>
  <c r="C9336" i="4" s="1"/>
  <c r="E9336" i="4"/>
  <c r="H9336" i="4"/>
  <c r="D9336" i="4" l="1"/>
  <c r="G9336" i="4" a="1"/>
  <c r="G9336" i="4" s="1"/>
  <c r="F9337" i="4"/>
  <c r="H9337" i="4"/>
  <c r="B9337" i="4"/>
  <c r="E9337" i="4"/>
  <c r="C9337" i="4"/>
  <c r="D9337" i="4"/>
  <c r="H9338" i="4" l="1"/>
  <c r="E9338" i="4"/>
  <c r="B9338" i="4"/>
  <c r="D9338" i="4" s="1"/>
  <c r="F9338" i="4"/>
  <c r="G9337" i="4" a="1"/>
  <c r="G9337" i="4" s="1"/>
  <c r="C9338" i="4" l="1"/>
  <c r="E9339" i="4"/>
  <c r="G9338" i="4" a="1"/>
  <c r="G9338" i="4" s="1"/>
  <c r="F9339" i="4"/>
  <c r="B9339" i="4"/>
  <c r="D9339" i="4" s="1"/>
  <c r="H9339" i="4"/>
  <c r="C9339" i="4" l="1"/>
  <c r="E9340" i="4"/>
  <c r="F9340" i="4"/>
  <c r="B9340" i="4"/>
  <c r="C9340" i="4" s="1"/>
  <c r="G9339" i="4" a="1"/>
  <c r="G9339" i="4" s="1"/>
  <c r="H9340" i="4"/>
  <c r="D9340" i="4" l="1"/>
  <c r="F9341" i="4"/>
  <c r="B9341" i="4"/>
  <c r="C9341" i="4" s="1"/>
  <c r="H9341" i="4"/>
  <c r="G9340" i="4" a="1"/>
  <c r="G9340" i="4" s="1"/>
  <c r="E9341" i="4"/>
  <c r="D9341" i="4" l="1"/>
  <c r="B9342" i="4"/>
  <c r="C9342" i="4" s="1"/>
  <c r="G9341" i="4" a="1"/>
  <c r="G9341" i="4" s="1"/>
  <c r="E9342" i="4"/>
  <c r="H9342" i="4"/>
  <c r="F9342" i="4"/>
  <c r="D9342" i="4" l="1"/>
  <c r="G9342" i="4" a="1"/>
  <c r="G9342" i="4" s="1"/>
  <c r="H9343" i="4"/>
  <c r="F9343" i="4"/>
  <c r="B9343" i="4"/>
  <c r="C9343" i="4" s="1"/>
  <c r="E9343" i="4"/>
  <c r="D9343" i="4"/>
  <c r="F9344" i="4" l="1"/>
  <c r="G9343" i="4" a="1"/>
  <c r="G9343" i="4" s="1"/>
  <c r="H9344" i="4"/>
  <c r="B9344" i="4"/>
  <c r="C9344" i="4" s="1"/>
  <c r="E9344" i="4"/>
  <c r="D9344" i="4" l="1"/>
  <c r="E9345" i="4"/>
  <c r="H9345" i="4"/>
  <c r="B9345" i="4"/>
  <c r="C9345" i="4" s="1"/>
  <c r="G9344" i="4" a="1"/>
  <c r="G9344" i="4" s="1"/>
  <c r="F9345" i="4"/>
  <c r="D9345" i="4" l="1"/>
  <c r="B9346" i="4"/>
  <c r="C9346" i="4" s="1"/>
  <c r="G9345" i="4" a="1"/>
  <c r="G9345" i="4" s="1"/>
  <c r="H9346" i="4"/>
  <c r="E9346" i="4"/>
  <c r="F9346" i="4"/>
  <c r="D9346" i="4" l="1"/>
  <c r="B9347" i="4"/>
  <c r="C9347" i="4" s="1"/>
  <c r="E9347" i="4"/>
  <c r="H9347" i="4"/>
  <c r="F9347" i="4"/>
  <c r="G9346" i="4" a="1"/>
  <c r="G9346" i="4" s="1"/>
  <c r="D9347" i="4" l="1"/>
  <c r="G9347" i="4" a="1"/>
  <c r="G9347" i="4" s="1"/>
  <c r="F9348" i="4"/>
  <c r="B9348" i="4"/>
  <c r="D9348" i="4" s="1"/>
  <c r="E9348" i="4"/>
  <c r="H9348" i="4"/>
  <c r="C9348" i="4" l="1"/>
  <c r="B9349" i="4"/>
  <c r="C9349" i="4" s="1"/>
  <c r="G9348" i="4" a="1"/>
  <c r="G9348" i="4" s="1"/>
  <c r="E9349" i="4"/>
  <c r="H9349" i="4"/>
  <c r="F9349" i="4"/>
  <c r="D9349" i="4" l="1"/>
  <c r="H9350" i="4"/>
  <c r="G9349" i="4" a="1"/>
  <c r="G9349" i="4" s="1"/>
  <c r="E9350" i="4"/>
  <c r="F9350" i="4"/>
  <c r="B9350" i="4"/>
  <c r="C9350" i="4"/>
  <c r="D9350" i="4"/>
  <c r="B9351" i="4" l="1"/>
  <c r="C9351" i="4" s="1"/>
  <c r="E9351" i="4"/>
  <c r="F9351" i="4"/>
  <c r="H9351" i="4"/>
  <c r="G9350" i="4" a="1"/>
  <c r="G9350" i="4" s="1"/>
  <c r="D9351" i="4" l="1"/>
  <c r="G9351" i="4" a="1"/>
  <c r="G9351" i="4" s="1"/>
  <c r="H9352" i="4"/>
  <c r="B9352" i="4"/>
  <c r="C9352" i="4" s="1"/>
  <c r="E9352" i="4"/>
  <c r="F9352" i="4"/>
  <c r="D9352" i="4" l="1"/>
  <c r="H9353" i="4"/>
  <c r="B9353" i="4"/>
  <c r="D9353" i="4" s="1"/>
  <c r="E9353" i="4"/>
  <c r="G9352" i="4" a="1"/>
  <c r="G9352" i="4" s="1"/>
  <c r="F9353" i="4"/>
  <c r="C9353" i="4" l="1"/>
  <c r="E9354" i="4"/>
  <c r="H9354" i="4"/>
  <c r="F9354" i="4"/>
  <c r="G9353" i="4" a="1"/>
  <c r="G9353" i="4" s="1"/>
  <c r="B9354" i="4"/>
  <c r="C9354" i="4" s="1"/>
  <c r="D9354" i="4" l="1"/>
  <c r="H9355" i="4"/>
  <c r="E9355" i="4"/>
  <c r="F9355" i="4"/>
  <c r="G9354" i="4" a="1"/>
  <c r="G9354" i="4" s="1"/>
  <c r="B9355" i="4"/>
  <c r="C9355" i="4" s="1"/>
  <c r="D9355" i="4" l="1"/>
  <c r="B9356" i="4"/>
  <c r="C9356" i="4" s="1"/>
  <c r="E9356" i="4"/>
  <c r="G9355" i="4" a="1"/>
  <c r="G9355" i="4" s="1"/>
  <c r="F9356" i="4"/>
  <c r="H9356" i="4"/>
  <c r="D9356" i="4" l="1"/>
  <c r="E9357" i="4"/>
  <c r="H9357" i="4"/>
  <c r="G9356" i="4" a="1"/>
  <c r="G9356" i="4" s="1"/>
  <c r="B9357" i="4"/>
  <c r="F9357" i="4"/>
  <c r="C9357" i="4"/>
  <c r="D9357" i="4"/>
  <c r="F9358" i="4" l="1"/>
  <c r="G9357" i="4" a="1"/>
  <c r="G9357" i="4" s="1"/>
  <c r="E9358" i="4"/>
  <c r="B9358" i="4"/>
  <c r="D9358" i="4" s="1"/>
  <c r="H9358" i="4"/>
  <c r="C9358" i="4" l="1"/>
  <c r="E9359" i="4"/>
  <c r="G9358" i="4" a="1"/>
  <c r="G9358" i="4" s="1"/>
  <c r="F9359" i="4"/>
  <c r="H9359" i="4"/>
  <c r="B9359" i="4"/>
  <c r="C9359" i="4" s="1"/>
  <c r="D9359" i="4"/>
  <c r="F9360" i="4" l="1"/>
  <c r="H9360" i="4"/>
  <c r="B9360" i="4"/>
  <c r="C9360" i="4" s="1"/>
  <c r="G9359" i="4" a="1"/>
  <c r="G9359" i="4" s="1"/>
  <c r="E9360" i="4"/>
  <c r="D9360" i="4" l="1"/>
  <c r="G9360" i="4" a="1"/>
  <c r="G9360" i="4" s="1"/>
  <c r="H9361" i="4"/>
  <c r="F9361" i="4"/>
  <c r="E9361" i="4"/>
  <c r="B9361" i="4"/>
  <c r="C9361" i="4" s="1"/>
  <c r="D9361" i="4" l="1"/>
  <c r="G9361" i="4" a="1"/>
  <c r="G9361" i="4" s="1"/>
  <c r="E9362" i="4"/>
  <c r="H9362" i="4"/>
  <c r="B9362" i="4"/>
  <c r="C9362" i="4" s="1"/>
  <c r="F9362" i="4"/>
  <c r="D9362" i="4" l="1"/>
  <c r="B9363" i="4"/>
  <c r="D9363" i="4" s="1"/>
  <c r="H9363" i="4"/>
  <c r="G9362" i="4" a="1"/>
  <c r="G9362" i="4" s="1"/>
  <c r="E9363" i="4"/>
  <c r="F9363" i="4"/>
  <c r="C9363" i="4" l="1"/>
  <c r="G9363" i="4" a="1"/>
  <c r="G9363" i="4" s="1"/>
  <c r="F9364" i="4"/>
  <c r="H9364" i="4"/>
  <c r="E9364" i="4"/>
  <c r="B9364" i="4"/>
  <c r="C9364" i="4" s="1"/>
  <c r="D9364" i="4" l="1"/>
  <c r="G9364" i="4" a="1"/>
  <c r="G9364" i="4" s="1"/>
  <c r="E9365" i="4"/>
  <c r="F9365" i="4"/>
  <c r="B9365" i="4"/>
  <c r="C9365" i="4" s="1"/>
  <c r="H9365" i="4"/>
  <c r="D9365" i="4" l="1"/>
  <c r="G9365" i="4" a="1"/>
  <c r="G9365" i="4" s="1"/>
  <c r="E9366" i="4"/>
  <c r="F9366" i="4"/>
  <c r="H9366" i="4"/>
  <c r="B9366" i="4"/>
  <c r="C9366" i="4"/>
  <c r="D9366" i="4"/>
  <c r="H9367" i="4" l="1"/>
  <c r="G9366" i="4" a="1"/>
  <c r="G9366" i="4" s="1"/>
  <c r="B9367" i="4"/>
  <c r="C9367" i="4" s="1"/>
  <c r="F9367" i="4"/>
  <c r="E9367" i="4"/>
  <c r="D9367" i="4" l="1"/>
  <c r="G9367" i="4" a="1"/>
  <c r="G9367" i="4" s="1"/>
  <c r="F9368" i="4"/>
  <c r="B9368" i="4"/>
  <c r="D9368" i="4" s="1"/>
  <c r="H9368" i="4"/>
  <c r="E9368" i="4"/>
  <c r="C9368" i="4" l="1"/>
  <c r="F9369" i="4"/>
  <c r="E9369" i="4"/>
  <c r="H9369" i="4"/>
  <c r="G9368" i="4" a="1"/>
  <c r="G9368" i="4" s="1"/>
  <c r="B9369" i="4"/>
  <c r="C9369" i="4" s="1"/>
  <c r="D9369" i="4" l="1"/>
  <c r="G9369" i="4" a="1"/>
  <c r="G9369" i="4" s="1"/>
  <c r="E9370" i="4"/>
  <c r="F9370" i="4"/>
  <c r="H9370" i="4"/>
  <c r="B9370" i="4"/>
  <c r="C9370" i="4" s="1"/>
  <c r="D9370" i="4" l="1"/>
  <c r="E9371" i="4"/>
  <c r="B9371" i="4"/>
  <c r="C9371" i="4" s="1"/>
  <c r="H9371" i="4"/>
  <c r="G9370" i="4" a="1"/>
  <c r="G9370" i="4" s="1"/>
  <c r="F9371" i="4"/>
  <c r="D9371" i="4" l="1"/>
  <c r="F9372" i="4"/>
  <c r="B9372" i="4"/>
  <c r="C9372" i="4" s="1"/>
  <c r="G9371" i="4" a="1"/>
  <c r="G9371" i="4" s="1"/>
  <c r="H9372" i="4"/>
  <c r="E9372" i="4"/>
  <c r="D9372" i="4" l="1"/>
  <c r="B9373" i="4"/>
  <c r="D9373" i="4" s="1"/>
  <c r="H9373" i="4"/>
  <c r="G9372" i="4" a="1"/>
  <c r="G9372" i="4" s="1"/>
  <c r="E9373" i="4"/>
  <c r="F9373" i="4"/>
  <c r="C9373" i="4" l="1"/>
  <c r="H9374" i="4"/>
  <c r="F9374" i="4"/>
  <c r="E9374" i="4"/>
  <c r="G9373" i="4" a="1"/>
  <c r="G9373" i="4" s="1"/>
  <c r="B9374" i="4"/>
  <c r="C9374" i="4" s="1"/>
  <c r="D9374" i="4"/>
  <c r="H9375" i="4" l="1"/>
  <c r="B9375" i="4"/>
  <c r="C9375" i="4" s="1"/>
  <c r="F9375" i="4"/>
  <c r="E9375" i="4"/>
  <c r="G9374" i="4" a="1"/>
  <c r="G9374" i="4" s="1"/>
  <c r="D9375" i="4" l="1"/>
  <c r="H9376" i="4"/>
  <c r="B9376" i="4"/>
  <c r="C9376" i="4" s="1"/>
  <c r="E9376" i="4"/>
  <c r="G9375" i="4" a="1"/>
  <c r="G9375" i="4" s="1"/>
  <c r="F9376" i="4"/>
  <c r="D9376" i="4" l="1"/>
  <c r="G9376" i="4" a="1"/>
  <c r="G9376" i="4" s="1"/>
  <c r="H9377" i="4"/>
  <c r="F9377" i="4"/>
  <c r="E9377" i="4"/>
  <c r="B9377" i="4"/>
  <c r="C9377" i="4" s="1"/>
  <c r="D9377" i="4" l="1"/>
  <c r="F9378" i="4"/>
  <c r="G9377" i="4" a="1"/>
  <c r="G9377" i="4" s="1"/>
  <c r="B9378" i="4"/>
  <c r="D9378" i="4" s="1"/>
  <c r="E9378" i="4"/>
  <c r="H9378" i="4"/>
  <c r="C9378" i="4" l="1"/>
  <c r="G9378" i="4" a="1"/>
  <c r="G9378" i="4" s="1"/>
  <c r="H9379" i="4"/>
  <c r="B9379" i="4"/>
  <c r="C9379" i="4" s="1"/>
  <c r="E9379" i="4"/>
  <c r="F9379" i="4"/>
  <c r="D9379" i="4" l="1"/>
  <c r="E9380" i="4"/>
  <c r="F9380" i="4"/>
  <c r="B9380" i="4"/>
  <c r="D9380" i="4" s="1"/>
  <c r="H9380" i="4"/>
  <c r="G9379" i="4" a="1"/>
  <c r="G9379" i="4" s="1"/>
  <c r="C9380" i="4" l="1"/>
  <c r="F9381" i="4"/>
  <c r="H9381" i="4"/>
  <c r="E9381" i="4"/>
  <c r="B9381" i="4"/>
  <c r="G9380" i="4" a="1"/>
  <c r="G9380" i="4" s="1"/>
  <c r="C9381" i="4"/>
  <c r="D9381" i="4"/>
  <c r="H9382" i="4" l="1"/>
  <c r="B9382" i="4"/>
  <c r="C9382" i="4" s="1"/>
  <c r="F9382" i="4"/>
  <c r="G9381" i="4" a="1"/>
  <c r="G9381" i="4" s="1"/>
  <c r="E9382" i="4"/>
  <c r="D9382" i="4" l="1"/>
  <c r="F9383" i="4"/>
  <c r="E9383" i="4"/>
  <c r="H9383" i="4"/>
  <c r="B9383" i="4"/>
  <c r="D9383" i="4" s="1"/>
  <c r="G9382" i="4" a="1"/>
  <c r="G9382" i="4" s="1"/>
  <c r="C9383" i="4" l="1"/>
  <c r="B9384" i="4"/>
  <c r="C9384" i="4" s="1"/>
  <c r="G9383" i="4" a="1"/>
  <c r="G9383" i="4" s="1"/>
  <c r="H9384" i="4"/>
  <c r="E9384" i="4"/>
  <c r="F9384" i="4"/>
  <c r="D9384" i="4" l="1"/>
  <c r="B9385" i="4"/>
  <c r="D9385" i="4" s="1"/>
  <c r="F9385" i="4"/>
  <c r="H9385" i="4"/>
  <c r="E9385" i="4"/>
  <c r="G9384" i="4" a="1"/>
  <c r="G9384" i="4" s="1"/>
  <c r="C9385" i="4" l="1"/>
  <c r="H9386" i="4"/>
  <c r="B9386" i="4"/>
  <c r="C9386" i="4" s="1"/>
  <c r="G9385" i="4" a="1"/>
  <c r="G9385" i="4" s="1"/>
  <c r="F9386" i="4"/>
  <c r="E9386" i="4"/>
  <c r="D9386" i="4" l="1"/>
  <c r="B9387" i="4"/>
  <c r="C9387" i="4" s="1"/>
  <c r="E9387" i="4"/>
  <c r="G9386" i="4" a="1"/>
  <c r="G9386" i="4" s="1"/>
  <c r="F9387" i="4"/>
  <c r="H9387" i="4"/>
  <c r="D9387" i="4" l="1"/>
  <c r="B9388" i="4"/>
  <c r="D9388" i="4" s="1"/>
  <c r="E9388" i="4"/>
  <c r="G9387" i="4" a="1"/>
  <c r="G9387" i="4" s="1"/>
  <c r="H9388" i="4"/>
  <c r="F9388" i="4"/>
  <c r="C9388" i="4" l="1"/>
  <c r="F9389" i="4"/>
  <c r="H9389" i="4"/>
  <c r="E9389" i="4"/>
  <c r="B9389" i="4"/>
  <c r="C9389" i="4" s="1"/>
  <c r="G9388" i="4" a="1"/>
  <c r="G9388" i="4" s="1"/>
  <c r="D9389" i="4" l="1"/>
  <c r="B9390" i="4"/>
  <c r="C9390" i="4" s="1"/>
  <c r="G9389" i="4" a="1"/>
  <c r="G9389" i="4" s="1"/>
  <c r="H9390" i="4"/>
  <c r="E9390" i="4"/>
  <c r="F9390" i="4"/>
  <c r="D9390" i="4" l="1"/>
  <c r="F9391" i="4"/>
  <c r="B9391" i="4"/>
  <c r="E9391" i="4"/>
  <c r="H9391" i="4"/>
  <c r="G9390" i="4" a="1"/>
  <c r="G9390" i="4" s="1"/>
  <c r="C9391" i="4"/>
  <c r="D9391" i="4"/>
  <c r="E9392" i="4" l="1"/>
  <c r="H9392" i="4"/>
  <c r="F9392" i="4"/>
  <c r="G9391" i="4" a="1"/>
  <c r="G9391" i="4" s="1"/>
  <c r="B9392" i="4"/>
  <c r="C9392" i="4" s="1"/>
  <c r="D9392" i="4"/>
  <c r="E9393" i="4" l="1"/>
  <c r="G9392" i="4" a="1"/>
  <c r="G9392" i="4" s="1"/>
  <c r="F9393" i="4"/>
  <c r="B9393" i="4"/>
  <c r="D9393" i="4" s="1"/>
  <c r="H9393" i="4"/>
  <c r="C9393" i="4" l="1"/>
  <c r="H9394" i="4"/>
  <c r="B9394" i="4"/>
  <c r="C9394" i="4" s="1"/>
  <c r="E9394" i="4"/>
  <c r="G9393" i="4" a="1"/>
  <c r="G9393" i="4" s="1"/>
  <c r="F9394" i="4"/>
  <c r="D9394" i="4" l="1"/>
  <c r="E9395" i="4"/>
  <c r="H9395" i="4"/>
  <c r="F9395" i="4"/>
  <c r="B9395" i="4"/>
  <c r="C9395" i="4" s="1"/>
  <c r="G9394" i="4" a="1"/>
  <c r="G9394" i="4" s="1"/>
  <c r="D9395" i="4" l="1"/>
  <c r="E9396" i="4"/>
  <c r="F9396" i="4"/>
  <c r="G9395" i="4" a="1"/>
  <c r="G9395" i="4" s="1"/>
  <c r="H9396" i="4"/>
  <c r="B9396" i="4"/>
  <c r="C9396" i="4" s="1"/>
  <c r="D9396" i="4" l="1"/>
  <c r="G9396" i="4" a="1"/>
  <c r="G9396" i="4" s="1"/>
  <c r="H9397" i="4"/>
  <c r="E9397" i="4"/>
  <c r="B9397" i="4"/>
  <c r="D9397" i="4" s="1"/>
  <c r="F9397" i="4"/>
  <c r="C9397" i="4" l="1"/>
  <c r="E9398" i="4"/>
  <c r="F9398" i="4"/>
  <c r="G9397" i="4" a="1"/>
  <c r="G9397" i="4" s="1"/>
  <c r="H9398" i="4"/>
  <c r="B9398" i="4"/>
  <c r="D9398" i="4" s="1"/>
  <c r="C9398" i="4" l="1"/>
  <c r="F9399" i="4"/>
  <c r="B9399" i="4"/>
  <c r="C9399" i="4" s="1"/>
  <c r="G9398" i="4" a="1"/>
  <c r="G9398" i="4" s="1"/>
  <c r="H9399" i="4"/>
  <c r="E9399" i="4"/>
  <c r="D9399" i="4" l="1"/>
  <c r="H9400" i="4"/>
  <c r="G9399" i="4" a="1"/>
  <c r="G9399" i="4" s="1"/>
  <c r="E9400" i="4"/>
  <c r="F9400" i="4"/>
  <c r="B9400" i="4"/>
  <c r="D9400" i="4" s="1"/>
  <c r="C9400" i="4" l="1"/>
  <c r="G9400" i="4" a="1"/>
  <c r="G9400" i="4" s="1"/>
  <c r="H9401" i="4"/>
  <c r="B9401" i="4"/>
  <c r="C9401" i="4" s="1"/>
  <c r="F9401" i="4"/>
  <c r="E9401" i="4"/>
  <c r="D9401" i="4" l="1"/>
  <c r="B9402" i="4"/>
  <c r="C9402" i="4" s="1"/>
  <c r="H9402" i="4"/>
  <c r="F9402" i="4"/>
  <c r="G9401" i="4" a="1"/>
  <c r="G9401" i="4" s="1"/>
  <c r="E9402" i="4"/>
  <c r="D9402" i="4" l="1"/>
  <c r="F9403" i="4"/>
  <c r="H9403" i="4"/>
  <c r="G9402" i="4" a="1"/>
  <c r="G9402" i="4" s="1"/>
  <c r="B9403" i="4"/>
  <c r="E9403" i="4"/>
  <c r="D9403" i="4"/>
  <c r="C9403" i="4"/>
  <c r="E9404" i="4" l="1"/>
  <c r="F9404" i="4"/>
  <c r="H9404" i="4"/>
  <c r="G9403" i="4" a="1"/>
  <c r="G9403" i="4" s="1"/>
  <c r="B9404" i="4"/>
  <c r="C9404" i="4" s="1"/>
  <c r="D9404" i="4" l="1"/>
  <c r="H9405" i="4"/>
  <c r="F9405" i="4"/>
  <c r="E9405" i="4"/>
  <c r="B9405" i="4"/>
  <c r="C9405" i="4" s="1"/>
  <c r="G9404" i="4" a="1"/>
  <c r="G9404" i="4" s="1"/>
  <c r="D9405" i="4" l="1"/>
  <c r="E9406" i="4"/>
  <c r="G9405" i="4" a="1"/>
  <c r="G9405" i="4" s="1"/>
  <c r="F9406" i="4"/>
  <c r="H9406" i="4"/>
  <c r="B9406" i="4"/>
  <c r="C9406" i="4" s="1"/>
  <c r="D9406" i="4" l="1"/>
  <c r="F9407" i="4"/>
  <c r="H9407" i="4"/>
  <c r="G9406" i="4" a="1"/>
  <c r="G9406" i="4" s="1"/>
  <c r="B9407" i="4"/>
  <c r="C9407" i="4" s="1"/>
  <c r="E9407" i="4"/>
  <c r="D9407" i="4" l="1"/>
  <c r="G9407" i="4" a="1"/>
  <c r="G9407" i="4" s="1"/>
  <c r="H9408" i="4"/>
  <c r="B9408" i="4"/>
  <c r="D9408" i="4" s="1"/>
  <c r="F9408" i="4"/>
  <c r="E9408" i="4"/>
  <c r="C9408" i="4" l="1"/>
  <c r="F9409" i="4"/>
  <c r="E9409" i="4"/>
  <c r="B9409" i="4"/>
  <c r="C9409" i="4" s="1"/>
  <c r="H9409" i="4"/>
  <c r="G9408" i="4" a="1"/>
  <c r="G9408" i="4" s="1"/>
  <c r="D9409" i="4" l="1"/>
  <c r="F9410" i="4"/>
  <c r="B9410" i="4"/>
  <c r="C9410" i="4" s="1"/>
  <c r="H9410" i="4"/>
  <c r="G9409" i="4" a="1"/>
  <c r="G9409" i="4" s="1"/>
  <c r="E9410" i="4"/>
  <c r="D9410" i="4" l="1"/>
  <c r="H9411" i="4"/>
  <c r="F9411" i="4"/>
  <c r="G9410" i="4" a="1"/>
  <c r="G9410" i="4" s="1"/>
  <c r="E9411" i="4"/>
  <c r="B9411" i="4"/>
  <c r="C9411" i="4"/>
  <c r="D9411" i="4"/>
  <c r="F9412" i="4" l="1"/>
  <c r="B9412" i="4"/>
  <c r="C9412" i="4" s="1"/>
  <c r="H9412" i="4"/>
  <c r="G9411" i="4" a="1"/>
  <c r="G9411" i="4" s="1"/>
  <c r="E9412" i="4"/>
  <c r="D9412" i="4" l="1"/>
  <c r="B9413" i="4"/>
  <c r="H9413" i="4"/>
  <c r="G9412" i="4" a="1"/>
  <c r="G9412" i="4" s="1"/>
  <c r="E9413" i="4"/>
  <c r="F9413" i="4"/>
  <c r="D9413" i="4"/>
  <c r="C9413" i="4"/>
  <c r="H9414" i="4" l="1"/>
  <c r="G9413" i="4" a="1"/>
  <c r="G9413" i="4" s="1"/>
  <c r="B9414" i="4"/>
  <c r="C9414" i="4" s="1"/>
  <c r="E9414" i="4"/>
  <c r="F9414" i="4"/>
  <c r="D9414" i="4" l="1"/>
  <c r="B9415" i="4"/>
  <c r="C9415" i="4" s="1"/>
  <c r="F9415" i="4"/>
  <c r="H9415" i="4"/>
  <c r="E9415" i="4"/>
  <c r="G9414" i="4" a="1"/>
  <c r="G9414" i="4" s="1"/>
  <c r="D9415" i="4" l="1"/>
  <c r="E9416" i="4"/>
  <c r="G9415" i="4" a="1"/>
  <c r="G9415" i="4" s="1"/>
  <c r="H9416" i="4"/>
  <c r="F9416" i="4"/>
  <c r="B9416" i="4"/>
  <c r="C9416" i="4" s="1"/>
  <c r="D9416" i="4" l="1"/>
  <c r="B9417" i="4"/>
  <c r="C9417" i="4" s="1"/>
  <c r="G9416" i="4" a="1"/>
  <c r="G9416" i="4" s="1"/>
  <c r="H9417" i="4"/>
  <c r="E9417" i="4"/>
  <c r="F9417" i="4"/>
  <c r="D9417" i="4" l="1"/>
  <c r="B9418" i="4"/>
  <c r="D9418" i="4" s="1"/>
  <c r="E9418" i="4"/>
  <c r="G9417" i="4" a="1"/>
  <c r="G9417" i="4" s="1"/>
  <c r="H9418" i="4"/>
  <c r="F9418" i="4"/>
  <c r="C9418" i="4" l="1"/>
  <c r="E9419" i="4"/>
  <c r="B9419" i="4"/>
  <c r="C9419" i="4" s="1"/>
  <c r="F9419" i="4"/>
  <c r="H9419" i="4"/>
  <c r="G9418" i="4" a="1"/>
  <c r="G9418" i="4" s="1"/>
  <c r="D9419" i="4" l="1"/>
  <c r="B9420" i="4"/>
  <c r="C9420" i="4" s="1"/>
  <c r="H9420" i="4"/>
  <c r="F9420" i="4"/>
  <c r="E9420" i="4"/>
  <c r="G9419" i="4" a="1"/>
  <c r="G9419" i="4" s="1"/>
  <c r="D9420" i="4" l="1"/>
  <c r="B9421" i="4"/>
  <c r="C9421" i="4" s="1"/>
  <c r="E9421" i="4"/>
  <c r="G9420" i="4" a="1"/>
  <c r="G9420" i="4" s="1"/>
  <c r="F9421" i="4"/>
  <c r="H9421" i="4"/>
  <c r="D9421" i="4" l="1"/>
  <c r="H9422" i="4"/>
  <c r="G9421" i="4" a="1"/>
  <c r="G9421" i="4" s="1"/>
  <c r="E9422" i="4"/>
  <c r="F9422" i="4"/>
  <c r="B9422" i="4"/>
  <c r="C9422" i="4"/>
  <c r="D9422" i="4"/>
  <c r="F9423" i="4" l="1"/>
  <c r="G9422" i="4" a="1"/>
  <c r="G9422" i="4" s="1"/>
  <c r="E9423" i="4"/>
  <c r="B9423" i="4"/>
  <c r="D9423" i="4" s="1"/>
  <c r="H9423" i="4"/>
  <c r="C9423" i="4" l="1"/>
  <c r="B9424" i="4"/>
  <c r="C9424" i="4" s="1"/>
  <c r="H9424" i="4"/>
  <c r="F9424" i="4"/>
  <c r="E9424" i="4"/>
  <c r="G9423" i="4" a="1"/>
  <c r="G9423" i="4" s="1"/>
  <c r="D9424" i="4" l="1"/>
  <c r="E9425" i="4"/>
  <c r="F9425" i="4"/>
  <c r="B9425" i="4"/>
  <c r="C9425" i="4" s="1"/>
  <c r="H9425" i="4"/>
  <c r="G9424" i="4" a="1"/>
  <c r="G9424" i="4" s="1"/>
  <c r="D9425" i="4" l="1"/>
  <c r="G9425" i="4" a="1"/>
  <c r="G9425" i="4" s="1"/>
  <c r="F9426" i="4"/>
  <c r="H9426" i="4"/>
  <c r="B9426" i="4"/>
  <c r="D9426" i="4" s="1"/>
  <c r="E9426" i="4"/>
  <c r="C9426" i="4" l="1"/>
  <c r="G9426" i="4" a="1"/>
  <c r="G9426" i="4" s="1"/>
  <c r="B9427" i="4"/>
  <c r="C9427" i="4" s="1"/>
  <c r="E9427" i="4"/>
  <c r="F9427" i="4"/>
  <c r="H9427" i="4"/>
  <c r="D9427" i="4" l="1"/>
  <c r="F9428" i="4"/>
  <c r="B9428" i="4"/>
  <c r="D9428" i="4" s="1"/>
  <c r="G9427" i="4" a="1"/>
  <c r="G9427" i="4" s="1"/>
  <c r="H9428" i="4"/>
  <c r="E9428" i="4"/>
  <c r="C9428" i="4" l="1"/>
  <c r="F9429" i="4"/>
  <c r="B9429" i="4"/>
  <c r="C9429" i="4" s="1"/>
  <c r="E9429" i="4"/>
  <c r="G9428" i="4" a="1"/>
  <c r="G9428" i="4" s="1"/>
  <c r="H9429" i="4"/>
  <c r="D9429" i="4" l="1"/>
  <c r="F9430" i="4"/>
  <c r="G9429" i="4" a="1"/>
  <c r="G9429" i="4" s="1"/>
  <c r="B9430" i="4"/>
  <c r="C9430" i="4" s="1"/>
  <c r="H9430" i="4"/>
  <c r="E9430" i="4"/>
  <c r="D9430" i="4" l="1"/>
  <c r="B9431" i="4"/>
  <c r="C9431" i="4" s="1"/>
  <c r="H9431" i="4"/>
  <c r="E9431" i="4"/>
  <c r="F9431" i="4"/>
  <c r="G9430" i="4" a="1"/>
  <c r="G9430" i="4" s="1"/>
  <c r="D9431" i="4" l="1"/>
  <c r="B9432" i="4"/>
  <c r="C9432" i="4" s="1"/>
  <c r="G9431" i="4" a="1"/>
  <c r="G9431" i="4" s="1"/>
  <c r="F9432" i="4"/>
  <c r="E9432" i="4"/>
  <c r="H9432" i="4"/>
  <c r="D9432" i="4" l="1"/>
  <c r="H9433" i="4"/>
  <c r="G9432" i="4" a="1"/>
  <c r="G9432" i="4" s="1"/>
  <c r="E9433" i="4"/>
  <c r="B9433" i="4"/>
  <c r="F9433" i="4"/>
  <c r="D9433" i="4"/>
  <c r="C9433" i="4"/>
  <c r="E9434" i="4" l="1"/>
  <c r="F9434" i="4"/>
  <c r="G9433" i="4" a="1"/>
  <c r="G9433" i="4" s="1"/>
  <c r="H9434" i="4"/>
  <c r="B9434" i="4"/>
  <c r="C9434" i="4" s="1"/>
  <c r="D9434" i="4" l="1"/>
  <c r="B9435" i="4"/>
  <c r="C9435" i="4" s="1"/>
  <c r="G9434" i="4" a="1"/>
  <c r="G9434" i="4" s="1"/>
  <c r="F9435" i="4"/>
  <c r="E9435" i="4"/>
  <c r="H9435" i="4"/>
  <c r="D9435" i="4" l="1"/>
  <c r="G9435" i="4" a="1"/>
  <c r="G9435" i="4" s="1"/>
  <c r="H9436" i="4"/>
  <c r="F9436" i="4"/>
  <c r="B9436" i="4"/>
  <c r="E9436" i="4"/>
  <c r="C9436" i="4"/>
  <c r="D9436" i="4"/>
  <c r="B9437" i="4" l="1"/>
  <c r="C9437" i="4" s="1"/>
  <c r="H9437" i="4"/>
  <c r="G9436" i="4" a="1"/>
  <c r="G9436" i="4" s="1"/>
  <c r="F9437" i="4"/>
  <c r="E9437" i="4"/>
  <c r="D9437" i="4" l="1"/>
  <c r="E9438" i="4"/>
  <c r="F9438" i="4"/>
  <c r="B9438" i="4"/>
  <c r="D9438" i="4" s="1"/>
  <c r="H9438" i="4"/>
  <c r="G9437" i="4" a="1"/>
  <c r="G9437" i="4" s="1"/>
  <c r="C9438" i="4" l="1"/>
  <c r="G9438" i="4" a="1"/>
  <c r="G9438" i="4" s="1"/>
  <c r="F9439" i="4"/>
  <c r="B9439" i="4"/>
  <c r="C9439" i="4" s="1"/>
  <c r="H9439" i="4"/>
  <c r="E9439" i="4"/>
  <c r="D9439" i="4" l="1"/>
  <c r="G9439" i="4" a="1"/>
  <c r="G9439" i="4" s="1"/>
  <c r="B9440" i="4"/>
  <c r="D9440" i="4" s="1"/>
  <c r="F9440" i="4"/>
  <c r="E9440" i="4"/>
  <c r="H9440" i="4"/>
  <c r="C9440" i="4" l="1"/>
  <c r="B9441" i="4"/>
  <c r="C9441" i="4" s="1"/>
  <c r="E9441" i="4"/>
  <c r="G9440" i="4" a="1"/>
  <c r="G9440" i="4" s="1"/>
  <c r="F9441" i="4"/>
  <c r="H9441" i="4"/>
  <c r="D9441" i="4" l="1"/>
  <c r="H9442" i="4"/>
  <c r="B9442" i="4"/>
  <c r="C9442" i="4" s="1"/>
  <c r="F9442" i="4"/>
  <c r="G9441" i="4" a="1"/>
  <c r="G9441" i="4" s="1"/>
  <c r="E9442" i="4"/>
  <c r="D9442" i="4" l="1"/>
  <c r="H9443" i="4"/>
  <c r="B9443" i="4"/>
  <c r="D9443" i="4" s="1"/>
  <c r="G9442" i="4" a="1"/>
  <c r="G9442" i="4" s="1"/>
  <c r="E9443" i="4"/>
  <c r="F9443" i="4"/>
  <c r="C9443" i="4" l="1"/>
  <c r="E9444" i="4"/>
  <c r="B9444" i="4"/>
  <c r="C9444" i="4" s="1"/>
  <c r="F9444" i="4"/>
  <c r="H9444" i="4"/>
  <c r="G9443" i="4" a="1"/>
  <c r="G9443" i="4" s="1"/>
  <c r="D9444" i="4" l="1"/>
  <c r="G9444" i="4" a="1"/>
  <c r="G9444" i="4" s="1"/>
  <c r="H9445" i="4"/>
  <c r="F9445" i="4"/>
  <c r="B9445" i="4"/>
  <c r="D9445" i="4" s="1"/>
  <c r="E9445" i="4"/>
  <c r="C9445" i="4" l="1"/>
  <c r="B9446" i="4"/>
  <c r="D9446" i="4" s="1"/>
  <c r="G9445" i="4" a="1"/>
  <c r="G9445" i="4" s="1"/>
  <c r="H9446" i="4"/>
  <c r="E9446" i="4"/>
  <c r="F9446" i="4"/>
  <c r="C9446" i="4" l="1"/>
  <c r="B9447" i="4"/>
  <c r="C9447" i="4" s="1"/>
  <c r="F9447" i="4"/>
  <c r="E9447" i="4"/>
  <c r="H9447" i="4"/>
  <c r="G9446" i="4" a="1"/>
  <c r="G9446" i="4" s="1"/>
  <c r="D9447" i="4" l="1"/>
  <c r="E9448" i="4"/>
  <c r="B9448" i="4"/>
  <c r="D9448" i="4" s="1"/>
  <c r="G9447" i="4" a="1"/>
  <c r="G9447" i="4" s="1"/>
  <c r="H9448" i="4"/>
  <c r="F9448" i="4"/>
  <c r="C9448" i="4" l="1"/>
  <c r="F9449" i="4"/>
  <c r="H9449" i="4"/>
  <c r="B9449" i="4"/>
  <c r="C9449" i="4" s="1"/>
  <c r="G9448" i="4" a="1"/>
  <c r="G9448" i="4" s="1"/>
  <c r="E9449" i="4"/>
  <c r="D9449" i="4" l="1"/>
  <c r="B9450" i="4"/>
  <c r="C9450" i="4" s="1"/>
  <c r="F9450" i="4"/>
  <c r="E9450" i="4"/>
  <c r="H9450" i="4"/>
  <c r="G9449" i="4" a="1"/>
  <c r="G9449" i="4" s="1"/>
  <c r="D9450" i="4" l="1"/>
  <c r="F9451" i="4"/>
  <c r="H9451" i="4"/>
  <c r="B9451" i="4"/>
  <c r="C9451" i="4" s="1"/>
  <c r="G9450" i="4" a="1"/>
  <c r="G9450" i="4" s="1"/>
  <c r="E9451" i="4"/>
  <c r="D9451" i="4" l="1"/>
  <c r="E9452" i="4"/>
  <c r="F9452" i="4"/>
  <c r="B9452" i="4"/>
  <c r="C9452" i="4" s="1"/>
  <c r="H9452" i="4"/>
  <c r="G9451" i="4" a="1"/>
  <c r="G9451" i="4" s="1"/>
  <c r="D9452" i="4" l="1"/>
  <c r="H9453" i="4"/>
  <c r="E9453" i="4"/>
  <c r="G9452" i="4" a="1"/>
  <c r="G9452" i="4" s="1"/>
  <c r="F9453" i="4"/>
  <c r="B9453" i="4"/>
  <c r="D9453" i="4"/>
  <c r="C9453" i="4"/>
  <c r="G9453" i="4" l="1" a="1"/>
  <c r="G9453" i="4" s="1"/>
  <c r="H9454" i="4"/>
  <c r="B9454" i="4"/>
  <c r="C9454" i="4" s="1"/>
  <c r="E9454" i="4"/>
  <c r="F9454" i="4"/>
  <c r="D9454" i="4" l="1"/>
  <c r="E9455" i="4"/>
  <c r="B9455" i="4"/>
  <c r="C9455" i="4" s="1"/>
  <c r="H9455" i="4"/>
  <c r="G9454" i="4" a="1"/>
  <c r="G9454" i="4" s="1"/>
  <c r="F9455" i="4"/>
  <c r="D9455" i="4" l="1"/>
  <c r="E9456" i="4"/>
  <c r="B9456" i="4"/>
  <c r="C9456" i="4" s="1"/>
  <c r="F9456" i="4"/>
  <c r="H9456" i="4"/>
  <c r="G9455" i="4" a="1"/>
  <c r="G9455" i="4" s="1"/>
  <c r="D9456" i="4" l="1"/>
  <c r="G9456" i="4" a="1"/>
  <c r="G9456" i="4" s="1"/>
  <c r="H9457" i="4"/>
  <c r="F9457" i="4"/>
  <c r="E9457" i="4"/>
  <c r="B9457" i="4"/>
  <c r="C9457" i="4" s="1"/>
  <c r="D9457" i="4"/>
  <c r="F9458" i="4" l="1"/>
  <c r="G9457" i="4" a="1"/>
  <c r="G9457" i="4" s="1"/>
  <c r="H9458" i="4"/>
  <c r="B9458" i="4"/>
  <c r="D9458" i="4" s="1"/>
  <c r="E9458" i="4"/>
  <c r="C9458" i="4" l="1"/>
  <c r="E9459" i="4"/>
  <c r="G9458" i="4" a="1"/>
  <c r="G9458" i="4" s="1"/>
  <c r="H9459" i="4"/>
  <c r="B9459" i="4"/>
  <c r="C9459" i="4" s="1"/>
  <c r="F9459" i="4"/>
  <c r="D9459" i="4" l="1"/>
  <c r="H9460" i="4"/>
  <c r="E9460" i="4"/>
  <c r="B9460" i="4"/>
  <c r="C9460" i="4" s="1"/>
  <c r="G9459" i="4" a="1"/>
  <c r="G9459" i="4" s="1"/>
  <c r="F9460" i="4"/>
  <c r="D9460" i="4" l="1"/>
  <c r="G9460" i="4" a="1"/>
  <c r="G9460" i="4" s="1"/>
  <c r="B9461" i="4"/>
  <c r="D9461" i="4" s="1"/>
  <c r="H9461" i="4"/>
  <c r="F9461" i="4"/>
  <c r="E9461" i="4"/>
  <c r="C9461" i="4" l="1"/>
  <c r="F9462" i="4"/>
  <c r="G9461" i="4" a="1"/>
  <c r="G9461" i="4" s="1"/>
  <c r="B9462" i="4"/>
  <c r="C9462" i="4" s="1"/>
  <c r="H9462" i="4"/>
  <c r="E9462" i="4"/>
  <c r="D9462" i="4" l="1"/>
  <c r="B9463" i="4"/>
  <c r="D9463" i="4" s="1"/>
  <c r="H9463" i="4"/>
  <c r="F9463" i="4"/>
  <c r="G9462" i="4" a="1"/>
  <c r="G9462" i="4" s="1"/>
  <c r="E9463" i="4"/>
  <c r="C9463" i="4"/>
  <c r="E9464" i="4" l="1"/>
  <c r="B9464" i="4"/>
  <c r="C9464" i="4" s="1"/>
  <c r="H9464" i="4"/>
  <c r="G9463" i="4" a="1"/>
  <c r="G9463" i="4" s="1"/>
  <c r="F9464" i="4"/>
  <c r="D9464" i="4" l="1"/>
  <c r="E9465" i="4"/>
  <c r="B9465" i="4"/>
  <c r="D9465" i="4" s="1"/>
  <c r="F9465" i="4"/>
  <c r="H9465" i="4"/>
  <c r="G9464" i="4" a="1"/>
  <c r="G9464" i="4" s="1"/>
  <c r="C9465" i="4" l="1"/>
  <c r="H9466" i="4"/>
  <c r="E9466" i="4"/>
  <c r="G9465" i="4" a="1"/>
  <c r="G9465" i="4" s="1"/>
  <c r="F9466" i="4"/>
  <c r="B9466" i="4"/>
  <c r="C9466" i="4"/>
  <c r="D9466" i="4"/>
  <c r="B9467" i="4" l="1"/>
  <c r="C9467" i="4" s="1"/>
  <c r="H9467" i="4"/>
  <c r="G9466" i="4" a="1"/>
  <c r="G9466" i="4" s="1"/>
  <c r="F9467" i="4"/>
  <c r="E9467" i="4"/>
  <c r="D9467" i="4" l="1"/>
  <c r="G9467" i="4" a="1"/>
  <c r="G9467" i="4" s="1"/>
  <c r="B9468" i="4"/>
  <c r="D9468" i="4" s="1"/>
  <c r="F9468" i="4"/>
  <c r="E9468" i="4"/>
  <c r="H9468" i="4"/>
  <c r="C9468" i="4" l="1"/>
  <c r="F9469" i="4"/>
  <c r="E9469" i="4"/>
  <c r="H9469" i="4"/>
  <c r="B9469" i="4"/>
  <c r="C9469" i="4" s="1"/>
  <c r="G9468" i="4" a="1"/>
  <c r="G9468" i="4" s="1"/>
  <c r="D9469" i="4"/>
  <c r="F9470" i="4" l="1"/>
  <c r="H9470" i="4"/>
  <c r="B9470" i="4"/>
  <c r="D9470" i="4" s="1"/>
  <c r="E9470" i="4"/>
  <c r="G9469" i="4" a="1"/>
  <c r="G9469" i="4" s="1"/>
  <c r="C9470" i="4" l="1"/>
  <c r="B9471" i="4"/>
  <c r="C9471" i="4" s="1"/>
  <c r="G9470" i="4" a="1"/>
  <c r="G9470" i="4" s="1"/>
  <c r="E9471" i="4"/>
  <c r="H9471" i="4"/>
  <c r="F9471" i="4"/>
  <c r="D9471" i="4" l="1"/>
  <c r="H9472" i="4"/>
  <c r="B9472" i="4"/>
  <c r="C9472" i="4" s="1"/>
  <c r="E9472" i="4"/>
  <c r="G9471" i="4" a="1"/>
  <c r="G9471" i="4" s="1"/>
  <c r="F9472" i="4"/>
  <c r="D9472" i="4" l="1"/>
  <c r="G9472" i="4" a="1"/>
  <c r="G9472" i="4" s="1"/>
  <c r="B9473" i="4"/>
  <c r="D9473" i="4" s="1"/>
  <c r="H9473" i="4"/>
  <c r="E9473" i="4"/>
  <c r="F9473" i="4"/>
  <c r="C9473" i="4" l="1"/>
  <c r="H9474" i="4"/>
  <c r="B9474" i="4"/>
  <c r="C9474" i="4" s="1"/>
  <c r="G9473" i="4" a="1"/>
  <c r="G9473" i="4" s="1"/>
  <c r="E9474" i="4"/>
  <c r="F9474" i="4"/>
  <c r="D9474" i="4" l="1"/>
  <c r="F9475" i="4"/>
  <c r="H9475" i="4"/>
  <c r="E9475" i="4"/>
  <c r="G9474" i="4" a="1"/>
  <c r="G9474" i="4" s="1"/>
  <c r="B9475" i="4"/>
  <c r="C9475" i="4" s="1"/>
  <c r="D9475" i="4" l="1"/>
  <c r="G9475" i="4" a="1"/>
  <c r="G9475" i="4" s="1"/>
  <c r="E9476" i="4"/>
  <c r="H9476" i="4"/>
  <c r="F9476" i="4"/>
  <c r="B9476" i="4"/>
  <c r="C9476" i="4" s="1"/>
  <c r="D9476" i="4" l="1"/>
  <c r="B9477" i="4"/>
  <c r="C9477" i="4" s="1"/>
  <c r="E9477" i="4"/>
  <c r="G9476" i="4" a="1"/>
  <c r="G9476" i="4" s="1"/>
  <c r="F9477" i="4"/>
  <c r="H9477" i="4"/>
  <c r="D9477" i="4" l="1"/>
  <c r="F9478" i="4"/>
  <c r="G9477" i="4" a="1"/>
  <c r="G9477" i="4" s="1"/>
  <c r="B9478" i="4"/>
  <c r="D9478" i="4" s="1"/>
  <c r="H9478" i="4"/>
  <c r="E9478" i="4"/>
  <c r="C9478" i="4" l="1"/>
  <c r="H9479" i="4"/>
  <c r="G9478" i="4" a="1"/>
  <c r="G9478" i="4" s="1"/>
  <c r="E9479" i="4"/>
  <c r="B9479" i="4"/>
  <c r="F9479" i="4"/>
  <c r="C9479" i="4"/>
  <c r="D9479" i="4"/>
  <c r="B9480" i="4" l="1"/>
  <c r="C9480" i="4" s="1"/>
  <c r="H9480" i="4"/>
  <c r="E9480" i="4"/>
  <c r="G9479" i="4" a="1"/>
  <c r="G9479" i="4" s="1"/>
  <c r="F9480" i="4"/>
  <c r="D9480" i="4" l="1"/>
  <c r="F9481" i="4"/>
  <c r="E9481" i="4"/>
  <c r="G9480" i="4" a="1"/>
  <c r="G9480" i="4" s="1"/>
  <c r="H9481" i="4"/>
  <c r="B9481" i="4"/>
  <c r="C9481" i="4" s="1"/>
  <c r="D9481" i="4" l="1"/>
  <c r="G9481" i="4" a="1"/>
  <c r="G9481" i="4" s="1"/>
  <c r="B9482" i="4"/>
  <c r="C9482" i="4" s="1"/>
  <c r="F9482" i="4"/>
  <c r="E9482" i="4"/>
  <c r="H9482" i="4"/>
  <c r="D9482" i="4" l="1"/>
  <c r="H9483" i="4"/>
  <c r="E9483" i="4"/>
  <c r="G9482" i="4" a="1"/>
  <c r="G9482" i="4" s="1"/>
  <c r="F9483" i="4"/>
  <c r="B9483" i="4"/>
  <c r="D9483" i="4"/>
  <c r="C9483" i="4"/>
  <c r="B9484" i="4" l="1"/>
  <c r="C9484" i="4" s="1"/>
  <c r="E9484" i="4"/>
  <c r="H9484" i="4"/>
  <c r="G9483" i="4" a="1"/>
  <c r="G9483" i="4" s="1"/>
  <c r="F9484" i="4"/>
  <c r="D9484" i="4" l="1"/>
  <c r="E9485" i="4"/>
  <c r="G9484" i="4" a="1"/>
  <c r="G9484" i="4" s="1"/>
  <c r="B9485" i="4"/>
  <c r="D9485" i="4" s="1"/>
  <c r="H9485" i="4"/>
  <c r="F9485" i="4"/>
  <c r="C9485" i="4" l="1"/>
  <c r="B9486" i="4"/>
  <c r="H9486" i="4"/>
  <c r="F9486" i="4"/>
  <c r="G9485" i="4" a="1"/>
  <c r="G9485" i="4" s="1"/>
  <c r="E9486" i="4"/>
  <c r="C9486" i="4"/>
  <c r="D9486" i="4"/>
  <c r="F9487" i="4" l="1"/>
  <c r="G9486" i="4" a="1"/>
  <c r="G9486" i="4" s="1"/>
  <c r="H9487" i="4"/>
  <c r="B9487" i="4"/>
  <c r="C9487" i="4" s="1"/>
  <c r="E9487" i="4"/>
  <c r="D9487" i="4" l="1"/>
  <c r="E9488" i="4"/>
  <c r="G9487" i="4" a="1"/>
  <c r="G9487" i="4" s="1"/>
  <c r="F9488" i="4"/>
  <c r="H9488" i="4"/>
  <c r="B9488" i="4"/>
  <c r="D9488" i="4" s="1"/>
  <c r="C9488" i="4" l="1"/>
  <c r="G9488" i="4" a="1"/>
  <c r="G9488" i="4" s="1"/>
  <c r="H9489" i="4"/>
  <c r="E9489" i="4"/>
  <c r="B9489" i="4"/>
  <c r="C9489" i="4" s="1"/>
  <c r="F9489" i="4"/>
  <c r="D9489" i="4" l="1"/>
  <c r="F9490" i="4"/>
  <c r="B9490" i="4"/>
  <c r="D9490" i="4" s="1"/>
  <c r="G9489" i="4" a="1"/>
  <c r="G9489" i="4" s="1"/>
  <c r="H9490" i="4"/>
  <c r="E9490" i="4"/>
  <c r="C9490" i="4" l="1"/>
  <c r="E9491" i="4"/>
  <c r="B9491" i="4"/>
  <c r="C9491" i="4" s="1"/>
  <c r="H9491" i="4"/>
  <c r="G9490" i="4" a="1"/>
  <c r="G9490" i="4" s="1"/>
  <c r="F9491" i="4"/>
  <c r="D9491" i="4" l="1"/>
  <c r="B9492" i="4"/>
  <c r="C9492" i="4" s="1"/>
  <c r="H9492" i="4"/>
  <c r="G9491" i="4" a="1"/>
  <c r="G9491" i="4" s="1"/>
  <c r="F9492" i="4"/>
  <c r="E9492" i="4"/>
  <c r="D9492" i="4" l="1"/>
  <c r="B9493" i="4"/>
  <c r="D9493" i="4" s="1"/>
  <c r="G9492" i="4" a="1"/>
  <c r="G9492" i="4" s="1"/>
  <c r="E9493" i="4"/>
  <c r="H9493" i="4"/>
  <c r="F9493" i="4"/>
  <c r="C9493" i="4" l="1"/>
  <c r="F9494" i="4"/>
  <c r="H9494" i="4"/>
  <c r="B9494" i="4"/>
  <c r="C9494" i="4" s="1"/>
  <c r="G9493" i="4" a="1"/>
  <c r="G9493" i="4" s="1"/>
  <c r="E9494" i="4"/>
  <c r="D9494" i="4" l="1"/>
  <c r="F9495" i="4"/>
  <c r="E9495" i="4"/>
  <c r="H9495" i="4"/>
  <c r="B9495" i="4"/>
  <c r="C9495" i="4" s="1"/>
  <c r="G9494" i="4" a="1"/>
  <c r="G9494" i="4" s="1"/>
  <c r="D9495" i="4" l="1"/>
  <c r="E9496" i="4"/>
  <c r="B9496" i="4"/>
  <c r="C9496" i="4" s="1"/>
  <c r="H9496" i="4"/>
  <c r="G9495" i="4" a="1"/>
  <c r="G9495" i="4" s="1"/>
  <c r="F9496" i="4"/>
  <c r="D9496" i="4" l="1"/>
  <c r="G9496" i="4" a="1"/>
  <c r="G9496" i="4" s="1"/>
  <c r="H9497" i="4"/>
  <c r="F9497" i="4"/>
  <c r="B9497" i="4"/>
  <c r="C9497" i="4" s="1"/>
  <c r="E9497" i="4"/>
  <c r="D9497" i="4" l="1"/>
  <c r="F9498" i="4"/>
  <c r="G9497" i="4" a="1"/>
  <c r="G9497" i="4" s="1"/>
  <c r="B9498" i="4"/>
  <c r="D9498" i="4" s="1"/>
  <c r="E9498" i="4"/>
  <c r="H9498" i="4"/>
  <c r="C9498" i="4" l="1"/>
  <c r="H9499" i="4"/>
  <c r="E9499" i="4"/>
  <c r="F9499" i="4"/>
  <c r="B9499" i="4"/>
  <c r="G9498" i="4" a="1"/>
  <c r="G9498" i="4" s="1"/>
  <c r="C9499" i="4"/>
  <c r="D9499" i="4"/>
  <c r="E9500" i="4" l="1"/>
  <c r="B9500" i="4"/>
  <c r="C9500" i="4" s="1"/>
  <c r="G9499" i="4" a="1"/>
  <c r="G9499" i="4" s="1"/>
  <c r="F9500" i="4"/>
  <c r="H9500" i="4"/>
  <c r="D9500" i="4" l="1"/>
  <c r="E9501" i="4"/>
  <c r="G9500" i="4" a="1"/>
  <c r="G9500" i="4" s="1"/>
  <c r="H9501" i="4"/>
  <c r="F9501" i="4"/>
  <c r="B9501" i="4"/>
  <c r="C9501" i="4" s="1"/>
  <c r="D9501" i="4"/>
  <c r="E9502" i="4" l="1"/>
  <c r="B9502" i="4"/>
  <c r="C9502" i="4" s="1"/>
  <c r="G9501" i="4" a="1"/>
  <c r="G9501" i="4" s="1"/>
  <c r="F9502" i="4"/>
  <c r="H9502" i="4"/>
  <c r="D9502" i="4" l="1"/>
  <c r="H9503" i="4"/>
  <c r="E9503" i="4"/>
  <c r="B9503" i="4"/>
  <c r="D9503" i="4" s="1"/>
  <c r="G9502" i="4" a="1"/>
  <c r="G9502" i="4" s="1"/>
  <c r="F9503" i="4"/>
  <c r="C9503" i="4" l="1"/>
  <c r="F9504" i="4"/>
  <c r="H9504" i="4"/>
  <c r="G9503" i="4" a="1"/>
  <c r="G9503" i="4" s="1"/>
  <c r="B9504" i="4"/>
  <c r="C9504" i="4" s="1"/>
  <c r="E9504" i="4"/>
  <c r="D9504" i="4" l="1"/>
  <c r="F9505" i="4"/>
  <c r="H9505" i="4"/>
  <c r="B9505" i="4"/>
  <c r="C9505" i="4" s="1"/>
  <c r="G9504" i="4" a="1"/>
  <c r="G9504" i="4" s="1"/>
  <c r="E9505" i="4"/>
  <c r="D9505" i="4" l="1"/>
  <c r="F9506" i="4"/>
  <c r="G9505" i="4" a="1"/>
  <c r="G9505" i="4" s="1"/>
  <c r="H9506" i="4"/>
  <c r="E9506" i="4"/>
  <c r="B9506" i="4"/>
  <c r="C9506" i="4" s="1"/>
  <c r="D9506" i="4" l="1"/>
  <c r="F9507" i="4"/>
  <c r="E9507" i="4"/>
  <c r="B9507" i="4"/>
  <c r="C9507" i="4" s="1"/>
  <c r="G9506" i="4" a="1"/>
  <c r="G9506" i="4" s="1"/>
  <c r="H9507" i="4"/>
  <c r="D9507" i="4" l="1"/>
  <c r="G9507" i="4" a="1"/>
  <c r="G9507" i="4" s="1"/>
  <c r="B9508" i="4"/>
  <c r="D9508" i="4" s="1"/>
  <c r="F9508" i="4"/>
  <c r="H9508" i="4"/>
  <c r="E9508" i="4"/>
  <c r="C9508" i="4" l="1"/>
  <c r="E9509" i="4"/>
  <c r="H9509" i="4"/>
  <c r="B9509" i="4"/>
  <c r="C9509" i="4" s="1"/>
  <c r="F9509" i="4"/>
  <c r="G9508" i="4" a="1"/>
  <c r="G9508" i="4" s="1"/>
  <c r="D9509" i="4" l="1"/>
  <c r="G9509" i="4" a="1"/>
  <c r="G9509" i="4" s="1"/>
  <c r="F9510" i="4"/>
  <c r="B9510" i="4"/>
  <c r="C9510" i="4" s="1"/>
  <c r="E9510" i="4"/>
  <c r="H9510" i="4"/>
  <c r="D9510" i="4" l="1"/>
  <c r="B9511" i="4"/>
  <c r="C9511" i="4" s="1"/>
  <c r="F9511" i="4"/>
  <c r="H9511" i="4"/>
  <c r="E9511" i="4"/>
  <c r="G9510" i="4" a="1"/>
  <c r="G9510" i="4" s="1"/>
  <c r="D9511" i="4" l="1"/>
  <c r="G9511" i="4" a="1"/>
  <c r="G9511" i="4" s="1"/>
  <c r="F9512" i="4"/>
  <c r="H9512" i="4"/>
  <c r="B9512" i="4"/>
  <c r="E9512" i="4"/>
  <c r="C9512" i="4"/>
  <c r="D9512" i="4"/>
  <c r="B9513" i="4" l="1"/>
  <c r="D9513" i="4" s="1"/>
  <c r="G9512" i="4" a="1"/>
  <c r="G9512" i="4" s="1"/>
  <c r="H9513" i="4"/>
  <c r="E9513" i="4"/>
  <c r="F9513" i="4"/>
  <c r="C9513" i="4" l="1"/>
  <c r="H9514" i="4"/>
  <c r="B9514" i="4"/>
  <c r="C9514" i="4" s="1"/>
  <c r="F9514" i="4"/>
  <c r="G9513" i="4" a="1"/>
  <c r="G9513" i="4" s="1"/>
  <c r="E9514" i="4"/>
  <c r="D9514" i="4" l="1"/>
  <c r="E9515" i="4"/>
  <c r="F9515" i="4"/>
  <c r="B9515" i="4"/>
  <c r="C9515" i="4" s="1"/>
  <c r="G9514" i="4" a="1"/>
  <c r="G9514" i="4" s="1"/>
  <c r="H9515" i="4"/>
  <c r="D9515" i="4" l="1"/>
  <c r="F9516" i="4"/>
  <c r="B9516" i="4"/>
  <c r="E9516" i="4"/>
  <c r="G9515" i="4" a="1"/>
  <c r="G9515" i="4" s="1"/>
  <c r="H9516" i="4"/>
  <c r="C9516" i="4"/>
  <c r="D9516" i="4"/>
  <c r="B9517" i="4" l="1"/>
  <c r="C9517" i="4" s="1"/>
  <c r="H9517" i="4"/>
  <c r="E9517" i="4"/>
  <c r="F9517" i="4"/>
  <c r="G9516" i="4" a="1"/>
  <c r="G9516" i="4" s="1"/>
  <c r="D9517" i="4" l="1"/>
  <c r="G9517" i="4" a="1"/>
  <c r="G9517" i="4" s="1"/>
  <c r="E9518" i="4"/>
  <c r="B9518" i="4"/>
  <c r="C9518" i="4" s="1"/>
  <c r="H9518" i="4"/>
  <c r="F9518" i="4"/>
  <c r="D9518" i="4" l="1"/>
  <c r="F9519" i="4"/>
  <c r="B9519" i="4"/>
  <c r="D9519" i="4" s="1"/>
  <c r="H9519" i="4"/>
  <c r="G9518" i="4" a="1"/>
  <c r="G9518" i="4" s="1"/>
  <c r="E9519" i="4"/>
  <c r="C9519" i="4" l="1"/>
  <c r="F9520" i="4"/>
  <c r="H9520" i="4"/>
  <c r="E9520" i="4"/>
  <c r="B9520" i="4"/>
  <c r="G9519" i="4" a="1"/>
  <c r="G9519" i="4" s="1"/>
  <c r="C9520" i="4"/>
  <c r="D9520" i="4"/>
  <c r="G9520" i="4" l="1" a="1"/>
  <c r="G9520" i="4" s="1"/>
  <c r="E9521" i="4"/>
  <c r="B9521" i="4"/>
  <c r="C9521" i="4" s="1"/>
  <c r="H9521" i="4"/>
  <c r="F9521" i="4"/>
  <c r="D9521" i="4" l="1"/>
  <c r="G9521" i="4" a="1"/>
  <c r="G9521" i="4" s="1"/>
  <c r="H9522" i="4"/>
  <c r="B9522" i="4"/>
  <c r="C9522" i="4" s="1"/>
  <c r="E9522" i="4"/>
  <c r="F9522" i="4"/>
  <c r="D9522" i="4" l="1"/>
  <c r="H9523" i="4"/>
  <c r="E9523" i="4"/>
  <c r="G9522" i="4" a="1"/>
  <c r="G9522" i="4" s="1"/>
  <c r="F9523" i="4"/>
  <c r="B9523" i="4"/>
  <c r="D9523" i="4" s="1"/>
  <c r="C9523" i="4" l="1"/>
  <c r="H9524" i="4"/>
  <c r="F9524" i="4"/>
  <c r="E9524" i="4"/>
  <c r="B9524" i="4"/>
  <c r="C9524" i="4" s="1"/>
  <c r="G9523" i="4" a="1"/>
  <c r="G9523" i="4" s="1"/>
  <c r="D9524" i="4" l="1"/>
  <c r="B9525" i="4"/>
  <c r="C9525" i="4" s="1"/>
  <c r="F9525" i="4"/>
  <c r="H9525" i="4"/>
  <c r="G9524" i="4" a="1"/>
  <c r="G9524" i="4" s="1"/>
  <c r="E9525" i="4"/>
  <c r="D9525" i="4" l="1"/>
  <c r="G9525" i="4" a="1"/>
  <c r="G9525" i="4" s="1"/>
  <c r="F9526" i="4"/>
  <c r="E9526" i="4"/>
  <c r="H9526" i="4"/>
  <c r="B9526" i="4"/>
  <c r="D9526" i="4" s="1"/>
  <c r="C9526" i="4" l="1"/>
  <c r="E9527" i="4"/>
  <c r="F9527" i="4"/>
  <c r="G9526" i="4" a="1"/>
  <c r="G9526" i="4" s="1"/>
  <c r="H9527" i="4"/>
  <c r="B9527" i="4"/>
  <c r="C9527" i="4" s="1"/>
  <c r="D9527" i="4" l="1"/>
  <c r="B9528" i="4"/>
  <c r="D9528" i="4" s="1"/>
  <c r="E9528" i="4"/>
  <c r="G9527" i="4" a="1"/>
  <c r="G9527" i="4" s="1"/>
  <c r="H9528" i="4"/>
  <c r="F9528" i="4"/>
  <c r="C9528" i="4" l="1"/>
  <c r="H9529" i="4"/>
  <c r="F9529" i="4"/>
  <c r="E9529" i="4"/>
  <c r="B9529" i="4"/>
  <c r="G9528" i="4" a="1"/>
  <c r="G9528" i="4" s="1"/>
  <c r="C9529" i="4"/>
  <c r="D9529" i="4"/>
  <c r="H9530" i="4" l="1"/>
  <c r="E9530" i="4"/>
  <c r="G9529" i="4" a="1"/>
  <c r="G9529" i="4" s="1"/>
  <c r="B9530" i="4"/>
  <c r="C9530" i="4" s="1"/>
  <c r="F9530" i="4"/>
  <c r="D9530" i="4" l="1"/>
  <c r="G9530" i="4" a="1"/>
  <c r="G9530" i="4" s="1"/>
  <c r="H9531" i="4"/>
  <c r="E9531" i="4"/>
  <c r="F9531" i="4"/>
  <c r="B9531" i="4"/>
  <c r="C9531" i="4" s="1"/>
  <c r="D9531" i="4" l="1"/>
  <c r="G9531" i="4" a="1"/>
  <c r="G9531" i="4" s="1"/>
  <c r="H9532" i="4"/>
  <c r="B9532" i="4"/>
  <c r="C9532" i="4" s="1"/>
  <c r="E9532" i="4"/>
  <c r="F9532" i="4"/>
  <c r="D9532" i="4" l="1"/>
  <c r="F9533" i="4"/>
  <c r="B9533" i="4"/>
  <c r="D9533" i="4" s="1"/>
  <c r="G9532" i="4" a="1"/>
  <c r="G9532" i="4" s="1"/>
  <c r="H9533" i="4"/>
  <c r="E9533" i="4"/>
  <c r="C9533" i="4" l="1"/>
  <c r="G9533" i="4" a="1"/>
  <c r="G9533" i="4" s="1"/>
  <c r="H9534" i="4"/>
  <c r="E9534" i="4"/>
  <c r="B9534" i="4"/>
  <c r="C9534" i="4" s="1"/>
  <c r="F9534" i="4"/>
  <c r="D9534" i="4" l="1"/>
  <c r="G9534" i="4" a="1"/>
  <c r="G9534" i="4" s="1"/>
  <c r="H9535" i="4"/>
  <c r="E9535" i="4"/>
  <c r="F9535" i="4"/>
  <c r="B9535" i="4"/>
  <c r="C9535" i="4" s="1"/>
  <c r="D9535" i="4" l="1"/>
  <c r="B9536" i="4"/>
  <c r="C9536" i="4" s="1"/>
  <c r="G9535" i="4" a="1"/>
  <c r="G9535" i="4" s="1"/>
  <c r="H9536" i="4"/>
  <c r="E9536" i="4"/>
  <c r="F9536" i="4"/>
  <c r="D9536" i="4" l="1"/>
  <c r="F9537" i="4"/>
  <c r="E9537" i="4"/>
  <c r="B9537" i="4"/>
  <c r="C9537" i="4" s="1"/>
  <c r="H9537" i="4"/>
  <c r="G9536" i="4" a="1"/>
  <c r="G9536" i="4" s="1"/>
  <c r="D9537" i="4" l="1"/>
  <c r="G9537" i="4" a="1"/>
  <c r="G9537" i="4" s="1"/>
  <c r="B9538" i="4"/>
  <c r="D9538" i="4" s="1"/>
  <c r="H9538" i="4"/>
  <c r="E9538" i="4"/>
  <c r="F9538" i="4"/>
  <c r="C9538" i="4" l="1"/>
  <c r="H9539" i="4"/>
  <c r="G9538" i="4" a="1"/>
  <c r="G9538" i="4" s="1"/>
  <c r="E9539" i="4"/>
  <c r="F9539" i="4"/>
  <c r="B9539" i="4"/>
  <c r="C9539" i="4" s="1"/>
  <c r="D9539" i="4" l="1"/>
  <c r="G9539" i="4" a="1"/>
  <c r="G9539" i="4" s="1"/>
  <c r="E9540" i="4"/>
  <c r="F9540" i="4"/>
  <c r="B9540" i="4"/>
  <c r="C9540" i="4" s="1"/>
  <c r="H9540" i="4"/>
  <c r="D9540" i="4" l="1"/>
  <c r="B9541" i="4"/>
  <c r="E9541" i="4"/>
  <c r="H9541" i="4"/>
  <c r="G9540" i="4" a="1"/>
  <c r="G9540" i="4" s="1"/>
  <c r="F9541" i="4"/>
  <c r="C9541" i="4"/>
  <c r="D9541" i="4"/>
  <c r="G9541" i="4" l="1" a="1"/>
  <c r="G9541" i="4" s="1"/>
  <c r="B9542" i="4"/>
  <c r="C9542" i="4" s="1"/>
  <c r="E9542" i="4"/>
  <c r="H9542" i="4"/>
  <c r="F9542" i="4"/>
  <c r="D9542" i="4" l="1"/>
  <c r="E9543" i="4"/>
  <c r="F9543" i="4"/>
  <c r="B9543" i="4"/>
  <c r="G9542" i="4" a="1"/>
  <c r="G9542" i="4" s="1"/>
  <c r="H9543" i="4"/>
  <c r="D9543" i="4"/>
  <c r="C9543" i="4"/>
  <c r="H9544" i="4" l="1"/>
  <c r="E9544" i="4"/>
  <c r="F9544" i="4"/>
  <c r="B9544" i="4"/>
  <c r="C9544" i="4" s="1"/>
  <c r="G9543" i="4" a="1"/>
  <c r="G9543" i="4" s="1"/>
  <c r="D9544" i="4" l="1"/>
  <c r="F9545" i="4"/>
  <c r="G9544" i="4" a="1"/>
  <c r="G9544" i="4" s="1"/>
  <c r="B9545" i="4"/>
  <c r="D9545" i="4" s="1"/>
  <c r="H9545" i="4"/>
  <c r="E9545" i="4"/>
  <c r="C9545" i="4" l="1"/>
  <c r="F9546" i="4"/>
  <c r="E9546" i="4"/>
  <c r="B9546" i="4"/>
  <c r="C9546" i="4" s="1"/>
  <c r="H9546" i="4"/>
  <c r="G9545" i="4" a="1"/>
  <c r="G9545" i="4" s="1"/>
  <c r="D9546" i="4" l="1"/>
  <c r="E9547" i="4"/>
  <c r="B9547" i="4"/>
  <c r="C9547" i="4" s="1"/>
  <c r="F9547" i="4"/>
  <c r="H9547" i="4"/>
  <c r="G9546" i="4" a="1"/>
  <c r="G9546" i="4" s="1"/>
  <c r="D9547" i="4" l="1"/>
  <c r="E9548" i="4"/>
  <c r="F9548" i="4"/>
  <c r="G9547" i="4" a="1"/>
  <c r="G9547" i="4" s="1"/>
  <c r="H9548" i="4"/>
  <c r="B9548" i="4"/>
  <c r="D9548" i="4"/>
  <c r="C9548" i="4"/>
  <c r="H9549" i="4" l="1"/>
  <c r="E9549" i="4"/>
  <c r="G9548" i="4" a="1"/>
  <c r="G9548" i="4" s="1"/>
  <c r="B9549" i="4"/>
  <c r="C9549" i="4" s="1"/>
  <c r="F9549" i="4"/>
  <c r="D9549" i="4" l="1"/>
  <c r="E9550" i="4"/>
  <c r="F9550" i="4"/>
  <c r="H9550" i="4"/>
  <c r="B9550" i="4"/>
  <c r="C9550" i="4" s="1"/>
  <c r="G9549" i="4" a="1"/>
  <c r="G9549" i="4" s="1"/>
  <c r="D9550" i="4" l="1"/>
  <c r="B9551" i="4"/>
  <c r="C9551" i="4" s="1"/>
  <c r="E9551" i="4"/>
  <c r="F9551" i="4"/>
  <c r="G9550" i="4" a="1"/>
  <c r="G9550" i="4" s="1"/>
  <c r="H9551" i="4"/>
  <c r="D9551" i="4" l="1"/>
  <c r="E9552" i="4"/>
  <c r="F9552" i="4"/>
  <c r="G9551" i="4" a="1"/>
  <c r="G9551" i="4" s="1"/>
  <c r="B9552" i="4"/>
  <c r="C9552" i="4" s="1"/>
  <c r="H9552" i="4"/>
  <c r="D9552" i="4" l="1"/>
  <c r="G9552" i="4" a="1"/>
  <c r="G9552" i="4" s="1"/>
  <c r="H9553" i="4"/>
  <c r="E9553" i="4"/>
  <c r="F9553" i="4"/>
  <c r="B9553" i="4"/>
  <c r="D9553" i="4"/>
  <c r="C9553" i="4"/>
  <c r="B9554" i="4" l="1"/>
  <c r="D9554" i="4" s="1"/>
  <c r="H9554" i="4"/>
  <c r="G9553" i="4" a="1"/>
  <c r="G9553" i="4" s="1"/>
  <c r="F9554" i="4"/>
  <c r="E9554" i="4"/>
  <c r="C9554" i="4" l="1"/>
  <c r="H9555" i="4"/>
  <c r="F9555" i="4"/>
  <c r="G9554" i="4" a="1"/>
  <c r="G9554" i="4" s="1"/>
  <c r="B9555" i="4"/>
  <c r="E9555" i="4"/>
  <c r="C9555" i="4"/>
  <c r="D9555" i="4"/>
  <c r="F9556" i="4" l="1"/>
  <c r="B9556" i="4"/>
  <c r="C9556" i="4" s="1"/>
  <c r="G9555" i="4" a="1"/>
  <c r="G9555" i="4" s="1"/>
  <c r="E9556" i="4"/>
  <c r="H9556" i="4"/>
  <c r="D9556" i="4" l="1"/>
  <c r="H9557" i="4"/>
  <c r="G9556" i="4" a="1"/>
  <c r="G9556" i="4" s="1"/>
  <c r="B9557" i="4"/>
  <c r="C9557" i="4" s="1"/>
  <c r="F9557" i="4"/>
  <c r="E9557" i="4"/>
  <c r="D9557" i="4" l="1"/>
  <c r="D9558" i="4"/>
  <c r="C9558" i="4"/>
  <c r="F9558" i="4"/>
  <c r="H9558" i="4"/>
  <c r="B9558" i="4"/>
  <c r="G9557" i="4" a="1"/>
  <c r="G9557" i="4" s="1"/>
  <c r="E9558" i="4"/>
  <c r="B9559" i="4" l="1"/>
  <c r="C9559" i="4" s="1"/>
  <c r="G9558" i="4" a="1"/>
  <c r="G9558" i="4" s="1"/>
  <c r="F9559" i="4"/>
  <c r="E9559" i="4"/>
  <c r="H9559" i="4"/>
  <c r="D9559" i="4" l="1"/>
  <c r="F9560" i="4"/>
  <c r="G9559" i="4" a="1"/>
  <c r="G9559" i="4" s="1"/>
  <c r="B9560" i="4"/>
  <c r="E9560" i="4"/>
  <c r="H9560" i="4"/>
  <c r="C9560" i="4"/>
  <c r="D9560" i="4"/>
  <c r="F9561" i="4" l="1"/>
  <c r="H9561" i="4"/>
  <c r="E9561" i="4"/>
  <c r="G9560" i="4" a="1"/>
  <c r="G9560" i="4" s="1"/>
  <c r="B9561" i="4"/>
  <c r="C9561" i="4" s="1"/>
  <c r="D9561" i="4"/>
  <c r="B9562" i="4" l="1"/>
  <c r="C9562" i="4" s="1"/>
  <c r="G9561" i="4" a="1"/>
  <c r="G9561" i="4" s="1"/>
  <c r="H9562" i="4"/>
  <c r="F9562" i="4"/>
  <c r="E9562" i="4"/>
  <c r="D9562" i="4" l="1"/>
  <c r="B9563" i="4"/>
  <c r="G9562" i="4" a="1"/>
  <c r="G9562" i="4" s="1"/>
  <c r="H9563" i="4"/>
  <c r="E9563" i="4"/>
  <c r="F9563" i="4"/>
  <c r="D9563" i="4"/>
  <c r="C9563" i="4"/>
  <c r="E9564" i="4" l="1"/>
  <c r="G9563" i="4" a="1"/>
  <c r="G9563" i="4" s="1"/>
  <c r="F9564" i="4"/>
  <c r="B9564" i="4"/>
  <c r="C9564" i="4" s="1"/>
  <c r="H9564" i="4"/>
  <c r="D9564" i="4" l="1"/>
  <c r="G9564" i="4" a="1"/>
  <c r="G9564" i="4" s="1"/>
  <c r="H9565" i="4"/>
  <c r="F9565" i="4"/>
  <c r="E9565" i="4"/>
  <c r="B9565" i="4"/>
  <c r="D9565" i="4" s="1"/>
  <c r="C9565" i="4" l="1"/>
  <c r="E9566" i="4"/>
  <c r="G9565" i="4" a="1"/>
  <c r="G9565" i="4" s="1"/>
  <c r="F9566" i="4"/>
  <c r="B9566" i="4"/>
  <c r="C9566" i="4" s="1"/>
  <c r="H9566" i="4"/>
  <c r="D9566" i="4" l="1"/>
  <c r="H9567" i="4"/>
  <c r="F9567" i="4"/>
  <c r="G9566" i="4" a="1"/>
  <c r="G9566" i="4" s="1"/>
  <c r="B9567" i="4"/>
  <c r="C9567" i="4" s="1"/>
  <c r="E9567" i="4"/>
  <c r="D9567" i="4"/>
  <c r="F9568" i="4" l="1"/>
  <c r="B9568" i="4"/>
  <c r="D9568" i="4" s="1"/>
  <c r="H9568" i="4"/>
  <c r="G9567" i="4" a="1"/>
  <c r="G9567" i="4" s="1"/>
  <c r="E9568" i="4"/>
  <c r="C9568" i="4" l="1"/>
  <c r="B9569" i="4"/>
  <c r="H9569" i="4"/>
  <c r="G9568" i="4" a="1"/>
  <c r="G9568" i="4" s="1"/>
  <c r="F9569" i="4"/>
  <c r="E9569" i="4"/>
  <c r="C9569" i="4"/>
  <c r="D9569" i="4"/>
  <c r="F9570" i="4" l="1"/>
  <c r="B9570" i="4"/>
  <c r="D9570" i="4" s="1"/>
  <c r="H9570" i="4"/>
  <c r="E9570" i="4"/>
  <c r="G9569" i="4" a="1"/>
  <c r="G9569" i="4" s="1"/>
  <c r="C9570" i="4" l="1"/>
  <c r="H9571" i="4"/>
  <c r="B9571" i="4"/>
  <c r="C9571" i="4" s="1"/>
  <c r="F9571" i="4"/>
  <c r="E9571" i="4"/>
  <c r="G9570" i="4" a="1"/>
  <c r="G9570" i="4" s="1"/>
  <c r="D9571" i="4" l="1"/>
  <c r="H9572" i="4"/>
  <c r="B9572" i="4"/>
  <c r="C9572" i="4" s="1"/>
  <c r="F9572" i="4"/>
  <c r="E9572" i="4"/>
  <c r="G9571" i="4" a="1"/>
  <c r="G9571" i="4" s="1"/>
  <c r="D9572" i="4" l="1"/>
  <c r="E9573" i="4"/>
  <c r="F9573" i="4"/>
  <c r="B9573" i="4"/>
  <c r="C9573" i="4" s="1"/>
  <c r="H9573" i="4"/>
  <c r="G9572" i="4" a="1"/>
  <c r="G9572" i="4" s="1"/>
  <c r="D9573" i="4" l="1"/>
  <c r="E9574" i="4"/>
  <c r="B9574" i="4"/>
  <c r="C9574" i="4" s="1"/>
  <c r="F9574" i="4"/>
  <c r="G9573" i="4" a="1"/>
  <c r="G9573" i="4" s="1"/>
  <c r="H9574" i="4"/>
  <c r="D9574" i="4" l="1"/>
  <c r="E9575" i="4"/>
  <c r="B9575" i="4"/>
  <c r="C9575" i="4" s="1"/>
  <c r="G9574" i="4" a="1"/>
  <c r="G9574" i="4" s="1"/>
  <c r="H9575" i="4"/>
  <c r="F9575" i="4"/>
  <c r="D9575" i="4" l="1"/>
  <c r="B9576" i="4"/>
  <c r="C9576" i="4" s="1"/>
  <c r="E9576" i="4"/>
  <c r="G9575" i="4" a="1"/>
  <c r="G9575" i="4" s="1"/>
  <c r="H9576" i="4"/>
  <c r="F9576" i="4"/>
  <c r="D9576" i="4" l="1"/>
  <c r="B9577" i="4"/>
  <c r="C9577" i="4" s="1"/>
  <c r="E9577" i="4"/>
  <c r="G9576" i="4" a="1"/>
  <c r="G9576" i="4" s="1"/>
  <c r="H9577" i="4"/>
  <c r="F9577" i="4"/>
  <c r="D9577" i="4" l="1"/>
  <c r="E9578" i="4"/>
  <c r="F9578" i="4"/>
  <c r="H9578" i="4"/>
  <c r="G9577" i="4" a="1"/>
  <c r="G9577" i="4" s="1"/>
  <c r="B9578" i="4"/>
  <c r="D9578" i="4" s="1"/>
  <c r="C9578" i="4" l="1"/>
  <c r="F9579" i="4"/>
  <c r="G9578" i="4" a="1"/>
  <c r="G9578" i="4" s="1"/>
  <c r="H9579" i="4"/>
  <c r="B9579" i="4"/>
  <c r="C9579" i="4" s="1"/>
  <c r="E9579" i="4"/>
  <c r="D9579" i="4" l="1"/>
  <c r="H9580" i="4"/>
  <c r="B9580" i="4"/>
  <c r="C9580" i="4" s="1"/>
  <c r="G9579" i="4" a="1"/>
  <c r="G9579" i="4" s="1"/>
  <c r="F9580" i="4"/>
  <c r="E9580" i="4"/>
  <c r="D9580" i="4" l="1"/>
  <c r="G9580" i="4" a="1"/>
  <c r="G9580" i="4" s="1"/>
  <c r="H9581" i="4"/>
  <c r="F9581" i="4"/>
  <c r="B9581" i="4"/>
  <c r="C9581" i="4" s="1"/>
  <c r="E9581" i="4"/>
  <c r="D9581" i="4" l="1"/>
  <c r="H9582" i="4"/>
  <c r="G9581" i="4" a="1"/>
  <c r="G9581" i="4" s="1"/>
  <c r="E9582" i="4"/>
  <c r="B9582" i="4"/>
  <c r="C9582" i="4" s="1"/>
  <c r="F9582" i="4"/>
  <c r="D9582" i="4" l="1"/>
  <c r="B9583" i="4"/>
  <c r="D9583" i="4" s="1"/>
  <c r="E9583" i="4"/>
  <c r="H9583" i="4"/>
  <c r="F9583" i="4"/>
  <c r="G9582" i="4" a="1"/>
  <c r="G9582" i="4" s="1"/>
  <c r="C9583" i="4" l="1"/>
  <c r="B9584" i="4"/>
  <c r="C9584" i="4" s="1"/>
  <c r="H9584" i="4"/>
  <c r="G9583" i="4" a="1"/>
  <c r="G9583" i="4" s="1"/>
  <c r="E9584" i="4"/>
  <c r="F9584" i="4"/>
  <c r="D9584" i="4" l="1"/>
  <c r="F9585" i="4"/>
  <c r="G9584" i="4" a="1"/>
  <c r="G9584" i="4" s="1"/>
  <c r="E9585" i="4"/>
  <c r="B9585" i="4"/>
  <c r="C9585" i="4" s="1"/>
  <c r="H9585" i="4"/>
  <c r="D9585" i="4" l="1"/>
  <c r="H9586" i="4"/>
  <c r="E9586" i="4"/>
  <c r="F9586" i="4"/>
  <c r="B9586" i="4"/>
  <c r="G9585" i="4" a="1"/>
  <c r="G9585" i="4" s="1"/>
  <c r="C9586" i="4"/>
  <c r="D9586" i="4"/>
  <c r="E9587" i="4" l="1"/>
  <c r="H9587" i="4"/>
  <c r="F9587" i="4"/>
  <c r="G9586" i="4" a="1"/>
  <c r="G9586" i="4" s="1"/>
  <c r="B9587" i="4"/>
  <c r="C9587" i="4" s="1"/>
  <c r="D9587" i="4" l="1"/>
  <c r="H9588" i="4"/>
  <c r="B9588" i="4"/>
  <c r="D9588" i="4" s="1"/>
  <c r="F9588" i="4"/>
  <c r="E9588" i="4"/>
  <c r="G9587" i="4" a="1"/>
  <c r="G9587" i="4" s="1"/>
  <c r="C9588" i="4" l="1"/>
  <c r="H9589" i="4"/>
  <c r="G9588" i="4" a="1"/>
  <c r="G9588" i="4" s="1"/>
  <c r="E9589" i="4"/>
  <c r="B9589" i="4"/>
  <c r="C9589" i="4" s="1"/>
  <c r="F9589" i="4"/>
  <c r="D9589" i="4" l="1"/>
  <c r="F9590" i="4"/>
  <c r="B9590" i="4"/>
  <c r="C9590" i="4" s="1"/>
  <c r="E9590" i="4"/>
  <c r="G9589" i="4" a="1"/>
  <c r="G9589" i="4" s="1"/>
  <c r="H9590" i="4"/>
  <c r="D9590" i="4" l="1"/>
  <c r="H9591" i="4"/>
  <c r="F9591" i="4"/>
  <c r="G9590" i="4" a="1"/>
  <c r="G9590" i="4" s="1"/>
  <c r="B9591" i="4"/>
  <c r="E9591" i="4"/>
  <c r="C9591" i="4"/>
  <c r="D9591" i="4"/>
  <c r="B9592" i="4" l="1"/>
  <c r="C9592" i="4" s="1"/>
  <c r="H9592" i="4"/>
  <c r="F9592" i="4"/>
  <c r="E9592" i="4"/>
  <c r="G9591" i="4" a="1"/>
  <c r="G9591" i="4" s="1"/>
  <c r="D9592" i="4" l="1"/>
  <c r="F9593" i="4"/>
  <c r="E9593" i="4"/>
  <c r="G9592" i="4" a="1"/>
  <c r="G9592" i="4" s="1"/>
  <c r="B9593" i="4"/>
  <c r="D9593" i="4" s="1"/>
  <c r="H9593" i="4"/>
  <c r="C9593" i="4" l="1"/>
  <c r="F9594" i="4"/>
  <c r="B9594" i="4"/>
  <c r="C9594" i="4" s="1"/>
  <c r="H9594" i="4"/>
  <c r="G9593" i="4" a="1"/>
  <c r="G9593" i="4" s="1"/>
  <c r="E9594" i="4"/>
  <c r="D9594" i="4" l="1"/>
  <c r="E9595" i="4"/>
  <c r="F9595" i="4"/>
  <c r="G9594" i="4" a="1"/>
  <c r="G9594" i="4" s="1"/>
  <c r="H9595" i="4"/>
  <c r="B9595" i="4"/>
  <c r="C9595" i="4" s="1"/>
  <c r="D9595" i="4" l="1"/>
  <c r="F9596" i="4"/>
  <c r="B9596" i="4"/>
  <c r="D9596" i="4" s="1"/>
  <c r="G9595" i="4" a="1"/>
  <c r="G9595" i="4" s="1"/>
  <c r="H9596" i="4"/>
  <c r="E9596" i="4"/>
  <c r="C9596" i="4" l="1"/>
  <c r="G9596" i="4" a="1"/>
  <c r="G9596" i="4" s="1"/>
  <c r="H9597" i="4"/>
  <c r="F9597" i="4"/>
  <c r="E9597" i="4"/>
  <c r="B9597" i="4"/>
  <c r="C9597" i="4"/>
  <c r="D9597" i="4"/>
  <c r="B9598" i="4" l="1"/>
  <c r="D9598" i="4" s="1"/>
  <c r="E9598" i="4"/>
  <c r="G9597" i="4" a="1"/>
  <c r="G9597" i="4" s="1"/>
  <c r="H9598" i="4"/>
  <c r="F9598" i="4"/>
  <c r="C9598" i="4" l="1"/>
  <c r="G9598" i="4" a="1"/>
  <c r="G9598" i="4" s="1"/>
  <c r="E9599" i="4"/>
  <c r="B9599" i="4"/>
  <c r="C9599" i="4" s="1"/>
  <c r="F9599" i="4"/>
  <c r="H9599" i="4"/>
  <c r="D9599" i="4" l="1"/>
  <c r="F9600" i="4"/>
  <c r="H9600" i="4"/>
  <c r="G9599" i="4" a="1"/>
  <c r="G9599" i="4" s="1"/>
  <c r="E9600" i="4"/>
  <c r="B9600" i="4"/>
  <c r="C9600" i="4"/>
  <c r="D9600" i="4"/>
  <c r="E9601" i="4" l="1"/>
  <c r="H9601" i="4"/>
  <c r="G9600" i="4" a="1"/>
  <c r="G9600" i="4" s="1"/>
  <c r="B9601" i="4"/>
  <c r="D9601" i="4" s="1"/>
  <c r="F9601" i="4"/>
  <c r="C9601" i="4" l="1"/>
  <c r="E9602" i="4"/>
  <c r="F9602" i="4"/>
  <c r="G9601" i="4" a="1"/>
  <c r="G9601" i="4" s="1"/>
  <c r="B9602" i="4"/>
  <c r="C9602" i="4" s="1"/>
  <c r="H9602" i="4"/>
  <c r="D9602" i="4" l="1"/>
  <c r="G9602" i="4" a="1"/>
  <c r="G9602" i="4" s="1"/>
  <c r="F9603" i="4"/>
  <c r="E9603" i="4"/>
  <c r="B9603" i="4"/>
  <c r="D9603" i="4" s="1"/>
  <c r="H9603" i="4"/>
  <c r="C9603" i="4" l="1"/>
  <c r="B9604" i="4"/>
  <c r="D9604" i="4" s="1"/>
  <c r="H9604" i="4"/>
  <c r="E9604" i="4"/>
  <c r="G9603" i="4" a="1"/>
  <c r="G9603" i="4" s="1"/>
  <c r="F9604" i="4"/>
  <c r="C9604" i="4" l="1"/>
  <c r="B9605" i="4"/>
  <c r="C9605" i="4" s="1"/>
  <c r="H9605" i="4"/>
  <c r="G9604" i="4" a="1"/>
  <c r="G9604" i="4" s="1"/>
  <c r="F9605" i="4"/>
  <c r="E9605" i="4"/>
  <c r="D9605" i="4" l="1"/>
  <c r="E9606" i="4"/>
  <c r="G9605" i="4" a="1"/>
  <c r="G9605" i="4" s="1"/>
  <c r="H9606" i="4"/>
  <c r="F9606" i="4"/>
  <c r="B9606" i="4"/>
  <c r="C9606" i="4" s="1"/>
  <c r="D9606" i="4" l="1"/>
  <c r="H9607" i="4"/>
  <c r="E9607" i="4"/>
  <c r="B9607" i="4"/>
  <c r="C9607" i="4" s="1"/>
  <c r="F9607" i="4"/>
  <c r="G9606" i="4" a="1"/>
  <c r="G9606" i="4" s="1"/>
  <c r="D9607" i="4" l="1"/>
  <c r="F9608" i="4"/>
  <c r="B9608" i="4"/>
  <c r="D9608" i="4" s="1"/>
  <c r="G9607" i="4" a="1"/>
  <c r="G9607" i="4" s="1"/>
  <c r="H9608" i="4"/>
  <c r="E9608" i="4"/>
  <c r="C9608" i="4" l="1"/>
  <c r="F9609" i="4"/>
  <c r="B9609" i="4"/>
  <c r="C9609" i="4" s="1"/>
  <c r="E9609" i="4"/>
  <c r="G9608" i="4" a="1"/>
  <c r="G9608" i="4" s="1"/>
  <c r="H9609" i="4"/>
  <c r="D9609" i="4" l="1"/>
  <c r="B9610" i="4"/>
  <c r="C9610" i="4" s="1"/>
  <c r="H9610" i="4"/>
  <c r="E9610" i="4"/>
  <c r="G9609" i="4" a="1"/>
  <c r="G9609" i="4" s="1"/>
  <c r="F9610" i="4"/>
  <c r="D9610" i="4" l="1"/>
  <c r="F9611" i="4"/>
  <c r="H9611" i="4"/>
  <c r="G9610" i="4" a="1"/>
  <c r="G9610" i="4" s="1"/>
  <c r="E9611" i="4"/>
  <c r="B9611" i="4"/>
  <c r="D9611" i="4" s="1"/>
  <c r="C9611" i="4"/>
  <c r="G9611" i="4" l="1" a="1"/>
  <c r="G9611" i="4" s="1"/>
  <c r="E9612" i="4"/>
  <c r="H9612" i="4"/>
  <c r="F9612" i="4"/>
  <c r="B9612" i="4"/>
  <c r="C9612" i="4" s="1"/>
  <c r="D9612" i="4" l="1"/>
  <c r="E9613" i="4"/>
  <c r="F9613" i="4"/>
  <c r="G9612" i="4" a="1"/>
  <c r="G9612" i="4" s="1"/>
  <c r="B9613" i="4"/>
  <c r="D9613" i="4" s="1"/>
  <c r="H9613" i="4"/>
  <c r="C9613" i="4" l="1"/>
  <c r="F9614" i="4"/>
  <c r="G9613" i="4" a="1"/>
  <c r="G9613" i="4" s="1"/>
  <c r="H9614" i="4"/>
  <c r="B9614" i="4"/>
  <c r="E9614" i="4"/>
  <c r="C9614" i="4"/>
  <c r="D9614" i="4"/>
  <c r="G9614" i="4" l="1" a="1"/>
  <c r="G9614" i="4" s="1"/>
  <c r="H9615" i="4"/>
  <c r="B9615" i="4"/>
  <c r="C9615" i="4" s="1"/>
  <c r="E9615" i="4"/>
  <c r="F9615" i="4"/>
  <c r="D9615" i="4" l="1"/>
  <c r="E9616" i="4"/>
  <c r="G9615" i="4" a="1"/>
  <c r="G9615" i="4" s="1"/>
  <c r="H9616" i="4"/>
  <c r="B9616" i="4"/>
  <c r="C9616" i="4" s="1"/>
  <c r="F9616" i="4"/>
  <c r="D9616" i="4" l="1"/>
  <c r="E9617" i="4"/>
  <c r="G9616" i="4" a="1"/>
  <c r="G9616" i="4" s="1"/>
  <c r="F9617" i="4"/>
  <c r="H9617" i="4"/>
  <c r="B9617" i="4"/>
  <c r="D9617" i="4" s="1"/>
  <c r="C9617" i="4" l="1"/>
  <c r="F9618" i="4"/>
  <c r="B9618" i="4"/>
  <c r="D9618" i="4" s="1"/>
  <c r="G9617" i="4" a="1"/>
  <c r="G9617" i="4" s="1"/>
  <c r="H9618" i="4"/>
  <c r="E9618" i="4"/>
  <c r="C9618" i="4" l="1"/>
  <c r="B9619" i="4"/>
  <c r="D9619" i="4" s="1"/>
  <c r="F9619" i="4"/>
  <c r="E9619" i="4"/>
  <c r="G9618" i="4" a="1"/>
  <c r="G9618" i="4" s="1"/>
  <c r="H9619" i="4"/>
  <c r="C9619" i="4"/>
  <c r="H9620" i="4" l="1"/>
  <c r="G9619" i="4" a="1"/>
  <c r="G9619" i="4" s="1"/>
  <c r="E9620" i="4"/>
  <c r="F9620" i="4"/>
  <c r="B9620" i="4"/>
  <c r="D9620" i="4" s="1"/>
  <c r="C9620" i="4"/>
  <c r="H9621" i="4" l="1"/>
  <c r="G9620" i="4" a="1"/>
  <c r="G9620" i="4" s="1"/>
  <c r="F9621" i="4"/>
  <c r="B9621" i="4"/>
  <c r="D9621" i="4" s="1"/>
  <c r="E9621" i="4"/>
  <c r="C9621" i="4" l="1"/>
  <c r="E9622" i="4"/>
  <c r="F9622" i="4"/>
  <c r="B9622" i="4"/>
  <c r="C9622" i="4" s="1"/>
  <c r="H9622" i="4"/>
  <c r="G9621" i="4" a="1"/>
  <c r="G9621" i="4" s="1"/>
  <c r="D9622" i="4" l="1"/>
  <c r="G9622" i="4" a="1"/>
  <c r="G9622" i="4" s="1"/>
  <c r="F9623" i="4"/>
  <c r="H9623" i="4"/>
  <c r="E9623" i="4"/>
  <c r="B9623" i="4"/>
  <c r="D9623" i="4" s="1"/>
  <c r="C9623" i="4" l="1"/>
  <c r="G9623" i="4" a="1"/>
  <c r="G9623" i="4" s="1"/>
  <c r="H9624" i="4"/>
  <c r="B9624" i="4"/>
  <c r="C9624" i="4" s="1"/>
  <c r="F9624" i="4"/>
  <c r="E9624" i="4"/>
  <c r="D9624" i="4" l="1"/>
  <c r="F9625" i="4"/>
  <c r="B9625" i="4"/>
  <c r="C9625" i="4" s="1"/>
  <c r="G9624" i="4" a="1"/>
  <c r="G9624" i="4" s="1"/>
  <c r="E9625" i="4"/>
  <c r="H9625" i="4"/>
  <c r="D9625" i="4" l="1"/>
  <c r="G9625" i="4" a="1"/>
  <c r="G9625" i="4" s="1"/>
  <c r="B9626" i="4"/>
  <c r="C9626" i="4" s="1"/>
  <c r="E9626" i="4"/>
  <c r="H9626" i="4"/>
  <c r="F9626" i="4"/>
  <c r="D9626" i="4" l="1"/>
  <c r="B9627" i="4"/>
  <c r="C9627" i="4" s="1"/>
  <c r="E9627" i="4"/>
  <c r="G9626" i="4" a="1"/>
  <c r="G9626" i="4" s="1"/>
  <c r="H9627" i="4"/>
  <c r="F9627" i="4"/>
  <c r="D9627" i="4" l="1"/>
  <c r="F9628" i="4"/>
  <c r="H9628" i="4"/>
  <c r="G9627" i="4" a="1"/>
  <c r="G9627" i="4" s="1"/>
  <c r="B9628" i="4"/>
  <c r="D9628" i="4" s="1"/>
  <c r="E9628" i="4"/>
  <c r="C9628" i="4" l="1"/>
  <c r="E9629" i="4"/>
  <c r="F9629" i="4"/>
  <c r="G9628" i="4" a="1"/>
  <c r="G9628" i="4" s="1"/>
  <c r="H9629" i="4"/>
  <c r="B9629" i="4"/>
  <c r="C9629" i="4" s="1"/>
  <c r="D9629" i="4" l="1"/>
  <c r="F9630" i="4"/>
  <c r="G9629" i="4" a="1"/>
  <c r="G9629" i="4" s="1"/>
  <c r="H9630" i="4"/>
  <c r="E9630" i="4"/>
  <c r="B9630" i="4"/>
  <c r="C9630" i="4" s="1"/>
  <c r="D9630" i="4" l="1"/>
  <c r="G9630" i="4" a="1"/>
  <c r="G9630" i="4" s="1"/>
  <c r="B9631" i="4"/>
  <c r="C9631" i="4" s="1"/>
  <c r="E9631" i="4"/>
  <c r="F9631" i="4"/>
  <c r="H9631" i="4"/>
  <c r="D9631" i="4" l="1"/>
  <c r="G9631" i="4" a="1"/>
  <c r="G9631" i="4" s="1"/>
  <c r="H9632" i="4"/>
  <c r="F9632" i="4"/>
  <c r="E9632" i="4"/>
  <c r="B9632" i="4"/>
  <c r="C9632" i="4" s="1"/>
  <c r="D9632" i="4" l="1"/>
  <c r="H9633" i="4"/>
  <c r="G9632" i="4" a="1"/>
  <c r="G9632" i="4" s="1"/>
  <c r="E9633" i="4"/>
  <c r="F9633" i="4"/>
  <c r="B9633" i="4"/>
  <c r="D9633" i="4" s="1"/>
  <c r="C9633" i="4" l="1"/>
  <c r="B9634" i="4"/>
  <c r="C9634" i="4" s="1"/>
  <c r="H9634" i="4"/>
  <c r="E9634" i="4"/>
  <c r="F9634" i="4"/>
  <c r="G9633" i="4" a="1"/>
  <c r="G9633" i="4" s="1"/>
  <c r="D9634" i="4" l="1"/>
  <c r="G9634" i="4" a="1"/>
  <c r="G9634" i="4" s="1"/>
  <c r="H9635" i="4"/>
  <c r="E9635" i="4"/>
  <c r="B9635" i="4"/>
  <c r="C9635" i="4" s="1"/>
  <c r="F9635" i="4"/>
  <c r="D9635" i="4" l="1"/>
  <c r="G9635" i="4" a="1"/>
  <c r="G9635" i="4" s="1"/>
  <c r="B9636" i="4"/>
  <c r="C9636" i="4" s="1"/>
  <c r="E9636" i="4"/>
  <c r="H9636" i="4"/>
  <c r="F9636" i="4"/>
  <c r="D9636" i="4" l="1"/>
  <c r="F9637" i="4"/>
  <c r="G9636" i="4" a="1"/>
  <c r="G9636" i="4" s="1"/>
  <c r="E9637" i="4"/>
  <c r="B9637" i="4"/>
  <c r="H9637" i="4"/>
  <c r="C9637" i="4"/>
  <c r="D9637" i="4"/>
  <c r="B9638" i="4" l="1"/>
  <c r="E9638" i="4"/>
  <c r="G9637" i="4" a="1"/>
  <c r="G9637" i="4" s="1"/>
  <c r="H9638" i="4"/>
  <c r="F9638" i="4"/>
  <c r="D9638" i="4"/>
  <c r="C9638" i="4"/>
  <c r="F9639" i="4" l="1"/>
  <c r="B9639" i="4"/>
  <c r="G9638" i="4" a="1"/>
  <c r="G9638" i="4" s="1"/>
  <c r="H9639" i="4"/>
  <c r="E9639" i="4"/>
  <c r="C9639" i="4"/>
  <c r="D9639" i="4"/>
  <c r="G9639" i="4" l="1" a="1"/>
  <c r="G9639" i="4" s="1"/>
  <c r="E9640" i="4"/>
  <c r="B9640" i="4"/>
  <c r="C9640" i="4" s="1"/>
  <c r="F9640" i="4"/>
  <c r="H9640" i="4"/>
  <c r="D9640" i="4" l="1"/>
  <c r="H9641" i="4"/>
  <c r="E9641" i="4"/>
  <c r="B9641" i="4"/>
  <c r="C9641" i="4" s="1"/>
  <c r="F9641" i="4"/>
  <c r="G9640" i="4" a="1"/>
  <c r="G9640" i="4" s="1"/>
  <c r="D9641" i="4" l="1"/>
  <c r="B9642" i="4"/>
  <c r="C9642" i="4" s="1"/>
  <c r="F9642" i="4"/>
  <c r="E9642" i="4"/>
  <c r="G9641" i="4" a="1"/>
  <c r="G9641" i="4" s="1"/>
  <c r="H9642" i="4"/>
  <c r="D9642" i="4" l="1"/>
  <c r="H9643" i="4"/>
  <c r="F9643" i="4"/>
  <c r="G9642" i="4" a="1"/>
  <c r="G9642" i="4" s="1"/>
  <c r="B9643" i="4"/>
  <c r="D9643" i="4" s="1"/>
  <c r="E9643" i="4"/>
  <c r="C9643" i="4"/>
  <c r="G9643" i="4" l="1" a="1"/>
  <c r="G9643" i="4" s="1"/>
  <c r="H9644" i="4"/>
  <c r="B9644" i="4"/>
  <c r="C9644" i="4" s="1"/>
  <c r="F9644" i="4"/>
  <c r="E9644" i="4"/>
  <c r="D9644" i="4" l="1"/>
  <c r="E9645" i="4"/>
  <c r="F9645" i="4"/>
  <c r="H9645" i="4"/>
  <c r="B9645" i="4"/>
  <c r="C9645" i="4" s="1"/>
  <c r="G9644" i="4" a="1"/>
  <c r="G9644" i="4" s="1"/>
  <c r="D9645" i="4" l="1"/>
  <c r="E9646" i="4"/>
  <c r="G9645" i="4" a="1"/>
  <c r="G9645" i="4" s="1"/>
  <c r="H9646" i="4"/>
  <c r="B9646" i="4"/>
  <c r="D9646" i="4" s="1"/>
  <c r="F9646" i="4"/>
  <c r="C9646" i="4" l="1"/>
  <c r="E9647" i="4"/>
  <c r="B9647" i="4"/>
  <c r="C9647" i="4" s="1"/>
  <c r="G9646" i="4" a="1"/>
  <c r="G9646" i="4" s="1"/>
  <c r="H9647" i="4"/>
  <c r="F9647" i="4"/>
  <c r="D9647" i="4" l="1"/>
  <c r="B9648" i="4"/>
  <c r="C9648" i="4" s="1"/>
  <c r="E9648" i="4"/>
  <c r="G9647" i="4" a="1"/>
  <c r="G9647" i="4" s="1"/>
  <c r="H9648" i="4"/>
  <c r="F9648" i="4"/>
  <c r="D9648" i="4" l="1"/>
  <c r="E9649" i="4"/>
  <c r="F9649" i="4"/>
  <c r="B9649" i="4"/>
  <c r="C9649" i="4" s="1"/>
  <c r="H9649" i="4"/>
  <c r="G9648" i="4" a="1"/>
  <c r="G9648" i="4" s="1"/>
  <c r="D9649" i="4" l="1"/>
  <c r="F9650" i="4"/>
  <c r="E9650" i="4"/>
  <c r="H9650" i="4"/>
  <c r="B9650" i="4"/>
  <c r="C9650" i="4" s="1"/>
  <c r="G9649" i="4" a="1"/>
  <c r="G9649" i="4" s="1"/>
  <c r="D9650" i="4"/>
  <c r="B9651" i="4" l="1"/>
  <c r="C9651" i="4" s="1"/>
  <c r="E9651" i="4"/>
  <c r="H9651" i="4"/>
  <c r="F9651" i="4"/>
  <c r="G9650" i="4" a="1"/>
  <c r="G9650" i="4" s="1"/>
  <c r="D9651" i="4" l="1"/>
  <c r="E9652" i="4"/>
  <c r="F9652" i="4"/>
  <c r="G9651" i="4" a="1"/>
  <c r="G9651" i="4" s="1"/>
  <c r="H9652" i="4"/>
  <c r="B9652" i="4"/>
  <c r="C9652" i="4" s="1"/>
  <c r="D9652" i="4"/>
  <c r="H9653" i="4" l="1"/>
  <c r="E9653" i="4"/>
  <c r="F9653" i="4"/>
  <c r="G9652" i="4" a="1"/>
  <c r="G9652" i="4" s="1"/>
  <c r="B9653" i="4"/>
  <c r="D9653" i="4" s="1"/>
  <c r="C9653" i="4" l="1"/>
  <c r="H9654" i="4"/>
  <c r="E9654" i="4"/>
  <c r="G9653" i="4" a="1"/>
  <c r="G9653" i="4" s="1"/>
  <c r="F9654" i="4"/>
  <c r="B9654" i="4"/>
  <c r="C9654" i="4" s="1"/>
  <c r="D9654" i="4" l="1"/>
  <c r="G9654" i="4" a="1"/>
  <c r="G9654" i="4" s="1"/>
  <c r="B9655" i="4"/>
  <c r="C9655" i="4" s="1"/>
  <c r="E9655" i="4"/>
  <c r="F9655" i="4"/>
  <c r="H9655" i="4"/>
  <c r="D9655" i="4" l="1"/>
  <c r="G9655" i="4" a="1"/>
  <c r="G9655" i="4" s="1"/>
  <c r="F9656" i="4"/>
  <c r="H9656" i="4"/>
  <c r="B9656" i="4"/>
  <c r="E9656" i="4"/>
  <c r="D9656" i="4"/>
  <c r="C9656" i="4"/>
  <c r="F9657" i="4" l="1"/>
  <c r="E9657" i="4"/>
  <c r="H9657" i="4"/>
  <c r="G9656" i="4" a="1"/>
  <c r="G9656" i="4" s="1"/>
  <c r="B9657" i="4"/>
  <c r="C9657" i="4" s="1"/>
  <c r="D9657" i="4" l="1"/>
  <c r="H9658" i="4"/>
  <c r="B9658" i="4"/>
  <c r="D9658" i="4" s="1"/>
  <c r="E9658" i="4"/>
  <c r="F9658" i="4"/>
  <c r="G9657" i="4" a="1"/>
  <c r="G9657" i="4" s="1"/>
  <c r="C9658" i="4" l="1"/>
  <c r="G9658" i="4" a="1"/>
  <c r="G9658" i="4" s="1"/>
  <c r="E9659" i="4"/>
  <c r="F9659" i="4"/>
  <c r="B9659" i="4"/>
  <c r="C9659" i="4" s="1"/>
  <c r="H9659" i="4"/>
  <c r="D9659" i="4" l="1"/>
  <c r="F9660" i="4"/>
  <c r="E9660" i="4"/>
  <c r="B9660" i="4"/>
  <c r="C9660" i="4" s="1"/>
  <c r="G9659" i="4" a="1"/>
  <c r="G9659" i="4" s="1"/>
  <c r="H9660" i="4"/>
  <c r="D9660" i="4" l="1"/>
  <c r="E9661" i="4"/>
  <c r="H9661" i="4"/>
  <c r="G9660" i="4" a="1"/>
  <c r="G9660" i="4" s="1"/>
  <c r="F9661" i="4"/>
  <c r="B9661" i="4"/>
  <c r="C9661" i="4"/>
  <c r="D9661" i="4"/>
  <c r="F9662" i="4" l="1"/>
  <c r="E9662" i="4"/>
  <c r="H9662" i="4"/>
  <c r="B9662" i="4"/>
  <c r="C9662" i="4" s="1"/>
  <c r="G9661" i="4" a="1"/>
  <c r="G9661" i="4" s="1"/>
  <c r="D9662" i="4" l="1"/>
  <c r="E9663" i="4"/>
  <c r="F9663" i="4"/>
  <c r="B9663" i="4"/>
  <c r="D9663" i="4" s="1"/>
  <c r="G9662" i="4" a="1"/>
  <c r="G9662" i="4" s="1"/>
  <c r="H9663" i="4"/>
  <c r="C9663" i="4" l="1"/>
  <c r="F9664" i="4"/>
  <c r="B9664" i="4"/>
  <c r="C9664" i="4" s="1"/>
  <c r="E9664" i="4"/>
  <c r="G9663" i="4" a="1"/>
  <c r="G9663" i="4" s="1"/>
  <c r="H9664" i="4"/>
  <c r="D9664" i="4" l="1"/>
  <c r="H9665" i="4"/>
  <c r="E9665" i="4"/>
  <c r="F9665" i="4"/>
  <c r="B9665" i="4"/>
  <c r="C9665" i="4" s="1"/>
  <c r="G9664" i="4" a="1"/>
  <c r="G9664" i="4" s="1"/>
  <c r="D9665" i="4" l="1"/>
  <c r="H9666" i="4"/>
  <c r="G9665" i="4" a="1"/>
  <c r="G9665" i="4" s="1"/>
  <c r="B9666" i="4"/>
  <c r="D9666" i="4" s="1"/>
  <c r="E9666" i="4"/>
  <c r="F9666" i="4"/>
  <c r="C9666" i="4" l="1"/>
  <c r="B9667" i="4"/>
  <c r="C9667" i="4" s="1"/>
  <c r="E9667" i="4"/>
  <c r="G9666" i="4" a="1"/>
  <c r="G9666" i="4" s="1"/>
  <c r="H9667" i="4"/>
  <c r="F9667" i="4"/>
  <c r="D9667" i="4" l="1"/>
  <c r="F9668" i="4"/>
  <c r="E9668" i="4"/>
  <c r="G9667" i="4" a="1"/>
  <c r="G9667" i="4" s="1"/>
  <c r="H9668" i="4"/>
  <c r="B9668" i="4"/>
  <c r="D9668" i="4" s="1"/>
  <c r="C9668" i="4"/>
  <c r="E9669" i="4" l="1"/>
  <c r="H9669" i="4"/>
  <c r="B9669" i="4"/>
  <c r="C9669" i="4" s="1"/>
  <c r="F9669" i="4"/>
  <c r="G9668" i="4" a="1"/>
  <c r="G9668" i="4" s="1"/>
  <c r="D9669" i="4" l="1"/>
  <c r="F9670" i="4"/>
  <c r="G9669" i="4" a="1"/>
  <c r="G9669" i="4" s="1"/>
  <c r="E9670" i="4"/>
  <c r="B9670" i="4"/>
  <c r="C9670" i="4" s="1"/>
  <c r="H9670" i="4"/>
  <c r="D9670" i="4" l="1"/>
  <c r="E9671" i="4"/>
  <c r="F9671" i="4"/>
  <c r="G9670" i="4" a="1"/>
  <c r="G9670" i="4" s="1"/>
  <c r="H9671" i="4"/>
  <c r="B9671" i="4"/>
  <c r="D9671" i="4"/>
  <c r="C9671" i="4"/>
  <c r="B9672" i="4" l="1"/>
  <c r="C9672" i="4" s="1"/>
  <c r="H9672" i="4"/>
  <c r="G9671" i="4" a="1"/>
  <c r="G9671" i="4" s="1"/>
  <c r="F9672" i="4"/>
  <c r="E9672" i="4"/>
  <c r="D9672" i="4" l="1"/>
  <c r="H9673" i="4"/>
  <c r="E9673" i="4"/>
  <c r="B9673" i="4"/>
  <c r="D9673" i="4" s="1"/>
  <c r="F9673" i="4"/>
  <c r="G9672" i="4" a="1"/>
  <c r="G9672" i="4" s="1"/>
  <c r="C9673" i="4" l="1"/>
  <c r="G9673" i="4" a="1"/>
  <c r="G9673" i="4" s="1"/>
  <c r="H9674" i="4"/>
  <c r="E9674" i="4"/>
  <c r="B9674" i="4"/>
  <c r="C9674" i="4" s="1"/>
  <c r="F9674" i="4"/>
  <c r="D9674" i="4" l="1"/>
  <c r="E9675" i="4"/>
  <c r="B9675" i="4"/>
  <c r="C9675" i="4" s="1"/>
  <c r="H9675" i="4"/>
  <c r="G9674" i="4" a="1"/>
  <c r="G9674" i="4" s="1"/>
  <c r="F9675" i="4"/>
  <c r="D9675" i="4" l="1"/>
  <c r="H9676" i="4"/>
  <c r="G9675" i="4" a="1"/>
  <c r="G9675" i="4" s="1"/>
  <c r="E9676" i="4"/>
  <c r="F9676" i="4"/>
  <c r="B9676" i="4"/>
  <c r="C9676" i="4" s="1"/>
  <c r="D9676" i="4" l="1"/>
  <c r="B9677" i="4"/>
  <c r="C9677" i="4" s="1"/>
  <c r="E9677" i="4"/>
  <c r="G9676" i="4" a="1"/>
  <c r="G9676" i="4" s="1"/>
  <c r="H9677" i="4"/>
  <c r="F9677" i="4"/>
  <c r="D9677" i="4" l="1"/>
  <c r="G9677" i="4" a="1"/>
  <c r="G9677" i="4" s="1"/>
  <c r="B9678" i="4"/>
  <c r="D9678" i="4" s="1"/>
  <c r="E9678" i="4"/>
  <c r="F9678" i="4"/>
  <c r="H9678" i="4"/>
  <c r="C9678" i="4" l="1"/>
  <c r="E9679" i="4"/>
  <c r="F9679" i="4"/>
  <c r="H9679" i="4"/>
  <c r="G9678" i="4" a="1"/>
  <c r="G9678" i="4" s="1"/>
  <c r="B9679" i="4"/>
  <c r="C9679" i="4" s="1"/>
  <c r="D9679" i="4" l="1"/>
  <c r="E9680" i="4"/>
  <c r="F9680" i="4"/>
  <c r="H9680" i="4"/>
  <c r="G9679" i="4" a="1"/>
  <c r="G9679" i="4" s="1"/>
  <c r="B9680" i="4"/>
  <c r="C9680" i="4" s="1"/>
  <c r="D9680" i="4" l="1"/>
  <c r="H9681" i="4"/>
  <c r="G9680" i="4" a="1"/>
  <c r="G9680" i="4" s="1"/>
  <c r="F9681" i="4"/>
  <c r="B9681" i="4"/>
  <c r="C9681" i="4" s="1"/>
  <c r="E9681" i="4"/>
  <c r="D9681" i="4" l="1"/>
  <c r="E9682" i="4"/>
  <c r="B9682" i="4"/>
  <c r="C9682" i="4" s="1"/>
  <c r="H9682" i="4"/>
  <c r="G9681" i="4" a="1"/>
  <c r="G9681" i="4" s="1"/>
  <c r="F9682" i="4"/>
  <c r="D9682" i="4" l="1"/>
  <c r="F9683" i="4"/>
  <c r="B9683" i="4"/>
  <c r="D9683" i="4" s="1"/>
  <c r="H9683" i="4"/>
  <c r="E9683" i="4"/>
  <c r="G9682" i="4" a="1"/>
  <c r="G9682" i="4" s="1"/>
  <c r="C9683" i="4" l="1"/>
  <c r="B9684" i="4"/>
  <c r="D9684" i="4" s="1"/>
  <c r="E9684" i="4"/>
  <c r="G9683" i="4" a="1"/>
  <c r="G9683" i="4" s="1"/>
  <c r="H9684" i="4"/>
  <c r="F9684" i="4"/>
  <c r="C9684" i="4" l="1"/>
  <c r="E9685" i="4"/>
  <c r="F9685" i="4"/>
  <c r="H9685" i="4"/>
  <c r="G9684" i="4" a="1"/>
  <c r="G9684" i="4" s="1"/>
  <c r="B9685" i="4"/>
  <c r="C9685" i="4"/>
  <c r="D9685" i="4"/>
  <c r="G9685" i="4" l="1" a="1"/>
  <c r="G9685" i="4" s="1"/>
  <c r="H9686" i="4"/>
  <c r="E9686" i="4"/>
  <c r="B9686" i="4"/>
  <c r="C9686" i="4" s="1"/>
  <c r="F9686" i="4"/>
  <c r="D9686" i="4" l="1"/>
  <c r="F9687" i="4"/>
  <c r="E9687" i="4"/>
  <c r="B9687" i="4"/>
  <c r="C9687" i="4" s="1"/>
  <c r="H9687" i="4"/>
  <c r="G9686" i="4" a="1"/>
  <c r="G9686" i="4" s="1"/>
  <c r="D9687" i="4" l="1"/>
  <c r="F9688" i="4"/>
  <c r="B9688" i="4"/>
  <c r="D9688" i="4" s="1"/>
  <c r="E9688" i="4"/>
  <c r="G9687" i="4" a="1"/>
  <c r="G9687" i="4" s="1"/>
  <c r="H9688" i="4"/>
  <c r="C9688" i="4" l="1"/>
  <c r="F9689" i="4"/>
  <c r="B9689" i="4"/>
  <c r="C9689" i="4" s="1"/>
  <c r="H9689" i="4"/>
  <c r="G9688" i="4" a="1"/>
  <c r="G9688" i="4" s="1"/>
  <c r="E9689" i="4"/>
  <c r="D9689" i="4" l="1"/>
  <c r="B9690" i="4"/>
  <c r="C9690" i="4" s="1"/>
  <c r="E9690" i="4"/>
  <c r="F9690" i="4"/>
  <c r="H9690" i="4"/>
  <c r="G9689" i="4" a="1"/>
  <c r="G9689" i="4" s="1"/>
  <c r="D9690" i="4" l="1"/>
  <c r="G9690" i="4" a="1"/>
  <c r="G9690" i="4" s="1"/>
  <c r="H9691" i="4"/>
  <c r="B9691" i="4"/>
  <c r="D9691" i="4" s="1"/>
  <c r="F9691" i="4"/>
  <c r="E9691" i="4"/>
  <c r="C9691" i="4" l="1"/>
  <c r="G9691" i="4" a="1"/>
  <c r="G9691" i="4" s="1"/>
  <c r="H9692" i="4"/>
  <c r="B9692" i="4"/>
  <c r="C9692" i="4" s="1"/>
  <c r="E9692" i="4"/>
  <c r="F9692" i="4"/>
  <c r="D9692" i="4" l="1"/>
  <c r="H9693" i="4"/>
  <c r="F9693" i="4"/>
  <c r="E9693" i="4"/>
  <c r="G9692" i="4" a="1"/>
  <c r="G9692" i="4" s="1"/>
  <c r="B9693" i="4"/>
  <c r="D9693" i="4" s="1"/>
  <c r="C9693" i="4" l="1"/>
  <c r="G9693" i="4" a="1"/>
  <c r="G9693" i="4" s="1"/>
  <c r="H9694" i="4"/>
  <c r="E9694" i="4"/>
  <c r="F9694" i="4"/>
  <c r="B9694" i="4"/>
  <c r="C9694" i="4" s="1"/>
  <c r="D9694" i="4" l="1"/>
  <c r="H9695" i="4"/>
  <c r="F9695" i="4"/>
  <c r="G9694" i="4" a="1"/>
  <c r="G9694" i="4" s="1"/>
  <c r="B9695" i="4"/>
  <c r="C9695" i="4" s="1"/>
  <c r="E9695" i="4"/>
  <c r="D9695" i="4" l="1"/>
  <c r="B9696" i="4"/>
  <c r="D9696" i="4" s="1"/>
  <c r="E9696" i="4"/>
  <c r="F9696" i="4"/>
  <c r="H9696" i="4"/>
  <c r="G9695" i="4" a="1"/>
  <c r="G9695" i="4" s="1"/>
  <c r="C9696" i="4" l="1"/>
  <c r="H9697" i="4"/>
  <c r="G9696" i="4" a="1"/>
  <c r="G9696" i="4" s="1"/>
  <c r="E9697" i="4"/>
  <c r="B9697" i="4"/>
  <c r="F9697" i="4"/>
  <c r="C9697" i="4"/>
  <c r="D9697" i="4"/>
  <c r="H9698" i="4" l="1"/>
  <c r="B9698" i="4"/>
  <c r="D9698" i="4" s="1"/>
  <c r="F9698" i="4"/>
  <c r="G9697" i="4" a="1"/>
  <c r="G9697" i="4" s="1"/>
  <c r="E9698" i="4"/>
  <c r="C9698" i="4" l="1"/>
  <c r="E9699" i="4"/>
  <c r="F9699" i="4"/>
  <c r="G9698" i="4" a="1"/>
  <c r="G9698" i="4" s="1"/>
  <c r="H9699" i="4"/>
  <c r="B9699" i="4"/>
  <c r="C9699" i="4" s="1"/>
  <c r="D9699" i="4" l="1"/>
  <c r="E9700" i="4"/>
  <c r="B9700" i="4"/>
  <c r="C9700" i="4" s="1"/>
  <c r="H9700" i="4"/>
  <c r="F9700" i="4"/>
  <c r="G9699" i="4" a="1"/>
  <c r="G9699" i="4" s="1"/>
  <c r="D9700" i="4" l="1"/>
  <c r="H9701" i="4"/>
  <c r="G9700" i="4" a="1"/>
  <c r="G9700" i="4" s="1"/>
  <c r="B9701" i="4"/>
  <c r="C9701" i="4" s="1"/>
  <c r="E9701" i="4"/>
  <c r="F9701" i="4"/>
  <c r="D9701" i="4" l="1"/>
  <c r="G9701" i="4" a="1"/>
  <c r="G9701" i="4" s="1"/>
  <c r="F9702" i="4"/>
  <c r="B9702" i="4"/>
  <c r="C9702" i="4" s="1"/>
  <c r="E9702" i="4"/>
  <c r="H9702" i="4"/>
  <c r="D9702" i="4" l="1"/>
  <c r="E9703" i="4"/>
  <c r="F9703" i="4"/>
  <c r="B9703" i="4"/>
  <c r="C9703" i="4" s="1"/>
  <c r="G9702" i="4" a="1"/>
  <c r="G9702" i="4" s="1"/>
  <c r="H9703" i="4"/>
  <c r="D9703" i="4" l="1"/>
  <c r="G9703" i="4" a="1"/>
  <c r="G9703" i="4" s="1"/>
  <c r="E9704" i="4"/>
  <c r="F9704" i="4"/>
  <c r="H9704" i="4"/>
  <c r="B9704" i="4"/>
  <c r="D9704" i="4" s="1"/>
  <c r="C9704" i="4" l="1"/>
  <c r="F9705" i="4"/>
  <c r="G9704" i="4" a="1"/>
  <c r="G9704" i="4" s="1"/>
  <c r="B9705" i="4"/>
  <c r="C9705" i="4" s="1"/>
  <c r="E9705" i="4"/>
  <c r="H9705" i="4"/>
  <c r="D9705" i="4" l="1"/>
  <c r="H9706" i="4"/>
  <c r="B9706" i="4"/>
  <c r="E9706" i="4"/>
  <c r="F9706" i="4"/>
  <c r="G9705" i="4" a="1"/>
  <c r="G9705" i="4" s="1"/>
  <c r="D9706" i="4"/>
  <c r="C9706" i="4"/>
  <c r="B9707" i="4" l="1"/>
  <c r="C9707" i="4" s="1"/>
  <c r="F9707" i="4"/>
  <c r="E9707" i="4"/>
  <c r="G9706" i="4" a="1"/>
  <c r="G9706" i="4" s="1"/>
  <c r="H9707" i="4"/>
  <c r="D9707" i="4" l="1"/>
  <c r="G9707" i="4" a="1"/>
  <c r="G9707" i="4" s="1"/>
  <c r="B9708" i="4"/>
  <c r="C9708" i="4" s="1"/>
  <c r="E9708" i="4"/>
  <c r="H9708" i="4"/>
  <c r="F9708" i="4"/>
  <c r="D9708" i="4" l="1"/>
  <c r="B9709" i="4"/>
  <c r="C9709" i="4" s="1"/>
  <c r="E9709" i="4"/>
  <c r="F9709" i="4"/>
  <c r="G9708" i="4" a="1"/>
  <c r="G9708" i="4" s="1"/>
  <c r="H9709" i="4"/>
  <c r="D9709" i="4" l="1"/>
  <c r="G9709" i="4" a="1"/>
  <c r="G9709" i="4" s="1"/>
  <c r="H9710" i="4"/>
  <c r="E9710" i="4"/>
  <c r="F9710" i="4"/>
  <c r="B9710" i="4"/>
  <c r="C9710" i="4" s="1"/>
  <c r="D9710" i="4" l="1"/>
  <c r="G9710" i="4" a="1"/>
  <c r="G9710" i="4" s="1"/>
  <c r="E9711" i="4"/>
  <c r="F9711" i="4"/>
  <c r="B9711" i="4"/>
  <c r="D9711" i="4" s="1"/>
  <c r="H9711" i="4"/>
  <c r="C9711" i="4" l="1"/>
  <c r="E9712" i="4"/>
  <c r="H9712" i="4"/>
  <c r="G9711" i="4" a="1"/>
  <c r="G9711" i="4" s="1"/>
  <c r="F9712" i="4"/>
  <c r="B9712" i="4"/>
  <c r="C9712" i="4"/>
  <c r="D9712" i="4"/>
  <c r="B9713" i="4" l="1"/>
  <c r="C9713" i="4" s="1"/>
  <c r="E9713" i="4"/>
  <c r="G9712" i="4" a="1"/>
  <c r="G9712" i="4" s="1"/>
  <c r="F9713" i="4"/>
  <c r="H9713" i="4"/>
  <c r="D9713" i="4" l="1"/>
  <c r="F9714" i="4"/>
  <c r="E9714" i="4"/>
  <c r="H9714" i="4"/>
  <c r="G9713" i="4" a="1"/>
  <c r="G9713" i="4" s="1"/>
  <c r="B9714" i="4"/>
  <c r="C9714" i="4"/>
  <c r="D9714" i="4"/>
  <c r="B9715" i="4" l="1"/>
  <c r="C9715" i="4" s="1"/>
  <c r="F9715" i="4"/>
  <c r="E9715" i="4"/>
  <c r="H9715" i="4"/>
  <c r="G9714" i="4" a="1"/>
  <c r="G9714" i="4" s="1"/>
  <c r="D9715" i="4" l="1"/>
  <c r="B9716" i="4"/>
  <c r="C9716" i="4" s="1"/>
  <c r="H9716" i="4"/>
  <c r="G9715" i="4" a="1"/>
  <c r="G9715" i="4" s="1"/>
  <c r="E9716" i="4"/>
  <c r="F9716" i="4"/>
  <c r="D9716" i="4" l="1"/>
  <c r="G9716" i="4" a="1"/>
  <c r="G9716" i="4" s="1"/>
  <c r="H9717" i="4"/>
  <c r="F9717" i="4"/>
  <c r="E9717" i="4"/>
  <c r="B9717" i="4"/>
  <c r="C9717" i="4" s="1"/>
  <c r="D9717" i="4" l="1"/>
  <c r="E9718" i="4"/>
  <c r="H9718" i="4"/>
  <c r="F9718" i="4"/>
  <c r="B9718" i="4"/>
  <c r="D9718" i="4" s="1"/>
  <c r="G9717" i="4" a="1"/>
  <c r="G9717" i="4" s="1"/>
  <c r="C9718" i="4" l="1"/>
  <c r="E9719" i="4"/>
  <c r="B9719" i="4"/>
  <c r="C9719" i="4" s="1"/>
  <c r="H9719" i="4"/>
  <c r="F9719" i="4"/>
  <c r="G9718" i="4" a="1"/>
  <c r="G9718" i="4" s="1"/>
  <c r="D9719" i="4" l="1"/>
  <c r="G9719" i="4" a="1"/>
  <c r="G9719" i="4" s="1"/>
  <c r="E9720" i="4"/>
  <c r="F9720" i="4"/>
  <c r="B9720" i="4"/>
  <c r="C9720" i="4" s="1"/>
  <c r="H9720" i="4"/>
  <c r="D9720" i="4" l="1"/>
  <c r="B9721" i="4"/>
  <c r="D9721" i="4" s="1"/>
  <c r="E9721" i="4"/>
  <c r="G9720" i="4" a="1"/>
  <c r="G9720" i="4" s="1"/>
  <c r="F9721" i="4"/>
  <c r="H9721" i="4"/>
  <c r="C9721" i="4" l="1"/>
  <c r="H9722" i="4"/>
  <c r="B9722" i="4"/>
  <c r="D9722" i="4" s="1"/>
  <c r="F9722" i="4"/>
  <c r="E9722" i="4"/>
  <c r="G9721" i="4" a="1"/>
  <c r="G9721" i="4" s="1"/>
  <c r="C9722" i="4" l="1"/>
  <c r="E9723" i="4"/>
  <c r="F9723" i="4"/>
  <c r="B9723" i="4"/>
  <c r="C9723" i="4" s="1"/>
  <c r="G9722" i="4" a="1"/>
  <c r="G9722" i="4" s="1"/>
  <c r="H9723" i="4"/>
  <c r="D9723" i="4" l="1"/>
  <c r="H9724" i="4"/>
  <c r="G9723" i="4" a="1"/>
  <c r="G9723" i="4" s="1"/>
  <c r="E9724" i="4"/>
  <c r="B9724" i="4"/>
  <c r="C9724" i="4" s="1"/>
  <c r="F9724" i="4"/>
  <c r="D9724" i="4" l="1"/>
  <c r="E9725" i="4"/>
  <c r="F9725" i="4"/>
  <c r="B9725" i="4"/>
  <c r="C9725" i="4" s="1"/>
  <c r="H9725" i="4"/>
  <c r="G9724" i="4" a="1"/>
  <c r="G9724" i="4" s="1"/>
  <c r="D9725" i="4" l="1"/>
  <c r="B9726" i="4"/>
  <c r="D9726" i="4" s="1"/>
  <c r="E9726" i="4"/>
  <c r="G9725" i="4" a="1"/>
  <c r="G9725" i="4" s="1"/>
  <c r="H9726" i="4"/>
  <c r="F9726" i="4"/>
  <c r="C9726" i="4" l="1"/>
  <c r="G9726" i="4" a="1"/>
  <c r="G9726" i="4" s="1"/>
  <c r="B9727" i="4"/>
  <c r="C9727" i="4" s="1"/>
  <c r="E9727" i="4"/>
  <c r="H9727" i="4"/>
  <c r="F9727" i="4"/>
  <c r="D9727" i="4" l="1"/>
  <c r="G9727" i="4" a="1"/>
  <c r="G9727" i="4" s="1"/>
  <c r="B9728" i="4"/>
  <c r="C9728" i="4" s="1"/>
  <c r="H9728" i="4"/>
  <c r="F9728" i="4"/>
  <c r="E9728" i="4"/>
  <c r="D9728" i="4" l="1"/>
  <c r="E9729" i="4"/>
  <c r="H9729" i="4"/>
  <c r="F9729" i="4"/>
  <c r="G9728" i="4" a="1"/>
  <c r="G9728" i="4" s="1"/>
  <c r="B9729" i="4"/>
  <c r="C9729" i="4" s="1"/>
  <c r="D9729" i="4"/>
  <c r="H9730" i="4" l="1"/>
  <c r="F9730" i="4"/>
  <c r="B9730" i="4"/>
  <c r="C9730" i="4" s="1"/>
  <c r="E9730" i="4"/>
  <c r="G9729" i="4" a="1"/>
  <c r="G9729" i="4" s="1"/>
  <c r="D9730" i="4" l="1"/>
  <c r="E9731" i="4"/>
  <c r="F9731" i="4"/>
  <c r="B9731" i="4"/>
  <c r="C9731" i="4" s="1"/>
  <c r="G9730" i="4" a="1"/>
  <c r="G9730" i="4" s="1"/>
  <c r="H9731" i="4"/>
  <c r="D9731" i="4" l="1"/>
  <c r="E9732" i="4"/>
  <c r="G9731" i="4" a="1"/>
  <c r="G9731" i="4" s="1"/>
  <c r="B9732" i="4"/>
  <c r="C9732" i="4" s="1"/>
  <c r="F9732" i="4"/>
  <c r="H9732" i="4"/>
  <c r="D9732" i="4" l="1"/>
  <c r="B9733" i="4"/>
  <c r="C9733" i="4" s="1"/>
  <c r="H9733" i="4"/>
  <c r="E9733" i="4"/>
  <c r="G9732" i="4" a="1"/>
  <c r="G9732" i="4" s="1"/>
  <c r="F9733" i="4"/>
  <c r="D9733" i="4" l="1"/>
  <c r="B9734" i="4"/>
  <c r="C9734" i="4" s="1"/>
  <c r="H9734" i="4"/>
  <c r="G9733" i="4" a="1"/>
  <c r="G9733" i="4" s="1"/>
  <c r="E9734" i="4"/>
  <c r="F9734" i="4"/>
  <c r="D9734" i="4" l="1"/>
  <c r="E9735" i="4"/>
  <c r="B9735" i="4"/>
  <c r="C9735" i="4" s="1"/>
  <c r="H9735" i="4"/>
  <c r="F9735" i="4"/>
  <c r="G9734" i="4" a="1"/>
  <c r="G9734" i="4" s="1"/>
  <c r="D9735" i="4" l="1"/>
  <c r="F9736" i="4"/>
  <c r="H9736" i="4"/>
  <c r="B9736" i="4"/>
  <c r="D9736" i="4" s="1"/>
  <c r="G9735" i="4" a="1"/>
  <c r="G9735" i="4" s="1"/>
  <c r="E9736" i="4"/>
  <c r="C9736" i="4" l="1"/>
  <c r="G9736" i="4" a="1"/>
  <c r="G9736" i="4" s="1"/>
  <c r="H9737" i="4"/>
  <c r="E9737" i="4"/>
  <c r="F9737" i="4"/>
  <c r="B9737" i="4"/>
  <c r="C9737" i="4" s="1"/>
  <c r="D9737" i="4" l="1"/>
  <c r="G9737" i="4" a="1"/>
  <c r="G9737" i="4" s="1"/>
  <c r="F9738" i="4"/>
  <c r="B9738" i="4"/>
  <c r="C9738" i="4" s="1"/>
  <c r="H9738" i="4"/>
  <c r="E9738" i="4"/>
  <c r="D9738" i="4" l="1"/>
  <c r="B9739" i="4"/>
  <c r="C9739" i="4" s="1"/>
  <c r="H9739" i="4"/>
  <c r="G9738" i="4" a="1"/>
  <c r="G9738" i="4" s="1"/>
  <c r="E9739" i="4"/>
  <c r="F9739" i="4"/>
  <c r="D9739" i="4" l="1"/>
  <c r="H9740" i="4"/>
  <c r="F9740" i="4"/>
  <c r="B9740" i="4"/>
  <c r="E9740" i="4"/>
  <c r="G9739" i="4" a="1"/>
  <c r="G9739" i="4" s="1"/>
  <c r="C9740" i="4"/>
  <c r="D9740" i="4"/>
  <c r="E9741" i="4" l="1"/>
  <c r="F9741" i="4"/>
  <c r="H9741" i="4"/>
  <c r="G9740" i="4" a="1"/>
  <c r="G9740" i="4" s="1"/>
  <c r="B9741" i="4"/>
  <c r="D9741" i="4" s="1"/>
  <c r="C9741" i="4" l="1"/>
  <c r="G9741" i="4" a="1"/>
  <c r="G9741" i="4" s="1"/>
  <c r="F9742" i="4"/>
  <c r="E9742" i="4"/>
  <c r="H9742" i="4"/>
  <c r="B9742" i="4"/>
  <c r="C9742" i="4" s="1"/>
  <c r="D9742" i="4" l="1"/>
  <c r="H9743" i="4"/>
  <c r="F9743" i="4"/>
  <c r="E9743" i="4"/>
  <c r="B9743" i="4"/>
  <c r="D9743" i="4" s="1"/>
  <c r="G9742" i="4" a="1"/>
  <c r="G9742" i="4" s="1"/>
  <c r="C9743" i="4" l="1"/>
  <c r="B9744" i="4"/>
  <c r="C9744" i="4" s="1"/>
  <c r="F9744" i="4"/>
  <c r="G9743" i="4" a="1"/>
  <c r="G9743" i="4" s="1"/>
  <c r="H9744" i="4"/>
  <c r="E9744" i="4"/>
  <c r="D9744" i="4" l="1"/>
  <c r="H9745" i="4"/>
  <c r="E9745" i="4"/>
  <c r="B9745" i="4"/>
  <c r="F9745" i="4"/>
  <c r="G9744" i="4" a="1"/>
  <c r="G9744" i="4" s="1"/>
  <c r="C9745" i="4"/>
  <c r="D9745" i="4"/>
  <c r="F9746" i="4" l="1"/>
  <c r="B9746" i="4"/>
  <c r="D9746" i="4" s="1"/>
  <c r="H9746" i="4"/>
  <c r="G9745" i="4" a="1"/>
  <c r="G9745" i="4" s="1"/>
  <c r="E9746" i="4"/>
  <c r="C9746" i="4" l="1"/>
  <c r="F9747" i="4"/>
  <c r="B9747" i="4"/>
  <c r="C9747" i="4" s="1"/>
  <c r="H9747" i="4"/>
  <c r="G9746" i="4" a="1"/>
  <c r="G9746" i="4" s="1"/>
  <c r="E9747" i="4"/>
  <c r="D9747" i="4" l="1"/>
  <c r="H9748" i="4"/>
  <c r="F9748" i="4"/>
  <c r="E9748" i="4"/>
  <c r="B9748" i="4"/>
  <c r="G9747" i="4" a="1"/>
  <c r="G9747" i="4" s="1"/>
  <c r="D9748" i="4"/>
  <c r="C9748" i="4"/>
  <c r="G9748" i="4" l="1" a="1"/>
  <c r="G9748" i="4" s="1"/>
  <c r="B9749" i="4"/>
  <c r="C9749" i="4" s="1"/>
  <c r="H9749" i="4"/>
  <c r="E9749" i="4"/>
  <c r="F9749" i="4"/>
  <c r="D9749" i="4" l="1"/>
  <c r="B9750" i="4"/>
  <c r="D9750" i="4" s="1"/>
  <c r="G9749" i="4" a="1"/>
  <c r="G9749" i="4" s="1"/>
  <c r="H9750" i="4"/>
  <c r="E9750" i="4"/>
  <c r="F9750" i="4"/>
  <c r="C9750" i="4" l="1"/>
  <c r="E9751" i="4"/>
  <c r="F9751" i="4"/>
  <c r="G9750" i="4" a="1"/>
  <c r="G9750" i="4" s="1"/>
  <c r="H9751" i="4"/>
  <c r="B9751" i="4"/>
  <c r="C9751" i="4" s="1"/>
  <c r="D9751" i="4"/>
  <c r="G9751" i="4" l="1" a="1"/>
  <c r="G9751" i="4" s="1"/>
  <c r="F9752" i="4"/>
  <c r="B9752" i="4"/>
  <c r="C9752" i="4" s="1"/>
  <c r="H9752" i="4"/>
  <c r="E9752" i="4"/>
  <c r="D9752" i="4" l="1"/>
  <c r="E9753" i="4"/>
  <c r="F9753" i="4"/>
  <c r="H9753" i="4"/>
  <c r="G9752" i="4" a="1"/>
  <c r="G9752" i="4" s="1"/>
  <c r="B9753" i="4"/>
  <c r="C9753" i="4" s="1"/>
  <c r="D9753" i="4"/>
  <c r="H9754" i="4" l="1"/>
  <c r="F9754" i="4"/>
  <c r="B9754" i="4"/>
  <c r="C9754" i="4" s="1"/>
  <c r="E9754" i="4"/>
  <c r="G9753" i="4" a="1"/>
  <c r="G9753" i="4" s="1"/>
  <c r="D9754" i="4" l="1"/>
  <c r="H9755" i="4"/>
  <c r="G9754" i="4" a="1"/>
  <c r="G9754" i="4" s="1"/>
  <c r="F9755" i="4"/>
  <c r="E9755" i="4"/>
  <c r="B9755" i="4"/>
  <c r="C9755" i="4" s="1"/>
  <c r="D9755" i="4" l="1"/>
  <c r="G9755" i="4" a="1"/>
  <c r="G9755" i="4" s="1"/>
  <c r="B9756" i="4"/>
  <c r="D9756" i="4" s="1"/>
  <c r="E9756" i="4"/>
  <c r="H9756" i="4"/>
  <c r="F9756" i="4"/>
  <c r="C9756" i="4" l="1"/>
  <c r="G9756" i="4" a="1"/>
  <c r="G9756" i="4" s="1"/>
  <c r="E9757" i="4"/>
  <c r="H9757" i="4"/>
  <c r="B9757" i="4"/>
  <c r="F9757" i="4"/>
  <c r="C9757" i="4"/>
  <c r="D9757" i="4"/>
  <c r="H9758" i="4" l="1"/>
  <c r="F9758" i="4"/>
  <c r="G9757" i="4" a="1"/>
  <c r="G9757" i="4" s="1"/>
  <c r="B9758" i="4"/>
  <c r="C9758" i="4" s="1"/>
  <c r="E9758" i="4"/>
  <c r="D9758" i="4" l="1"/>
  <c r="F9759" i="4"/>
  <c r="B9759" i="4"/>
  <c r="C9759" i="4" s="1"/>
  <c r="H9759" i="4"/>
  <c r="E9759" i="4"/>
  <c r="G9758" i="4" a="1"/>
  <c r="G9758" i="4" s="1"/>
  <c r="D9759" i="4" l="1"/>
  <c r="E9760" i="4"/>
  <c r="H9760" i="4"/>
  <c r="F9760" i="4"/>
  <c r="B9760" i="4"/>
  <c r="C9760" i="4" s="1"/>
  <c r="G9759" i="4" a="1"/>
  <c r="G9759" i="4" s="1"/>
  <c r="D9760" i="4"/>
  <c r="H9761" i="4" l="1"/>
  <c r="B9761" i="4"/>
  <c r="D9761" i="4" s="1"/>
  <c r="G9760" i="4" a="1"/>
  <c r="G9760" i="4" s="1"/>
  <c r="E9761" i="4"/>
  <c r="F9761" i="4"/>
  <c r="C9761" i="4" l="1"/>
  <c r="B9762" i="4"/>
  <c r="C9762" i="4" s="1"/>
  <c r="F9762" i="4"/>
  <c r="G9761" i="4" a="1"/>
  <c r="G9761" i="4" s="1"/>
  <c r="H9762" i="4"/>
  <c r="E9762" i="4"/>
  <c r="D9762" i="4" l="1"/>
  <c r="B9763" i="4"/>
  <c r="C9763" i="4" s="1"/>
  <c r="H9763" i="4"/>
  <c r="E9763" i="4"/>
  <c r="G9762" i="4" a="1"/>
  <c r="G9762" i="4" s="1"/>
  <c r="F9763" i="4"/>
  <c r="D9763" i="4" l="1"/>
  <c r="B9764" i="4"/>
  <c r="C9764" i="4" s="1"/>
  <c r="E9764" i="4"/>
  <c r="F9764" i="4"/>
  <c r="H9764" i="4"/>
  <c r="G9763" i="4" a="1"/>
  <c r="G9763" i="4" s="1"/>
  <c r="D9764" i="4" l="1"/>
  <c r="B9765" i="4"/>
  <c r="C9765" i="4" s="1"/>
  <c r="G9764" i="4" a="1"/>
  <c r="G9764" i="4" s="1"/>
  <c r="H9765" i="4"/>
  <c r="F9765" i="4"/>
  <c r="E9765" i="4"/>
  <c r="D9765" i="4" l="1"/>
  <c r="F9766" i="4"/>
  <c r="H9766" i="4"/>
  <c r="B9766" i="4"/>
  <c r="E9766" i="4"/>
  <c r="G9765" i="4" a="1"/>
  <c r="G9765" i="4" s="1"/>
  <c r="D9766" i="4"/>
  <c r="C9766" i="4"/>
  <c r="B9767" i="4" l="1"/>
  <c r="C9767" i="4" s="1"/>
  <c r="F9767" i="4"/>
  <c r="G9766" i="4" a="1"/>
  <c r="G9766" i="4" s="1"/>
  <c r="H9767" i="4"/>
  <c r="E9767" i="4"/>
  <c r="D9767" i="4" l="1"/>
  <c r="H9768" i="4"/>
  <c r="E9768" i="4"/>
  <c r="G9767" i="4" a="1"/>
  <c r="G9767" i="4" s="1"/>
  <c r="F9768" i="4"/>
  <c r="B9768" i="4"/>
  <c r="D9768" i="4" s="1"/>
  <c r="C9768" i="4" l="1"/>
  <c r="B9769" i="4"/>
  <c r="C9769" i="4" s="1"/>
  <c r="E9769" i="4"/>
  <c r="G9768" i="4" a="1"/>
  <c r="G9768" i="4" s="1"/>
  <c r="H9769" i="4"/>
  <c r="F9769" i="4"/>
  <c r="D9769" i="4" l="1"/>
  <c r="F9770" i="4"/>
  <c r="G9769" i="4" a="1"/>
  <c r="G9769" i="4" s="1"/>
  <c r="B9770" i="4"/>
  <c r="C9770" i="4" s="1"/>
  <c r="E9770" i="4"/>
  <c r="H9770" i="4"/>
  <c r="D9770" i="4" l="1"/>
  <c r="H9771" i="4"/>
  <c r="B9771" i="4"/>
  <c r="C9771" i="4" s="1"/>
  <c r="G9770" i="4" a="1"/>
  <c r="G9770" i="4" s="1"/>
  <c r="E9771" i="4"/>
  <c r="F9771" i="4"/>
  <c r="D9771" i="4" l="1"/>
  <c r="C9772" i="4"/>
  <c r="D9772" i="4"/>
  <c r="H9772" i="4"/>
  <c r="F9772" i="4"/>
  <c r="B9772" i="4"/>
  <c r="G9771" i="4" a="1"/>
  <c r="G9771" i="4" s="1"/>
  <c r="E9772" i="4"/>
  <c r="E9773" i="4" l="1"/>
  <c r="B9773" i="4"/>
  <c r="C9773" i="4" s="1"/>
  <c r="F9773" i="4"/>
  <c r="H9773" i="4"/>
  <c r="G9772" i="4" a="1"/>
  <c r="G9772" i="4" s="1"/>
  <c r="D9773" i="4" l="1"/>
  <c r="E9774" i="4"/>
  <c r="G9773" i="4" a="1"/>
  <c r="G9773" i="4" s="1"/>
  <c r="F9774" i="4"/>
  <c r="B9774" i="4"/>
  <c r="H9774" i="4"/>
  <c r="C9774" i="4"/>
  <c r="D9774" i="4"/>
  <c r="G9774" i="4" l="1" a="1"/>
  <c r="G9774" i="4" s="1"/>
  <c r="B9775" i="4"/>
  <c r="D9775" i="4" s="1"/>
  <c r="H9775" i="4"/>
  <c r="E9775" i="4"/>
  <c r="F9775" i="4"/>
  <c r="C9775" i="4" l="1"/>
  <c r="B9776" i="4"/>
  <c r="D9776" i="4" s="1"/>
  <c r="F9776" i="4"/>
  <c r="E9776" i="4"/>
  <c r="H9776" i="4"/>
  <c r="G9775" i="4" a="1"/>
  <c r="G9775" i="4" s="1"/>
  <c r="C9776" i="4" l="1"/>
  <c r="F9777" i="4"/>
  <c r="G9776" i="4" a="1"/>
  <c r="G9776" i="4" s="1"/>
  <c r="E9777" i="4"/>
  <c r="B9777" i="4"/>
  <c r="D9777" i="4" s="1"/>
  <c r="H9777" i="4"/>
  <c r="C9777" i="4"/>
  <c r="H9778" i="4" l="1"/>
  <c r="E9778" i="4"/>
  <c r="G9777" i="4" a="1"/>
  <c r="G9777" i="4" s="1"/>
  <c r="F9778" i="4"/>
  <c r="B9778" i="4"/>
  <c r="D9778" i="4"/>
  <c r="C9778" i="4"/>
  <c r="E9779" i="4" l="1"/>
  <c r="F9779" i="4"/>
  <c r="G9778" i="4" a="1"/>
  <c r="G9778" i="4" s="1"/>
  <c r="H9779" i="4"/>
  <c r="B9779" i="4"/>
  <c r="C9779" i="4" s="1"/>
  <c r="D9779" i="4" l="1"/>
  <c r="E9780" i="4"/>
  <c r="H9780" i="4"/>
  <c r="F9780" i="4"/>
  <c r="B9780" i="4"/>
  <c r="C9780" i="4" s="1"/>
  <c r="G9779" i="4" a="1"/>
  <c r="G9779" i="4" s="1"/>
  <c r="D9780" i="4" l="1"/>
  <c r="F9781" i="4"/>
  <c r="H9781" i="4"/>
  <c r="E9781" i="4"/>
  <c r="B9781" i="4"/>
  <c r="D9781" i="4" s="1"/>
  <c r="G9780" i="4" a="1"/>
  <c r="G9780" i="4" s="1"/>
  <c r="C9781" i="4" l="1"/>
  <c r="F9782" i="4"/>
  <c r="H9782" i="4"/>
  <c r="G9781" i="4" a="1"/>
  <c r="G9781" i="4" s="1"/>
  <c r="B9782" i="4"/>
  <c r="C9782" i="4" s="1"/>
  <c r="E9782" i="4"/>
  <c r="D9782" i="4" l="1"/>
  <c r="H9783" i="4"/>
  <c r="G9782" i="4" a="1"/>
  <c r="G9782" i="4" s="1"/>
  <c r="B9783" i="4"/>
  <c r="D9783" i="4" s="1"/>
  <c r="E9783" i="4"/>
  <c r="F9783" i="4"/>
  <c r="C9783" i="4" l="1"/>
  <c r="G9783" i="4" a="1"/>
  <c r="G9783" i="4" s="1"/>
  <c r="F9784" i="4"/>
  <c r="H9784" i="4"/>
  <c r="E9784" i="4"/>
  <c r="B9784" i="4"/>
  <c r="C9784" i="4" s="1"/>
  <c r="D9784" i="4" l="1"/>
  <c r="E9785" i="4"/>
  <c r="H9785" i="4"/>
  <c r="F9785" i="4"/>
  <c r="G9784" i="4" a="1"/>
  <c r="G9784" i="4" s="1"/>
  <c r="B9785" i="4"/>
  <c r="C9785" i="4" s="1"/>
  <c r="D9785" i="4" l="1"/>
  <c r="F9786" i="4"/>
  <c r="B9786" i="4"/>
  <c r="C9786" i="4" s="1"/>
  <c r="E9786" i="4"/>
  <c r="H9786" i="4"/>
  <c r="G9785" i="4" a="1"/>
  <c r="G9785" i="4" s="1"/>
  <c r="D9786" i="4" l="1"/>
  <c r="B9787" i="4"/>
  <c r="C9787" i="4" s="1"/>
  <c r="F9787" i="4"/>
  <c r="G9786" i="4" a="1"/>
  <c r="G9786" i="4" s="1"/>
  <c r="E9787" i="4"/>
  <c r="H9787" i="4"/>
  <c r="D9787" i="4" l="1"/>
  <c r="H9788" i="4"/>
  <c r="E9788" i="4"/>
  <c r="G9787" i="4" a="1"/>
  <c r="G9787" i="4" s="1"/>
  <c r="B9788" i="4"/>
  <c r="F9788" i="4"/>
  <c r="C9788" i="4"/>
  <c r="D9788" i="4"/>
  <c r="H9789" i="4" l="1"/>
  <c r="F9789" i="4"/>
  <c r="B9789" i="4"/>
  <c r="C9789" i="4" s="1"/>
  <c r="G9788" i="4" a="1"/>
  <c r="G9788" i="4" s="1"/>
  <c r="E9789" i="4"/>
  <c r="D9789" i="4" l="1"/>
  <c r="H9790" i="4"/>
  <c r="E9790" i="4"/>
  <c r="F9790" i="4"/>
  <c r="G9789" i="4" a="1"/>
  <c r="G9789" i="4" s="1"/>
  <c r="B9790" i="4"/>
  <c r="D9790" i="4" s="1"/>
  <c r="C9790" i="4" l="1"/>
  <c r="F9791" i="4"/>
  <c r="H9791" i="4"/>
  <c r="B9791" i="4"/>
  <c r="D9791" i="4" s="1"/>
  <c r="G9790" i="4" a="1"/>
  <c r="G9790" i="4" s="1"/>
  <c r="E9791" i="4"/>
  <c r="C9791" i="4" l="1"/>
  <c r="G9791" i="4" a="1"/>
  <c r="G9791" i="4" s="1"/>
  <c r="B9792" i="4"/>
  <c r="C9792" i="4" s="1"/>
  <c r="E9792" i="4"/>
  <c r="H9792" i="4"/>
  <c r="F9792" i="4"/>
  <c r="D9792" i="4" l="1"/>
  <c r="E9793" i="4"/>
  <c r="B9793" i="4"/>
  <c r="D9793" i="4" s="1"/>
  <c r="G9792" i="4" a="1"/>
  <c r="G9792" i="4" s="1"/>
  <c r="H9793" i="4"/>
  <c r="F9793" i="4"/>
  <c r="C9793" i="4" l="1"/>
  <c r="B9794" i="4"/>
  <c r="E9794" i="4"/>
  <c r="G9793" i="4" a="1"/>
  <c r="G9793" i="4" s="1"/>
  <c r="F9794" i="4"/>
  <c r="H9794" i="4"/>
  <c r="C9794" i="4"/>
  <c r="D9794" i="4"/>
  <c r="E9795" i="4" l="1"/>
  <c r="F9795" i="4"/>
  <c r="H9795" i="4"/>
  <c r="B9795" i="4"/>
  <c r="C9795" i="4" s="1"/>
  <c r="G9794" i="4" a="1"/>
  <c r="G9794" i="4" s="1"/>
  <c r="D9795" i="4" l="1"/>
  <c r="F9796" i="4"/>
  <c r="E9796" i="4"/>
  <c r="B9796" i="4"/>
  <c r="C9796" i="4" s="1"/>
  <c r="G9795" i="4" a="1"/>
  <c r="G9795" i="4" s="1"/>
  <c r="H9796" i="4"/>
  <c r="D9796" i="4" l="1"/>
  <c r="B9797" i="4"/>
  <c r="C9797" i="4" s="1"/>
  <c r="E9797" i="4"/>
  <c r="G9796" i="4" a="1"/>
  <c r="G9796" i="4" s="1"/>
  <c r="H9797" i="4"/>
  <c r="F9797" i="4"/>
  <c r="D9797" i="4" l="1"/>
  <c r="G9797" i="4" a="1"/>
  <c r="G9797" i="4" s="1"/>
  <c r="F9798" i="4"/>
  <c r="B9798" i="4"/>
  <c r="D9798" i="4" s="1"/>
  <c r="H9798" i="4"/>
  <c r="E9798" i="4"/>
  <c r="C9798" i="4" l="1"/>
  <c r="G9798" i="4" a="1"/>
  <c r="G9798" i="4" s="1"/>
  <c r="H9799" i="4"/>
  <c r="B9799" i="4"/>
  <c r="C9799" i="4" s="1"/>
  <c r="E9799" i="4"/>
  <c r="F9799" i="4"/>
  <c r="D9799" i="4" l="1"/>
  <c r="H9800" i="4"/>
  <c r="E9800" i="4"/>
  <c r="G9799" i="4" a="1"/>
  <c r="G9799" i="4" s="1"/>
  <c r="F9800" i="4"/>
  <c r="B9800" i="4"/>
  <c r="C9800" i="4" s="1"/>
  <c r="D9800" i="4" l="1"/>
  <c r="F9801" i="4"/>
  <c r="E9801" i="4"/>
  <c r="G9800" i="4" a="1"/>
  <c r="G9800" i="4" s="1"/>
  <c r="H9801" i="4"/>
  <c r="B9801" i="4"/>
  <c r="C9801" i="4" s="1"/>
  <c r="D9801" i="4" l="1"/>
  <c r="G9801" i="4" a="1"/>
  <c r="G9801" i="4" s="1"/>
  <c r="E9802" i="4"/>
  <c r="H9802" i="4"/>
  <c r="F9802" i="4"/>
  <c r="B9802" i="4"/>
  <c r="C9802" i="4" s="1"/>
  <c r="D9802" i="4" l="1"/>
  <c r="G9802" i="4" a="1"/>
  <c r="G9802" i="4" s="1"/>
  <c r="B9803" i="4"/>
  <c r="D9803" i="4" s="1"/>
  <c r="H9803" i="4"/>
  <c r="E9803" i="4"/>
  <c r="F9803" i="4"/>
  <c r="C9803" i="4" l="1"/>
  <c r="E9804" i="4"/>
  <c r="H9804" i="4"/>
  <c r="B9804" i="4"/>
  <c r="C9804" i="4" s="1"/>
  <c r="G9803" i="4" a="1"/>
  <c r="G9803" i="4" s="1"/>
  <c r="F9804" i="4"/>
  <c r="D9804" i="4" l="1"/>
  <c r="G9804" i="4" a="1"/>
  <c r="G9804" i="4" s="1"/>
  <c r="E9805" i="4"/>
  <c r="F9805" i="4"/>
  <c r="B9805" i="4"/>
  <c r="D9805" i="4" s="1"/>
  <c r="H9805" i="4"/>
  <c r="C9805" i="4" l="1"/>
  <c r="G9805" i="4" a="1"/>
  <c r="G9805" i="4" s="1"/>
  <c r="B9806" i="4"/>
  <c r="C9806" i="4" s="1"/>
  <c r="E9806" i="4"/>
  <c r="H9806" i="4"/>
  <c r="F9806" i="4"/>
  <c r="D9806" i="4" l="1"/>
  <c r="E9807" i="4"/>
  <c r="B9807" i="4"/>
  <c r="C9807" i="4" s="1"/>
  <c r="G9806" i="4" a="1"/>
  <c r="G9806" i="4" s="1"/>
  <c r="H9807" i="4"/>
  <c r="F9807" i="4"/>
  <c r="D9807" i="4" l="1"/>
  <c r="E9808" i="4"/>
  <c r="F9808" i="4"/>
  <c r="G9807" i="4" a="1"/>
  <c r="G9807" i="4" s="1"/>
  <c r="H9808" i="4"/>
  <c r="B9808" i="4"/>
  <c r="C9808" i="4" s="1"/>
  <c r="D9808" i="4"/>
  <c r="F9809" i="4" l="1"/>
  <c r="B9809" i="4"/>
  <c r="C9809" i="4" s="1"/>
  <c r="G9808" i="4" a="1"/>
  <c r="G9808" i="4" s="1"/>
  <c r="H9809" i="4"/>
  <c r="E9809" i="4"/>
  <c r="D9809" i="4" l="1"/>
  <c r="H9810" i="4"/>
  <c r="G9809" i="4" a="1"/>
  <c r="G9809" i="4" s="1"/>
  <c r="E9810" i="4"/>
  <c r="F9810" i="4"/>
  <c r="B9810" i="4"/>
  <c r="D9810" i="4" s="1"/>
  <c r="C9810" i="4" l="1"/>
  <c r="G9810" i="4" a="1"/>
  <c r="G9810" i="4" s="1"/>
  <c r="B9811" i="4"/>
  <c r="C9811" i="4" s="1"/>
  <c r="E9811" i="4"/>
  <c r="F9811" i="4"/>
  <c r="H9811" i="4"/>
  <c r="D9811" i="4" l="1"/>
  <c r="F9812" i="4"/>
  <c r="B9812" i="4"/>
  <c r="C9812" i="4" s="1"/>
  <c r="H9812" i="4"/>
  <c r="G9811" i="4" a="1"/>
  <c r="G9811" i="4" s="1"/>
  <c r="E9812" i="4"/>
  <c r="D9812" i="4" l="1"/>
  <c r="G9812" i="4" a="1"/>
  <c r="G9812" i="4" s="1"/>
  <c r="H9813" i="4"/>
  <c r="F9813" i="4"/>
  <c r="B9813" i="4"/>
  <c r="E9813" i="4"/>
  <c r="D9813" i="4"/>
  <c r="C9813" i="4"/>
  <c r="E9814" i="4" l="1"/>
  <c r="G9813" i="4" a="1"/>
  <c r="G9813" i="4" s="1"/>
  <c r="H9814" i="4"/>
  <c r="B9814" i="4"/>
  <c r="C9814" i="4" s="1"/>
  <c r="F9814" i="4"/>
  <c r="D9814" i="4" l="1"/>
  <c r="H9815" i="4"/>
  <c r="G9814" i="4" a="1"/>
  <c r="G9814" i="4" s="1"/>
  <c r="B9815" i="4"/>
  <c r="D9815" i="4" s="1"/>
  <c r="F9815" i="4"/>
  <c r="E9815" i="4"/>
  <c r="C9815" i="4" l="1"/>
  <c r="E9816" i="4"/>
  <c r="G9815" i="4" a="1"/>
  <c r="G9815" i="4" s="1"/>
  <c r="F9816" i="4"/>
  <c r="B9816" i="4"/>
  <c r="D9816" i="4" s="1"/>
  <c r="H9816" i="4"/>
  <c r="C9816" i="4" l="1"/>
  <c r="G9816" i="4" a="1"/>
  <c r="G9816" i="4" s="1"/>
  <c r="E9817" i="4"/>
  <c r="H9817" i="4"/>
  <c r="B9817" i="4"/>
  <c r="C9817" i="4" s="1"/>
  <c r="F9817" i="4"/>
  <c r="D9817" i="4" l="1"/>
  <c r="E9818" i="4"/>
  <c r="F9818" i="4"/>
  <c r="G9817" i="4" a="1"/>
  <c r="G9817" i="4" s="1"/>
  <c r="H9818" i="4"/>
  <c r="B9818" i="4"/>
  <c r="D9818" i="4" s="1"/>
  <c r="C9818" i="4" l="1"/>
  <c r="G9818" i="4" a="1"/>
  <c r="G9818" i="4" s="1"/>
  <c r="H9819" i="4"/>
  <c r="B9819" i="4"/>
  <c r="C9819" i="4" s="1"/>
  <c r="E9819" i="4"/>
  <c r="F9819" i="4"/>
  <c r="D9819" i="4" l="1"/>
  <c r="H9820" i="4"/>
  <c r="E9820" i="4"/>
  <c r="G9819" i="4" a="1"/>
  <c r="G9819" i="4" s="1"/>
  <c r="B9820" i="4"/>
  <c r="C9820" i="4" s="1"/>
  <c r="F9820" i="4"/>
  <c r="D9820" i="4" l="1"/>
  <c r="H9821" i="4"/>
  <c r="F9821" i="4"/>
  <c r="B9821" i="4"/>
  <c r="C9821" i="4" s="1"/>
  <c r="G9820" i="4" a="1"/>
  <c r="G9820" i="4" s="1"/>
  <c r="E9821" i="4"/>
  <c r="D9821" i="4" l="1"/>
  <c r="H9822" i="4"/>
  <c r="F9822" i="4"/>
  <c r="E9822" i="4"/>
  <c r="G9821" i="4" a="1"/>
  <c r="G9821" i="4" s="1"/>
  <c r="B9822" i="4"/>
  <c r="C9822" i="4" s="1"/>
  <c r="D9822" i="4" l="1"/>
  <c r="E9823" i="4"/>
  <c r="H9823" i="4"/>
  <c r="F9823" i="4"/>
  <c r="G9822" i="4" a="1"/>
  <c r="G9822" i="4" s="1"/>
  <c r="B9823" i="4"/>
  <c r="D9823" i="4" s="1"/>
  <c r="C9823" i="4" l="1"/>
  <c r="G9823" i="4" a="1"/>
  <c r="G9823" i="4" s="1"/>
  <c r="B9824" i="4"/>
  <c r="C9824" i="4" s="1"/>
  <c r="H9824" i="4"/>
  <c r="F9824" i="4"/>
  <c r="E9824" i="4"/>
  <c r="D9824" i="4" l="1"/>
  <c r="E9825" i="4"/>
  <c r="F9825" i="4"/>
  <c r="G9824" i="4" a="1"/>
  <c r="G9824" i="4" s="1"/>
  <c r="H9825" i="4"/>
  <c r="B9825" i="4"/>
  <c r="D9825" i="4"/>
  <c r="C9825" i="4"/>
  <c r="F9826" i="4" l="1"/>
  <c r="H9826" i="4"/>
  <c r="E9826" i="4"/>
  <c r="G9825" i="4" a="1"/>
  <c r="G9825" i="4" s="1"/>
  <c r="B9826" i="4"/>
  <c r="C9826" i="4" s="1"/>
  <c r="D9826" i="4" l="1"/>
  <c r="C9827" i="4"/>
  <c r="F9827" i="4"/>
  <c r="G9826" i="4" a="1"/>
  <c r="G9826" i="4" s="1"/>
  <c r="H9827" i="4"/>
  <c r="B9827" i="4"/>
  <c r="D9827" i="4" s="1"/>
  <c r="E9827" i="4"/>
  <c r="H9828" i="4" l="1"/>
  <c r="B9828" i="4"/>
  <c r="C9828" i="4" s="1"/>
  <c r="F9828" i="4"/>
  <c r="E9828" i="4"/>
  <c r="G9827" i="4" a="1"/>
  <c r="G9827" i="4" s="1"/>
  <c r="D9828" i="4" l="1"/>
  <c r="G9828" i="4" a="1"/>
  <c r="G9828" i="4" s="1"/>
  <c r="F9829" i="4"/>
  <c r="B9829" i="4"/>
  <c r="C9829" i="4" s="1"/>
  <c r="H9829" i="4"/>
  <c r="E9829" i="4"/>
  <c r="D9829" i="4" l="1"/>
  <c r="H9830" i="4"/>
  <c r="E9830" i="4"/>
  <c r="F9830" i="4"/>
  <c r="B9830" i="4"/>
  <c r="C9830" i="4" s="1"/>
  <c r="G9829" i="4" a="1"/>
  <c r="G9829" i="4" s="1"/>
  <c r="D9830" i="4"/>
  <c r="H9831" i="4" l="1"/>
  <c r="G9830" i="4" a="1"/>
  <c r="G9830" i="4" s="1"/>
  <c r="E9831" i="4"/>
  <c r="B9831" i="4"/>
  <c r="C9831" i="4" s="1"/>
  <c r="F9831" i="4"/>
  <c r="D9831" i="4" l="1"/>
  <c r="H9832" i="4"/>
  <c r="F9832" i="4"/>
  <c r="B9832" i="4"/>
  <c r="C9832" i="4" s="1"/>
  <c r="E9832" i="4"/>
  <c r="G9831" i="4" a="1"/>
  <c r="G9831" i="4" s="1"/>
  <c r="D9832" i="4" l="1"/>
  <c r="G9832" i="4" a="1"/>
  <c r="G9832" i="4" s="1"/>
  <c r="F9833" i="4"/>
  <c r="B9833" i="4"/>
  <c r="D9833" i="4" s="1"/>
  <c r="E9833" i="4"/>
  <c r="H9833" i="4"/>
  <c r="C9833" i="4" l="1"/>
  <c r="F9834" i="4"/>
  <c r="H9834" i="4"/>
  <c r="E9834" i="4"/>
  <c r="G9833" i="4" a="1"/>
  <c r="G9833" i="4" s="1"/>
  <c r="B9834" i="4"/>
  <c r="C9834" i="4"/>
  <c r="D9834" i="4"/>
  <c r="H9835" i="4" l="1"/>
  <c r="G9834" i="4" a="1"/>
  <c r="G9834" i="4" s="1"/>
  <c r="E9835" i="4"/>
  <c r="B9835" i="4"/>
  <c r="C9835" i="4" s="1"/>
  <c r="F9835" i="4"/>
  <c r="D9835" i="4" l="1"/>
  <c r="E9836" i="4"/>
  <c r="B9836" i="4"/>
  <c r="C9836" i="4" s="1"/>
  <c r="G9835" i="4" a="1"/>
  <c r="G9835" i="4" s="1"/>
  <c r="F9836" i="4"/>
  <c r="H9836" i="4"/>
  <c r="D9836" i="4" l="1"/>
  <c r="G9836" i="4" a="1"/>
  <c r="G9836" i="4" s="1"/>
  <c r="E9837" i="4"/>
  <c r="F9837" i="4"/>
  <c r="B9837" i="4"/>
  <c r="H9837" i="4"/>
  <c r="C9837" i="4"/>
  <c r="D9837" i="4"/>
  <c r="E9838" i="4" l="1"/>
  <c r="F9838" i="4"/>
  <c r="H9838" i="4"/>
  <c r="B9838" i="4"/>
  <c r="D9838" i="4" s="1"/>
  <c r="G9837" i="4" a="1"/>
  <c r="G9837" i="4" s="1"/>
  <c r="C9838" i="4" l="1"/>
  <c r="F9839" i="4"/>
  <c r="B9839" i="4"/>
  <c r="C9839" i="4" s="1"/>
  <c r="H9839" i="4"/>
  <c r="G9838" i="4" a="1"/>
  <c r="G9838" i="4" s="1"/>
  <c r="E9839" i="4"/>
  <c r="D9839" i="4" l="1"/>
  <c r="G9839" i="4" a="1"/>
  <c r="G9839" i="4" s="1"/>
  <c r="E9840" i="4"/>
  <c r="B9840" i="4"/>
  <c r="D9840" i="4" s="1"/>
  <c r="F9840" i="4"/>
  <c r="H9840" i="4"/>
  <c r="C9840" i="4" l="1"/>
  <c r="E9841" i="4"/>
  <c r="H9841" i="4"/>
  <c r="F9841" i="4"/>
  <c r="B9841" i="4"/>
  <c r="G9840" i="4" a="1"/>
  <c r="G9840" i="4" s="1"/>
  <c r="C9841" i="4"/>
  <c r="D9841" i="4"/>
  <c r="B9842" i="4" l="1"/>
  <c r="C9842" i="4" s="1"/>
  <c r="F9842" i="4"/>
  <c r="H9842" i="4"/>
  <c r="E9842" i="4"/>
  <c r="G9841" i="4" a="1"/>
  <c r="G9841" i="4" s="1"/>
  <c r="D9842" i="4" l="1"/>
  <c r="E9843" i="4"/>
  <c r="B9843" i="4"/>
  <c r="C9843" i="4" s="1"/>
  <c r="F9843" i="4"/>
  <c r="H9843" i="4"/>
  <c r="G9842" i="4" a="1"/>
  <c r="G9842" i="4" s="1"/>
  <c r="D9843" i="4" l="1"/>
  <c r="B9844" i="4"/>
  <c r="C9844" i="4" s="1"/>
  <c r="E9844" i="4"/>
  <c r="G9843" i="4" a="1"/>
  <c r="G9843" i="4" s="1"/>
  <c r="F9844" i="4"/>
  <c r="H9844" i="4"/>
  <c r="D9844" i="4" l="1"/>
  <c r="G9844" i="4" a="1"/>
  <c r="G9844" i="4" s="1"/>
  <c r="F9845" i="4"/>
  <c r="B9845" i="4"/>
  <c r="D9845" i="4" s="1"/>
  <c r="H9845" i="4"/>
  <c r="E9845" i="4"/>
  <c r="C9845" i="4" l="1"/>
  <c r="B9846" i="4"/>
  <c r="C9846" i="4" s="1"/>
  <c r="H9846" i="4"/>
  <c r="E9846" i="4"/>
  <c r="G9845" i="4" a="1"/>
  <c r="G9845" i="4" s="1"/>
  <c r="F9846" i="4"/>
  <c r="D9846" i="4" l="1"/>
  <c r="F9847" i="4"/>
  <c r="G9846" i="4" a="1"/>
  <c r="G9846" i="4" s="1"/>
  <c r="B9847" i="4"/>
  <c r="H9847" i="4"/>
  <c r="E9847" i="4"/>
  <c r="C9847" i="4"/>
  <c r="D9847" i="4"/>
  <c r="G9847" i="4" l="1" a="1"/>
  <c r="G9847" i="4" s="1"/>
  <c r="E9848" i="4"/>
  <c r="H9848" i="4"/>
  <c r="B9848" i="4"/>
  <c r="D9848" i="4" s="1"/>
  <c r="F9848" i="4"/>
  <c r="C9848" i="4" l="1"/>
  <c r="B9849" i="4"/>
  <c r="C9849" i="4" s="1"/>
  <c r="G9848" i="4" a="1"/>
  <c r="G9848" i="4" s="1"/>
  <c r="H9849" i="4"/>
  <c r="F9849" i="4"/>
  <c r="E9849" i="4"/>
  <c r="D9849" i="4" l="1"/>
  <c r="B9850" i="4"/>
  <c r="D9850" i="4" s="1"/>
  <c r="G9849" i="4" a="1"/>
  <c r="G9849" i="4" s="1"/>
  <c r="H9850" i="4"/>
  <c r="E9850" i="4"/>
  <c r="F9850" i="4"/>
  <c r="C9850" i="4" l="1"/>
  <c r="B9851" i="4"/>
  <c r="C9851" i="4" s="1"/>
  <c r="H9851" i="4"/>
  <c r="F9851" i="4"/>
  <c r="G9850" i="4" a="1"/>
  <c r="G9850" i="4" s="1"/>
  <c r="E9851" i="4"/>
  <c r="D9851" i="4" l="1"/>
  <c r="F9852" i="4"/>
  <c r="G9851" i="4" a="1"/>
  <c r="G9851" i="4" s="1"/>
  <c r="B9852" i="4"/>
  <c r="C9852" i="4" s="1"/>
  <c r="E9852" i="4"/>
  <c r="H9852" i="4"/>
  <c r="D9852" i="4" l="1"/>
  <c r="E9853" i="4"/>
  <c r="G9852" i="4" a="1"/>
  <c r="G9852" i="4" s="1"/>
  <c r="B9853" i="4"/>
  <c r="C9853" i="4" s="1"/>
  <c r="F9853" i="4"/>
  <c r="H9853" i="4"/>
  <c r="D9853" i="4" l="1"/>
  <c r="B9854" i="4"/>
  <c r="D9854" i="4" s="1"/>
  <c r="F9854" i="4"/>
  <c r="E9854" i="4"/>
  <c r="H9854" i="4"/>
  <c r="G9853" i="4" a="1"/>
  <c r="G9853" i="4" s="1"/>
  <c r="C9854" i="4" l="1"/>
  <c r="E9855" i="4"/>
  <c r="F9855" i="4"/>
  <c r="G9854" i="4" a="1"/>
  <c r="G9854" i="4" s="1"/>
  <c r="H9855" i="4"/>
  <c r="B9855" i="4"/>
  <c r="D9855" i="4" s="1"/>
  <c r="C9855" i="4"/>
  <c r="G9855" i="4" l="1" a="1"/>
  <c r="G9855" i="4" s="1"/>
  <c r="F9856" i="4"/>
  <c r="B9856" i="4"/>
  <c r="C9856" i="4" s="1"/>
  <c r="H9856" i="4"/>
  <c r="E9856" i="4"/>
  <c r="D9856" i="4" l="1"/>
  <c r="B9857" i="4"/>
  <c r="C9857" i="4" s="1"/>
  <c r="H9857" i="4"/>
  <c r="E9857" i="4"/>
  <c r="F9857" i="4"/>
  <c r="G9856" i="4" a="1"/>
  <c r="G9856" i="4" s="1"/>
  <c r="D9857" i="4" l="1"/>
  <c r="B9858" i="4"/>
  <c r="C9858" i="4" s="1"/>
  <c r="E9858" i="4"/>
  <c r="G9857" i="4" a="1"/>
  <c r="G9857" i="4" s="1"/>
  <c r="F9858" i="4"/>
  <c r="H9858" i="4"/>
  <c r="D9858" i="4" l="1"/>
  <c r="F9859" i="4"/>
  <c r="E9859" i="4"/>
  <c r="H9859" i="4"/>
  <c r="B9859" i="4"/>
  <c r="C9859" i="4" s="1"/>
  <c r="G9858" i="4" a="1"/>
  <c r="G9858" i="4" s="1"/>
  <c r="D9859" i="4"/>
  <c r="G9859" i="4" l="1" a="1"/>
  <c r="G9859" i="4" s="1"/>
  <c r="H9860" i="4"/>
  <c r="E9860" i="4"/>
  <c r="B9860" i="4"/>
  <c r="C9860" i="4" s="1"/>
  <c r="F9860" i="4"/>
  <c r="D9860" i="4" l="1"/>
  <c r="B9861" i="4"/>
  <c r="D9861" i="4" s="1"/>
  <c r="F9861" i="4"/>
  <c r="G9860" i="4" a="1"/>
  <c r="G9860" i="4" s="1"/>
  <c r="H9861" i="4"/>
  <c r="E9861" i="4"/>
  <c r="C9861" i="4" l="1"/>
  <c r="F9862" i="4"/>
  <c r="E9862" i="4"/>
  <c r="G9861" i="4" a="1"/>
  <c r="G9861" i="4" s="1"/>
  <c r="H9862" i="4"/>
  <c r="B9862" i="4"/>
  <c r="D9862" i="4" s="1"/>
  <c r="C9862" i="4" l="1"/>
  <c r="E9863" i="4"/>
  <c r="G9862" i="4" a="1"/>
  <c r="G9862" i="4" s="1"/>
  <c r="H9863" i="4"/>
  <c r="F9863" i="4"/>
  <c r="B9863" i="4"/>
  <c r="C9863" i="4" s="1"/>
  <c r="D9863" i="4" l="1"/>
  <c r="E9864" i="4"/>
  <c r="B9864" i="4"/>
  <c r="C9864" i="4" s="1"/>
  <c r="F9864" i="4"/>
  <c r="G9863" i="4" a="1"/>
  <c r="G9863" i="4" s="1"/>
  <c r="H9864" i="4"/>
  <c r="D9864" i="4" l="1"/>
  <c r="F9865" i="4"/>
  <c r="G9864" i="4" a="1"/>
  <c r="G9864" i="4" s="1"/>
  <c r="B9865" i="4"/>
  <c r="D9865" i="4" s="1"/>
  <c r="E9865" i="4"/>
  <c r="H9865" i="4"/>
  <c r="C9865" i="4" l="1"/>
  <c r="B9866" i="4"/>
  <c r="C9866" i="4" s="1"/>
  <c r="E9866" i="4"/>
  <c r="H9866" i="4"/>
  <c r="F9866" i="4"/>
  <c r="G9865" i="4" a="1"/>
  <c r="G9865" i="4" s="1"/>
  <c r="D9866" i="4" l="1"/>
  <c r="B9867" i="4"/>
  <c r="C9867" i="4" s="1"/>
  <c r="G9866" i="4" a="1"/>
  <c r="G9866" i="4" s="1"/>
  <c r="F9867" i="4"/>
  <c r="H9867" i="4"/>
  <c r="E9867" i="4"/>
  <c r="D9867" i="4" l="1"/>
  <c r="G9867" i="4" a="1"/>
  <c r="G9867" i="4" s="1"/>
  <c r="H9868" i="4"/>
  <c r="E9868" i="4"/>
  <c r="B9868" i="4"/>
  <c r="D9868" i="4" s="1"/>
  <c r="F9868" i="4"/>
  <c r="C9868" i="4" l="1"/>
  <c r="H9869" i="4"/>
  <c r="E9869" i="4"/>
  <c r="B9869" i="4"/>
  <c r="C9869" i="4" s="1"/>
  <c r="G9868" i="4" a="1"/>
  <c r="G9868" i="4" s="1"/>
  <c r="F9869" i="4"/>
  <c r="D9869" i="4" l="1"/>
  <c r="F9870" i="4"/>
  <c r="H9870" i="4"/>
  <c r="B9870" i="4"/>
  <c r="D9870" i="4" s="1"/>
  <c r="E9870" i="4"/>
  <c r="G9869" i="4" a="1"/>
  <c r="G9869" i="4" s="1"/>
  <c r="C9870" i="4" l="1"/>
  <c r="G9870" i="4" a="1"/>
  <c r="G9870" i="4" s="1"/>
  <c r="E9871" i="4"/>
  <c r="F9871" i="4"/>
  <c r="B9871" i="4"/>
  <c r="C9871" i="4" s="1"/>
  <c r="H9871" i="4"/>
  <c r="D9871" i="4" l="1"/>
  <c r="G9871" i="4" a="1"/>
  <c r="G9871" i="4" s="1"/>
  <c r="E9872" i="4"/>
  <c r="B9872" i="4"/>
  <c r="D9872" i="4" s="1"/>
  <c r="H9872" i="4"/>
  <c r="F9872" i="4"/>
  <c r="C9872" i="4" l="1"/>
  <c r="H9873" i="4"/>
  <c r="F9873" i="4"/>
  <c r="B9873" i="4"/>
  <c r="C9873" i="4" s="1"/>
  <c r="G9872" i="4" a="1"/>
  <c r="G9872" i="4" s="1"/>
  <c r="E9873" i="4"/>
  <c r="D9873" i="4" l="1"/>
  <c r="G9873" i="4" a="1"/>
  <c r="G9873" i="4" s="1"/>
  <c r="E9874" i="4"/>
  <c r="F9874" i="4"/>
  <c r="H9874" i="4"/>
  <c r="B9874" i="4"/>
  <c r="C9874" i="4" s="1"/>
  <c r="D9874" i="4" l="1"/>
  <c r="B9875" i="4"/>
  <c r="D9875" i="4" s="1"/>
  <c r="E9875" i="4"/>
  <c r="G9874" i="4" a="1"/>
  <c r="G9874" i="4" s="1"/>
  <c r="F9875" i="4"/>
  <c r="H9875" i="4"/>
  <c r="C9875" i="4" l="1"/>
  <c r="H9876" i="4"/>
  <c r="G9875" i="4" a="1"/>
  <c r="G9875" i="4" s="1"/>
  <c r="B9876" i="4"/>
  <c r="C9876" i="4" s="1"/>
  <c r="E9876" i="4"/>
  <c r="F9876" i="4"/>
  <c r="D9876" i="4" l="1"/>
  <c r="F9877" i="4"/>
  <c r="B9877" i="4"/>
  <c r="C9877" i="4" s="1"/>
  <c r="H9877" i="4"/>
  <c r="E9877" i="4"/>
  <c r="G9876" i="4" a="1"/>
  <c r="G9876" i="4" s="1"/>
  <c r="D9877" i="4" l="1"/>
  <c r="H9878" i="4"/>
  <c r="E9878" i="4"/>
  <c r="G9877" i="4" a="1"/>
  <c r="G9877" i="4" s="1"/>
  <c r="B9878" i="4"/>
  <c r="F9878" i="4"/>
  <c r="C9878" i="4"/>
  <c r="D9878" i="4"/>
  <c r="E9879" i="4" l="1"/>
  <c r="F9879" i="4"/>
  <c r="H9879" i="4"/>
  <c r="B9879" i="4"/>
  <c r="C9879" i="4" s="1"/>
  <c r="G9878" i="4" a="1"/>
  <c r="G9878" i="4" s="1"/>
  <c r="D9879" i="4" l="1"/>
  <c r="E9880" i="4"/>
  <c r="F9880" i="4"/>
  <c r="G9879" i="4" a="1"/>
  <c r="G9879" i="4" s="1"/>
  <c r="H9880" i="4"/>
  <c r="B9880" i="4"/>
  <c r="C9880" i="4" s="1"/>
  <c r="D9880" i="4" l="1"/>
  <c r="B9881" i="4"/>
  <c r="C9881" i="4" s="1"/>
  <c r="H9881" i="4"/>
  <c r="G9880" i="4" a="1"/>
  <c r="G9880" i="4" s="1"/>
  <c r="E9881" i="4"/>
  <c r="F9881" i="4"/>
  <c r="D9881" i="4" l="1"/>
  <c r="F9882" i="4"/>
  <c r="B9882" i="4"/>
  <c r="C9882" i="4" s="1"/>
  <c r="G9881" i="4" a="1"/>
  <c r="G9881" i="4" s="1"/>
  <c r="H9882" i="4"/>
  <c r="E9882" i="4"/>
  <c r="D9882" i="4" l="1"/>
  <c r="G9882" i="4" a="1"/>
  <c r="G9882" i="4" s="1"/>
  <c r="B9883" i="4"/>
  <c r="C9883" i="4" s="1"/>
  <c r="H9883" i="4"/>
  <c r="F9883" i="4"/>
  <c r="E9883" i="4"/>
  <c r="D9883" i="4" l="1"/>
  <c r="E9884" i="4"/>
  <c r="F9884" i="4"/>
  <c r="B9884" i="4"/>
  <c r="D9884" i="4" s="1"/>
  <c r="G9883" i="4" a="1"/>
  <c r="G9883" i="4" s="1"/>
  <c r="H9884" i="4"/>
  <c r="C9884" i="4" l="1"/>
  <c r="B9885" i="4"/>
  <c r="C9885" i="4" s="1"/>
  <c r="F9885" i="4"/>
  <c r="H9885" i="4"/>
  <c r="E9885" i="4"/>
  <c r="G9884" i="4" a="1"/>
  <c r="G9884" i="4" s="1"/>
  <c r="D9885" i="4" l="1"/>
  <c r="F9886" i="4"/>
  <c r="G9885" i="4" a="1"/>
  <c r="G9885" i="4" s="1"/>
  <c r="B9886" i="4"/>
  <c r="H9886" i="4"/>
  <c r="E9886" i="4"/>
  <c r="C9886" i="4"/>
  <c r="D9886" i="4"/>
  <c r="G9886" i="4" l="1" a="1"/>
  <c r="G9886" i="4" s="1"/>
  <c r="F9887" i="4"/>
  <c r="B9887" i="4"/>
  <c r="E9887" i="4"/>
  <c r="H9887" i="4"/>
  <c r="D9887" i="4"/>
  <c r="C9887" i="4"/>
  <c r="H9888" i="4" l="1"/>
  <c r="B9888" i="4"/>
  <c r="C9888" i="4" s="1"/>
  <c r="E9888" i="4"/>
  <c r="F9888" i="4"/>
  <c r="G9887" i="4" a="1"/>
  <c r="G9887" i="4" s="1"/>
  <c r="D9888" i="4" l="1"/>
  <c r="H9889" i="4"/>
  <c r="F9889" i="4"/>
  <c r="B9889" i="4"/>
  <c r="C9889" i="4" s="1"/>
  <c r="G9888" i="4" a="1"/>
  <c r="G9888" i="4" s="1"/>
  <c r="E9889" i="4"/>
  <c r="D9889" i="4" l="1"/>
  <c r="F9890" i="4"/>
  <c r="B9890" i="4"/>
  <c r="C9890" i="4" s="1"/>
  <c r="E9890" i="4"/>
  <c r="H9890" i="4"/>
  <c r="G9889" i="4" a="1"/>
  <c r="G9889" i="4" s="1"/>
  <c r="D9890" i="4" l="1"/>
  <c r="G9890" i="4" a="1"/>
  <c r="G9890" i="4" s="1"/>
  <c r="F9891" i="4"/>
  <c r="B9891" i="4"/>
  <c r="C9891" i="4" s="1"/>
  <c r="H9891" i="4"/>
  <c r="E9891" i="4"/>
  <c r="D9891" i="4" l="1"/>
  <c r="F9892" i="4"/>
  <c r="E9892" i="4"/>
  <c r="B9892" i="4"/>
  <c r="H9892" i="4"/>
  <c r="G9891" i="4" a="1"/>
  <c r="G9891" i="4" s="1"/>
  <c r="D9892" i="4"/>
  <c r="C9892" i="4"/>
  <c r="F9893" i="4" l="1"/>
  <c r="G9892" i="4" a="1"/>
  <c r="G9892" i="4" s="1"/>
  <c r="B9893" i="4"/>
  <c r="C9893" i="4" s="1"/>
  <c r="E9893" i="4"/>
  <c r="H9893" i="4"/>
  <c r="D9893" i="4" l="1"/>
  <c r="E9894" i="4"/>
  <c r="G9893" i="4" a="1"/>
  <c r="G9893" i="4" s="1"/>
  <c r="F9894" i="4"/>
  <c r="H9894" i="4"/>
  <c r="B9894" i="4"/>
  <c r="C9894" i="4" s="1"/>
  <c r="D9894" i="4"/>
  <c r="B9895" i="4" l="1"/>
  <c r="D9895" i="4" s="1"/>
  <c r="F9895" i="4"/>
  <c r="G9894" i="4" a="1"/>
  <c r="G9894" i="4" s="1"/>
  <c r="E9895" i="4"/>
  <c r="H9895" i="4"/>
  <c r="C9895" i="4" l="1"/>
  <c r="F9896" i="4"/>
  <c r="B9896" i="4"/>
  <c r="C9896" i="4" s="1"/>
  <c r="H9896" i="4"/>
  <c r="G9895" i="4" a="1"/>
  <c r="G9895" i="4" s="1"/>
  <c r="E9896" i="4"/>
  <c r="D9896" i="4" l="1"/>
  <c r="F9897" i="4"/>
  <c r="H9897" i="4"/>
  <c r="E9897" i="4"/>
  <c r="G9896" i="4" a="1"/>
  <c r="G9896" i="4" s="1"/>
  <c r="B9897" i="4"/>
  <c r="C9897" i="4" s="1"/>
  <c r="D9897" i="4"/>
  <c r="G9897" i="4" l="1" a="1"/>
  <c r="G9897" i="4" s="1"/>
  <c r="B9898" i="4"/>
  <c r="C9898" i="4" s="1"/>
  <c r="E9898" i="4"/>
  <c r="H9898" i="4"/>
  <c r="F9898" i="4"/>
  <c r="D9898" i="4" l="1"/>
  <c r="H9899" i="4"/>
  <c r="F9899" i="4"/>
  <c r="B9899" i="4"/>
  <c r="C9899" i="4" s="1"/>
  <c r="G9898" i="4" a="1"/>
  <c r="G9898" i="4" s="1"/>
  <c r="E9899" i="4"/>
  <c r="D9899" i="4" l="1"/>
  <c r="F9900" i="4"/>
  <c r="G9899" i="4" a="1"/>
  <c r="G9899" i="4" s="1"/>
  <c r="H9900" i="4"/>
  <c r="E9900" i="4"/>
  <c r="B9900" i="4"/>
  <c r="C9900" i="4" s="1"/>
  <c r="D9900" i="4" l="1"/>
  <c r="F9901" i="4"/>
  <c r="H9901" i="4"/>
  <c r="G9900" i="4" a="1"/>
  <c r="G9900" i="4" s="1"/>
  <c r="B9901" i="4"/>
  <c r="C9901" i="4" s="1"/>
  <c r="E9901" i="4"/>
  <c r="D9901" i="4" l="1"/>
  <c r="D9902" i="4"/>
  <c r="H9902" i="4"/>
  <c r="F9902" i="4"/>
  <c r="B9902" i="4"/>
  <c r="C9902" i="4" s="1"/>
  <c r="E9902" i="4"/>
  <c r="G9901" i="4" a="1"/>
  <c r="G9901" i="4" s="1"/>
  <c r="G9902" i="4" l="1" a="1"/>
  <c r="G9902" i="4" s="1"/>
  <c r="E9903" i="4"/>
  <c r="F9903" i="4"/>
  <c r="H9903" i="4"/>
  <c r="B9903" i="4"/>
  <c r="C9903" i="4" s="1"/>
  <c r="D9903" i="4" l="1"/>
  <c r="G9903" i="4" a="1"/>
  <c r="G9903" i="4" s="1"/>
  <c r="F9904" i="4"/>
  <c r="H9904" i="4"/>
  <c r="B9904" i="4"/>
  <c r="C9904" i="4" s="1"/>
  <c r="E9904" i="4"/>
  <c r="D9904" i="4" l="1"/>
  <c r="E9905" i="4"/>
  <c r="B9905" i="4"/>
  <c r="C9905" i="4" s="1"/>
  <c r="F9905" i="4"/>
  <c r="G9904" i="4" a="1"/>
  <c r="G9904" i="4" s="1"/>
  <c r="H9905" i="4"/>
  <c r="D9905" i="4" l="1"/>
  <c r="F9906" i="4"/>
  <c r="B9906" i="4"/>
  <c r="C9906" i="4" s="1"/>
  <c r="E9906" i="4"/>
  <c r="G9905" i="4" a="1"/>
  <c r="G9905" i="4" s="1"/>
  <c r="H9906" i="4"/>
  <c r="D9906" i="4" l="1"/>
  <c r="B9907" i="4"/>
  <c r="C9907" i="4" s="1"/>
  <c r="G9906" i="4" a="1"/>
  <c r="G9906" i="4" s="1"/>
  <c r="H9907" i="4"/>
  <c r="F9907" i="4"/>
  <c r="E9907" i="4"/>
  <c r="D9907" i="4" l="1"/>
  <c r="H9908" i="4"/>
  <c r="E9908" i="4"/>
  <c r="B9908" i="4"/>
  <c r="C9908" i="4" s="1"/>
  <c r="F9908" i="4"/>
  <c r="G9907" i="4" a="1"/>
  <c r="G9907" i="4" s="1"/>
  <c r="D9908" i="4" l="1"/>
  <c r="H9909" i="4"/>
  <c r="B9909" i="4"/>
  <c r="C9909" i="4" s="1"/>
  <c r="G9908" i="4" a="1"/>
  <c r="G9908" i="4" s="1"/>
  <c r="E9909" i="4"/>
  <c r="F9909" i="4"/>
  <c r="D9909" i="4" l="1"/>
  <c r="E9910" i="4"/>
  <c r="F9910" i="4"/>
  <c r="H9910" i="4"/>
  <c r="B9910" i="4"/>
  <c r="C9910" i="4" s="1"/>
  <c r="G9909" i="4" a="1"/>
  <c r="G9909" i="4" s="1"/>
  <c r="D9910" i="4" l="1"/>
  <c r="H9911" i="4"/>
  <c r="E9911" i="4"/>
  <c r="F9911" i="4"/>
  <c r="G9910" i="4" a="1"/>
  <c r="G9910" i="4" s="1"/>
  <c r="B9911" i="4"/>
  <c r="C9911" i="4" s="1"/>
  <c r="D9911" i="4" l="1"/>
  <c r="F9912" i="4"/>
  <c r="B9912" i="4"/>
  <c r="D9912" i="4" s="1"/>
  <c r="H9912" i="4"/>
  <c r="G9911" i="4" a="1"/>
  <c r="G9911" i="4" s="1"/>
  <c r="E9912" i="4"/>
  <c r="C9912" i="4" l="1"/>
  <c r="H9913" i="4"/>
  <c r="E9913" i="4"/>
  <c r="F9913" i="4"/>
  <c r="B9913" i="4"/>
  <c r="G9912" i="4" a="1"/>
  <c r="G9912" i="4" s="1"/>
  <c r="C9913" i="4"/>
  <c r="D9913" i="4"/>
  <c r="F9914" i="4" l="1"/>
  <c r="H9914" i="4"/>
  <c r="B9914" i="4"/>
  <c r="C9914" i="4" s="1"/>
  <c r="G9913" i="4" a="1"/>
  <c r="G9913" i="4" s="1"/>
  <c r="E9914" i="4"/>
  <c r="D9914" i="4" l="1"/>
  <c r="D9915" i="4"/>
  <c r="C9915" i="4"/>
  <c r="G9914" i="4" a="1"/>
  <c r="G9914" i="4" s="1"/>
  <c r="E9915" i="4"/>
  <c r="F9915" i="4"/>
  <c r="B9915" i="4"/>
  <c r="H9915" i="4"/>
  <c r="E9916" i="4" l="1"/>
  <c r="H9916" i="4"/>
  <c r="G9915" i="4" a="1"/>
  <c r="G9915" i="4" s="1"/>
  <c r="F9916" i="4"/>
  <c r="B9916" i="4"/>
  <c r="C9916" i="4"/>
  <c r="D9916" i="4"/>
  <c r="F9917" i="4" l="1"/>
  <c r="H9917" i="4"/>
  <c r="E9917" i="4"/>
  <c r="G9916" i="4" a="1"/>
  <c r="G9916" i="4" s="1"/>
  <c r="B9917" i="4"/>
  <c r="D9917" i="4" s="1"/>
  <c r="C9917" i="4" l="1"/>
  <c r="E9918" i="4"/>
  <c r="F9918" i="4"/>
  <c r="G9917" i="4" a="1"/>
  <c r="G9917" i="4" s="1"/>
  <c r="B9918" i="4"/>
  <c r="D9918" i="4" s="1"/>
  <c r="H9918" i="4"/>
  <c r="C9918" i="4" l="1"/>
  <c r="G9918" i="4" a="1"/>
  <c r="G9918" i="4" s="1"/>
  <c r="F9919" i="4"/>
  <c r="H9919" i="4"/>
  <c r="B9919" i="4"/>
  <c r="C9919" i="4" s="1"/>
  <c r="E9919" i="4"/>
  <c r="D9919" i="4" l="1"/>
  <c r="E9920" i="4"/>
  <c r="B9920" i="4"/>
  <c r="C9920" i="4" s="1"/>
  <c r="F9920" i="4"/>
  <c r="G9919" i="4" a="1"/>
  <c r="G9919" i="4" s="1"/>
  <c r="H9920" i="4"/>
  <c r="D9920" i="4" l="1"/>
  <c r="F9921" i="4"/>
  <c r="G9920" i="4" a="1"/>
  <c r="G9920" i="4" s="1"/>
  <c r="B9921" i="4"/>
  <c r="H9921" i="4"/>
  <c r="E9921" i="4"/>
  <c r="C9921" i="4"/>
  <c r="D9921" i="4"/>
  <c r="G9921" i="4" l="1" a="1"/>
  <c r="G9921" i="4" s="1"/>
  <c r="H9922" i="4"/>
  <c r="E9922" i="4"/>
  <c r="F9922" i="4"/>
  <c r="B9922" i="4"/>
  <c r="C9922" i="4"/>
  <c r="D9922" i="4"/>
  <c r="G9922" i="4" l="1" a="1"/>
  <c r="G9922" i="4" s="1"/>
  <c r="F9923" i="4"/>
  <c r="E9923" i="4"/>
  <c r="H9923" i="4"/>
  <c r="B9923" i="4"/>
  <c r="C9923" i="4" s="1"/>
  <c r="D9923" i="4" l="1"/>
  <c r="G9923" i="4" a="1"/>
  <c r="G9923" i="4" s="1"/>
  <c r="E9924" i="4"/>
  <c r="H9924" i="4"/>
  <c r="B9924" i="4"/>
  <c r="D9924" i="4" s="1"/>
  <c r="F9924" i="4"/>
  <c r="C9924" i="4" l="1"/>
  <c r="F9925" i="4"/>
  <c r="B9925" i="4"/>
  <c r="D9925" i="4" s="1"/>
  <c r="E9925" i="4"/>
  <c r="H9925" i="4"/>
  <c r="G9924" i="4" a="1"/>
  <c r="G9924" i="4" s="1"/>
  <c r="C9925" i="4" l="1"/>
  <c r="E9926" i="4"/>
  <c r="B9926" i="4"/>
  <c r="C9926" i="4" s="1"/>
  <c r="F9926" i="4"/>
  <c r="G9925" i="4" a="1"/>
  <c r="G9925" i="4" s="1"/>
  <c r="H9926" i="4"/>
  <c r="D9926" i="4" l="1"/>
  <c r="G9926" i="4" a="1"/>
  <c r="G9926" i="4" s="1"/>
  <c r="B9927" i="4"/>
  <c r="C9927" i="4" s="1"/>
  <c r="H9927" i="4"/>
  <c r="E9927" i="4"/>
  <c r="F9927" i="4"/>
  <c r="D9927" i="4" l="1"/>
  <c r="F9928" i="4"/>
  <c r="B9928" i="4"/>
  <c r="C9928" i="4" s="1"/>
  <c r="E9928" i="4"/>
  <c r="G9927" i="4" a="1"/>
  <c r="G9927" i="4" s="1"/>
  <c r="H9928" i="4"/>
  <c r="D9928" i="4" l="1"/>
  <c r="H9929" i="4"/>
  <c r="B9929" i="4"/>
  <c r="C9929" i="4" s="1"/>
  <c r="G9928" i="4" a="1"/>
  <c r="G9928" i="4" s="1"/>
  <c r="F9929" i="4"/>
  <c r="E9929" i="4"/>
  <c r="D9929" i="4" l="1"/>
  <c r="H9930" i="4"/>
  <c r="B9930" i="4"/>
  <c r="D9930" i="4" s="1"/>
  <c r="E9930" i="4"/>
  <c r="F9930" i="4"/>
  <c r="G9929" i="4" a="1"/>
  <c r="G9929" i="4" s="1"/>
  <c r="C9930" i="4" l="1"/>
  <c r="H9931" i="4"/>
  <c r="E9931" i="4"/>
  <c r="F9931" i="4"/>
  <c r="G9930" i="4" a="1"/>
  <c r="G9930" i="4" s="1"/>
  <c r="B9931" i="4"/>
  <c r="C9931" i="4" s="1"/>
  <c r="D9931" i="4" l="1"/>
  <c r="F9932" i="4"/>
  <c r="H9932" i="4"/>
  <c r="G9931" i="4" a="1"/>
  <c r="G9931" i="4" s="1"/>
  <c r="E9932" i="4"/>
  <c r="B9932" i="4"/>
  <c r="D9932" i="4" s="1"/>
  <c r="C9932" i="4" l="1"/>
  <c r="H9933" i="4"/>
  <c r="G9932" i="4" a="1"/>
  <c r="G9932" i="4" s="1"/>
  <c r="E9933" i="4"/>
  <c r="F9933" i="4"/>
  <c r="B9933" i="4"/>
  <c r="C9933" i="4" s="1"/>
  <c r="D9933" i="4" l="1"/>
  <c r="E9934" i="4"/>
  <c r="F9934" i="4"/>
  <c r="B9934" i="4"/>
  <c r="C9934" i="4" s="1"/>
  <c r="G9933" i="4" a="1"/>
  <c r="G9933" i="4" s="1"/>
  <c r="H9934" i="4"/>
  <c r="D9934" i="4" l="1"/>
  <c r="F9935" i="4"/>
  <c r="G9934" i="4" a="1"/>
  <c r="G9934" i="4" s="1"/>
  <c r="E9935" i="4"/>
  <c r="B9935" i="4"/>
  <c r="H9935" i="4"/>
  <c r="D9935" i="4"/>
  <c r="C9935" i="4"/>
  <c r="B9936" i="4" l="1"/>
  <c r="D9936" i="4" s="1"/>
  <c r="E9936" i="4"/>
  <c r="F9936" i="4"/>
  <c r="G9935" i="4" a="1"/>
  <c r="G9935" i="4" s="1"/>
  <c r="H9936" i="4"/>
  <c r="C9936" i="4" l="1"/>
  <c r="F9937" i="4"/>
  <c r="G9936" i="4" a="1"/>
  <c r="G9936" i="4" s="1"/>
  <c r="H9937" i="4"/>
  <c r="B9937" i="4"/>
  <c r="D9937" i="4" s="1"/>
  <c r="E9937" i="4"/>
  <c r="C9937" i="4" l="1"/>
  <c r="G9937" i="4" a="1"/>
  <c r="G9937" i="4" s="1"/>
  <c r="H9938" i="4"/>
  <c r="B9938" i="4"/>
  <c r="C9938" i="4" s="1"/>
  <c r="E9938" i="4"/>
  <c r="F9938" i="4"/>
  <c r="D9938" i="4" l="1"/>
  <c r="E9939" i="4"/>
  <c r="F9939" i="4"/>
  <c r="B9939" i="4"/>
  <c r="C9939" i="4" s="1"/>
  <c r="H9939" i="4"/>
  <c r="G9938" i="4" a="1"/>
  <c r="G9938" i="4" s="1"/>
  <c r="D9939" i="4" l="1"/>
  <c r="H9940" i="4"/>
  <c r="G9939" i="4" a="1"/>
  <c r="G9939" i="4" s="1"/>
  <c r="B9940" i="4"/>
  <c r="C9940" i="4" s="1"/>
  <c r="F9940" i="4"/>
  <c r="E9940" i="4"/>
  <c r="D9940" i="4" l="1"/>
  <c r="F9941" i="4"/>
  <c r="E9941" i="4"/>
  <c r="B9941" i="4"/>
  <c r="D9941" i="4" s="1"/>
  <c r="H9941" i="4"/>
  <c r="G9940" i="4" a="1"/>
  <c r="G9940" i="4" s="1"/>
  <c r="C9941" i="4" l="1"/>
  <c r="F9942" i="4"/>
  <c r="B9942" i="4"/>
  <c r="C9942" i="4" s="1"/>
  <c r="H9942" i="4"/>
  <c r="G9941" i="4" a="1"/>
  <c r="G9941" i="4" s="1"/>
  <c r="E9942" i="4"/>
  <c r="D9942" i="4" l="1"/>
  <c r="G9942" i="4" a="1"/>
  <c r="G9942" i="4" s="1"/>
  <c r="H9943" i="4"/>
  <c r="F9943" i="4"/>
  <c r="B9943" i="4"/>
  <c r="E9943" i="4"/>
  <c r="C9943" i="4"/>
  <c r="D9943" i="4"/>
  <c r="B9944" i="4" l="1"/>
  <c r="C9944" i="4" s="1"/>
  <c r="H9944" i="4"/>
  <c r="F9944" i="4"/>
  <c r="E9944" i="4"/>
  <c r="G9943" i="4" a="1"/>
  <c r="G9943" i="4" s="1"/>
  <c r="D9944" i="4" l="1"/>
  <c r="G9944" i="4" a="1"/>
  <c r="G9944" i="4" s="1"/>
  <c r="B9945" i="4"/>
  <c r="F9945" i="4"/>
  <c r="E9945" i="4"/>
  <c r="H9945" i="4"/>
  <c r="C9945" i="4"/>
  <c r="D9945" i="4"/>
  <c r="G9945" i="4" l="1" a="1"/>
  <c r="G9945" i="4" s="1"/>
  <c r="B9946" i="4"/>
  <c r="C9946" i="4" s="1"/>
  <c r="H9946" i="4"/>
  <c r="F9946" i="4"/>
  <c r="E9946" i="4"/>
  <c r="D9946" i="4" l="1"/>
  <c r="B9947" i="4"/>
  <c r="C9947" i="4" s="1"/>
  <c r="E9947" i="4"/>
  <c r="G9946" i="4" a="1"/>
  <c r="G9946" i="4" s="1"/>
  <c r="H9947" i="4"/>
  <c r="F9947" i="4"/>
  <c r="D9947" i="4" l="1"/>
  <c r="E9948" i="4"/>
  <c r="G9947" i="4" a="1"/>
  <c r="G9947" i="4" s="1"/>
  <c r="F9948" i="4"/>
  <c r="B9948" i="4"/>
  <c r="C9948" i="4" s="1"/>
  <c r="H9948" i="4"/>
  <c r="D9948" i="4" l="1"/>
  <c r="E9949" i="4"/>
  <c r="B9949" i="4"/>
  <c r="C9949" i="4" s="1"/>
  <c r="F9949" i="4"/>
  <c r="G9948" i="4" a="1"/>
  <c r="G9948" i="4" s="1"/>
  <c r="H9949" i="4"/>
  <c r="D9949" i="4" l="1"/>
  <c r="H9950" i="4"/>
  <c r="F9950" i="4"/>
  <c r="G9949" i="4" a="1"/>
  <c r="G9949" i="4" s="1"/>
  <c r="E9950" i="4"/>
  <c r="B9950" i="4"/>
  <c r="D9950" i="4"/>
  <c r="C9950" i="4"/>
  <c r="F9951" i="4" l="1"/>
  <c r="B9951" i="4"/>
  <c r="C9951" i="4" s="1"/>
  <c r="H9951" i="4"/>
  <c r="E9951" i="4"/>
  <c r="G9950" i="4" a="1"/>
  <c r="G9950" i="4" s="1"/>
  <c r="D9951" i="4" l="1"/>
  <c r="F9952" i="4"/>
  <c r="H9952" i="4"/>
  <c r="E9952" i="4"/>
  <c r="B9952" i="4"/>
  <c r="C9952" i="4" s="1"/>
  <c r="G9951" i="4" a="1"/>
  <c r="G9951" i="4" s="1"/>
  <c r="D9952" i="4" l="1"/>
  <c r="G9952" i="4" a="1"/>
  <c r="G9952" i="4" s="1"/>
  <c r="H9953" i="4"/>
  <c r="B9953" i="4"/>
  <c r="C9953" i="4" s="1"/>
  <c r="E9953" i="4"/>
  <c r="F9953" i="4"/>
  <c r="D9953" i="4" l="1"/>
  <c r="F9954" i="4"/>
  <c r="G9953" i="4" a="1"/>
  <c r="G9953" i="4" s="1"/>
  <c r="H9954" i="4"/>
  <c r="B9954" i="4"/>
  <c r="D9954" i="4" s="1"/>
  <c r="E9954" i="4"/>
  <c r="C9954" i="4" l="1"/>
  <c r="F9955" i="4"/>
  <c r="B9955" i="4"/>
  <c r="D9955" i="4" s="1"/>
  <c r="E9955" i="4"/>
  <c r="G9954" i="4" a="1"/>
  <c r="G9954" i="4" s="1"/>
  <c r="H9955" i="4"/>
  <c r="C9955" i="4" l="1"/>
  <c r="B9956" i="4"/>
  <c r="C9956" i="4" s="1"/>
  <c r="H9956" i="4"/>
  <c r="F9956" i="4"/>
  <c r="E9956" i="4"/>
  <c r="G9955" i="4" a="1"/>
  <c r="G9955" i="4" s="1"/>
  <c r="D9956" i="4" l="1"/>
  <c r="F9957" i="4"/>
  <c r="H9957" i="4"/>
  <c r="B9957" i="4"/>
  <c r="D9957" i="4" s="1"/>
  <c r="G9956" i="4" a="1"/>
  <c r="G9956" i="4" s="1"/>
  <c r="E9957" i="4"/>
  <c r="C9957" i="4" l="1"/>
  <c r="B9958" i="4"/>
  <c r="D9958" i="4" s="1"/>
  <c r="H9958" i="4"/>
  <c r="F9958" i="4"/>
  <c r="E9958" i="4"/>
  <c r="G9957" i="4" a="1"/>
  <c r="G9957" i="4" s="1"/>
  <c r="C9958" i="4" l="1"/>
  <c r="H9959" i="4"/>
  <c r="B9959" i="4"/>
  <c r="C9959" i="4" s="1"/>
  <c r="F9959" i="4"/>
  <c r="G9958" i="4" a="1"/>
  <c r="G9958" i="4" s="1"/>
  <c r="E9959" i="4"/>
  <c r="D9959" i="4" l="1"/>
  <c r="H9960" i="4"/>
  <c r="G9959" i="4" a="1"/>
  <c r="G9959" i="4" s="1"/>
  <c r="E9960" i="4"/>
  <c r="F9960" i="4"/>
  <c r="B9960" i="4"/>
  <c r="C9960" i="4" s="1"/>
  <c r="D9960" i="4" l="1"/>
  <c r="B9961" i="4"/>
  <c r="C9961" i="4" s="1"/>
  <c r="H9961" i="4"/>
  <c r="F9961" i="4"/>
  <c r="E9961" i="4"/>
  <c r="G9960" i="4" a="1"/>
  <c r="G9960" i="4" s="1"/>
  <c r="D9961" i="4" l="1"/>
  <c r="B9962" i="4"/>
  <c r="D9962" i="4" s="1"/>
  <c r="G9961" i="4" a="1"/>
  <c r="G9961" i="4" s="1"/>
  <c r="E9962" i="4"/>
  <c r="F9962" i="4"/>
  <c r="H9962" i="4"/>
  <c r="C9962" i="4" l="1"/>
  <c r="F9963" i="4"/>
  <c r="E9963" i="4"/>
  <c r="B9963" i="4"/>
  <c r="G9962" i="4" a="1"/>
  <c r="G9962" i="4" s="1"/>
  <c r="H9963" i="4"/>
  <c r="C9963" i="4"/>
  <c r="D9963" i="4"/>
  <c r="G9963" i="4" l="1" a="1"/>
  <c r="G9963" i="4" s="1"/>
  <c r="B9964" i="4"/>
  <c r="F9964" i="4"/>
  <c r="H9964" i="4"/>
  <c r="E9964" i="4"/>
  <c r="C9964" i="4"/>
  <c r="D9964" i="4"/>
  <c r="B9965" i="4" l="1"/>
  <c r="C9965" i="4" s="1"/>
  <c r="H9965" i="4"/>
  <c r="F9965" i="4"/>
  <c r="E9965" i="4"/>
  <c r="G9964" i="4" a="1"/>
  <c r="G9964" i="4" s="1"/>
  <c r="D9965" i="4" l="1"/>
  <c r="H9966" i="4"/>
  <c r="E9966" i="4"/>
  <c r="F9966" i="4"/>
  <c r="G9965" i="4" a="1"/>
  <c r="G9965" i="4" s="1"/>
  <c r="B9966" i="4"/>
  <c r="C9966" i="4" s="1"/>
  <c r="D9966" i="4" l="1"/>
  <c r="G9966" i="4" a="1"/>
  <c r="G9966" i="4" s="1"/>
  <c r="B9967" i="4"/>
  <c r="D9967" i="4" s="1"/>
  <c r="H9967" i="4"/>
  <c r="F9967" i="4"/>
  <c r="E9967" i="4"/>
  <c r="C9967" i="4" l="1"/>
  <c r="E9968" i="4"/>
  <c r="F9968" i="4"/>
  <c r="G9967" i="4" a="1"/>
  <c r="G9967" i="4" s="1"/>
  <c r="H9968" i="4"/>
  <c r="B9968" i="4"/>
  <c r="D9968" i="4" s="1"/>
  <c r="C9968" i="4"/>
  <c r="G9968" i="4" l="1" a="1"/>
  <c r="G9968" i="4" s="1"/>
  <c r="F9969" i="4"/>
  <c r="E9969" i="4"/>
  <c r="H9969" i="4"/>
  <c r="B9969" i="4"/>
  <c r="C9969" i="4" s="1"/>
  <c r="D9969" i="4" l="1"/>
  <c r="G9969" i="4" a="1"/>
  <c r="G9969" i="4" s="1"/>
  <c r="E9970" i="4"/>
  <c r="F9970" i="4"/>
  <c r="H9970" i="4"/>
  <c r="B9970" i="4"/>
  <c r="D9970" i="4" s="1"/>
  <c r="C9970" i="4" l="1"/>
  <c r="H9971" i="4"/>
  <c r="B9971" i="4"/>
  <c r="C9971" i="4" s="1"/>
  <c r="F9971" i="4"/>
  <c r="G9970" i="4" a="1"/>
  <c r="G9970" i="4" s="1"/>
  <c r="E9971" i="4"/>
  <c r="D9971" i="4" l="1"/>
  <c r="G9971" i="4" a="1"/>
  <c r="G9971" i="4" s="1"/>
  <c r="E9972" i="4"/>
  <c r="B9972" i="4"/>
  <c r="C9972" i="4" s="1"/>
  <c r="F9972" i="4"/>
  <c r="H9972" i="4"/>
  <c r="D9972" i="4" l="1"/>
  <c r="H9973" i="4"/>
  <c r="F9973" i="4"/>
  <c r="B9973" i="4"/>
  <c r="C9973" i="4" s="1"/>
  <c r="E9973" i="4"/>
  <c r="G9972" i="4" a="1"/>
  <c r="G9972" i="4" s="1"/>
  <c r="D9973" i="4" l="1"/>
  <c r="E9974" i="4"/>
  <c r="F9974" i="4"/>
  <c r="G9973" i="4" a="1"/>
  <c r="G9973" i="4" s="1"/>
  <c r="H9974" i="4"/>
  <c r="B9974" i="4"/>
  <c r="D9974" i="4" s="1"/>
  <c r="C9974" i="4" l="1"/>
  <c r="G9974" i="4" a="1"/>
  <c r="G9974" i="4" s="1"/>
  <c r="F9975" i="4"/>
  <c r="E9975" i="4"/>
  <c r="B9975" i="4"/>
  <c r="C9975" i="4" s="1"/>
  <c r="H9975" i="4"/>
  <c r="D9975" i="4" l="1"/>
  <c r="H9976" i="4"/>
  <c r="E9976" i="4"/>
  <c r="F9976" i="4"/>
  <c r="G9975" i="4" a="1"/>
  <c r="G9975" i="4" s="1"/>
  <c r="B9976" i="4"/>
  <c r="C9976" i="4"/>
  <c r="D9976" i="4"/>
  <c r="G9976" i="4" l="1" a="1"/>
  <c r="G9976" i="4" s="1"/>
  <c r="F9977" i="4"/>
  <c r="E9977" i="4"/>
  <c r="B9977" i="4"/>
  <c r="C9977" i="4" s="1"/>
  <c r="H9977" i="4"/>
  <c r="D9977" i="4" l="1"/>
  <c r="H9978" i="4"/>
  <c r="E9978" i="4"/>
  <c r="B9978" i="4"/>
  <c r="D9978" i="4" s="1"/>
  <c r="G9977" i="4" a="1"/>
  <c r="G9977" i="4" s="1"/>
  <c r="F9978" i="4"/>
  <c r="C9978" i="4" l="1"/>
  <c r="B9979" i="4"/>
  <c r="C9979" i="4" s="1"/>
  <c r="F9979" i="4"/>
  <c r="E9979" i="4"/>
  <c r="G9978" i="4" a="1"/>
  <c r="G9978" i="4" s="1"/>
  <c r="H9979" i="4"/>
  <c r="D9979" i="4" l="1"/>
  <c r="F9980" i="4"/>
  <c r="B9980" i="4"/>
  <c r="C9980" i="4" s="1"/>
  <c r="H9980" i="4"/>
  <c r="G9979" i="4" a="1"/>
  <c r="G9979" i="4" s="1"/>
  <c r="E9980" i="4"/>
  <c r="D9980" i="4" l="1"/>
  <c r="F9981" i="4"/>
  <c r="E9981" i="4"/>
  <c r="H9981" i="4"/>
  <c r="G9980" i="4" a="1"/>
  <c r="G9980" i="4" s="1"/>
  <c r="B9981" i="4"/>
  <c r="C9981" i="4"/>
  <c r="D9981" i="4"/>
  <c r="G9981" i="4" l="1" a="1"/>
  <c r="G9981" i="4" s="1"/>
  <c r="F9982" i="4"/>
  <c r="H9982" i="4"/>
  <c r="B9982" i="4"/>
  <c r="C9982" i="4" s="1"/>
  <c r="E9982" i="4"/>
  <c r="D9982" i="4" l="1"/>
  <c r="F9983" i="4"/>
  <c r="E9983" i="4"/>
  <c r="H9983" i="4"/>
  <c r="G9982" i="4" a="1"/>
  <c r="G9982" i="4" s="1"/>
  <c r="B9983" i="4"/>
  <c r="C9983" i="4" s="1"/>
  <c r="D9983" i="4" l="1"/>
  <c r="G9983" i="4" a="1"/>
  <c r="G9983" i="4" s="1"/>
  <c r="H9984" i="4"/>
  <c r="F9984" i="4"/>
  <c r="E9984" i="4"/>
  <c r="B9984" i="4"/>
  <c r="C9984" i="4" s="1"/>
  <c r="D9984" i="4" l="1"/>
  <c r="F9985" i="4"/>
  <c r="G9984" i="4" a="1"/>
  <c r="G9984" i="4" s="1"/>
  <c r="H9985" i="4"/>
  <c r="B9985" i="4"/>
  <c r="D9985" i="4" s="1"/>
  <c r="E9985" i="4"/>
  <c r="C9985" i="4" l="1"/>
  <c r="H9986" i="4"/>
  <c r="G9985" i="4" a="1"/>
  <c r="G9985" i="4" s="1"/>
  <c r="E9986" i="4"/>
  <c r="B9986" i="4"/>
  <c r="C9986" i="4" s="1"/>
  <c r="F9986" i="4"/>
  <c r="D9986" i="4" l="1"/>
  <c r="G9986" i="4" a="1"/>
  <c r="G9986" i="4" s="1"/>
  <c r="H9987" i="4"/>
  <c r="F9987" i="4"/>
  <c r="E9987" i="4"/>
  <c r="B9987" i="4"/>
  <c r="C9987" i="4" s="1"/>
  <c r="D9987" i="4" l="1"/>
  <c r="G9987" i="4" a="1"/>
  <c r="G9987" i="4" s="1"/>
  <c r="F9988" i="4"/>
  <c r="E9988" i="4"/>
  <c r="H9988" i="4"/>
  <c r="B9988" i="4"/>
  <c r="D9988" i="4" s="1"/>
  <c r="C9988" i="4" l="1"/>
  <c r="H9989" i="4"/>
  <c r="B9989" i="4"/>
  <c r="C9989" i="4" s="1"/>
  <c r="E9989" i="4"/>
  <c r="G9988" i="4" a="1"/>
  <c r="G9988" i="4" s="1"/>
  <c r="F9989" i="4"/>
  <c r="D9989" i="4" l="1"/>
  <c r="G9989" i="4" a="1"/>
  <c r="G9989" i="4" s="1"/>
  <c r="H9990" i="4"/>
  <c r="E9990" i="4"/>
  <c r="B9990" i="4"/>
  <c r="C9990" i="4" s="1"/>
  <c r="F9990" i="4"/>
  <c r="D9990" i="4" l="1"/>
  <c r="H9991" i="4"/>
  <c r="F9991" i="4"/>
  <c r="E9991" i="4"/>
  <c r="G9990" i="4" a="1"/>
  <c r="G9990" i="4" s="1"/>
  <c r="B9991" i="4"/>
  <c r="C9991" i="4" s="1"/>
  <c r="D9991" i="4" l="1"/>
  <c r="E9992" i="4"/>
  <c r="G9991" i="4" a="1"/>
  <c r="G9991" i="4" s="1"/>
  <c r="H9992" i="4"/>
  <c r="B9992" i="4"/>
  <c r="D9992" i="4" s="1"/>
  <c r="F9992" i="4"/>
  <c r="C9992" i="4" l="1"/>
  <c r="F9993" i="4"/>
  <c r="G9992" i="4" a="1"/>
  <c r="G9992" i="4" s="1"/>
  <c r="H9993" i="4"/>
  <c r="B9993" i="4"/>
  <c r="C9993" i="4" s="1"/>
  <c r="E9993" i="4"/>
  <c r="D9993" i="4" l="1"/>
  <c r="B9994" i="4"/>
  <c r="C9994" i="4" s="1"/>
  <c r="H9994" i="4"/>
  <c r="E9994" i="4"/>
  <c r="G9993" i="4" a="1"/>
  <c r="G9993" i="4" s="1"/>
  <c r="F9994" i="4"/>
  <c r="D9994" i="4" l="1"/>
  <c r="G9994" i="4" a="1"/>
  <c r="G9994" i="4" s="1"/>
  <c r="F9995" i="4"/>
  <c r="E9995" i="4"/>
  <c r="H9995" i="4"/>
  <c r="B9995" i="4"/>
  <c r="D9995" i="4" s="1"/>
  <c r="C9995" i="4"/>
  <c r="G9995" i="4" l="1" a="1"/>
  <c r="G9995" i="4" s="1"/>
  <c r="E9996" i="4"/>
  <c r="F9996" i="4"/>
  <c r="B9996" i="4"/>
  <c r="C9996" i="4" s="1"/>
  <c r="H9996" i="4"/>
  <c r="D9996" i="4" l="1"/>
  <c r="H9997" i="4"/>
  <c r="E9997" i="4"/>
  <c r="G9996" i="4" a="1"/>
  <c r="G9996" i="4" s="1"/>
  <c r="F9997" i="4"/>
  <c r="B9997" i="4"/>
  <c r="C9997" i="4" s="1"/>
  <c r="D9997" i="4"/>
  <c r="E9998" i="4" l="1"/>
  <c r="H9998" i="4"/>
  <c r="B9998" i="4"/>
  <c r="C9998" i="4" s="1"/>
  <c r="G9997" i="4" a="1"/>
  <c r="G9997" i="4" s="1"/>
  <c r="F9998" i="4"/>
  <c r="D9998" i="4" l="1"/>
  <c r="G9998" i="4" a="1"/>
  <c r="G9998" i="4" s="1"/>
  <c r="F9999" i="4"/>
  <c r="B9999" i="4"/>
  <c r="C9999" i="4" s="1"/>
  <c r="E9999" i="4"/>
  <c r="H9999" i="4"/>
  <c r="D9999" i="4" l="1"/>
  <c r="B10000" i="4"/>
  <c r="C10000" i="4" s="1"/>
  <c r="H10000" i="4"/>
  <c r="E10000" i="4"/>
  <c r="F10000" i="4"/>
  <c r="G9999" i="4" a="1"/>
  <c r="G9999" i="4" s="1"/>
  <c r="D10000" i="4" l="1"/>
  <c r="F10001" i="4"/>
  <c r="B10001" i="4"/>
  <c r="C10001" i="4" s="1"/>
  <c r="G10000" i="4" a="1"/>
  <c r="G10000" i="4" s="1"/>
  <c r="H10001" i="4"/>
  <c r="E10001" i="4"/>
  <c r="D10001" i="4" l="1"/>
  <c r="E10002" i="4"/>
  <c r="F10002" i="4"/>
  <c r="G10001" i="4" a="1"/>
  <c r="G10001" i="4" s="1"/>
  <c r="B10002" i="4"/>
  <c r="C10002" i="4" s="1"/>
  <c r="A2" i="6" s="1" a="1"/>
  <c r="A2" i="6" s="1"/>
  <c r="A1" i="6" s="1"/>
  <c r="B1" i="2" s="1"/>
  <c r="H10002" i="4"/>
  <c r="G10002" i="4" s="1" a="1"/>
  <c r="G10002" i="4" s="1"/>
  <c r="B1" i="7" s="1"/>
  <c r="D10002" i="4"/>
  <c r="D2" i="7" l="1" a="1"/>
  <c r="D2" i="7" l="1"/>
  <c r="J25" i="7"/>
  <c r="J112" i="7"/>
  <c r="J77" i="7"/>
  <c r="J55" i="7"/>
  <c r="J81" i="7"/>
  <c r="K81" i="7" s="1" a="1"/>
  <c r="K81" i="7" s="1"/>
  <c r="J65" i="7"/>
  <c r="J74" i="7"/>
  <c r="K74" i="7" s="1" a="1"/>
  <c r="K74" i="7" s="1"/>
  <c r="J57" i="7"/>
  <c r="K57" i="7" s="1" a="1"/>
  <c r="K57" i="7" s="1"/>
  <c r="J33" i="7"/>
  <c r="K33" i="7" s="1" a="1"/>
  <c r="K33" i="7" s="1"/>
  <c r="J48" i="7"/>
  <c r="J24" i="7"/>
  <c r="J29" i="7"/>
  <c r="J116" i="7"/>
  <c r="J37" i="7"/>
  <c r="K37" i="7" s="1" a="1"/>
  <c r="K37" i="7" s="1"/>
  <c r="J119" i="7"/>
  <c r="J102" i="7"/>
  <c r="J92" i="7"/>
  <c r="K92" i="7" s="1" a="1"/>
  <c r="K92" i="7" s="1"/>
  <c r="J88" i="7"/>
  <c r="K88" i="7" s="1" a="1"/>
  <c r="K88" i="7" s="1"/>
  <c r="J84" i="7"/>
  <c r="K84" i="7" s="1" a="1"/>
  <c r="K84" i="7" s="1"/>
  <c r="J117" i="7"/>
  <c r="J64" i="7"/>
  <c r="J51" i="7"/>
  <c r="J73" i="7"/>
  <c r="J43" i="7"/>
  <c r="J35" i="7"/>
  <c r="J122" i="7"/>
  <c r="J105" i="7"/>
  <c r="K105" i="7" s="1" a="1"/>
  <c r="K105" i="7" s="1"/>
  <c r="J47" i="7"/>
  <c r="K47" i="7" s="1" a="1"/>
  <c r="K47" i="7" s="1"/>
  <c r="J129" i="7"/>
  <c r="K129" i="7" s="1" a="1"/>
  <c r="K129" i="7" s="1"/>
  <c r="J4" i="7"/>
  <c r="J93" i="7"/>
  <c r="J82" i="7"/>
  <c r="K82" i="7" s="1" a="1"/>
  <c r="K82" i="7" s="1"/>
  <c r="J67" i="7"/>
  <c r="K67" i="7" s="1" a="1"/>
  <c r="K67" i="7" s="1"/>
  <c r="J36" i="7"/>
  <c r="J54" i="7"/>
  <c r="J135" i="7"/>
  <c r="K135" i="7" s="1" a="1"/>
  <c r="K135" i="7" s="1"/>
  <c r="J101" i="7"/>
  <c r="J121" i="7"/>
  <c r="K121" i="7" s="1" a="1"/>
  <c r="K121" i="7" s="1"/>
  <c r="J131" i="7"/>
  <c r="K131" i="7" s="1" a="1"/>
  <c r="K131" i="7" s="1"/>
  <c r="J7" i="7"/>
  <c r="J89" i="7"/>
  <c r="J30" i="7"/>
  <c r="K30" i="7" s="1" a="1"/>
  <c r="K30" i="7" s="1"/>
  <c r="J23" i="7"/>
  <c r="J60" i="7"/>
  <c r="J107" i="7"/>
  <c r="J79" i="7"/>
  <c r="J44" i="7"/>
  <c r="K44" i="7" s="1" a="1"/>
  <c r="K44" i="7" s="1"/>
  <c r="J125" i="7"/>
  <c r="K125" i="7" s="1" a="1"/>
  <c r="K125" i="7" s="1"/>
  <c r="J21" i="7"/>
  <c r="K21" i="7" s="1" a="1"/>
  <c r="K21" i="7" s="1"/>
  <c r="J61" i="7"/>
  <c r="J100" i="7"/>
  <c r="J115" i="7"/>
  <c r="K115" i="7" s="1" a="1"/>
  <c r="K115" i="7" s="1"/>
  <c r="J11" i="7"/>
  <c r="J76" i="7"/>
  <c r="J15" i="7"/>
  <c r="J17" i="7"/>
  <c r="K17" i="7" s="1" a="1"/>
  <c r="K17" i="7" s="1"/>
  <c r="J62" i="7"/>
  <c r="K62" i="7" s="1" a="1"/>
  <c r="K62" i="7" s="1"/>
  <c r="J71" i="7"/>
  <c r="K71" i="7" s="1" a="1"/>
  <c r="K71" i="7" s="1"/>
  <c r="J96" i="7"/>
  <c r="K96" i="7" s="1" a="1"/>
  <c r="K96" i="7" s="1"/>
  <c r="J66" i="7"/>
  <c r="J31" i="7"/>
  <c r="K31" i="7" s="1" a="1"/>
  <c r="K31" i="7" s="1"/>
  <c r="J26" i="7"/>
  <c r="J68" i="7"/>
  <c r="J56" i="7"/>
  <c r="K56" i="7" s="1" a="1"/>
  <c r="K56" i="7" s="1"/>
  <c r="J8" i="7"/>
  <c r="K8" i="7" s="1" a="1"/>
  <c r="K8" i="7" s="1"/>
  <c r="J78" i="7"/>
  <c r="K78" i="7" s="1" a="1"/>
  <c r="K78" i="7" s="1"/>
  <c r="J80" i="7"/>
  <c r="J113" i="7"/>
  <c r="J134" i="7"/>
  <c r="K134" i="7" s="1" a="1"/>
  <c r="K134" i="7" s="1"/>
  <c r="J52" i="7"/>
  <c r="J99" i="7"/>
  <c r="J133" i="7"/>
  <c r="K133" i="7" s="1" a="1"/>
  <c r="K133" i="7" s="1"/>
  <c r="J103" i="7"/>
  <c r="J130" i="7"/>
  <c r="J69" i="7"/>
  <c r="J120" i="7"/>
  <c r="K120" i="7" s="1" a="1"/>
  <c r="K120" i="7" s="1"/>
  <c r="J128" i="7"/>
  <c r="K128" i="7" s="1" a="1"/>
  <c r="K128" i="7" s="1"/>
  <c r="J13" i="7"/>
  <c r="K13" i="7" s="1" a="1"/>
  <c r="K13" i="7" s="1"/>
  <c r="J20" i="7"/>
  <c r="K20" i="7" s="1" a="1"/>
  <c r="K20" i="7" s="1"/>
  <c r="J90" i="7"/>
  <c r="J14" i="7"/>
  <c r="K14" i="7" s="1" a="1"/>
  <c r="K14" i="7" s="1"/>
  <c r="J95" i="7"/>
  <c r="J109" i="7"/>
  <c r="K109" i="7" s="1" a="1"/>
  <c r="K109" i="7" s="1"/>
  <c r="J111" i="7"/>
  <c r="J18" i="7"/>
  <c r="J72" i="7"/>
  <c r="K72" i="7" s="1" a="1"/>
  <c r="K72" i="7" s="1"/>
  <c r="J41" i="7"/>
  <c r="K41" i="7" s="1" a="1"/>
  <c r="K41" i="7" s="1"/>
  <c r="J75" i="7"/>
  <c r="K75" i="7" s="1" a="1"/>
  <c r="K75" i="7" s="1"/>
  <c r="J58" i="7"/>
  <c r="K58" i="7" s="1" a="1"/>
  <c r="K58" i="7" s="1"/>
  <c r="J127" i="7"/>
  <c r="J86" i="7"/>
  <c r="K86" i="7" s="1" a="1"/>
  <c r="K86" i="7" s="1"/>
  <c r="J6" i="7"/>
  <c r="J87" i="7"/>
  <c r="J9" i="7"/>
  <c r="K9" i="7" s="1" a="1"/>
  <c r="K9" i="7" s="1"/>
  <c r="J91" i="7"/>
  <c r="J38" i="7"/>
  <c r="K38" i="7" s="1" a="1"/>
  <c r="K38" i="7" s="1"/>
  <c r="J70" i="7"/>
  <c r="K70" i="7" s="1" a="1"/>
  <c r="K70" i="7" s="1"/>
  <c r="J98" i="7"/>
  <c r="K98" i="7" s="1" a="1"/>
  <c r="K98" i="7" s="1"/>
  <c r="J32" i="7"/>
  <c r="K32" i="7" s="1" a="1"/>
  <c r="K32" i="7" s="1"/>
  <c r="J114" i="7"/>
  <c r="J28" i="7"/>
  <c r="J83" i="7"/>
  <c r="K83" i="7" s="1" a="1"/>
  <c r="K83" i="7" s="1"/>
  <c r="J118" i="7"/>
  <c r="J85" i="7"/>
  <c r="J10" i="7"/>
  <c r="K10" i="7" s="1" a="1"/>
  <c r="K10" i="7" s="1"/>
  <c r="J50" i="7"/>
  <c r="K50" i="7" s="1" a="1"/>
  <c r="K50" i="7" s="1"/>
  <c r="J108" i="7"/>
  <c r="K108" i="7" s="1" a="1"/>
  <c r="K108" i="7" s="1"/>
  <c r="J39" i="7"/>
  <c r="K39" i="7" s="1" a="1"/>
  <c r="K39" i="7" s="1"/>
  <c r="J126" i="7"/>
  <c r="K126" i="7" s="1" a="1"/>
  <c r="K126" i="7" s="1"/>
  <c r="J40" i="7"/>
  <c r="J124" i="7"/>
  <c r="J16" i="7"/>
  <c r="K16" i="7" s="1" a="1"/>
  <c r="K16" i="7" s="1"/>
  <c r="J97" i="7"/>
  <c r="J19" i="7"/>
  <c r="J106" i="7"/>
  <c r="K106" i="7" s="1" a="1"/>
  <c r="K106" i="7" s="1"/>
  <c r="J59" i="7"/>
  <c r="K59" i="7" s="1" a="1"/>
  <c r="K59" i="7" s="1"/>
  <c r="J5" i="7"/>
  <c r="K5" i="7" s="1" a="1"/>
  <c r="K5" i="7" s="1"/>
  <c r="J63" i="7"/>
  <c r="K63" i="7" s="1" a="1"/>
  <c r="K63" i="7" s="1"/>
  <c r="J42" i="7"/>
  <c r="J45" i="7"/>
  <c r="J132" i="7"/>
  <c r="J27" i="7"/>
  <c r="J104" i="7"/>
  <c r="J12" i="7"/>
  <c r="K12" i="7" s="1" a="1"/>
  <c r="K12" i="7" s="1"/>
  <c r="J94" i="7"/>
  <c r="K94" i="7" s="1" a="1"/>
  <c r="K94" i="7" s="1"/>
  <c r="J34" i="7"/>
  <c r="K34" i="7" s="1" a="1"/>
  <c r="K34" i="7" s="1"/>
  <c r="J123" i="7"/>
  <c r="K123" i="7" s="1" a="1"/>
  <c r="K123" i="7" s="1"/>
  <c r="J110" i="7"/>
  <c r="K110" i="7" s="1" a="1"/>
  <c r="K110" i="7" s="1"/>
  <c r="J46" i="7"/>
  <c r="K46" i="7" s="1" a="1"/>
  <c r="K46" i="7" s="1"/>
  <c r="J53" i="7"/>
  <c r="J22" i="7"/>
  <c r="K22" i="7" s="1" a="1"/>
  <c r="K22" i="7" s="1"/>
  <c r="J49" i="7"/>
  <c r="K49" i="7" s="1" a="1"/>
  <c r="K49" i="7" s="1"/>
  <c r="K89" i="7" a="1"/>
  <c r="K89" i="7" s="1"/>
  <c r="K7" i="7" a="1"/>
  <c r="K7" i="7" s="1"/>
  <c r="K55" i="7" a="1"/>
  <c r="K55" i="7" s="1"/>
  <c r="K52" i="7" a="1"/>
  <c r="K52" i="7" s="1"/>
  <c r="K93" i="7" a="1"/>
  <c r="K93" i="7" s="1"/>
  <c r="K117" i="7" a="1"/>
  <c r="K117" i="7" s="1"/>
  <c r="K100" i="7" a="1"/>
  <c r="K100" i="7" s="1"/>
  <c r="K124" i="7" a="1"/>
  <c r="K124" i="7" s="1"/>
  <c r="K103" i="7" a="1"/>
  <c r="K103" i="7" s="1"/>
  <c r="K80" i="7" a="1"/>
  <c r="K80" i="7" s="1"/>
  <c r="K66" i="7" a="1"/>
  <c r="K66" i="7" s="1"/>
  <c r="K65" i="7" a="1"/>
  <c r="K65" i="7" s="1"/>
  <c r="K25" i="7" a="1"/>
  <c r="K25" i="7" s="1"/>
  <c r="K112" i="7" a="1"/>
  <c r="K112" i="7" s="1"/>
  <c r="K61" i="7" a="1"/>
  <c r="K61" i="7" s="1"/>
  <c r="K23" i="7" a="1"/>
  <c r="K23" i="7" s="1"/>
  <c r="K11" i="7" a="1"/>
  <c r="K11" i="7" s="1"/>
  <c r="K116" i="7" a="1"/>
  <c r="K116" i="7" s="1"/>
  <c r="K60" i="7" a="1"/>
  <c r="K60" i="7" s="1"/>
  <c r="K4" i="7" a="1"/>
  <c r="K4" i="7" s="1"/>
  <c r="K95" i="7" a="1"/>
  <c r="K95" i="7" s="1"/>
  <c r="K113" i="7" a="1"/>
  <c r="K113" i="7" s="1"/>
  <c r="K64" i="7" a="1"/>
  <c r="K64" i="7" s="1"/>
  <c r="K24" i="7" a="1"/>
  <c r="K24" i="7" s="1"/>
  <c r="K48" i="7" a="1"/>
  <c r="K48" i="7" s="1"/>
  <c r="K27" i="7" a="1"/>
  <c r="K27" i="7" s="1"/>
  <c r="K53" i="7" a="1"/>
  <c r="K53" i="7" s="1"/>
  <c r="K132" i="7" a="1"/>
  <c r="K132" i="7" s="1"/>
  <c r="K45" i="7" a="1"/>
  <c r="K45" i="7" s="1"/>
  <c r="K29" i="7" a="1"/>
  <c r="K29" i="7" s="1"/>
  <c r="K28" i="7" a="1"/>
  <c r="K28" i="7" s="1"/>
  <c r="K77" i="7" a="1"/>
  <c r="K77" i="7" s="1"/>
  <c r="M37" i="7" l="1" a="1"/>
  <c r="M37" i="7" s="1"/>
  <c r="O37" i="7" a="1"/>
  <c r="O37" i="7" s="1"/>
  <c r="M67" i="7" a="1"/>
  <c r="M67" i="7" s="1"/>
  <c r="O67" i="7" a="1"/>
  <c r="O67" i="7" s="1"/>
  <c r="M82" i="7" a="1"/>
  <c r="M82" i="7" s="1"/>
  <c r="O82" i="7" a="1"/>
  <c r="O82" i="7" s="1"/>
  <c r="O9" i="7" a="1"/>
  <c r="O9" i="7" s="1"/>
  <c r="M9" i="7" a="1"/>
  <c r="M9" i="7" s="1"/>
  <c r="M86" i="7" a="1"/>
  <c r="M86" i="7" s="1"/>
  <c r="O86" i="7" a="1"/>
  <c r="O86" i="7" s="1"/>
  <c r="M135" i="7" a="1"/>
  <c r="M135" i="7" s="1"/>
  <c r="O135" i="7" a="1"/>
  <c r="O135" i="7" s="1"/>
  <c r="M49" i="7" a="1"/>
  <c r="M49" i="7" s="1"/>
  <c r="O49" i="7" a="1"/>
  <c r="O49" i="7" s="1"/>
  <c r="M83" i="7" a="1"/>
  <c r="M83" i="7" s="1"/>
  <c r="O83" i="7" a="1"/>
  <c r="O83" i="7" s="1"/>
  <c r="M14" i="7" a="1"/>
  <c r="M14" i="7" s="1"/>
  <c r="O14" i="7" a="1"/>
  <c r="O14" i="7" s="1"/>
  <c r="M22" i="7" a="1"/>
  <c r="M22" i="7" s="1"/>
  <c r="O22" i="7" a="1"/>
  <c r="O22" i="7" s="1"/>
  <c r="M30" i="7" a="1"/>
  <c r="M30" i="7" s="1"/>
  <c r="O30" i="7" a="1"/>
  <c r="O30" i="7" s="1"/>
  <c r="M31" i="7" a="1"/>
  <c r="M31" i="7" s="1"/>
  <c r="O31" i="7" a="1"/>
  <c r="O31" i="7" s="1"/>
  <c r="M11" i="7" a="1"/>
  <c r="M11" i="7" s="1"/>
  <c r="O11" i="7" a="1"/>
  <c r="O11" i="7" s="1"/>
  <c r="M132" i="7" a="1"/>
  <c r="M132" i="7" s="1"/>
  <c r="O132" i="7" a="1"/>
  <c r="O132" i="7" s="1"/>
  <c r="M78" i="7" a="1"/>
  <c r="M78" i="7" s="1"/>
  <c r="O78" i="7" a="1"/>
  <c r="O78" i="7" s="1"/>
  <c r="M100" i="7" a="1"/>
  <c r="M100" i="7" s="1"/>
  <c r="O100" i="7" a="1"/>
  <c r="O100" i="7" s="1"/>
  <c r="M39" i="7" a="1"/>
  <c r="M39" i="7" s="1"/>
  <c r="O39" i="7" a="1"/>
  <c r="O39" i="7" s="1"/>
  <c r="M20" i="7" a="1"/>
  <c r="M20" i="7" s="1"/>
  <c r="O20" i="7" a="1"/>
  <c r="O20" i="7" s="1"/>
  <c r="M98" i="7" a="1"/>
  <c r="M98" i="7" s="1"/>
  <c r="O98" i="7" a="1"/>
  <c r="O98" i="7" s="1"/>
  <c r="M48" i="7" a="1"/>
  <c r="M48" i="7" s="1"/>
  <c r="O48" i="7" a="1"/>
  <c r="O48" i="7" s="1"/>
  <c r="M63" i="7" a="1"/>
  <c r="M63" i="7" s="1"/>
  <c r="O63" i="7" a="1"/>
  <c r="O63" i="7" s="1"/>
  <c r="M120" i="7" a="1"/>
  <c r="M120" i="7" s="1"/>
  <c r="O120" i="7" a="1"/>
  <c r="O120" i="7" s="1"/>
  <c r="M75" i="7" a="1"/>
  <c r="M75" i="7" s="1"/>
  <c r="O75" i="7" a="1"/>
  <c r="O75" i="7" s="1"/>
  <c r="M59" i="7" a="1"/>
  <c r="M59" i="7" s="1"/>
  <c r="O59" i="7" a="1"/>
  <c r="O59" i="7" s="1"/>
  <c r="N12" i="7" a="1"/>
  <c r="N12" i="7" s="1"/>
  <c r="N10" i="7" a="1"/>
  <c r="N10" i="7" s="1"/>
  <c r="N8" i="7" a="1"/>
  <c r="N8" i="7" s="1"/>
  <c r="N44" i="7" a="1"/>
  <c r="N44" i="7" s="1"/>
  <c r="N105" i="7" a="1"/>
  <c r="N105" i="7" s="1"/>
  <c r="N92" i="7" a="1"/>
  <c r="N92" i="7" s="1"/>
  <c r="N57" i="7" a="1"/>
  <c r="N57" i="7" s="1"/>
  <c r="M92" i="7" a="1"/>
  <c r="M92" i="7" s="1"/>
  <c r="O92" i="7" a="1"/>
  <c r="O92" i="7" s="1"/>
  <c r="N56" i="7" a="1"/>
  <c r="N56" i="7" s="1"/>
  <c r="N17" i="7" a="1"/>
  <c r="N17" i="7" s="1"/>
  <c r="N135" i="7" a="1"/>
  <c r="N135" i="7" s="1"/>
  <c r="N74" i="7" a="1"/>
  <c r="N74" i="7" s="1"/>
  <c r="M60" i="7" a="1"/>
  <c r="M60" i="7" s="1"/>
  <c r="O60" i="7" a="1"/>
  <c r="O60" i="7" s="1"/>
  <c r="O16" i="7" a="1"/>
  <c r="O16" i="7" s="1"/>
  <c r="M16" i="7" a="1"/>
  <c r="M16" i="7" s="1"/>
  <c r="M17" i="7" a="1"/>
  <c r="M17" i="7" s="1"/>
  <c r="O17" i="7" a="1"/>
  <c r="O17" i="7" s="1"/>
  <c r="M88" i="7" a="1"/>
  <c r="M88" i="7" s="1"/>
  <c r="O88" i="7" a="1"/>
  <c r="O88" i="7" s="1"/>
  <c r="N49" i="7" a="1"/>
  <c r="N49" i="7" s="1"/>
  <c r="N27" i="7" a="1"/>
  <c r="N27" i="7" s="1"/>
  <c r="N109" i="7" a="1"/>
  <c r="N109" i="7" s="1"/>
  <c r="N103" i="7" a="1"/>
  <c r="N103" i="7" s="1"/>
  <c r="N65" i="7" a="1"/>
  <c r="N65" i="7" s="1"/>
  <c r="M28" i="7" a="1"/>
  <c r="M28" i="7" s="1"/>
  <c r="O28" i="7" a="1"/>
  <c r="O28" i="7" s="1"/>
  <c r="M56" i="7" a="1"/>
  <c r="M56" i="7" s="1"/>
  <c r="O56" i="7" a="1"/>
  <c r="O56" i="7" s="1"/>
  <c r="N9" i="7" a="1"/>
  <c r="N9" i="7" s="1"/>
  <c r="P9" i="7" s="1"/>
  <c r="M109" i="7" a="1"/>
  <c r="M109" i="7" s="1"/>
  <c r="O109" i="7" a="1"/>
  <c r="O109" i="7" s="1"/>
  <c r="M115" i="7" a="1"/>
  <c r="M115" i="7" s="1"/>
  <c r="O115" i="7" a="1"/>
  <c r="O115" i="7" s="1"/>
  <c r="N16" i="7" a="1"/>
  <c r="N16" i="7" s="1"/>
  <c r="N83" i="7" a="1"/>
  <c r="N83" i="7" s="1"/>
  <c r="N95" i="7" a="1"/>
  <c r="N95" i="7" s="1"/>
  <c r="N133" i="7" a="1"/>
  <c r="N133" i="7" s="1"/>
  <c r="N60" i="7" a="1"/>
  <c r="N60" i="7" s="1"/>
  <c r="N37" i="7" a="1"/>
  <c r="N37" i="7" s="1"/>
  <c r="P37" i="7" s="1"/>
  <c r="N81" i="7" a="1"/>
  <c r="N81" i="7" s="1"/>
  <c r="M106" i="7" a="1"/>
  <c r="M106" i="7" s="1"/>
  <c r="O106" i="7" a="1"/>
  <c r="O106" i="7" s="1"/>
  <c r="M47" i="7" a="1"/>
  <c r="M47" i="7" s="1"/>
  <c r="O47" i="7" a="1"/>
  <c r="O47" i="7" s="1"/>
  <c r="M53" i="7" a="1"/>
  <c r="M53" i="7" s="1"/>
  <c r="O53" i="7" a="1"/>
  <c r="O53" i="7" s="1"/>
  <c r="M27" i="7" a="1"/>
  <c r="M27" i="7" s="1"/>
  <c r="O27" i="7" a="1"/>
  <c r="O27" i="7" s="1"/>
  <c r="M74" i="7" a="1"/>
  <c r="M74" i="7" s="1"/>
  <c r="O74" i="7" a="1"/>
  <c r="O74" i="7" s="1"/>
  <c r="N55" i="7" a="1"/>
  <c r="N55" i="7" s="1"/>
  <c r="M46" i="7" a="1"/>
  <c r="M46" i="7" s="1"/>
  <c r="O46" i="7" a="1"/>
  <c r="O46" i="7" s="1"/>
  <c r="M124" i="7" a="1"/>
  <c r="M124" i="7" s="1"/>
  <c r="O124" i="7" a="1"/>
  <c r="O124" i="7" s="1"/>
  <c r="M23" i="7" a="1"/>
  <c r="M23" i="7" s="1"/>
  <c r="O23" i="7" a="1"/>
  <c r="O23" i="7" s="1"/>
  <c r="K104" i="7" a="1"/>
  <c r="K104" i="7" s="1"/>
  <c r="N104" i="7" s="1" a="1"/>
  <c r="N104" i="7" s="1"/>
  <c r="M71" i="7" a="1"/>
  <c r="M71" i="7" s="1"/>
  <c r="O71" i="7" a="1"/>
  <c r="O71" i="7" s="1"/>
  <c r="N77" i="7" a="1"/>
  <c r="N77" i="7" s="1"/>
  <c r="M13" i="7" a="1"/>
  <c r="M13" i="7" s="1"/>
  <c r="O13" i="7" a="1"/>
  <c r="O13" i="7" s="1"/>
  <c r="N112" i="7" a="1"/>
  <c r="N112" i="7" s="1"/>
  <c r="M24" i="7" a="1"/>
  <c r="M24" i="7" s="1"/>
  <c r="O24" i="7" a="1"/>
  <c r="O24" i="7" s="1"/>
  <c r="M5" i="7" a="1"/>
  <c r="M5" i="7" s="1"/>
  <c r="O5" i="7" a="1"/>
  <c r="O5" i="7" s="1"/>
  <c r="M32" i="7" a="1"/>
  <c r="M32" i="7" s="1"/>
  <c r="O32" i="7" a="1"/>
  <c r="O32" i="7" s="1"/>
  <c r="M95" i="7" a="1"/>
  <c r="M95" i="7" s="1"/>
  <c r="O95" i="7" a="1"/>
  <c r="O95" i="7" s="1"/>
  <c r="M10" i="7" a="1"/>
  <c r="M10" i="7" s="1"/>
  <c r="O10" i="7" a="1"/>
  <c r="O10" i="7" s="1"/>
  <c r="N22" i="7" a="1"/>
  <c r="N22" i="7" s="1"/>
  <c r="O4" i="7" a="1"/>
  <c r="O4" i="7" s="1"/>
  <c r="M4" i="7" a="1"/>
  <c r="M4" i="7" s="1"/>
  <c r="M112" i="7" a="1"/>
  <c r="M112" i="7" s="1"/>
  <c r="O112" i="7" a="1"/>
  <c r="O112" i="7" s="1"/>
  <c r="M108" i="7" a="1"/>
  <c r="M108" i="7" s="1"/>
  <c r="O108" i="7" a="1"/>
  <c r="O108" i="7" s="1"/>
  <c r="N53" i="7" a="1"/>
  <c r="N53" i="7" s="1"/>
  <c r="N28" i="7" a="1"/>
  <c r="N28" i="7" s="1"/>
  <c r="N11" i="7" a="1"/>
  <c r="N11" i="7" s="1"/>
  <c r="P11" i="7" s="1"/>
  <c r="M131" i="7" a="1"/>
  <c r="M131" i="7" s="1"/>
  <c r="O131" i="7" a="1"/>
  <c r="O131" i="7" s="1"/>
  <c r="M58" i="7" a="1"/>
  <c r="M58" i="7" s="1"/>
  <c r="O58" i="7" a="1"/>
  <c r="O58" i="7" s="1"/>
  <c r="M89" i="7" a="1"/>
  <c r="M89" i="7" s="1"/>
  <c r="O89" i="7" a="1"/>
  <c r="O89" i="7" s="1"/>
  <c r="M8" i="7" a="1"/>
  <c r="M8" i="7" s="1"/>
  <c r="O8" i="7" a="1"/>
  <c r="O8" i="7" s="1"/>
  <c r="K107" i="7" a="1"/>
  <c r="K107" i="7" s="1"/>
  <c r="N107" i="7" s="1" a="1"/>
  <c r="N107" i="7" s="1"/>
  <c r="K111" i="7" a="1"/>
  <c r="K111" i="7" s="1"/>
  <c r="N111" i="7" s="1" a="1"/>
  <c r="N111" i="7" s="1"/>
  <c r="M117" i="7" a="1"/>
  <c r="M117" i="7" s="1"/>
  <c r="O117" i="7" a="1"/>
  <c r="O117" i="7" s="1"/>
  <c r="N110" i="7" a="1"/>
  <c r="N110" i="7" s="1"/>
  <c r="N32" i="7" a="1"/>
  <c r="N32" i="7" s="1"/>
  <c r="N20" i="7" a="1"/>
  <c r="N20" i="7" s="1"/>
  <c r="N100" i="7" a="1"/>
  <c r="N100" i="7" s="1"/>
  <c r="N64" i="7" a="1"/>
  <c r="N64" i="7" s="1"/>
  <c r="N29" i="7" a="1"/>
  <c r="N29" i="7" s="1"/>
  <c r="K102" i="7" a="1"/>
  <c r="K102" i="7" s="1"/>
  <c r="N102" i="7" s="1" a="1"/>
  <c r="N102" i="7" s="1"/>
  <c r="K73" i="7" a="1"/>
  <c r="K73" i="7" s="1"/>
  <c r="K97" i="7" a="1"/>
  <c r="K97" i="7" s="1"/>
  <c r="K91" i="7" a="1"/>
  <c r="K91" i="7" s="1"/>
  <c r="N91" i="7" s="1" a="1"/>
  <c r="N91" i="7" s="1"/>
  <c r="K85" i="7" a="1"/>
  <c r="K85" i="7" s="1"/>
  <c r="N85" i="7" s="1" a="1"/>
  <c r="N85" i="7" s="1"/>
  <c r="K69" i="7" a="1"/>
  <c r="K69" i="7" s="1"/>
  <c r="N69" i="7" s="1" a="1"/>
  <c r="N69" i="7" s="1"/>
  <c r="M123" i="7" a="1"/>
  <c r="M123" i="7" s="1"/>
  <c r="O123" i="7" a="1"/>
  <c r="O123" i="7" s="1"/>
  <c r="M72" i="7" a="1"/>
  <c r="M72" i="7" s="1"/>
  <c r="O72" i="7" a="1"/>
  <c r="O72" i="7" s="1"/>
  <c r="N123" i="7" a="1"/>
  <c r="N123" i="7" s="1"/>
  <c r="N5" i="7" a="1"/>
  <c r="N5" i="7" s="1"/>
  <c r="N39" i="7" a="1"/>
  <c r="N39" i="7" s="1"/>
  <c r="N98" i="7" a="1"/>
  <c r="N98" i="7" s="1"/>
  <c r="P98" i="7" s="1"/>
  <c r="N75" i="7" a="1"/>
  <c r="N75" i="7" s="1"/>
  <c r="N13" i="7" a="1"/>
  <c r="N13" i="7" s="1"/>
  <c r="N113" i="7" a="1"/>
  <c r="N113" i="7" s="1"/>
  <c r="N71" i="7" a="1"/>
  <c r="N71" i="7" s="1"/>
  <c r="P71" i="7" s="1"/>
  <c r="N61" i="7" a="1"/>
  <c r="N61" i="7" s="1"/>
  <c r="N7" i="7" a="1"/>
  <c r="N7" i="7" s="1"/>
  <c r="N4" i="7" a="1"/>
  <c r="N4" i="7" s="1"/>
  <c r="N117" i="7" a="1"/>
  <c r="N117" i="7" s="1"/>
  <c r="N24" i="7" a="1"/>
  <c r="N24" i="7" s="1"/>
  <c r="N25" i="7" a="1"/>
  <c r="N25" i="7" s="1"/>
  <c r="M125" i="7" a="1"/>
  <c r="M125" i="7" s="1"/>
  <c r="O125" i="7" a="1"/>
  <c r="O125" i="7" s="1"/>
  <c r="M55" i="7" a="1"/>
  <c r="M55" i="7" s="1"/>
  <c r="O55" i="7" a="1"/>
  <c r="O55" i="7" s="1"/>
  <c r="M113" i="7" a="1"/>
  <c r="M113" i="7" s="1"/>
  <c r="O113" i="7" a="1"/>
  <c r="O113" i="7" s="1"/>
  <c r="M81" i="7" a="1"/>
  <c r="M81" i="7" s="1"/>
  <c r="O81" i="7" a="1"/>
  <c r="O81" i="7" s="1"/>
  <c r="M126" i="7" a="1"/>
  <c r="M126" i="7" s="1"/>
  <c r="O126" i="7" a="1"/>
  <c r="O126" i="7" s="1"/>
  <c r="M93" i="7" a="1"/>
  <c r="M93" i="7" s="1"/>
  <c r="O93" i="7" a="1"/>
  <c r="O93" i="7" s="1"/>
  <c r="M77" i="7" a="1"/>
  <c r="M77" i="7" s="1"/>
  <c r="O77" i="7" a="1"/>
  <c r="O77" i="7" s="1"/>
  <c r="M116" i="7" a="1"/>
  <c r="M116" i="7" s="1"/>
  <c r="O116" i="7" a="1"/>
  <c r="O116" i="7" s="1"/>
  <c r="K15" i="7" a="1"/>
  <c r="K15" i="7" s="1"/>
  <c r="N15" i="7" s="1" a="1"/>
  <c r="N15" i="7" s="1"/>
  <c r="M52" i="7" a="1"/>
  <c r="M52" i="7" s="1"/>
  <c r="O52" i="7" a="1"/>
  <c r="O52" i="7" s="1"/>
  <c r="N45" i="7" a="1"/>
  <c r="N45" i="7" s="1"/>
  <c r="N86" i="7" a="1"/>
  <c r="N86" i="7" s="1"/>
  <c r="N23" i="7" a="1"/>
  <c r="N23" i="7" s="1"/>
  <c r="M29" i="7" a="1"/>
  <c r="M29" i="7" s="1"/>
  <c r="O29" i="7" a="1"/>
  <c r="O29" i="7" s="1"/>
  <c r="K35" i="7" a="1"/>
  <c r="K35" i="7" s="1"/>
  <c r="N35" i="7" s="1" a="1"/>
  <c r="N35" i="7" s="1"/>
  <c r="M128" i="7" a="1"/>
  <c r="M128" i="7" s="1"/>
  <c r="O128" i="7" a="1"/>
  <c r="O128" i="7" s="1"/>
  <c r="M66" i="7" a="1"/>
  <c r="M66" i="7" s="1"/>
  <c r="O66" i="7" a="1"/>
  <c r="O66" i="7" s="1"/>
  <c r="N66" i="7" a="1"/>
  <c r="N66" i="7" s="1"/>
  <c r="N30" i="7" a="1"/>
  <c r="N30" i="7" s="1"/>
  <c r="P30" i="7" s="1"/>
  <c r="K68" i="7" a="1"/>
  <c r="K68" i="7" s="1"/>
  <c r="N68" i="7" s="1" a="1"/>
  <c r="N68" i="7" s="1"/>
  <c r="K51" i="7" a="1"/>
  <c r="K51" i="7" s="1"/>
  <c r="N51" i="7" s="1" a="1"/>
  <c r="N51" i="7" s="1"/>
  <c r="K42" i="7" a="1"/>
  <c r="K42" i="7" s="1"/>
  <c r="N42" i="7" s="1" a="1"/>
  <c r="N42" i="7" s="1"/>
  <c r="K40" i="7" a="1"/>
  <c r="K40" i="7" s="1"/>
  <c r="N40" i="7" s="1" a="1"/>
  <c r="N40" i="7" s="1"/>
  <c r="M96" i="7" a="1"/>
  <c r="M96" i="7" s="1"/>
  <c r="O96" i="7" a="1"/>
  <c r="O96" i="7" s="1"/>
  <c r="N126" i="7" a="1"/>
  <c r="N126" i="7" s="1"/>
  <c r="N134" i="7" a="1"/>
  <c r="N134" i="7" s="1"/>
  <c r="N89" i="7" a="1"/>
  <c r="N89" i="7" s="1"/>
  <c r="M121" i="7" a="1"/>
  <c r="M121" i="7" s="1"/>
  <c r="O121" i="7" a="1"/>
  <c r="O121" i="7" s="1"/>
  <c r="M84" i="7" a="1"/>
  <c r="M84" i="7" s="1"/>
  <c r="O84" i="7" a="1"/>
  <c r="O84" i="7" s="1"/>
  <c r="M57" i="7" a="1"/>
  <c r="M57" i="7" s="1"/>
  <c r="O57" i="7" a="1"/>
  <c r="O57" i="7" s="1"/>
  <c r="K43" i="7" a="1"/>
  <c r="K43" i="7" s="1"/>
  <c r="M21" i="7" a="1"/>
  <c r="M21" i="7" s="1"/>
  <c r="O21" i="7" a="1"/>
  <c r="O21" i="7" s="1"/>
  <c r="M50" i="7" a="1"/>
  <c r="M50" i="7" s="1"/>
  <c r="O50" i="7" a="1"/>
  <c r="O50" i="7" s="1"/>
  <c r="M61" i="7" a="1"/>
  <c r="M61" i="7" s="1"/>
  <c r="O61" i="7" a="1"/>
  <c r="O61" i="7" s="1"/>
  <c r="K101" i="7" a="1"/>
  <c r="K101" i="7" s="1"/>
  <c r="N101" i="7" s="1" a="1"/>
  <c r="N101" i="7" s="1"/>
  <c r="M80" i="7" a="1"/>
  <c r="M80" i="7" s="1"/>
  <c r="O80" i="7" a="1"/>
  <c r="O80" i="7" s="1"/>
  <c r="K76" i="7" a="1"/>
  <c r="K76" i="7" s="1"/>
  <c r="N76" i="7" s="1" a="1"/>
  <c r="N76" i="7" s="1"/>
  <c r="K119" i="7" a="1"/>
  <c r="K119" i="7" s="1"/>
  <c r="K18" i="7" a="1"/>
  <c r="K18" i="7" s="1"/>
  <c r="N34" i="7" a="1"/>
  <c r="N34" i="7" s="1"/>
  <c r="N59" i="7" a="1"/>
  <c r="N59" i="7" s="1"/>
  <c r="N108" i="7" a="1"/>
  <c r="N108" i="7" s="1"/>
  <c r="P108" i="7" s="1"/>
  <c r="N70" i="7" a="1"/>
  <c r="N70" i="7" s="1"/>
  <c r="N41" i="7" a="1"/>
  <c r="N41" i="7" s="1"/>
  <c r="N128" i="7" a="1"/>
  <c r="N128" i="7" s="1"/>
  <c r="P128" i="7" s="1"/>
  <c r="N80" i="7" a="1"/>
  <c r="N80" i="7" s="1"/>
  <c r="K6" i="7" a="1"/>
  <c r="K6" i="7" s="1"/>
  <c r="N6" i="7" s="1" a="1"/>
  <c r="N6" i="7" s="1"/>
  <c r="N21" i="7" a="1"/>
  <c r="N21" i="7" s="1"/>
  <c r="N131" i="7" a="1"/>
  <c r="N131" i="7" s="1"/>
  <c r="N129" i="7" a="1"/>
  <c r="N129" i="7" s="1"/>
  <c r="N84" i="7" a="1"/>
  <c r="N84" i="7" s="1"/>
  <c r="N48" i="7" a="1"/>
  <c r="N48" i="7" s="1"/>
  <c r="M45" i="7" a="1"/>
  <c r="M45" i="7" s="1"/>
  <c r="O45" i="7" a="1"/>
  <c r="O45" i="7" s="1"/>
  <c r="M103" i="7" a="1"/>
  <c r="M103" i="7" s="1"/>
  <c r="O103" i="7" a="1"/>
  <c r="O103" i="7" s="1"/>
  <c r="M105" i="7" a="1"/>
  <c r="M105" i="7" s="1"/>
  <c r="O105" i="7" a="1"/>
  <c r="O105" i="7" s="1"/>
  <c r="M133" i="7" a="1"/>
  <c r="M133" i="7" s="1"/>
  <c r="O133" i="7" a="1"/>
  <c r="O133" i="7" s="1"/>
  <c r="M129" i="7" a="1"/>
  <c r="M129" i="7" s="1"/>
  <c r="O129" i="7" a="1"/>
  <c r="O129" i="7" s="1"/>
  <c r="M65" i="7" a="1"/>
  <c r="M65" i="7" s="1"/>
  <c r="O65" i="7" a="1"/>
  <c r="O65" i="7" s="1"/>
  <c r="N132" i="7" a="1"/>
  <c r="N132" i="7" s="1"/>
  <c r="P132" i="7" s="1"/>
  <c r="O110" i="7" a="1"/>
  <c r="O110" i="7" s="1"/>
  <c r="M110" i="7" a="1"/>
  <c r="M110" i="7" s="1"/>
  <c r="M44" i="7" a="1"/>
  <c r="M44" i="7" s="1"/>
  <c r="O44" i="7" a="1"/>
  <c r="O44" i="7" s="1"/>
  <c r="K87" i="7" a="1"/>
  <c r="K87" i="7" s="1"/>
  <c r="M7" i="7" a="1"/>
  <c r="M7" i="7" s="1"/>
  <c r="O7" i="7" a="1"/>
  <c r="O7" i="7" s="1"/>
  <c r="N124" i="7" a="1"/>
  <c r="N124" i="7" s="1"/>
  <c r="N14" i="7" a="1"/>
  <c r="N14" i="7" s="1"/>
  <c r="P14" i="7" s="1"/>
  <c r="N31" i="7" a="1"/>
  <c r="N31" i="7" s="1"/>
  <c r="P31" i="7" s="1"/>
  <c r="N67" i="7" a="1"/>
  <c r="N67" i="7" s="1"/>
  <c r="P67" i="7" s="1"/>
  <c r="M64" i="7" a="1"/>
  <c r="M64" i="7" s="1"/>
  <c r="O64" i="7" a="1"/>
  <c r="O64" i="7" s="1"/>
  <c r="M134" i="7" a="1"/>
  <c r="M134" i="7" s="1"/>
  <c r="O134" i="7" a="1"/>
  <c r="O134" i="7" s="1"/>
  <c r="M12" i="7" a="1"/>
  <c r="M12" i="7" s="1"/>
  <c r="O12" i="7" a="1"/>
  <c r="O12" i="7" s="1"/>
  <c r="N46" i="7" a="1"/>
  <c r="N46" i="7" s="1"/>
  <c r="N52" i="7" a="1"/>
  <c r="N52" i="7" s="1"/>
  <c r="P52" i="7" s="1"/>
  <c r="N115" i="7" a="1"/>
  <c r="N115" i="7" s="1"/>
  <c r="P115" i="7" s="1"/>
  <c r="N82" i="7" a="1"/>
  <c r="N82" i="7" s="1"/>
  <c r="P82" i="7" s="1"/>
  <c r="N116" i="7" a="1"/>
  <c r="N116" i="7" s="1"/>
  <c r="K122" i="7" a="1"/>
  <c r="K122" i="7" s="1"/>
  <c r="N122" i="7" s="1" a="1"/>
  <c r="N122" i="7" s="1"/>
  <c r="M34" i="7" a="1"/>
  <c r="M34" i="7" s="1"/>
  <c r="O34" i="7" a="1"/>
  <c r="O34" i="7" s="1"/>
  <c r="K130" i="7" a="1"/>
  <c r="K130" i="7" s="1"/>
  <c r="N130" i="7" s="1" a="1"/>
  <c r="N130" i="7" s="1"/>
  <c r="K99" i="7" a="1"/>
  <c r="K99" i="7" s="1"/>
  <c r="N63" i="7" a="1"/>
  <c r="N63" i="7" s="1"/>
  <c r="N58" i="7" a="1"/>
  <c r="N58" i="7" s="1"/>
  <c r="N96" i="7" a="1"/>
  <c r="N96" i="7" s="1"/>
  <c r="N93" i="7" a="1"/>
  <c r="N93" i="7" s="1"/>
  <c r="M94" i="7" a="1"/>
  <c r="M94" i="7" s="1"/>
  <c r="O94" i="7" a="1"/>
  <c r="O94" i="7" s="1"/>
  <c r="M25" i="7" a="1"/>
  <c r="M25" i="7" s="1"/>
  <c r="O25" i="7" a="1"/>
  <c r="O25" i="7" s="1"/>
  <c r="K26" i="7" a="1"/>
  <c r="K26" i="7" s="1"/>
  <c r="N26" i="7" s="1" a="1"/>
  <c r="N26" i="7" s="1"/>
  <c r="K118" i="7" a="1"/>
  <c r="K118" i="7" s="1"/>
  <c r="M70" i="7" a="1"/>
  <c r="M70" i="7" s="1"/>
  <c r="O70" i="7" a="1"/>
  <c r="O70" i="7" s="1"/>
  <c r="M33" i="7" a="1"/>
  <c r="M33" i="7" s="1"/>
  <c r="O33" i="7" a="1"/>
  <c r="O33" i="7" s="1"/>
  <c r="K54" i="7" a="1"/>
  <c r="K54" i="7" s="1"/>
  <c r="N54" i="7" s="1" a="1"/>
  <c r="N54" i="7" s="1"/>
  <c r="K90" i="7" a="1"/>
  <c r="K90" i="7" s="1"/>
  <c r="N90" i="7" s="1" a="1"/>
  <c r="N90" i="7" s="1"/>
  <c r="K19" i="7" a="1"/>
  <c r="K19" i="7" s="1"/>
  <c r="N19" i="7" s="1" a="1"/>
  <c r="N19" i="7" s="1"/>
  <c r="K127" i="7" a="1"/>
  <c r="K127" i="7" s="1"/>
  <c r="N127" i="7" s="1" a="1"/>
  <c r="N127" i="7" s="1"/>
  <c r="M38" i="7" a="1"/>
  <c r="M38" i="7" s="1"/>
  <c r="O38" i="7" a="1"/>
  <c r="O38" i="7" s="1"/>
  <c r="M41" i="7" a="1"/>
  <c r="M41" i="7" s="1"/>
  <c r="O41" i="7" a="1"/>
  <c r="O41" i="7" s="1"/>
  <c r="K114" i="7" a="1"/>
  <c r="K114" i="7" s="1"/>
  <c r="N114" i="7" s="1" a="1"/>
  <c r="N114" i="7" s="1"/>
  <c r="K36" i="7" a="1"/>
  <c r="K36" i="7" s="1"/>
  <c r="N36" i="7" s="1" a="1"/>
  <c r="N36" i="7" s="1"/>
  <c r="M62" i="7" a="1"/>
  <c r="M62" i="7" s="1"/>
  <c r="O62" i="7" a="1"/>
  <c r="O62" i="7" s="1"/>
  <c r="K79" i="7" a="1"/>
  <c r="K79" i="7" s="1"/>
  <c r="N94" i="7" a="1"/>
  <c r="N94" i="7" s="1"/>
  <c r="N106" i="7" a="1"/>
  <c r="N106" i="7" s="1"/>
  <c r="N50" i="7" a="1"/>
  <c r="N50" i="7" s="1"/>
  <c r="P50" i="7" s="1"/>
  <c r="N38" i="7" a="1"/>
  <c r="N38" i="7" s="1"/>
  <c r="N72" i="7" a="1"/>
  <c r="N72" i="7" s="1"/>
  <c r="P72" i="7" s="1"/>
  <c r="N120" i="7" a="1"/>
  <c r="N120" i="7" s="1"/>
  <c r="P120" i="7" s="1"/>
  <c r="N78" i="7" a="1"/>
  <c r="N78" i="7" s="1"/>
  <c r="P78" i="7" s="1"/>
  <c r="N62" i="7" a="1"/>
  <c r="N62" i="7" s="1"/>
  <c r="N125" i="7" a="1"/>
  <c r="N125" i="7" s="1"/>
  <c r="P125" i="7" s="1"/>
  <c r="N121" i="7" a="1"/>
  <c r="N121" i="7" s="1"/>
  <c r="N47" i="7" a="1"/>
  <c r="N47" i="7" s="1"/>
  <c r="P47" i="7" s="1"/>
  <c r="N88" i="7" a="1"/>
  <c r="N88" i="7" s="1"/>
  <c r="P88" i="7" s="1"/>
  <c r="N33" i="7" a="1"/>
  <c r="N33" i="7" s="1"/>
  <c r="P48" i="7" l="1"/>
  <c r="P89" i="7"/>
  <c r="P58" i="7"/>
  <c r="P106" i="7"/>
  <c r="P59" i="7"/>
  <c r="P126" i="7"/>
  <c r="P39" i="7"/>
  <c r="P22" i="7"/>
  <c r="P93" i="7"/>
  <c r="P5" i="7"/>
  <c r="P16" i="7"/>
  <c r="P96" i="7"/>
  <c r="P123" i="7"/>
  <c r="P112" i="7"/>
  <c r="P124" i="7"/>
  <c r="P61" i="7"/>
  <c r="P53" i="7"/>
  <c r="P113" i="7"/>
  <c r="P20" i="7"/>
  <c r="P94" i="7"/>
  <c r="P131" i="7"/>
  <c r="P66" i="7"/>
  <c r="P86" i="7"/>
  <c r="P75" i="7"/>
  <c r="P27" i="7"/>
  <c r="P74" i="7"/>
  <c r="P24" i="7"/>
  <c r="M118" i="7" a="1"/>
  <c r="M118" i="7" s="1"/>
  <c r="O118" i="7" a="1"/>
  <c r="O118" i="7" s="1"/>
  <c r="M99" i="7" a="1"/>
  <c r="M99" i="7" s="1"/>
  <c r="O99" i="7" a="1"/>
  <c r="O99" i="7" s="1"/>
  <c r="M87" i="7" a="1"/>
  <c r="M87" i="7" s="1"/>
  <c r="O87" i="7" a="1"/>
  <c r="O87" i="7" s="1"/>
  <c r="P129" i="7"/>
  <c r="P34" i="7"/>
  <c r="P64" i="7"/>
  <c r="P57" i="7"/>
  <c r="P100" i="7"/>
  <c r="P28" i="7"/>
  <c r="P60" i="7"/>
  <c r="P49" i="7"/>
  <c r="P92" i="7"/>
  <c r="P12" i="7"/>
  <c r="P33" i="7"/>
  <c r="M18" i="7" a="1"/>
  <c r="M18" i="7" s="1"/>
  <c r="O18" i="7" a="1"/>
  <c r="O18" i="7" s="1"/>
  <c r="M90" i="7" a="1"/>
  <c r="M90" i="7" s="1"/>
  <c r="O90" i="7" a="1"/>
  <c r="O90" i="7" s="1"/>
  <c r="P90" i="7" s="1"/>
  <c r="P21" i="7"/>
  <c r="M119" i="7" a="1"/>
  <c r="M119" i="7" s="1"/>
  <c r="O119" i="7" a="1"/>
  <c r="O119" i="7" s="1"/>
  <c r="P23" i="7"/>
  <c r="P105" i="7"/>
  <c r="M127" i="7" a="1"/>
  <c r="M127" i="7" s="1"/>
  <c r="O127" i="7" a="1"/>
  <c r="O127" i="7" s="1"/>
  <c r="P127" i="7" s="1"/>
  <c r="P134" i="7"/>
  <c r="M122" i="7" a="1"/>
  <c r="M122" i="7" s="1"/>
  <c r="O122" i="7" a="1"/>
  <c r="O122" i="7" s="1"/>
  <c r="P122" i="7" s="1"/>
  <c r="P62" i="7"/>
  <c r="M54" i="7" a="1"/>
  <c r="M54" i="7" s="1"/>
  <c r="O54" i="7" a="1"/>
  <c r="O54" i="7" s="1"/>
  <c r="P54" i="7" s="1"/>
  <c r="P116" i="7"/>
  <c r="M6" i="7" a="1"/>
  <c r="M6" i="7" s="1"/>
  <c r="O6" i="7" a="1"/>
  <c r="O6" i="7" s="1"/>
  <c r="P6" i="7" s="1"/>
  <c r="M76" i="7" a="1"/>
  <c r="M76" i="7" s="1"/>
  <c r="O76" i="7" a="1"/>
  <c r="O76" i="7" s="1"/>
  <c r="P76" i="7" s="1"/>
  <c r="M43" i="7" a="1"/>
  <c r="M43" i="7" s="1"/>
  <c r="O43" i="7" a="1"/>
  <c r="O43" i="7" s="1"/>
  <c r="N99" i="7" a="1"/>
  <c r="N99" i="7" s="1"/>
  <c r="P99" i="7" s="1"/>
  <c r="P13" i="7"/>
  <c r="M69" i="7" a="1"/>
  <c r="M69" i="7" s="1"/>
  <c r="O69" i="7" a="1"/>
  <c r="O69" i="7" s="1"/>
  <c r="P69" i="7" s="1"/>
  <c r="P32" i="7"/>
  <c r="P135" i="7"/>
  <c r="P121" i="7"/>
  <c r="M79" i="7" a="1"/>
  <c r="M79" i="7" s="1"/>
  <c r="O79" i="7" a="1"/>
  <c r="O79" i="7" s="1"/>
  <c r="M19" i="7" a="1"/>
  <c r="M19" i="7" s="1"/>
  <c r="O19" i="7" a="1"/>
  <c r="O19" i="7" s="1"/>
  <c r="P19" i="7" s="1"/>
  <c r="M36" i="7" a="1"/>
  <c r="M36" i="7" s="1"/>
  <c r="O36" i="7" a="1"/>
  <c r="O36" i="7" s="1"/>
  <c r="P36" i="7" s="1"/>
  <c r="P80" i="7"/>
  <c r="P77" i="7"/>
  <c r="N79" i="7" a="1"/>
  <c r="N79" i="7" s="1"/>
  <c r="P44" i="7"/>
  <c r="M85" i="7" a="1"/>
  <c r="M85" i="7" s="1"/>
  <c r="O85" i="7" a="1"/>
  <c r="O85" i="7" s="1"/>
  <c r="P85" i="7" s="1"/>
  <c r="P110" i="7"/>
  <c r="P133" i="7"/>
  <c r="M114" i="7" a="1"/>
  <c r="M114" i="7" s="1"/>
  <c r="O114" i="7" a="1"/>
  <c r="O114" i="7" s="1"/>
  <c r="P114" i="7" s="1"/>
  <c r="M40" i="7" a="1"/>
  <c r="M40" i="7" s="1"/>
  <c r="O40" i="7" a="1"/>
  <c r="O40" i="7" s="1"/>
  <c r="P40" i="7" s="1"/>
  <c r="P45" i="7"/>
  <c r="P25" i="7"/>
  <c r="M91" i="7" a="1"/>
  <c r="M91" i="7" s="1"/>
  <c r="O91" i="7" a="1"/>
  <c r="O91" i="7" s="1"/>
  <c r="P91" i="7" s="1"/>
  <c r="P95" i="7"/>
  <c r="P103" i="7"/>
  <c r="P17" i="7"/>
  <c r="P8" i="7"/>
  <c r="M42" i="7" a="1"/>
  <c r="M42" i="7" s="1"/>
  <c r="O42" i="7" a="1"/>
  <c r="O42" i="7" s="1"/>
  <c r="P42" i="7" s="1"/>
  <c r="P109" i="7"/>
  <c r="P56" i="7"/>
  <c r="P41" i="7"/>
  <c r="M101" i="7" a="1"/>
  <c r="M101" i="7" s="1"/>
  <c r="O101" i="7" a="1"/>
  <c r="O101" i="7" s="1"/>
  <c r="P101" i="7" s="1"/>
  <c r="M97" i="7" a="1"/>
  <c r="M97" i="7" s="1"/>
  <c r="O97" i="7" a="1"/>
  <c r="O97" i="7" s="1"/>
  <c r="P55" i="7"/>
  <c r="P38" i="7"/>
  <c r="P63" i="7"/>
  <c r="P46" i="7"/>
  <c r="P70" i="7"/>
  <c r="M51" i="7" a="1"/>
  <c r="M51" i="7" s="1"/>
  <c r="O51" i="7" a="1"/>
  <c r="O51" i="7" s="1"/>
  <c r="P51" i="7" s="1"/>
  <c r="P117" i="7"/>
  <c r="M73" i="7" a="1"/>
  <c r="M73" i="7" s="1"/>
  <c r="O73" i="7" a="1"/>
  <c r="O73" i="7" s="1"/>
  <c r="M111" i="7" a="1"/>
  <c r="M111" i="7" s="1"/>
  <c r="O111" i="7" a="1"/>
  <c r="O111" i="7" s="1"/>
  <c r="P111" i="7" s="1"/>
  <c r="M104" i="7" a="1"/>
  <c r="M104" i="7" s="1"/>
  <c r="O104" i="7" a="1"/>
  <c r="O104" i="7" s="1"/>
  <c r="P104" i="7" s="1"/>
  <c r="P81" i="7"/>
  <c r="P83" i="7"/>
  <c r="N87" i="7" a="1"/>
  <c r="N87" i="7" s="1"/>
  <c r="N18" i="7" a="1"/>
  <c r="N18" i="7" s="1"/>
  <c r="P18" i="7" s="1"/>
  <c r="M15" i="7" a="1"/>
  <c r="M15" i="7" s="1"/>
  <c r="O15" i="7" a="1"/>
  <c r="O15" i="7" s="1"/>
  <c r="P15" i="7" s="1"/>
  <c r="M68" i="7" a="1"/>
  <c r="M68" i="7" s="1"/>
  <c r="O68" i="7" a="1"/>
  <c r="O68" i="7" s="1"/>
  <c r="P68" i="7" s="1"/>
  <c r="P4" i="7"/>
  <c r="M102" i="7" a="1"/>
  <c r="M102" i="7" s="1"/>
  <c r="O102" i="7" a="1"/>
  <c r="O102" i="7" s="1"/>
  <c r="P102" i="7" s="1"/>
  <c r="M107" i="7" a="1"/>
  <c r="M107" i="7" s="1"/>
  <c r="O107" i="7" a="1"/>
  <c r="O107" i="7" s="1"/>
  <c r="P107" i="7" s="1"/>
  <c r="P65" i="7"/>
  <c r="N118" i="7" a="1"/>
  <c r="N118" i="7" s="1"/>
  <c r="M26" i="7" a="1"/>
  <c r="M26" i="7" s="1"/>
  <c r="O26" i="7" a="1"/>
  <c r="O26" i="7" s="1"/>
  <c r="P26" i="7" s="1"/>
  <c r="M130" i="7" a="1"/>
  <c r="M130" i="7" s="1"/>
  <c r="O130" i="7" a="1"/>
  <c r="O130" i="7" s="1"/>
  <c r="P130" i="7" s="1"/>
  <c r="P84" i="7"/>
  <c r="M35" i="7" a="1"/>
  <c r="M35" i="7" s="1"/>
  <c r="O35" i="7" a="1"/>
  <c r="O35" i="7" s="1"/>
  <c r="P35" i="7" s="1"/>
  <c r="P7" i="7"/>
  <c r="P29" i="7"/>
  <c r="N73" i="7" a="1"/>
  <c r="N73" i="7" s="1"/>
  <c r="N43" i="7" a="1"/>
  <c r="N43" i="7" s="1"/>
  <c r="N119" i="7" a="1"/>
  <c r="N119" i="7" s="1"/>
  <c r="N97" i="7" a="1"/>
  <c r="N97" i="7" s="1"/>
  <c r="P10" i="7"/>
  <c r="P87" i="7" l="1"/>
  <c r="P118" i="7"/>
  <c r="P97" i="7"/>
  <c r="P119" i="7"/>
  <c r="P43" i="7"/>
  <c r="P73" i="7"/>
  <c r="P79" i="7"/>
  <c r="B2" i="7" l="1"/>
  <c r="B2" i="2"/>
  <c r="B3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<sst xmlns="http://schemas.openxmlformats.org/spreadsheetml/2006/main" count="170" uniqueCount="165">
  <si>
    <t>Part 1</t>
  </si>
  <si>
    <t>Part 2</t>
  </si>
  <si>
    <t>........#.............................................#.........#..............#.......#....................#....................#</t>
  </si>
  <si>
    <t>......................#........#........................#.............##............................#.#.............#..........#..</t>
  </si>
  <si>
    <t>....#..................................#..................#.........#....#..............#..#......................#........#...#..</t>
  </si>
  <si>
    <t>.....#...#...............#................#..........................#......#.....................#.......................#.......</t>
  </si>
  <si>
    <t>......................................................##.#....#..................................................................#</t>
  </si>
  <si>
    <t>#....#....................#..................................#.....................................#......................#.......</t>
  </si>
  <si>
    <t>.......#...........................#.......................#......#...#.................................................#...#.....</t>
  </si>
  <si>
    <t>....................##..........................#................#..........................#.#..................#....#.........#.</t>
  </si>
  <si>
    <t>#..................................#...............#...............#.........................#............##......................</t>
  </si>
  <si>
    <t>.............................#....................................#...............#.........#..........#.......................#..</t>
  </si>
  <si>
    <t>.................................#............###.......#............##......#...............................#...............#.#..</t>
  </si>
  <si>
    <t>.#..........................................#.......#.......................##..#........#........#...............#...............</t>
  </si>
  <si>
    <t>......#...#............#.#..............#...................#..........................................................##.........</t>
  </si>
  <si>
    <t>#................##....................................................................#........#.................#...#...........</t>
  </si>
  <si>
    <t>...#..........#..........................##......#....#..............................#......................................#.....</t>
  </si>
  <si>
    <t>..............................##.#..........................................................#..............................#......</t>
  </si>
  <si>
    <t>......#...........#....#..................#............#....................................................................#.....</t>
  </si>
  <si>
    <t>.....................#........................#.......................................................#...........................</t>
  </si>
  <si>
    <t>...................#.#..........................................................................................#.#...............</t>
  </si>
  <si>
    <t>.........................................##.........................................................#.......#...###......#........</t>
  </si>
  <si>
    <t>...............................................................##.......................#..........................#..............</t>
  </si>
  <si>
    <t>...#...........#.................#..............#......#.....#..........................#....................#....#...............</t>
  </si>
  <si>
    <t>.................................#................#................#..............................................#.......##.....#</t>
  </si>
  <si>
    <t>........#..........................#................#.......................#...................#.................................</t>
  </si>
  <si>
    <t>.............................#.............................#..........#.........................#........#........................</t>
  </si>
  <si>
    <t>....#................#.#................#...........................................................#...#....#......#......#......</t>
  </si>
  <si>
    <t>........#..............................#...............................#.................#........................................</t>
  </si>
  <si>
    <t>...........................................#..#........#...#...........#..#.............#.........................................</t>
  </si>
  <si>
    <t>.#.................#.#................................#................#.#..................................#........#............</t>
  </si>
  <si>
    <t>.......#..........................................#.................................................................#.............</t>
  </si>
  <si>
    <t>...................#....................................................#..#...............................................#......</t>
  </si>
  <si>
    <t>...#.#........#...#.....#.....................................................................................................#...</t>
  </si>
  <si>
    <t>......#.........................#......................#.............#.....................#......................................</t>
  </si>
  <si>
    <t>..........................#............#.................................#..#..........#........#......................#..........</t>
  </si>
  <si>
    <t>...#..#......#.......................#........................#...................................................................</t>
  </si>
  <si>
    <t>............#...........#................#..............#.........................................................................</t>
  </si>
  <si>
    <t>.#........#....#.........................................#........................................#...............................</t>
  </si>
  <si>
    <t>...#......................##.........#.......#.#...........#................................................#...#.................</t>
  </si>
  <si>
    <t>...........#......#.........#....#.....#.......................................................#.............#....................</t>
  </si>
  <si>
    <t>.............#...#..............................................#.........#.....##....................#...#.........#.............</t>
  </si>
  <si>
    <t>...............#................................#..........................................#.....#.#.........................#...#</t>
  </si>
  <si>
    <t>................#.....#..#.............#..............#..............#.......#....................................................</t>
  </si>
  <si>
    <t>......#.........................................................................................................#.........##......</t>
  </si>
  <si>
    <t>..#...........................#.#...........................................#..#.....#............................................</t>
  </si>
  <si>
    <t>...#...#..................#..................................#.........#...................#..................................#...</t>
  </si>
  <si>
    <t>............#..#.....................#.........................................#.......#..................................#.......</t>
  </si>
  <si>
    <t>...#.......................................................................#.............................#........................</t>
  </si>
  <si>
    <t>......#..................#....................................#......##...........................................................</t>
  </si>
  <si>
    <t>.#...............#.....#..........................................................................................#...............</t>
  </si>
  <si>
    <t>...#.............#.........................#.....................#...#..........#....#............................#...............</t>
  </si>
  <si>
    <t>...#............................#.......#...........#.........#........#.....#...........#...................................#....</t>
  </si>
  <si>
    <t>.....................#...................#................................#...............................#......#.........#..##..</t>
  </si>
  <si>
    <t>.............#........................................................................................#........................##.</t>
  </si>
  <si>
    <t>.....#.......#.......#............................................................................................................</t>
  </si>
  <si>
    <t>............................................#................................................................#..............#.....</t>
  </si>
  <si>
    <t>....#..#......................................................#...................................................#...............</t>
  </si>
  <si>
    <t>.................................#...##..................#.................................................#....#.................</t>
  </si>
  <si>
    <t>........#...................................#...#..........................................................#......................</t>
  </si>
  <si>
    <t>........................#........##...........#.......#........#...................................#..............................</t>
  </si>
  <si>
    <t>...........#...#...................................................#..............#......#...............#.#..................#...</t>
  </si>
  <si>
    <t>........#.............................................#...........................................................................</t>
  </si>
  <si>
    <t>........#................#......#..........#..#........#.#.......#...#........................#..#......................#.......#.</t>
  </si>
  <si>
    <t>.......#..........................................................................................................#.....#.....#...</t>
  </si>
  <si>
    <t>......................##....................#.....#.................#...........#.......................#.##..........#......#....</t>
  </si>
  <si>
    <t>....................................##....................................................................#.................#.....</t>
  </si>
  <si>
    <t>..#.................................#.#...........#............................................#....#.............................</t>
  </si>
  <si>
    <t>#...................................#...........................................#............#.........#...............#..........</t>
  </si>
  <si>
    <t>.......................#.............................................................#..........#...#.............#.....#.........</t>
  </si>
  <si>
    <t>#..................#.#.............................................................................#.................#............</t>
  </si>
  <si>
    <t>.....................#......#.......#...........#..........................................^...............................#......</t>
  </si>
  <si>
    <t>................................#......................#.#.....#..............#..................#....#.#......#....#.............</t>
  </si>
  <si>
    <t>............................................................................#........#.....................................#......</t>
  </si>
  <si>
    <t>.............#......................................................#...................................#......##..#....#.........</t>
  </si>
  <si>
    <t>...............#.................#...................#...............#............................................................</t>
  </si>
  <si>
    <t>..............#...........#..#...........................................#...................................#..........#.........</t>
  </si>
  <si>
    <t>..........#...........................#...................#..............#...#.......#..........#...................#.............</t>
  </si>
  <si>
    <t>.............#.#..................................#....#..#............#.....................#................#...#.....#.........</t>
  </si>
  <si>
    <t>...................#..........................................................#............##.....................................</t>
  </si>
  <si>
    <t>...........................................#............#........................................................................#</t>
  </si>
  <si>
    <t>..#..............................#....#...........................................................................................</t>
  </si>
  <si>
    <t>..#..#............#...........................#...#...........#............#.....#.................#..............................</t>
  </si>
  <si>
    <t>....#...................#.........#...............................................................................................</t>
  </si>
  <si>
    <t>.......#..........................#....................................##........#.................##...#.#........#..#...........</t>
  </si>
  <si>
    <t>.#........................#....#.......#.....#...................#.............................................#..................</t>
  </si>
  <si>
    <t>..#...............................................................#................................................#..............</t>
  </si>
  <si>
    <t>.....#........................................#...................................................................................</t>
  </si>
  <si>
    <t>..........................................#..........................................................#............................</t>
  </si>
  <si>
    <t>....................###.........................#............................#...#...........#............#.......................</t>
  </si>
  <si>
    <t>.....#.....#...............#........#.#....#...................#...........#........#...........#.................................</t>
  </si>
  <si>
    <t>................................................................................................#...##............................</t>
  </si>
  <si>
    <t>......................#............#.........................#.......................#.....#...........#...#.#....................</t>
  </si>
  <si>
    <t>............................#....................#..................#..............#..................................#...........</t>
  </si>
  <si>
    <t>...........................#...................................#..............................................................#...</t>
  </si>
  <si>
    <t>..................#................#.....................#...................#........#..............#............................</t>
  </si>
  <si>
    <t>............#.............#.....................#..................#.........#......................#............#............#...</t>
  </si>
  <si>
    <t>....#..........................#...............................................................................................#..</t>
  </si>
  <si>
    <t>................#.....................................#.............................#...........#........................#........</t>
  </si>
  <si>
    <t>#.##...........#.........................................#...............#..........................................#.#...........</t>
  </si>
  <si>
    <t>........................................#..............#.....................#............#.....#.................................</t>
  </si>
  <si>
    <t>.......#....##..#..#.....#........................................................................................................</t>
  </si>
  <si>
    <t>....##.............#..............................#...............................................................................</t>
  </si>
  <si>
    <t>.....#........................#.........#..#......#........#......................#.......#..............#..........#.......#.....</t>
  </si>
  <si>
    <t>..#....#.........................#.#....................#..#.......#.............#..................#........#..................#.</t>
  </si>
  <si>
    <t>..........##....#........................................................................#........................................</t>
  </si>
  <si>
    <t>........#......#................................................................................................#................#</t>
  </si>
  <si>
    <t>.....#.......#...#.............#....................................#..#........................#...#..............#....#.........</t>
  </si>
  <si>
    <t>.............#...................................................##...#...........................................................</t>
  </si>
  <si>
    <t>..............#.............................................#.............#................#.............#..............#.........</t>
  </si>
  <si>
    <t>..#....#..........#.....#......#......................#................................#...............................#..........</t>
  </si>
  <si>
    <t>.................................................................................##......#...........................#.....#......</t>
  </si>
  <si>
    <t>..#....#..........#.......#.........................................#...............#..#............................#........#....</t>
  </si>
  <si>
    <t>...........#........#.#....................#........#.....................................#..................#....................</t>
  </si>
  <si>
    <t>.......#............#................#...........#.............#......#.........#...........................#.....................</t>
  </si>
  <si>
    <t>#.#....#.#...............#....#.....#.......................#...............................#...................##...#............</t>
  </si>
  <si>
    <t>.................##...#.................................................................#...........................#.............</t>
  </si>
  <si>
    <t>.....#........................................#.........#...................................................#.....................</t>
  </si>
  <si>
    <t>....................#.....................#................................................#...##.....................#...........</t>
  </si>
  <si>
    <t>...............#...............................................................#....#.............................................</t>
  </si>
  <si>
    <t>.................#................#...#.....................................#......#....................#...............#.#.......</t>
  </si>
  <si>
    <t>...................#............................................#..#....#..#........#...............................#.........#...</t>
  </si>
  <si>
    <t>..#........#...............#..................#.....#..................#.....................................#........##...#......</t>
  </si>
  <si>
    <t>.....#.....#....#.....#................#.#.....................##.............................................................#...</t>
  </si>
  <si>
    <t>................#............#......#......#.......................................................#....................#........#</t>
  </si>
  <si>
    <t>........#..............#..#......................................................................##.....##........................</t>
  </si>
  <si>
    <t>.........#.............................#.........#.......................................#..........................#.##..........</t>
  </si>
  <si>
    <t>.#...................#........................................................#....#......................................#.......</t>
  </si>
  <si>
    <t>....#..........#.....#.........................................................................................#..................</t>
  </si>
  <si>
    <t>.......#.............................#............#.........................#....#....#........#......#.....#.......#.............</t>
  </si>
  <si>
    <t>..#.......#........................#........................#.....................................................................</t>
  </si>
  <si>
    <t>........................#...............................#.#.............#................................#..................#.....</t>
  </si>
  <si>
    <t>Starting Position</t>
  </si>
  <si>
    <t>X</t>
  </si>
  <si>
    <t>Direction of Travel</t>
  </si>
  <si>
    <t>U</t>
  </si>
  <si>
    <t>D</t>
  </si>
  <si>
    <t>R</t>
  </si>
  <si>
    <t>L</t>
  </si>
  <si>
    <t>Direction</t>
  </si>
  <si>
    <t>Code</t>
  </si>
  <si>
    <t>REACHED THE END</t>
  </si>
  <si>
    <t>CHECK OBSTACLE IN DIRECTION OF TRAVEL</t>
  </si>
  <si>
    <t>Would be X</t>
  </si>
  <si>
    <t>Would Be Y</t>
  </si>
  <si>
    <t>X (column)</t>
  </si>
  <si>
    <t>Y (row)</t>
  </si>
  <si>
    <t>**every 3 obstacles, could put one mirroring the 1st</t>
  </si>
  <si>
    <t>Obstacle X (column)</t>
  </si>
  <si>
    <t>Obstacle Y (row)</t>
  </si>
  <si>
    <t>**then see how many unique</t>
  </si>
  <si>
    <t>Obstacle Mode</t>
  </si>
  <si>
    <t>Obs X (column)</t>
  </si>
  <si>
    <t>Obs Y (row)</t>
  </si>
  <si>
    <t>Obs X Compare</t>
  </si>
  <si>
    <t>Obx Y Compare</t>
  </si>
  <si>
    <t>SAMPLE:</t>
  </si>
  <si>
    <t>(To figure out directional changes)</t>
  </si>
  <si>
    <t>Current Symbol</t>
  </si>
  <si>
    <t>Symbol Count</t>
  </si>
  <si>
    <t>Total Obstruction</t>
  </si>
  <si>
    <t>Path to New Obstacle Contains #</t>
  </si>
  <si>
    <t>Previously Visited on the Path?</t>
  </si>
  <si>
    <t>Step No.</t>
  </si>
  <si>
    <t>Exclude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</si>
</sst>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volini"/>
      <family val="2"/>
    </font>
    <font>
      <sz val="12"/>
      <color rgb="FF3F3F76"/>
      <name val="Cavolini"/>
      <family val="2"/>
    </font>
    <font>
      <sz val="10"/>
      <color rgb="FF000000"/>
      <name val="Arial Unicode MS"/>
      <family val="2"/>
    </font>
    <font>
      <b/>
      <sz val="10"/>
      <color rgb="FF000000"/>
      <name val="Arial Unicode MS"/>
      <family val="2"/>
    </font>
    <font>
      <b/>
      <sz val="12"/>
      <color theme="1"/>
      <name val="Cavolini"/>
    </font>
    <font>
      <sz val="12"/>
      <color theme="1"/>
      <name val="Cavolini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20">
    <xf numFmtId="0" fontId="0" fillId="0" borderId="0" xfId="0"/>
    <xf numFmtId="0" fontId="1" fillId="2" borderId="1" xfId="1"/>
    <xf numFmtId="0" fontId="4" fillId="0" borderId="0" xfId="0" applyFont="1"/>
    <xf numFmtId="0" fontId="0" fillId="3" borderId="0" xfId="0" applyFill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4" borderId="0" xfId="0" applyFill="1"/>
    <xf numFmtId="0" fontId="0" fillId="5" borderId="0" xfId="0" applyFill="1"/>
    <xf numFmtId="0" fontId="4" fillId="3" borderId="0" xfId="0" applyFont="1" applyFill="1"/>
    <xf numFmtId="0" fontId="4" fillId="0" borderId="5" xfId="0" applyFont="1" applyBorder="1"/>
    <xf numFmtId="0" fontId="4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0" borderId="0" xfId="0" applyFont="1"/>
    <xf numFmtId="0" fontId="5" fillId="6" borderId="0" xfId="0" applyFont="1" applyFill="1"/>
    <xf numFmtId="0" fontId="2" fillId="0" borderId="0" xfId="0" applyFont="1"/>
    <xf numFmtId="0" fontId="3" fillId="0" borderId="0" xfId="0" applyFont="1"/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57FF-F2A2-C94E-A162-6D4879D30827}">
  <dimension ref="A1:B2"/>
  <sheetViews>
    <sheetView workbookViewId="0">
      <selection activeCell="B3" sqref="B3"/>
    </sheetView>
  </sheetViews>
  <sheetFormatPr baseColWidth="10" defaultRowHeight="17" x14ac:dyDescent="0.25"/>
  <sheetData>
    <row r="1" spans="1:2" x14ac:dyDescent="0.25">
      <c r="A1" t="s">
        <v>0</v>
      </c>
      <c r="B1" s="1">
        <f>'Part 1'!A1</f>
        <v>4515</v>
      </c>
    </row>
    <row r="2" spans="1:2" x14ac:dyDescent="0.25">
      <c r="A2" t="s">
        <v>1</v>
      </c>
      <c r="B2" s="1" t="e">
        <f>'Part 2'!#REF!-'Part 2'!B2</f>
        <v>#REF!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B89A9-00B0-314C-AB12-C40763194504}">
  <sheetPr>
    <tabColor rgb="FFFFFF00"/>
  </sheetPr>
  <dimension ref="A1:A4516"/>
  <sheetViews>
    <sheetView workbookViewId="0"/>
  </sheetViews>
  <sheetFormatPr baseColWidth="10" defaultRowHeight="17" x14ac:dyDescent="0.25"/>
  <sheetData>
    <row r="1" spans="1:1" x14ac:dyDescent="0.25">
      <c r="A1" s="8">
        <f>COUNTA(_xlfn.ANCHORARRAY(A2))</f>
        <v>4515</v>
      </c>
    </row>
    <row r="2" spans="1:1" x14ac:dyDescent="0.25">
      <c r="A2" s="7" t="str" cm="1">
        <f t="array" ref="A2:A4516">_xlfn.UNIQUE(_xlfn._xlws.FILTER(Journey!C:C,ISNUMBER(Journey!C:C))&amp;","&amp;_xlfn._xlws.FILTER(Journey!D:D,ISNUMBER(Journey!D:D)))</f>
        <v>92,70</v>
      </c>
    </row>
    <row r="3" spans="1:1" x14ac:dyDescent="0.25">
      <c r="A3" t="str">
        <v>92,69</v>
      </c>
    </row>
    <row r="4" spans="1:1" x14ac:dyDescent="0.25">
      <c r="A4" t="str">
        <v>92,68</v>
      </c>
    </row>
    <row r="5" spans="1:1" x14ac:dyDescent="0.25">
      <c r="A5" t="str">
        <v>92,67</v>
      </c>
    </row>
    <row r="6" spans="1:1" x14ac:dyDescent="0.25">
      <c r="A6" t="str">
        <v>92,66</v>
      </c>
    </row>
    <row r="7" spans="1:1" x14ac:dyDescent="0.25">
      <c r="A7" t="str">
        <v>92,65</v>
      </c>
    </row>
    <row r="8" spans="1:1" x14ac:dyDescent="0.25">
      <c r="A8" t="str">
        <v>92,64</v>
      </c>
    </row>
    <row r="9" spans="1:1" x14ac:dyDescent="0.25">
      <c r="A9" t="str">
        <v>92,63</v>
      </c>
    </row>
    <row r="10" spans="1:1" x14ac:dyDescent="0.25">
      <c r="A10" t="str">
        <v>92,62</v>
      </c>
    </row>
    <row r="11" spans="1:1" x14ac:dyDescent="0.25">
      <c r="A11" t="str">
        <v>92,61</v>
      </c>
    </row>
    <row r="12" spans="1:1" x14ac:dyDescent="0.25">
      <c r="A12" t="str">
        <v>92,60</v>
      </c>
    </row>
    <row r="13" spans="1:1" x14ac:dyDescent="0.25">
      <c r="A13" t="str">
        <v>92,59</v>
      </c>
    </row>
    <row r="14" spans="1:1" x14ac:dyDescent="0.25">
      <c r="A14" t="str">
        <v>92,58</v>
      </c>
    </row>
    <row r="15" spans="1:1" x14ac:dyDescent="0.25">
      <c r="A15" t="str">
        <v>92,57</v>
      </c>
    </row>
    <row r="16" spans="1:1" x14ac:dyDescent="0.25">
      <c r="A16" t="str">
        <v>92,56</v>
      </c>
    </row>
    <row r="17" spans="1:1" x14ac:dyDescent="0.25">
      <c r="A17" t="str">
        <v>92,55</v>
      </c>
    </row>
    <row r="18" spans="1:1" x14ac:dyDescent="0.25">
      <c r="A18" t="str">
        <v>92,54</v>
      </c>
    </row>
    <row r="19" spans="1:1" x14ac:dyDescent="0.25">
      <c r="A19" t="str">
        <v>92,53</v>
      </c>
    </row>
    <row r="20" spans="1:1" x14ac:dyDescent="0.25">
      <c r="A20" t="str">
        <v>92,52</v>
      </c>
    </row>
    <row r="21" spans="1:1" x14ac:dyDescent="0.25">
      <c r="A21" t="str">
        <v>92,51</v>
      </c>
    </row>
    <row r="22" spans="1:1" x14ac:dyDescent="0.25">
      <c r="A22" t="str">
        <v>92,50</v>
      </c>
    </row>
    <row r="23" spans="1:1" x14ac:dyDescent="0.25">
      <c r="A23" t="str">
        <v>92,49</v>
      </c>
    </row>
    <row r="24" spans="1:1" x14ac:dyDescent="0.25">
      <c r="A24" t="str">
        <v>92,48</v>
      </c>
    </row>
    <row r="25" spans="1:1" x14ac:dyDescent="0.25">
      <c r="A25" t="str">
        <v>92,47</v>
      </c>
    </row>
    <row r="26" spans="1:1" x14ac:dyDescent="0.25">
      <c r="A26" t="str">
        <v>92,46</v>
      </c>
    </row>
    <row r="27" spans="1:1" x14ac:dyDescent="0.25">
      <c r="A27" t="str">
        <v>93,46</v>
      </c>
    </row>
    <row r="28" spans="1:1" x14ac:dyDescent="0.25">
      <c r="A28" t="str">
        <v>94,46</v>
      </c>
    </row>
    <row r="29" spans="1:1" x14ac:dyDescent="0.25">
      <c r="A29" t="str">
        <v>95,46</v>
      </c>
    </row>
    <row r="30" spans="1:1" x14ac:dyDescent="0.25">
      <c r="A30" t="str">
        <v>96,46</v>
      </c>
    </row>
    <row r="31" spans="1:1" x14ac:dyDescent="0.25">
      <c r="A31" t="str">
        <v>97,46</v>
      </c>
    </row>
    <row r="32" spans="1:1" x14ac:dyDescent="0.25">
      <c r="A32" t="str">
        <v>98,46</v>
      </c>
    </row>
    <row r="33" spans="1:1" x14ac:dyDescent="0.25">
      <c r="A33" t="str">
        <v>99,46</v>
      </c>
    </row>
    <row r="34" spans="1:1" x14ac:dyDescent="0.25">
      <c r="A34" t="str">
        <v>100,46</v>
      </c>
    </row>
    <row r="35" spans="1:1" x14ac:dyDescent="0.25">
      <c r="A35" t="str">
        <v>101,46</v>
      </c>
    </row>
    <row r="36" spans="1:1" x14ac:dyDescent="0.25">
      <c r="A36" t="str">
        <v>102,46</v>
      </c>
    </row>
    <row r="37" spans="1:1" x14ac:dyDescent="0.25">
      <c r="A37" t="str">
        <v>103,46</v>
      </c>
    </row>
    <row r="38" spans="1:1" x14ac:dyDescent="0.25">
      <c r="A38" t="str">
        <v>104,46</v>
      </c>
    </row>
    <row r="39" spans="1:1" x14ac:dyDescent="0.25">
      <c r="A39" t="str">
        <v>105,46</v>
      </c>
    </row>
    <row r="40" spans="1:1" x14ac:dyDescent="0.25">
      <c r="A40" t="str">
        <v>106,46</v>
      </c>
    </row>
    <row r="41" spans="1:1" x14ac:dyDescent="0.25">
      <c r="A41" t="str">
        <v>107,46</v>
      </c>
    </row>
    <row r="42" spans="1:1" x14ac:dyDescent="0.25">
      <c r="A42" t="str">
        <v>108,46</v>
      </c>
    </row>
    <row r="43" spans="1:1" x14ac:dyDescent="0.25">
      <c r="A43" t="str">
        <v>109,46</v>
      </c>
    </row>
    <row r="44" spans="1:1" x14ac:dyDescent="0.25">
      <c r="A44" t="str">
        <v>110,46</v>
      </c>
    </row>
    <row r="45" spans="1:1" x14ac:dyDescent="0.25">
      <c r="A45" t="str">
        <v>111,46</v>
      </c>
    </row>
    <row r="46" spans="1:1" x14ac:dyDescent="0.25">
      <c r="A46" t="str">
        <v>112,46</v>
      </c>
    </row>
    <row r="47" spans="1:1" x14ac:dyDescent="0.25">
      <c r="A47" t="str">
        <v>113,46</v>
      </c>
    </row>
    <row r="48" spans="1:1" x14ac:dyDescent="0.25">
      <c r="A48" t="str">
        <v>114,46</v>
      </c>
    </row>
    <row r="49" spans="1:1" x14ac:dyDescent="0.25">
      <c r="A49" t="str">
        <v>115,46</v>
      </c>
    </row>
    <row r="50" spans="1:1" x14ac:dyDescent="0.25">
      <c r="A50" t="str">
        <v>116,46</v>
      </c>
    </row>
    <row r="51" spans="1:1" x14ac:dyDescent="0.25">
      <c r="A51" t="str">
        <v>117,46</v>
      </c>
    </row>
    <row r="52" spans="1:1" x14ac:dyDescent="0.25">
      <c r="A52" t="str">
        <v>118,46</v>
      </c>
    </row>
    <row r="53" spans="1:1" x14ac:dyDescent="0.25">
      <c r="A53" t="str">
        <v>119,46</v>
      </c>
    </row>
    <row r="54" spans="1:1" x14ac:dyDescent="0.25">
      <c r="A54" t="str">
        <v>120,46</v>
      </c>
    </row>
    <row r="55" spans="1:1" x14ac:dyDescent="0.25">
      <c r="A55" t="str">
        <v>121,46</v>
      </c>
    </row>
    <row r="56" spans="1:1" x14ac:dyDescent="0.25">
      <c r="A56" t="str">
        <v>122,46</v>
      </c>
    </row>
    <row r="57" spans="1:1" x14ac:dyDescent="0.25">
      <c r="A57" t="str">
        <v>122,47</v>
      </c>
    </row>
    <row r="58" spans="1:1" x14ac:dyDescent="0.25">
      <c r="A58" t="str">
        <v>122,48</v>
      </c>
    </row>
    <row r="59" spans="1:1" x14ac:dyDescent="0.25">
      <c r="A59" t="str">
        <v>122,49</v>
      </c>
    </row>
    <row r="60" spans="1:1" x14ac:dyDescent="0.25">
      <c r="A60" t="str">
        <v>122,50</v>
      </c>
    </row>
    <row r="61" spans="1:1" x14ac:dyDescent="0.25">
      <c r="A61" t="str">
        <v>122,51</v>
      </c>
    </row>
    <row r="62" spans="1:1" x14ac:dyDescent="0.25">
      <c r="A62" t="str">
        <v>122,52</v>
      </c>
    </row>
    <row r="63" spans="1:1" x14ac:dyDescent="0.25">
      <c r="A63" t="str">
        <v>122,53</v>
      </c>
    </row>
    <row r="64" spans="1:1" x14ac:dyDescent="0.25">
      <c r="A64" t="str">
        <v>122,54</v>
      </c>
    </row>
    <row r="65" spans="1:1" x14ac:dyDescent="0.25">
      <c r="A65" t="str">
        <v>122,55</v>
      </c>
    </row>
    <row r="66" spans="1:1" x14ac:dyDescent="0.25">
      <c r="A66" t="str">
        <v>122,56</v>
      </c>
    </row>
    <row r="67" spans="1:1" x14ac:dyDescent="0.25">
      <c r="A67" t="str">
        <v>122,57</v>
      </c>
    </row>
    <row r="68" spans="1:1" x14ac:dyDescent="0.25">
      <c r="A68" t="str">
        <v>122,58</v>
      </c>
    </row>
    <row r="69" spans="1:1" x14ac:dyDescent="0.25">
      <c r="A69" t="str">
        <v>122,59</v>
      </c>
    </row>
    <row r="70" spans="1:1" x14ac:dyDescent="0.25">
      <c r="A70" t="str">
        <v>122,60</v>
      </c>
    </row>
    <row r="71" spans="1:1" x14ac:dyDescent="0.25">
      <c r="A71" t="str">
        <v>122,61</v>
      </c>
    </row>
    <row r="72" spans="1:1" x14ac:dyDescent="0.25">
      <c r="A72" t="str">
        <v>122,62</v>
      </c>
    </row>
    <row r="73" spans="1:1" x14ac:dyDescent="0.25">
      <c r="A73" t="str">
        <v>122,63</v>
      </c>
    </row>
    <row r="74" spans="1:1" x14ac:dyDescent="0.25">
      <c r="A74" t="str">
        <v>122,64</v>
      </c>
    </row>
    <row r="75" spans="1:1" x14ac:dyDescent="0.25">
      <c r="A75" t="str">
        <v>122,65</v>
      </c>
    </row>
    <row r="76" spans="1:1" x14ac:dyDescent="0.25">
      <c r="A76" t="str">
        <v>122,66</v>
      </c>
    </row>
    <row r="77" spans="1:1" x14ac:dyDescent="0.25">
      <c r="A77" t="str">
        <v>122,67</v>
      </c>
    </row>
    <row r="78" spans="1:1" x14ac:dyDescent="0.25">
      <c r="A78" t="str">
        <v>122,68</v>
      </c>
    </row>
    <row r="79" spans="1:1" x14ac:dyDescent="0.25">
      <c r="A79" t="str">
        <v>122,69</v>
      </c>
    </row>
    <row r="80" spans="1:1" x14ac:dyDescent="0.25">
      <c r="A80" t="str">
        <v>122,70</v>
      </c>
    </row>
    <row r="81" spans="1:1" x14ac:dyDescent="0.25">
      <c r="A81" t="str">
        <v>122,71</v>
      </c>
    </row>
    <row r="82" spans="1:1" x14ac:dyDescent="0.25">
      <c r="A82" t="str">
        <v>122,72</v>
      </c>
    </row>
    <row r="83" spans="1:1" x14ac:dyDescent="0.25">
      <c r="A83" t="str">
        <v>122,73</v>
      </c>
    </row>
    <row r="84" spans="1:1" x14ac:dyDescent="0.25">
      <c r="A84" t="str">
        <v>122,74</v>
      </c>
    </row>
    <row r="85" spans="1:1" x14ac:dyDescent="0.25">
      <c r="A85" t="str">
        <v>122,75</v>
      </c>
    </row>
    <row r="86" spans="1:1" x14ac:dyDescent="0.25">
      <c r="A86" t="str">
        <v>122,76</v>
      </c>
    </row>
    <row r="87" spans="1:1" x14ac:dyDescent="0.25">
      <c r="A87" t="str">
        <v>122,77</v>
      </c>
    </row>
    <row r="88" spans="1:1" x14ac:dyDescent="0.25">
      <c r="A88" t="str">
        <v>122,78</v>
      </c>
    </row>
    <row r="89" spans="1:1" x14ac:dyDescent="0.25">
      <c r="A89" t="str">
        <v>122,79</v>
      </c>
    </row>
    <row r="90" spans="1:1" x14ac:dyDescent="0.25">
      <c r="A90" t="str">
        <v>122,80</v>
      </c>
    </row>
    <row r="91" spans="1:1" x14ac:dyDescent="0.25">
      <c r="A91" t="str">
        <v>122,81</v>
      </c>
    </row>
    <row r="92" spans="1:1" x14ac:dyDescent="0.25">
      <c r="A92" t="str">
        <v>122,82</v>
      </c>
    </row>
    <row r="93" spans="1:1" x14ac:dyDescent="0.25">
      <c r="A93" t="str">
        <v>122,83</v>
      </c>
    </row>
    <row r="94" spans="1:1" x14ac:dyDescent="0.25">
      <c r="A94" t="str">
        <v>122,84</v>
      </c>
    </row>
    <row r="95" spans="1:1" x14ac:dyDescent="0.25">
      <c r="A95" t="str">
        <v>122,85</v>
      </c>
    </row>
    <row r="96" spans="1:1" x14ac:dyDescent="0.25">
      <c r="A96" t="str">
        <v>122,86</v>
      </c>
    </row>
    <row r="97" spans="1:1" x14ac:dyDescent="0.25">
      <c r="A97" t="str">
        <v>122,87</v>
      </c>
    </row>
    <row r="98" spans="1:1" x14ac:dyDescent="0.25">
      <c r="A98" t="str">
        <v>122,88</v>
      </c>
    </row>
    <row r="99" spans="1:1" x14ac:dyDescent="0.25">
      <c r="A99" t="str">
        <v>122,89</v>
      </c>
    </row>
    <row r="100" spans="1:1" x14ac:dyDescent="0.25">
      <c r="A100" t="str">
        <v>122,90</v>
      </c>
    </row>
    <row r="101" spans="1:1" x14ac:dyDescent="0.25">
      <c r="A101" t="str">
        <v>122,91</v>
      </c>
    </row>
    <row r="102" spans="1:1" x14ac:dyDescent="0.25">
      <c r="A102" t="str">
        <v>122,92</v>
      </c>
    </row>
    <row r="103" spans="1:1" x14ac:dyDescent="0.25">
      <c r="A103" t="str">
        <v>122,93</v>
      </c>
    </row>
    <row r="104" spans="1:1" x14ac:dyDescent="0.25">
      <c r="A104" t="str">
        <v>122,94</v>
      </c>
    </row>
    <row r="105" spans="1:1" x14ac:dyDescent="0.25">
      <c r="A105" t="str">
        <v>122,95</v>
      </c>
    </row>
    <row r="106" spans="1:1" x14ac:dyDescent="0.25">
      <c r="A106" t="str">
        <v>122,96</v>
      </c>
    </row>
    <row r="107" spans="1:1" x14ac:dyDescent="0.25">
      <c r="A107" t="str">
        <v>121,96</v>
      </c>
    </row>
    <row r="108" spans="1:1" x14ac:dyDescent="0.25">
      <c r="A108" t="str">
        <v>120,96</v>
      </c>
    </row>
    <row r="109" spans="1:1" x14ac:dyDescent="0.25">
      <c r="A109" t="str">
        <v>119,96</v>
      </c>
    </row>
    <row r="110" spans="1:1" x14ac:dyDescent="0.25">
      <c r="A110" t="str">
        <v>118,96</v>
      </c>
    </row>
    <row r="111" spans="1:1" x14ac:dyDescent="0.25">
      <c r="A111" t="str">
        <v>117,96</v>
      </c>
    </row>
    <row r="112" spans="1:1" x14ac:dyDescent="0.25">
      <c r="A112" t="str">
        <v>116,96</v>
      </c>
    </row>
    <row r="113" spans="1:1" x14ac:dyDescent="0.25">
      <c r="A113" t="str">
        <v>115,96</v>
      </c>
    </row>
    <row r="114" spans="1:1" x14ac:dyDescent="0.25">
      <c r="A114" t="str">
        <v>114,96</v>
      </c>
    </row>
    <row r="115" spans="1:1" x14ac:dyDescent="0.25">
      <c r="A115" t="str">
        <v>113,96</v>
      </c>
    </row>
    <row r="116" spans="1:1" x14ac:dyDescent="0.25">
      <c r="A116" t="str">
        <v>112,96</v>
      </c>
    </row>
    <row r="117" spans="1:1" x14ac:dyDescent="0.25">
      <c r="A117" t="str">
        <v>111,96</v>
      </c>
    </row>
    <row r="118" spans="1:1" x14ac:dyDescent="0.25">
      <c r="A118" t="str">
        <v>110,96</v>
      </c>
    </row>
    <row r="119" spans="1:1" x14ac:dyDescent="0.25">
      <c r="A119" t="str">
        <v>109,96</v>
      </c>
    </row>
    <row r="120" spans="1:1" x14ac:dyDescent="0.25">
      <c r="A120" t="str">
        <v>108,96</v>
      </c>
    </row>
    <row r="121" spans="1:1" x14ac:dyDescent="0.25">
      <c r="A121" t="str">
        <v>107,96</v>
      </c>
    </row>
    <row r="122" spans="1:1" x14ac:dyDescent="0.25">
      <c r="A122" t="str">
        <v>106,96</v>
      </c>
    </row>
    <row r="123" spans="1:1" x14ac:dyDescent="0.25">
      <c r="A123" t="str">
        <v>105,96</v>
      </c>
    </row>
    <row r="124" spans="1:1" x14ac:dyDescent="0.25">
      <c r="A124" t="str">
        <v>104,96</v>
      </c>
    </row>
    <row r="125" spans="1:1" x14ac:dyDescent="0.25">
      <c r="A125" t="str">
        <v>103,96</v>
      </c>
    </row>
    <row r="126" spans="1:1" x14ac:dyDescent="0.25">
      <c r="A126" t="str">
        <v>102,96</v>
      </c>
    </row>
    <row r="127" spans="1:1" x14ac:dyDescent="0.25">
      <c r="A127" t="str">
        <v>101,96</v>
      </c>
    </row>
    <row r="128" spans="1:1" x14ac:dyDescent="0.25">
      <c r="A128" t="str">
        <v>100,96</v>
      </c>
    </row>
    <row r="129" spans="1:1" x14ac:dyDescent="0.25">
      <c r="A129" t="str">
        <v>99,96</v>
      </c>
    </row>
    <row r="130" spans="1:1" x14ac:dyDescent="0.25">
      <c r="A130" t="str">
        <v>98,96</v>
      </c>
    </row>
    <row r="131" spans="1:1" x14ac:dyDescent="0.25">
      <c r="A131" t="str">
        <v>97,96</v>
      </c>
    </row>
    <row r="132" spans="1:1" x14ac:dyDescent="0.25">
      <c r="A132" t="str">
        <v>96,96</v>
      </c>
    </row>
    <row r="133" spans="1:1" x14ac:dyDescent="0.25">
      <c r="A133" t="str">
        <v>95,96</v>
      </c>
    </row>
    <row r="134" spans="1:1" x14ac:dyDescent="0.25">
      <c r="A134" t="str">
        <v>94,96</v>
      </c>
    </row>
    <row r="135" spans="1:1" x14ac:dyDescent="0.25">
      <c r="A135" t="str">
        <v>93,96</v>
      </c>
    </row>
    <row r="136" spans="1:1" x14ac:dyDescent="0.25">
      <c r="A136" t="str">
        <v>92,96</v>
      </c>
    </row>
    <row r="137" spans="1:1" x14ac:dyDescent="0.25">
      <c r="A137" t="str">
        <v>91,96</v>
      </c>
    </row>
    <row r="138" spans="1:1" x14ac:dyDescent="0.25">
      <c r="A138" t="str">
        <v>90,96</v>
      </c>
    </row>
    <row r="139" spans="1:1" x14ac:dyDescent="0.25">
      <c r="A139" t="str">
        <v>89,96</v>
      </c>
    </row>
    <row r="140" spans="1:1" x14ac:dyDescent="0.25">
      <c r="A140" t="str">
        <v>88,96</v>
      </c>
    </row>
    <row r="141" spans="1:1" x14ac:dyDescent="0.25">
      <c r="A141" t="str">
        <v>87,96</v>
      </c>
    </row>
    <row r="142" spans="1:1" x14ac:dyDescent="0.25">
      <c r="A142" t="str">
        <v>86,96</v>
      </c>
    </row>
    <row r="143" spans="1:1" x14ac:dyDescent="0.25">
      <c r="A143" t="str">
        <v>85,96</v>
      </c>
    </row>
    <row r="144" spans="1:1" x14ac:dyDescent="0.25">
      <c r="A144" t="str">
        <v>84,96</v>
      </c>
    </row>
    <row r="145" spans="1:1" x14ac:dyDescent="0.25">
      <c r="A145" t="str">
        <v>83,96</v>
      </c>
    </row>
    <row r="146" spans="1:1" x14ac:dyDescent="0.25">
      <c r="A146" t="str">
        <v>82,96</v>
      </c>
    </row>
    <row r="147" spans="1:1" x14ac:dyDescent="0.25">
      <c r="A147" t="str">
        <v>81,96</v>
      </c>
    </row>
    <row r="148" spans="1:1" x14ac:dyDescent="0.25">
      <c r="A148" t="str">
        <v>80,96</v>
      </c>
    </row>
    <row r="149" spans="1:1" x14ac:dyDescent="0.25">
      <c r="A149" t="str">
        <v>79,96</v>
      </c>
    </row>
    <row r="150" spans="1:1" x14ac:dyDescent="0.25">
      <c r="A150" t="str">
        <v>78,96</v>
      </c>
    </row>
    <row r="151" spans="1:1" x14ac:dyDescent="0.25">
      <c r="A151" t="str">
        <v>77,96</v>
      </c>
    </row>
    <row r="152" spans="1:1" x14ac:dyDescent="0.25">
      <c r="A152" t="str">
        <v>76,96</v>
      </c>
    </row>
    <row r="153" spans="1:1" x14ac:dyDescent="0.25">
      <c r="A153" t="str">
        <v>75,96</v>
      </c>
    </row>
    <row r="154" spans="1:1" x14ac:dyDescent="0.25">
      <c r="A154" t="str">
        <v>74,96</v>
      </c>
    </row>
    <row r="155" spans="1:1" x14ac:dyDescent="0.25">
      <c r="A155" t="str">
        <v>73,96</v>
      </c>
    </row>
    <row r="156" spans="1:1" x14ac:dyDescent="0.25">
      <c r="A156" t="str">
        <v>72,96</v>
      </c>
    </row>
    <row r="157" spans="1:1" x14ac:dyDescent="0.25">
      <c r="A157" t="str">
        <v>71,96</v>
      </c>
    </row>
    <row r="158" spans="1:1" x14ac:dyDescent="0.25">
      <c r="A158" t="str">
        <v>70,96</v>
      </c>
    </row>
    <row r="159" spans="1:1" x14ac:dyDescent="0.25">
      <c r="A159" t="str">
        <v>69,96</v>
      </c>
    </row>
    <row r="160" spans="1:1" x14ac:dyDescent="0.25">
      <c r="A160" t="str">
        <v>68,96</v>
      </c>
    </row>
    <row r="161" spans="1:1" x14ac:dyDescent="0.25">
      <c r="A161" t="str">
        <v>67,96</v>
      </c>
    </row>
    <row r="162" spans="1:1" x14ac:dyDescent="0.25">
      <c r="A162" t="str">
        <v>66,96</v>
      </c>
    </row>
    <row r="163" spans="1:1" x14ac:dyDescent="0.25">
      <c r="A163" t="str">
        <v>65,96</v>
      </c>
    </row>
    <row r="164" spans="1:1" x14ac:dyDescent="0.25">
      <c r="A164" t="str">
        <v>64,96</v>
      </c>
    </row>
    <row r="165" spans="1:1" x14ac:dyDescent="0.25">
      <c r="A165" t="str">
        <v>63,96</v>
      </c>
    </row>
    <row r="166" spans="1:1" x14ac:dyDescent="0.25">
      <c r="A166" t="str">
        <v>62,96</v>
      </c>
    </row>
    <row r="167" spans="1:1" x14ac:dyDescent="0.25">
      <c r="A167" t="str">
        <v>61,96</v>
      </c>
    </row>
    <row r="168" spans="1:1" x14ac:dyDescent="0.25">
      <c r="A168" t="str">
        <v>60,96</v>
      </c>
    </row>
    <row r="169" spans="1:1" x14ac:dyDescent="0.25">
      <c r="A169" t="str">
        <v>59,96</v>
      </c>
    </row>
    <row r="170" spans="1:1" x14ac:dyDescent="0.25">
      <c r="A170" t="str">
        <v>58,96</v>
      </c>
    </row>
    <row r="171" spans="1:1" x14ac:dyDescent="0.25">
      <c r="A171" t="str">
        <v>57,96</v>
      </c>
    </row>
    <row r="172" spans="1:1" x14ac:dyDescent="0.25">
      <c r="A172" t="str">
        <v>56,96</v>
      </c>
    </row>
    <row r="173" spans="1:1" x14ac:dyDescent="0.25">
      <c r="A173" t="str">
        <v>55,96</v>
      </c>
    </row>
    <row r="174" spans="1:1" x14ac:dyDescent="0.25">
      <c r="A174" t="str">
        <v>54,96</v>
      </c>
    </row>
    <row r="175" spans="1:1" x14ac:dyDescent="0.25">
      <c r="A175" t="str">
        <v>53,96</v>
      </c>
    </row>
    <row r="176" spans="1:1" x14ac:dyDescent="0.25">
      <c r="A176" t="str">
        <v>52,96</v>
      </c>
    </row>
    <row r="177" spans="1:1" x14ac:dyDescent="0.25">
      <c r="A177" t="str">
        <v>51,96</v>
      </c>
    </row>
    <row r="178" spans="1:1" x14ac:dyDescent="0.25">
      <c r="A178" t="str">
        <v>50,96</v>
      </c>
    </row>
    <row r="179" spans="1:1" x14ac:dyDescent="0.25">
      <c r="A179" t="str">
        <v>49,96</v>
      </c>
    </row>
    <row r="180" spans="1:1" x14ac:dyDescent="0.25">
      <c r="A180" t="str">
        <v>48,96</v>
      </c>
    </row>
    <row r="181" spans="1:1" x14ac:dyDescent="0.25">
      <c r="A181" t="str">
        <v>47,96</v>
      </c>
    </row>
    <row r="182" spans="1:1" x14ac:dyDescent="0.25">
      <c r="A182" t="str">
        <v>46,96</v>
      </c>
    </row>
    <row r="183" spans="1:1" x14ac:dyDescent="0.25">
      <c r="A183" t="str">
        <v>45,96</v>
      </c>
    </row>
    <row r="184" spans="1:1" x14ac:dyDescent="0.25">
      <c r="A184" t="str">
        <v>44,96</v>
      </c>
    </row>
    <row r="185" spans="1:1" x14ac:dyDescent="0.25">
      <c r="A185" t="str">
        <v>43,96</v>
      </c>
    </row>
    <row r="186" spans="1:1" x14ac:dyDescent="0.25">
      <c r="A186" t="str">
        <v>42,96</v>
      </c>
    </row>
    <row r="187" spans="1:1" x14ac:dyDescent="0.25">
      <c r="A187" t="str">
        <v>41,96</v>
      </c>
    </row>
    <row r="188" spans="1:1" x14ac:dyDescent="0.25">
      <c r="A188" t="str">
        <v>40,96</v>
      </c>
    </row>
    <row r="189" spans="1:1" x14ac:dyDescent="0.25">
      <c r="A189" t="str">
        <v>39,96</v>
      </c>
    </row>
    <row r="190" spans="1:1" x14ac:dyDescent="0.25">
      <c r="A190" t="str">
        <v>38,96</v>
      </c>
    </row>
    <row r="191" spans="1:1" x14ac:dyDescent="0.25">
      <c r="A191" t="str">
        <v>37,96</v>
      </c>
    </row>
    <row r="192" spans="1:1" x14ac:dyDescent="0.25">
      <c r="A192" t="str">
        <v>36,96</v>
      </c>
    </row>
    <row r="193" spans="1:1" x14ac:dyDescent="0.25">
      <c r="A193" t="str">
        <v>35,96</v>
      </c>
    </row>
    <row r="194" spans="1:1" x14ac:dyDescent="0.25">
      <c r="A194" t="str">
        <v>34,96</v>
      </c>
    </row>
    <row r="195" spans="1:1" x14ac:dyDescent="0.25">
      <c r="A195" t="str">
        <v>33,96</v>
      </c>
    </row>
    <row r="196" spans="1:1" x14ac:dyDescent="0.25">
      <c r="A196" t="str">
        <v>33,95</v>
      </c>
    </row>
    <row r="197" spans="1:1" x14ac:dyDescent="0.25">
      <c r="A197" t="str">
        <v>33,94</v>
      </c>
    </row>
    <row r="198" spans="1:1" x14ac:dyDescent="0.25">
      <c r="A198" t="str">
        <v>33,93</v>
      </c>
    </row>
    <row r="199" spans="1:1" x14ac:dyDescent="0.25">
      <c r="A199" t="str">
        <v>33,92</v>
      </c>
    </row>
    <row r="200" spans="1:1" x14ac:dyDescent="0.25">
      <c r="A200" t="str">
        <v>33,91</v>
      </c>
    </row>
    <row r="201" spans="1:1" x14ac:dyDescent="0.25">
      <c r="A201" t="str">
        <v>33,90</v>
      </c>
    </row>
    <row r="202" spans="1:1" x14ac:dyDescent="0.25">
      <c r="A202" t="str">
        <v>33,89</v>
      </c>
    </row>
    <row r="203" spans="1:1" x14ac:dyDescent="0.25">
      <c r="A203" t="str">
        <v>33,88</v>
      </c>
    </row>
    <row r="204" spans="1:1" x14ac:dyDescent="0.25">
      <c r="A204" t="str">
        <v>33,87</v>
      </c>
    </row>
    <row r="205" spans="1:1" x14ac:dyDescent="0.25">
      <c r="A205" t="str">
        <v>33,86</v>
      </c>
    </row>
    <row r="206" spans="1:1" x14ac:dyDescent="0.25">
      <c r="A206" t="str">
        <v>33,85</v>
      </c>
    </row>
    <row r="207" spans="1:1" x14ac:dyDescent="0.25">
      <c r="A207" t="str">
        <v>33,84</v>
      </c>
    </row>
    <row r="208" spans="1:1" x14ac:dyDescent="0.25">
      <c r="A208" t="str">
        <v>33,83</v>
      </c>
    </row>
    <row r="209" spans="1:1" x14ac:dyDescent="0.25">
      <c r="A209" t="str">
        <v>33,82</v>
      </c>
    </row>
    <row r="210" spans="1:1" x14ac:dyDescent="0.25">
      <c r="A210" t="str">
        <v>33,81</v>
      </c>
    </row>
    <row r="211" spans="1:1" x14ac:dyDescent="0.25">
      <c r="A211" t="str">
        <v>33,80</v>
      </c>
    </row>
    <row r="212" spans="1:1" x14ac:dyDescent="0.25">
      <c r="A212" t="str">
        <v>33,79</v>
      </c>
    </row>
    <row r="213" spans="1:1" x14ac:dyDescent="0.25">
      <c r="A213" t="str">
        <v>33,78</v>
      </c>
    </row>
    <row r="214" spans="1:1" x14ac:dyDescent="0.25">
      <c r="A214" t="str">
        <v>33,77</v>
      </c>
    </row>
    <row r="215" spans="1:1" x14ac:dyDescent="0.25">
      <c r="A215" t="str">
        <v>33,76</v>
      </c>
    </row>
    <row r="216" spans="1:1" x14ac:dyDescent="0.25">
      <c r="A216" t="str">
        <v>33,75</v>
      </c>
    </row>
    <row r="217" spans="1:1" x14ac:dyDescent="0.25">
      <c r="A217" t="str">
        <v>33,74</v>
      </c>
    </row>
    <row r="218" spans="1:1" x14ac:dyDescent="0.25">
      <c r="A218" t="str">
        <v>33,73</v>
      </c>
    </row>
    <row r="219" spans="1:1" x14ac:dyDescent="0.25">
      <c r="A219" t="str">
        <v>33,72</v>
      </c>
    </row>
    <row r="220" spans="1:1" x14ac:dyDescent="0.25">
      <c r="A220" t="str">
        <v>34,72</v>
      </c>
    </row>
    <row r="221" spans="1:1" x14ac:dyDescent="0.25">
      <c r="A221" t="str">
        <v>35,72</v>
      </c>
    </row>
    <row r="222" spans="1:1" x14ac:dyDescent="0.25">
      <c r="A222" t="str">
        <v>36,72</v>
      </c>
    </row>
    <row r="223" spans="1:1" x14ac:dyDescent="0.25">
      <c r="A223" t="str">
        <v>37,72</v>
      </c>
    </row>
    <row r="224" spans="1:1" x14ac:dyDescent="0.25">
      <c r="A224" t="str">
        <v>38,72</v>
      </c>
    </row>
    <row r="225" spans="1:1" x14ac:dyDescent="0.25">
      <c r="A225" t="str">
        <v>39,72</v>
      </c>
    </row>
    <row r="226" spans="1:1" x14ac:dyDescent="0.25">
      <c r="A226" t="str">
        <v>40,72</v>
      </c>
    </row>
    <row r="227" spans="1:1" x14ac:dyDescent="0.25">
      <c r="A227" t="str">
        <v>41,72</v>
      </c>
    </row>
    <row r="228" spans="1:1" x14ac:dyDescent="0.25">
      <c r="A228" t="str">
        <v>42,72</v>
      </c>
    </row>
    <row r="229" spans="1:1" x14ac:dyDescent="0.25">
      <c r="A229" t="str">
        <v>43,72</v>
      </c>
    </row>
    <row r="230" spans="1:1" x14ac:dyDescent="0.25">
      <c r="A230" t="str">
        <v>44,72</v>
      </c>
    </row>
    <row r="231" spans="1:1" x14ac:dyDescent="0.25">
      <c r="A231" t="str">
        <v>45,72</v>
      </c>
    </row>
    <row r="232" spans="1:1" x14ac:dyDescent="0.25">
      <c r="A232" t="str">
        <v>46,72</v>
      </c>
    </row>
    <row r="233" spans="1:1" x14ac:dyDescent="0.25">
      <c r="A233" t="str">
        <v>47,72</v>
      </c>
    </row>
    <row r="234" spans="1:1" x14ac:dyDescent="0.25">
      <c r="A234" t="str">
        <v>48,72</v>
      </c>
    </row>
    <row r="235" spans="1:1" x14ac:dyDescent="0.25">
      <c r="A235" t="str">
        <v>49,72</v>
      </c>
    </row>
    <row r="236" spans="1:1" x14ac:dyDescent="0.25">
      <c r="A236" t="str">
        <v>50,72</v>
      </c>
    </row>
    <row r="237" spans="1:1" x14ac:dyDescent="0.25">
      <c r="A237" t="str">
        <v>51,72</v>
      </c>
    </row>
    <row r="238" spans="1:1" x14ac:dyDescent="0.25">
      <c r="A238" t="str">
        <v>52,72</v>
      </c>
    </row>
    <row r="239" spans="1:1" x14ac:dyDescent="0.25">
      <c r="A239" t="str">
        <v>53,72</v>
      </c>
    </row>
    <row r="240" spans="1:1" x14ac:dyDescent="0.25">
      <c r="A240" t="str">
        <v>54,72</v>
      </c>
    </row>
    <row r="241" spans="1:1" x14ac:dyDescent="0.25">
      <c r="A241" t="str">
        <v>55,72</v>
      </c>
    </row>
    <row r="242" spans="1:1" x14ac:dyDescent="0.25">
      <c r="A242" t="str">
        <v>56,72</v>
      </c>
    </row>
    <row r="243" spans="1:1" x14ac:dyDescent="0.25">
      <c r="A243" t="str">
        <v>57,72</v>
      </c>
    </row>
    <row r="244" spans="1:1" x14ac:dyDescent="0.25">
      <c r="A244" t="str">
        <v>58,72</v>
      </c>
    </row>
    <row r="245" spans="1:1" x14ac:dyDescent="0.25">
      <c r="A245" t="str">
        <v>59,72</v>
      </c>
    </row>
    <row r="246" spans="1:1" x14ac:dyDescent="0.25">
      <c r="A246" t="str">
        <v>60,72</v>
      </c>
    </row>
    <row r="247" spans="1:1" x14ac:dyDescent="0.25">
      <c r="A247" t="str">
        <v>61,72</v>
      </c>
    </row>
    <row r="248" spans="1:1" x14ac:dyDescent="0.25">
      <c r="A248" t="str">
        <v>62,72</v>
      </c>
    </row>
    <row r="249" spans="1:1" x14ac:dyDescent="0.25">
      <c r="A249" t="str">
        <v>63,72</v>
      </c>
    </row>
    <row r="250" spans="1:1" x14ac:dyDescent="0.25">
      <c r="A250" t="str">
        <v>64,72</v>
      </c>
    </row>
    <row r="251" spans="1:1" x14ac:dyDescent="0.25">
      <c r="A251" t="str">
        <v>65,72</v>
      </c>
    </row>
    <row r="252" spans="1:1" x14ac:dyDescent="0.25">
      <c r="A252" t="str">
        <v>66,72</v>
      </c>
    </row>
    <row r="253" spans="1:1" x14ac:dyDescent="0.25">
      <c r="A253" t="str">
        <v>67,72</v>
      </c>
    </row>
    <row r="254" spans="1:1" x14ac:dyDescent="0.25">
      <c r="A254" t="str">
        <v>68,72</v>
      </c>
    </row>
    <row r="255" spans="1:1" x14ac:dyDescent="0.25">
      <c r="A255" t="str">
        <v>69,72</v>
      </c>
    </row>
    <row r="256" spans="1:1" x14ac:dyDescent="0.25">
      <c r="A256" t="str">
        <v>70,72</v>
      </c>
    </row>
    <row r="257" spans="1:1" x14ac:dyDescent="0.25">
      <c r="A257" t="str">
        <v>71,72</v>
      </c>
    </row>
    <row r="258" spans="1:1" x14ac:dyDescent="0.25">
      <c r="A258" t="str">
        <v>72,72</v>
      </c>
    </row>
    <row r="259" spans="1:1" x14ac:dyDescent="0.25">
      <c r="A259" t="str">
        <v>73,72</v>
      </c>
    </row>
    <row r="260" spans="1:1" x14ac:dyDescent="0.25">
      <c r="A260" t="str">
        <v>74,72</v>
      </c>
    </row>
    <row r="261" spans="1:1" x14ac:dyDescent="0.25">
      <c r="A261" t="str">
        <v>75,72</v>
      </c>
    </row>
    <row r="262" spans="1:1" x14ac:dyDescent="0.25">
      <c r="A262" t="str">
        <v>76,72</v>
      </c>
    </row>
    <row r="263" spans="1:1" x14ac:dyDescent="0.25">
      <c r="A263" t="str">
        <v>76,73</v>
      </c>
    </row>
    <row r="264" spans="1:1" x14ac:dyDescent="0.25">
      <c r="A264" t="str">
        <v>76,74</v>
      </c>
    </row>
    <row r="265" spans="1:1" x14ac:dyDescent="0.25">
      <c r="A265" t="str">
        <v>76,75</v>
      </c>
    </row>
    <row r="266" spans="1:1" x14ac:dyDescent="0.25">
      <c r="A266" t="str">
        <v>76,76</v>
      </c>
    </row>
    <row r="267" spans="1:1" x14ac:dyDescent="0.25">
      <c r="A267" t="str">
        <v>76,77</v>
      </c>
    </row>
    <row r="268" spans="1:1" x14ac:dyDescent="0.25">
      <c r="A268" t="str">
        <v>76,78</v>
      </c>
    </row>
    <row r="269" spans="1:1" x14ac:dyDescent="0.25">
      <c r="A269" t="str">
        <v>76,79</v>
      </c>
    </row>
    <row r="270" spans="1:1" x14ac:dyDescent="0.25">
      <c r="A270" t="str">
        <v>76,80</v>
      </c>
    </row>
    <row r="271" spans="1:1" x14ac:dyDescent="0.25">
      <c r="A271" t="str">
        <v>75,80</v>
      </c>
    </row>
    <row r="272" spans="1:1" x14ac:dyDescent="0.25">
      <c r="A272" t="str">
        <v>74,80</v>
      </c>
    </row>
    <row r="273" spans="1:1" x14ac:dyDescent="0.25">
      <c r="A273" t="str">
        <v>73,80</v>
      </c>
    </row>
    <row r="274" spans="1:1" x14ac:dyDescent="0.25">
      <c r="A274" t="str">
        <v>72,80</v>
      </c>
    </row>
    <row r="275" spans="1:1" x14ac:dyDescent="0.25">
      <c r="A275" t="str">
        <v>71,80</v>
      </c>
    </row>
    <row r="276" spans="1:1" x14ac:dyDescent="0.25">
      <c r="A276" t="str">
        <v>70,80</v>
      </c>
    </row>
    <row r="277" spans="1:1" x14ac:dyDescent="0.25">
      <c r="A277" t="str">
        <v>69,80</v>
      </c>
    </row>
    <row r="278" spans="1:1" x14ac:dyDescent="0.25">
      <c r="A278" t="str">
        <v>68,80</v>
      </c>
    </row>
    <row r="279" spans="1:1" x14ac:dyDescent="0.25">
      <c r="A279" t="str">
        <v>67,80</v>
      </c>
    </row>
    <row r="280" spans="1:1" x14ac:dyDescent="0.25">
      <c r="A280" t="str">
        <v>66,80</v>
      </c>
    </row>
    <row r="281" spans="1:1" x14ac:dyDescent="0.25">
      <c r="A281" t="str">
        <v>65,80</v>
      </c>
    </row>
    <row r="282" spans="1:1" x14ac:dyDescent="0.25">
      <c r="A282" t="str">
        <v>64,80</v>
      </c>
    </row>
    <row r="283" spans="1:1" x14ac:dyDescent="0.25">
      <c r="A283" t="str">
        <v>63,80</v>
      </c>
    </row>
    <row r="284" spans="1:1" x14ac:dyDescent="0.25">
      <c r="A284" t="str">
        <v>62,80</v>
      </c>
    </row>
    <row r="285" spans="1:1" x14ac:dyDescent="0.25">
      <c r="A285" t="str">
        <v>61,80</v>
      </c>
    </row>
    <row r="286" spans="1:1" x14ac:dyDescent="0.25">
      <c r="A286" t="str">
        <v>60,80</v>
      </c>
    </row>
    <row r="287" spans="1:1" x14ac:dyDescent="0.25">
      <c r="A287" t="str">
        <v>59,80</v>
      </c>
    </row>
    <row r="288" spans="1:1" x14ac:dyDescent="0.25">
      <c r="A288" t="str">
        <v>58,80</v>
      </c>
    </row>
    <row r="289" spans="1:1" x14ac:dyDescent="0.25">
      <c r="A289" t="str">
        <v>57,80</v>
      </c>
    </row>
    <row r="290" spans="1:1" x14ac:dyDescent="0.25">
      <c r="A290" t="str">
        <v>56,80</v>
      </c>
    </row>
    <row r="291" spans="1:1" x14ac:dyDescent="0.25">
      <c r="A291" t="str">
        <v>55,80</v>
      </c>
    </row>
    <row r="292" spans="1:1" x14ac:dyDescent="0.25">
      <c r="A292" t="str">
        <v>54,80</v>
      </c>
    </row>
    <row r="293" spans="1:1" x14ac:dyDescent="0.25">
      <c r="A293" t="str">
        <v>53,80</v>
      </c>
    </row>
    <row r="294" spans="1:1" x14ac:dyDescent="0.25">
      <c r="A294" t="str">
        <v>52,80</v>
      </c>
    </row>
    <row r="295" spans="1:1" x14ac:dyDescent="0.25">
      <c r="A295" t="str">
        <v>51,80</v>
      </c>
    </row>
    <row r="296" spans="1:1" x14ac:dyDescent="0.25">
      <c r="A296" t="str">
        <v>50,80</v>
      </c>
    </row>
    <row r="297" spans="1:1" x14ac:dyDescent="0.25">
      <c r="A297" t="str">
        <v>49,80</v>
      </c>
    </row>
    <row r="298" spans="1:1" x14ac:dyDescent="0.25">
      <c r="A298" t="str">
        <v>48,80</v>
      </c>
    </row>
    <row r="299" spans="1:1" x14ac:dyDescent="0.25">
      <c r="A299" t="str">
        <v>47,80</v>
      </c>
    </row>
    <row r="300" spans="1:1" x14ac:dyDescent="0.25">
      <c r="A300" t="str">
        <v>46,80</v>
      </c>
    </row>
    <row r="301" spans="1:1" x14ac:dyDescent="0.25">
      <c r="A301" t="str">
        <v>45,80</v>
      </c>
    </row>
    <row r="302" spans="1:1" x14ac:dyDescent="0.25">
      <c r="A302" t="str">
        <v>44,80</v>
      </c>
    </row>
    <row r="303" spans="1:1" x14ac:dyDescent="0.25">
      <c r="A303" t="str">
        <v>43,80</v>
      </c>
    </row>
    <row r="304" spans="1:1" x14ac:dyDescent="0.25">
      <c r="A304" t="str">
        <v>42,80</v>
      </c>
    </row>
    <row r="305" spans="1:1" x14ac:dyDescent="0.25">
      <c r="A305" t="str">
        <v>41,80</v>
      </c>
    </row>
    <row r="306" spans="1:1" x14ac:dyDescent="0.25">
      <c r="A306" t="str">
        <v>40,80</v>
      </c>
    </row>
    <row r="307" spans="1:1" x14ac:dyDescent="0.25">
      <c r="A307" t="str">
        <v>40,79</v>
      </c>
    </row>
    <row r="308" spans="1:1" x14ac:dyDescent="0.25">
      <c r="A308" t="str">
        <v>40,78</v>
      </c>
    </row>
    <row r="309" spans="1:1" x14ac:dyDescent="0.25">
      <c r="A309" t="str">
        <v>40,77</v>
      </c>
    </row>
    <row r="310" spans="1:1" x14ac:dyDescent="0.25">
      <c r="A310" t="str">
        <v>40,76</v>
      </c>
    </row>
    <row r="311" spans="1:1" x14ac:dyDescent="0.25">
      <c r="A311" t="str">
        <v>40,75</v>
      </c>
    </row>
    <row r="312" spans="1:1" x14ac:dyDescent="0.25">
      <c r="A312" t="str">
        <v>40,74</v>
      </c>
    </row>
    <row r="313" spans="1:1" x14ac:dyDescent="0.25">
      <c r="A313" t="str">
        <v>40,73</v>
      </c>
    </row>
    <row r="314" spans="1:1" x14ac:dyDescent="0.25">
      <c r="A314" t="str">
        <v>40,71</v>
      </c>
    </row>
    <row r="315" spans="1:1" x14ac:dyDescent="0.25">
      <c r="A315" t="str">
        <v>40,70</v>
      </c>
    </row>
    <row r="316" spans="1:1" x14ac:dyDescent="0.25">
      <c r="A316" t="str">
        <v>40,69</v>
      </c>
    </row>
    <row r="317" spans="1:1" x14ac:dyDescent="0.25">
      <c r="A317" t="str">
        <v>40,68</v>
      </c>
    </row>
    <row r="318" spans="1:1" x14ac:dyDescent="0.25">
      <c r="A318" t="str">
        <v>40,67</v>
      </c>
    </row>
    <row r="319" spans="1:1" x14ac:dyDescent="0.25">
      <c r="A319" t="str">
        <v>40,66</v>
      </c>
    </row>
    <row r="320" spans="1:1" x14ac:dyDescent="0.25">
      <c r="A320" t="str">
        <v>40,65</v>
      </c>
    </row>
    <row r="321" spans="1:1" x14ac:dyDescent="0.25">
      <c r="A321" t="str">
        <v>40,64</v>
      </c>
    </row>
    <row r="322" spans="1:1" x14ac:dyDescent="0.25">
      <c r="A322" t="str">
        <v>40,63</v>
      </c>
    </row>
    <row r="323" spans="1:1" x14ac:dyDescent="0.25">
      <c r="A323" t="str">
        <v>40,62</v>
      </c>
    </row>
    <row r="324" spans="1:1" x14ac:dyDescent="0.25">
      <c r="A324" t="str">
        <v>40,61</v>
      </c>
    </row>
    <row r="325" spans="1:1" x14ac:dyDescent="0.25">
      <c r="A325" t="str">
        <v>40,60</v>
      </c>
    </row>
    <row r="326" spans="1:1" x14ac:dyDescent="0.25">
      <c r="A326" t="str">
        <v>40,59</v>
      </c>
    </row>
    <row r="327" spans="1:1" x14ac:dyDescent="0.25">
      <c r="A327" t="str">
        <v>40,58</v>
      </c>
    </row>
    <row r="328" spans="1:1" x14ac:dyDescent="0.25">
      <c r="A328" t="str">
        <v>40,57</v>
      </c>
    </row>
    <row r="329" spans="1:1" x14ac:dyDescent="0.25">
      <c r="A329" t="str">
        <v>40,56</v>
      </c>
    </row>
    <row r="330" spans="1:1" x14ac:dyDescent="0.25">
      <c r="A330" t="str">
        <v>40,55</v>
      </c>
    </row>
    <row r="331" spans="1:1" x14ac:dyDescent="0.25">
      <c r="A331" t="str">
        <v>40,54</v>
      </c>
    </row>
    <row r="332" spans="1:1" x14ac:dyDescent="0.25">
      <c r="A332" t="str">
        <v>40,53</v>
      </c>
    </row>
    <row r="333" spans="1:1" x14ac:dyDescent="0.25">
      <c r="A333" t="str">
        <v>40,52</v>
      </c>
    </row>
    <row r="334" spans="1:1" x14ac:dyDescent="0.25">
      <c r="A334" t="str">
        <v>40,51</v>
      </c>
    </row>
    <row r="335" spans="1:1" x14ac:dyDescent="0.25">
      <c r="A335" t="str">
        <v>40,50</v>
      </c>
    </row>
    <row r="336" spans="1:1" x14ac:dyDescent="0.25">
      <c r="A336" t="str">
        <v>40,49</v>
      </c>
    </row>
    <row r="337" spans="1:1" x14ac:dyDescent="0.25">
      <c r="A337" t="str">
        <v>40,48</v>
      </c>
    </row>
    <row r="338" spans="1:1" x14ac:dyDescent="0.25">
      <c r="A338" t="str">
        <v>40,47</v>
      </c>
    </row>
    <row r="339" spans="1:1" x14ac:dyDescent="0.25">
      <c r="A339" t="str">
        <v>40,46</v>
      </c>
    </row>
    <row r="340" spans="1:1" x14ac:dyDescent="0.25">
      <c r="A340" t="str">
        <v>40,45</v>
      </c>
    </row>
    <row r="341" spans="1:1" x14ac:dyDescent="0.25">
      <c r="A341" t="str">
        <v>40,44</v>
      </c>
    </row>
    <row r="342" spans="1:1" x14ac:dyDescent="0.25">
      <c r="A342" t="str">
        <v>40,43</v>
      </c>
    </row>
    <row r="343" spans="1:1" x14ac:dyDescent="0.25">
      <c r="A343" t="str">
        <v>41,43</v>
      </c>
    </row>
    <row r="344" spans="1:1" x14ac:dyDescent="0.25">
      <c r="A344" t="str">
        <v>42,43</v>
      </c>
    </row>
    <row r="345" spans="1:1" x14ac:dyDescent="0.25">
      <c r="A345" t="str">
        <v>43,43</v>
      </c>
    </row>
    <row r="346" spans="1:1" x14ac:dyDescent="0.25">
      <c r="A346" t="str">
        <v>44,43</v>
      </c>
    </row>
    <row r="347" spans="1:1" x14ac:dyDescent="0.25">
      <c r="A347" t="str">
        <v>45,43</v>
      </c>
    </row>
    <row r="348" spans="1:1" x14ac:dyDescent="0.25">
      <c r="A348" t="str">
        <v>46,43</v>
      </c>
    </row>
    <row r="349" spans="1:1" x14ac:dyDescent="0.25">
      <c r="A349" t="str">
        <v>47,43</v>
      </c>
    </row>
    <row r="350" spans="1:1" x14ac:dyDescent="0.25">
      <c r="A350" t="str">
        <v>48,43</v>
      </c>
    </row>
    <row r="351" spans="1:1" x14ac:dyDescent="0.25">
      <c r="A351" t="str">
        <v>49,43</v>
      </c>
    </row>
    <row r="352" spans="1:1" x14ac:dyDescent="0.25">
      <c r="A352" t="str">
        <v>50,43</v>
      </c>
    </row>
    <row r="353" spans="1:1" x14ac:dyDescent="0.25">
      <c r="A353" t="str">
        <v>51,43</v>
      </c>
    </row>
    <row r="354" spans="1:1" x14ac:dyDescent="0.25">
      <c r="A354" t="str">
        <v>52,43</v>
      </c>
    </row>
    <row r="355" spans="1:1" x14ac:dyDescent="0.25">
      <c r="A355" t="str">
        <v>53,43</v>
      </c>
    </row>
    <row r="356" spans="1:1" x14ac:dyDescent="0.25">
      <c r="A356" t="str">
        <v>54,43</v>
      </c>
    </row>
    <row r="357" spans="1:1" x14ac:dyDescent="0.25">
      <c r="A357" t="str">
        <v>55,43</v>
      </c>
    </row>
    <row r="358" spans="1:1" x14ac:dyDescent="0.25">
      <c r="A358" t="str">
        <v>56,43</v>
      </c>
    </row>
    <row r="359" spans="1:1" x14ac:dyDescent="0.25">
      <c r="A359" t="str">
        <v>57,43</v>
      </c>
    </row>
    <row r="360" spans="1:1" x14ac:dyDescent="0.25">
      <c r="A360" t="str">
        <v>58,43</v>
      </c>
    </row>
    <row r="361" spans="1:1" x14ac:dyDescent="0.25">
      <c r="A361" t="str">
        <v>59,43</v>
      </c>
    </row>
    <row r="362" spans="1:1" x14ac:dyDescent="0.25">
      <c r="A362" t="str">
        <v>60,43</v>
      </c>
    </row>
    <row r="363" spans="1:1" x14ac:dyDescent="0.25">
      <c r="A363" t="str">
        <v>61,43</v>
      </c>
    </row>
    <row r="364" spans="1:1" x14ac:dyDescent="0.25">
      <c r="A364" t="str">
        <v>62,43</v>
      </c>
    </row>
    <row r="365" spans="1:1" x14ac:dyDescent="0.25">
      <c r="A365" t="str">
        <v>63,43</v>
      </c>
    </row>
    <row r="366" spans="1:1" x14ac:dyDescent="0.25">
      <c r="A366" t="str">
        <v>64,43</v>
      </c>
    </row>
    <row r="367" spans="1:1" x14ac:dyDescent="0.25">
      <c r="A367" t="str">
        <v>65,43</v>
      </c>
    </row>
    <row r="368" spans="1:1" x14ac:dyDescent="0.25">
      <c r="A368" t="str">
        <v>66,43</v>
      </c>
    </row>
    <row r="369" spans="1:1" x14ac:dyDescent="0.25">
      <c r="A369" t="str">
        <v>67,43</v>
      </c>
    </row>
    <row r="370" spans="1:1" x14ac:dyDescent="0.25">
      <c r="A370" t="str">
        <v>68,43</v>
      </c>
    </row>
    <row r="371" spans="1:1" x14ac:dyDescent="0.25">
      <c r="A371" t="str">
        <v>69,43</v>
      </c>
    </row>
    <row r="372" spans="1:1" x14ac:dyDescent="0.25">
      <c r="A372" t="str">
        <v>70,43</v>
      </c>
    </row>
    <row r="373" spans="1:1" x14ac:dyDescent="0.25">
      <c r="A373" t="str">
        <v>71,43</v>
      </c>
    </row>
    <row r="374" spans="1:1" x14ac:dyDescent="0.25">
      <c r="A374" t="str">
        <v>72,43</v>
      </c>
    </row>
    <row r="375" spans="1:1" x14ac:dyDescent="0.25">
      <c r="A375" t="str">
        <v>73,43</v>
      </c>
    </row>
    <row r="376" spans="1:1" x14ac:dyDescent="0.25">
      <c r="A376" t="str">
        <v>74,43</v>
      </c>
    </row>
    <row r="377" spans="1:1" x14ac:dyDescent="0.25">
      <c r="A377" t="str">
        <v>75,43</v>
      </c>
    </row>
    <row r="378" spans="1:1" x14ac:dyDescent="0.25">
      <c r="A378" t="str">
        <v>76,43</v>
      </c>
    </row>
    <row r="379" spans="1:1" x14ac:dyDescent="0.25">
      <c r="A379" t="str">
        <v>77,43</v>
      </c>
    </row>
    <row r="380" spans="1:1" x14ac:dyDescent="0.25">
      <c r="A380" t="str">
        <v>78,43</v>
      </c>
    </row>
    <row r="381" spans="1:1" x14ac:dyDescent="0.25">
      <c r="A381" t="str">
        <v>79,43</v>
      </c>
    </row>
    <row r="382" spans="1:1" x14ac:dyDescent="0.25">
      <c r="A382" t="str">
        <v>80,43</v>
      </c>
    </row>
    <row r="383" spans="1:1" x14ac:dyDescent="0.25">
      <c r="A383" t="str">
        <v>81,43</v>
      </c>
    </row>
    <row r="384" spans="1:1" x14ac:dyDescent="0.25">
      <c r="A384" t="str">
        <v>82,43</v>
      </c>
    </row>
    <row r="385" spans="1:1" x14ac:dyDescent="0.25">
      <c r="A385" t="str">
        <v>83,43</v>
      </c>
    </row>
    <row r="386" spans="1:1" x14ac:dyDescent="0.25">
      <c r="A386" t="str">
        <v>84,43</v>
      </c>
    </row>
    <row r="387" spans="1:1" x14ac:dyDescent="0.25">
      <c r="A387" t="str">
        <v>85,43</v>
      </c>
    </row>
    <row r="388" spans="1:1" x14ac:dyDescent="0.25">
      <c r="A388" t="str">
        <v>86,43</v>
      </c>
    </row>
    <row r="389" spans="1:1" x14ac:dyDescent="0.25">
      <c r="A389" t="str">
        <v>87,43</v>
      </c>
    </row>
    <row r="390" spans="1:1" x14ac:dyDescent="0.25">
      <c r="A390" t="str">
        <v>88,43</v>
      </c>
    </row>
    <row r="391" spans="1:1" x14ac:dyDescent="0.25">
      <c r="A391" t="str">
        <v>89,43</v>
      </c>
    </row>
    <row r="392" spans="1:1" x14ac:dyDescent="0.25">
      <c r="A392" t="str">
        <v>90,43</v>
      </c>
    </row>
    <row r="393" spans="1:1" x14ac:dyDescent="0.25">
      <c r="A393" t="str">
        <v>91,43</v>
      </c>
    </row>
    <row r="394" spans="1:1" x14ac:dyDescent="0.25">
      <c r="A394" t="str">
        <v>92,43</v>
      </c>
    </row>
    <row r="395" spans="1:1" x14ac:dyDescent="0.25">
      <c r="A395" t="str">
        <v>93,43</v>
      </c>
    </row>
    <row r="396" spans="1:1" x14ac:dyDescent="0.25">
      <c r="A396" t="str">
        <v>94,43</v>
      </c>
    </row>
    <row r="397" spans="1:1" x14ac:dyDescent="0.25">
      <c r="A397" t="str">
        <v>95,43</v>
      </c>
    </row>
    <row r="398" spans="1:1" x14ac:dyDescent="0.25">
      <c r="A398" t="str">
        <v>96,43</v>
      </c>
    </row>
    <row r="399" spans="1:1" x14ac:dyDescent="0.25">
      <c r="A399" t="str">
        <v>97,43</v>
      </c>
    </row>
    <row r="400" spans="1:1" x14ac:dyDescent="0.25">
      <c r="A400" t="str">
        <v>98,43</v>
      </c>
    </row>
    <row r="401" spans="1:1" x14ac:dyDescent="0.25">
      <c r="A401" t="str">
        <v>99,43</v>
      </c>
    </row>
    <row r="402" spans="1:1" x14ac:dyDescent="0.25">
      <c r="A402" t="str">
        <v>100,43</v>
      </c>
    </row>
    <row r="403" spans="1:1" x14ac:dyDescent="0.25">
      <c r="A403" t="str">
        <v>101,43</v>
      </c>
    </row>
    <row r="404" spans="1:1" x14ac:dyDescent="0.25">
      <c r="A404" t="str">
        <v>102,43</v>
      </c>
    </row>
    <row r="405" spans="1:1" x14ac:dyDescent="0.25">
      <c r="A405" t="str">
        <v>103,43</v>
      </c>
    </row>
    <row r="406" spans="1:1" x14ac:dyDescent="0.25">
      <c r="A406" t="str">
        <v>104,43</v>
      </c>
    </row>
    <row r="407" spans="1:1" x14ac:dyDescent="0.25">
      <c r="A407" t="str">
        <v>105,43</v>
      </c>
    </row>
    <row r="408" spans="1:1" x14ac:dyDescent="0.25">
      <c r="A408" t="str">
        <v>106,43</v>
      </c>
    </row>
    <row r="409" spans="1:1" x14ac:dyDescent="0.25">
      <c r="A409" t="str">
        <v>107,43</v>
      </c>
    </row>
    <row r="410" spans="1:1" x14ac:dyDescent="0.25">
      <c r="A410" t="str">
        <v>108,43</v>
      </c>
    </row>
    <row r="411" spans="1:1" x14ac:dyDescent="0.25">
      <c r="A411" t="str">
        <v>109,43</v>
      </c>
    </row>
    <row r="412" spans="1:1" x14ac:dyDescent="0.25">
      <c r="A412" t="str">
        <v>110,43</v>
      </c>
    </row>
    <row r="413" spans="1:1" x14ac:dyDescent="0.25">
      <c r="A413" t="str">
        <v>111,43</v>
      </c>
    </row>
    <row r="414" spans="1:1" x14ac:dyDescent="0.25">
      <c r="A414" t="str">
        <v>112,43</v>
      </c>
    </row>
    <row r="415" spans="1:1" x14ac:dyDescent="0.25">
      <c r="A415" t="str">
        <v>112,44</v>
      </c>
    </row>
    <row r="416" spans="1:1" x14ac:dyDescent="0.25">
      <c r="A416" t="str">
        <v>112,45</v>
      </c>
    </row>
    <row r="417" spans="1:1" x14ac:dyDescent="0.25">
      <c r="A417" t="str">
        <v>112,47</v>
      </c>
    </row>
    <row r="418" spans="1:1" x14ac:dyDescent="0.25">
      <c r="A418" t="str">
        <v>112,48</v>
      </c>
    </row>
    <row r="419" spans="1:1" x14ac:dyDescent="0.25">
      <c r="A419" t="str">
        <v>112,49</v>
      </c>
    </row>
    <row r="420" spans="1:1" x14ac:dyDescent="0.25">
      <c r="A420" t="str">
        <v>112,50</v>
      </c>
    </row>
    <row r="421" spans="1:1" x14ac:dyDescent="0.25">
      <c r="A421" t="str">
        <v>112,51</v>
      </c>
    </row>
    <row r="422" spans="1:1" x14ac:dyDescent="0.25">
      <c r="A422" t="str">
        <v>112,52</v>
      </c>
    </row>
    <row r="423" spans="1:1" x14ac:dyDescent="0.25">
      <c r="A423" t="str">
        <v>112,53</v>
      </c>
    </row>
    <row r="424" spans="1:1" x14ac:dyDescent="0.25">
      <c r="A424" t="str">
        <v>112,54</v>
      </c>
    </row>
    <row r="425" spans="1:1" x14ac:dyDescent="0.25">
      <c r="A425" t="str">
        <v>112,55</v>
      </c>
    </row>
    <row r="426" spans="1:1" x14ac:dyDescent="0.25">
      <c r="A426" t="str">
        <v>112,56</v>
      </c>
    </row>
    <row r="427" spans="1:1" x14ac:dyDescent="0.25">
      <c r="A427" t="str">
        <v>112,57</v>
      </c>
    </row>
    <row r="428" spans="1:1" x14ac:dyDescent="0.25">
      <c r="A428" t="str">
        <v>112,58</v>
      </c>
    </row>
    <row r="429" spans="1:1" x14ac:dyDescent="0.25">
      <c r="A429" t="str">
        <v>112,59</v>
      </c>
    </row>
    <row r="430" spans="1:1" x14ac:dyDescent="0.25">
      <c r="A430" t="str">
        <v>112,60</v>
      </c>
    </row>
    <row r="431" spans="1:1" x14ac:dyDescent="0.25">
      <c r="A431" t="str">
        <v>112,61</v>
      </c>
    </row>
    <row r="432" spans="1:1" x14ac:dyDescent="0.25">
      <c r="A432" t="str">
        <v>112,62</v>
      </c>
    </row>
    <row r="433" spans="1:1" x14ac:dyDescent="0.25">
      <c r="A433" t="str">
        <v>112,63</v>
      </c>
    </row>
    <row r="434" spans="1:1" x14ac:dyDescent="0.25">
      <c r="A434" t="str">
        <v>112,64</v>
      </c>
    </row>
    <row r="435" spans="1:1" x14ac:dyDescent="0.25">
      <c r="A435" t="str">
        <v>112,65</v>
      </c>
    </row>
    <row r="436" spans="1:1" x14ac:dyDescent="0.25">
      <c r="A436" t="str">
        <v>112,66</v>
      </c>
    </row>
    <row r="437" spans="1:1" x14ac:dyDescent="0.25">
      <c r="A437" t="str">
        <v>112,67</v>
      </c>
    </row>
    <row r="438" spans="1:1" x14ac:dyDescent="0.25">
      <c r="A438" t="str">
        <v>112,68</v>
      </c>
    </row>
    <row r="439" spans="1:1" x14ac:dyDescent="0.25">
      <c r="A439" t="str">
        <v>112,69</v>
      </c>
    </row>
    <row r="440" spans="1:1" x14ac:dyDescent="0.25">
      <c r="A440" t="str">
        <v>112,70</v>
      </c>
    </row>
    <row r="441" spans="1:1" x14ac:dyDescent="0.25">
      <c r="A441" t="str">
        <v>111,70</v>
      </c>
    </row>
    <row r="442" spans="1:1" x14ac:dyDescent="0.25">
      <c r="A442" t="str">
        <v>110,70</v>
      </c>
    </row>
    <row r="443" spans="1:1" x14ac:dyDescent="0.25">
      <c r="A443" t="str">
        <v>109,70</v>
      </c>
    </row>
    <row r="444" spans="1:1" x14ac:dyDescent="0.25">
      <c r="A444" t="str">
        <v>108,70</v>
      </c>
    </row>
    <row r="445" spans="1:1" x14ac:dyDescent="0.25">
      <c r="A445" t="str">
        <v>107,70</v>
      </c>
    </row>
    <row r="446" spans="1:1" x14ac:dyDescent="0.25">
      <c r="A446" t="str">
        <v>106,70</v>
      </c>
    </row>
    <row r="447" spans="1:1" x14ac:dyDescent="0.25">
      <c r="A447" t="str">
        <v>105,70</v>
      </c>
    </row>
    <row r="448" spans="1:1" x14ac:dyDescent="0.25">
      <c r="A448" t="str">
        <v>104,70</v>
      </c>
    </row>
    <row r="449" spans="1:1" x14ac:dyDescent="0.25">
      <c r="A449" t="str">
        <v>103,70</v>
      </c>
    </row>
    <row r="450" spans="1:1" x14ac:dyDescent="0.25">
      <c r="A450" t="str">
        <v>102,70</v>
      </c>
    </row>
    <row r="451" spans="1:1" x14ac:dyDescent="0.25">
      <c r="A451" t="str">
        <v>101,70</v>
      </c>
    </row>
    <row r="452" spans="1:1" x14ac:dyDescent="0.25">
      <c r="A452" t="str">
        <v>100,70</v>
      </c>
    </row>
    <row r="453" spans="1:1" x14ac:dyDescent="0.25">
      <c r="A453" t="str">
        <v>99,70</v>
      </c>
    </row>
    <row r="454" spans="1:1" x14ac:dyDescent="0.25">
      <c r="A454" t="str">
        <v>98,70</v>
      </c>
    </row>
    <row r="455" spans="1:1" x14ac:dyDescent="0.25">
      <c r="A455" t="str">
        <v>97,70</v>
      </c>
    </row>
    <row r="456" spans="1:1" x14ac:dyDescent="0.25">
      <c r="A456" t="str">
        <v>96,70</v>
      </c>
    </row>
    <row r="457" spans="1:1" x14ac:dyDescent="0.25">
      <c r="A457" t="str">
        <v>95,70</v>
      </c>
    </row>
    <row r="458" spans="1:1" x14ac:dyDescent="0.25">
      <c r="A458" t="str">
        <v>94,70</v>
      </c>
    </row>
    <row r="459" spans="1:1" x14ac:dyDescent="0.25">
      <c r="A459" t="str">
        <v>93,70</v>
      </c>
    </row>
    <row r="460" spans="1:1" x14ac:dyDescent="0.25">
      <c r="A460" t="str">
        <v>91,70</v>
      </c>
    </row>
    <row r="461" spans="1:1" x14ac:dyDescent="0.25">
      <c r="A461" t="str">
        <v>90,70</v>
      </c>
    </row>
    <row r="462" spans="1:1" x14ac:dyDescent="0.25">
      <c r="A462" t="str">
        <v>89,70</v>
      </c>
    </row>
    <row r="463" spans="1:1" x14ac:dyDescent="0.25">
      <c r="A463" t="str">
        <v>88,70</v>
      </c>
    </row>
    <row r="464" spans="1:1" x14ac:dyDescent="0.25">
      <c r="A464" t="str">
        <v>87,70</v>
      </c>
    </row>
    <row r="465" spans="1:1" x14ac:dyDescent="0.25">
      <c r="A465" t="str">
        <v>86,70</v>
      </c>
    </row>
    <row r="466" spans="1:1" x14ac:dyDescent="0.25">
      <c r="A466" t="str">
        <v>85,70</v>
      </c>
    </row>
    <row r="467" spans="1:1" x14ac:dyDescent="0.25">
      <c r="A467" t="str">
        <v>84,70</v>
      </c>
    </row>
    <row r="468" spans="1:1" x14ac:dyDescent="0.25">
      <c r="A468" t="str">
        <v>83,70</v>
      </c>
    </row>
    <row r="469" spans="1:1" x14ac:dyDescent="0.25">
      <c r="A469" t="str">
        <v>82,70</v>
      </c>
    </row>
    <row r="470" spans="1:1" x14ac:dyDescent="0.25">
      <c r="A470" t="str">
        <v>81,70</v>
      </c>
    </row>
    <row r="471" spans="1:1" x14ac:dyDescent="0.25">
      <c r="A471" t="str">
        <v>80,70</v>
      </c>
    </row>
    <row r="472" spans="1:1" x14ac:dyDescent="0.25">
      <c r="A472" t="str">
        <v>79,70</v>
      </c>
    </row>
    <row r="473" spans="1:1" x14ac:dyDescent="0.25">
      <c r="A473" t="str">
        <v>78,70</v>
      </c>
    </row>
    <row r="474" spans="1:1" x14ac:dyDescent="0.25">
      <c r="A474" t="str">
        <v>77,70</v>
      </c>
    </row>
    <row r="475" spans="1:1" x14ac:dyDescent="0.25">
      <c r="A475" t="str">
        <v>76,70</v>
      </c>
    </row>
    <row r="476" spans="1:1" x14ac:dyDescent="0.25">
      <c r="A476" t="str">
        <v>75,70</v>
      </c>
    </row>
    <row r="477" spans="1:1" x14ac:dyDescent="0.25">
      <c r="A477" t="str">
        <v>74,70</v>
      </c>
    </row>
    <row r="478" spans="1:1" x14ac:dyDescent="0.25">
      <c r="A478" t="str">
        <v>73,70</v>
      </c>
    </row>
    <row r="479" spans="1:1" x14ac:dyDescent="0.25">
      <c r="A479" t="str">
        <v>72,70</v>
      </c>
    </row>
    <row r="480" spans="1:1" x14ac:dyDescent="0.25">
      <c r="A480" t="str">
        <v>71,70</v>
      </c>
    </row>
    <row r="481" spans="1:1" x14ac:dyDescent="0.25">
      <c r="A481" t="str">
        <v>70,70</v>
      </c>
    </row>
    <row r="482" spans="1:1" x14ac:dyDescent="0.25">
      <c r="A482" t="str">
        <v>69,70</v>
      </c>
    </row>
    <row r="483" spans="1:1" x14ac:dyDescent="0.25">
      <c r="A483" t="str">
        <v>68,70</v>
      </c>
    </row>
    <row r="484" spans="1:1" x14ac:dyDescent="0.25">
      <c r="A484" t="str">
        <v>67,70</v>
      </c>
    </row>
    <row r="485" spans="1:1" x14ac:dyDescent="0.25">
      <c r="A485" t="str">
        <v>66,70</v>
      </c>
    </row>
    <row r="486" spans="1:1" x14ac:dyDescent="0.25">
      <c r="A486" t="str">
        <v>65,70</v>
      </c>
    </row>
    <row r="487" spans="1:1" x14ac:dyDescent="0.25">
      <c r="A487" t="str">
        <v>64,70</v>
      </c>
    </row>
    <row r="488" spans="1:1" x14ac:dyDescent="0.25">
      <c r="A488" t="str">
        <v>63,70</v>
      </c>
    </row>
    <row r="489" spans="1:1" x14ac:dyDescent="0.25">
      <c r="A489" t="str">
        <v>62,70</v>
      </c>
    </row>
    <row r="490" spans="1:1" x14ac:dyDescent="0.25">
      <c r="A490" t="str">
        <v>61,70</v>
      </c>
    </row>
    <row r="491" spans="1:1" x14ac:dyDescent="0.25">
      <c r="A491" t="str">
        <v>60,70</v>
      </c>
    </row>
    <row r="492" spans="1:1" x14ac:dyDescent="0.25">
      <c r="A492" t="str">
        <v>59,70</v>
      </c>
    </row>
    <row r="493" spans="1:1" x14ac:dyDescent="0.25">
      <c r="A493" t="str">
        <v>58,70</v>
      </c>
    </row>
    <row r="494" spans="1:1" x14ac:dyDescent="0.25">
      <c r="A494" t="str">
        <v>57,70</v>
      </c>
    </row>
    <row r="495" spans="1:1" x14ac:dyDescent="0.25">
      <c r="A495" t="str">
        <v>56,70</v>
      </c>
    </row>
    <row r="496" spans="1:1" x14ac:dyDescent="0.25">
      <c r="A496" t="str">
        <v>55,70</v>
      </c>
    </row>
    <row r="497" spans="1:1" x14ac:dyDescent="0.25">
      <c r="A497" t="str">
        <v>54,70</v>
      </c>
    </row>
    <row r="498" spans="1:1" x14ac:dyDescent="0.25">
      <c r="A498" t="str">
        <v>53,70</v>
      </c>
    </row>
    <row r="499" spans="1:1" x14ac:dyDescent="0.25">
      <c r="A499" t="str">
        <v>52,70</v>
      </c>
    </row>
    <row r="500" spans="1:1" x14ac:dyDescent="0.25">
      <c r="A500" t="str">
        <v>51,70</v>
      </c>
    </row>
    <row r="501" spans="1:1" x14ac:dyDescent="0.25">
      <c r="A501" t="str">
        <v>50,70</v>
      </c>
    </row>
    <row r="502" spans="1:1" x14ac:dyDescent="0.25">
      <c r="A502" t="str">
        <v>50,69</v>
      </c>
    </row>
    <row r="503" spans="1:1" x14ac:dyDescent="0.25">
      <c r="A503" t="str">
        <v>50,68</v>
      </c>
    </row>
    <row r="504" spans="1:1" x14ac:dyDescent="0.25">
      <c r="A504" t="str">
        <v>50,67</v>
      </c>
    </row>
    <row r="505" spans="1:1" x14ac:dyDescent="0.25">
      <c r="A505" t="str">
        <v>50,66</v>
      </c>
    </row>
    <row r="506" spans="1:1" x14ac:dyDescent="0.25">
      <c r="A506" t="str">
        <v>50,65</v>
      </c>
    </row>
    <row r="507" spans="1:1" x14ac:dyDescent="0.25">
      <c r="A507" t="str">
        <v>50,64</v>
      </c>
    </row>
    <row r="508" spans="1:1" x14ac:dyDescent="0.25">
      <c r="A508" t="str">
        <v>50,63</v>
      </c>
    </row>
    <row r="509" spans="1:1" x14ac:dyDescent="0.25">
      <c r="A509" t="str">
        <v>50,62</v>
      </c>
    </row>
    <row r="510" spans="1:1" x14ac:dyDescent="0.25">
      <c r="A510" t="str">
        <v>50,61</v>
      </c>
    </row>
    <row r="511" spans="1:1" x14ac:dyDescent="0.25">
      <c r="A511" t="str">
        <v>50,60</v>
      </c>
    </row>
    <row r="512" spans="1:1" x14ac:dyDescent="0.25">
      <c r="A512" t="str">
        <v>50,59</v>
      </c>
    </row>
    <row r="513" spans="1:1" x14ac:dyDescent="0.25">
      <c r="A513" t="str">
        <v>50,58</v>
      </c>
    </row>
    <row r="514" spans="1:1" x14ac:dyDescent="0.25">
      <c r="A514" t="str">
        <v>50,57</v>
      </c>
    </row>
    <row r="515" spans="1:1" x14ac:dyDescent="0.25">
      <c r="A515" t="str">
        <v>50,56</v>
      </c>
    </row>
    <row r="516" spans="1:1" x14ac:dyDescent="0.25">
      <c r="A516" t="str">
        <v>50,55</v>
      </c>
    </row>
    <row r="517" spans="1:1" x14ac:dyDescent="0.25">
      <c r="A517" t="str">
        <v>50,54</v>
      </c>
    </row>
    <row r="518" spans="1:1" x14ac:dyDescent="0.25">
      <c r="A518" t="str">
        <v>50,53</v>
      </c>
    </row>
    <row r="519" spans="1:1" x14ac:dyDescent="0.25">
      <c r="A519" t="str">
        <v>50,52</v>
      </c>
    </row>
    <row r="520" spans="1:1" x14ac:dyDescent="0.25">
      <c r="A520" t="str">
        <v>50,51</v>
      </c>
    </row>
    <row r="521" spans="1:1" x14ac:dyDescent="0.25">
      <c r="A521" t="str">
        <v>50,50</v>
      </c>
    </row>
    <row r="522" spans="1:1" x14ac:dyDescent="0.25">
      <c r="A522" t="str">
        <v>50,49</v>
      </c>
    </row>
    <row r="523" spans="1:1" x14ac:dyDescent="0.25">
      <c r="A523" t="str">
        <v>50,48</v>
      </c>
    </row>
    <row r="524" spans="1:1" x14ac:dyDescent="0.25">
      <c r="A524" t="str">
        <v>50,47</v>
      </c>
    </row>
    <row r="525" spans="1:1" x14ac:dyDescent="0.25">
      <c r="A525" t="str">
        <v>50,46</v>
      </c>
    </row>
    <row r="526" spans="1:1" x14ac:dyDescent="0.25">
      <c r="A526" t="str">
        <v>50,45</v>
      </c>
    </row>
    <row r="527" spans="1:1" x14ac:dyDescent="0.25">
      <c r="A527" t="str">
        <v>50,44</v>
      </c>
    </row>
    <row r="528" spans="1:1" x14ac:dyDescent="0.25">
      <c r="A528" t="str">
        <v>50,42</v>
      </c>
    </row>
    <row r="529" spans="1:1" x14ac:dyDescent="0.25">
      <c r="A529" t="str">
        <v>50,41</v>
      </c>
    </row>
    <row r="530" spans="1:1" x14ac:dyDescent="0.25">
      <c r="A530" t="str">
        <v>50,40</v>
      </c>
    </row>
    <row r="531" spans="1:1" x14ac:dyDescent="0.25">
      <c r="A531" t="str">
        <v>50,39</v>
      </c>
    </row>
    <row r="532" spans="1:1" x14ac:dyDescent="0.25">
      <c r="A532" t="str">
        <v>50,38</v>
      </c>
    </row>
    <row r="533" spans="1:1" x14ac:dyDescent="0.25">
      <c r="A533" t="str">
        <v>50,37</v>
      </c>
    </row>
    <row r="534" spans="1:1" x14ac:dyDescent="0.25">
      <c r="A534" t="str">
        <v>50,36</v>
      </c>
    </row>
    <row r="535" spans="1:1" x14ac:dyDescent="0.25">
      <c r="A535" t="str">
        <v>50,35</v>
      </c>
    </row>
    <row r="536" spans="1:1" x14ac:dyDescent="0.25">
      <c r="A536" t="str">
        <v>50,34</v>
      </c>
    </row>
    <row r="537" spans="1:1" x14ac:dyDescent="0.25">
      <c r="A537" t="str">
        <v>50,33</v>
      </c>
    </row>
    <row r="538" spans="1:1" x14ac:dyDescent="0.25">
      <c r="A538" t="str">
        <v>50,32</v>
      </c>
    </row>
    <row r="539" spans="1:1" x14ac:dyDescent="0.25">
      <c r="A539" t="str">
        <v>50,31</v>
      </c>
    </row>
    <row r="540" spans="1:1" x14ac:dyDescent="0.25">
      <c r="A540" t="str">
        <v>50,30</v>
      </c>
    </row>
    <row r="541" spans="1:1" x14ac:dyDescent="0.25">
      <c r="A541" t="str">
        <v>50,29</v>
      </c>
    </row>
    <row r="542" spans="1:1" x14ac:dyDescent="0.25">
      <c r="A542" t="str">
        <v>50,28</v>
      </c>
    </row>
    <row r="543" spans="1:1" x14ac:dyDescent="0.25">
      <c r="A543" t="str">
        <v>50,27</v>
      </c>
    </row>
    <row r="544" spans="1:1" x14ac:dyDescent="0.25">
      <c r="A544" t="str">
        <v>50,26</v>
      </c>
    </row>
    <row r="545" spans="1:1" x14ac:dyDescent="0.25">
      <c r="A545" t="str">
        <v>50,25</v>
      </c>
    </row>
    <row r="546" spans="1:1" x14ac:dyDescent="0.25">
      <c r="A546" t="str">
        <v>50,24</v>
      </c>
    </row>
    <row r="547" spans="1:1" x14ac:dyDescent="0.25">
      <c r="A547" t="str">
        <v>50,23</v>
      </c>
    </row>
    <row r="548" spans="1:1" x14ac:dyDescent="0.25">
      <c r="A548" t="str">
        <v>50,22</v>
      </c>
    </row>
    <row r="549" spans="1:1" x14ac:dyDescent="0.25">
      <c r="A549" t="str">
        <v>50,21</v>
      </c>
    </row>
    <row r="550" spans="1:1" x14ac:dyDescent="0.25">
      <c r="A550" t="str">
        <v>50,20</v>
      </c>
    </row>
    <row r="551" spans="1:1" x14ac:dyDescent="0.25">
      <c r="A551" t="str">
        <v>50,19</v>
      </c>
    </row>
    <row r="552" spans="1:1" x14ac:dyDescent="0.25">
      <c r="A552" t="str">
        <v>50,18</v>
      </c>
    </row>
    <row r="553" spans="1:1" x14ac:dyDescent="0.25">
      <c r="A553" t="str">
        <v>50,17</v>
      </c>
    </row>
    <row r="554" spans="1:1" x14ac:dyDescent="0.25">
      <c r="A554" t="str">
        <v>50,16</v>
      </c>
    </row>
    <row r="555" spans="1:1" x14ac:dyDescent="0.25">
      <c r="A555" t="str">
        <v>51,16</v>
      </c>
    </row>
    <row r="556" spans="1:1" x14ac:dyDescent="0.25">
      <c r="A556" t="str">
        <v>52,16</v>
      </c>
    </row>
    <row r="557" spans="1:1" x14ac:dyDescent="0.25">
      <c r="A557" t="str">
        <v>53,16</v>
      </c>
    </row>
    <row r="558" spans="1:1" x14ac:dyDescent="0.25">
      <c r="A558" t="str">
        <v>54,16</v>
      </c>
    </row>
    <row r="559" spans="1:1" x14ac:dyDescent="0.25">
      <c r="A559" t="str">
        <v>55,16</v>
      </c>
    </row>
    <row r="560" spans="1:1" x14ac:dyDescent="0.25">
      <c r="A560" t="str">
        <v>56,16</v>
      </c>
    </row>
    <row r="561" spans="1:1" x14ac:dyDescent="0.25">
      <c r="A561" t="str">
        <v>57,16</v>
      </c>
    </row>
    <row r="562" spans="1:1" x14ac:dyDescent="0.25">
      <c r="A562" t="str">
        <v>58,16</v>
      </c>
    </row>
    <row r="563" spans="1:1" x14ac:dyDescent="0.25">
      <c r="A563" t="str">
        <v>59,16</v>
      </c>
    </row>
    <row r="564" spans="1:1" x14ac:dyDescent="0.25">
      <c r="A564" t="str">
        <v>60,16</v>
      </c>
    </row>
    <row r="565" spans="1:1" x14ac:dyDescent="0.25">
      <c r="A565" t="str">
        <v>61,16</v>
      </c>
    </row>
    <row r="566" spans="1:1" x14ac:dyDescent="0.25">
      <c r="A566" t="str">
        <v>62,16</v>
      </c>
    </row>
    <row r="567" spans="1:1" x14ac:dyDescent="0.25">
      <c r="A567" t="str">
        <v>63,16</v>
      </c>
    </row>
    <row r="568" spans="1:1" x14ac:dyDescent="0.25">
      <c r="A568" t="str">
        <v>64,16</v>
      </c>
    </row>
    <row r="569" spans="1:1" x14ac:dyDescent="0.25">
      <c r="A569" t="str">
        <v>65,16</v>
      </c>
    </row>
    <row r="570" spans="1:1" x14ac:dyDescent="0.25">
      <c r="A570" t="str">
        <v>66,16</v>
      </c>
    </row>
    <row r="571" spans="1:1" x14ac:dyDescent="0.25">
      <c r="A571" t="str">
        <v>67,16</v>
      </c>
    </row>
    <row r="572" spans="1:1" x14ac:dyDescent="0.25">
      <c r="A572" t="str">
        <v>68,16</v>
      </c>
    </row>
    <row r="573" spans="1:1" x14ac:dyDescent="0.25">
      <c r="A573" t="str">
        <v>69,16</v>
      </c>
    </row>
    <row r="574" spans="1:1" x14ac:dyDescent="0.25">
      <c r="A574" t="str">
        <v>70,16</v>
      </c>
    </row>
    <row r="575" spans="1:1" x14ac:dyDescent="0.25">
      <c r="A575" t="str">
        <v>71,16</v>
      </c>
    </row>
    <row r="576" spans="1:1" x14ac:dyDescent="0.25">
      <c r="A576" t="str">
        <v>72,16</v>
      </c>
    </row>
    <row r="577" spans="1:1" x14ac:dyDescent="0.25">
      <c r="A577" t="str">
        <v>73,16</v>
      </c>
    </row>
    <row r="578" spans="1:1" x14ac:dyDescent="0.25">
      <c r="A578" t="str">
        <v>74,16</v>
      </c>
    </row>
    <row r="579" spans="1:1" x14ac:dyDescent="0.25">
      <c r="A579" t="str">
        <v>75,16</v>
      </c>
    </row>
    <row r="580" spans="1:1" x14ac:dyDescent="0.25">
      <c r="A580" t="str">
        <v>76,16</v>
      </c>
    </row>
    <row r="581" spans="1:1" x14ac:dyDescent="0.25">
      <c r="A581" t="str">
        <v>77,16</v>
      </c>
    </row>
    <row r="582" spans="1:1" x14ac:dyDescent="0.25">
      <c r="A582" t="str">
        <v>78,16</v>
      </c>
    </row>
    <row r="583" spans="1:1" x14ac:dyDescent="0.25">
      <c r="A583" t="str">
        <v>79,16</v>
      </c>
    </row>
    <row r="584" spans="1:1" x14ac:dyDescent="0.25">
      <c r="A584" t="str">
        <v>80,16</v>
      </c>
    </row>
    <row r="585" spans="1:1" x14ac:dyDescent="0.25">
      <c r="A585" t="str">
        <v>81,16</v>
      </c>
    </row>
    <row r="586" spans="1:1" x14ac:dyDescent="0.25">
      <c r="A586" t="str">
        <v>82,16</v>
      </c>
    </row>
    <row r="587" spans="1:1" x14ac:dyDescent="0.25">
      <c r="A587" t="str">
        <v>83,16</v>
      </c>
    </row>
    <row r="588" spans="1:1" x14ac:dyDescent="0.25">
      <c r="A588" t="str">
        <v>84,16</v>
      </c>
    </row>
    <row r="589" spans="1:1" x14ac:dyDescent="0.25">
      <c r="A589" t="str">
        <v>85,16</v>
      </c>
    </row>
    <row r="590" spans="1:1" x14ac:dyDescent="0.25">
      <c r="A590" t="str">
        <v>86,16</v>
      </c>
    </row>
    <row r="591" spans="1:1" x14ac:dyDescent="0.25">
      <c r="A591" t="str">
        <v>87,16</v>
      </c>
    </row>
    <row r="592" spans="1:1" x14ac:dyDescent="0.25">
      <c r="A592" t="str">
        <v>88,16</v>
      </c>
    </row>
    <row r="593" spans="1:1" x14ac:dyDescent="0.25">
      <c r="A593" t="str">
        <v>89,16</v>
      </c>
    </row>
    <row r="594" spans="1:1" x14ac:dyDescent="0.25">
      <c r="A594" t="str">
        <v>90,16</v>
      </c>
    </row>
    <row r="595" spans="1:1" x14ac:dyDescent="0.25">
      <c r="A595" t="str">
        <v>91,16</v>
      </c>
    </row>
    <row r="596" spans="1:1" x14ac:dyDescent="0.25">
      <c r="A596" t="str">
        <v>92,16</v>
      </c>
    </row>
    <row r="597" spans="1:1" x14ac:dyDescent="0.25">
      <c r="A597" t="str">
        <v>92,17</v>
      </c>
    </row>
    <row r="598" spans="1:1" x14ac:dyDescent="0.25">
      <c r="A598" t="str">
        <v>92,18</v>
      </c>
    </row>
    <row r="599" spans="1:1" x14ac:dyDescent="0.25">
      <c r="A599" t="str">
        <v>92,19</v>
      </c>
    </row>
    <row r="600" spans="1:1" x14ac:dyDescent="0.25">
      <c r="A600" t="str">
        <v>92,20</v>
      </c>
    </row>
    <row r="601" spans="1:1" x14ac:dyDescent="0.25">
      <c r="A601" t="str">
        <v>92,21</v>
      </c>
    </row>
    <row r="602" spans="1:1" x14ac:dyDescent="0.25">
      <c r="A602" t="str">
        <v>92,22</v>
      </c>
    </row>
    <row r="603" spans="1:1" x14ac:dyDescent="0.25">
      <c r="A603" t="str">
        <v>92,23</v>
      </c>
    </row>
    <row r="604" spans="1:1" x14ac:dyDescent="0.25">
      <c r="A604" t="str">
        <v>92,24</v>
      </c>
    </row>
    <row r="605" spans="1:1" x14ac:dyDescent="0.25">
      <c r="A605" t="str">
        <v>92,25</v>
      </c>
    </row>
    <row r="606" spans="1:1" x14ac:dyDescent="0.25">
      <c r="A606" t="str">
        <v>92,26</v>
      </c>
    </row>
    <row r="607" spans="1:1" x14ac:dyDescent="0.25">
      <c r="A607" t="str">
        <v>92,27</v>
      </c>
    </row>
    <row r="608" spans="1:1" x14ac:dyDescent="0.25">
      <c r="A608" t="str">
        <v>92,28</v>
      </c>
    </row>
    <row r="609" spans="1:1" x14ac:dyDescent="0.25">
      <c r="A609" t="str">
        <v>92,29</v>
      </c>
    </row>
    <row r="610" spans="1:1" x14ac:dyDescent="0.25">
      <c r="A610" t="str">
        <v>92,30</v>
      </c>
    </row>
    <row r="611" spans="1:1" x14ac:dyDescent="0.25">
      <c r="A611" t="str">
        <v>92,31</v>
      </c>
    </row>
    <row r="612" spans="1:1" x14ac:dyDescent="0.25">
      <c r="A612" t="str">
        <v>92,32</v>
      </c>
    </row>
    <row r="613" spans="1:1" x14ac:dyDescent="0.25">
      <c r="A613" t="str">
        <v>91,32</v>
      </c>
    </row>
    <row r="614" spans="1:1" x14ac:dyDescent="0.25">
      <c r="A614" t="str">
        <v>90,32</v>
      </c>
    </row>
    <row r="615" spans="1:1" x14ac:dyDescent="0.25">
      <c r="A615" t="str">
        <v>89,32</v>
      </c>
    </row>
    <row r="616" spans="1:1" x14ac:dyDescent="0.25">
      <c r="A616" t="str">
        <v>88,32</v>
      </c>
    </row>
    <row r="617" spans="1:1" x14ac:dyDescent="0.25">
      <c r="A617" t="str">
        <v>87,32</v>
      </c>
    </row>
    <row r="618" spans="1:1" x14ac:dyDescent="0.25">
      <c r="A618" t="str">
        <v>86,32</v>
      </c>
    </row>
    <row r="619" spans="1:1" x14ac:dyDescent="0.25">
      <c r="A619" t="str">
        <v>85,32</v>
      </c>
    </row>
    <row r="620" spans="1:1" x14ac:dyDescent="0.25">
      <c r="A620" t="str">
        <v>84,32</v>
      </c>
    </row>
    <row r="621" spans="1:1" x14ac:dyDescent="0.25">
      <c r="A621" t="str">
        <v>83,32</v>
      </c>
    </row>
    <row r="622" spans="1:1" x14ac:dyDescent="0.25">
      <c r="A622" t="str">
        <v>82,32</v>
      </c>
    </row>
    <row r="623" spans="1:1" x14ac:dyDescent="0.25">
      <c r="A623" t="str">
        <v>81,32</v>
      </c>
    </row>
    <row r="624" spans="1:1" x14ac:dyDescent="0.25">
      <c r="A624" t="str">
        <v>80,32</v>
      </c>
    </row>
    <row r="625" spans="1:1" x14ac:dyDescent="0.25">
      <c r="A625" t="str">
        <v>79,32</v>
      </c>
    </row>
    <row r="626" spans="1:1" x14ac:dyDescent="0.25">
      <c r="A626" t="str">
        <v>78,32</v>
      </c>
    </row>
    <row r="627" spans="1:1" x14ac:dyDescent="0.25">
      <c r="A627" t="str">
        <v>77,32</v>
      </c>
    </row>
    <row r="628" spans="1:1" x14ac:dyDescent="0.25">
      <c r="A628" t="str">
        <v>76,32</v>
      </c>
    </row>
    <row r="629" spans="1:1" x14ac:dyDescent="0.25">
      <c r="A629" t="str">
        <v>75,32</v>
      </c>
    </row>
    <row r="630" spans="1:1" x14ac:dyDescent="0.25">
      <c r="A630" t="str">
        <v>74,32</v>
      </c>
    </row>
    <row r="631" spans="1:1" x14ac:dyDescent="0.25">
      <c r="A631" t="str">
        <v>73,32</v>
      </c>
    </row>
    <row r="632" spans="1:1" x14ac:dyDescent="0.25">
      <c r="A632" t="str">
        <v>72,32</v>
      </c>
    </row>
    <row r="633" spans="1:1" x14ac:dyDescent="0.25">
      <c r="A633" t="str">
        <v>71,32</v>
      </c>
    </row>
    <row r="634" spans="1:1" x14ac:dyDescent="0.25">
      <c r="A634" t="str">
        <v>70,32</v>
      </c>
    </row>
    <row r="635" spans="1:1" x14ac:dyDescent="0.25">
      <c r="A635" t="str">
        <v>69,32</v>
      </c>
    </row>
    <row r="636" spans="1:1" x14ac:dyDescent="0.25">
      <c r="A636" t="str">
        <v>68,32</v>
      </c>
    </row>
    <row r="637" spans="1:1" x14ac:dyDescent="0.25">
      <c r="A637" t="str">
        <v>67,32</v>
      </c>
    </row>
    <row r="638" spans="1:1" x14ac:dyDescent="0.25">
      <c r="A638" t="str">
        <v>66,32</v>
      </c>
    </row>
    <row r="639" spans="1:1" x14ac:dyDescent="0.25">
      <c r="A639" t="str">
        <v>65,32</v>
      </c>
    </row>
    <row r="640" spans="1:1" x14ac:dyDescent="0.25">
      <c r="A640" t="str">
        <v>64,32</v>
      </c>
    </row>
    <row r="641" spans="1:1" x14ac:dyDescent="0.25">
      <c r="A641" t="str">
        <v>63,32</v>
      </c>
    </row>
    <row r="642" spans="1:1" x14ac:dyDescent="0.25">
      <c r="A642" t="str">
        <v>62,32</v>
      </c>
    </row>
    <row r="643" spans="1:1" x14ac:dyDescent="0.25">
      <c r="A643" t="str">
        <v>61,32</v>
      </c>
    </row>
    <row r="644" spans="1:1" x14ac:dyDescent="0.25">
      <c r="A644" t="str">
        <v>60,32</v>
      </c>
    </row>
    <row r="645" spans="1:1" x14ac:dyDescent="0.25">
      <c r="A645" t="str">
        <v>59,32</v>
      </c>
    </row>
    <row r="646" spans="1:1" x14ac:dyDescent="0.25">
      <c r="A646" t="str">
        <v>58,32</v>
      </c>
    </row>
    <row r="647" spans="1:1" x14ac:dyDescent="0.25">
      <c r="A647" t="str">
        <v>57,32</v>
      </c>
    </row>
    <row r="648" spans="1:1" x14ac:dyDescent="0.25">
      <c r="A648" t="str">
        <v>56,32</v>
      </c>
    </row>
    <row r="649" spans="1:1" x14ac:dyDescent="0.25">
      <c r="A649" t="str">
        <v>55,32</v>
      </c>
    </row>
    <row r="650" spans="1:1" x14ac:dyDescent="0.25">
      <c r="A650" t="str">
        <v>54,32</v>
      </c>
    </row>
    <row r="651" spans="1:1" x14ac:dyDescent="0.25">
      <c r="A651" t="str">
        <v>53,32</v>
      </c>
    </row>
    <row r="652" spans="1:1" x14ac:dyDescent="0.25">
      <c r="A652" t="str">
        <v>52,32</v>
      </c>
    </row>
    <row r="653" spans="1:1" x14ac:dyDescent="0.25">
      <c r="A653" t="str">
        <v>51,32</v>
      </c>
    </row>
    <row r="654" spans="1:1" x14ac:dyDescent="0.25">
      <c r="A654" t="str">
        <v>49,32</v>
      </c>
    </row>
    <row r="655" spans="1:1" x14ac:dyDescent="0.25">
      <c r="A655" t="str">
        <v>48,32</v>
      </c>
    </row>
    <row r="656" spans="1:1" x14ac:dyDescent="0.25">
      <c r="A656" t="str">
        <v>47,32</v>
      </c>
    </row>
    <row r="657" spans="1:1" x14ac:dyDescent="0.25">
      <c r="A657" t="str">
        <v>46,32</v>
      </c>
    </row>
    <row r="658" spans="1:1" x14ac:dyDescent="0.25">
      <c r="A658" t="str">
        <v>45,32</v>
      </c>
    </row>
    <row r="659" spans="1:1" x14ac:dyDescent="0.25">
      <c r="A659" t="str">
        <v>44,32</v>
      </c>
    </row>
    <row r="660" spans="1:1" x14ac:dyDescent="0.25">
      <c r="A660" t="str">
        <v>43,32</v>
      </c>
    </row>
    <row r="661" spans="1:1" x14ac:dyDescent="0.25">
      <c r="A661" t="str">
        <v>42,32</v>
      </c>
    </row>
    <row r="662" spans="1:1" x14ac:dyDescent="0.25">
      <c r="A662" t="str">
        <v>41,32</v>
      </c>
    </row>
    <row r="663" spans="1:1" x14ac:dyDescent="0.25">
      <c r="A663" t="str">
        <v>40,32</v>
      </c>
    </row>
    <row r="664" spans="1:1" x14ac:dyDescent="0.25">
      <c r="A664" t="str">
        <v>39,32</v>
      </c>
    </row>
    <row r="665" spans="1:1" x14ac:dyDescent="0.25">
      <c r="A665" t="str">
        <v>38,32</v>
      </c>
    </row>
    <row r="666" spans="1:1" x14ac:dyDescent="0.25">
      <c r="A666" t="str">
        <v>37,32</v>
      </c>
    </row>
    <row r="667" spans="1:1" x14ac:dyDescent="0.25">
      <c r="A667" t="str">
        <v>36,32</v>
      </c>
    </row>
    <row r="668" spans="1:1" x14ac:dyDescent="0.25">
      <c r="A668" t="str">
        <v>35,32</v>
      </c>
    </row>
    <row r="669" spans="1:1" x14ac:dyDescent="0.25">
      <c r="A669" t="str">
        <v>34,32</v>
      </c>
    </row>
    <row r="670" spans="1:1" x14ac:dyDescent="0.25">
      <c r="A670" t="str">
        <v>33,32</v>
      </c>
    </row>
    <row r="671" spans="1:1" x14ac:dyDescent="0.25">
      <c r="A671" t="str">
        <v>32,32</v>
      </c>
    </row>
    <row r="672" spans="1:1" x14ac:dyDescent="0.25">
      <c r="A672" t="str">
        <v>31,32</v>
      </c>
    </row>
    <row r="673" spans="1:1" x14ac:dyDescent="0.25">
      <c r="A673" t="str">
        <v>30,32</v>
      </c>
    </row>
    <row r="674" spans="1:1" x14ac:dyDescent="0.25">
      <c r="A674" t="str">
        <v>29,32</v>
      </c>
    </row>
    <row r="675" spans="1:1" x14ac:dyDescent="0.25">
      <c r="A675" t="str">
        <v>28,32</v>
      </c>
    </row>
    <row r="676" spans="1:1" x14ac:dyDescent="0.25">
      <c r="A676" t="str">
        <v>27,32</v>
      </c>
    </row>
    <row r="677" spans="1:1" x14ac:dyDescent="0.25">
      <c r="A677" t="str">
        <v>26,32</v>
      </c>
    </row>
    <row r="678" spans="1:1" x14ac:dyDescent="0.25">
      <c r="A678" t="str">
        <v>26,31</v>
      </c>
    </row>
    <row r="679" spans="1:1" x14ac:dyDescent="0.25">
      <c r="A679" t="str">
        <v>26,30</v>
      </c>
    </row>
    <row r="680" spans="1:1" x14ac:dyDescent="0.25">
      <c r="A680" t="str">
        <v>26,29</v>
      </c>
    </row>
    <row r="681" spans="1:1" x14ac:dyDescent="0.25">
      <c r="A681" t="str">
        <v>26,28</v>
      </c>
    </row>
    <row r="682" spans="1:1" x14ac:dyDescent="0.25">
      <c r="A682" t="str">
        <v>26,27</v>
      </c>
    </row>
    <row r="683" spans="1:1" x14ac:dyDescent="0.25">
      <c r="A683" t="str">
        <v>26,26</v>
      </c>
    </row>
    <row r="684" spans="1:1" x14ac:dyDescent="0.25">
      <c r="A684" t="str">
        <v>26,25</v>
      </c>
    </row>
    <row r="685" spans="1:1" x14ac:dyDescent="0.25">
      <c r="A685" t="str">
        <v>26,24</v>
      </c>
    </row>
    <row r="686" spans="1:1" x14ac:dyDescent="0.25">
      <c r="A686" t="str">
        <v>26,23</v>
      </c>
    </row>
    <row r="687" spans="1:1" x14ac:dyDescent="0.25">
      <c r="A687" t="str">
        <v>26,22</v>
      </c>
    </row>
    <row r="688" spans="1:1" x14ac:dyDescent="0.25">
      <c r="A688" t="str">
        <v>26,21</v>
      </c>
    </row>
    <row r="689" spans="1:1" x14ac:dyDescent="0.25">
      <c r="A689" t="str">
        <v>26,20</v>
      </c>
    </row>
    <row r="690" spans="1:1" x14ac:dyDescent="0.25">
      <c r="A690" t="str">
        <v>26,19</v>
      </c>
    </row>
    <row r="691" spans="1:1" x14ac:dyDescent="0.25">
      <c r="A691" t="str">
        <v>26,18</v>
      </c>
    </row>
    <row r="692" spans="1:1" x14ac:dyDescent="0.25">
      <c r="A692" t="str">
        <v>26,17</v>
      </c>
    </row>
    <row r="693" spans="1:1" x14ac:dyDescent="0.25">
      <c r="A693" t="str">
        <v>26,16</v>
      </c>
    </row>
    <row r="694" spans="1:1" x14ac:dyDescent="0.25">
      <c r="A694" t="str">
        <v>26,15</v>
      </c>
    </row>
    <row r="695" spans="1:1" x14ac:dyDescent="0.25">
      <c r="A695" t="str">
        <v>26,14</v>
      </c>
    </row>
    <row r="696" spans="1:1" x14ac:dyDescent="0.25">
      <c r="A696" t="str">
        <v>27,14</v>
      </c>
    </row>
    <row r="697" spans="1:1" x14ac:dyDescent="0.25">
      <c r="A697" t="str">
        <v>28,14</v>
      </c>
    </row>
    <row r="698" spans="1:1" x14ac:dyDescent="0.25">
      <c r="A698" t="str">
        <v>29,14</v>
      </c>
    </row>
    <row r="699" spans="1:1" x14ac:dyDescent="0.25">
      <c r="A699" t="str">
        <v>30,14</v>
      </c>
    </row>
    <row r="700" spans="1:1" x14ac:dyDescent="0.25">
      <c r="A700" t="str">
        <v>31,14</v>
      </c>
    </row>
    <row r="701" spans="1:1" x14ac:dyDescent="0.25">
      <c r="A701" t="str">
        <v>32,14</v>
      </c>
    </row>
    <row r="702" spans="1:1" x14ac:dyDescent="0.25">
      <c r="A702" t="str">
        <v>33,14</v>
      </c>
    </row>
    <row r="703" spans="1:1" x14ac:dyDescent="0.25">
      <c r="A703" t="str">
        <v>34,14</v>
      </c>
    </row>
    <row r="704" spans="1:1" x14ac:dyDescent="0.25">
      <c r="A704" t="str">
        <v>35,14</v>
      </c>
    </row>
    <row r="705" spans="1:1" x14ac:dyDescent="0.25">
      <c r="A705" t="str">
        <v>36,14</v>
      </c>
    </row>
    <row r="706" spans="1:1" x14ac:dyDescent="0.25">
      <c r="A706" t="str">
        <v>37,14</v>
      </c>
    </row>
    <row r="707" spans="1:1" x14ac:dyDescent="0.25">
      <c r="A707" t="str">
        <v>38,14</v>
      </c>
    </row>
    <row r="708" spans="1:1" x14ac:dyDescent="0.25">
      <c r="A708" t="str">
        <v>39,14</v>
      </c>
    </row>
    <row r="709" spans="1:1" x14ac:dyDescent="0.25">
      <c r="A709" t="str">
        <v>40,14</v>
      </c>
    </row>
    <row r="710" spans="1:1" x14ac:dyDescent="0.25">
      <c r="A710" t="str">
        <v>41,14</v>
      </c>
    </row>
    <row r="711" spans="1:1" x14ac:dyDescent="0.25">
      <c r="A711" t="str">
        <v>42,14</v>
      </c>
    </row>
    <row r="712" spans="1:1" x14ac:dyDescent="0.25">
      <c r="A712" t="str">
        <v>43,14</v>
      </c>
    </row>
    <row r="713" spans="1:1" x14ac:dyDescent="0.25">
      <c r="A713" t="str">
        <v>44,14</v>
      </c>
    </row>
    <row r="714" spans="1:1" x14ac:dyDescent="0.25">
      <c r="A714" t="str">
        <v>45,14</v>
      </c>
    </row>
    <row r="715" spans="1:1" x14ac:dyDescent="0.25">
      <c r="A715" t="str">
        <v>46,14</v>
      </c>
    </row>
    <row r="716" spans="1:1" x14ac:dyDescent="0.25">
      <c r="A716" t="str">
        <v>47,14</v>
      </c>
    </row>
    <row r="717" spans="1:1" x14ac:dyDescent="0.25">
      <c r="A717" t="str">
        <v>48,14</v>
      </c>
    </row>
    <row r="718" spans="1:1" x14ac:dyDescent="0.25">
      <c r="A718" t="str">
        <v>49,14</v>
      </c>
    </row>
    <row r="719" spans="1:1" x14ac:dyDescent="0.25">
      <c r="A719" t="str">
        <v>50,14</v>
      </c>
    </row>
    <row r="720" spans="1:1" x14ac:dyDescent="0.25">
      <c r="A720" t="str">
        <v>51,14</v>
      </c>
    </row>
    <row r="721" spans="1:1" x14ac:dyDescent="0.25">
      <c r="A721" t="str">
        <v>52,14</v>
      </c>
    </row>
    <row r="722" spans="1:1" x14ac:dyDescent="0.25">
      <c r="A722" t="str">
        <v>53,14</v>
      </c>
    </row>
    <row r="723" spans="1:1" x14ac:dyDescent="0.25">
      <c r="A723" t="str">
        <v>54,14</v>
      </c>
    </row>
    <row r="724" spans="1:1" x14ac:dyDescent="0.25">
      <c r="A724" t="str">
        <v>55,14</v>
      </c>
    </row>
    <row r="725" spans="1:1" x14ac:dyDescent="0.25">
      <c r="A725" t="str">
        <v>56,14</v>
      </c>
    </row>
    <row r="726" spans="1:1" x14ac:dyDescent="0.25">
      <c r="A726" t="str">
        <v>57,14</v>
      </c>
    </row>
    <row r="727" spans="1:1" x14ac:dyDescent="0.25">
      <c r="A727" t="str">
        <v>58,14</v>
      </c>
    </row>
    <row r="728" spans="1:1" x14ac:dyDescent="0.25">
      <c r="A728" t="str">
        <v>59,14</v>
      </c>
    </row>
    <row r="729" spans="1:1" x14ac:dyDescent="0.25">
      <c r="A729" t="str">
        <v>60,14</v>
      </c>
    </row>
    <row r="730" spans="1:1" x14ac:dyDescent="0.25">
      <c r="A730" t="str">
        <v>61,14</v>
      </c>
    </row>
    <row r="731" spans="1:1" x14ac:dyDescent="0.25">
      <c r="A731" t="str">
        <v>62,14</v>
      </c>
    </row>
    <row r="732" spans="1:1" x14ac:dyDescent="0.25">
      <c r="A732" t="str">
        <v>63,14</v>
      </c>
    </row>
    <row r="733" spans="1:1" x14ac:dyDescent="0.25">
      <c r="A733" t="str">
        <v>64,14</v>
      </c>
    </row>
    <row r="734" spans="1:1" x14ac:dyDescent="0.25">
      <c r="A734" t="str">
        <v>65,14</v>
      </c>
    </row>
    <row r="735" spans="1:1" x14ac:dyDescent="0.25">
      <c r="A735" t="str">
        <v>66,14</v>
      </c>
    </row>
    <row r="736" spans="1:1" x14ac:dyDescent="0.25">
      <c r="A736" t="str">
        <v>67,14</v>
      </c>
    </row>
    <row r="737" spans="1:1" x14ac:dyDescent="0.25">
      <c r="A737" t="str">
        <v>68,14</v>
      </c>
    </row>
    <row r="738" spans="1:1" x14ac:dyDescent="0.25">
      <c r="A738" t="str">
        <v>69,14</v>
      </c>
    </row>
    <row r="739" spans="1:1" x14ac:dyDescent="0.25">
      <c r="A739" t="str">
        <v>70,14</v>
      </c>
    </row>
    <row r="740" spans="1:1" x14ac:dyDescent="0.25">
      <c r="A740" t="str">
        <v>71,14</v>
      </c>
    </row>
    <row r="741" spans="1:1" x14ac:dyDescent="0.25">
      <c r="A741" t="str">
        <v>72,14</v>
      </c>
    </row>
    <row r="742" spans="1:1" x14ac:dyDescent="0.25">
      <c r="A742" t="str">
        <v>73,14</v>
      </c>
    </row>
    <row r="743" spans="1:1" x14ac:dyDescent="0.25">
      <c r="A743" t="str">
        <v>74,14</v>
      </c>
    </row>
    <row r="744" spans="1:1" x14ac:dyDescent="0.25">
      <c r="A744" t="str">
        <v>75,14</v>
      </c>
    </row>
    <row r="745" spans="1:1" x14ac:dyDescent="0.25">
      <c r="A745" t="str">
        <v>76,14</v>
      </c>
    </row>
    <row r="746" spans="1:1" x14ac:dyDescent="0.25">
      <c r="A746" t="str">
        <v>77,14</v>
      </c>
    </row>
    <row r="747" spans="1:1" x14ac:dyDescent="0.25">
      <c r="A747" t="str">
        <v>78,14</v>
      </c>
    </row>
    <row r="748" spans="1:1" x14ac:dyDescent="0.25">
      <c r="A748" t="str">
        <v>79,14</v>
      </c>
    </row>
    <row r="749" spans="1:1" x14ac:dyDescent="0.25">
      <c r="A749" t="str">
        <v>80,14</v>
      </c>
    </row>
    <row r="750" spans="1:1" x14ac:dyDescent="0.25">
      <c r="A750" t="str">
        <v>81,14</v>
      </c>
    </row>
    <row r="751" spans="1:1" x14ac:dyDescent="0.25">
      <c r="A751" t="str">
        <v>82,14</v>
      </c>
    </row>
    <row r="752" spans="1:1" x14ac:dyDescent="0.25">
      <c r="A752" t="str">
        <v>83,14</v>
      </c>
    </row>
    <row r="753" spans="1:1" x14ac:dyDescent="0.25">
      <c r="A753" t="str">
        <v>84,14</v>
      </c>
    </row>
    <row r="754" spans="1:1" x14ac:dyDescent="0.25">
      <c r="A754" t="str">
        <v>85,14</v>
      </c>
    </row>
    <row r="755" spans="1:1" x14ac:dyDescent="0.25">
      <c r="A755" t="str">
        <v>86,14</v>
      </c>
    </row>
    <row r="756" spans="1:1" x14ac:dyDescent="0.25">
      <c r="A756" t="str">
        <v>87,14</v>
      </c>
    </row>
    <row r="757" spans="1:1" x14ac:dyDescent="0.25">
      <c r="A757" t="str">
        <v>87,15</v>
      </c>
    </row>
    <row r="758" spans="1:1" x14ac:dyDescent="0.25">
      <c r="A758" t="str">
        <v>87,17</v>
      </c>
    </row>
    <row r="759" spans="1:1" x14ac:dyDescent="0.25">
      <c r="A759" t="str">
        <v>87,18</v>
      </c>
    </row>
    <row r="760" spans="1:1" x14ac:dyDescent="0.25">
      <c r="A760" t="str">
        <v>87,19</v>
      </c>
    </row>
    <row r="761" spans="1:1" x14ac:dyDescent="0.25">
      <c r="A761" t="str">
        <v>87,20</v>
      </c>
    </row>
    <row r="762" spans="1:1" x14ac:dyDescent="0.25">
      <c r="A762" t="str">
        <v>87,21</v>
      </c>
    </row>
    <row r="763" spans="1:1" x14ac:dyDescent="0.25">
      <c r="A763" t="str">
        <v>87,22</v>
      </c>
    </row>
    <row r="764" spans="1:1" x14ac:dyDescent="0.25">
      <c r="A764" t="str">
        <v>87,23</v>
      </c>
    </row>
    <row r="765" spans="1:1" x14ac:dyDescent="0.25">
      <c r="A765" t="str">
        <v>87,24</v>
      </c>
    </row>
    <row r="766" spans="1:1" x14ac:dyDescent="0.25">
      <c r="A766" t="str">
        <v>87,25</v>
      </c>
    </row>
    <row r="767" spans="1:1" x14ac:dyDescent="0.25">
      <c r="A767" t="str">
        <v>87,26</v>
      </c>
    </row>
    <row r="768" spans="1:1" x14ac:dyDescent="0.25">
      <c r="A768" t="str">
        <v>87,27</v>
      </c>
    </row>
    <row r="769" spans="1:1" x14ac:dyDescent="0.25">
      <c r="A769" t="str">
        <v>87,28</v>
      </c>
    </row>
    <row r="770" spans="1:1" x14ac:dyDescent="0.25">
      <c r="A770" t="str">
        <v>87,29</v>
      </c>
    </row>
    <row r="771" spans="1:1" x14ac:dyDescent="0.25">
      <c r="A771" t="str">
        <v>87,30</v>
      </c>
    </row>
    <row r="772" spans="1:1" x14ac:dyDescent="0.25">
      <c r="A772" t="str">
        <v>87,31</v>
      </c>
    </row>
    <row r="773" spans="1:1" x14ac:dyDescent="0.25">
      <c r="A773" t="str">
        <v>87,33</v>
      </c>
    </row>
    <row r="774" spans="1:1" x14ac:dyDescent="0.25">
      <c r="A774" t="str">
        <v>87,34</v>
      </c>
    </row>
    <row r="775" spans="1:1" x14ac:dyDescent="0.25">
      <c r="A775" t="str">
        <v>87,35</v>
      </c>
    </row>
    <row r="776" spans="1:1" x14ac:dyDescent="0.25">
      <c r="A776" t="str">
        <v>87,36</v>
      </c>
    </row>
    <row r="777" spans="1:1" x14ac:dyDescent="0.25">
      <c r="A777" t="str">
        <v>87,37</v>
      </c>
    </row>
    <row r="778" spans="1:1" x14ac:dyDescent="0.25">
      <c r="A778" t="str">
        <v>87,38</v>
      </c>
    </row>
    <row r="779" spans="1:1" x14ac:dyDescent="0.25">
      <c r="A779" t="str">
        <v>87,39</v>
      </c>
    </row>
    <row r="780" spans="1:1" x14ac:dyDescent="0.25">
      <c r="A780" t="str">
        <v>87,40</v>
      </c>
    </row>
    <row r="781" spans="1:1" x14ac:dyDescent="0.25">
      <c r="A781" t="str">
        <v>87,41</v>
      </c>
    </row>
    <row r="782" spans="1:1" x14ac:dyDescent="0.25">
      <c r="A782" t="str">
        <v>87,42</v>
      </c>
    </row>
    <row r="783" spans="1:1" x14ac:dyDescent="0.25">
      <c r="A783" t="str">
        <v>87,44</v>
      </c>
    </row>
    <row r="784" spans="1:1" x14ac:dyDescent="0.25">
      <c r="A784" t="str">
        <v>87,45</v>
      </c>
    </row>
    <row r="785" spans="1:1" x14ac:dyDescent="0.25">
      <c r="A785" t="str">
        <v>87,46</v>
      </c>
    </row>
    <row r="786" spans="1:1" x14ac:dyDescent="0.25">
      <c r="A786" t="str">
        <v>87,47</v>
      </c>
    </row>
    <row r="787" spans="1:1" x14ac:dyDescent="0.25">
      <c r="A787" t="str">
        <v>87,48</v>
      </c>
    </row>
    <row r="788" spans="1:1" x14ac:dyDescent="0.25">
      <c r="A788" t="str">
        <v>87,49</v>
      </c>
    </row>
    <row r="789" spans="1:1" x14ac:dyDescent="0.25">
      <c r="A789" t="str">
        <v>87,50</v>
      </c>
    </row>
    <row r="790" spans="1:1" x14ac:dyDescent="0.25">
      <c r="A790" t="str">
        <v>87,51</v>
      </c>
    </row>
    <row r="791" spans="1:1" x14ac:dyDescent="0.25">
      <c r="A791" t="str">
        <v>87,52</v>
      </c>
    </row>
    <row r="792" spans="1:1" x14ac:dyDescent="0.25">
      <c r="A792" t="str">
        <v>87,53</v>
      </c>
    </row>
    <row r="793" spans="1:1" x14ac:dyDescent="0.25">
      <c r="A793" t="str">
        <v>87,54</v>
      </c>
    </row>
    <row r="794" spans="1:1" x14ac:dyDescent="0.25">
      <c r="A794" t="str">
        <v>87,55</v>
      </c>
    </row>
    <row r="795" spans="1:1" x14ac:dyDescent="0.25">
      <c r="A795" t="str">
        <v>87,56</v>
      </c>
    </row>
    <row r="796" spans="1:1" x14ac:dyDescent="0.25">
      <c r="A796" t="str">
        <v>87,57</v>
      </c>
    </row>
    <row r="797" spans="1:1" x14ac:dyDescent="0.25">
      <c r="A797" t="str">
        <v>87,58</v>
      </c>
    </row>
    <row r="798" spans="1:1" x14ac:dyDescent="0.25">
      <c r="A798" t="str">
        <v>87,59</v>
      </c>
    </row>
    <row r="799" spans="1:1" x14ac:dyDescent="0.25">
      <c r="A799" t="str">
        <v>87,60</v>
      </c>
    </row>
    <row r="800" spans="1:1" x14ac:dyDescent="0.25">
      <c r="A800" t="str">
        <v>87,61</v>
      </c>
    </row>
    <row r="801" spans="1:1" x14ac:dyDescent="0.25">
      <c r="A801" t="str">
        <v>87,62</v>
      </c>
    </row>
    <row r="802" spans="1:1" x14ac:dyDescent="0.25">
      <c r="A802" t="str">
        <v>87,63</v>
      </c>
    </row>
    <row r="803" spans="1:1" x14ac:dyDescent="0.25">
      <c r="A803" t="str">
        <v>87,64</v>
      </c>
    </row>
    <row r="804" spans="1:1" x14ac:dyDescent="0.25">
      <c r="A804" t="str">
        <v>87,65</v>
      </c>
    </row>
    <row r="805" spans="1:1" x14ac:dyDescent="0.25">
      <c r="A805" t="str">
        <v>87,66</v>
      </c>
    </row>
    <row r="806" spans="1:1" x14ac:dyDescent="0.25">
      <c r="A806" t="str">
        <v>87,67</v>
      </c>
    </row>
    <row r="807" spans="1:1" x14ac:dyDescent="0.25">
      <c r="A807" t="str">
        <v>87,68</v>
      </c>
    </row>
    <row r="808" spans="1:1" x14ac:dyDescent="0.25">
      <c r="A808" t="str">
        <v>87,69</v>
      </c>
    </row>
    <row r="809" spans="1:1" x14ac:dyDescent="0.25">
      <c r="A809" t="str">
        <v>87,71</v>
      </c>
    </row>
    <row r="810" spans="1:1" x14ac:dyDescent="0.25">
      <c r="A810" t="str">
        <v>87,72</v>
      </c>
    </row>
    <row r="811" spans="1:1" x14ac:dyDescent="0.25">
      <c r="A811" t="str">
        <v>87,73</v>
      </c>
    </row>
    <row r="812" spans="1:1" x14ac:dyDescent="0.25">
      <c r="A812" t="str">
        <v>87,74</v>
      </c>
    </row>
    <row r="813" spans="1:1" x14ac:dyDescent="0.25">
      <c r="A813" t="str">
        <v>87,75</v>
      </c>
    </row>
    <row r="814" spans="1:1" x14ac:dyDescent="0.25">
      <c r="A814" t="str">
        <v>87,76</v>
      </c>
    </row>
    <row r="815" spans="1:1" x14ac:dyDescent="0.25">
      <c r="A815" t="str">
        <v>87,77</v>
      </c>
    </row>
    <row r="816" spans="1:1" x14ac:dyDescent="0.25">
      <c r="A816" t="str">
        <v>87,78</v>
      </c>
    </row>
    <row r="817" spans="1:1" x14ac:dyDescent="0.25">
      <c r="A817" t="str">
        <v>87,79</v>
      </c>
    </row>
    <row r="818" spans="1:1" x14ac:dyDescent="0.25">
      <c r="A818" t="str">
        <v>87,80</v>
      </c>
    </row>
    <row r="819" spans="1:1" x14ac:dyDescent="0.25">
      <c r="A819" t="str">
        <v>87,81</v>
      </c>
    </row>
    <row r="820" spans="1:1" x14ac:dyDescent="0.25">
      <c r="A820" t="str">
        <v>87,82</v>
      </c>
    </row>
    <row r="821" spans="1:1" x14ac:dyDescent="0.25">
      <c r="A821" t="str">
        <v>87,83</v>
      </c>
    </row>
    <row r="822" spans="1:1" x14ac:dyDescent="0.25">
      <c r="A822" t="str">
        <v>87,84</v>
      </c>
    </row>
    <row r="823" spans="1:1" x14ac:dyDescent="0.25">
      <c r="A823" t="str">
        <v>87,85</v>
      </c>
    </row>
    <row r="824" spans="1:1" x14ac:dyDescent="0.25">
      <c r="A824" t="str">
        <v>87,86</v>
      </c>
    </row>
    <row r="825" spans="1:1" x14ac:dyDescent="0.25">
      <c r="A825" t="str">
        <v>87,87</v>
      </c>
    </row>
    <row r="826" spans="1:1" x14ac:dyDescent="0.25">
      <c r="A826" t="str">
        <v>87,88</v>
      </c>
    </row>
    <row r="827" spans="1:1" x14ac:dyDescent="0.25">
      <c r="A827" t="str">
        <v>87,89</v>
      </c>
    </row>
    <row r="828" spans="1:1" x14ac:dyDescent="0.25">
      <c r="A828" t="str">
        <v>87,90</v>
      </c>
    </row>
    <row r="829" spans="1:1" x14ac:dyDescent="0.25">
      <c r="A829" t="str">
        <v>87,91</v>
      </c>
    </row>
    <row r="830" spans="1:1" x14ac:dyDescent="0.25">
      <c r="A830" t="str">
        <v>87,92</v>
      </c>
    </row>
    <row r="831" spans="1:1" x14ac:dyDescent="0.25">
      <c r="A831" t="str">
        <v>87,93</v>
      </c>
    </row>
    <row r="832" spans="1:1" x14ac:dyDescent="0.25">
      <c r="A832" t="str">
        <v>86,93</v>
      </c>
    </row>
    <row r="833" spans="1:1" x14ac:dyDescent="0.25">
      <c r="A833" t="str">
        <v>85,93</v>
      </c>
    </row>
    <row r="834" spans="1:1" x14ac:dyDescent="0.25">
      <c r="A834" t="str">
        <v>84,93</v>
      </c>
    </row>
    <row r="835" spans="1:1" x14ac:dyDescent="0.25">
      <c r="A835" t="str">
        <v>83,93</v>
      </c>
    </row>
    <row r="836" spans="1:1" x14ac:dyDescent="0.25">
      <c r="A836" t="str">
        <v>82,93</v>
      </c>
    </row>
    <row r="837" spans="1:1" x14ac:dyDescent="0.25">
      <c r="A837" t="str">
        <v>81,93</v>
      </c>
    </row>
    <row r="838" spans="1:1" x14ac:dyDescent="0.25">
      <c r="A838" t="str">
        <v>80,93</v>
      </c>
    </row>
    <row r="839" spans="1:1" x14ac:dyDescent="0.25">
      <c r="A839" t="str">
        <v>79,93</v>
      </c>
    </row>
    <row r="840" spans="1:1" x14ac:dyDescent="0.25">
      <c r="A840" t="str">
        <v>78,93</v>
      </c>
    </row>
    <row r="841" spans="1:1" x14ac:dyDescent="0.25">
      <c r="A841" t="str">
        <v>77,93</v>
      </c>
    </row>
    <row r="842" spans="1:1" x14ac:dyDescent="0.25">
      <c r="A842" t="str">
        <v>76,93</v>
      </c>
    </row>
    <row r="843" spans="1:1" x14ac:dyDescent="0.25">
      <c r="A843" t="str">
        <v>75,93</v>
      </c>
    </row>
    <row r="844" spans="1:1" x14ac:dyDescent="0.25">
      <c r="A844" t="str">
        <v>74,93</v>
      </c>
    </row>
    <row r="845" spans="1:1" x14ac:dyDescent="0.25">
      <c r="A845" t="str">
        <v>73,93</v>
      </c>
    </row>
    <row r="846" spans="1:1" x14ac:dyDescent="0.25">
      <c r="A846" t="str">
        <v>72,93</v>
      </c>
    </row>
    <row r="847" spans="1:1" x14ac:dyDescent="0.25">
      <c r="A847" t="str">
        <v>71,93</v>
      </c>
    </row>
    <row r="848" spans="1:1" x14ac:dyDescent="0.25">
      <c r="A848" t="str">
        <v>70,93</v>
      </c>
    </row>
    <row r="849" spans="1:1" x14ac:dyDescent="0.25">
      <c r="A849" t="str">
        <v>69,93</v>
      </c>
    </row>
    <row r="850" spans="1:1" x14ac:dyDescent="0.25">
      <c r="A850" t="str">
        <v>68,93</v>
      </c>
    </row>
    <row r="851" spans="1:1" x14ac:dyDescent="0.25">
      <c r="A851" t="str">
        <v>67,93</v>
      </c>
    </row>
    <row r="852" spans="1:1" x14ac:dyDescent="0.25">
      <c r="A852" t="str">
        <v>66,93</v>
      </c>
    </row>
    <row r="853" spans="1:1" x14ac:dyDescent="0.25">
      <c r="A853" t="str">
        <v>65,93</v>
      </c>
    </row>
    <row r="854" spans="1:1" x14ac:dyDescent="0.25">
      <c r="A854" t="str">
        <v>65,92</v>
      </c>
    </row>
    <row r="855" spans="1:1" x14ac:dyDescent="0.25">
      <c r="A855" t="str">
        <v>65,91</v>
      </c>
    </row>
    <row r="856" spans="1:1" x14ac:dyDescent="0.25">
      <c r="A856" t="str">
        <v>65,90</v>
      </c>
    </row>
    <row r="857" spans="1:1" x14ac:dyDescent="0.25">
      <c r="A857" t="str">
        <v>65,89</v>
      </c>
    </row>
    <row r="858" spans="1:1" x14ac:dyDescent="0.25">
      <c r="A858" t="str">
        <v>65,88</v>
      </c>
    </row>
    <row r="859" spans="1:1" x14ac:dyDescent="0.25">
      <c r="A859" t="str">
        <v>65,87</v>
      </c>
    </row>
    <row r="860" spans="1:1" x14ac:dyDescent="0.25">
      <c r="A860" t="str">
        <v>65,86</v>
      </c>
    </row>
    <row r="861" spans="1:1" x14ac:dyDescent="0.25">
      <c r="A861" t="str">
        <v>65,85</v>
      </c>
    </row>
    <row r="862" spans="1:1" x14ac:dyDescent="0.25">
      <c r="A862" t="str">
        <v>65,84</v>
      </c>
    </row>
    <row r="863" spans="1:1" x14ac:dyDescent="0.25">
      <c r="A863" t="str">
        <v>65,83</v>
      </c>
    </row>
    <row r="864" spans="1:1" x14ac:dyDescent="0.25">
      <c r="A864" t="str">
        <v>65,82</v>
      </c>
    </row>
    <row r="865" spans="1:1" x14ac:dyDescent="0.25">
      <c r="A865" t="str">
        <v>65,81</v>
      </c>
    </row>
    <row r="866" spans="1:1" x14ac:dyDescent="0.25">
      <c r="A866" t="str">
        <v>65,79</v>
      </c>
    </row>
    <row r="867" spans="1:1" x14ac:dyDescent="0.25">
      <c r="A867" t="str">
        <v>65,78</v>
      </c>
    </row>
    <row r="868" spans="1:1" x14ac:dyDescent="0.25">
      <c r="A868" t="str">
        <v>65,77</v>
      </c>
    </row>
    <row r="869" spans="1:1" x14ac:dyDescent="0.25">
      <c r="A869" t="str">
        <v>65,76</v>
      </c>
    </row>
    <row r="870" spans="1:1" x14ac:dyDescent="0.25">
      <c r="A870" t="str">
        <v>65,75</v>
      </c>
    </row>
    <row r="871" spans="1:1" x14ac:dyDescent="0.25">
      <c r="A871" t="str">
        <v>65,74</v>
      </c>
    </row>
    <row r="872" spans="1:1" x14ac:dyDescent="0.25">
      <c r="A872" t="str">
        <v>65,73</v>
      </c>
    </row>
    <row r="873" spans="1:1" x14ac:dyDescent="0.25">
      <c r="A873" t="str">
        <v>65,71</v>
      </c>
    </row>
    <row r="874" spans="1:1" x14ac:dyDescent="0.25">
      <c r="A874" t="str">
        <v>65,69</v>
      </c>
    </row>
    <row r="875" spans="1:1" x14ac:dyDescent="0.25">
      <c r="A875" t="str">
        <v>65,68</v>
      </c>
    </row>
    <row r="876" spans="1:1" x14ac:dyDescent="0.25">
      <c r="A876" t="str">
        <v>65,67</v>
      </c>
    </row>
    <row r="877" spans="1:1" x14ac:dyDescent="0.25">
      <c r="A877" t="str">
        <v>65,66</v>
      </c>
    </row>
    <row r="878" spans="1:1" x14ac:dyDescent="0.25">
      <c r="A878" t="str">
        <v>65,65</v>
      </c>
    </row>
    <row r="879" spans="1:1" x14ac:dyDescent="0.25">
      <c r="A879" t="str">
        <v>65,64</v>
      </c>
    </row>
    <row r="880" spans="1:1" x14ac:dyDescent="0.25">
      <c r="A880" t="str">
        <v>65,63</v>
      </c>
    </row>
    <row r="881" spans="1:1" x14ac:dyDescent="0.25">
      <c r="A881" t="str">
        <v>65,62</v>
      </c>
    </row>
    <row r="882" spans="1:1" x14ac:dyDescent="0.25">
      <c r="A882" t="str">
        <v>65,61</v>
      </c>
    </row>
    <row r="883" spans="1:1" x14ac:dyDescent="0.25">
      <c r="A883" t="str">
        <v>65,60</v>
      </c>
    </row>
    <row r="884" spans="1:1" x14ac:dyDescent="0.25">
      <c r="A884" t="str">
        <v>65,59</v>
      </c>
    </row>
    <row r="885" spans="1:1" x14ac:dyDescent="0.25">
      <c r="A885" t="str">
        <v>65,58</v>
      </c>
    </row>
    <row r="886" spans="1:1" x14ac:dyDescent="0.25">
      <c r="A886" t="str">
        <v>65,57</v>
      </c>
    </row>
    <row r="887" spans="1:1" x14ac:dyDescent="0.25">
      <c r="A887" t="str">
        <v>65,56</v>
      </c>
    </row>
    <row r="888" spans="1:1" x14ac:dyDescent="0.25">
      <c r="A888" t="str">
        <v>65,55</v>
      </c>
    </row>
    <row r="889" spans="1:1" x14ac:dyDescent="0.25">
      <c r="A889" t="str">
        <v>65,54</v>
      </c>
    </row>
    <row r="890" spans="1:1" x14ac:dyDescent="0.25">
      <c r="A890" t="str">
        <v>65,53</v>
      </c>
    </row>
    <row r="891" spans="1:1" x14ac:dyDescent="0.25">
      <c r="A891" t="str">
        <v>65,52</v>
      </c>
    </row>
    <row r="892" spans="1:1" x14ac:dyDescent="0.25">
      <c r="A892" t="str">
        <v>65,51</v>
      </c>
    </row>
    <row r="893" spans="1:1" x14ac:dyDescent="0.25">
      <c r="A893" t="str">
        <v>65,50</v>
      </c>
    </row>
    <row r="894" spans="1:1" x14ac:dyDescent="0.25">
      <c r="A894" t="str">
        <v>65,49</v>
      </c>
    </row>
    <row r="895" spans="1:1" x14ac:dyDescent="0.25">
      <c r="A895" t="str">
        <v>65,48</v>
      </c>
    </row>
    <row r="896" spans="1:1" x14ac:dyDescent="0.25">
      <c r="A896" t="str">
        <v>65,47</v>
      </c>
    </row>
    <row r="897" spans="1:1" x14ac:dyDescent="0.25">
      <c r="A897" t="str">
        <v>65,46</v>
      </c>
    </row>
    <row r="898" spans="1:1" x14ac:dyDescent="0.25">
      <c r="A898" t="str">
        <v>65,45</v>
      </c>
    </row>
    <row r="899" spans="1:1" x14ac:dyDescent="0.25">
      <c r="A899" t="str">
        <v>65,44</v>
      </c>
    </row>
    <row r="900" spans="1:1" x14ac:dyDescent="0.25">
      <c r="A900" t="str">
        <v>65,42</v>
      </c>
    </row>
    <row r="901" spans="1:1" x14ac:dyDescent="0.25">
      <c r="A901" t="str">
        <v>65,41</v>
      </c>
    </row>
    <row r="902" spans="1:1" x14ac:dyDescent="0.25">
      <c r="A902" t="str">
        <v>66,41</v>
      </c>
    </row>
    <row r="903" spans="1:1" x14ac:dyDescent="0.25">
      <c r="A903" t="str">
        <v>67,41</v>
      </c>
    </row>
    <row r="904" spans="1:1" x14ac:dyDescent="0.25">
      <c r="A904" t="str">
        <v>68,41</v>
      </c>
    </row>
    <row r="905" spans="1:1" x14ac:dyDescent="0.25">
      <c r="A905" t="str">
        <v>69,41</v>
      </c>
    </row>
    <row r="906" spans="1:1" x14ac:dyDescent="0.25">
      <c r="A906" t="str">
        <v>70,41</v>
      </c>
    </row>
    <row r="907" spans="1:1" x14ac:dyDescent="0.25">
      <c r="A907" t="str">
        <v>71,41</v>
      </c>
    </row>
    <row r="908" spans="1:1" x14ac:dyDescent="0.25">
      <c r="A908" t="str">
        <v>72,41</v>
      </c>
    </row>
    <row r="909" spans="1:1" x14ac:dyDescent="0.25">
      <c r="A909" t="str">
        <v>73,41</v>
      </c>
    </row>
    <row r="910" spans="1:1" x14ac:dyDescent="0.25">
      <c r="A910" t="str">
        <v>74,41</v>
      </c>
    </row>
    <row r="911" spans="1:1" x14ac:dyDescent="0.25">
      <c r="A911" t="str">
        <v>75,41</v>
      </c>
    </row>
    <row r="912" spans="1:1" x14ac:dyDescent="0.25">
      <c r="A912" t="str">
        <v>76,41</v>
      </c>
    </row>
    <row r="913" spans="1:1" x14ac:dyDescent="0.25">
      <c r="A913" t="str">
        <v>77,41</v>
      </c>
    </row>
    <row r="914" spans="1:1" x14ac:dyDescent="0.25">
      <c r="A914" t="str">
        <v>78,41</v>
      </c>
    </row>
    <row r="915" spans="1:1" x14ac:dyDescent="0.25">
      <c r="A915" t="str">
        <v>79,41</v>
      </c>
    </row>
    <row r="916" spans="1:1" x14ac:dyDescent="0.25">
      <c r="A916" t="str">
        <v>80,41</v>
      </c>
    </row>
    <row r="917" spans="1:1" x14ac:dyDescent="0.25">
      <c r="A917" t="str">
        <v>81,41</v>
      </c>
    </row>
    <row r="918" spans="1:1" x14ac:dyDescent="0.25">
      <c r="A918" t="str">
        <v>82,41</v>
      </c>
    </row>
    <row r="919" spans="1:1" x14ac:dyDescent="0.25">
      <c r="A919" t="str">
        <v>83,41</v>
      </c>
    </row>
    <row r="920" spans="1:1" x14ac:dyDescent="0.25">
      <c r="A920" t="str">
        <v>84,41</v>
      </c>
    </row>
    <row r="921" spans="1:1" x14ac:dyDescent="0.25">
      <c r="A921" t="str">
        <v>85,41</v>
      </c>
    </row>
    <row r="922" spans="1:1" x14ac:dyDescent="0.25">
      <c r="A922" t="str">
        <v>86,41</v>
      </c>
    </row>
    <row r="923" spans="1:1" x14ac:dyDescent="0.25">
      <c r="A923" t="str">
        <v>88,41</v>
      </c>
    </row>
    <row r="924" spans="1:1" x14ac:dyDescent="0.25">
      <c r="A924" t="str">
        <v>89,41</v>
      </c>
    </row>
    <row r="925" spans="1:1" x14ac:dyDescent="0.25">
      <c r="A925" t="str">
        <v>90,41</v>
      </c>
    </row>
    <row r="926" spans="1:1" x14ac:dyDescent="0.25">
      <c r="A926" t="str">
        <v>91,41</v>
      </c>
    </row>
    <row r="927" spans="1:1" x14ac:dyDescent="0.25">
      <c r="A927" t="str">
        <v>91,42</v>
      </c>
    </row>
    <row r="928" spans="1:1" x14ac:dyDescent="0.25">
      <c r="A928" t="str">
        <v>91,44</v>
      </c>
    </row>
    <row r="929" spans="1:1" x14ac:dyDescent="0.25">
      <c r="A929" t="str">
        <v>91,45</v>
      </c>
    </row>
    <row r="930" spans="1:1" x14ac:dyDescent="0.25">
      <c r="A930" t="str">
        <v>91,46</v>
      </c>
    </row>
    <row r="931" spans="1:1" x14ac:dyDescent="0.25">
      <c r="A931" t="str">
        <v>91,47</v>
      </c>
    </row>
    <row r="932" spans="1:1" x14ac:dyDescent="0.25">
      <c r="A932" t="str">
        <v>91,48</v>
      </c>
    </row>
    <row r="933" spans="1:1" x14ac:dyDescent="0.25">
      <c r="A933" t="str">
        <v>91,49</v>
      </c>
    </row>
    <row r="934" spans="1:1" x14ac:dyDescent="0.25">
      <c r="A934" t="str">
        <v>91,50</v>
      </c>
    </row>
    <row r="935" spans="1:1" x14ac:dyDescent="0.25">
      <c r="A935" t="str">
        <v>91,51</v>
      </c>
    </row>
    <row r="936" spans="1:1" x14ac:dyDescent="0.25">
      <c r="A936" t="str">
        <v>91,52</v>
      </c>
    </row>
    <row r="937" spans="1:1" x14ac:dyDescent="0.25">
      <c r="A937" t="str">
        <v>91,53</v>
      </c>
    </row>
    <row r="938" spans="1:1" x14ac:dyDescent="0.25">
      <c r="A938" t="str">
        <v>91,54</v>
      </c>
    </row>
    <row r="939" spans="1:1" x14ac:dyDescent="0.25">
      <c r="A939" t="str">
        <v>91,55</v>
      </c>
    </row>
    <row r="940" spans="1:1" x14ac:dyDescent="0.25">
      <c r="A940" t="str">
        <v>91,56</v>
      </c>
    </row>
    <row r="941" spans="1:1" x14ac:dyDescent="0.25">
      <c r="A941" t="str">
        <v>91,57</v>
      </c>
    </row>
    <row r="942" spans="1:1" x14ac:dyDescent="0.25">
      <c r="A942" t="str">
        <v>91,58</v>
      </c>
    </row>
    <row r="943" spans="1:1" x14ac:dyDescent="0.25">
      <c r="A943" t="str">
        <v>91,59</v>
      </c>
    </row>
    <row r="944" spans="1:1" x14ac:dyDescent="0.25">
      <c r="A944" t="str">
        <v>91,60</v>
      </c>
    </row>
    <row r="945" spans="1:1" x14ac:dyDescent="0.25">
      <c r="A945" t="str">
        <v>91,61</v>
      </c>
    </row>
    <row r="946" spans="1:1" x14ac:dyDescent="0.25">
      <c r="A946" t="str">
        <v>91,62</v>
      </c>
    </row>
    <row r="947" spans="1:1" x14ac:dyDescent="0.25">
      <c r="A947" t="str">
        <v>91,63</v>
      </c>
    </row>
    <row r="948" spans="1:1" x14ac:dyDescent="0.25">
      <c r="A948" t="str">
        <v>91,64</v>
      </c>
    </row>
    <row r="949" spans="1:1" x14ac:dyDescent="0.25">
      <c r="A949" t="str">
        <v>91,65</v>
      </c>
    </row>
    <row r="950" spans="1:1" x14ac:dyDescent="0.25">
      <c r="A950" t="str">
        <v>91,66</v>
      </c>
    </row>
    <row r="951" spans="1:1" x14ac:dyDescent="0.25">
      <c r="A951" t="str">
        <v>91,67</v>
      </c>
    </row>
    <row r="952" spans="1:1" x14ac:dyDescent="0.25">
      <c r="A952" t="str">
        <v>91,68</v>
      </c>
    </row>
    <row r="953" spans="1:1" x14ac:dyDescent="0.25">
      <c r="A953" t="str">
        <v>91,69</v>
      </c>
    </row>
    <row r="954" spans="1:1" x14ac:dyDescent="0.25">
      <c r="A954" t="str">
        <v>91,71</v>
      </c>
    </row>
    <row r="955" spans="1:1" x14ac:dyDescent="0.25">
      <c r="A955" t="str">
        <v>91,72</v>
      </c>
    </row>
    <row r="956" spans="1:1" x14ac:dyDescent="0.25">
      <c r="A956" t="str">
        <v>91,73</v>
      </c>
    </row>
    <row r="957" spans="1:1" x14ac:dyDescent="0.25">
      <c r="A957" t="str">
        <v>91,74</v>
      </c>
    </row>
    <row r="958" spans="1:1" x14ac:dyDescent="0.25">
      <c r="A958" t="str">
        <v>91,75</v>
      </c>
    </row>
    <row r="959" spans="1:1" x14ac:dyDescent="0.25">
      <c r="A959" t="str">
        <v>91,76</v>
      </c>
    </row>
    <row r="960" spans="1:1" x14ac:dyDescent="0.25">
      <c r="A960" t="str">
        <v>91,77</v>
      </c>
    </row>
    <row r="961" spans="1:1" x14ac:dyDescent="0.25">
      <c r="A961" t="str">
        <v>91,78</v>
      </c>
    </row>
    <row r="962" spans="1:1" x14ac:dyDescent="0.25">
      <c r="A962" t="str">
        <v>91,79</v>
      </c>
    </row>
    <row r="963" spans="1:1" x14ac:dyDescent="0.25">
      <c r="A963" t="str">
        <v>91,80</v>
      </c>
    </row>
    <row r="964" spans="1:1" x14ac:dyDescent="0.25">
      <c r="A964" t="str">
        <v>91,81</v>
      </c>
    </row>
    <row r="965" spans="1:1" x14ac:dyDescent="0.25">
      <c r="A965" t="str">
        <v>91,82</v>
      </c>
    </row>
    <row r="966" spans="1:1" x14ac:dyDescent="0.25">
      <c r="A966" t="str">
        <v>91,83</v>
      </c>
    </row>
    <row r="967" spans="1:1" x14ac:dyDescent="0.25">
      <c r="A967" t="str">
        <v>91,84</v>
      </c>
    </row>
    <row r="968" spans="1:1" x14ac:dyDescent="0.25">
      <c r="A968" t="str">
        <v>91,85</v>
      </c>
    </row>
    <row r="969" spans="1:1" x14ac:dyDescent="0.25">
      <c r="A969" t="str">
        <v>91,86</v>
      </c>
    </row>
    <row r="970" spans="1:1" x14ac:dyDescent="0.25">
      <c r="A970" t="str">
        <v>91,87</v>
      </c>
    </row>
    <row r="971" spans="1:1" x14ac:dyDescent="0.25">
      <c r="A971" t="str">
        <v>91,88</v>
      </c>
    </row>
    <row r="972" spans="1:1" x14ac:dyDescent="0.25">
      <c r="A972" t="str">
        <v>91,89</v>
      </c>
    </row>
    <row r="973" spans="1:1" x14ac:dyDescent="0.25">
      <c r="A973" t="str">
        <v>91,90</v>
      </c>
    </row>
    <row r="974" spans="1:1" x14ac:dyDescent="0.25">
      <c r="A974" t="str">
        <v>91,91</v>
      </c>
    </row>
    <row r="975" spans="1:1" x14ac:dyDescent="0.25">
      <c r="A975" t="str">
        <v>91,92</v>
      </c>
    </row>
    <row r="976" spans="1:1" x14ac:dyDescent="0.25">
      <c r="A976" t="str">
        <v>91,93</v>
      </c>
    </row>
    <row r="977" spans="1:1" x14ac:dyDescent="0.25">
      <c r="A977" t="str">
        <v>91,94</v>
      </c>
    </row>
    <row r="978" spans="1:1" x14ac:dyDescent="0.25">
      <c r="A978" t="str">
        <v>91,95</v>
      </c>
    </row>
    <row r="979" spans="1:1" x14ac:dyDescent="0.25">
      <c r="A979" t="str">
        <v>91,97</v>
      </c>
    </row>
    <row r="980" spans="1:1" x14ac:dyDescent="0.25">
      <c r="A980" t="str">
        <v>91,98</v>
      </c>
    </row>
    <row r="981" spans="1:1" x14ac:dyDescent="0.25">
      <c r="A981" t="str">
        <v>90,98</v>
      </c>
    </row>
    <row r="982" spans="1:1" x14ac:dyDescent="0.25">
      <c r="A982" t="str">
        <v>89,98</v>
      </c>
    </row>
    <row r="983" spans="1:1" x14ac:dyDescent="0.25">
      <c r="A983" t="str">
        <v>88,98</v>
      </c>
    </row>
    <row r="984" spans="1:1" x14ac:dyDescent="0.25">
      <c r="A984" t="str">
        <v>87,98</v>
      </c>
    </row>
    <row r="985" spans="1:1" x14ac:dyDescent="0.25">
      <c r="A985" t="str">
        <v>86,98</v>
      </c>
    </row>
    <row r="986" spans="1:1" x14ac:dyDescent="0.25">
      <c r="A986" t="str">
        <v>85,98</v>
      </c>
    </row>
    <row r="987" spans="1:1" x14ac:dyDescent="0.25">
      <c r="A987" t="str">
        <v>84,98</v>
      </c>
    </row>
    <row r="988" spans="1:1" x14ac:dyDescent="0.25">
      <c r="A988" t="str">
        <v>83,98</v>
      </c>
    </row>
    <row r="989" spans="1:1" x14ac:dyDescent="0.25">
      <c r="A989" t="str">
        <v>82,98</v>
      </c>
    </row>
    <row r="990" spans="1:1" x14ac:dyDescent="0.25">
      <c r="A990" t="str">
        <v>81,98</v>
      </c>
    </row>
    <row r="991" spans="1:1" x14ac:dyDescent="0.25">
      <c r="A991" t="str">
        <v>80,98</v>
      </c>
    </row>
    <row r="992" spans="1:1" x14ac:dyDescent="0.25">
      <c r="A992" t="str">
        <v>79,98</v>
      </c>
    </row>
    <row r="993" spans="1:1" x14ac:dyDescent="0.25">
      <c r="A993" t="str">
        <v>78,98</v>
      </c>
    </row>
    <row r="994" spans="1:1" x14ac:dyDescent="0.25">
      <c r="A994" t="str">
        <v>77,98</v>
      </c>
    </row>
    <row r="995" spans="1:1" x14ac:dyDescent="0.25">
      <c r="A995" t="str">
        <v>76,98</v>
      </c>
    </row>
    <row r="996" spans="1:1" x14ac:dyDescent="0.25">
      <c r="A996" t="str">
        <v>75,98</v>
      </c>
    </row>
    <row r="997" spans="1:1" x14ac:dyDescent="0.25">
      <c r="A997" t="str">
        <v>75,97</v>
      </c>
    </row>
    <row r="998" spans="1:1" x14ac:dyDescent="0.25">
      <c r="A998" t="str">
        <v>75,95</v>
      </c>
    </row>
    <row r="999" spans="1:1" x14ac:dyDescent="0.25">
      <c r="A999" t="str">
        <v>75,94</v>
      </c>
    </row>
    <row r="1000" spans="1:1" x14ac:dyDescent="0.25">
      <c r="A1000" t="str">
        <v>75,92</v>
      </c>
    </row>
    <row r="1001" spans="1:1" x14ac:dyDescent="0.25">
      <c r="A1001" t="str">
        <v>75,91</v>
      </c>
    </row>
    <row r="1002" spans="1:1" x14ac:dyDescent="0.25">
      <c r="A1002" t="str">
        <v>75,90</v>
      </c>
    </row>
    <row r="1003" spans="1:1" x14ac:dyDescent="0.25">
      <c r="A1003" t="str">
        <v>75,89</v>
      </c>
    </row>
    <row r="1004" spans="1:1" x14ac:dyDescent="0.25">
      <c r="A1004" t="str">
        <v>75,88</v>
      </c>
    </row>
    <row r="1005" spans="1:1" x14ac:dyDescent="0.25">
      <c r="A1005" t="str">
        <v>75,87</v>
      </c>
    </row>
    <row r="1006" spans="1:1" x14ac:dyDescent="0.25">
      <c r="A1006" t="str">
        <v>75,86</v>
      </c>
    </row>
    <row r="1007" spans="1:1" x14ac:dyDescent="0.25">
      <c r="A1007" t="str">
        <v>75,85</v>
      </c>
    </row>
    <row r="1008" spans="1:1" x14ac:dyDescent="0.25">
      <c r="A1008" t="str">
        <v>75,84</v>
      </c>
    </row>
    <row r="1009" spans="1:1" x14ac:dyDescent="0.25">
      <c r="A1009" t="str">
        <v>75,83</v>
      </c>
    </row>
    <row r="1010" spans="1:1" x14ac:dyDescent="0.25">
      <c r="A1010" t="str">
        <v>75,82</v>
      </c>
    </row>
    <row r="1011" spans="1:1" x14ac:dyDescent="0.25">
      <c r="A1011" t="str">
        <v>75,81</v>
      </c>
    </row>
    <row r="1012" spans="1:1" x14ac:dyDescent="0.25">
      <c r="A1012" t="str">
        <v>75,79</v>
      </c>
    </row>
    <row r="1013" spans="1:1" x14ac:dyDescent="0.25">
      <c r="A1013" t="str">
        <v>75,78</v>
      </c>
    </row>
    <row r="1014" spans="1:1" x14ac:dyDescent="0.25">
      <c r="A1014" t="str">
        <v>75,77</v>
      </c>
    </row>
    <row r="1015" spans="1:1" x14ac:dyDescent="0.25">
      <c r="A1015" t="str">
        <v>75,76</v>
      </c>
    </row>
    <row r="1016" spans="1:1" x14ac:dyDescent="0.25">
      <c r="A1016" t="str">
        <v>75,75</v>
      </c>
    </row>
    <row r="1017" spans="1:1" x14ac:dyDescent="0.25">
      <c r="A1017" t="str">
        <v>75,74</v>
      </c>
    </row>
    <row r="1018" spans="1:1" x14ac:dyDescent="0.25">
      <c r="A1018" t="str">
        <v>75,73</v>
      </c>
    </row>
    <row r="1019" spans="1:1" x14ac:dyDescent="0.25">
      <c r="A1019" t="str">
        <v>75,71</v>
      </c>
    </row>
    <row r="1020" spans="1:1" x14ac:dyDescent="0.25">
      <c r="A1020" t="str">
        <v>75,69</v>
      </c>
    </row>
    <row r="1021" spans="1:1" x14ac:dyDescent="0.25">
      <c r="A1021" t="str">
        <v>75,68</v>
      </c>
    </row>
    <row r="1022" spans="1:1" x14ac:dyDescent="0.25">
      <c r="A1022" t="str">
        <v>75,67</v>
      </c>
    </row>
    <row r="1023" spans="1:1" x14ac:dyDescent="0.25">
      <c r="A1023" t="str">
        <v>75,66</v>
      </c>
    </row>
    <row r="1024" spans="1:1" x14ac:dyDescent="0.25">
      <c r="A1024" t="str">
        <v>75,65</v>
      </c>
    </row>
    <row r="1025" spans="1:1" x14ac:dyDescent="0.25">
      <c r="A1025" t="str">
        <v>75,64</v>
      </c>
    </row>
    <row r="1026" spans="1:1" x14ac:dyDescent="0.25">
      <c r="A1026" t="str">
        <v>75,63</v>
      </c>
    </row>
    <row r="1027" spans="1:1" x14ac:dyDescent="0.25">
      <c r="A1027" t="str">
        <v>75,62</v>
      </c>
    </row>
    <row r="1028" spans="1:1" x14ac:dyDescent="0.25">
      <c r="A1028" t="str">
        <v>75,61</v>
      </c>
    </row>
    <row r="1029" spans="1:1" x14ac:dyDescent="0.25">
      <c r="A1029" t="str">
        <v>75,60</v>
      </c>
    </row>
    <row r="1030" spans="1:1" x14ac:dyDescent="0.25">
      <c r="A1030" t="str">
        <v>75,59</v>
      </c>
    </row>
    <row r="1031" spans="1:1" x14ac:dyDescent="0.25">
      <c r="A1031" t="str">
        <v>75,58</v>
      </c>
    </row>
    <row r="1032" spans="1:1" x14ac:dyDescent="0.25">
      <c r="A1032" t="str">
        <v>75,57</v>
      </c>
    </row>
    <row r="1033" spans="1:1" x14ac:dyDescent="0.25">
      <c r="A1033" t="str">
        <v>75,56</v>
      </c>
    </row>
    <row r="1034" spans="1:1" x14ac:dyDescent="0.25">
      <c r="A1034" t="str">
        <v>75,55</v>
      </c>
    </row>
    <row r="1035" spans="1:1" x14ac:dyDescent="0.25">
      <c r="A1035" t="str">
        <v>75,54</v>
      </c>
    </row>
    <row r="1036" spans="1:1" x14ac:dyDescent="0.25">
      <c r="A1036" t="str">
        <v>75,53</v>
      </c>
    </row>
    <row r="1037" spans="1:1" x14ac:dyDescent="0.25">
      <c r="A1037" t="str">
        <v>76,53</v>
      </c>
    </row>
    <row r="1038" spans="1:1" x14ac:dyDescent="0.25">
      <c r="A1038" t="str">
        <v>77,53</v>
      </c>
    </row>
    <row r="1039" spans="1:1" x14ac:dyDescent="0.25">
      <c r="A1039" t="str">
        <v>78,53</v>
      </c>
    </row>
    <row r="1040" spans="1:1" x14ac:dyDescent="0.25">
      <c r="A1040" t="str">
        <v>79,53</v>
      </c>
    </row>
    <row r="1041" spans="1:1" x14ac:dyDescent="0.25">
      <c r="A1041" t="str">
        <v>80,53</v>
      </c>
    </row>
    <row r="1042" spans="1:1" x14ac:dyDescent="0.25">
      <c r="A1042" t="str">
        <v>81,53</v>
      </c>
    </row>
    <row r="1043" spans="1:1" x14ac:dyDescent="0.25">
      <c r="A1043" t="str">
        <v>82,53</v>
      </c>
    </row>
    <row r="1044" spans="1:1" x14ac:dyDescent="0.25">
      <c r="A1044" t="str">
        <v>83,53</v>
      </c>
    </row>
    <row r="1045" spans="1:1" x14ac:dyDescent="0.25">
      <c r="A1045" t="str">
        <v>84,53</v>
      </c>
    </row>
    <row r="1046" spans="1:1" x14ac:dyDescent="0.25">
      <c r="A1046" t="str">
        <v>85,53</v>
      </c>
    </row>
    <row r="1047" spans="1:1" x14ac:dyDescent="0.25">
      <c r="A1047" t="str">
        <v>86,53</v>
      </c>
    </row>
    <row r="1048" spans="1:1" x14ac:dyDescent="0.25">
      <c r="A1048" t="str">
        <v>88,53</v>
      </c>
    </row>
    <row r="1049" spans="1:1" x14ac:dyDescent="0.25">
      <c r="A1049" t="str">
        <v>89,53</v>
      </c>
    </row>
    <row r="1050" spans="1:1" x14ac:dyDescent="0.25">
      <c r="A1050" t="str">
        <v>90,53</v>
      </c>
    </row>
    <row r="1051" spans="1:1" x14ac:dyDescent="0.25">
      <c r="A1051" t="str">
        <v>93,53</v>
      </c>
    </row>
    <row r="1052" spans="1:1" x14ac:dyDescent="0.25">
      <c r="A1052" t="str">
        <v>94,53</v>
      </c>
    </row>
    <row r="1053" spans="1:1" x14ac:dyDescent="0.25">
      <c r="A1053" t="str">
        <v>95,53</v>
      </c>
    </row>
    <row r="1054" spans="1:1" x14ac:dyDescent="0.25">
      <c r="A1054" t="str">
        <v>96,53</v>
      </c>
    </row>
    <row r="1055" spans="1:1" x14ac:dyDescent="0.25">
      <c r="A1055" t="str">
        <v>97,53</v>
      </c>
    </row>
    <row r="1056" spans="1:1" x14ac:dyDescent="0.25">
      <c r="A1056" t="str">
        <v>98,53</v>
      </c>
    </row>
    <row r="1057" spans="1:1" x14ac:dyDescent="0.25">
      <c r="A1057" t="str">
        <v>99,53</v>
      </c>
    </row>
    <row r="1058" spans="1:1" x14ac:dyDescent="0.25">
      <c r="A1058" t="str">
        <v>100,53</v>
      </c>
    </row>
    <row r="1059" spans="1:1" x14ac:dyDescent="0.25">
      <c r="A1059" t="str">
        <v>101,53</v>
      </c>
    </row>
    <row r="1060" spans="1:1" x14ac:dyDescent="0.25">
      <c r="A1060" t="str">
        <v>102,53</v>
      </c>
    </row>
    <row r="1061" spans="1:1" x14ac:dyDescent="0.25">
      <c r="A1061" t="str">
        <v>102,54</v>
      </c>
    </row>
    <row r="1062" spans="1:1" x14ac:dyDescent="0.25">
      <c r="A1062" t="str">
        <v>102,55</v>
      </c>
    </row>
    <row r="1063" spans="1:1" x14ac:dyDescent="0.25">
      <c r="A1063" t="str">
        <v>102,56</v>
      </c>
    </row>
    <row r="1064" spans="1:1" x14ac:dyDescent="0.25">
      <c r="A1064" t="str">
        <v>102,57</v>
      </c>
    </row>
    <row r="1065" spans="1:1" x14ac:dyDescent="0.25">
      <c r="A1065" t="str">
        <v>102,58</v>
      </c>
    </row>
    <row r="1066" spans="1:1" x14ac:dyDescent="0.25">
      <c r="A1066" t="str">
        <v>102,59</v>
      </c>
    </row>
    <row r="1067" spans="1:1" x14ac:dyDescent="0.25">
      <c r="A1067" t="str">
        <v>102,60</v>
      </c>
    </row>
    <row r="1068" spans="1:1" x14ac:dyDescent="0.25">
      <c r="A1068" t="str">
        <v>102,61</v>
      </c>
    </row>
    <row r="1069" spans="1:1" x14ac:dyDescent="0.25">
      <c r="A1069" t="str">
        <v>102,62</v>
      </c>
    </row>
    <row r="1070" spans="1:1" x14ac:dyDescent="0.25">
      <c r="A1070" t="str">
        <v>102,63</v>
      </c>
    </row>
    <row r="1071" spans="1:1" x14ac:dyDescent="0.25">
      <c r="A1071" t="str">
        <v>102,64</v>
      </c>
    </row>
    <row r="1072" spans="1:1" x14ac:dyDescent="0.25">
      <c r="A1072" t="str">
        <v>102,65</v>
      </c>
    </row>
    <row r="1073" spans="1:1" x14ac:dyDescent="0.25">
      <c r="A1073" t="str">
        <v>102,66</v>
      </c>
    </row>
    <row r="1074" spans="1:1" x14ac:dyDescent="0.25">
      <c r="A1074" t="str">
        <v>102,67</v>
      </c>
    </row>
    <row r="1075" spans="1:1" x14ac:dyDescent="0.25">
      <c r="A1075" t="str">
        <v>102,68</v>
      </c>
    </row>
    <row r="1076" spans="1:1" x14ac:dyDescent="0.25">
      <c r="A1076" t="str">
        <v>102,69</v>
      </c>
    </row>
    <row r="1077" spans="1:1" x14ac:dyDescent="0.25">
      <c r="A1077" t="str">
        <v>102,71</v>
      </c>
    </row>
    <row r="1078" spans="1:1" x14ac:dyDescent="0.25">
      <c r="A1078" t="str">
        <v>102,72</v>
      </c>
    </row>
    <row r="1079" spans="1:1" x14ac:dyDescent="0.25">
      <c r="A1079" t="str">
        <v>102,73</v>
      </c>
    </row>
    <row r="1080" spans="1:1" x14ac:dyDescent="0.25">
      <c r="A1080" t="str">
        <v>102,74</v>
      </c>
    </row>
    <row r="1081" spans="1:1" x14ac:dyDescent="0.25">
      <c r="A1081" t="str">
        <v>102,75</v>
      </c>
    </row>
    <row r="1082" spans="1:1" x14ac:dyDescent="0.25">
      <c r="A1082" t="str">
        <v>102,76</v>
      </c>
    </row>
    <row r="1083" spans="1:1" x14ac:dyDescent="0.25">
      <c r="A1083" t="str">
        <v>102,77</v>
      </c>
    </row>
    <row r="1084" spans="1:1" x14ac:dyDescent="0.25">
      <c r="A1084" t="str">
        <v>102,78</v>
      </c>
    </row>
    <row r="1085" spans="1:1" x14ac:dyDescent="0.25">
      <c r="A1085" t="str">
        <v>102,79</v>
      </c>
    </row>
    <row r="1086" spans="1:1" x14ac:dyDescent="0.25">
      <c r="A1086" t="str">
        <v>102,80</v>
      </c>
    </row>
    <row r="1087" spans="1:1" x14ac:dyDescent="0.25">
      <c r="A1087" t="str">
        <v>102,81</v>
      </c>
    </row>
    <row r="1088" spans="1:1" x14ac:dyDescent="0.25">
      <c r="A1088" t="str">
        <v>102,82</v>
      </c>
    </row>
    <row r="1089" spans="1:1" x14ac:dyDescent="0.25">
      <c r="A1089" t="str">
        <v>102,83</v>
      </c>
    </row>
    <row r="1090" spans="1:1" x14ac:dyDescent="0.25">
      <c r="A1090" t="str">
        <v>102,84</v>
      </c>
    </row>
    <row r="1091" spans="1:1" x14ac:dyDescent="0.25">
      <c r="A1091" t="str">
        <v>102,85</v>
      </c>
    </row>
    <row r="1092" spans="1:1" x14ac:dyDescent="0.25">
      <c r="A1092" t="str">
        <v>102,86</v>
      </c>
    </row>
    <row r="1093" spans="1:1" x14ac:dyDescent="0.25">
      <c r="A1093" t="str">
        <v>101,86</v>
      </c>
    </row>
    <row r="1094" spans="1:1" x14ac:dyDescent="0.25">
      <c r="A1094" t="str">
        <v>100,86</v>
      </c>
    </row>
    <row r="1095" spans="1:1" x14ac:dyDescent="0.25">
      <c r="A1095" t="str">
        <v>99,86</v>
      </c>
    </row>
    <row r="1096" spans="1:1" x14ac:dyDescent="0.25">
      <c r="A1096" t="str">
        <v>98,86</v>
      </c>
    </row>
    <row r="1097" spans="1:1" x14ac:dyDescent="0.25">
      <c r="A1097" t="str">
        <v>97,86</v>
      </c>
    </row>
    <row r="1098" spans="1:1" x14ac:dyDescent="0.25">
      <c r="A1098" t="str">
        <v>96,86</v>
      </c>
    </row>
    <row r="1099" spans="1:1" x14ac:dyDescent="0.25">
      <c r="A1099" t="str">
        <v>95,86</v>
      </c>
    </row>
    <row r="1100" spans="1:1" x14ac:dyDescent="0.25">
      <c r="A1100" t="str">
        <v>94,86</v>
      </c>
    </row>
    <row r="1101" spans="1:1" x14ac:dyDescent="0.25">
      <c r="A1101" t="str">
        <v>93,86</v>
      </c>
    </row>
    <row r="1102" spans="1:1" x14ac:dyDescent="0.25">
      <c r="A1102" t="str">
        <v>92,86</v>
      </c>
    </row>
    <row r="1103" spans="1:1" x14ac:dyDescent="0.25">
      <c r="A1103" t="str">
        <v>90,86</v>
      </c>
    </row>
    <row r="1104" spans="1:1" x14ac:dyDescent="0.25">
      <c r="A1104" t="str">
        <v>89,86</v>
      </c>
    </row>
    <row r="1105" spans="1:1" x14ac:dyDescent="0.25">
      <c r="A1105" t="str">
        <v>88,86</v>
      </c>
    </row>
    <row r="1106" spans="1:1" x14ac:dyDescent="0.25">
      <c r="A1106" t="str">
        <v>86,86</v>
      </c>
    </row>
    <row r="1107" spans="1:1" x14ac:dyDescent="0.25">
      <c r="A1107" t="str">
        <v>85,86</v>
      </c>
    </row>
    <row r="1108" spans="1:1" x14ac:dyDescent="0.25">
      <c r="A1108" t="str">
        <v>84,86</v>
      </c>
    </row>
    <row r="1109" spans="1:1" x14ac:dyDescent="0.25">
      <c r="A1109" t="str">
        <v>83,86</v>
      </c>
    </row>
    <row r="1110" spans="1:1" x14ac:dyDescent="0.25">
      <c r="A1110" t="str">
        <v>82,86</v>
      </c>
    </row>
    <row r="1111" spans="1:1" x14ac:dyDescent="0.25">
      <c r="A1111" t="str">
        <v>81,86</v>
      </c>
    </row>
    <row r="1112" spans="1:1" x14ac:dyDescent="0.25">
      <c r="A1112" t="str">
        <v>80,86</v>
      </c>
    </row>
    <row r="1113" spans="1:1" x14ac:dyDescent="0.25">
      <c r="A1113" t="str">
        <v>79,86</v>
      </c>
    </row>
    <row r="1114" spans="1:1" x14ac:dyDescent="0.25">
      <c r="A1114" t="str">
        <v>78,86</v>
      </c>
    </row>
    <row r="1115" spans="1:1" x14ac:dyDescent="0.25">
      <c r="A1115" t="str">
        <v>77,86</v>
      </c>
    </row>
    <row r="1116" spans="1:1" x14ac:dyDescent="0.25">
      <c r="A1116" t="str">
        <v>76,86</v>
      </c>
    </row>
    <row r="1117" spans="1:1" x14ac:dyDescent="0.25">
      <c r="A1117" t="str">
        <v>74,86</v>
      </c>
    </row>
    <row r="1118" spans="1:1" x14ac:dyDescent="0.25">
      <c r="A1118" t="str">
        <v>73,86</v>
      </c>
    </row>
    <row r="1119" spans="1:1" x14ac:dyDescent="0.25">
      <c r="A1119" t="str">
        <v>72,86</v>
      </c>
    </row>
    <row r="1120" spans="1:1" x14ac:dyDescent="0.25">
      <c r="A1120" t="str">
        <v>71,86</v>
      </c>
    </row>
    <row r="1121" spans="1:1" x14ac:dyDescent="0.25">
      <c r="A1121" t="str">
        <v>70,86</v>
      </c>
    </row>
    <row r="1122" spans="1:1" x14ac:dyDescent="0.25">
      <c r="A1122" t="str">
        <v>69,86</v>
      </c>
    </row>
    <row r="1123" spans="1:1" x14ac:dyDescent="0.25">
      <c r="A1123" t="str">
        <v>68,86</v>
      </c>
    </row>
    <row r="1124" spans="1:1" x14ac:dyDescent="0.25">
      <c r="A1124" t="str">
        <v>67,86</v>
      </c>
    </row>
    <row r="1125" spans="1:1" x14ac:dyDescent="0.25">
      <c r="A1125" t="str">
        <v>66,86</v>
      </c>
    </row>
    <row r="1126" spans="1:1" x14ac:dyDescent="0.25">
      <c r="A1126" t="str">
        <v>64,86</v>
      </c>
    </row>
    <row r="1127" spans="1:1" x14ac:dyDescent="0.25">
      <c r="A1127" t="str">
        <v>63,86</v>
      </c>
    </row>
    <row r="1128" spans="1:1" x14ac:dyDescent="0.25">
      <c r="A1128" t="str">
        <v>62,86</v>
      </c>
    </row>
    <row r="1129" spans="1:1" x14ac:dyDescent="0.25">
      <c r="A1129" t="str">
        <v>61,86</v>
      </c>
    </row>
    <row r="1130" spans="1:1" x14ac:dyDescent="0.25">
      <c r="A1130" t="str">
        <v>60,86</v>
      </c>
    </row>
    <row r="1131" spans="1:1" x14ac:dyDescent="0.25">
      <c r="A1131" t="str">
        <v>59,86</v>
      </c>
    </row>
    <row r="1132" spans="1:1" x14ac:dyDescent="0.25">
      <c r="A1132" t="str">
        <v>58,86</v>
      </c>
    </row>
    <row r="1133" spans="1:1" x14ac:dyDescent="0.25">
      <c r="A1133" t="str">
        <v>57,86</v>
      </c>
    </row>
    <row r="1134" spans="1:1" x14ac:dyDescent="0.25">
      <c r="A1134" t="str">
        <v>56,86</v>
      </c>
    </row>
    <row r="1135" spans="1:1" x14ac:dyDescent="0.25">
      <c r="A1135" t="str">
        <v>55,86</v>
      </c>
    </row>
    <row r="1136" spans="1:1" x14ac:dyDescent="0.25">
      <c r="A1136" t="str">
        <v>54,86</v>
      </c>
    </row>
    <row r="1137" spans="1:1" x14ac:dyDescent="0.25">
      <c r="A1137" t="str">
        <v>53,86</v>
      </c>
    </row>
    <row r="1138" spans="1:1" x14ac:dyDescent="0.25">
      <c r="A1138" t="str">
        <v>52,86</v>
      </c>
    </row>
    <row r="1139" spans="1:1" x14ac:dyDescent="0.25">
      <c r="A1139" t="str">
        <v>51,86</v>
      </c>
    </row>
    <row r="1140" spans="1:1" x14ac:dyDescent="0.25">
      <c r="A1140" t="str">
        <v>50,86</v>
      </c>
    </row>
    <row r="1141" spans="1:1" x14ac:dyDescent="0.25">
      <c r="A1141" t="str">
        <v>49,86</v>
      </c>
    </row>
    <row r="1142" spans="1:1" x14ac:dyDescent="0.25">
      <c r="A1142" t="str">
        <v>48,86</v>
      </c>
    </row>
    <row r="1143" spans="1:1" x14ac:dyDescent="0.25">
      <c r="A1143" t="str">
        <v>48,85</v>
      </c>
    </row>
    <row r="1144" spans="1:1" x14ac:dyDescent="0.25">
      <c r="A1144" t="str">
        <v>48,84</v>
      </c>
    </row>
    <row r="1145" spans="1:1" x14ac:dyDescent="0.25">
      <c r="A1145" t="str">
        <v>48,83</v>
      </c>
    </row>
    <row r="1146" spans="1:1" x14ac:dyDescent="0.25">
      <c r="A1146" t="str">
        <v>48,82</v>
      </c>
    </row>
    <row r="1147" spans="1:1" x14ac:dyDescent="0.25">
      <c r="A1147" t="str">
        <v>48,81</v>
      </c>
    </row>
    <row r="1148" spans="1:1" x14ac:dyDescent="0.25">
      <c r="A1148" t="str">
        <v>48,79</v>
      </c>
    </row>
    <row r="1149" spans="1:1" x14ac:dyDescent="0.25">
      <c r="A1149" t="str">
        <v>48,78</v>
      </c>
    </row>
    <row r="1150" spans="1:1" x14ac:dyDescent="0.25">
      <c r="A1150" t="str">
        <v>48,77</v>
      </c>
    </row>
    <row r="1151" spans="1:1" x14ac:dyDescent="0.25">
      <c r="A1151" t="str">
        <v>48,76</v>
      </c>
    </row>
    <row r="1152" spans="1:1" x14ac:dyDescent="0.25">
      <c r="A1152" t="str">
        <v>48,75</v>
      </c>
    </row>
    <row r="1153" spans="1:1" x14ac:dyDescent="0.25">
      <c r="A1153" t="str">
        <v>48,74</v>
      </c>
    </row>
    <row r="1154" spans="1:1" x14ac:dyDescent="0.25">
      <c r="A1154" t="str">
        <v>48,73</v>
      </c>
    </row>
    <row r="1155" spans="1:1" x14ac:dyDescent="0.25">
      <c r="A1155" t="str">
        <v>48,71</v>
      </c>
    </row>
    <row r="1156" spans="1:1" x14ac:dyDescent="0.25">
      <c r="A1156" t="str">
        <v>48,70</v>
      </c>
    </row>
    <row r="1157" spans="1:1" x14ac:dyDescent="0.25">
      <c r="A1157" t="str">
        <v>48,69</v>
      </c>
    </row>
    <row r="1158" spans="1:1" x14ac:dyDescent="0.25">
      <c r="A1158" t="str">
        <v>48,68</v>
      </c>
    </row>
    <row r="1159" spans="1:1" x14ac:dyDescent="0.25">
      <c r="A1159" t="str">
        <v>48,67</v>
      </c>
    </row>
    <row r="1160" spans="1:1" x14ac:dyDescent="0.25">
      <c r="A1160" t="str">
        <v>48,66</v>
      </c>
    </row>
    <row r="1161" spans="1:1" x14ac:dyDescent="0.25">
      <c r="A1161" t="str">
        <v>48,65</v>
      </c>
    </row>
    <row r="1162" spans="1:1" x14ac:dyDescent="0.25">
      <c r="A1162" t="str">
        <v>48,64</v>
      </c>
    </row>
    <row r="1163" spans="1:1" x14ac:dyDescent="0.25">
      <c r="A1163" t="str">
        <v>48,63</v>
      </c>
    </row>
    <row r="1164" spans="1:1" x14ac:dyDescent="0.25">
      <c r="A1164" t="str">
        <v>48,62</v>
      </c>
    </row>
    <row r="1165" spans="1:1" x14ac:dyDescent="0.25">
      <c r="A1165" t="str">
        <v>48,61</v>
      </c>
    </row>
    <row r="1166" spans="1:1" x14ac:dyDescent="0.25">
      <c r="A1166" t="str">
        <v>48,60</v>
      </c>
    </row>
    <row r="1167" spans="1:1" x14ac:dyDescent="0.25">
      <c r="A1167" t="str">
        <v>48,59</v>
      </c>
    </row>
    <row r="1168" spans="1:1" x14ac:dyDescent="0.25">
      <c r="A1168" t="str">
        <v>48,58</v>
      </c>
    </row>
    <row r="1169" spans="1:1" x14ac:dyDescent="0.25">
      <c r="A1169" t="str">
        <v>48,57</v>
      </c>
    </row>
    <row r="1170" spans="1:1" x14ac:dyDescent="0.25">
      <c r="A1170" t="str">
        <v>48,56</v>
      </c>
    </row>
    <row r="1171" spans="1:1" x14ac:dyDescent="0.25">
      <c r="A1171" t="str">
        <v>48,55</v>
      </c>
    </row>
    <row r="1172" spans="1:1" x14ac:dyDescent="0.25">
      <c r="A1172" t="str">
        <v>48,54</v>
      </c>
    </row>
    <row r="1173" spans="1:1" x14ac:dyDescent="0.25">
      <c r="A1173" t="str">
        <v>48,53</v>
      </c>
    </row>
    <row r="1174" spans="1:1" x14ac:dyDescent="0.25">
      <c r="A1174" t="str">
        <v>48,52</v>
      </c>
    </row>
    <row r="1175" spans="1:1" x14ac:dyDescent="0.25">
      <c r="A1175" t="str">
        <v>48,51</v>
      </c>
    </row>
    <row r="1176" spans="1:1" x14ac:dyDescent="0.25">
      <c r="A1176" t="str">
        <v>48,50</v>
      </c>
    </row>
    <row r="1177" spans="1:1" x14ac:dyDescent="0.25">
      <c r="A1177" t="str">
        <v>48,49</v>
      </c>
    </row>
    <row r="1178" spans="1:1" x14ac:dyDescent="0.25">
      <c r="A1178" t="str">
        <v>48,48</v>
      </c>
    </row>
    <row r="1179" spans="1:1" x14ac:dyDescent="0.25">
      <c r="A1179" t="str">
        <v>48,47</v>
      </c>
    </row>
    <row r="1180" spans="1:1" x14ac:dyDescent="0.25">
      <c r="A1180" t="str">
        <v>48,46</v>
      </c>
    </row>
    <row r="1181" spans="1:1" x14ac:dyDescent="0.25">
      <c r="A1181" t="str">
        <v>48,45</v>
      </c>
    </row>
    <row r="1182" spans="1:1" x14ac:dyDescent="0.25">
      <c r="A1182" t="str">
        <v>48,44</v>
      </c>
    </row>
    <row r="1183" spans="1:1" x14ac:dyDescent="0.25">
      <c r="A1183" t="str">
        <v>48,42</v>
      </c>
    </row>
    <row r="1184" spans="1:1" x14ac:dyDescent="0.25">
      <c r="A1184" t="str">
        <v>48,41</v>
      </c>
    </row>
    <row r="1185" spans="1:1" x14ac:dyDescent="0.25">
      <c r="A1185" t="str">
        <v>48,40</v>
      </c>
    </row>
    <row r="1186" spans="1:1" x14ac:dyDescent="0.25">
      <c r="A1186" t="str">
        <v>48,39</v>
      </c>
    </row>
    <row r="1187" spans="1:1" x14ac:dyDescent="0.25">
      <c r="A1187" t="str">
        <v>49,39</v>
      </c>
    </row>
    <row r="1188" spans="1:1" x14ac:dyDescent="0.25">
      <c r="A1188" t="str">
        <v>51,39</v>
      </c>
    </row>
    <row r="1189" spans="1:1" x14ac:dyDescent="0.25">
      <c r="A1189" t="str">
        <v>52,39</v>
      </c>
    </row>
    <row r="1190" spans="1:1" x14ac:dyDescent="0.25">
      <c r="A1190" t="str">
        <v>53,39</v>
      </c>
    </row>
    <row r="1191" spans="1:1" x14ac:dyDescent="0.25">
      <c r="A1191" t="str">
        <v>54,39</v>
      </c>
    </row>
    <row r="1192" spans="1:1" x14ac:dyDescent="0.25">
      <c r="A1192" t="str">
        <v>55,39</v>
      </c>
    </row>
    <row r="1193" spans="1:1" x14ac:dyDescent="0.25">
      <c r="A1193" t="str">
        <v>56,39</v>
      </c>
    </row>
    <row r="1194" spans="1:1" x14ac:dyDescent="0.25">
      <c r="A1194" t="str">
        <v>57,39</v>
      </c>
    </row>
    <row r="1195" spans="1:1" x14ac:dyDescent="0.25">
      <c r="A1195" t="str">
        <v>58,39</v>
      </c>
    </row>
    <row r="1196" spans="1:1" x14ac:dyDescent="0.25">
      <c r="A1196" t="str">
        <v>59,39</v>
      </c>
    </row>
    <row r="1197" spans="1:1" x14ac:dyDescent="0.25">
      <c r="A1197" t="str">
        <v>60,39</v>
      </c>
    </row>
    <row r="1198" spans="1:1" x14ac:dyDescent="0.25">
      <c r="A1198" t="str">
        <v>61,39</v>
      </c>
    </row>
    <row r="1199" spans="1:1" x14ac:dyDescent="0.25">
      <c r="A1199" t="str">
        <v>62,39</v>
      </c>
    </row>
    <row r="1200" spans="1:1" x14ac:dyDescent="0.25">
      <c r="A1200" t="str">
        <v>63,39</v>
      </c>
    </row>
    <row r="1201" spans="1:1" x14ac:dyDescent="0.25">
      <c r="A1201" t="str">
        <v>64,39</v>
      </c>
    </row>
    <row r="1202" spans="1:1" x14ac:dyDescent="0.25">
      <c r="A1202" t="str">
        <v>65,39</v>
      </c>
    </row>
    <row r="1203" spans="1:1" x14ac:dyDescent="0.25">
      <c r="A1203" t="str">
        <v>66,39</v>
      </c>
    </row>
    <row r="1204" spans="1:1" x14ac:dyDescent="0.25">
      <c r="A1204" t="str">
        <v>67,39</v>
      </c>
    </row>
    <row r="1205" spans="1:1" x14ac:dyDescent="0.25">
      <c r="A1205" t="str">
        <v>68,39</v>
      </c>
    </row>
    <row r="1206" spans="1:1" x14ac:dyDescent="0.25">
      <c r="A1206" t="str">
        <v>69,39</v>
      </c>
    </row>
    <row r="1207" spans="1:1" x14ac:dyDescent="0.25">
      <c r="A1207" t="str">
        <v>70,39</v>
      </c>
    </row>
    <row r="1208" spans="1:1" x14ac:dyDescent="0.25">
      <c r="A1208" t="str">
        <v>71,39</v>
      </c>
    </row>
    <row r="1209" spans="1:1" x14ac:dyDescent="0.25">
      <c r="A1209" t="str">
        <v>72,39</v>
      </c>
    </row>
    <row r="1210" spans="1:1" x14ac:dyDescent="0.25">
      <c r="A1210" t="str">
        <v>73,39</v>
      </c>
    </row>
    <row r="1211" spans="1:1" x14ac:dyDescent="0.25">
      <c r="A1211" t="str">
        <v>74,39</v>
      </c>
    </row>
    <row r="1212" spans="1:1" x14ac:dyDescent="0.25">
      <c r="A1212" t="str">
        <v>75,39</v>
      </c>
    </row>
    <row r="1213" spans="1:1" x14ac:dyDescent="0.25">
      <c r="A1213" t="str">
        <v>76,39</v>
      </c>
    </row>
    <row r="1214" spans="1:1" x14ac:dyDescent="0.25">
      <c r="A1214" t="str">
        <v>77,39</v>
      </c>
    </row>
    <row r="1215" spans="1:1" x14ac:dyDescent="0.25">
      <c r="A1215" t="str">
        <v>78,39</v>
      </c>
    </row>
    <row r="1216" spans="1:1" x14ac:dyDescent="0.25">
      <c r="A1216" t="str">
        <v>79,39</v>
      </c>
    </row>
    <row r="1217" spans="1:1" x14ac:dyDescent="0.25">
      <c r="A1217" t="str">
        <v>80,39</v>
      </c>
    </row>
    <row r="1218" spans="1:1" x14ac:dyDescent="0.25">
      <c r="A1218" t="str">
        <v>81,39</v>
      </c>
    </row>
    <row r="1219" spans="1:1" x14ac:dyDescent="0.25">
      <c r="A1219" t="str">
        <v>82,39</v>
      </c>
    </row>
    <row r="1220" spans="1:1" x14ac:dyDescent="0.25">
      <c r="A1220" t="str">
        <v>83,39</v>
      </c>
    </row>
    <row r="1221" spans="1:1" x14ac:dyDescent="0.25">
      <c r="A1221" t="str">
        <v>84,39</v>
      </c>
    </row>
    <row r="1222" spans="1:1" x14ac:dyDescent="0.25">
      <c r="A1222" t="str">
        <v>85,39</v>
      </c>
    </row>
    <row r="1223" spans="1:1" x14ac:dyDescent="0.25">
      <c r="A1223" t="str">
        <v>86,39</v>
      </c>
    </row>
    <row r="1224" spans="1:1" x14ac:dyDescent="0.25">
      <c r="A1224" t="str">
        <v>88,39</v>
      </c>
    </row>
    <row r="1225" spans="1:1" x14ac:dyDescent="0.25">
      <c r="A1225" t="str">
        <v>89,39</v>
      </c>
    </row>
    <row r="1226" spans="1:1" x14ac:dyDescent="0.25">
      <c r="A1226" t="str">
        <v>90,39</v>
      </c>
    </row>
    <row r="1227" spans="1:1" x14ac:dyDescent="0.25">
      <c r="A1227" t="str">
        <v>91,39</v>
      </c>
    </row>
    <row r="1228" spans="1:1" x14ac:dyDescent="0.25">
      <c r="A1228" t="str">
        <v>92,39</v>
      </c>
    </row>
    <row r="1229" spans="1:1" x14ac:dyDescent="0.25">
      <c r="A1229" t="str">
        <v>93,39</v>
      </c>
    </row>
    <row r="1230" spans="1:1" x14ac:dyDescent="0.25">
      <c r="A1230" t="str">
        <v>94,39</v>
      </c>
    </row>
    <row r="1231" spans="1:1" x14ac:dyDescent="0.25">
      <c r="A1231" t="str">
        <v>95,39</v>
      </c>
    </row>
    <row r="1232" spans="1:1" x14ac:dyDescent="0.25">
      <c r="A1232" t="str">
        <v>95,40</v>
      </c>
    </row>
    <row r="1233" spans="1:1" x14ac:dyDescent="0.25">
      <c r="A1233" t="str">
        <v>95,41</v>
      </c>
    </row>
    <row r="1234" spans="1:1" x14ac:dyDescent="0.25">
      <c r="A1234" t="str">
        <v>95,42</v>
      </c>
    </row>
    <row r="1235" spans="1:1" x14ac:dyDescent="0.25">
      <c r="A1235" t="str">
        <v>95,44</v>
      </c>
    </row>
    <row r="1236" spans="1:1" x14ac:dyDescent="0.25">
      <c r="A1236" t="str">
        <v>95,45</v>
      </c>
    </row>
    <row r="1237" spans="1:1" x14ac:dyDescent="0.25">
      <c r="A1237" t="str">
        <v>95,47</v>
      </c>
    </row>
    <row r="1238" spans="1:1" x14ac:dyDescent="0.25">
      <c r="A1238" t="str">
        <v>95,48</v>
      </c>
    </row>
    <row r="1239" spans="1:1" x14ac:dyDescent="0.25">
      <c r="A1239" t="str">
        <v>95,49</v>
      </c>
    </row>
    <row r="1240" spans="1:1" x14ac:dyDescent="0.25">
      <c r="A1240" t="str">
        <v>95,50</v>
      </c>
    </row>
    <row r="1241" spans="1:1" x14ac:dyDescent="0.25">
      <c r="A1241" t="str">
        <v>95,51</v>
      </c>
    </row>
    <row r="1242" spans="1:1" x14ac:dyDescent="0.25">
      <c r="A1242" t="str">
        <v>95,52</v>
      </c>
    </row>
    <row r="1243" spans="1:1" x14ac:dyDescent="0.25">
      <c r="A1243" t="str">
        <v>95,54</v>
      </c>
    </row>
    <row r="1244" spans="1:1" x14ac:dyDescent="0.25">
      <c r="A1244" t="str">
        <v>95,55</v>
      </c>
    </row>
    <row r="1245" spans="1:1" x14ac:dyDescent="0.25">
      <c r="A1245" t="str">
        <v>95,56</v>
      </c>
    </row>
    <row r="1246" spans="1:1" x14ac:dyDescent="0.25">
      <c r="A1246" t="str">
        <v>95,57</v>
      </c>
    </row>
    <row r="1247" spans="1:1" x14ac:dyDescent="0.25">
      <c r="A1247" t="str">
        <v>95,58</v>
      </c>
    </row>
    <row r="1248" spans="1:1" x14ac:dyDescent="0.25">
      <c r="A1248" t="str">
        <v>95,59</v>
      </c>
    </row>
    <row r="1249" spans="1:1" x14ac:dyDescent="0.25">
      <c r="A1249" t="str">
        <v>95,60</v>
      </c>
    </row>
    <row r="1250" spans="1:1" x14ac:dyDescent="0.25">
      <c r="A1250" t="str">
        <v>95,61</v>
      </c>
    </row>
    <row r="1251" spans="1:1" x14ac:dyDescent="0.25">
      <c r="A1251" t="str">
        <v>94,61</v>
      </c>
    </row>
    <row r="1252" spans="1:1" x14ac:dyDescent="0.25">
      <c r="A1252" t="str">
        <v>93,61</v>
      </c>
    </row>
    <row r="1253" spans="1:1" x14ac:dyDescent="0.25">
      <c r="A1253" t="str">
        <v>90,61</v>
      </c>
    </row>
    <row r="1254" spans="1:1" x14ac:dyDescent="0.25">
      <c r="A1254" t="str">
        <v>89,61</v>
      </c>
    </row>
    <row r="1255" spans="1:1" x14ac:dyDescent="0.25">
      <c r="A1255" t="str">
        <v>88,61</v>
      </c>
    </row>
    <row r="1256" spans="1:1" x14ac:dyDescent="0.25">
      <c r="A1256" t="str">
        <v>86,61</v>
      </c>
    </row>
    <row r="1257" spans="1:1" x14ac:dyDescent="0.25">
      <c r="A1257" t="str">
        <v>85,61</v>
      </c>
    </row>
    <row r="1258" spans="1:1" x14ac:dyDescent="0.25">
      <c r="A1258" t="str">
        <v>84,61</v>
      </c>
    </row>
    <row r="1259" spans="1:1" x14ac:dyDescent="0.25">
      <c r="A1259" t="str">
        <v>83,61</v>
      </c>
    </row>
    <row r="1260" spans="1:1" x14ac:dyDescent="0.25">
      <c r="A1260" t="str">
        <v>82,61</v>
      </c>
    </row>
    <row r="1261" spans="1:1" x14ac:dyDescent="0.25">
      <c r="A1261" t="str">
        <v>81,61</v>
      </c>
    </row>
    <row r="1262" spans="1:1" x14ac:dyDescent="0.25">
      <c r="A1262" t="str">
        <v>80,61</v>
      </c>
    </row>
    <row r="1263" spans="1:1" x14ac:dyDescent="0.25">
      <c r="A1263" t="str">
        <v>79,61</v>
      </c>
    </row>
    <row r="1264" spans="1:1" x14ac:dyDescent="0.25">
      <c r="A1264" t="str">
        <v>78,61</v>
      </c>
    </row>
    <row r="1265" spans="1:1" x14ac:dyDescent="0.25">
      <c r="A1265" t="str">
        <v>77,61</v>
      </c>
    </row>
    <row r="1266" spans="1:1" x14ac:dyDescent="0.25">
      <c r="A1266" t="str">
        <v>76,61</v>
      </c>
    </row>
    <row r="1267" spans="1:1" x14ac:dyDescent="0.25">
      <c r="A1267" t="str">
        <v>74,61</v>
      </c>
    </row>
    <row r="1268" spans="1:1" x14ac:dyDescent="0.25">
      <c r="A1268" t="str">
        <v>73,61</v>
      </c>
    </row>
    <row r="1269" spans="1:1" x14ac:dyDescent="0.25">
      <c r="A1269" t="str">
        <v>72,61</v>
      </c>
    </row>
    <row r="1270" spans="1:1" x14ac:dyDescent="0.25">
      <c r="A1270" t="str">
        <v>71,61</v>
      </c>
    </row>
    <row r="1271" spans="1:1" x14ac:dyDescent="0.25">
      <c r="A1271" t="str">
        <v>70,61</v>
      </c>
    </row>
    <row r="1272" spans="1:1" x14ac:dyDescent="0.25">
      <c r="A1272" t="str">
        <v>69,61</v>
      </c>
    </row>
    <row r="1273" spans="1:1" x14ac:dyDescent="0.25">
      <c r="A1273" t="str">
        <v>68,61</v>
      </c>
    </row>
    <row r="1274" spans="1:1" x14ac:dyDescent="0.25">
      <c r="A1274" t="str">
        <v>67,61</v>
      </c>
    </row>
    <row r="1275" spans="1:1" x14ac:dyDescent="0.25">
      <c r="A1275" t="str">
        <v>66,61</v>
      </c>
    </row>
    <row r="1276" spans="1:1" x14ac:dyDescent="0.25">
      <c r="A1276" t="str">
        <v>64,61</v>
      </c>
    </row>
    <row r="1277" spans="1:1" x14ac:dyDescent="0.25">
      <c r="A1277" t="str">
        <v>63,61</v>
      </c>
    </row>
    <row r="1278" spans="1:1" x14ac:dyDescent="0.25">
      <c r="A1278" t="str">
        <v>62,61</v>
      </c>
    </row>
    <row r="1279" spans="1:1" x14ac:dyDescent="0.25">
      <c r="A1279" t="str">
        <v>61,61</v>
      </c>
    </row>
    <row r="1280" spans="1:1" x14ac:dyDescent="0.25">
      <c r="A1280" t="str">
        <v>60,61</v>
      </c>
    </row>
    <row r="1281" spans="1:1" x14ac:dyDescent="0.25">
      <c r="A1281" t="str">
        <v>59,61</v>
      </c>
    </row>
    <row r="1282" spans="1:1" x14ac:dyDescent="0.25">
      <c r="A1282" t="str">
        <v>58,61</v>
      </c>
    </row>
    <row r="1283" spans="1:1" x14ac:dyDescent="0.25">
      <c r="A1283" t="str">
        <v>57,61</v>
      </c>
    </row>
    <row r="1284" spans="1:1" x14ac:dyDescent="0.25">
      <c r="A1284" t="str">
        <v>56,61</v>
      </c>
    </row>
    <row r="1285" spans="1:1" x14ac:dyDescent="0.25">
      <c r="A1285" t="str">
        <v>56,60</v>
      </c>
    </row>
    <row r="1286" spans="1:1" x14ac:dyDescent="0.25">
      <c r="A1286" t="str">
        <v>56,59</v>
      </c>
    </row>
    <row r="1287" spans="1:1" x14ac:dyDescent="0.25">
      <c r="A1287" t="str">
        <v>56,58</v>
      </c>
    </row>
    <row r="1288" spans="1:1" x14ac:dyDescent="0.25">
      <c r="A1288" t="str">
        <v>56,57</v>
      </c>
    </row>
    <row r="1289" spans="1:1" x14ac:dyDescent="0.25">
      <c r="A1289" t="str">
        <v>56,56</v>
      </c>
    </row>
    <row r="1290" spans="1:1" x14ac:dyDescent="0.25">
      <c r="A1290" t="str">
        <v>56,55</v>
      </c>
    </row>
    <row r="1291" spans="1:1" x14ac:dyDescent="0.25">
      <c r="A1291" t="str">
        <v>56,54</v>
      </c>
    </row>
    <row r="1292" spans="1:1" x14ac:dyDescent="0.25">
      <c r="A1292" t="str">
        <v>56,53</v>
      </c>
    </row>
    <row r="1293" spans="1:1" x14ac:dyDescent="0.25">
      <c r="A1293" t="str">
        <v>56,52</v>
      </c>
    </row>
    <row r="1294" spans="1:1" x14ac:dyDescent="0.25">
      <c r="A1294" t="str">
        <v>56,51</v>
      </c>
    </row>
    <row r="1295" spans="1:1" x14ac:dyDescent="0.25">
      <c r="A1295" t="str">
        <v>56,50</v>
      </c>
    </row>
    <row r="1296" spans="1:1" x14ac:dyDescent="0.25">
      <c r="A1296" t="str">
        <v>56,49</v>
      </c>
    </row>
    <row r="1297" spans="1:1" x14ac:dyDescent="0.25">
      <c r="A1297" t="str">
        <v>56,48</v>
      </c>
    </row>
    <row r="1298" spans="1:1" x14ac:dyDescent="0.25">
      <c r="A1298" t="str">
        <v>56,47</v>
      </c>
    </row>
    <row r="1299" spans="1:1" x14ac:dyDescent="0.25">
      <c r="A1299" t="str">
        <v>56,46</v>
      </c>
    </row>
    <row r="1300" spans="1:1" x14ac:dyDescent="0.25">
      <c r="A1300" t="str">
        <v>56,45</v>
      </c>
    </row>
    <row r="1301" spans="1:1" x14ac:dyDescent="0.25">
      <c r="A1301" t="str">
        <v>56,44</v>
      </c>
    </row>
    <row r="1302" spans="1:1" x14ac:dyDescent="0.25">
      <c r="A1302" t="str">
        <v>56,42</v>
      </c>
    </row>
    <row r="1303" spans="1:1" x14ac:dyDescent="0.25">
      <c r="A1303" t="str">
        <v>56,41</v>
      </c>
    </row>
    <row r="1304" spans="1:1" x14ac:dyDescent="0.25">
      <c r="A1304" t="str">
        <v>56,40</v>
      </c>
    </row>
    <row r="1305" spans="1:1" x14ac:dyDescent="0.25">
      <c r="A1305" t="str">
        <v>56,38</v>
      </c>
    </row>
    <row r="1306" spans="1:1" x14ac:dyDescent="0.25">
      <c r="A1306" t="str">
        <v>56,37</v>
      </c>
    </row>
    <row r="1307" spans="1:1" x14ac:dyDescent="0.25">
      <c r="A1307" t="str">
        <v>56,36</v>
      </c>
    </row>
    <row r="1308" spans="1:1" x14ac:dyDescent="0.25">
      <c r="A1308" t="str">
        <v>56,35</v>
      </c>
    </row>
    <row r="1309" spans="1:1" x14ac:dyDescent="0.25">
      <c r="A1309" t="str">
        <v>56,34</v>
      </c>
    </row>
    <row r="1310" spans="1:1" x14ac:dyDescent="0.25">
      <c r="A1310" t="str">
        <v>57,34</v>
      </c>
    </row>
    <row r="1311" spans="1:1" x14ac:dyDescent="0.25">
      <c r="A1311" t="str">
        <v>58,34</v>
      </c>
    </row>
    <row r="1312" spans="1:1" x14ac:dyDescent="0.25">
      <c r="A1312" t="str">
        <v>59,34</v>
      </c>
    </row>
    <row r="1313" spans="1:1" x14ac:dyDescent="0.25">
      <c r="A1313" t="str">
        <v>60,34</v>
      </c>
    </row>
    <row r="1314" spans="1:1" x14ac:dyDescent="0.25">
      <c r="A1314" t="str">
        <v>61,34</v>
      </c>
    </row>
    <row r="1315" spans="1:1" x14ac:dyDescent="0.25">
      <c r="A1315" t="str">
        <v>62,34</v>
      </c>
    </row>
    <row r="1316" spans="1:1" x14ac:dyDescent="0.25">
      <c r="A1316" t="str">
        <v>63,34</v>
      </c>
    </row>
    <row r="1317" spans="1:1" x14ac:dyDescent="0.25">
      <c r="A1317" t="str">
        <v>64,34</v>
      </c>
    </row>
    <row r="1318" spans="1:1" x14ac:dyDescent="0.25">
      <c r="A1318" t="str">
        <v>65,34</v>
      </c>
    </row>
    <row r="1319" spans="1:1" x14ac:dyDescent="0.25">
      <c r="A1319" t="str">
        <v>66,34</v>
      </c>
    </row>
    <row r="1320" spans="1:1" x14ac:dyDescent="0.25">
      <c r="A1320" t="str">
        <v>67,34</v>
      </c>
    </row>
    <row r="1321" spans="1:1" x14ac:dyDescent="0.25">
      <c r="A1321" t="str">
        <v>68,34</v>
      </c>
    </row>
    <row r="1322" spans="1:1" x14ac:dyDescent="0.25">
      <c r="A1322" t="str">
        <v>69,34</v>
      </c>
    </row>
    <row r="1323" spans="1:1" x14ac:dyDescent="0.25">
      <c r="A1323" t="str">
        <v>70,34</v>
      </c>
    </row>
    <row r="1324" spans="1:1" x14ac:dyDescent="0.25">
      <c r="A1324" t="str">
        <v>71,34</v>
      </c>
    </row>
    <row r="1325" spans="1:1" x14ac:dyDescent="0.25">
      <c r="A1325" t="str">
        <v>72,34</v>
      </c>
    </row>
    <row r="1326" spans="1:1" x14ac:dyDescent="0.25">
      <c r="A1326" t="str">
        <v>73,34</v>
      </c>
    </row>
    <row r="1327" spans="1:1" x14ac:dyDescent="0.25">
      <c r="A1327" t="str">
        <v>73,35</v>
      </c>
    </row>
    <row r="1328" spans="1:1" x14ac:dyDescent="0.25">
      <c r="A1328" t="str">
        <v>73,36</v>
      </c>
    </row>
    <row r="1329" spans="1:1" x14ac:dyDescent="0.25">
      <c r="A1329" t="str">
        <v>73,37</v>
      </c>
    </row>
    <row r="1330" spans="1:1" x14ac:dyDescent="0.25">
      <c r="A1330" t="str">
        <v>73,38</v>
      </c>
    </row>
    <row r="1331" spans="1:1" x14ac:dyDescent="0.25">
      <c r="A1331" t="str">
        <v>73,40</v>
      </c>
    </row>
    <row r="1332" spans="1:1" x14ac:dyDescent="0.25">
      <c r="A1332" t="str">
        <v>73,42</v>
      </c>
    </row>
    <row r="1333" spans="1:1" x14ac:dyDescent="0.25">
      <c r="A1333" t="str">
        <v>73,44</v>
      </c>
    </row>
    <row r="1334" spans="1:1" x14ac:dyDescent="0.25">
      <c r="A1334" t="str">
        <v>73,45</v>
      </c>
    </row>
    <row r="1335" spans="1:1" x14ac:dyDescent="0.25">
      <c r="A1335" t="str">
        <v>73,46</v>
      </c>
    </row>
    <row r="1336" spans="1:1" x14ac:dyDescent="0.25">
      <c r="A1336" t="str">
        <v>73,47</v>
      </c>
    </row>
    <row r="1337" spans="1:1" x14ac:dyDescent="0.25">
      <c r="A1337" t="str">
        <v>73,48</v>
      </c>
    </row>
    <row r="1338" spans="1:1" x14ac:dyDescent="0.25">
      <c r="A1338" t="str">
        <v>73,49</v>
      </c>
    </row>
    <row r="1339" spans="1:1" x14ac:dyDescent="0.25">
      <c r="A1339" t="str">
        <v>73,50</v>
      </c>
    </row>
    <row r="1340" spans="1:1" x14ac:dyDescent="0.25">
      <c r="A1340" t="str">
        <v>73,51</v>
      </c>
    </row>
    <row r="1341" spans="1:1" x14ac:dyDescent="0.25">
      <c r="A1341" t="str">
        <v>73,52</v>
      </c>
    </row>
    <row r="1342" spans="1:1" x14ac:dyDescent="0.25">
      <c r="A1342" t="str">
        <v>73,53</v>
      </c>
    </row>
    <row r="1343" spans="1:1" x14ac:dyDescent="0.25">
      <c r="A1343" t="str">
        <v>73,54</v>
      </c>
    </row>
    <row r="1344" spans="1:1" x14ac:dyDescent="0.25">
      <c r="A1344" t="str">
        <v>73,55</v>
      </c>
    </row>
    <row r="1345" spans="1:1" x14ac:dyDescent="0.25">
      <c r="A1345" t="str">
        <v>73,56</v>
      </c>
    </row>
    <row r="1346" spans="1:1" x14ac:dyDescent="0.25">
      <c r="A1346" t="str">
        <v>73,57</v>
      </c>
    </row>
    <row r="1347" spans="1:1" x14ac:dyDescent="0.25">
      <c r="A1347" t="str">
        <v>73,58</v>
      </c>
    </row>
    <row r="1348" spans="1:1" x14ac:dyDescent="0.25">
      <c r="A1348" t="str">
        <v>73,59</v>
      </c>
    </row>
    <row r="1349" spans="1:1" x14ac:dyDescent="0.25">
      <c r="A1349" t="str">
        <v>73,60</v>
      </c>
    </row>
    <row r="1350" spans="1:1" x14ac:dyDescent="0.25">
      <c r="A1350" t="str">
        <v>73,62</v>
      </c>
    </row>
    <row r="1351" spans="1:1" x14ac:dyDescent="0.25">
      <c r="A1351" t="str">
        <v>73,63</v>
      </c>
    </row>
    <row r="1352" spans="1:1" x14ac:dyDescent="0.25">
      <c r="A1352" t="str">
        <v>73,64</v>
      </c>
    </row>
    <row r="1353" spans="1:1" x14ac:dyDescent="0.25">
      <c r="A1353" t="str">
        <v>73,65</v>
      </c>
    </row>
    <row r="1354" spans="1:1" x14ac:dyDescent="0.25">
      <c r="A1354" t="str">
        <v>73,66</v>
      </c>
    </row>
    <row r="1355" spans="1:1" x14ac:dyDescent="0.25">
      <c r="A1355" t="str">
        <v>73,67</v>
      </c>
    </row>
    <row r="1356" spans="1:1" x14ac:dyDescent="0.25">
      <c r="A1356" t="str">
        <v>73,68</v>
      </c>
    </row>
    <row r="1357" spans="1:1" x14ac:dyDescent="0.25">
      <c r="A1357" t="str">
        <v>73,69</v>
      </c>
    </row>
    <row r="1358" spans="1:1" x14ac:dyDescent="0.25">
      <c r="A1358" t="str">
        <v>73,71</v>
      </c>
    </row>
    <row r="1359" spans="1:1" x14ac:dyDescent="0.25">
      <c r="A1359" t="str">
        <v>73,73</v>
      </c>
    </row>
    <row r="1360" spans="1:1" x14ac:dyDescent="0.25">
      <c r="A1360" t="str">
        <v>73,74</v>
      </c>
    </row>
    <row r="1361" spans="1:1" x14ac:dyDescent="0.25">
      <c r="A1361" t="str">
        <v>73,75</v>
      </c>
    </row>
    <row r="1362" spans="1:1" x14ac:dyDescent="0.25">
      <c r="A1362" t="str">
        <v>73,76</v>
      </c>
    </row>
    <row r="1363" spans="1:1" x14ac:dyDescent="0.25">
      <c r="A1363" t="str">
        <v>73,77</v>
      </c>
    </row>
    <row r="1364" spans="1:1" x14ac:dyDescent="0.25">
      <c r="A1364" t="str">
        <v>73,78</v>
      </c>
    </row>
    <row r="1365" spans="1:1" x14ac:dyDescent="0.25">
      <c r="A1365" t="str">
        <v>73,79</v>
      </c>
    </row>
    <row r="1366" spans="1:1" x14ac:dyDescent="0.25">
      <c r="A1366" t="str">
        <v>73,81</v>
      </c>
    </row>
    <row r="1367" spans="1:1" x14ac:dyDescent="0.25">
      <c r="A1367" t="str">
        <v>73,82</v>
      </c>
    </row>
    <row r="1368" spans="1:1" x14ac:dyDescent="0.25">
      <c r="A1368" t="str">
        <v>72,82</v>
      </c>
    </row>
    <row r="1369" spans="1:1" x14ac:dyDescent="0.25">
      <c r="A1369" t="str">
        <v>71,82</v>
      </c>
    </row>
    <row r="1370" spans="1:1" x14ac:dyDescent="0.25">
      <c r="A1370" t="str">
        <v>70,82</v>
      </c>
    </row>
    <row r="1371" spans="1:1" x14ac:dyDescent="0.25">
      <c r="A1371" t="str">
        <v>69,82</v>
      </c>
    </row>
    <row r="1372" spans="1:1" x14ac:dyDescent="0.25">
      <c r="A1372" t="str">
        <v>68,82</v>
      </c>
    </row>
    <row r="1373" spans="1:1" x14ac:dyDescent="0.25">
      <c r="A1373" t="str">
        <v>67,82</v>
      </c>
    </row>
    <row r="1374" spans="1:1" x14ac:dyDescent="0.25">
      <c r="A1374" t="str">
        <v>66,82</v>
      </c>
    </row>
    <row r="1375" spans="1:1" x14ac:dyDescent="0.25">
      <c r="A1375" t="str">
        <v>64,82</v>
      </c>
    </row>
    <row r="1376" spans="1:1" x14ac:dyDescent="0.25">
      <c r="A1376" t="str">
        <v>63,82</v>
      </c>
    </row>
    <row r="1377" spans="1:1" x14ac:dyDescent="0.25">
      <c r="A1377" t="str">
        <v>62,82</v>
      </c>
    </row>
    <row r="1378" spans="1:1" x14ac:dyDescent="0.25">
      <c r="A1378" t="str">
        <v>61,82</v>
      </c>
    </row>
    <row r="1379" spans="1:1" x14ac:dyDescent="0.25">
      <c r="A1379" t="str">
        <v>60,82</v>
      </c>
    </row>
    <row r="1380" spans="1:1" x14ac:dyDescent="0.25">
      <c r="A1380" t="str">
        <v>59,82</v>
      </c>
    </row>
    <row r="1381" spans="1:1" x14ac:dyDescent="0.25">
      <c r="A1381" t="str">
        <v>58,82</v>
      </c>
    </row>
    <row r="1382" spans="1:1" x14ac:dyDescent="0.25">
      <c r="A1382" t="str">
        <v>57,82</v>
      </c>
    </row>
    <row r="1383" spans="1:1" x14ac:dyDescent="0.25">
      <c r="A1383" t="str">
        <v>56,82</v>
      </c>
    </row>
    <row r="1384" spans="1:1" x14ac:dyDescent="0.25">
      <c r="A1384" t="str">
        <v>55,82</v>
      </c>
    </row>
    <row r="1385" spans="1:1" x14ac:dyDescent="0.25">
      <c r="A1385" t="str">
        <v>54,82</v>
      </c>
    </row>
    <row r="1386" spans="1:1" x14ac:dyDescent="0.25">
      <c r="A1386" t="str">
        <v>53,82</v>
      </c>
    </row>
    <row r="1387" spans="1:1" x14ac:dyDescent="0.25">
      <c r="A1387" t="str">
        <v>52,82</v>
      </c>
    </row>
    <row r="1388" spans="1:1" x14ac:dyDescent="0.25">
      <c r="A1388" t="str">
        <v>51,82</v>
      </c>
    </row>
    <row r="1389" spans="1:1" x14ac:dyDescent="0.25">
      <c r="A1389" t="str">
        <v>50,82</v>
      </c>
    </row>
    <row r="1390" spans="1:1" x14ac:dyDescent="0.25">
      <c r="A1390" t="str">
        <v>49,82</v>
      </c>
    </row>
    <row r="1391" spans="1:1" x14ac:dyDescent="0.25">
      <c r="A1391" t="str">
        <v>47,82</v>
      </c>
    </row>
    <row r="1392" spans="1:1" x14ac:dyDescent="0.25">
      <c r="A1392" t="str">
        <v>46,82</v>
      </c>
    </row>
    <row r="1393" spans="1:1" x14ac:dyDescent="0.25">
      <c r="A1393" t="str">
        <v>45,82</v>
      </c>
    </row>
    <row r="1394" spans="1:1" x14ac:dyDescent="0.25">
      <c r="A1394" t="str">
        <v>44,82</v>
      </c>
    </row>
    <row r="1395" spans="1:1" x14ac:dyDescent="0.25">
      <c r="A1395" t="str">
        <v>43,82</v>
      </c>
    </row>
    <row r="1396" spans="1:1" x14ac:dyDescent="0.25">
      <c r="A1396" t="str">
        <v>42,82</v>
      </c>
    </row>
    <row r="1397" spans="1:1" x14ac:dyDescent="0.25">
      <c r="A1397" t="str">
        <v>41,82</v>
      </c>
    </row>
    <row r="1398" spans="1:1" x14ac:dyDescent="0.25">
      <c r="A1398" t="str">
        <v>40,82</v>
      </c>
    </row>
    <row r="1399" spans="1:1" x14ac:dyDescent="0.25">
      <c r="A1399" t="str">
        <v>39,82</v>
      </c>
    </row>
    <row r="1400" spans="1:1" x14ac:dyDescent="0.25">
      <c r="A1400" t="str">
        <v>38,82</v>
      </c>
    </row>
    <row r="1401" spans="1:1" x14ac:dyDescent="0.25">
      <c r="A1401" t="str">
        <v>37,82</v>
      </c>
    </row>
    <row r="1402" spans="1:1" x14ac:dyDescent="0.25">
      <c r="A1402" t="str">
        <v>36,82</v>
      </c>
    </row>
    <row r="1403" spans="1:1" x14ac:dyDescent="0.25">
      <c r="A1403" t="str">
        <v>36,81</v>
      </c>
    </row>
    <row r="1404" spans="1:1" x14ac:dyDescent="0.25">
      <c r="A1404" t="str">
        <v>36,80</v>
      </c>
    </row>
    <row r="1405" spans="1:1" x14ac:dyDescent="0.25">
      <c r="A1405" t="str">
        <v>36,79</v>
      </c>
    </row>
    <row r="1406" spans="1:1" x14ac:dyDescent="0.25">
      <c r="A1406" t="str">
        <v>36,78</v>
      </c>
    </row>
    <row r="1407" spans="1:1" x14ac:dyDescent="0.25">
      <c r="A1407" t="str">
        <v>36,77</v>
      </c>
    </row>
    <row r="1408" spans="1:1" x14ac:dyDescent="0.25">
      <c r="A1408" t="str">
        <v>36,76</v>
      </c>
    </row>
    <row r="1409" spans="1:1" x14ac:dyDescent="0.25">
      <c r="A1409" t="str">
        <v>36,75</v>
      </c>
    </row>
    <row r="1410" spans="1:1" x14ac:dyDescent="0.25">
      <c r="A1410" t="str">
        <v>36,74</v>
      </c>
    </row>
    <row r="1411" spans="1:1" x14ac:dyDescent="0.25">
      <c r="A1411" t="str">
        <v>36,73</v>
      </c>
    </row>
    <row r="1412" spans="1:1" x14ac:dyDescent="0.25">
      <c r="A1412" t="str">
        <v>36,71</v>
      </c>
    </row>
    <row r="1413" spans="1:1" x14ac:dyDescent="0.25">
      <c r="A1413" t="str">
        <v>36,70</v>
      </c>
    </row>
    <row r="1414" spans="1:1" x14ac:dyDescent="0.25">
      <c r="A1414" t="str">
        <v>36,69</v>
      </c>
    </row>
    <row r="1415" spans="1:1" x14ac:dyDescent="0.25">
      <c r="A1415" t="str">
        <v>36,68</v>
      </c>
    </row>
    <row r="1416" spans="1:1" x14ac:dyDescent="0.25">
      <c r="A1416" t="str">
        <v>36,67</v>
      </c>
    </row>
    <row r="1417" spans="1:1" x14ac:dyDescent="0.25">
      <c r="A1417" t="str">
        <v>36,66</v>
      </c>
    </row>
    <row r="1418" spans="1:1" x14ac:dyDescent="0.25">
      <c r="A1418" t="str">
        <v>36,65</v>
      </c>
    </row>
    <row r="1419" spans="1:1" x14ac:dyDescent="0.25">
      <c r="A1419" t="str">
        <v>36,64</v>
      </c>
    </row>
    <row r="1420" spans="1:1" x14ac:dyDescent="0.25">
      <c r="A1420" t="str">
        <v>36,63</v>
      </c>
    </row>
    <row r="1421" spans="1:1" x14ac:dyDescent="0.25">
      <c r="A1421" t="str">
        <v>36,62</v>
      </c>
    </row>
    <row r="1422" spans="1:1" x14ac:dyDescent="0.25">
      <c r="A1422" t="str">
        <v>36,61</v>
      </c>
    </row>
    <row r="1423" spans="1:1" x14ac:dyDescent="0.25">
      <c r="A1423" t="str">
        <v>36,60</v>
      </c>
    </row>
    <row r="1424" spans="1:1" x14ac:dyDescent="0.25">
      <c r="A1424" t="str">
        <v>36,59</v>
      </c>
    </row>
    <row r="1425" spans="1:1" x14ac:dyDescent="0.25">
      <c r="A1425" t="str">
        <v>36,58</v>
      </c>
    </row>
    <row r="1426" spans="1:1" x14ac:dyDescent="0.25">
      <c r="A1426" t="str">
        <v>36,57</v>
      </c>
    </row>
    <row r="1427" spans="1:1" x14ac:dyDescent="0.25">
      <c r="A1427" t="str">
        <v>36,56</v>
      </c>
    </row>
    <row r="1428" spans="1:1" x14ac:dyDescent="0.25">
      <c r="A1428" t="str">
        <v>36,55</v>
      </c>
    </row>
    <row r="1429" spans="1:1" x14ac:dyDescent="0.25">
      <c r="A1429" t="str">
        <v>36,54</v>
      </c>
    </row>
    <row r="1430" spans="1:1" x14ac:dyDescent="0.25">
      <c r="A1430" t="str">
        <v>36,53</v>
      </c>
    </row>
    <row r="1431" spans="1:1" x14ac:dyDescent="0.25">
      <c r="A1431" t="str">
        <v>36,52</v>
      </c>
    </row>
    <row r="1432" spans="1:1" x14ac:dyDescent="0.25">
      <c r="A1432" t="str">
        <v>36,51</v>
      </c>
    </row>
    <row r="1433" spans="1:1" x14ac:dyDescent="0.25">
      <c r="A1433" t="str">
        <v>36,50</v>
      </c>
    </row>
    <row r="1434" spans="1:1" x14ac:dyDescent="0.25">
      <c r="A1434" t="str">
        <v>36,49</v>
      </c>
    </row>
    <row r="1435" spans="1:1" x14ac:dyDescent="0.25">
      <c r="A1435" t="str">
        <v>36,48</v>
      </c>
    </row>
    <row r="1436" spans="1:1" x14ac:dyDescent="0.25">
      <c r="A1436" t="str">
        <v>36,47</v>
      </c>
    </row>
    <row r="1437" spans="1:1" x14ac:dyDescent="0.25">
      <c r="A1437" t="str">
        <v>36,46</v>
      </c>
    </row>
    <row r="1438" spans="1:1" x14ac:dyDescent="0.25">
      <c r="A1438" t="str">
        <v>36,45</v>
      </c>
    </row>
    <row r="1439" spans="1:1" x14ac:dyDescent="0.25">
      <c r="A1439" t="str">
        <v>36,44</v>
      </c>
    </row>
    <row r="1440" spans="1:1" x14ac:dyDescent="0.25">
      <c r="A1440" t="str">
        <v>36,43</v>
      </c>
    </row>
    <row r="1441" spans="1:1" x14ac:dyDescent="0.25">
      <c r="A1441" t="str">
        <v>36,42</v>
      </c>
    </row>
    <row r="1442" spans="1:1" x14ac:dyDescent="0.25">
      <c r="A1442" t="str">
        <v>36,41</v>
      </c>
    </row>
    <row r="1443" spans="1:1" x14ac:dyDescent="0.25">
      <c r="A1443" t="str">
        <v>36,40</v>
      </c>
    </row>
    <row r="1444" spans="1:1" x14ac:dyDescent="0.25">
      <c r="A1444" t="str">
        <v>36,39</v>
      </c>
    </row>
    <row r="1445" spans="1:1" x14ac:dyDescent="0.25">
      <c r="A1445" t="str">
        <v>36,38</v>
      </c>
    </row>
    <row r="1446" spans="1:1" x14ac:dyDescent="0.25">
      <c r="A1446" t="str">
        <v>36,37</v>
      </c>
    </row>
    <row r="1447" spans="1:1" x14ac:dyDescent="0.25">
      <c r="A1447" t="str">
        <v>36,36</v>
      </c>
    </row>
    <row r="1448" spans="1:1" x14ac:dyDescent="0.25">
      <c r="A1448" t="str">
        <v>36,35</v>
      </c>
    </row>
    <row r="1449" spans="1:1" x14ac:dyDescent="0.25">
      <c r="A1449" t="str">
        <v>36,34</v>
      </c>
    </row>
    <row r="1450" spans="1:1" x14ac:dyDescent="0.25">
      <c r="A1450" t="str">
        <v>36,33</v>
      </c>
    </row>
    <row r="1451" spans="1:1" x14ac:dyDescent="0.25">
      <c r="A1451" t="str">
        <v>36,31</v>
      </c>
    </row>
    <row r="1452" spans="1:1" x14ac:dyDescent="0.25">
      <c r="A1452" t="str">
        <v>36,30</v>
      </c>
    </row>
    <row r="1453" spans="1:1" x14ac:dyDescent="0.25">
      <c r="A1453" t="str">
        <v>36,29</v>
      </c>
    </row>
    <row r="1454" spans="1:1" x14ac:dyDescent="0.25">
      <c r="A1454" t="str">
        <v>36,28</v>
      </c>
    </row>
    <row r="1455" spans="1:1" x14ac:dyDescent="0.25">
      <c r="A1455" t="str">
        <v>36,27</v>
      </c>
    </row>
    <row r="1456" spans="1:1" x14ac:dyDescent="0.25">
      <c r="A1456" t="str">
        <v>36,26</v>
      </c>
    </row>
    <row r="1457" spans="1:1" x14ac:dyDescent="0.25">
      <c r="A1457" t="str">
        <v>36,25</v>
      </c>
    </row>
    <row r="1458" spans="1:1" x14ac:dyDescent="0.25">
      <c r="A1458" t="str">
        <v>37,25</v>
      </c>
    </row>
    <row r="1459" spans="1:1" x14ac:dyDescent="0.25">
      <c r="A1459" t="str">
        <v>38,25</v>
      </c>
    </row>
    <row r="1460" spans="1:1" x14ac:dyDescent="0.25">
      <c r="A1460" t="str">
        <v>39,25</v>
      </c>
    </row>
    <row r="1461" spans="1:1" x14ac:dyDescent="0.25">
      <c r="A1461" t="str">
        <v>40,25</v>
      </c>
    </row>
    <row r="1462" spans="1:1" x14ac:dyDescent="0.25">
      <c r="A1462" t="str">
        <v>41,25</v>
      </c>
    </row>
    <row r="1463" spans="1:1" x14ac:dyDescent="0.25">
      <c r="A1463" t="str">
        <v>42,25</v>
      </c>
    </row>
    <row r="1464" spans="1:1" x14ac:dyDescent="0.25">
      <c r="A1464" t="str">
        <v>43,25</v>
      </c>
    </row>
    <row r="1465" spans="1:1" x14ac:dyDescent="0.25">
      <c r="A1465" t="str">
        <v>44,25</v>
      </c>
    </row>
    <row r="1466" spans="1:1" x14ac:dyDescent="0.25">
      <c r="A1466" t="str">
        <v>45,25</v>
      </c>
    </row>
    <row r="1467" spans="1:1" x14ac:dyDescent="0.25">
      <c r="A1467" t="str">
        <v>46,25</v>
      </c>
    </row>
    <row r="1468" spans="1:1" x14ac:dyDescent="0.25">
      <c r="A1468" t="str">
        <v>47,25</v>
      </c>
    </row>
    <row r="1469" spans="1:1" x14ac:dyDescent="0.25">
      <c r="A1469" t="str">
        <v>48,25</v>
      </c>
    </row>
    <row r="1470" spans="1:1" x14ac:dyDescent="0.25">
      <c r="A1470" t="str">
        <v>49,25</v>
      </c>
    </row>
    <row r="1471" spans="1:1" x14ac:dyDescent="0.25">
      <c r="A1471" t="str">
        <v>51,25</v>
      </c>
    </row>
    <row r="1472" spans="1:1" x14ac:dyDescent="0.25">
      <c r="A1472" t="str">
        <v>52,25</v>
      </c>
    </row>
    <row r="1473" spans="1:1" x14ac:dyDescent="0.25">
      <c r="A1473" t="str">
        <v>53,25</v>
      </c>
    </row>
    <row r="1474" spans="1:1" x14ac:dyDescent="0.25">
      <c r="A1474" t="str">
        <v>54,25</v>
      </c>
    </row>
    <row r="1475" spans="1:1" x14ac:dyDescent="0.25">
      <c r="A1475" t="str">
        <v>55,25</v>
      </c>
    </row>
    <row r="1476" spans="1:1" x14ac:dyDescent="0.25">
      <c r="A1476" t="str">
        <v>56,25</v>
      </c>
    </row>
    <row r="1477" spans="1:1" x14ac:dyDescent="0.25">
      <c r="A1477" t="str">
        <v>57,25</v>
      </c>
    </row>
    <row r="1478" spans="1:1" x14ac:dyDescent="0.25">
      <c r="A1478" t="str">
        <v>58,25</v>
      </c>
    </row>
    <row r="1479" spans="1:1" x14ac:dyDescent="0.25">
      <c r="A1479" t="str">
        <v>59,25</v>
      </c>
    </row>
    <row r="1480" spans="1:1" x14ac:dyDescent="0.25">
      <c r="A1480" t="str">
        <v>59,26</v>
      </c>
    </row>
    <row r="1481" spans="1:1" x14ac:dyDescent="0.25">
      <c r="A1481" t="str">
        <v>59,27</v>
      </c>
    </row>
    <row r="1482" spans="1:1" x14ac:dyDescent="0.25">
      <c r="A1482" t="str">
        <v>59,28</v>
      </c>
    </row>
    <row r="1483" spans="1:1" x14ac:dyDescent="0.25">
      <c r="A1483" t="str">
        <v>59,29</v>
      </c>
    </row>
    <row r="1484" spans="1:1" x14ac:dyDescent="0.25">
      <c r="A1484" t="str">
        <v>59,30</v>
      </c>
    </row>
    <row r="1485" spans="1:1" x14ac:dyDescent="0.25">
      <c r="A1485" t="str">
        <v>59,31</v>
      </c>
    </row>
    <row r="1486" spans="1:1" x14ac:dyDescent="0.25">
      <c r="A1486" t="str">
        <v>59,33</v>
      </c>
    </row>
    <row r="1487" spans="1:1" x14ac:dyDescent="0.25">
      <c r="A1487" t="str">
        <v>59,35</v>
      </c>
    </row>
    <row r="1488" spans="1:1" x14ac:dyDescent="0.25">
      <c r="A1488" t="str">
        <v>59,36</v>
      </c>
    </row>
    <row r="1489" spans="1:1" x14ac:dyDescent="0.25">
      <c r="A1489" t="str">
        <v>59,37</v>
      </c>
    </row>
    <row r="1490" spans="1:1" x14ac:dyDescent="0.25">
      <c r="A1490" t="str">
        <v>59,38</v>
      </c>
    </row>
    <row r="1491" spans="1:1" x14ac:dyDescent="0.25">
      <c r="A1491" t="str">
        <v>59,40</v>
      </c>
    </row>
    <row r="1492" spans="1:1" x14ac:dyDescent="0.25">
      <c r="A1492" t="str">
        <v>59,41</v>
      </c>
    </row>
    <row r="1493" spans="1:1" x14ac:dyDescent="0.25">
      <c r="A1493" t="str">
        <v>59,42</v>
      </c>
    </row>
    <row r="1494" spans="1:1" x14ac:dyDescent="0.25">
      <c r="A1494" t="str">
        <v>59,44</v>
      </c>
    </row>
    <row r="1495" spans="1:1" x14ac:dyDescent="0.25">
      <c r="A1495" t="str">
        <v>59,45</v>
      </c>
    </row>
    <row r="1496" spans="1:1" x14ac:dyDescent="0.25">
      <c r="A1496" t="str">
        <v>59,46</v>
      </c>
    </row>
    <row r="1497" spans="1:1" x14ac:dyDescent="0.25">
      <c r="A1497" t="str">
        <v>59,47</v>
      </c>
    </row>
    <row r="1498" spans="1:1" x14ac:dyDescent="0.25">
      <c r="A1498" t="str">
        <v>59,48</v>
      </c>
    </row>
    <row r="1499" spans="1:1" x14ac:dyDescent="0.25">
      <c r="A1499" t="str">
        <v>59,49</v>
      </c>
    </row>
    <row r="1500" spans="1:1" x14ac:dyDescent="0.25">
      <c r="A1500" t="str">
        <v>59,50</v>
      </c>
    </row>
    <row r="1501" spans="1:1" x14ac:dyDescent="0.25">
      <c r="A1501" t="str">
        <v>59,51</v>
      </c>
    </row>
    <row r="1502" spans="1:1" x14ac:dyDescent="0.25">
      <c r="A1502" t="str">
        <v>59,52</v>
      </c>
    </row>
    <row r="1503" spans="1:1" x14ac:dyDescent="0.25">
      <c r="A1503" t="str">
        <v>59,53</v>
      </c>
    </row>
    <row r="1504" spans="1:1" x14ac:dyDescent="0.25">
      <c r="A1504" t="str">
        <v>59,54</v>
      </c>
    </row>
    <row r="1505" spans="1:1" x14ac:dyDescent="0.25">
      <c r="A1505" t="str">
        <v>59,55</v>
      </c>
    </row>
    <row r="1506" spans="1:1" x14ac:dyDescent="0.25">
      <c r="A1506" t="str">
        <v>59,56</v>
      </c>
    </row>
    <row r="1507" spans="1:1" x14ac:dyDescent="0.25">
      <c r="A1507" t="str">
        <v>59,57</v>
      </c>
    </row>
    <row r="1508" spans="1:1" x14ac:dyDescent="0.25">
      <c r="A1508" t="str">
        <v>59,58</v>
      </c>
    </row>
    <row r="1509" spans="1:1" x14ac:dyDescent="0.25">
      <c r="A1509" t="str">
        <v>59,59</v>
      </c>
    </row>
    <row r="1510" spans="1:1" x14ac:dyDescent="0.25">
      <c r="A1510" t="str">
        <v>59,60</v>
      </c>
    </row>
    <row r="1511" spans="1:1" x14ac:dyDescent="0.25">
      <c r="A1511" t="str">
        <v>59,62</v>
      </c>
    </row>
    <row r="1512" spans="1:1" x14ac:dyDescent="0.25">
      <c r="A1512" t="str">
        <v>59,63</v>
      </c>
    </row>
    <row r="1513" spans="1:1" x14ac:dyDescent="0.25">
      <c r="A1513" t="str">
        <v>59,64</v>
      </c>
    </row>
    <row r="1514" spans="1:1" x14ac:dyDescent="0.25">
      <c r="A1514" t="str">
        <v>59,65</v>
      </c>
    </row>
    <row r="1515" spans="1:1" x14ac:dyDescent="0.25">
      <c r="A1515" t="str">
        <v>59,66</v>
      </c>
    </row>
    <row r="1516" spans="1:1" x14ac:dyDescent="0.25">
      <c r="A1516" t="str">
        <v>59,67</v>
      </c>
    </row>
    <row r="1517" spans="1:1" x14ac:dyDescent="0.25">
      <c r="A1517" t="str">
        <v>59,68</v>
      </c>
    </row>
    <row r="1518" spans="1:1" x14ac:dyDescent="0.25">
      <c r="A1518" t="str">
        <v>59,69</v>
      </c>
    </row>
    <row r="1519" spans="1:1" x14ac:dyDescent="0.25">
      <c r="A1519" t="str">
        <v>59,71</v>
      </c>
    </row>
    <row r="1520" spans="1:1" x14ac:dyDescent="0.25">
      <c r="A1520" t="str">
        <v>59,73</v>
      </c>
    </row>
    <row r="1521" spans="1:1" x14ac:dyDescent="0.25">
      <c r="A1521" t="str">
        <v>59,74</v>
      </c>
    </row>
    <row r="1522" spans="1:1" x14ac:dyDescent="0.25">
      <c r="A1522" t="str">
        <v>59,75</v>
      </c>
    </row>
    <row r="1523" spans="1:1" x14ac:dyDescent="0.25">
      <c r="A1523" t="str">
        <v>58,75</v>
      </c>
    </row>
    <row r="1524" spans="1:1" x14ac:dyDescent="0.25">
      <c r="A1524" t="str">
        <v>57,75</v>
      </c>
    </row>
    <row r="1525" spans="1:1" x14ac:dyDescent="0.25">
      <c r="A1525" t="str">
        <v>56,75</v>
      </c>
    </row>
    <row r="1526" spans="1:1" x14ac:dyDescent="0.25">
      <c r="A1526" t="str">
        <v>55,75</v>
      </c>
    </row>
    <row r="1527" spans="1:1" x14ac:dyDescent="0.25">
      <c r="A1527" t="str">
        <v>54,75</v>
      </c>
    </row>
    <row r="1528" spans="1:1" x14ac:dyDescent="0.25">
      <c r="A1528" t="str">
        <v>53,75</v>
      </c>
    </row>
    <row r="1529" spans="1:1" x14ac:dyDescent="0.25">
      <c r="A1529" t="str">
        <v>52,75</v>
      </c>
    </row>
    <row r="1530" spans="1:1" x14ac:dyDescent="0.25">
      <c r="A1530" t="str">
        <v>51,75</v>
      </c>
    </row>
    <row r="1531" spans="1:1" x14ac:dyDescent="0.25">
      <c r="A1531" t="str">
        <v>50,75</v>
      </c>
    </row>
    <row r="1532" spans="1:1" x14ac:dyDescent="0.25">
      <c r="A1532" t="str">
        <v>49,75</v>
      </c>
    </row>
    <row r="1533" spans="1:1" x14ac:dyDescent="0.25">
      <c r="A1533" t="str">
        <v>47,75</v>
      </c>
    </row>
    <row r="1534" spans="1:1" x14ac:dyDescent="0.25">
      <c r="A1534" t="str">
        <v>46,75</v>
      </c>
    </row>
    <row r="1535" spans="1:1" x14ac:dyDescent="0.25">
      <c r="A1535" t="str">
        <v>45,75</v>
      </c>
    </row>
    <row r="1536" spans="1:1" x14ac:dyDescent="0.25">
      <c r="A1536" t="str">
        <v>44,75</v>
      </c>
    </row>
    <row r="1537" spans="1:1" x14ac:dyDescent="0.25">
      <c r="A1537" t="str">
        <v>43,75</v>
      </c>
    </row>
    <row r="1538" spans="1:1" x14ac:dyDescent="0.25">
      <c r="A1538" t="str">
        <v>42,75</v>
      </c>
    </row>
    <row r="1539" spans="1:1" x14ac:dyDescent="0.25">
      <c r="A1539" t="str">
        <v>41,75</v>
      </c>
    </row>
    <row r="1540" spans="1:1" x14ac:dyDescent="0.25">
      <c r="A1540" t="str">
        <v>39,75</v>
      </c>
    </row>
    <row r="1541" spans="1:1" x14ac:dyDescent="0.25">
      <c r="A1541" t="str">
        <v>38,75</v>
      </c>
    </row>
    <row r="1542" spans="1:1" x14ac:dyDescent="0.25">
      <c r="A1542" t="str">
        <v>37,75</v>
      </c>
    </row>
    <row r="1543" spans="1:1" x14ac:dyDescent="0.25">
      <c r="A1543" t="str">
        <v>35,75</v>
      </c>
    </row>
    <row r="1544" spans="1:1" x14ac:dyDescent="0.25">
      <c r="A1544" t="str">
        <v>34,75</v>
      </c>
    </row>
    <row r="1545" spans="1:1" x14ac:dyDescent="0.25">
      <c r="A1545" t="str">
        <v>32,75</v>
      </c>
    </row>
    <row r="1546" spans="1:1" x14ac:dyDescent="0.25">
      <c r="A1546" t="str">
        <v>31,75</v>
      </c>
    </row>
    <row r="1547" spans="1:1" x14ac:dyDescent="0.25">
      <c r="A1547" t="str">
        <v>31,74</v>
      </c>
    </row>
    <row r="1548" spans="1:1" x14ac:dyDescent="0.25">
      <c r="A1548" t="str">
        <v>31,73</v>
      </c>
    </row>
    <row r="1549" spans="1:1" x14ac:dyDescent="0.25">
      <c r="A1549" t="str">
        <v>31,72</v>
      </c>
    </row>
    <row r="1550" spans="1:1" x14ac:dyDescent="0.25">
      <c r="A1550" t="str">
        <v>31,71</v>
      </c>
    </row>
    <row r="1551" spans="1:1" x14ac:dyDescent="0.25">
      <c r="A1551" t="str">
        <v>31,70</v>
      </c>
    </row>
    <row r="1552" spans="1:1" x14ac:dyDescent="0.25">
      <c r="A1552" t="str">
        <v>31,69</v>
      </c>
    </row>
    <row r="1553" spans="1:1" x14ac:dyDescent="0.25">
      <c r="A1553" t="str">
        <v>31,68</v>
      </c>
    </row>
    <row r="1554" spans="1:1" x14ac:dyDescent="0.25">
      <c r="A1554" t="str">
        <v>31,67</v>
      </c>
    </row>
    <row r="1555" spans="1:1" x14ac:dyDescent="0.25">
      <c r="A1555" t="str">
        <v>31,66</v>
      </c>
    </row>
    <row r="1556" spans="1:1" x14ac:dyDescent="0.25">
      <c r="A1556" t="str">
        <v>31,65</v>
      </c>
    </row>
    <row r="1557" spans="1:1" x14ac:dyDescent="0.25">
      <c r="A1557" t="str">
        <v>31,64</v>
      </c>
    </row>
    <row r="1558" spans="1:1" x14ac:dyDescent="0.25">
      <c r="A1558" t="str">
        <v>31,63</v>
      </c>
    </row>
    <row r="1559" spans="1:1" x14ac:dyDescent="0.25">
      <c r="A1559" t="str">
        <v>31,62</v>
      </c>
    </row>
    <row r="1560" spans="1:1" x14ac:dyDescent="0.25">
      <c r="A1560" t="str">
        <v>31,61</v>
      </c>
    </row>
    <row r="1561" spans="1:1" x14ac:dyDescent="0.25">
      <c r="A1561" t="str">
        <v>31,60</v>
      </c>
    </row>
    <row r="1562" spans="1:1" x14ac:dyDescent="0.25">
      <c r="A1562" t="str">
        <v>31,59</v>
      </c>
    </row>
    <row r="1563" spans="1:1" x14ac:dyDescent="0.25">
      <c r="A1563" t="str">
        <v>31,58</v>
      </c>
    </row>
    <row r="1564" spans="1:1" x14ac:dyDescent="0.25">
      <c r="A1564" t="str">
        <v>31,57</v>
      </c>
    </row>
    <row r="1565" spans="1:1" x14ac:dyDescent="0.25">
      <c r="A1565" t="str">
        <v>31,56</v>
      </c>
    </row>
    <row r="1566" spans="1:1" x14ac:dyDescent="0.25">
      <c r="A1566" t="str">
        <v>31,55</v>
      </c>
    </row>
    <row r="1567" spans="1:1" x14ac:dyDescent="0.25">
      <c r="A1567" t="str">
        <v>31,54</v>
      </c>
    </row>
    <row r="1568" spans="1:1" x14ac:dyDescent="0.25">
      <c r="A1568" t="str">
        <v>31,53</v>
      </c>
    </row>
    <row r="1569" spans="1:1" x14ac:dyDescent="0.25">
      <c r="A1569" t="str">
        <v>31,52</v>
      </c>
    </row>
    <row r="1570" spans="1:1" x14ac:dyDescent="0.25">
      <c r="A1570" t="str">
        <v>31,51</v>
      </c>
    </row>
    <row r="1571" spans="1:1" x14ac:dyDescent="0.25">
      <c r="A1571" t="str">
        <v>31,50</v>
      </c>
    </row>
    <row r="1572" spans="1:1" x14ac:dyDescent="0.25">
      <c r="A1572" t="str">
        <v>31,49</v>
      </c>
    </row>
    <row r="1573" spans="1:1" x14ac:dyDescent="0.25">
      <c r="A1573" t="str">
        <v>31,48</v>
      </c>
    </row>
    <row r="1574" spans="1:1" x14ac:dyDescent="0.25">
      <c r="A1574" t="str">
        <v>31,47</v>
      </c>
    </row>
    <row r="1575" spans="1:1" x14ac:dyDescent="0.25">
      <c r="A1575" t="str">
        <v>31,46</v>
      </c>
    </row>
    <row r="1576" spans="1:1" x14ac:dyDescent="0.25">
      <c r="A1576" t="str">
        <v>31,45</v>
      </c>
    </row>
    <row r="1577" spans="1:1" x14ac:dyDescent="0.25">
      <c r="A1577" t="str">
        <v>32,45</v>
      </c>
    </row>
    <row r="1578" spans="1:1" x14ac:dyDescent="0.25">
      <c r="A1578" t="str">
        <v>33,45</v>
      </c>
    </row>
    <row r="1579" spans="1:1" x14ac:dyDescent="0.25">
      <c r="A1579" t="str">
        <v>34,45</v>
      </c>
    </row>
    <row r="1580" spans="1:1" x14ac:dyDescent="0.25">
      <c r="A1580" t="str">
        <v>35,45</v>
      </c>
    </row>
    <row r="1581" spans="1:1" x14ac:dyDescent="0.25">
      <c r="A1581" t="str">
        <v>37,45</v>
      </c>
    </row>
    <row r="1582" spans="1:1" x14ac:dyDescent="0.25">
      <c r="A1582" t="str">
        <v>38,45</v>
      </c>
    </row>
    <row r="1583" spans="1:1" x14ac:dyDescent="0.25">
      <c r="A1583" t="str">
        <v>39,45</v>
      </c>
    </row>
    <row r="1584" spans="1:1" x14ac:dyDescent="0.25">
      <c r="A1584" t="str">
        <v>41,45</v>
      </c>
    </row>
    <row r="1585" spans="1:1" x14ac:dyDescent="0.25">
      <c r="A1585" t="str">
        <v>42,45</v>
      </c>
    </row>
    <row r="1586" spans="1:1" x14ac:dyDescent="0.25">
      <c r="A1586" t="str">
        <v>43,45</v>
      </c>
    </row>
    <row r="1587" spans="1:1" x14ac:dyDescent="0.25">
      <c r="A1587" t="str">
        <v>44,45</v>
      </c>
    </row>
    <row r="1588" spans="1:1" x14ac:dyDescent="0.25">
      <c r="A1588" t="str">
        <v>45,45</v>
      </c>
    </row>
    <row r="1589" spans="1:1" x14ac:dyDescent="0.25">
      <c r="A1589" t="str">
        <v>46,45</v>
      </c>
    </row>
    <row r="1590" spans="1:1" x14ac:dyDescent="0.25">
      <c r="A1590" t="str">
        <v>47,45</v>
      </c>
    </row>
    <row r="1591" spans="1:1" x14ac:dyDescent="0.25">
      <c r="A1591" t="str">
        <v>49,45</v>
      </c>
    </row>
    <row r="1592" spans="1:1" x14ac:dyDescent="0.25">
      <c r="A1592" t="str">
        <v>51,45</v>
      </c>
    </row>
    <row r="1593" spans="1:1" x14ac:dyDescent="0.25">
      <c r="A1593" t="str">
        <v>52,45</v>
      </c>
    </row>
    <row r="1594" spans="1:1" x14ac:dyDescent="0.25">
      <c r="A1594" t="str">
        <v>53,45</v>
      </c>
    </row>
    <row r="1595" spans="1:1" x14ac:dyDescent="0.25">
      <c r="A1595" t="str">
        <v>54,45</v>
      </c>
    </row>
    <row r="1596" spans="1:1" x14ac:dyDescent="0.25">
      <c r="A1596" t="str">
        <v>55,45</v>
      </c>
    </row>
    <row r="1597" spans="1:1" x14ac:dyDescent="0.25">
      <c r="A1597" t="str">
        <v>57,45</v>
      </c>
    </row>
    <row r="1598" spans="1:1" x14ac:dyDescent="0.25">
      <c r="A1598" t="str">
        <v>58,45</v>
      </c>
    </row>
    <row r="1599" spans="1:1" x14ac:dyDescent="0.25">
      <c r="A1599" t="str">
        <v>60,45</v>
      </c>
    </row>
    <row r="1600" spans="1:1" x14ac:dyDescent="0.25">
      <c r="A1600" t="str">
        <v>61,45</v>
      </c>
    </row>
    <row r="1601" spans="1:1" x14ac:dyDescent="0.25">
      <c r="A1601" t="str">
        <v>61,46</v>
      </c>
    </row>
    <row r="1602" spans="1:1" x14ac:dyDescent="0.25">
      <c r="A1602" t="str">
        <v>61,47</v>
      </c>
    </row>
    <row r="1603" spans="1:1" x14ac:dyDescent="0.25">
      <c r="A1603" t="str">
        <v>61,48</v>
      </c>
    </row>
    <row r="1604" spans="1:1" x14ac:dyDescent="0.25">
      <c r="A1604" t="str">
        <v>61,49</v>
      </c>
    </row>
    <row r="1605" spans="1:1" x14ac:dyDescent="0.25">
      <c r="A1605" t="str">
        <v>61,50</v>
      </c>
    </row>
    <row r="1606" spans="1:1" x14ac:dyDescent="0.25">
      <c r="A1606" t="str">
        <v>61,51</v>
      </c>
    </row>
    <row r="1607" spans="1:1" x14ac:dyDescent="0.25">
      <c r="A1607" t="str">
        <v>61,52</v>
      </c>
    </row>
    <row r="1608" spans="1:1" x14ac:dyDescent="0.25">
      <c r="A1608" t="str">
        <v>61,53</v>
      </c>
    </row>
    <row r="1609" spans="1:1" x14ac:dyDescent="0.25">
      <c r="A1609" t="str">
        <v>61,54</v>
      </c>
    </row>
    <row r="1610" spans="1:1" x14ac:dyDescent="0.25">
      <c r="A1610" t="str">
        <v>61,55</v>
      </c>
    </row>
    <row r="1611" spans="1:1" x14ac:dyDescent="0.25">
      <c r="A1611" t="str">
        <v>61,56</v>
      </c>
    </row>
    <row r="1612" spans="1:1" x14ac:dyDescent="0.25">
      <c r="A1612" t="str">
        <v>61,57</v>
      </c>
    </row>
    <row r="1613" spans="1:1" x14ac:dyDescent="0.25">
      <c r="A1613" t="str">
        <v>61,58</v>
      </c>
    </row>
    <row r="1614" spans="1:1" x14ac:dyDescent="0.25">
      <c r="A1614" t="str">
        <v>61,59</v>
      </c>
    </row>
    <row r="1615" spans="1:1" x14ac:dyDescent="0.25">
      <c r="A1615" t="str">
        <v>61,60</v>
      </c>
    </row>
    <row r="1616" spans="1:1" x14ac:dyDescent="0.25">
      <c r="A1616" t="str">
        <v>61,62</v>
      </c>
    </row>
    <row r="1617" spans="1:1" x14ac:dyDescent="0.25">
      <c r="A1617" t="str">
        <v>61,63</v>
      </c>
    </row>
    <row r="1618" spans="1:1" x14ac:dyDescent="0.25">
      <c r="A1618" t="str">
        <v>61,64</v>
      </c>
    </row>
    <row r="1619" spans="1:1" x14ac:dyDescent="0.25">
      <c r="A1619" t="str">
        <v>61,65</v>
      </c>
    </row>
    <row r="1620" spans="1:1" x14ac:dyDescent="0.25">
      <c r="A1620" t="str">
        <v>61,66</v>
      </c>
    </row>
    <row r="1621" spans="1:1" x14ac:dyDescent="0.25">
      <c r="A1621" t="str">
        <v>61,67</v>
      </c>
    </row>
    <row r="1622" spans="1:1" x14ac:dyDescent="0.25">
      <c r="A1622" t="str">
        <v>61,68</v>
      </c>
    </row>
    <row r="1623" spans="1:1" x14ac:dyDescent="0.25">
      <c r="A1623" t="str">
        <v>61,69</v>
      </c>
    </row>
    <row r="1624" spans="1:1" x14ac:dyDescent="0.25">
      <c r="A1624" t="str">
        <v>61,71</v>
      </c>
    </row>
    <row r="1625" spans="1:1" x14ac:dyDescent="0.25">
      <c r="A1625" t="str">
        <v>61,73</v>
      </c>
    </row>
    <row r="1626" spans="1:1" x14ac:dyDescent="0.25">
      <c r="A1626" t="str">
        <v>61,74</v>
      </c>
    </row>
    <row r="1627" spans="1:1" x14ac:dyDescent="0.25">
      <c r="A1627" t="str">
        <v>61,75</v>
      </c>
    </row>
    <row r="1628" spans="1:1" x14ac:dyDescent="0.25">
      <c r="A1628" t="str">
        <v>61,76</v>
      </c>
    </row>
    <row r="1629" spans="1:1" x14ac:dyDescent="0.25">
      <c r="A1629" t="str">
        <v>61,77</v>
      </c>
    </row>
    <row r="1630" spans="1:1" x14ac:dyDescent="0.25">
      <c r="A1630" t="str">
        <v>61,78</v>
      </c>
    </row>
    <row r="1631" spans="1:1" x14ac:dyDescent="0.25">
      <c r="A1631" t="str">
        <v>61,79</v>
      </c>
    </row>
    <row r="1632" spans="1:1" x14ac:dyDescent="0.25">
      <c r="A1632" t="str">
        <v>61,81</v>
      </c>
    </row>
    <row r="1633" spans="1:1" x14ac:dyDescent="0.25">
      <c r="A1633" t="str">
        <v>61,83</v>
      </c>
    </row>
    <row r="1634" spans="1:1" x14ac:dyDescent="0.25">
      <c r="A1634" t="str">
        <v>61,84</v>
      </c>
    </row>
    <row r="1635" spans="1:1" x14ac:dyDescent="0.25">
      <c r="A1635" t="str">
        <v>61,85</v>
      </c>
    </row>
    <row r="1636" spans="1:1" x14ac:dyDescent="0.25">
      <c r="A1636" t="str">
        <v>61,87</v>
      </c>
    </row>
    <row r="1637" spans="1:1" x14ac:dyDescent="0.25">
      <c r="A1637" t="str">
        <v>61,88</v>
      </c>
    </row>
    <row r="1638" spans="1:1" x14ac:dyDescent="0.25">
      <c r="A1638" t="str">
        <v>61,89</v>
      </c>
    </row>
    <row r="1639" spans="1:1" x14ac:dyDescent="0.25">
      <c r="A1639" t="str">
        <v>61,90</v>
      </c>
    </row>
    <row r="1640" spans="1:1" x14ac:dyDescent="0.25">
      <c r="A1640" t="str">
        <v>61,91</v>
      </c>
    </row>
    <row r="1641" spans="1:1" x14ac:dyDescent="0.25">
      <c r="A1641" t="str">
        <v>61,92</v>
      </c>
    </row>
    <row r="1642" spans="1:1" x14ac:dyDescent="0.25">
      <c r="A1642" t="str">
        <v>61,93</v>
      </c>
    </row>
    <row r="1643" spans="1:1" x14ac:dyDescent="0.25">
      <c r="A1643" t="str">
        <v>61,94</v>
      </c>
    </row>
    <row r="1644" spans="1:1" x14ac:dyDescent="0.25">
      <c r="A1644" t="str">
        <v>61,95</v>
      </c>
    </row>
    <row r="1645" spans="1:1" x14ac:dyDescent="0.25">
      <c r="A1645" t="str">
        <v>61,97</v>
      </c>
    </row>
    <row r="1646" spans="1:1" x14ac:dyDescent="0.25">
      <c r="A1646" t="str">
        <v>61,98</v>
      </c>
    </row>
    <row r="1647" spans="1:1" x14ac:dyDescent="0.25">
      <c r="A1647" t="str">
        <v>61,99</v>
      </c>
    </row>
    <row r="1648" spans="1:1" x14ac:dyDescent="0.25">
      <c r="A1648" t="str">
        <v>61,100</v>
      </c>
    </row>
    <row r="1649" spans="1:1" x14ac:dyDescent="0.25">
      <c r="A1649" t="str">
        <v>61,101</v>
      </c>
    </row>
    <row r="1650" spans="1:1" x14ac:dyDescent="0.25">
      <c r="A1650" t="str">
        <v>61,102</v>
      </c>
    </row>
    <row r="1651" spans="1:1" x14ac:dyDescent="0.25">
      <c r="A1651" t="str">
        <v>61,103</v>
      </c>
    </row>
    <row r="1652" spans="1:1" x14ac:dyDescent="0.25">
      <c r="A1652" t="str">
        <v>61,104</v>
      </c>
    </row>
    <row r="1653" spans="1:1" x14ac:dyDescent="0.25">
      <c r="A1653" t="str">
        <v>61,105</v>
      </c>
    </row>
    <row r="1654" spans="1:1" x14ac:dyDescent="0.25">
      <c r="A1654" t="str">
        <v>61,106</v>
      </c>
    </row>
    <row r="1655" spans="1:1" x14ac:dyDescent="0.25">
      <c r="A1655" t="str">
        <v>61,107</v>
      </c>
    </row>
    <row r="1656" spans="1:1" x14ac:dyDescent="0.25">
      <c r="A1656" t="str">
        <v>60,107</v>
      </c>
    </row>
    <row r="1657" spans="1:1" x14ac:dyDescent="0.25">
      <c r="A1657" t="str">
        <v>59,107</v>
      </c>
    </row>
    <row r="1658" spans="1:1" x14ac:dyDescent="0.25">
      <c r="A1658" t="str">
        <v>58,107</v>
      </c>
    </row>
    <row r="1659" spans="1:1" x14ac:dyDescent="0.25">
      <c r="A1659" t="str">
        <v>57,107</v>
      </c>
    </row>
    <row r="1660" spans="1:1" x14ac:dyDescent="0.25">
      <c r="A1660" t="str">
        <v>56,107</v>
      </c>
    </row>
    <row r="1661" spans="1:1" x14ac:dyDescent="0.25">
      <c r="A1661" t="str">
        <v>55,107</v>
      </c>
    </row>
    <row r="1662" spans="1:1" x14ac:dyDescent="0.25">
      <c r="A1662" t="str">
        <v>54,107</v>
      </c>
    </row>
    <row r="1663" spans="1:1" x14ac:dyDescent="0.25">
      <c r="A1663" t="str">
        <v>53,107</v>
      </c>
    </row>
    <row r="1664" spans="1:1" x14ac:dyDescent="0.25">
      <c r="A1664" t="str">
        <v>52,107</v>
      </c>
    </row>
    <row r="1665" spans="1:1" x14ac:dyDescent="0.25">
      <c r="A1665" t="str">
        <v>51,107</v>
      </c>
    </row>
    <row r="1666" spans="1:1" x14ac:dyDescent="0.25">
      <c r="A1666" t="str">
        <v>50,107</v>
      </c>
    </row>
    <row r="1667" spans="1:1" x14ac:dyDescent="0.25">
      <c r="A1667" t="str">
        <v>49,107</v>
      </c>
    </row>
    <row r="1668" spans="1:1" x14ac:dyDescent="0.25">
      <c r="A1668" t="str">
        <v>48,107</v>
      </c>
    </row>
    <row r="1669" spans="1:1" x14ac:dyDescent="0.25">
      <c r="A1669" t="str">
        <v>47,107</v>
      </c>
    </row>
    <row r="1670" spans="1:1" x14ac:dyDescent="0.25">
      <c r="A1670" t="str">
        <v>46,107</v>
      </c>
    </row>
    <row r="1671" spans="1:1" x14ac:dyDescent="0.25">
      <c r="A1671" t="str">
        <v>45,107</v>
      </c>
    </row>
    <row r="1672" spans="1:1" x14ac:dyDescent="0.25">
      <c r="A1672" t="str">
        <v>44,107</v>
      </c>
    </row>
    <row r="1673" spans="1:1" x14ac:dyDescent="0.25">
      <c r="A1673" t="str">
        <v>43,107</v>
      </c>
    </row>
    <row r="1674" spans="1:1" x14ac:dyDescent="0.25">
      <c r="A1674" t="str">
        <v>42,107</v>
      </c>
    </row>
    <row r="1675" spans="1:1" x14ac:dyDescent="0.25">
      <c r="A1675" t="str">
        <v>41,107</v>
      </c>
    </row>
    <row r="1676" spans="1:1" x14ac:dyDescent="0.25">
      <c r="A1676" t="str">
        <v>40,107</v>
      </c>
    </row>
    <row r="1677" spans="1:1" x14ac:dyDescent="0.25">
      <c r="A1677" t="str">
        <v>39,107</v>
      </c>
    </row>
    <row r="1678" spans="1:1" x14ac:dyDescent="0.25">
      <c r="A1678" t="str">
        <v>38,107</v>
      </c>
    </row>
    <row r="1679" spans="1:1" x14ac:dyDescent="0.25">
      <c r="A1679" t="str">
        <v>37,107</v>
      </c>
    </row>
    <row r="1680" spans="1:1" x14ac:dyDescent="0.25">
      <c r="A1680" t="str">
        <v>36,107</v>
      </c>
    </row>
    <row r="1681" spans="1:1" x14ac:dyDescent="0.25">
      <c r="A1681" t="str">
        <v>35,107</v>
      </c>
    </row>
    <row r="1682" spans="1:1" x14ac:dyDescent="0.25">
      <c r="A1682" t="str">
        <v>34,107</v>
      </c>
    </row>
    <row r="1683" spans="1:1" x14ac:dyDescent="0.25">
      <c r="A1683" t="str">
        <v>33,107</v>
      </c>
    </row>
    <row r="1684" spans="1:1" x14ac:dyDescent="0.25">
      <c r="A1684" t="str">
        <v>32,107</v>
      </c>
    </row>
    <row r="1685" spans="1:1" x14ac:dyDescent="0.25">
      <c r="A1685" t="str">
        <v>31,107</v>
      </c>
    </row>
    <row r="1686" spans="1:1" x14ac:dyDescent="0.25">
      <c r="A1686" t="str">
        <v>30,107</v>
      </c>
    </row>
    <row r="1687" spans="1:1" x14ac:dyDescent="0.25">
      <c r="A1687" t="str">
        <v>29,107</v>
      </c>
    </row>
    <row r="1688" spans="1:1" x14ac:dyDescent="0.25">
      <c r="A1688" t="str">
        <v>28,107</v>
      </c>
    </row>
    <row r="1689" spans="1:1" x14ac:dyDescent="0.25">
      <c r="A1689" t="str">
        <v>27,107</v>
      </c>
    </row>
    <row r="1690" spans="1:1" x14ac:dyDescent="0.25">
      <c r="A1690" t="str">
        <v>26,107</v>
      </c>
    </row>
    <row r="1691" spans="1:1" x14ac:dyDescent="0.25">
      <c r="A1691" t="str">
        <v>25,107</v>
      </c>
    </row>
    <row r="1692" spans="1:1" x14ac:dyDescent="0.25">
      <c r="A1692" t="str">
        <v>24,107</v>
      </c>
    </row>
    <row r="1693" spans="1:1" x14ac:dyDescent="0.25">
      <c r="A1693" t="str">
        <v>23,107</v>
      </c>
    </row>
    <row r="1694" spans="1:1" x14ac:dyDescent="0.25">
      <c r="A1694" t="str">
        <v>22,107</v>
      </c>
    </row>
    <row r="1695" spans="1:1" x14ac:dyDescent="0.25">
      <c r="A1695" t="str">
        <v>21,107</v>
      </c>
    </row>
    <row r="1696" spans="1:1" x14ac:dyDescent="0.25">
      <c r="A1696" t="str">
        <v>20,107</v>
      </c>
    </row>
    <row r="1697" spans="1:1" x14ac:dyDescent="0.25">
      <c r="A1697" t="str">
        <v>19,107</v>
      </c>
    </row>
    <row r="1698" spans="1:1" x14ac:dyDescent="0.25">
      <c r="A1698" t="str">
        <v>18,107</v>
      </c>
    </row>
    <row r="1699" spans="1:1" x14ac:dyDescent="0.25">
      <c r="A1699" t="str">
        <v>17,107</v>
      </c>
    </row>
    <row r="1700" spans="1:1" x14ac:dyDescent="0.25">
      <c r="A1700" t="str">
        <v>16,107</v>
      </c>
    </row>
    <row r="1701" spans="1:1" x14ac:dyDescent="0.25">
      <c r="A1701" t="str">
        <v>15,107</v>
      </c>
    </row>
    <row r="1702" spans="1:1" x14ac:dyDescent="0.25">
      <c r="A1702" t="str">
        <v>15,106</v>
      </c>
    </row>
    <row r="1703" spans="1:1" x14ac:dyDescent="0.25">
      <c r="A1703" t="str">
        <v>15,105</v>
      </c>
    </row>
    <row r="1704" spans="1:1" x14ac:dyDescent="0.25">
      <c r="A1704" t="str">
        <v>15,104</v>
      </c>
    </row>
    <row r="1705" spans="1:1" x14ac:dyDescent="0.25">
      <c r="A1705" t="str">
        <v>15,103</v>
      </c>
    </row>
    <row r="1706" spans="1:1" x14ac:dyDescent="0.25">
      <c r="A1706" t="str">
        <v>15,102</v>
      </c>
    </row>
    <row r="1707" spans="1:1" x14ac:dyDescent="0.25">
      <c r="A1707" t="str">
        <v>15,101</v>
      </c>
    </row>
    <row r="1708" spans="1:1" x14ac:dyDescent="0.25">
      <c r="A1708" t="str">
        <v>15,100</v>
      </c>
    </row>
    <row r="1709" spans="1:1" x14ac:dyDescent="0.25">
      <c r="A1709" t="str">
        <v>15,99</v>
      </c>
    </row>
    <row r="1710" spans="1:1" x14ac:dyDescent="0.25">
      <c r="A1710" t="str">
        <v>15,98</v>
      </c>
    </row>
    <row r="1711" spans="1:1" x14ac:dyDescent="0.25">
      <c r="A1711" t="str">
        <v>15,97</v>
      </c>
    </row>
    <row r="1712" spans="1:1" x14ac:dyDescent="0.25">
      <c r="A1712" t="str">
        <v>15,96</v>
      </c>
    </row>
    <row r="1713" spans="1:1" x14ac:dyDescent="0.25">
      <c r="A1713" t="str">
        <v>15,95</v>
      </c>
    </row>
    <row r="1714" spans="1:1" x14ac:dyDescent="0.25">
      <c r="A1714" t="str">
        <v>15,94</v>
      </c>
    </row>
    <row r="1715" spans="1:1" x14ac:dyDescent="0.25">
      <c r="A1715" t="str">
        <v>15,93</v>
      </c>
    </row>
    <row r="1716" spans="1:1" x14ac:dyDescent="0.25">
      <c r="A1716" t="str">
        <v>15,92</v>
      </c>
    </row>
    <row r="1717" spans="1:1" x14ac:dyDescent="0.25">
      <c r="A1717" t="str">
        <v>15,91</v>
      </c>
    </row>
    <row r="1718" spans="1:1" x14ac:dyDescent="0.25">
      <c r="A1718" t="str">
        <v>15,90</v>
      </c>
    </row>
    <row r="1719" spans="1:1" x14ac:dyDescent="0.25">
      <c r="A1719" t="str">
        <v>15,89</v>
      </c>
    </row>
    <row r="1720" spans="1:1" x14ac:dyDescent="0.25">
      <c r="A1720" t="str">
        <v>15,88</v>
      </c>
    </row>
    <row r="1721" spans="1:1" x14ac:dyDescent="0.25">
      <c r="A1721" t="str">
        <v>15,87</v>
      </c>
    </row>
    <row r="1722" spans="1:1" x14ac:dyDescent="0.25">
      <c r="A1722" t="str">
        <v>15,86</v>
      </c>
    </row>
    <row r="1723" spans="1:1" x14ac:dyDescent="0.25">
      <c r="A1723" t="str">
        <v>15,85</v>
      </c>
    </row>
    <row r="1724" spans="1:1" x14ac:dyDescent="0.25">
      <c r="A1724" t="str">
        <v>15,84</v>
      </c>
    </row>
    <row r="1725" spans="1:1" x14ac:dyDescent="0.25">
      <c r="A1725" t="str">
        <v>15,83</v>
      </c>
    </row>
    <row r="1726" spans="1:1" x14ac:dyDescent="0.25">
      <c r="A1726" t="str">
        <v>15,82</v>
      </c>
    </row>
    <row r="1727" spans="1:1" x14ac:dyDescent="0.25">
      <c r="A1727" t="str">
        <v>15,81</v>
      </c>
    </row>
    <row r="1728" spans="1:1" x14ac:dyDescent="0.25">
      <c r="A1728" t="str">
        <v>15,80</v>
      </c>
    </row>
    <row r="1729" spans="1:1" x14ac:dyDescent="0.25">
      <c r="A1729" t="str">
        <v>15,79</v>
      </c>
    </row>
    <row r="1730" spans="1:1" x14ac:dyDescent="0.25">
      <c r="A1730" t="str">
        <v>15,78</v>
      </c>
    </row>
    <row r="1731" spans="1:1" x14ac:dyDescent="0.25">
      <c r="A1731" t="str">
        <v>15,77</v>
      </c>
    </row>
    <row r="1732" spans="1:1" x14ac:dyDescent="0.25">
      <c r="A1732" t="str">
        <v>15,76</v>
      </c>
    </row>
    <row r="1733" spans="1:1" x14ac:dyDescent="0.25">
      <c r="A1733" t="str">
        <v>16,76</v>
      </c>
    </row>
    <row r="1734" spans="1:1" x14ac:dyDescent="0.25">
      <c r="A1734" t="str">
        <v>17,76</v>
      </c>
    </row>
    <row r="1735" spans="1:1" x14ac:dyDescent="0.25">
      <c r="A1735" t="str">
        <v>18,76</v>
      </c>
    </row>
    <row r="1736" spans="1:1" x14ac:dyDescent="0.25">
      <c r="A1736" t="str">
        <v>19,76</v>
      </c>
    </row>
    <row r="1737" spans="1:1" x14ac:dyDescent="0.25">
      <c r="A1737" t="str">
        <v>20,76</v>
      </c>
    </row>
    <row r="1738" spans="1:1" x14ac:dyDescent="0.25">
      <c r="A1738" t="str">
        <v>21,76</v>
      </c>
    </row>
    <row r="1739" spans="1:1" x14ac:dyDescent="0.25">
      <c r="A1739" t="str">
        <v>22,76</v>
      </c>
    </row>
    <row r="1740" spans="1:1" x14ac:dyDescent="0.25">
      <c r="A1740" t="str">
        <v>23,76</v>
      </c>
    </row>
    <row r="1741" spans="1:1" x14ac:dyDescent="0.25">
      <c r="A1741" t="str">
        <v>24,76</v>
      </c>
    </row>
    <row r="1742" spans="1:1" x14ac:dyDescent="0.25">
      <c r="A1742" t="str">
        <v>25,76</v>
      </c>
    </row>
    <row r="1743" spans="1:1" x14ac:dyDescent="0.25">
      <c r="A1743" t="str">
        <v>26,76</v>
      </c>
    </row>
    <row r="1744" spans="1:1" x14ac:dyDescent="0.25">
      <c r="A1744" t="str">
        <v>27,76</v>
      </c>
    </row>
    <row r="1745" spans="1:1" x14ac:dyDescent="0.25">
      <c r="A1745" t="str">
        <v>28,76</v>
      </c>
    </row>
    <row r="1746" spans="1:1" x14ac:dyDescent="0.25">
      <c r="A1746" t="str">
        <v>29,76</v>
      </c>
    </row>
    <row r="1747" spans="1:1" x14ac:dyDescent="0.25">
      <c r="A1747" t="str">
        <v>30,76</v>
      </c>
    </row>
    <row r="1748" spans="1:1" x14ac:dyDescent="0.25">
      <c r="A1748" t="str">
        <v>31,76</v>
      </c>
    </row>
    <row r="1749" spans="1:1" x14ac:dyDescent="0.25">
      <c r="A1749" t="str">
        <v>32,76</v>
      </c>
    </row>
    <row r="1750" spans="1:1" x14ac:dyDescent="0.25">
      <c r="A1750" t="str">
        <v>34,76</v>
      </c>
    </row>
    <row r="1751" spans="1:1" x14ac:dyDescent="0.25">
      <c r="A1751" t="str">
        <v>35,76</v>
      </c>
    </row>
    <row r="1752" spans="1:1" x14ac:dyDescent="0.25">
      <c r="A1752" t="str">
        <v>37,76</v>
      </c>
    </row>
    <row r="1753" spans="1:1" x14ac:dyDescent="0.25">
      <c r="A1753" t="str">
        <v>38,76</v>
      </c>
    </row>
    <row r="1754" spans="1:1" x14ac:dyDescent="0.25">
      <c r="A1754" t="str">
        <v>38,77</v>
      </c>
    </row>
    <row r="1755" spans="1:1" x14ac:dyDescent="0.25">
      <c r="A1755" t="str">
        <v>38,78</v>
      </c>
    </row>
    <row r="1756" spans="1:1" x14ac:dyDescent="0.25">
      <c r="A1756" t="str">
        <v>38,79</v>
      </c>
    </row>
    <row r="1757" spans="1:1" x14ac:dyDescent="0.25">
      <c r="A1757" t="str">
        <v>38,80</v>
      </c>
    </row>
    <row r="1758" spans="1:1" x14ac:dyDescent="0.25">
      <c r="A1758" t="str">
        <v>38,81</v>
      </c>
    </row>
    <row r="1759" spans="1:1" x14ac:dyDescent="0.25">
      <c r="A1759" t="str">
        <v>38,83</v>
      </c>
    </row>
    <row r="1760" spans="1:1" x14ac:dyDescent="0.25">
      <c r="A1760" t="str">
        <v>38,84</v>
      </c>
    </row>
    <row r="1761" spans="1:1" x14ac:dyDescent="0.25">
      <c r="A1761" t="str">
        <v>38,85</v>
      </c>
    </row>
    <row r="1762" spans="1:1" x14ac:dyDescent="0.25">
      <c r="A1762" t="str">
        <v>38,86</v>
      </c>
    </row>
    <row r="1763" spans="1:1" x14ac:dyDescent="0.25">
      <c r="A1763" t="str">
        <v>38,87</v>
      </c>
    </row>
    <row r="1764" spans="1:1" x14ac:dyDescent="0.25">
      <c r="A1764" t="str">
        <v>38,88</v>
      </c>
    </row>
    <row r="1765" spans="1:1" x14ac:dyDescent="0.25">
      <c r="A1765" t="str">
        <v>38,89</v>
      </c>
    </row>
    <row r="1766" spans="1:1" x14ac:dyDescent="0.25">
      <c r="A1766" t="str">
        <v>38,90</v>
      </c>
    </row>
    <row r="1767" spans="1:1" x14ac:dyDescent="0.25">
      <c r="A1767" t="str">
        <v>38,91</v>
      </c>
    </row>
    <row r="1768" spans="1:1" x14ac:dyDescent="0.25">
      <c r="A1768" t="str">
        <v>38,92</v>
      </c>
    </row>
    <row r="1769" spans="1:1" x14ac:dyDescent="0.25">
      <c r="A1769" t="str">
        <v>38,93</v>
      </c>
    </row>
    <row r="1770" spans="1:1" x14ac:dyDescent="0.25">
      <c r="A1770" t="str">
        <v>38,94</v>
      </c>
    </row>
    <row r="1771" spans="1:1" x14ac:dyDescent="0.25">
      <c r="A1771" t="str">
        <v>38,95</v>
      </c>
    </row>
    <row r="1772" spans="1:1" x14ac:dyDescent="0.25">
      <c r="A1772" t="str">
        <v>38,97</v>
      </c>
    </row>
    <row r="1773" spans="1:1" x14ac:dyDescent="0.25">
      <c r="A1773" t="str">
        <v>38,98</v>
      </c>
    </row>
    <row r="1774" spans="1:1" x14ac:dyDescent="0.25">
      <c r="A1774" t="str">
        <v>38,99</v>
      </c>
    </row>
    <row r="1775" spans="1:1" x14ac:dyDescent="0.25">
      <c r="A1775" t="str">
        <v>38,100</v>
      </c>
    </row>
    <row r="1776" spans="1:1" x14ac:dyDescent="0.25">
      <c r="A1776" t="str">
        <v>38,101</v>
      </c>
    </row>
    <row r="1777" spans="1:1" x14ac:dyDescent="0.25">
      <c r="A1777" t="str">
        <v>38,102</v>
      </c>
    </row>
    <row r="1778" spans="1:1" x14ac:dyDescent="0.25">
      <c r="A1778" t="str">
        <v>38,103</v>
      </c>
    </row>
    <row r="1779" spans="1:1" x14ac:dyDescent="0.25">
      <c r="A1779" t="str">
        <v>38,104</v>
      </c>
    </row>
    <row r="1780" spans="1:1" x14ac:dyDescent="0.25">
      <c r="A1780" t="str">
        <v>38,105</v>
      </c>
    </row>
    <row r="1781" spans="1:1" x14ac:dyDescent="0.25">
      <c r="A1781" t="str">
        <v>38,106</v>
      </c>
    </row>
    <row r="1782" spans="1:1" x14ac:dyDescent="0.25">
      <c r="A1782" t="str">
        <v>38,108</v>
      </c>
    </row>
    <row r="1783" spans="1:1" x14ac:dyDescent="0.25">
      <c r="A1783" t="str">
        <v>38,109</v>
      </c>
    </row>
    <row r="1784" spans="1:1" x14ac:dyDescent="0.25">
      <c r="A1784" t="str">
        <v>38,110</v>
      </c>
    </row>
    <row r="1785" spans="1:1" x14ac:dyDescent="0.25">
      <c r="A1785" t="str">
        <v>38,111</v>
      </c>
    </row>
    <row r="1786" spans="1:1" x14ac:dyDescent="0.25">
      <c r="A1786" t="str">
        <v>38,112</v>
      </c>
    </row>
    <row r="1787" spans="1:1" x14ac:dyDescent="0.25">
      <c r="A1787" t="str">
        <v>37,112</v>
      </c>
    </row>
    <row r="1788" spans="1:1" x14ac:dyDescent="0.25">
      <c r="A1788" t="str">
        <v>36,112</v>
      </c>
    </row>
    <row r="1789" spans="1:1" x14ac:dyDescent="0.25">
      <c r="A1789" t="str">
        <v>35,112</v>
      </c>
    </row>
    <row r="1790" spans="1:1" x14ac:dyDescent="0.25">
      <c r="A1790" t="str">
        <v>34,112</v>
      </c>
    </row>
    <row r="1791" spans="1:1" x14ac:dyDescent="0.25">
      <c r="A1791" t="str">
        <v>33,112</v>
      </c>
    </row>
    <row r="1792" spans="1:1" x14ac:dyDescent="0.25">
      <c r="A1792" t="str">
        <v>32,112</v>
      </c>
    </row>
    <row r="1793" spans="1:1" x14ac:dyDescent="0.25">
      <c r="A1793" t="str">
        <v>31,112</v>
      </c>
    </row>
    <row r="1794" spans="1:1" x14ac:dyDescent="0.25">
      <c r="A1794" t="str">
        <v>30,112</v>
      </c>
    </row>
    <row r="1795" spans="1:1" x14ac:dyDescent="0.25">
      <c r="A1795" t="str">
        <v>29,112</v>
      </c>
    </row>
    <row r="1796" spans="1:1" x14ac:dyDescent="0.25">
      <c r="A1796" t="str">
        <v>28,112</v>
      </c>
    </row>
    <row r="1797" spans="1:1" x14ac:dyDescent="0.25">
      <c r="A1797" t="str">
        <v>27,112</v>
      </c>
    </row>
    <row r="1798" spans="1:1" x14ac:dyDescent="0.25">
      <c r="A1798" t="str">
        <v>26,112</v>
      </c>
    </row>
    <row r="1799" spans="1:1" x14ac:dyDescent="0.25">
      <c r="A1799" t="str">
        <v>25,112</v>
      </c>
    </row>
    <row r="1800" spans="1:1" x14ac:dyDescent="0.25">
      <c r="A1800" t="str">
        <v>24,112</v>
      </c>
    </row>
    <row r="1801" spans="1:1" x14ac:dyDescent="0.25">
      <c r="A1801" t="str">
        <v>24,111</v>
      </c>
    </row>
    <row r="1802" spans="1:1" x14ac:dyDescent="0.25">
      <c r="A1802" t="str">
        <v>24,110</v>
      </c>
    </row>
    <row r="1803" spans="1:1" x14ac:dyDescent="0.25">
      <c r="A1803" t="str">
        <v>24,109</v>
      </c>
    </row>
    <row r="1804" spans="1:1" x14ac:dyDescent="0.25">
      <c r="A1804" t="str">
        <v>24,108</v>
      </c>
    </row>
    <row r="1805" spans="1:1" x14ac:dyDescent="0.25">
      <c r="A1805" t="str">
        <v>24,106</v>
      </c>
    </row>
    <row r="1806" spans="1:1" x14ac:dyDescent="0.25">
      <c r="A1806" t="str">
        <v>24,105</v>
      </c>
    </row>
    <row r="1807" spans="1:1" x14ac:dyDescent="0.25">
      <c r="A1807" t="str">
        <v>24,104</v>
      </c>
    </row>
    <row r="1808" spans="1:1" x14ac:dyDescent="0.25">
      <c r="A1808" t="str">
        <v>24,103</v>
      </c>
    </row>
    <row r="1809" spans="1:1" x14ac:dyDescent="0.25">
      <c r="A1809" t="str">
        <v>24,102</v>
      </c>
    </row>
    <row r="1810" spans="1:1" x14ac:dyDescent="0.25">
      <c r="A1810" t="str">
        <v>24,101</v>
      </c>
    </row>
    <row r="1811" spans="1:1" x14ac:dyDescent="0.25">
      <c r="A1811" t="str">
        <v>24,100</v>
      </c>
    </row>
    <row r="1812" spans="1:1" x14ac:dyDescent="0.25">
      <c r="A1812" t="str">
        <v>24,99</v>
      </c>
    </row>
    <row r="1813" spans="1:1" x14ac:dyDescent="0.25">
      <c r="A1813" t="str">
        <v>24,98</v>
      </c>
    </row>
    <row r="1814" spans="1:1" x14ac:dyDescent="0.25">
      <c r="A1814" t="str">
        <v>24,97</v>
      </c>
    </row>
    <row r="1815" spans="1:1" x14ac:dyDescent="0.25">
      <c r="A1815" t="str">
        <v>24,96</v>
      </c>
    </row>
    <row r="1816" spans="1:1" x14ac:dyDescent="0.25">
      <c r="A1816" t="str">
        <v>24,95</v>
      </c>
    </row>
    <row r="1817" spans="1:1" x14ac:dyDescent="0.25">
      <c r="A1817" t="str">
        <v>24,94</v>
      </c>
    </row>
    <row r="1818" spans="1:1" x14ac:dyDescent="0.25">
      <c r="A1818" t="str">
        <v>24,93</v>
      </c>
    </row>
    <row r="1819" spans="1:1" x14ac:dyDescent="0.25">
      <c r="A1819" t="str">
        <v>24,92</v>
      </c>
    </row>
    <row r="1820" spans="1:1" x14ac:dyDescent="0.25">
      <c r="A1820" t="str">
        <v>24,91</v>
      </c>
    </row>
    <row r="1821" spans="1:1" x14ac:dyDescent="0.25">
      <c r="A1821" t="str">
        <v>24,90</v>
      </c>
    </row>
    <row r="1822" spans="1:1" x14ac:dyDescent="0.25">
      <c r="A1822" t="str">
        <v>24,89</v>
      </c>
    </row>
    <row r="1823" spans="1:1" x14ac:dyDescent="0.25">
      <c r="A1823" t="str">
        <v>24,88</v>
      </c>
    </row>
    <row r="1824" spans="1:1" x14ac:dyDescent="0.25">
      <c r="A1824" t="str">
        <v>24,87</v>
      </c>
    </row>
    <row r="1825" spans="1:1" x14ac:dyDescent="0.25">
      <c r="A1825" t="str">
        <v>24,86</v>
      </c>
    </row>
    <row r="1826" spans="1:1" x14ac:dyDescent="0.25">
      <c r="A1826" t="str">
        <v>24,85</v>
      </c>
    </row>
    <row r="1827" spans="1:1" x14ac:dyDescent="0.25">
      <c r="A1827" t="str">
        <v>24,84</v>
      </c>
    </row>
    <row r="1828" spans="1:1" x14ac:dyDescent="0.25">
      <c r="A1828" t="str">
        <v>24,83</v>
      </c>
    </row>
    <row r="1829" spans="1:1" x14ac:dyDescent="0.25">
      <c r="A1829" t="str">
        <v>24,82</v>
      </c>
    </row>
    <row r="1830" spans="1:1" x14ac:dyDescent="0.25">
      <c r="A1830" t="str">
        <v>24,81</v>
      </c>
    </row>
    <row r="1831" spans="1:1" x14ac:dyDescent="0.25">
      <c r="A1831" t="str">
        <v>24,80</v>
      </c>
    </row>
    <row r="1832" spans="1:1" x14ac:dyDescent="0.25">
      <c r="A1832" t="str">
        <v>24,79</v>
      </c>
    </row>
    <row r="1833" spans="1:1" x14ac:dyDescent="0.25">
      <c r="A1833" t="str">
        <v>24,78</v>
      </c>
    </row>
    <row r="1834" spans="1:1" x14ac:dyDescent="0.25">
      <c r="A1834" t="str">
        <v>24,77</v>
      </c>
    </row>
    <row r="1835" spans="1:1" x14ac:dyDescent="0.25">
      <c r="A1835" t="str">
        <v>24,75</v>
      </c>
    </row>
    <row r="1836" spans="1:1" x14ac:dyDescent="0.25">
      <c r="A1836" t="str">
        <v>24,74</v>
      </c>
    </row>
    <row r="1837" spans="1:1" x14ac:dyDescent="0.25">
      <c r="A1837" t="str">
        <v>24,73</v>
      </c>
    </row>
    <row r="1838" spans="1:1" x14ac:dyDescent="0.25">
      <c r="A1838" t="str">
        <v>24,72</v>
      </c>
    </row>
    <row r="1839" spans="1:1" x14ac:dyDescent="0.25">
      <c r="A1839" t="str">
        <v>24,71</v>
      </c>
    </row>
    <row r="1840" spans="1:1" x14ac:dyDescent="0.25">
      <c r="A1840" t="str">
        <v>24,70</v>
      </c>
    </row>
    <row r="1841" spans="1:1" x14ac:dyDescent="0.25">
      <c r="A1841" t="str">
        <v>24,69</v>
      </c>
    </row>
    <row r="1842" spans="1:1" x14ac:dyDescent="0.25">
      <c r="A1842" t="str">
        <v>25,69</v>
      </c>
    </row>
    <row r="1843" spans="1:1" x14ac:dyDescent="0.25">
      <c r="A1843" t="str">
        <v>26,69</v>
      </c>
    </row>
    <row r="1844" spans="1:1" x14ac:dyDescent="0.25">
      <c r="A1844" t="str">
        <v>27,69</v>
      </c>
    </row>
    <row r="1845" spans="1:1" x14ac:dyDescent="0.25">
      <c r="A1845" t="str">
        <v>28,69</v>
      </c>
    </row>
    <row r="1846" spans="1:1" x14ac:dyDescent="0.25">
      <c r="A1846" t="str">
        <v>29,69</v>
      </c>
    </row>
    <row r="1847" spans="1:1" x14ac:dyDescent="0.25">
      <c r="A1847" t="str">
        <v>30,69</v>
      </c>
    </row>
    <row r="1848" spans="1:1" x14ac:dyDescent="0.25">
      <c r="A1848" t="str">
        <v>32,69</v>
      </c>
    </row>
    <row r="1849" spans="1:1" x14ac:dyDescent="0.25">
      <c r="A1849" t="str">
        <v>33,69</v>
      </c>
    </row>
    <row r="1850" spans="1:1" x14ac:dyDescent="0.25">
      <c r="A1850" t="str">
        <v>34,69</v>
      </c>
    </row>
    <row r="1851" spans="1:1" x14ac:dyDescent="0.25">
      <c r="A1851" t="str">
        <v>35,69</v>
      </c>
    </row>
    <row r="1852" spans="1:1" x14ac:dyDescent="0.25">
      <c r="A1852" t="str">
        <v>37,69</v>
      </c>
    </row>
    <row r="1853" spans="1:1" x14ac:dyDescent="0.25">
      <c r="A1853" t="str">
        <v>38,69</v>
      </c>
    </row>
    <row r="1854" spans="1:1" x14ac:dyDescent="0.25">
      <c r="A1854" t="str">
        <v>39,69</v>
      </c>
    </row>
    <row r="1855" spans="1:1" x14ac:dyDescent="0.25">
      <c r="A1855" t="str">
        <v>41,69</v>
      </c>
    </row>
    <row r="1856" spans="1:1" x14ac:dyDescent="0.25">
      <c r="A1856" t="str">
        <v>42,69</v>
      </c>
    </row>
    <row r="1857" spans="1:1" x14ac:dyDescent="0.25">
      <c r="A1857" t="str">
        <v>43,69</v>
      </c>
    </row>
    <row r="1858" spans="1:1" x14ac:dyDescent="0.25">
      <c r="A1858" t="str">
        <v>44,69</v>
      </c>
    </row>
    <row r="1859" spans="1:1" x14ac:dyDescent="0.25">
      <c r="A1859" t="str">
        <v>45,69</v>
      </c>
    </row>
    <row r="1860" spans="1:1" x14ac:dyDescent="0.25">
      <c r="A1860" t="str">
        <v>46,69</v>
      </c>
    </row>
    <row r="1861" spans="1:1" x14ac:dyDescent="0.25">
      <c r="A1861" t="str">
        <v>47,69</v>
      </c>
    </row>
    <row r="1862" spans="1:1" x14ac:dyDescent="0.25">
      <c r="A1862" t="str">
        <v>49,69</v>
      </c>
    </row>
    <row r="1863" spans="1:1" x14ac:dyDescent="0.25">
      <c r="A1863" t="str">
        <v>51,69</v>
      </c>
    </row>
    <row r="1864" spans="1:1" x14ac:dyDescent="0.25">
      <c r="A1864" t="str">
        <v>52,69</v>
      </c>
    </row>
    <row r="1865" spans="1:1" x14ac:dyDescent="0.25">
      <c r="A1865" t="str">
        <v>53,69</v>
      </c>
    </row>
    <row r="1866" spans="1:1" x14ac:dyDescent="0.25">
      <c r="A1866" t="str">
        <v>54,69</v>
      </c>
    </row>
    <row r="1867" spans="1:1" x14ac:dyDescent="0.25">
      <c r="A1867" t="str">
        <v>55,69</v>
      </c>
    </row>
    <row r="1868" spans="1:1" x14ac:dyDescent="0.25">
      <c r="A1868" t="str">
        <v>56,69</v>
      </c>
    </row>
    <row r="1869" spans="1:1" x14ac:dyDescent="0.25">
      <c r="A1869" t="str">
        <v>57,69</v>
      </c>
    </row>
    <row r="1870" spans="1:1" x14ac:dyDescent="0.25">
      <c r="A1870" t="str">
        <v>58,69</v>
      </c>
    </row>
    <row r="1871" spans="1:1" x14ac:dyDescent="0.25">
      <c r="A1871" t="str">
        <v>60,69</v>
      </c>
    </row>
    <row r="1872" spans="1:1" x14ac:dyDescent="0.25">
      <c r="A1872" t="str">
        <v>62,69</v>
      </c>
    </row>
    <row r="1873" spans="1:1" x14ac:dyDescent="0.25">
      <c r="A1873" t="str">
        <v>63,69</v>
      </c>
    </row>
    <row r="1874" spans="1:1" x14ac:dyDescent="0.25">
      <c r="A1874" t="str">
        <v>64,69</v>
      </c>
    </row>
    <row r="1875" spans="1:1" x14ac:dyDescent="0.25">
      <c r="A1875" t="str">
        <v>66,69</v>
      </c>
    </row>
    <row r="1876" spans="1:1" x14ac:dyDescent="0.25">
      <c r="A1876" t="str">
        <v>67,69</v>
      </c>
    </row>
    <row r="1877" spans="1:1" x14ac:dyDescent="0.25">
      <c r="A1877" t="str">
        <v>68,69</v>
      </c>
    </row>
    <row r="1878" spans="1:1" x14ac:dyDescent="0.25">
      <c r="A1878" t="str">
        <v>69,69</v>
      </c>
    </row>
    <row r="1879" spans="1:1" x14ac:dyDescent="0.25">
      <c r="A1879" t="str">
        <v>70,69</v>
      </c>
    </row>
    <row r="1880" spans="1:1" x14ac:dyDescent="0.25">
      <c r="A1880" t="str">
        <v>71,69</v>
      </c>
    </row>
    <row r="1881" spans="1:1" x14ac:dyDescent="0.25">
      <c r="A1881" t="str">
        <v>72,69</v>
      </c>
    </row>
    <row r="1882" spans="1:1" x14ac:dyDescent="0.25">
      <c r="A1882" t="str">
        <v>74,69</v>
      </c>
    </row>
    <row r="1883" spans="1:1" x14ac:dyDescent="0.25">
      <c r="A1883" t="str">
        <v>76,69</v>
      </c>
    </row>
    <row r="1884" spans="1:1" x14ac:dyDescent="0.25">
      <c r="A1884" t="str">
        <v>77,69</v>
      </c>
    </row>
    <row r="1885" spans="1:1" x14ac:dyDescent="0.25">
      <c r="A1885" t="str">
        <v>78,69</v>
      </c>
    </row>
    <row r="1886" spans="1:1" x14ac:dyDescent="0.25">
      <c r="A1886" t="str">
        <v>79,69</v>
      </c>
    </row>
    <row r="1887" spans="1:1" x14ac:dyDescent="0.25">
      <c r="A1887" t="str">
        <v>80,69</v>
      </c>
    </row>
    <row r="1888" spans="1:1" x14ac:dyDescent="0.25">
      <c r="A1888" t="str">
        <v>81,69</v>
      </c>
    </row>
    <row r="1889" spans="1:1" x14ac:dyDescent="0.25">
      <c r="A1889" t="str">
        <v>82,69</v>
      </c>
    </row>
    <row r="1890" spans="1:1" x14ac:dyDescent="0.25">
      <c r="A1890" t="str">
        <v>83,69</v>
      </c>
    </row>
    <row r="1891" spans="1:1" x14ac:dyDescent="0.25">
      <c r="A1891" t="str">
        <v>84,69</v>
      </c>
    </row>
    <row r="1892" spans="1:1" x14ac:dyDescent="0.25">
      <c r="A1892" t="str">
        <v>85,69</v>
      </c>
    </row>
    <row r="1893" spans="1:1" x14ac:dyDescent="0.25">
      <c r="A1893" t="str">
        <v>86,69</v>
      </c>
    </row>
    <row r="1894" spans="1:1" x14ac:dyDescent="0.25">
      <c r="A1894" t="str">
        <v>88,69</v>
      </c>
    </row>
    <row r="1895" spans="1:1" x14ac:dyDescent="0.25">
      <c r="A1895" t="str">
        <v>89,69</v>
      </c>
    </row>
    <row r="1896" spans="1:1" x14ac:dyDescent="0.25">
      <c r="A1896" t="str">
        <v>90,69</v>
      </c>
    </row>
    <row r="1897" spans="1:1" x14ac:dyDescent="0.25">
      <c r="A1897" t="str">
        <v>93,69</v>
      </c>
    </row>
    <row r="1898" spans="1:1" x14ac:dyDescent="0.25">
      <c r="A1898" t="str">
        <v>94,69</v>
      </c>
    </row>
    <row r="1899" spans="1:1" x14ac:dyDescent="0.25">
      <c r="A1899" t="str">
        <v>95,69</v>
      </c>
    </row>
    <row r="1900" spans="1:1" x14ac:dyDescent="0.25">
      <c r="A1900" t="str">
        <v>96,69</v>
      </c>
    </row>
    <row r="1901" spans="1:1" x14ac:dyDescent="0.25">
      <c r="A1901" t="str">
        <v>97,69</v>
      </c>
    </row>
    <row r="1902" spans="1:1" x14ac:dyDescent="0.25">
      <c r="A1902" t="str">
        <v>98,69</v>
      </c>
    </row>
    <row r="1903" spans="1:1" x14ac:dyDescent="0.25">
      <c r="A1903" t="str">
        <v>99,69</v>
      </c>
    </row>
    <row r="1904" spans="1:1" x14ac:dyDescent="0.25">
      <c r="A1904" t="str">
        <v>99,71</v>
      </c>
    </row>
    <row r="1905" spans="1:1" x14ac:dyDescent="0.25">
      <c r="A1905" t="str">
        <v>99,72</v>
      </c>
    </row>
    <row r="1906" spans="1:1" x14ac:dyDescent="0.25">
      <c r="A1906" t="str">
        <v>99,73</v>
      </c>
    </row>
    <row r="1907" spans="1:1" x14ac:dyDescent="0.25">
      <c r="A1907" t="str">
        <v>99,74</v>
      </c>
    </row>
    <row r="1908" spans="1:1" x14ac:dyDescent="0.25">
      <c r="A1908" t="str">
        <v>99,75</v>
      </c>
    </row>
    <row r="1909" spans="1:1" x14ac:dyDescent="0.25">
      <c r="A1909" t="str">
        <v>99,76</v>
      </c>
    </row>
    <row r="1910" spans="1:1" x14ac:dyDescent="0.25">
      <c r="A1910" t="str">
        <v>99,77</v>
      </c>
    </row>
    <row r="1911" spans="1:1" x14ac:dyDescent="0.25">
      <c r="A1911" t="str">
        <v>99,78</v>
      </c>
    </row>
    <row r="1912" spans="1:1" x14ac:dyDescent="0.25">
      <c r="A1912" t="str">
        <v>99,79</v>
      </c>
    </row>
    <row r="1913" spans="1:1" x14ac:dyDescent="0.25">
      <c r="A1913" t="str">
        <v>99,80</v>
      </c>
    </row>
    <row r="1914" spans="1:1" x14ac:dyDescent="0.25">
      <c r="A1914" t="str">
        <v>99,81</v>
      </c>
    </row>
    <row r="1915" spans="1:1" x14ac:dyDescent="0.25">
      <c r="A1915" t="str">
        <v>99,82</v>
      </c>
    </row>
    <row r="1916" spans="1:1" x14ac:dyDescent="0.25">
      <c r="A1916" t="str">
        <v>99,83</v>
      </c>
    </row>
    <row r="1917" spans="1:1" x14ac:dyDescent="0.25">
      <c r="A1917" t="str">
        <v>99,84</v>
      </c>
    </row>
    <row r="1918" spans="1:1" x14ac:dyDescent="0.25">
      <c r="A1918" t="str">
        <v>99,85</v>
      </c>
    </row>
    <row r="1919" spans="1:1" x14ac:dyDescent="0.25">
      <c r="A1919" t="str">
        <v>99,87</v>
      </c>
    </row>
    <row r="1920" spans="1:1" x14ac:dyDescent="0.25">
      <c r="A1920" t="str">
        <v>99,88</v>
      </c>
    </row>
    <row r="1921" spans="1:1" x14ac:dyDescent="0.25">
      <c r="A1921" t="str">
        <v>99,89</v>
      </c>
    </row>
    <row r="1922" spans="1:1" x14ac:dyDescent="0.25">
      <c r="A1922" t="str">
        <v>99,90</v>
      </c>
    </row>
    <row r="1923" spans="1:1" x14ac:dyDescent="0.25">
      <c r="A1923" t="str">
        <v>99,91</v>
      </c>
    </row>
    <row r="1924" spans="1:1" x14ac:dyDescent="0.25">
      <c r="A1924" t="str">
        <v>99,92</v>
      </c>
    </row>
    <row r="1925" spans="1:1" x14ac:dyDescent="0.25">
      <c r="A1925" t="str">
        <v>99,93</v>
      </c>
    </row>
    <row r="1926" spans="1:1" x14ac:dyDescent="0.25">
      <c r="A1926" t="str">
        <v>99,94</v>
      </c>
    </row>
    <row r="1927" spans="1:1" x14ac:dyDescent="0.25">
      <c r="A1927" t="str">
        <v>99,95</v>
      </c>
    </row>
    <row r="1928" spans="1:1" x14ac:dyDescent="0.25">
      <c r="A1928" t="str">
        <v>99,97</v>
      </c>
    </row>
    <row r="1929" spans="1:1" x14ac:dyDescent="0.25">
      <c r="A1929" t="str">
        <v>99,98</v>
      </c>
    </row>
    <row r="1930" spans="1:1" x14ac:dyDescent="0.25">
      <c r="A1930" t="str">
        <v>99,99</v>
      </c>
    </row>
    <row r="1931" spans="1:1" x14ac:dyDescent="0.25">
      <c r="A1931" t="str">
        <v>99,100</v>
      </c>
    </row>
    <row r="1932" spans="1:1" x14ac:dyDescent="0.25">
      <c r="A1932" t="str">
        <v>99,101</v>
      </c>
    </row>
    <row r="1933" spans="1:1" x14ac:dyDescent="0.25">
      <c r="A1933" t="str">
        <v>99,102</v>
      </c>
    </row>
    <row r="1934" spans="1:1" x14ac:dyDescent="0.25">
      <c r="A1934" t="str">
        <v>99,103</v>
      </c>
    </row>
    <row r="1935" spans="1:1" x14ac:dyDescent="0.25">
      <c r="A1935" t="str">
        <v>99,104</v>
      </c>
    </row>
    <row r="1936" spans="1:1" x14ac:dyDescent="0.25">
      <c r="A1936" t="str">
        <v>99,105</v>
      </c>
    </row>
    <row r="1937" spans="1:1" x14ac:dyDescent="0.25">
      <c r="A1937" t="str">
        <v>99,106</v>
      </c>
    </row>
    <row r="1938" spans="1:1" x14ac:dyDescent="0.25">
      <c r="A1938" t="str">
        <v>99,107</v>
      </c>
    </row>
    <row r="1939" spans="1:1" x14ac:dyDescent="0.25">
      <c r="A1939" t="str">
        <v>99,108</v>
      </c>
    </row>
    <row r="1940" spans="1:1" x14ac:dyDescent="0.25">
      <c r="A1940" t="str">
        <v>99,109</v>
      </c>
    </row>
    <row r="1941" spans="1:1" x14ac:dyDescent="0.25">
      <c r="A1941" t="str">
        <v>99,110</v>
      </c>
    </row>
    <row r="1942" spans="1:1" x14ac:dyDescent="0.25">
      <c r="A1942" t="str">
        <v>99,111</v>
      </c>
    </row>
    <row r="1943" spans="1:1" x14ac:dyDescent="0.25">
      <c r="A1943" t="str">
        <v>99,112</v>
      </c>
    </row>
    <row r="1944" spans="1:1" x14ac:dyDescent="0.25">
      <c r="A1944" t="str">
        <v>99,113</v>
      </c>
    </row>
    <row r="1945" spans="1:1" x14ac:dyDescent="0.25">
      <c r="A1945" t="str">
        <v>99,114</v>
      </c>
    </row>
    <row r="1946" spans="1:1" x14ac:dyDescent="0.25">
      <c r="A1946" t="str">
        <v>99,115</v>
      </c>
    </row>
    <row r="1947" spans="1:1" x14ac:dyDescent="0.25">
      <c r="A1947" t="str">
        <v>99,116</v>
      </c>
    </row>
    <row r="1948" spans="1:1" x14ac:dyDescent="0.25">
      <c r="A1948" t="str">
        <v>99,117</v>
      </c>
    </row>
    <row r="1949" spans="1:1" x14ac:dyDescent="0.25">
      <c r="A1949" t="str">
        <v>99,118</v>
      </c>
    </row>
    <row r="1950" spans="1:1" x14ac:dyDescent="0.25">
      <c r="A1950" t="str">
        <v>99,119</v>
      </c>
    </row>
    <row r="1951" spans="1:1" x14ac:dyDescent="0.25">
      <c r="A1951" t="str">
        <v>99,120</v>
      </c>
    </row>
    <row r="1952" spans="1:1" x14ac:dyDescent="0.25">
      <c r="A1952" t="str">
        <v>99,121</v>
      </c>
    </row>
    <row r="1953" spans="1:1" x14ac:dyDescent="0.25">
      <c r="A1953" t="str">
        <v>99,122</v>
      </c>
    </row>
    <row r="1954" spans="1:1" x14ac:dyDescent="0.25">
      <c r="A1954" t="str">
        <v>99,123</v>
      </c>
    </row>
    <row r="1955" spans="1:1" x14ac:dyDescent="0.25">
      <c r="A1955" t="str">
        <v>98,123</v>
      </c>
    </row>
    <row r="1956" spans="1:1" x14ac:dyDescent="0.25">
      <c r="A1956" t="str">
        <v>97,123</v>
      </c>
    </row>
    <row r="1957" spans="1:1" x14ac:dyDescent="0.25">
      <c r="A1957" t="str">
        <v>96,123</v>
      </c>
    </row>
    <row r="1958" spans="1:1" x14ac:dyDescent="0.25">
      <c r="A1958" t="str">
        <v>95,123</v>
      </c>
    </row>
    <row r="1959" spans="1:1" x14ac:dyDescent="0.25">
      <c r="A1959" t="str">
        <v>94,123</v>
      </c>
    </row>
    <row r="1960" spans="1:1" x14ac:dyDescent="0.25">
      <c r="A1960" t="str">
        <v>93,123</v>
      </c>
    </row>
    <row r="1961" spans="1:1" x14ac:dyDescent="0.25">
      <c r="A1961" t="str">
        <v>92,123</v>
      </c>
    </row>
    <row r="1962" spans="1:1" x14ac:dyDescent="0.25">
      <c r="A1962" t="str">
        <v>91,123</v>
      </c>
    </row>
    <row r="1963" spans="1:1" x14ac:dyDescent="0.25">
      <c r="A1963" t="str">
        <v>90,123</v>
      </c>
    </row>
    <row r="1964" spans="1:1" x14ac:dyDescent="0.25">
      <c r="A1964" t="str">
        <v>89,123</v>
      </c>
    </row>
    <row r="1965" spans="1:1" x14ac:dyDescent="0.25">
      <c r="A1965" t="str">
        <v>88,123</v>
      </c>
    </row>
    <row r="1966" spans="1:1" x14ac:dyDescent="0.25">
      <c r="A1966" t="str">
        <v>87,123</v>
      </c>
    </row>
    <row r="1967" spans="1:1" x14ac:dyDescent="0.25">
      <c r="A1967" t="str">
        <v>86,123</v>
      </c>
    </row>
    <row r="1968" spans="1:1" x14ac:dyDescent="0.25">
      <c r="A1968" t="str">
        <v>85,123</v>
      </c>
    </row>
    <row r="1969" spans="1:1" x14ac:dyDescent="0.25">
      <c r="A1969" t="str">
        <v>84,123</v>
      </c>
    </row>
    <row r="1970" spans="1:1" x14ac:dyDescent="0.25">
      <c r="A1970" t="str">
        <v>83,123</v>
      </c>
    </row>
    <row r="1971" spans="1:1" x14ac:dyDescent="0.25">
      <c r="A1971" t="str">
        <v>82,123</v>
      </c>
    </row>
    <row r="1972" spans="1:1" x14ac:dyDescent="0.25">
      <c r="A1972" t="str">
        <v>81,123</v>
      </c>
    </row>
    <row r="1973" spans="1:1" x14ac:dyDescent="0.25">
      <c r="A1973" t="str">
        <v>80,123</v>
      </c>
    </row>
    <row r="1974" spans="1:1" x14ac:dyDescent="0.25">
      <c r="A1974" t="str">
        <v>79,123</v>
      </c>
    </row>
    <row r="1975" spans="1:1" x14ac:dyDescent="0.25">
      <c r="A1975" t="str">
        <v>78,123</v>
      </c>
    </row>
    <row r="1976" spans="1:1" x14ac:dyDescent="0.25">
      <c r="A1976" t="str">
        <v>77,123</v>
      </c>
    </row>
    <row r="1977" spans="1:1" x14ac:dyDescent="0.25">
      <c r="A1977" t="str">
        <v>76,123</v>
      </c>
    </row>
    <row r="1978" spans="1:1" x14ac:dyDescent="0.25">
      <c r="A1978" t="str">
        <v>75,123</v>
      </c>
    </row>
    <row r="1979" spans="1:1" x14ac:dyDescent="0.25">
      <c r="A1979" t="str">
        <v>74,123</v>
      </c>
    </row>
    <row r="1980" spans="1:1" x14ac:dyDescent="0.25">
      <c r="A1980" t="str">
        <v>73,123</v>
      </c>
    </row>
    <row r="1981" spans="1:1" x14ac:dyDescent="0.25">
      <c r="A1981" t="str">
        <v>72,123</v>
      </c>
    </row>
    <row r="1982" spans="1:1" x14ac:dyDescent="0.25">
      <c r="A1982" t="str">
        <v>71,123</v>
      </c>
    </row>
    <row r="1983" spans="1:1" x14ac:dyDescent="0.25">
      <c r="A1983" t="str">
        <v>70,123</v>
      </c>
    </row>
    <row r="1984" spans="1:1" x14ac:dyDescent="0.25">
      <c r="A1984" t="str">
        <v>69,123</v>
      </c>
    </row>
    <row r="1985" spans="1:1" x14ac:dyDescent="0.25">
      <c r="A1985" t="str">
        <v>68,123</v>
      </c>
    </row>
    <row r="1986" spans="1:1" x14ac:dyDescent="0.25">
      <c r="A1986" t="str">
        <v>67,123</v>
      </c>
    </row>
    <row r="1987" spans="1:1" x14ac:dyDescent="0.25">
      <c r="A1987" t="str">
        <v>66,123</v>
      </c>
    </row>
    <row r="1988" spans="1:1" x14ac:dyDescent="0.25">
      <c r="A1988" t="str">
        <v>65,123</v>
      </c>
    </row>
    <row r="1989" spans="1:1" x14ac:dyDescent="0.25">
      <c r="A1989" t="str">
        <v>64,123</v>
      </c>
    </row>
    <row r="1990" spans="1:1" x14ac:dyDescent="0.25">
      <c r="A1990" t="str">
        <v>63,123</v>
      </c>
    </row>
    <row r="1991" spans="1:1" x14ac:dyDescent="0.25">
      <c r="A1991" t="str">
        <v>62,123</v>
      </c>
    </row>
    <row r="1992" spans="1:1" x14ac:dyDescent="0.25">
      <c r="A1992" t="str">
        <v>61,123</v>
      </c>
    </row>
    <row r="1993" spans="1:1" x14ac:dyDescent="0.25">
      <c r="A1993" t="str">
        <v>60,123</v>
      </c>
    </row>
    <row r="1994" spans="1:1" x14ac:dyDescent="0.25">
      <c r="A1994" t="str">
        <v>59,123</v>
      </c>
    </row>
    <row r="1995" spans="1:1" x14ac:dyDescent="0.25">
      <c r="A1995" t="str">
        <v>58,123</v>
      </c>
    </row>
    <row r="1996" spans="1:1" x14ac:dyDescent="0.25">
      <c r="A1996" t="str">
        <v>57,123</v>
      </c>
    </row>
    <row r="1997" spans="1:1" x14ac:dyDescent="0.25">
      <c r="A1997" t="str">
        <v>56,123</v>
      </c>
    </row>
    <row r="1998" spans="1:1" x14ac:dyDescent="0.25">
      <c r="A1998" t="str">
        <v>55,123</v>
      </c>
    </row>
    <row r="1999" spans="1:1" x14ac:dyDescent="0.25">
      <c r="A1999" t="str">
        <v>54,123</v>
      </c>
    </row>
    <row r="2000" spans="1:1" x14ac:dyDescent="0.25">
      <c r="A2000" t="str">
        <v>53,123</v>
      </c>
    </row>
    <row r="2001" spans="1:1" x14ac:dyDescent="0.25">
      <c r="A2001" t="str">
        <v>52,123</v>
      </c>
    </row>
    <row r="2002" spans="1:1" x14ac:dyDescent="0.25">
      <c r="A2002" t="str">
        <v>51,123</v>
      </c>
    </row>
    <row r="2003" spans="1:1" x14ac:dyDescent="0.25">
      <c r="A2003" t="str">
        <v>50,123</v>
      </c>
    </row>
    <row r="2004" spans="1:1" x14ac:dyDescent="0.25">
      <c r="A2004" t="str">
        <v>49,123</v>
      </c>
    </row>
    <row r="2005" spans="1:1" x14ac:dyDescent="0.25">
      <c r="A2005" t="str">
        <v>48,123</v>
      </c>
    </row>
    <row r="2006" spans="1:1" x14ac:dyDescent="0.25">
      <c r="A2006" t="str">
        <v>47,123</v>
      </c>
    </row>
    <row r="2007" spans="1:1" x14ac:dyDescent="0.25">
      <c r="A2007" t="str">
        <v>46,123</v>
      </c>
    </row>
    <row r="2008" spans="1:1" x14ac:dyDescent="0.25">
      <c r="A2008" t="str">
        <v>45,123</v>
      </c>
    </row>
    <row r="2009" spans="1:1" x14ac:dyDescent="0.25">
      <c r="A2009" t="str">
        <v>45,122</v>
      </c>
    </row>
    <row r="2010" spans="1:1" x14ac:dyDescent="0.25">
      <c r="A2010" t="str">
        <v>45,121</v>
      </c>
    </row>
    <row r="2011" spans="1:1" x14ac:dyDescent="0.25">
      <c r="A2011" t="str">
        <v>45,120</v>
      </c>
    </row>
    <row r="2012" spans="1:1" x14ac:dyDescent="0.25">
      <c r="A2012" t="str">
        <v>45,119</v>
      </c>
    </row>
    <row r="2013" spans="1:1" x14ac:dyDescent="0.25">
      <c r="A2013" t="str">
        <v>45,118</v>
      </c>
    </row>
    <row r="2014" spans="1:1" x14ac:dyDescent="0.25">
      <c r="A2014" t="str">
        <v>45,117</v>
      </c>
    </row>
    <row r="2015" spans="1:1" x14ac:dyDescent="0.25">
      <c r="A2015" t="str">
        <v>45,116</v>
      </c>
    </row>
    <row r="2016" spans="1:1" x14ac:dyDescent="0.25">
      <c r="A2016" t="str">
        <v>45,115</v>
      </c>
    </row>
    <row r="2017" spans="1:1" x14ac:dyDescent="0.25">
      <c r="A2017" t="str">
        <v>45,114</v>
      </c>
    </row>
    <row r="2018" spans="1:1" x14ac:dyDescent="0.25">
      <c r="A2018" t="str">
        <v>45,113</v>
      </c>
    </row>
    <row r="2019" spans="1:1" x14ac:dyDescent="0.25">
      <c r="A2019" t="str">
        <v>45,112</v>
      </c>
    </row>
    <row r="2020" spans="1:1" x14ac:dyDescent="0.25">
      <c r="A2020" t="str">
        <v>45,111</v>
      </c>
    </row>
    <row r="2021" spans="1:1" x14ac:dyDescent="0.25">
      <c r="A2021" t="str">
        <v>45,110</v>
      </c>
    </row>
    <row r="2022" spans="1:1" x14ac:dyDescent="0.25">
      <c r="A2022" t="str">
        <v>45,109</v>
      </c>
    </row>
    <row r="2023" spans="1:1" x14ac:dyDescent="0.25">
      <c r="A2023" t="str">
        <v>45,108</v>
      </c>
    </row>
    <row r="2024" spans="1:1" x14ac:dyDescent="0.25">
      <c r="A2024" t="str">
        <v>45,106</v>
      </c>
    </row>
    <row r="2025" spans="1:1" x14ac:dyDescent="0.25">
      <c r="A2025" t="str">
        <v>45,105</v>
      </c>
    </row>
    <row r="2026" spans="1:1" x14ac:dyDescent="0.25">
      <c r="A2026" t="str">
        <v>45,104</v>
      </c>
    </row>
    <row r="2027" spans="1:1" x14ac:dyDescent="0.25">
      <c r="A2027" t="str">
        <v>45,103</v>
      </c>
    </row>
    <row r="2028" spans="1:1" x14ac:dyDescent="0.25">
      <c r="A2028" t="str">
        <v>45,102</v>
      </c>
    </row>
    <row r="2029" spans="1:1" x14ac:dyDescent="0.25">
      <c r="A2029" t="str">
        <v>45,101</v>
      </c>
    </row>
    <row r="2030" spans="1:1" x14ac:dyDescent="0.25">
      <c r="A2030" t="str">
        <v>45,100</v>
      </c>
    </row>
    <row r="2031" spans="1:1" x14ac:dyDescent="0.25">
      <c r="A2031" t="str">
        <v>45,99</v>
      </c>
    </row>
    <row r="2032" spans="1:1" x14ac:dyDescent="0.25">
      <c r="A2032" t="str">
        <v>45,98</v>
      </c>
    </row>
    <row r="2033" spans="1:1" x14ac:dyDescent="0.25">
      <c r="A2033" t="str">
        <v>45,97</v>
      </c>
    </row>
    <row r="2034" spans="1:1" x14ac:dyDescent="0.25">
      <c r="A2034" t="str">
        <v>45,95</v>
      </c>
    </row>
    <row r="2035" spans="1:1" x14ac:dyDescent="0.25">
      <c r="A2035" t="str">
        <v>45,94</v>
      </c>
    </row>
    <row r="2036" spans="1:1" x14ac:dyDescent="0.25">
      <c r="A2036" t="str">
        <v>45,93</v>
      </c>
    </row>
    <row r="2037" spans="1:1" x14ac:dyDescent="0.25">
      <c r="A2037" t="str">
        <v>45,92</v>
      </c>
    </row>
    <row r="2038" spans="1:1" x14ac:dyDescent="0.25">
      <c r="A2038" t="str">
        <v>45,91</v>
      </c>
    </row>
    <row r="2039" spans="1:1" x14ac:dyDescent="0.25">
      <c r="A2039" t="str">
        <v>45,90</v>
      </c>
    </row>
    <row r="2040" spans="1:1" x14ac:dyDescent="0.25">
      <c r="A2040" t="str">
        <v>45,89</v>
      </c>
    </row>
    <row r="2041" spans="1:1" x14ac:dyDescent="0.25">
      <c r="A2041" t="str">
        <v>45,88</v>
      </c>
    </row>
    <row r="2042" spans="1:1" x14ac:dyDescent="0.25">
      <c r="A2042" t="str">
        <v>45,87</v>
      </c>
    </row>
    <row r="2043" spans="1:1" x14ac:dyDescent="0.25">
      <c r="A2043" t="str">
        <v>45,86</v>
      </c>
    </row>
    <row r="2044" spans="1:1" x14ac:dyDescent="0.25">
      <c r="A2044" t="str">
        <v>45,85</v>
      </c>
    </row>
    <row r="2045" spans="1:1" x14ac:dyDescent="0.25">
      <c r="A2045" t="str">
        <v>45,84</v>
      </c>
    </row>
    <row r="2046" spans="1:1" x14ac:dyDescent="0.25">
      <c r="A2046" t="str">
        <v>45,83</v>
      </c>
    </row>
    <row r="2047" spans="1:1" x14ac:dyDescent="0.25">
      <c r="A2047" t="str">
        <v>45,81</v>
      </c>
    </row>
    <row r="2048" spans="1:1" x14ac:dyDescent="0.25">
      <c r="A2048" t="str">
        <v>45,79</v>
      </c>
    </row>
    <row r="2049" spans="1:1" x14ac:dyDescent="0.25">
      <c r="A2049" t="str">
        <v>45,78</v>
      </c>
    </row>
    <row r="2050" spans="1:1" x14ac:dyDescent="0.25">
      <c r="A2050" t="str">
        <v>45,77</v>
      </c>
    </row>
    <row r="2051" spans="1:1" x14ac:dyDescent="0.25">
      <c r="A2051" t="str">
        <v>45,76</v>
      </c>
    </row>
    <row r="2052" spans="1:1" x14ac:dyDescent="0.25">
      <c r="A2052" t="str">
        <v>45,74</v>
      </c>
    </row>
    <row r="2053" spans="1:1" x14ac:dyDescent="0.25">
      <c r="A2053" t="str">
        <v>45,73</v>
      </c>
    </row>
    <row r="2054" spans="1:1" x14ac:dyDescent="0.25">
      <c r="A2054" t="str">
        <v>45,71</v>
      </c>
    </row>
    <row r="2055" spans="1:1" x14ac:dyDescent="0.25">
      <c r="A2055" t="str">
        <v>45,70</v>
      </c>
    </row>
    <row r="2056" spans="1:1" x14ac:dyDescent="0.25">
      <c r="A2056" t="str">
        <v>45,68</v>
      </c>
    </row>
    <row r="2057" spans="1:1" x14ac:dyDescent="0.25">
      <c r="A2057" t="str">
        <v>45,67</v>
      </c>
    </row>
    <row r="2058" spans="1:1" x14ac:dyDescent="0.25">
      <c r="A2058" t="str">
        <v>45,66</v>
      </c>
    </row>
    <row r="2059" spans="1:1" x14ac:dyDescent="0.25">
      <c r="A2059" t="str">
        <v>45,65</v>
      </c>
    </row>
    <row r="2060" spans="1:1" x14ac:dyDescent="0.25">
      <c r="A2060" t="str">
        <v>46,65</v>
      </c>
    </row>
    <row r="2061" spans="1:1" x14ac:dyDescent="0.25">
      <c r="A2061" t="str">
        <v>47,65</v>
      </c>
    </row>
    <row r="2062" spans="1:1" x14ac:dyDescent="0.25">
      <c r="A2062" t="str">
        <v>49,65</v>
      </c>
    </row>
    <row r="2063" spans="1:1" x14ac:dyDescent="0.25">
      <c r="A2063" t="str">
        <v>51,65</v>
      </c>
    </row>
    <row r="2064" spans="1:1" x14ac:dyDescent="0.25">
      <c r="A2064" t="str">
        <v>52,65</v>
      </c>
    </row>
    <row r="2065" spans="1:1" x14ac:dyDescent="0.25">
      <c r="A2065" t="str">
        <v>53,65</v>
      </c>
    </row>
    <row r="2066" spans="1:1" x14ac:dyDescent="0.25">
      <c r="A2066" t="str">
        <v>54,65</v>
      </c>
    </row>
    <row r="2067" spans="1:1" x14ac:dyDescent="0.25">
      <c r="A2067" t="str">
        <v>55,65</v>
      </c>
    </row>
    <row r="2068" spans="1:1" x14ac:dyDescent="0.25">
      <c r="A2068" t="str">
        <v>56,65</v>
      </c>
    </row>
    <row r="2069" spans="1:1" x14ac:dyDescent="0.25">
      <c r="A2069" t="str">
        <v>57,65</v>
      </c>
    </row>
    <row r="2070" spans="1:1" x14ac:dyDescent="0.25">
      <c r="A2070" t="str">
        <v>58,65</v>
      </c>
    </row>
    <row r="2071" spans="1:1" x14ac:dyDescent="0.25">
      <c r="A2071" t="str">
        <v>60,65</v>
      </c>
    </row>
    <row r="2072" spans="1:1" x14ac:dyDescent="0.25">
      <c r="A2072" t="str">
        <v>62,65</v>
      </c>
    </row>
    <row r="2073" spans="1:1" x14ac:dyDescent="0.25">
      <c r="A2073" t="str">
        <v>63,65</v>
      </c>
    </row>
    <row r="2074" spans="1:1" x14ac:dyDescent="0.25">
      <c r="A2074" t="str">
        <v>64,65</v>
      </c>
    </row>
    <row r="2075" spans="1:1" x14ac:dyDescent="0.25">
      <c r="A2075" t="str">
        <v>66,65</v>
      </c>
    </row>
    <row r="2076" spans="1:1" x14ac:dyDescent="0.25">
      <c r="A2076" t="str">
        <v>67,65</v>
      </c>
    </row>
    <row r="2077" spans="1:1" x14ac:dyDescent="0.25">
      <c r="A2077" t="str">
        <v>68,65</v>
      </c>
    </row>
    <row r="2078" spans="1:1" x14ac:dyDescent="0.25">
      <c r="A2078" t="str">
        <v>69,65</v>
      </c>
    </row>
    <row r="2079" spans="1:1" x14ac:dyDescent="0.25">
      <c r="A2079" t="str">
        <v>70,65</v>
      </c>
    </row>
    <row r="2080" spans="1:1" x14ac:dyDescent="0.25">
      <c r="A2080" t="str">
        <v>71,65</v>
      </c>
    </row>
    <row r="2081" spans="1:1" x14ac:dyDescent="0.25">
      <c r="A2081" t="str">
        <v>72,65</v>
      </c>
    </row>
    <row r="2082" spans="1:1" x14ac:dyDescent="0.25">
      <c r="A2082" t="str">
        <v>74,65</v>
      </c>
    </row>
    <row r="2083" spans="1:1" x14ac:dyDescent="0.25">
      <c r="A2083" t="str">
        <v>76,65</v>
      </c>
    </row>
    <row r="2084" spans="1:1" x14ac:dyDescent="0.25">
      <c r="A2084" t="str">
        <v>77,65</v>
      </c>
    </row>
    <row r="2085" spans="1:1" x14ac:dyDescent="0.25">
      <c r="A2085" t="str">
        <v>78,65</v>
      </c>
    </row>
    <row r="2086" spans="1:1" x14ac:dyDescent="0.25">
      <c r="A2086" t="str">
        <v>79,65</v>
      </c>
    </row>
    <row r="2087" spans="1:1" x14ac:dyDescent="0.25">
      <c r="A2087" t="str">
        <v>80,65</v>
      </c>
    </row>
    <row r="2088" spans="1:1" x14ac:dyDescent="0.25">
      <c r="A2088" t="str">
        <v>81,65</v>
      </c>
    </row>
    <row r="2089" spans="1:1" x14ac:dyDescent="0.25">
      <c r="A2089" t="str">
        <v>82,65</v>
      </c>
    </row>
    <row r="2090" spans="1:1" x14ac:dyDescent="0.25">
      <c r="A2090" t="str">
        <v>83,65</v>
      </c>
    </row>
    <row r="2091" spans="1:1" x14ac:dyDescent="0.25">
      <c r="A2091" t="str">
        <v>84,65</v>
      </c>
    </row>
    <row r="2092" spans="1:1" x14ac:dyDescent="0.25">
      <c r="A2092" t="str">
        <v>85,65</v>
      </c>
    </row>
    <row r="2093" spans="1:1" x14ac:dyDescent="0.25">
      <c r="A2093" t="str">
        <v>86,65</v>
      </c>
    </row>
    <row r="2094" spans="1:1" x14ac:dyDescent="0.25">
      <c r="A2094" t="str">
        <v>88,65</v>
      </c>
    </row>
    <row r="2095" spans="1:1" x14ac:dyDescent="0.25">
      <c r="A2095" t="str">
        <v>89,65</v>
      </c>
    </row>
    <row r="2096" spans="1:1" x14ac:dyDescent="0.25">
      <c r="A2096" t="str">
        <v>90,65</v>
      </c>
    </row>
    <row r="2097" spans="1:1" x14ac:dyDescent="0.25">
      <c r="A2097" t="str">
        <v>93,65</v>
      </c>
    </row>
    <row r="2098" spans="1:1" x14ac:dyDescent="0.25">
      <c r="A2098" t="str">
        <v>94,65</v>
      </c>
    </row>
    <row r="2099" spans="1:1" x14ac:dyDescent="0.25">
      <c r="A2099" t="str">
        <v>95,65</v>
      </c>
    </row>
    <row r="2100" spans="1:1" x14ac:dyDescent="0.25">
      <c r="A2100" t="str">
        <v>96,65</v>
      </c>
    </row>
    <row r="2101" spans="1:1" x14ac:dyDescent="0.25">
      <c r="A2101" t="str">
        <v>97,65</v>
      </c>
    </row>
    <row r="2102" spans="1:1" x14ac:dyDescent="0.25">
      <c r="A2102" t="str">
        <v>98,65</v>
      </c>
    </row>
    <row r="2103" spans="1:1" x14ac:dyDescent="0.25">
      <c r="A2103" t="str">
        <v>99,65</v>
      </c>
    </row>
    <row r="2104" spans="1:1" x14ac:dyDescent="0.25">
      <c r="A2104" t="str">
        <v>100,65</v>
      </c>
    </row>
    <row r="2105" spans="1:1" x14ac:dyDescent="0.25">
      <c r="A2105" t="str">
        <v>101,65</v>
      </c>
    </row>
    <row r="2106" spans="1:1" x14ac:dyDescent="0.25">
      <c r="A2106" t="str">
        <v>103,65</v>
      </c>
    </row>
    <row r="2107" spans="1:1" x14ac:dyDescent="0.25">
      <c r="A2107" t="str">
        <v>104,65</v>
      </c>
    </row>
    <row r="2108" spans="1:1" x14ac:dyDescent="0.25">
      <c r="A2108" t="str">
        <v>105,65</v>
      </c>
    </row>
    <row r="2109" spans="1:1" x14ac:dyDescent="0.25">
      <c r="A2109" t="str">
        <v>106,65</v>
      </c>
    </row>
    <row r="2110" spans="1:1" x14ac:dyDescent="0.25">
      <c r="A2110" t="str">
        <v>106,66</v>
      </c>
    </row>
    <row r="2111" spans="1:1" x14ac:dyDescent="0.25">
      <c r="A2111" t="str">
        <v>106,67</v>
      </c>
    </row>
    <row r="2112" spans="1:1" x14ac:dyDescent="0.25">
      <c r="A2112" t="str">
        <v>106,68</v>
      </c>
    </row>
    <row r="2113" spans="1:1" x14ac:dyDescent="0.25">
      <c r="A2113" t="str">
        <v>106,69</v>
      </c>
    </row>
    <row r="2114" spans="1:1" x14ac:dyDescent="0.25">
      <c r="A2114" t="str">
        <v>106,71</v>
      </c>
    </row>
    <row r="2115" spans="1:1" x14ac:dyDescent="0.25">
      <c r="A2115" t="str">
        <v>106,72</v>
      </c>
    </row>
    <row r="2116" spans="1:1" x14ac:dyDescent="0.25">
      <c r="A2116" t="str">
        <v>106,73</v>
      </c>
    </row>
    <row r="2117" spans="1:1" x14ac:dyDescent="0.25">
      <c r="A2117" t="str">
        <v>106,74</v>
      </c>
    </row>
    <row r="2118" spans="1:1" x14ac:dyDescent="0.25">
      <c r="A2118" t="str">
        <v>106,75</v>
      </c>
    </row>
    <row r="2119" spans="1:1" x14ac:dyDescent="0.25">
      <c r="A2119" t="str">
        <v>106,76</v>
      </c>
    </row>
    <row r="2120" spans="1:1" x14ac:dyDescent="0.25">
      <c r="A2120" t="str">
        <v>106,77</v>
      </c>
    </row>
    <row r="2121" spans="1:1" x14ac:dyDescent="0.25">
      <c r="A2121" t="str">
        <v>106,78</v>
      </c>
    </row>
    <row r="2122" spans="1:1" x14ac:dyDescent="0.25">
      <c r="A2122" t="str">
        <v>106,79</v>
      </c>
    </row>
    <row r="2123" spans="1:1" x14ac:dyDescent="0.25">
      <c r="A2123" t="str">
        <v>106,80</v>
      </c>
    </row>
    <row r="2124" spans="1:1" x14ac:dyDescent="0.25">
      <c r="A2124" t="str">
        <v>106,81</v>
      </c>
    </row>
    <row r="2125" spans="1:1" x14ac:dyDescent="0.25">
      <c r="A2125" t="str">
        <v>106,82</v>
      </c>
    </row>
    <row r="2126" spans="1:1" x14ac:dyDescent="0.25">
      <c r="A2126" t="str">
        <v>106,83</v>
      </c>
    </row>
    <row r="2127" spans="1:1" x14ac:dyDescent="0.25">
      <c r="A2127" t="str">
        <v>106,84</v>
      </c>
    </row>
    <row r="2128" spans="1:1" x14ac:dyDescent="0.25">
      <c r="A2128" t="str">
        <v>106,85</v>
      </c>
    </row>
    <row r="2129" spans="1:1" x14ac:dyDescent="0.25">
      <c r="A2129" t="str">
        <v>106,86</v>
      </c>
    </row>
    <row r="2130" spans="1:1" x14ac:dyDescent="0.25">
      <c r="A2130" t="str">
        <v>106,87</v>
      </c>
    </row>
    <row r="2131" spans="1:1" x14ac:dyDescent="0.25">
      <c r="A2131" t="str">
        <v>106,88</v>
      </c>
    </row>
    <row r="2132" spans="1:1" x14ac:dyDescent="0.25">
      <c r="A2132" t="str">
        <v>106,89</v>
      </c>
    </row>
    <row r="2133" spans="1:1" x14ac:dyDescent="0.25">
      <c r="A2133" t="str">
        <v>106,90</v>
      </c>
    </row>
    <row r="2134" spans="1:1" x14ac:dyDescent="0.25">
      <c r="A2134" t="str">
        <v>106,91</v>
      </c>
    </row>
    <row r="2135" spans="1:1" x14ac:dyDescent="0.25">
      <c r="A2135" t="str">
        <v>106,92</v>
      </c>
    </row>
    <row r="2136" spans="1:1" x14ac:dyDescent="0.25">
      <c r="A2136" t="str">
        <v>106,93</v>
      </c>
    </row>
    <row r="2137" spans="1:1" x14ac:dyDescent="0.25">
      <c r="A2137" t="str">
        <v>106,94</v>
      </c>
    </row>
    <row r="2138" spans="1:1" x14ac:dyDescent="0.25">
      <c r="A2138" t="str">
        <v>106,95</v>
      </c>
    </row>
    <row r="2139" spans="1:1" x14ac:dyDescent="0.25">
      <c r="A2139" t="str">
        <v>106,97</v>
      </c>
    </row>
    <row r="2140" spans="1:1" x14ac:dyDescent="0.25">
      <c r="A2140" t="str">
        <v>106,98</v>
      </c>
    </row>
    <row r="2141" spans="1:1" x14ac:dyDescent="0.25">
      <c r="A2141" t="str">
        <v>106,99</v>
      </c>
    </row>
    <row r="2142" spans="1:1" x14ac:dyDescent="0.25">
      <c r="A2142" t="str">
        <v>106,100</v>
      </c>
    </row>
    <row r="2143" spans="1:1" x14ac:dyDescent="0.25">
      <c r="A2143" t="str">
        <v>106,101</v>
      </c>
    </row>
    <row r="2144" spans="1:1" x14ac:dyDescent="0.25">
      <c r="A2144" t="str">
        <v>105,101</v>
      </c>
    </row>
    <row r="2145" spans="1:1" x14ac:dyDescent="0.25">
      <c r="A2145" t="str">
        <v>104,101</v>
      </c>
    </row>
    <row r="2146" spans="1:1" x14ac:dyDescent="0.25">
      <c r="A2146" t="str">
        <v>103,101</v>
      </c>
    </row>
    <row r="2147" spans="1:1" x14ac:dyDescent="0.25">
      <c r="A2147" t="str">
        <v>102,101</v>
      </c>
    </row>
    <row r="2148" spans="1:1" x14ac:dyDescent="0.25">
      <c r="A2148" t="str">
        <v>101,101</v>
      </c>
    </row>
    <row r="2149" spans="1:1" x14ac:dyDescent="0.25">
      <c r="A2149" t="str">
        <v>100,101</v>
      </c>
    </row>
    <row r="2150" spans="1:1" x14ac:dyDescent="0.25">
      <c r="A2150" t="str">
        <v>98,101</v>
      </c>
    </row>
    <row r="2151" spans="1:1" x14ac:dyDescent="0.25">
      <c r="A2151" t="str">
        <v>97,101</v>
      </c>
    </row>
    <row r="2152" spans="1:1" x14ac:dyDescent="0.25">
      <c r="A2152" t="str">
        <v>96,101</v>
      </c>
    </row>
    <row r="2153" spans="1:1" x14ac:dyDescent="0.25">
      <c r="A2153" t="str">
        <v>95,101</v>
      </c>
    </row>
    <row r="2154" spans="1:1" x14ac:dyDescent="0.25">
      <c r="A2154" t="str">
        <v>94,101</v>
      </c>
    </row>
    <row r="2155" spans="1:1" x14ac:dyDescent="0.25">
      <c r="A2155" t="str">
        <v>93,101</v>
      </c>
    </row>
    <row r="2156" spans="1:1" x14ac:dyDescent="0.25">
      <c r="A2156" t="str">
        <v>92,101</v>
      </c>
    </row>
    <row r="2157" spans="1:1" x14ac:dyDescent="0.25">
      <c r="A2157" t="str">
        <v>91,101</v>
      </c>
    </row>
    <row r="2158" spans="1:1" x14ac:dyDescent="0.25">
      <c r="A2158" t="str">
        <v>90,101</v>
      </c>
    </row>
    <row r="2159" spans="1:1" x14ac:dyDescent="0.25">
      <c r="A2159" t="str">
        <v>89,101</v>
      </c>
    </row>
    <row r="2160" spans="1:1" x14ac:dyDescent="0.25">
      <c r="A2160" t="str">
        <v>88,101</v>
      </c>
    </row>
    <row r="2161" spans="1:1" x14ac:dyDescent="0.25">
      <c r="A2161" t="str">
        <v>87,101</v>
      </c>
    </row>
    <row r="2162" spans="1:1" x14ac:dyDescent="0.25">
      <c r="A2162" t="str">
        <v>86,101</v>
      </c>
    </row>
    <row r="2163" spans="1:1" x14ac:dyDescent="0.25">
      <c r="A2163" t="str">
        <v>85,101</v>
      </c>
    </row>
    <row r="2164" spans="1:1" x14ac:dyDescent="0.25">
      <c r="A2164" t="str">
        <v>84,101</v>
      </c>
    </row>
    <row r="2165" spans="1:1" x14ac:dyDescent="0.25">
      <c r="A2165" t="str">
        <v>83,101</v>
      </c>
    </row>
    <row r="2166" spans="1:1" x14ac:dyDescent="0.25">
      <c r="A2166" t="str">
        <v>82,101</v>
      </c>
    </row>
    <row r="2167" spans="1:1" x14ac:dyDescent="0.25">
      <c r="A2167" t="str">
        <v>81,101</v>
      </c>
    </row>
    <row r="2168" spans="1:1" x14ac:dyDescent="0.25">
      <c r="A2168" t="str">
        <v>80,101</v>
      </c>
    </row>
    <row r="2169" spans="1:1" x14ac:dyDescent="0.25">
      <c r="A2169" t="str">
        <v>79,101</v>
      </c>
    </row>
    <row r="2170" spans="1:1" x14ac:dyDescent="0.25">
      <c r="A2170" t="str">
        <v>78,101</v>
      </c>
    </row>
    <row r="2171" spans="1:1" x14ac:dyDescent="0.25">
      <c r="A2171" t="str">
        <v>77,101</v>
      </c>
    </row>
    <row r="2172" spans="1:1" x14ac:dyDescent="0.25">
      <c r="A2172" t="str">
        <v>76,101</v>
      </c>
    </row>
    <row r="2173" spans="1:1" x14ac:dyDescent="0.25">
      <c r="A2173" t="str">
        <v>75,101</v>
      </c>
    </row>
    <row r="2174" spans="1:1" x14ac:dyDescent="0.25">
      <c r="A2174" t="str">
        <v>74,101</v>
      </c>
    </row>
    <row r="2175" spans="1:1" x14ac:dyDescent="0.25">
      <c r="A2175" t="str">
        <v>73,101</v>
      </c>
    </row>
    <row r="2176" spans="1:1" x14ac:dyDescent="0.25">
      <c r="A2176" t="str">
        <v>72,101</v>
      </c>
    </row>
    <row r="2177" spans="1:1" x14ac:dyDescent="0.25">
      <c r="A2177" t="str">
        <v>71,101</v>
      </c>
    </row>
    <row r="2178" spans="1:1" x14ac:dyDescent="0.25">
      <c r="A2178" t="str">
        <v>70,101</v>
      </c>
    </row>
    <row r="2179" spans="1:1" x14ac:dyDescent="0.25">
      <c r="A2179" t="str">
        <v>69,101</v>
      </c>
    </row>
    <row r="2180" spans="1:1" x14ac:dyDescent="0.25">
      <c r="A2180" t="str">
        <v>68,101</v>
      </c>
    </row>
    <row r="2181" spans="1:1" x14ac:dyDescent="0.25">
      <c r="A2181" t="str">
        <v>67,101</v>
      </c>
    </row>
    <row r="2182" spans="1:1" x14ac:dyDescent="0.25">
      <c r="A2182" t="str">
        <v>66,101</v>
      </c>
    </row>
    <row r="2183" spans="1:1" x14ac:dyDescent="0.25">
      <c r="A2183" t="str">
        <v>65,101</v>
      </c>
    </row>
    <row r="2184" spans="1:1" x14ac:dyDescent="0.25">
      <c r="A2184" t="str">
        <v>64,101</v>
      </c>
    </row>
    <row r="2185" spans="1:1" x14ac:dyDescent="0.25">
      <c r="A2185" t="str">
        <v>63,101</v>
      </c>
    </row>
    <row r="2186" spans="1:1" x14ac:dyDescent="0.25">
      <c r="A2186" t="str">
        <v>62,101</v>
      </c>
    </row>
    <row r="2187" spans="1:1" x14ac:dyDescent="0.25">
      <c r="A2187" t="str">
        <v>60,101</v>
      </c>
    </row>
    <row r="2188" spans="1:1" x14ac:dyDescent="0.25">
      <c r="A2188" t="str">
        <v>59,101</v>
      </c>
    </row>
    <row r="2189" spans="1:1" x14ac:dyDescent="0.25">
      <c r="A2189" t="str">
        <v>58,101</v>
      </c>
    </row>
    <row r="2190" spans="1:1" x14ac:dyDescent="0.25">
      <c r="A2190" t="str">
        <v>57,101</v>
      </c>
    </row>
    <row r="2191" spans="1:1" x14ac:dyDescent="0.25">
      <c r="A2191" t="str">
        <v>56,101</v>
      </c>
    </row>
    <row r="2192" spans="1:1" x14ac:dyDescent="0.25">
      <c r="A2192" t="str">
        <v>55,101</v>
      </c>
    </row>
    <row r="2193" spans="1:1" x14ac:dyDescent="0.25">
      <c r="A2193" t="str">
        <v>54,101</v>
      </c>
    </row>
    <row r="2194" spans="1:1" x14ac:dyDescent="0.25">
      <c r="A2194" t="str">
        <v>53,101</v>
      </c>
    </row>
    <row r="2195" spans="1:1" x14ac:dyDescent="0.25">
      <c r="A2195" t="str">
        <v>52,101</v>
      </c>
    </row>
    <row r="2196" spans="1:1" x14ac:dyDescent="0.25">
      <c r="A2196" t="str">
        <v>52,100</v>
      </c>
    </row>
    <row r="2197" spans="1:1" x14ac:dyDescent="0.25">
      <c r="A2197" t="str">
        <v>52,99</v>
      </c>
    </row>
    <row r="2198" spans="1:1" x14ac:dyDescent="0.25">
      <c r="A2198" t="str">
        <v>52,98</v>
      </c>
    </row>
    <row r="2199" spans="1:1" x14ac:dyDescent="0.25">
      <c r="A2199" t="str">
        <v>52,97</v>
      </c>
    </row>
    <row r="2200" spans="1:1" x14ac:dyDescent="0.25">
      <c r="A2200" t="str">
        <v>52,95</v>
      </c>
    </row>
    <row r="2201" spans="1:1" x14ac:dyDescent="0.25">
      <c r="A2201" t="str">
        <v>52,94</v>
      </c>
    </row>
    <row r="2202" spans="1:1" x14ac:dyDescent="0.25">
      <c r="A2202" t="str">
        <v>52,93</v>
      </c>
    </row>
    <row r="2203" spans="1:1" x14ac:dyDescent="0.25">
      <c r="A2203" t="str">
        <v>52,92</v>
      </c>
    </row>
    <row r="2204" spans="1:1" x14ac:dyDescent="0.25">
      <c r="A2204" t="str">
        <v>52,91</v>
      </c>
    </row>
    <row r="2205" spans="1:1" x14ac:dyDescent="0.25">
      <c r="A2205" t="str">
        <v>52,90</v>
      </c>
    </row>
    <row r="2206" spans="1:1" x14ac:dyDescent="0.25">
      <c r="A2206" t="str">
        <v>52,89</v>
      </c>
    </row>
    <row r="2207" spans="1:1" x14ac:dyDescent="0.25">
      <c r="A2207" t="str">
        <v>52,88</v>
      </c>
    </row>
    <row r="2208" spans="1:1" x14ac:dyDescent="0.25">
      <c r="A2208" t="str">
        <v>52,87</v>
      </c>
    </row>
    <row r="2209" spans="1:1" x14ac:dyDescent="0.25">
      <c r="A2209" t="str">
        <v>52,85</v>
      </c>
    </row>
    <row r="2210" spans="1:1" x14ac:dyDescent="0.25">
      <c r="A2210" t="str">
        <v>52,84</v>
      </c>
    </row>
    <row r="2211" spans="1:1" x14ac:dyDescent="0.25">
      <c r="A2211" t="str">
        <v>52,83</v>
      </c>
    </row>
    <row r="2212" spans="1:1" x14ac:dyDescent="0.25">
      <c r="A2212" t="str">
        <v>52,81</v>
      </c>
    </row>
    <row r="2213" spans="1:1" x14ac:dyDescent="0.25">
      <c r="A2213" t="str">
        <v>52,79</v>
      </c>
    </row>
    <row r="2214" spans="1:1" x14ac:dyDescent="0.25">
      <c r="A2214" t="str">
        <v>52,78</v>
      </c>
    </row>
    <row r="2215" spans="1:1" x14ac:dyDescent="0.25">
      <c r="A2215" t="str">
        <v>52,77</v>
      </c>
    </row>
    <row r="2216" spans="1:1" x14ac:dyDescent="0.25">
      <c r="A2216" t="str">
        <v>52,76</v>
      </c>
    </row>
    <row r="2217" spans="1:1" x14ac:dyDescent="0.25">
      <c r="A2217" t="str">
        <v>52,74</v>
      </c>
    </row>
    <row r="2218" spans="1:1" x14ac:dyDescent="0.25">
      <c r="A2218" t="str">
        <v>52,73</v>
      </c>
    </row>
    <row r="2219" spans="1:1" x14ac:dyDescent="0.25">
      <c r="A2219" t="str">
        <v>52,71</v>
      </c>
    </row>
    <row r="2220" spans="1:1" x14ac:dyDescent="0.25">
      <c r="A2220" t="str">
        <v>52,68</v>
      </c>
    </row>
    <row r="2221" spans="1:1" x14ac:dyDescent="0.25">
      <c r="A2221" t="str">
        <v>52,67</v>
      </c>
    </row>
    <row r="2222" spans="1:1" x14ac:dyDescent="0.25">
      <c r="A2222" t="str">
        <v>52,66</v>
      </c>
    </row>
    <row r="2223" spans="1:1" x14ac:dyDescent="0.25">
      <c r="A2223" t="str">
        <v>52,64</v>
      </c>
    </row>
    <row r="2224" spans="1:1" x14ac:dyDescent="0.25">
      <c r="A2224" t="str">
        <v>52,63</v>
      </c>
    </row>
    <row r="2225" spans="1:1" x14ac:dyDescent="0.25">
      <c r="A2225" t="str">
        <v>52,62</v>
      </c>
    </row>
    <row r="2226" spans="1:1" x14ac:dyDescent="0.25">
      <c r="A2226" t="str">
        <v>52,61</v>
      </c>
    </row>
    <row r="2227" spans="1:1" x14ac:dyDescent="0.25">
      <c r="A2227" t="str">
        <v>52,60</v>
      </c>
    </row>
    <row r="2228" spans="1:1" x14ac:dyDescent="0.25">
      <c r="A2228" t="str">
        <v>52,59</v>
      </c>
    </row>
    <row r="2229" spans="1:1" x14ac:dyDescent="0.25">
      <c r="A2229" t="str">
        <v>52,58</v>
      </c>
    </row>
    <row r="2230" spans="1:1" x14ac:dyDescent="0.25">
      <c r="A2230" t="str">
        <v>52,57</v>
      </c>
    </row>
    <row r="2231" spans="1:1" x14ac:dyDescent="0.25">
      <c r="A2231" t="str">
        <v>52,56</v>
      </c>
    </row>
    <row r="2232" spans="1:1" x14ac:dyDescent="0.25">
      <c r="A2232" t="str">
        <v>52,55</v>
      </c>
    </row>
    <row r="2233" spans="1:1" x14ac:dyDescent="0.25">
      <c r="A2233" t="str">
        <v>52,54</v>
      </c>
    </row>
    <row r="2234" spans="1:1" x14ac:dyDescent="0.25">
      <c r="A2234" t="str">
        <v>52,53</v>
      </c>
    </row>
    <row r="2235" spans="1:1" x14ac:dyDescent="0.25">
      <c r="A2235" t="str">
        <v>52,52</v>
      </c>
    </row>
    <row r="2236" spans="1:1" x14ac:dyDescent="0.25">
      <c r="A2236" t="str">
        <v>52,51</v>
      </c>
    </row>
    <row r="2237" spans="1:1" x14ac:dyDescent="0.25">
      <c r="A2237" t="str">
        <v>52,50</v>
      </c>
    </row>
    <row r="2238" spans="1:1" x14ac:dyDescent="0.25">
      <c r="A2238" t="str">
        <v>52,49</v>
      </c>
    </row>
    <row r="2239" spans="1:1" x14ac:dyDescent="0.25">
      <c r="A2239" t="str">
        <v>52,48</v>
      </c>
    </row>
    <row r="2240" spans="1:1" x14ac:dyDescent="0.25">
      <c r="A2240" t="str">
        <v>52,47</v>
      </c>
    </row>
    <row r="2241" spans="1:1" x14ac:dyDescent="0.25">
      <c r="A2241" t="str">
        <v>52,46</v>
      </c>
    </row>
    <row r="2242" spans="1:1" x14ac:dyDescent="0.25">
      <c r="A2242" t="str">
        <v>52,44</v>
      </c>
    </row>
    <row r="2243" spans="1:1" x14ac:dyDescent="0.25">
      <c r="A2243" t="str">
        <v>52,42</v>
      </c>
    </row>
    <row r="2244" spans="1:1" x14ac:dyDescent="0.25">
      <c r="A2244" t="str">
        <v>52,41</v>
      </c>
    </row>
    <row r="2245" spans="1:1" x14ac:dyDescent="0.25">
      <c r="A2245" t="str">
        <v>52,40</v>
      </c>
    </row>
    <row r="2246" spans="1:1" x14ac:dyDescent="0.25">
      <c r="A2246" t="str">
        <v>52,38</v>
      </c>
    </row>
    <row r="2247" spans="1:1" x14ac:dyDescent="0.25">
      <c r="A2247" t="str">
        <v>52,37</v>
      </c>
    </row>
    <row r="2248" spans="1:1" x14ac:dyDescent="0.25">
      <c r="A2248" t="str">
        <v>52,36</v>
      </c>
    </row>
    <row r="2249" spans="1:1" x14ac:dyDescent="0.25">
      <c r="A2249" t="str">
        <v>52,35</v>
      </c>
    </row>
    <row r="2250" spans="1:1" x14ac:dyDescent="0.25">
      <c r="A2250" t="str">
        <v>52,34</v>
      </c>
    </row>
    <row r="2251" spans="1:1" x14ac:dyDescent="0.25">
      <c r="A2251" t="str">
        <v>52,33</v>
      </c>
    </row>
    <row r="2252" spans="1:1" x14ac:dyDescent="0.25">
      <c r="A2252" t="str">
        <v>52,31</v>
      </c>
    </row>
    <row r="2253" spans="1:1" x14ac:dyDescent="0.25">
      <c r="A2253" t="str">
        <v>52,30</v>
      </c>
    </row>
    <row r="2254" spans="1:1" x14ac:dyDescent="0.25">
      <c r="A2254" t="str">
        <v>52,29</v>
      </c>
    </row>
    <row r="2255" spans="1:1" x14ac:dyDescent="0.25">
      <c r="A2255" t="str">
        <v>52,28</v>
      </c>
    </row>
    <row r="2256" spans="1:1" x14ac:dyDescent="0.25">
      <c r="A2256" t="str">
        <v>52,27</v>
      </c>
    </row>
    <row r="2257" spans="1:1" x14ac:dyDescent="0.25">
      <c r="A2257" t="str">
        <v>52,26</v>
      </c>
    </row>
    <row r="2258" spans="1:1" x14ac:dyDescent="0.25">
      <c r="A2258" t="str">
        <v>52,24</v>
      </c>
    </row>
    <row r="2259" spans="1:1" x14ac:dyDescent="0.25">
      <c r="A2259" t="str">
        <v>52,23</v>
      </c>
    </row>
    <row r="2260" spans="1:1" x14ac:dyDescent="0.25">
      <c r="A2260" t="str">
        <v>52,22</v>
      </c>
    </row>
    <row r="2261" spans="1:1" x14ac:dyDescent="0.25">
      <c r="A2261" t="str">
        <v>52,21</v>
      </c>
    </row>
    <row r="2262" spans="1:1" x14ac:dyDescent="0.25">
      <c r="A2262" t="str">
        <v>52,20</v>
      </c>
    </row>
    <row r="2263" spans="1:1" x14ac:dyDescent="0.25">
      <c r="A2263" t="str">
        <v>52,19</v>
      </c>
    </row>
    <row r="2264" spans="1:1" x14ac:dyDescent="0.25">
      <c r="A2264" t="str">
        <v>52,18</v>
      </c>
    </row>
    <row r="2265" spans="1:1" x14ac:dyDescent="0.25">
      <c r="A2265" t="str">
        <v>52,17</v>
      </c>
    </row>
    <row r="2266" spans="1:1" x14ac:dyDescent="0.25">
      <c r="A2266" t="str">
        <v>52,15</v>
      </c>
    </row>
    <row r="2267" spans="1:1" x14ac:dyDescent="0.25">
      <c r="A2267" t="str">
        <v>52,13</v>
      </c>
    </row>
    <row r="2268" spans="1:1" x14ac:dyDescent="0.25">
      <c r="A2268" t="str">
        <v>52,12</v>
      </c>
    </row>
    <row r="2269" spans="1:1" x14ac:dyDescent="0.25">
      <c r="A2269" t="str">
        <v>52,11</v>
      </c>
    </row>
    <row r="2270" spans="1:1" x14ac:dyDescent="0.25">
      <c r="A2270" t="str">
        <v>52,10</v>
      </c>
    </row>
    <row r="2271" spans="1:1" x14ac:dyDescent="0.25">
      <c r="A2271" t="str">
        <v>53,10</v>
      </c>
    </row>
    <row r="2272" spans="1:1" x14ac:dyDescent="0.25">
      <c r="A2272" t="str">
        <v>54,10</v>
      </c>
    </row>
    <row r="2273" spans="1:1" x14ac:dyDescent="0.25">
      <c r="A2273" t="str">
        <v>55,10</v>
      </c>
    </row>
    <row r="2274" spans="1:1" x14ac:dyDescent="0.25">
      <c r="A2274" t="str">
        <v>56,10</v>
      </c>
    </row>
    <row r="2275" spans="1:1" x14ac:dyDescent="0.25">
      <c r="A2275" t="str">
        <v>57,10</v>
      </c>
    </row>
    <row r="2276" spans="1:1" x14ac:dyDescent="0.25">
      <c r="A2276" t="str">
        <v>58,10</v>
      </c>
    </row>
    <row r="2277" spans="1:1" x14ac:dyDescent="0.25">
      <c r="A2277" t="str">
        <v>59,10</v>
      </c>
    </row>
    <row r="2278" spans="1:1" x14ac:dyDescent="0.25">
      <c r="A2278" t="str">
        <v>60,10</v>
      </c>
    </row>
    <row r="2279" spans="1:1" x14ac:dyDescent="0.25">
      <c r="A2279" t="str">
        <v>61,10</v>
      </c>
    </row>
    <row r="2280" spans="1:1" x14ac:dyDescent="0.25">
      <c r="A2280" t="str">
        <v>62,10</v>
      </c>
    </row>
    <row r="2281" spans="1:1" x14ac:dyDescent="0.25">
      <c r="A2281" t="str">
        <v>63,10</v>
      </c>
    </row>
    <row r="2282" spans="1:1" x14ac:dyDescent="0.25">
      <c r="A2282" t="str">
        <v>64,10</v>
      </c>
    </row>
    <row r="2283" spans="1:1" x14ac:dyDescent="0.25">
      <c r="A2283" t="str">
        <v>65,10</v>
      </c>
    </row>
    <row r="2284" spans="1:1" x14ac:dyDescent="0.25">
      <c r="A2284" t="str">
        <v>66,10</v>
      </c>
    </row>
    <row r="2285" spans="1:1" x14ac:dyDescent="0.25">
      <c r="A2285" t="str">
        <v>66,11</v>
      </c>
    </row>
    <row r="2286" spans="1:1" x14ac:dyDescent="0.25">
      <c r="A2286" t="str">
        <v>66,12</v>
      </c>
    </row>
    <row r="2287" spans="1:1" x14ac:dyDescent="0.25">
      <c r="A2287" t="str">
        <v>66,13</v>
      </c>
    </row>
    <row r="2288" spans="1:1" x14ac:dyDescent="0.25">
      <c r="A2288" t="str">
        <v>66,15</v>
      </c>
    </row>
    <row r="2289" spans="1:1" x14ac:dyDescent="0.25">
      <c r="A2289" t="str">
        <v>66,17</v>
      </c>
    </row>
    <row r="2290" spans="1:1" x14ac:dyDescent="0.25">
      <c r="A2290" t="str">
        <v>66,18</v>
      </c>
    </row>
    <row r="2291" spans="1:1" x14ac:dyDescent="0.25">
      <c r="A2291" t="str">
        <v>66,19</v>
      </c>
    </row>
    <row r="2292" spans="1:1" x14ac:dyDescent="0.25">
      <c r="A2292" t="str">
        <v>66,20</v>
      </c>
    </row>
    <row r="2293" spans="1:1" x14ac:dyDescent="0.25">
      <c r="A2293" t="str">
        <v>66,21</v>
      </c>
    </row>
    <row r="2294" spans="1:1" x14ac:dyDescent="0.25">
      <c r="A2294" t="str">
        <v>66,22</v>
      </c>
    </row>
    <row r="2295" spans="1:1" x14ac:dyDescent="0.25">
      <c r="A2295" t="str">
        <v>66,23</v>
      </c>
    </row>
    <row r="2296" spans="1:1" x14ac:dyDescent="0.25">
      <c r="A2296" t="str">
        <v>66,24</v>
      </c>
    </row>
    <row r="2297" spans="1:1" x14ac:dyDescent="0.25">
      <c r="A2297" t="str">
        <v>66,25</v>
      </c>
    </row>
    <row r="2298" spans="1:1" x14ac:dyDescent="0.25">
      <c r="A2298" t="str">
        <v>66,26</v>
      </c>
    </row>
    <row r="2299" spans="1:1" x14ac:dyDescent="0.25">
      <c r="A2299" t="str">
        <v>66,27</v>
      </c>
    </row>
    <row r="2300" spans="1:1" x14ac:dyDescent="0.25">
      <c r="A2300" t="str">
        <v>66,28</v>
      </c>
    </row>
    <row r="2301" spans="1:1" x14ac:dyDescent="0.25">
      <c r="A2301" t="str">
        <v>66,29</v>
      </c>
    </row>
    <row r="2302" spans="1:1" x14ac:dyDescent="0.25">
      <c r="A2302" t="str">
        <v>66,30</v>
      </c>
    </row>
    <row r="2303" spans="1:1" x14ac:dyDescent="0.25">
      <c r="A2303" t="str">
        <v>66,31</v>
      </c>
    </row>
    <row r="2304" spans="1:1" x14ac:dyDescent="0.25">
      <c r="A2304" t="str">
        <v>66,33</v>
      </c>
    </row>
    <row r="2305" spans="1:1" x14ac:dyDescent="0.25">
      <c r="A2305" t="str">
        <v>66,35</v>
      </c>
    </row>
    <row r="2306" spans="1:1" x14ac:dyDescent="0.25">
      <c r="A2306" t="str">
        <v>66,36</v>
      </c>
    </row>
    <row r="2307" spans="1:1" x14ac:dyDescent="0.25">
      <c r="A2307" t="str">
        <v>66,37</v>
      </c>
    </row>
    <row r="2308" spans="1:1" x14ac:dyDescent="0.25">
      <c r="A2308" t="str">
        <v>66,38</v>
      </c>
    </row>
    <row r="2309" spans="1:1" x14ac:dyDescent="0.25">
      <c r="A2309" t="str">
        <v>66,40</v>
      </c>
    </row>
    <row r="2310" spans="1:1" x14ac:dyDescent="0.25">
      <c r="A2310" t="str">
        <v>66,42</v>
      </c>
    </row>
    <row r="2311" spans="1:1" x14ac:dyDescent="0.25">
      <c r="A2311" t="str">
        <v>66,44</v>
      </c>
    </row>
    <row r="2312" spans="1:1" x14ac:dyDescent="0.25">
      <c r="A2312" t="str">
        <v>66,45</v>
      </c>
    </row>
    <row r="2313" spans="1:1" x14ac:dyDescent="0.25">
      <c r="A2313" t="str">
        <v>66,46</v>
      </c>
    </row>
    <row r="2314" spans="1:1" x14ac:dyDescent="0.25">
      <c r="A2314" t="str">
        <v>66,47</v>
      </c>
    </row>
    <row r="2315" spans="1:1" x14ac:dyDescent="0.25">
      <c r="A2315" t="str">
        <v>66,48</v>
      </c>
    </row>
    <row r="2316" spans="1:1" x14ac:dyDescent="0.25">
      <c r="A2316" t="str">
        <v>66,49</v>
      </c>
    </row>
    <row r="2317" spans="1:1" x14ac:dyDescent="0.25">
      <c r="A2317" t="str">
        <v>64,49</v>
      </c>
    </row>
    <row r="2318" spans="1:1" x14ac:dyDescent="0.25">
      <c r="A2318" t="str">
        <v>63,49</v>
      </c>
    </row>
    <row r="2319" spans="1:1" x14ac:dyDescent="0.25">
      <c r="A2319" t="str">
        <v>62,49</v>
      </c>
    </row>
    <row r="2320" spans="1:1" x14ac:dyDescent="0.25">
      <c r="A2320" t="str">
        <v>60,49</v>
      </c>
    </row>
    <row r="2321" spans="1:1" x14ac:dyDescent="0.25">
      <c r="A2321" t="str">
        <v>58,49</v>
      </c>
    </row>
    <row r="2322" spans="1:1" x14ac:dyDescent="0.25">
      <c r="A2322" t="str">
        <v>57,49</v>
      </c>
    </row>
    <row r="2323" spans="1:1" x14ac:dyDescent="0.25">
      <c r="A2323" t="str">
        <v>55,49</v>
      </c>
    </row>
    <row r="2324" spans="1:1" x14ac:dyDescent="0.25">
      <c r="A2324" t="str">
        <v>54,49</v>
      </c>
    </row>
    <row r="2325" spans="1:1" x14ac:dyDescent="0.25">
      <c r="A2325" t="str">
        <v>53,49</v>
      </c>
    </row>
    <row r="2326" spans="1:1" x14ac:dyDescent="0.25">
      <c r="A2326" t="str">
        <v>51,49</v>
      </c>
    </row>
    <row r="2327" spans="1:1" x14ac:dyDescent="0.25">
      <c r="A2327" t="str">
        <v>49,49</v>
      </c>
    </row>
    <row r="2328" spans="1:1" x14ac:dyDescent="0.25">
      <c r="A2328" t="str">
        <v>47,49</v>
      </c>
    </row>
    <row r="2329" spans="1:1" x14ac:dyDescent="0.25">
      <c r="A2329" t="str">
        <v>46,49</v>
      </c>
    </row>
    <row r="2330" spans="1:1" x14ac:dyDescent="0.25">
      <c r="A2330" t="str">
        <v>45,49</v>
      </c>
    </row>
    <row r="2331" spans="1:1" x14ac:dyDescent="0.25">
      <c r="A2331" t="str">
        <v>44,49</v>
      </c>
    </row>
    <row r="2332" spans="1:1" x14ac:dyDescent="0.25">
      <c r="A2332" t="str">
        <v>43,49</v>
      </c>
    </row>
    <row r="2333" spans="1:1" x14ac:dyDescent="0.25">
      <c r="A2333" t="str">
        <v>42,49</v>
      </c>
    </row>
    <row r="2334" spans="1:1" x14ac:dyDescent="0.25">
      <c r="A2334" t="str">
        <v>41,49</v>
      </c>
    </row>
    <row r="2335" spans="1:1" x14ac:dyDescent="0.25">
      <c r="A2335" t="str">
        <v>39,49</v>
      </c>
    </row>
    <row r="2336" spans="1:1" x14ac:dyDescent="0.25">
      <c r="A2336" t="str">
        <v>38,49</v>
      </c>
    </row>
    <row r="2337" spans="1:1" x14ac:dyDescent="0.25">
      <c r="A2337" t="str">
        <v>37,49</v>
      </c>
    </row>
    <row r="2338" spans="1:1" x14ac:dyDescent="0.25">
      <c r="A2338" t="str">
        <v>35,49</v>
      </c>
    </row>
    <row r="2339" spans="1:1" x14ac:dyDescent="0.25">
      <c r="A2339" t="str">
        <v>34,49</v>
      </c>
    </row>
    <row r="2340" spans="1:1" x14ac:dyDescent="0.25">
      <c r="A2340" t="str">
        <v>33,49</v>
      </c>
    </row>
    <row r="2341" spans="1:1" x14ac:dyDescent="0.25">
      <c r="A2341" t="str">
        <v>32,49</v>
      </c>
    </row>
    <row r="2342" spans="1:1" x14ac:dyDescent="0.25">
      <c r="A2342" t="str">
        <v>30,49</v>
      </c>
    </row>
    <row r="2343" spans="1:1" x14ac:dyDescent="0.25">
      <c r="A2343" t="str">
        <v>29,49</v>
      </c>
    </row>
    <row r="2344" spans="1:1" x14ac:dyDescent="0.25">
      <c r="A2344" t="str">
        <v>28,49</v>
      </c>
    </row>
    <row r="2345" spans="1:1" x14ac:dyDescent="0.25">
      <c r="A2345" t="str">
        <v>27,49</v>
      </c>
    </row>
    <row r="2346" spans="1:1" x14ac:dyDescent="0.25">
      <c r="A2346" t="str">
        <v>26,49</v>
      </c>
    </row>
    <row r="2347" spans="1:1" x14ac:dyDescent="0.25">
      <c r="A2347" t="str">
        <v>25,49</v>
      </c>
    </row>
    <row r="2348" spans="1:1" x14ac:dyDescent="0.25">
      <c r="A2348" t="str">
        <v>25,48</v>
      </c>
    </row>
    <row r="2349" spans="1:1" x14ac:dyDescent="0.25">
      <c r="A2349" t="str">
        <v>25,47</v>
      </c>
    </row>
    <row r="2350" spans="1:1" x14ac:dyDescent="0.25">
      <c r="A2350" t="str">
        <v>25,46</v>
      </c>
    </row>
    <row r="2351" spans="1:1" x14ac:dyDescent="0.25">
      <c r="A2351" t="str">
        <v>25,45</v>
      </c>
    </row>
    <row r="2352" spans="1:1" x14ac:dyDescent="0.25">
      <c r="A2352" t="str">
        <v>25,44</v>
      </c>
    </row>
    <row r="2353" spans="1:1" x14ac:dyDescent="0.25">
      <c r="A2353" t="str">
        <v>25,43</v>
      </c>
    </row>
    <row r="2354" spans="1:1" x14ac:dyDescent="0.25">
      <c r="A2354" t="str">
        <v>25,42</v>
      </c>
    </row>
    <row r="2355" spans="1:1" x14ac:dyDescent="0.25">
      <c r="A2355" t="str">
        <v>25,41</v>
      </c>
    </row>
    <row r="2356" spans="1:1" x14ac:dyDescent="0.25">
      <c r="A2356" t="str">
        <v>25,40</v>
      </c>
    </row>
    <row r="2357" spans="1:1" x14ac:dyDescent="0.25">
      <c r="A2357" t="str">
        <v>25,39</v>
      </c>
    </row>
    <row r="2358" spans="1:1" x14ac:dyDescent="0.25">
      <c r="A2358" t="str">
        <v>25,38</v>
      </c>
    </row>
    <row r="2359" spans="1:1" x14ac:dyDescent="0.25">
      <c r="A2359" t="str">
        <v>25,37</v>
      </c>
    </row>
    <row r="2360" spans="1:1" x14ac:dyDescent="0.25">
      <c r="A2360" t="str">
        <v>26,37</v>
      </c>
    </row>
    <row r="2361" spans="1:1" x14ac:dyDescent="0.25">
      <c r="A2361" t="str">
        <v>27,37</v>
      </c>
    </row>
    <row r="2362" spans="1:1" x14ac:dyDescent="0.25">
      <c r="A2362" t="str">
        <v>28,37</v>
      </c>
    </row>
    <row r="2363" spans="1:1" x14ac:dyDescent="0.25">
      <c r="A2363" t="str">
        <v>29,37</v>
      </c>
    </row>
    <row r="2364" spans="1:1" x14ac:dyDescent="0.25">
      <c r="A2364" t="str">
        <v>30,37</v>
      </c>
    </row>
    <row r="2365" spans="1:1" x14ac:dyDescent="0.25">
      <c r="A2365" t="str">
        <v>31,37</v>
      </c>
    </row>
    <row r="2366" spans="1:1" x14ac:dyDescent="0.25">
      <c r="A2366" t="str">
        <v>32,37</v>
      </c>
    </row>
    <row r="2367" spans="1:1" x14ac:dyDescent="0.25">
      <c r="A2367" t="str">
        <v>33,37</v>
      </c>
    </row>
    <row r="2368" spans="1:1" x14ac:dyDescent="0.25">
      <c r="A2368" t="str">
        <v>34,37</v>
      </c>
    </row>
    <row r="2369" spans="1:1" x14ac:dyDescent="0.25">
      <c r="A2369" t="str">
        <v>35,37</v>
      </c>
    </row>
    <row r="2370" spans="1:1" x14ac:dyDescent="0.25">
      <c r="A2370" t="str">
        <v>37,37</v>
      </c>
    </row>
    <row r="2371" spans="1:1" x14ac:dyDescent="0.25">
      <c r="A2371" t="str">
        <v>38,37</v>
      </c>
    </row>
    <row r="2372" spans="1:1" x14ac:dyDescent="0.25">
      <c r="A2372" t="str">
        <v>39,37</v>
      </c>
    </row>
    <row r="2373" spans="1:1" x14ac:dyDescent="0.25">
      <c r="A2373" t="str">
        <v>40,37</v>
      </c>
    </row>
    <row r="2374" spans="1:1" x14ac:dyDescent="0.25">
      <c r="A2374" t="str">
        <v>41,37</v>
      </c>
    </row>
    <row r="2375" spans="1:1" x14ac:dyDescent="0.25">
      <c r="A2375" t="str">
        <v>42,37</v>
      </c>
    </row>
    <row r="2376" spans="1:1" x14ac:dyDescent="0.25">
      <c r="A2376" t="str">
        <v>43,37</v>
      </c>
    </row>
    <row r="2377" spans="1:1" x14ac:dyDescent="0.25">
      <c r="A2377" t="str">
        <v>44,37</v>
      </c>
    </row>
    <row r="2378" spans="1:1" x14ac:dyDescent="0.25">
      <c r="A2378" t="str">
        <v>45,37</v>
      </c>
    </row>
    <row r="2379" spans="1:1" x14ac:dyDescent="0.25">
      <c r="A2379" t="str">
        <v>46,37</v>
      </c>
    </row>
    <row r="2380" spans="1:1" x14ac:dyDescent="0.25">
      <c r="A2380" t="str">
        <v>47,37</v>
      </c>
    </row>
    <row r="2381" spans="1:1" x14ac:dyDescent="0.25">
      <c r="A2381" t="str">
        <v>48,37</v>
      </c>
    </row>
    <row r="2382" spans="1:1" x14ac:dyDescent="0.25">
      <c r="A2382" t="str">
        <v>49,37</v>
      </c>
    </row>
    <row r="2383" spans="1:1" x14ac:dyDescent="0.25">
      <c r="A2383" t="str">
        <v>51,37</v>
      </c>
    </row>
    <row r="2384" spans="1:1" x14ac:dyDescent="0.25">
      <c r="A2384" t="str">
        <v>53,37</v>
      </c>
    </row>
    <row r="2385" spans="1:1" x14ac:dyDescent="0.25">
      <c r="A2385" t="str">
        <v>54,37</v>
      </c>
    </row>
    <row r="2386" spans="1:1" x14ac:dyDescent="0.25">
      <c r="A2386" t="str">
        <v>55,37</v>
      </c>
    </row>
    <row r="2387" spans="1:1" x14ac:dyDescent="0.25">
      <c r="A2387" t="str">
        <v>57,37</v>
      </c>
    </row>
    <row r="2388" spans="1:1" x14ac:dyDescent="0.25">
      <c r="A2388" t="str">
        <v>57,38</v>
      </c>
    </row>
    <row r="2389" spans="1:1" x14ac:dyDescent="0.25">
      <c r="A2389" t="str">
        <v>57,40</v>
      </c>
    </row>
    <row r="2390" spans="1:1" x14ac:dyDescent="0.25">
      <c r="A2390" t="str">
        <v>57,41</v>
      </c>
    </row>
    <row r="2391" spans="1:1" x14ac:dyDescent="0.25">
      <c r="A2391" t="str">
        <v>57,42</v>
      </c>
    </row>
    <row r="2392" spans="1:1" x14ac:dyDescent="0.25">
      <c r="A2392" t="str">
        <v>57,44</v>
      </c>
    </row>
    <row r="2393" spans="1:1" x14ac:dyDescent="0.25">
      <c r="A2393" t="str">
        <v>57,46</v>
      </c>
    </row>
    <row r="2394" spans="1:1" x14ac:dyDescent="0.25">
      <c r="A2394" t="str">
        <v>57,47</v>
      </c>
    </row>
    <row r="2395" spans="1:1" x14ac:dyDescent="0.25">
      <c r="A2395" t="str">
        <v>57,48</v>
      </c>
    </row>
    <row r="2396" spans="1:1" x14ac:dyDescent="0.25">
      <c r="A2396" t="str">
        <v>57,50</v>
      </c>
    </row>
    <row r="2397" spans="1:1" x14ac:dyDescent="0.25">
      <c r="A2397" t="str">
        <v>57,51</v>
      </c>
    </row>
    <row r="2398" spans="1:1" x14ac:dyDescent="0.25">
      <c r="A2398" t="str">
        <v>57,52</v>
      </c>
    </row>
    <row r="2399" spans="1:1" x14ac:dyDescent="0.25">
      <c r="A2399" t="str">
        <v>57,53</v>
      </c>
    </row>
    <row r="2400" spans="1:1" x14ac:dyDescent="0.25">
      <c r="A2400" t="str">
        <v>57,54</v>
      </c>
    </row>
    <row r="2401" spans="1:1" x14ac:dyDescent="0.25">
      <c r="A2401" t="str">
        <v>57,55</v>
      </c>
    </row>
    <row r="2402" spans="1:1" x14ac:dyDescent="0.25">
      <c r="A2402" t="str">
        <v>57,56</v>
      </c>
    </row>
    <row r="2403" spans="1:1" x14ac:dyDescent="0.25">
      <c r="A2403" t="str">
        <v>57,57</v>
      </c>
    </row>
    <row r="2404" spans="1:1" x14ac:dyDescent="0.25">
      <c r="A2404" t="str">
        <v>57,58</v>
      </c>
    </row>
    <row r="2405" spans="1:1" x14ac:dyDescent="0.25">
      <c r="A2405" t="str">
        <v>57,59</v>
      </c>
    </row>
    <row r="2406" spans="1:1" x14ac:dyDescent="0.25">
      <c r="A2406" t="str">
        <v>57,60</v>
      </c>
    </row>
    <row r="2407" spans="1:1" x14ac:dyDescent="0.25">
      <c r="A2407" t="str">
        <v>57,62</v>
      </c>
    </row>
    <row r="2408" spans="1:1" x14ac:dyDescent="0.25">
      <c r="A2408" t="str">
        <v>57,63</v>
      </c>
    </row>
    <row r="2409" spans="1:1" x14ac:dyDescent="0.25">
      <c r="A2409" t="str">
        <v>57,64</v>
      </c>
    </row>
    <row r="2410" spans="1:1" x14ac:dyDescent="0.25">
      <c r="A2410" t="str">
        <v>57,66</v>
      </c>
    </row>
    <row r="2411" spans="1:1" x14ac:dyDescent="0.25">
      <c r="A2411" t="str">
        <v>57,67</v>
      </c>
    </row>
    <row r="2412" spans="1:1" x14ac:dyDescent="0.25">
      <c r="A2412" t="str">
        <v>57,68</v>
      </c>
    </row>
    <row r="2413" spans="1:1" x14ac:dyDescent="0.25">
      <c r="A2413" t="str">
        <v>57,71</v>
      </c>
    </row>
    <row r="2414" spans="1:1" x14ac:dyDescent="0.25">
      <c r="A2414" t="str">
        <v>57,73</v>
      </c>
    </row>
    <row r="2415" spans="1:1" x14ac:dyDescent="0.25">
      <c r="A2415" t="str">
        <v>57,74</v>
      </c>
    </row>
    <row r="2416" spans="1:1" x14ac:dyDescent="0.25">
      <c r="A2416" t="str">
        <v>57,76</v>
      </c>
    </row>
    <row r="2417" spans="1:1" x14ac:dyDescent="0.25">
      <c r="A2417" t="str">
        <v>57,77</v>
      </c>
    </row>
    <row r="2418" spans="1:1" x14ac:dyDescent="0.25">
      <c r="A2418" t="str">
        <v>57,78</v>
      </c>
    </row>
    <row r="2419" spans="1:1" x14ac:dyDescent="0.25">
      <c r="A2419" t="str">
        <v>56,78</v>
      </c>
    </row>
    <row r="2420" spans="1:1" x14ac:dyDescent="0.25">
      <c r="A2420" t="str">
        <v>55,78</v>
      </c>
    </row>
    <row r="2421" spans="1:1" x14ac:dyDescent="0.25">
      <c r="A2421" t="str">
        <v>54,78</v>
      </c>
    </row>
    <row r="2422" spans="1:1" x14ac:dyDescent="0.25">
      <c r="A2422" t="str">
        <v>53,78</v>
      </c>
    </row>
    <row r="2423" spans="1:1" x14ac:dyDescent="0.25">
      <c r="A2423" t="str">
        <v>51,78</v>
      </c>
    </row>
    <row r="2424" spans="1:1" x14ac:dyDescent="0.25">
      <c r="A2424" t="str">
        <v>50,78</v>
      </c>
    </row>
    <row r="2425" spans="1:1" x14ac:dyDescent="0.25">
      <c r="A2425" t="str">
        <v>49,78</v>
      </c>
    </row>
    <row r="2426" spans="1:1" x14ac:dyDescent="0.25">
      <c r="A2426" t="str">
        <v>47,78</v>
      </c>
    </row>
    <row r="2427" spans="1:1" x14ac:dyDescent="0.25">
      <c r="A2427" t="str">
        <v>46,78</v>
      </c>
    </row>
    <row r="2428" spans="1:1" x14ac:dyDescent="0.25">
      <c r="A2428" t="str">
        <v>44,78</v>
      </c>
    </row>
    <row r="2429" spans="1:1" x14ac:dyDescent="0.25">
      <c r="A2429" t="str">
        <v>43,78</v>
      </c>
    </row>
    <row r="2430" spans="1:1" x14ac:dyDescent="0.25">
      <c r="A2430" t="str">
        <v>42,78</v>
      </c>
    </row>
    <row r="2431" spans="1:1" x14ac:dyDescent="0.25">
      <c r="A2431" t="str">
        <v>41,78</v>
      </c>
    </row>
    <row r="2432" spans="1:1" x14ac:dyDescent="0.25">
      <c r="A2432" t="str">
        <v>39,78</v>
      </c>
    </row>
    <row r="2433" spans="1:1" x14ac:dyDescent="0.25">
      <c r="A2433" t="str">
        <v>37,78</v>
      </c>
    </row>
    <row r="2434" spans="1:1" x14ac:dyDescent="0.25">
      <c r="A2434" t="str">
        <v>35,78</v>
      </c>
    </row>
    <row r="2435" spans="1:1" x14ac:dyDescent="0.25">
      <c r="A2435" t="str">
        <v>34,78</v>
      </c>
    </row>
    <row r="2436" spans="1:1" x14ac:dyDescent="0.25">
      <c r="A2436" t="str">
        <v>32,78</v>
      </c>
    </row>
    <row r="2437" spans="1:1" x14ac:dyDescent="0.25">
      <c r="A2437" t="str">
        <v>31,78</v>
      </c>
    </row>
    <row r="2438" spans="1:1" x14ac:dyDescent="0.25">
      <c r="A2438" t="str">
        <v>30,78</v>
      </c>
    </row>
    <row r="2439" spans="1:1" x14ac:dyDescent="0.25">
      <c r="A2439" t="str">
        <v>29,78</v>
      </c>
    </row>
    <row r="2440" spans="1:1" x14ac:dyDescent="0.25">
      <c r="A2440" t="str">
        <v>28,78</v>
      </c>
    </row>
    <row r="2441" spans="1:1" x14ac:dyDescent="0.25">
      <c r="A2441" t="str">
        <v>27,78</v>
      </c>
    </row>
    <row r="2442" spans="1:1" x14ac:dyDescent="0.25">
      <c r="A2442" t="str">
        <v>26,78</v>
      </c>
    </row>
    <row r="2443" spans="1:1" x14ac:dyDescent="0.25">
      <c r="A2443" t="str">
        <v>25,78</v>
      </c>
    </row>
    <row r="2444" spans="1:1" x14ac:dyDescent="0.25">
      <c r="A2444" t="str">
        <v>23,78</v>
      </c>
    </row>
    <row r="2445" spans="1:1" x14ac:dyDescent="0.25">
      <c r="A2445" t="str">
        <v>22,78</v>
      </c>
    </row>
    <row r="2446" spans="1:1" x14ac:dyDescent="0.25">
      <c r="A2446" t="str">
        <v>21,78</v>
      </c>
    </row>
    <row r="2447" spans="1:1" x14ac:dyDescent="0.25">
      <c r="A2447" t="str">
        <v>21,77</v>
      </c>
    </row>
    <row r="2448" spans="1:1" x14ac:dyDescent="0.25">
      <c r="A2448" t="str">
        <v>21,75</v>
      </c>
    </row>
    <row r="2449" spans="1:1" x14ac:dyDescent="0.25">
      <c r="A2449" t="str">
        <v>21,74</v>
      </c>
    </row>
    <row r="2450" spans="1:1" x14ac:dyDescent="0.25">
      <c r="A2450" t="str">
        <v>21,73</v>
      </c>
    </row>
    <row r="2451" spans="1:1" x14ac:dyDescent="0.25">
      <c r="A2451" t="str">
        <v>21,72</v>
      </c>
    </row>
    <row r="2452" spans="1:1" x14ac:dyDescent="0.25">
      <c r="A2452" t="str">
        <v>21,71</v>
      </c>
    </row>
    <row r="2453" spans="1:1" x14ac:dyDescent="0.25">
      <c r="A2453" t="str">
        <v>21,70</v>
      </c>
    </row>
    <row r="2454" spans="1:1" x14ac:dyDescent="0.25">
      <c r="A2454" t="str">
        <v>21,69</v>
      </c>
    </row>
    <row r="2455" spans="1:1" x14ac:dyDescent="0.25">
      <c r="A2455" t="str">
        <v>21,68</v>
      </c>
    </row>
    <row r="2456" spans="1:1" x14ac:dyDescent="0.25">
      <c r="A2456" t="str">
        <v>21,67</v>
      </c>
    </row>
    <row r="2457" spans="1:1" x14ac:dyDescent="0.25">
      <c r="A2457" t="str">
        <v>21,66</v>
      </c>
    </row>
    <row r="2458" spans="1:1" x14ac:dyDescent="0.25">
      <c r="A2458" t="str">
        <v>21,65</v>
      </c>
    </row>
    <row r="2459" spans="1:1" x14ac:dyDescent="0.25">
      <c r="A2459" t="str">
        <v>21,64</v>
      </c>
    </row>
    <row r="2460" spans="1:1" x14ac:dyDescent="0.25">
      <c r="A2460" t="str">
        <v>21,63</v>
      </c>
    </row>
    <row r="2461" spans="1:1" x14ac:dyDescent="0.25">
      <c r="A2461" t="str">
        <v>21,62</v>
      </c>
    </row>
    <row r="2462" spans="1:1" x14ac:dyDescent="0.25">
      <c r="A2462" t="str">
        <v>21,61</v>
      </c>
    </row>
    <row r="2463" spans="1:1" x14ac:dyDescent="0.25">
      <c r="A2463" t="str">
        <v>21,60</v>
      </c>
    </row>
    <row r="2464" spans="1:1" x14ac:dyDescent="0.25">
      <c r="A2464" t="str">
        <v>21,59</v>
      </c>
    </row>
    <row r="2465" spans="1:1" x14ac:dyDescent="0.25">
      <c r="A2465" t="str">
        <v>21,58</v>
      </c>
    </row>
    <row r="2466" spans="1:1" x14ac:dyDescent="0.25">
      <c r="A2466" t="str">
        <v>21,57</v>
      </c>
    </row>
    <row r="2467" spans="1:1" x14ac:dyDescent="0.25">
      <c r="A2467" t="str">
        <v>21,56</v>
      </c>
    </row>
    <row r="2468" spans="1:1" x14ac:dyDescent="0.25">
      <c r="A2468" t="str">
        <v>21,55</v>
      </c>
    </row>
    <row r="2469" spans="1:1" x14ac:dyDescent="0.25">
      <c r="A2469" t="str">
        <v>21,54</v>
      </c>
    </row>
    <row r="2470" spans="1:1" x14ac:dyDescent="0.25">
      <c r="A2470" t="str">
        <v>21,53</v>
      </c>
    </row>
    <row r="2471" spans="1:1" x14ac:dyDescent="0.25">
      <c r="A2471" t="str">
        <v>21,52</v>
      </c>
    </row>
    <row r="2472" spans="1:1" x14ac:dyDescent="0.25">
      <c r="A2472" t="str">
        <v>21,51</v>
      </c>
    </row>
    <row r="2473" spans="1:1" x14ac:dyDescent="0.25">
      <c r="A2473" t="str">
        <v>21,50</v>
      </c>
    </row>
    <row r="2474" spans="1:1" x14ac:dyDescent="0.25">
      <c r="A2474" t="str">
        <v>21,49</v>
      </c>
    </row>
    <row r="2475" spans="1:1" x14ac:dyDescent="0.25">
      <c r="A2475" t="str">
        <v>21,48</v>
      </c>
    </row>
    <row r="2476" spans="1:1" x14ac:dyDescent="0.25">
      <c r="A2476" t="str">
        <v>21,47</v>
      </c>
    </row>
    <row r="2477" spans="1:1" x14ac:dyDescent="0.25">
      <c r="A2477" t="str">
        <v>21,46</v>
      </c>
    </row>
    <row r="2478" spans="1:1" x14ac:dyDescent="0.25">
      <c r="A2478" t="str">
        <v>21,45</v>
      </c>
    </row>
    <row r="2479" spans="1:1" x14ac:dyDescent="0.25">
      <c r="A2479" t="str">
        <v>21,44</v>
      </c>
    </row>
    <row r="2480" spans="1:1" x14ac:dyDescent="0.25">
      <c r="A2480" t="str">
        <v>21,43</v>
      </c>
    </row>
    <row r="2481" spans="1:1" x14ac:dyDescent="0.25">
      <c r="A2481" t="str">
        <v>21,42</v>
      </c>
    </row>
    <row r="2482" spans="1:1" x14ac:dyDescent="0.25">
      <c r="A2482" t="str">
        <v>21,41</v>
      </c>
    </row>
    <row r="2483" spans="1:1" x14ac:dyDescent="0.25">
      <c r="A2483" t="str">
        <v>21,40</v>
      </c>
    </row>
    <row r="2484" spans="1:1" x14ac:dyDescent="0.25">
      <c r="A2484" t="str">
        <v>21,39</v>
      </c>
    </row>
    <row r="2485" spans="1:1" x14ac:dyDescent="0.25">
      <c r="A2485" t="str">
        <v>21,38</v>
      </c>
    </row>
    <row r="2486" spans="1:1" x14ac:dyDescent="0.25">
      <c r="A2486" t="str">
        <v>21,37</v>
      </c>
    </row>
    <row r="2487" spans="1:1" x14ac:dyDescent="0.25">
      <c r="A2487" t="str">
        <v>21,36</v>
      </c>
    </row>
    <row r="2488" spans="1:1" x14ac:dyDescent="0.25">
      <c r="A2488" t="str">
        <v>21,35</v>
      </c>
    </row>
    <row r="2489" spans="1:1" x14ac:dyDescent="0.25">
      <c r="A2489" t="str">
        <v>21,34</v>
      </c>
    </row>
    <row r="2490" spans="1:1" x14ac:dyDescent="0.25">
      <c r="A2490" t="str">
        <v>21,33</v>
      </c>
    </row>
    <row r="2491" spans="1:1" x14ac:dyDescent="0.25">
      <c r="A2491" t="str">
        <v>21,32</v>
      </c>
    </row>
    <row r="2492" spans="1:1" x14ac:dyDescent="0.25">
      <c r="A2492" t="str">
        <v>21,31</v>
      </c>
    </row>
    <row r="2493" spans="1:1" x14ac:dyDescent="0.25">
      <c r="A2493" t="str">
        <v>21,30</v>
      </c>
    </row>
    <row r="2494" spans="1:1" x14ac:dyDescent="0.25">
      <c r="A2494" t="str">
        <v>21,29</v>
      </c>
    </row>
    <row r="2495" spans="1:1" x14ac:dyDescent="0.25">
      <c r="A2495" t="str">
        <v>21,28</v>
      </c>
    </row>
    <row r="2496" spans="1:1" x14ac:dyDescent="0.25">
      <c r="A2496" t="str">
        <v>21,27</v>
      </c>
    </row>
    <row r="2497" spans="1:1" x14ac:dyDescent="0.25">
      <c r="A2497" t="str">
        <v>21,26</v>
      </c>
    </row>
    <row r="2498" spans="1:1" x14ac:dyDescent="0.25">
      <c r="A2498" t="str">
        <v>21,25</v>
      </c>
    </row>
    <row r="2499" spans="1:1" x14ac:dyDescent="0.25">
      <c r="A2499" t="str">
        <v>21,24</v>
      </c>
    </row>
    <row r="2500" spans="1:1" x14ac:dyDescent="0.25">
      <c r="A2500" t="str">
        <v>21,23</v>
      </c>
    </row>
    <row r="2501" spans="1:1" x14ac:dyDescent="0.25">
      <c r="A2501" t="str">
        <v>21,22</v>
      </c>
    </row>
    <row r="2502" spans="1:1" x14ac:dyDescent="0.25">
      <c r="A2502" t="str">
        <v>21,21</v>
      </c>
    </row>
    <row r="2503" spans="1:1" x14ac:dyDescent="0.25">
      <c r="A2503" t="str">
        <v>21,20</v>
      </c>
    </row>
    <row r="2504" spans="1:1" x14ac:dyDescent="0.25">
      <c r="A2504" t="str">
        <v>21,19</v>
      </c>
    </row>
    <row r="2505" spans="1:1" x14ac:dyDescent="0.25">
      <c r="A2505" t="str">
        <v>21,18</v>
      </c>
    </row>
    <row r="2506" spans="1:1" x14ac:dyDescent="0.25">
      <c r="A2506" t="str">
        <v>21,17</v>
      </c>
    </row>
    <row r="2507" spans="1:1" x14ac:dyDescent="0.25">
      <c r="A2507" t="str">
        <v>21,16</v>
      </c>
    </row>
    <row r="2508" spans="1:1" x14ac:dyDescent="0.25">
      <c r="A2508" t="str">
        <v>21,15</v>
      </c>
    </row>
    <row r="2509" spans="1:1" x14ac:dyDescent="0.25">
      <c r="A2509" t="str">
        <v>21,14</v>
      </c>
    </row>
    <row r="2510" spans="1:1" x14ac:dyDescent="0.25">
      <c r="A2510" t="str">
        <v>21,13</v>
      </c>
    </row>
    <row r="2511" spans="1:1" x14ac:dyDescent="0.25">
      <c r="A2511" t="str">
        <v>21,12</v>
      </c>
    </row>
    <row r="2512" spans="1:1" x14ac:dyDescent="0.25">
      <c r="A2512" t="str">
        <v>21,11</v>
      </c>
    </row>
    <row r="2513" spans="1:1" x14ac:dyDescent="0.25">
      <c r="A2513" t="str">
        <v>21,10</v>
      </c>
    </row>
    <row r="2514" spans="1:1" x14ac:dyDescent="0.25">
      <c r="A2514" t="str">
        <v>21,9</v>
      </c>
    </row>
    <row r="2515" spans="1:1" x14ac:dyDescent="0.25">
      <c r="A2515" t="str">
        <v>22,9</v>
      </c>
    </row>
    <row r="2516" spans="1:1" x14ac:dyDescent="0.25">
      <c r="A2516" t="str">
        <v>23,9</v>
      </c>
    </row>
    <row r="2517" spans="1:1" x14ac:dyDescent="0.25">
      <c r="A2517" t="str">
        <v>24,9</v>
      </c>
    </row>
    <row r="2518" spans="1:1" x14ac:dyDescent="0.25">
      <c r="A2518" t="str">
        <v>25,9</v>
      </c>
    </row>
    <row r="2519" spans="1:1" x14ac:dyDescent="0.25">
      <c r="A2519" t="str">
        <v>26,9</v>
      </c>
    </row>
    <row r="2520" spans="1:1" x14ac:dyDescent="0.25">
      <c r="A2520" t="str">
        <v>27,9</v>
      </c>
    </row>
    <row r="2521" spans="1:1" x14ac:dyDescent="0.25">
      <c r="A2521" t="str">
        <v>28,9</v>
      </c>
    </row>
    <row r="2522" spans="1:1" x14ac:dyDescent="0.25">
      <c r="A2522" t="str">
        <v>29,9</v>
      </c>
    </row>
    <row r="2523" spans="1:1" x14ac:dyDescent="0.25">
      <c r="A2523" t="str">
        <v>30,9</v>
      </c>
    </row>
    <row r="2524" spans="1:1" x14ac:dyDescent="0.25">
      <c r="A2524" t="str">
        <v>31,9</v>
      </c>
    </row>
    <row r="2525" spans="1:1" x14ac:dyDescent="0.25">
      <c r="A2525" t="str">
        <v>32,9</v>
      </c>
    </row>
    <row r="2526" spans="1:1" x14ac:dyDescent="0.25">
      <c r="A2526" t="str">
        <v>33,9</v>
      </c>
    </row>
    <row r="2527" spans="1:1" x14ac:dyDescent="0.25">
      <c r="A2527" t="str">
        <v>34,9</v>
      </c>
    </row>
    <row r="2528" spans="1:1" x14ac:dyDescent="0.25">
      <c r="A2528" t="str">
        <v>35,9</v>
      </c>
    </row>
    <row r="2529" spans="1:1" x14ac:dyDescent="0.25">
      <c r="A2529" t="str">
        <v>35,10</v>
      </c>
    </row>
    <row r="2530" spans="1:1" x14ac:dyDescent="0.25">
      <c r="A2530" t="str">
        <v>35,11</v>
      </c>
    </row>
    <row r="2531" spans="1:1" x14ac:dyDescent="0.25">
      <c r="A2531" t="str">
        <v>35,12</v>
      </c>
    </row>
    <row r="2532" spans="1:1" x14ac:dyDescent="0.25">
      <c r="A2532" t="str">
        <v>35,13</v>
      </c>
    </row>
    <row r="2533" spans="1:1" x14ac:dyDescent="0.25">
      <c r="A2533" t="str">
        <v>35,15</v>
      </c>
    </row>
    <row r="2534" spans="1:1" x14ac:dyDescent="0.25">
      <c r="A2534" t="str">
        <v>35,16</v>
      </c>
    </row>
    <row r="2535" spans="1:1" x14ac:dyDescent="0.25">
      <c r="A2535" t="str">
        <v>35,17</v>
      </c>
    </row>
    <row r="2536" spans="1:1" x14ac:dyDescent="0.25">
      <c r="A2536" t="str">
        <v>35,18</v>
      </c>
    </row>
    <row r="2537" spans="1:1" x14ac:dyDescent="0.25">
      <c r="A2537" t="str">
        <v>35,19</v>
      </c>
    </row>
    <row r="2538" spans="1:1" x14ac:dyDescent="0.25">
      <c r="A2538" t="str">
        <v>35,20</v>
      </c>
    </row>
    <row r="2539" spans="1:1" x14ac:dyDescent="0.25">
      <c r="A2539" t="str">
        <v>35,21</v>
      </c>
    </row>
    <row r="2540" spans="1:1" x14ac:dyDescent="0.25">
      <c r="A2540" t="str">
        <v>35,22</v>
      </c>
    </row>
    <row r="2541" spans="1:1" x14ac:dyDescent="0.25">
      <c r="A2541" t="str">
        <v>35,23</v>
      </c>
    </row>
    <row r="2542" spans="1:1" x14ac:dyDescent="0.25">
      <c r="A2542" t="str">
        <v>35,24</v>
      </c>
    </row>
    <row r="2543" spans="1:1" x14ac:dyDescent="0.25">
      <c r="A2543" t="str">
        <v>35,25</v>
      </c>
    </row>
    <row r="2544" spans="1:1" x14ac:dyDescent="0.25">
      <c r="A2544" t="str">
        <v>35,26</v>
      </c>
    </row>
    <row r="2545" spans="1:1" x14ac:dyDescent="0.25">
      <c r="A2545" t="str">
        <v>35,27</v>
      </c>
    </row>
    <row r="2546" spans="1:1" x14ac:dyDescent="0.25">
      <c r="A2546" t="str">
        <v>35,28</v>
      </c>
    </row>
    <row r="2547" spans="1:1" x14ac:dyDescent="0.25">
      <c r="A2547" t="str">
        <v>35,29</v>
      </c>
    </row>
    <row r="2548" spans="1:1" x14ac:dyDescent="0.25">
      <c r="A2548" t="str">
        <v>35,30</v>
      </c>
    </row>
    <row r="2549" spans="1:1" x14ac:dyDescent="0.25">
      <c r="A2549" t="str">
        <v>35,31</v>
      </c>
    </row>
    <row r="2550" spans="1:1" x14ac:dyDescent="0.25">
      <c r="A2550" t="str">
        <v>35,33</v>
      </c>
    </row>
    <row r="2551" spans="1:1" x14ac:dyDescent="0.25">
      <c r="A2551" t="str">
        <v>35,34</v>
      </c>
    </row>
    <row r="2552" spans="1:1" x14ac:dyDescent="0.25">
      <c r="A2552" t="str">
        <v>35,35</v>
      </c>
    </row>
    <row r="2553" spans="1:1" x14ac:dyDescent="0.25">
      <c r="A2553" t="str">
        <v>35,36</v>
      </c>
    </row>
    <row r="2554" spans="1:1" x14ac:dyDescent="0.25">
      <c r="A2554" t="str">
        <v>35,38</v>
      </c>
    </row>
    <row r="2555" spans="1:1" x14ac:dyDescent="0.25">
      <c r="A2555" t="str">
        <v>35,39</v>
      </c>
    </row>
    <row r="2556" spans="1:1" x14ac:dyDescent="0.25">
      <c r="A2556" t="str">
        <v>35,40</v>
      </c>
    </row>
    <row r="2557" spans="1:1" x14ac:dyDescent="0.25">
      <c r="A2557" t="str">
        <v>35,41</v>
      </c>
    </row>
    <row r="2558" spans="1:1" x14ac:dyDescent="0.25">
      <c r="A2558" t="str">
        <v>35,42</v>
      </c>
    </row>
    <row r="2559" spans="1:1" x14ac:dyDescent="0.25">
      <c r="A2559" t="str">
        <v>35,43</v>
      </c>
    </row>
    <row r="2560" spans="1:1" x14ac:dyDescent="0.25">
      <c r="A2560" t="str">
        <v>35,44</v>
      </c>
    </row>
    <row r="2561" spans="1:1" x14ac:dyDescent="0.25">
      <c r="A2561" t="str">
        <v>35,46</v>
      </c>
    </row>
    <row r="2562" spans="1:1" x14ac:dyDescent="0.25">
      <c r="A2562" t="str">
        <v>35,47</v>
      </c>
    </row>
    <row r="2563" spans="1:1" x14ac:dyDescent="0.25">
      <c r="A2563" t="str">
        <v>35,48</v>
      </c>
    </row>
    <row r="2564" spans="1:1" x14ac:dyDescent="0.25">
      <c r="A2564" t="str">
        <v>35,50</v>
      </c>
    </row>
    <row r="2565" spans="1:1" x14ac:dyDescent="0.25">
      <c r="A2565" t="str">
        <v>35,51</v>
      </c>
    </row>
    <row r="2566" spans="1:1" x14ac:dyDescent="0.25">
      <c r="A2566" t="str">
        <v>35,52</v>
      </c>
    </row>
    <row r="2567" spans="1:1" x14ac:dyDescent="0.25">
      <c r="A2567" t="str">
        <v>35,53</v>
      </c>
    </row>
    <row r="2568" spans="1:1" x14ac:dyDescent="0.25">
      <c r="A2568" t="str">
        <v>35,54</v>
      </c>
    </row>
    <row r="2569" spans="1:1" x14ac:dyDescent="0.25">
      <c r="A2569" t="str">
        <v>35,55</v>
      </c>
    </row>
    <row r="2570" spans="1:1" x14ac:dyDescent="0.25">
      <c r="A2570" t="str">
        <v>35,56</v>
      </c>
    </row>
    <row r="2571" spans="1:1" x14ac:dyDescent="0.25">
      <c r="A2571" t="str">
        <v>35,57</v>
      </c>
    </row>
    <row r="2572" spans="1:1" x14ac:dyDescent="0.25">
      <c r="A2572" t="str">
        <v>35,58</v>
      </c>
    </row>
    <row r="2573" spans="1:1" x14ac:dyDescent="0.25">
      <c r="A2573" t="str">
        <v>34,58</v>
      </c>
    </row>
    <row r="2574" spans="1:1" x14ac:dyDescent="0.25">
      <c r="A2574" t="str">
        <v>33,58</v>
      </c>
    </row>
    <row r="2575" spans="1:1" x14ac:dyDescent="0.25">
      <c r="A2575" t="str">
        <v>32,58</v>
      </c>
    </row>
    <row r="2576" spans="1:1" x14ac:dyDescent="0.25">
      <c r="A2576" t="str">
        <v>30,58</v>
      </c>
    </row>
    <row r="2577" spans="1:1" x14ac:dyDescent="0.25">
      <c r="A2577" t="str">
        <v>29,58</v>
      </c>
    </row>
    <row r="2578" spans="1:1" x14ac:dyDescent="0.25">
      <c r="A2578" t="str">
        <v>28,58</v>
      </c>
    </row>
    <row r="2579" spans="1:1" x14ac:dyDescent="0.25">
      <c r="A2579" t="str">
        <v>27,58</v>
      </c>
    </row>
    <row r="2580" spans="1:1" x14ac:dyDescent="0.25">
      <c r="A2580" t="str">
        <v>26,58</v>
      </c>
    </row>
    <row r="2581" spans="1:1" x14ac:dyDescent="0.25">
      <c r="A2581" t="str">
        <v>25,58</v>
      </c>
    </row>
    <row r="2582" spans="1:1" x14ac:dyDescent="0.25">
      <c r="A2582" t="str">
        <v>24,58</v>
      </c>
    </row>
    <row r="2583" spans="1:1" x14ac:dyDescent="0.25">
      <c r="A2583" t="str">
        <v>23,58</v>
      </c>
    </row>
    <row r="2584" spans="1:1" x14ac:dyDescent="0.25">
      <c r="A2584" t="str">
        <v>22,58</v>
      </c>
    </row>
    <row r="2585" spans="1:1" x14ac:dyDescent="0.25">
      <c r="A2585" t="str">
        <v>20,58</v>
      </c>
    </row>
    <row r="2586" spans="1:1" x14ac:dyDescent="0.25">
      <c r="A2586" t="str">
        <v>19,58</v>
      </c>
    </row>
    <row r="2587" spans="1:1" x14ac:dyDescent="0.25">
      <c r="A2587" t="str">
        <v>18,58</v>
      </c>
    </row>
    <row r="2588" spans="1:1" x14ac:dyDescent="0.25">
      <c r="A2588" t="str">
        <v>17,58</v>
      </c>
    </row>
    <row r="2589" spans="1:1" x14ac:dyDescent="0.25">
      <c r="A2589" t="str">
        <v>16,58</v>
      </c>
    </row>
    <row r="2590" spans="1:1" x14ac:dyDescent="0.25">
      <c r="A2590" t="str">
        <v>15,58</v>
      </c>
    </row>
    <row r="2591" spans="1:1" x14ac:dyDescent="0.25">
      <c r="A2591" t="str">
        <v>14,58</v>
      </c>
    </row>
    <row r="2592" spans="1:1" x14ac:dyDescent="0.25">
      <c r="A2592" t="str">
        <v>13,58</v>
      </c>
    </row>
    <row r="2593" spans="1:1" x14ac:dyDescent="0.25">
      <c r="A2593" t="str">
        <v>12,58</v>
      </c>
    </row>
    <row r="2594" spans="1:1" x14ac:dyDescent="0.25">
      <c r="A2594" t="str">
        <v>11,58</v>
      </c>
    </row>
    <row r="2595" spans="1:1" x14ac:dyDescent="0.25">
      <c r="A2595" t="str">
        <v>10,58</v>
      </c>
    </row>
    <row r="2596" spans="1:1" x14ac:dyDescent="0.25">
      <c r="A2596" t="str">
        <v>10,57</v>
      </c>
    </row>
    <row r="2597" spans="1:1" x14ac:dyDescent="0.25">
      <c r="A2597" t="str">
        <v>10,56</v>
      </c>
    </row>
    <row r="2598" spans="1:1" x14ac:dyDescent="0.25">
      <c r="A2598" t="str">
        <v>10,55</v>
      </c>
    </row>
    <row r="2599" spans="1:1" x14ac:dyDescent="0.25">
      <c r="A2599" t="str">
        <v>10,54</v>
      </c>
    </row>
    <row r="2600" spans="1:1" x14ac:dyDescent="0.25">
      <c r="A2600" t="str">
        <v>10,53</v>
      </c>
    </row>
    <row r="2601" spans="1:1" x14ac:dyDescent="0.25">
      <c r="A2601" t="str">
        <v>10,52</v>
      </c>
    </row>
    <row r="2602" spans="1:1" x14ac:dyDescent="0.25">
      <c r="A2602" t="str">
        <v>10,51</v>
      </c>
    </row>
    <row r="2603" spans="1:1" x14ac:dyDescent="0.25">
      <c r="A2603" t="str">
        <v>10,50</v>
      </c>
    </row>
    <row r="2604" spans="1:1" x14ac:dyDescent="0.25">
      <c r="A2604" t="str">
        <v>10,49</v>
      </c>
    </row>
    <row r="2605" spans="1:1" x14ac:dyDescent="0.25">
      <c r="A2605" t="str">
        <v>10,48</v>
      </c>
    </row>
    <row r="2606" spans="1:1" x14ac:dyDescent="0.25">
      <c r="A2606" t="str">
        <v>10,47</v>
      </c>
    </row>
    <row r="2607" spans="1:1" x14ac:dyDescent="0.25">
      <c r="A2607" t="str">
        <v>10,46</v>
      </c>
    </row>
    <row r="2608" spans="1:1" x14ac:dyDescent="0.25">
      <c r="A2608" t="str">
        <v>10,45</v>
      </c>
    </row>
    <row r="2609" spans="1:1" x14ac:dyDescent="0.25">
      <c r="A2609" t="str">
        <v>10,44</v>
      </c>
    </row>
    <row r="2610" spans="1:1" x14ac:dyDescent="0.25">
      <c r="A2610" t="str">
        <v>10,43</v>
      </c>
    </row>
    <row r="2611" spans="1:1" x14ac:dyDescent="0.25">
      <c r="A2611" t="str">
        <v>10,42</v>
      </c>
    </row>
    <row r="2612" spans="1:1" x14ac:dyDescent="0.25">
      <c r="A2612" t="str">
        <v>10,41</v>
      </c>
    </row>
    <row r="2613" spans="1:1" x14ac:dyDescent="0.25">
      <c r="A2613" t="str">
        <v>10,40</v>
      </c>
    </row>
    <row r="2614" spans="1:1" x14ac:dyDescent="0.25">
      <c r="A2614" t="str">
        <v>10,39</v>
      </c>
    </row>
    <row r="2615" spans="1:1" x14ac:dyDescent="0.25">
      <c r="A2615" t="str">
        <v>10,38</v>
      </c>
    </row>
    <row r="2616" spans="1:1" x14ac:dyDescent="0.25">
      <c r="A2616" t="str">
        <v>10,37</v>
      </c>
    </row>
    <row r="2617" spans="1:1" x14ac:dyDescent="0.25">
      <c r="A2617" t="str">
        <v>10,36</v>
      </c>
    </row>
    <row r="2618" spans="1:1" x14ac:dyDescent="0.25">
      <c r="A2618" t="str">
        <v>10,35</v>
      </c>
    </row>
    <row r="2619" spans="1:1" x14ac:dyDescent="0.25">
      <c r="A2619" t="str">
        <v>10,34</v>
      </c>
    </row>
    <row r="2620" spans="1:1" x14ac:dyDescent="0.25">
      <c r="A2620" t="str">
        <v>10,33</v>
      </c>
    </row>
    <row r="2621" spans="1:1" x14ac:dyDescent="0.25">
      <c r="A2621" t="str">
        <v>10,32</v>
      </c>
    </row>
    <row r="2622" spans="1:1" x14ac:dyDescent="0.25">
      <c r="A2622" t="str">
        <v>10,31</v>
      </c>
    </row>
    <row r="2623" spans="1:1" x14ac:dyDescent="0.25">
      <c r="A2623" t="str">
        <v>10,30</v>
      </c>
    </row>
    <row r="2624" spans="1:1" x14ac:dyDescent="0.25">
      <c r="A2624" t="str">
        <v>10,29</v>
      </c>
    </row>
    <row r="2625" spans="1:1" x14ac:dyDescent="0.25">
      <c r="A2625" t="str">
        <v>10,28</v>
      </c>
    </row>
    <row r="2626" spans="1:1" x14ac:dyDescent="0.25">
      <c r="A2626" t="str">
        <v>10,27</v>
      </c>
    </row>
    <row r="2627" spans="1:1" x14ac:dyDescent="0.25">
      <c r="A2627" t="str">
        <v>10,26</v>
      </c>
    </row>
    <row r="2628" spans="1:1" x14ac:dyDescent="0.25">
      <c r="A2628" t="str">
        <v>10,25</v>
      </c>
    </row>
    <row r="2629" spans="1:1" x14ac:dyDescent="0.25">
      <c r="A2629" t="str">
        <v>10,24</v>
      </c>
    </row>
    <row r="2630" spans="1:1" x14ac:dyDescent="0.25">
      <c r="A2630" t="str">
        <v>10,23</v>
      </c>
    </row>
    <row r="2631" spans="1:1" x14ac:dyDescent="0.25">
      <c r="A2631" t="str">
        <v>10,22</v>
      </c>
    </row>
    <row r="2632" spans="1:1" x14ac:dyDescent="0.25">
      <c r="A2632" t="str">
        <v>10,21</v>
      </c>
    </row>
    <row r="2633" spans="1:1" x14ac:dyDescent="0.25">
      <c r="A2633" t="str">
        <v>10,20</v>
      </c>
    </row>
    <row r="2634" spans="1:1" x14ac:dyDescent="0.25">
      <c r="A2634" t="str">
        <v>10,19</v>
      </c>
    </row>
    <row r="2635" spans="1:1" x14ac:dyDescent="0.25">
      <c r="A2635" t="str">
        <v>10,18</v>
      </c>
    </row>
    <row r="2636" spans="1:1" x14ac:dyDescent="0.25">
      <c r="A2636" t="str">
        <v>10,17</v>
      </c>
    </row>
    <row r="2637" spans="1:1" x14ac:dyDescent="0.25">
      <c r="A2637" t="str">
        <v>10,16</v>
      </c>
    </row>
    <row r="2638" spans="1:1" x14ac:dyDescent="0.25">
      <c r="A2638" t="str">
        <v>10,15</v>
      </c>
    </row>
    <row r="2639" spans="1:1" x14ac:dyDescent="0.25">
      <c r="A2639" t="str">
        <v>10,14</v>
      </c>
    </row>
    <row r="2640" spans="1:1" x14ac:dyDescent="0.25">
      <c r="A2640" t="str">
        <v>10,13</v>
      </c>
    </row>
    <row r="2641" spans="1:1" x14ac:dyDescent="0.25">
      <c r="A2641" t="str">
        <v>10,12</v>
      </c>
    </row>
    <row r="2642" spans="1:1" x14ac:dyDescent="0.25">
      <c r="A2642" t="str">
        <v>10,11</v>
      </c>
    </row>
    <row r="2643" spans="1:1" x14ac:dyDescent="0.25">
      <c r="A2643" t="str">
        <v>10,10</v>
      </c>
    </row>
    <row r="2644" spans="1:1" x14ac:dyDescent="0.25">
      <c r="A2644" t="str">
        <v>10,9</v>
      </c>
    </row>
    <row r="2645" spans="1:1" x14ac:dyDescent="0.25">
      <c r="A2645" t="str">
        <v>10,8</v>
      </c>
    </row>
    <row r="2646" spans="1:1" x14ac:dyDescent="0.25">
      <c r="A2646" t="str">
        <v>10,7</v>
      </c>
    </row>
    <row r="2647" spans="1:1" x14ac:dyDescent="0.25">
      <c r="A2647" t="str">
        <v>10,6</v>
      </c>
    </row>
    <row r="2648" spans="1:1" x14ac:dyDescent="0.25">
      <c r="A2648" t="str">
        <v>10,5</v>
      </c>
    </row>
    <row r="2649" spans="1:1" x14ac:dyDescent="0.25">
      <c r="A2649" t="str">
        <v>11,5</v>
      </c>
    </row>
    <row r="2650" spans="1:1" x14ac:dyDescent="0.25">
      <c r="A2650" t="str">
        <v>12,5</v>
      </c>
    </row>
    <row r="2651" spans="1:1" x14ac:dyDescent="0.25">
      <c r="A2651" t="str">
        <v>13,5</v>
      </c>
    </row>
    <row r="2652" spans="1:1" x14ac:dyDescent="0.25">
      <c r="A2652" t="str">
        <v>14,5</v>
      </c>
    </row>
    <row r="2653" spans="1:1" x14ac:dyDescent="0.25">
      <c r="A2653" t="str">
        <v>15,5</v>
      </c>
    </row>
    <row r="2654" spans="1:1" x14ac:dyDescent="0.25">
      <c r="A2654" t="str">
        <v>16,5</v>
      </c>
    </row>
    <row r="2655" spans="1:1" x14ac:dyDescent="0.25">
      <c r="A2655" t="str">
        <v>17,5</v>
      </c>
    </row>
    <row r="2656" spans="1:1" x14ac:dyDescent="0.25">
      <c r="A2656" t="str">
        <v>18,5</v>
      </c>
    </row>
    <row r="2657" spans="1:1" x14ac:dyDescent="0.25">
      <c r="A2657" t="str">
        <v>19,5</v>
      </c>
    </row>
    <row r="2658" spans="1:1" x14ac:dyDescent="0.25">
      <c r="A2658" t="str">
        <v>20,5</v>
      </c>
    </row>
    <row r="2659" spans="1:1" x14ac:dyDescent="0.25">
      <c r="A2659" t="str">
        <v>21,5</v>
      </c>
    </row>
    <row r="2660" spans="1:1" x14ac:dyDescent="0.25">
      <c r="A2660" t="str">
        <v>22,5</v>
      </c>
    </row>
    <row r="2661" spans="1:1" x14ac:dyDescent="0.25">
      <c r="A2661" t="str">
        <v>23,5</v>
      </c>
    </row>
    <row r="2662" spans="1:1" x14ac:dyDescent="0.25">
      <c r="A2662" t="str">
        <v>24,5</v>
      </c>
    </row>
    <row r="2663" spans="1:1" x14ac:dyDescent="0.25">
      <c r="A2663" t="str">
        <v>25,5</v>
      </c>
    </row>
    <row r="2664" spans="1:1" x14ac:dyDescent="0.25">
      <c r="A2664" t="str">
        <v>26,5</v>
      </c>
    </row>
    <row r="2665" spans="1:1" x14ac:dyDescent="0.25">
      <c r="A2665" t="str">
        <v>27,5</v>
      </c>
    </row>
    <row r="2666" spans="1:1" x14ac:dyDescent="0.25">
      <c r="A2666" t="str">
        <v>28,5</v>
      </c>
    </row>
    <row r="2667" spans="1:1" x14ac:dyDescent="0.25">
      <c r="A2667" t="str">
        <v>29,5</v>
      </c>
    </row>
    <row r="2668" spans="1:1" x14ac:dyDescent="0.25">
      <c r="A2668" t="str">
        <v>30,5</v>
      </c>
    </row>
    <row r="2669" spans="1:1" x14ac:dyDescent="0.25">
      <c r="A2669" t="str">
        <v>31,5</v>
      </c>
    </row>
    <row r="2670" spans="1:1" x14ac:dyDescent="0.25">
      <c r="A2670" t="str">
        <v>32,5</v>
      </c>
    </row>
    <row r="2671" spans="1:1" x14ac:dyDescent="0.25">
      <c r="A2671" t="str">
        <v>33,5</v>
      </c>
    </row>
    <row r="2672" spans="1:1" x14ac:dyDescent="0.25">
      <c r="A2672" t="str">
        <v>34,5</v>
      </c>
    </row>
    <row r="2673" spans="1:1" x14ac:dyDescent="0.25">
      <c r="A2673" t="str">
        <v>35,5</v>
      </c>
    </row>
    <row r="2674" spans="1:1" x14ac:dyDescent="0.25">
      <c r="A2674" t="str">
        <v>36,5</v>
      </c>
    </row>
    <row r="2675" spans="1:1" x14ac:dyDescent="0.25">
      <c r="A2675" t="str">
        <v>37,5</v>
      </c>
    </row>
    <row r="2676" spans="1:1" x14ac:dyDescent="0.25">
      <c r="A2676" t="str">
        <v>38,5</v>
      </c>
    </row>
    <row r="2677" spans="1:1" x14ac:dyDescent="0.25">
      <c r="A2677" t="str">
        <v>39,5</v>
      </c>
    </row>
    <row r="2678" spans="1:1" x14ac:dyDescent="0.25">
      <c r="A2678" t="str">
        <v>40,5</v>
      </c>
    </row>
    <row r="2679" spans="1:1" x14ac:dyDescent="0.25">
      <c r="A2679" t="str">
        <v>41,5</v>
      </c>
    </row>
    <row r="2680" spans="1:1" x14ac:dyDescent="0.25">
      <c r="A2680" t="str">
        <v>42,5</v>
      </c>
    </row>
    <row r="2681" spans="1:1" x14ac:dyDescent="0.25">
      <c r="A2681" t="str">
        <v>43,5</v>
      </c>
    </row>
    <row r="2682" spans="1:1" x14ac:dyDescent="0.25">
      <c r="A2682" t="str">
        <v>44,5</v>
      </c>
    </row>
    <row r="2683" spans="1:1" x14ac:dyDescent="0.25">
      <c r="A2683" t="str">
        <v>45,5</v>
      </c>
    </row>
    <row r="2684" spans="1:1" x14ac:dyDescent="0.25">
      <c r="A2684" t="str">
        <v>46,5</v>
      </c>
    </row>
    <row r="2685" spans="1:1" x14ac:dyDescent="0.25">
      <c r="A2685" t="str">
        <v>47,5</v>
      </c>
    </row>
    <row r="2686" spans="1:1" x14ac:dyDescent="0.25">
      <c r="A2686" t="str">
        <v>48,5</v>
      </c>
    </row>
    <row r="2687" spans="1:1" x14ac:dyDescent="0.25">
      <c r="A2687" t="str">
        <v>49,5</v>
      </c>
    </row>
    <row r="2688" spans="1:1" x14ac:dyDescent="0.25">
      <c r="A2688" t="str">
        <v>50,5</v>
      </c>
    </row>
    <row r="2689" spans="1:1" x14ac:dyDescent="0.25">
      <c r="A2689" t="str">
        <v>51,5</v>
      </c>
    </row>
    <row r="2690" spans="1:1" x14ac:dyDescent="0.25">
      <c r="A2690" t="str">
        <v>52,5</v>
      </c>
    </row>
    <row r="2691" spans="1:1" x14ac:dyDescent="0.25">
      <c r="A2691" t="str">
        <v>53,5</v>
      </c>
    </row>
    <row r="2692" spans="1:1" x14ac:dyDescent="0.25">
      <c r="A2692" t="str">
        <v>54,5</v>
      </c>
    </row>
    <row r="2693" spans="1:1" x14ac:dyDescent="0.25">
      <c r="A2693" t="str">
        <v>54,6</v>
      </c>
    </row>
    <row r="2694" spans="1:1" x14ac:dyDescent="0.25">
      <c r="A2694" t="str">
        <v>54,7</v>
      </c>
    </row>
    <row r="2695" spans="1:1" x14ac:dyDescent="0.25">
      <c r="A2695" t="str">
        <v>54,8</v>
      </c>
    </row>
    <row r="2696" spans="1:1" x14ac:dyDescent="0.25">
      <c r="A2696" t="str">
        <v>54,9</v>
      </c>
    </row>
    <row r="2697" spans="1:1" x14ac:dyDescent="0.25">
      <c r="A2697" t="str">
        <v>54,11</v>
      </c>
    </row>
    <row r="2698" spans="1:1" x14ac:dyDescent="0.25">
      <c r="A2698" t="str">
        <v>54,12</v>
      </c>
    </row>
    <row r="2699" spans="1:1" x14ac:dyDescent="0.25">
      <c r="A2699" t="str">
        <v>54,13</v>
      </c>
    </row>
    <row r="2700" spans="1:1" x14ac:dyDescent="0.25">
      <c r="A2700" t="str">
        <v>54,15</v>
      </c>
    </row>
    <row r="2701" spans="1:1" x14ac:dyDescent="0.25">
      <c r="A2701" t="str">
        <v>54,17</v>
      </c>
    </row>
    <row r="2702" spans="1:1" x14ac:dyDescent="0.25">
      <c r="A2702" t="str">
        <v>54,18</v>
      </c>
    </row>
    <row r="2703" spans="1:1" x14ac:dyDescent="0.25">
      <c r="A2703" t="str">
        <v>54,19</v>
      </c>
    </row>
    <row r="2704" spans="1:1" x14ac:dyDescent="0.25">
      <c r="A2704" t="str">
        <v>54,20</v>
      </c>
    </row>
    <row r="2705" spans="1:1" x14ac:dyDescent="0.25">
      <c r="A2705" t="str">
        <v>54,21</v>
      </c>
    </row>
    <row r="2706" spans="1:1" x14ac:dyDescent="0.25">
      <c r="A2706" t="str">
        <v>54,22</v>
      </c>
    </row>
    <row r="2707" spans="1:1" x14ac:dyDescent="0.25">
      <c r="A2707" t="str">
        <v>54,23</v>
      </c>
    </row>
    <row r="2708" spans="1:1" x14ac:dyDescent="0.25">
      <c r="A2708" t="str">
        <v>54,24</v>
      </c>
    </row>
    <row r="2709" spans="1:1" x14ac:dyDescent="0.25">
      <c r="A2709" t="str">
        <v>54,26</v>
      </c>
    </row>
    <row r="2710" spans="1:1" x14ac:dyDescent="0.25">
      <c r="A2710" t="str">
        <v>54,27</v>
      </c>
    </row>
    <row r="2711" spans="1:1" x14ac:dyDescent="0.25">
      <c r="A2711" t="str">
        <v>54,28</v>
      </c>
    </row>
    <row r="2712" spans="1:1" x14ac:dyDescent="0.25">
      <c r="A2712" t="str">
        <v>54,29</v>
      </c>
    </row>
    <row r="2713" spans="1:1" x14ac:dyDescent="0.25">
      <c r="A2713" t="str">
        <v>54,30</v>
      </c>
    </row>
    <row r="2714" spans="1:1" x14ac:dyDescent="0.25">
      <c r="A2714" t="str">
        <v>54,31</v>
      </c>
    </row>
    <row r="2715" spans="1:1" x14ac:dyDescent="0.25">
      <c r="A2715" t="str">
        <v>54,33</v>
      </c>
    </row>
    <row r="2716" spans="1:1" x14ac:dyDescent="0.25">
      <c r="A2716" t="str">
        <v>54,34</v>
      </c>
    </row>
    <row r="2717" spans="1:1" x14ac:dyDescent="0.25">
      <c r="A2717" t="str">
        <v>54,35</v>
      </c>
    </row>
    <row r="2718" spans="1:1" x14ac:dyDescent="0.25">
      <c r="A2718" t="str">
        <v>54,36</v>
      </c>
    </row>
    <row r="2719" spans="1:1" x14ac:dyDescent="0.25">
      <c r="A2719" t="str">
        <v>54,38</v>
      </c>
    </row>
    <row r="2720" spans="1:1" x14ac:dyDescent="0.25">
      <c r="A2720" t="str">
        <v>54,40</v>
      </c>
    </row>
    <row r="2721" spans="1:1" x14ac:dyDescent="0.25">
      <c r="A2721" t="str">
        <v>54,41</v>
      </c>
    </row>
    <row r="2722" spans="1:1" x14ac:dyDescent="0.25">
      <c r="A2722" t="str">
        <v>54,42</v>
      </c>
    </row>
    <row r="2723" spans="1:1" x14ac:dyDescent="0.25">
      <c r="A2723" t="str">
        <v>54,44</v>
      </c>
    </row>
    <row r="2724" spans="1:1" x14ac:dyDescent="0.25">
      <c r="A2724" t="str">
        <v>54,46</v>
      </c>
    </row>
    <row r="2725" spans="1:1" x14ac:dyDescent="0.25">
      <c r="A2725" t="str">
        <v>54,47</v>
      </c>
    </row>
    <row r="2726" spans="1:1" x14ac:dyDescent="0.25">
      <c r="A2726" t="str">
        <v>54,48</v>
      </c>
    </row>
    <row r="2727" spans="1:1" x14ac:dyDescent="0.25">
      <c r="A2727" t="str">
        <v>54,50</v>
      </c>
    </row>
    <row r="2728" spans="1:1" x14ac:dyDescent="0.25">
      <c r="A2728" t="str">
        <v>54,51</v>
      </c>
    </row>
    <row r="2729" spans="1:1" x14ac:dyDescent="0.25">
      <c r="A2729" t="str">
        <v>54,52</v>
      </c>
    </row>
    <row r="2730" spans="1:1" x14ac:dyDescent="0.25">
      <c r="A2730" t="str">
        <v>54,53</v>
      </c>
    </row>
    <row r="2731" spans="1:1" x14ac:dyDescent="0.25">
      <c r="A2731" t="str">
        <v>54,54</v>
      </c>
    </row>
    <row r="2732" spans="1:1" x14ac:dyDescent="0.25">
      <c r="A2732" t="str">
        <v>54,55</v>
      </c>
    </row>
    <row r="2733" spans="1:1" x14ac:dyDescent="0.25">
      <c r="A2733" t="str">
        <v>54,56</v>
      </c>
    </row>
    <row r="2734" spans="1:1" x14ac:dyDescent="0.25">
      <c r="A2734" t="str">
        <v>54,57</v>
      </c>
    </row>
    <row r="2735" spans="1:1" x14ac:dyDescent="0.25">
      <c r="A2735" t="str">
        <v>54,58</v>
      </c>
    </row>
    <row r="2736" spans="1:1" x14ac:dyDescent="0.25">
      <c r="A2736" t="str">
        <v>54,59</v>
      </c>
    </row>
    <row r="2737" spans="1:1" x14ac:dyDescent="0.25">
      <c r="A2737" t="str">
        <v>54,60</v>
      </c>
    </row>
    <row r="2738" spans="1:1" x14ac:dyDescent="0.25">
      <c r="A2738" t="str">
        <v>54,61</v>
      </c>
    </row>
    <row r="2739" spans="1:1" x14ac:dyDescent="0.25">
      <c r="A2739" t="str">
        <v>54,62</v>
      </c>
    </row>
    <row r="2740" spans="1:1" x14ac:dyDescent="0.25">
      <c r="A2740" t="str">
        <v>54,63</v>
      </c>
    </row>
    <row r="2741" spans="1:1" x14ac:dyDescent="0.25">
      <c r="A2741" t="str">
        <v>54,64</v>
      </c>
    </row>
    <row r="2742" spans="1:1" x14ac:dyDescent="0.25">
      <c r="A2742" t="str">
        <v>54,66</v>
      </c>
    </row>
    <row r="2743" spans="1:1" x14ac:dyDescent="0.25">
      <c r="A2743" t="str">
        <v>54,67</v>
      </c>
    </row>
    <row r="2744" spans="1:1" x14ac:dyDescent="0.25">
      <c r="A2744" t="str">
        <v>54,68</v>
      </c>
    </row>
    <row r="2745" spans="1:1" x14ac:dyDescent="0.25">
      <c r="A2745" t="str">
        <v>54,71</v>
      </c>
    </row>
    <row r="2746" spans="1:1" x14ac:dyDescent="0.25">
      <c r="A2746" t="str">
        <v>54,73</v>
      </c>
    </row>
    <row r="2747" spans="1:1" x14ac:dyDescent="0.25">
      <c r="A2747" t="str">
        <v>53,73</v>
      </c>
    </row>
    <row r="2748" spans="1:1" x14ac:dyDescent="0.25">
      <c r="A2748" t="str">
        <v>51,73</v>
      </c>
    </row>
    <row r="2749" spans="1:1" x14ac:dyDescent="0.25">
      <c r="A2749" t="str">
        <v>50,73</v>
      </c>
    </row>
    <row r="2750" spans="1:1" x14ac:dyDescent="0.25">
      <c r="A2750" t="str">
        <v>49,73</v>
      </c>
    </row>
    <row r="2751" spans="1:1" x14ac:dyDescent="0.25">
      <c r="A2751" t="str">
        <v>47,73</v>
      </c>
    </row>
    <row r="2752" spans="1:1" x14ac:dyDescent="0.25">
      <c r="A2752" t="str">
        <v>46,73</v>
      </c>
    </row>
    <row r="2753" spans="1:1" x14ac:dyDescent="0.25">
      <c r="A2753" t="str">
        <v>44,73</v>
      </c>
    </row>
    <row r="2754" spans="1:1" x14ac:dyDescent="0.25">
      <c r="A2754" t="str">
        <v>43,73</v>
      </c>
    </row>
    <row r="2755" spans="1:1" x14ac:dyDescent="0.25">
      <c r="A2755" t="str">
        <v>42,73</v>
      </c>
    </row>
    <row r="2756" spans="1:1" x14ac:dyDescent="0.25">
      <c r="A2756" t="str">
        <v>41,73</v>
      </c>
    </row>
    <row r="2757" spans="1:1" x14ac:dyDescent="0.25">
      <c r="A2757" t="str">
        <v>39,73</v>
      </c>
    </row>
    <row r="2758" spans="1:1" x14ac:dyDescent="0.25">
      <c r="A2758" t="str">
        <v>38,73</v>
      </c>
    </row>
    <row r="2759" spans="1:1" x14ac:dyDescent="0.25">
      <c r="A2759" t="str">
        <v>37,73</v>
      </c>
    </row>
    <row r="2760" spans="1:1" x14ac:dyDescent="0.25">
      <c r="A2760" t="str">
        <v>35,73</v>
      </c>
    </row>
    <row r="2761" spans="1:1" x14ac:dyDescent="0.25">
      <c r="A2761" t="str">
        <v>34,73</v>
      </c>
    </row>
    <row r="2762" spans="1:1" x14ac:dyDescent="0.25">
      <c r="A2762" t="str">
        <v>32,73</v>
      </c>
    </row>
    <row r="2763" spans="1:1" x14ac:dyDescent="0.25">
      <c r="A2763" t="str">
        <v>30,73</v>
      </c>
    </row>
    <row r="2764" spans="1:1" x14ac:dyDescent="0.25">
      <c r="A2764" t="str">
        <v>29,73</v>
      </c>
    </row>
    <row r="2765" spans="1:1" x14ac:dyDescent="0.25">
      <c r="A2765" t="str">
        <v>28,73</v>
      </c>
    </row>
    <row r="2766" spans="1:1" x14ac:dyDescent="0.25">
      <c r="A2766" t="str">
        <v>27,73</v>
      </c>
    </row>
    <row r="2767" spans="1:1" x14ac:dyDescent="0.25">
      <c r="A2767" t="str">
        <v>26,73</v>
      </c>
    </row>
    <row r="2768" spans="1:1" x14ac:dyDescent="0.25">
      <c r="A2768" t="str">
        <v>25,73</v>
      </c>
    </row>
    <row r="2769" spans="1:1" x14ac:dyDescent="0.25">
      <c r="A2769" t="str">
        <v>23,73</v>
      </c>
    </row>
    <row r="2770" spans="1:1" x14ac:dyDescent="0.25">
      <c r="A2770" t="str">
        <v>22,73</v>
      </c>
    </row>
    <row r="2771" spans="1:1" x14ac:dyDescent="0.25">
      <c r="A2771" t="str">
        <v>20,73</v>
      </c>
    </row>
    <row r="2772" spans="1:1" x14ac:dyDescent="0.25">
      <c r="A2772" t="str">
        <v>19,73</v>
      </c>
    </row>
    <row r="2773" spans="1:1" x14ac:dyDescent="0.25">
      <c r="A2773" t="str">
        <v>18,73</v>
      </c>
    </row>
    <row r="2774" spans="1:1" x14ac:dyDescent="0.25">
      <c r="A2774" t="str">
        <v>17,73</v>
      </c>
    </row>
    <row r="2775" spans="1:1" x14ac:dyDescent="0.25">
      <c r="A2775" t="str">
        <v>16,73</v>
      </c>
    </row>
    <row r="2776" spans="1:1" x14ac:dyDescent="0.25">
      <c r="A2776" t="str">
        <v>15,73</v>
      </c>
    </row>
    <row r="2777" spans="1:1" x14ac:dyDescent="0.25">
      <c r="A2777" t="str">
        <v>15,72</v>
      </c>
    </row>
    <row r="2778" spans="1:1" x14ac:dyDescent="0.25">
      <c r="A2778" t="str">
        <v>15,71</v>
      </c>
    </row>
    <row r="2779" spans="1:1" x14ac:dyDescent="0.25">
      <c r="A2779" t="str">
        <v>15,70</v>
      </c>
    </row>
    <row r="2780" spans="1:1" x14ac:dyDescent="0.25">
      <c r="A2780" t="str">
        <v>15,69</v>
      </c>
    </row>
    <row r="2781" spans="1:1" x14ac:dyDescent="0.25">
      <c r="A2781" t="str">
        <v>15,68</v>
      </c>
    </row>
    <row r="2782" spans="1:1" x14ac:dyDescent="0.25">
      <c r="A2782" t="str">
        <v>15,67</v>
      </c>
    </row>
    <row r="2783" spans="1:1" x14ac:dyDescent="0.25">
      <c r="A2783" t="str">
        <v>15,66</v>
      </c>
    </row>
    <row r="2784" spans="1:1" x14ac:dyDescent="0.25">
      <c r="A2784" t="str">
        <v>15,65</v>
      </c>
    </row>
    <row r="2785" spans="1:1" x14ac:dyDescent="0.25">
      <c r="A2785" t="str">
        <v>15,64</v>
      </c>
    </row>
    <row r="2786" spans="1:1" x14ac:dyDescent="0.25">
      <c r="A2786" t="str">
        <v>15,63</v>
      </c>
    </row>
    <row r="2787" spans="1:1" x14ac:dyDescent="0.25">
      <c r="A2787" t="str">
        <v>15,62</v>
      </c>
    </row>
    <row r="2788" spans="1:1" x14ac:dyDescent="0.25">
      <c r="A2788" t="str">
        <v>15,61</v>
      </c>
    </row>
    <row r="2789" spans="1:1" x14ac:dyDescent="0.25">
      <c r="A2789" t="str">
        <v>15,60</v>
      </c>
    </row>
    <row r="2790" spans="1:1" x14ac:dyDescent="0.25">
      <c r="A2790" t="str">
        <v>15,59</v>
      </c>
    </row>
    <row r="2791" spans="1:1" x14ac:dyDescent="0.25">
      <c r="A2791" t="str">
        <v>15,57</v>
      </c>
    </row>
    <row r="2792" spans="1:1" x14ac:dyDescent="0.25">
      <c r="A2792" t="str">
        <v>15,56</v>
      </c>
    </row>
    <row r="2793" spans="1:1" x14ac:dyDescent="0.25">
      <c r="A2793" t="str">
        <v>15,55</v>
      </c>
    </row>
    <row r="2794" spans="1:1" x14ac:dyDescent="0.25">
      <c r="A2794" t="str">
        <v>15,54</v>
      </c>
    </row>
    <row r="2795" spans="1:1" x14ac:dyDescent="0.25">
      <c r="A2795" t="str">
        <v>15,53</v>
      </c>
    </row>
    <row r="2796" spans="1:1" x14ac:dyDescent="0.25">
      <c r="A2796" t="str">
        <v>15,52</v>
      </c>
    </row>
    <row r="2797" spans="1:1" x14ac:dyDescent="0.25">
      <c r="A2797" t="str">
        <v>15,51</v>
      </c>
    </row>
    <row r="2798" spans="1:1" x14ac:dyDescent="0.25">
      <c r="A2798" t="str">
        <v>15,50</v>
      </c>
    </row>
    <row r="2799" spans="1:1" x14ac:dyDescent="0.25">
      <c r="A2799" t="str">
        <v>15,49</v>
      </c>
    </row>
    <row r="2800" spans="1:1" x14ac:dyDescent="0.25">
      <c r="A2800" t="str">
        <v>15,48</v>
      </c>
    </row>
    <row r="2801" spans="1:1" x14ac:dyDescent="0.25">
      <c r="A2801" t="str">
        <v>15,47</v>
      </c>
    </row>
    <row r="2802" spans="1:1" x14ac:dyDescent="0.25">
      <c r="A2802" t="str">
        <v>15,46</v>
      </c>
    </row>
    <row r="2803" spans="1:1" x14ac:dyDescent="0.25">
      <c r="A2803" t="str">
        <v>15,45</v>
      </c>
    </row>
    <row r="2804" spans="1:1" x14ac:dyDescent="0.25">
      <c r="A2804" t="str">
        <v>15,44</v>
      </c>
    </row>
    <row r="2805" spans="1:1" x14ac:dyDescent="0.25">
      <c r="A2805" t="str">
        <v>15,43</v>
      </c>
    </row>
    <row r="2806" spans="1:1" x14ac:dyDescent="0.25">
      <c r="A2806" t="str">
        <v>15,42</v>
      </c>
    </row>
    <row r="2807" spans="1:1" x14ac:dyDescent="0.25">
      <c r="A2807" t="str">
        <v>15,41</v>
      </c>
    </row>
    <row r="2808" spans="1:1" x14ac:dyDescent="0.25">
      <c r="A2808" t="str">
        <v>15,40</v>
      </c>
    </row>
    <row r="2809" spans="1:1" x14ac:dyDescent="0.25">
      <c r="A2809" t="str">
        <v>15,39</v>
      </c>
    </row>
    <row r="2810" spans="1:1" x14ac:dyDescent="0.25">
      <c r="A2810" t="str">
        <v>15,38</v>
      </c>
    </row>
    <row r="2811" spans="1:1" x14ac:dyDescent="0.25">
      <c r="A2811" t="str">
        <v>15,37</v>
      </c>
    </row>
    <row r="2812" spans="1:1" x14ac:dyDescent="0.25">
      <c r="A2812" t="str">
        <v>15,36</v>
      </c>
    </row>
    <row r="2813" spans="1:1" x14ac:dyDescent="0.25">
      <c r="A2813" t="str">
        <v>15,35</v>
      </c>
    </row>
    <row r="2814" spans="1:1" x14ac:dyDescent="0.25">
      <c r="A2814" t="str">
        <v>15,34</v>
      </c>
    </row>
    <row r="2815" spans="1:1" x14ac:dyDescent="0.25">
      <c r="A2815" t="str">
        <v>15,33</v>
      </c>
    </row>
    <row r="2816" spans="1:1" x14ac:dyDescent="0.25">
      <c r="A2816" t="str">
        <v>16,33</v>
      </c>
    </row>
    <row r="2817" spans="1:1" x14ac:dyDescent="0.25">
      <c r="A2817" t="str">
        <v>17,33</v>
      </c>
    </row>
    <row r="2818" spans="1:1" x14ac:dyDescent="0.25">
      <c r="A2818" t="str">
        <v>18,33</v>
      </c>
    </row>
    <row r="2819" spans="1:1" x14ac:dyDescent="0.25">
      <c r="A2819" t="str">
        <v>19,33</v>
      </c>
    </row>
    <row r="2820" spans="1:1" x14ac:dyDescent="0.25">
      <c r="A2820" t="str">
        <v>20,33</v>
      </c>
    </row>
    <row r="2821" spans="1:1" x14ac:dyDescent="0.25">
      <c r="A2821" t="str">
        <v>22,33</v>
      </c>
    </row>
    <row r="2822" spans="1:1" x14ac:dyDescent="0.25">
      <c r="A2822" t="str">
        <v>23,33</v>
      </c>
    </row>
    <row r="2823" spans="1:1" x14ac:dyDescent="0.25">
      <c r="A2823" t="str">
        <v>24,33</v>
      </c>
    </row>
    <row r="2824" spans="1:1" x14ac:dyDescent="0.25">
      <c r="A2824" t="str">
        <v>25,33</v>
      </c>
    </row>
    <row r="2825" spans="1:1" x14ac:dyDescent="0.25">
      <c r="A2825" t="str">
        <v>26,33</v>
      </c>
    </row>
    <row r="2826" spans="1:1" x14ac:dyDescent="0.25">
      <c r="A2826" t="str">
        <v>27,33</v>
      </c>
    </row>
    <row r="2827" spans="1:1" x14ac:dyDescent="0.25">
      <c r="A2827" t="str">
        <v>28,33</v>
      </c>
    </row>
    <row r="2828" spans="1:1" x14ac:dyDescent="0.25">
      <c r="A2828" t="str">
        <v>29,33</v>
      </c>
    </row>
    <row r="2829" spans="1:1" x14ac:dyDescent="0.25">
      <c r="A2829" t="str">
        <v>30,33</v>
      </c>
    </row>
    <row r="2830" spans="1:1" x14ac:dyDescent="0.25">
      <c r="A2830" t="str">
        <v>31,33</v>
      </c>
    </row>
    <row r="2831" spans="1:1" x14ac:dyDescent="0.25">
      <c r="A2831" t="str">
        <v>32,33</v>
      </c>
    </row>
    <row r="2832" spans="1:1" x14ac:dyDescent="0.25">
      <c r="A2832" t="str">
        <v>32,34</v>
      </c>
    </row>
    <row r="2833" spans="1:1" x14ac:dyDescent="0.25">
      <c r="A2833" t="str">
        <v>32,35</v>
      </c>
    </row>
    <row r="2834" spans="1:1" x14ac:dyDescent="0.25">
      <c r="A2834" t="str">
        <v>32,36</v>
      </c>
    </row>
    <row r="2835" spans="1:1" x14ac:dyDescent="0.25">
      <c r="A2835" t="str">
        <v>32,38</v>
      </c>
    </row>
    <row r="2836" spans="1:1" x14ac:dyDescent="0.25">
      <c r="A2836" t="str">
        <v>32,39</v>
      </c>
    </row>
    <row r="2837" spans="1:1" x14ac:dyDescent="0.25">
      <c r="A2837" t="str">
        <v>32,40</v>
      </c>
    </row>
    <row r="2838" spans="1:1" x14ac:dyDescent="0.25">
      <c r="A2838" t="str">
        <v>32,41</v>
      </c>
    </row>
    <row r="2839" spans="1:1" x14ac:dyDescent="0.25">
      <c r="A2839" t="str">
        <v>32,42</v>
      </c>
    </row>
    <row r="2840" spans="1:1" x14ac:dyDescent="0.25">
      <c r="A2840" t="str">
        <v>32,43</v>
      </c>
    </row>
    <row r="2841" spans="1:1" x14ac:dyDescent="0.25">
      <c r="A2841" t="str">
        <v>32,44</v>
      </c>
    </row>
    <row r="2842" spans="1:1" x14ac:dyDescent="0.25">
      <c r="A2842" t="str">
        <v>32,46</v>
      </c>
    </row>
    <row r="2843" spans="1:1" x14ac:dyDescent="0.25">
      <c r="A2843" t="str">
        <v>32,47</v>
      </c>
    </row>
    <row r="2844" spans="1:1" x14ac:dyDescent="0.25">
      <c r="A2844" t="str">
        <v>32,48</v>
      </c>
    </row>
    <row r="2845" spans="1:1" x14ac:dyDescent="0.25">
      <c r="A2845" t="str">
        <v>32,50</v>
      </c>
    </row>
    <row r="2846" spans="1:1" x14ac:dyDescent="0.25">
      <c r="A2846" t="str">
        <v>32,51</v>
      </c>
    </row>
    <row r="2847" spans="1:1" x14ac:dyDescent="0.25">
      <c r="A2847" t="str">
        <v>32,52</v>
      </c>
    </row>
    <row r="2848" spans="1:1" x14ac:dyDescent="0.25">
      <c r="A2848" t="str">
        <v>32,53</v>
      </c>
    </row>
    <row r="2849" spans="1:1" x14ac:dyDescent="0.25">
      <c r="A2849" t="str">
        <v>32,54</v>
      </c>
    </row>
    <row r="2850" spans="1:1" x14ac:dyDescent="0.25">
      <c r="A2850" t="str">
        <v>32,55</v>
      </c>
    </row>
    <row r="2851" spans="1:1" x14ac:dyDescent="0.25">
      <c r="A2851" t="str">
        <v>32,56</v>
      </c>
    </row>
    <row r="2852" spans="1:1" x14ac:dyDescent="0.25">
      <c r="A2852" t="str">
        <v>32,57</v>
      </c>
    </row>
    <row r="2853" spans="1:1" x14ac:dyDescent="0.25">
      <c r="A2853" t="str">
        <v>32,59</v>
      </c>
    </row>
    <row r="2854" spans="1:1" x14ac:dyDescent="0.25">
      <c r="A2854" t="str">
        <v>32,60</v>
      </c>
    </row>
    <row r="2855" spans="1:1" x14ac:dyDescent="0.25">
      <c r="A2855" t="str">
        <v>32,61</v>
      </c>
    </row>
    <row r="2856" spans="1:1" x14ac:dyDescent="0.25">
      <c r="A2856" t="str">
        <v>32,62</v>
      </c>
    </row>
    <row r="2857" spans="1:1" x14ac:dyDescent="0.25">
      <c r="A2857" t="str">
        <v>32,63</v>
      </c>
    </row>
    <row r="2858" spans="1:1" x14ac:dyDescent="0.25">
      <c r="A2858" t="str">
        <v>32,64</v>
      </c>
    </row>
    <row r="2859" spans="1:1" x14ac:dyDescent="0.25">
      <c r="A2859" t="str">
        <v>32,65</v>
      </c>
    </row>
    <row r="2860" spans="1:1" x14ac:dyDescent="0.25">
      <c r="A2860" t="str">
        <v>32,66</v>
      </c>
    </row>
    <row r="2861" spans="1:1" x14ac:dyDescent="0.25">
      <c r="A2861" t="str">
        <v>32,67</v>
      </c>
    </row>
    <row r="2862" spans="1:1" x14ac:dyDescent="0.25">
      <c r="A2862" t="str">
        <v>32,68</v>
      </c>
    </row>
    <row r="2863" spans="1:1" x14ac:dyDescent="0.25">
      <c r="A2863" t="str">
        <v>32,70</v>
      </c>
    </row>
    <row r="2864" spans="1:1" x14ac:dyDescent="0.25">
      <c r="A2864" t="str">
        <v>32,71</v>
      </c>
    </row>
    <row r="2865" spans="1:1" x14ac:dyDescent="0.25">
      <c r="A2865" t="str">
        <v>32,72</v>
      </c>
    </row>
    <row r="2866" spans="1:1" x14ac:dyDescent="0.25">
      <c r="A2866" t="str">
        <v>32,74</v>
      </c>
    </row>
    <row r="2867" spans="1:1" x14ac:dyDescent="0.25">
      <c r="A2867" t="str">
        <v>32,77</v>
      </c>
    </row>
    <row r="2868" spans="1:1" x14ac:dyDescent="0.25">
      <c r="A2868" t="str">
        <v>32,79</v>
      </c>
    </row>
    <row r="2869" spans="1:1" x14ac:dyDescent="0.25">
      <c r="A2869" t="str">
        <v>32,80</v>
      </c>
    </row>
    <row r="2870" spans="1:1" x14ac:dyDescent="0.25">
      <c r="A2870" t="str">
        <v>32,81</v>
      </c>
    </row>
    <row r="2871" spans="1:1" x14ac:dyDescent="0.25">
      <c r="A2871" t="str">
        <v>32,82</v>
      </c>
    </row>
    <row r="2872" spans="1:1" x14ac:dyDescent="0.25">
      <c r="A2872" t="str">
        <v>32,83</v>
      </c>
    </row>
    <row r="2873" spans="1:1" x14ac:dyDescent="0.25">
      <c r="A2873" t="str">
        <v>31,83</v>
      </c>
    </row>
    <row r="2874" spans="1:1" x14ac:dyDescent="0.25">
      <c r="A2874" t="str">
        <v>30,83</v>
      </c>
    </row>
    <row r="2875" spans="1:1" x14ac:dyDescent="0.25">
      <c r="A2875" t="str">
        <v>29,83</v>
      </c>
    </row>
    <row r="2876" spans="1:1" x14ac:dyDescent="0.25">
      <c r="A2876" t="str">
        <v>28,83</v>
      </c>
    </row>
    <row r="2877" spans="1:1" x14ac:dyDescent="0.25">
      <c r="A2877" t="str">
        <v>27,83</v>
      </c>
    </row>
    <row r="2878" spans="1:1" x14ac:dyDescent="0.25">
      <c r="A2878" t="str">
        <v>26,83</v>
      </c>
    </row>
    <row r="2879" spans="1:1" x14ac:dyDescent="0.25">
      <c r="A2879" t="str">
        <v>25,83</v>
      </c>
    </row>
    <row r="2880" spans="1:1" x14ac:dyDescent="0.25">
      <c r="A2880" t="str">
        <v>23,83</v>
      </c>
    </row>
    <row r="2881" spans="1:1" x14ac:dyDescent="0.25">
      <c r="A2881" t="str">
        <v>22,83</v>
      </c>
    </row>
    <row r="2882" spans="1:1" x14ac:dyDescent="0.25">
      <c r="A2882" t="str">
        <v>21,83</v>
      </c>
    </row>
    <row r="2883" spans="1:1" x14ac:dyDescent="0.25">
      <c r="A2883" t="str">
        <v>20,83</v>
      </c>
    </row>
    <row r="2884" spans="1:1" x14ac:dyDescent="0.25">
      <c r="A2884" t="str">
        <v>19,83</v>
      </c>
    </row>
    <row r="2885" spans="1:1" x14ac:dyDescent="0.25">
      <c r="A2885" t="str">
        <v>18,83</v>
      </c>
    </row>
    <row r="2886" spans="1:1" x14ac:dyDescent="0.25">
      <c r="A2886" t="str">
        <v>17,83</v>
      </c>
    </row>
    <row r="2887" spans="1:1" x14ac:dyDescent="0.25">
      <c r="A2887" t="str">
        <v>16,83</v>
      </c>
    </row>
    <row r="2888" spans="1:1" x14ac:dyDescent="0.25">
      <c r="A2888" t="str">
        <v>14,83</v>
      </c>
    </row>
    <row r="2889" spans="1:1" x14ac:dyDescent="0.25">
      <c r="A2889" t="str">
        <v>13,83</v>
      </c>
    </row>
    <row r="2890" spans="1:1" x14ac:dyDescent="0.25">
      <c r="A2890" t="str">
        <v>12,83</v>
      </c>
    </row>
    <row r="2891" spans="1:1" x14ac:dyDescent="0.25">
      <c r="A2891" t="str">
        <v>11,83</v>
      </c>
    </row>
    <row r="2892" spans="1:1" x14ac:dyDescent="0.25">
      <c r="A2892" t="str">
        <v>10,83</v>
      </c>
    </row>
    <row r="2893" spans="1:1" x14ac:dyDescent="0.25">
      <c r="A2893" t="str">
        <v>9,83</v>
      </c>
    </row>
    <row r="2894" spans="1:1" x14ac:dyDescent="0.25">
      <c r="A2894" t="str">
        <v>9,82</v>
      </c>
    </row>
    <row r="2895" spans="1:1" x14ac:dyDescent="0.25">
      <c r="A2895" t="str">
        <v>9,81</v>
      </c>
    </row>
    <row r="2896" spans="1:1" x14ac:dyDescent="0.25">
      <c r="A2896" t="str">
        <v>9,80</v>
      </c>
    </row>
    <row r="2897" spans="1:1" x14ac:dyDescent="0.25">
      <c r="A2897" t="str">
        <v>9,79</v>
      </c>
    </row>
    <row r="2898" spans="1:1" x14ac:dyDescent="0.25">
      <c r="A2898" t="str">
        <v>9,78</v>
      </c>
    </row>
    <row r="2899" spans="1:1" x14ac:dyDescent="0.25">
      <c r="A2899" t="str">
        <v>9,77</v>
      </c>
    </row>
    <row r="2900" spans="1:1" x14ac:dyDescent="0.25">
      <c r="A2900" t="str">
        <v>9,76</v>
      </c>
    </row>
    <row r="2901" spans="1:1" x14ac:dyDescent="0.25">
      <c r="A2901" t="str">
        <v>9,75</v>
      </c>
    </row>
    <row r="2902" spans="1:1" x14ac:dyDescent="0.25">
      <c r="A2902" t="str">
        <v>9,74</v>
      </c>
    </row>
    <row r="2903" spans="1:1" x14ac:dyDescent="0.25">
      <c r="A2903" t="str">
        <v>9,73</v>
      </c>
    </row>
    <row r="2904" spans="1:1" x14ac:dyDescent="0.25">
      <c r="A2904" t="str">
        <v>9,72</v>
      </c>
    </row>
    <row r="2905" spans="1:1" x14ac:dyDescent="0.25">
      <c r="A2905" t="str">
        <v>9,71</v>
      </c>
    </row>
    <row r="2906" spans="1:1" x14ac:dyDescent="0.25">
      <c r="A2906" t="str">
        <v>9,70</v>
      </c>
    </row>
    <row r="2907" spans="1:1" x14ac:dyDescent="0.25">
      <c r="A2907" t="str">
        <v>9,69</v>
      </c>
    </row>
    <row r="2908" spans="1:1" x14ac:dyDescent="0.25">
      <c r="A2908" t="str">
        <v>9,68</v>
      </c>
    </row>
    <row r="2909" spans="1:1" x14ac:dyDescent="0.25">
      <c r="A2909" t="str">
        <v>9,67</v>
      </c>
    </row>
    <row r="2910" spans="1:1" x14ac:dyDescent="0.25">
      <c r="A2910" t="str">
        <v>9,66</v>
      </c>
    </row>
    <row r="2911" spans="1:1" x14ac:dyDescent="0.25">
      <c r="A2911" t="str">
        <v>9,65</v>
      </c>
    </row>
    <row r="2912" spans="1:1" x14ac:dyDescent="0.25">
      <c r="A2912" t="str">
        <v>9,64</v>
      </c>
    </row>
    <row r="2913" spans="1:1" x14ac:dyDescent="0.25">
      <c r="A2913" t="str">
        <v>9,63</v>
      </c>
    </row>
    <row r="2914" spans="1:1" x14ac:dyDescent="0.25">
      <c r="A2914" t="str">
        <v>10,63</v>
      </c>
    </row>
    <row r="2915" spans="1:1" x14ac:dyDescent="0.25">
      <c r="A2915" t="str">
        <v>11,63</v>
      </c>
    </row>
    <row r="2916" spans="1:1" x14ac:dyDescent="0.25">
      <c r="A2916" t="str">
        <v>12,63</v>
      </c>
    </row>
    <row r="2917" spans="1:1" x14ac:dyDescent="0.25">
      <c r="A2917" t="str">
        <v>13,63</v>
      </c>
    </row>
    <row r="2918" spans="1:1" x14ac:dyDescent="0.25">
      <c r="A2918" t="str">
        <v>14,63</v>
      </c>
    </row>
    <row r="2919" spans="1:1" x14ac:dyDescent="0.25">
      <c r="A2919" t="str">
        <v>16,63</v>
      </c>
    </row>
    <row r="2920" spans="1:1" x14ac:dyDescent="0.25">
      <c r="A2920" t="str">
        <v>17,63</v>
      </c>
    </row>
    <row r="2921" spans="1:1" x14ac:dyDescent="0.25">
      <c r="A2921" t="str">
        <v>18,63</v>
      </c>
    </row>
    <row r="2922" spans="1:1" x14ac:dyDescent="0.25">
      <c r="A2922" t="str">
        <v>19,63</v>
      </c>
    </row>
    <row r="2923" spans="1:1" x14ac:dyDescent="0.25">
      <c r="A2923" t="str">
        <v>20,63</v>
      </c>
    </row>
    <row r="2924" spans="1:1" x14ac:dyDescent="0.25">
      <c r="A2924" t="str">
        <v>22,63</v>
      </c>
    </row>
    <row r="2925" spans="1:1" x14ac:dyDescent="0.25">
      <c r="A2925" t="str">
        <v>23,63</v>
      </c>
    </row>
    <row r="2926" spans="1:1" x14ac:dyDescent="0.25">
      <c r="A2926" t="str">
        <v>24,63</v>
      </c>
    </row>
    <row r="2927" spans="1:1" x14ac:dyDescent="0.25">
      <c r="A2927" t="str">
        <v>25,63</v>
      </c>
    </row>
    <row r="2928" spans="1:1" x14ac:dyDescent="0.25">
      <c r="A2928" t="str">
        <v>26,63</v>
      </c>
    </row>
    <row r="2929" spans="1:1" x14ac:dyDescent="0.25">
      <c r="A2929" t="str">
        <v>27,63</v>
      </c>
    </row>
    <row r="2930" spans="1:1" x14ac:dyDescent="0.25">
      <c r="A2930" t="str">
        <v>28,63</v>
      </c>
    </row>
    <row r="2931" spans="1:1" x14ac:dyDescent="0.25">
      <c r="A2931" t="str">
        <v>29,63</v>
      </c>
    </row>
    <row r="2932" spans="1:1" x14ac:dyDescent="0.25">
      <c r="A2932" t="str">
        <v>30,63</v>
      </c>
    </row>
    <row r="2933" spans="1:1" x14ac:dyDescent="0.25">
      <c r="A2933" t="str">
        <v>33,63</v>
      </c>
    </row>
    <row r="2934" spans="1:1" x14ac:dyDescent="0.25">
      <c r="A2934" t="str">
        <v>34,63</v>
      </c>
    </row>
    <row r="2935" spans="1:1" x14ac:dyDescent="0.25">
      <c r="A2935" t="str">
        <v>35,63</v>
      </c>
    </row>
    <row r="2936" spans="1:1" x14ac:dyDescent="0.25">
      <c r="A2936" t="str">
        <v>37,63</v>
      </c>
    </row>
    <row r="2937" spans="1:1" x14ac:dyDescent="0.25">
      <c r="A2937" t="str">
        <v>38,63</v>
      </c>
    </row>
    <row r="2938" spans="1:1" x14ac:dyDescent="0.25">
      <c r="A2938" t="str">
        <v>39,63</v>
      </c>
    </row>
    <row r="2939" spans="1:1" x14ac:dyDescent="0.25">
      <c r="A2939" t="str">
        <v>41,63</v>
      </c>
    </row>
    <row r="2940" spans="1:1" x14ac:dyDescent="0.25">
      <c r="A2940" t="str">
        <v>42,63</v>
      </c>
    </row>
    <row r="2941" spans="1:1" x14ac:dyDescent="0.25">
      <c r="A2941" t="str">
        <v>43,63</v>
      </c>
    </row>
    <row r="2942" spans="1:1" x14ac:dyDescent="0.25">
      <c r="A2942" t="str">
        <v>44,63</v>
      </c>
    </row>
    <row r="2943" spans="1:1" x14ac:dyDescent="0.25">
      <c r="A2943" t="str">
        <v>45,63</v>
      </c>
    </row>
    <row r="2944" spans="1:1" x14ac:dyDescent="0.25">
      <c r="A2944" t="str">
        <v>46,63</v>
      </c>
    </row>
    <row r="2945" spans="1:1" x14ac:dyDescent="0.25">
      <c r="A2945" t="str">
        <v>47,63</v>
      </c>
    </row>
    <row r="2946" spans="1:1" x14ac:dyDescent="0.25">
      <c r="A2946" t="str">
        <v>49,63</v>
      </c>
    </row>
    <row r="2947" spans="1:1" x14ac:dyDescent="0.25">
      <c r="A2947" t="str">
        <v>51,63</v>
      </c>
    </row>
    <row r="2948" spans="1:1" x14ac:dyDescent="0.25">
      <c r="A2948" t="str">
        <v>53,63</v>
      </c>
    </row>
    <row r="2949" spans="1:1" x14ac:dyDescent="0.25">
      <c r="A2949" t="str">
        <v>55,63</v>
      </c>
    </row>
    <row r="2950" spans="1:1" x14ac:dyDescent="0.25">
      <c r="A2950" t="str">
        <v>56,63</v>
      </c>
    </row>
    <row r="2951" spans="1:1" x14ac:dyDescent="0.25">
      <c r="A2951" t="str">
        <v>58,63</v>
      </c>
    </row>
    <row r="2952" spans="1:1" x14ac:dyDescent="0.25">
      <c r="A2952" t="str">
        <v>60,63</v>
      </c>
    </row>
    <row r="2953" spans="1:1" x14ac:dyDescent="0.25">
      <c r="A2953" t="str">
        <v>62,63</v>
      </c>
    </row>
    <row r="2954" spans="1:1" x14ac:dyDescent="0.25">
      <c r="A2954" t="str">
        <v>63,63</v>
      </c>
    </row>
    <row r="2955" spans="1:1" x14ac:dyDescent="0.25">
      <c r="A2955" t="str">
        <v>64,63</v>
      </c>
    </row>
    <row r="2956" spans="1:1" x14ac:dyDescent="0.25">
      <c r="A2956" t="str">
        <v>66,63</v>
      </c>
    </row>
    <row r="2957" spans="1:1" x14ac:dyDescent="0.25">
      <c r="A2957" t="str">
        <v>67,63</v>
      </c>
    </row>
    <row r="2958" spans="1:1" x14ac:dyDescent="0.25">
      <c r="A2958" t="str">
        <v>68,63</v>
      </c>
    </row>
    <row r="2959" spans="1:1" x14ac:dyDescent="0.25">
      <c r="A2959" t="str">
        <v>69,63</v>
      </c>
    </row>
    <row r="2960" spans="1:1" x14ac:dyDescent="0.25">
      <c r="A2960" t="str">
        <v>70,63</v>
      </c>
    </row>
    <row r="2961" spans="1:1" x14ac:dyDescent="0.25">
      <c r="A2961" t="str">
        <v>71,63</v>
      </c>
    </row>
    <row r="2962" spans="1:1" x14ac:dyDescent="0.25">
      <c r="A2962" t="str">
        <v>72,63</v>
      </c>
    </row>
    <row r="2963" spans="1:1" x14ac:dyDescent="0.25">
      <c r="A2963" t="str">
        <v>74,63</v>
      </c>
    </row>
    <row r="2964" spans="1:1" x14ac:dyDescent="0.25">
      <c r="A2964" t="str">
        <v>76,63</v>
      </c>
    </row>
    <row r="2965" spans="1:1" x14ac:dyDescent="0.25">
      <c r="A2965" t="str">
        <v>77,63</v>
      </c>
    </row>
    <row r="2966" spans="1:1" x14ac:dyDescent="0.25">
      <c r="A2966" t="str">
        <v>78,63</v>
      </c>
    </row>
    <row r="2967" spans="1:1" x14ac:dyDescent="0.25">
      <c r="A2967" t="str">
        <v>79,63</v>
      </c>
    </row>
    <row r="2968" spans="1:1" x14ac:dyDescent="0.25">
      <c r="A2968" t="str">
        <v>80,63</v>
      </c>
    </row>
    <row r="2969" spans="1:1" x14ac:dyDescent="0.25">
      <c r="A2969" t="str">
        <v>81,63</v>
      </c>
    </row>
    <row r="2970" spans="1:1" x14ac:dyDescent="0.25">
      <c r="A2970" t="str">
        <v>82,63</v>
      </c>
    </row>
    <row r="2971" spans="1:1" x14ac:dyDescent="0.25">
      <c r="A2971" t="str">
        <v>83,63</v>
      </c>
    </row>
    <row r="2972" spans="1:1" x14ac:dyDescent="0.25">
      <c r="A2972" t="str">
        <v>84,63</v>
      </c>
    </row>
    <row r="2973" spans="1:1" x14ac:dyDescent="0.25">
      <c r="A2973" t="str">
        <v>85,63</v>
      </c>
    </row>
    <row r="2974" spans="1:1" x14ac:dyDescent="0.25">
      <c r="A2974" t="str">
        <v>86,63</v>
      </c>
    </row>
    <row r="2975" spans="1:1" x14ac:dyDescent="0.25">
      <c r="A2975" t="str">
        <v>88,63</v>
      </c>
    </row>
    <row r="2976" spans="1:1" x14ac:dyDescent="0.25">
      <c r="A2976" t="str">
        <v>89,63</v>
      </c>
    </row>
    <row r="2977" spans="1:1" x14ac:dyDescent="0.25">
      <c r="A2977" t="str">
        <v>90,63</v>
      </c>
    </row>
    <row r="2978" spans="1:1" x14ac:dyDescent="0.25">
      <c r="A2978" t="str">
        <v>93,63</v>
      </c>
    </row>
    <row r="2979" spans="1:1" x14ac:dyDescent="0.25">
      <c r="A2979" t="str">
        <v>94,63</v>
      </c>
    </row>
    <row r="2980" spans="1:1" x14ac:dyDescent="0.25">
      <c r="A2980" t="str">
        <v>95,63</v>
      </c>
    </row>
    <row r="2981" spans="1:1" x14ac:dyDescent="0.25">
      <c r="A2981" t="str">
        <v>96,63</v>
      </c>
    </row>
    <row r="2982" spans="1:1" x14ac:dyDescent="0.25">
      <c r="A2982" t="str">
        <v>97,63</v>
      </c>
    </row>
    <row r="2983" spans="1:1" x14ac:dyDescent="0.25">
      <c r="A2983" t="str">
        <v>98,63</v>
      </c>
    </row>
    <row r="2984" spans="1:1" x14ac:dyDescent="0.25">
      <c r="A2984" t="str">
        <v>99,63</v>
      </c>
    </row>
    <row r="2985" spans="1:1" x14ac:dyDescent="0.25">
      <c r="A2985" t="str">
        <v>100,63</v>
      </c>
    </row>
    <row r="2986" spans="1:1" x14ac:dyDescent="0.25">
      <c r="A2986" t="str">
        <v>101,63</v>
      </c>
    </row>
    <row r="2987" spans="1:1" x14ac:dyDescent="0.25">
      <c r="A2987" t="str">
        <v>103,63</v>
      </c>
    </row>
    <row r="2988" spans="1:1" x14ac:dyDescent="0.25">
      <c r="A2988" t="str">
        <v>104,63</v>
      </c>
    </row>
    <row r="2989" spans="1:1" x14ac:dyDescent="0.25">
      <c r="A2989" t="str">
        <v>105,63</v>
      </c>
    </row>
    <row r="2990" spans="1:1" x14ac:dyDescent="0.25">
      <c r="A2990" t="str">
        <v>106,63</v>
      </c>
    </row>
    <row r="2991" spans="1:1" x14ac:dyDescent="0.25">
      <c r="A2991" t="str">
        <v>107,63</v>
      </c>
    </row>
    <row r="2992" spans="1:1" x14ac:dyDescent="0.25">
      <c r="A2992" t="str">
        <v>108,63</v>
      </c>
    </row>
    <row r="2993" spans="1:1" x14ac:dyDescent="0.25">
      <c r="A2993" t="str">
        <v>109,63</v>
      </c>
    </row>
    <row r="2994" spans="1:1" x14ac:dyDescent="0.25">
      <c r="A2994" t="str">
        <v>110,63</v>
      </c>
    </row>
    <row r="2995" spans="1:1" x14ac:dyDescent="0.25">
      <c r="A2995" t="str">
        <v>111,63</v>
      </c>
    </row>
    <row r="2996" spans="1:1" x14ac:dyDescent="0.25">
      <c r="A2996" t="str">
        <v>113,63</v>
      </c>
    </row>
    <row r="2997" spans="1:1" x14ac:dyDescent="0.25">
      <c r="A2997" t="str">
        <v>114,63</v>
      </c>
    </row>
    <row r="2998" spans="1:1" x14ac:dyDescent="0.25">
      <c r="A2998" t="str">
        <v>114,64</v>
      </c>
    </row>
    <row r="2999" spans="1:1" x14ac:dyDescent="0.25">
      <c r="A2999" t="str">
        <v>114,65</v>
      </c>
    </row>
    <row r="3000" spans="1:1" x14ac:dyDescent="0.25">
      <c r="A3000" t="str">
        <v>114,66</v>
      </c>
    </row>
    <row r="3001" spans="1:1" x14ac:dyDescent="0.25">
      <c r="A3001" t="str">
        <v>114,67</v>
      </c>
    </row>
    <row r="3002" spans="1:1" x14ac:dyDescent="0.25">
      <c r="A3002" t="str">
        <v>114,68</v>
      </c>
    </row>
    <row r="3003" spans="1:1" x14ac:dyDescent="0.25">
      <c r="A3003" t="str">
        <v>114,69</v>
      </c>
    </row>
    <row r="3004" spans="1:1" x14ac:dyDescent="0.25">
      <c r="A3004" t="str">
        <v>114,70</v>
      </c>
    </row>
    <row r="3005" spans="1:1" x14ac:dyDescent="0.25">
      <c r="A3005" t="str">
        <v>114,71</v>
      </c>
    </row>
    <row r="3006" spans="1:1" x14ac:dyDescent="0.25">
      <c r="A3006" t="str">
        <v>114,72</v>
      </c>
    </row>
    <row r="3007" spans="1:1" x14ac:dyDescent="0.25">
      <c r="A3007" t="str">
        <v>114,73</v>
      </c>
    </row>
    <row r="3008" spans="1:1" x14ac:dyDescent="0.25">
      <c r="A3008" t="str">
        <v>114,74</v>
      </c>
    </row>
    <row r="3009" spans="1:1" x14ac:dyDescent="0.25">
      <c r="A3009" t="str">
        <v>114,75</v>
      </c>
    </row>
    <row r="3010" spans="1:1" x14ac:dyDescent="0.25">
      <c r="A3010" t="str">
        <v>114,76</v>
      </c>
    </row>
    <row r="3011" spans="1:1" x14ac:dyDescent="0.25">
      <c r="A3011" t="str">
        <v>114,77</v>
      </c>
    </row>
    <row r="3012" spans="1:1" x14ac:dyDescent="0.25">
      <c r="A3012" t="str">
        <v>114,78</v>
      </c>
    </row>
    <row r="3013" spans="1:1" x14ac:dyDescent="0.25">
      <c r="A3013" t="str">
        <v>114,79</v>
      </c>
    </row>
    <row r="3014" spans="1:1" x14ac:dyDescent="0.25">
      <c r="A3014" t="str">
        <v>114,80</v>
      </c>
    </row>
    <row r="3015" spans="1:1" x14ac:dyDescent="0.25">
      <c r="A3015" t="str">
        <v>114,81</v>
      </c>
    </row>
    <row r="3016" spans="1:1" x14ac:dyDescent="0.25">
      <c r="A3016" t="str">
        <v>114,82</v>
      </c>
    </row>
    <row r="3017" spans="1:1" x14ac:dyDescent="0.25">
      <c r="A3017" t="str">
        <v>114,83</v>
      </c>
    </row>
    <row r="3018" spans="1:1" x14ac:dyDescent="0.25">
      <c r="A3018" t="str">
        <v>114,84</v>
      </c>
    </row>
    <row r="3019" spans="1:1" x14ac:dyDescent="0.25">
      <c r="A3019" t="str">
        <v>114,85</v>
      </c>
    </row>
    <row r="3020" spans="1:1" x14ac:dyDescent="0.25">
      <c r="A3020" t="str">
        <v>114,86</v>
      </c>
    </row>
    <row r="3021" spans="1:1" x14ac:dyDescent="0.25">
      <c r="A3021" t="str">
        <v>114,87</v>
      </c>
    </row>
    <row r="3022" spans="1:1" x14ac:dyDescent="0.25">
      <c r="A3022" t="str">
        <v>114,88</v>
      </c>
    </row>
    <row r="3023" spans="1:1" x14ac:dyDescent="0.25">
      <c r="A3023" t="str">
        <v>114,89</v>
      </c>
    </row>
    <row r="3024" spans="1:1" x14ac:dyDescent="0.25">
      <c r="A3024" t="str">
        <v>114,90</v>
      </c>
    </row>
    <row r="3025" spans="1:1" x14ac:dyDescent="0.25">
      <c r="A3025" t="str">
        <v>114,91</v>
      </c>
    </row>
    <row r="3026" spans="1:1" x14ac:dyDescent="0.25">
      <c r="A3026" t="str">
        <v>114,92</v>
      </c>
    </row>
    <row r="3027" spans="1:1" x14ac:dyDescent="0.25">
      <c r="A3027" t="str">
        <v>114,93</v>
      </c>
    </row>
    <row r="3028" spans="1:1" x14ac:dyDescent="0.25">
      <c r="A3028" t="str">
        <v>114,94</v>
      </c>
    </row>
    <row r="3029" spans="1:1" x14ac:dyDescent="0.25">
      <c r="A3029" t="str">
        <v>113,94</v>
      </c>
    </row>
    <row r="3030" spans="1:1" x14ac:dyDescent="0.25">
      <c r="A3030" t="str">
        <v>112,94</v>
      </c>
    </row>
    <row r="3031" spans="1:1" x14ac:dyDescent="0.25">
      <c r="A3031" t="str">
        <v>111,94</v>
      </c>
    </row>
    <row r="3032" spans="1:1" x14ac:dyDescent="0.25">
      <c r="A3032" t="str">
        <v>110,94</v>
      </c>
    </row>
    <row r="3033" spans="1:1" x14ac:dyDescent="0.25">
      <c r="A3033" t="str">
        <v>109,94</v>
      </c>
    </row>
    <row r="3034" spans="1:1" x14ac:dyDescent="0.25">
      <c r="A3034" t="str">
        <v>108,94</v>
      </c>
    </row>
    <row r="3035" spans="1:1" x14ac:dyDescent="0.25">
      <c r="A3035" t="str">
        <v>107,94</v>
      </c>
    </row>
    <row r="3036" spans="1:1" x14ac:dyDescent="0.25">
      <c r="A3036" t="str">
        <v>105,94</v>
      </c>
    </row>
    <row r="3037" spans="1:1" x14ac:dyDescent="0.25">
      <c r="A3037" t="str">
        <v>104,94</v>
      </c>
    </row>
    <row r="3038" spans="1:1" x14ac:dyDescent="0.25">
      <c r="A3038" t="str">
        <v>103,94</v>
      </c>
    </row>
    <row r="3039" spans="1:1" x14ac:dyDescent="0.25">
      <c r="A3039" t="str">
        <v>103,93</v>
      </c>
    </row>
    <row r="3040" spans="1:1" x14ac:dyDescent="0.25">
      <c r="A3040" t="str">
        <v>103,92</v>
      </c>
    </row>
    <row r="3041" spans="1:1" x14ac:dyDescent="0.25">
      <c r="A3041" t="str">
        <v>103,91</v>
      </c>
    </row>
    <row r="3042" spans="1:1" x14ac:dyDescent="0.25">
      <c r="A3042" t="str">
        <v>103,90</v>
      </c>
    </row>
    <row r="3043" spans="1:1" x14ac:dyDescent="0.25">
      <c r="A3043" t="str">
        <v>103,89</v>
      </c>
    </row>
    <row r="3044" spans="1:1" x14ac:dyDescent="0.25">
      <c r="A3044" t="str">
        <v>103,88</v>
      </c>
    </row>
    <row r="3045" spans="1:1" x14ac:dyDescent="0.25">
      <c r="A3045" t="str">
        <v>103,87</v>
      </c>
    </row>
    <row r="3046" spans="1:1" x14ac:dyDescent="0.25">
      <c r="A3046" t="str">
        <v>103,86</v>
      </c>
    </row>
    <row r="3047" spans="1:1" x14ac:dyDescent="0.25">
      <c r="A3047" t="str">
        <v>103,85</v>
      </c>
    </row>
    <row r="3048" spans="1:1" x14ac:dyDescent="0.25">
      <c r="A3048" t="str">
        <v>103,84</v>
      </c>
    </row>
    <row r="3049" spans="1:1" x14ac:dyDescent="0.25">
      <c r="A3049" t="str">
        <v>103,83</v>
      </c>
    </row>
    <row r="3050" spans="1:1" x14ac:dyDescent="0.25">
      <c r="A3050" t="str">
        <v>103,82</v>
      </c>
    </row>
    <row r="3051" spans="1:1" x14ac:dyDescent="0.25">
      <c r="A3051" t="str">
        <v>103,81</v>
      </c>
    </row>
    <row r="3052" spans="1:1" x14ac:dyDescent="0.25">
      <c r="A3052" t="str">
        <v>103,80</v>
      </c>
    </row>
    <row r="3053" spans="1:1" x14ac:dyDescent="0.25">
      <c r="A3053" t="str">
        <v>103,79</v>
      </c>
    </row>
    <row r="3054" spans="1:1" x14ac:dyDescent="0.25">
      <c r="A3054" t="str">
        <v>103,78</v>
      </c>
    </row>
    <row r="3055" spans="1:1" x14ac:dyDescent="0.25">
      <c r="A3055" t="str">
        <v>103,77</v>
      </c>
    </row>
    <row r="3056" spans="1:1" x14ac:dyDescent="0.25">
      <c r="A3056" t="str">
        <v>103,76</v>
      </c>
    </row>
    <row r="3057" spans="1:1" x14ac:dyDescent="0.25">
      <c r="A3057" t="str">
        <v>103,75</v>
      </c>
    </row>
    <row r="3058" spans="1:1" x14ac:dyDescent="0.25">
      <c r="A3058" t="str">
        <v>103,74</v>
      </c>
    </row>
    <row r="3059" spans="1:1" x14ac:dyDescent="0.25">
      <c r="A3059" t="str">
        <v>103,73</v>
      </c>
    </row>
    <row r="3060" spans="1:1" x14ac:dyDescent="0.25">
      <c r="A3060" t="str">
        <v>103,72</v>
      </c>
    </row>
    <row r="3061" spans="1:1" x14ac:dyDescent="0.25">
      <c r="A3061" t="str">
        <v>104,72</v>
      </c>
    </row>
    <row r="3062" spans="1:1" x14ac:dyDescent="0.25">
      <c r="A3062" t="str">
        <v>105,72</v>
      </c>
    </row>
    <row r="3063" spans="1:1" x14ac:dyDescent="0.25">
      <c r="A3063" t="str">
        <v>107,72</v>
      </c>
    </row>
    <row r="3064" spans="1:1" x14ac:dyDescent="0.25">
      <c r="A3064" t="str">
        <v>108,72</v>
      </c>
    </row>
    <row r="3065" spans="1:1" x14ac:dyDescent="0.25">
      <c r="A3065" t="str">
        <v>109,72</v>
      </c>
    </row>
    <row r="3066" spans="1:1" x14ac:dyDescent="0.25">
      <c r="A3066" t="str">
        <v>110,72</v>
      </c>
    </row>
    <row r="3067" spans="1:1" x14ac:dyDescent="0.25">
      <c r="A3067" t="str">
        <v>111,72</v>
      </c>
    </row>
    <row r="3068" spans="1:1" x14ac:dyDescent="0.25">
      <c r="A3068" t="str">
        <v>112,72</v>
      </c>
    </row>
    <row r="3069" spans="1:1" x14ac:dyDescent="0.25">
      <c r="A3069" t="str">
        <v>113,72</v>
      </c>
    </row>
    <row r="3070" spans="1:1" x14ac:dyDescent="0.25">
      <c r="A3070" t="str">
        <v>115,72</v>
      </c>
    </row>
    <row r="3071" spans="1:1" x14ac:dyDescent="0.25">
      <c r="A3071" t="str">
        <v>116,72</v>
      </c>
    </row>
    <row r="3072" spans="1:1" x14ac:dyDescent="0.25">
      <c r="A3072" t="str">
        <v>117,72</v>
      </c>
    </row>
    <row r="3073" spans="1:1" x14ac:dyDescent="0.25">
      <c r="A3073" t="str">
        <v>118,72</v>
      </c>
    </row>
    <row r="3074" spans="1:1" x14ac:dyDescent="0.25">
      <c r="A3074" t="str">
        <v>119,72</v>
      </c>
    </row>
    <row r="3075" spans="1:1" x14ac:dyDescent="0.25">
      <c r="A3075" t="str">
        <v>120,72</v>
      </c>
    </row>
    <row r="3076" spans="1:1" x14ac:dyDescent="0.25">
      <c r="A3076" t="str">
        <v>121,72</v>
      </c>
    </row>
    <row r="3077" spans="1:1" x14ac:dyDescent="0.25">
      <c r="A3077" t="str">
        <v>123,72</v>
      </c>
    </row>
    <row r="3078" spans="1:1" x14ac:dyDescent="0.25">
      <c r="A3078" t="str">
        <v>123,73</v>
      </c>
    </row>
    <row r="3079" spans="1:1" x14ac:dyDescent="0.25">
      <c r="A3079" t="str">
        <v>123,74</v>
      </c>
    </row>
    <row r="3080" spans="1:1" x14ac:dyDescent="0.25">
      <c r="A3080" t="str">
        <v>123,75</v>
      </c>
    </row>
    <row r="3081" spans="1:1" x14ac:dyDescent="0.25">
      <c r="A3081" t="str">
        <v>123,76</v>
      </c>
    </row>
    <row r="3082" spans="1:1" x14ac:dyDescent="0.25">
      <c r="A3082" t="str">
        <v>123,77</v>
      </c>
    </row>
    <row r="3083" spans="1:1" x14ac:dyDescent="0.25">
      <c r="A3083" t="str">
        <v>123,78</v>
      </c>
    </row>
    <row r="3084" spans="1:1" x14ac:dyDescent="0.25">
      <c r="A3084" t="str">
        <v>123,79</v>
      </c>
    </row>
    <row r="3085" spans="1:1" x14ac:dyDescent="0.25">
      <c r="A3085" t="str">
        <v>123,80</v>
      </c>
    </row>
    <row r="3086" spans="1:1" x14ac:dyDescent="0.25">
      <c r="A3086" t="str">
        <v>123,81</v>
      </c>
    </row>
    <row r="3087" spans="1:1" x14ac:dyDescent="0.25">
      <c r="A3087" t="str">
        <v>123,82</v>
      </c>
    </row>
    <row r="3088" spans="1:1" x14ac:dyDescent="0.25">
      <c r="A3088" t="str">
        <v>123,83</v>
      </c>
    </row>
    <row r="3089" spans="1:1" x14ac:dyDescent="0.25">
      <c r="A3089" t="str">
        <v>123,84</v>
      </c>
    </row>
    <row r="3090" spans="1:1" x14ac:dyDescent="0.25">
      <c r="A3090" t="str">
        <v>123,85</v>
      </c>
    </row>
    <row r="3091" spans="1:1" x14ac:dyDescent="0.25">
      <c r="A3091" t="str">
        <v>123,86</v>
      </c>
    </row>
    <row r="3092" spans="1:1" x14ac:dyDescent="0.25">
      <c r="A3092" t="str">
        <v>123,87</v>
      </c>
    </row>
    <row r="3093" spans="1:1" x14ac:dyDescent="0.25">
      <c r="A3093" t="str">
        <v>123,88</v>
      </c>
    </row>
    <row r="3094" spans="1:1" x14ac:dyDescent="0.25">
      <c r="A3094" t="str">
        <v>123,89</v>
      </c>
    </row>
    <row r="3095" spans="1:1" x14ac:dyDescent="0.25">
      <c r="A3095" t="str">
        <v>123,90</v>
      </c>
    </row>
    <row r="3096" spans="1:1" x14ac:dyDescent="0.25">
      <c r="A3096" t="str">
        <v>123,91</v>
      </c>
    </row>
    <row r="3097" spans="1:1" x14ac:dyDescent="0.25">
      <c r="A3097" t="str">
        <v>123,92</v>
      </c>
    </row>
    <row r="3098" spans="1:1" x14ac:dyDescent="0.25">
      <c r="A3098" t="str">
        <v>123,93</v>
      </c>
    </row>
    <row r="3099" spans="1:1" x14ac:dyDescent="0.25">
      <c r="A3099" t="str">
        <v>123,94</v>
      </c>
    </row>
    <row r="3100" spans="1:1" x14ac:dyDescent="0.25">
      <c r="A3100" t="str">
        <v>123,95</v>
      </c>
    </row>
    <row r="3101" spans="1:1" x14ac:dyDescent="0.25">
      <c r="A3101" t="str">
        <v>123,96</v>
      </c>
    </row>
    <row r="3102" spans="1:1" x14ac:dyDescent="0.25">
      <c r="A3102" t="str">
        <v>123,97</v>
      </c>
    </row>
    <row r="3103" spans="1:1" x14ac:dyDescent="0.25">
      <c r="A3103" t="str">
        <v>123,98</v>
      </c>
    </row>
    <row r="3104" spans="1:1" x14ac:dyDescent="0.25">
      <c r="A3104" t="str">
        <v>123,99</v>
      </c>
    </row>
    <row r="3105" spans="1:1" x14ac:dyDescent="0.25">
      <c r="A3105" t="str">
        <v>123,100</v>
      </c>
    </row>
    <row r="3106" spans="1:1" x14ac:dyDescent="0.25">
      <c r="A3106" t="str">
        <v>123,101</v>
      </c>
    </row>
    <row r="3107" spans="1:1" x14ac:dyDescent="0.25">
      <c r="A3107" t="str">
        <v>123,102</v>
      </c>
    </row>
    <row r="3108" spans="1:1" x14ac:dyDescent="0.25">
      <c r="A3108" t="str">
        <v>123,103</v>
      </c>
    </row>
    <row r="3109" spans="1:1" x14ac:dyDescent="0.25">
      <c r="A3109" t="str">
        <v>123,104</v>
      </c>
    </row>
    <row r="3110" spans="1:1" x14ac:dyDescent="0.25">
      <c r="A3110" t="str">
        <v>123,105</v>
      </c>
    </row>
    <row r="3111" spans="1:1" x14ac:dyDescent="0.25">
      <c r="A3111" t="str">
        <v>123,106</v>
      </c>
    </row>
    <row r="3112" spans="1:1" x14ac:dyDescent="0.25">
      <c r="A3112" t="str">
        <v>123,107</v>
      </c>
    </row>
    <row r="3113" spans="1:1" x14ac:dyDescent="0.25">
      <c r="A3113" t="str">
        <v>123,108</v>
      </c>
    </row>
    <row r="3114" spans="1:1" x14ac:dyDescent="0.25">
      <c r="A3114" t="str">
        <v>123,109</v>
      </c>
    </row>
    <row r="3115" spans="1:1" x14ac:dyDescent="0.25">
      <c r="A3115" t="str">
        <v>123,110</v>
      </c>
    </row>
    <row r="3116" spans="1:1" x14ac:dyDescent="0.25">
      <c r="A3116" t="str">
        <v>123,111</v>
      </c>
    </row>
    <row r="3117" spans="1:1" x14ac:dyDescent="0.25">
      <c r="A3117" t="str">
        <v>123,112</v>
      </c>
    </row>
    <row r="3118" spans="1:1" x14ac:dyDescent="0.25">
      <c r="A3118" t="str">
        <v>123,113</v>
      </c>
    </row>
    <row r="3119" spans="1:1" x14ac:dyDescent="0.25">
      <c r="A3119" t="str">
        <v>123,114</v>
      </c>
    </row>
    <row r="3120" spans="1:1" x14ac:dyDescent="0.25">
      <c r="A3120" t="str">
        <v>123,115</v>
      </c>
    </row>
    <row r="3121" spans="1:1" x14ac:dyDescent="0.25">
      <c r="A3121" t="str">
        <v>123,116</v>
      </c>
    </row>
    <row r="3122" spans="1:1" x14ac:dyDescent="0.25">
      <c r="A3122" t="str">
        <v>123,117</v>
      </c>
    </row>
    <row r="3123" spans="1:1" x14ac:dyDescent="0.25">
      <c r="A3123" t="str">
        <v>123,118</v>
      </c>
    </row>
    <row r="3124" spans="1:1" x14ac:dyDescent="0.25">
      <c r="A3124" t="str">
        <v>122,118</v>
      </c>
    </row>
    <row r="3125" spans="1:1" x14ac:dyDescent="0.25">
      <c r="A3125" t="str">
        <v>121,118</v>
      </c>
    </row>
    <row r="3126" spans="1:1" x14ac:dyDescent="0.25">
      <c r="A3126" t="str">
        <v>120,118</v>
      </c>
    </row>
    <row r="3127" spans="1:1" x14ac:dyDescent="0.25">
      <c r="A3127" t="str">
        <v>119,118</v>
      </c>
    </row>
    <row r="3128" spans="1:1" x14ac:dyDescent="0.25">
      <c r="A3128" t="str">
        <v>118,118</v>
      </c>
    </row>
    <row r="3129" spans="1:1" x14ac:dyDescent="0.25">
      <c r="A3129" t="str">
        <v>117,118</v>
      </c>
    </row>
    <row r="3130" spans="1:1" x14ac:dyDescent="0.25">
      <c r="A3130" t="str">
        <v>116,118</v>
      </c>
    </row>
    <row r="3131" spans="1:1" x14ac:dyDescent="0.25">
      <c r="A3131" t="str">
        <v>115,118</v>
      </c>
    </row>
    <row r="3132" spans="1:1" x14ac:dyDescent="0.25">
      <c r="A3132" t="str">
        <v>114,118</v>
      </c>
    </row>
    <row r="3133" spans="1:1" x14ac:dyDescent="0.25">
      <c r="A3133" t="str">
        <v>113,118</v>
      </c>
    </row>
    <row r="3134" spans="1:1" x14ac:dyDescent="0.25">
      <c r="A3134" t="str">
        <v>112,118</v>
      </c>
    </row>
    <row r="3135" spans="1:1" x14ac:dyDescent="0.25">
      <c r="A3135" t="str">
        <v>111,118</v>
      </c>
    </row>
    <row r="3136" spans="1:1" x14ac:dyDescent="0.25">
      <c r="A3136" t="str">
        <v>110,118</v>
      </c>
    </row>
    <row r="3137" spans="1:1" x14ac:dyDescent="0.25">
      <c r="A3137" t="str">
        <v>109,118</v>
      </c>
    </row>
    <row r="3138" spans="1:1" x14ac:dyDescent="0.25">
      <c r="A3138" t="str">
        <v>108,118</v>
      </c>
    </row>
    <row r="3139" spans="1:1" x14ac:dyDescent="0.25">
      <c r="A3139" t="str">
        <v>107,118</v>
      </c>
    </row>
    <row r="3140" spans="1:1" x14ac:dyDescent="0.25">
      <c r="A3140" t="str">
        <v>106,118</v>
      </c>
    </row>
    <row r="3141" spans="1:1" x14ac:dyDescent="0.25">
      <c r="A3141" t="str">
        <v>105,118</v>
      </c>
    </row>
    <row r="3142" spans="1:1" x14ac:dyDescent="0.25">
      <c r="A3142" t="str">
        <v>104,118</v>
      </c>
    </row>
    <row r="3143" spans="1:1" x14ac:dyDescent="0.25">
      <c r="A3143" t="str">
        <v>103,118</v>
      </c>
    </row>
    <row r="3144" spans="1:1" x14ac:dyDescent="0.25">
      <c r="A3144" t="str">
        <v>102,118</v>
      </c>
    </row>
    <row r="3145" spans="1:1" x14ac:dyDescent="0.25">
      <c r="A3145" t="str">
        <v>101,118</v>
      </c>
    </row>
    <row r="3146" spans="1:1" x14ac:dyDescent="0.25">
      <c r="A3146" t="str">
        <v>100,118</v>
      </c>
    </row>
    <row r="3147" spans="1:1" x14ac:dyDescent="0.25">
      <c r="A3147" t="str">
        <v>98,118</v>
      </c>
    </row>
    <row r="3148" spans="1:1" x14ac:dyDescent="0.25">
      <c r="A3148" t="str">
        <v>97,118</v>
      </c>
    </row>
    <row r="3149" spans="1:1" x14ac:dyDescent="0.25">
      <c r="A3149" t="str">
        <v>96,118</v>
      </c>
    </row>
    <row r="3150" spans="1:1" x14ac:dyDescent="0.25">
      <c r="A3150" t="str">
        <v>95,118</v>
      </c>
    </row>
    <row r="3151" spans="1:1" x14ac:dyDescent="0.25">
      <c r="A3151" t="str">
        <v>94,118</v>
      </c>
    </row>
    <row r="3152" spans="1:1" x14ac:dyDescent="0.25">
      <c r="A3152" t="str">
        <v>93,118</v>
      </c>
    </row>
    <row r="3153" spans="1:1" x14ac:dyDescent="0.25">
      <c r="A3153" t="str">
        <v>92,118</v>
      </c>
    </row>
    <row r="3154" spans="1:1" x14ac:dyDescent="0.25">
      <c r="A3154" t="str">
        <v>91,118</v>
      </c>
    </row>
    <row r="3155" spans="1:1" x14ac:dyDescent="0.25">
      <c r="A3155" t="str">
        <v>90,118</v>
      </c>
    </row>
    <row r="3156" spans="1:1" x14ac:dyDescent="0.25">
      <c r="A3156" t="str">
        <v>89,118</v>
      </c>
    </row>
    <row r="3157" spans="1:1" x14ac:dyDescent="0.25">
      <c r="A3157" t="str">
        <v>88,118</v>
      </c>
    </row>
    <row r="3158" spans="1:1" x14ac:dyDescent="0.25">
      <c r="A3158" t="str">
        <v>87,118</v>
      </c>
    </row>
    <row r="3159" spans="1:1" x14ac:dyDescent="0.25">
      <c r="A3159" t="str">
        <v>86,118</v>
      </c>
    </row>
    <row r="3160" spans="1:1" x14ac:dyDescent="0.25">
      <c r="A3160" t="str">
        <v>86,117</v>
      </c>
    </row>
    <row r="3161" spans="1:1" x14ac:dyDescent="0.25">
      <c r="A3161" t="str">
        <v>86,116</v>
      </c>
    </row>
    <row r="3162" spans="1:1" x14ac:dyDescent="0.25">
      <c r="A3162" t="str">
        <v>86,115</v>
      </c>
    </row>
    <row r="3163" spans="1:1" x14ac:dyDescent="0.25">
      <c r="A3163" t="str">
        <v>86,114</v>
      </c>
    </row>
    <row r="3164" spans="1:1" x14ac:dyDescent="0.25">
      <c r="A3164" t="str">
        <v>86,113</v>
      </c>
    </row>
    <row r="3165" spans="1:1" x14ac:dyDescent="0.25">
      <c r="A3165" t="str">
        <v>86,112</v>
      </c>
    </row>
    <row r="3166" spans="1:1" x14ac:dyDescent="0.25">
      <c r="A3166" t="str">
        <v>86,111</v>
      </c>
    </row>
    <row r="3167" spans="1:1" x14ac:dyDescent="0.25">
      <c r="A3167" t="str">
        <v>86,110</v>
      </c>
    </row>
    <row r="3168" spans="1:1" x14ac:dyDescent="0.25">
      <c r="A3168" t="str">
        <v>86,109</v>
      </c>
    </row>
    <row r="3169" spans="1:1" x14ac:dyDescent="0.25">
      <c r="A3169" t="str">
        <v>86,108</v>
      </c>
    </row>
    <row r="3170" spans="1:1" x14ac:dyDescent="0.25">
      <c r="A3170" t="str">
        <v>86,107</v>
      </c>
    </row>
    <row r="3171" spans="1:1" x14ac:dyDescent="0.25">
      <c r="A3171" t="str">
        <v>86,106</v>
      </c>
    </row>
    <row r="3172" spans="1:1" x14ac:dyDescent="0.25">
      <c r="A3172" t="str">
        <v>86,105</v>
      </c>
    </row>
    <row r="3173" spans="1:1" x14ac:dyDescent="0.25">
      <c r="A3173" t="str">
        <v>86,104</v>
      </c>
    </row>
    <row r="3174" spans="1:1" x14ac:dyDescent="0.25">
      <c r="A3174" t="str">
        <v>86,103</v>
      </c>
    </row>
    <row r="3175" spans="1:1" x14ac:dyDescent="0.25">
      <c r="A3175" t="str">
        <v>86,102</v>
      </c>
    </row>
    <row r="3176" spans="1:1" x14ac:dyDescent="0.25">
      <c r="A3176" t="str">
        <v>86,100</v>
      </c>
    </row>
    <row r="3177" spans="1:1" x14ac:dyDescent="0.25">
      <c r="A3177" t="str">
        <v>86,99</v>
      </c>
    </row>
    <row r="3178" spans="1:1" x14ac:dyDescent="0.25">
      <c r="A3178" t="str">
        <v>86,97</v>
      </c>
    </row>
    <row r="3179" spans="1:1" x14ac:dyDescent="0.25">
      <c r="A3179" t="str">
        <v>86,95</v>
      </c>
    </row>
    <row r="3180" spans="1:1" x14ac:dyDescent="0.25">
      <c r="A3180" t="str">
        <v>86,94</v>
      </c>
    </row>
    <row r="3181" spans="1:1" x14ac:dyDescent="0.25">
      <c r="A3181" t="str">
        <v>86,92</v>
      </c>
    </row>
    <row r="3182" spans="1:1" x14ac:dyDescent="0.25">
      <c r="A3182" t="str">
        <v>88,92</v>
      </c>
    </row>
    <row r="3183" spans="1:1" x14ac:dyDescent="0.25">
      <c r="A3183" t="str">
        <v>89,92</v>
      </c>
    </row>
    <row r="3184" spans="1:1" x14ac:dyDescent="0.25">
      <c r="A3184" t="str">
        <v>90,92</v>
      </c>
    </row>
    <row r="3185" spans="1:1" x14ac:dyDescent="0.25">
      <c r="A3185" t="str">
        <v>92,92</v>
      </c>
    </row>
    <row r="3186" spans="1:1" x14ac:dyDescent="0.25">
      <c r="A3186" t="str">
        <v>93,92</v>
      </c>
    </row>
    <row r="3187" spans="1:1" x14ac:dyDescent="0.25">
      <c r="A3187" t="str">
        <v>94,92</v>
      </c>
    </row>
    <row r="3188" spans="1:1" x14ac:dyDescent="0.25">
      <c r="A3188" t="str">
        <v>95,92</v>
      </c>
    </row>
    <row r="3189" spans="1:1" x14ac:dyDescent="0.25">
      <c r="A3189" t="str">
        <v>96,92</v>
      </c>
    </row>
    <row r="3190" spans="1:1" x14ac:dyDescent="0.25">
      <c r="A3190" t="str">
        <v>97,92</v>
      </c>
    </row>
    <row r="3191" spans="1:1" x14ac:dyDescent="0.25">
      <c r="A3191" t="str">
        <v>98,92</v>
      </c>
    </row>
    <row r="3192" spans="1:1" x14ac:dyDescent="0.25">
      <c r="A3192" t="str">
        <v>100,92</v>
      </c>
    </row>
    <row r="3193" spans="1:1" x14ac:dyDescent="0.25">
      <c r="A3193" t="str">
        <v>101,92</v>
      </c>
    </row>
    <row r="3194" spans="1:1" x14ac:dyDescent="0.25">
      <c r="A3194" t="str">
        <v>102,92</v>
      </c>
    </row>
    <row r="3195" spans="1:1" x14ac:dyDescent="0.25">
      <c r="A3195" t="str">
        <v>104,92</v>
      </c>
    </row>
    <row r="3196" spans="1:1" x14ac:dyDescent="0.25">
      <c r="A3196" t="str">
        <v>105,92</v>
      </c>
    </row>
    <row r="3197" spans="1:1" x14ac:dyDescent="0.25">
      <c r="A3197" t="str">
        <v>107,92</v>
      </c>
    </row>
    <row r="3198" spans="1:1" x14ac:dyDescent="0.25">
      <c r="A3198" t="str">
        <v>108,92</v>
      </c>
    </row>
    <row r="3199" spans="1:1" x14ac:dyDescent="0.25">
      <c r="A3199" t="str">
        <v>109,92</v>
      </c>
    </row>
    <row r="3200" spans="1:1" x14ac:dyDescent="0.25">
      <c r="A3200" t="str">
        <v>110,92</v>
      </c>
    </row>
    <row r="3201" spans="1:1" x14ac:dyDescent="0.25">
      <c r="A3201" t="str">
        <v>111,92</v>
      </c>
    </row>
    <row r="3202" spans="1:1" x14ac:dyDescent="0.25">
      <c r="A3202" t="str">
        <v>112,92</v>
      </c>
    </row>
    <row r="3203" spans="1:1" x14ac:dyDescent="0.25">
      <c r="A3203" t="str">
        <v>113,92</v>
      </c>
    </row>
    <row r="3204" spans="1:1" x14ac:dyDescent="0.25">
      <c r="A3204" t="str">
        <v>115,92</v>
      </c>
    </row>
    <row r="3205" spans="1:1" x14ac:dyDescent="0.25">
      <c r="A3205" t="str">
        <v>116,92</v>
      </c>
    </row>
    <row r="3206" spans="1:1" x14ac:dyDescent="0.25">
      <c r="A3206" t="str">
        <v>117,92</v>
      </c>
    </row>
    <row r="3207" spans="1:1" x14ac:dyDescent="0.25">
      <c r="A3207" t="str">
        <v>118,92</v>
      </c>
    </row>
    <row r="3208" spans="1:1" x14ac:dyDescent="0.25">
      <c r="A3208" t="str">
        <v>118,93</v>
      </c>
    </row>
    <row r="3209" spans="1:1" x14ac:dyDescent="0.25">
      <c r="A3209" t="str">
        <v>118,94</v>
      </c>
    </row>
    <row r="3210" spans="1:1" x14ac:dyDescent="0.25">
      <c r="A3210" t="str">
        <v>118,95</v>
      </c>
    </row>
    <row r="3211" spans="1:1" x14ac:dyDescent="0.25">
      <c r="A3211" t="str">
        <v>118,97</v>
      </c>
    </row>
    <row r="3212" spans="1:1" x14ac:dyDescent="0.25">
      <c r="A3212" t="str">
        <v>118,98</v>
      </c>
    </row>
    <row r="3213" spans="1:1" x14ac:dyDescent="0.25">
      <c r="A3213" t="str">
        <v>118,99</v>
      </c>
    </row>
    <row r="3214" spans="1:1" x14ac:dyDescent="0.25">
      <c r="A3214" t="str">
        <v>118,100</v>
      </c>
    </row>
    <row r="3215" spans="1:1" x14ac:dyDescent="0.25">
      <c r="A3215" t="str">
        <v>118,101</v>
      </c>
    </row>
    <row r="3216" spans="1:1" x14ac:dyDescent="0.25">
      <c r="A3216" t="str">
        <v>118,102</v>
      </c>
    </row>
    <row r="3217" spans="1:1" x14ac:dyDescent="0.25">
      <c r="A3217" t="str">
        <v>118,103</v>
      </c>
    </row>
    <row r="3218" spans="1:1" x14ac:dyDescent="0.25">
      <c r="A3218" t="str">
        <v>118,104</v>
      </c>
    </row>
    <row r="3219" spans="1:1" x14ac:dyDescent="0.25">
      <c r="A3219" t="str">
        <v>118,105</v>
      </c>
    </row>
    <row r="3220" spans="1:1" x14ac:dyDescent="0.25">
      <c r="A3220" t="str">
        <v>118,106</v>
      </c>
    </row>
    <row r="3221" spans="1:1" x14ac:dyDescent="0.25">
      <c r="A3221" t="str">
        <v>118,107</v>
      </c>
    </row>
    <row r="3222" spans="1:1" x14ac:dyDescent="0.25">
      <c r="A3222" t="str">
        <v>118,108</v>
      </c>
    </row>
    <row r="3223" spans="1:1" x14ac:dyDescent="0.25">
      <c r="A3223" t="str">
        <v>118,109</v>
      </c>
    </row>
    <row r="3224" spans="1:1" x14ac:dyDescent="0.25">
      <c r="A3224" t="str">
        <v>117,109</v>
      </c>
    </row>
    <row r="3225" spans="1:1" x14ac:dyDescent="0.25">
      <c r="A3225" t="str">
        <v>116,109</v>
      </c>
    </row>
    <row r="3226" spans="1:1" x14ac:dyDescent="0.25">
      <c r="A3226" t="str">
        <v>115,109</v>
      </c>
    </row>
    <row r="3227" spans="1:1" x14ac:dyDescent="0.25">
      <c r="A3227" t="str">
        <v>114,109</v>
      </c>
    </row>
    <row r="3228" spans="1:1" x14ac:dyDescent="0.25">
      <c r="A3228" t="str">
        <v>113,109</v>
      </c>
    </row>
    <row r="3229" spans="1:1" x14ac:dyDescent="0.25">
      <c r="A3229" t="str">
        <v>112,109</v>
      </c>
    </row>
    <row r="3230" spans="1:1" x14ac:dyDescent="0.25">
      <c r="A3230" t="str">
        <v>111,109</v>
      </c>
    </row>
    <row r="3231" spans="1:1" x14ac:dyDescent="0.25">
      <c r="A3231" t="str">
        <v>110,109</v>
      </c>
    </row>
    <row r="3232" spans="1:1" x14ac:dyDescent="0.25">
      <c r="A3232" t="str">
        <v>109,109</v>
      </c>
    </row>
    <row r="3233" spans="1:1" x14ac:dyDescent="0.25">
      <c r="A3233" t="str">
        <v>108,109</v>
      </c>
    </row>
    <row r="3234" spans="1:1" x14ac:dyDescent="0.25">
      <c r="A3234" t="str">
        <v>107,109</v>
      </c>
    </row>
    <row r="3235" spans="1:1" x14ac:dyDescent="0.25">
      <c r="A3235" t="str">
        <v>106,109</v>
      </c>
    </row>
    <row r="3236" spans="1:1" x14ac:dyDescent="0.25">
      <c r="A3236" t="str">
        <v>105,109</v>
      </c>
    </row>
    <row r="3237" spans="1:1" x14ac:dyDescent="0.25">
      <c r="A3237" t="str">
        <v>104,109</v>
      </c>
    </row>
    <row r="3238" spans="1:1" x14ac:dyDescent="0.25">
      <c r="A3238" t="str">
        <v>103,109</v>
      </c>
    </row>
    <row r="3239" spans="1:1" x14ac:dyDescent="0.25">
      <c r="A3239" t="str">
        <v>102,109</v>
      </c>
    </row>
    <row r="3240" spans="1:1" x14ac:dyDescent="0.25">
      <c r="A3240" t="str">
        <v>101,109</v>
      </c>
    </row>
    <row r="3241" spans="1:1" x14ac:dyDescent="0.25">
      <c r="A3241" t="str">
        <v>100,109</v>
      </c>
    </row>
    <row r="3242" spans="1:1" x14ac:dyDescent="0.25">
      <c r="A3242" t="str">
        <v>98,109</v>
      </c>
    </row>
    <row r="3243" spans="1:1" x14ac:dyDescent="0.25">
      <c r="A3243" t="str">
        <v>97,109</v>
      </c>
    </row>
    <row r="3244" spans="1:1" x14ac:dyDescent="0.25">
      <c r="A3244" t="str">
        <v>96,109</v>
      </c>
    </row>
    <row r="3245" spans="1:1" x14ac:dyDescent="0.25">
      <c r="A3245" t="str">
        <v>95,109</v>
      </c>
    </row>
    <row r="3246" spans="1:1" x14ac:dyDescent="0.25">
      <c r="A3246" t="str">
        <v>94,109</v>
      </c>
    </row>
    <row r="3247" spans="1:1" x14ac:dyDescent="0.25">
      <c r="A3247" t="str">
        <v>93,109</v>
      </c>
    </row>
    <row r="3248" spans="1:1" x14ac:dyDescent="0.25">
      <c r="A3248" t="str">
        <v>92,109</v>
      </c>
    </row>
    <row r="3249" spans="1:1" x14ac:dyDescent="0.25">
      <c r="A3249" t="str">
        <v>91,109</v>
      </c>
    </row>
    <row r="3250" spans="1:1" x14ac:dyDescent="0.25">
      <c r="A3250" t="str">
        <v>90,109</v>
      </c>
    </row>
    <row r="3251" spans="1:1" x14ac:dyDescent="0.25">
      <c r="A3251" t="str">
        <v>89,109</v>
      </c>
    </row>
    <row r="3252" spans="1:1" x14ac:dyDescent="0.25">
      <c r="A3252" t="str">
        <v>89,108</v>
      </c>
    </row>
    <row r="3253" spans="1:1" x14ac:dyDescent="0.25">
      <c r="A3253" t="str">
        <v>89,107</v>
      </c>
    </row>
    <row r="3254" spans="1:1" x14ac:dyDescent="0.25">
      <c r="A3254" t="str">
        <v>89,106</v>
      </c>
    </row>
    <row r="3255" spans="1:1" x14ac:dyDescent="0.25">
      <c r="A3255" t="str">
        <v>89,105</v>
      </c>
    </row>
    <row r="3256" spans="1:1" x14ac:dyDescent="0.25">
      <c r="A3256" t="str">
        <v>89,104</v>
      </c>
    </row>
    <row r="3257" spans="1:1" x14ac:dyDescent="0.25">
      <c r="A3257" t="str">
        <v>89,103</v>
      </c>
    </row>
    <row r="3258" spans="1:1" x14ac:dyDescent="0.25">
      <c r="A3258" t="str">
        <v>89,102</v>
      </c>
    </row>
    <row r="3259" spans="1:1" x14ac:dyDescent="0.25">
      <c r="A3259" t="str">
        <v>89,100</v>
      </c>
    </row>
    <row r="3260" spans="1:1" x14ac:dyDescent="0.25">
      <c r="A3260" t="str">
        <v>89,99</v>
      </c>
    </row>
    <row r="3261" spans="1:1" x14ac:dyDescent="0.25">
      <c r="A3261" t="str">
        <v>89,97</v>
      </c>
    </row>
    <row r="3262" spans="1:1" x14ac:dyDescent="0.25">
      <c r="A3262" t="str">
        <v>89,95</v>
      </c>
    </row>
    <row r="3263" spans="1:1" x14ac:dyDescent="0.25">
      <c r="A3263" t="str">
        <v>89,94</v>
      </c>
    </row>
    <row r="3264" spans="1:1" x14ac:dyDescent="0.25">
      <c r="A3264" t="str">
        <v>89,93</v>
      </c>
    </row>
    <row r="3265" spans="1:1" x14ac:dyDescent="0.25">
      <c r="A3265" t="str">
        <v>89,91</v>
      </c>
    </row>
    <row r="3266" spans="1:1" x14ac:dyDescent="0.25">
      <c r="A3266" t="str">
        <v>89,90</v>
      </c>
    </row>
    <row r="3267" spans="1:1" x14ac:dyDescent="0.25">
      <c r="A3267" t="str">
        <v>89,89</v>
      </c>
    </row>
    <row r="3268" spans="1:1" x14ac:dyDescent="0.25">
      <c r="A3268" t="str">
        <v>89,88</v>
      </c>
    </row>
    <row r="3269" spans="1:1" x14ac:dyDescent="0.25">
      <c r="A3269" t="str">
        <v>89,87</v>
      </c>
    </row>
    <row r="3270" spans="1:1" x14ac:dyDescent="0.25">
      <c r="A3270" t="str">
        <v>89,85</v>
      </c>
    </row>
    <row r="3271" spans="1:1" x14ac:dyDescent="0.25">
      <c r="A3271" t="str">
        <v>89,84</v>
      </c>
    </row>
    <row r="3272" spans="1:1" x14ac:dyDescent="0.25">
      <c r="A3272" t="str">
        <v>89,83</v>
      </c>
    </row>
    <row r="3273" spans="1:1" x14ac:dyDescent="0.25">
      <c r="A3273" t="str">
        <v>89,82</v>
      </c>
    </row>
    <row r="3274" spans="1:1" x14ac:dyDescent="0.25">
      <c r="A3274" t="str">
        <v>89,81</v>
      </c>
    </row>
    <row r="3275" spans="1:1" x14ac:dyDescent="0.25">
      <c r="A3275" t="str">
        <v>89,80</v>
      </c>
    </row>
    <row r="3276" spans="1:1" x14ac:dyDescent="0.25">
      <c r="A3276" t="str">
        <v>89,79</v>
      </c>
    </row>
    <row r="3277" spans="1:1" x14ac:dyDescent="0.25">
      <c r="A3277" t="str">
        <v>89,78</v>
      </c>
    </row>
    <row r="3278" spans="1:1" x14ac:dyDescent="0.25">
      <c r="A3278" t="str">
        <v>89,77</v>
      </c>
    </row>
    <row r="3279" spans="1:1" x14ac:dyDescent="0.25">
      <c r="A3279" t="str">
        <v>89,76</v>
      </c>
    </row>
    <row r="3280" spans="1:1" x14ac:dyDescent="0.25">
      <c r="A3280" t="str">
        <v>89,75</v>
      </c>
    </row>
    <row r="3281" spans="1:1" x14ac:dyDescent="0.25">
      <c r="A3281" t="str">
        <v>89,74</v>
      </c>
    </row>
    <row r="3282" spans="1:1" x14ac:dyDescent="0.25">
      <c r="A3282" t="str">
        <v>89,73</v>
      </c>
    </row>
    <row r="3283" spans="1:1" x14ac:dyDescent="0.25">
      <c r="A3283" t="str">
        <v>89,72</v>
      </c>
    </row>
    <row r="3284" spans="1:1" x14ac:dyDescent="0.25">
      <c r="A3284" t="str">
        <v>89,71</v>
      </c>
    </row>
    <row r="3285" spans="1:1" x14ac:dyDescent="0.25">
      <c r="A3285" t="str">
        <v>89,68</v>
      </c>
    </row>
    <row r="3286" spans="1:1" x14ac:dyDescent="0.25">
      <c r="A3286" t="str">
        <v>89,67</v>
      </c>
    </row>
    <row r="3287" spans="1:1" x14ac:dyDescent="0.25">
      <c r="A3287" t="str">
        <v>89,66</v>
      </c>
    </row>
    <row r="3288" spans="1:1" x14ac:dyDescent="0.25">
      <c r="A3288" t="str">
        <v>89,64</v>
      </c>
    </row>
    <row r="3289" spans="1:1" x14ac:dyDescent="0.25">
      <c r="A3289" t="str">
        <v>89,62</v>
      </c>
    </row>
    <row r="3290" spans="1:1" x14ac:dyDescent="0.25">
      <c r="A3290" t="str">
        <v>89,60</v>
      </c>
    </row>
    <row r="3291" spans="1:1" x14ac:dyDescent="0.25">
      <c r="A3291" t="str">
        <v>89,59</v>
      </c>
    </row>
    <row r="3292" spans="1:1" x14ac:dyDescent="0.25">
      <c r="A3292" t="str">
        <v>89,58</v>
      </c>
    </row>
    <row r="3293" spans="1:1" x14ac:dyDescent="0.25">
      <c r="A3293" t="str">
        <v>89,57</v>
      </c>
    </row>
    <row r="3294" spans="1:1" x14ac:dyDescent="0.25">
      <c r="A3294" t="str">
        <v>89,56</v>
      </c>
    </row>
    <row r="3295" spans="1:1" x14ac:dyDescent="0.25">
      <c r="A3295" t="str">
        <v>89,55</v>
      </c>
    </row>
    <row r="3296" spans="1:1" x14ac:dyDescent="0.25">
      <c r="A3296" t="str">
        <v>89,54</v>
      </c>
    </row>
    <row r="3297" spans="1:1" x14ac:dyDescent="0.25">
      <c r="A3297" t="str">
        <v>89,52</v>
      </c>
    </row>
    <row r="3298" spans="1:1" x14ac:dyDescent="0.25">
      <c r="A3298" t="str">
        <v>89,51</v>
      </c>
    </row>
    <row r="3299" spans="1:1" x14ac:dyDescent="0.25">
      <c r="A3299" t="str">
        <v>89,50</v>
      </c>
    </row>
    <row r="3300" spans="1:1" x14ac:dyDescent="0.25">
      <c r="A3300" t="str">
        <v>89,49</v>
      </c>
    </row>
    <row r="3301" spans="1:1" x14ac:dyDescent="0.25">
      <c r="A3301" t="str">
        <v>89,48</v>
      </c>
    </row>
    <row r="3302" spans="1:1" x14ac:dyDescent="0.25">
      <c r="A3302" t="str">
        <v>89,47</v>
      </c>
    </row>
    <row r="3303" spans="1:1" x14ac:dyDescent="0.25">
      <c r="A3303" t="str">
        <v>89,46</v>
      </c>
    </row>
    <row r="3304" spans="1:1" x14ac:dyDescent="0.25">
      <c r="A3304" t="str">
        <v>89,45</v>
      </c>
    </row>
    <row r="3305" spans="1:1" x14ac:dyDescent="0.25">
      <c r="A3305" t="str">
        <v>89,44</v>
      </c>
    </row>
    <row r="3306" spans="1:1" x14ac:dyDescent="0.25">
      <c r="A3306" t="str">
        <v>89,42</v>
      </c>
    </row>
    <row r="3307" spans="1:1" x14ac:dyDescent="0.25">
      <c r="A3307" t="str">
        <v>89,40</v>
      </c>
    </row>
    <row r="3308" spans="1:1" x14ac:dyDescent="0.25">
      <c r="A3308" t="str">
        <v>89,38</v>
      </c>
    </row>
    <row r="3309" spans="1:1" x14ac:dyDescent="0.25">
      <c r="A3309" t="str">
        <v>89,37</v>
      </c>
    </row>
    <row r="3310" spans="1:1" x14ac:dyDescent="0.25">
      <c r="A3310" t="str">
        <v>89,36</v>
      </c>
    </row>
    <row r="3311" spans="1:1" x14ac:dyDescent="0.25">
      <c r="A3311" t="str">
        <v>89,35</v>
      </c>
    </row>
    <row r="3312" spans="1:1" x14ac:dyDescent="0.25">
      <c r="A3312" t="str">
        <v>89,34</v>
      </c>
    </row>
    <row r="3313" spans="1:1" x14ac:dyDescent="0.25">
      <c r="A3313" t="str">
        <v>89,33</v>
      </c>
    </row>
    <row r="3314" spans="1:1" x14ac:dyDescent="0.25">
      <c r="A3314" t="str">
        <v>89,31</v>
      </c>
    </row>
    <row r="3315" spans="1:1" x14ac:dyDescent="0.25">
      <c r="A3315" t="str">
        <v>89,30</v>
      </c>
    </row>
    <row r="3316" spans="1:1" x14ac:dyDescent="0.25">
      <c r="A3316" t="str">
        <v>89,29</v>
      </c>
    </row>
    <row r="3317" spans="1:1" x14ac:dyDescent="0.25">
      <c r="A3317" t="str">
        <v>90,29</v>
      </c>
    </row>
    <row r="3318" spans="1:1" x14ac:dyDescent="0.25">
      <c r="A3318" t="str">
        <v>91,29</v>
      </c>
    </row>
    <row r="3319" spans="1:1" x14ac:dyDescent="0.25">
      <c r="A3319" t="str">
        <v>93,29</v>
      </c>
    </row>
    <row r="3320" spans="1:1" x14ac:dyDescent="0.25">
      <c r="A3320" t="str">
        <v>94,29</v>
      </c>
    </row>
    <row r="3321" spans="1:1" x14ac:dyDescent="0.25">
      <c r="A3321" t="str">
        <v>95,29</v>
      </c>
    </row>
    <row r="3322" spans="1:1" x14ac:dyDescent="0.25">
      <c r="A3322" t="str">
        <v>96,29</v>
      </c>
    </row>
    <row r="3323" spans="1:1" x14ac:dyDescent="0.25">
      <c r="A3323" t="str">
        <v>97,29</v>
      </c>
    </row>
    <row r="3324" spans="1:1" x14ac:dyDescent="0.25">
      <c r="A3324" t="str">
        <v>98,29</v>
      </c>
    </row>
    <row r="3325" spans="1:1" x14ac:dyDescent="0.25">
      <c r="A3325" t="str">
        <v>99,29</v>
      </c>
    </row>
    <row r="3326" spans="1:1" x14ac:dyDescent="0.25">
      <c r="A3326" t="str">
        <v>100,29</v>
      </c>
    </row>
    <row r="3327" spans="1:1" x14ac:dyDescent="0.25">
      <c r="A3327" t="str">
        <v>101,29</v>
      </c>
    </row>
    <row r="3328" spans="1:1" x14ac:dyDescent="0.25">
      <c r="A3328" t="str">
        <v>102,29</v>
      </c>
    </row>
    <row r="3329" spans="1:1" x14ac:dyDescent="0.25">
      <c r="A3329" t="str">
        <v>103,29</v>
      </c>
    </row>
    <row r="3330" spans="1:1" x14ac:dyDescent="0.25">
      <c r="A3330" t="str">
        <v>104,29</v>
      </c>
    </row>
    <row r="3331" spans="1:1" x14ac:dyDescent="0.25">
      <c r="A3331" t="str">
        <v>105,29</v>
      </c>
    </row>
    <row r="3332" spans="1:1" x14ac:dyDescent="0.25">
      <c r="A3332" t="str">
        <v>106,29</v>
      </c>
    </row>
    <row r="3333" spans="1:1" x14ac:dyDescent="0.25">
      <c r="A3333" t="str">
        <v>107,29</v>
      </c>
    </row>
    <row r="3334" spans="1:1" x14ac:dyDescent="0.25">
      <c r="A3334" t="str">
        <v>108,29</v>
      </c>
    </row>
    <row r="3335" spans="1:1" x14ac:dyDescent="0.25">
      <c r="A3335" t="str">
        <v>108,30</v>
      </c>
    </row>
    <row r="3336" spans="1:1" x14ac:dyDescent="0.25">
      <c r="A3336" t="str">
        <v>108,31</v>
      </c>
    </row>
    <row r="3337" spans="1:1" x14ac:dyDescent="0.25">
      <c r="A3337" t="str">
        <v>108,32</v>
      </c>
    </row>
    <row r="3338" spans="1:1" x14ac:dyDescent="0.25">
      <c r="A3338" t="str">
        <v>108,33</v>
      </c>
    </row>
    <row r="3339" spans="1:1" x14ac:dyDescent="0.25">
      <c r="A3339" t="str">
        <v>108,34</v>
      </c>
    </row>
    <row r="3340" spans="1:1" x14ac:dyDescent="0.25">
      <c r="A3340" t="str">
        <v>108,35</v>
      </c>
    </row>
    <row r="3341" spans="1:1" x14ac:dyDescent="0.25">
      <c r="A3341" t="str">
        <v>108,36</v>
      </c>
    </row>
    <row r="3342" spans="1:1" x14ac:dyDescent="0.25">
      <c r="A3342" t="str">
        <v>108,37</v>
      </c>
    </row>
    <row r="3343" spans="1:1" x14ac:dyDescent="0.25">
      <c r="A3343" t="str">
        <v>108,38</v>
      </c>
    </row>
    <row r="3344" spans="1:1" x14ac:dyDescent="0.25">
      <c r="A3344" t="str">
        <v>108,39</v>
      </c>
    </row>
    <row r="3345" spans="1:1" x14ac:dyDescent="0.25">
      <c r="A3345" t="str">
        <v>108,40</v>
      </c>
    </row>
    <row r="3346" spans="1:1" x14ac:dyDescent="0.25">
      <c r="A3346" t="str">
        <v>108,41</v>
      </c>
    </row>
    <row r="3347" spans="1:1" x14ac:dyDescent="0.25">
      <c r="A3347" t="str">
        <v>108,42</v>
      </c>
    </row>
    <row r="3348" spans="1:1" x14ac:dyDescent="0.25">
      <c r="A3348" t="str">
        <v>108,44</v>
      </c>
    </row>
    <row r="3349" spans="1:1" x14ac:dyDescent="0.25">
      <c r="A3349" t="str">
        <v>108,45</v>
      </c>
    </row>
    <row r="3350" spans="1:1" x14ac:dyDescent="0.25">
      <c r="A3350" t="str">
        <v>108,47</v>
      </c>
    </row>
    <row r="3351" spans="1:1" x14ac:dyDescent="0.25">
      <c r="A3351" t="str">
        <v>108,48</v>
      </c>
    </row>
    <row r="3352" spans="1:1" x14ac:dyDescent="0.25">
      <c r="A3352" t="str">
        <v>108,49</v>
      </c>
    </row>
    <row r="3353" spans="1:1" x14ac:dyDescent="0.25">
      <c r="A3353" t="str">
        <v>108,50</v>
      </c>
    </row>
    <row r="3354" spans="1:1" x14ac:dyDescent="0.25">
      <c r="A3354" t="str">
        <v>108,51</v>
      </c>
    </row>
    <row r="3355" spans="1:1" x14ac:dyDescent="0.25">
      <c r="A3355" t="str">
        <v>108,52</v>
      </c>
    </row>
    <row r="3356" spans="1:1" x14ac:dyDescent="0.25">
      <c r="A3356" t="str">
        <v>108,53</v>
      </c>
    </row>
    <row r="3357" spans="1:1" x14ac:dyDescent="0.25">
      <c r="A3357" t="str">
        <v>108,54</v>
      </c>
    </row>
    <row r="3358" spans="1:1" x14ac:dyDescent="0.25">
      <c r="A3358" t="str">
        <v>108,55</v>
      </c>
    </row>
    <row r="3359" spans="1:1" x14ac:dyDescent="0.25">
      <c r="A3359" t="str">
        <v>108,56</v>
      </c>
    </row>
    <row r="3360" spans="1:1" x14ac:dyDescent="0.25">
      <c r="A3360" t="str">
        <v>107,56</v>
      </c>
    </row>
    <row r="3361" spans="1:1" x14ac:dyDescent="0.25">
      <c r="A3361" t="str">
        <v>106,56</v>
      </c>
    </row>
    <row r="3362" spans="1:1" x14ac:dyDescent="0.25">
      <c r="A3362" t="str">
        <v>105,56</v>
      </c>
    </row>
    <row r="3363" spans="1:1" x14ac:dyDescent="0.25">
      <c r="A3363" t="str">
        <v>104,56</v>
      </c>
    </row>
    <row r="3364" spans="1:1" x14ac:dyDescent="0.25">
      <c r="A3364" t="str">
        <v>103,56</v>
      </c>
    </row>
    <row r="3365" spans="1:1" x14ac:dyDescent="0.25">
      <c r="A3365" t="str">
        <v>101,56</v>
      </c>
    </row>
    <row r="3366" spans="1:1" x14ac:dyDescent="0.25">
      <c r="A3366" t="str">
        <v>100,56</v>
      </c>
    </row>
    <row r="3367" spans="1:1" x14ac:dyDescent="0.25">
      <c r="A3367" t="str">
        <v>99,56</v>
      </c>
    </row>
    <row r="3368" spans="1:1" x14ac:dyDescent="0.25">
      <c r="A3368" t="str">
        <v>98,56</v>
      </c>
    </row>
    <row r="3369" spans="1:1" x14ac:dyDescent="0.25">
      <c r="A3369" t="str">
        <v>97,56</v>
      </c>
    </row>
    <row r="3370" spans="1:1" x14ac:dyDescent="0.25">
      <c r="A3370" t="str">
        <v>96,56</v>
      </c>
    </row>
    <row r="3371" spans="1:1" x14ac:dyDescent="0.25">
      <c r="A3371" t="str">
        <v>94,56</v>
      </c>
    </row>
    <row r="3372" spans="1:1" x14ac:dyDescent="0.25">
      <c r="A3372" t="str">
        <v>93,56</v>
      </c>
    </row>
    <row r="3373" spans="1:1" x14ac:dyDescent="0.25">
      <c r="A3373" t="str">
        <v>90,56</v>
      </c>
    </row>
    <row r="3374" spans="1:1" x14ac:dyDescent="0.25">
      <c r="A3374" t="str">
        <v>88,56</v>
      </c>
    </row>
    <row r="3375" spans="1:1" x14ac:dyDescent="0.25">
      <c r="A3375" t="str">
        <v>86,56</v>
      </c>
    </row>
    <row r="3376" spans="1:1" x14ac:dyDescent="0.25">
      <c r="A3376" t="str">
        <v>85,56</v>
      </c>
    </row>
    <row r="3377" spans="1:1" x14ac:dyDescent="0.25">
      <c r="A3377" t="str">
        <v>84,56</v>
      </c>
    </row>
    <row r="3378" spans="1:1" x14ac:dyDescent="0.25">
      <c r="A3378" t="str">
        <v>83,56</v>
      </c>
    </row>
    <row r="3379" spans="1:1" x14ac:dyDescent="0.25">
      <c r="A3379" t="str">
        <v>82,56</v>
      </c>
    </row>
    <row r="3380" spans="1:1" x14ac:dyDescent="0.25">
      <c r="A3380" t="str">
        <v>81,56</v>
      </c>
    </row>
    <row r="3381" spans="1:1" x14ac:dyDescent="0.25">
      <c r="A3381" t="str">
        <v>80,56</v>
      </c>
    </row>
    <row r="3382" spans="1:1" x14ac:dyDescent="0.25">
      <c r="A3382" t="str">
        <v>79,56</v>
      </c>
    </row>
    <row r="3383" spans="1:1" x14ac:dyDescent="0.25">
      <c r="A3383" t="str">
        <v>78,56</v>
      </c>
    </row>
    <row r="3384" spans="1:1" x14ac:dyDescent="0.25">
      <c r="A3384" t="str">
        <v>77,56</v>
      </c>
    </row>
    <row r="3385" spans="1:1" x14ac:dyDescent="0.25">
      <c r="A3385" t="str">
        <v>76,56</v>
      </c>
    </row>
    <row r="3386" spans="1:1" x14ac:dyDescent="0.25">
      <c r="A3386" t="str">
        <v>74,56</v>
      </c>
    </row>
    <row r="3387" spans="1:1" x14ac:dyDescent="0.25">
      <c r="A3387" t="str">
        <v>72,56</v>
      </c>
    </row>
    <row r="3388" spans="1:1" x14ac:dyDescent="0.25">
      <c r="A3388" t="str">
        <v>71,56</v>
      </c>
    </row>
    <row r="3389" spans="1:1" x14ac:dyDescent="0.25">
      <c r="A3389" t="str">
        <v>70,56</v>
      </c>
    </row>
    <row r="3390" spans="1:1" x14ac:dyDescent="0.25">
      <c r="A3390" t="str">
        <v>69,56</v>
      </c>
    </row>
    <row r="3391" spans="1:1" x14ac:dyDescent="0.25">
      <c r="A3391" t="str">
        <v>68,56</v>
      </c>
    </row>
    <row r="3392" spans="1:1" x14ac:dyDescent="0.25">
      <c r="A3392" t="str">
        <v>67,56</v>
      </c>
    </row>
    <row r="3393" spans="1:1" x14ac:dyDescent="0.25">
      <c r="A3393" t="str">
        <v>66,56</v>
      </c>
    </row>
    <row r="3394" spans="1:1" x14ac:dyDescent="0.25">
      <c r="A3394" t="str">
        <v>64,56</v>
      </c>
    </row>
    <row r="3395" spans="1:1" x14ac:dyDescent="0.25">
      <c r="A3395" t="str">
        <v>64,55</v>
      </c>
    </row>
    <row r="3396" spans="1:1" x14ac:dyDescent="0.25">
      <c r="A3396" t="str">
        <v>64,54</v>
      </c>
    </row>
    <row r="3397" spans="1:1" x14ac:dyDescent="0.25">
      <c r="A3397" t="str">
        <v>64,53</v>
      </c>
    </row>
    <row r="3398" spans="1:1" x14ac:dyDescent="0.25">
      <c r="A3398" t="str">
        <v>64,52</v>
      </c>
    </row>
    <row r="3399" spans="1:1" x14ac:dyDescent="0.25">
      <c r="A3399" t="str">
        <v>64,51</v>
      </c>
    </row>
    <row r="3400" spans="1:1" x14ac:dyDescent="0.25">
      <c r="A3400" t="str">
        <v>64,50</v>
      </c>
    </row>
    <row r="3401" spans="1:1" x14ac:dyDescent="0.25">
      <c r="A3401" t="str">
        <v>64,48</v>
      </c>
    </row>
    <row r="3402" spans="1:1" x14ac:dyDescent="0.25">
      <c r="A3402" t="str">
        <v>64,47</v>
      </c>
    </row>
    <row r="3403" spans="1:1" x14ac:dyDescent="0.25">
      <c r="A3403" t="str">
        <v>64,46</v>
      </c>
    </row>
    <row r="3404" spans="1:1" x14ac:dyDescent="0.25">
      <c r="A3404" t="str">
        <v>64,45</v>
      </c>
    </row>
    <row r="3405" spans="1:1" x14ac:dyDescent="0.25">
      <c r="A3405" t="str">
        <v>64,44</v>
      </c>
    </row>
    <row r="3406" spans="1:1" x14ac:dyDescent="0.25">
      <c r="A3406" t="str">
        <v>64,42</v>
      </c>
    </row>
    <row r="3407" spans="1:1" x14ac:dyDescent="0.25">
      <c r="A3407" t="str">
        <v>64,41</v>
      </c>
    </row>
    <row r="3408" spans="1:1" x14ac:dyDescent="0.25">
      <c r="A3408" t="str">
        <v>64,40</v>
      </c>
    </row>
    <row r="3409" spans="1:1" x14ac:dyDescent="0.25">
      <c r="A3409" t="str">
        <v>64,38</v>
      </c>
    </row>
    <row r="3410" spans="1:1" x14ac:dyDescent="0.25">
      <c r="A3410" t="str">
        <v>64,37</v>
      </c>
    </row>
    <row r="3411" spans="1:1" x14ac:dyDescent="0.25">
      <c r="A3411" t="str">
        <v>64,36</v>
      </c>
    </row>
    <row r="3412" spans="1:1" x14ac:dyDescent="0.25">
      <c r="A3412" t="str">
        <v>64,35</v>
      </c>
    </row>
    <row r="3413" spans="1:1" x14ac:dyDescent="0.25">
      <c r="A3413" t="str">
        <v>64,33</v>
      </c>
    </row>
    <row r="3414" spans="1:1" x14ac:dyDescent="0.25">
      <c r="A3414" t="str">
        <v>64,31</v>
      </c>
    </row>
    <row r="3415" spans="1:1" x14ac:dyDescent="0.25">
      <c r="A3415" t="str">
        <v>64,30</v>
      </c>
    </row>
    <row r="3416" spans="1:1" x14ac:dyDescent="0.25">
      <c r="A3416" t="str">
        <v>64,29</v>
      </c>
    </row>
    <row r="3417" spans="1:1" x14ac:dyDescent="0.25">
      <c r="A3417" t="str">
        <v>64,28</v>
      </c>
    </row>
    <row r="3418" spans="1:1" x14ac:dyDescent="0.25">
      <c r="A3418" t="str">
        <v>64,27</v>
      </c>
    </row>
    <row r="3419" spans="1:1" x14ac:dyDescent="0.25">
      <c r="A3419" t="str">
        <v>64,26</v>
      </c>
    </row>
    <row r="3420" spans="1:1" x14ac:dyDescent="0.25">
      <c r="A3420" t="str">
        <v>64,25</v>
      </c>
    </row>
    <row r="3421" spans="1:1" x14ac:dyDescent="0.25">
      <c r="A3421" t="str">
        <v>64,24</v>
      </c>
    </row>
    <row r="3422" spans="1:1" x14ac:dyDescent="0.25">
      <c r="A3422" t="str">
        <v>64,23</v>
      </c>
    </row>
    <row r="3423" spans="1:1" x14ac:dyDescent="0.25">
      <c r="A3423" t="str">
        <v>64,22</v>
      </c>
    </row>
    <row r="3424" spans="1:1" x14ac:dyDescent="0.25">
      <c r="A3424" t="str">
        <v>65,22</v>
      </c>
    </row>
    <row r="3425" spans="1:1" x14ac:dyDescent="0.25">
      <c r="A3425" t="str">
        <v>67,22</v>
      </c>
    </row>
    <row r="3426" spans="1:1" x14ac:dyDescent="0.25">
      <c r="A3426" t="str">
        <v>68,22</v>
      </c>
    </row>
    <row r="3427" spans="1:1" x14ac:dyDescent="0.25">
      <c r="A3427" t="str">
        <v>69,22</v>
      </c>
    </row>
    <row r="3428" spans="1:1" x14ac:dyDescent="0.25">
      <c r="A3428" t="str">
        <v>70,22</v>
      </c>
    </row>
    <row r="3429" spans="1:1" x14ac:dyDescent="0.25">
      <c r="A3429" t="str">
        <v>71,22</v>
      </c>
    </row>
    <row r="3430" spans="1:1" x14ac:dyDescent="0.25">
      <c r="A3430" t="str">
        <v>72,22</v>
      </c>
    </row>
    <row r="3431" spans="1:1" x14ac:dyDescent="0.25">
      <c r="A3431" t="str">
        <v>73,22</v>
      </c>
    </row>
    <row r="3432" spans="1:1" x14ac:dyDescent="0.25">
      <c r="A3432" t="str">
        <v>74,22</v>
      </c>
    </row>
    <row r="3433" spans="1:1" x14ac:dyDescent="0.25">
      <c r="A3433" t="str">
        <v>75,22</v>
      </c>
    </row>
    <row r="3434" spans="1:1" x14ac:dyDescent="0.25">
      <c r="A3434" t="str">
        <v>76,22</v>
      </c>
    </row>
    <row r="3435" spans="1:1" x14ac:dyDescent="0.25">
      <c r="A3435" t="str">
        <v>77,22</v>
      </c>
    </row>
    <row r="3436" spans="1:1" x14ac:dyDescent="0.25">
      <c r="A3436" t="str">
        <v>78,22</v>
      </c>
    </row>
    <row r="3437" spans="1:1" x14ac:dyDescent="0.25">
      <c r="A3437" t="str">
        <v>79,22</v>
      </c>
    </row>
    <row r="3438" spans="1:1" x14ac:dyDescent="0.25">
      <c r="A3438" t="str">
        <v>80,22</v>
      </c>
    </row>
    <row r="3439" spans="1:1" x14ac:dyDescent="0.25">
      <c r="A3439" t="str">
        <v>81,22</v>
      </c>
    </row>
    <row r="3440" spans="1:1" x14ac:dyDescent="0.25">
      <c r="A3440" t="str">
        <v>82,22</v>
      </c>
    </row>
    <row r="3441" spans="1:1" x14ac:dyDescent="0.25">
      <c r="A3441" t="str">
        <v>83,22</v>
      </c>
    </row>
    <row r="3442" spans="1:1" x14ac:dyDescent="0.25">
      <c r="A3442" t="str">
        <v>84,22</v>
      </c>
    </row>
    <row r="3443" spans="1:1" x14ac:dyDescent="0.25">
      <c r="A3443" t="str">
        <v>85,22</v>
      </c>
    </row>
    <row r="3444" spans="1:1" x14ac:dyDescent="0.25">
      <c r="A3444" t="str">
        <v>86,22</v>
      </c>
    </row>
    <row r="3445" spans="1:1" x14ac:dyDescent="0.25">
      <c r="A3445" t="str">
        <v>88,22</v>
      </c>
    </row>
    <row r="3446" spans="1:1" x14ac:dyDescent="0.25">
      <c r="A3446" t="str">
        <v>88,23</v>
      </c>
    </row>
    <row r="3447" spans="1:1" x14ac:dyDescent="0.25">
      <c r="A3447" t="str">
        <v>88,24</v>
      </c>
    </row>
    <row r="3448" spans="1:1" x14ac:dyDescent="0.25">
      <c r="A3448" t="str">
        <v>88,25</v>
      </c>
    </row>
    <row r="3449" spans="1:1" x14ac:dyDescent="0.25">
      <c r="A3449" t="str">
        <v>88,26</v>
      </c>
    </row>
    <row r="3450" spans="1:1" x14ac:dyDescent="0.25">
      <c r="A3450" t="str">
        <v>88,27</v>
      </c>
    </row>
    <row r="3451" spans="1:1" x14ac:dyDescent="0.25">
      <c r="A3451" t="str">
        <v>88,28</v>
      </c>
    </row>
    <row r="3452" spans="1:1" x14ac:dyDescent="0.25">
      <c r="A3452" t="str">
        <v>88,29</v>
      </c>
    </row>
    <row r="3453" spans="1:1" x14ac:dyDescent="0.25">
      <c r="A3453" t="str">
        <v>88,30</v>
      </c>
    </row>
    <row r="3454" spans="1:1" x14ac:dyDescent="0.25">
      <c r="A3454" t="str">
        <v>88,31</v>
      </c>
    </row>
    <row r="3455" spans="1:1" x14ac:dyDescent="0.25">
      <c r="A3455" t="str">
        <v>88,33</v>
      </c>
    </row>
    <row r="3456" spans="1:1" x14ac:dyDescent="0.25">
      <c r="A3456" t="str">
        <v>86,33</v>
      </c>
    </row>
    <row r="3457" spans="1:1" x14ac:dyDescent="0.25">
      <c r="A3457" t="str">
        <v>85,33</v>
      </c>
    </row>
    <row r="3458" spans="1:1" x14ac:dyDescent="0.25">
      <c r="A3458" t="str">
        <v>84,33</v>
      </c>
    </row>
    <row r="3459" spans="1:1" x14ac:dyDescent="0.25">
      <c r="A3459" t="str">
        <v>83,33</v>
      </c>
    </row>
    <row r="3460" spans="1:1" x14ac:dyDescent="0.25">
      <c r="A3460" t="str">
        <v>82,33</v>
      </c>
    </row>
    <row r="3461" spans="1:1" x14ac:dyDescent="0.25">
      <c r="A3461" t="str">
        <v>81,33</v>
      </c>
    </row>
    <row r="3462" spans="1:1" x14ac:dyDescent="0.25">
      <c r="A3462" t="str">
        <v>80,33</v>
      </c>
    </row>
    <row r="3463" spans="1:1" x14ac:dyDescent="0.25">
      <c r="A3463" t="str">
        <v>79,33</v>
      </c>
    </row>
    <row r="3464" spans="1:1" x14ac:dyDescent="0.25">
      <c r="A3464" t="str">
        <v>78,33</v>
      </c>
    </row>
    <row r="3465" spans="1:1" x14ac:dyDescent="0.25">
      <c r="A3465" t="str">
        <v>77,33</v>
      </c>
    </row>
    <row r="3466" spans="1:1" x14ac:dyDescent="0.25">
      <c r="A3466" t="str">
        <v>76,33</v>
      </c>
    </row>
    <row r="3467" spans="1:1" x14ac:dyDescent="0.25">
      <c r="A3467" t="str">
        <v>75,33</v>
      </c>
    </row>
    <row r="3468" spans="1:1" x14ac:dyDescent="0.25">
      <c r="A3468" t="str">
        <v>74,33</v>
      </c>
    </row>
    <row r="3469" spans="1:1" x14ac:dyDescent="0.25">
      <c r="A3469" t="str">
        <v>73,33</v>
      </c>
    </row>
    <row r="3470" spans="1:1" x14ac:dyDescent="0.25">
      <c r="A3470" t="str">
        <v>72,33</v>
      </c>
    </row>
    <row r="3471" spans="1:1" x14ac:dyDescent="0.25">
      <c r="A3471" t="str">
        <v>71,33</v>
      </c>
    </row>
    <row r="3472" spans="1:1" x14ac:dyDescent="0.25">
      <c r="A3472" t="str">
        <v>71,31</v>
      </c>
    </row>
    <row r="3473" spans="1:1" x14ac:dyDescent="0.25">
      <c r="A3473" t="str">
        <v>71,30</v>
      </c>
    </row>
    <row r="3474" spans="1:1" x14ac:dyDescent="0.25">
      <c r="A3474" t="str">
        <v>71,29</v>
      </c>
    </row>
    <row r="3475" spans="1:1" x14ac:dyDescent="0.25">
      <c r="A3475" t="str">
        <v>71,28</v>
      </c>
    </row>
    <row r="3476" spans="1:1" x14ac:dyDescent="0.25">
      <c r="A3476" t="str">
        <v>71,27</v>
      </c>
    </row>
    <row r="3477" spans="1:1" x14ac:dyDescent="0.25">
      <c r="A3477" t="str">
        <v>71,26</v>
      </c>
    </row>
    <row r="3478" spans="1:1" x14ac:dyDescent="0.25">
      <c r="A3478" t="str">
        <v>72,26</v>
      </c>
    </row>
    <row r="3479" spans="1:1" x14ac:dyDescent="0.25">
      <c r="A3479" t="str">
        <v>73,26</v>
      </c>
    </row>
    <row r="3480" spans="1:1" x14ac:dyDescent="0.25">
      <c r="A3480" t="str">
        <v>74,26</v>
      </c>
    </row>
    <row r="3481" spans="1:1" x14ac:dyDescent="0.25">
      <c r="A3481" t="str">
        <v>75,26</v>
      </c>
    </row>
    <row r="3482" spans="1:1" x14ac:dyDescent="0.25">
      <c r="A3482" t="str">
        <v>76,26</v>
      </c>
    </row>
    <row r="3483" spans="1:1" x14ac:dyDescent="0.25">
      <c r="A3483" t="str">
        <v>77,26</v>
      </c>
    </row>
    <row r="3484" spans="1:1" x14ac:dyDescent="0.25">
      <c r="A3484" t="str">
        <v>78,26</v>
      </c>
    </row>
    <row r="3485" spans="1:1" x14ac:dyDescent="0.25">
      <c r="A3485" t="str">
        <v>79,26</v>
      </c>
    </row>
    <row r="3486" spans="1:1" x14ac:dyDescent="0.25">
      <c r="A3486" t="str">
        <v>80,26</v>
      </c>
    </row>
    <row r="3487" spans="1:1" x14ac:dyDescent="0.25">
      <c r="A3487" t="str">
        <v>81,26</v>
      </c>
    </row>
    <row r="3488" spans="1:1" x14ac:dyDescent="0.25">
      <c r="A3488" t="str">
        <v>82,26</v>
      </c>
    </row>
    <row r="3489" spans="1:1" x14ac:dyDescent="0.25">
      <c r="A3489" t="str">
        <v>83,26</v>
      </c>
    </row>
    <row r="3490" spans="1:1" x14ac:dyDescent="0.25">
      <c r="A3490" t="str">
        <v>84,26</v>
      </c>
    </row>
    <row r="3491" spans="1:1" x14ac:dyDescent="0.25">
      <c r="A3491" t="str">
        <v>85,26</v>
      </c>
    </row>
    <row r="3492" spans="1:1" x14ac:dyDescent="0.25">
      <c r="A3492" t="str">
        <v>86,26</v>
      </c>
    </row>
    <row r="3493" spans="1:1" x14ac:dyDescent="0.25">
      <c r="A3493" t="str">
        <v>89,26</v>
      </c>
    </row>
    <row r="3494" spans="1:1" x14ac:dyDescent="0.25">
      <c r="A3494" t="str">
        <v>90,26</v>
      </c>
    </row>
    <row r="3495" spans="1:1" x14ac:dyDescent="0.25">
      <c r="A3495" t="str">
        <v>91,26</v>
      </c>
    </row>
    <row r="3496" spans="1:1" x14ac:dyDescent="0.25">
      <c r="A3496" t="str">
        <v>93,26</v>
      </c>
    </row>
    <row r="3497" spans="1:1" x14ac:dyDescent="0.25">
      <c r="A3497" t="str">
        <v>94,26</v>
      </c>
    </row>
    <row r="3498" spans="1:1" x14ac:dyDescent="0.25">
      <c r="A3498" t="str">
        <v>95,26</v>
      </c>
    </row>
    <row r="3499" spans="1:1" x14ac:dyDescent="0.25">
      <c r="A3499" t="str">
        <v>96,26</v>
      </c>
    </row>
    <row r="3500" spans="1:1" x14ac:dyDescent="0.25">
      <c r="A3500" t="str">
        <v>97,26</v>
      </c>
    </row>
    <row r="3501" spans="1:1" x14ac:dyDescent="0.25">
      <c r="A3501" t="str">
        <v>98,26</v>
      </c>
    </row>
    <row r="3502" spans="1:1" x14ac:dyDescent="0.25">
      <c r="A3502" t="str">
        <v>99,26</v>
      </c>
    </row>
    <row r="3503" spans="1:1" x14ac:dyDescent="0.25">
      <c r="A3503" t="str">
        <v>100,26</v>
      </c>
    </row>
    <row r="3504" spans="1:1" x14ac:dyDescent="0.25">
      <c r="A3504" t="str">
        <v>100,27</v>
      </c>
    </row>
    <row r="3505" spans="1:1" x14ac:dyDescent="0.25">
      <c r="A3505" t="str">
        <v>100,28</v>
      </c>
    </row>
    <row r="3506" spans="1:1" x14ac:dyDescent="0.25">
      <c r="A3506" t="str">
        <v>100,30</v>
      </c>
    </row>
    <row r="3507" spans="1:1" x14ac:dyDescent="0.25">
      <c r="A3507" t="str">
        <v>100,31</v>
      </c>
    </row>
    <row r="3508" spans="1:1" x14ac:dyDescent="0.25">
      <c r="A3508" t="str">
        <v>100,32</v>
      </c>
    </row>
    <row r="3509" spans="1:1" x14ac:dyDescent="0.25">
      <c r="A3509" t="str">
        <v>100,33</v>
      </c>
    </row>
    <row r="3510" spans="1:1" x14ac:dyDescent="0.25">
      <c r="A3510" t="str">
        <v>100,34</v>
      </c>
    </row>
    <row r="3511" spans="1:1" x14ac:dyDescent="0.25">
      <c r="A3511" t="str">
        <v>100,35</v>
      </c>
    </row>
    <row r="3512" spans="1:1" x14ac:dyDescent="0.25">
      <c r="A3512" t="str">
        <v>100,36</v>
      </c>
    </row>
    <row r="3513" spans="1:1" x14ac:dyDescent="0.25">
      <c r="A3513" t="str">
        <v>100,37</v>
      </c>
    </row>
    <row r="3514" spans="1:1" x14ac:dyDescent="0.25">
      <c r="A3514" t="str">
        <v>100,38</v>
      </c>
    </row>
    <row r="3515" spans="1:1" x14ac:dyDescent="0.25">
      <c r="A3515" t="str">
        <v>100,39</v>
      </c>
    </row>
    <row r="3516" spans="1:1" x14ac:dyDescent="0.25">
      <c r="A3516" t="str">
        <v>100,40</v>
      </c>
    </row>
    <row r="3517" spans="1:1" x14ac:dyDescent="0.25">
      <c r="A3517" t="str">
        <v>99,40</v>
      </c>
    </row>
    <row r="3518" spans="1:1" x14ac:dyDescent="0.25">
      <c r="A3518" t="str">
        <v>98,40</v>
      </c>
    </row>
    <row r="3519" spans="1:1" x14ac:dyDescent="0.25">
      <c r="A3519" t="str">
        <v>97,40</v>
      </c>
    </row>
    <row r="3520" spans="1:1" x14ac:dyDescent="0.25">
      <c r="A3520" t="str">
        <v>96,40</v>
      </c>
    </row>
    <row r="3521" spans="1:1" x14ac:dyDescent="0.25">
      <c r="A3521" t="str">
        <v>94,40</v>
      </c>
    </row>
    <row r="3522" spans="1:1" x14ac:dyDescent="0.25">
      <c r="A3522" t="str">
        <v>93,40</v>
      </c>
    </row>
    <row r="3523" spans="1:1" x14ac:dyDescent="0.25">
      <c r="A3523" t="str">
        <v>92,40</v>
      </c>
    </row>
    <row r="3524" spans="1:1" x14ac:dyDescent="0.25">
      <c r="A3524" t="str">
        <v>91,40</v>
      </c>
    </row>
    <row r="3525" spans="1:1" x14ac:dyDescent="0.25">
      <c r="A3525" t="str">
        <v>90,40</v>
      </c>
    </row>
    <row r="3526" spans="1:1" x14ac:dyDescent="0.25">
      <c r="A3526" t="str">
        <v>88,40</v>
      </c>
    </row>
    <row r="3527" spans="1:1" x14ac:dyDescent="0.25">
      <c r="A3527" t="str">
        <v>86,40</v>
      </c>
    </row>
    <row r="3528" spans="1:1" x14ac:dyDescent="0.25">
      <c r="A3528" t="str">
        <v>85,40</v>
      </c>
    </row>
    <row r="3529" spans="1:1" x14ac:dyDescent="0.25">
      <c r="A3529" t="str">
        <v>84,40</v>
      </c>
    </row>
    <row r="3530" spans="1:1" x14ac:dyDescent="0.25">
      <c r="A3530" t="str">
        <v>83,40</v>
      </c>
    </row>
    <row r="3531" spans="1:1" x14ac:dyDescent="0.25">
      <c r="A3531" t="str">
        <v>83,38</v>
      </c>
    </row>
    <row r="3532" spans="1:1" x14ac:dyDescent="0.25">
      <c r="A3532" t="str">
        <v>83,37</v>
      </c>
    </row>
    <row r="3533" spans="1:1" x14ac:dyDescent="0.25">
      <c r="A3533" t="str">
        <v>83,36</v>
      </c>
    </row>
    <row r="3534" spans="1:1" x14ac:dyDescent="0.25">
      <c r="A3534" t="str">
        <v>83,35</v>
      </c>
    </row>
    <row r="3535" spans="1:1" x14ac:dyDescent="0.25">
      <c r="A3535" t="str">
        <v>83,34</v>
      </c>
    </row>
    <row r="3536" spans="1:1" x14ac:dyDescent="0.25">
      <c r="A3536" t="str">
        <v>83,31</v>
      </c>
    </row>
    <row r="3537" spans="1:1" x14ac:dyDescent="0.25">
      <c r="A3537" t="str">
        <v>83,30</v>
      </c>
    </row>
    <row r="3538" spans="1:1" x14ac:dyDescent="0.25">
      <c r="A3538" t="str">
        <v>83,29</v>
      </c>
    </row>
    <row r="3539" spans="1:1" x14ac:dyDescent="0.25">
      <c r="A3539" t="str">
        <v>83,28</v>
      </c>
    </row>
    <row r="3540" spans="1:1" x14ac:dyDescent="0.25">
      <c r="A3540" t="str">
        <v>83,27</v>
      </c>
    </row>
    <row r="3541" spans="1:1" x14ac:dyDescent="0.25">
      <c r="A3541" t="str">
        <v>83,25</v>
      </c>
    </row>
    <row r="3542" spans="1:1" x14ac:dyDescent="0.25">
      <c r="A3542" t="str">
        <v>83,24</v>
      </c>
    </row>
    <row r="3543" spans="1:1" x14ac:dyDescent="0.25">
      <c r="A3543" t="str">
        <v>83,23</v>
      </c>
    </row>
    <row r="3544" spans="1:1" x14ac:dyDescent="0.25">
      <c r="A3544" t="str">
        <v>83,21</v>
      </c>
    </row>
    <row r="3545" spans="1:1" x14ac:dyDescent="0.25">
      <c r="A3545" t="str">
        <v>83,20</v>
      </c>
    </row>
    <row r="3546" spans="1:1" x14ac:dyDescent="0.25">
      <c r="A3546" t="str">
        <v>83,19</v>
      </c>
    </row>
    <row r="3547" spans="1:1" x14ac:dyDescent="0.25">
      <c r="A3547" t="str">
        <v>83,18</v>
      </c>
    </row>
    <row r="3548" spans="1:1" x14ac:dyDescent="0.25">
      <c r="A3548" t="str">
        <v>83,17</v>
      </c>
    </row>
    <row r="3549" spans="1:1" x14ac:dyDescent="0.25">
      <c r="A3549" t="str">
        <v>83,15</v>
      </c>
    </row>
    <row r="3550" spans="1:1" x14ac:dyDescent="0.25">
      <c r="A3550" t="str">
        <v>83,13</v>
      </c>
    </row>
    <row r="3551" spans="1:1" x14ac:dyDescent="0.25">
      <c r="A3551" t="str">
        <v>83,12</v>
      </c>
    </row>
    <row r="3552" spans="1:1" x14ac:dyDescent="0.25">
      <c r="A3552" t="str">
        <v>83,11</v>
      </c>
    </row>
    <row r="3553" spans="1:1" x14ac:dyDescent="0.25">
      <c r="A3553" t="str">
        <v>84,11</v>
      </c>
    </row>
    <row r="3554" spans="1:1" x14ac:dyDescent="0.25">
      <c r="A3554" t="str">
        <v>85,11</v>
      </c>
    </row>
    <row r="3555" spans="1:1" x14ac:dyDescent="0.25">
      <c r="A3555" t="str">
        <v>86,11</v>
      </c>
    </row>
    <row r="3556" spans="1:1" x14ac:dyDescent="0.25">
      <c r="A3556" t="str">
        <v>87,11</v>
      </c>
    </row>
    <row r="3557" spans="1:1" x14ac:dyDescent="0.25">
      <c r="A3557" t="str">
        <v>88,11</v>
      </c>
    </row>
    <row r="3558" spans="1:1" x14ac:dyDescent="0.25">
      <c r="A3558" t="str">
        <v>89,11</v>
      </c>
    </row>
    <row r="3559" spans="1:1" x14ac:dyDescent="0.25">
      <c r="A3559" t="str">
        <v>90,11</v>
      </c>
    </row>
    <row r="3560" spans="1:1" x14ac:dyDescent="0.25">
      <c r="A3560" t="str">
        <v>91,11</v>
      </c>
    </row>
    <row r="3561" spans="1:1" x14ac:dyDescent="0.25">
      <c r="A3561" t="str">
        <v>92,11</v>
      </c>
    </row>
    <row r="3562" spans="1:1" x14ac:dyDescent="0.25">
      <c r="A3562" t="str">
        <v>93,11</v>
      </c>
    </row>
    <row r="3563" spans="1:1" x14ac:dyDescent="0.25">
      <c r="A3563" t="str">
        <v>94,11</v>
      </c>
    </row>
    <row r="3564" spans="1:1" x14ac:dyDescent="0.25">
      <c r="A3564" t="str">
        <v>95,11</v>
      </c>
    </row>
    <row r="3565" spans="1:1" x14ac:dyDescent="0.25">
      <c r="A3565" t="str">
        <v>96,11</v>
      </c>
    </row>
    <row r="3566" spans="1:1" x14ac:dyDescent="0.25">
      <c r="A3566" t="str">
        <v>97,11</v>
      </c>
    </row>
    <row r="3567" spans="1:1" x14ac:dyDescent="0.25">
      <c r="A3567" t="str">
        <v>98,11</v>
      </c>
    </row>
    <row r="3568" spans="1:1" x14ac:dyDescent="0.25">
      <c r="A3568" t="str">
        <v>99,11</v>
      </c>
    </row>
    <row r="3569" spans="1:1" x14ac:dyDescent="0.25">
      <c r="A3569" t="str">
        <v>100,11</v>
      </c>
    </row>
    <row r="3570" spans="1:1" x14ac:dyDescent="0.25">
      <c r="A3570" t="str">
        <v>101,11</v>
      </c>
    </row>
    <row r="3571" spans="1:1" x14ac:dyDescent="0.25">
      <c r="A3571" t="str">
        <v>102,11</v>
      </c>
    </row>
    <row r="3572" spans="1:1" x14ac:dyDescent="0.25">
      <c r="A3572" t="str">
        <v>103,11</v>
      </c>
    </row>
    <row r="3573" spans="1:1" x14ac:dyDescent="0.25">
      <c r="A3573" t="str">
        <v>104,11</v>
      </c>
    </row>
    <row r="3574" spans="1:1" x14ac:dyDescent="0.25">
      <c r="A3574" t="str">
        <v>105,11</v>
      </c>
    </row>
    <row r="3575" spans="1:1" x14ac:dyDescent="0.25">
      <c r="A3575" t="str">
        <v>106,11</v>
      </c>
    </row>
    <row r="3576" spans="1:1" x14ac:dyDescent="0.25">
      <c r="A3576" t="str">
        <v>107,11</v>
      </c>
    </row>
    <row r="3577" spans="1:1" x14ac:dyDescent="0.25">
      <c r="A3577" t="str">
        <v>108,11</v>
      </c>
    </row>
    <row r="3578" spans="1:1" x14ac:dyDescent="0.25">
      <c r="A3578" t="str">
        <v>109,11</v>
      </c>
    </row>
    <row r="3579" spans="1:1" x14ac:dyDescent="0.25">
      <c r="A3579" t="str">
        <v>109,12</v>
      </c>
    </row>
    <row r="3580" spans="1:1" x14ac:dyDescent="0.25">
      <c r="A3580" t="str">
        <v>109,13</v>
      </c>
    </row>
    <row r="3581" spans="1:1" x14ac:dyDescent="0.25">
      <c r="A3581" t="str">
        <v>109,14</v>
      </c>
    </row>
    <row r="3582" spans="1:1" x14ac:dyDescent="0.25">
      <c r="A3582" t="str">
        <v>109,15</v>
      </c>
    </row>
    <row r="3583" spans="1:1" x14ac:dyDescent="0.25">
      <c r="A3583" t="str">
        <v>109,16</v>
      </c>
    </row>
    <row r="3584" spans="1:1" x14ac:dyDescent="0.25">
      <c r="A3584" t="str">
        <v>109,17</v>
      </c>
    </row>
    <row r="3585" spans="1:1" x14ac:dyDescent="0.25">
      <c r="A3585" t="str">
        <v>109,18</v>
      </c>
    </row>
    <row r="3586" spans="1:1" x14ac:dyDescent="0.25">
      <c r="A3586" t="str">
        <v>109,19</v>
      </c>
    </row>
    <row r="3587" spans="1:1" x14ac:dyDescent="0.25">
      <c r="A3587" t="str">
        <v>108,19</v>
      </c>
    </row>
    <row r="3588" spans="1:1" x14ac:dyDescent="0.25">
      <c r="A3588" t="str">
        <v>107,19</v>
      </c>
    </row>
    <row r="3589" spans="1:1" x14ac:dyDescent="0.25">
      <c r="A3589" t="str">
        <v>106,19</v>
      </c>
    </row>
    <row r="3590" spans="1:1" x14ac:dyDescent="0.25">
      <c r="A3590" t="str">
        <v>105,19</v>
      </c>
    </row>
    <row r="3591" spans="1:1" x14ac:dyDescent="0.25">
      <c r="A3591" t="str">
        <v>104,19</v>
      </c>
    </row>
    <row r="3592" spans="1:1" x14ac:dyDescent="0.25">
      <c r="A3592" t="str">
        <v>103,19</v>
      </c>
    </row>
    <row r="3593" spans="1:1" x14ac:dyDescent="0.25">
      <c r="A3593" t="str">
        <v>102,19</v>
      </c>
    </row>
    <row r="3594" spans="1:1" x14ac:dyDescent="0.25">
      <c r="A3594" t="str">
        <v>101,19</v>
      </c>
    </row>
    <row r="3595" spans="1:1" x14ac:dyDescent="0.25">
      <c r="A3595" t="str">
        <v>100,19</v>
      </c>
    </row>
    <row r="3596" spans="1:1" x14ac:dyDescent="0.25">
      <c r="A3596" t="str">
        <v>99,19</v>
      </c>
    </row>
    <row r="3597" spans="1:1" x14ac:dyDescent="0.25">
      <c r="A3597" t="str">
        <v>98,19</v>
      </c>
    </row>
    <row r="3598" spans="1:1" x14ac:dyDescent="0.25">
      <c r="A3598" t="str">
        <v>97,19</v>
      </c>
    </row>
    <row r="3599" spans="1:1" x14ac:dyDescent="0.25">
      <c r="A3599" t="str">
        <v>96,19</v>
      </c>
    </row>
    <row r="3600" spans="1:1" x14ac:dyDescent="0.25">
      <c r="A3600" t="str">
        <v>95,19</v>
      </c>
    </row>
    <row r="3601" spans="1:1" x14ac:dyDescent="0.25">
      <c r="A3601" t="str">
        <v>94,19</v>
      </c>
    </row>
    <row r="3602" spans="1:1" x14ac:dyDescent="0.25">
      <c r="A3602" t="str">
        <v>93,19</v>
      </c>
    </row>
    <row r="3603" spans="1:1" x14ac:dyDescent="0.25">
      <c r="A3603" t="str">
        <v>91,19</v>
      </c>
    </row>
    <row r="3604" spans="1:1" x14ac:dyDescent="0.25">
      <c r="A3604" t="str">
        <v>90,19</v>
      </c>
    </row>
    <row r="3605" spans="1:1" x14ac:dyDescent="0.25">
      <c r="A3605" t="str">
        <v>89,19</v>
      </c>
    </row>
    <row r="3606" spans="1:1" x14ac:dyDescent="0.25">
      <c r="A3606" t="str">
        <v>88,19</v>
      </c>
    </row>
    <row r="3607" spans="1:1" x14ac:dyDescent="0.25">
      <c r="A3607" t="str">
        <v>86,19</v>
      </c>
    </row>
    <row r="3608" spans="1:1" x14ac:dyDescent="0.25">
      <c r="A3608" t="str">
        <v>85,19</v>
      </c>
    </row>
    <row r="3609" spans="1:1" x14ac:dyDescent="0.25">
      <c r="A3609" t="str">
        <v>84,19</v>
      </c>
    </row>
    <row r="3610" spans="1:1" x14ac:dyDescent="0.25">
      <c r="A3610" t="str">
        <v>82,19</v>
      </c>
    </row>
    <row r="3611" spans="1:1" x14ac:dyDescent="0.25">
      <c r="A3611" t="str">
        <v>81,19</v>
      </c>
    </row>
    <row r="3612" spans="1:1" x14ac:dyDescent="0.25">
      <c r="A3612" t="str">
        <v>80,19</v>
      </c>
    </row>
    <row r="3613" spans="1:1" x14ac:dyDescent="0.25">
      <c r="A3613" t="str">
        <v>79,19</v>
      </c>
    </row>
    <row r="3614" spans="1:1" x14ac:dyDescent="0.25">
      <c r="A3614" t="str">
        <v>78,19</v>
      </c>
    </row>
    <row r="3615" spans="1:1" x14ac:dyDescent="0.25">
      <c r="A3615" t="str">
        <v>77,19</v>
      </c>
    </row>
    <row r="3616" spans="1:1" x14ac:dyDescent="0.25">
      <c r="A3616" t="str">
        <v>76,19</v>
      </c>
    </row>
    <row r="3617" spans="1:1" x14ac:dyDescent="0.25">
      <c r="A3617" t="str">
        <v>75,19</v>
      </c>
    </row>
    <row r="3618" spans="1:1" x14ac:dyDescent="0.25">
      <c r="A3618" t="str">
        <v>74,19</v>
      </c>
    </row>
    <row r="3619" spans="1:1" x14ac:dyDescent="0.25">
      <c r="A3619" t="str">
        <v>73,19</v>
      </c>
    </row>
    <row r="3620" spans="1:1" x14ac:dyDescent="0.25">
      <c r="A3620" t="str">
        <v>72,19</v>
      </c>
    </row>
    <row r="3621" spans="1:1" x14ac:dyDescent="0.25">
      <c r="A3621" t="str">
        <v>71,19</v>
      </c>
    </row>
    <row r="3622" spans="1:1" x14ac:dyDescent="0.25">
      <c r="A3622" t="str">
        <v>70,19</v>
      </c>
    </row>
    <row r="3623" spans="1:1" x14ac:dyDescent="0.25">
      <c r="A3623" t="str">
        <v>69,19</v>
      </c>
    </row>
    <row r="3624" spans="1:1" x14ac:dyDescent="0.25">
      <c r="A3624" t="str">
        <v>68,19</v>
      </c>
    </row>
    <row r="3625" spans="1:1" x14ac:dyDescent="0.25">
      <c r="A3625" t="str">
        <v>67,19</v>
      </c>
    </row>
    <row r="3626" spans="1:1" x14ac:dyDescent="0.25">
      <c r="A3626" t="str">
        <v>65,19</v>
      </c>
    </row>
    <row r="3627" spans="1:1" x14ac:dyDescent="0.25">
      <c r="A3627" t="str">
        <v>64,19</v>
      </c>
    </row>
    <row r="3628" spans="1:1" x14ac:dyDescent="0.25">
      <c r="A3628" t="str">
        <v>63,19</v>
      </c>
    </row>
    <row r="3629" spans="1:1" x14ac:dyDescent="0.25">
      <c r="A3629" t="str">
        <v>62,19</v>
      </c>
    </row>
    <row r="3630" spans="1:1" x14ac:dyDescent="0.25">
      <c r="A3630" t="str">
        <v>61,19</v>
      </c>
    </row>
    <row r="3631" spans="1:1" x14ac:dyDescent="0.25">
      <c r="A3631" t="str">
        <v>60,19</v>
      </c>
    </row>
    <row r="3632" spans="1:1" x14ac:dyDescent="0.25">
      <c r="A3632" t="str">
        <v>59,19</v>
      </c>
    </row>
    <row r="3633" spans="1:1" x14ac:dyDescent="0.25">
      <c r="A3633" t="str">
        <v>58,19</v>
      </c>
    </row>
    <row r="3634" spans="1:1" x14ac:dyDescent="0.25">
      <c r="A3634" t="str">
        <v>57,19</v>
      </c>
    </row>
    <row r="3635" spans="1:1" x14ac:dyDescent="0.25">
      <c r="A3635" t="str">
        <v>56,19</v>
      </c>
    </row>
    <row r="3636" spans="1:1" x14ac:dyDescent="0.25">
      <c r="A3636" t="str">
        <v>55,19</v>
      </c>
    </row>
    <row r="3637" spans="1:1" x14ac:dyDescent="0.25">
      <c r="A3637" t="str">
        <v>53,19</v>
      </c>
    </row>
    <row r="3638" spans="1:1" x14ac:dyDescent="0.25">
      <c r="A3638" t="str">
        <v>51,19</v>
      </c>
    </row>
    <row r="3639" spans="1:1" x14ac:dyDescent="0.25">
      <c r="A3639" t="str">
        <v>49,19</v>
      </c>
    </row>
    <row r="3640" spans="1:1" x14ac:dyDescent="0.25">
      <c r="A3640" t="str">
        <v>48,19</v>
      </c>
    </row>
    <row r="3641" spans="1:1" x14ac:dyDescent="0.25">
      <c r="A3641" t="str">
        <v>47,19</v>
      </c>
    </row>
    <row r="3642" spans="1:1" x14ac:dyDescent="0.25">
      <c r="A3642" t="str">
        <v>46,19</v>
      </c>
    </row>
    <row r="3643" spans="1:1" x14ac:dyDescent="0.25">
      <c r="A3643" t="str">
        <v>45,19</v>
      </c>
    </row>
    <row r="3644" spans="1:1" x14ac:dyDescent="0.25">
      <c r="A3644" t="str">
        <v>44,19</v>
      </c>
    </row>
    <row r="3645" spans="1:1" x14ac:dyDescent="0.25">
      <c r="A3645" t="str">
        <v>43,19</v>
      </c>
    </row>
    <row r="3646" spans="1:1" x14ac:dyDescent="0.25">
      <c r="A3646" t="str">
        <v>42,19</v>
      </c>
    </row>
    <row r="3647" spans="1:1" x14ac:dyDescent="0.25">
      <c r="A3647" t="str">
        <v>41,19</v>
      </c>
    </row>
    <row r="3648" spans="1:1" x14ac:dyDescent="0.25">
      <c r="A3648" t="str">
        <v>40,19</v>
      </c>
    </row>
    <row r="3649" spans="1:1" x14ac:dyDescent="0.25">
      <c r="A3649" t="str">
        <v>39,19</v>
      </c>
    </row>
    <row r="3650" spans="1:1" x14ac:dyDescent="0.25">
      <c r="A3650" t="str">
        <v>38,19</v>
      </c>
    </row>
    <row r="3651" spans="1:1" x14ac:dyDescent="0.25">
      <c r="A3651" t="str">
        <v>37,19</v>
      </c>
    </row>
    <row r="3652" spans="1:1" x14ac:dyDescent="0.25">
      <c r="A3652" t="str">
        <v>36,19</v>
      </c>
    </row>
    <row r="3653" spans="1:1" x14ac:dyDescent="0.25">
      <c r="A3653" t="str">
        <v>34,19</v>
      </c>
    </row>
    <row r="3654" spans="1:1" x14ac:dyDescent="0.25">
      <c r="A3654" t="str">
        <v>33,19</v>
      </c>
    </row>
    <row r="3655" spans="1:1" x14ac:dyDescent="0.25">
      <c r="A3655" t="str">
        <v>32,19</v>
      </c>
    </row>
    <row r="3656" spans="1:1" x14ac:dyDescent="0.25">
      <c r="A3656" t="str">
        <v>31,19</v>
      </c>
    </row>
    <row r="3657" spans="1:1" x14ac:dyDescent="0.25">
      <c r="A3657" t="str">
        <v>30,19</v>
      </c>
    </row>
    <row r="3658" spans="1:1" x14ac:dyDescent="0.25">
      <c r="A3658" t="str">
        <v>29,19</v>
      </c>
    </row>
    <row r="3659" spans="1:1" x14ac:dyDescent="0.25">
      <c r="A3659" t="str">
        <v>28,19</v>
      </c>
    </row>
    <row r="3660" spans="1:1" x14ac:dyDescent="0.25">
      <c r="A3660" t="str">
        <v>27,19</v>
      </c>
    </row>
    <row r="3661" spans="1:1" x14ac:dyDescent="0.25">
      <c r="A3661" t="str">
        <v>25,19</v>
      </c>
    </row>
    <row r="3662" spans="1:1" x14ac:dyDescent="0.25">
      <c r="A3662" t="str">
        <v>24,19</v>
      </c>
    </row>
    <row r="3663" spans="1:1" x14ac:dyDescent="0.25">
      <c r="A3663" t="str">
        <v>23,19</v>
      </c>
    </row>
    <row r="3664" spans="1:1" x14ac:dyDescent="0.25">
      <c r="A3664" t="str">
        <v>23,18</v>
      </c>
    </row>
    <row r="3665" spans="1:1" x14ac:dyDescent="0.25">
      <c r="A3665" t="str">
        <v>23,17</v>
      </c>
    </row>
    <row r="3666" spans="1:1" x14ac:dyDescent="0.25">
      <c r="A3666" t="str">
        <v>23,16</v>
      </c>
    </row>
    <row r="3667" spans="1:1" x14ac:dyDescent="0.25">
      <c r="A3667" t="str">
        <v>23,15</v>
      </c>
    </row>
    <row r="3668" spans="1:1" x14ac:dyDescent="0.25">
      <c r="A3668" t="str">
        <v>23,14</v>
      </c>
    </row>
    <row r="3669" spans="1:1" x14ac:dyDescent="0.25">
      <c r="A3669" t="str">
        <v>23,13</v>
      </c>
    </row>
    <row r="3670" spans="1:1" x14ac:dyDescent="0.25">
      <c r="A3670" t="str">
        <v>23,12</v>
      </c>
    </row>
    <row r="3671" spans="1:1" x14ac:dyDescent="0.25">
      <c r="A3671" t="str">
        <v>23,11</v>
      </c>
    </row>
    <row r="3672" spans="1:1" x14ac:dyDescent="0.25">
      <c r="A3672" t="str">
        <v>23,10</v>
      </c>
    </row>
    <row r="3673" spans="1:1" x14ac:dyDescent="0.25">
      <c r="A3673" t="str">
        <v>23,8</v>
      </c>
    </row>
    <row r="3674" spans="1:1" x14ac:dyDescent="0.25">
      <c r="A3674" t="str">
        <v>23,7</v>
      </c>
    </row>
    <row r="3675" spans="1:1" x14ac:dyDescent="0.25">
      <c r="A3675" t="str">
        <v>23,6</v>
      </c>
    </row>
    <row r="3676" spans="1:1" x14ac:dyDescent="0.25">
      <c r="A3676" t="str">
        <v>23,4</v>
      </c>
    </row>
    <row r="3677" spans="1:1" x14ac:dyDescent="0.25">
      <c r="A3677" t="str">
        <v>23,3</v>
      </c>
    </row>
    <row r="3678" spans="1:1" x14ac:dyDescent="0.25">
      <c r="A3678" t="str">
        <v>24,3</v>
      </c>
    </row>
    <row r="3679" spans="1:1" x14ac:dyDescent="0.25">
      <c r="A3679" t="str">
        <v>25,3</v>
      </c>
    </row>
    <row r="3680" spans="1:1" x14ac:dyDescent="0.25">
      <c r="A3680" t="str">
        <v>26,3</v>
      </c>
    </row>
    <row r="3681" spans="1:1" x14ac:dyDescent="0.25">
      <c r="A3681" t="str">
        <v>27,3</v>
      </c>
    </row>
    <row r="3682" spans="1:1" x14ac:dyDescent="0.25">
      <c r="A3682" t="str">
        <v>28,3</v>
      </c>
    </row>
    <row r="3683" spans="1:1" x14ac:dyDescent="0.25">
      <c r="A3683" t="str">
        <v>29,3</v>
      </c>
    </row>
    <row r="3684" spans="1:1" x14ac:dyDescent="0.25">
      <c r="A3684" t="str">
        <v>30,3</v>
      </c>
    </row>
    <row r="3685" spans="1:1" x14ac:dyDescent="0.25">
      <c r="A3685" t="str">
        <v>31,3</v>
      </c>
    </row>
    <row r="3686" spans="1:1" x14ac:dyDescent="0.25">
      <c r="A3686" t="str">
        <v>32,3</v>
      </c>
    </row>
    <row r="3687" spans="1:1" x14ac:dyDescent="0.25">
      <c r="A3687" t="str">
        <v>33,3</v>
      </c>
    </row>
    <row r="3688" spans="1:1" x14ac:dyDescent="0.25">
      <c r="A3688" t="str">
        <v>34,3</v>
      </c>
    </row>
    <row r="3689" spans="1:1" x14ac:dyDescent="0.25">
      <c r="A3689" t="str">
        <v>35,3</v>
      </c>
    </row>
    <row r="3690" spans="1:1" x14ac:dyDescent="0.25">
      <c r="A3690" t="str">
        <v>36,3</v>
      </c>
    </row>
    <row r="3691" spans="1:1" x14ac:dyDescent="0.25">
      <c r="A3691" t="str">
        <v>37,3</v>
      </c>
    </row>
    <row r="3692" spans="1:1" x14ac:dyDescent="0.25">
      <c r="A3692" t="str">
        <v>38,3</v>
      </c>
    </row>
    <row r="3693" spans="1:1" x14ac:dyDescent="0.25">
      <c r="A3693" t="str">
        <v>39,3</v>
      </c>
    </row>
    <row r="3694" spans="1:1" x14ac:dyDescent="0.25">
      <c r="A3694" t="str">
        <v>39,4</v>
      </c>
    </row>
    <row r="3695" spans="1:1" x14ac:dyDescent="0.25">
      <c r="A3695" t="str">
        <v>39,6</v>
      </c>
    </row>
    <row r="3696" spans="1:1" x14ac:dyDescent="0.25">
      <c r="A3696" t="str">
        <v>39,7</v>
      </c>
    </row>
    <row r="3697" spans="1:1" x14ac:dyDescent="0.25">
      <c r="A3697" t="str">
        <v>39,8</v>
      </c>
    </row>
    <row r="3698" spans="1:1" x14ac:dyDescent="0.25">
      <c r="A3698" t="str">
        <v>39,9</v>
      </c>
    </row>
    <row r="3699" spans="1:1" x14ac:dyDescent="0.25">
      <c r="A3699" t="str">
        <v>39,10</v>
      </c>
    </row>
    <row r="3700" spans="1:1" x14ac:dyDescent="0.25">
      <c r="A3700" t="str">
        <v>39,11</v>
      </c>
    </row>
    <row r="3701" spans="1:1" x14ac:dyDescent="0.25">
      <c r="A3701" t="str">
        <v>39,12</v>
      </c>
    </row>
    <row r="3702" spans="1:1" x14ac:dyDescent="0.25">
      <c r="A3702" t="str">
        <v>39,13</v>
      </c>
    </row>
    <row r="3703" spans="1:1" x14ac:dyDescent="0.25">
      <c r="A3703" t="str">
        <v>39,15</v>
      </c>
    </row>
    <row r="3704" spans="1:1" x14ac:dyDescent="0.25">
      <c r="A3704" t="str">
        <v>39,16</v>
      </c>
    </row>
    <row r="3705" spans="1:1" x14ac:dyDescent="0.25">
      <c r="A3705" t="str">
        <v>39,17</v>
      </c>
    </row>
    <row r="3706" spans="1:1" x14ac:dyDescent="0.25">
      <c r="A3706" t="str">
        <v>39,18</v>
      </c>
    </row>
    <row r="3707" spans="1:1" x14ac:dyDescent="0.25">
      <c r="A3707" t="str">
        <v>39,20</v>
      </c>
    </row>
    <row r="3708" spans="1:1" x14ac:dyDescent="0.25">
      <c r="A3708" t="str">
        <v>39,21</v>
      </c>
    </row>
    <row r="3709" spans="1:1" x14ac:dyDescent="0.25">
      <c r="A3709" t="str">
        <v>39,22</v>
      </c>
    </row>
    <row r="3710" spans="1:1" x14ac:dyDescent="0.25">
      <c r="A3710" t="str">
        <v>39,23</v>
      </c>
    </row>
    <row r="3711" spans="1:1" x14ac:dyDescent="0.25">
      <c r="A3711" t="str">
        <v>39,24</v>
      </c>
    </row>
    <row r="3712" spans="1:1" x14ac:dyDescent="0.25">
      <c r="A3712" t="str">
        <v>39,26</v>
      </c>
    </row>
    <row r="3713" spans="1:1" x14ac:dyDescent="0.25">
      <c r="A3713" t="str">
        <v>39,27</v>
      </c>
    </row>
    <row r="3714" spans="1:1" x14ac:dyDescent="0.25">
      <c r="A3714" t="str">
        <v>39,28</v>
      </c>
    </row>
    <row r="3715" spans="1:1" x14ac:dyDescent="0.25">
      <c r="A3715" t="str">
        <v>39,29</v>
      </c>
    </row>
    <row r="3716" spans="1:1" x14ac:dyDescent="0.25">
      <c r="A3716" t="str">
        <v>39,30</v>
      </c>
    </row>
    <row r="3717" spans="1:1" x14ac:dyDescent="0.25">
      <c r="A3717" t="str">
        <v>39,31</v>
      </c>
    </row>
    <row r="3718" spans="1:1" x14ac:dyDescent="0.25">
      <c r="A3718" t="str">
        <v>39,33</v>
      </c>
    </row>
    <row r="3719" spans="1:1" x14ac:dyDescent="0.25">
      <c r="A3719" t="str">
        <v>39,34</v>
      </c>
    </row>
    <row r="3720" spans="1:1" x14ac:dyDescent="0.25">
      <c r="A3720" t="str">
        <v>39,35</v>
      </c>
    </row>
    <row r="3721" spans="1:1" x14ac:dyDescent="0.25">
      <c r="A3721" t="str">
        <v>39,36</v>
      </c>
    </row>
    <row r="3722" spans="1:1" x14ac:dyDescent="0.25">
      <c r="A3722" t="str">
        <v>39,38</v>
      </c>
    </row>
    <row r="3723" spans="1:1" x14ac:dyDescent="0.25">
      <c r="A3723" t="str">
        <v>39,39</v>
      </c>
    </row>
    <row r="3724" spans="1:1" x14ac:dyDescent="0.25">
      <c r="A3724" t="str">
        <v>39,40</v>
      </c>
    </row>
    <row r="3725" spans="1:1" x14ac:dyDescent="0.25">
      <c r="A3725" t="str">
        <v>39,41</v>
      </c>
    </row>
    <row r="3726" spans="1:1" x14ac:dyDescent="0.25">
      <c r="A3726" t="str">
        <v>39,42</v>
      </c>
    </row>
    <row r="3727" spans="1:1" x14ac:dyDescent="0.25">
      <c r="A3727" t="str">
        <v>39,43</v>
      </c>
    </row>
    <row r="3728" spans="1:1" x14ac:dyDescent="0.25">
      <c r="A3728" t="str">
        <v>39,44</v>
      </c>
    </row>
    <row r="3729" spans="1:1" x14ac:dyDescent="0.25">
      <c r="A3729" t="str">
        <v>39,46</v>
      </c>
    </row>
    <row r="3730" spans="1:1" x14ac:dyDescent="0.25">
      <c r="A3730" t="str">
        <v>39,47</v>
      </c>
    </row>
    <row r="3731" spans="1:1" x14ac:dyDescent="0.25">
      <c r="A3731" t="str">
        <v>39,48</v>
      </c>
    </row>
    <row r="3732" spans="1:1" x14ac:dyDescent="0.25">
      <c r="A3732" t="str">
        <v>39,50</v>
      </c>
    </row>
    <row r="3733" spans="1:1" x14ac:dyDescent="0.25">
      <c r="A3733" t="str">
        <v>39,51</v>
      </c>
    </row>
    <row r="3734" spans="1:1" x14ac:dyDescent="0.25">
      <c r="A3734" t="str">
        <v>39,52</v>
      </c>
    </row>
    <row r="3735" spans="1:1" x14ac:dyDescent="0.25">
      <c r="A3735" t="str">
        <v>39,53</v>
      </c>
    </row>
    <row r="3736" spans="1:1" x14ac:dyDescent="0.25">
      <c r="A3736" t="str">
        <v>39,54</v>
      </c>
    </row>
    <row r="3737" spans="1:1" x14ac:dyDescent="0.25">
      <c r="A3737" t="str">
        <v>39,55</v>
      </c>
    </row>
    <row r="3738" spans="1:1" x14ac:dyDescent="0.25">
      <c r="A3738" t="str">
        <v>39,56</v>
      </c>
    </row>
    <row r="3739" spans="1:1" x14ac:dyDescent="0.25">
      <c r="A3739" t="str">
        <v>38,56</v>
      </c>
    </row>
    <row r="3740" spans="1:1" x14ac:dyDescent="0.25">
      <c r="A3740" t="str">
        <v>37,56</v>
      </c>
    </row>
    <row r="3741" spans="1:1" x14ac:dyDescent="0.25">
      <c r="A3741" t="str">
        <v>34,56</v>
      </c>
    </row>
    <row r="3742" spans="1:1" x14ac:dyDescent="0.25">
      <c r="A3742" t="str">
        <v>33,56</v>
      </c>
    </row>
    <row r="3743" spans="1:1" x14ac:dyDescent="0.25">
      <c r="A3743" t="str">
        <v>30,56</v>
      </c>
    </row>
    <row r="3744" spans="1:1" x14ac:dyDescent="0.25">
      <c r="A3744" t="str">
        <v>29,56</v>
      </c>
    </row>
    <row r="3745" spans="1:1" x14ac:dyDescent="0.25">
      <c r="A3745" t="str">
        <v>28,56</v>
      </c>
    </row>
    <row r="3746" spans="1:1" x14ac:dyDescent="0.25">
      <c r="A3746" t="str">
        <v>27,56</v>
      </c>
    </row>
    <row r="3747" spans="1:1" x14ac:dyDescent="0.25">
      <c r="A3747" t="str">
        <v>26,56</v>
      </c>
    </row>
    <row r="3748" spans="1:1" x14ac:dyDescent="0.25">
      <c r="A3748" t="str">
        <v>25,56</v>
      </c>
    </row>
    <row r="3749" spans="1:1" x14ac:dyDescent="0.25">
      <c r="A3749" t="str">
        <v>24,56</v>
      </c>
    </row>
    <row r="3750" spans="1:1" x14ac:dyDescent="0.25">
      <c r="A3750" t="str">
        <v>23,56</v>
      </c>
    </row>
    <row r="3751" spans="1:1" x14ac:dyDescent="0.25">
      <c r="A3751" t="str">
        <v>22,56</v>
      </c>
    </row>
    <row r="3752" spans="1:1" x14ac:dyDescent="0.25">
      <c r="A3752" t="str">
        <v>20,56</v>
      </c>
    </row>
    <row r="3753" spans="1:1" x14ac:dyDescent="0.25">
      <c r="A3753" t="str">
        <v>19,56</v>
      </c>
    </row>
    <row r="3754" spans="1:1" x14ac:dyDescent="0.25">
      <c r="A3754" t="str">
        <v>18,56</v>
      </c>
    </row>
    <row r="3755" spans="1:1" x14ac:dyDescent="0.25">
      <c r="A3755" t="str">
        <v>17,56</v>
      </c>
    </row>
    <row r="3756" spans="1:1" x14ac:dyDescent="0.25">
      <c r="A3756" t="str">
        <v>16,56</v>
      </c>
    </row>
    <row r="3757" spans="1:1" x14ac:dyDescent="0.25">
      <c r="A3757" t="str">
        <v>14,56</v>
      </c>
    </row>
    <row r="3758" spans="1:1" x14ac:dyDescent="0.25">
      <c r="A3758" t="str">
        <v>13,56</v>
      </c>
    </row>
    <row r="3759" spans="1:1" x14ac:dyDescent="0.25">
      <c r="A3759" t="str">
        <v>12,56</v>
      </c>
    </row>
    <row r="3760" spans="1:1" x14ac:dyDescent="0.25">
      <c r="A3760" t="str">
        <v>11,56</v>
      </c>
    </row>
    <row r="3761" spans="1:1" x14ac:dyDescent="0.25">
      <c r="A3761" t="str">
        <v>9,56</v>
      </c>
    </row>
    <row r="3762" spans="1:1" x14ac:dyDescent="0.25">
      <c r="A3762" t="str">
        <v>9,55</v>
      </c>
    </row>
    <row r="3763" spans="1:1" x14ac:dyDescent="0.25">
      <c r="A3763" t="str">
        <v>9,54</v>
      </c>
    </row>
    <row r="3764" spans="1:1" x14ac:dyDescent="0.25">
      <c r="A3764" t="str">
        <v>9,53</v>
      </c>
    </row>
    <row r="3765" spans="1:1" x14ac:dyDescent="0.25">
      <c r="A3765" t="str">
        <v>9,52</v>
      </c>
    </row>
    <row r="3766" spans="1:1" x14ac:dyDescent="0.25">
      <c r="A3766" t="str">
        <v>9,51</v>
      </c>
    </row>
    <row r="3767" spans="1:1" x14ac:dyDescent="0.25">
      <c r="A3767" t="str">
        <v>9,50</v>
      </c>
    </row>
    <row r="3768" spans="1:1" x14ac:dyDescent="0.25">
      <c r="A3768" t="str">
        <v>9,49</v>
      </c>
    </row>
    <row r="3769" spans="1:1" x14ac:dyDescent="0.25">
      <c r="A3769" t="str">
        <v>9,48</v>
      </c>
    </row>
    <row r="3770" spans="1:1" x14ac:dyDescent="0.25">
      <c r="A3770" t="str">
        <v>9,47</v>
      </c>
    </row>
    <row r="3771" spans="1:1" x14ac:dyDescent="0.25">
      <c r="A3771" t="str">
        <v>9,46</v>
      </c>
    </row>
    <row r="3772" spans="1:1" x14ac:dyDescent="0.25">
      <c r="A3772" t="str">
        <v>9,45</v>
      </c>
    </row>
    <row r="3773" spans="1:1" x14ac:dyDescent="0.25">
      <c r="A3773" t="str">
        <v>9,44</v>
      </c>
    </row>
    <row r="3774" spans="1:1" x14ac:dyDescent="0.25">
      <c r="A3774" t="str">
        <v>9,43</v>
      </c>
    </row>
    <row r="3775" spans="1:1" x14ac:dyDescent="0.25">
      <c r="A3775" t="str">
        <v>9,42</v>
      </c>
    </row>
    <row r="3776" spans="1:1" x14ac:dyDescent="0.25">
      <c r="A3776" t="str">
        <v>9,41</v>
      </c>
    </row>
    <row r="3777" spans="1:1" x14ac:dyDescent="0.25">
      <c r="A3777" t="str">
        <v>9,40</v>
      </c>
    </row>
    <row r="3778" spans="1:1" x14ac:dyDescent="0.25">
      <c r="A3778" t="str">
        <v>9,39</v>
      </c>
    </row>
    <row r="3779" spans="1:1" x14ac:dyDescent="0.25">
      <c r="A3779" t="str">
        <v>9,38</v>
      </c>
    </row>
    <row r="3780" spans="1:1" x14ac:dyDescent="0.25">
      <c r="A3780" t="str">
        <v>9,37</v>
      </c>
    </row>
    <row r="3781" spans="1:1" x14ac:dyDescent="0.25">
      <c r="A3781" t="str">
        <v>9,36</v>
      </c>
    </row>
    <row r="3782" spans="1:1" x14ac:dyDescent="0.25">
      <c r="A3782" t="str">
        <v>9,35</v>
      </c>
    </row>
    <row r="3783" spans="1:1" x14ac:dyDescent="0.25">
      <c r="A3783" t="str">
        <v>9,34</v>
      </c>
    </row>
    <row r="3784" spans="1:1" x14ac:dyDescent="0.25">
      <c r="A3784" t="str">
        <v>9,33</v>
      </c>
    </row>
    <row r="3785" spans="1:1" x14ac:dyDescent="0.25">
      <c r="A3785" t="str">
        <v>9,32</v>
      </c>
    </row>
    <row r="3786" spans="1:1" x14ac:dyDescent="0.25">
      <c r="A3786" t="str">
        <v>9,31</v>
      </c>
    </row>
    <row r="3787" spans="1:1" x14ac:dyDescent="0.25">
      <c r="A3787" t="str">
        <v>9,30</v>
      </c>
    </row>
    <row r="3788" spans="1:1" x14ac:dyDescent="0.25">
      <c r="A3788" t="str">
        <v>9,29</v>
      </c>
    </row>
    <row r="3789" spans="1:1" x14ac:dyDescent="0.25">
      <c r="A3789" t="str">
        <v>9,28</v>
      </c>
    </row>
    <row r="3790" spans="1:1" x14ac:dyDescent="0.25">
      <c r="A3790" t="str">
        <v>11,28</v>
      </c>
    </row>
    <row r="3791" spans="1:1" x14ac:dyDescent="0.25">
      <c r="A3791" t="str">
        <v>12,28</v>
      </c>
    </row>
    <row r="3792" spans="1:1" x14ac:dyDescent="0.25">
      <c r="A3792" t="str">
        <v>13,28</v>
      </c>
    </row>
    <row r="3793" spans="1:1" x14ac:dyDescent="0.25">
      <c r="A3793" t="str">
        <v>14,28</v>
      </c>
    </row>
    <row r="3794" spans="1:1" x14ac:dyDescent="0.25">
      <c r="A3794" t="str">
        <v>15,28</v>
      </c>
    </row>
    <row r="3795" spans="1:1" x14ac:dyDescent="0.25">
      <c r="A3795" t="str">
        <v>16,28</v>
      </c>
    </row>
    <row r="3796" spans="1:1" x14ac:dyDescent="0.25">
      <c r="A3796" t="str">
        <v>17,28</v>
      </c>
    </row>
    <row r="3797" spans="1:1" x14ac:dyDescent="0.25">
      <c r="A3797" t="str">
        <v>18,28</v>
      </c>
    </row>
    <row r="3798" spans="1:1" x14ac:dyDescent="0.25">
      <c r="A3798" t="str">
        <v>19,28</v>
      </c>
    </row>
    <row r="3799" spans="1:1" x14ac:dyDescent="0.25">
      <c r="A3799" t="str">
        <v>20,28</v>
      </c>
    </row>
    <row r="3800" spans="1:1" x14ac:dyDescent="0.25">
      <c r="A3800" t="str">
        <v>22,28</v>
      </c>
    </row>
    <row r="3801" spans="1:1" x14ac:dyDescent="0.25">
      <c r="A3801" t="str">
        <v>23,28</v>
      </c>
    </row>
    <row r="3802" spans="1:1" x14ac:dyDescent="0.25">
      <c r="A3802" t="str">
        <v>24,28</v>
      </c>
    </row>
    <row r="3803" spans="1:1" x14ac:dyDescent="0.25">
      <c r="A3803" t="str">
        <v>25,28</v>
      </c>
    </row>
    <row r="3804" spans="1:1" x14ac:dyDescent="0.25">
      <c r="A3804" t="str">
        <v>27,28</v>
      </c>
    </row>
    <row r="3805" spans="1:1" x14ac:dyDescent="0.25">
      <c r="A3805" t="str">
        <v>28,28</v>
      </c>
    </row>
    <row r="3806" spans="1:1" x14ac:dyDescent="0.25">
      <c r="A3806" t="str">
        <v>29,28</v>
      </c>
    </row>
    <row r="3807" spans="1:1" x14ac:dyDescent="0.25">
      <c r="A3807" t="str">
        <v>30,28</v>
      </c>
    </row>
    <row r="3808" spans="1:1" x14ac:dyDescent="0.25">
      <c r="A3808" t="str">
        <v>31,28</v>
      </c>
    </row>
    <row r="3809" spans="1:1" x14ac:dyDescent="0.25">
      <c r="A3809" t="str">
        <v>32,28</v>
      </c>
    </row>
    <row r="3810" spans="1:1" x14ac:dyDescent="0.25">
      <c r="A3810" t="str">
        <v>33,28</v>
      </c>
    </row>
    <row r="3811" spans="1:1" x14ac:dyDescent="0.25">
      <c r="A3811" t="str">
        <v>34,28</v>
      </c>
    </row>
    <row r="3812" spans="1:1" x14ac:dyDescent="0.25">
      <c r="A3812" t="str">
        <v>37,28</v>
      </c>
    </row>
    <row r="3813" spans="1:1" x14ac:dyDescent="0.25">
      <c r="A3813" t="str">
        <v>38,28</v>
      </c>
    </row>
    <row r="3814" spans="1:1" x14ac:dyDescent="0.25">
      <c r="A3814" t="str">
        <v>40,28</v>
      </c>
    </row>
    <row r="3815" spans="1:1" x14ac:dyDescent="0.25">
      <c r="A3815" t="str">
        <v>41,28</v>
      </c>
    </row>
    <row r="3816" spans="1:1" x14ac:dyDescent="0.25">
      <c r="A3816" t="str">
        <v>42,28</v>
      </c>
    </row>
    <row r="3817" spans="1:1" x14ac:dyDescent="0.25">
      <c r="A3817" t="str">
        <v>43,28</v>
      </c>
    </row>
    <row r="3818" spans="1:1" x14ac:dyDescent="0.25">
      <c r="A3818" t="str">
        <v>43,29</v>
      </c>
    </row>
    <row r="3819" spans="1:1" x14ac:dyDescent="0.25">
      <c r="A3819" t="str">
        <v>43,30</v>
      </c>
    </row>
    <row r="3820" spans="1:1" x14ac:dyDescent="0.25">
      <c r="A3820" t="str">
        <v>43,31</v>
      </c>
    </row>
    <row r="3821" spans="1:1" x14ac:dyDescent="0.25">
      <c r="A3821" t="str">
        <v>43,33</v>
      </c>
    </row>
    <row r="3822" spans="1:1" x14ac:dyDescent="0.25">
      <c r="A3822" t="str">
        <v>43,34</v>
      </c>
    </row>
    <row r="3823" spans="1:1" x14ac:dyDescent="0.25">
      <c r="A3823" t="str">
        <v>43,35</v>
      </c>
    </row>
    <row r="3824" spans="1:1" x14ac:dyDescent="0.25">
      <c r="A3824" t="str">
        <v>43,36</v>
      </c>
    </row>
    <row r="3825" spans="1:1" x14ac:dyDescent="0.25">
      <c r="A3825" t="str">
        <v>43,38</v>
      </c>
    </row>
    <row r="3826" spans="1:1" x14ac:dyDescent="0.25">
      <c r="A3826" t="str">
        <v>43,39</v>
      </c>
    </row>
    <row r="3827" spans="1:1" x14ac:dyDescent="0.25">
      <c r="A3827" t="str">
        <v>43,40</v>
      </c>
    </row>
    <row r="3828" spans="1:1" x14ac:dyDescent="0.25">
      <c r="A3828" t="str">
        <v>43,41</v>
      </c>
    </row>
    <row r="3829" spans="1:1" x14ac:dyDescent="0.25">
      <c r="A3829" t="str">
        <v>43,42</v>
      </c>
    </row>
    <row r="3830" spans="1:1" x14ac:dyDescent="0.25">
      <c r="A3830" t="str">
        <v>43,44</v>
      </c>
    </row>
    <row r="3831" spans="1:1" x14ac:dyDescent="0.25">
      <c r="A3831" t="str">
        <v>43,46</v>
      </c>
    </row>
    <row r="3832" spans="1:1" x14ac:dyDescent="0.25">
      <c r="A3832" t="str">
        <v>43,47</v>
      </c>
    </row>
    <row r="3833" spans="1:1" x14ac:dyDescent="0.25">
      <c r="A3833" t="str">
        <v>43,48</v>
      </c>
    </row>
    <row r="3834" spans="1:1" x14ac:dyDescent="0.25">
      <c r="A3834" t="str">
        <v>43,50</v>
      </c>
    </row>
    <row r="3835" spans="1:1" x14ac:dyDescent="0.25">
      <c r="A3835" t="str">
        <v>43,51</v>
      </c>
    </row>
    <row r="3836" spans="1:1" x14ac:dyDescent="0.25">
      <c r="A3836" t="str">
        <v>43,52</v>
      </c>
    </row>
    <row r="3837" spans="1:1" x14ac:dyDescent="0.25">
      <c r="A3837" t="str">
        <v>43,53</v>
      </c>
    </row>
    <row r="3838" spans="1:1" x14ac:dyDescent="0.25">
      <c r="A3838" t="str">
        <v>43,54</v>
      </c>
    </row>
    <row r="3839" spans="1:1" x14ac:dyDescent="0.25">
      <c r="A3839" t="str">
        <v>43,55</v>
      </c>
    </row>
    <row r="3840" spans="1:1" x14ac:dyDescent="0.25">
      <c r="A3840" t="str">
        <v>43,56</v>
      </c>
    </row>
    <row r="3841" spans="1:1" x14ac:dyDescent="0.25">
      <c r="A3841" t="str">
        <v>43,57</v>
      </c>
    </row>
    <row r="3842" spans="1:1" x14ac:dyDescent="0.25">
      <c r="A3842" t="str">
        <v>43,58</v>
      </c>
    </row>
    <row r="3843" spans="1:1" x14ac:dyDescent="0.25">
      <c r="A3843" t="str">
        <v>43,59</v>
      </c>
    </row>
    <row r="3844" spans="1:1" x14ac:dyDescent="0.25">
      <c r="A3844" t="str">
        <v>43,60</v>
      </c>
    </row>
    <row r="3845" spans="1:1" x14ac:dyDescent="0.25">
      <c r="A3845" t="str">
        <v>43,61</v>
      </c>
    </row>
    <row r="3846" spans="1:1" x14ac:dyDescent="0.25">
      <c r="A3846" t="str">
        <v>43,62</v>
      </c>
    </row>
    <row r="3847" spans="1:1" x14ac:dyDescent="0.25">
      <c r="A3847" t="str">
        <v>43,64</v>
      </c>
    </row>
    <row r="3848" spans="1:1" x14ac:dyDescent="0.25">
      <c r="A3848" t="str">
        <v>43,65</v>
      </c>
    </row>
    <row r="3849" spans="1:1" x14ac:dyDescent="0.25">
      <c r="A3849" t="str">
        <v>43,66</v>
      </c>
    </row>
    <row r="3850" spans="1:1" x14ac:dyDescent="0.25">
      <c r="A3850" t="str">
        <v>43,67</v>
      </c>
    </row>
    <row r="3851" spans="1:1" x14ac:dyDescent="0.25">
      <c r="A3851" t="str">
        <v>43,68</v>
      </c>
    </row>
    <row r="3852" spans="1:1" x14ac:dyDescent="0.25">
      <c r="A3852" t="str">
        <v>43,70</v>
      </c>
    </row>
    <row r="3853" spans="1:1" x14ac:dyDescent="0.25">
      <c r="A3853" t="str">
        <v>43,71</v>
      </c>
    </row>
    <row r="3854" spans="1:1" x14ac:dyDescent="0.25">
      <c r="A3854" t="str">
        <v>43,74</v>
      </c>
    </row>
    <row r="3855" spans="1:1" x14ac:dyDescent="0.25">
      <c r="A3855" t="str">
        <v>43,76</v>
      </c>
    </row>
    <row r="3856" spans="1:1" x14ac:dyDescent="0.25">
      <c r="A3856" t="str">
        <v>43,77</v>
      </c>
    </row>
    <row r="3857" spans="1:1" x14ac:dyDescent="0.25">
      <c r="A3857" t="str">
        <v>43,79</v>
      </c>
    </row>
    <row r="3858" spans="1:1" x14ac:dyDescent="0.25">
      <c r="A3858" t="str">
        <v>43,81</v>
      </c>
    </row>
    <row r="3859" spans="1:1" x14ac:dyDescent="0.25">
      <c r="A3859" t="str">
        <v>43,83</v>
      </c>
    </row>
    <row r="3860" spans="1:1" x14ac:dyDescent="0.25">
      <c r="A3860" t="str">
        <v>43,84</v>
      </c>
    </row>
    <row r="3861" spans="1:1" x14ac:dyDescent="0.25">
      <c r="A3861" t="str">
        <v>43,85</v>
      </c>
    </row>
    <row r="3862" spans="1:1" x14ac:dyDescent="0.25">
      <c r="A3862" t="str">
        <v>43,86</v>
      </c>
    </row>
    <row r="3863" spans="1:1" x14ac:dyDescent="0.25">
      <c r="A3863" t="str">
        <v>42,86</v>
      </c>
    </row>
    <row r="3864" spans="1:1" x14ac:dyDescent="0.25">
      <c r="A3864" t="str">
        <v>41,86</v>
      </c>
    </row>
    <row r="3865" spans="1:1" x14ac:dyDescent="0.25">
      <c r="A3865" t="str">
        <v>40,86</v>
      </c>
    </row>
    <row r="3866" spans="1:1" x14ac:dyDescent="0.25">
      <c r="A3866" t="str">
        <v>39,86</v>
      </c>
    </row>
    <row r="3867" spans="1:1" x14ac:dyDescent="0.25">
      <c r="A3867" t="str">
        <v>37,86</v>
      </c>
    </row>
    <row r="3868" spans="1:1" x14ac:dyDescent="0.25">
      <c r="A3868" t="str">
        <v>36,86</v>
      </c>
    </row>
    <row r="3869" spans="1:1" x14ac:dyDescent="0.25">
      <c r="A3869" t="str">
        <v>35,86</v>
      </c>
    </row>
    <row r="3870" spans="1:1" x14ac:dyDescent="0.25">
      <c r="A3870" t="str">
        <v>34,86</v>
      </c>
    </row>
    <row r="3871" spans="1:1" x14ac:dyDescent="0.25">
      <c r="A3871" t="str">
        <v>32,86</v>
      </c>
    </row>
    <row r="3872" spans="1:1" x14ac:dyDescent="0.25">
      <c r="A3872" t="str">
        <v>31,86</v>
      </c>
    </row>
    <row r="3873" spans="1:1" x14ac:dyDescent="0.25">
      <c r="A3873" t="str">
        <v>30,86</v>
      </c>
    </row>
    <row r="3874" spans="1:1" x14ac:dyDescent="0.25">
      <c r="A3874" t="str">
        <v>29,86</v>
      </c>
    </row>
    <row r="3875" spans="1:1" x14ac:dyDescent="0.25">
      <c r="A3875" t="str">
        <v>28,86</v>
      </c>
    </row>
    <row r="3876" spans="1:1" x14ac:dyDescent="0.25">
      <c r="A3876" t="str">
        <v>27,86</v>
      </c>
    </row>
    <row r="3877" spans="1:1" x14ac:dyDescent="0.25">
      <c r="A3877" t="str">
        <v>26,86</v>
      </c>
    </row>
    <row r="3878" spans="1:1" x14ac:dyDescent="0.25">
      <c r="A3878" t="str">
        <v>25,86</v>
      </c>
    </row>
    <row r="3879" spans="1:1" x14ac:dyDescent="0.25">
      <c r="A3879" t="str">
        <v>23,86</v>
      </c>
    </row>
    <row r="3880" spans="1:1" x14ac:dyDescent="0.25">
      <c r="A3880" t="str">
        <v>22,86</v>
      </c>
    </row>
    <row r="3881" spans="1:1" x14ac:dyDescent="0.25">
      <c r="A3881" t="str">
        <v>21,86</v>
      </c>
    </row>
    <row r="3882" spans="1:1" x14ac:dyDescent="0.25">
      <c r="A3882" t="str">
        <v>20,86</v>
      </c>
    </row>
    <row r="3883" spans="1:1" x14ac:dyDescent="0.25">
      <c r="A3883" t="str">
        <v>19,86</v>
      </c>
    </row>
    <row r="3884" spans="1:1" x14ac:dyDescent="0.25">
      <c r="A3884" t="str">
        <v>18,86</v>
      </c>
    </row>
    <row r="3885" spans="1:1" x14ac:dyDescent="0.25">
      <c r="A3885" t="str">
        <v>17,86</v>
      </c>
    </row>
    <row r="3886" spans="1:1" x14ac:dyDescent="0.25">
      <c r="A3886" t="str">
        <v>16,86</v>
      </c>
    </row>
    <row r="3887" spans="1:1" x14ac:dyDescent="0.25">
      <c r="A3887" t="str">
        <v>14,86</v>
      </c>
    </row>
    <row r="3888" spans="1:1" x14ac:dyDescent="0.25">
      <c r="A3888" t="str">
        <v>13,86</v>
      </c>
    </row>
    <row r="3889" spans="1:1" x14ac:dyDescent="0.25">
      <c r="A3889" t="str">
        <v>12,86</v>
      </c>
    </row>
    <row r="3890" spans="1:1" x14ac:dyDescent="0.25">
      <c r="A3890" t="str">
        <v>11,86</v>
      </c>
    </row>
    <row r="3891" spans="1:1" x14ac:dyDescent="0.25">
      <c r="A3891" t="str">
        <v>10,86</v>
      </c>
    </row>
    <row r="3892" spans="1:1" x14ac:dyDescent="0.25">
      <c r="A3892" t="str">
        <v>9,86</v>
      </c>
    </row>
    <row r="3893" spans="1:1" x14ac:dyDescent="0.25">
      <c r="A3893" t="str">
        <v>8,86</v>
      </c>
    </row>
    <row r="3894" spans="1:1" x14ac:dyDescent="0.25">
      <c r="A3894" t="str">
        <v>7,86</v>
      </c>
    </row>
    <row r="3895" spans="1:1" x14ac:dyDescent="0.25">
      <c r="A3895" t="str">
        <v>7,85</v>
      </c>
    </row>
    <row r="3896" spans="1:1" x14ac:dyDescent="0.25">
      <c r="A3896" t="str">
        <v>7,84</v>
      </c>
    </row>
    <row r="3897" spans="1:1" x14ac:dyDescent="0.25">
      <c r="A3897" t="str">
        <v>7,83</v>
      </c>
    </row>
    <row r="3898" spans="1:1" x14ac:dyDescent="0.25">
      <c r="A3898" t="str">
        <v>7,82</v>
      </c>
    </row>
    <row r="3899" spans="1:1" x14ac:dyDescent="0.25">
      <c r="A3899" t="str">
        <v>7,81</v>
      </c>
    </row>
    <row r="3900" spans="1:1" x14ac:dyDescent="0.25">
      <c r="A3900" t="str">
        <v>7,80</v>
      </c>
    </row>
    <row r="3901" spans="1:1" x14ac:dyDescent="0.25">
      <c r="A3901" t="str">
        <v>7,79</v>
      </c>
    </row>
    <row r="3902" spans="1:1" x14ac:dyDescent="0.25">
      <c r="A3902" t="str">
        <v>7,78</v>
      </c>
    </row>
    <row r="3903" spans="1:1" x14ac:dyDescent="0.25">
      <c r="A3903" t="str">
        <v>7,77</v>
      </c>
    </row>
    <row r="3904" spans="1:1" x14ac:dyDescent="0.25">
      <c r="A3904" t="str">
        <v>7,76</v>
      </c>
    </row>
    <row r="3905" spans="1:1" x14ac:dyDescent="0.25">
      <c r="A3905" t="str">
        <v>7,75</v>
      </c>
    </row>
    <row r="3906" spans="1:1" x14ac:dyDescent="0.25">
      <c r="A3906" t="str">
        <v>7,74</v>
      </c>
    </row>
    <row r="3907" spans="1:1" x14ac:dyDescent="0.25">
      <c r="A3907" t="str">
        <v>7,73</v>
      </c>
    </row>
    <row r="3908" spans="1:1" x14ac:dyDescent="0.25">
      <c r="A3908" t="str">
        <v>7,72</v>
      </c>
    </row>
    <row r="3909" spans="1:1" x14ac:dyDescent="0.25">
      <c r="A3909" t="str">
        <v>7,71</v>
      </c>
    </row>
    <row r="3910" spans="1:1" x14ac:dyDescent="0.25">
      <c r="A3910" t="str">
        <v>7,70</v>
      </c>
    </row>
    <row r="3911" spans="1:1" x14ac:dyDescent="0.25">
      <c r="A3911" t="str">
        <v>7,69</v>
      </c>
    </row>
    <row r="3912" spans="1:1" x14ac:dyDescent="0.25">
      <c r="A3912" t="str">
        <v>7,68</v>
      </c>
    </row>
    <row r="3913" spans="1:1" x14ac:dyDescent="0.25">
      <c r="A3913" t="str">
        <v>7,67</v>
      </c>
    </row>
    <row r="3914" spans="1:1" x14ac:dyDescent="0.25">
      <c r="A3914" t="str">
        <v>7,66</v>
      </c>
    </row>
    <row r="3915" spans="1:1" x14ac:dyDescent="0.25">
      <c r="A3915" t="str">
        <v>7,65</v>
      </c>
    </row>
    <row r="3916" spans="1:1" x14ac:dyDescent="0.25">
      <c r="A3916" t="str">
        <v>7,64</v>
      </c>
    </row>
    <row r="3917" spans="1:1" x14ac:dyDescent="0.25">
      <c r="A3917" t="str">
        <v>7,63</v>
      </c>
    </row>
    <row r="3918" spans="1:1" x14ac:dyDescent="0.25">
      <c r="A3918" t="str">
        <v>7,62</v>
      </c>
    </row>
    <row r="3919" spans="1:1" x14ac:dyDescent="0.25">
      <c r="A3919" t="str">
        <v>7,61</v>
      </c>
    </row>
    <row r="3920" spans="1:1" x14ac:dyDescent="0.25">
      <c r="A3920" t="str">
        <v>7,60</v>
      </c>
    </row>
    <row r="3921" spans="1:1" x14ac:dyDescent="0.25">
      <c r="A3921" t="str">
        <v>7,59</v>
      </c>
    </row>
    <row r="3922" spans="1:1" x14ac:dyDescent="0.25">
      <c r="A3922" t="str">
        <v>7,58</v>
      </c>
    </row>
    <row r="3923" spans="1:1" x14ac:dyDescent="0.25">
      <c r="A3923" t="str">
        <v>7,57</v>
      </c>
    </row>
    <row r="3924" spans="1:1" x14ac:dyDescent="0.25">
      <c r="A3924" t="str">
        <v>7,56</v>
      </c>
    </row>
    <row r="3925" spans="1:1" x14ac:dyDescent="0.25">
      <c r="A3925" t="str">
        <v>7,55</v>
      </c>
    </row>
    <row r="3926" spans="1:1" x14ac:dyDescent="0.25">
      <c r="A3926" t="str">
        <v>7,54</v>
      </c>
    </row>
    <row r="3927" spans="1:1" x14ac:dyDescent="0.25">
      <c r="A3927" t="str">
        <v>7,53</v>
      </c>
    </row>
    <row r="3928" spans="1:1" x14ac:dyDescent="0.25">
      <c r="A3928" t="str">
        <v>7,52</v>
      </c>
    </row>
    <row r="3929" spans="1:1" x14ac:dyDescent="0.25">
      <c r="A3929" t="str">
        <v>7,51</v>
      </c>
    </row>
    <row r="3930" spans="1:1" x14ac:dyDescent="0.25">
      <c r="A3930" t="str">
        <v>7,50</v>
      </c>
    </row>
    <row r="3931" spans="1:1" x14ac:dyDescent="0.25">
      <c r="A3931" t="str">
        <v>7,49</v>
      </c>
    </row>
    <row r="3932" spans="1:1" x14ac:dyDescent="0.25">
      <c r="A3932" t="str">
        <v>8,49</v>
      </c>
    </row>
    <row r="3933" spans="1:1" x14ac:dyDescent="0.25">
      <c r="A3933" t="str">
        <v>11,49</v>
      </c>
    </row>
    <row r="3934" spans="1:1" x14ac:dyDescent="0.25">
      <c r="A3934" t="str">
        <v>12,49</v>
      </c>
    </row>
    <row r="3935" spans="1:1" x14ac:dyDescent="0.25">
      <c r="A3935" t="str">
        <v>13,49</v>
      </c>
    </row>
    <row r="3936" spans="1:1" x14ac:dyDescent="0.25">
      <c r="A3936" t="str">
        <v>14,49</v>
      </c>
    </row>
    <row r="3937" spans="1:1" x14ac:dyDescent="0.25">
      <c r="A3937" t="str">
        <v>16,49</v>
      </c>
    </row>
    <row r="3938" spans="1:1" x14ac:dyDescent="0.25">
      <c r="A3938" t="str">
        <v>17,49</v>
      </c>
    </row>
    <row r="3939" spans="1:1" x14ac:dyDescent="0.25">
      <c r="A3939" t="str">
        <v>17,50</v>
      </c>
    </row>
    <row r="3940" spans="1:1" x14ac:dyDescent="0.25">
      <c r="A3940" t="str">
        <v>17,51</v>
      </c>
    </row>
    <row r="3941" spans="1:1" x14ac:dyDescent="0.25">
      <c r="A3941" t="str">
        <v>17,52</v>
      </c>
    </row>
    <row r="3942" spans="1:1" x14ac:dyDescent="0.25">
      <c r="A3942" t="str">
        <v>17,53</v>
      </c>
    </row>
    <row r="3943" spans="1:1" x14ac:dyDescent="0.25">
      <c r="A3943" t="str">
        <v>17,54</v>
      </c>
    </row>
    <row r="3944" spans="1:1" x14ac:dyDescent="0.25">
      <c r="A3944" t="str">
        <v>17,55</v>
      </c>
    </row>
    <row r="3945" spans="1:1" x14ac:dyDescent="0.25">
      <c r="A3945" t="str">
        <v>17,57</v>
      </c>
    </row>
    <row r="3946" spans="1:1" x14ac:dyDescent="0.25">
      <c r="A3946" t="str">
        <v>17,59</v>
      </c>
    </row>
    <row r="3947" spans="1:1" x14ac:dyDescent="0.25">
      <c r="A3947" t="str">
        <v>17,60</v>
      </c>
    </row>
    <row r="3948" spans="1:1" x14ac:dyDescent="0.25">
      <c r="A3948" t="str">
        <v>17,61</v>
      </c>
    </row>
    <row r="3949" spans="1:1" x14ac:dyDescent="0.25">
      <c r="A3949" t="str">
        <v>17,62</v>
      </c>
    </row>
    <row r="3950" spans="1:1" x14ac:dyDescent="0.25">
      <c r="A3950" t="str">
        <v>17,64</v>
      </c>
    </row>
    <row r="3951" spans="1:1" x14ac:dyDescent="0.25">
      <c r="A3951" t="str">
        <v>17,65</v>
      </c>
    </row>
    <row r="3952" spans="1:1" x14ac:dyDescent="0.25">
      <c r="A3952" t="str">
        <v>17,66</v>
      </c>
    </row>
    <row r="3953" spans="1:1" x14ac:dyDescent="0.25">
      <c r="A3953" t="str">
        <v>17,67</v>
      </c>
    </row>
    <row r="3954" spans="1:1" x14ac:dyDescent="0.25">
      <c r="A3954" t="str">
        <v>17,68</v>
      </c>
    </row>
    <row r="3955" spans="1:1" x14ac:dyDescent="0.25">
      <c r="A3955" t="str">
        <v>17,69</v>
      </c>
    </row>
    <row r="3956" spans="1:1" x14ac:dyDescent="0.25">
      <c r="A3956" t="str">
        <v>17,70</v>
      </c>
    </row>
    <row r="3957" spans="1:1" x14ac:dyDescent="0.25">
      <c r="A3957" t="str">
        <v>17,71</v>
      </c>
    </row>
    <row r="3958" spans="1:1" x14ac:dyDescent="0.25">
      <c r="A3958" t="str">
        <v>17,72</v>
      </c>
    </row>
    <row r="3959" spans="1:1" x14ac:dyDescent="0.25">
      <c r="A3959" t="str">
        <v>17,74</v>
      </c>
    </row>
    <row r="3960" spans="1:1" x14ac:dyDescent="0.25">
      <c r="A3960" t="str">
        <v>17,75</v>
      </c>
    </row>
    <row r="3961" spans="1:1" x14ac:dyDescent="0.25">
      <c r="A3961" t="str">
        <v>17,77</v>
      </c>
    </row>
    <row r="3962" spans="1:1" x14ac:dyDescent="0.25">
      <c r="A3962" t="str">
        <v>17,78</v>
      </c>
    </row>
    <row r="3963" spans="1:1" x14ac:dyDescent="0.25">
      <c r="A3963" t="str">
        <v>17,79</v>
      </c>
    </row>
    <row r="3964" spans="1:1" x14ac:dyDescent="0.25">
      <c r="A3964" t="str">
        <v>17,80</v>
      </c>
    </row>
    <row r="3965" spans="1:1" x14ac:dyDescent="0.25">
      <c r="A3965" t="str">
        <v>17,81</v>
      </c>
    </row>
    <row r="3966" spans="1:1" x14ac:dyDescent="0.25">
      <c r="A3966" t="str">
        <v>17,82</v>
      </c>
    </row>
    <row r="3967" spans="1:1" x14ac:dyDescent="0.25">
      <c r="A3967" t="str">
        <v>17,84</v>
      </c>
    </row>
    <row r="3968" spans="1:1" x14ac:dyDescent="0.25">
      <c r="A3968" t="str">
        <v>17,85</v>
      </c>
    </row>
    <row r="3969" spans="1:1" x14ac:dyDescent="0.25">
      <c r="A3969" t="str">
        <v>17,87</v>
      </c>
    </row>
    <row r="3970" spans="1:1" x14ac:dyDescent="0.25">
      <c r="A3970" t="str">
        <v>17,88</v>
      </c>
    </row>
    <row r="3971" spans="1:1" x14ac:dyDescent="0.25">
      <c r="A3971" t="str">
        <v>17,89</v>
      </c>
    </row>
    <row r="3972" spans="1:1" x14ac:dyDescent="0.25">
      <c r="A3972" t="str">
        <v>17,90</v>
      </c>
    </row>
    <row r="3973" spans="1:1" x14ac:dyDescent="0.25">
      <c r="A3973" t="str">
        <v>17,91</v>
      </c>
    </row>
    <row r="3974" spans="1:1" x14ac:dyDescent="0.25">
      <c r="A3974" t="str">
        <v>17,92</v>
      </c>
    </row>
    <row r="3975" spans="1:1" x14ac:dyDescent="0.25">
      <c r="A3975" t="str">
        <v>17,93</v>
      </c>
    </row>
    <row r="3976" spans="1:1" x14ac:dyDescent="0.25">
      <c r="A3976" t="str">
        <v>17,94</v>
      </c>
    </row>
    <row r="3977" spans="1:1" x14ac:dyDescent="0.25">
      <c r="A3977" t="str">
        <v>17,95</v>
      </c>
    </row>
    <row r="3978" spans="1:1" x14ac:dyDescent="0.25">
      <c r="A3978" t="str">
        <v>17,96</v>
      </c>
    </row>
    <row r="3979" spans="1:1" x14ac:dyDescent="0.25">
      <c r="A3979" t="str">
        <v>16,96</v>
      </c>
    </row>
    <row r="3980" spans="1:1" x14ac:dyDescent="0.25">
      <c r="A3980" t="str">
        <v>14,96</v>
      </c>
    </row>
    <row r="3981" spans="1:1" x14ac:dyDescent="0.25">
      <c r="A3981" t="str">
        <v>13,96</v>
      </c>
    </row>
    <row r="3982" spans="1:1" x14ac:dyDescent="0.25">
      <c r="A3982" t="str">
        <v>12,96</v>
      </c>
    </row>
    <row r="3983" spans="1:1" x14ac:dyDescent="0.25">
      <c r="A3983" t="str">
        <v>11,96</v>
      </c>
    </row>
    <row r="3984" spans="1:1" x14ac:dyDescent="0.25">
      <c r="A3984" t="str">
        <v>10,96</v>
      </c>
    </row>
    <row r="3985" spans="1:1" x14ac:dyDescent="0.25">
      <c r="A3985" t="str">
        <v>9,96</v>
      </c>
    </row>
    <row r="3986" spans="1:1" x14ac:dyDescent="0.25">
      <c r="A3986" t="str">
        <v>8,96</v>
      </c>
    </row>
    <row r="3987" spans="1:1" x14ac:dyDescent="0.25">
      <c r="A3987" t="str">
        <v>7,96</v>
      </c>
    </row>
    <row r="3988" spans="1:1" x14ac:dyDescent="0.25">
      <c r="A3988" t="str">
        <v>6,96</v>
      </c>
    </row>
    <row r="3989" spans="1:1" x14ac:dyDescent="0.25">
      <c r="A3989" t="str">
        <v>6,95</v>
      </c>
    </row>
    <row r="3990" spans="1:1" x14ac:dyDescent="0.25">
      <c r="A3990" t="str">
        <v>6,94</v>
      </c>
    </row>
    <row r="3991" spans="1:1" x14ac:dyDescent="0.25">
      <c r="A3991" t="str">
        <v>6,93</v>
      </c>
    </row>
    <row r="3992" spans="1:1" x14ac:dyDescent="0.25">
      <c r="A3992" t="str">
        <v>6,92</v>
      </c>
    </row>
    <row r="3993" spans="1:1" x14ac:dyDescent="0.25">
      <c r="A3993" t="str">
        <v>6,91</v>
      </c>
    </row>
    <row r="3994" spans="1:1" x14ac:dyDescent="0.25">
      <c r="A3994" t="str">
        <v>6,90</v>
      </c>
    </row>
    <row r="3995" spans="1:1" x14ac:dyDescent="0.25">
      <c r="A3995" t="str">
        <v>7,90</v>
      </c>
    </row>
    <row r="3996" spans="1:1" x14ac:dyDescent="0.25">
      <c r="A3996" t="str">
        <v>8,90</v>
      </c>
    </row>
    <row r="3997" spans="1:1" x14ac:dyDescent="0.25">
      <c r="A3997" t="str">
        <v>9,90</v>
      </c>
    </row>
    <row r="3998" spans="1:1" x14ac:dyDescent="0.25">
      <c r="A3998" t="str">
        <v>10,90</v>
      </c>
    </row>
    <row r="3999" spans="1:1" x14ac:dyDescent="0.25">
      <c r="A3999" t="str">
        <v>11,90</v>
      </c>
    </row>
    <row r="4000" spans="1:1" x14ac:dyDescent="0.25">
      <c r="A4000" t="str">
        <v>12,90</v>
      </c>
    </row>
    <row r="4001" spans="1:1" x14ac:dyDescent="0.25">
      <c r="A4001" t="str">
        <v>13,90</v>
      </c>
    </row>
    <row r="4002" spans="1:1" x14ac:dyDescent="0.25">
      <c r="A4002" t="str">
        <v>14,90</v>
      </c>
    </row>
    <row r="4003" spans="1:1" x14ac:dyDescent="0.25">
      <c r="A4003" t="str">
        <v>16,90</v>
      </c>
    </row>
    <row r="4004" spans="1:1" x14ac:dyDescent="0.25">
      <c r="A4004" t="str">
        <v>18,90</v>
      </c>
    </row>
    <row r="4005" spans="1:1" x14ac:dyDescent="0.25">
      <c r="A4005" t="str">
        <v>19,90</v>
      </c>
    </row>
    <row r="4006" spans="1:1" x14ac:dyDescent="0.25">
      <c r="A4006" t="str">
        <v>20,90</v>
      </c>
    </row>
    <row r="4007" spans="1:1" x14ac:dyDescent="0.25">
      <c r="A4007" t="str">
        <v>21,90</v>
      </c>
    </row>
    <row r="4008" spans="1:1" x14ac:dyDescent="0.25">
      <c r="A4008" t="str">
        <v>22,90</v>
      </c>
    </row>
    <row r="4009" spans="1:1" x14ac:dyDescent="0.25">
      <c r="A4009" t="str">
        <v>23,90</v>
      </c>
    </row>
    <row r="4010" spans="1:1" x14ac:dyDescent="0.25">
      <c r="A4010" t="str">
        <v>25,90</v>
      </c>
    </row>
    <row r="4011" spans="1:1" x14ac:dyDescent="0.25">
      <c r="A4011" t="str">
        <v>26,90</v>
      </c>
    </row>
    <row r="4012" spans="1:1" x14ac:dyDescent="0.25">
      <c r="A4012" t="str">
        <v>27,90</v>
      </c>
    </row>
    <row r="4013" spans="1:1" x14ac:dyDescent="0.25">
      <c r="A4013" t="str">
        <v>28,90</v>
      </c>
    </row>
    <row r="4014" spans="1:1" x14ac:dyDescent="0.25">
      <c r="A4014" t="str">
        <v>29,90</v>
      </c>
    </row>
    <row r="4015" spans="1:1" x14ac:dyDescent="0.25">
      <c r="A4015" t="str">
        <v>30,90</v>
      </c>
    </row>
    <row r="4016" spans="1:1" x14ac:dyDescent="0.25">
      <c r="A4016" t="str">
        <v>31,90</v>
      </c>
    </row>
    <row r="4017" spans="1:1" x14ac:dyDescent="0.25">
      <c r="A4017" t="str">
        <v>32,90</v>
      </c>
    </row>
    <row r="4018" spans="1:1" x14ac:dyDescent="0.25">
      <c r="A4018" t="str">
        <v>34,90</v>
      </c>
    </row>
    <row r="4019" spans="1:1" x14ac:dyDescent="0.25">
      <c r="A4019" t="str">
        <v>35,90</v>
      </c>
    </row>
    <row r="4020" spans="1:1" x14ac:dyDescent="0.25">
      <c r="A4020" t="str">
        <v>36,90</v>
      </c>
    </row>
    <row r="4021" spans="1:1" x14ac:dyDescent="0.25">
      <c r="A4021" t="str">
        <v>37,90</v>
      </c>
    </row>
    <row r="4022" spans="1:1" x14ac:dyDescent="0.25">
      <c r="A4022" t="str">
        <v>39,90</v>
      </c>
    </row>
    <row r="4023" spans="1:1" x14ac:dyDescent="0.25">
      <c r="A4023" t="str">
        <v>40,90</v>
      </c>
    </row>
    <row r="4024" spans="1:1" x14ac:dyDescent="0.25">
      <c r="A4024" t="str">
        <v>41,90</v>
      </c>
    </row>
    <row r="4025" spans="1:1" x14ac:dyDescent="0.25">
      <c r="A4025" t="str">
        <v>42,90</v>
      </c>
    </row>
    <row r="4026" spans="1:1" x14ac:dyDescent="0.25">
      <c r="A4026" t="str">
        <v>43,90</v>
      </c>
    </row>
    <row r="4027" spans="1:1" x14ac:dyDescent="0.25">
      <c r="A4027" t="str">
        <v>44,90</v>
      </c>
    </row>
    <row r="4028" spans="1:1" x14ac:dyDescent="0.25">
      <c r="A4028" t="str">
        <v>46,90</v>
      </c>
    </row>
    <row r="4029" spans="1:1" x14ac:dyDescent="0.25">
      <c r="A4029" t="str">
        <v>47,90</v>
      </c>
    </row>
    <row r="4030" spans="1:1" x14ac:dyDescent="0.25">
      <c r="A4030" t="str">
        <v>48,90</v>
      </c>
    </row>
    <row r="4031" spans="1:1" x14ac:dyDescent="0.25">
      <c r="A4031" t="str">
        <v>49,90</v>
      </c>
    </row>
    <row r="4032" spans="1:1" x14ac:dyDescent="0.25">
      <c r="A4032" t="str">
        <v>50,90</v>
      </c>
    </row>
    <row r="4033" spans="1:1" x14ac:dyDescent="0.25">
      <c r="A4033" t="str">
        <v>51,90</v>
      </c>
    </row>
    <row r="4034" spans="1:1" x14ac:dyDescent="0.25">
      <c r="A4034" t="str">
        <v>53,90</v>
      </c>
    </row>
    <row r="4035" spans="1:1" x14ac:dyDescent="0.25">
      <c r="A4035" t="str">
        <v>54,90</v>
      </c>
    </row>
    <row r="4036" spans="1:1" x14ac:dyDescent="0.25">
      <c r="A4036" t="str">
        <v>55,90</v>
      </c>
    </row>
    <row r="4037" spans="1:1" x14ac:dyDescent="0.25">
      <c r="A4037" t="str">
        <v>56,90</v>
      </c>
    </row>
    <row r="4038" spans="1:1" x14ac:dyDescent="0.25">
      <c r="A4038" t="str">
        <v>57,90</v>
      </c>
    </row>
    <row r="4039" spans="1:1" x14ac:dyDescent="0.25">
      <c r="A4039" t="str">
        <v>58,90</v>
      </c>
    </row>
    <row r="4040" spans="1:1" x14ac:dyDescent="0.25">
      <c r="A4040" t="str">
        <v>59,90</v>
      </c>
    </row>
    <row r="4041" spans="1:1" x14ac:dyDescent="0.25">
      <c r="A4041" t="str">
        <v>60,90</v>
      </c>
    </row>
    <row r="4042" spans="1:1" x14ac:dyDescent="0.25">
      <c r="A4042" t="str">
        <v>62,90</v>
      </c>
    </row>
    <row r="4043" spans="1:1" x14ac:dyDescent="0.25">
      <c r="A4043" t="str">
        <v>63,90</v>
      </c>
    </row>
    <row r="4044" spans="1:1" x14ac:dyDescent="0.25">
      <c r="A4044" t="str">
        <v>64,90</v>
      </c>
    </row>
    <row r="4045" spans="1:1" x14ac:dyDescent="0.25">
      <c r="A4045" t="str">
        <v>66,90</v>
      </c>
    </row>
    <row r="4046" spans="1:1" x14ac:dyDescent="0.25">
      <c r="A4046" t="str">
        <v>67,90</v>
      </c>
    </row>
    <row r="4047" spans="1:1" x14ac:dyDescent="0.25">
      <c r="A4047" t="str">
        <v>68,90</v>
      </c>
    </row>
    <row r="4048" spans="1:1" x14ac:dyDescent="0.25">
      <c r="A4048" t="str">
        <v>69,90</v>
      </c>
    </row>
    <row r="4049" spans="1:1" x14ac:dyDescent="0.25">
      <c r="A4049" t="str">
        <v>70,90</v>
      </c>
    </row>
    <row r="4050" spans="1:1" x14ac:dyDescent="0.25">
      <c r="A4050" t="str">
        <v>71,90</v>
      </c>
    </row>
    <row r="4051" spans="1:1" x14ac:dyDescent="0.25">
      <c r="A4051" t="str">
        <v>72,90</v>
      </c>
    </row>
    <row r="4052" spans="1:1" x14ac:dyDescent="0.25">
      <c r="A4052" t="str">
        <v>73,90</v>
      </c>
    </row>
    <row r="4053" spans="1:1" x14ac:dyDescent="0.25">
      <c r="A4053" t="str">
        <v>74,90</v>
      </c>
    </row>
    <row r="4054" spans="1:1" x14ac:dyDescent="0.25">
      <c r="A4054" t="str">
        <v>76,90</v>
      </c>
    </row>
    <row r="4055" spans="1:1" x14ac:dyDescent="0.25">
      <c r="A4055" t="str">
        <v>77,90</v>
      </c>
    </row>
    <row r="4056" spans="1:1" x14ac:dyDescent="0.25">
      <c r="A4056" t="str">
        <v>78,90</v>
      </c>
    </row>
    <row r="4057" spans="1:1" x14ac:dyDescent="0.25">
      <c r="A4057" t="str">
        <v>79,90</v>
      </c>
    </row>
    <row r="4058" spans="1:1" x14ac:dyDescent="0.25">
      <c r="A4058" t="str">
        <v>80,90</v>
      </c>
    </row>
    <row r="4059" spans="1:1" x14ac:dyDescent="0.25">
      <c r="A4059" t="str">
        <v>81,90</v>
      </c>
    </row>
    <row r="4060" spans="1:1" x14ac:dyDescent="0.25">
      <c r="A4060" t="str">
        <v>82,90</v>
      </c>
    </row>
    <row r="4061" spans="1:1" x14ac:dyDescent="0.25">
      <c r="A4061" t="str">
        <v>83,90</v>
      </c>
    </row>
    <row r="4062" spans="1:1" x14ac:dyDescent="0.25">
      <c r="A4062" t="str">
        <v>84,90</v>
      </c>
    </row>
    <row r="4063" spans="1:1" x14ac:dyDescent="0.25">
      <c r="A4063" t="str">
        <v>85,90</v>
      </c>
    </row>
    <row r="4064" spans="1:1" x14ac:dyDescent="0.25">
      <c r="A4064" t="str">
        <v>86,90</v>
      </c>
    </row>
    <row r="4065" spans="1:1" x14ac:dyDescent="0.25">
      <c r="A4065" t="str">
        <v>88,90</v>
      </c>
    </row>
    <row r="4066" spans="1:1" x14ac:dyDescent="0.25">
      <c r="A4066" t="str">
        <v>90,90</v>
      </c>
    </row>
    <row r="4067" spans="1:1" x14ac:dyDescent="0.25">
      <c r="A4067" t="str">
        <v>92,90</v>
      </c>
    </row>
    <row r="4068" spans="1:1" x14ac:dyDescent="0.25">
      <c r="A4068" t="str">
        <v>93,90</v>
      </c>
    </row>
    <row r="4069" spans="1:1" x14ac:dyDescent="0.25">
      <c r="A4069" t="str">
        <v>94,90</v>
      </c>
    </row>
    <row r="4070" spans="1:1" x14ac:dyDescent="0.25">
      <c r="A4070" t="str">
        <v>95,90</v>
      </c>
    </row>
    <row r="4071" spans="1:1" x14ac:dyDescent="0.25">
      <c r="A4071" t="str">
        <v>96,90</v>
      </c>
    </row>
    <row r="4072" spans="1:1" x14ac:dyDescent="0.25">
      <c r="A4072" t="str">
        <v>96,91</v>
      </c>
    </row>
    <row r="4073" spans="1:1" x14ac:dyDescent="0.25">
      <c r="A4073" t="str">
        <v>96,93</v>
      </c>
    </row>
    <row r="4074" spans="1:1" x14ac:dyDescent="0.25">
      <c r="A4074" t="str">
        <v>96,94</v>
      </c>
    </row>
    <row r="4075" spans="1:1" x14ac:dyDescent="0.25">
      <c r="A4075" t="str">
        <v>96,95</v>
      </c>
    </row>
    <row r="4076" spans="1:1" x14ac:dyDescent="0.25">
      <c r="A4076" t="str">
        <v>96,97</v>
      </c>
    </row>
    <row r="4077" spans="1:1" x14ac:dyDescent="0.25">
      <c r="A4077" t="str">
        <v>96,98</v>
      </c>
    </row>
    <row r="4078" spans="1:1" x14ac:dyDescent="0.25">
      <c r="A4078" t="str">
        <v>96,99</v>
      </c>
    </row>
    <row r="4079" spans="1:1" x14ac:dyDescent="0.25">
      <c r="A4079" t="str">
        <v>96,100</v>
      </c>
    </row>
    <row r="4080" spans="1:1" x14ac:dyDescent="0.25">
      <c r="A4080" t="str">
        <v>96,102</v>
      </c>
    </row>
    <row r="4081" spans="1:1" x14ac:dyDescent="0.25">
      <c r="A4081" t="str">
        <v>96,103</v>
      </c>
    </row>
    <row r="4082" spans="1:1" x14ac:dyDescent="0.25">
      <c r="A4082" t="str">
        <v>96,104</v>
      </c>
    </row>
    <row r="4083" spans="1:1" x14ac:dyDescent="0.25">
      <c r="A4083" t="str">
        <v>96,105</v>
      </c>
    </row>
    <row r="4084" spans="1:1" x14ac:dyDescent="0.25">
      <c r="A4084" t="str">
        <v>96,106</v>
      </c>
    </row>
    <row r="4085" spans="1:1" x14ac:dyDescent="0.25">
      <c r="A4085" t="str">
        <v>96,107</v>
      </c>
    </row>
    <row r="4086" spans="1:1" x14ac:dyDescent="0.25">
      <c r="A4086" t="str">
        <v>96,108</v>
      </c>
    </row>
    <row r="4087" spans="1:1" x14ac:dyDescent="0.25">
      <c r="A4087" t="str">
        <v>96,110</v>
      </c>
    </row>
    <row r="4088" spans="1:1" x14ac:dyDescent="0.25">
      <c r="A4088" t="str">
        <v>96,111</v>
      </c>
    </row>
    <row r="4089" spans="1:1" x14ac:dyDescent="0.25">
      <c r="A4089" t="str">
        <v>96,112</v>
      </c>
    </row>
    <row r="4090" spans="1:1" x14ac:dyDescent="0.25">
      <c r="A4090" t="str">
        <v>96,113</v>
      </c>
    </row>
    <row r="4091" spans="1:1" x14ac:dyDescent="0.25">
      <c r="A4091" t="str">
        <v>96,114</v>
      </c>
    </row>
    <row r="4092" spans="1:1" x14ac:dyDescent="0.25">
      <c r="A4092" t="str">
        <v>96,115</v>
      </c>
    </row>
    <row r="4093" spans="1:1" x14ac:dyDescent="0.25">
      <c r="A4093" t="str">
        <v>96,116</v>
      </c>
    </row>
    <row r="4094" spans="1:1" x14ac:dyDescent="0.25">
      <c r="A4094" t="str">
        <v>95,116</v>
      </c>
    </row>
    <row r="4095" spans="1:1" x14ac:dyDescent="0.25">
      <c r="A4095" t="str">
        <v>94,116</v>
      </c>
    </row>
    <row r="4096" spans="1:1" x14ac:dyDescent="0.25">
      <c r="A4096" t="str">
        <v>93,116</v>
      </c>
    </row>
    <row r="4097" spans="1:1" x14ac:dyDescent="0.25">
      <c r="A4097" t="str">
        <v>92,116</v>
      </c>
    </row>
    <row r="4098" spans="1:1" x14ac:dyDescent="0.25">
      <c r="A4098" t="str">
        <v>91,116</v>
      </c>
    </row>
    <row r="4099" spans="1:1" x14ac:dyDescent="0.25">
      <c r="A4099" t="str">
        <v>90,116</v>
      </c>
    </row>
    <row r="4100" spans="1:1" x14ac:dyDescent="0.25">
      <c r="A4100" t="str">
        <v>89,116</v>
      </c>
    </row>
    <row r="4101" spans="1:1" x14ac:dyDescent="0.25">
      <c r="A4101" t="str">
        <v>88,116</v>
      </c>
    </row>
    <row r="4102" spans="1:1" x14ac:dyDescent="0.25">
      <c r="A4102" t="str">
        <v>87,116</v>
      </c>
    </row>
    <row r="4103" spans="1:1" x14ac:dyDescent="0.25">
      <c r="A4103" t="str">
        <v>85,116</v>
      </c>
    </row>
    <row r="4104" spans="1:1" x14ac:dyDescent="0.25">
      <c r="A4104" t="str">
        <v>84,116</v>
      </c>
    </row>
    <row r="4105" spans="1:1" x14ac:dyDescent="0.25">
      <c r="A4105" t="str">
        <v>83,116</v>
      </c>
    </row>
    <row r="4106" spans="1:1" x14ac:dyDescent="0.25">
      <c r="A4106" t="str">
        <v>82,116</v>
      </c>
    </row>
    <row r="4107" spans="1:1" x14ac:dyDescent="0.25">
      <c r="A4107" t="str">
        <v>81,116</v>
      </c>
    </row>
    <row r="4108" spans="1:1" x14ac:dyDescent="0.25">
      <c r="A4108" t="str">
        <v>80,116</v>
      </c>
    </row>
    <row r="4109" spans="1:1" x14ac:dyDescent="0.25">
      <c r="A4109" t="str">
        <v>79,116</v>
      </c>
    </row>
    <row r="4110" spans="1:1" x14ac:dyDescent="0.25">
      <c r="A4110" t="str">
        <v>78,116</v>
      </c>
    </row>
    <row r="4111" spans="1:1" x14ac:dyDescent="0.25">
      <c r="A4111" t="str">
        <v>77,116</v>
      </c>
    </row>
    <row r="4112" spans="1:1" x14ac:dyDescent="0.25">
      <c r="A4112" t="str">
        <v>76,116</v>
      </c>
    </row>
    <row r="4113" spans="1:1" x14ac:dyDescent="0.25">
      <c r="A4113" t="str">
        <v>75,116</v>
      </c>
    </row>
    <row r="4114" spans="1:1" x14ac:dyDescent="0.25">
      <c r="A4114" t="str">
        <v>74,116</v>
      </c>
    </row>
    <row r="4115" spans="1:1" x14ac:dyDescent="0.25">
      <c r="A4115" t="str">
        <v>73,116</v>
      </c>
    </row>
    <row r="4116" spans="1:1" x14ac:dyDescent="0.25">
      <c r="A4116" t="str">
        <v>72,116</v>
      </c>
    </row>
    <row r="4117" spans="1:1" x14ac:dyDescent="0.25">
      <c r="A4117" t="str">
        <v>71,116</v>
      </c>
    </row>
    <row r="4118" spans="1:1" x14ac:dyDescent="0.25">
      <c r="A4118" t="str">
        <v>70,116</v>
      </c>
    </row>
    <row r="4119" spans="1:1" x14ac:dyDescent="0.25">
      <c r="A4119" t="str">
        <v>69,116</v>
      </c>
    </row>
    <row r="4120" spans="1:1" x14ac:dyDescent="0.25">
      <c r="A4120" t="str">
        <v>68,116</v>
      </c>
    </row>
    <row r="4121" spans="1:1" x14ac:dyDescent="0.25">
      <c r="A4121" t="str">
        <v>67,116</v>
      </c>
    </row>
    <row r="4122" spans="1:1" x14ac:dyDescent="0.25">
      <c r="A4122" t="str">
        <v>66,116</v>
      </c>
    </row>
    <row r="4123" spans="1:1" x14ac:dyDescent="0.25">
      <c r="A4123" t="str">
        <v>65,116</v>
      </c>
    </row>
    <row r="4124" spans="1:1" x14ac:dyDescent="0.25">
      <c r="A4124" t="str">
        <v>64,116</v>
      </c>
    </row>
    <row r="4125" spans="1:1" x14ac:dyDescent="0.25">
      <c r="A4125" t="str">
        <v>63,116</v>
      </c>
    </row>
    <row r="4126" spans="1:1" x14ac:dyDescent="0.25">
      <c r="A4126" t="str">
        <v>62,116</v>
      </c>
    </row>
    <row r="4127" spans="1:1" x14ac:dyDescent="0.25">
      <c r="A4127" t="str">
        <v>61,116</v>
      </c>
    </row>
    <row r="4128" spans="1:1" x14ac:dyDescent="0.25">
      <c r="A4128" t="str">
        <v>60,116</v>
      </c>
    </row>
    <row r="4129" spans="1:1" x14ac:dyDescent="0.25">
      <c r="A4129" t="str">
        <v>59,116</v>
      </c>
    </row>
    <row r="4130" spans="1:1" x14ac:dyDescent="0.25">
      <c r="A4130" t="str">
        <v>58,116</v>
      </c>
    </row>
    <row r="4131" spans="1:1" x14ac:dyDescent="0.25">
      <c r="A4131" t="str">
        <v>58,115</v>
      </c>
    </row>
    <row r="4132" spans="1:1" x14ac:dyDescent="0.25">
      <c r="A4132" t="str">
        <v>58,114</v>
      </c>
    </row>
    <row r="4133" spans="1:1" x14ac:dyDescent="0.25">
      <c r="A4133" t="str">
        <v>58,113</v>
      </c>
    </row>
    <row r="4134" spans="1:1" x14ac:dyDescent="0.25">
      <c r="A4134" t="str">
        <v>58,112</v>
      </c>
    </row>
    <row r="4135" spans="1:1" x14ac:dyDescent="0.25">
      <c r="A4135" t="str">
        <v>58,111</v>
      </c>
    </row>
    <row r="4136" spans="1:1" x14ac:dyDescent="0.25">
      <c r="A4136" t="str">
        <v>58,110</v>
      </c>
    </row>
    <row r="4137" spans="1:1" x14ac:dyDescent="0.25">
      <c r="A4137" t="str">
        <v>58,109</v>
      </c>
    </row>
    <row r="4138" spans="1:1" x14ac:dyDescent="0.25">
      <c r="A4138" t="str">
        <v>58,108</v>
      </c>
    </row>
    <row r="4139" spans="1:1" x14ac:dyDescent="0.25">
      <c r="A4139" t="str">
        <v>58,106</v>
      </c>
    </row>
    <row r="4140" spans="1:1" x14ac:dyDescent="0.25">
      <c r="A4140" t="str">
        <v>58,105</v>
      </c>
    </row>
    <row r="4141" spans="1:1" x14ac:dyDescent="0.25">
      <c r="A4141" t="str">
        <v>58,104</v>
      </c>
    </row>
    <row r="4142" spans="1:1" x14ac:dyDescent="0.25">
      <c r="A4142" t="str">
        <v>58,103</v>
      </c>
    </row>
    <row r="4143" spans="1:1" x14ac:dyDescent="0.25">
      <c r="A4143" t="str">
        <v>58,102</v>
      </c>
    </row>
    <row r="4144" spans="1:1" x14ac:dyDescent="0.25">
      <c r="A4144" t="str">
        <v>58,100</v>
      </c>
    </row>
    <row r="4145" spans="1:1" x14ac:dyDescent="0.25">
      <c r="A4145" t="str">
        <v>58,99</v>
      </c>
    </row>
    <row r="4146" spans="1:1" x14ac:dyDescent="0.25">
      <c r="A4146" t="str">
        <v>59,99</v>
      </c>
    </row>
    <row r="4147" spans="1:1" x14ac:dyDescent="0.25">
      <c r="A4147" t="str">
        <v>60,99</v>
      </c>
    </row>
    <row r="4148" spans="1:1" x14ac:dyDescent="0.25">
      <c r="A4148" t="str">
        <v>62,99</v>
      </c>
    </row>
    <row r="4149" spans="1:1" x14ac:dyDescent="0.25">
      <c r="A4149" t="str">
        <v>63,99</v>
      </c>
    </row>
    <row r="4150" spans="1:1" x14ac:dyDescent="0.25">
      <c r="A4150" t="str">
        <v>64,99</v>
      </c>
    </row>
    <row r="4151" spans="1:1" x14ac:dyDescent="0.25">
      <c r="A4151" t="str">
        <v>65,99</v>
      </c>
    </row>
    <row r="4152" spans="1:1" x14ac:dyDescent="0.25">
      <c r="A4152" t="str">
        <v>66,99</v>
      </c>
    </row>
    <row r="4153" spans="1:1" x14ac:dyDescent="0.25">
      <c r="A4153" t="str">
        <v>67,99</v>
      </c>
    </row>
    <row r="4154" spans="1:1" x14ac:dyDescent="0.25">
      <c r="A4154" t="str">
        <v>68,99</v>
      </c>
    </row>
    <row r="4155" spans="1:1" x14ac:dyDescent="0.25">
      <c r="A4155" t="str">
        <v>69,99</v>
      </c>
    </row>
    <row r="4156" spans="1:1" x14ac:dyDescent="0.25">
      <c r="A4156" t="str">
        <v>70,99</v>
      </c>
    </row>
    <row r="4157" spans="1:1" x14ac:dyDescent="0.25">
      <c r="A4157" t="str">
        <v>71,99</v>
      </c>
    </row>
    <row r="4158" spans="1:1" x14ac:dyDescent="0.25">
      <c r="A4158" t="str">
        <v>72,99</v>
      </c>
    </row>
    <row r="4159" spans="1:1" x14ac:dyDescent="0.25">
      <c r="A4159" t="str">
        <v>73,99</v>
      </c>
    </row>
    <row r="4160" spans="1:1" x14ac:dyDescent="0.25">
      <c r="A4160" t="str">
        <v>74,99</v>
      </c>
    </row>
    <row r="4161" spans="1:1" x14ac:dyDescent="0.25">
      <c r="A4161" t="str">
        <v>75,99</v>
      </c>
    </row>
    <row r="4162" spans="1:1" x14ac:dyDescent="0.25">
      <c r="A4162" t="str">
        <v>76,99</v>
      </c>
    </row>
    <row r="4163" spans="1:1" x14ac:dyDescent="0.25">
      <c r="A4163" t="str">
        <v>77,99</v>
      </c>
    </row>
    <row r="4164" spans="1:1" x14ac:dyDescent="0.25">
      <c r="A4164" t="str">
        <v>77,100</v>
      </c>
    </row>
    <row r="4165" spans="1:1" x14ac:dyDescent="0.25">
      <c r="A4165" t="str">
        <v>77,102</v>
      </c>
    </row>
    <row r="4166" spans="1:1" x14ac:dyDescent="0.25">
      <c r="A4166" t="str">
        <v>77,103</v>
      </c>
    </row>
    <row r="4167" spans="1:1" x14ac:dyDescent="0.25">
      <c r="A4167" t="str">
        <v>77,104</v>
      </c>
    </row>
    <row r="4168" spans="1:1" x14ac:dyDescent="0.25">
      <c r="A4168" t="str">
        <v>77,105</v>
      </c>
    </row>
    <row r="4169" spans="1:1" x14ac:dyDescent="0.25">
      <c r="A4169" t="str">
        <v>77,106</v>
      </c>
    </row>
    <row r="4170" spans="1:1" x14ac:dyDescent="0.25">
      <c r="A4170" t="str">
        <v>77,107</v>
      </c>
    </row>
    <row r="4171" spans="1:1" x14ac:dyDescent="0.25">
      <c r="A4171" t="str">
        <v>77,108</v>
      </c>
    </row>
    <row r="4172" spans="1:1" x14ac:dyDescent="0.25">
      <c r="A4172" t="str">
        <v>77,109</v>
      </c>
    </row>
    <row r="4173" spans="1:1" x14ac:dyDescent="0.25">
      <c r="A4173" t="str">
        <v>77,110</v>
      </c>
    </row>
    <row r="4174" spans="1:1" x14ac:dyDescent="0.25">
      <c r="A4174" t="str">
        <v>77,111</v>
      </c>
    </row>
    <row r="4175" spans="1:1" x14ac:dyDescent="0.25">
      <c r="A4175" t="str">
        <v>77,112</v>
      </c>
    </row>
    <row r="4176" spans="1:1" x14ac:dyDescent="0.25">
      <c r="A4176" t="str">
        <v>77,113</v>
      </c>
    </row>
    <row r="4177" spans="1:1" x14ac:dyDescent="0.25">
      <c r="A4177" t="str">
        <v>77,114</v>
      </c>
    </row>
    <row r="4178" spans="1:1" x14ac:dyDescent="0.25">
      <c r="A4178" t="str">
        <v>77,115</v>
      </c>
    </row>
    <row r="4179" spans="1:1" x14ac:dyDescent="0.25">
      <c r="A4179" t="str">
        <v>77,117</v>
      </c>
    </row>
    <row r="4180" spans="1:1" x14ac:dyDescent="0.25">
      <c r="A4180" t="str">
        <v>77,118</v>
      </c>
    </row>
    <row r="4181" spans="1:1" x14ac:dyDescent="0.25">
      <c r="A4181" t="str">
        <v>76,118</v>
      </c>
    </row>
    <row r="4182" spans="1:1" x14ac:dyDescent="0.25">
      <c r="A4182" t="str">
        <v>75,118</v>
      </c>
    </row>
    <row r="4183" spans="1:1" x14ac:dyDescent="0.25">
      <c r="A4183" t="str">
        <v>74,118</v>
      </c>
    </row>
    <row r="4184" spans="1:1" x14ac:dyDescent="0.25">
      <c r="A4184" t="str">
        <v>73,118</v>
      </c>
    </row>
    <row r="4185" spans="1:1" x14ac:dyDescent="0.25">
      <c r="A4185" t="str">
        <v>72,118</v>
      </c>
    </row>
    <row r="4186" spans="1:1" x14ac:dyDescent="0.25">
      <c r="A4186" t="str">
        <v>71,118</v>
      </c>
    </row>
    <row r="4187" spans="1:1" x14ac:dyDescent="0.25">
      <c r="A4187" t="str">
        <v>70,118</v>
      </c>
    </row>
    <row r="4188" spans="1:1" x14ac:dyDescent="0.25">
      <c r="A4188" t="str">
        <v>69,118</v>
      </c>
    </row>
    <row r="4189" spans="1:1" x14ac:dyDescent="0.25">
      <c r="A4189" t="str">
        <v>68,118</v>
      </c>
    </row>
    <row r="4190" spans="1:1" x14ac:dyDescent="0.25">
      <c r="A4190" t="str">
        <v>67,118</v>
      </c>
    </row>
    <row r="4191" spans="1:1" x14ac:dyDescent="0.25">
      <c r="A4191" t="str">
        <v>66,118</v>
      </c>
    </row>
    <row r="4192" spans="1:1" x14ac:dyDescent="0.25">
      <c r="A4192" t="str">
        <v>65,118</v>
      </c>
    </row>
    <row r="4193" spans="1:1" x14ac:dyDescent="0.25">
      <c r="A4193" t="str">
        <v>64,118</v>
      </c>
    </row>
    <row r="4194" spans="1:1" x14ac:dyDescent="0.25">
      <c r="A4194" t="str">
        <v>63,118</v>
      </c>
    </row>
    <row r="4195" spans="1:1" x14ac:dyDescent="0.25">
      <c r="A4195" t="str">
        <v>62,118</v>
      </c>
    </row>
    <row r="4196" spans="1:1" x14ac:dyDescent="0.25">
      <c r="A4196" t="str">
        <v>61,118</v>
      </c>
    </row>
    <row r="4197" spans="1:1" x14ac:dyDescent="0.25">
      <c r="A4197" t="str">
        <v>60,118</v>
      </c>
    </row>
    <row r="4198" spans="1:1" x14ac:dyDescent="0.25">
      <c r="A4198" t="str">
        <v>59,118</v>
      </c>
    </row>
    <row r="4199" spans="1:1" x14ac:dyDescent="0.25">
      <c r="A4199" t="str">
        <v>58,118</v>
      </c>
    </row>
    <row r="4200" spans="1:1" x14ac:dyDescent="0.25">
      <c r="A4200" t="str">
        <v>57,118</v>
      </c>
    </row>
    <row r="4201" spans="1:1" x14ac:dyDescent="0.25">
      <c r="A4201" t="str">
        <v>56,118</v>
      </c>
    </row>
    <row r="4202" spans="1:1" x14ac:dyDescent="0.25">
      <c r="A4202" t="str">
        <v>55,118</v>
      </c>
    </row>
    <row r="4203" spans="1:1" x14ac:dyDescent="0.25">
      <c r="A4203" t="str">
        <v>54,118</v>
      </c>
    </row>
    <row r="4204" spans="1:1" x14ac:dyDescent="0.25">
      <c r="A4204" t="str">
        <v>53,118</v>
      </c>
    </row>
    <row r="4205" spans="1:1" x14ac:dyDescent="0.25">
      <c r="A4205" t="str">
        <v>52,118</v>
      </c>
    </row>
    <row r="4206" spans="1:1" x14ac:dyDescent="0.25">
      <c r="A4206" t="str">
        <v>51,118</v>
      </c>
    </row>
    <row r="4207" spans="1:1" x14ac:dyDescent="0.25">
      <c r="A4207" t="str">
        <v>50,118</v>
      </c>
    </row>
    <row r="4208" spans="1:1" x14ac:dyDescent="0.25">
      <c r="A4208" t="str">
        <v>49,118</v>
      </c>
    </row>
    <row r="4209" spans="1:1" x14ac:dyDescent="0.25">
      <c r="A4209" t="str">
        <v>48,118</v>
      </c>
    </row>
    <row r="4210" spans="1:1" x14ac:dyDescent="0.25">
      <c r="A4210" t="str">
        <v>47,118</v>
      </c>
    </row>
    <row r="4211" spans="1:1" x14ac:dyDescent="0.25">
      <c r="A4211" t="str">
        <v>46,118</v>
      </c>
    </row>
    <row r="4212" spans="1:1" x14ac:dyDescent="0.25">
      <c r="A4212" t="str">
        <v>44,118</v>
      </c>
    </row>
    <row r="4213" spans="1:1" x14ac:dyDescent="0.25">
      <c r="A4213" t="str">
        <v>43,118</v>
      </c>
    </row>
    <row r="4214" spans="1:1" x14ac:dyDescent="0.25">
      <c r="A4214" t="str">
        <v>42,118</v>
      </c>
    </row>
    <row r="4215" spans="1:1" x14ac:dyDescent="0.25">
      <c r="A4215" t="str">
        <v>41,118</v>
      </c>
    </row>
    <row r="4216" spans="1:1" x14ac:dyDescent="0.25">
      <c r="A4216" t="str">
        <v>40,118</v>
      </c>
    </row>
    <row r="4217" spans="1:1" x14ac:dyDescent="0.25">
      <c r="A4217" t="str">
        <v>39,118</v>
      </c>
    </row>
    <row r="4218" spans="1:1" x14ac:dyDescent="0.25">
      <c r="A4218" t="str">
        <v>38,118</v>
      </c>
    </row>
    <row r="4219" spans="1:1" x14ac:dyDescent="0.25">
      <c r="A4219" t="str">
        <v>37,118</v>
      </c>
    </row>
    <row r="4220" spans="1:1" x14ac:dyDescent="0.25">
      <c r="A4220" t="str">
        <v>36,118</v>
      </c>
    </row>
    <row r="4221" spans="1:1" x14ac:dyDescent="0.25">
      <c r="A4221" t="str">
        <v>35,118</v>
      </c>
    </row>
    <row r="4222" spans="1:1" x14ac:dyDescent="0.25">
      <c r="A4222" t="str">
        <v>34,118</v>
      </c>
    </row>
    <row r="4223" spans="1:1" x14ac:dyDescent="0.25">
      <c r="A4223" t="str">
        <v>33,118</v>
      </c>
    </row>
    <row r="4224" spans="1:1" x14ac:dyDescent="0.25">
      <c r="A4224" t="str">
        <v>32,118</v>
      </c>
    </row>
    <row r="4225" spans="1:1" x14ac:dyDescent="0.25">
      <c r="A4225" t="str">
        <v>31,118</v>
      </c>
    </row>
    <row r="4226" spans="1:1" x14ac:dyDescent="0.25">
      <c r="A4226" t="str">
        <v>30,118</v>
      </c>
    </row>
    <row r="4227" spans="1:1" x14ac:dyDescent="0.25">
      <c r="A4227" t="str">
        <v>29,118</v>
      </c>
    </row>
    <row r="4228" spans="1:1" x14ac:dyDescent="0.25">
      <c r="A4228" t="str">
        <v>28,118</v>
      </c>
    </row>
    <row r="4229" spans="1:1" x14ac:dyDescent="0.25">
      <c r="A4229" t="str">
        <v>27,118</v>
      </c>
    </row>
    <row r="4230" spans="1:1" x14ac:dyDescent="0.25">
      <c r="A4230" t="str">
        <v>26,118</v>
      </c>
    </row>
    <row r="4231" spans="1:1" x14ac:dyDescent="0.25">
      <c r="A4231" t="str">
        <v>25,118</v>
      </c>
    </row>
    <row r="4232" spans="1:1" x14ac:dyDescent="0.25">
      <c r="A4232" t="str">
        <v>24,118</v>
      </c>
    </row>
    <row r="4233" spans="1:1" x14ac:dyDescent="0.25">
      <c r="A4233" t="str">
        <v>23,118</v>
      </c>
    </row>
    <row r="4234" spans="1:1" x14ac:dyDescent="0.25">
      <c r="A4234" t="str">
        <v>22,118</v>
      </c>
    </row>
    <row r="4235" spans="1:1" x14ac:dyDescent="0.25">
      <c r="A4235" t="str">
        <v>21,118</v>
      </c>
    </row>
    <row r="4236" spans="1:1" x14ac:dyDescent="0.25">
      <c r="A4236" t="str">
        <v>20,118</v>
      </c>
    </row>
    <row r="4237" spans="1:1" x14ac:dyDescent="0.25">
      <c r="A4237" t="str">
        <v>19,118</v>
      </c>
    </row>
    <row r="4238" spans="1:1" x14ac:dyDescent="0.25">
      <c r="A4238" t="str">
        <v>18,118</v>
      </c>
    </row>
    <row r="4239" spans="1:1" x14ac:dyDescent="0.25">
      <c r="A4239" t="str">
        <v>17,118</v>
      </c>
    </row>
    <row r="4240" spans="1:1" x14ac:dyDescent="0.25">
      <c r="A4240" t="str">
        <v>17,117</v>
      </c>
    </row>
    <row r="4241" spans="1:1" x14ac:dyDescent="0.25">
      <c r="A4241" t="str">
        <v>17,116</v>
      </c>
    </row>
    <row r="4242" spans="1:1" x14ac:dyDescent="0.25">
      <c r="A4242" t="str">
        <v>17,115</v>
      </c>
    </row>
    <row r="4243" spans="1:1" x14ac:dyDescent="0.25">
      <c r="A4243" t="str">
        <v>17,114</v>
      </c>
    </row>
    <row r="4244" spans="1:1" x14ac:dyDescent="0.25">
      <c r="A4244" t="str">
        <v>17,113</v>
      </c>
    </row>
    <row r="4245" spans="1:1" x14ac:dyDescent="0.25">
      <c r="A4245" t="str">
        <v>17,112</v>
      </c>
    </row>
    <row r="4246" spans="1:1" x14ac:dyDescent="0.25">
      <c r="A4246" t="str">
        <v>17,111</v>
      </c>
    </row>
    <row r="4247" spans="1:1" x14ac:dyDescent="0.25">
      <c r="A4247" t="str">
        <v>17,110</v>
      </c>
    </row>
    <row r="4248" spans="1:1" x14ac:dyDescent="0.25">
      <c r="A4248" t="str">
        <v>17,109</v>
      </c>
    </row>
    <row r="4249" spans="1:1" x14ac:dyDescent="0.25">
      <c r="A4249" t="str">
        <v>17,108</v>
      </c>
    </row>
    <row r="4250" spans="1:1" x14ac:dyDescent="0.25">
      <c r="A4250" t="str">
        <v>17,106</v>
      </c>
    </row>
    <row r="4251" spans="1:1" x14ac:dyDescent="0.25">
      <c r="A4251" t="str">
        <v>17,105</v>
      </c>
    </row>
    <row r="4252" spans="1:1" x14ac:dyDescent="0.25">
      <c r="A4252" t="str">
        <v>18,105</v>
      </c>
    </row>
    <row r="4253" spans="1:1" x14ac:dyDescent="0.25">
      <c r="A4253" t="str">
        <v>19,105</v>
      </c>
    </row>
    <row r="4254" spans="1:1" x14ac:dyDescent="0.25">
      <c r="A4254" t="str">
        <v>20,105</v>
      </c>
    </row>
    <row r="4255" spans="1:1" x14ac:dyDescent="0.25">
      <c r="A4255" t="str">
        <v>21,105</v>
      </c>
    </row>
    <row r="4256" spans="1:1" x14ac:dyDescent="0.25">
      <c r="A4256" t="str">
        <v>22,105</v>
      </c>
    </row>
    <row r="4257" spans="1:1" x14ac:dyDescent="0.25">
      <c r="A4257" t="str">
        <v>23,105</v>
      </c>
    </row>
    <row r="4258" spans="1:1" x14ac:dyDescent="0.25">
      <c r="A4258" t="str">
        <v>25,105</v>
      </c>
    </row>
    <row r="4259" spans="1:1" x14ac:dyDescent="0.25">
      <c r="A4259" t="str">
        <v>26,105</v>
      </c>
    </row>
    <row r="4260" spans="1:1" x14ac:dyDescent="0.25">
      <c r="A4260" t="str">
        <v>27,105</v>
      </c>
    </row>
    <row r="4261" spans="1:1" x14ac:dyDescent="0.25">
      <c r="A4261" t="str">
        <v>28,105</v>
      </c>
    </row>
    <row r="4262" spans="1:1" x14ac:dyDescent="0.25">
      <c r="A4262" t="str">
        <v>29,105</v>
      </c>
    </row>
    <row r="4263" spans="1:1" x14ac:dyDescent="0.25">
      <c r="A4263" t="str">
        <v>30,105</v>
      </c>
    </row>
    <row r="4264" spans="1:1" x14ac:dyDescent="0.25">
      <c r="A4264" t="str">
        <v>31,105</v>
      </c>
    </row>
    <row r="4265" spans="1:1" x14ac:dyDescent="0.25">
      <c r="A4265" t="str">
        <v>32,105</v>
      </c>
    </row>
    <row r="4266" spans="1:1" x14ac:dyDescent="0.25">
      <c r="A4266" t="str">
        <v>33,105</v>
      </c>
    </row>
    <row r="4267" spans="1:1" x14ac:dyDescent="0.25">
      <c r="A4267" t="str">
        <v>34,105</v>
      </c>
    </row>
    <row r="4268" spans="1:1" x14ac:dyDescent="0.25">
      <c r="A4268" t="str">
        <v>35,105</v>
      </c>
    </row>
    <row r="4269" spans="1:1" x14ac:dyDescent="0.25">
      <c r="A4269" t="str">
        <v>36,105</v>
      </c>
    </row>
    <row r="4270" spans="1:1" x14ac:dyDescent="0.25">
      <c r="A4270" t="str">
        <v>37,105</v>
      </c>
    </row>
    <row r="4271" spans="1:1" x14ac:dyDescent="0.25">
      <c r="A4271" t="str">
        <v>39,105</v>
      </c>
    </row>
    <row r="4272" spans="1:1" x14ac:dyDescent="0.25">
      <c r="A4272" t="str">
        <v>40,105</v>
      </c>
    </row>
    <row r="4273" spans="1:1" x14ac:dyDescent="0.25">
      <c r="A4273" t="str">
        <v>41,105</v>
      </c>
    </row>
    <row r="4274" spans="1:1" x14ac:dyDescent="0.25">
      <c r="A4274" t="str">
        <v>42,105</v>
      </c>
    </row>
    <row r="4275" spans="1:1" x14ac:dyDescent="0.25">
      <c r="A4275" t="str">
        <v>43,105</v>
      </c>
    </row>
    <row r="4276" spans="1:1" x14ac:dyDescent="0.25">
      <c r="A4276" t="str">
        <v>44,105</v>
      </c>
    </row>
    <row r="4277" spans="1:1" x14ac:dyDescent="0.25">
      <c r="A4277" t="str">
        <v>46,105</v>
      </c>
    </row>
    <row r="4278" spans="1:1" x14ac:dyDescent="0.25">
      <c r="A4278" t="str">
        <v>47,105</v>
      </c>
    </row>
    <row r="4279" spans="1:1" x14ac:dyDescent="0.25">
      <c r="A4279" t="str">
        <v>48,105</v>
      </c>
    </row>
    <row r="4280" spans="1:1" x14ac:dyDescent="0.25">
      <c r="A4280" t="str">
        <v>49,105</v>
      </c>
    </row>
    <row r="4281" spans="1:1" x14ac:dyDescent="0.25">
      <c r="A4281" t="str">
        <v>50,105</v>
      </c>
    </row>
    <row r="4282" spans="1:1" x14ac:dyDescent="0.25">
      <c r="A4282" t="str">
        <v>51,105</v>
      </c>
    </row>
    <row r="4283" spans="1:1" x14ac:dyDescent="0.25">
      <c r="A4283" t="str">
        <v>52,105</v>
      </c>
    </row>
    <row r="4284" spans="1:1" x14ac:dyDescent="0.25">
      <c r="A4284" t="str">
        <v>53,105</v>
      </c>
    </row>
    <row r="4285" spans="1:1" x14ac:dyDescent="0.25">
      <c r="A4285" t="str">
        <v>54,105</v>
      </c>
    </row>
    <row r="4286" spans="1:1" x14ac:dyDescent="0.25">
      <c r="A4286" t="str">
        <v>55,105</v>
      </c>
    </row>
    <row r="4287" spans="1:1" x14ac:dyDescent="0.25">
      <c r="A4287" t="str">
        <v>56,105</v>
      </c>
    </row>
    <row r="4288" spans="1:1" x14ac:dyDescent="0.25">
      <c r="A4288" t="str">
        <v>57,105</v>
      </c>
    </row>
    <row r="4289" spans="1:1" x14ac:dyDescent="0.25">
      <c r="A4289" t="str">
        <v>59,105</v>
      </c>
    </row>
    <row r="4290" spans="1:1" x14ac:dyDescent="0.25">
      <c r="A4290" t="str">
        <v>60,105</v>
      </c>
    </row>
    <row r="4291" spans="1:1" x14ac:dyDescent="0.25">
      <c r="A4291" t="str">
        <v>62,105</v>
      </c>
    </row>
    <row r="4292" spans="1:1" x14ac:dyDescent="0.25">
      <c r="A4292" t="str">
        <v>63,105</v>
      </c>
    </row>
    <row r="4293" spans="1:1" x14ac:dyDescent="0.25">
      <c r="A4293" t="str">
        <v>64,105</v>
      </c>
    </row>
    <row r="4294" spans="1:1" x14ac:dyDescent="0.25">
      <c r="A4294" t="str">
        <v>65,105</v>
      </c>
    </row>
    <row r="4295" spans="1:1" x14ac:dyDescent="0.25">
      <c r="A4295" t="str">
        <v>66,105</v>
      </c>
    </row>
    <row r="4296" spans="1:1" x14ac:dyDescent="0.25">
      <c r="A4296" t="str">
        <v>67,105</v>
      </c>
    </row>
    <row r="4297" spans="1:1" x14ac:dyDescent="0.25">
      <c r="A4297" t="str">
        <v>68,105</v>
      </c>
    </row>
    <row r="4298" spans="1:1" x14ac:dyDescent="0.25">
      <c r="A4298" t="str">
        <v>69,105</v>
      </c>
    </row>
    <row r="4299" spans="1:1" x14ac:dyDescent="0.25">
      <c r="A4299" t="str">
        <v>70,105</v>
      </c>
    </row>
    <row r="4300" spans="1:1" x14ac:dyDescent="0.25">
      <c r="A4300" t="str">
        <v>71,105</v>
      </c>
    </row>
    <row r="4301" spans="1:1" x14ac:dyDescent="0.25">
      <c r="A4301" t="str">
        <v>72,105</v>
      </c>
    </row>
    <row r="4302" spans="1:1" x14ac:dyDescent="0.25">
      <c r="A4302" t="str">
        <v>73,105</v>
      </c>
    </row>
    <row r="4303" spans="1:1" x14ac:dyDescent="0.25">
      <c r="A4303" t="str">
        <v>74,105</v>
      </c>
    </row>
    <row r="4304" spans="1:1" x14ac:dyDescent="0.25">
      <c r="A4304" t="str">
        <v>75,105</v>
      </c>
    </row>
    <row r="4305" spans="1:1" x14ac:dyDescent="0.25">
      <c r="A4305" t="str">
        <v>76,105</v>
      </c>
    </row>
    <row r="4306" spans="1:1" x14ac:dyDescent="0.25">
      <c r="A4306" t="str">
        <v>78,105</v>
      </c>
    </row>
    <row r="4307" spans="1:1" x14ac:dyDescent="0.25">
      <c r="A4307" t="str">
        <v>79,105</v>
      </c>
    </row>
    <row r="4308" spans="1:1" x14ac:dyDescent="0.25">
      <c r="A4308" t="str">
        <v>80,105</v>
      </c>
    </row>
    <row r="4309" spans="1:1" x14ac:dyDescent="0.25">
      <c r="A4309" t="str">
        <v>81,105</v>
      </c>
    </row>
    <row r="4310" spans="1:1" x14ac:dyDescent="0.25">
      <c r="A4310" t="str">
        <v>82,105</v>
      </c>
    </row>
    <row r="4311" spans="1:1" x14ac:dyDescent="0.25">
      <c r="A4311" t="str">
        <v>83,105</v>
      </c>
    </row>
    <row r="4312" spans="1:1" x14ac:dyDescent="0.25">
      <c r="A4312" t="str">
        <v>84,105</v>
      </c>
    </row>
    <row r="4313" spans="1:1" x14ac:dyDescent="0.25">
      <c r="A4313" t="str">
        <v>85,105</v>
      </c>
    </row>
    <row r="4314" spans="1:1" x14ac:dyDescent="0.25">
      <c r="A4314" t="str">
        <v>87,105</v>
      </c>
    </row>
    <row r="4315" spans="1:1" x14ac:dyDescent="0.25">
      <c r="A4315" t="str">
        <v>88,105</v>
      </c>
    </row>
    <row r="4316" spans="1:1" x14ac:dyDescent="0.25">
      <c r="A4316" t="str">
        <v>90,105</v>
      </c>
    </row>
    <row r="4317" spans="1:1" x14ac:dyDescent="0.25">
      <c r="A4317" t="str">
        <v>91,105</v>
      </c>
    </row>
    <row r="4318" spans="1:1" x14ac:dyDescent="0.25">
      <c r="A4318" t="str">
        <v>92,105</v>
      </c>
    </row>
    <row r="4319" spans="1:1" x14ac:dyDescent="0.25">
      <c r="A4319" t="str">
        <v>93,105</v>
      </c>
    </row>
    <row r="4320" spans="1:1" x14ac:dyDescent="0.25">
      <c r="A4320" t="str">
        <v>94,105</v>
      </c>
    </row>
    <row r="4321" spans="1:1" x14ac:dyDescent="0.25">
      <c r="A4321" t="str">
        <v>95,105</v>
      </c>
    </row>
    <row r="4322" spans="1:1" x14ac:dyDescent="0.25">
      <c r="A4322" t="str">
        <v>97,105</v>
      </c>
    </row>
    <row r="4323" spans="1:1" x14ac:dyDescent="0.25">
      <c r="A4323" t="str">
        <v>98,105</v>
      </c>
    </row>
    <row r="4324" spans="1:1" x14ac:dyDescent="0.25">
      <c r="A4324" t="str">
        <v>100,105</v>
      </c>
    </row>
    <row r="4325" spans="1:1" x14ac:dyDescent="0.25">
      <c r="A4325" t="str">
        <v>101,105</v>
      </c>
    </row>
    <row r="4326" spans="1:1" x14ac:dyDescent="0.25">
      <c r="A4326" t="str">
        <v>102,105</v>
      </c>
    </row>
    <row r="4327" spans="1:1" x14ac:dyDescent="0.25">
      <c r="A4327" t="str">
        <v>103,105</v>
      </c>
    </row>
    <row r="4328" spans="1:1" x14ac:dyDescent="0.25">
      <c r="A4328" t="str">
        <v>104,105</v>
      </c>
    </row>
    <row r="4329" spans="1:1" x14ac:dyDescent="0.25">
      <c r="A4329" t="str">
        <v>105,105</v>
      </c>
    </row>
    <row r="4330" spans="1:1" x14ac:dyDescent="0.25">
      <c r="A4330" t="str">
        <v>106,105</v>
      </c>
    </row>
    <row r="4331" spans="1:1" x14ac:dyDescent="0.25">
      <c r="A4331" t="str">
        <v>107,105</v>
      </c>
    </row>
    <row r="4332" spans="1:1" x14ac:dyDescent="0.25">
      <c r="A4332" t="str">
        <v>108,105</v>
      </c>
    </row>
    <row r="4333" spans="1:1" x14ac:dyDescent="0.25">
      <c r="A4333" t="str">
        <v>109,105</v>
      </c>
    </row>
    <row r="4334" spans="1:1" x14ac:dyDescent="0.25">
      <c r="A4334" t="str">
        <v>110,105</v>
      </c>
    </row>
    <row r="4335" spans="1:1" x14ac:dyDescent="0.25">
      <c r="A4335" t="str">
        <v>111,105</v>
      </c>
    </row>
    <row r="4336" spans="1:1" x14ac:dyDescent="0.25">
      <c r="A4336" t="str">
        <v>112,105</v>
      </c>
    </row>
    <row r="4337" spans="1:1" x14ac:dyDescent="0.25">
      <c r="A4337" t="str">
        <v>112,106</v>
      </c>
    </row>
    <row r="4338" spans="1:1" x14ac:dyDescent="0.25">
      <c r="A4338" t="str">
        <v>112,107</v>
      </c>
    </row>
    <row r="4339" spans="1:1" x14ac:dyDescent="0.25">
      <c r="A4339" t="str">
        <v>112,108</v>
      </c>
    </row>
    <row r="4340" spans="1:1" x14ac:dyDescent="0.25">
      <c r="A4340" t="str">
        <v>112,110</v>
      </c>
    </row>
    <row r="4341" spans="1:1" x14ac:dyDescent="0.25">
      <c r="A4341" t="str">
        <v>112,111</v>
      </c>
    </row>
    <row r="4342" spans="1:1" x14ac:dyDescent="0.25">
      <c r="A4342" t="str">
        <v>112,112</v>
      </c>
    </row>
    <row r="4343" spans="1:1" x14ac:dyDescent="0.25">
      <c r="A4343" t="str">
        <v>112,113</v>
      </c>
    </row>
    <row r="4344" spans="1:1" x14ac:dyDescent="0.25">
      <c r="A4344" t="str">
        <v>112,114</v>
      </c>
    </row>
    <row r="4345" spans="1:1" x14ac:dyDescent="0.25">
      <c r="A4345" t="str">
        <v>112,115</v>
      </c>
    </row>
    <row r="4346" spans="1:1" x14ac:dyDescent="0.25">
      <c r="A4346" t="str">
        <v>112,116</v>
      </c>
    </row>
    <row r="4347" spans="1:1" x14ac:dyDescent="0.25">
      <c r="A4347" t="str">
        <v>112,117</v>
      </c>
    </row>
    <row r="4348" spans="1:1" x14ac:dyDescent="0.25">
      <c r="A4348" t="str">
        <v>112,119</v>
      </c>
    </row>
    <row r="4349" spans="1:1" x14ac:dyDescent="0.25">
      <c r="A4349" t="str">
        <v>112,120</v>
      </c>
    </row>
    <row r="4350" spans="1:1" x14ac:dyDescent="0.25">
      <c r="A4350" t="str">
        <v>112,121</v>
      </c>
    </row>
    <row r="4351" spans="1:1" x14ac:dyDescent="0.25">
      <c r="A4351" t="str">
        <v>112,122</v>
      </c>
    </row>
    <row r="4352" spans="1:1" x14ac:dyDescent="0.25">
      <c r="A4352" t="str">
        <v>112,123</v>
      </c>
    </row>
    <row r="4353" spans="1:1" x14ac:dyDescent="0.25">
      <c r="A4353" t="str">
        <v>112,124</v>
      </c>
    </row>
    <row r="4354" spans="1:1" x14ac:dyDescent="0.25">
      <c r="A4354" t="str">
        <v>112,125</v>
      </c>
    </row>
    <row r="4355" spans="1:1" x14ac:dyDescent="0.25">
      <c r="A4355" t="str">
        <v>112,126</v>
      </c>
    </row>
    <row r="4356" spans="1:1" x14ac:dyDescent="0.25">
      <c r="A4356" t="str">
        <v>111,126</v>
      </c>
    </row>
    <row r="4357" spans="1:1" x14ac:dyDescent="0.25">
      <c r="A4357" t="str">
        <v>110,126</v>
      </c>
    </row>
    <row r="4358" spans="1:1" x14ac:dyDescent="0.25">
      <c r="A4358" t="str">
        <v>109,126</v>
      </c>
    </row>
    <row r="4359" spans="1:1" x14ac:dyDescent="0.25">
      <c r="A4359" t="str">
        <v>108,126</v>
      </c>
    </row>
    <row r="4360" spans="1:1" x14ac:dyDescent="0.25">
      <c r="A4360" t="str">
        <v>107,126</v>
      </c>
    </row>
    <row r="4361" spans="1:1" x14ac:dyDescent="0.25">
      <c r="A4361" t="str">
        <v>106,126</v>
      </c>
    </row>
    <row r="4362" spans="1:1" x14ac:dyDescent="0.25">
      <c r="A4362" t="str">
        <v>105,126</v>
      </c>
    </row>
    <row r="4363" spans="1:1" x14ac:dyDescent="0.25">
      <c r="A4363" t="str">
        <v>104,126</v>
      </c>
    </row>
    <row r="4364" spans="1:1" x14ac:dyDescent="0.25">
      <c r="A4364" t="str">
        <v>103,126</v>
      </c>
    </row>
    <row r="4365" spans="1:1" x14ac:dyDescent="0.25">
      <c r="A4365" t="str">
        <v>102,126</v>
      </c>
    </row>
    <row r="4366" spans="1:1" x14ac:dyDescent="0.25">
      <c r="A4366" t="str">
        <v>101,126</v>
      </c>
    </row>
    <row r="4367" spans="1:1" x14ac:dyDescent="0.25">
      <c r="A4367" t="str">
        <v>100,126</v>
      </c>
    </row>
    <row r="4368" spans="1:1" x14ac:dyDescent="0.25">
      <c r="A4368" t="str">
        <v>99,126</v>
      </c>
    </row>
    <row r="4369" spans="1:1" x14ac:dyDescent="0.25">
      <c r="A4369" t="str">
        <v>98,126</v>
      </c>
    </row>
    <row r="4370" spans="1:1" x14ac:dyDescent="0.25">
      <c r="A4370" t="str">
        <v>97,126</v>
      </c>
    </row>
    <row r="4371" spans="1:1" x14ac:dyDescent="0.25">
      <c r="A4371" t="str">
        <v>96,126</v>
      </c>
    </row>
    <row r="4372" spans="1:1" x14ac:dyDescent="0.25">
      <c r="A4372" t="str">
        <v>95,126</v>
      </c>
    </row>
    <row r="4373" spans="1:1" x14ac:dyDescent="0.25">
      <c r="A4373" t="str">
        <v>94,126</v>
      </c>
    </row>
    <row r="4374" spans="1:1" x14ac:dyDescent="0.25">
      <c r="A4374" t="str">
        <v>93,126</v>
      </c>
    </row>
    <row r="4375" spans="1:1" x14ac:dyDescent="0.25">
      <c r="A4375" t="str">
        <v>92,126</v>
      </c>
    </row>
    <row r="4376" spans="1:1" x14ac:dyDescent="0.25">
      <c r="A4376" t="str">
        <v>91,126</v>
      </c>
    </row>
    <row r="4377" spans="1:1" x14ac:dyDescent="0.25">
      <c r="A4377" t="str">
        <v>90,126</v>
      </c>
    </row>
    <row r="4378" spans="1:1" x14ac:dyDescent="0.25">
      <c r="A4378" t="str">
        <v>89,126</v>
      </c>
    </row>
    <row r="4379" spans="1:1" x14ac:dyDescent="0.25">
      <c r="A4379" t="str">
        <v>88,126</v>
      </c>
    </row>
    <row r="4380" spans="1:1" x14ac:dyDescent="0.25">
      <c r="A4380" t="str">
        <v>87,126</v>
      </c>
    </row>
    <row r="4381" spans="1:1" x14ac:dyDescent="0.25">
      <c r="A4381" t="str">
        <v>86,126</v>
      </c>
    </row>
    <row r="4382" spans="1:1" x14ac:dyDescent="0.25">
      <c r="A4382" t="str">
        <v>85,126</v>
      </c>
    </row>
    <row r="4383" spans="1:1" x14ac:dyDescent="0.25">
      <c r="A4383" t="str">
        <v>85,125</v>
      </c>
    </row>
    <row r="4384" spans="1:1" x14ac:dyDescent="0.25">
      <c r="A4384" t="str">
        <v>85,124</v>
      </c>
    </row>
    <row r="4385" spans="1:1" x14ac:dyDescent="0.25">
      <c r="A4385" t="str">
        <v>85,122</v>
      </c>
    </row>
    <row r="4386" spans="1:1" x14ac:dyDescent="0.25">
      <c r="A4386" t="str">
        <v>85,121</v>
      </c>
    </row>
    <row r="4387" spans="1:1" x14ac:dyDescent="0.25">
      <c r="A4387" t="str">
        <v>86,121</v>
      </c>
    </row>
    <row r="4388" spans="1:1" x14ac:dyDescent="0.25">
      <c r="A4388" t="str">
        <v>87,121</v>
      </c>
    </row>
    <row r="4389" spans="1:1" x14ac:dyDescent="0.25">
      <c r="A4389" t="str">
        <v>88,121</v>
      </c>
    </row>
    <row r="4390" spans="1:1" x14ac:dyDescent="0.25">
      <c r="A4390" t="str">
        <v>89,121</v>
      </c>
    </row>
    <row r="4391" spans="1:1" x14ac:dyDescent="0.25">
      <c r="A4391" t="str">
        <v>90,121</v>
      </c>
    </row>
    <row r="4392" spans="1:1" x14ac:dyDescent="0.25">
      <c r="A4392" t="str">
        <v>91,121</v>
      </c>
    </row>
    <row r="4393" spans="1:1" x14ac:dyDescent="0.25">
      <c r="A4393" t="str">
        <v>92,121</v>
      </c>
    </row>
    <row r="4394" spans="1:1" x14ac:dyDescent="0.25">
      <c r="A4394" t="str">
        <v>93,121</v>
      </c>
    </row>
    <row r="4395" spans="1:1" x14ac:dyDescent="0.25">
      <c r="A4395" t="str">
        <v>94,121</v>
      </c>
    </row>
    <row r="4396" spans="1:1" x14ac:dyDescent="0.25">
      <c r="A4396" t="str">
        <v>95,121</v>
      </c>
    </row>
    <row r="4397" spans="1:1" x14ac:dyDescent="0.25">
      <c r="A4397" t="str">
        <v>96,121</v>
      </c>
    </row>
    <row r="4398" spans="1:1" x14ac:dyDescent="0.25">
      <c r="A4398" t="str">
        <v>97,121</v>
      </c>
    </row>
    <row r="4399" spans="1:1" x14ac:dyDescent="0.25">
      <c r="A4399" t="str">
        <v>98,121</v>
      </c>
    </row>
    <row r="4400" spans="1:1" x14ac:dyDescent="0.25">
      <c r="A4400" t="str">
        <v>100,121</v>
      </c>
    </row>
    <row r="4401" spans="1:1" x14ac:dyDescent="0.25">
      <c r="A4401" t="str">
        <v>101,121</v>
      </c>
    </row>
    <row r="4402" spans="1:1" x14ac:dyDescent="0.25">
      <c r="A4402" t="str">
        <v>102,121</v>
      </c>
    </row>
    <row r="4403" spans="1:1" x14ac:dyDescent="0.25">
      <c r="A4403" t="str">
        <v>103,121</v>
      </c>
    </row>
    <row r="4404" spans="1:1" x14ac:dyDescent="0.25">
      <c r="A4404" t="str">
        <v>104,121</v>
      </c>
    </row>
    <row r="4405" spans="1:1" x14ac:dyDescent="0.25">
      <c r="A4405" t="str">
        <v>105,121</v>
      </c>
    </row>
    <row r="4406" spans="1:1" x14ac:dyDescent="0.25">
      <c r="A4406" t="str">
        <v>106,121</v>
      </c>
    </row>
    <row r="4407" spans="1:1" x14ac:dyDescent="0.25">
      <c r="A4407" t="str">
        <v>107,121</v>
      </c>
    </row>
    <row r="4408" spans="1:1" x14ac:dyDescent="0.25">
      <c r="A4408" t="str">
        <v>108,121</v>
      </c>
    </row>
    <row r="4409" spans="1:1" x14ac:dyDescent="0.25">
      <c r="A4409" t="str">
        <v>109,121</v>
      </c>
    </row>
    <row r="4410" spans="1:1" x14ac:dyDescent="0.25">
      <c r="A4410" t="str">
        <v>109,122</v>
      </c>
    </row>
    <row r="4411" spans="1:1" x14ac:dyDescent="0.25">
      <c r="A4411" t="str">
        <v>109,123</v>
      </c>
    </row>
    <row r="4412" spans="1:1" x14ac:dyDescent="0.25">
      <c r="A4412" t="str">
        <v>109,124</v>
      </c>
    </row>
    <row r="4413" spans="1:1" x14ac:dyDescent="0.25">
      <c r="A4413" t="str">
        <v>109,125</v>
      </c>
    </row>
    <row r="4414" spans="1:1" x14ac:dyDescent="0.25">
      <c r="A4414" t="str">
        <v>109,127</v>
      </c>
    </row>
    <row r="4415" spans="1:1" x14ac:dyDescent="0.25">
      <c r="A4415" t="str">
        <v>108,127</v>
      </c>
    </row>
    <row r="4416" spans="1:1" x14ac:dyDescent="0.25">
      <c r="A4416" t="str">
        <v>107,127</v>
      </c>
    </row>
    <row r="4417" spans="1:1" x14ac:dyDescent="0.25">
      <c r="A4417" t="str">
        <v>106,127</v>
      </c>
    </row>
    <row r="4418" spans="1:1" x14ac:dyDescent="0.25">
      <c r="A4418" t="str">
        <v>105,127</v>
      </c>
    </row>
    <row r="4419" spans="1:1" x14ac:dyDescent="0.25">
      <c r="A4419" t="str">
        <v>104,127</v>
      </c>
    </row>
    <row r="4420" spans="1:1" x14ac:dyDescent="0.25">
      <c r="A4420" t="str">
        <v>103,127</v>
      </c>
    </row>
    <row r="4421" spans="1:1" x14ac:dyDescent="0.25">
      <c r="A4421" t="str">
        <v>102,127</v>
      </c>
    </row>
    <row r="4422" spans="1:1" x14ac:dyDescent="0.25">
      <c r="A4422" t="str">
        <v>101,127</v>
      </c>
    </row>
    <row r="4423" spans="1:1" x14ac:dyDescent="0.25">
      <c r="A4423" t="str">
        <v>100,127</v>
      </c>
    </row>
    <row r="4424" spans="1:1" x14ac:dyDescent="0.25">
      <c r="A4424" t="str">
        <v>99,127</v>
      </c>
    </row>
    <row r="4425" spans="1:1" x14ac:dyDescent="0.25">
      <c r="A4425" t="str">
        <v>98,127</v>
      </c>
    </row>
    <row r="4426" spans="1:1" x14ac:dyDescent="0.25">
      <c r="A4426" t="str">
        <v>97,127</v>
      </c>
    </row>
    <row r="4427" spans="1:1" x14ac:dyDescent="0.25">
      <c r="A4427" t="str">
        <v>96,127</v>
      </c>
    </row>
    <row r="4428" spans="1:1" x14ac:dyDescent="0.25">
      <c r="A4428" t="str">
        <v>95,127</v>
      </c>
    </row>
    <row r="4429" spans="1:1" x14ac:dyDescent="0.25">
      <c r="A4429" t="str">
        <v>94,127</v>
      </c>
    </row>
    <row r="4430" spans="1:1" x14ac:dyDescent="0.25">
      <c r="A4430" t="str">
        <v>93,127</v>
      </c>
    </row>
    <row r="4431" spans="1:1" x14ac:dyDescent="0.25">
      <c r="A4431" t="str">
        <v>92,127</v>
      </c>
    </row>
    <row r="4432" spans="1:1" x14ac:dyDescent="0.25">
      <c r="A4432" t="str">
        <v>91,127</v>
      </c>
    </row>
    <row r="4433" spans="1:1" x14ac:dyDescent="0.25">
      <c r="A4433" t="str">
        <v>90,127</v>
      </c>
    </row>
    <row r="4434" spans="1:1" x14ac:dyDescent="0.25">
      <c r="A4434" t="str">
        <v>89,127</v>
      </c>
    </row>
    <row r="4435" spans="1:1" x14ac:dyDescent="0.25">
      <c r="A4435" t="str">
        <v>88,127</v>
      </c>
    </row>
    <row r="4436" spans="1:1" x14ac:dyDescent="0.25">
      <c r="A4436" t="str">
        <v>87,127</v>
      </c>
    </row>
    <row r="4437" spans="1:1" x14ac:dyDescent="0.25">
      <c r="A4437" t="str">
        <v>86,127</v>
      </c>
    </row>
    <row r="4438" spans="1:1" x14ac:dyDescent="0.25">
      <c r="A4438" t="str">
        <v>85,127</v>
      </c>
    </row>
    <row r="4439" spans="1:1" x14ac:dyDescent="0.25">
      <c r="A4439" t="str">
        <v>84,127</v>
      </c>
    </row>
    <row r="4440" spans="1:1" x14ac:dyDescent="0.25">
      <c r="A4440" t="str">
        <v>83,127</v>
      </c>
    </row>
    <row r="4441" spans="1:1" x14ac:dyDescent="0.25">
      <c r="A4441" t="str">
        <v>82,127</v>
      </c>
    </row>
    <row r="4442" spans="1:1" x14ac:dyDescent="0.25">
      <c r="A4442" t="str">
        <v>81,127</v>
      </c>
    </row>
    <row r="4443" spans="1:1" x14ac:dyDescent="0.25">
      <c r="A4443" t="str">
        <v>80,127</v>
      </c>
    </row>
    <row r="4444" spans="1:1" x14ac:dyDescent="0.25">
      <c r="A4444" t="str">
        <v>79,127</v>
      </c>
    </row>
    <row r="4445" spans="1:1" x14ac:dyDescent="0.25">
      <c r="A4445" t="str">
        <v>78,127</v>
      </c>
    </row>
    <row r="4446" spans="1:1" x14ac:dyDescent="0.25">
      <c r="A4446" t="str">
        <v>77,127</v>
      </c>
    </row>
    <row r="4447" spans="1:1" x14ac:dyDescent="0.25">
      <c r="A4447" t="str">
        <v>76,127</v>
      </c>
    </row>
    <row r="4448" spans="1:1" x14ac:dyDescent="0.25">
      <c r="A4448" t="str">
        <v>75,127</v>
      </c>
    </row>
    <row r="4449" spans="1:1" x14ac:dyDescent="0.25">
      <c r="A4449" t="str">
        <v>74,127</v>
      </c>
    </row>
    <row r="4450" spans="1:1" x14ac:dyDescent="0.25">
      <c r="A4450" t="str">
        <v>73,127</v>
      </c>
    </row>
    <row r="4451" spans="1:1" x14ac:dyDescent="0.25">
      <c r="A4451" t="str">
        <v>72,127</v>
      </c>
    </row>
    <row r="4452" spans="1:1" x14ac:dyDescent="0.25">
      <c r="A4452" t="str">
        <v>71,127</v>
      </c>
    </row>
    <row r="4453" spans="1:1" x14ac:dyDescent="0.25">
      <c r="A4453" t="str">
        <v>70,127</v>
      </c>
    </row>
    <row r="4454" spans="1:1" x14ac:dyDescent="0.25">
      <c r="A4454" t="str">
        <v>69,127</v>
      </c>
    </row>
    <row r="4455" spans="1:1" x14ac:dyDescent="0.25">
      <c r="A4455" t="str">
        <v>68,127</v>
      </c>
    </row>
    <row r="4456" spans="1:1" x14ac:dyDescent="0.25">
      <c r="A4456" t="str">
        <v>67,127</v>
      </c>
    </row>
    <row r="4457" spans="1:1" x14ac:dyDescent="0.25">
      <c r="A4457" t="str">
        <v>66,127</v>
      </c>
    </row>
    <row r="4458" spans="1:1" x14ac:dyDescent="0.25">
      <c r="A4458" t="str">
        <v>65,127</v>
      </c>
    </row>
    <row r="4459" spans="1:1" x14ac:dyDescent="0.25">
      <c r="A4459" t="str">
        <v>64,127</v>
      </c>
    </row>
    <row r="4460" spans="1:1" x14ac:dyDescent="0.25">
      <c r="A4460" t="str">
        <v>63,127</v>
      </c>
    </row>
    <row r="4461" spans="1:1" x14ac:dyDescent="0.25">
      <c r="A4461" t="str">
        <v>62,127</v>
      </c>
    </row>
    <row r="4462" spans="1:1" x14ac:dyDescent="0.25">
      <c r="A4462" t="str">
        <v>61,127</v>
      </c>
    </row>
    <row r="4463" spans="1:1" x14ac:dyDescent="0.25">
      <c r="A4463" t="str">
        <v>60,127</v>
      </c>
    </row>
    <row r="4464" spans="1:1" x14ac:dyDescent="0.25">
      <c r="A4464" t="str">
        <v>59,127</v>
      </c>
    </row>
    <row r="4465" spans="1:1" x14ac:dyDescent="0.25">
      <c r="A4465" t="str">
        <v>58,127</v>
      </c>
    </row>
    <row r="4466" spans="1:1" x14ac:dyDescent="0.25">
      <c r="A4466" t="str">
        <v>57,127</v>
      </c>
    </row>
    <row r="4467" spans="1:1" x14ac:dyDescent="0.25">
      <c r="A4467" t="str">
        <v>56,127</v>
      </c>
    </row>
    <row r="4468" spans="1:1" x14ac:dyDescent="0.25">
      <c r="A4468" t="str">
        <v>55,127</v>
      </c>
    </row>
    <row r="4469" spans="1:1" x14ac:dyDescent="0.25">
      <c r="A4469" t="str">
        <v>54,127</v>
      </c>
    </row>
    <row r="4470" spans="1:1" x14ac:dyDescent="0.25">
      <c r="A4470" t="str">
        <v>53,127</v>
      </c>
    </row>
    <row r="4471" spans="1:1" x14ac:dyDescent="0.25">
      <c r="A4471" t="str">
        <v>52,127</v>
      </c>
    </row>
    <row r="4472" spans="1:1" x14ac:dyDescent="0.25">
      <c r="A4472" t="str">
        <v>51,127</v>
      </c>
    </row>
    <row r="4473" spans="1:1" x14ac:dyDescent="0.25">
      <c r="A4473" t="str">
        <v>50,127</v>
      </c>
    </row>
    <row r="4474" spans="1:1" x14ac:dyDescent="0.25">
      <c r="A4474" t="str">
        <v>49,127</v>
      </c>
    </row>
    <row r="4475" spans="1:1" x14ac:dyDescent="0.25">
      <c r="A4475" t="str">
        <v>48,127</v>
      </c>
    </row>
    <row r="4476" spans="1:1" x14ac:dyDescent="0.25">
      <c r="A4476" t="str">
        <v>47,127</v>
      </c>
    </row>
    <row r="4477" spans="1:1" x14ac:dyDescent="0.25">
      <c r="A4477" t="str">
        <v>46,127</v>
      </c>
    </row>
    <row r="4478" spans="1:1" x14ac:dyDescent="0.25">
      <c r="A4478" t="str">
        <v>45,127</v>
      </c>
    </row>
    <row r="4479" spans="1:1" x14ac:dyDescent="0.25">
      <c r="A4479" t="str">
        <v>44,127</v>
      </c>
    </row>
    <row r="4480" spans="1:1" x14ac:dyDescent="0.25">
      <c r="A4480" t="str">
        <v>43,127</v>
      </c>
    </row>
    <row r="4481" spans="1:1" x14ac:dyDescent="0.25">
      <c r="A4481" t="str">
        <v>42,127</v>
      </c>
    </row>
    <row r="4482" spans="1:1" x14ac:dyDescent="0.25">
      <c r="A4482" t="str">
        <v>41,127</v>
      </c>
    </row>
    <row r="4483" spans="1:1" x14ac:dyDescent="0.25">
      <c r="A4483" t="str">
        <v>40,127</v>
      </c>
    </row>
    <row r="4484" spans="1:1" x14ac:dyDescent="0.25">
      <c r="A4484" t="str">
        <v>39,127</v>
      </c>
    </row>
    <row r="4485" spans="1:1" x14ac:dyDescent="0.25">
      <c r="A4485" t="str">
        <v>38,127</v>
      </c>
    </row>
    <row r="4486" spans="1:1" x14ac:dyDescent="0.25">
      <c r="A4486" t="str">
        <v>37,127</v>
      </c>
    </row>
    <row r="4487" spans="1:1" x14ac:dyDescent="0.25">
      <c r="A4487" t="str">
        <v>36,127</v>
      </c>
    </row>
    <row r="4488" spans="1:1" x14ac:dyDescent="0.25">
      <c r="A4488" t="str">
        <v>35,127</v>
      </c>
    </row>
    <row r="4489" spans="1:1" x14ac:dyDescent="0.25">
      <c r="A4489" t="str">
        <v>34,127</v>
      </c>
    </row>
    <row r="4490" spans="1:1" x14ac:dyDescent="0.25">
      <c r="A4490" t="str">
        <v>33,127</v>
      </c>
    </row>
    <row r="4491" spans="1:1" x14ac:dyDescent="0.25">
      <c r="A4491" t="str">
        <v>32,127</v>
      </c>
    </row>
    <row r="4492" spans="1:1" x14ac:dyDescent="0.25">
      <c r="A4492" t="str">
        <v>31,127</v>
      </c>
    </row>
    <row r="4493" spans="1:1" x14ac:dyDescent="0.25">
      <c r="A4493" t="str">
        <v>30,127</v>
      </c>
    </row>
    <row r="4494" spans="1:1" x14ac:dyDescent="0.25">
      <c r="A4494" t="str">
        <v>29,127</v>
      </c>
    </row>
    <row r="4495" spans="1:1" x14ac:dyDescent="0.25">
      <c r="A4495" t="str">
        <v>28,127</v>
      </c>
    </row>
    <row r="4496" spans="1:1" x14ac:dyDescent="0.25">
      <c r="A4496" t="str">
        <v>27,127</v>
      </c>
    </row>
    <row r="4497" spans="1:1" x14ac:dyDescent="0.25">
      <c r="A4497" t="str">
        <v>26,127</v>
      </c>
    </row>
    <row r="4498" spans="1:1" x14ac:dyDescent="0.25">
      <c r="A4498" t="str">
        <v>25,127</v>
      </c>
    </row>
    <row r="4499" spans="1:1" x14ac:dyDescent="0.25">
      <c r="A4499" t="str">
        <v>24,127</v>
      </c>
    </row>
    <row r="4500" spans="1:1" x14ac:dyDescent="0.25">
      <c r="A4500" t="str">
        <v>23,127</v>
      </c>
    </row>
    <row r="4501" spans="1:1" x14ac:dyDescent="0.25">
      <c r="A4501" t="str">
        <v>23,126</v>
      </c>
    </row>
    <row r="4502" spans="1:1" x14ac:dyDescent="0.25">
      <c r="A4502" t="str">
        <v>23,125</v>
      </c>
    </row>
    <row r="4503" spans="1:1" x14ac:dyDescent="0.25">
      <c r="A4503" t="str">
        <v>23,124</v>
      </c>
    </row>
    <row r="4504" spans="1:1" x14ac:dyDescent="0.25">
      <c r="A4504" t="str">
        <v>23,123</v>
      </c>
    </row>
    <row r="4505" spans="1:1" x14ac:dyDescent="0.25">
      <c r="A4505" t="str">
        <v>24,123</v>
      </c>
    </row>
    <row r="4506" spans="1:1" x14ac:dyDescent="0.25">
      <c r="A4506" t="str">
        <v>25,123</v>
      </c>
    </row>
    <row r="4507" spans="1:1" x14ac:dyDescent="0.25">
      <c r="A4507" t="str">
        <v>26,123</v>
      </c>
    </row>
    <row r="4508" spans="1:1" x14ac:dyDescent="0.25">
      <c r="A4508" t="str">
        <v>27,123</v>
      </c>
    </row>
    <row r="4509" spans="1:1" x14ac:dyDescent="0.25">
      <c r="A4509" t="str">
        <v>28,123</v>
      </c>
    </row>
    <row r="4510" spans="1:1" x14ac:dyDescent="0.25">
      <c r="A4510" t="str">
        <v>29,123</v>
      </c>
    </row>
    <row r="4511" spans="1:1" x14ac:dyDescent="0.25">
      <c r="A4511" t="str">
        <v>29,124</v>
      </c>
    </row>
    <row r="4512" spans="1:1" x14ac:dyDescent="0.25">
      <c r="A4512" t="str">
        <v>29,125</v>
      </c>
    </row>
    <row r="4513" spans="1:1" x14ac:dyDescent="0.25">
      <c r="A4513" t="str">
        <v>29,126</v>
      </c>
    </row>
    <row r="4514" spans="1:1" x14ac:dyDescent="0.25">
      <c r="A4514" t="str">
        <v>29,128</v>
      </c>
    </row>
    <row r="4515" spans="1:1" x14ac:dyDescent="0.25">
      <c r="A4515" t="str">
        <v>29,129</v>
      </c>
    </row>
    <row r="4516" spans="1:1" x14ac:dyDescent="0.25">
      <c r="A4516" t="str">
        <v>29,130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16B07-C906-6542-97A9-B320A800DD95}">
  <dimension ref="A1:H10002"/>
  <sheetViews>
    <sheetView workbookViewId="0">
      <selection activeCell="C27" sqref="C27"/>
    </sheetView>
  </sheetViews>
  <sheetFormatPr baseColWidth="10" defaultRowHeight="17" x14ac:dyDescent="0.25"/>
  <cols>
    <col min="1" max="1" width="15.25" bestFit="1" customWidth="1"/>
    <col min="2" max="2" width="7.25" customWidth="1"/>
    <col min="5" max="6" width="24.875" customWidth="1"/>
    <col min="7" max="7" width="22" bestFit="1" customWidth="1"/>
  </cols>
  <sheetData>
    <row r="1" spans="1:8" s="2" customFormat="1" ht="18" thickBot="1" x14ac:dyDescent="0.3">
      <c r="A1" s="2" t="s">
        <v>163</v>
      </c>
      <c r="B1" s="2" t="s">
        <v>134</v>
      </c>
      <c r="C1" s="2" t="s">
        <v>145</v>
      </c>
      <c r="D1" s="2" t="s">
        <v>146</v>
      </c>
      <c r="E1" s="2" t="s">
        <v>143</v>
      </c>
      <c r="F1" s="2" t="s">
        <v>144</v>
      </c>
      <c r="G1" s="2" t="s">
        <v>142</v>
      </c>
      <c r="H1" s="2" t="s">
        <v>141</v>
      </c>
    </row>
    <row r="2" spans="1:8" ht="18" thickBot="1" x14ac:dyDescent="0.3">
      <c r="A2" s="2" t="s">
        <v>132</v>
      </c>
      <c r="B2" s="4">
        <v>1</v>
      </c>
      <c r="C2" s="5">
        <f>MATCH("^",_xlfn.CHOOSEROWS(map,D2),0)</f>
        <v>92</v>
      </c>
      <c r="D2" s="6">
        <f>_xlfn.XMATCH("*^*",input,2)</f>
        <v>70</v>
      </c>
      <c r="E2" s="3">
        <f>C2+_xlfn.XLOOKUP($B2,Directions!$B:$B,Directions!C:C)</f>
        <v>92</v>
      </c>
      <c r="F2" s="3">
        <f>D2+_xlfn.XLOOKUP($B2,Directions!$B:$B,Directions!D:D)</f>
        <v>69</v>
      </c>
      <c r="G2" cm="1">
        <f t="array" ref="G2">IF(H2=1,"",IF(INDEX(map,F2,E2)="#",1,0))</f>
        <v>0</v>
      </c>
      <c r="H2">
        <f>IF(Journey!H1=1,1,IF(OR(E2&lt;0,E2&gt;Map!$A$1,F2&lt;0,F2&gt;Map!$A$1),1,0))</f>
        <v>0</v>
      </c>
    </row>
    <row r="3" spans="1:8" x14ac:dyDescent="0.25">
      <c r="A3" cm="1">
        <f t="array" ref="A3:A10002">_xlfn.SEQUENCE(10000)</f>
        <v>1</v>
      </c>
      <c r="B3">
        <f>IF(H2=1,"",IF(G2=1,MOD(B2,4)+1,B2))</f>
        <v>1</v>
      </c>
      <c r="C3">
        <f>IF(B2&lt;&gt;B3,C2,IF(H2=1,"",C2+_xlfn.XLOOKUP($B3,Directions!$B:$B,Directions!C:C)))</f>
        <v>92</v>
      </c>
      <c r="D3">
        <f>IF(B2&lt;&gt;B3,D2,IF(H2=1,"",D2+_xlfn.XLOOKUP($B3,Directions!$B:$B,Directions!D:D)))</f>
        <v>69</v>
      </c>
      <c r="E3" s="3">
        <f>IF(H2=1,"",C3+_xlfn.XLOOKUP($B3,Directions!$B:$B,Directions!C:C))</f>
        <v>92</v>
      </c>
      <c r="F3" s="3">
        <f>IF(H2=1,"",D3+_xlfn.XLOOKUP($B3,Directions!$B:$B,Directions!D:D))</f>
        <v>68</v>
      </c>
      <c r="G3" cm="1">
        <f t="array" ref="G3">IF(H3=1,"",IF(INDEX(map,F3,E3)="#",1,0))</f>
        <v>0</v>
      </c>
      <c r="H3">
        <f>IF(Journey!H2=1,1,IF(OR(E3&lt;0,E3&gt;Map!$A$1,F3&lt;0,F3&gt;Map!$A$1),1,0))</f>
        <v>0</v>
      </c>
    </row>
    <row r="4" spans="1:8" x14ac:dyDescent="0.25">
      <c r="A4">
        <v>2</v>
      </c>
      <c r="B4">
        <f t="shared" ref="B4:B67" si="0">IF(H3=1,"",IF(G3=1,MOD(B3,4)+1,B3))</f>
        <v>1</v>
      </c>
      <c r="C4">
        <f>IF(B3&lt;&gt;B4,C3,IF(H3=1,"",C3+_xlfn.XLOOKUP($B4,Directions!$B:$B,Directions!C:C)))</f>
        <v>92</v>
      </c>
      <c r="D4">
        <f>IF(B3&lt;&gt;B4,D3,IF(H3=1,"",D3+_xlfn.XLOOKUP($B4,Directions!$B:$B,Directions!D:D)))</f>
        <v>68</v>
      </c>
      <c r="E4" s="3">
        <f>IF(H3=1,"",C4+_xlfn.XLOOKUP($B4,Directions!$B:$B,Directions!C:C))</f>
        <v>92</v>
      </c>
      <c r="F4" s="3">
        <f>IF(H3=1,"",D4+_xlfn.XLOOKUP($B4,Directions!$B:$B,Directions!D:D))</f>
        <v>67</v>
      </c>
      <c r="G4" cm="1">
        <f t="array" ref="G4">IF(H4=1,"",IF(INDEX(map,F4,E4)="#",1,0))</f>
        <v>0</v>
      </c>
      <c r="H4">
        <f>IF(Journey!H3=1,1,IF(OR(E4&lt;0,E4&gt;Map!$A$1,F4&lt;0,F4&gt;Map!$A$1),1,0))</f>
        <v>0</v>
      </c>
    </row>
    <row r="5" spans="1:8" x14ac:dyDescent="0.25">
      <c r="A5">
        <v>3</v>
      </c>
      <c r="B5">
        <f t="shared" si="0"/>
        <v>1</v>
      </c>
      <c r="C5">
        <f>IF(B4&lt;&gt;B5,C4,IF(H4=1,"",C4+_xlfn.XLOOKUP($B5,Directions!$B:$B,Directions!C:C)))</f>
        <v>92</v>
      </c>
      <c r="D5">
        <f>IF(B4&lt;&gt;B5,D4,IF(H4=1,"",D4+_xlfn.XLOOKUP($B5,Directions!$B:$B,Directions!D:D)))</f>
        <v>67</v>
      </c>
      <c r="E5" s="3">
        <f>IF(H4=1,"",C5+_xlfn.XLOOKUP($B5,Directions!$B:$B,Directions!C:C))</f>
        <v>92</v>
      </c>
      <c r="F5" s="3">
        <f>IF(H4=1,"",D5+_xlfn.XLOOKUP($B5,Directions!$B:$B,Directions!D:D))</f>
        <v>66</v>
      </c>
      <c r="G5" cm="1">
        <f t="array" ref="G5">IF(H5=1,"",IF(INDEX(map,F5,E5)="#",1,0))</f>
        <v>0</v>
      </c>
      <c r="H5">
        <f>IF(Journey!H4=1,1,IF(OR(E5&lt;0,E5&gt;Map!$A$1,F5&lt;0,F5&gt;Map!$A$1),1,0))</f>
        <v>0</v>
      </c>
    </row>
    <row r="6" spans="1:8" x14ac:dyDescent="0.25">
      <c r="A6">
        <v>4</v>
      </c>
      <c r="B6">
        <f t="shared" si="0"/>
        <v>1</v>
      </c>
      <c r="C6">
        <f>IF(B5&lt;&gt;B6,C5,IF(H5=1,"",C5+_xlfn.XLOOKUP($B6,Directions!$B:$B,Directions!C:C)))</f>
        <v>92</v>
      </c>
      <c r="D6">
        <f>IF(B5&lt;&gt;B6,D5,IF(H5=1,"",D5+_xlfn.XLOOKUP($B6,Directions!$B:$B,Directions!D:D)))</f>
        <v>66</v>
      </c>
      <c r="E6" s="3">
        <f>IF(H5=1,"",C6+_xlfn.XLOOKUP($B6,Directions!$B:$B,Directions!C:C))</f>
        <v>92</v>
      </c>
      <c r="F6" s="3">
        <f>IF(H5=1,"",D6+_xlfn.XLOOKUP($B6,Directions!$B:$B,Directions!D:D))</f>
        <v>65</v>
      </c>
      <c r="G6" cm="1">
        <f t="array" ref="G6">IF(H6=1,"",IF(INDEX(map,F6,E6)="#",1,0))</f>
        <v>0</v>
      </c>
      <c r="H6">
        <f>IF(Journey!H5=1,1,IF(OR(E6&lt;0,E6&gt;Map!$A$1,F6&lt;0,F6&gt;Map!$A$1),1,0))</f>
        <v>0</v>
      </c>
    </row>
    <row r="7" spans="1:8" x14ac:dyDescent="0.25">
      <c r="A7">
        <v>5</v>
      </c>
      <c r="B7">
        <f t="shared" si="0"/>
        <v>1</v>
      </c>
      <c r="C7">
        <f>IF(B6&lt;&gt;B7,C6,IF(H6=1,"",C6+_xlfn.XLOOKUP($B7,Directions!$B:$B,Directions!C:C)))</f>
        <v>92</v>
      </c>
      <c r="D7">
        <f>IF(B6&lt;&gt;B7,D6,IF(H6=1,"",D6+_xlfn.XLOOKUP($B7,Directions!$B:$B,Directions!D:D)))</f>
        <v>65</v>
      </c>
      <c r="E7" s="3">
        <f>IF(H6=1,"",C7+_xlfn.XLOOKUP($B7,Directions!$B:$B,Directions!C:C))</f>
        <v>92</v>
      </c>
      <c r="F7" s="3">
        <f>IF(H6=1,"",D7+_xlfn.XLOOKUP($B7,Directions!$B:$B,Directions!D:D))</f>
        <v>64</v>
      </c>
      <c r="G7" cm="1">
        <f t="array" ref="G7">IF(H7=1,"",IF(INDEX(map,F7,E7)="#",1,0))</f>
        <v>0</v>
      </c>
      <c r="H7">
        <f>IF(Journey!H6=1,1,IF(OR(E7&lt;0,E7&gt;Map!$A$1,F7&lt;0,F7&gt;Map!$A$1),1,0))</f>
        <v>0</v>
      </c>
    </row>
    <row r="8" spans="1:8" x14ac:dyDescent="0.25">
      <c r="A8">
        <v>6</v>
      </c>
      <c r="B8">
        <f t="shared" si="0"/>
        <v>1</v>
      </c>
      <c r="C8">
        <f>IF(B7&lt;&gt;B8,C7,IF(H7=1,"",C7+_xlfn.XLOOKUP($B8,Directions!$B:$B,Directions!C:C)))</f>
        <v>92</v>
      </c>
      <c r="D8">
        <f>IF(B7&lt;&gt;B8,D7,IF(H7=1,"",D7+_xlfn.XLOOKUP($B8,Directions!$B:$B,Directions!D:D)))</f>
        <v>64</v>
      </c>
      <c r="E8" s="3">
        <f>IF(H7=1,"",C8+_xlfn.XLOOKUP($B8,Directions!$B:$B,Directions!C:C))</f>
        <v>92</v>
      </c>
      <c r="F8" s="3">
        <f>IF(H7=1,"",D8+_xlfn.XLOOKUP($B8,Directions!$B:$B,Directions!D:D))</f>
        <v>63</v>
      </c>
      <c r="G8" cm="1">
        <f t="array" ref="G8">IF(H8=1,"",IF(INDEX(map,F8,E8)="#",1,0))</f>
        <v>0</v>
      </c>
      <c r="H8">
        <f>IF(Journey!H7=1,1,IF(OR(E8&lt;0,E8&gt;Map!$A$1,F8&lt;0,F8&gt;Map!$A$1),1,0))</f>
        <v>0</v>
      </c>
    </row>
    <row r="9" spans="1:8" x14ac:dyDescent="0.25">
      <c r="A9">
        <v>7</v>
      </c>
      <c r="B9">
        <f t="shared" si="0"/>
        <v>1</v>
      </c>
      <c r="C9">
        <f>IF(B8&lt;&gt;B9,C8,IF(H8=1,"",C8+_xlfn.XLOOKUP($B9,Directions!$B:$B,Directions!C:C)))</f>
        <v>92</v>
      </c>
      <c r="D9">
        <f>IF(B8&lt;&gt;B9,D8,IF(H8=1,"",D8+_xlfn.XLOOKUP($B9,Directions!$B:$B,Directions!D:D)))</f>
        <v>63</v>
      </c>
      <c r="E9" s="3">
        <f>IF(H8=1,"",C9+_xlfn.XLOOKUP($B9,Directions!$B:$B,Directions!C:C))</f>
        <v>92</v>
      </c>
      <c r="F9" s="3">
        <f>IF(H8=1,"",D9+_xlfn.XLOOKUP($B9,Directions!$B:$B,Directions!D:D))</f>
        <v>62</v>
      </c>
      <c r="G9" cm="1">
        <f t="array" ref="G9">IF(H9=1,"",IF(INDEX(map,F9,E9)="#",1,0))</f>
        <v>0</v>
      </c>
      <c r="H9">
        <f>IF(Journey!H8=1,1,IF(OR(E9&lt;0,E9&gt;Map!$A$1,F9&lt;0,F9&gt;Map!$A$1),1,0))</f>
        <v>0</v>
      </c>
    </row>
    <row r="10" spans="1:8" x14ac:dyDescent="0.25">
      <c r="A10">
        <v>8</v>
      </c>
      <c r="B10">
        <f t="shared" si="0"/>
        <v>1</v>
      </c>
      <c r="C10">
        <f>IF(B9&lt;&gt;B10,C9,IF(H9=1,"",C9+_xlfn.XLOOKUP($B10,Directions!$B:$B,Directions!C:C)))</f>
        <v>92</v>
      </c>
      <c r="D10">
        <f>IF(B9&lt;&gt;B10,D9,IF(H9=1,"",D9+_xlfn.XLOOKUP($B10,Directions!$B:$B,Directions!D:D)))</f>
        <v>62</v>
      </c>
      <c r="E10" s="3">
        <f>IF(H9=1,"",C10+_xlfn.XLOOKUP($B10,Directions!$B:$B,Directions!C:C))</f>
        <v>92</v>
      </c>
      <c r="F10" s="3">
        <f>IF(H9=1,"",D10+_xlfn.XLOOKUP($B10,Directions!$B:$B,Directions!D:D))</f>
        <v>61</v>
      </c>
      <c r="G10" cm="1">
        <f t="array" ref="G10">IF(H10=1,"",IF(INDEX(map,F10,E10)="#",1,0))</f>
        <v>0</v>
      </c>
      <c r="H10">
        <f>IF(Journey!H9=1,1,IF(OR(E10&lt;0,E10&gt;Map!$A$1,F10&lt;0,F10&gt;Map!$A$1),1,0))</f>
        <v>0</v>
      </c>
    </row>
    <row r="11" spans="1:8" x14ac:dyDescent="0.25">
      <c r="A11">
        <v>9</v>
      </c>
      <c r="B11">
        <f t="shared" si="0"/>
        <v>1</v>
      </c>
      <c r="C11">
        <f>IF(B10&lt;&gt;B11,C10,IF(H10=1,"",C10+_xlfn.XLOOKUP($B11,Directions!$B:$B,Directions!C:C)))</f>
        <v>92</v>
      </c>
      <c r="D11">
        <f>IF(B10&lt;&gt;B11,D10,IF(H10=1,"",D10+_xlfn.XLOOKUP($B11,Directions!$B:$B,Directions!D:D)))</f>
        <v>61</v>
      </c>
      <c r="E11" s="3">
        <f>IF(H10=1,"",C11+_xlfn.XLOOKUP($B11,Directions!$B:$B,Directions!C:C))</f>
        <v>92</v>
      </c>
      <c r="F11" s="3">
        <f>IF(H10=1,"",D11+_xlfn.XLOOKUP($B11,Directions!$B:$B,Directions!D:D))</f>
        <v>60</v>
      </c>
      <c r="G11" cm="1">
        <f t="array" ref="G11">IF(H11=1,"",IF(INDEX(map,F11,E11)="#",1,0))</f>
        <v>0</v>
      </c>
      <c r="H11">
        <f>IF(Journey!H10=1,1,IF(OR(E11&lt;0,E11&gt;Map!$A$1,F11&lt;0,F11&gt;Map!$A$1),1,0))</f>
        <v>0</v>
      </c>
    </row>
    <row r="12" spans="1:8" x14ac:dyDescent="0.25">
      <c r="A12">
        <v>10</v>
      </c>
      <c r="B12">
        <f t="shared" si="0"/>
        <v>1</v>
      </c>
      <c r="C12">
        <f>IF(B11&lt;&gt;B12,C11,IF(H11=1,"",C11+_xlfn.XLOOKUP($B12,Directions!$B:$B,Directions!C:C)))</f>
        <v>92</v>
      </c>
      <c r="D12">
        <f>IF(B11&lt;&gt;B12,D11,IF(H11=1,"",D11+_xlfn.XLOOKUP($B12,Directions!$B:$B,Directions!D:D)))</f>
        <v>60</v>
      </c>
      <c r="E12" s="3">
        <f>IF(H11=1,"",C12+_xlfn.XLOOKUP($B12,Directions!$B:$B,Directions!C:C))</f>
        <v>92</v>
      </c>
      <c r="F12" s="3">
        <f>IF(H11=1,"",D12+_xlfn.XLOOKUP($B12,Directions!$B:$B,Directions!D:D))</f>
        <v>59</v>
      </c>
      <c r="G12" cm="1">
        <f t="array" ref="G12">IF(H12=1,"",IF(INDEX(map,F12,E12)="#",1,0))</f>
        <v>0</v>
      </c>
      <c r="H12">
        <f>IF(Journey!H11=1,1,IF(OR(E12&lt;0,E12&gt;Map!$A$1,F12&lt;0,F12&gt;Map!$A$1),1,0))</f>
        <v>0</v>
      </c>
    </row>
    <row r="13" spans="1:8" x14ac:dyDescent="0.25">
      <c r="A13">
        <v>11</v>
      </c>
      <c r="B13">
        <f t="shared" si="0"/>
        <v>1</v>
      </c>
      <c r="C13">
        <f>IF(B12&lt;&gt;B13,C12,IF(H12=1,"",C12+_xlfn.XLOOKUP($B13,Directions!$B:$B,Directions!C:C)))</f>
        <v>92</v>
      </c>
      <c r="D13">
        <f>IF(B12&lt;&gt;B13,D12,IF(H12=1,"",D12+_xlfn.XLOOKUP($B13,Directions!$B:$B,Directions!D:D)))</f>
        <v>59</v>
      </c>
      <c r="E13" s="3">
        <f>IF(H12=1,"",C13+_xlfn.XLOOKUP($B13,Directions!$B:$B,Directions!C:C))</f>
        <v>92</v>
      </c>
      <c r="F13" s="3">
        <f>IF(H12=1,"",D13+_xlfn.XLOOKUP($B13,Directions!$B:$B,Directions!D:D))</f>
        <v>58</v>
      </c>
      <c r="G13" cm="1">
        <f t="array" ref="G13">IF(H13=1,"",IF(INDEX(map,F13,E13)="#",1,0))</f>
        <v>0</v>
      </c>
      <c r="H13">
        <f>IF(Journey!H12=1,1,IF(OR(E13&lt;0,E13&gt;Map!$A$1,F13&lt;0,F13&gt;Map!$A$1),1,0))</f>
        <v>0</v>
      </c>
    </row>
    <row r="14" spans="1:8" x14ac:dyDescent="0.25">
      <c r="A14">
        <v>12</v>
      </c>
      <c r="B14">
        <f t="shared" si="0"/>
        <v>1</v>
      </c>
      <c r="C14">
        <f>IF(B13&lt;&gt;B14,C13,IF(H13=1,"",C13+_xlfn.XLOOKUP($B14,Directions!$B:$B,Directions!C:C)))</f>
        <v>92</v>
      </c>
      <c r="D14">
        <f>IF(B13&lt;&gt;B14,D13,IF(H13=1,"",D13+_xlfn.XLOOKUP($B14,Directions!$B:$B,Directions!D:D)))</f>
        <v>58</v>
      </c>
      <c r="E14" s="3">
        <f>IF(H13=1,"",C14+_xlfn.XLOOKUP($B14,Directions!$B:$B,Directions!C:C))</f>
        <v>92</v>
      </c>
      <c r="F14" s="3">
        <f>IF(H13=1,"",D14+_xlfn.XLOOKUP($B14,Directions!$B:$B,Directions!D:D))</f>
        <v>57</v>
      </c>
      <c r="G14" cm="1">
        <f t="array" ref="G14">IF(H14=1,"",IF(INDEX(map,F14,E14)="#",1,0))</f>
        <v>0</v>
      </c>
      <c r="H14">
        <f>IF(Journey!H13=1,1,IF(OR(E14&lt;0,E14&gt;Map!$A$1,F14&lt;0,F14&gt;Map!$A$1),1,0))</f>
        <v>0</v>
      </c>
    </row>
    <row r="15" spans="1:8" x14ac:dyDescent="0.25">
      <c r="A15">
        <v>13</v>
      </c>
      <c r="B15">
        <f t="shared" si="0"/>
        <v>1</v>
      </c>
      <c r="C15">
        <f>IF(B14&lt;&gt;B15,C14,IF(H14=1,"",C14+_xlfn.XLOOKUP($B15,Directions!$B:$B,Directions!C:C)))</f>
        <v>92</v>
      </c>
      <c r="D15">
        <f>IF(B14&lt;&gt;B15,D14,IF(H14=1,"",D14+_xlfn.XLOOKUP($B15,Directions!$B:$B,Directions!D:D)))</f>
        <v>57</v>
      </c>
      <c r="E15" s="3">
        <f>IF(H14=1,"",C15+_xlfn.XLOOKUP($B15,Directions!$B:$B,Directions!C:C))</f>
        <v>92</v>
      </c>
      <c r="F15" s="3">
        <f>IF(H14=1,"",D15+_xlfn.XLOOKUP($B15,Directions!$B:$B,Directions!D:D))</f>
        <v>56</v>
      </c>
      <c r="G15" cm="1">
        <f t="array" ref="G15">IF(H15=1,"",IF(INDEX(map,F15,E15)="#",1,0))</f>
        <v>0</v>
      </c>
      <c r="H15">
        <f>IF(Journey!H14=1,1,IF(OR(E15&lt;0,E15&gt;Map!$A$1,F15&lt;0,F15&gt;Map!$A$1),1,0))</f>
        <v>0</v>
      </c>
    </row>
    <row r="16" spans="1:8" x14ac:dyDescent="0.25">
      <c r="A16">
        <v>14</v>
      </c>
      <c r="B16">
        <f t="shared" si="0"/>
        <v>1</v>
      </c>
      <c r="C16">
        <f>IF(B15&lt;&gt;B16,C15,IF(H15=1,"",C15+_xlfn.XLOOKUP($B16,Directions!$B:$B,Directions!C:C)))</f>
        <v>92</v>
      </c>
      <c r="D16">
        <f>IF(B15&lt;&gt;B16,D15,IF(H15=1,"",D15+_xlfn.XLOOKUP($B16,Directions!$B:$B,Directions!D:D)))</f>
        <v>56</v>
      </c>
      <c r="E16" s="3">
        <f>IF(H15=1,"",C16+_xlfn.XLOOKUP($B16,Directions!$B:$B,Directions!C:C))</f>
        <v>92</v>
      </c>
      <c r="F16" s="3">
        <f>IF(H15=1,"",D16+_xlfn.XLOOKUP($B16,Directions!$B:$B,Directions!D:D))</f>
        <v>55</v>
      </c>
      <c r="G16" cm="1">
        <f t="array" ref="G16">IF(H16=1,"",IF(INDEX(map,F16,E16)="#",1,0))</f>
        <v>0</v>
      </c>
      <c r="H16">
        <f>IF(Journey!H15=1,1,IF(OR(E16&lt;0,E16&gt;Map!$A$1,F16&lt;0,F16&gt;Map!$A$1),1,0))</f>
        <v>0</v>
      </c>
    </row>
    <row r="17" spans="1:8" x14ac:dyDescent="0.25">
      <c r="A17">
        <v>15</v>
      </c>
      <c r="B17">
        <f t="shared" si="0"/>
        <v>1</v>
      </c>
      <c r="C17">
        <f>IF(B16&lt;&gt;B17,C16,IF(H16=1,"",C16+_xlfn.XLOOKUP($B17,Directions!$B:$B,Directions!C:C)))</f>
        <v>92</v>
      </c>
      <c r="D17">
        <f>IF(B16&lt;&gt;B17,D16,IF(H16=1,"",D16+_xlfn.XLOOKUP($B17,Directions!$B:$B,Directions!D:D)))</f>
        <v>55</v>
      </c>
      <c r="E17" s="3">
        <f>IF(H16=1,"",C17+_xlfn.XLOOKUP($B17,Directions!$B:$B,Directions!C:C))</f>
        <v>92</v>
      </c>
      <c r="F17" s="3">
        <f>IF(H16=1,"",D17+_xlfn.XLOOKUP($B17,Directions!$B:$B,Directions!D:D))</f>
        <v>54</v>
      </c>
      <c r="G17" cm="1">
        <f t="array" ref="G17">IF(H17=1,"",IF(INDEX(map,F17,E17)="#",1,0))</f>
        <v>0</v>
      </c>
      <c r="H17">
        <f>IF(Journey!H16=1,1,IF(OR(E17&lt;0,E17&gt;Map!$A$1,F17&lt;0,F17&gt;Map!$A$1),1,0))</f>
        <v>0</v>
      </c>
    </row>
    <row r="18" spans="1:8" x14ac:dyDescent="0.25">
      <c r="A18">
        <v>16</v>
      </c>
      <c r="B18">
        <f t="shared" si="0"/>
        <v>1</v>
      </c>
      <c r="C18">
        <f>IF(B17&lt;&gt;B18,C17,IF(H17=1,"",C17+_xlfn.XLOOKUP($B18,Directions!$B:$B,Directions!C:C)))</f>
        <v>92</v>
      </c>
      <c r="D18">
        <f>IF(B17&lt;&gt;B18,D17,IF(H17=1,"",D17+_xlfn.XLOOKUP($B18,Directions!$B:$B,Directions!D:D)))</f>
        <v>54</v>
      </c>
      <c r="E18" s="3">
        <f>IF(H17=1,"",C18+_xlfn.XLOOKUP($B18,Directions!$B:$B,Directions!C:C))</f>
        <v>92</v>
      </c>
      <c r="F18" s="3">
        <f>IF(H17=1,"",D18+_xlfn.XLOOKUP($B18,Directions!$B:$B,Directions!D:D))</f>
        <v>53</v>
      </c>
      <c r="G18" cm="1">
        <f t="array" ref="G18">IF(H18=1,"",IF(INDEX(map,F18,E18)="#",1,0))</f>
        <v>0</v>
      </c>
      <c r="H18">
        <f>IF(Journey!H17=1,1,IF(OR(E18&lt;0,E18&gt;Map!$A$1,F18&lt;0,F18&gt;Map!$A$1),1,0))</f>
        <v>0</v>
      </c>
    </row>
    <row r="19" spans="1:8" x14ac:dyDescent="0.25">
      <c r="A19">
        <v>17</v>
      </c>
      <c r="B19">
        <f t="shared" si="0"/>
        <v>1</v>
      </c>
      <c r="C19">
        <f>IF(B18&lt;&gt;B19,C18,IF(H18=1,"",C18+_xlfn.XLOOKUP($B19,Directions!$B:$B,Directions!C:C)))</f>
        <v>92</v>
      </c>
      <c r="D19">
        <f>IF(B18&lt;&gt;B19,D18,IF(H18=1,"",D18+_xlfn.XLOOKUP($B19,Directions!$B:$B,Directions!D:D)))</f>
        <v>53</v>
      </c>
      <c r="E19" s="3">
        <f>IF(H18=1,"",C19+_xlfn.XLOOKUP($B19,Directions!$B:$B,Directions!C:C))</f>
        <v>92</v>
      </c>
      <c r="F19" s="3">
        <f>IF(H18=1,"",D19+_xlfn.XLOOKUP($B19,Directions!$B:$B,Directions!D:D))</f>
        <v>52</v>
      </c>
      <c r="G19" cm="1">
        <f t="array" ref="G19">IF(H19=1,"",IF(INDEX(map,F19,E19)="#",1,0))</f>
        <v>0</v>
      </c>
      <c r="H19">
        <f>IF(Journey!H18=1,1,IF(OR(E19&lt;0,E19&gt;Map!$A$1,F19&lt;0,F19&gt;Map!$A$1),1,0))</f>
        <v>0</v>
      </c>
    </row>
    <row r="20" spans="1:8" x14ac:dyDescent="0.25">
      <c r="A20">
        <v>18</v>
      </c>
      <c r="B20">
        <f t="shared" si="0"/>
        <v>1</v>
      </c>
      <c r="C20">
        <f>IF(B19&lt;&gt;B20,C19,IF(H19=1,"",C19+_xlfn.XLOOKUP($B20,Directions!$B:$B,Directions!C:C)))</f>
        <v>92</v>
      </c>
      <c r="D20">
        <f>IF(B19&lt;&gt;B20,D19,IF(H19=1,"",D19+_xlfn.XLOOKUP($B20,Directions!$B:$B,Directions!D:D)))</f>
        <v>52</v>
      </c>
      <c r="E20" s="3">
        <f>IF(H19=1,"",C20+_xlfn.XLOOKUP($B20,Directions!$B:$B,Directions!C:C))</f>
        <v>92</v>
      </c>
      <c r="F20" s="3">
        <f>IF(H19=1,"",D20+_xlfn.XLOOKUP($B20,Directions!$B:$B,Directions!D:D))</f>
        <v>51</v>
      </c>
      <c r="G20" cm="1">
        <f t="array" ref="G20">IF(H20=1,"",IF(INDEX(map,F20,E20)="#",1,0))</f>
        <v>0</v>
      </c>
      <c r="H20">
        <f>IF(Journey!H19=1,1,IF(OR(E20&lt;0,E20&gt;Map!$A$1,F20&lt;0,F20&gt;Map!$A$1),1,0))</f>
        <v>0</v>
      </c>
    </row>
    <row r="21" spans="1:8" x14ac:dyDescent="0.25">
      <c r="A21">
        <v>19</v>
      </c>
      <c r="B21">
        <f t="shared" si="0"/>
        <v>1</v>
      </c>
      <c r="C21">
        <f>IF(B20&lt;&gt;B21,C20,IF(H20=1,"",C20+_xlfn.XLOOKUP($B21,Directions!$B:$B,Directions!C:C)))</f>
        <v>92</v>
      </c>
      <c r="D21">
        <f>IF(B20&lt;&gt;B21,D20,IF(H20=1,"",D20+_xlfn.XLOOKUP($B21,Directions!$B:$B,Directions!D:D)))</f>
        <v>51</v>
      </c>
      <c r="E21" s="3">
        <f>IF(H20=1,"",C21+_xlfn.XLOOKUP($B21,Directions!$B:$B,Directions!C:C))</f>
        <v>92</v>
      </c>
      <c r="F21" s="3">
        <f>IF(H20=1,"",D21+_xlfn.XLOOKUP($B21,Directions!$B:$B,Directions!D:D))</f>
        <v>50</v>
      </c>
      <c r="G21" cm="1">
        <f t="array" ref="G21">IF(H21=1,"",IF(INDEX(map,F21,E21)="#",1,0))</f>
        <v>0</v>
      </c>
      <c r="H21">
        <f>IF(Journey!H20=1,1,IF(OR(E21&lt;0,E21&gt;Map!$A$1,F21&lt;0,F21&gt;Map!$A$1),1,0))</f>
        <v>0</v>
      </c>
    </row>
    <row r="22" spans="1:8" x14ac:dyDescent="0.25">
      <c r="A22">
        <v>20</v>
      </c>
      <c r="B22">
        <f t="shared" si="0"/>
        <v>1</v>
      </c>
      <c r="C22">
        <f>IF(B21&lt;&gt;B22,C21,IF(H21=1,"",C21+_xlfn.XLOOKUP($B22,Directions!$B:$B,Directions!C:C)))</f>
        <v>92</v>
      </c>
      <c r="D22">
        <f>IF(B21&lt;&gt;B22,D21,IF(H21=1,"",D21+_xlfn.XLOOKUP($B22,Directions!$B:$B,Directions!D:D)))</f>
        <v>50</v>
      </c>
      <c r="E22" s="3">
        <f>IF(H21=1,"",C22+_xlfn.XLOOKUP($B22,Directions!$B:$B,Directions!C:C))</f>
        <v>92</v>
      </c>
      <c r="F22" s="3">
        <f>IF(H21=1,"",D22+_xlfn.XLOOKUP($B22,Directions!$B:$B,Directions!D:D))</f>
        <v>49</v>
      </c>
      <c r="G22" cm="1">
        <f t="array" ref="G22">IF(H22=1,"",IF(INDEX(map,F22,E22)="#",1,0))</f>
        <v>0</v>
      </c>
      <c r="H22">
        <f>IF(Journey!H21=1,1,IF(OR(E22&lt;0,E22&gt;Map!$A$1,F22&lt;0,F22&gt;Map!$A$1),1,0))</f>
        <v>0</v>
      </c>
    </row>
    <row r="23" spans="1:8" x14ac:dyDescent="0.25">
      <c r="A23">
        <v>21</v>
      </c>
      <c r="B23">
        <f t="shared" si="0"/>
        <v>1</v>
      </c>
      <c r="C23">
        <f>IF(B22&lt;&gt;B23,C22,IF(H22=1,"",C22+_xlfn.XLOOKUP($B23,Directions!$B:$B,Directions!C:C)))</f>
        <v>92</v>
      </c>
      <c r="D23">
        <f>IF(B22&lt;&gt;B23,D22,IF(H22=1,"",D22+_xlfn.XLOOKUP($B23,Directions!$B:$B,Directions!D:D)))</f>
        <v>49</v>
      </c>
      <c r="E23" s="3">
        <f>IF(H22=1,"",C23+_xlfn.XLOOKUP($B23,Directions!$B:$B,Directions!C:C))</f>
        <v>92</v>
      </c>
      <c r="F23" s="3">
        <f>IF(H22=1,"",D23+_xlfn.XLOOKUP($B23,Directions!$B:$B,Directions!D:D))</f>
        <v>48</v>
      </c>
      <c r="G23" cm="1">
        <f t="array" ref="G23">IF(H23=1,"",IF(INDEX(map,F23,E23)="#",1,0))</f>
        <v>0</v>
      </c>
      <c r="H23">
        <f>IF(Journey!H22=1,1,IF(OR(E23&lt;0,E23&gt;Map!$A$1,F23&lt;0,F23&gt;Map!$A$1),1,0))</f>
        <v>0</v>
      </c>
    </row>
    <row r="24" spans="1:8" x14ac:dyDescent="0.25">
      <c r="A24">
        <v>22</v>
      </c>
      <c r="B24">
        <f t="shared" si="0"/>
        <v>1</v>
      </c>
      <c r="C24">
        <f>IF(B23&lt;&gt;B24,C23,IF(H23=1,"",C23+_xlfn.XLOOKUP($B24,Directions!$B:$B,Directions!C:C)))</f>
        <v>92</v>
      </c>
      <c r="D24">
        <f>IF(B23&lt;&gt;B24,D23,IF(H23=1,"",D23+_xlfn.XLOOKUP($B24,Directions!$B:$B,Directions!D:D)))</f>
        <v>48</v>
      </c>
      <c r="E24" s="3">
        <f>IF(H23=1,"",C24+_xlfn.XLOOKUP($B24,Directions!$B:$B,Directions!C:C))</f>
        <v>92</v>
      </c>
      <c r="F24" s="3">
        <f>IF(H23=1,"",D24+_xlfn.XLOOKUP($B24,Directions!$B:$B,Directions!D:D))</f>
        <v>47</v>
      </c>
      <c r="G24" cm="1">
        <f t="array" ref="G24">IF(H24=1,"",IF(INDEX(map,F24,E24)="#",1,0))</f>
        <v>0</v>
      </c>
      <c r="H24">
        <f>IF(Journey!H23=1,1,IF(OR(E24&lt;0,E24&gt;Map!$A$1,F24&lt;0,F24&gt;Map!$A$1),1,0))</f>
        <v>0</v>
      </c>
    </row>
    <row r="25" spans="1:8" x14ac:dyDescent="0.25">
      <c r="A25">
        <v>23</v>
      </c>
      <c r="B25">
        <f t="shared" si="0"/>
        <v>1</v>
      </c>
      <c r="C25">
        <f>IF(B24&lt;&gt;B25,C24,IF(H24=1,"",C24+_xlfn.XLOOKUP($B25,Directions!$B:$B,Directions!C:C)))</f>
        <v>92</v>
      </c>
      <c r="D25">
        <f>IF(B24&lt;&gt;B25,D24,IF(H24=1,"",D24+_xlfn.XLOOKUP($B25,Directions!$B:$B,Directions!D:D)))</f>
        <v>47</v>
      </c>
      <c r="E25" s="3">
        <f>IF(H24=1,"",C25+_xlfn.XLOOKUP($B25,Directions!$B:$B,Directions!C:C))</f>
        <v>92</v>
      </c>
      <c r="F25" s="3">
        <f>IF(H24=1,"",D25+_xlfn.XLOOKUP($B25,Directions!$B:$B,Directions!D:D))</f>
        <v>46</v>
      </c>
      <c r="G25" cm="1">
        <f t="array" ref="G25">IF(H25=1,"",IF(INDEX(map,F25,E25)="#",1,0))</f>
        <v>0</v>
      </c>
      <c r="H25">
        <f>IF(Journey!H24=1,1,IF(OR(E25&lt;0,E25&gt;Map!$A$1,F25&lt;0,F25&gt;Map!$A$1),1,0))</f>
        <v>0</v>
      </c>
    </row>
    <row r="26" spans="1:8" x14ac:dyDescent="0.25">
      <c r="A26">
        <v>24</v>
      </c>
      <c r="B26">
        <f t="shared" si="0"/>
        <v>1</v>
      </c>
      <c r="C26">
        <f>IF(B25&lt;&gt;B26,C25,IF(H25=1,"",C25+_xlfn.XLOOKUP($B26,Directions!$B:$B,Directions!C:C)))</f>
        <v>92</v>
      </c>
      <c r="D26">
        <f>IF(B25&lt;&gt;B26,D25,IF(H25=1,"",D25+_xlfn.XLOOKUP($B26,Directions!$B:$B,Directions!D:D)))</f>
        <v>46</v>
      </c>
      <c r="E26" s="3">
        <f>IF(H25=1,"",C26+_xlfn.XLOOKUP($B26,Directions!$B:$B,Directions!C:C))</f>
        <v>92</v>
      </c>
      <c r="F26" s="3">
        <f>IF(H25=1,"",D26+_xlfn.XLOOKUP($B26,Directions!$B:$B,Directions!D:D))</f>
        <v>45</v>
      </c>
      <c r="G26" cm="1">
        <f t="array" ref="G26">IF(H26=1,"",IF(INDEX(map,F26,E26)="#",1,0))</f>
        <v>1</v>
      </c>
      <c r="H26">
        <f>IF(Journey!H25=1,1,IF(OR(E26&lt;0,E26&gt;Map!$A$1,F26&lt;0,F26&gt;Map!$A$1),1,0))</f>
        <v>0</v>
      </c>
    </row>
    <row r="27" spans="1:8" x14ac:dyDescent="0.25">
      <c r="A27">
        <v>25</v>
      </c>
      <c r="B27">
        <f t="shared" si="0"/>
        <v>2</v>
      </c>
      <c r="C27">
        <f>IF(B26&lt;&gt;B27,C26,IF(H26=1,"",C26+_xlfn.XLOOKUP($B27,Directions!$B:$B,Directions!C:C)))</f>
        <v>92</v>
      </c>
      <c r="D27">
        <f>IF(B26&lt;&gt;B27,D26,IF(H26=1,"",D26+_xlfn.XLOOKUP($B27,Directions!$B:$B,Directions!D:D)))</f>
        <v>46</v>
      </c>
      <c r="E27" s="3">
        <f>IF(H26=1,"",C27+_xlfn.XLOOKUP($B27,Directions!$B:$B,Directions!C:C))</f>
        <v>93</v>
      </c>
      <c r="F27" s="3">
        <f>IF(H26=1,"",D27+_xlfn.XLOOKUP($B27,Directions!$B:$B,Directions!D:D))</f>
        <v>46</v>
      </c>
      <c r="G27" cm="1">
        <f t="array" ref="G27">IF(H27=1,"",IF(INDEX(map,F27,E27)="#",1,0))</f>
        <v>0</v>
      </c>
      <c r="H27">
        <f>IF(Journey!H26=1,1,IF(OR(E27&lt;0,E27&gt;Map!$A$1,F27&lt;0,F27&gt;Map!$A$1),1,0))</f>
        <v>0</v>
      </c>
    </row>
    <row r="28" spans="1:8" x14ac:dyDescent="0.25">
      <c r="A28">
        <v>26</v>
      </c>
      <c r="B28">
        <f t="shared" si="0"/>
        <v>2</v>
      </c>
      <c r="C28">
        <f>IF(B27&lt;&gt;B28,C27,IF(H27=1,"",C27+_xlfn.XLOOKUP($B28,Directions!$B:$B,Directions!C:C)))</f>
        <v>93</v>
      </c>
      <c r="D28">
        <f>IF(B27&lt;&gt;B28,D27,IF(H27=1,"",D27+_xlfn.XLOOKUP($B28,Directions!$B:$B,Directions!D:D)))</f>
        <v>46</v>
      </c>
      <c r="E28" s="3">
        <f>IF(H27=1,"",C28+_xlfn.XLOOKUP($B28,Directions!$B:$B,Directions!C:C))</f>
        <v>94</v>
      </c>
      <c r="F28" s="3">
        <f>IF(H27=1,"",D28+_xlfn.XLOOKUP($B28,Directions!$B:$B,Directions!D:D))</f>
        <v>46</v>
      </c>
      <c r="G28" cm="1">
        <f t="array" ref="G28">IF(H28=1,"",IF(INDEX(map,F28,E28)="#",1,0))</f>
        <v>0</v>
      </c>
      <c r="H28">
        <f>IF(Journey!H27=1,1,IF(OR(E28&lt;0,E28&gt;Map!$A$1,F28&lt;0,F28&gt;Map!$A$1),1,0))</f>
        <v>0</v>
      </c>
    </row>
    <row r="29" spans="1:8" x14ac:dyDescent="0.25">
      <c r="A29">
        <v>27</v>
      </c>
      <c r="B29">
        <f t="shared" si="0"/>
        <v>2</v>
      </c>
      <c r="C29">
        <f>IF(B28&lt;&gt;B29,C28,IF(H28=1,"",C28+_xlfn.XLOOKUP($B29,Directions!$B:$B,Directions!C:C)))</f>
        <v>94</v>
      </c>
      <c r="D29">
        <f>IF(B28&lt;&gt;B29,D28,IF(H28=1,"",D28+_xlfn.XLOOKUP($B29,Directions!$B:$B,Directions!D:D)))</f>
        <v>46</v>
      </c>
      <c r="E29" s="3">
        <f>IF(H28=1,"",C29+_xlfn.XLOOKUP($B29,Directions!$B:$B,Directions!C:C))</f>
        <v>95</v>
      </c>
      <c r="F29" s="3">
        <f>IF(H28=1,"",D29+_xlfn.XLOOKUP($B29,Directions!$B:$B,Directions!D:D))</f>
        <v>46</v>
      </c>
      <c r="G29" cm="1">
        <f t="array" ref="G29">IF(H29=1,"",IF(INDEX(map,F29,E29)="#",1,0))</f>
        <v>0</v>
      </c>
      <c r="H29">
        <f>IF(Journey!H28=1,1,IF(OR(E29&lt;0,E29&gt;Map!$A$1,F29&lt;0,F29&gt;Map!$A$1),1,0))</f>
        <v>0</v>
      </c>
    </row>
    <row r="30" spans="1:8" x14ac:dyDescent="0.25">
      <c r="A30">
        <v>28</v>
      </c>
      <c r="B30">
        <f t="shared" si="0"/>
        <v>2</v>
      </c>
      <c r="C30">
        <f>IF(B29&lt;&gt;B30,C29,IF(H29=1,"",C29+_xlfn.XLOOKUP($B30,Directions!$B:$B,Directions!C:C)))</f>
        <v>95</v>
      </c>
      <c r="D30">
        <f>IF(B29&lt;&gt;B30,D29,IF(H29=1,"",D29+_xlfn.XLOOKUP($B30,Directions!$B:$B,Directions!D:D)))</f>
        <v>46</v>
      </c>
      <c r="E30" s="3">
        <f>IF(H29=1,"",C30+_xlfn.XLOOKUP($B30,Directions!$B:$B,Directions!C:C))</f>
        <v>96</v>
      </c>
      <c r="F30" s="3">
        <f>IF(H29=1,"",D30+_xlfn.XLOOKUP($B30,Directions!$B:$B,Directions!D:D))</f>
        <v>46</v>
      </c>
      <c r="G30" cm="1">
        <f t="array" ref="G30">IF(H30=1,"",IF(INDEX(map,F30,E30)="#",1,0))</f>
        <v>0</v>
      </c>
      <c r="H30">
        <f>IF(Journey!H29=1,1,IF(OR(E30&lt;0,E30&gt;Map!$A$1,F30&lt;0,F30&gt;Map!$A$1),1,0))</f>
        <v>0</v>
      </c>
    </row>
    <row r="31" spans="1:8" x14ac:dyDescent="0.25">
      <c r="A31">
        <v>29</v>
      </c>
      <c r="B31">
        <f t="shared" si="0"/>
        <v>2</v>
      </c>
      <c r="C31">
        <f>IF(B30&lt;&gt;B31,C30,IF(H30=1,"",C30+_xlfn.XLOOKUP($B31,Directions!$B:$B,Directions!C:C)))</f>
        <v>96</v>
      </c>
      <c r="D31">
        <f>IF(B30&lt;&gt;B31,D30,IF(H30=1,"",D30+_xlfn.XLOOKUP($B31,Directions!$B:$B,Directions!D:D)))</f>
        <v>46</v>
      </c>
      <c r="E31" s="3">
        <f>IF(H30=1,"",C31+_xlfn.XLOOKUP($B31,Directions!$B:$B,Directions!C:C))</f>
        <v>97</v>
      </c>
      <c r="F31" s="3">
        <f>IF(H30=1,"",D31+_xlfn.XLOOKUP($B31,Directions!$B:$B,Directions!D:D))</f>
        <v>46</v>
      </c>
      <c r="G31" cm="1">
        <f t="array" ref="G31">IF(H31=1,"",IF(INDEX(map,F31,E31)="#",1,0))</f>
        <v>0</v>
      </c>
      <c r="H31">
        <f>IF(Journey!H30=1,1,IF(OR(E31&lt;0,E31&gt;Map!$A$1,F31&lt;0,F31&gt;Map!$A$1),1,0))</f>
        <v>0</v>
      </c>
    </row>
    <row r="32" spans="1:8" x14ac:dyDescent="0.25">
      <c r="A32">
        <v>30</v>
      </c>
      <c r="B32">
        <f t="shared" si="0"/>
        <v>2</v>
      </c>
      <c r="C32">
        <f>IF(B31&lt;&gt;B32,C31,IF(H31=1,"",C31+_xlfn.XLOOKUP($B32,Directions!$B:$B,Directions!C:C)))</f>
        <v>97</v>
      </c>
      <c r="D32">
        <f>IF(B31&lt;&gt;B32,D31,IF(H31=1,"",D31+_xlfn.XLOOKUP($B32,Directions!$B:$B,Directions!D:D)))</f>
        <v>46</v>
      </c>
      <c r="E32" s="3">
        <f>IF(H31=1,"",C32+_xlfn.XLOOKUP($B32,Directions!$B:$B,Directions!C:C))</f>
        <v>98</v>
      </c>
      <c r="F32" s="3">
        <f>IF(H31=1,"",D32+_xlfn.XLOOKUP($B32,Directions!$B:$B,Directions!D:D))</f>
        <v>46</v>
      </c>
      <c r="G32" cm="1">
        <f t="array" ref="G32">IF(H32=1,"",IF(INDEX(map,F32,E32)="#",1,0))</f>
        <v>0</v>
      </c>
      <c r="H32">
        <f>IF(Journey!H31=1,1,IF(OR(E32&lt;0,E32&gt;Map!$A$1,F32&lt;0,F32&gt;Map!$A$1),1,0))</f>
        <v>0</v>
      </c>
    </row>
    <row r="33" spans="1:8" x14ac:dyDescent="0.25">
      <c r="A33">
        <v>31</v>
      </c>
      <c r="B33">
        <f t="shared" si="0"/>
        <v>2</v>
      </c>
      <c r="C33">
        <f>IF(B32&lt;&gt;B33,C32,IF(H32=1,"",C32+_xlfn.XLOOKUP($B33,Directions!$B:$B,Directions!C:C)))</f>
        <v>98</v>
      </c>
      <c r="D33">
        <f>IF(B32&lt;&gt;B33,D32,IF(H32=1,"",D32+_xlfn.XLOOKUP($B33,Directions!$B:$B,Directions!D:D)))</f>
        <v>46</v>
      </c>
      <c r="E33" s="3">
        <f>IF(H32=1,"",C33+_xlfn.XLOOKUP($B33,Directions!$B:$B,Directions!C:C))</f>
        <v>99</v>
      </c>
      <c r="F33" s="3">
        <f>IF(H32=1,"",D33+_xlfn.XLOOKUP($B33,Directions!$B:$B,Directions!D:D))</f>
        <v>46</v>
      </c>
      <c r="G33" cm="1">
        <f t="array" ref="G33">IF(H33=1,"",IF(INDEX(map,F33,E33)="#",1,0))</f>
        <v>0</v>
      </c>
      <c r="H33">
        <f>IF(Journey!H32=1,1,IF(OR(E33&lt;0,E33&gt;Map!$A$1,F33&lt;0,F33&gt;Map!$A$1),1,0))</f>
        <v>0</v>
      </c>
    </row>
    <row r="34" spans="1:8" x14ac:dyDescent="0.25">
      <c r="A34">
        <v>32</v>
      </c>
      <c r="B34">
        <f t="shared" si="0"/>
        <v>2</v>
      </c>
      <c r="C34">
        <f>IF(B33&lt;&gt;B34,C33,IF(H33=1,"",C33+_xlfn.XLOOKUP($B34,Directions!$B:$B,Directions!C:C)))</f>
        <v>99</v>
      </c>
      <c r="D34">
        <f>IF(B33&lt;&gt;B34,D33,IF(H33=1,"",D33+_xlfn.XLOOKUP($B34,Directions!$B:$B,Directions!D:D)))</f>
        <v>46</v>
      </c>
      <c r="E34" s="3">
        <f>IF(H33=1,"",C34+_xlfn.XLOOKUP($B34,Directions!$B:$B,Directions!C:C))</f>
        <v>100</v>
      </c>
      <c r="F34" s="3">
        <f>IF(H33=1,"",D34+_xlfn.XLOOKUP($B34,Directions!$B:$B,Directions!D:D))</f>
        <v>46</v>
      </c>
      <c r="G34" cm="1">
        <f t="array" ref="G34">IF(H34=1,"",IF(INDEX(map,F34,E34)="#",1,0))</f>
        <v>0</v>
      </c>
      <c r="H34">
        <f>IF(Journey!H33=1,1,IF(OR(E34&lt;0,E34&gt;Map!$A$1,F34&lt;0,F34&gt;Map!$A$1),1,0))</f>
        <v>0</v>
      </c>
    </row>
    <row r="35" spans="1:8" x14ac:dyDescent="0.25">
      <c r="A35">
        <v>33</v>
      </c>
      <c r="B35">
        <f t="shared" si="0"/>
        <v>2</v>
      </c>
      <c r="C35">
        <f>IF(B34&lt;&gt;B35,C34,IF(H34=1,"",C34+_xlfn.XLOOKUP($B35,Directions!$B:$B,Directions!C:C)))</f>
        <v>100</v>
      </c>
      <c r="D35">
        <f>IF(B34&lt;&gt;B35,D34,IF(H34=1,"",D34+_xlfn.XLOOKUP($B35,Directions!$B:$B,Directions!D:D)))</f>
        <v>46</v>
      </c>
      <c r="E35" s="3">
        <f>IF(H34=1,"",C35+_xlfn.XLOOKUP($B35,Directions!$B:$B,Directions!C:C))</f>
        <v>101</v>
      </c>
      <c r="F35" s="3">
        <f>IF(H34=1,"",D35+_xlfn.XLOOKUP($B35,Directions!$B:$B,Directions!D:D))</f>
        <v>46</v>
      </c>
      <c r="G35" cm="1">
        <f t="array" ref="G35">IF(H35=1,"",IF(INDEX(map,F35,E35)="#",1,0))</f>
        <v>0</v>
      </c>
      <c r="H35">
        <f>IF(Journey!H34=1,1,IF(OR(E35&lt;0,E35&gt;Map!$A$1,F35&lt;0,F35&gt;Map!$A$1),1,0))</f>
        <v>0</v>
      </c>
    </row>
    <row r="36" spans="1:8" x14ac:dyDescent="0.25">
      <c r="A36">
        <v>34</v>
      </c>
      <c r="B36">
        <f t="shared" si="0"/>
        <v>2</v>
      </c>
      <c r="C36">
        <f>IF(B35&lt;&gt;B36,C35,IF(H35=1,"",C35+_xlfn.XLOOKUP($B36,Directions!$B:$B,Directions!C:C)))</f>
        <v>101</v>
      </c>
      <c r="D36">
        <f>IF(B35&lt;&gt;B36,D35,IF(H35=1,"",D35+_xlfn.XLOOKUP($B36,Directions!$B:$B,Directions!D:D)))</f>
        <v>46</v>
      </c>
      <c r="E36" s="3">
        <f>IF(H35=1,"",C36+_xlfn.XLOOKUP($B36,Directions!$B:$B,Directions!C:C))</f>
        <v>102</v>
      </c>
      <c r="F36" s="3">
        <f>IF(H35=1,"",D36+_xlfn.XLOOKUP($B36,Directions!$B:$B,Directions!D:D))</f>
        <v>46</v>
      </c>
      <c r="G36" cm="1">
        <f t="array" ref="G36">IF(H36=1,"",IF(INDEX(map,F36,E36)="#",1,0))</f>
        <v>0</v>
      </c>
      <c r="H36">
        <f>IF(Journey!H35=1,1,IF(OR(E36&lt;0,E36&gt;Map!$A$1,F36&lt;0,F36&gt;Map!$A$1),1,0))</f>
        <v>0</v>
      </c>
    </row>
    <row r="37" spans="1:8" x14ac:dyDescent="0.25">
      <c r="A37">
        <v>35</v>
      </c>
      <c r="B37">
        <f t="shared" si="0"/>
        <v>2</v>
      </c>
      <c r="C37">
        <f>IF(B36&lt;&gt;B37,C36,IF(H36=1,"",C36+_xlfn.XLOOKUP($B37,Directions!$B:$B,Directions!C:C)))</f>
        <v>102</v>
      </c>
      <c r="D37">
        <f>IF(B36&lt;&gt;B37,D36,IF(H36=1,"",D36+_xlfn.XLOOKUP($B37,Directions!$B:$B,Directions!D:D)))</f>
        <v>46</v>
      </c>
      <c r="E37" s="3">
        <f>IF(H36=1,"",C37+_xlfn.XLOOKUP($B37,Directions!$B:$B,Directions!C:C))</f>
        <v>103</v>
      </c>
      <c r="F37" s="3">
        <f>IF(H36=1,"",D37+_xlfn.XLOOKUP($B37,Directions!$B:$B,Directions!D:D))</f>
        <v>46</v>
      </c>
      <c r="G37" cm="1">
        <f t="array" ref="G37">IF(H37=1,"",IF(INDEX(map,F37,E37)="#",1,0))</f>
        <v>0</v>
      </c>
      <c r="H37">
        <f>IF(Journey!H36=1,1,IF(OR(E37&lt;0,E37&gt;Map!$A$1,F37&lt;0,F37&gt;Map!$A$1),1,0))</f>
        <v>0</v>
      </c>
    </row>
    <row r="38" spans="1:8" x14ac:dyDescent="0.25">
      <c r="A38">
        <v>36</v>
      </c>
      <c r="B38">
        <f t="shared" si="0"/>
        <v>2</v>
      </c>
      <c r="C38">
        <f>IF(B37&lt;&gt;B38,C37,IF(H37=1,"",C37+_xlfn.XLOOKUP($B38,Directions!$B:$B,Directions!C:C)))</f>
        <v>103</v>
      </c>
      <c r="D38">
        <f>IF(B37&lt;&gt;B38,D37,IF(H37=1,"",D37+_xlfn.XLOOKUP($B38,Directions!$B:$B,Directions!D:D)))</f>
        <v>46</v>
      </c>
      <c r="E38" s="3">
        <f>IF(H37=1,"",C38+_xlfn.XLOOKUP($B38,Directions!$B:$B,Directions!C:C))</f>
        <v>104</v>
      </c>
      <c r="F38" s="3">
        <f>IF(H37=1,"",D38+_xlfn.XLOOKUP($B38,Directions!$B:$B,Directions!D:D))</f>
        <v>46</v>
      </c>
      <c r="G38" cm="1">
        <f t="array" ref="G38">IF(H38=1,"",IF(INDEX(map,F38,E38)="#",1,0))</f>
        <v>0</v>
      </c>
      <c r="H38">
        <f>IF(Journey!H37=1,1,IF(OR(E38&lt;0,E38&gt;Map!$A$1,F38&lt;0,F38&gt;Map!$A$1),1,0))</f>
        <v>0</v>
      </c>
    </row>
    <row r="39" spans="1:8" x14ac:dyDescent="0.25">
      <c r="A39">
        <v>37</v>
      </c>
      <c r="B39">
        <f t="shared" si="0"/>
        <v>2</v>
      </c>
      <c r="C39">
        <f>IF(B38&lt;&gt;B39,C38,IF(H38=1,"",C38+_xlfn.XLOOKUP($B39,Directions!$B:$B,Directions!C:C)))</f>
        <v>104</v>
      </c>
      <c r="D39">
        <f>IF(B38&lt;&gt;B39,D38,IF(H38=1,"",D38+_xlfn.XLOOKUP($B39,Directions!$B:$B,Directions!D:D)))</f>
        <v>46</v>
      </c>
      <c r="E39" s="3">
        <f>IF(H38=1,"",C39+_xlfn.XLOOKUP($B39,Directions!$B:$B,Directions!C:C))</f>
        <v>105</v>
      </c>
      <c r="F39" s="3">
        <f>IF(H38=1,"",D39+_xlfn.XLOOKUP($B39,Directions!$B:$B,Directions!D:D))</f>
        <v>46</v>
      </c>
      <c r="G39" cm="1">
        <f t="array" ref="G39">IF(H39=1,"",IF(INDEX(map,F39,E39)="#",1,0))</f>
        <v>0</v>
      </c>
      <c r="H39">
        <f>IF(Journey!H38=1,1,IF(OR(E39&lt;0,E39&gt;Map!$A$1,F39&lt;0,F39&gt;Map!$A$1),1,0))</f>
        <v>0</v>
      </c>
    </row>
    <row r="40" spans="1:8" x14ac:dyDescent="0.25">
      <c r="A40">
        <v>38</v>
      </c>
      <c r="B40">
        <f t="shared" si="0"/>
        <v>2</v>
      </c>
      <c r="C40">
        <f>IF(B39&lt;&gt;B40,C39,IF(H39=1,"",C39+_xlfn.XLOOKUP($B40,Directions!$B:$B,Directions!C:C)))</f>
        <v>105</v>
      </c>
      <c r="D40">
        <f>IF(B39&lt;&gt;B40,D39,IF(H39=1,"",D39+_xlfn.XLOOKUP($B40,Directions!$B:$B,Directions!D:D)))</f>
        <v>46</v>
      </c>
      <c r="E40" s="3">
        <f>IF(H39=1,"",C40+_xlfn.XLOOKUP($B40,Directions!$B:$B,Directions!C:C))</f>
        <v>106</v>
      </c>
      <c r="F40" s="3">
        <f>IF(H39=1,"",D40+_xlfn.XLOOKUP($B40,Directions!$B:$B,Directions!D:D))</f>
        <v>46</v>
      </c>
      <c r="G40" cm="1">
        <f t="array" ref="G40">IF(H40=1,"",IF(INDEX(map,F40,E40)="#",1,0))</f>
        <v>0</v>
      </c>
      <c r="H40">
        <f>IF(Journey!H39=1,1,IF(OR(E40&lt;0,E40&gt;Map!$A$1,F40&lt;0,F40&gt;Map!$A$1),1,0))</f>
        <v>0</v>
      </c>
    </row>
    <row r="41" spans="1:8" x14ac:dyDescent="0.25">
      <c r="A41">
        <v>39</v>
      </c>
      <c r="B41">
        <f t="shared" si="0"/>
        <v>2</v>
      </c>
      <c r="C41">
        <f>IF(B40&lt;&gt;B41,C40,IF(H40=1,"",C40+_xlfn.XLOOKUP($B41,Directions!$B:$B,Directions!C:C)))</f>
        <v>106</v>
      </c>
      <c r="D41">
        <f>IF(B40&lt;&gt;B41,D40,IF(H40=1,"",D40+_xlfn.XLOOKUP($B41,Directions!$B:$B,Directions!D:D)))</f>
        <v>46</v>
      </c>
      <c r="E41" s="3">
        <f>IF(H40=1,"",C41+_xlfn.XLOOKUP($B41,Directions!$B:$B,Directions!C:C))</f>
        <v>107</v>
      </c>
      <c r="F41" s="3">
        <f>IF(H40=1,"",D41+_xlfn.XLOOKUP($B41,Directions!$B:$B,Directions!D:D))</f>
        <v>46</v>
      </c>
      <c r="G41" cm="1">
        <f t="array" ref="G41">IF(H41=1,"",IF(INDEX(map,F41,E41)="#",1,0))</f>
        <v>0</v>
      </c>
      <c r="H41">
        <f>IF(Journey!H40=1,1,IF(OR(E41&lt;0,E41&gt;Map!$A$1,F41&lt;0,F41&gt;Map!$A$1),1,0))</f>
        <v>0</v>
      </c>
    </row>
    <row r="42" spans="1:8" x14ac:dyDescent="0.25">
      <c r="A42">
        <v>40</v>
      </c>
      <c r="B42">
        <f t="shared" si="0"/>
        <v>2</v>
      </c>
      <c r="C42">
        <f>IF(B41&lt;&gt;B42,C41,IF(H41=1,"",C41+_xlfn.XLOOKUP($B42,Directions!$B:$B,Directions!C:C)))</f>
        <v>107</v>
      </c>
      <c r="D42">
        <f>IF(B41&lt;&gt;B42,D41,IF(H41=1,"",D41+_xlfn.XLOOKUP($B42,Directions!$B:$B,Directions!D:D)))</f>
        <v>46</v>
      </c>
      <c r="E42" s="3">
        <f>IF(H41=1,"",C42+_xlfn.XLOOKUP($B42,Directions!$B:$B,Directions!C:C))</f>
        <v>108</v>
      </c>
      <c r="F42" s="3">
        <f>IF(H41=1,"",D42+_xlfn.XLOOKUP($B42,Directions!$B:$B,Directions!D:D))</f>
        <v>46</v>
      </c>
      <c r="G42" cm="1">
        <f t="array" ref="G42">IF(H42=1,"",IF(INDEX(map,F42,E42)="#",1,0))</f>
        <v>0</v>
      </c>
      <c r="H42">
        <f>IF(Journey!H41=1,1,IF(OR(E42&lt;0,E42&gt;Map!$A$1,F42&lt;0,F42&gt;Map!$A$1),1,0))</f>
        <v>0</v>
      </c>
    </row>
    <row r="43" spans="1:8" x14ac:dyDescent="0.25">
      <c r="A43">
        <v>41</v>
      </c>
      <c r="B43">
        <f t="shared" si="0"/>
        <v>2</v>
      </c>
      <c r="C43">
        <f>IF(B42&lt;&gt;B43,C42,IF(H42=1,"",C42+_xlfn.XLOOKUP($B43,Directions!$B:$B,Directions!C:C)))</f>
        <v>108</v>
      </c>
      <c r="D43">
        <f>IF(B42&lt;&gt;B43,D42,IF(H42=1,"",D42+_xlfn.XLOOKUP($B43,Directions!$B:$B,Directions!D:D)))</f>
        <v>46</v>
      </c>
      <c r="E43" s="3">
        <f>IF(H42=1,"",C43+_xlfn.XLOOKUP($B43,Directions!$B:$B,Directions!C:C))</f>
        <v>109</v>
      </c>
      <c r="F43" s="3">
        <f>IF(H42=1,"",D43+_xlfn.XLOOKUP($B43,Directions!$B:$B,Directions!D:D))</f>
        <v>46</v>
      </c>
      <c r="G43" cm="1">
        <f t="array" ref="G43">IF(H43=1,"",IF(INDEX(map,F43,E43)="#",1,0))</f>
        <v>0</v>
      </c>
      <c r="H43">
        <f>IF(Journey!H42=1,1,IF(OR(E43&lt;0,E43&gt;Map!$A$1,F43&lt;0,F43&gt;Map!$A$1),1,0))</f>
        <v>0</v>
      </c>
    </row>
    <row r="44" spans="1:8" x14ac:dyDescent="0.25">
      <c r="A44">
        <v>42</v>
      </c>
      <c r="B44">
        <f t="shared" si="0"/>
        <v>2</v>
      </c>
      <c r="C44">
        <f>IF(B43&lt;&gt;B44,C43,IF(H43=1,"",C43+_xlfn.XLOOKUP($B44,Directions!$B:$B,Directions!C:C)))</f>
        <v>109</v>
      </c>
      <c r="D44">
        <f>IF(B43&lt;&gt;B44,D43,IF(H43=1,"",D43+_xlfn.XLOOKUP($B44,Directions!$B:$B,Directions!D:D)))</f>
        <v>46</v>
      </c>
      <c r="E44" s="3">
        <f>IF(H43=1,"",C44+_xlfn.XLOOKUP($B44,Directions!$B:$B,Directions!C:C))</f>
        <v>110</v>
      </c>
      <c r="F44" s="3">
        <f>IF(H43=1,"",D44+_xlfn.XLOOKUP($B44,Directions!$B:$B,Directions!D:D))</f>
        <v>46</v>
      </c>
      <c r="G44" cm="1">
        <f t="array" ref="G44">IF(H44=1,"",IF(INDEX(map,F44,E44)="#",1,0))</f>
        <v>0</v>
      </c>
      <c r="H44">
        <f>IF(Journey!H43=1,1,IF(OR(E44&lt;0,E44&gt;Map!$A$1,F44&lt;0,F44&gt;Map!$A$1),1,0))</f>
        <v>0</v>
      </c>
    </row>
    <row r="45" spans="1:8" x14ac:dyDescent="0.25">
      <c r="A45">
        <v>43</v>
      </c>
      <c r="B45">
        <f t="shared" si="0"/>
        <v>2</v>
      </c>
      <c r="C45">
        <f>IF(B44&lt;&gt;B45,C44,IF(H44=1,"",C44+_xlfn.XLOOKUP($B45,Directions!$B:$B,Directions!C:C)))</f>
        <v>110</v>
      </c>
      <c r="D45">
        <f>IF(B44&lt;&gt;B45,D44,IF(H44=1,"",D44+_xlfn.XLOOKUP($B45,Directions!$B:$B,Directions!D:D)))</f>
        <v>46</v>
      </c>
      <c r="E45" s="3">
        <f>IF(H44=1,"",C45+_xlfn.XLOOKUP($B45,Directions!$B:$B,Directions!C:C))</f>
        <v>111</v>
      </c>
      <c r="F45" s="3">
        <f>IF(H44=1,"",D45+_xlfn.XLOOKUP($B45,Directions!$B:$B,Directions!D:D))</f>
        <v>46</v>
      </c>
      <c r="G45" cm="1">
        <f t="array" ref="G45">IF(H45=1,"",IF(INDEX(map,F45,E45)="#",1,0))</f>
        <v>0</v>
      </c>
      <c r="H45">
        <f>IF(Journey!H44=1,1,IF(OR(E45&lt;0,E45&gt;Map!$A$1,F45&lt;0,F45&gt;Map!$A$1),1,0))</f>
        <v>0</v>
      </c>
    </row>
    <row r="46" spans="1:8" x14ac:dyDescent="0.25">
      <c r="A46">
        <v>44</v>
      </c>
      <c r="B46">
        <f t="shared" si="0"/>
        <v>2</v>
      </c>
      <c r="C46">
        <f>IF(B45&lt;&gt;B46,C45,IF(H45=1,"",C45+_xlfn.XLOOKUP($B46,Directions!$B:$B,Directions!C:C)))</f>
        <v>111</v>
      </c>
      <c r="D46">
        <f>IF(B45&lt;&gt;B46,D45,IF(H45=1,"",D45+_xlfn.XLOOKUP($B46,Directions!$B:$B,Directions!D:D)))</f>
        <v>46</v>
      </c>
      <c r="E46" s="3">
        <f>IF(H45=1,"",C46+_xlfn.XLOOKUP($B46,Directions!$B:$B,Directions!C:C))</f>
        <v>112</v>
      </c>
      <c r="F46" s="3">
        <f>IF(H45=1,"",D46+_xlfn.XLOOKUP($B46,Directions!$B:$B,Directions!D:D))</f>
        <v>46</v>
      </c>
      <c r="G46" cm="1">
        <f t="array" ref="G46">IF(H46=1,"",IF(INDEX(map,F46,E46)="#",1,0))</f>
        <v>0</v>
      </c>
      <c r="H46">
        <f>IF(Journey!H45=1,1,IF(OR(E46&lt;0,E46&gt;Map!$A$1,F46&lt;0,F46&gt;Map!$A$1),1,0))</f>
        <v>0</v>
      </c>
    </row>
    <row r="47" spans="1:8" x14ac:dyDescent="0.25">
      <c r="A47">
        <v>45</v>
      </c>
      <c r="B47">
        <f t="shared" si="0"/>
        <v>2</v>
      </c>
      <c r="C47">
        <f>IF(B46&lt;&gt;B47,C46,IF(H46=1,"",C46+_xlfn.XLOOKUP($B47,Directions!$B:$B,Directions!C:C)))</f>
        <v>112</v>
      </c>
      <c r="D47">
        <f>IF(B46&lt;&gt;B47,D46,IF(H46=1,"",D46+_xlfn.XLOOKUP($B47,Directions!$B:$B,Directions!D:D)))</f>
        <v>46</v>
      </c>
      <c r="E47" s="3">
        <f>IF(H46=1,"",C47+_xlfn.XLOOKUP($B47,Directions!$B:$B,Directions!C:C))</f>
        <v>113</v>
      </c>
      <c r="F47" s="3">
        <f>IF(H46=1,"",D47+_xlfn.XLOOKUP($B47,Directions!$B:$B,Directions!D:D))</f>
        <v>46</v>
      </c>
      <c r="G47" cm="1">
        <f t="array" ref="G47">IF(H47=1,"",IF(INDEX(map,F47,E47)="#",1,0))</f>
        <v>0</v>
      </c>
      <c r="H47">
        <f>IF(Journey!H46=1,1,IF(OR(E47&lt;0,E47&gt;Map!$A$1,F47&lt;0,F47&gt;Map!$A$1),1,0))</f>
        <v>0</v>
      </c>
    </row>
    <row r="48" spans="1:8" x14ac:dyDescent="0.25">
      <c r="A48">
        <v>46</v>
      </c>
      <c r="B48">
        <f t="shared" si="0"/>
        <v>2</v>
      </c>
      <c r="C48">
        <f>IF(B47&lt;&gt;B48,C47,IF(H47=1,"",C47+_xlfn.XLOOKUP($B48,Directions!$B:$B,Directions!C:C)))</f>
        <v>113</v>
      </c>
      <c r="D48">
        <f>IF(B47&lt;&gt;B48,D47,IF(H47=1,"",D47+_xlfn.XLOOKUP($B48,Directions!$B:$B,Directions!D:D)))</f>
        <v>46</v>
      </c>
      <c r="E48" s="3">
        <f>IF(H47=1,"",C48+_xlfn.XLOOKUP($B48,Directions!$B:$B,Directions!C:C))</f>
        <v>114</v>
      </c>
      <c r="F48" s="3">
        <f>IF(H47=1,"",D48+_xlfn.XLOOKUP($B48,Directions!$B:$B,Directions!D:D))</f>
        <v>46</v>
      </c>
      <c r="G48" cm="1">
        <f t="array" ref="G48">IF(H48=1,"",IF(INDEX(map,F48,E48)="#",1,0))</f>
        <v>0</v>
      </c>
      <c r="H48">
        <f>IF(Journey!H47=1,1,IF(OR(E48&lt;0,E48&gt;Map!$A$1,F48&lt;0,F48&gt;Map!$A$1),1,0))</f>
        <v>0</v>
      </c>
    </row>
    <row r="49" spans="1:8" x14ac:dyDescent="0.25">
      <c r="A49">
        <v>47</v>
      </c>
      <c r="B49">
        <f t="shared" si="0"/>
        <v>2</v>
      </c>
      <c r="C49">
        <f>IF(B48&lt;&gt;B49,C48,IF(H48=1,"",C48+_xlfn.XLOOKUP($B49,Directions!$B:$B,Directions!C:C)))</f>
        <v>114</v>
      </c>
      <c r="D49">
        <f>IF(B48&lt;&gt;B49,D48,IF(H48=1,"",D48+_xlfn.XLOOKUP($B49,Directions!$B:$B,Directions!D:D)))</f>
        <v>46</v>
      </c>
      <c r="E49" s="3">
        <f>IF(H48=1,"",C49+_xlfn.XLOOKUP($B49,Directions!$B:$B,Directions!C:C))</f>
        <v>115</v>
      </c>
      <c r="F49" s="3">
        <f>IF(H48=1,"",D49+_xlfn.XLOOKUP($B49,Directions!$B:$B,Directions!D:D))</f>
        <v>46</v>
      </c>
      <c r="G49" cm="1">
        <f t="array" ref="G49">IF(H49=1,"",IF(INDEX(map,F49,E49)="#",1,0))</f>
        <v>0</v>
      </c>
      <c r="H49">
        <f>IF(Journey!H48=1,1,IF(OR(E49&lt;0,E49&gt;Map!$A$1,F49&lt;0,F49&gt;Map!$A$1),1,0))</f>
        <v>0</v>
      </c>
    </row>
    <row r="50" spans="1:8" x14ac:dyDescent="0.25">
      <c r="A50">
        <v>48</v>
      </c>
      <c r="B50">
        <f t="shared" si="0"/>
        <v>2</v>
      </c>
      <c r="C50">
        <f>IF(B49&lt;&gt;B50,C49,IF(H49=1,"",C49+_xlfn.XLOOKUP($B50,Directions!$B:$B,Directions!C:C)))</f>
        <v>115</v>
      </c>
      <c r="D50">
        <f>IF(B49&lt;&gt;B50,D49,IF(H49=1,"",D49+_xlfn.XLOOKUP($B50,Directions!$B:$B,Directions!D:D)))</f>
        <v>46</v>
      </c>
      <c r="E50" s="3">
        <f>IF(H49=1,"",C50+_xlfn.XLOOKUP($B50,Directions!$B:$B,Directions!C:C))</f>
        <v>116</v>
      </c>
      <c r="F50" s="3">
        <f>IF(H49=1,"",D50+_xlfn.XLOOKUP($B50,Directions!$B:$B,Directions!D:D))</f>
        <v>46</v>
      </c>
      <c r="G50" cm="1">
        <f t="array" ref="G50">IF(H50=1,"",IF(INDEX(map,F50,E50)="#",1,0))</f>
        <v>0</v>
      </c>
      <c r="H50">
        <f>IF(Journey!H49=1,1,IF(OR(E50&lt;0,E50&gt;Map!$A$1,F50&lt;0,F50&gt;Map!$A$1),1,0))</f>
        <v>0</v>
      </c>
    </row>
    <row r="51" spans="1:8" x14ac:dyDescent="0.25">
      <c r="A51">
        <v>49</v>
      </c>
      <c r="B51">
        <f t="shared" si="0"/>
        <v>2</v>
      </c>
      <c r="C51">
        <f>IF(B50&lt;&gt;B51,C50,IF(H50=1,"",C50+_xlfn.XLOOKUP($B51,Directions!$B:$B,Directions!C:C)))</f>
        <v>116</v>
      </c>
      <c r="D51">
        <f>IF(B50&lt;&gt;B51,D50,IF(H50=1,"",D50+_xlfn.XLOOKUP($B51,Directions!$B:$B,Directions!D:D)))</f>
        <v>46</v>
      </c>
      <c r="E51" s="3">
        <f>IF(H50=1,"",C51+_xlfn.XLOOKUP($B51,Directions!$B:$B,Directions!C:C))</f>
        <v>117</v>
      </c>
      <c r="F51" s="3">
        <f>IF(H50=1,"",D51+_xlfn.XLOOKUP($B51,Directions!$B:$B,Directions!D:D))</f>
        <v>46</v>
      </c>
      <c r="G51" cm="1">
        <f t="array" ref="G51">IF(H51=1,"",IF(INDEX(map,F51,E51)="#",1,0))</f>
        <v>0</v>
      </c>
      <c r="H51">
        <f>IF(Journey!H50=1,1,IF(OR(E51&lt;0,E51&gt;Map!$A$1,F51&lt;0,F51&gt;Map!$A$1),1,0))</f>
        <v>0</v>
      </c>
    </row>
    <row r="52" spans="1:8" x14ac:dyDescent="0.25">
      <c r="A52">
        <v>50</v>
      </c>
      <c r="B52">
        <f t="shared" si="0"/>
        <v>2</v>
      </c>
      <c r="C52">
        <f>IF(B51&lt;&gt;B52,C51,IF(H51=1,"",C51+_xlfn.XLOOKUP($B52,Directions!$B:$B,Directions!C:C)))</f>
        <v>117</v>
      </c>
      <c r="D52">
        <f>IF(B51&lt;&gt;B52,D51,IF(H51=1,"",D51+_xlfn.XLOOKUP($B52,Directions!$B:$B,Directions!D:D)))</f>
        <v>46</v>
      </c>
      <c r="E52" s="3">
        <f>IF(H51=1,"",C52+_xlfn.XLOOKUP($B52,Directions!$B:$B,Directions!C:C))</f>
        <v>118</v>
      </c>
      <c r="F52" s="3">
        <f>IF(H51=1,"",D52+_xlfn.XLOOKUP($B52,Directions!$B:$B,Directions!D:D))</f>
        <v>46</v>
      </c>
      <c r="G52" cm="1">
        <f t="array" ref="G52">IF(H52=1,"",IF(INDEX(map,F52,E52)="#",1,0))</f>
        <v>0</v>
      </c>
      <c r="H52">
        <f>IF(Journey!H51=1,1,IF(OR(E52&lt;0,E52&gt;Map!$A$1,F52&lt;0,F52&gt;Map!$A$1),1,0))</f>
        <v>0</v>
      </c>
    </row>
    <row r="53" spans="1:8" x14ac:dyDescent="0.25">
      <c r="A53">
        <v>51</v>
      </c>
      <c r="B53">
        <f t="shared" si="0"/>
        <v>2</v>
      </c>
      <c r="C53">
        <f>IF(B52&lt;&gt;B53,C52,IF(H52=1,"",C52+_xlfn.XLOOKUP($B53,Directions!$B:$B,Directions!C:C)))</f>
        <v>118</v>
      </c>
      <c r="D53">
        <f>IF(B52&lt;&gt;B53,D52,IF(H52=1,"",D52+_xlfn.XLOOKUP($B53,Directions!$B:$B,Directions!D:D)))</f>
        <v>46</v>
      </c>
      <c r="E53" s="3">
        <f>IF(H52=1,"",C53+_xlfn.XLOOKUP($B53,Directions!$B:$B,Directions!C:C))</f>
        <v>119</v>
      </c>
      <c r="F53" s="3">
        <f>IF(H52=1,"",D53+_xlfn.XLOOKUP($B53,Directions!$B:$B,Directions!D:D))</f>
        <v>46</v>
      </c>
      <c r="G53" cm="1">
        <f t="array" ref="G53">IF(H53=1,"",IF(INDEX(map,F53,E53)="#",1,0))</f>
        <v>0</v>
      </c>
      <c r="H53">
        <f>IF(Journey!H52=1,1,IF(OR(E53&lt;0,E53&gt;Map!$A$1,F53&lt;0,F53&gt;Map!$A$1),1,0))</f>
        <v>0</v>
      </c>
    </row>
    <row r="54" spans="1:8" x14ac:dyDescent="0.25">
      <c r="A54">
        <v>52</v>
      </c>
      <c r="B54">
        <f t="shared" si="0"/>
        <v>2</v>
      </c>
      <c r="C54">
        <f>IF(B53&lt;&gt;B54,C53,IF(H53=1,"",C53+_xlfn.XLOOKUP($B54,Directions!$B:$B,Directions!C:C)))</f>
        <v>119</v>
      </c>
      <c r="D54">
        <f>IF(B53&lt;&gt;B54,D53,IF(H53=1,"",D53+_xlfn.XLOOKUP($B54,Directions!$B:$B,Directions!D:D)))</f>
        <v>46</v>
      </c>
      <c r="E54" s="3">
        <f>IF(H53=1,"",C54+_xlfn.XLOOKUP($B54,Directions!$B:$B,Directions!C:C))</f>
        <v>120</v>
      </c>
      <c r="F54" s="3">
        <f>IF(H53=1,"",D54+_xlfn.XLOOKUP($B54,Directions!$B:$B,Directions!D:D))</f>
        <v>46</v>
      </c>
      <c r="G54" cm="1">
        <f t="array" ref="G54">IF(H54=1,"",IF(INDEX(map,F54,E54)="#",1,0))</f>
        <v>0</v>
      </c>
      <c r="H54">
        <f>IF(Journey!H53=1,1,IF(OR(E54&lt;0,E54&gt;Map!$A$1,F54&lt;0,F54&gt;Map!$A$1),1,0))</f>
        <v>0</v>
      </c>
    </row>
    <row r="55" spans="1:8" x14ac:dyDescent="0.25">
      <c r="A55">
        <v>53</v>
      </c>
      <c r="B55">
        <f t="shared" si="0"/>
        <v>2</v>
      </c>
      <c r="C55">
        <f>IF(B54&lt;&gt;B55,C54,IF(H54=1,"",C54+_xlfn.XLOOKUP($B55,Directions!$B:$B,Directions!C:C)))</f>
        <v>120</v>
      </c>
      <c r="D55">
        <f>IF(B54&lt;&gt;B55,D54,IF(H54=1,"",D54+_xlfn.XLOOKUP($B55,Directions!$B:$B,Directions!D:D)))</f>
        <v>46</v>
      </c>
      <c r="E55" s="3">
        <f>IF(H54=1,"",C55+_xlfn.XLOOKUP($B55,Directions!$B:$B,Directions!C:C))</f>
        <v>121</v>
      </c>
      <c r="F55" s="3">
        <f>IF(H54=1,"",D55+_xlfn.XLOOKUP($B55,Directions!$B:$B,Directions!D:D))</f>
        <v>46</v>
      </c>
      <c r="G55" cm="1">
        <f t="array" ref="G55">IF(H55=1,"",IF(INDEX(map,F55,E55)="#",1,0))</f>
        <v>0</v>
      </c>
      <c r="H55">
        <f>IF(Journey!H54=1,1,IF(OR(E55&lt;0,E55&gt;Map!$A$1,F55&lt;0,F55&gt;Map!$A$1),1,0))</f>
        <v>0</v>
      </c>
    </row>
    <row r="56" spans="1:8" x14ac:dyDescent="0.25">
      <c r="A56">
        <v>54</v>
      </c>
      <c r="B56">
        <f t="shared" si="0"/>
        <v>2</v>
      </c>
      <c r="C56">
        <f>IF(B55&lt;&gt;B56,C55,IF(H55=1,"",C55+_xlfn.XLOOKUP($B56,Directions!$B:$B,Directions!C:C)))</f>
        <v>121</v>
      </c>
      <c r="D56">
        <f>IF(B55&lt;&gt;B56,D55,IF(H55=1,"",D55+_xlfn.XLOOKUP($B56,Directions!$B:$B,Directions!D:D)))</f>
        <v>46</v>
      </c>
      <c r="E56" s="3">
        <f>IF(H55=1,"",C56+_xlfn.XLOOKUP($B56,Directions!$B:$B,Directions!C:C))</f>
        <v>122</v>
      </c>
      <c r="F56" s="3">
        <f>IF(H55=1,"",D56+_xlfn.XLOOKUP($B56,Directions!$B:$B,Directions!D:D))</f>
        <v>46</v>
      </c>
      <c r="G56" cm="1">
        <f t="array" ref="G56">IF(H56=1,"",IF(INDEX(map,F56,E56)="#",1,0))</f>
        <v>0</v>
      </c>
      <c r="H56">
        <f>IF(Journey!H55=1,1,IF(OR(E56&lt;0,E56&gt;Map!$A$1,F56&lt;0,F56&gt;Map!$A$1),1,0))</f>
        <v>0</v>
      </c>
    </row>
    <row r="57" spans="1:8" x14ac:dyDescent="0.25">
      <c r="A57">
        <v>55</v>
      </c>
      <c r="B57">
        <f t="shared" si="0"/>
        <v>2</v>
      </c>
      <c r="C57">
        <f>IF(B56&lt;&gt;B57,C56,IF(H56=1,"",C56+_xlfn.XLOOKUP($B57,Directions!$B:$B,Directions!C:C)))</f>
        <v>122</v>
      </c>
      <c r="D57">
        <f>IF(B56&lt;&gt;B57,D56,IF(H56=1,"",D56+_xlfn.XLOOKUP($B57,Directions!$B:$B,Directions!D:D)))</f>
        <v>46</v>
      </c>
      <c r="E57" s="3">
        <f>IF(H56=1,"",C57+_xlfn.XLOOKUP($B57,Directions!$B:$B,Directions!C:C))</f>
        <v>123</v>
      </c>
      <c r="F57" s="3">
        <f>IF(H56=1,"",D57+_xlfn.XLOOKUP($B57,Directions!$B:$B,Directions!D:D))</f>
        <v>46</v>
      </c>
      <c r="G57" cm="1">
        <f t="array" ref="G57">IF(H57=1,"",IF(INDEX(map,F57,E57)="#",1,0))</f>
        <v>1</v>
      </c>
      <c r="H57">
        <f>IF(Journey!H56=1,1,IF(OR(E57&lt;0,E57&gt;Map!$A$1,F57&lt;0,F57&gt;Map!$A$1),1,0))</f>
        <v>0</v>
      </c>
    </row>
    <row r="58" spans="1:8" x14ac:dyDescent="0.25">
      <c r="A58">
        <v>56</v>
      </c>
      <c r="B58">
        <f t="shared" si="0"/>
        <v>3</v>
      </c>
      <c r="C58">
        <f>IF(B57&lt;&gt;B58,C57,IF(H57=1,"",C57+_xlfn.XLOOKUP($B58,Directions!$B:$B,Directions!C:C)))</f>
        <v>122</v>
      </c>
      <c r="D58">
        <f>IF(B57&lt;&gt;B58,D57,IF(H57=1,"",D57+_xlfn.XLOOKUP($B58,Directions!$B:$B,Directions!D:D)))</f>
        <v>46</v>
      </c>
      <c r="E58" s="3">
        <f>IF(H57=1,"",C58+_xlfn.XLOOKUP($B58,Directions!$B:$B,Directions!C:C))</f>
        <v>122</v>
      </c>
      <c r="F58" s="3">
        <f>IF(H57=1,"",D58+_xlfn.XLOOKUP($B58,Directions!$B:$B,Directions!D:D))</f>
        <v>47</v>
      </c>
      <c r="G58" cm="1">
        <f t="array" ref="G58">IF(H58=1,"",IF(INDEX(map,F58,E58)="#",1,0))</f>
        <v>0</v>
      </c>
      <c r="H58">
        <f>IF(Journey!H57=1,1,IF(OR(E58&lt;0,E58&gt;Map!$A$1,F58&lt;0,F58&gt;Map!$A$1),1,0))</f>
        <v>0</v>
      </c>
    </row>
    <row r="59" spans="1:8" x14ac:dyDescent="0.25">
      <c r="A59">
        <v>57</v>
      </c>
      <c r="B59">
        <f t="shared" si="0"/>
        <v>3</v>
      </c>
      <c r="C59">
        <f>IF(B58&lt;&gt;B59,C58,IF(H58=1,"",C58+_xlfn.XLOOKUP($B59,Directions!$B:$B,Directions!C:C)))</f>
        <v>122</v>
      </c>
      <c r="D59">
        <f>IF(B58&lt;&gt;B59,D58,IF(H58=1,"",D58+_xlfn.XLOOKUP($B59,Directions!$B:$B,Directions!D:D)))</f>
        <v>47</v>
      </c>
      <c r="E59" s="3">
        <f>IF(H58=1,"",C59+_xlfn.XLOOKUP($B59,Directions!$B:$B,Directions!C:C))</f>
        <v>122</v>
      </c>
      <c r="F59" s="3">
        <f>IF(H58=1,"",D59+_xlfn.XLOOKUP($B59,Directions!$B:$B,Directions!D:D))</f>
        <v>48</v>
      </c>
      <c r="G59" cm="1">
        <f t="array" ref="G59">IF(H59=1,"",IF(INDEX(map,F59,E59)="#",1,0))</f>
        <v>0</v>
      </c>
      <c r="H59">
        <f>IF(Journey!H58=1,1,IF(OR(E59&lt;0,E59&gt;Map!$A$1,F59&lt;0,F59&gt;Map!$A$1),1,0))</f>
        <v>0</v>
      </c>
    </row>
    <row r="60" spans="1:8" x14ac:dyDescent="0.25">
      <c r="A60">
        <v>58</v>
      </c>
      <c r="B60">
        <f t="shared" si="0"/>
        <v>3</v>
      </c>
      <c r="C60">
        <f>IF(B59&lt;&gt;B60,C59,IF(H59=1,"",C59+_xlfn.XLOOKUP($B60,Directions!$B:$B,Directions!C:C)))</f>
        <v>122</v>
      </c>
      <c r="D60">
        <f>IF(B59&lt;&gt;B60,D59,IF(H59=1,"",D59+_xlfn.XLOOKUP($B60,Directions!$B:$B,Directions!D:D)))</f>
        <v>48</v>
      </c>
      <c r="E60" s="3">
        <f>IF(H59=1,"",C60+_xlfn.XLOOKUP($B60,Directions!$B:$B,Directions!C:C))</f>
        <v>122</v>
      </c>
      <c r="F60" s="3">
        <f>IF(H59=1,"",D60+_xlfn.XLOOKUP($B60,Directions!$B:$B,Directions!D:D))</f>
        <v>49</v>
      </c>
      <c r="G60" cm="1">
        <f t="array" ref="G60">IF(H60=1,"",IF(INDEX(map,F60,E60)="#",1,0))</f>
        <v>0</v>
      </c>
      <c r="H60">
        <f>IF(Journey!H59=1,1,IF(OR(E60&lt;0,E60&gt;Map!$A$1,F60&lt;0,F60&gt;Map!$A$1),1,0))</f>
        <v>0</v>
      </c>
    </row>
    <row r="61" spans="1:8" x14ac:dyDescent="0.25">
      <c r="A61">
        <v>59</v>
      </c>
      <c r="B61">
        <f t="shared" si="0"/>
        <v>3</v>
      </c>
      <c r="C61">
        <f>IF(B60&lt;&gt;B61,C60,IF(H60=1,"",C60+_xlfn.XLOOKUP($B61,Directions!$B:$B,Directions!C:C)))</f>
        <v>122</v>
      </c>
      <c r="D61">
        <f>IF(B60&lt;&gt;B61,D60,IF(H60=1,"",D60+_xlfn.XLOOKUP($B61,Directions!$B:$B,Directions!D:D)))</f>
        <v>49</v>
      </c>
      <c r="E61" s="3">
        <f>IF(H60=1,"",C61+_xlfn.XLOOKUP($B61,Directions!$B:$B,Directions!C:C))</f>
        <v>122</v>
      </c>
      <c r="F61" s="3">
        <f>IF(H60=1,"",D61+_xlfn.XLOOKUP($B61,Directions!$B:$B,Directions!D:D))</f>
        <v>50</v>
      </c>
      <c r="G61" cm="1">
        <f t="array" ref="G61">IF(H61=1,"",IF(INDEX(map,F61,E61)="#",1,0))</f>
        <v>0</v>
      </c>
      <c r="H61">
        <f>IF(Journey!H60=1,1,IF(OR(E61&lt;0,E61&gt;Map!$A$1,F61&lt;0,F61&gt;Map!$A$1),1,0))</f>
        <v>0</v>
      </c>
    </row>
    <row r="62" spans="1:8" x14ac:dyDescent="0.25">
      <c r="A62">
        <v>60</v>
      </c>
      <c r="B62">
        <f t="shared" si="0"/>
        <v>3</v>
      </c>
      <c r="C62">
        <f>IF(B61&lt;&gt;B62,C61,IF(H61=1,"",C61+_xlfn.XLOOKUP($B62,Directions!$B:$B,Directions!C:C)))</f>
        <v>122</v>
      </c>
      <c r="D62">
        <f>IF(B61&lt;&gt;B62,D61,IF(H61=1,"",D61+_xlfn.XLOOKUP($B62,Directions!$B:$B,Directions!D:D)))</f>
        <v>50</v>
      </c>
      <c r="E62" s="3">
        <f>IF(H61=1,"",C62+_xlfn.XLOOKUP($B62,Directions!$B:$B,Directions!C:C))</f>
        <v>122</v>
      </c>
      <c r="F62" s="3">
        <f>IF(H61=1,"",D62+_xlfn.XLOOKUP($B62,Directions!$B:$B,Directions!D:D))</f>
        <v>51</v>
      </c>
      <c r="G62" cm="1">
        <f t="array" ref="G62">IF(H62=1,"",IF(INDEX(map,F62,E62)="#",1,0))</f>
        <v>0</v>
      </c>
      <c r="H62">
        <f>IF(Journey!H61=1,1,IF(OR(E62&lt;0,E62&gt;Map!$A$1,F62&lt;0,F62&gt;Map!$A$1),1,0))</f>
        <v>0</v>
      </c>
    </row>
    <row r="63" spans="1:8" x14ac:dyDescent="0.25">
      <c r="A63">
        <v>61</v>
      </c>
      <c r="B63">
        <f t="shared" si="0"/>
        <v>3</v>
      </c>
      <c r="C63">
        <f>IF(B62&lt;&gt;B63,C62,IF(H62=1,"",C62+_xlfn.XLOOKUP($B63,Directions!$B:$B,Directions!C:C)))</f>
        <v>122</v>
      </c>
      <c r="D63">
        <f>IF(B62&lt;&gt;B63,D62,IF(H62=1,"",D62+_xlfn.XLOOKUP($B63,Directions!$B:$B,Directions!D:D)))</f>
        <v>51</v>
      </c>
      <c r="E63" s="3">
        <f>IF(H62=1,"",C63+_xlfn.XLOOKUP($B63,Directions!$B:$B,Directions!C:C))</f>
        <v>122</v>
      </c>
      <c r="F63" s="3">
        <f>IF(H62=1,"",D63+_xlfn.XLOOKUP($B63,Directions!$B:$B,Directions!D:D))</f>
        <v>52</v>
      </c>
      <c r="G63" cm="1">
        <f t="array" ref="G63">IF(H63=1,"",IF(INDEX(map,F63,E63)="#",1,0))</f>
        <v>0</v>
      </c>
      <c r="H63">
        <f>IF(Journey!H62=1,1,IF(OR(E63&lt;0,E63&gt;Map!$A$1,F63&lt;0,F63&gt;Map!$A$1),1,0))</f>
        <v>0</v>
      </c>
    </row>
    <row r="64" spans="1:8" x14ac:dyDescent="0.25">
      <c r="A64">
        <v>62</v>
      </c>
      <c r="B64">
        <f t="shared" si="0"/>
        <v>3</v>
      </c>
      <c r="C64">
        <f>IF(B63&lt;&gt;B64,C63,IF(H63=1,"",C63+_xlfn.XLOOKUP($B64,Directions!$B:$B,Directions!C:C)))</f>
        <v>122</v>
      </c>
      <c r="D64">
        <f>IF(B63&lt;&gt;B64,D63,IF(H63=1,"",D63+_xlfn.XLOOKUP($B64,Directions!$B:$B,Directions!D:D)))</f>
        <v>52</v>
      </c>
      <c r="E64" s="3">
        <f>IF(H63=1,"",C64+_xlfn.XLOOKUP($B64,Directions!$B:$B,Directions!C:C))</f>
        <v>122</v>
      </c>
      <c r="F64" s="3">
        <f>IF(H63=1,"",D64+_xlfn.XLOOKUP($B64,Directions!$B:$B,Directions!D:D))</f>
        <v>53</v>
      </c>
      <c r="G64" cm="1">
        <f t="array" ref="G64">IF(H64=1,"",IF(INDEX(map,F64,E64)="#",1,0))</f>
        <v>0</v>
      </c>
      <c r="H64">
        <f>IF(Journey!H63=1,1,IF(OR(E64&lt;0,E64&gt;Map!$A$1,F64&lt;0,F64&gt;Map!$A$1),1,0))</f>
        <v>0</v>
      </c>
    </row>
    <row r="65" spans="1:8" x14ac:dyDescent="0.25">
      <c r="A65">
        <v>63</v>
      </c>
      <c r="B65">
        <f t="shared" si="0"/>
        <v>3</v>
      </c>
      <c r="C65">
        <f>IF(B64&lt;&gt;B65,C64,IF(H64=1,"",C64+_xlfn.XLOOKUP($B65,Directions!$B:$B,Directions!C:C)))</f>
        <v>122</v>
      </c>
      <c r="D65">
        <f>IF(B64&lt;&gt;B65,D64,IF(H64=1,"",D64+_xlfn.XLOOKUP($B65,Directions!$B:$B,Directions!D:D)))</f>
        <v>53</v>
      </c>
      <c r="E65" s="3">
        <f>IF(H64=1,"",C65+_xlfn.XLOOKUP($B65,Directions!$B:$B,Directions!C:C))</f>
        <v>122</v>
      </c>
      <c r="F65" s="3">
        <f>IF(H64=1,"",D65+_xlfn.XLOOKUP($B65,Directions!$B:$B,Directions!D:D))</f>
        <v>54</v>
      </c>
      <c r="G65" cm="1">
        <f t="array" ref="G65">IF(H65=1,"",IF(INDEX(map,F65,E65)="#",1,0))</f>
        <v>0</v>
      </c>
      <c r="H65">
        <f>IF(Journey!H64=1,1,IF(OR(E65&lt;0,E65&gt;Map!$A$1,F65&lt;0,F65&gt;Map!$A$1),1,0))</f>
        <v>0</v>
      </c>
    </row>
    <row r="66" spans="1:8" x14ac:dyDescent="0.25">
      <c r="A66">
        <v>64</v>
      </c>
      <c r="B66">
        <f t="shared" si="0"/>
        <v>3</v>
      </c>
      <c r="C66">
        <f>IF(B65&lt;&gt;B66,C65,IF(H65=1,"",C65+_xlfn.XLOOKUP($B66,Directions!$B:$B,Directions!C:C)))</f>
        <v>122</v>
      </c>
      <c r="D66">
        <f>IF(B65&lt;&gt;B66,D65,IF(H65=1,"",D65+_xlfn.XLOOKUP($B66,Directions!$B:$B,Directions!D:D)))</f>
        <v>54</v>
      </c>
      <c r="E66" s="3">
        <f>IF(H65=1,"",C66+_xlfn.XLOOKUP($B66,Directions!$B:$B,Directions!C:C))</f>
        <v>122</v>
      </c>
      <c r="F66" s="3">
        <f>IF(H65=1,"",D66+_xlfn.XLOOKUP($B66,Directions!$B:$B,Directions!D:D))</f>
        <v>55</v>
      </c>
      <c r="G66" cm="1">
        <f t="array" ref="G66">IF(H66=1,"",IF(INDEX(map,F66,E66)="#",1,0))</f>
        <v>0</v>
      </c>
      <c r="H66">
        <f>IF(Journey!H65=1,1,IF(OR(E66&lt;0,E66&gt;Map!$A$1,F66&lt;0,F66&gt;Map!$A$1),1,0))</f>
        <v>0</v>
      </c>
    </row>
    <row r="67" spans="1:8" x14ac:dyDescent="0.25">
      <c r="A67">
        <v>65</v>
      </c>
      <c r="B67">
        <f t="shared" si="0"/>
        <v>3</v>
      </c>
      <c r="C67">
        <f>IF(B66&lt;&gt;B67,C66,IF(H66=1,"",C66+_xlfn.XLOOKUP($B67,Directions!$B:$B,Directions!C:C)))</f>
        <v>122</v>
      </c>
      <c r="D67">
        <f>IF(B66&lt;&gt;B67,D66,IF(H66=1,"",D66+_xlfn.XLOOKUP($B67,Directions!$B:$B,Directions!D:D)))</f>
        <v>55</v>
      </c>
      <c r="E67" s="3">
        <f>IF(H66=1,"",C67+_xlfn.XLOOKUP($B67,Directions!$B:$B,Directions!C:C))</f>
        <v>122</v>
      </c>
      <c r="F67" s="3">
        <f>IF(H66=1,"",D67+_xlfn.XLOOKUP($B67,Directions!$B:$B,Directions!D:D))</f>
        <v>56</v>
      </c>
      <c r="G67" cm="1">
        <f t="array" ref="G67">IF(H67=1,"",IF(INDEX(map,F67,E67)="#",1,0))</f>
        <v>0</v>
      </c>
      <c r="H67">
        <f>IF(Journey!H66=1,1,IF(OR(E67&lt;0,E67&gt;Map!$A$1,F67&lt;0,F67&gt;Map!$A$1),1,0))</f>
        <v>0</v>
      </c>
    </row>
    <row r="68" spans="1:8" x14ac:dyDescent="0.25">
      <c r="A68">
        <v>66</v>
      </c>
      <c r="B68">
        <f t="shared" ref="B68:B131" si="1">IF(H67=1,"",IF(G67=1,MOD(B67,4)+1,B67))</f>
        <v>3</v>
      </c>
      <c r="C68">
        <f>IF(B67&lt;&gt;B68,C67,IF(H67=1,"",C67+_xlfn.XLOOKUP($B68,Directions!$B:$B,Directions!C:C)))</f>
        <v>122</v>
      </c>
      <c r="D68">
        <f>IF(B67&lt;&gt;B68,D67,IF(H67=1,"",D67+_xlfn.XLOOKUP($B68,Directions!$B:$B,Directions!D:D)))</f>
        <v>56</v>
      </c>
      <c r="E68" s="3">
        <f>IF(H67=1,"",C68+_xlfn.XLOOKUP($B68,Directions!$B:$B,Directions!C:C))</f>
        <v>122</v>
      </c>
      <c r="F68" s="3">
        <f>IF(H67=1,"",D68+_xlfn.XLOOKUP($B68,Directions!$B:$B,Directions!D:D))</f>
        <v>57</v>
      </c>
      <c r="G68" cm="1">
        <f t="array" ref="G68">IF(H68=1,"",IF(INDEX(map,F68,E68)="#",1,0))</f>
        <v>0</v>
      </c>
      <c r="H68">
        <f>IF(Journey!H67=1,1,IF(OR(E68&lt;0,E68&gt;Map!$A$1,F68&lt;0,F68&gt;Map!$A$1),1,0))</f>
        <v>0</v>
      </c>
    </row>
    <row r="69" spans="1:8" x14ac:dyDescent="0.25">
      <c r="A69">
        <v>67</v>
      </c>
      <c r="B69">
        <f t="shared" si="1"/>
        <v>3</v>
      </c>
      <c r="C69">
        <f>IF(B68&lt;&gt;B69,C68,IF(H68=1,"",C68+_xlfn.XLOOKUP($B69,Directions!$B:$B,Directions!C:C)))</f>
        <v>122</v>
      </c>
      <c r="D69">
        <f>IF(B68&lt;&gt;B69,D68,IF(H68=1,"",D68+_xlfn.XLOOKUP($B69,Directions!$B:$B,Directions!D:D)))</f>
        <v>57</v>
      </c>
      <c r="E69" s="3">
        <f>IF(H68=1,"",C69+_xlfn.XLOOKUP($B69,Directions!$B:$B,Directions!C:C))</f>
        <v>122</v>
      </c>
      <c r="F69" s="3">
        <f>IF(H68=1,"",D69+_xlfn.XLOOKUP($B69,Directions!$B:$B,Directions!D:D))</f>
        <v>58</v>
      </c>
      <c r="G69" cm="1">
        <f t="array" ref="G69">IF(H69=1,"",IF(INDEX(map,F69,E69)="#",1,0))</f>
        <v>0</v>
      </c>
      <c r="H69">
        <f>IF(Journey!H68=1,1,IF(OR(E69&lt;0,E69&gt;Map!$A$1,F69&lt;0,F69&gt;Map!$A$1),1,0))</f>
        <v>0</v>
      </c>
    </row>
    <row r="70" spans="1:8" x14ac:dyDescent="0.25">
      <c r="A70">
        <v>68</v>
      </c>
      <c r="B70">
        <f t="shared" si="1"/>
        <v>3</v>
      </c>
      <c r="C70">
        <f>IF(B69&lt;&gt;B70,C69,IF(H69=1,"",C69+_xlfn.XLOOKUP($B70,Directions!$B:$B,Directions!C:C)))</f>
        <v>122</v>
      </c>
      <c r="D70">
        <f>IF(B69&lt;&gt;B70,D69,IF(H69=1,"",D69+_xlfn.XLOOKUP($B70,Directions!$B:$B,Directions!D:D)))</f>
        <v>58</v>
      </c>
      <c r="E70" s="3">
        <f>IF(H69=1,"",C70+_xlfn.XLOOKUP($B70,Directions!$B:$B,Directions!C:C))</f>
        <v>122</v>
      </c>
      <c r="F70" s="3">
        <f>IF(H69=1,"",D70+_xlfn.XLOOKUP($B70,Directions!$B:$B,Directions!D:D))</f>
        <v>59</v>
      </c>
      <c r="G70" cm="1">
        <f t="array" ref="G70">IF(H70=1,"",IF(INDEX(map,F70,E70)="#",1,0))</f>
        <v>0</v>
      </c>
      <c r="H70">
        <f>IF(Journey!H69=1,1,IF(OR(E70&lt;0,E70&gt;Map!$A$1,F70&lt;0,F70&gt;Map!$A$1),1,0))</f>
        <v>0</v>
      </c>
    </row>
    <row r="71" spans="1:8" x14ac:dyDescent="0.25">
      <c r="A71">
        <v>69</v>
      </c>
      <c r="B71">
        <f t="shared" si="1"/>
        <v>3</v>
      </c>
      <c r="C71">
        <f>IF(B70&lt;&gt;B71,C70,IF(H70=1,"",C70+_xlfn.XLOOKUP($B71,Directions!$B:$B,Directions!C:C)))</f>
        <v>122</v>
      </c>
      <c r="D71">
        <f>IF(B70&lt;&gt;B71,D70,IF(H70=1,"",D70+_xlfn.XLOOKUP($B71,Directions!$B:$B,Directions!D:D)))</f>
        <v>59</v>
      </c>
      <c r="E71" s="3">
        <f>IF(H70=1,"",C71+_xlfn.XLOOKUP($B71,Directions!$B:$B,Directions!C:C))</f>
        <v>122</v>
      </c>
      <c r="F71" s="3">
        <f>IF(H70=1,"",D71+_xlfn.XLOOKUP($B71,Directions!$B:$B,Directions!D:D))</f>
        <v>60</v>
      </c>
      <c r="G71" cm="1">
        <f t="array" ref="G71">IF(H71=1,"",IF(INDEX(map,F71,E71)="#",1,0))</f>
        <v>0</v>
      </c>
      <c r="H71">
        <f>IF(Journey!H70=1,1,IF(OR(E71&lt;0,E71&gt;Map!$A$1,F71&lt;0,F71&gt;Map!$A$1),1,0))</f>
        <v>0</v>
      </c>
    </row>
    <row r="72" spans="1:8" x14ac:dyDescent="0.25">
      <c r="A72">
        <v>70</v>
      </c>
      <c r="B72">
        <f t="shared" si="1"/>
        <v>3</v>
      </c>
      <c r="C72">
        <f>IF(B71&lt;&gt;B72,C71,IF(H71=1,"",C71+_xlfn.XLOOKUP($B72,Directions!$B:$B,Directions!C:C)))</f>
        <v>122</v>
      </c>
      <c r="D72">
        <f>IF(B71&lt;&gt;B72,D71,IF(H71=1,"",D71+_xlfn.XLOOKUP($B72,Directions!$B:$B,Directions!D:D)))</f>
        <v>60</v>
      </c>
      <c r="E72" s="3">
        <f>IF(H71=1,"",C72+_xlfn.XLOOKUP($B72,Directions!$B:$B,Directions!C:C))</f>
        <v>122</v>
      </c>
      <c r="F72" s="3">
        <f>IF(H71=1,"",D72+_xlfn.XLOOKUP($B72,Directions!$B:$B,Directions!D:D))</f>
        <v>61</v>
      </c>
      <c r="G72" cm="1">
        <f t="array" ref="G72">IF(H72=1,"",IF(INDEX(map,F72,E72)="#",1,0))</f>
        <v>0</v>
      </c>
      <c r="H72">
        <f>IF(Journey!H71=1,1,IF(OR(E72&lt;0,E72&gt;Map!$A$1,F72&lt;0,F72&gt;Map!$A$1),1,0))</f>
        <v>0</v>
      </c>
    </row>
    <row r="73" spans="1:8" x14ac:dyDescent="0.25">
      <c r="A73">
        <v>71</v>
      </c>
      <c r="B73">
        <f t="shared" si="1"/>
        <v>3</v>
      </c>
      <c r="C73">
        <f>IF(B72&lt;&gt;B73,C72,IF(H72=1,"",C72+_xlfn.XLOOKUP($B73,Directions!$B:$B,Directions!C:C)))</f>
        <v>122</v>
      </c>
      <c r="D73">
        <f>IF(B72&lt;&gt;B73,D72,IF(H72=1,"",D72+_xlfn.XLOOKUP($B73,Directions!$B:$B,Directions!D:D)))</f>
        <v>61</v>
      </c>
      <c r="E73" s="3">
        <f>IF(H72=1,"",C73+_xlfn.XLOOKUP($B73,Directions!$B:$B,Directions!C:C))</f>
        <v>122</v>
      </c>
      <c r="F73" s="3">
        <f>IF(H72=1,"",D73+_xlfn.XLOOKUP($B73,Directions!$B:$B,Directions!D:D))</f>
        <v>62</v>
      </c>
      <c r="G73" cm="1">
        <f t="array" ref="G73">IF(H73=1,"",IF(INDEX(map,F73,E73)="#",1,0))</f>
        <v>0</v>
      </c>
      <c r="H73">
        <f>IF(Journey!H72=1,1,IF(OR(E73&lt;0,E73&gt;Map!$A$1,F73&lt;0,F73&gt;Map!$A$1),1,0))</f>
        <v>0</v>
      </c>
    </row>
    <row r="74" spans="1:8" x14ac:dyDescent="0.25">
      <c r="A74">
        <v>72</v>
      </c>
      <c r="B74">
        <f t="shared" si="1"/>
        <v>3</v>
      </c>
      <c r="C74">
        <f>IF(B73&lt;&gt;B74,C73,IF(H73=1,"",C73+_xlfn.XLOOKUP($B74,Directions!$B:$B,Directions!C:C)))</f>
        <v>122</v>
      </c>
      <c r="D74">
        <f>IF(B73&lt;&gt;B74,D73,IF(H73=1,"",D73+_xlfn.XLOOKUP($B74,Directions!$B:$B,Directions!D:D)))</f>
        <v>62</v>
      </c>
      <c r="E74" s="3">
        <f>IF(H73=1,"",C74+_xlfn.XLOOKUP($B74,Directions!$B:$B,Directions!C:C))</f>
        <v>122</v>
      </c>
      <c r="F74" s="3">
        <f>IF(H73=1,"",D74+_xlfn.XLOOKUP($B74,Directions!$B:$B,Directions!D:D))</f>
        <v>63</v>
      </c>
      <c r="G74" cm="1">
        <f t="array" ref="G74">IF(H74=1,"",IF(INDEX(map,F74,E74)="#",1,0))</f>
        <v>0</v>
      </c>
      <c r="H74">
        <f>IF(Journey!H73=1,1,IF(OR(E74&lt;0,E74&gt;Map!$A$1,F74&lt;0,F74&gt;Map!$A$1),1,0))</f>
        <v>0</v>
      </c>
    </row>
    <row r="75" spans="1:8" x14ac:dyDescent="0.25">
      <c r="A75">
        <v>73</v>
      </c>
      <c r="B75">
        <f t="shared" si="1"/>
        <v>3</v>
      </c>
      <c r="C75">
        <f>IF(B74&lt;&gt;B75,C74,IF(H74=1,"",C74+_xlfn.XLOOKUP($B75,Directions!$B:$B,Directions!C:C)))</f>
        <v>122</v>
      </c>
      <c r="D75">
        <f>IF(B74&lt;&gt;B75,D74,IF(H74=1,"",D74+_xlfn.XLOOKUP($B75,Directions!$B:$B,Directions!D:D)))</f>
        <v>63</v>
      </c>
      <c r="E75" s="3">
        <f>IF(H74=1,"",C75+_xlfn.XLOOKUP($B75,Directions!$B:$B,Directions!C:C))</f>
        <v>122</v>
      </c>
      <c r="F75" s="3">
        <f>IF(H74=1,"",D75+_xlfn.XLOOKUP($B75,Directions!$B:$B,Directions!D:D))</f>
        <v>64</v>
      </c>
      <c r="G75" cm="1">
        <f t="array" ref="G75">IF(H75=1,"",IF(INDEX(map,F75,E75)="#",1,0))</f>
        <v>0</v>
      </c>
      <c r="H75">
        <f>IF(Journey!H74=1,1,IF(OR(E75&lt;0,E75&gt;Map!$A$1,F75&lt;0,F75&gt;Map!$A$1),1,0))</f>
        <v>0</v>
      </c>
    </row>
    <row r="76" spans="1:8" x14ac:dyDescent="0.25">
      <c r="A76">
        <v>74</v>
      </c>
      <c r="B76">
        <f t="shared" si="1"/>
        <v>3</v>
      </c>
      <c r="C76">
        <f>IF(B75&lt;&gt;B76,C75,IF(H75=1,"",C75+_xlfn.XLOOKUP($B76,Directions!$B:$B,Directions!C:C)))</f>
        <v>122</v>
      </c>
      <c r="D76">
        <f>IF(B75&lt;&gt;B76,D75,IF(H75=1,"",D75+_xlfn.XLOOKUP($B76,Directions!$B:$B,Directions!D:D)))</f>
        <v>64</v>
      </c>
      <c r="E76" s="3">
        <f>IF(H75=1,"",C76+_xlfn.XLOOKUP($B76,Directions!$B:$B,Directions!C:C))</f>
        <v>122</v>
      </c>
      <c r="F76" s="3">
        <f>IF(H75=1,"",D76+_xlfn.XLOOKUP($B76,Directions!$B:$B,Directions!D:D))</f>
        <v>65</v>
      </c>
      <c r="G76" cm="1">
        <f t="array" ref="G76">IF(H76=1,"",IF(INDEX(map,F76,E76)="#",1,0))</f>
        <v>0</v>
      </c>
      <c r="H76">
        <f>IF(Journey!H75=1,1,IF(OR(E76&lt;0,E76&gt;Map!$A$1,F76&lt;0,F76&gt;Map!$A$1),1,0))</f>
        <v>0</v>
      </c>
    </row>
    <row r="77" spans="1:8" x14ac:dyDescent="0.25">
      <c r="A77">
        <v>75</v>
      </c>
      <c r="B77">
        <f t="shared" si="1"/>
        <v>3</v>
      </c>
      <c r="C77">
        <f>IF(B76&lt;&gt;B77,C76,IF(H76=1,"",C76+_xlfn.XLOOKUP($B77,Directions!$B:$B,Directions!C:C)))</f>
        <v>122</v>
      </c>
      <c r="D77">
        <f>IF(B76&lt;&gt;B77,D76,IF(H76=1,"",D76+_xlfn.XLOOKUP($B77,Directions!$B:$B,Directions!D:D)))</f>
        <v>65</v>
      </c>
      <c r="E77" s="3">
        <f>IF(H76=1,"",C77+_xlfn.XLOOKUP($B77,Directions!$B:$B,Directions!C:C))</f>
        <v>122</v>
      </c>
      <c r="F77" s="3">
        <f>IF(H76=1,"",D77+_xlfn.XLOOKUP($B77,Directions!$B:$B,Directions!D:D))</f>
        <v>66</v>
      </c>
      <c r="G77" cm="1">
        <f t="array" ref="G77">IF(H77=1,"",IF(INDEX(map,F77,E77)="#",1,0))</f>
        <v>0</v>
      </c>
      <c r="H77">
        <f>IF(Journey!H76=1,1,IF(OR(E77&lt;0,E77&gt;Map!$A$1,F77&lt;0,F77&gt;Map!$A$1),1,0))</f>
        <v>0</v>
      </c>
    </row>
    <row r="78" spans="1:8" x14ac:dyDescent="0.25">
      <c r="A78">
        <v>76</v>
      </c>
      <c r="B78">
        <f t="shared" si="1"/>
        <v>3</v>
      </c>
      <c r="C78">
        <f>IF(B77&lt;&gt;B78,C77,IF(H77=1,"",C77+_xlfn.XLOOKUP($B78,Directions!$B:$B,Directions!C:C)))</f>
        <v>122</v>
      </c>
      <c r="D78">
        <f>IF(B77&lt;&gt;B78,D77,IF(H77=1,"",D77+_xlfn.XLOOKUP($B78,Directions!$B:$B,Directions!D:D)))</f>
        <v>66</v>
      </c>
      <c r="E78" s="3">
        <f>IF(H77=1,"",C78+_xlfn.XLOOKUP($B78,Directions!$B:$B,Directions!C:C))</f>
        <v>122</v>
      </c>
      <c r="F78" s="3">
        <f>IF(H77=1,"",D78+_xlfn.XLOOKUP($B78,Directions!$B:$B,Directions!D:D))</f>
        <v>67</v>
      </c>
      <c r="G78" cm="1">
        <f t="array" ref="G78">IF(H78=1,"",IF(INDEX(map,F78,E78)="#",1,0))</f>
        <v>0</v>
      </c>
      <c r="H78">
        <f>IF(Journey!H77=1,1,IF(OR(E78&lt;0,E78&gt;Map!$A$1,F78&lt;0,F78&gt;Map!$A$1),1,0))</f>
        <v>0</v>
      </c>
    </row>
    <row r="79" spans="1:8" x14ac:dyDescent="0.25">
      <c r="A79">
        <v>77</v>
      </c>
      <c r="B79">
        <f t="shared" si="1"/>
        <v>3</v>
      </c>
      <c r="C79">
        <f>IF(B78&lt;&gt;B79,C78,IF(H78=1,"",C78+_xlfn.XLOOKUP($B79,Directions!$B:$B,Directions!C:C)))</f>
        <v>122</v>
      </c>
      <c r="D79">
        <f>IF(B78&lt;&gt;B79,D78,IF(H78=1,"",D78+_xlfn.XLOOKUP($B79,Directions!$B:$B,Directions!D:D)))</f>
        <v>67</v>
      </c>
      <c r="E79" s="3">
        <f>IF(H78=1,"",C79+_xlfn.XLOOKUP($B79,Directions!$B:$B,Directions!C:C))</f>
        <v>122</v>
      </c>
      <c r="F79" s="3">
        <f>IF(H78=1,"",D79+_xlfn.XLOOKUP($B79,Directions!$B:$B,Directions!D:D))</f>
        <v>68</v>
      </c>
      <c r="G79" cm="1">
        <f t="array" ref="G79">IF(H79=1,"",IF(INDEX(map,F79,E79)="#",1,0))</f>
        <v>0</v>
      </c>
      <c r="H79">
        <f>IF(Journey!H78=1,1,IF(OR(E79&lt;0,E79&gt;Map!$A$1,F79&lt;0,F79&gt;Map!$A$1),1,0))</f>
        <v>0</v>
      </c>
    </row>
    <row r="80" spans="1:8" x14ac:dyDescent="0.25">
      <c r="A80">
        <v>78</v>
      </c>
      <c r="B80">
        <f t="shared" si="1"/>
        <v>3</v>
      </c>
      <c r="C80">
        <f>IF(B79&lt;&gt;B80,C79,IF(H79=1,"",C79+_xlfn.XLOOKUP($B80,Directions!$B:$B,Directions!C:C)))</f>
        <v>122</v>
      </c>
      <c r="D80">
        <f>IF(B79&lt;&gt;B80,D79,IF(H79=1,"",D79+_xlfn.XLOOKUP($B80,Directions!$B:$B,Directions!D:D)))</f>
        <v>68</v>
      </c>
      <c r="E80" s="3">
        <f>IF(H79=1,"",C80+_xlfn.XLOOKUP($B80,Directions!$B:$B,Directions!C:C))</f>
        <v>122</v>
      </c>
      <c r="F80" s="3">
        <f>IF(H79=1,"",D80+_xlfn.XLOOKUP($B80,Directions!$B:$B,Directions!D:D))</f>
        <v>69</v>
      </c>
      <c r="G80" cm="1">
        <f t="array" ref="G80">IF(H80=1,"",IF(INDEX(map,F80,E80)="#",1,0))</f>
        <v>0</v>
      </c>
      <c r="H80">
        <f>IF(Journey!H79=1,1,IF(OR(E80&lt;0,E80&gt;Map!$A$1,F80&lt;0,F80&gt;Map!$A$1),1,0))</f>
        <v>0</v>
      </c>
    </row>
    <row r="81" spans="1:8" x14ac:dyDescent="0.25">
      <c r="A81">
        <v>79</v>
      </c>
      <c r="B81">
        <f t="shared" si="1"/>
        <v>3</v>
      </c>
      <c r="C81">
        <f>IF(B80&lt;&gt;B81,C80,IF(H80=1,"",C80+_xlfn.XLOOKUP($B81,Directions!$B:$B,Directions!C:C)))</f>
        <v>122</v>
      </c>
      <c r="D81">
        <f>IF(B80&lt;&gt;B81,D80,IF(H80=1,"",D80+_xlfn.XLOOKUP($B81,Directions!$B:$B,Directions!D:D)))</f>
        <v>69</v>
      </c>
      <c r="E81" s="3">
        <f>IF(H80=1,"",C81+_xlfn.XLOOKUP($B81,Directions!$B:$B,Directions!C:C))</f>
        <v>122</v>
      </c>
      <c r="F81" s="3">
        <f>IF(H80=1,"",D81+_xlfn.XLOOKUP($B81,Directions!$B:$B,Directions!D:D))</f>
        <v>70</v>
      </c>
      <c r="G81" cm="1">
        <f t="array" ref="G81">IF(H81=1,"",IF(INDEX(map,F81,E81)="#",1,0))</f>
        <v>0</v>
      </c>
      <c r="H81">
        <f>IF(Journey!H80=1,1,IF(OR(E81&lt;0,E81&gt;Map!$A$1,F81&lt;0,F81&gt;Map!$A$1),1,0))</f>
        <v>0</v>
      </c>
    </row>
    <row r="82" spans="1:8" x14ac:dyDescent="0.25">
      <c r="A82">
        <v>80</v>
      </c>
      <c r="B82">
        <f t="shared" si="1"/>
        <v>3</v>
      </c>
      <c r="C82">
        <f>IF(B81&lt;&gt;B82,C81,IF(H81=1,"",C81+_xlfn.XLOOKUP($B82,Directions!$B:$B,Directions!C:C)))</f>
        <v>122</v>
      </c>
      <c r="D82">
        <f>IF(B81&lt;&gt;B82,D81,IF(H81=1,"",D81+_xlfn.XLOOKUP($B82,Directions!$B:$B,Directions!D:D)))</f>
        <v>70</v>
      </c>
      <c r="E82" s="3">
        <f>IF(H81=1,"",C82+_xlfn.XLOOKUP($B82,Directions!$B:$B,Directions!C:C))</f>
        <v>122</v>
      </c>
      <c r="F82" s="3">
        <f>IF(H81=1,"",D82+_xlfn.XLOOKUP($B82,Directions!$B:$B,Directions!D:D))</f>
        <v>71</v>
      </c>
      <c r="G82" cm="1">
        <f t="array" ref="G82">IF(H82=1,"",IF(INDEX(map,F82,E82)="#",1,0))</f>
        <v>0</v>
      </c>
      <c r="H82">
        <f>IF(Journey!H81=1,1,IF(OR(E82&lt;0,E82&gt;Map!$A$1,F82&lt;0,F82&gt;Map!$A$1),1,0))</f>
        <v>0</v>
      </c>
    </row>
    <row r="83" spans="1:8" x14ac:dyDescent="0.25">
      <c r="A83">
        <v>81</v>
      </c>
      <c r="B83">
        <f t="shared" si="1"/>
        <v>3</v>
      </c>
      <c r="C83">
        <f>IF(B82&lt;&gt;B83,C82,IF(H82=1,"",C82+_xlfn.XLOOKUP($B83,Directions!$B:$B,Directions!C:C)))</f>
        <v>122</v>
      </c>
      <c r="D83">
        <f>IF(B82&lt;&gt;B83,D82,IF(H82=1,"",D82+_xlfn.XLOOKUP($B83,Directions!$B:$B,Directions!D:D)))</f>
        <v>71</v>
      </c>
      <c r="E83" s="3">
        <f>IF(H82=1,"",C83+_xlfn.XLOOKUP($B83,Directions!$B:$B,Directions!C:C))</f>
        <v>122</v>
      </c>
      <c r="F83" s="3">
        <f>IF(H82=1,"",D83+_xlfn.XLOOKUP($B83,Directions!$B:$B,Directions!D:D))</f>
        <v>72</v>
      </c>
      <c r="G83" cm="1">
        <f t="array" ref="G83">IF(H83=1,"",IF(INDEX(map,F83,E83)="#",1,0))</f>
        <v>0</v>
      </c>
      <c r="H83">
        <f>IF(Journey!H82=1,1,IF(OR(E83&lt;0,E83&gt;Map!$A$1,F83&lt;0,F83&gt;Map!$A$1),1,0))</f>
        <v>0</v>
      </c>
    </row>
    <row r="84" spans="1:8" x14ac:dyDescent="0.25">
      <c r="A84">
        <v>82</v>
      </c>
      <c r="B84">
        <f t="shared" si="1"/>
        <v>3</v>
      </c>
      <c r="C84">
        <f>IF(B83&lt;&gt;B84,C83,IF(H83=1,"",C83+_xlfn.XLOOKUP($B84,Directions!$B:$B,Directions!C:C)))</f>
        <v>122</v>
      </c>
      <c r="D84">
        <f>IF(B83&lt;&gt;B84,D83,IF(H83=1,"",D83+_xlfn.XLOOKUP($B84,Directions!$B:$B,Directions!D:D)))</f>
        <v>72</v>
      </c>
      <c r="E84" s="3">
        <f>IF(H83=1,"",C84+_xlfn.XLOOKUP($B84,Directions!$B:$B,Directions!C:C))</f>
        <v>122</v>
      </c>
      <c r="F84" s="3">
        <f>IF(H83=1,"",D84+_xlfn.XLOOKUP($B84,Directions!$B:$B,Directions!D:D))</f>
        <v>73</v>
      </c>
      <c r="G84" cm="1">
        <f t="array" ref="G84">IF(H84=1,"",IF(INDEX(map,F84,E84)="#",1,0))</f>
        <v>0</v>
      </c>
      <c r="H84">
        <f>IF(Journey!H83=1,1,IF(OR(E84&lt;0,E84&gt;Map!$A$1,F84&lt;0,F84&gt;Map!$A$1),1,0))</f>
        <v>0</v>
      </c>
    </row>
    <row r="85" spans="1:8" x14ac:dyDescent="0.25">
      <c r="A85">
        <v>83</v>
      </c>
      <c r="B85">
        <f t="shared" si="1"/>
        <v>3</v>
      </c>
      <c r="C85">
        <f>IF(B84&lt;&gt;B85,C84,IF(H84=1,"",C84+_xlfn.XLOOKUP($B85,Directions!$B:$B,Directions!C:C)))</f>
        <v>122</v>
      </c>
      <c r="D85">
        <f>IF(B84&lt;&gt;B85,D84,IF(H84=1,"",D84+_xlfn.XLOOKUP($B85,Directions!$B:$B,Directions!D:D)))</f>
        <v>73</v>
      </c>
      <c r="E85" s="3">
        <f>IF(H84=1,"",C85+_xlfn.XLOOKUP($B85,Directions!$B:$B,Directions!C:C))</f>
        <v>122</v>
      </c>
      <c r="F85" s="3">
        <f>IF(H84=1,"",D85+_xlfn.XLOOKUP($B85,Directions!$B:$B,Directions!D:D))</f>
        <v>74</v>
      </c>
      <c r="G85" cm="1">
        <f t="array" ref="G85">IF(H85=1,"",IF(INDEX(map,F85,E85)="#",1,0))</f>
        <v>0</v>
      </c>
      <c r="H85">
        <f>IF(Journey!H84=1,1,IF(OR(E85&lt;0,E85&gt;Map!$A$1,F85&lt;0,F85&gt;Map!$A$1),1,0))</f>
        <v>0</v>
      </c>
    </row>
    <row r="86" spans="1:8" x14ac:dyDescent="0.25">
      <c r="A86">
        <v>84</v>
      </c>
      <c r="B86">
        <f t="shared" si="1"/>
        <v>3</v>
      </c>
      <c r="C86">
        <f>IF(B85&lt;&gt;B86,C85,IF(H85=1,"",C85+_xlfn.XLOOKUP($B86,Directions!$B:$B,Directions!C:C)))</f>
        <v>122</v>
      </c>
      <c r="D86">
        <f>IF(B85&lt;&gt;B86,D85,IF(H85=1,"",D85+_xlfn.XLOOKUP($B86,Directions!$B:$B,Directions!D:D)))</f>
        <v>74</v>
      </c>
      <c r="E86" s="3">
        <f>IF(H85=1,"",C86+_xlfn.XLOOKUP($B86,Directions!$B:$B,Directions!C:C))</f>
        <v>122</v>
      </c>
      <c r="F86" s="3">
        <f>IF(H85=1,"",D86+_xlfn.XLOOKUP($B86,Directions!$B:$B,Directions!D:D))</f>
        <v>75</v>
      </c>
      <c r="G86" cm="1">
        <f t="array" ref="G86">IF(H86=1,"",IF(INDEX(map,F86,E86)="#",1,0))</f>
        <v>0</v>
      </c>
      <c r="H86">
        <f>IF(Journey!H85=1,1,IF(OR(E86&lt;0,E86&gt;Map!$A$1,F86&lt;0,F86&gt;Map!$A$1),1,0))</f>
        <v>0</v>
      </c>
    </row>
    <row r="87" spans="1:8" x14ac:dyDescent="0.25">
      <c r="A87">
        <v>85</v>
      </c>
      <c r="B87">
        <f t="shared" si="1"/>
        <v>3</v>
      </c>
      <c r="C87">
        <f>IF(B86&lt;&gt;B87,C86,IF(H86=1,"",C86+_xlfn.XLOOKUP($B87,Directions!$B:$B,Directions!C:C)))</f>
        <v>122</v>
      </c>
      <c r="D87">
        <f>IF(B86&lt;&gt;B87,D86,IF(H86=1,"",D86+_xlfn.XLOOKUP($B87,Directions!$B:$B,Directions!D:D)))</f>
        <v>75</v>
      </c>
      <c r="E87" s="3">
        <f>IF(H86=1,"",C87+_xlfn.XLOOKUP($B87,Directions!$B:$B,Directions!C:C))</f>
        <v>122</v>
      </c>
      <c r="F87" s="3">
        <f>IF(H86=1,"",D87+_xlfn.XLOOKUP($B87,Directions!$B:$B,Directions!D:D))</f>
        <v>76</v>
      </c>
      <c r="G87" cm="1">
        <f t="array" ref="G87">IF(H87=1,"",IF(INDEX(map,F87,E87)="#",1,0))</f>
        <v>0</v>
      </c>
      <c r="H87">
        <f>IF(Journey!H86=1,1,IF(OR(E87&lt;0,E87&gt;Map!$A$1,F87&lt;0,F87&gt;Map!$A$1),1,0))</f>
        <v>0</v>
      </c>
    </row>
    <row r="88" spans="1:8" x14ac:dyDescent="0.25">
      <c r="A88">
        <v>86</v>
      </c>
      <c r="B88">
        <f t="shared" si="1"/>
        <v>3</v>
      </c>
      <c r="C88">
        <f>IF(B87&lt;&gt;B88,C87,IF(H87=1,"",C87+_xlfn.XLOOKUP($B88,Directions!$B:$B,Directions!C:C)))</f>
        <v>122</v>
      </c>
      <c r="D88">
        <f>IF(B87&lt;&gt;B88,D87,IF(H87=1,"",D87+_xlfn.XLOOKUP($B88,Directions!$B:$B,Directions!D:D)))</f>
        <v>76</v>
      </c>
      <c r="E88" s="3">
        <f>IF(H87=1,"",C88+_xlfn.XLOOKUP($B88,Directions!$B:$B,Directions!C:C))</f>
        <v>122</v>
      </c>
      <c r="F88" s="3">
        <f>IF(H87=1,"",D88+_xlfn.XLOOKUP($B88,Directions!$B:$B,Directions!D:D))</f>
        <v>77</v>
      </c>
      <c r="G88" cm="1">
        <f t="array" ref="G88">IF(H88=1,"",IF(INDEX(map,F88,E88)="#",1,0))</f>
        <v>0</v>
      </c>
      <c r="H88">
        <f>IF(Journey!H87=1,1,IF(OR(E88&lt;0,E88&gt;Map!$A$1,F88&lt;0,F88&gt;Map!$A$1),1,0))</f>
        <v>0</v>
      </c>
    </row>
    <row r="89" spans="1:8" x14ac:dyDescent="0.25">
      <c r="A89">
        <v>87</v>
      </c>
      <c r="B89">
        <f t="shared" si="1"/>
        <v>3</v>
      </c>
      <c r="C89">
        <f>IF(B88&lt;&gt;B89,C88,IF(H88=1,"",C88+_xlfn.XLOOKUP($B89,Directions!$B:$B,Directions!C:C)))</f>
        <v>122</v>
      </c>
      <c r="D89">
        <f>IF(B88&lt;&gt;B89,D88,IF(H88=1,"",D88+_xlfn.XLOOKUP($B89,Directions!$B:$B,Directions!D:D)))</f>
        <v>77</v>
      </c>
      <c r="E89" s="3">
        <f>IF(H88=1,"",C89+_xlfn.XLOOKUP($B89,Directions!$B:$B,Directions!C:C))</f>
        <v>122</v>
      </c>
      <c r="F89" s="3">
        <f>IF(H88=1,"",D89+_xlfn.XLOOKUP($B89,Directions!$B:$B,Directions!D:D))</f>
        <v>78</v>
      </c>
      <c r="G89" cm="1">
        <f t="array" ref="G89">IF(H89=1,"",IF(INDEX(map,F89,E89)="#",1,0))</f>
        <v>0</v>
      </c>
      <c r="H89">
        <f>IF(Journey!H88=1,1,IF(OR(E89&lt;0,E89&gt;Map!$A$1,F89&lt;0,F89&gt;Map!$A$1),1,0))</f>
        <v>0</v>
      </c>
    </row>
    <row r="90" spans="1:8" x14ac:dyDescent="0.25">
      <c r="A90">
        <v>88</v>
      </c>
      <c r="B90">
        <f t="shared" si="1"/>
        <v>3</v>
      </c>
      <c r="C90">
        <f>IF(B89&lt;&gt;B90,C89,IF(H89=1,"",C89+_xlfn.XLOOKUP($B90,Directions!$B:$B,Directions!C:C)))</f>
        <v>122</v>
      </c>
      <c r="D90">
        <f>IF(B89&lt;&gt;B90,D89,IF(H89=1,"",D89+_xlfn.XLOOKUP($B90,Directions!$B:$B,Directions!D:D)))</f>
        <v>78</v>
      </c>
      <c r="E90" s="3">
        <f>IF(H89=1,"",C90+_xlfn.XLOOKUP($B90,Directions!$B:$B,Directions!C:C))</f>
        <v>122</v>
      </c>
      <c r="F90" s="3">
        <f>IF(H89=1,"",D90+_xlfn.XLOOKUP($B90,Directions!$B:$B,Directions!D:D))</f>
        <v>79</v>
      </c>
      <c r="G90" cm="1">
        <f t="array" ref="G90">IF(H90=1,"",IF(INDEX(map,F90,E90)="#",1,0))</f>
        <v>0</v>
      </c>
      <c r="H90">
        <f>IF(Journey!H89=1,1,IF(OR(E90&lt;0,E90&gt;Map!$A$1,F90&lt;0,F90&gt;Map!$A$1),1,0))</f>
        <v>0</v>
      </c>
    </row>
    <row r="91" spans="1:8" x14ac:dyDescent="0.25">
      <c r="A91">
        <v>89</v>
      </c>
      <c r="B91">
        <f t="shared" si="1"/>
        <v>3</v>
      </c>
      <c r="C91">
        <f>IF(B90&lt;&gt;B91,C90,IF(H90=1,"",C90+_xlfn.XLOOKUP($B91,Directions!$B:$B,Directions!C:C)))</f>
        <v>122</v>
      </c>
      <c r="D91">
        <f>IF(B90&lt;&gt;B91,D90,IF(H90=1,"",D90+_xlfn.XLOOKUP($B91,Directions!$B:$B,Directions!D:D)))</f>
        <v>79</v>
      </c>
      <c r="E91" s="3">
        <f>IF(H90=1,"",C91+_xlfn.XLOOKUP($B91,Directions!$B:$B,Directions!C:C))</f>
        <v>122</v>
      </c>
      <c r="F91" s="3">
        <f>IF(H90=1,"",D91+_xlfn.XLOOKUP($B91,Directions!$B:$B,Directions!D:D))</f>
        <v>80</v>
      </c>
      <c r="G91" cm="1">
        <f t="array" ref="G91">IF(H91=1,"",IF(INDEX(map,F91,E91)="#",1,0))</f>
        <v>0</v>
      </c>
      <c r="H91">
        <f>IF(Journey!H90=1,1,IF(OR(E91&lt;0,E91&gt;Map!$A$1,F91&lt;0,F91&gt;Map!$A$1),1,0))</f>
        <v>0</v>
      </c>
    </row>
    <row r="92" spans="1:8" x14ac:dyDescent="0.25">
      <c r="A92">
        <v>90</v>
      </c>
      <c r="B92">
        <f t="shared" si="1"/>
        <v>3</v>
      </c>
      <c r="C92">
        <f>IF(B91&lt;&gt;B92,C91,IF(H91=1,"",C91+_xlfn.XLOOKUP($B92,Directions!$B:$B,Directions!C:C)))</f>
        <v>122</v>
      </c>
      <c r="D92">
        <f>IF(B91&lt;&gt;B92,D91,IF(H91=1,"",D91+_xlfn.XLOOKUP($B92,Directions!$B:$B,Directions!D:D)))</f>
        <v>80</v>
      </c>
      <c r="E92" s="3">
        <f>IF(H91=1,"",C92+_xlfn.XLOOKUP($B92,Directions!$B:$B,Directions!C:C))</f>
        <v>122</v>
      </c>
      <c r="F92" s="3">
        <f>IF(H91=1,"",D92+_xlfn.XLOOKUP($B92,Directions!$B:$B,Directions!D:D))</f>
        <v>81</v>
      </c>
      <c r="G92" cm="1">
        <f t="array" ref="G92">IF(H92=1,"",IF(INDEX(map,F92,E92)="#",1,0))</f>
        <v>0</v>
      </c>
      <c r="H92">
        <f>IF(Journey!H91=1,1,IF(OR(E92&lt;0,E92&gt;Map!$A$1,F92&lt;0,F92&gt;Map!$A$1),1,0))</f>
        <v>0</v>
      </c>
    </row>
    <row r="93" spans="1:8" x14ac:dyDescent="0.25">
      <c r="A93">
        <v>91</v>
      </c>
      <c r="B93">
        <f t="shared" si="1"/>
        <v>3</v>
      </c>
      <c r="C93">
        <f>IF(B92&lt;&gt;B93,C92,IF(H92=1,"",C92+_xlfn.XLOOKUP($B93,Directions!$B:$B,Directions!C:C)))</f>
        <v>122</v>
      </c>
      <c r="D93">
        <f>IF(B92&lt;&gt;B93,D92,IF(H92=1,"",D92+_xlfn.XLOOKUP($B93,Directions!$B:$B,Directions!D:D)))</f>
        <v>81</v>
      </c>
      <c r="E93" s="3">
        <f>IF(H92=1,"",C93+_xlfn.XLOOKUP($B93,Directions!$B:$B,Directions!C:C))</f>
        <v>122</v>
      </c>
      <c r="F93" s="3">
        <f>IF(H92=1,"",D93+_xlfn.XLOOKUP($B93,Directions!$B:$B,Directions!D:D))</f>
        <v>82</v>
      </c>
      <c r="G93" cm="1">
        <f t="array" ref="G93">IF(H93=1,"",IF(INDEX(map,F93,E93)="#",1,0))</f>
        <v>0</v>
      </c>
      <c r="H93">
        <f>IF(Journey!H92=1,1,IF(OR(E93&lt;0,E93&gt;Map!$A$1,F93&lt;0,F93&gt;Map!$A$1),1,0))</f>
        <v>0</v>
      </c>
    </row>
    <row r="94" spans="1:8" x14ac:dyDescent="0.25">
      <c r="A94">
        <v>92</v>
      </c>
      <c r="B94">
        <f t="shared" si="1"/>
        <v>3</v>
      </c>
      <c r="C94">
        <f>IF(B93&lt;&gt;B94,C93,IF(H93=1,"",C93+_xlfn.XLOOKUP($B94,Directions!$B:$B,Directions!C:C)))</f>
        <v>122</v>
      </c>
      <c r="D94">
        <f>IF(B93&lt;&gt;B94,D93,IF(H93=1,"",D93+_xlfn.XLOOKUP($B94,Directions!$B:$B,Directions!D:D)))</f>
        <v>82</v>
      </c>
      <c r="E94" s="3">
        <f>IF(H93=1,"",C94+_xlfn.XLOOKUP($B94,Directions!$B:$B,Directions!C:C))</f>
        <v>122</v>
      </c>
      <c r="F94" s="3">
        <f>IF(H93=1,"",D94+_xlfn.XLOOKUP($B94,Directions!$B:$B,Directions!D:D))</f>
        <v>83</v>
      </c>
      <c r="G94" cm="1">
        <f t="array" ref="G94">IF(H94=1,"",IF(INDEX(map,F94,E94)="#",1,0))</f>
        <v>0</v>
      </c>
      <c r="H94">
        <f>IF(Journey!H93=1,1,IF(OR(E94&lt;0,E94&gt;Map!$A$1,F94&lt;0,F94&gt;Map!$A$1),1,0))</f>
        <v>0</v>
      </c>
    </row>
    <row r="95" spans="1:8" x14ac:dyDescent="0.25">
      <c r="A95">
        <v>93</v>
      </c>
      <c r="B95">
        <f t="shared" si="1"/>
        <v>3</v>
      </c>
      <c r="C95">
        <f>IF(B94&lt;&gt;B95,C94,IF(H94=1,"",C94+_xlfn.XLOOKUP($B95,Directions!$B:$B,Directions!C:C)))</f>
        <v>122</v>
      </c>
      <c r="D95">
        <f>IF(B94&lt;&gt;B95,D94,IF(H94=1,"",D94+_xlfn.XLOOKUP($B95,Directions!$B:$B,Directions!D:D)))</f>
        <v>83</v>
      </c>
      <c r="E95" s="3">
        <f>IF(H94=1,"",C95+_xlfn.XLOOKUP($B95,Directions!$B:$B,Directions!C:C))</f>
        <v>122</v>
      </c>
      <c r="F95" s="3">
        <f>IF(H94=1,"",D95+_xlfn.XLOOKUP($B95,Directions!$B:$B,Directions!D:D))</f>
        <v>84</v>
      </c>
      <c r="G95" cm="1">
        <f t="array" ref="G95">IF(H95=1,"",IF(INDEX(map,F95,E95)="#",1,0))</f>
        <v>0</v>
      </c>
      <c r="H95">
        <f>IF(Journey!H94=1,1,IF(OR(E95&lt;0,E95&gt;Map!$A$1,F95&lt;0,F95&gt;Map!$A$1),1,0))</f>
        <v>0</v>
      </c>
    </row>
    <row r="96" spans="1:8" x14ac:dyDescent="0.25">
      <c r="A96">
        <v>94</v>
      </c>
      <c r="B96">
        <f t="shared" si="1"/>
        <v>3</v>
      </c>
      <c r="C96">
        <f>IF(B95&lt;&gt;B96,C95,IF(H95=1,"",C95+_xlfn.XLOOKUP($B96,Directions!$B:$B,Directions!C:C)))</f>
        <v>122</v>
      </c>
      <c r="D96">
        <f>IF(B95&lt;&gt;B96,D95,IF(H95=1,"",D95+_xlfn.XLOOKUP($B96,Directions!$B:$B,Directions!D:D)))</f>
        <v>84</v>
      </c>
      <c r="E96" s="3">
        <f>IF(H95=1,"",C96+_xlfn.XLOOKUP($B96,Directions!$B:$B,Directions!C:C))</f>
        <v>122</v>
      </c>
      <c r="F96" s="3">
        <f>IF(H95=1,"",D96+_xlfn.XLOOKUP($B96,Directions!$B:$B,Directions!D:D))</f>
        <v>85</v>
      </c>
      <c r="G96" cm="1">
        <f t="array" ref="G96">IF(H96=1,"",IF(INDEX(map,F96,E96)="#",1,0))</f>
        <v>0</v>
      </c>
      <c r="H96">
        <f>IF(Journey!H95=1,1,IF(OR(E96&lt;0,E96&gt;Map!$A$1,F96&lt;0,F96&gt;Map!$A$1),1,0))</f>
        <v>0</v>
      </c>
    </row>
    <row r="97" spans="1:8" x14ac:dyDescent="0.25">
      <c r="A97">
        <v>95</v>
      </c>
      <c r="B97">
        <f t="shared" si="1"/>
        <v>3</v>
      </c>
      <c r="C97">
        <f>IF(B96&lt;&gt;B97,C96,IF(H96=1,"",C96+_xlfn.XLOOKUP($B97,Directions!$B:$B,Directions!C:C)))</f>
        <v>122</v>
      </c>
      <c r="D97">
        <f>IF(B96&lt;&gt;B97,D96,IF(H96=1,"",D96+_xlfn.XLOOKUP($B97,Directions!$B:$B,Directions!D:D)))</f>
        <v>85</v>
      </c>
      <c r="E97" s="3">
        <f>IF(H96=1,"",C97+_xlfn.XLOOKUP($B97,Directions!$B:$B,Directions!C:C))</f>
        <v>122</v>
      </c>
      <c r="F97" s="3">
        <f>IF(H96=1,"",D97+_xlfn.XLOOKUP($B97,Directions!$B:$B,Directions!D:D))</f>
        <v>86</v>
      </c>
      <c r="G97" cm="1">
        <f t="array" ref="G97">IF(H97=1,"",IF(INDEX(map,F97,E97)="#",1,0))</f>
        <v>0</v>
      </c>
      <c r="H97">
        <f>IF(Journey!H96=1,1,IF(OR(E97&lt;0,E97&gt;Map!$A$1,F97&lt;0,F97&gt;Map!$A$1),1,0))</f>
        <v>0</v>
      </c>
    </row>
    <row r="98" spans="1:8" x14ac:dyDescent="0.25">
      <c r="A98">
        <v>96</v>
      </c>
      <c r="B98">
        <f t="shared" si="1"/>
        <v>3</v>
      </c>
      <c r="C98">
        <f>IF(B97&lt;&gt;B98,C97,IF(H97=1,"",C97+_xlfn.XLOOKUP($B98,Directions!$B:$B,Directions!C:C)))</f>
        <v>122</v>
      </c>
      <c r="D98">
        <f>IF(B97&lt;&gt;B98,D97,IF(H97=1,"",D97+_xlfn.XLOOKUP($B98,Directions!$B:$B,Directions!D:D)))</f>
        <v>86</v>
      </c>
      <c r="E98" s="3">
        <f>IF(H97=1,"",C98+_xlfn.XLOOKUP($B98,Directions!$B:$B,Directions!C:C))</f>
        <v>122</v>
      </c>
      <c r="F98" s="3">
        <f>IF(H97=1,"",D98+_xlfn.XLOOKUP($B98,Directions!$B:$B,Directions!D:D))</f>
        <v>87</v>
      </c>
      <c r="G98" cm="1">
        <f t="array" ref="G98">IF(H98=1,"",IF(INDEX(map,F98,E98)="#",1,0))</f>
        <v>0</v>
      </c>
      <c r="H98">
        <f>IF(Journey!H97=1,1,IF(OR(E98&lt;0,E98&gt;Map!$A$1,F98&lt;0,F98&gt;Map!$A$1),1,0))</f>
        <v>0</v>
      </c>
    </row>
    <row r="99" spans="1:8" x14ac:dyDescent="0.25">
      <c r="A99">
        <v>97</v>
      </c>
      <c r="B99">
        <f t="shared" si="1"/>
        <v>3</v>
      </c>
      <c r="C99">
        <f>IF(B98&lt;&gt;B99,C98,IF(H98=1,"",C98+_xlfn.XLOOKUP($B99,Directions!$B:$B,Directions!C:C)))</f>
        <v>122</v>
      </c>
      <c r="D99">
        <f>IF(B98&lt;&gt;B99,D98,IF(H98=1,"",D98+_xlfn.XLOOKUP($B99,Directions!$B:$B,Directions!D:D)))</f>
        <v>87</v>
      </c>
      <c r="E99" s="3">
        <f>IF(H98=1,"",C99+_xlfn.XLOOKUP($B99,Directions!$B:$B,Directions!C:C))</f>
        <v>122</v>
      </c>
      <c r="F99" s="3">
        <f>IF(H98=1,"",D99+_xlfn.XLOOKUP($B99,Directions!$B:$B,Directions!D:D))</f>
        <v>88</v>
      </c>
      <c r="G99" cm="1">
        <f t="array" ref="G99">IF(H99=1,"",IF(INDEX(map,F99,E99)="#",1,0))</f>
        <v>0</v>
      </c>
      <c r="H99">
        <f>IF(Journey!H98=1,1,IF(OR(E99&lt;0,E99&gt;Map!$A$1,F99&lt;0,F99&gt;Map!$A$1),1,0))</f>
        <v>0</v>
      </c>
    </row>
    <row r="100" spans="1:8" x14ac:dyDescent="0.25">
      <c r="A100">
        <v>98</v>
      </c>
      <c r="B100">
        <f t="shared" si="1"/>
        <v>3</v>
      </c>
      <c r="C100">
        <f>IF(B99&lt;&gt;B100,C99,IF(H99=1,"",C99+_xlfn.XLOOKUP($B100,Directions!$B:$B,Directions!C:C)))</f>
        <v>122</v>
      </c>
      <c r="D100">
        <f>IF(B99&lt;&gt;B100,D99,IF(H99=1,"",D99+_xlfn.XLOOKUP($B100,Directions!$B:$B,Directions!D:D)))</f>
        <v>88</v>
      </c>
      <c r="E100" s="3">
        <f>IF(H99=1,"",C100+_xlfn.XLOOKUP($B100,Directions!$B:$B,Directions!C:C))</f>
        <v>122</v>
      </c>
      <c r="F100" s="3">
        <f>IF(H99=1,"",D100+_xlfn.XLOOKUP($B100,Directions!$B:$B,Directions!D:D))</f>
        <v>89</v>
      </c>
      <c r="G100" cm="1">
        <f t="array" ref="G100">IF(H100=1,"",IF(INDEX(map,F100,E100)="#",1,0))</f>
        <v>0</v>
      </c>
      <c r="H100">
        <f>IF(Journey!H99=1,1,IF(OR(E100&lt;0,E100&gt;Map!$A$1,F100&lt;0,F100&gt;Map!$A$1),1,0))</f>
        <v>0</v>
      </c>
    </row>
    <row r="101" spans="1:8" x14ac:dyDescent="0.25">
      <c r="A101">
        <v>99</v>
      </c>
      <c r="B101">
        <f t="shared" si="1"/>
        <v>3</v>
      </c>
      <c r="C101">
        <f>IF(B100&lt;&gt;B101,C100,IF(H100=1,"",C100+_xlfn.XLOOKUP($B101,Directions!$B:$B,Directions!C:C)))</f>
        <v>122</v>
      </c>
      <c r="D101">
        <f>IF(B100&lt;&gt;B101,D100,IF(H100=1,"",D100+_xlfn.XLOOKUP($B101,Directions!$B:$B,Directions!D:D)))</f>
        <v>89</v>
      </c>
      <c r="E101" s="3">
        <f>IF(H100=1,"",C101+_xlfn.XLOOKUP($B101,Directions!$B:$B,Directions!C:C))</f>
        <v>122</v>
      </c>
      <c r="F101" s="3">
        <f>IF(H100=1,"",D101+_xlfn.XLOOKUP($B101,Directions!$B:$B,Directions!D:D))</f>
        <v>90</v>
      </c>
      <c r="G101" cm="1">
        <f t="array" ref="G101">IF(H101=1,"",IF(INDEX(map,F101,E101)="#",1,0))</f>
        <v>0</v>
      </c>
      <c r="H101">
        <f>IF(Journey!H100=1,1,IF(OR(E101&lt;0,E101&gt;Map!$A$1,F101&lt;0,F101&gt;Map!$A$1),1,0))</f>
        <v>0</v>
      </c>
    </row>
    <row r="102" spans="1:8" x14ac:dyDescent="0.25">
      <c r="A102">
        <v>100</v>
      </c>
      <c r="B102">
        <f t="shared" si="1"/>
        <v>3</v>
      </c>
      <c r="C102">
        <f>IF(B101&lt;&gt;B102,C101,IF(H101=1,"",C101+_xlfn.XLOOKUP($B102,Directions!$B:$B,Directions!C:C)))</f>
        <v>122</v>
      </c>
      <c r="D102">
        <f>IF(B101&lt;&gt;B102,D101,IF(H101=1,"",D101+_xlfn.XLOOKUP($B102,Directions!$B:$B,Directions!D:D)))</f>
        <v>90</v>
      </c>
      <c r="E102" s="3">
        <f>IF(H101=1,"",C102+_xlfn.XLOOKUP($B102,Directions!$B:$B,Directions!C:C))</f>
        <v>122</v>
      </c>
      <c r="F102" s="3">
        <f>IF(H101=1,"",D102+_xlfn.XLOOKUP($B102,Directions!$B:$B,Directions!D:D))</f>
        <v>91</v>
      </c>
      <c r="G102" cm="1">
        <f t="array" ref="G102">IF(H102=1,"",IF(INDEX(map,F102,E102)="#",1,0))</f>
        <v>0</v>
      </c>
      <c r="H102">
        <f>IF(Journey!H101=1,1,IF(OR(E102&lt;0,E102&gt;Map!$A$1,F102&lt;0,F102&gt;Map!$A$1),1,0))</f>
        <v>0</v>
      </c>
    </row>
    <row r="103" spans="1:8" x14ac:dyDescent="0.25">
      <c r="A103">
        <v>101</v>
      </c>
      <c r="B103">
        <f t="shared" si="1"/>
        <v>3</v>
      </c>
      <c r="C103">
        <f>IF(B102&lt;&gt;B103,C102,IF(H102=1,"",C102+_xlfn.XLOOKUP($B103,Directions!$B:$B,Directions!C:C)))</f>
        <v>122</v>
      </c>
      <c r="D103">
        <f>IF(B102&lt;&gt;B103,D102,IF(H102=1,"",D102+_xlfn.XLOOKUP($B103,Directions!$B:$B,Directions!D:D)))</f>
        <v>91</v>
      </c>
      <c r="E103" s="3">
        <f>IF(H102=1,"",C103+_xlfn.XLOOKUP($B103,Directions!$B:$B,Directions!C:C))</f>
        <v>122</v>
      </c>
      <c r="F103" s="3">
        <f>IF(H102=1,"",D103+_xlfn.XLOOKUP($B103,Directions!$B:$B,Directions!D:D))</f>
        <v>92</v>
      </c>
      <c r="G103" cm="1">
        <f t="array" ref="G103">IF(H103=1,"",IF(INDEX(map,F103,E103)="#",1,0))</f>
        <v>0</v>
      </c>
      <c r="H103">
        <f>IF(Journey!H102=1,1,IF(OR(E103&lt;0,E103&gt;Map!$A$1,F103&lt;0,F103&gt;Map!$A$1),1,0))</f>
        <v>0</v>
      </c>
    </row>
    <row r="104" spans="1:8" x14ac:dyDescent="0.25">
      <c r="A104">
        <v>102</v>
      </c>
      <c r="B104">
        <f t="shared" si="1"/>
        <v>3</v>
      </c>
      <c r="C104">
        <f>IF(B103&lt;&gt;B104,C103,IF(H103=1,"",C103+_xlfn.XLOOKUP($B104,Directions!$B:$B,Directions!C:C)))</f>
        <v>122</v>
      </c>
      <c r="D104">
        <f>IF(B103&lt;&gt;B104,D103,IF(H103=1,"",D103+_xlfn.XLOOKUP($B104,Directions!$B:$B,Directions!D:D)))</f>
        <v>92</v>
      </c>
      <c r="E104" s="3">
        <f>IF(H103=1,"",C104+_xlfn.XLOOKUP($B104,Directions!$B:$B,Directions!C:C))</f>
        <v>122</v>
      </c>
      <c r="F104" s="3">
        <f>IF(H103=1,"",D104+_xlfn.XLOOKUP($B104,Directions!$B:$B,Directions!D:D))</f>
        <v>93</v>
      </c>
      <c r="G104" cm="1">
        <f t="array" ref="G104">IF(H104=1,"",IF(INDEX(map,F104,E104)="#",1,0))</f>
        <v>0</v>
      </c>
      <c r="H104">
        <f>IF(Journey!H103=1,1,IF(OR(E104&lt;0,E104&gt;Map!$A$1,F104&lt;0,F104&gt;Map!$A$1),1,0))</f>
        <v>0</v>
      </c>
    </row>
    <row r="105" spans="1:8" x14ac:dyDescent="0.25">
      <c r="A105">
        <v>103</v>
      </c>
      <c r="B105">
        <f t="shared" si="1"/>
        <v>3</v>
      </c>
      <c r="C105">
        <f>IF(B104&lt;&gt;B105,C104,IF(H104=1,"",C104+_xlfn.XLOOKUP($B105,Directions!$B:$B,Directions!C:C)))</f>
        <v>122</v>
      </c>
      <c r="D105">
        <f>IF(B104&lt;&gt;B105,D104,IF(H104=1,"",D104+_xlfn.XLOOKUP($B105,Directions!$B:$B,Directions!D:D)))</f>
        <v>93</v>
      </c>
      <c r="E105" s="3">
        <f>IF(H104=1,"",C105+_xlfn.XLOOKUP($B105,Directions!$B:$B,Directions!C:C))</f>
        <v>122</v>
      </c>
      <c r="F105" s="3">
        <f>IF(H104=1,"",D105+_xlfn.XLOOKUP($B105,Directions!$B:$B,Directions!D:D))</f>
        <v>94</v>
      </c>
      <c r="G105" cm="1">
        <f t="array" ref="G105">IF(H105=1,"",IF(INDEX(map,F105,E105)="#",1,0))</f>
        <v>0</v>
      </c>
      <c r="H105">
        <f>IF(Journey!H104=1,1,IF(OR(E105&lt;0,E105&gt;Map!$A$1,F105&lt;0,F105&gt;Map!$A$1),1,0))</f>
        <v>0</v>
      </c>
    </row>
    <row r="106" spans="1:8" x14ac:dyDescent="0.25">
      <c r="A106">
        <v>104</v>
      </c>
      <c r="B106">
        <f t="shared" si="1"/>
        <v>3</v>
      </c>
      <c r="C106">
        <f>IF(B105&lt;&gt;B106,C105,IF(H105=1,"",C105+_xlfn.XLOOKUP($B106,Directions!$B:$B,Directions!C:C)))</f>
        <v>122</v>
      </c>
      <c r="D106">
        <f>IF(B105&lt;&gt;B106,D105,IF(H105=1,"",D105+_xlfn.XLOOKUP($B106,Directions!$B:$B,Directions!D:D)))</f>
        <v>94</v>
      </c>
      <c r="E106" s="3">
        <f>IF(H105=1,"",C106+_xlfn.XLOOKUP($B106,Directions!$B:$B,Directions!C:C))</f>
        <v>122</v>
      </c>
      <c r="F106" s="3">
        <f>IF(H105=1,"",D106+_xlfn.XLOOKUP($B106,Directions!$B:$B,Directions!D:D))</f>
        <v>95</v>
      </c>
      <c r="G106" cm="1">
        <f t="array" ref="G106">IF(H106=1,"",IF(INDEX(map,F106,E106)="#",1,0))</f>
        <v>0</v>
      </c>
      <c r="H106">
        <f>IF(Journey!H105=1,1,IF(OR(E106&lt;0,E106&gt;Map!$A$1,F106&lt;0,F106&gt;Map!$A$1),1,0))</f>
        <v>0</v>
      </c>
    </row>
    <row r="107" spans="1:8" x14ac:dyDescent="0.25">
      <c r="A107">
        <v>105</v>
      </c>
      <c r="B107">
        <f t="shared" si="1"/>
        <v>3</v>
      </c>
      <c r="C107">
        <f>IF(B106&lt;&gt;B107,C106,IF(H106=1,"",C106+_xlfn.XLOOKUP($B107,Directions!$B:$B,Directions!C:C)))</f>
        <v>122</v>
      </c>
      <c r="D107">
        <f>IF(B106&lt;&gt;B107,D106,IF(H106=1,"",D106+_xlfn.XLOOKUP($B107,Directions!$B:$B,Directions!D:D)))</f>
        <v>95</v>
      </c>
      <c r="E107" s="3">
        <f>IF(H106=1,"",C107+_xlfn.XLOOKUP($B107,Directions!$B:$B,Directions!C:C))</f>
        <v>122</v>
      </c>
      <c r="F107" s="3">
        <f>IF(H106=1,"",D107+_xlfn.XLOOKUP($B107,Directions!$B:$B,Directions!D:D))</f>
        <v>96</v>
      </c>
      <c r="G107" cm="1">
        <f t="array" ref="G107">IF(H107=1,"",IF(INDEX(map,F107,E107)="#",1,0))</f>
        <v>0</v>
      </c>
      <c r="H107">
        <f>IF(Journey!H106=1,1,IF(OR(E107&lt;0,E107&gt;Map!$A$1,F107&lt;0,F107&gt;Map!$A$1),1,0))</f>
        <v>0</v>
      </c>
    </row>
    <row r="108" spans="1:8" x14ac:dyDescent="0.25">
      <c r="A108">
        <v>106</v>
      </c>
      <c r="B108">
        <f t="shared" si="1"/>
        <v>3</v>
      </c>
      <c r="C108">
        <f>IF(B107&lt;&gt;B108,C107,IF(H107=1,"",C107+_xlfn.XLOOKUP($B108,Directions!$B:$B,Directions!C:C)))</f>
        <v>122</v>
      </c>
      <c r="D108">
        <f>IF(B107&lt;&gt;B108,D107,IF(H107=1,"",D107+_xlfn.XLOOKUP($B108,Directions!$B:$B,Directions!D:D)))</f>
        <v>96</v>
      </c>
      <c r="E108" s="3">
        <f>IF(H107=1,"",C108+_xlfn.XLOOKUP($B108,Directions!$B:$B,Directions!C:C))</f>
        <v>122</v>
      </c>
      <c r="F108" s="3">
        <f>IF(H107=1,"",D108+_xlfn.XLOOKUP($B108,Directions!$B:$B,Directions!D:D))</f>
        <v>97</v>
      </c>
      <c r="G108" cm="1">
        <f t="array" ref="G108">IF(H108=1,"",IF(INDEX(map,F108,E108)="#",1,0))</f>
        <v>1</v>
      </c>
      <c r="H108">
        <f>IF(Journey!H107=1,1,IF(OR(E108&lt;0,E108&gt;Map!$A$1,F108&lt;0,F108&gt;Map!$A$1),1,0))</f>
        <v>0</v>
      </c>
    </row>
    <row r="109" spans="1:8" x14ac:dyDescent="0.25">
      <c r="A109">
        <v>107</v>
      </c>
      <c r="B109">
        <f t="shared" si="1"/>
        <v>4</v>
      </c>
      <c r="C109">
        <f>IF(B108&lt;&gt;B109,C108,IF(H108=1,"",C108+_xlfn.XLOOKUP($B109,Directions!$B:$B,Directions!C:C)))</f>
        <v>122</v>
      </c>
      <c r="D109">
        <f>IF(B108&lt;&gt;B109,D108,IF(H108=1,"",D108+_xlfn.XLOOKUP($B109,Directions!$B:$B,Directions!D:D)))</f>
        <v>96</v>
      </c>
      <c r="E109" s="3">
        <f>IF(H108=1,"",C109+_xlfn.XLOOKUP($B109,Directions!$B:$B,Directions!C:C))</f>
        <v>121</v>
      </c>
      <c r="F109" s="3">
        <f>IF(H108=1,"",D109+_xlfn.XLOOKUP($B109,Directions!$B:$B,Directions!D:D))</f>
        <v>96</v>
      </c>
      <c r="G109" cm="1">
        <f t="array" ref="G109">IF(H109=1,"",IF(INDEX(map,F109,E109)="#",1,0))</f>
        <v>0</v>
      </c>
      <c r="H109">
        <f>IF(Journey!H108=1,1,IF(OR(E109&lt;0,E109&gt;Map!$A$1,F109&lt;0,F109&gt;Map!$A$1),1,0))</f>
        <v>0</v>
      </c>
    </row>
    <row r="110" spans="1:8" x14ac:dyDescent="0.25">
      <c r="A110">
        <v>108</v>
      </c>
      <c r="B110">
        <f t="shared" si="1"/>
        <v>4</v>
      </c>
      <c r="C110">
        <f>IF(B109&lt;&gt;B110,C109,IF(H109=1,"",C109+_xlfn.XLOOKUP($B110,Directions!$B:$B,Directions!C:C)))</f>
        <v>121</v>
      </c>
      <c r="D110">
        <f>IF(B109&lt;&gt;B110,D109,IF(H109=1,"",D109+_xlfn.XLOOKUP($B110,Directions!$B:$B,Directions!D:D)))</f>
        <v>96</v>
      </c>
      <c r="E110" s="3">
        <f>IF(H109=1,"",C110+_xlfn.XLOOKUP($B110,Directions!$B:$B,Directions!C:C))</f>
        <v>120</v>
      </c>
      <c r="F110" s="3">
        <f>IF(H109=1,"",D110+_xlfn.XLOOKUP($B110,Directions!$B:$B,Directions!D:D))</f>
        <v>96</v>
      </c>
      <c r="G110" cm="1">
        <f t="array" ref="G110">IF(H110=1,"",IF(INDEX(map,F110,E110)="#",1,0))</f>
        <v>0</v>
      </c>
      <c r="H110">
        <f>IF(Journey!H109=1,1,IF(OR(E110&lt;0,E110&gt;Map!$A$1,F110&lt;0,F110&gt;Map!$A$1),1,0))</f>
        <v>0</v>
      </c>
    </row>
    <row r="111" spans="1:8" x14ac:dyDescent="0.25">
      <c r="A111">
        <v>109</v>
      </c>
      <c r="B111">
        <f t="shared" si="1"/>
        <v>4</v>
      </c>
      <c r="C111">
        <f>IF(B110&lt;&gt;B111,C110,IF(H110=1,"",C110+_xlfn.XLOOKUP($B111,Directions!$B:$B,Directions!C:C)))</f>
        <v>120</v>
      </c>
      <c r="D111">
        <f>IF(B110&lt;&gt;B111,D110,IF(H110=1,"",D110+_xlfn.XLOOKUP($B111,Directions!$B:$B,Directions!D:D)))</f>
        <v>96</v>
      </c>
      <c r="E111" s="3">
        <f>IF(H110=1,"",C111+_xlfn.XLOOKUP($B111,Directions!$B:$B,Directions!C:C))</f>
        <v>119</v>
      </c>
      <c r="F111" s="3">
        <f>IF(H110=1,"",D111+_xlfn.XLOOKUP($B111,Directions!$B:$B,Directions!D:D))</f>
        <v>96</v>
      </c>
      <c r="G111" cm="1">
        <f t="array" ref="G111">IF(H111=1,"",IF(INDEX(map,F111,E111)="#",1,0))</f>
        <v>0</v>
      </c>
      <c r="H111">
        <f>IF(Journey!H110=1,1,IF(OR(E111&lt;0,E111&gt;Map!$A$1,F111&lt;0,F111&gt;Map!$A$1),1,0))</f>
        <v>0</v>
      </c>
    </row>
    <row r="112" spans="1:8" x14ac:dyDescent="0.25">
      <c r="A112">
        <v>110</v>
      </c>
      <c r="B112">
        <f t="shared" si="1"/>
        <v>4</v>
      </c>
      <c r="C112">
        <f>IF(B111&lt;&gt;B112,C111,IF(H111=1,"",C111+_xlfn.XLOOKUP($B112,Directions!$B:$B,Directions!C:C)))</f>
        <v>119</v>
      </c>
      <c r="D112">
        <f>IF(B111&lt;&gt;B112,D111,IF(H111=1,"",D111+_xlfn.XLOOKUP($B112,Directions!$B:$B,Directions!D:D)))</f>
        <v>96</v>
      </c>
      <c r="E112" s="3">
        <f>IF(H111=1,"",C112+_xlfn.XLOOKUP($B112,Directions!$B:$B,Directions!C:C))</f>
        <v>118</v>
      </c>
      <c r="F112" s="3">
        <f>IF(H111=1,"",D112+_xlfn.XLOOKUP($B112,Directions!$B:$B,Directions!D:D))</f>
        <v>96</v>
      </c>
      <c r="G112" cm="1">
        <f t="array" ref="G112">IF(H112=1,"",IF(INDEX(map,F112,E112)="#",1,0))</f>
        <v>0</v>
      </c>
      <c r="H112">
        <f>IF(Journey!H111=1,1,IF(OR(E112&lt;0,E112&gt;Map!$A$1,F112&lt;0,F112&gt;Map!$A$1),1,0))</f>
        <v>0</v>
      </c>
    </row>
    <row r="113" spans="1:8" x14ac:dyDescent="0.25">
      <c r="A113">
        <v>111</v>
      </c>
      <c r="B113">
        <f t="shared" si="1"/>
        <v>4</v>
      </c>
      <c r="C113">
        <f>IF(B112&lt;&gt;B113,C112,IF(H112=1,"",C112+_xlfn.XLOOKUP($B113,Directions!$B:$B,Directions!C:C)))</f>
        <v>118</v>
      </c>
      <c r="D113">
        <f>IF(B112&lt;&gt;B113,D112,IF(H112=1,"",D112+_xlfn.XLOOKUP($B113,Directions!$B:$B,Directions!D:D)))</f>
        <v>96</v>
      </c>
      <c r="E113" s="3">
        <f>IF(H112=1,"",C113+_xlfn.XLOOKUP($B113,Directions!$B:$B,Directions!C:C))</f>
        <v>117</v>
      </c>
      <c r="F113" s="3">
        <f>IF(H112=1,"",D113+_xlfn.XLOOKUP($B113,Directions!$B:$B,Directions!D:D))</f>
        <v>96</v>
      </c>
      <c r="G113" cm="1">
        <f t="array" ref="G113">IF(H113=1,"",IF(INDEX(map,F113,E113)="#",1,0))</f>
        <v>0</v>
      </c>
      <c r="H113">
        <f>IF(Journey!H112=1,1,IF(OR(E113&lt;0,E113&gt;Map!$A$1,F113&lt;0,F113&gt;Map!$A$1),1,0))</f>
        <v>0</v>
      </c>
    </row>
    <row r="114" spans="1:8" x14ac:dyDescent="0.25">
      <c r="A114">
        <v>112</v>
      </c>
      <c r="B114">
        <f t="shared" si="1"/>
        <v>4</v>
      </c>
      <c r="C114">
        <f>IF(B113&lt;&gt;B114,C113,IF(H113=1,"",C113+_xlfn.XLOOKUP($B114,Directions!$B:$B,Directions!C:C)))</f>
        <v>117</v>
      </c>
      <c r="D114">
        <f>IF(B113&lt;&gt;B114,D113,IF(H113=1,"",D113+_xlfn.XLOOKUP($B114,Directions!$B:$B,Directions!D:D)))</f>
        <v>96</v>
      </c>
      <c r="E114" s="3">
        <f>IF(H113=1,"",C114+_xlfn.XLOOKUP($B114,Directions!$B:$B,Directions!C:C))</f>
        <v>116</v>
      </c>
      <c r="F114" s="3">
        <f>IF(H113=1,"",D114+_xlfn.XLOOKUP($B114,Directions!$B:$B,Directions!D:D))</f>
        <v>96</v>
      </c>
      <c r="G114" cm="1">
        <f t="array" ref="G114">IF(H114=1,"",IF(INDEX(map,F114,E114)="#",1,0))</f>
        <v>0</v>
      </c>
      <c r="H114">
        <f>IF(Journey!H113=1,1,IF(OR(E114&lt;0,E114&gt;Map!$A$1,F114&lt;0,F114&gt;Map!$A$1),1,0))</f>
        <v>0</v>
      </c>
    </row>
    <row r="115" spans="1:8" x14ac:dyDescent="0.25">
      <c r="A115">
        <v>113</v>
      </c>
      <c r="B115">
        <f t="shared" si="1"/>
        <v>4</v>
      </c>
      <c r="C115">
        <f>IF(B114&lt;&gt;B115,C114,IF(H114=1,"",C114+_xlfn.XLOOKUP($B115,Directions!$B:$B,Directions!C:C)))</f>
        <v>116</v>
      </c>
      <c r="D115">
        <f>IF(B114&lt;&gt;B115,D114,IF(H114=1,"",D114+_xlfn.XLOOKUP($B115,Directions!$B:$B,Directions!D:D)))</f>
        <v>96</v>
      </c>
      <c r="E115" s="3">
        <f>IF(H114=1,"",C115+_xlfn.XLOOKUP($B115,Directions!$B:$B,Directions!C:C))</f>
        <v>115</v>
      </c>
      <c r="F115" s="3">
        <f>IF(H114=1,"",D115+_xlfn.XLOOKUP($B115,Directions!$B:$B,Directions!D:D))</f>
        <v>96</v>
      </c>
      <c r="G115" cm="1">
        <f t="array" ref="G115">IF(H115=1,"",IF(INDEX(map,F115,E115)="#",1,0))</f>
        <v>0</v>
      </c>
      <c r="H115">
        <f>IF(Journey!H114=1,1,IF(OR(E115&lt;0,E115&gt;Map!$A$1,F115&lt;0,F115&gt;Map!$A$1),1,0))</f>
        <v>0</v>
      </c>
    </row>
    <row r="116" spans="1:8" x14ac:dyDescent="0.25">
      <c r="A116">
        <v>114</v>
      </c>
      <c r="B116">
        <f t="shared" si="1"/>
        <v>4</v>
      </c>
      <c r="C116">
        <f>IF(B115&lt;&gt;B116,C115,IF(H115=1,"",C115+_xlfn.XLOOKUP($B116,Directions!$B:$B,Directions!C:C)))</f>
        <v>115</v>
      </c>
      <c r="D116">
        <f>IF(B115&lt;&gt;B116,D115,IF(H115=1,"",D115+_xlfn.XLOOKUP($B116,Directions!$B:$B,Directions!D:D)))</f>
        <v>96</v>
      </c>
      <c r="E116" s="3">
        <f>IF(H115=1,"",C116+_xlfn.XLOOKUP($B116,Directions!$B:$B,Directions!C:C))</f>
        <v>114</v>
      </c>
      <c r="F116" s="3">
        <f>IF(H115=1,"",D116+_xlfn.XLOOKUP($B116,Directions!$B:$B,Directions!D:D))</f>
        <v>96</v>
      </c>
      <c r="G116" cm="1">
        <f t="array" ref="G116">IF(H116=1,"",IF(INDEX(map,F116,E116)="#",1,0))</f>
        <v>0</v>
      </c>
      <c r="H116">
        <f>IF(Journey!H115=1,1,IF(OR(E116&lt;0,E116&gt;Map!$A$1,F116&lt;0,F116&gt;Map!$A$1),1,0))</f>
        <v>0</v>
      </c>
    </row>
    <row r="117" spans="1:8" x14ac:dyDescent="0.25">
      <c r="A117">
        <v>115</v>
      </c>
      <c r="B117">
        <f t="shared" si="1"/>
        <v>4</v>
      </c>
      <c r="C117">
        <f>IF(B116&lt;&gt;B117,C116,IF(H116=1,"",C116+_xlfn.XLOOKUP($B117,Directions!$B:$B,Directions!C:C)))</f>
        <v>114</v>
      </c>
      <c r="D117">
        <f>IF(B116&lt;&gt;B117,D116,IF(H116=1,"",D116+_xlfn.XLOOKUP($B117,Directions!$B:$B,Directions!D:D)))</f>
        <v>96</v>
      </c>
      <c r="E117" s="3">
        <f>IF(H116=1,"",C117+_xlfn.XLOOKUP($B117,Directions!$B:$B,Directions!C:C))</f>
        <v>113</v>
      </c>
      <c r="F117" s="3">
        <f>IF(H116=1,"",D117+_xlfn.XLOOKUP($B117,Directions!$B:$B,Directions!D:D))</f>
        <v>96</v>
      </c>
      <c r="G117" cm="1">
        <f t="array" ref="G117">IF(H117=1,"",IF(INDEX(map,F117,E117)="#",1,0))</f>
        <v>0</v>
      </c>
      <c r="H117">
        <f>IF(Journey!H116=1,1,IF(OR(E117&lt;0,E117&gt;Map!$A$1,F117&lt;0,F117&gt;Map!$A$1),1,0))</f>
        <v>0</v>
      </c>
    </row>
    <row r="118" spans="1:8" x14ac:dyDescent="0.25">
      <c r="A118">
        <v>116</v>
      </c>
      <c r="B118">
        <f t="shared" si="1"/>
        <v>4</v>
      </c>
      <c r="C118">
        <f>IF(B117&lt;&gt;B118,C117,IF(H117=1,"",C117+_xlfn.XLOOKUP($B118,Directions!$B:$B,Directions!C:C)))</f>
        <v>113</v>
      </c>
      <c r="D118">
        <f>IF(B117&lt;&gt;B118,D117,IF(H117=1,"",D117+_xlfn.XLOOKUP($B118,Directions!$B:$B,Directions!D:D)))</f>
        <v>96</v>
      </c>
      <c r="E118" s="3">
        <f>IF(H117=1,"",C118+_xlfn.XLOOKUP($B118,Directions!$B:$B,Directions!C:C))</f>
        <v>112</v>
      </c>
      <c r="F118" s="3">
        <f>IF(H117=1,"",D118+_xlfn.XLOOKUP($B118,Directions!$B:$B,Directions!D:D))</f>
        <v>96</v>
      </c>
      <c r="G118" cm="1">
        <f t="array" ref="G118">IF(H118=1,"",IF(INDEX(map,F118,E118)="#",1,0))</f>
        <v>0</v>
      </c>
      <c r="H118">
        <f>IF(Journey!H117=1,1,IF(OR(E118&lt;0,E118&gt;Map!$A$1,F118&lt;0,F118&gt;Map!$A$1),1,0))</f>
        <v>0</v>
      </c>
    </row>
    <row r="119" spans="1:8" x14ac:dyDescent="0.25">
      <c r="A119">
        <v>117</v>
      </c>
      <c r="B119">
        <f t="shared" si="1"/>
        <v>4</v>
      </c>
      <c r="C119">
        <f>IF(B118&lt;&gt;B119,C118,IF(H118=1,"",C118+_xlfn.XLOOKUP($B119,Directions!$B:$B,Directions!C:C)))</f>
        <v>112</v>
      </c>
      <c r="D119">
        <f>IF(B118&lt;&gt;B119,D118,IF(H118=1,"",D118+_xlfn.XLOOKUP($B119,Directions!$B:$B,Directions!D:D)))</f>
        <v>96</v>
      </c>
      <c r="E119" s="3">
        <f>IF(H118=1,"",C119+_xlfn.XLOOKUP($B119,Directions!$B:$B,Directions!C:C))</f>
        <v>111</v>
      </c>
      <c r="F119" s="3">
        <f>IF(H118=1,"",D119+_xlfn.XLOOKUP($B119,Directions!$B:$B,Directions!D:D))</f>
        <v>96</v>
      </c>
      <c r="G119" cm="1">
        <f t="array" ref="G119">IF(H119=1,"",IF(INDEX(map,F119,E119)="#",1,0))</f>
        <v>0</v>
      </c>
      <c r="H119">
        <f>IF(Journey!H118=1,1,IF(OR(E119&lt;0,E119&gt;Map!$A$1,F119&lt;0,F119&gt;Map!$A$1),1,0))</f>
        <v>0</v>
      </c>
    </row>
    <row r="120" spans="1:8" x14ac:dyDescent="0.25">
      <c r="A120">
        <v>118</v>
      </c>
      <c r="B120">
        <f t="shared" si="1"/>
        <v>4</v>
      </c>
      <c r="C120">
        <f>IF(B119&lt;&gt;B120,C119,IF(H119=1,"",C119+_xlfn.XLOOKUP($B120,Directions!$B:$B,Directions!C:C)))</f>
        <v>111</v>
      </c>
      <c r="D120">
        <f>IF(B119&lt;&gt;B120,D119,IF(H119=1,"",D119+_xlfn.XLOOKUP($B120,Directions!$B:$B,Directions!D:D)))</f>
        <v>96</v>
      </c>
      <c r="E120" s="3">
        <f>IF(H119=1,"",C120+_xlfn.XLOOKUP($B120,Directions!$B:$B,Directions!C:C))</f>
        <v>110</v>
      </c>
      <c r="F120" s="3">
        <f>IF(H119=1,"",D120+_xlfn.XLOOKUP($B120,Directions!$B:$B,Directions!D:D))</f>
        <v>96</v>
      </c>
      <c r="G120" cm="1">
        <f t="array" ref="G120">IF(H120=1,"",IF(INDEX(map,F120,E120)="#",1,0))</f>
        <v>0</v>
      </c>
      <c r="H120">
        <f>IF(Journey!H119=1,1,IF(OR(E120&lt;0,E120&gt;Map!$A$1,F120&lt;0,F120&gt;Map!$A$1),1,0))</f>
        <v>0</v>
      </c>
    </row>
    <row r="121" spans="1:8" x14ac:dyDescent="0.25">
      <c r="A121">
        <v>119</v>
      </c>
      <c r="B121">
        <f t="shared" si="1"/>
        <v>4</v>
      </c>
      <c r="C121">
        <f>IF(B120&lt;&gt;B121,C120,IF(H120=1,"",C120+_xlfn.XLOOKUP($B121,Directions!$B:$B,Directions!C:C)))</f>
        <v>110</v>
      </c>
      <c r="D121">
        <f>IF(B120&lt;&gt;B121,D120,IF(H120=1,"",D120+_xlfn.XLOOKUP($B121,Directions!$B:$B,Directions!D:D)))</f>
        <v>96</v>
      </c>
      <c r="E121" s="3">
        <f>IF(H120=1,"",C121+_xlfn.XLOOKUP($B121,Directions!$B:$B,Directions!C:C))</f>
        <v>109</v>
      </c>
      <c r="F121" s="3">
        <f>IF(H120=1,"",D121+_xlfn.XLOOKUP($B121,Directions!$B:$B,Directions!D:D))</f>
        <v>96</v>
      </c>
      <c r="G121" cm="1">
        <f t="array" ref="G121">IF(H121=1,"",IF(INDEX(map,F121,E121)="#",1,0))</f>
        <v>0</v>
      </c>
      <c r="H121">
        <f>IF(Journey!H120=1,1,IF(OR(E121&lt;0,E121&gt;Map!$A$1,F121&lt;0,F121&gt;Map!$A$1),1,0))</f>
        <v>0</v>
      </c>
    </row>
    <row r="122" spans="1:8" x14ac:dyDescent="0.25">
      <c r="A122">
        <v>120</v>
      </c>
      <c r="B122">
        <f t="shared" si="1"/>
        <v>4</v>
      </c>
      <c r="C122">
        <f>IF(B121&lt;&gt;B122,C121,IF(H121=1,"",C121+_xlfn.XLOOKUP($B122,Directions!$B:$B,Directions!C:C)))</f>
        <v>109</v>
      </c>
      <c r="D122">
        <f>IF(B121&lt;&gt;B122,D121,IF(H121=1,"",D121+_xlfn.XLOOKUP($B122,Directions!$B:$B,Directions!D:D)))</f>
        <v>96</v>
      </c>
      <c r="E122" s="3">
        <f>IF(H121=1,"",C122+_xlfn.XLOOKUP($B122,Directions!$B:$B,Directions!C:C))</f>
        <v>108</v>
      </c>
      <c r="F122" s="3">
        <f>IF(H121=1,"",D122+_xlfn.XLOOKUP($B122,Directions!$B:$B,Directions!D:D))</f>
        <v>96</v>
      </c>
      <c r="G122" cm="1">
        <f t="array" ref="G122">IF(H122=1,"",IF(INDEX(map,F122,E122)="#",1,0))</f>
        <v>0</v>
      </c>
      <c r="H122">
        <f>IF(Journey!H121=1,1,IF(OR(E122&lt;0,E122&gt;Map!$A$1,F122&lt;0,F122&gt;Map!$A$1),1,0))</f>
        <v>0</v>
      </c>
    </row>
    <row r="123" spans="1:8" x14ac:dyDescent="0.25">
      <c r="A123">
        <v>121</v>
      </c>
      <c r="B123">
        <f t="shared" si="1"/>
        <v>4</v>
      </c>
      <c r="C123">
        <f>IF(B122&lt;&gt;B123,C122,IF(H122=1,"",C122+_xlfn.XLOOKUP($B123,Directions!$B:$B,Directions!C:C)))</f>
        <v>108</v>
      </c>
      <c r="D123">
        <f>IF(B122&lt;&gt;B123,D122,IF(H122=1,"",D122+_xlfn.XLOOKUP($B123,Directions!$B:$B,Directions!D:D)))</f>
        <v>96</v>
      </c>
      <c r="E123" s="3">
        <f>IF(H122=1,"",C123+_xlfn.XLOOKUP($B123,Directions!$B:$B,Directions!C:C))</f>
        <v>107</v>
      </c>
      <c r="F123" s="3">
        <f>IF(H122=1,"",D123+_xlfn.XLOOKUP($B123,Directions!$B:$B,Directions!D:D))</f>
        <v>96</v>
      </c>
      <c r="G123" cm="1">
        <f t="array" ref="G123">IF(H123=1,"",IF(INDEX(map,F123,E123)="#",1,0))</f>
        <v>0</v>
      </c>
      <c r="H123">
        <f>IF(Journey!H122=1,1,IF(OR(E123&lt;0,E123&gt;Map!$A$1,F123&lt;0,F123&gt;Map!$A$1),1,0))</f>
        <v>0</v>
      </c>
    </row>
    <row r="124" spans="1:8" x14ac:dyDescent="0.25">
      <c r="A124">
        <v>122</v>
      </c>
      <c r="B124">
        <f t="shared" si="1"/>
        <v>4</v>
      </c>
      <c r="C124">
        <f>IF(B123&lt;&gt;B124,C123,IF(H123=1,"",C123+_xlfn.XLOOKUP($B124,Directions!$B:$B,Directions!C:C)))</f>
        <v>107</v>
      </c>
      <c r="D124">
        <f>IF(B123&lt;&gt;B124,D123,IF(H123=1,"",D123+_xlfn.XLOOKUP($B124,Directions!$B:$B,Directions!D:D)))</f>
        <v>96</v>
      </c>
      <c r="E124" s="3">
        <f>IF(H123=1,"",C124+_xlfn.XLOOKUP($B124,Directions!$B:$B,Directions!C:C))</f>
        <v>106</v>
      </c>
      <c r="F124" s="3">
        <f>IF(H123=1,"",D124+_xlfn.XLOOKUP($B124,Directions!$B:$B,Directions!D:D))</f>
        <v>96</v>
      </c>
      <c r="G124" cm="1">
        <f t="array" ref="G124">IF(H124=1,"",IF(INDEX(map,F124,E124)="#",1,0))</f>
        <v>0</v>
      </c>
      <c r="H124">
        <f>IF(Journey!H123=1,1,IF(OR(E124&lt;0,E124&gt;Map!$A$1,F124&lt;0,F124&gt;Map!$A$1),1,0))</f>
        <v>0</v>
      </c>
    </row>
    <row r="125" spans="1:8" x14ac:dyDescent="0.25">
      <c r="A125">
        <v>123</v>
      </c>
      <c r="B125">
        <f t="shared" si="1"/>
        <v>4</v>
      </c>
      <c r="C125">
        <f>IF(B124&lt;&gt;B125,C124,IF(H124=1,"",C124+_xlfn.XLOOKUP($B125,Directions!$B:$B,Directions!C:C)))</f>
        <v>106</v>
      </c>
      <c r="D125">
        <f>IF(B124&lt;&gt;B125,D124,IF(H124=1,"",D124+_xlfn.XLOOKUP($B125,Directions!$B:$B,Directions!D:D)))</f>
        <v>96</v>
      </c>
      <c r="E125" s="3">
        <f>IF(H124=1,"",C125+_xlfn.XLOOKUP($B125,Directions!$B:$B,Directions!C:C))</f>
        <v>105</v>
      </c>
      <c r="F125" s="3">
        <f>IF(H124=1,"",D125+_xlfn.XLOOKUP($B125,Directions!$B:$B,Directions!D:D))</f>
        <v>96</v>
      </c>
      <c r="G125" cm="1">
        <f t="array" ref="G125">IF(H125=1,"",IF(INDEX(map,F125,E125)="#",1,0))</f>
        <v>0</v>
      </c>
      <c r="H125">
        <f>IF(Journey!H124=1,1,IF(OR(E125&lt;0,E125&gt;Map!$A$1,F125&lt;0,F125&gt;Map!$A$1),1,0))</f>
        <v>0</v>
      </c>
    </row>
    <row r="126" spans="1:8" x14ac:dyDescent="0.25">
      <c r="A126">
        <v>124</v>
      </c>
      <c r="B126">
        <f t="shared" si="1"/>
        <v>4</v>
      </c>
      <c r="C126">
        <f>IF(B125&lt;&gt;B126,C125,IF(H125=1,"",C125+_xlfn.XLOOKUP($B126,Directions!$B:$B,Directions!C:C)))</f>
        <v>105</v>
      </c>
      <c r="D126">
        <f>IF(B125&lt;&gt;B126,D125,IF(H125=1,"",D125+_xlfn.XLOOKUP($B126,Directions!$B:$B,Directions!D:D)))</f>
        <v>96</v>
      </c>
      <c r="E126" s="3">
        <f>IF(H125=1,"",C126+_xlfn.XLOOKUP($B126,Directions!$B:$B,Directions!C:C))</f>
        <v>104</v>
      </c>
      <c r="F126" s="3">
        <f>IF(H125=1,"",D126+_xlfn.XLOOKUP($B126,Directions!$B:$B,Directions!D:D))</f>
        <v>96</v>
      </c>
      <c r="G126" cm="1">
        <f t="array" ref="G126">IF(H126=1,"",IF(INDEX(map,F126,E126)="#",1,0))</f>
        <v>0</v>
      </c>
      <c r="H126">
        <f>IF(Journey!H125=1,1,IF(OR(E126&lt;0,E126&gt;Map!$A$1,F126&lt;0,F126&gt;Map!$A$1),1,0))</f>
        <v>0</v>
      </c>
    </row>
    <row r="127" spans="1:8" x14ac:dyDescent="0.25">
      <c r="A127">
        <v>125</v>
      </c>
      <c r="B127">
        <f t="shared" si="1"/>
        <v>4</v>
      </c>
      <c r="C127">
        <f>IF(B126&lt;&gt;B127,C126,IF(H126=1,"",C126+_xlfn.XLOOKUP($B127,Directions!$B:$B,Directions!C:C)))</f>
        <v>104</v>
      </c>
      <c r="D127">
        <f>IF(B126&lt;&gt;B127,D126,IF(H126=1,"",D126+_xlfn.XLOOKUP($B127,Directions!$B:$B,Directions!D:D)))</f>
        <v>96</v>
      </c>
      <c r="E127" s="3">
        <f>IF(H126=1,"",C127+_xlfn.XLOOKUP($B127,Directions!$B:$B,Directions!C:C))</f>
        <v>103</v>
      </c>
      <c r="F127" s="3">
        <f>IF(H126=1,"",D127+_xlfn.XLOOKUP($B127,Directions!$B:$B,Directions!D:D))</f>
        <v>96</v>
      </c>
      <c r="G127" cm="1">
        <f t="array" ref="G127">IF(H127=1,"",IF(INDEX(map,F127,E127)="#",1,0))</f>
        <v>0</v>
      </c>
      <c r="H127">
        <f>IF(Journey!H126=1,1,IF(OR(E127&lt;0,E127&gt;Map!$A$1,F127&lt;0,F127&gt;Map!$A$1),1,0))</f>
        <v>0</v>
      </c>
    </row>
    <row r="128" spans="1:8" x14ac:dyDescent="0.25">
      <c r="A128">
        <v>126</v>
      </c>
      <c r="B128">
        <f t="shared" si="1"/>
        <v>4</v>
      </c>
      <c r="C128">
        <f>IF(B127&lt;&gt;B128,C127,IF(H127=1,"",C127+_xlfn.XLOOKUP($B128,Directions!$B:$B,Directions!C:C)))</f>
        <v>103</v>
      </c>
      <c r="D128">
        <f>IF(B127&lt;&gt;B128,D127,IF(H127=1,"",D127+_xlfn.XLOOKUP($B128,Directions!$B:$B,Directions!D:D)))</f>
        <v>96</v>
      </c>
      <c r="E128" s="3">
        <f>IF(H127=1,"",C128+_xlfn.XLOOKUP($B128,Directions!$B:$B,Directions!C:C))</f>
        <v>102</v>
      </c>
      <c r="F128" s="3">
        <f>IF(H127=1,"",D128+_xlfn.XLOOKUP($B128,Directions!$B:$B,Directions!D:D))</f>
        <v>96</v>
      </c>
      <c r="G128" cm="1">
        <f t="array" ref="G128">IF(H128=1,"",IF(INDEX(map,F128,E128)="#",1,0))</f>
        <v>0</v>
      </c>
      <c r="H128">
        <f>IF(Journey!H127=1,1,IF(OR(E128&lt;0,E128&gt;Map!$A$1,F128&lt;0,F128&gt;Map!$A$1),1,0))</f>
        <v>0</v>
      </c>
    </row>
    <row r="129" spans="1:8" x14ac:dyDescent="0.25">
      <c r="A129">
        <v>127</v>
      </c>
      <c r="B129">
        <f t="shared" si="1"/>
        <v>4</v>
      </c>
      <c r="C129">
        <f>IF(B128&lt;&gt;B129,C128,IF(H128=1,"",C128+_xlfn.XLOOKUP($B129,Directions!$B:$B,Directions!C:C)))</f>
        <v>102</v>
      </c>
      <c r="D129">
        <f>IF(B128&lt;&gt;B129,D128,IF(H128=1,"",D128+_xlfn.XLOOKUP($B129,Directions!$B:$B,Directions!D:D)))</f>
        <v>96</v>
      </c>
      <c r="E129" s="3">
        <f>IF(H128=1,"",C129+_xlfn.XLOOKUP($B129,Directions!$B:$B,Directions!C:C))</f>
        <v>101</v>
      </c>
      <c r="F129" s="3">
        <f>IF(H128=1,"",D129+_xlfn.XLOOKUP($B129,Directions!$B:$B,Directions!D:D))</f>
        <v>96</v>
      </c>
      <c r="G129" cm="1">
        <f t="array" ref="G129">IF(H129=1,"",IF(INDEX(map,F129,E129)="#",1,0))</f>
        <v>0</v>
      </c>
      <c r="H129">
        <f>IF(Journey!H128=1,1,IF(OR(E129&lt;0,E129&gt;Map!$A$1,F129&lt;0,F129&gt;Map!$A$1),1,0))</f>
        <v>0</v>
      </c>
    </row>
    <row r="130" spans="1:8" x14ac:dyDescent="0.25">
      <c r="A130">
        <v>128</v>
      </c>
      <c r="B130">
        <f t="shared" si="1"/>
        <v>4</v>
      </c>
      <c r="C130">
        <f>IF(B129&lt;&gt;B130,C129,IF(H129=1,"",C129+_xlfn.XLOOKUP($B130,Directions!$B:$B,Directions!C:C)))</f>
        <v>101</v>
      </c>
      <c r="D130">
        <f>IF(B129&lt;&gt;B130,D129,IF(H129=1,"",D129+_xlfn.XLOOKUP($B130,Directions!$B:$B,Directions!D:D)))</f>
        <v>96</v>
      </c>
      <c r="E130" s="3">
        <f>IF(H129=1,"",C130+_xlfn.XLOOKUP($B130,Directions!$B:$B,Directions!C:C))</f>
        <v>100</v>
      </c>
      <c r="F130" s="3">
        <f>IF(H129=1,"",D130+_xlfn.XLOOKUP($B130,Directions!$B:$B,Directions!D:D))</f>
        <v>96</v>
      </c>
      <c r="G130" cm="1">
        <f t="array" ref="G130">IF(H130=1,"",IF(INDEX(map,F130,E130)="#",1,0))</f>
        <v>0</v>
      </c>
      <c r="H130">
        <f>IF(Journey!H129=1,1,IF(OR(E130&lt;0,E130&gt;Map!$A$1,F130&lt;0,F130&gt;Map!$A$1),1,0))</f>
        <v>0</v>
      </c>
    </row>
    <row r="131" spans="1:8" x14ac:dyDescent="0.25">
      <c r="A131">
        <v>129</v>
      </c>
      <c r="B131">
        <f t="shared" si="1"/>
        <v>4</v>
      </c>
      <c r="C131">
        <f>IF(B130&lt;&gt;B131,C130,IF(H130=1,"",C130+_xlfn.XLOOKUP($B131,Directions!$B:$B,Directions!C:C)))</f>
        <v>100</v>
      </c>
      <c r="D131">
        <f>IF(B130&lt;&gt;B131,D130,IF(H130=1,"",D130+_xlfn.XLOOKUP($B131,Directions!$B:$B,Directions!D:D)))</f>
        <v>96</v>
      </c>
      <c r="E131" s="3">
        <f>IF(H130=1,"",C131+_xlfn.XLOOKUP($B131,Directions!$B:$B,Directions!C:C))</f>
        <v>99</v>
      </c>
      <c r="F131" s="3">
        <f>IF(H130=1,"",D131+_xlfn.XLOOKUP($B131,Directions!$B:$B,Directions!D:D))</f>
        <v>96</v>
      </c>
      <c r="G131" cm="1">
        <f t="array" ref="G131">IF(H131=1,"",IF(INDEX(map,F131,E131)="#",1,0))</f>
        <v>0</v>
      </c>
      <c r="H131">
        <f>IF(Journey!H130=1,1,IF(OR(E131&lt;0,E131&gt;Map!$A$1,F131&lt;0,F131&gt;Map!$A$1),1,0))</f>
        <v>0</v>
      </c>
    </row>
    <row r="132" spans="1:8" x14ac:dyDescent="0.25">
      <c r="A132">
        <v>130</v>
      </c>
      <c r="B132">
        <f t="shared" ref="B132:B195" si="2">IF(H131=1,"",IF(G131=1,MOD(B131,4)+1,B131))</f>
        <v>4</v>
      </c>
      <c r="C132">
        <f>IF(B131&lt;&gt;B132,C131,IF(H131=1,"",C131+_xlfn.XLOOKUP($B132,Directions!$B:$B,Directions!C:C)))</f>
        <v>99</v>
      </c>
      <c r="D132">
        <f>IF(B131&lt;&gt;B132,D131,IF(H131=1,"",D131+_xlfn.XLOOKUP($B132,Directions!$B:$B,Directions!D:D)))</f>
        <v>96</v>
      </c>
      <c r="E132" s="3">
        <f>IF(H131=1,"",C132+_xlfn.XLOOKUP($B132,Directions!$B:$B,Directions!C:C))</f>
        <v>98</v>
      </c>
      <c r="F132" s="3">
        <f>IF(H131=1,"",D132+_xlfn.XLOOKUP($B132,Directions!$B:$B,Directions!D:D))</f>
        <v>96</v>
      </c>
      <c r="G132" cm="1">
        <f t="array" ref="G132">IF(H132=1,"",IF(INDEX(map,F132,E132)="#",1,0))</f>
        <v>0</v>
      </c>
      <c r="H132">
        <f>IF(Journey!H131=1,1,IF(OR(E132&lt;0,E132&gt;Map!$A$1,F132&lt;0,F132&gt;Map!$A$1),1,0))</f>
        <v>0</v>
      </c>
    </row>
    <row r="133" spans="1:8" x14ac:dyDescent="0.25">
      <c r="A133">
        <v>131</v>
      </c>
      <c r="B133">
        <f t="shared" si="2"/>
        <v>4</v>
      </c>
      <c r="C133">
        <f>IF(B132&lt;&gt;B133,C132,IF(H132=1,"",C132+_xlfn.XLOOKUP($B133,Directions!$B:$B,Directions!C:C)))</f>
        <v>98</v>
      </c>
      <c r="D133">
        <f>IF(B132&lt;&gt;B133,D132,IF(H132=1,"",D132+_xlfn.XLOOKUP($B133,Directions!$B:$B,Directions!D:D)))</f>
        <v>96</v>
      </c>
      <c r="E133" s="3">
        <f>IF(H132=1,"",C133+_xlfn.XLOOKUP($B133,Directions!$B:$B,Directions!C:C))</f>
        <v>97</v>
      </c>
      <c r="F133" s="3">
        <f>IF(H132=1,"",D133+_xlfn.XLOOKUP($B133,Directions!$B:$B,Directions!D:D))</f>
        <v>96</v>
      </c>
      <c r="G133" cm="1">
        <f t="array" ref="G133">IF(H133=1,"",IF(INDEX(map,F133,E133)="#",1,0))</f>
        <v>0</v>
      </c>
      <c r="H133">
        <f>IF(Journey!H132=1,1,IF(OR(E133&lt;0,E133&gt;Map!$A$1,F133&lt;0,F133&gt;Map!$A$1),1,0))</f>
        <v>0</v>
      </c>
    </row>
    <row r="134" spans="1:8" x14ac:dyDescent="0.25">
      <c r="A134">
        <v>132</v>
      </c>
      <c r="B134">
        <f t="shared" si="2"/>
        <v>4</v>
      </c>
      <c r="C134">
        <f>IF(B133&lt;&gt;B134,C133,IF(H133=1,"",C133+_xlfn.XLOOKUP($B134,Directions!$B:$B,Directions!C:C)))</f>
        <v>97</v>
      </c>
      <c r="D134">
        <f>IF(B133&lt;&gt;B134,D133,IF(H133=1,"",D133+_xlfn.XLOOKUP($B134,Directions!$B:$B,Directions!D:D)))</f>
        <v>96</v>
      </c>
      <c r="E134" s="3">
        <f>IF(H133=1,"",C134+_xlfn.XLOOKUP($B134,Directions!$B:$B,Directions!C:C))</f>
        <v>96</v>
      </c>
      <c r="F134" s="3">
        <f>IF(H133=1,"",D134+_xlfn.XLOOKUP($B134,Directions!$B:$B,Directions!D:D))</f>
        <v>96</v>
      </c>
      <c r="G134" cm="1">
        <f t="array" ref="G134">IF(H134=1,"",IF(INDEX(map,F134,E134)="#",1,0))</f>
        <v>0</v>
      </c>
      <c r="H134">
        <f>IF(Journey!H133=1,1,IF(OR(E134&lt;0,E134&gt;Map!$A$1,F134&lt;0,F134&gt;Map!$A$1),1,0))</f>
        <v>0</v>
      </c>
    </row>
    <row r="135" spans="1:8" x14ac:dyDescent="0.25">
      <c r="A135">
        <v>133</v>
      </c>
      <c r="B135">
        <f t="shared" si="2"/>
        <v>4</v>
      </c>
      <c r="C135">
        <f>IF(B134&lt;&gt;B135,C134,IF(H134=1,"",C134+_xlfn.XLOOKUP($B135,Directions!$B:$B,Directions!C:C)))</f>
        <v>96</v>
      </c>
      <c r="D135">
        <f>IF(B134&lt;&gt;B135,D134,IF(H134=1,"",D134+_xlfn.XLOOKUP($B135,Directions!$B:$B,Directions!D:D)))</f>
        <v>96</v>
      </c>
      <c r="E135" s="3">
        <f>IF(H134=1,"",C135+_xlfn.XLOOKUP($B135,Directions!$B:$B,Directions!C:C))</f>
        <v>95</v>
      </c>
      <c r="F135" s="3">
        <f>IF(H134=1,"",D135+_xlfn.XLOOKUP($B135,Directions!$B:$B,Directions!D:D))</f>
        <v>96</v>
      </c>
      <c r="G135" cm="1">
        <f t="array" ref="G135">IF(H135=1,"",IF(INDEX(map,F135,E135)="#",1,0))</f>
        <v>0</v>
      </c>
      <c r="H135">
        <f>IF(Journey!H134=1,1,IF(OR(E135&lt;0,E135&gt;Map!$A$1,F135&lt;0,F135&gt;Map!$A$1),1,0))</f>
        <v>0</v>
      </c>
    </row>
    <row r="136" spans="1:8" x14ac:dyDescent="0.25">
      <c r="A136">
        <v>134</v>
      </c>
      <c r="B136">
        <f t="shared" si="2"/>
        <v>4</v>
      </c>
      <c r="C136">
        <f>IF(B135&lt;&gt;B136,C135,IF(H135=1,"",C135+_xlfn.XLOOKUP($B136,Directions!$B:$B,Directions!C:C)))</f>
        <v>95</v>
      </c>
      <c r="D136">
        <f>IF(B135&lt;&gt;B136,D135,IF(H135=1,"",D135+_xlfn.XLOOKUP($B136,Directions!$B:$B,Directions!D:D)))</f>
        <v>96</v>
      </c>
      <c r="E136" s="3">
        <f>IF(H135=1,"",C136+_xlfn.XLOOKUP($B136,Directions!$B:$B,Directions!C:C))</f>
        <v>94</v>
      </c>
      <c r="F136" s="3">
        <f>IF(H135=1,"",D136+_xlfn.XLOOKUP($B136,Directions!$B:$B,Directions!D:D))</f>
        <v>96</v>
      </c>
      <c r="G136" cm="1">
        <f t="array" ref="G136">IF(H136=1,"",IF(INDEX(map,F136,E136)="#",1,0))</f>
        <v>0</v>
      </c>
      <c r="H136">
        <f>IF(Journey!H135=1,1,IF(OR(E136&lt;0,E136&gt;Map!$A$1,F136&lt;0,F136&gt;Map!$A$1),1,0))</f>
        <v>0</v>
      </c>
    </row>
    <row r="137" spans="1:8" x14ac:dyDescent="0.25">
      <c r="A137">
        <v>135</v>
      </c>
      <c r="B137">
        <f t="shared" si="2"/>
        <v>4</v>
      </c>
      <c r="C137">
        <f>IF(B136&lt;&gt;B137,C136,IF(H136=1,"",C136+_xlfn.XLOOKUP($B137,Directions!$B:$B,Directions!C:C)))</f>
        <v>94</v>
      </c>
      <c r="D137">
        <f>IF(B136&lt;&gt;B137,D136,IF(H136=1,"",D136+_xlfn.XLOOKUP($B137,Directions!$B:$B,Directions!D:D)))</f>
        <v>96</v>
      </c>
      <c r="E137" s="3">
        <f>IF(H136=1,"",C137+_xlfn.XLOOKUP($B137,Directions!$B:$B,Directions!C:C))</f>
        <v>93</v>
      </c>
      <c r="F137" s="3">
        <f>IF(H136=1,"",D137+_xlfn.XLOOKUP($B137,Directions!$B:$B,Directions!D:D))</f>
        <v>96</v>
      </c>
      <c r="G137" cm="1">
        <f t="array" ref="G137">IF(H137=1,"",IF(INDEX(map,F137,E137)="#",1,0))</f>
        <v>0</v>
      </c>
      <c r="H137">
        <f>IF(Journey!H136=1,1,IF(OR(E137&lt;0,E137&gt;Map!$A$1,F137&lt;0,F137&gt;Map!$A$1),1,0))</f>
        <v>0</v>
      </c>
    </row>
    <row r="138" spans="1:8" x14ac:dyDescent="0.25">
      <c r="A138">
        <v>136</v>
      </c>
      <c r="B138">
        <f t="shared" si="2"/>
        <v>4</v>
      </c>
      <c r="C138">
        <f>IF(B137&lt;&gt;B138,C137,IF(H137=1,"",C137+_xlfn.XLOOKUP($B138,Directions!$B:$B,Directions!C:C)))</f>
        <v>93</v>
      </c>
      <c r="D138">
        <f>IF(B137&lt;&gt;B138,D137,IF(H137=1,"",D137+_xlfn.XLOOKUP($B138,Directions!$B:$B,Directions!D:D)))</f>
        <v>96</v>
      </c>
      <c r="E138" s="3">
        <f>IF(H137=1,"",C138+_xlfn.XLOOKUP($B138,Directions!$B:$B,Directions!C:C))</f>
        <v>92</v>
      </c>
      <c r="F138" s="3">
        <f>IF(H137=1,"",D138+_xlfn.XLOOKUP($B138,Directions!$B:$B,Directions!D:D))</f>
        <v>96</v>
      </c>
      <c r="G138" cm="1">
        <f t="array" ref="G138">IF(H138=1,"",IF(INDEX(map,F138,E138)="#",1,0))</f>
        <v>0</v>
      </c>
      <c r="H138">
        <f>IF(Journey!H137=1,1,IF(OR(E138&lt;0,E138&gt;Map!$A$1,F138&lt;0,F138&gt;Map!$A$1),1,0))</f>
        <v>0</v>
      </c>
    </row>
    <row r="139" spans="1:8" x14ac:dyDescent="0.25">
      <c r="A139">
        <v>137</v>
      </c>
      <c r="B139">
        <f t="shared" si="2"/>
        <v>4</v>
      </c>
      <c r="C139">
        <f>IF(B138&lt;&gt;B139,C138,IF(H138=1,"",C138+_xlfn.XLOOKUP($B139,Directions!$B:$B,Directions!C:C)))</f>
        <v>92</v>
      </c>
      <c r="D139">
        <f>IF(B138&lt;&gt;B139,D138,IF(H138=1,"",D138+_xlfn.XLOOKUP($B139,Directions!$B:$B,Directions!D:D)))</f>
        <v>96</v>
      </c>
      <c r="E139" s="3">
        <f>IF(H138=1,"",C139+_xlfn.XLOOKUP($B139,Directions!$B:$B,Directions!C:C))</f>
        <v>91</v>
      </c>
      <c r="F139" s="3">
        <f>IF(H138=1,"",D139+_xlfn.XLOOKUP($B139,Directions!$B:$B,Directions!D:D))</f>
        <v>96</v>
      </c>
      <c r="G139" cm="1">
        <f t="array" ref="G139">IF(H139=1,"",IF(INDEX(map,F139,E139)="#",1,0))</f>
        <v>0</v>
      </c>
      <c r="H139">
        <f>IF(Journey!H138=1,1,IF(OR(E139&lt;0,E139&gt;Map!$A$1,F139&lt;0,F139&gt;Map!$A$1),1,0))</f>
        <v>0</v>
      </c>
    </row>
    <row r="140" spans="1:8" x14ac:dyDescent="0.25">
      <c r="A140">
        <v>138</v>
      </c>
      <c r="B140">
        <f t="shared" si="2"/>
        <v>4</v>
      </c>
      <c r="C140">
        <f>IF(B139&lt;&gt;B140,C139,IF(H139=1,"",C139+_xlfn.XLOOKUP($B140,Directions!$B:$B,Directions!C:C)))</f>
        <v>91</v>
      </c>
      <c r="D140">
        <f>IF(B139&lt;&gt;B140,D139,IF(H139=1,"",D139+_xlfn.XLOOKUP($B140,Directions!$B:$B,Directions!D:D)))</f>
        <v>96</v>
      </c>
      <c r="E140" s="3">
        <f>IF(H139=1,"",C140+_xlfn.XLOOKUP($B140,Directions!$B:$B,Directions!C:C))</f>
        <v>90</v>
      </c>
      <c r="F140" s="3">
        <f>IF(H139=1,"",D140+_xlfn.XLOOKUP($B140,Directions!$B:$B,Directions!D:D))</f>
        <v>96</v>
      </c>
      <c r="G140" cm="1">
        <f t="array" ref="G140">IF(H140=1,"",IF(INDEX(map,F140,E140)="#",1,0))</f>
        <v>0</v>
      </c>
      <c r="H140">
        <f>IF(Journey!H139=1,1,IF(OR(E140&lt;0,E140&gt;Map!$A$1,F140&lt;0,F140&gt;Map!$A$1),1,0))</f>
        <v>0</v>
      </c>
    </row>
    <row r="141" spans="1:8" x14ac:dyDescent="0.25">
      <c r="A141">
        <v>139</v>
      </c>
      <c r="B141">
        <f t="shared" si="2"/>
        <v>4</v>
      </c>
      <c r="C141">
        <f>IF(B140&lt;&gt;B141,C140,IF(H140=1,"",C140+_xlfn.XLOOKUP($B141,Directions!$B:$B,Directions!C:C)))</f>
        <v>90</v>
      </c>
      <c r="D141">
        <f>IF(B140&lt;&gt;B141,D140,IF(H140=1,"",D140+_xlfn.XLOOKUP($B141,Directions!$B:$B,Directions!D:D)))</f>
        <v>96</v>
      </c>
      <c r="E141" s="3">
        <f>IF(H140=1,"",C141+_xlfn.XLOOKUP($B141,Directions!$B:$B,Directions!C:C))</f>
        <v>89</v>
      </c>
      <c r="F141" s="3">
        <f>IF(H140=1,"",D141+_xlfn.XLOOKUP($B141,Directions!$B:$B,Directions!D:D))</f>
        <v>96</v>
      </c>
      <c r="G141" cm="1">
        <f t="array" ref="G141">IF(H141=1,"",IF(INDEX(map,F141,E141)="#",1,0))</f>
        <v>0</v>
      </c>
      <c r="H141">
        <f>IF(Journey!H140=1,1,IF(OR(E141&lt;0,E141&gt;Map!$A$1,F141&lt;0,F141&gt;Map!$A$1),1,0))</f>
        <v>0</v>
      </c>
    </row>
    <row r="142" spans="1:8" x14ac:dyDescent="0.25">
      <c r="A142">
        <v>140</v>
      </c>
      <c r="B142">
        <f t="shared" si="2"/>
        <v>4</v>
      </c>
      <c r="C142">
        <f>IF(B141&lt;&gt;B142,C141,IF(H141=1,"",C141+_xlfn.XLOOKUP($B142,Directions!$B:$B,Directions!C:C)))</f>
        <v>89</v>
      </c>
      <c r="D142">
        <f>IF(B141&lt;&gt;B142,D141,IF(H141=1,"",D141+_xlfn.XLOOKUP($B142,Directions!$B:$B,Directions!D:D)))</f>
        <v>96</v>
      </c>
      <c r="E142" s="3">
        <f>IF(H141=1,"",C142+_xlfn.XLOOKUP($B142,Directions!$B:$B,Directions!C:C))</f>
        <v>88</v>
      </c>
      <c r="F142" s="3">
        <f>IF(H141=1,"",D142+_xlfn.XLOOKUP($B142,Directions!$B:$B,Directions!D:D))</f>
        <v>96</v>
      </c>
      <c r="G142" cm="1">
        <f t="array" ref="G142">IF(H142=1,"",IF(INDEX(map,F142,E142)="#",1,0))</f>
        <v>0</v>
      </c>
      <c r="H142">
        <f>IF(Journey!H141=1,1,IF(OR(E142&lt;0,E142&gt;Map!$A$1,F142&lt;0,F142&gt;Map!$A$1),1,0))</f>
        <v>0</v>
      </c>
    </row>
    <row r="143" spans="1:8" x14ac:dyDescent="0.25">
      <c r="A143">
        <v>141</v>
      </c>
      <c r="B143">
        <f t="shared" si="2"/>
        <v>4</v>
      </c>
      <c r="C143">
        <f>IF(B142&lt;&gt;B143,C142,IF(H142=1,"",C142+_xlfn.XLOOKUP($B143,Directions!$B:$B,Directions!C:C)))</f>
        <v>88</v>
      </c>
      <c r="D143">
        <f>IF(B142&lt;&gt;B143,D142,IF(H142=1,"",D142+_xlfn.XLOOKUP($B143,Directions!$B:$B,Directions!D:D)))</f>
        <v>96</v>
      </c>
      <c r="E143" s="3">
        <f>IF(H142=1,"",C143+_xlfn.XLOOKUP($B143,Directions!$B:$B,Directions!C:C))</f>
        <v>87</v>
      </c>
      <c r="F143" s="3">
        <f>IF(H142=1,"",D143+_xlfn.XLOOKUP($B143,Directions!$B:$B,Directions!D:D))</f>
        <v>96</v>
      </c>
      <c r="G143" cm="1">
        <f t="array" ref="G143">IF(H143=1,"",IF(INDEX(map,F143,E143)="#",1,0))</f>
        <v>0</v>
      </c>
      <c r="H143">
        <f>IF(Journey!H142=1,1,IF(OR(E143&lt;0,E143&gt;Map!$A$1,F143&lt;0,F143&gt;Map!$A$1),1,0))</f>
        <v>0</v>
      </c>
    </row>
    <row r="144" spans="1:8" x14ac:dyDescent="0.25">
      <c r="A144">
        <v>142</v>
      </c>
      <c r="B144">
        <f t="shared" si="2"/>
        <v>4</v>
      </c>
      <c r="C144">
        <f>IF(B143&lt;&gt;B144,C143,IF(H143=1,"",C143+_xlfn.XLOOKUP($B144,Directions!$B:$B,Directions!C:C)))</f>
        <v>87</v>
      </c>
      <c r="D144">
        <f>IF(B143&lt;&gt;B144,D143,IF(H143=1,"",D143+_xlfn.XLOOKUP($B144,Directions!$B:$B,Directions!D:D)))</f>
        <v>96</v>
      </c>
      <c r="E144" s="3">
        <f>IF(H143=1,"",C144+_xlfn.XLOOKUP($B144,Directions!$B:$B,Directions!C:C))</f>
        <v>86</v>
      </c>
      <c r="F144" s="3">
        <f>IF(H143=1,"",D144+_xlfn.XLOOKUP($B144,Directions!$B:$B,Directions!D:D))</f>
        <v>96</v>
      </c>
      <c r="G144" cm="1">
        <f t="array" ref="G144">IF(H144=1,"",IF(INDEX(map,F144,E144)="#",1,0))</f>
        <v>0</v>
      </c>
      <c r="H144">
        <f>IF(Journey!H143=1,1,IF(OR(E144&lt;0,E144&gt;Map!$A$1,F144&lt;0,F144&gt;Map!$A$1),1,0))</f>
        <v>0</v>
      </c>
    </row>
    <row r="145" spans="1:8" x14ac:dyDescent="0.25">
      <c r="A145">
        <v>143</v>
      </c>
      <c r="B145">
        <f t="shared" si="2"/>
        <v>4</v>
      </c>
      <c r="C145">
        <f>IF(B144&lt;&gt;B145,C144,IF(H144=1,"",C144+_xlfn.XLOOKUP($B145,Directions!$B:$B,Directions!C:C)))</f>
        <v>86</v>
      </c>
      <c r="D145">
        <f>IF(B144&lt;&gt;B145,D144,IF(H144=1,"",D144+_xlfn.XLOOKUP($B145,Directions!$B:$B,Directions!D:D)))</f>
        <v>96</v>
      </c>
      <c r="E145" s="3">
        <f>IF(H144=1,"",C145+_xlfn.XLOOKUP($B145,Directions!$B:$B,Directions!C:C))</f>
        <v>85</v>
      </c>
      <c r="F145" s="3">
        <f>IF(H144=1,"",D145+_xlfn.XLOOKUP($B145,Directions!$B:$B,Directions!D:D))</f>
        <v>96</v>
      </c>
      <c r="G145" cm="1">
        <f t="array" ref="G145">IF(H145=1,"",IF(INDEX(map,F145,E145)="#",1,0))</f>
        <v>0</v>
      </c>
      <c r="H145">
        <f>IF(Journey!H144=1,1,IF(OR(E145&lt;0,E145&gt;Map!$A$1,F145&lt;0,F145&gt;Map!$A$1),1,0))</f>
        <v>0</v>
      </c>
    </row>
    <row r="146" spans="1:8" x14ac:dyDescent="0.25">
      <c r="A146">
        <v>144</v>
      </c>
      <c r="B146">
        <f t="shared" si="2"/>
        <v>4</v>
      </c>
      <c r="C146">
        <f>IF(B145&lt;&gt;B146,C145,IF(H145=1,"",C145+_xlfn.XLOOKUP($B146,Directions!$B:$B,Directions!C:C)))</f>
        <v>85</v>
      </c>
      <c r="D146">
        <f>IF(B145&lt;&gt;B146,D145,IF(H145=1,"",D145+_xlfn.XLOOKUP($B146,Directions!$B:$B,Directions!D:D)))</f>
        <v>96</v>
      </c>
      <c r="E146" s="3">
        <f>IF(H145=1,"",C146+_xlfn.XLOOKUP($B146,Directions!$B:$B,Directions!C:C))</f>
        <v>84</v>
      </c>
      <c r="F146" s="3">
        <f>IF(H145=1,"",D146+_xlfn.XLOOKUP($B146,Directions!$B:$B,Directions!D:D))</f>
        <v>96</v>
      </c>
      <c r="G146" cm="1">
        <f t="array" ref="G146">IF(H146=1,"",IF(INDEX(map,F146,E146)="#",1,0))</f>
        <v>0</v>
      </c>
      <c r="H146">
        <f>IF(Journey!H145=1,1,IF(OR(E146&lt;0,E146&gt;Map!$A$1,F146&lt;0,F146&gt;Map!$A$1),1,0))</f>
        <v>0</v>
      </c>
    </row>
    <row r="147" spans="1:8" x14ac:dyDescent="0.25">
      <c r="A147">
        <v>145</v>
      </c>
      <c r="B147">
        <f t="shared" si="2"/>
        <v>4</v>
      </c>
      <c r="C147">
        <f>IF(B146&lt;&gt;B147,C146,IF(H146=1,"",C146+_xlfn.XLOOKUP($B147,Directions!$B:$B,Directions!C:C)))</f>
        <v>84</v>
      </c>
      <c r="D147">
        <f>IF(B146&lt;&gt;B147,D146,IF(H146=1,"",D146+_xlfn.XLOOKUP($B147,Directions!$B:$B,Directions!D:D)))</f>
        <v>96</v>
      </c>
      <c r="E147" s="3">
        <f>IF(H146=1,"",C147+_xlfn.XLOOKUP($B147,Directions!$B:$B,Directions!C:C))</f>
        <v>83</v>
      </c>
      <c r="F147" s="3">
        <f>IF(H146=1,"",D147+_xlfn.XLOOKUP($B147,Directions!$B:$B,Directions!D:D))</f>
        <v>96</v>
      </c>
      <c r="G147" cm="1">
        <f t="array" ref="G147">IF(H147=1,"",IF(INDEX(map,F147,E147)="#",1,0))</f>
        <v>0</v>
      </c>
      <c r="H147">
        <f>IF(Journey!H146=1,1,IF(OR(E147&lt;0,E147&gt;Map!$A$1,F147&lt;0,F147&gt;Map!$A$1),1,0))</f>
        <v>0</v>
      </c>
    </row>
    <row r="148" spans="1:8" x14ac:dyDescent="0.25">
      <c r="A148">
        <v>146</v>
      </c>
      <c r="B148">
        <f t="shared" si="2"/>
        <v>4</v>
      </c>
      <c r="C148">
        <f>IF(B147&lt;&gt;B148,C147,IF(H147=1,"",C147+_xlfn.XLOOKUP($B148,Directions!$B:$B,Directions!C:C)))</f>
        <v>83</v>
      </c>
      <c r="D148">
        <f>IF(B147&lt;&gt;B148,D147,IF(H147=1,"",D147+_xlfn.XLOOKUP($B148,Directions!$B:$B,Directions!D:D)))</f>
        <v>96</v>
      </c>
      <c r="E148" s="3">
        <f>IF(H147=1,"",C148+_xlfn.XLOOKUP($B148,Directions!$B:$B,Directions!C:C))</f>
        <v>82</v>
      </c>
      <c r="F148" s="3">
        <f>IF(H147=1,"",D148+_xlfn.XLOOKUP($B148,Directions!$B:$B,Directions!D:D))</f>
        <v>96</v>
      </c>
      <c r="G148" cm="1">
        <f t="array" ref="G148">IF(H148=1,"",IF(INDEX(map,F148,E148)="#",1,0))</f>
        <v>0</v>
      </c>
      <c r="H148">
        <f>IF(Journey!H147=1,1,IF(OR(E148&lt;0,E148&gt;Map!$A$1,F148&lt;0,F148&gt;Map!$A$1),1,0))</f>
        <v>0</v>
      </c>
    </row>
    <row r="149" spans="1:8" x14ac:dyDescent="0.25">
      <c r="A149">
        <v>147</v>
      </c>
      <c r="B149">
        <f t="shared" si="2"/>
        <v>4</v>
      </c>
      <c r="C149">
        <f>IF(B148&lt;&gt;B149,C148,IF(H148=1,"",C148+_xlfn.XLOOKUP($B149,Directions!$B:$B,Directions!C:C)))</f>
        <v>82</v>
      </c>
      <c r="D149">
        <f>IF(B148&lt;&gt;B149,D148,IF(H148=1,"",D148+_xlfn.XLOOKUP($B149,Directions!$B:$B,Directions!D:D)))</f>
        <v>96</v>
      </c>
      <c r="E149" s="3">
        <f>IF(H148=1,"",C149+_xlfn.XLOOKUP($B149,Directions!$B:$B,Directions!C:C))</f>
        <v>81</v>
      </c>
      <c r="F149" s="3">
        <f>IF(H148=1,"",D149+_xlfn.XLOOKUP($B149,Directions!$B:$B,Directions!D:D))</f>
        <v>96</v>
      </c>
      <c r="G149" cm="1">
        <f t="array" ref="G149">IF(H149=1,"",IF(INDEX(map,F149,E149)="#",1,0))</f>
        <v>0</v>
      </c>
      <c r="H149">
        <f>IF(Journey!H148=1,1,IF(OR(E149&lt;0,E149&gt;Map!$A$1,F149&lt;0,F149&gt;Map!$A$1),1,0))</f>
        <v>0</v>
      </c>
    </row>
    <row r="150" spans="1:8" x14ac:dyDescent="0.25">
      <c r="A150">
        <v>148</v>
      </c>
      <c r="B150">
        <f t="shared" si="2"/>
        <v>4</v>
      </c>
      <c r="C150">
        <f>IF(B149&lt;&gt;B150,C149,IF(H149=1,"",C149+_xlfn.XLOOKUP($B150,Directions!$B:$B,Directions!C:C)))</f>
        <v>81</v>
      </c>
      <c r="D150">
        <f>IF(B149&lt;&gt;B150,D149,IF(H149=1,"",D149+_xlfn.XLOOKUP($B150,Directions!$B:$B,Directions!D:D)))</f>
        <v>96</v>
      </c>
      <c r="E150" s="3">
        <f>IF(H149=1,"",C150+_xlfn.XLOOKUP($B150,Directions!$B:$B,Directions!C:C))</f>
        <v>80</v>
      </c>
      <c r="F150" s="3">
        <f>IF(H149=1,"",D150+_xlfn.XLOOKUP($B150,Directions!$B:$B,Directions!D:D))</f>
        <v>96</v>
      </c>
      <c r="G150" cm="1">
        <f t="array" ref="G150">IF(H150=1,"",IF(INDEX(map,F150,E150)="#",1,0))</f>
        <v>0</v>
      </c>
      <c r="H150">
        <f>IF(Journey!H149=1,1,IF(OR(E150&lt;0,E150&gt;Map!$A$1,F150&lt;0,F150&gt;Map!$A$1),1,0))</f>
        <v>0</v>
      </c>
    </row>
    <row r="151" spans="1:8" x14ac:dyDescent="0.25">
      <c r="A151">
        <v>149</v>
      </c>
      <c r="B151">
        <f t="shared" si="2"/>
        <v>4</v>
      </c>
      <c r="C151">
        <f>IF(B150&lt;&gt;B151,C150,IF(H150=1,"",C150+_xlfn.XLOOKUP($B151,Directions!$B:$B,Directions!C:C)))</f>
        <v>80</v>
      </c>
      <c r="D151">
        <f>IF(B150&lt;&gt;B151,D150,IF(H150=1,"",D150+_xlfn.XLOOKUP($B151,Directions!$B:$B,Directions!D:D)))</f>
        <v>96</v>
      </c>
      <c r="E151" s="3">
        <f>IF(H150=1,"",C151+_xlfn.XLOOKUP($B151,Directions!$B:$B,Directions!C:C))</f>
        <v>79</v>
      </c>
      <c r="F151" s="3">
        <f>IF(H150=1,"",D151+_xlfn.XLOOKUP($B151,Directions!$B:$B,Directions!D:D))</f>
        <v>96</v>
      </c>
      <c r="G151" cm="1">
        <f t="array" ref="G151">IF(H151=1,"",IF(INDEX(map,F151,E151)="#",1,0))</f>
        <v>0</v>
      </c>
      <c r="H151">
        <f>IF(Journey!H150=1,1,IF(OR(E151&lt;0,E151&gt;Map!$A$1,F151&lt;0,F151&gt;Map!$A$1),1,0))</f>
        <v>0</v>
      </c>
    </row>
    <row r="152" spans="1:8" x14ac:dyDescent="0.25">
      <c r="A152">
        <v>150</v>
      </c>
      <c r="B152">
        <f t="shared" si="2"/>
        <v>4</v>
      </c>
      <c r="C152">
        <f>IF(B151&lt;&gt;B152,C151,IF(H151=1,"",C151+_xlfn.XLOOKUP($B152,Directions!$B:$B,Directions!C:C)))</f>
        <v>79</v>
      </c>
      <c r="D152">
        <f>IF(B151&lt;&gt;B152,D151,IF(H151=1,"",D151+_xlfn.XLOOKUP($B152,Directions!$B:$B,Directions!D:D)))</f>
        <v>96</v>
      </c>
      <c r="E152" s="3">
        <f>IF(H151=1,"",C152+_xlfn.XLOOKUP($B152,Directions!$B:$B,Directions!C:C))</f>
        <v>78</v>
      </c>
      <c r="F152" s="3">
        <f>IF(H151=1,"",D152+_xlfn.XLOOKUP($B152,Directions!$B:$B,Directions!D:D))</f>
        <v>96</v>
      </c>
      <c r="G152" cm="1">
        <f t="array" ref="G152">IF(H152=1,"",IF(INDEX(map,F152,E152)="#",1,0))</f>
        <v>0</v>
      </c>
      <c r="H152">
        <f>IF(Journey!H151=1,1,IF(OR(E152&lt;0,E152&gt;Map!$A$1,F152&lt;0,F152&gt;Map!$A$1),1,0))</f>
        <v>0</v>
      </c>
    </row>
    <row r="153" spans="1:8" x14ac:dyDescent="0.25">
      <c r="A153">
        <v>151</v>
      </c>
      <c r="B153">
        <f t="shared" si="2"/>
        <v>4</v>
      </c>
      <c r="C153">
        <f>IF(B152&lt;&gt;B153,C152,IF(H152=1,"",C152+_xlfn.XLOOKUP($B153,Directions!$B:$B,Directions!C:C)))</f>
        <v>78</v>
      </c>
      <c r="D153">
        <f>IF(B152&lt;&gt;B153,D152,IF(H152=1,"",D152+_xlfn.XLOOKUP($B153,Directions!$B:$B,Directions!D:D)))</f>
        <v>96</v>
      </c>
      <c r="E153" s="3">
        <f>IF(H152=1,"",C153+_xlfn.XLOOKUP($B153,Directions!$B:$B,Directions!C:C))</f>
        <v>77</v>
      </c>
      <c r="F153" s="3">
        <f>IF(H152=1,"",D153+_xlfn.XLOOKUP($B153,Directions!$B:$B,Directions!D:D))</f>
        <v>96</v>
      </c>
      <c r="G153" cm="1">
        <f t="array" ref="G153">IF(H153=1,"",IF(INDEX(map,F153,E153)="#",1,0))</f>
        <v>0</v>
      </c>
      <c r="H153">
        <f>IF(Journey!H152=1,1,IF(OR(E153&lt;0,E153&gt;Map!$A$1,F153&lt;0,F153&gt;Map!$A$1),1,0))</f>
        <v>0</v>
      </c>
    </row>
    <row r="154" spans="1:8" x14ac:dyDescent="0.25">
      <c r="A154">
        <v>152</v>
      </c>
      <c r="B154">
        <f t="shared" si="2"/>
        <v>4</v>
      </c>
      <c r="C154">
        <f>IF(B153&lt;&gt;B154,C153,IF(H153=1,"",C153+_xlfn.XLOOKUP($B154,Directions!$B:$B,Directions!C:C)))</f>
        <v>77</v>
      </c>
      <c r="D154">
        <f>IF(B153&lt;&gt;B154,D153,IF(H153=1,"",D153+_xlfn.XLOOKUP($B154,Directions!$B:$B,Directions!D:D)))</f>
        <v>96</v>
      </c>
      <c r="E154" s="3">
        <f>IF(H153=1,"",C154+_xlfn.XLOOKUP($B154,Directions!$B:$B,Directions!C:C))</f>
        <v>76</v>
      </c>
      <c r="F154" s="3">
        <f>IF(H153=1,"",D154+_xlfn.XLOOKUP($B154,Directions!$B:$B,Directions!D:D))</f>
        <v>96</v>
      </c>
      <c r="G154" cm="1">
        <f t="array" ref="G154">IF(H154=1,"",IF(INDEX(map,F154,E154)="#",1,0))</f>
        <v>0</v>
      </c>
      <c r="H154">
        <f>IF(Journey!H153=1,1,IF(OR(E154&lt;0,E154&gt;Map!$A$1,F154&lt;0,F154&gt;Map!$A$1),1,0))</f>
        <v>0</v>
      </c>
    </row>
    <row r="155" spans="1:8" x14ac:dyDescent="0.25">
      <c r="A155">
        <v>153</v>
      </c>
      <c r="B155">
        <f t="shared" si="2"/>
        <v>4</v>
      </c>
      <c r="C155">
        <f>IF(B154&lt;&gt;B155,C154,IF(H154=1,"",C154+_xlfn.XLOOKUP($B155,Directions!$B:$B,Directions!C:C)))</f>
        <v>76</v>
      </c>
      <c r="D155">
        <f>IF(B154&lt;&gt;B155,D154,IF(H154=1,"",D154+_xlfn.XLOOKUP($B155,Directions!$B:$B,Directions!D:D)))</f>
        <v>96</v>
      </c>
      <c r="E155" s="3">
        <f>IF(H154=1,"",C155+_xlfn.XLOOKUP($B155,Directions!$B:$B,Directions!C:C))</f>
        <v>75</v>
      </c>
      <c r="F155" s="3">
        <f>IF(H154=1,"",D155+_xlfn.XLOOKUP($B155,Directions!$B:$B,Directions!D:D))</f>
        <v>96</v>
      </c>
      <c r="G155" cm="1">
        <f t="array" ref="G155">IF(H155=1,"",IF(INDEX(map,F155,E155)="#",1,0))</f>
        <v>0</v>
      </c>
      <c r="H155">
        <f>IF(Journey!H154=1,1,IF(OR(E155&lt;0,E155&gt;Map!$A$1,F155&lt;0,F155&gt;Map!$A$1),1,0))</f>
        <v>0</v>
      </c>
    </row>
    <row r="156" spans="1:8" x14ac:dyDescent="0.25">
      <c r="A156">
        <v>154</v>
      </c>
      <c r="B156">
        <f t="shared" si="2"/>
        <v>4</v>
      </c>
      <c r="C156">
        <f>IF(B155&lt;&gt;B156,C155,IF(H155=1,"",C155+_xlfn.XLOOKUP($B156,Directions!$B:$B,Directions!C:C)))</f>
        <v>75</v>
      </c>
      <c r="D156">
        <f>IF(B155&lt;&gt;B156,D155,IF(H155=1,"",D155+_xlfn.XLOOKUP($B156,Directions!$B:$B,Directions!D:D)))</f>
        <v>96</v>
      </c>
      <c r="E156" s="3">
        <f>IF(H155=1,"",C156+_xlfn.XLOOKUP($B156,Directions!$B:$B,Directions!C:C))</f>
        <v>74</v>
      </c>
      <c r="F156" s="3">
        <f>IF(H155=1,"",D156+_xlfn.XLOOKUP($B156,Directions!$B:$B,Directions!D:D))</f>
        <v>96</v>
      </c>
      <c r="G156" cm="1">
        <f t="array" ref="G156">IF(H156=1,"",IF(INDEX(map,F156,E156)="#",1,0))</f>
        <v>0</v>
      </c>
      <c r="H156">
        <f>IF(Journey!H155=1,1,IF(OR(E156&lt;0,E156&gt;Map!$A$1,F156&lt;0,F156&gt;Map!$A$1),1,0))</f>
        <v>0</v>
      </c>
    </row>
    <row r="157" spans="1:8" x14ac:dyDescent="0.25">
      <c r="A157">
        <v>155</v>
      </c>
      <c r="B157">
        <f t="shared" si="2"/>
        <v>4</v>
      </c>
      <c r="C157">
        <f>IF(B156&lt;&gt;B157,C156,IF(H156=1,"",C156+_xlfn.XLOOKUP($B157,Directions!$B:$B,Directions!C:C)))</f>
        <v>74</v>
      </c>
      <c r="D157">
        <f>IF(B156&lt;&gt;B157,D156,IF(H156=1,"",D156+_xlfn.XLOOKUP($B157,Directions!$B:$B,Directions!D:D)))</f>
        <v>96</v>
      </c>
      <c r="E157" s="3">
        <f>IF(H156=1,"",C157+_xlfn.XLOOKUP($B157,Directions!$B:$B,Directions!C:C))</f>
        <v>73</v>
      </c>
      <c r="F157" s="3">
        <f>IF(H156=1,"",D157+_xlfn.XLOOKUP($B157,Directions!$B:$B,Directions!D:D))</f>
        <v>96</v>
      </c>
      <c r="G157" cm="1">
        <f t="array" ref="G157">IF(H157=1,"",IF(INDEX(map,F157,E157)="#",1,0))</f>
        <v>0</v>
      </c>
      <c r="H157">
        <f>IF(Journey!H156=1,1,IF(OR(E157&lt;0,E157&gt;Map!$A$1,F157&lt;0,F157&gt;Map!$A$1),1,0))</f>
        <v>0</v>
      </c>
    </row>
    <row r="158" spans="1:8" x14ac:dyDescent="0.25">
      <c r="A158">
        <v>156</v>
      </c>
      <c r="B158">
        <f t="shared" si="2"/>
        <v>4</v>
      </c>
      <c r="C158">
        <f>IF(B157&lt;&gt;B158,C157,IF(H157=1,"",C157+_xlfn.XLOOKUP($B158,Directions!$B:$B,Directions!C:C)))</f>
        <v>73</v>
      </c>
      <c r="D158">
        <f>IF(B157&lt;&gt;B158,D157,IF(H157=1,"",D157+_xlfn.XLOOKUP($B158,Directions!$B:$B,Directions!D:D)))</f>
        <v>96</v>
      </c>
      <c r="E158" s="3">
        <f>IF(H157=1,"",C158+_xlfn.XLOOKUP($B158,Directions!$B:$B,Directions!C:C))</f>
        <v>72</v>
      </c>
      <c r="F158" s="3">
        <f>IF(H157=1,"",D158+_xlfn.XLOOKUP($B158,Directions!$B:$B,Directions!D:D))</f>
        <v>96</v>
      </c>
      <c r="G158" cm="1">
        <f t="array" ref="G158">IF(H158=1,"",IF(INDEX(map,F158,E158)="#",1,0))</f>
        <v>0</v>
      </c>
      <c r="H158">
        <f>IF(Journey!H157=1,1,IF(OR(E158&lt;0,E158&gt;Map!$A$1,F158&lt;0,F158&gt;Map!$A$1),1,0))</f>
        <v>0</v>
      </c>
    </row>
    <row r="159" spans="1:8" x14ac:dyDescent="0.25">
      <c r="A159">
        <v>157</v>
      </c>
      <c r="B159">
        <f t="shared" si="2"/>
        <v>4</v>
      </c>
      <c r="C159">
        <f>IF(B158&lt;&gt;B159,C158,IF(H158=1,"",C158+_xlfn.XLOOKUP($B159,Directions!$B:$B,Directions!C:C)))</f>
        <v>72</v>
      </c>
      <c r="D159">
        <f>IF(B158&lt;&gt;B159,D158,IF(H158=1,"",D158+_xlfn.XLOOKUP($B159,Directions!$B:$B,Directions!D:D)))</f>
        <v>96</v>
      </c>
      <c r="E159" s="3">
        <f>IF(H158=1,"",C159+_xlfn.XLOOKUP($B159,Directions!$B:$B,Directions!C:C))</f>
        <v>71</v>
      </c>
      <c r="F159" s="3">
        <f>IF(H158=1,"",D159+_xlfn.XLOOKUP($B159,Directions!$B:$B,Directions!D:D))</f>
        <v>96</v>
      </c>
      <c r="G159" cm="1">
        <f t="array" ref="G159">IF(H159=1,"",IF(INDEX(map,F159,E159)="#",1,0))</f>
        <v>0</v>
      </c>
      <c r="H159">
        <f>IF(Journey!H158=1,1,IF(OR(E159&lt;0,E159&gt;Map!$A$1,F159&lt;0,F159&gt;Map!$A$1),1,0))</f>
        <v>0</v>
      </c>
    </row>
    <row r="160" spans="1:8" x14ac:dyDescent="0.25">
      <c r="A160">
        <v>158</v>
      </c>
      <c r="B160">
        <f t="shared" si="2"/>
        <v>4</v>
      </c>
      <c r="C160">
        <f>IF(B159&lt;&gt;B160,C159,IF(H159=1,"",C159+_xlfn.XLOOKUP($B160,Directions!$B:$B,Directions!C:C)))</f>
        <v>71</v>
      </c>
      <c r="D160">
        <f>IF(B159&lt;&gt;B160,D159,IF(H159=1,"",D159+_xlfn.XLOOKUP($B160,Directions!$B:$B,Directions!D:D)))</f>
        <v>96</v>
      </c>
      <c r="E160" s="3">
        <f>IF(H159=1,"",C160+_xlfn.XLOOKUP($B160,Directions!$B:$B,Directions!C:C))</f>
        <v>70</v>
      </c>
      <c r="F160" s="3">
        <f>IF(H159=1,"",D160+_xlfn.XLOOKUP($B160,Directions!$B:$B,Directions!D:D))</f>
        <v>96</v>
      </c>
      <c r="G160" cm="1">
        <f t="array" ref="G160">IF(H160=1,"",IF(INDEX(map,F160,E160)="#",1,0))</f>
        <v>0</v>
      </c>
      <c r="H160">
        <f>IF(Journey!H159=1,1,IF(OR(E160&lt;0,E160&gt;Map!$A$1,F160&lt;0,F160&gt;Map!$A$1),1,0))</f>
        <v>0</v>
      </c>
    </row>
    <row r="161" spans="1:8" x14ac:dyDescent="0.25">
      <c r="A161">
        <v>159</v>
      </c>
      <c r="B161">
        <f t="shared" si="2"/>
        <v>4</v>
      </c>
      <c r="C161">
        <f>IF(B160&lt;&gt;B161,C160,IF(H160=1,"",C160+_xlfn.XLOOKUP($B161,Directions!$B:$B,Directions!C:C)))</f>
        <v>70</v>
      </c>
      <c r="D161">
        <f>IF(B160&lt;&gt;B161,D160,IF(H160=1,"",D160+_xlfn.XLOOKUP($B161,Directions!$B:$B,Directions!D:D)))</f>
        <v>96</v>
      </c>
      <c r="E161" s="3">
        <f>IF(H160=1,"",C161+_xlfn.XLOOKUP($B161,Directions!$B:$B,Directions!C:C))</f>
        <v>69</v>
      </c>
      <c r="F161" s="3">
        <f>IF(H160=1,"",D161+_xlfn.XLOOKUP($B161,Directions!$B:$B,Directions!D:D))</f>
        <v>96</v>
      </c>
      <c r="G161" cm="1">
        <f t="array" ref="G161">IF(H161=1,"",IF(INDEX(map,F161,E161)="#",1,0))</f>
        <v>0</v>
      </c>
      <c r="H161">
        <f>IF(Journey!H160=1,1,IF(OR(E161&lt;0,E161&gt;Map!$A$1,F161&lt;0,F161&gt;Map!$A$1),1,0))</f>
        <v>0</v>
      </c>
    </row>
    <row r="162" spans="1:8" x14ac:dyDescent="0.25">
      <c r="A162">
        <v>160</v>
      </c>
      <c r="B162">
        <f t="shared" si="2"/>
        <v>4</v>
      </c>
      <c r="C162">
        <f>IF(B161&lt;&gt;B162,C161,IF(H161=1,"",C161+_xlfn.XLOOKUP($B162,Directions!$B:$B,Directions!C:C)))</f>
        <v>69</v>
      </c>
      <c r="D162">
        <f>IF(B161&lt;&gt;B162,D161,IF(H161=1,"",D161+_xlfn.XLOOKUP($B162,Directions!$B:$B,Directions!D:D)))</f>
        <v>96</v>
      </c>
      <c r="E162" s="3">
        <f>IF(H161=1,"",C162+_xlfn.XLOOKUP($B162,Directions!$B:$B,Directions!C:C))</f>
        <v>68</v>
      </c>
      <c r="F162" s="3">
        <f>IF(H161=1,"",D162+_xlfn.XLOOKUP($B162,Directions!$B:$B,Directions!D:D))</f>
        <v>96</v>
      </c>
      <c r="G162" cm="1">
        <f t="array" ref="G162">IF(H162=1,"",IF(INDEX(map,F162,E162)="#",1,0))</f>
        <v>0</v>
      </c>
      <c r="H162">
        <f>IF(Journey!H161=1,1,IF(OR(E162&lt;0,E162&gt;Map!$A$1,F162&lt;0,F162&gt;Map!$A$1),1,0))</f>
        <v>0</v>
      </c>
    </row>
    <row r="163" spans="1:8" x14ac:dyDescent="0.25">
      <c r="A163">
        <v>161</v>
      </c>
      <c r="B163">
        <f t="shared" si="2"/>
        <v>4</v>
      </c>
      <c r="C163">
        <f>IF(B162&lt;&gt;B163,C162,IF(H162=1,"",C162+_xlfn.XLOOKUP($B163,Directions!$B:$B,Directions!C:C)))</f>
        <v>68</v>
      </c>
      <c r="D163">
        <f>IF(B162&lt;&gt;B163,D162,IF(H162=1,"",D162+_xlfn.XLOOKUP($B163,Directions!$B:$B,Directions!D:D)))</f>
        <v>96</v>
      </c>
      <c r="E163" s="3">
        <f>IF(H162=1,"",C163+_xlfn.XLOOKUP($B163,Directions!$B:$B,Directions!C:C))</f>
        <v>67</v>
      </c>
      <c r="F163" s="3">
        <f>IF(H162=1,"",D163+_xlfn.XLOOKUP($B163,Directions!$B:$B,Directions!D:D))</f>
        <v>96</v>
      </c>
      <c r="G163" cm="1">
        <f t="array" ref="G163">IF(H163=1,"",IF(INDEX(map,F163,E163)="#",1,0))</f>
        <v>0</v>
      </c>
      <c r="H163">
        <f>IF(Journey!H162=1,1,IF(OR(E163&lt;0,E163&gt;Map!$A$1,F163&lt;0,F163&gt;Map!$A$1),1,0))</f>
        <v>0</v>
      </c>
    </row>
    <row r="164" spans="1:8" x14ac:dyDescent="0.25">
      <c r="A164">
        <v>162</v>
      </c>
      <c r="B164">
        <f t="shared" si="2"/>
        <v>4</v>
      </c>
      <c r="C164">
        <f>IF(B163&lt;&gt;B164,C163,IF(H163=1,"",C163+_xlfn.XLOOKUP($B164,Directions!$B:$B,Directions!C:C)))</f>
        <v>67</v>
      </c>
      <c r="D164">
        <f>IF(B163&lt;&gt;B164,D163,IF(H163=1,"",D163+_xlfn.XLOOKUP($B164,Directions!$B:$B,Directions!D:D)))</f>
        <v>96</v>
      </c>
      <c r="E164" s="3">
        <f>IF(H163=1,"",C164+_xlfn.XLOOKUP($B164,Directions!$B:$B,Directions!C:C))</f>
        <v>66</v>
      </c>
      <c r="F164" s="3">
        <f>IF(H163=1,"",D164+_xlfn.XLOOKUP($B164,Directions!$B:$B,Directions!D:D))</f>
        <v>96</v>
      </c>
      <c r="G164" cm="1">
        <f t="array" ref="G164">IF(H164=1,"",IF(INDEX(map,F164,E164)="#",1,0))</f>
        <v>0</v>
      </c>
      <c r="H164">
        <f>IF(Journey!H163=1,1,IF(OR(E164&lt;0,E164&gt;Map!$A$1,F164&lt;0,F164&gt;Map!$A$1),1,0))</f>
        <v>0</v>
      </c>
    </row>
    <row r="165" spans="1:8" x14ac:dyDescent="0.25">
      <c r="A165">
        <v>163</v>
      </c>
      <c r="B165">
        <f t="shared" si="2"/>
        <v>4</v>
      </c>
      <c r="C165">
        <f>IF(B164&lt;&gt;B165,C164,IF(H164=1,"",C164+_xlfn.XLOOKUP($B165,Directions!$B:$B,Directions!C:C)))</f>
        <v>66</v>
      </c>
      <c r="D165">
        <f>IF(B164&lt;&gt;B165,D164,IF(H164=1,"",D164+_xlfn.XLOOKUP($B165,Directions!$B:$B,Directions!D:D)))</f>
        <v>96</v>
      </c>
      <c r="E165" s="3">
        <f>IF(H164=1,"",C165+_xlfn.XLOOKUP($B165,Directions!$B:$B,Directions!C:C))</f>
        <v>65</v>
      </c>
      <c r="F165" s="3">
        <f>IF(H164=1,"",D165+_xlfn.XLOOKUP($B165,Directions!$B:$B,Directions!D:D))</f>
        <v>96</v>
      </c>
      <c r="G165" cm="1">
        <f t="array" ref="G165">IF(H165=1,"",IF(INDEX(map,F165,E165)="#",1,0))</f>
        <v>0</v>
      </c>
      <c r="H165">
        <f>IF(Journey!H164=1,1,IF(OR(E165&lt;0,E165&gt;Map!$A$1,F165&lt;0,F165&gt;Map!$A$1),1,0))</f>
        <v>0</v>
      </c>
    </row>
    <row r="166" spans="1:8" x14ac:dyDescent="0.25">
      <c r="A166">
        <v>164</v>
      </c>
      <c r="B166">
        <f t="shared" si="2"/>
        <v>4</v>
      </c>
      <c r="C166">
        <f>IF(B165&lt;&gt;B166,C165,IF(H165=1,"",C165+_xlfn.XLOOKUP($B166,Directions!$B:$B,Directions!C:C)))</f>
        <v>65</v>
      </c>
      <c r="D166">
        <f>IF(B165&lt;&gt;B166,D165,IF(H165=1,"",D165+_xlfn.XLOOKUP($B166,Directions!$B:$B,Directions!D:D)))</f>
        <v>96</v>
      </c>
      <c r="E166" s="3">
        <f>IF(H165=1,"",C166+_xlfn.XLOOKUP($B166,Directions!$B:$B,Directions!C:C))</f>
        <v>64</v>
      </c>
      <c r="F166" s="3">
        <f>IF(H165=1,"",D166+_xlfn.XLOOKUP($B166,Directions!$B:$B,Directions!D:D))</f>
        <v>96</v>
      </c>
      <c r="G166" cm="1">
        <f t="array" ref="G166">IF(H166=1,"",IF(INDEX(map,F166,E166)="#",1,0))</f>
        <v>0</v>
      </c>
      <c r="H166">
        <f>IF(Journey!H165=1,1,IF(OR(E166&lt;0,E166&gt;Map!$A$1,F166&lt;0,F166&gt;Map!$A$1),1,0))</f>
        <v>0</v>
      </c>
    </row>
    <row r="167" spans="1:8" x14ac:dyDescent="0.25">
      <c r="A167">
        <v>165</v>
      </c>
      <c r="B167">
        <f t="shared" si="2"/>
        <v>4</v>
      </c>
      <c r="C167">
        <f>IF(B166&lt;&gt;B167,C166,IF(H166=1,"",C166+_xlfn.XLOOKUP($B167,Directions!$B:$B,Directions!C:C)))</f>
        <v>64</v>
      </c>
      <c r="D167">
        <f>IF(B166&lt;&gt;B167,D166,IF(H166=1,"",D166+_xlfn.XLOOKUP($B167,Directions!$B:$B,Directions!D:D)))</f>
        <v>96</v>
      </c>
      <c r="E167" s="3">
        <f>IF(H166=1,"",C167+_xlfn.XLOOKUP($B167,Directions!$B:$B,Directions!C:C))</f>
        <v>63</v>
      </c>
      <c r="F167" s="3">
        <f>IF(H166=1,"",D167+_xlfn.XLOOKUP($B167,Directions!$B:$B,Directions!D:D))</f>
        <v>96</v>
      </c>
      <c r="G167" cm="1">
        <f t="array" ref="G167">IF(H167=1,"",IF(INDEX(map,F167,E167)="#",1,0))</f>
        <v>0</v>
      </c>
      <c r="H167">
        <f>IF(Journey!H166=1,1,IF(OR(E167&lt;0,E167&gt;Map!$A$1,F167&lt;0,F167&gt;Map!$A$1),1,0))</f>
        <v>0</v>
      </c>
    </row>
    <row r="168" spans="1:8" x14ac:dyDescent="0.25">
      <c r="A168">
        <v>166</v>
      </c>
      <c r="B168">
        <f t="shared" si="2"/>
        <v>4</v>
      </c>
      <c r="C168">
        <f>IF(B167&lt;&gt;B168,C167,IF(H167=1,"",C167+_xlfn.XLOOKUP($B168,Directions!$B:$B,Directions!C:C)))</f>
        <v>63</v>
      </c>
      <c r="D168">
        <f>IF(B167&lt;&gt;B168,D167,IF(H167=1,"",D167+_xlfn.XLOOKUP($B168,Directions!$B:$B,Directions!D:D)))</f>
        <v>96</v>
      </c>
      <c r="E168" s="3">
        <f>IF(H167=1,"",C168+_xlfn.XLOOKUP($B168,Directions!$B:$B,Directions!C:C))</f>
        <v>62</v>
      </c>
      <c r="F168" s="3">
        <f>IF(H167=1,"",D168+_xlfn.XLOOKUP($B168,Directions!$B:$B,Directions!D:D))</f>
        <v>96</v>
      </c>
      <c r="G168" cm="1">
        <f t="array" ref="G168">IF(H168=1,"",IF(INDEX(map,F168,E168)="#",1,0))</f>
        <v>0</v>
      </c>
      <c r="H168">
        <f>IF(Journey!H167=1,1,IF(OR(E168&lt;0,E168&gt;Map!$A$1,F168&lt;0,F168&gt;Map!$A$1),1,0))</f>
        <v>0</v>
      </c>
    </row>
    <row r="169" spans="1:8" x14ac:dyDescent="0.25">
      <c r="A169">
        <v>167</v>
      </c>
      <c r="B169">
        <f t="shared" si="2"/>
        <v>4</v>
      </c>
      <c r="C169">
        <f>IF(B168&lt;&gt;B169,C168,IF(H168=1,"",C168+_xlfn.XLOOKUP($B169,Directions!$B:$B,Directions!C:C)))</f>
        <v>62</v>
      </c>
      <c r="D169">
        <f>IF(B168&lt;&gt;B169,D168,IF(H168=1,"",D168+_xlfn.XLOOKUP($B169,Directions!$B:$B,Directions!D:D)))</f>
        <v>96</v>
      </c>
      <c r="E169" s="3">
        <f>IF(H168=1,"",C169+_xlfn.XLOOKUP($B169,Directions!$B:$B,Directions!C:C))</f>
        <v>61</v>
      </c>
      <c r="F169" s="3">
        <f>IF(H168=1,"",D169+_xlfn.XLOOKUP($B169,Directions!$B:$B,Directions!D:D))</f>
        <v>96</v>
      </c>
      <c r="G169" cm="1">
        <f t="array" ref="G169">IF(H169=1,"",IF(INDEX(map,F169,E169)="#",1,0))</f>
        <v>0</v>
      </c>
      <c r="H169">
        <f>IF(Journey!H168=1,1,IF(OR(E169&lt;0,E169&gt;Map!$A$1,F169&lt;0,F169&gt;Map!$A$1),1,0))</f>
        <v>0</v>
      </c>
    </row>
    <row r="170" spans="1:8" x14ac:dyDescent="0.25">
      <c r="A170">
        <v>168</v>
      </c>
      <c r="B170">
        <f t="shared" si="2"/>
        <v>4</v>
      </c>
      <c r="C170">
        <f>IF(B169&lt;&gt;B170,C169,IF(H169=1,"",C169+_xlfn.XLOOKUP($B170,Directions!$B:$B,Directions!C:C)))</f>
        <v>61</v>
      </c>
      <c r="D170">
        <f>IF(B169&lt;&gt;B170,D169,IF(H169=1,"",D169+_xlfn.XLOOKUP($B170,Directions!$B:$B,Directions!D:D)))</f>
        <v>96</v>
      </c>
      <c r="E170" s="3">
        <f>IF(H169=1,"",C170+_xlfn.XLOOKUP($B170,Directions!$B:$B,Directions!C:C))</f>
        <v>60</v>
      </c>
      <c r="F170" s="3">
        <f>IF(H169=1,"",D170+_xlfn.XLOOKUP($B170,Directions!$B:$B,Directions!D:D))</f>
        <v>96</v>
      </c>
      <c r="G170" cm="1">
        <f t="array" ref="G170">IF(H170=1,"",IF(INDEX(map,F170,E170)="#",1,0))</f>
        <v>0</v>
      </c>
      <c r="H170">
        <f>IF(Journey!H169=1,1,IF(OR(E170&lt;0,E170&gt;Map!$A$1,F170&lt;0,F170&gt;Map!$A$1),1,0))</f>
        <v>0</v>
      </c>
    </row>
    <row r="171" spans="1:8" x14ac:dyDescent="0.25">
      <c r="A171">
        <v>169</v>
      </c>
      <c r="B171">
        <f t="shared" si="2"/>
        <v>4</v>
      </c>
      <c r="C171">
        <f>IF(B170&lt;&gt;B171,C170,IF(H170=1,"",C170+_xlfn.XLOOKUP($B171,Directions!$B:$B,Directions!C:C)))</f>
        <v>60</v>
      </c>
      <c r="D171">
        <f>IF(B170&lt;&gt;B171,D170,IF(H170=1,"",D170+_xlfn.XLOOKUP($B171,Directions!$B:$B,Directions!D:D)))</f>
        <v>96</v>
      </c>
      <c r="E171" s="3">
        <f>IF(H170=1,"",C171+_xlfn.XLOOKUP($B171,Directions!$B:$B,Directions!C:C))</f>
        <v>59</v>
      </c>
      <c r="F171" s="3">
        <f>IF(H170=1,"",D171+_xlfn.XLOOKUP($B171,Directions!$B:$B,Directions!D:D))</f>
        <v>96</v>
      </c>
      <c r="G171" cm="1">
        <f t="array" ref="G171">IF(H171=1,"",IF(INDEX(map,F171,E171)="#",1,0))</f>
        <v>0</v>
      </c>
      <c r="H171">
        <f>IF(Journey!H170=1,1,IF(OR(E171&lt;0,E171&gt;Map!$A$1,F171&lt;0,F171&gt;Map!$A$1),1,0))</f>
        <v>0</v>
      </c>
    </row>
    <row r="172" spans="1:8" x14ac:dyDescent="0.25">
      <c r="A172">
        <v>170</v>
      </c>
      <c r="B172">
        <f t="shared" si="2"/>
        <v>4</v>
      </c>
      <c r="C172">
        <f>IF(B171&lt;&gt;B172,C171,IF(H171=1,"",C171+_xlfn.XLOOKUP($B172,Directions!$B:$B,Directions!C:C)))</f>
        <v>59</v>
      </c>
      <c r="D172">
        <f>IF(B171&lt;&gt;B172,D171,IF(H171=1,"",D171+_xlfn.XLOOKUP($B172,Directions!$B:$B,Directions!D:D)))</f>
        <v>96</v>
      </c>
      <c r="E172" s="3">
        <f>IF(H171=1,"",C172+_xlfn.XLOOKUP($B172,Directions!$B:$B,Directions!C:C))</f>
        <v>58</v>
      </c>
      <c r="F172" s="3">
        <f>IF(H171=1,"",D172+_xlfn.XLOOKUP($B172,Directions!$B:$B,Directions!D:D))</f>
        <v>96</v>
      </c>
      <c r="G172" cm="1">
        <f t="array" ref="G172">IF(H172=1,"",IF(INDEX(map,F172,E172)="#",1,0))</f>
        <v>0</v>
      </c>
      <c r="H172">
        <f>IF(Journey!H171=1,1,IF(OR(E172&lt;0,E172&gt;Map!$A$1,F172&lt;0,F172&gt;Map!$A$1),1,0))</f>
        <v>0</v>
      </c>
    </row>
    <row r="173" spans="1:8" x14ac:dyDescent="0.25">
      <c r="A173">
        <v>171</v>
      </c>
      <c r="B173">
        <f t="shared" si="2"/>
        <v>4</v>
      </c>
      <c r="C173">
        <f>IF(B172&lt;&gt;B173,C172,IF(H172=1,"",C172+_xlfn.XLOOKUP($B173,Directions!$B:$B,Directions!C:C)))</f>
        <v>58</v>
      </c>
      <c r="D173">
        <f>IF(B172&lt;&gt;B173,D172,IF(H172=1,"",D172+_xlfn.XLOOKUP($B173,Directions!$B:$B,Directions!D:D)))</f>
        <v>96</v>
      </c>
      <c r="E173" s="3">
        <f>IF(H172=1,"",C173+_xlfn.XLOOKUP($B173,Directions!$B:$B,Directions!C:C))</f>
        <v>57</v>
      </c>
      <c r="F173" s="3">
        <f>IF(H172=1,"",D173+_xlfn.XLOOKUP($B173,Directions!$B:$B,Directions!D:D))</f>
        <v>96</v>
      </c>
      <c r="G173" cm="1">
        <f t="array" ref="G173">IF(H173=1,"",IF(INDEX(map,F173,E173)="#",1,0))</f>
        <v>0</v>
      </c>
      <c r="H173">
        <f>IF(Journey!H172=1,1,IF(OR(E173&lt;0,E173&gt;Map!$A$1,F173&lt;0,F173&gt;Map!$A$1),1,0))</f>
        <v>0</v>
      </c>
    </row>
    <row r="174" spans="1:8" x14ac:dyDescent="0.25">
      <c r="A174">
        <v>172</v>
      </c>
      <c r="B174">
        <f t="shared" si="2"/>
        <v>4</v>
      </c>
      <c r="C174">
        <f>IF(B173&lt;&gt;B174,C173,IF(H173=1,"",C173+_xlfn.XLOOKUP($B174,Directions!$B:$B,Directions!C:C)))</f>
        <v>57</v>
      </c>
      <c r="D174">
        <f>IF(B173&lt;&gt;B174,D173,IF(H173=1,"",D173+_xlfn.XLOOKUP($B174,Directions!$B:$B,Directions!D:D)))</f>
        <v>96</v>
      </c>
      <c r="E174" s="3">
        <f>IF(H173=1,"",C174+_xlfn.XLOOKUP($B174,Directions!$B:$B,Directions!C:C))</f>
        <v>56</v>
      </c>
      <c r="F174" s="3">
        <f>IF(H173=1,"",D174+_xlfn.XLOOKUP($B174,Directions!$B:$B,Directions!D:D))</f>
        <v>96</v>
      </c>
      <c r="G174" cm="1">
        <f t="array" ref="G174">IF(H174=1,"",IF(INDEX(map,F174,E174)="#",1,0))</f>
        <v>0</v>
      </c>
      <c r="H174">
        <f>IF(Journey!H173=1,1,IF(OR(E174&lt;0,E174&gt;Map!$A$1,F174&lt;0,F174&gt;Map!$A$1),1,0))</f>
        <v>0</v>
      </c>
    </row>
    <row r="175" spans="1:8" x14ac:dyDescent="0.25">
      <c r="A175">
        <v>173</v>
      </c>
      <c r="B175">
        <f t="shared" si="2"/>
        <v>4</v>
      </c>
      <c r="C175">
        <f>IF(B174&lt;&gt;B175,C174,IF(H174=1,"",C174+_xlfn.XLOOKUP($B175,Directions!$B:$B,Directions!C:C)))</f>
        <v>56</v>
      </c>
      <c r="D175">
        <f>IF(B174&lt;&gt;B175,D174,IF(H174=1,"",D174+_xlfn.XLOOKUP($B175,Directions!$B:$B,Directions!D:D)))</f>
        <v>96</v>
      </c>
      <c r="E175" s="3">
        <f>IF(H174=1,"",C175+_xlfn.XLOOKUP($B175,Directions!$B:$B,Directions!C:C))</f>
        <v>55</v>
      </c>
      <c r="F175" s="3">
        <f>IF(H174=1,"",D175+_xlfn.XLOOKUP($B175,Directions!$B:$B,Directions!D:D))</f>
        <v>96</v>
      </c>
      <c r="G175" cm="1">
        <f t="array" ref="G175">IF(H175=1,"",IF(INDEX(map,F175,E175)="#",1,0))</f>
        <v>0</v>
      </c>
      <c r="H175">
        <f>IF(Journey!H174=1,1,IF(OR(E175&lt;0,E175&gt;Map!$A$1,F175&lt;0,F175&gt;Map!$A$1),1,0))</f>
        <v>0</v>
      </c>
    </row>
    <row r="176" spans="1:8" x14ac:dyDescent="0.25">
      <c r="A176">
        <v>174</v>
      </c>
      <c r="B176">
        <f t="shared" si="2"/>
        <v>4</v>
      </c>
      <c r="C176">
        <f>IF(B175&lt;&gt;B176,C175,IF(H175=1,"",C175+_xlfn.XLOOKUP($B176,Directions!$B:$B,Directions!C:C)))</f>
        <v>55</v>
      </c>
      <c r="D176">
        <f>IF(B175&lt;&gt;B176,D175,IF(H175=1,"",D175+_xlfn.XLOOKUP($B176,Directions!$B:$B,Directions!D:D)))</f>
        <v>96</v>
      </c>
      <c r="E176" s="3">
        <f>IF(H175=1,"",C176+_xlfn.XLOOKUP($B176,Directions!$B:$B,Directions!C:C))</f>
        <v>54</v>
      </c>
      <c r="F176" s="3">
        <f>IF(H175=1,"",D176+_xlfn.XLOOKUP($B176,Directions!$B:$B,Directions!D:D))</f>
        <v>96</v>
      </c>
      <c r="G176" cm="1">
        <f t="array" ref="G176">IF(H176=1,"",IF(INDEX(map,F176,E176)="#",1,0))</f>
        <v>0</v>
      </c>
      <c r="H176">
        <f>IF(Journey!H175=1,1,IF(OR(E176&lt;0,E176&gt;Map!$A$1,F176&lt;0,F176&gt;Map!$A$1),1,0))</f>
        <v>0</v>
      </c>
    </row>
    <row r="177" spans="1:8" x14ac:dyDescent="0.25">
      <c r="A177">
        <v>175</v>
      </c>
      <c r="B177">
        <f t="shared" si="2"/>
        <v>4</v>
      </c>
      <c r="C177">
        <f>IF(B176&lt;&gt;B177,C176,IF(H176=1,"",C176+_xlfn.XLOOKUP($B177,Directions!$B:$B,Directions!C:C)))</f>
        <v>54</v>
      </c>
      <c r="D177">
        <f>IF(B176&lt;&gt;B177,D176,IF(H176=1,"",D176+_xlfn.XLOOKUP($B177,Directions!$B:$B,Directions!D:D)))</f>
        <v>96</v>
      </c>
      <c r="E177" s="3">
        <f>IF(H176=1,"",C177+_xlfn.XLOOKUP($B177,Directions!$B:$B,Directions!C:C))</f>
        <v>53</v>
      </c>
      <c r="F177" s="3">
        <f>IF(H176=1,"",D177+_xlfn.XLOOKUP($B177,Directions!$B:$B,Directions!D:D))</f>
        <v>96</v>
      </c>
      <c r="G177" cm="1">
        <f t="array" ref="G177">IF(H177=1,"",IF(INDEX(map,F177,E177)="#",1,0))</f>
        <v>0</v>
      </c>
      <c r="H177">
        <f>IF(Journey!H176=1,1,IF(OR(E177&lt;0,E177&gt;Map!$A$1,F177&lt;0,F177&gt;Map!$A$1),1,0))</f>
        <v>0</v>
      </c>
    </row>
    <row r="178" spans="1:8" x14ac:dyDescent="0.25">
      <c r="A178">
        <v>176</v>
      </c>
      <c r="B178">
        <f t="shared" si="2"/>
        <v>4</v>
      </c>
      <c r="C178">
        <f>IF(B177&lt;&gt;B178,C177,IF(H177=1,"",C177+_xlfn.XLOOKUP($B178,Directions!$B:$B,Directions!C:C)))</f>
        <v>53</v>
      </c>
      <c r="D178">
        <f>IF(B177&lt;&gt;B178,D177,IF(H177=1,"",D177+_xlfn.XLOOKUP($B178,Directions!$B:$B,Directions!D:D)))</f>
        <v>96</v>
      </c>
      <c r="E178" s="3">
        <f>IF(H177=1,"",C178+_xlfn.XLOOKUP($B178,Directions!$B:$B,Directions!C:C))</f>
        <v>52</v>
      </c>
      <c r="F178" s="3">
        <f>IF(H177=1,"",D178+_xlfn.XLOOKUP($B178,Directions!$B:$B,Directions!D:D))</f>
        <v>96</v>
      </c>
      <c r="G178" cm="1">
        <f t="array" ref="G178">IF(H178=1,"",IF(INDEX(map,F178,E178)="#",1,0))</f>
        <v>0</v>
      </c>
      <c r="H178">
        <f>IF(Journey!H177=1,1,IF(OR(E178&lt;0,E178&gt;Map!$A$1,F178&lt;0,F178&gt;Map!$A$1),1,0))</f>
        <v>0</v>
      </c>
    </row>
    <row r="179" spans="1:8" x14ac:dyDescent="0.25">
      <c r="A179">
        <v>177</v>
      </c>
      <c r="B179">
        <f t="shared" si="2"/>
        <v>4</v>
      </c>
      <c r="C179">
        <f>IF(B178&lt;&gt;B179,C178,IF(H178=1,"",C178+_xlfn.XLOOKUP($B179,Directions!$B:$B,Directions!C:C)))</f>
        <v>52</v>
      </c>
      <c r="D179">
        <f>IF(B178&lt;&gt;B179,D178,IF(H178=1,"",D178+_xlfn.XLOOKUP($B179,Directions!$B:$B,Directions!D:D)))</f>
        <v>96</v>
      </c>
      <c r="E179" s="3">
        <f>IF(H178=1,"",C179+_xlfn.XLOOKUP($B179,Directions!$B:$B,Directions!C:C))</f>
        <v>51</v>
      </c>
      <c r="F179" s="3">
        <f>IF(H178=1,"",D179+_xlfn.XLOOKUP($B179,Directions!$B:$B,Directions!D:D))</f>
        <v>96</v>
      </c>
      <c r="G179" cm="1">
        <f t="array" ref="G179">IF(H179=1,"",IF(INDEX(map,F179,E179)="#",1,0))</f>
        <v>0</v>
      </c>
      <c r="H179">
        <f>IF(Journey!H178=1,1,IF(OR(E179&lt;0,E179&gt;Map!$A$1,F179&lt;0,F179&gt;Map!$A$1),1,0))</f>
        <v>0</v>
      </c>
    </row>
    <row r="180" spans="1:8" x14ac:dyDescent="0.25">
      <c r="A180">
        <v>178</v>
      </c>
      <c r="B180">
        <f t="shared" si="2"/>
        <v>4</v>
      </c>
      <c r="C180">
        <f>IF(B179&lt;&gt;B180,C179,IF(H179=1,"",C179+_xlfn.XLOOKUP($B180,Directions!$B:$B,Directions!C:C)))</f>
        <v>51</v>
      </c>
      <c r="D180">
        <f>IF(B179&lt;&gt;B180,D179,IF(H179=1,"",D179+_xlfn.XLOOKUP($B180,Directions!$B:$B,Directions!D:D)))</f>
        <v>96</v>
      </c>
      <c r="E180" s="3">
        <f>IF(H179=1,"",C180+_xlfn.XLOOKUP($B180,Directions!$B:$B,Directions!C:C))</f>
        <v>50</v>
      </c>
      <c r="F180" s="3">
        <f>IF(H179=1,"",D180+_xlfn.XLOOKUP($B180,Directions!$B:$B,Directions!D:D))</f>
        <v>96</v>
      </c>
      <c r="G180" cm="1">
        <f t="array" ref="G180">IF(H180=1,"",IF(INDEX(map,F180,E180)="#",1,0))</f>
        <v>0</v>
      </c>
      <c r="H180">
        <f>IF(Journey!H179=1,1,IF(OR(E180&lt;0,E180&gt;Map!$A$1,F180&lt;0,F180&gt;Map!$A$1),1,0))</f>
        <v>0</v>
      </c>
    </row>
    <row r="181" spans="1:8" x14ac:dyDescent="0.25">
      <c r="A181">
        <v>179</v>
      </c>
      <c r="B181">
        <f t="shared" si="2"/>
        <v>4</v>
      </c>
      <c r="C181">
        <f>IF(B180&lt;&gt;B181,C180,IF(H180=1,"",C180+_xlfn.XLOOKUP($B181,Directions!$B:$B,Directions!C:C)))</f>
        <v>50</v>
      </c>
      <c r="D181">
        <f>IF(B180&lt;&gt;B181,D180,IF(H180=1,"",D180+_xlfn.XLOOKUP($B181,Directions!$B:$B,Directions!D:D)))</f>
        <v>96</v>
      </c>
      <c r="E181" s="3">
        <f>IF(H180=1,"",C181+_xlfn.XLOOKUP($B181,Directions!$B:$B,Directions!C:C))</f>
        <v>49</v>
      </c>
      <c r="F181" s="3">
        <f>IF(H180=1,"",D181+_xlfn.XLOOKUP($B181,Directions!$B:$B,Directions!D:D))</f>
        <v>96</v>
      </c>
      <c r="G181" cm="1">
        <f t="array" ref="G181">IF(H181=1,"",IF(INDEX(map,F181,E181)="#",1,0))</f>
        <v>0</v>
      </c>
      <c r="H181">
        <f>IF(Journey!H180=1,1,IF(OR(E181&lt;0,E181&gt;Map!$A$1,F181&lt;0,F181&gt;Map!$A$1),1,0))</f>
        <v>0</v>
      </c>
    </row>
    <row r="182" spans="1:8" x14ac:dyDescent="0.25">
      <c r="A182">
        <v>180</v>
      </c>
      <c r="B182">
        <f t="shared" si="2"/>
        <v>4</v>
      </c>
      <c r="C182">
        <f>IF(B181&lt;&gt;B182,C181,IF(H181=1,"",C181+_xlfn.XLOOKUP($B182,Directions!$B:$B,Directions!C:C)))</f>
        <v>49</v>
      </c>
      <c r="D182">
        <f>IF(B181&lt;&gt;B182,D181,IF(H181=1,"",D181+_xlfn.XLOOKUP($B182,Directions!$B:$B,Directions!D:D)))</f>
        <v>96</v>
      </c>
      <c r="E182" s="3">
        <f>IF(H181=1,"",C182+_xlfn.XLOOKUP($B182,Directions!$B:$B,Directions!C:C))</f>
        <v>48</v>
      </c>
      <c r="F182" s="3">
        <f>IF(H181=1,"",D182+_xlfn.XLOOKUP($B182,Directions!$B:$B,Directions!D:D))</f>
        <v>96</v>
      </c>
      <c r="G182" cm="1">
        <f t="array" ref="G182">IF(H182=1,"",IF(INDEX(map,F182,E182)="#",1,0))</f>
        <v>0</v>
      </c>
      <c r="H182">
        <f>IF(Journey!H181=1,1,IF(OR(E182&lt;0,E182&gt;Map!$A$1,F182&lt;0,F182&gt;Map!$A$1),1,0))</f>
        <v>0</v>
      </c>
    </row>
    <row r="183" spans="1:8" x14ac:dyDescent="0.25">
      <c r="A183">
        <v>181</v>
      </c>
      <c r="B183">
        <f t="shared" si="2"/>
        <v>4</v>
      </c>
      <c r="C183">
        <f>IF(B182&lt;&gt;B183,C182,IF(H182=1,"",C182+_xlfn.XLOOKUP($B183,Directions!$B:$B,Directions!C:C)))</f>
        <v>48</v>
      </c>
      <c r="D183">
        <f>IF(B182&lt;&gt;B183,D182,IF(H182=1,"",D182+_xlfn.XLOOKUP($B183,Directions!$B:$B,Directions!D:D)))</f>
        <v>96</v>
      </c>
      <c r="E183" s="3">
        <f>IF(H182=1,"",C183+_xlfn.XLOOKUP($B183,Directions!$B:$B,Directions!C:C))</f>
        <v>47</v>
      </c>
      <c r="F183" s="3">
        <f>IF(H182=1,"",D183+_xlfn.XLOOKUP($B183,Directions!$B:$B,Directions!D:D))</f>
        <v>96</v>
      </c>
      <c r="G183" cm="1">
        <f t="array" ref="G183">IF(H183=1,"",IF(INDEX(map,F183,E183)="#",1,0))</f>
        <v>0</v>
      </c>
      <c r="H183">
        <f>IF(Journey!H182=1,1,IF(OR(E183&lt;0,E183&gt;Map!$A$1,F183&lt;0,F183&gt;Map!$A$1),1,0))</f>
        <v>0</v>
      </c>
    </row>
    <row r="184" spans="1:8" x14ac:dyDescent="0.25">
      <c r="A184">
        <v>182</v>
      </c>
      <c r="B184">
        <f t="shared" si="2"/>
        <v>4</v>
      </c>
      <c r="C184">
        <f>IF(B183&lt;&gt;B184,C183,IF(H183=1,"",C183+_xlfn.XLOOKUP($B184,Directions!$B:$B,Directions!C:C)))</f>
        <v>47</v>
      </c>
      <c r="D184">
        <f>IF(B183&lt;&gt;B184,D183,IF(H183=1,"",D183+_xlfn.XLOOKUP($B184,Directions!$B:$B,Directions!D:D)))</f>
        <v>96</v>
      </c>
      <c r="E184" s="3">
        <f>IF(H183=1,"",C184+_xlfn.XLOOKUP($B184,Directions!$B:$B,Directions!C:C))</f>
        <v>46</v>
      </c>
      <c r="F184" s="3">
        <f>IF(H183=1,"",D184+_xlfn.XLOOKUP($B184,Directions!$B:$B,Directions!D:D))</f>
        <v>96</v>
      </c>
      <c r="G184" cm="1">
        <f t="array" ref="G184">IF(H184=1,"",IF(INDEX(map,F184,E184)="#",1,0))</f>
        <v>0</v>
      </c>
      <c r="H184">
        <f>IF(Journey!H183=1,1,IF(OR(E184&lt;0,E184&gt;Map!$A$1,F184&lt;0,F184&gt;Map!$A$1),1,0))</f>
        <v>0</v>
      </c>
    </row>
    <row r="185" spans="1:8" x14ac:dyDescent="0.25">
      <c r="A185">
        <v>183</v>
      </c>
      <c r="B185">
        <f t="shared" si="2"/>
        <v>4</v>
      </c>
      <c r="C185">
        <f>IF(B184&lt;&gt;B185,C184,IF(H184=1,"",C184+_xlfn.XLOOKUP($B185,Directions!$B:$B,Directions!C:C)))</f>
        <v>46</v>
      </c>
      <c r="D185">
        <f>IF(B184&lt;&gt;B185,D184,IF(H184=1,"",D184+_xlfn.XLOOKUP($B185,Directions!$B:$B,Directions!D:D)))</f>
        <v>96</v>
      </c>
      <c r="E185" s="3">
        <f>IF(H184=1,"",C185+_xlfn.XLOOKUP($B185,Directions!$B:$B,Directions!C:C))</f>
        <v>45</v>
      </c>
      <c r="F185" s="3">
        <f>IF(H184=1,"",D185+_xlfn.XLOOKUP($B185,Directions!$B:$B,Directions!D:D))</f>
        <v>96</v>
      </c>
      <c r="G185" cm="1">
        <f t="array" ref="G185">IF(H185=1,"",IF(INDEX(map,F185,E185)="#",1,0))</f>
        <v>0</v>
      </c>
      <c r="H185">
        <f>IF(Journey!H184=1,1,IF(OR(E185&lt;0,E185&gt;Map!$A$1,F185&lt;0,F185&gt;Map!$A$1),1,0))</f>
        <v>0</v>
      </c>
    </row>
    <row r="186" spans="1:8" x14ac:dyDescent="0.25">
      <c r="A186">
        <v>184</v>
      </c>
      <c r="B186">
        <f t="shared" si="2"/>
        <v>4</v>
      </c>
      <c r="C186">
        <f>IF(B185&lt;&gt;B186,C185,IF(H185=1,"",C185+_xlfn.XLOOKUP($B186,Directions!$B:$B,Directions!C:C)))</f>
        <v>45</v>
      </c>
      <c r="D186">
        <f>IF(B185&lt;&gt;B186,D185,IF(H185=1,"",D185+_xlfn.XLOOKUP($B186,Directions!$B:$B,Directions!D:D)))</f>
        <v>96</v>
      </c>
      <c r="E186" s="3">
        <f>IF(H185=1,"",C186+_xlfn.XLOOKUP($B186,Directions!$B:$B,Directions!C:C))</f>
        <v>44</v>
      </c>
      <c r="F186" s="3">
        <f>IF(H185=1,"",D186+_xlfn.XLOOKUP($B186,Directions!$B:$B,Directions!D:D))</f>
        <v>96</v>
      </c>
      <c r="G186" cm="1">
        <f t="array" ref="G186">IF(H186=1,"",IF(INDEX(map,F186,E186)="#",1,0))</f>
        <v>0</v>
      </c>
      <c r="H186">
        <f>IF(Journey!H185=1,1,IF(OR(E186&lt;0,E186&gt;Map!$A$1,F186&lt;0,F186&gt;Map!$A$1),1,0))</f>
        <v>0</v>
      </c>
    </row>
    <row r="187" spans="1:8" x14ac:dyDescent="0.25">
      <c r="A187">
        <v>185</v>
      </c>
      <c r="B187">
        <f t="shared" si="2"/>
        <v>4</v>
      </c>
      <c r="C187">
        <f>IF(B186&lt;&gt;B187,C186,IF(H186=1,"",C186+_xlfn.XLOOKUP($B187,Directions!$B:$B,Directions!C:C)))</f>
        <v>44</v>
      </c>
      <c r="D187">
        <f>IF(B186&lt;&gt;B187,D186,IF(H186=1,"",D186+_xlfn.XLOOKUP($B187,Directions!$B:$B,Directions!D:D)))</f>
        <v>96</v>
      </c>
      <c r="E187" s="3">
        <f>IF(H186=1,"",C187+_xlfn.XLOOKUP($B187,Directions!$B:$B,Directions!C:C))</f>
        <v>43</v>
      </c>
      <c r="F187" s="3">
        <f>IF(H186=1,"",D187+_xlfn.XLOOKUP($B187,Directions!$B:$B,Directions!D:D))</f>
        <v>96</v>
      </c>
      <c r="G187" cm="1">
        <f t="array" ref="G187">IF(H187=1,"",IF(INDEX(map,F187,E187)="#",1,0))</f>
        <v>0</v>
      </c>
      <c r="H187">
        <f>IF(Journey!H186=1,1,IF(OR(E187&lt;0,E187&gt;Map!$A$1,F187&lt;0,F187&gt;Map!$A$1),1,0))</f>
        <v>0</v>
      </c>
    </row>
    <row r="188" spans="1:8" x14ac:dyDescent="0.25">
      <c r="A188">
        <v>186</v>
      </c>
      <c r="B188">
        <f t="shared" si="2"/>
        <v>4</v>
      </c>
      <c r="C188">
        <f>IF(B187&lt;&gt;B188,C187,IF(H187=1,"",C187+_xlfn.XLOOKUP($B188,Directions!$B:$B,Directions!C:C)))</f>
        <v>43</v>
      </c>
      <c r="D188">
        <f>IF(B187&lt;&gt;B188,D187,IF(H187=1,"",D187+_xlfn.XLOOKUP($B188,Directions!$B:$B,Directions!D:D)))</f>
        <v>96</v>
      </c>
      <c r="E188" s="3">
        <f>IF(H187=1,"",C188+_xlfn.XLOOKUP($B188,Directions!$B:$B,Directions!C:C))</f>
        <v>42</v>
      </c>
      <c r="F188" s="3">
        <f>IF(H187=1,"",D188+_xlfn.XLOOKUP($B188,Directions!$B:$B,Directions!D:D))</f>
        <v>96</v>
      </c>
      <c r="G188" cm="1">
        <f t="array" ref="G188">IF(H188=1,"",IF(INDEX(map,F188,E188)="#",1,0))</f>
        <v>0</v>
      </c>
      <c r="H188">
        <f>IF(Journey!H187=1,1,IF(OR(E188&lt;0,E188&gt;Map!$A$1,F188&lt;0,F188&gt;Map!$A$1),1,0))</f>
        <v>0</v>
      </c>
    </row>
    <row r="189" spans="1:8" x14ac:dyDescent="0.25">
      <c r="A189">
        <v>187</v>
      </c>
      <c r="B189">
        <f t="shared" si="2"/>
        <v>4</v>
      </c>
      <c r="C189">
        <f>IF(B188&lt;&gt;B189,C188,IF(H188=1,"",C188+_xlfn.XLOOKUP($B189,Directions!$B:$B,Directions!C:C)))</f>
        <v>42</v>
      </c>
      <c r="D189">
        <f>IF(B188&lt;&gt;B189,D188,IF(H188=1,"",D188+_xlfn.XLOOKUP($B189,Directions!$B:$B,Directions!D:D)))</f>
        <v>96</v>
      </c>
      <c r="E189" s="3">
        <f>IF(H188=1,"",C189+_xlfn.XLOOKUP($B189,Directions!$B:$B,Directions!C:C))</f>
        <v>41</v>
      </c>
      <c r="F189" s="3">
        <f>IF(H188=1,"",D189+_xlfn.XLOOKUP($B189,Directions!$B:$B,Directions!D:D))</f>
        <v>96</v>
      </c>
      <c r="G189" cm="1">
        <f t="array" ref="G189">IF(H189=1,"",IF(INDEX(map,F189,E189)="#",1,0))</f>
        <v>0</v>
      </c>
      <c r="H189">
        <f>IF(Journey!H188=1,1,IF(OR(E189&lt;0,E189&gt;Map!$A$1,F189&lt;0,F189&gt;Map!$A$1),1,0))</f>
        <v>0</v>
      </c>
    </row>
    <row r="190" spans="1:8" x14ac:dyDescent="0.25">
      <c r="A190">
        <v>188</v>
      </c>
      <c r="B190">
        <f t="shared" si="2"/>
        <v>4</v>
      </c>
      <c r="C190">
        <f>IF(B189&lt;&gt;B190,C189,IF(H189=1,"",C189+_xlfn.XLOOKUP($B190,Directions!$B:$B,Directions!C:C)))</f>
        <v>41</v>
      </c>
      <c r="D190">
        <f>IF(B189&lt;&gt;B190,D189,IF(H189=1,"",D189+_xlfn.XLOOKUP($B190,Directions!$B:$B,Directions!D:D)))</f>
        <v>96</v>
      </c>
      <c r="E190" s="3">
        <f>IF(H189=1,"",C190+_xlfn.XLOOKUP($B190,Directions!$B:$B,Directions!C:C))</f>
        <v>40</v>
      </c>
      <c r="F190" s="3">
        <f>IF(H189=1,"",D190+_xlfn.XLOOKUP($B190,Directions!$B:$B,Directions!D:D))</f>
        <v>96</v>
      </c>
      <c r="G190" cm="1">
        <f t="array" ref="G190">IF(H190=1,"",IF(INDEX(map,F190,E190)="#",1,0))</f>
        <v>0</v>
      </c>
      <c r="H190">
        <f>IF(Journey!H189=1,1,IF(OR(E190&lt;0,E190&gt;Map!$A$1,F190&lt;0,F190&gt;Map!$A$1),1,0))</f>
        <v>0</v>
      </c>
    </row>
    <row r="191" spans="1:8" x14ac:dyDescent="0.25">
      <c r="A191">
        <v>189</v>
      </c>
      <c r="B191">
        <f t="shared" si="2"/>
        <v>4</v>
      </c>
      <c r="C191">
        <f>IF(B190&lt;&gt;B191,C190,IF(H190=1,"",C190+_xlfn.XLOOKUP($B191,Directions!$B:$B,Directions!C:C)))</f>
        <v>40</v>
      </c>
      <c r="D191">
        <f>IF(B190&lt;&gt;B191,D190,IF(H190=1,"",D190+_xlfn.XLOOKUP($B191,Directions!$B:$B,Directions!D:D)))</f>
        <v>96</v>
      </c>
      <c r="E191" s="3">
        <f>IF(H190=1,"",C191+_xlfn.XLOOKUP($B191,Directions!$B:$B,Directions!C:C))</f>
        <v>39</v>
      </c>
      <c r="F191" s="3">
        <f>IF(H190=1,"",D191+_xlfn.XLOOKUP($B191,Directions!$B:$B,Directions!D:D))</f>
        <v>96</v>
      </c>
      <c r="G191" cm="1">
        <f t="array" ref="G191">IF(H191=1,"",IF(INDEX(map,F191,E191)="#",1,0))</f>
        <v>0</v>
      </c>
      <c r="H191">
        <f>IF(Journey!H190=1,1,IF(OR(E191&lt;0,E191&gt;Map!$A$1,F191&lt;0,F191&gt;Map!$A$1),1,0))</f>
        <v>0</v>
      </c>
    </row>
    <row r="192" spans="1:8" x14ac:dyDescent="0.25">
      <c r="A192">
        <v>190</v>
      </c>
      <c r="B192">
        <f t="shared" si="2"/>
        <v>4</v>
      </c>
      <c r="C192">
        <f>IF(B191&lt;&gt;B192,C191,IF(H191=1,"",C191+_xlfn.XLOOKUP($B192,Directions!$B:$B,Directions!C:C)))</f>
        <v>39</v>
      </c>
      <c r="D192">
        <f>IF(B191&lt;&gt;B192,D191,IF(H191=1,"",D191+_xlfn.XLOOKUP($B192,Directions!$B:$B,Directions!D:D)))</f>
        <v>96</v>
      </c>
      <c r="E192" s="3">
        <f>IF(H191=1,"",C192+_xlfn.XLOOKUP($B192,Directions!$B:$B,Directions!C:C))</f>
        <v>38</v>
      </c>
      <c r="F192" s="3">
        <f>IF(H191=1,"",D192+_xlfn.XLOOKUP($B192,Directions!$B:$B,Directions!D:D))</f>
        <v>96</v>
      </c>
      <c r="G192" cm="1">
        <f t="array" ref="G192">IF(H192=1,"",IF(INDEX(map,F192,E192)="#",1,0))</f>
        <v>0</v>
      </c>
      <c r="H192">
        <f>IF(Journey!H191=1,1,IF(OR(E192&lt;0,E192&gt;Map!$A$1,F192&lt;0,F192&gt;Map!$A$1),1,0))</f>
        <v>0</v>
      </c>
    </row>
    <row r="193" spans="1:8" x14ac:dyDescent="0.25">
      <c r="A193">
        <v>191</v>
      </c>
      <c r="B193">
        <f t="shared" si="2"/>
        <v>4</v>
      </c>
      <c r="C193">
        <f>IF(B192&lt;&gt;B193,C192,IF(H192=1,"",C192+_xlfn.XLOOKUP($B193,Directions!$B:$B,Directions!C:C)))</f>
        <v>38</v>
      </c>
      <c r="D193">
        <f>IF(B192&lt;&gt;B193,D192,IF(H192=1,"",D192+_xlfn.XLOOKUP($B193,Directions!$B:$B,Directions!D:D)))</f>
        <v>96</v>
      </c>
      <c r="E193" s="3">
        <f>IF(H192=1,"",C193+_xlfn.XLOOKUP($B193,Directions!$B:$B,Directions!C:C))</f>
        <v>37</v>
      </c>
      <c r="F193" s="3">
        <f>IF(H192=1,"",D193+_xlfn.XLOOKUP($B193,Directions!$B:$B,Directions!D:D))</f>
        <v>96</v>
      </c>
      <c r="G193" cm="1">
        <f t="array" ref="G193">IF(H193=1,"",IF(INDEX(map,F193,E193)="#",1,0))</f>
        <v>0</v>
      </c>
      <c r="H193">
        <f>IF(Journey!H192=1,1,IF(OR(E193&lt;0,E193&gt;Map!$A$1,F193&lt;0,F193&gt;Map!$A$1),1,0))</f>
        <v>0</v>
      </c>
    </row>
    <row r="194" spans="1:8" x14ac:dyDescent="0.25">
      <c r="A194">
        <v>192</v>
      </c>
      <c r="B194">
        <f t="shared" si="2"/>
        <v>4</v>
      </c>
      <c r="C194">
        <f>IF(B193&lt;&gt;B194,C193,IF(H193=1,"",C193+_xlfn.XLOOKUP($B194,Directions!$B:$B,Directions!C:C)))</f>
        <v>37</v>
      </c>
      <c r="D194">
        <f>IF(B193&lt;&gt;B194,D193,IF(H193=1,"",D193+_xlfn.XLOOKUP($B194,Directions!$B:$B,Directions!D:D)))</f>
        <v>96</v>
      </c>
      <c r="E194" s="3">
        <f>IF(H193=1,"",C194+_xlfn.XLOOKUP($B194,Directions!$B:$B,Directions!C:C))</f>
        <v>36</v>
      </c>
      <c r="F194" s="3">
        <f>IF(H193=1,"",D194+_xlfn.XLOOKUP($B194,Directions!$B:$B,Directions!D:D))</f>
        <v>96</v>
      </c>
      <c r="G194" cm="1">
        <f t="array" ref="G194">IF(H194=1,"",IF(INDEX(map,F194,E194)="#",1,0))</f>
        <v>0</v>
      </c>
      <c r="H194">
        <f>IF(Journey!H193=1,1,IF(OR(E194&lt;0,E194&gt;Map!$A$1,F194&lt;0,F194&gt;Map!$A$1),1,0))</f>
        <v>0</v>
      </c>
    </row>
    <row r="195" spans="1:8" x14ac:dyDescent="0.25">
      <c r="A195">
        <v>193</v>
      </c>
      <c r="B195">
        <f t="shared" si="2"/>
        <v>4</v>
      </c>
      <c r="C195">
        <f>IF(B194&lt;&gt;B195,C194,IF(H194=1,"",C194+_xlfn.XLOOKUP($B195,Directions!$B:$B,Directions!C:C)))</f>
        <v>36</v>
      </c>
      <c r="D195">
        <f>IF(B194&lt;&gt;B195,D194,IF(H194=1,"",D194+_xlfn.XLOOKUP($B195,Directions!$B:$B,Directions!D:D)))</f>
        <v>96</v>
      </c>
      <c r="E195" s="3">
        <f>IF(H194=1,"",C195+_xlfn.XLOOKUP($B195,Directions!$B:$B,Directions!C:C))</f>
        <v>35</v>
      </c>
      <c r="F195" s="3">
        <f>IF(H194=1,"",D195+_xlfn.XLOOKUP($B195,Directions!$B:$B,Directions!D:D))</f>
        <v>96</v>
      </c>
      <c r="G195" cm="1">
        <f t="array" ref="G195">IF(H195=1,"",IF(INDEX(map,F195,E195)="#",1,0))</f>
        <v>0</v>
      </c>
      <c r="H195">
        <f>IF(Journey!H194=1,1,IF(OR(E195&lt;0,E195&gt;Map!$A$1,F195&lt;0,F195&gt;Map!$A$1),1,0))</f>
        <v>0</v>
      </c>
    </row>
    <row r="196" spans="1:8" x14ac:dyDescent="0.25">
      <c r="A196">
        <v>194</v>
      </c>
      <c r="B196">
        <f t="shared" ref="B196:B259" si="3">IF(H195=1,"",IF(G195=1,MOD(B195,4)+1,B195))</f>
        <v>4</v>
      </c>
      <c r="C196">
        <f>IF(B195&lt;&gt;B196,C195,IF(H195=1,"",C195+_xlfn.XLOOKUP($B196,Directions!$B:$B,Directions!C:C)))</f>
        <v>35</v>
      </c>
      <c r="D196">
        <f>IF(B195&lt;&gt;B196,D195,IF(H195=1,"",D195+_xlfn.XLOOKUP($B196,Directions!$B:$B,Directions!D:D)))</f>
        <v>96</v>
      </c>
      <c r="E196" s="3">
        <f>IF(H195=1,"",C196+_xlfn.XLOOKUP($B196,Directions!$B:$B,Directions!C:C))</f>
        <v>34</v>
      </c>
      <c r="F196" s="3">
        <f>IF(H195=1,"",D196+_xlfn.XLOOKUP($B196,Directions!$B:$B,Directions!D:D))</f>
        <v>96</v>
      </c>
      <c r="G196" cm="1">
        <f t="array" ref="G196">IF(H196=1,"",IF(INDEX(map,F196,E196)="#",1,0))</f>
        <v>0</v>
      </c>
      <c r="H196">
        <f>IF(Journey!H195=1,1,IF(OR(E196&lt;0,E196&gt;Map!$A$1,F196&lt;0,F196&gt;Map!$A$1),1,0))</f>
        <v>0</v>
      </c>
    </row>
    <row r="197" spans="1:8" x14ac:dyDescent="0.25">
      <c r="A197">
        <v>195</v>
      </c>
      <c r="B197">
        <f t="shared" si="3"/>
        <v>4</v>
      </c>
      <c r="C197">
        <f>IF(B196&lt;&gt;B197,C196,IF(H196=1,"",C196+_xlfn.XLOOKUP($B197,Directions!$B:$B,Directions!C:C)))</f>
        <v>34</v>
      </c>
      <c r="D197">
        <f>IF(B196&lt;&gt;B197,D196,IF(H196=1,"",D196+_xlfn.XLOOKUP($B197,Directions!$B:$B,Directions!D:D)))</f>
        <v>96</v>
      </c>
      <c r="E197" s="3">
        <f>IF(H196=1,"",C197+_xlfn.XLOOKUP($B197,Directions!$B:$B,Directions!C:C))</f>
        <v>33</v>
      </c>
      <c r="F197" s="3">
        <f>IF(H196=1,"",D197+_xlfn.XLOOKUP($B197,Directions!$B:$B,Directions!D:D))</f>
        <v>96</v>
      </c>
      <c r="G197" cm="1">
        <f t="array" ref="G197">IF(H197=1,"",IF(INDEX(map,F197,E197)="#",1,0))</f>
        <v>0</v>
      </c>
      <c r="H197">
        <f>IF(Journey!H196=1,1,IF(OR(E197&lt;0,E197&gt;Map!$A$1,F197&lt;0,F197&gt;Map!$A$1),1,0))</f>
        <v>0</v>
      </c>
    </row>
    <row r="198" spans="1:8" x14ac:dyDescent="0.25">
      <c r="A198">
        <v>196</v>
      </c>
      <c r="B198">
        <f t="shared" si="3"/>
        <v>4</v>
      </c>
      <c r="C198">
        <f>IF(B197&lt;&gt;B198,C197,IF(H197=1,"",C197+_xlfn.XLOOKUP($B198,Directions!$B:$B,Directions!C:C)))</f>
        <v>33</v>
      </c>
      <c r="D198">
        <f>IF(B197&lt;&gt;B198,D197,IF(H197=1,"",D197+_xlfn.XLOOKUP($B198,Directions!$B:$B,Directions!D:D)))</f>
        <v>96</v>
      </c>
      <c r="E198" s="3">
        <f>IF(H197=1,"",C198+_xlfn.XLOOKUP($B198,Directions!$B:$B,Directions!C:C))</f>
        <v>32</v>
      </c>
      <c r="F198" s="3">
        <f>IF(H197=1,"",D198+_xlfn.XLOOKUP($B198,Directions!$B:$B,Directions!D:D))</f>
        <v>96</v>
      </c>
      <c r="G198" cm="1">
        <f t="array" ref="G198">IF(H198=1,"",IF(INDEX(map,F198,E198)="#",1,0))</f>
        <v>1</v>
      </c>
      <c r="H198">
        <f>IF(Journey!H197=1,1,IF(OR(E198&lt;0,E198&gt;Map!$A$1,F198&lt;0,F198&gt;Map!$A$1),1,0))</f>
        <v>0</v>
      </c>
    </row>
    <row r="199" spans="1:8" x14ac:dyDescent="0.25">
      <c r="A199">
        <v>197</v>
      </c>
      <c r="B199">
        <f t="shared" si="3"/>
        <v>1</v>
      </c>
      <c r="C199">
        <f>IF(B198&lt;&gt;B199,C198,IF(H198=1,"",C198+_xlfn.XLOOKUP($B199,Directions!$B:$B,Directions!C:C)))</f>
        <v>33</v>
      </c>
      <c r="D199">
        <f>IF(B198&lt;&gt;B199,D198,IF(H198=1,"",D198+_xlfn.XLOOKUP($B199,Directions!$B:$B,Directions!D:D)))</f>
        <v>96</v>
      </c>
      <c r="E199" s="3">
        <f>IF(H198=1,"",C199+_xlfn.XLOOKUP($B199,Directions!$B:$B,Directions!C:C))</f>
        <v>33</v>
      </c>
      <c r="F199" s="3">
        <f>IF(H198=1,"",D199+_xlfn.XLOOKUP($B199,Directions!$B:$B,Directions!D:D))</f>
        <v>95</v>
      </c>
      <c r="G199" cm="1">
        <f t="array" ref="G199">IF(H199=1,"",IF(INDEX(map,F199,E199)="#",1,0))</f>
        <v>0</v>
      </c>
      <c r="H199">
        <f>IF(Journey!H198=1,1,IF(OR(E199&lt;0,E199&gt;Map!$A$1,F199&lt;0,F199&gt;Map!$A$1),1,0))</f>
        <v>0</v>
      </c>
    </row>
    <row r="200" spans="1:8" x14ac:dyDescent="0.25">
      <c r="A200">
        <v>198</v>
      </c>
      <c r="B200">
        <f t="shared" si="3"/>
        <v>1</v>
      </c>
      <c r="C200">
        <f>IF(B199&lt;&gt;B200,C199,IF(H199=1,"",C199+_xlfn.XLOOKUP($B200,Directions!$B:$B,Directions!C:C)))</f>
        <v>33</v>
      </c>
      <c r="D200">
        <f>IF(B199&lt;&gt;B200,D199,IF(H199=1,"",D199+_xlfn.XLOOKUP($B200,Directions!$B:$B,Directions!D:D)))</f>
        <v>95</v>
      </c>
      <c r="E200" s="3">
        <f>IF(H199=1,"",C200+_xlfn.XLOOKUP($B200,Directions!$B:$B,Directions!C:C))</f>
        <v>33</v>
      </c>
      <c r="F200" s="3">
        <f>IF(H199=1,"",D200+_xlfn.XLOOKUP($B200,Directions!$B:$B,Directions!D:D))</f>
        <v>94</v>
      </c>
      <c r="G200" cm="1">
        <f t="array" ref="G200">IF(H200=1,"",IF(INDEX(map,F200,E200)="#",1,0))</f>
        <v>0</v>
      </c>
      <c r="H200">
        <f>IF(Journey!H199=1,1,IF(OR(E200&lt;0,E200&gt;Map!$A$1,F200&lt;0,F200&gt;Map!$A$1),1,0))</f>
        <v>0</v>
      </c>
    </row>
    <row r="201" spans="1:8" x14ac:dyDescent="0.25">
      <c r="A201">
        <v>199</v>
      </c>
      <c r="B201">
        <f t="shared" si="3"/>
        <v>1</v>
      </c>
      <c r="C201">
        <f>IF(B200&lt;&gt;B201,C200,IF(H200=1,"",C200+_xlfn.XLOOKUP($B201,Directions!$B:$B,Directions!C:C)))</f>
        <v>33</v>
      </c>
      <c r="D201">
        <f>IF(B200&lt;&gt;B201,D200,IF(H200=1,"",D200+_xlfn.XLOOKUP($B201,Directions!$B:$B,Directions!D:D)))</f>
        <v>94</v>
      </c>
      <c r="E201" s="3">
        <f>IF(H200=1,"",C201+_xlfn.XLOOKUP($B201,Directions!$B:$B,Directions!C:C))</f>
        <v>33</v>
      </c>
      <c r="F201" s="3">
        <f>IF(H200=1,"",D201+_xlfn.XLOOKUP($B201,Directions!$B:$B,Directions!D:D))</f>
        <v>93</v>
      </c>
      <c r="G201" cm="1">
        <f t="array" ref="G201">IF(H201=1,"",IF(INDEX(map,F201,E201)="#",1,0))</f>
        <v>0</v>
      </c>
      <c r="H201">
        <f>IF(Journey!H200=1,1,IF(OR(E201&lt;0,E201&gt;Map!$A$1,F201&lt;0,F201&gt;Map!$A$1),1,0))</f>
        <v>0</v>
      </c>
    </row>
    <row r="202" spans="1:8" x14ac:dyDescent="0.25">
      <c r="A202">
        <v>200</v>
      </c>
      <c r="B202">
        <f t="shared" si="3"/>
        <v>1</v>
      </c>
      <c r="C202">
        <f>IF(B201&lt;&gt;B202,C201,IF(H201=1,"",C201+_xlfn.XLOOKUP($B202,Directions!$B:$B,Directions!C:C)))</f>
        <v>33</v>
      </c>
      <c r="D202">
        <f>IF(B201&lt;&gt;B202,D201,IF(H201=1,"",D201+_xlfn.XLOOKUP($B202,Directions!$B:$B,Directions!D:D)))</f>
        <v>93</v>
      </c>
      <c r="E202" s="3">
        <f>IF(H201=1,"",C202+_xlfn.XLOOKUP($B202,Directions!$B:$B,Directions!C:C))</f>
        <v>33</v>
      </c>
      <c r="F202" s="3">
        <f>IF(H201=1,"",D202+_xlfn.XLOOKUP($B202,Directions!$B:$B,Directions!D:D))</f>
        <v>92</v>
      </c>
      <c r="G202" cm="1">
        <f t="array" ref="G202">IF(H202=1,"",IF(INDEX(map,F202,E202)="#",1,0))</f>
        <v>0</v>
      </c>
      <c r="H202">
        <f>IF(Journey!H201=1,1,IF(OR(E202&lt;0,E202&gt;Map!$A$1,F202&lt;0,F202&gt;Map!$A$1),1,0))</f>
        <v>0</v>
      </c>
    </row>
    <row r="203" spans="1:8" x14ac:dyDescent="0.25">
      <c r="A203">
        <v>201</v>
      </c>
      <c r="B203">
        <f t="shared" si="3"/>
        <v>1</v>
      </c>
      <c r="C203">
        <f>IF(B202&lt;&gt;B203,C202,IF(H202=1,"",C202+_xlfn.XLOOKUP($B203,Directions!$B:$B,Directions!C:C)))</f>
        <v>33</v>
      </c>
      <c r="D203">
        <f>IF(B202&lt;&gt;B203,D202,IF(H202=1,"",D202+_xlfn.XLOOKUP($B203,Directions!$B:$B,Directions!D:D)))</f>
        <v>92</v>
      </c>
      <c r="E203" s="3">
        <f>IF(H202=1,"",C203+_xlfn.XLOOKUP($B203,Directions!$B:$B,Directions!C:C))</f>
        <v>33</v>
      </c>
      <c r="F203" s="3">
        <f>IF(H202=1,"",D203+_xlfn.XLOOKUP($B203,Directions!$B:$B,Directions!D:D))</f>
        <v>91</v>
      </c>
      <c r="G203" cm="1">
        <f t="array" ref="G203">IF(H203=1,"",IF(INDEX(map,F203,E203)="#",1,0))</f>
        <v>0</v>
      </c>
      <c r="H203">
        <f>IF(Journey!H202=1,1,IF(OR(E203&lt;0,E203&gt;Map!$A$1,F203&lt;0,F203&gt;Map!$A$1),1,0))</f>
        <v>0</v>
      </c>
    </row>
    <row r="204" spans="1:8" x14ac:dyDescent="0.25">
      <c r="A204">
        <v>202</v>
      </c>
      <c r="B204">
        <f t="shared" si="3"/>
        <v>1</v>
      </c>
      <c r="C204">
        <f>IF(B203&lt;&gt;B204,C203,IF(H203=1,"",C203+_xlfn.XLOOKUP($B204,Directions!$B:$B,Directions!C:C)))</f>
        <v>33</v>
      </c>
      <c r="D204">
        <f>IF(B203&lt;&gt;B204,D203,IF(H203=1,"",D203+_xlfn.XLOOKUP($B204,Directions!$B:$B,Directions!D:D)))</f>
        <v>91</v>
      </c>
      <c r="E204" s="3">
        <f>IF(H203=1,"",C204+_xlfn.XLOOKUP($B204,Directions!$B:$B,Directions!C:C))</f>
        <v>33</v>
      </c>
      <c r="F204" s="3">
        <f>IF(H203=1,"",D204+_xlfn.XLOOKUP($B204,Directions!$B:$B,Directions!D:D))</f>
        <v>90</v>
      </c>
      <c r="G204" cm="1">
        <f t="array" ref="G204">IF(H204=1,"",IF(INDEX(map,F204,E204)="#",1,0))</f>
        <v>0</v>
      </c>
      <c r="H204">
        <f>IF(Journey!H203=1,1,IF(OR(E204&lt;0,E204&gt;Map!$A$1,F204&lt;0,F204&gt;Map!$A$1),1,0))</f>
        <v>0</v>
      </c>
    </row>
    <row r="205" spans="1:8" x14ac:dyDescent="0.25">
      <c r="A205">
        <v>203</v>
      </c>
      <c r="B205">
        <f t="shared" si="3"/>
        <v>1</v>
      </c>
      <c r="C205">
        <f>IF(B204&lt;&gt;B205,C204,IF(H204=1,"",C204+_xlfn.XLOOKUP($B205,Directions!$B:$B,Directions!C:C)))</f>
        <v>33</v>
      </c>
      <c r="D205">
        <f>IF(B204&lt;&gt;B205,D204,IF(H204=1,"",D204+_xlfn.XLOOKUP($B205,Directions!$B:$B,Directions!D:D)))</f>
        <v>90</v>
      </c>
      <c r="E205" s="3">
        <f>IF(H204=1,"",C205+_xlfn.XLOOKUP($B205,Directions!$B:$B,Directions!C:C))</f>
        <v>33</v>
      </c>
      <c r="F205" s="3">
        <f>IF(H204=1,"",D205+_xlfn.XLOOKUP($B205,Directions!$B:$B,Directions!D:D))</f>
        <v>89</v>
      </c>
      <c r="G205" cm="1">
        <f t="array" ref="G205">IF(H205=1,"",IF(INDEX(map,F205,E205)="#",1,0))</f>
        <v>0</v>
      </c>
      <c r="H205">
        <f>IF(Journey!H204=1,1,IF(OR(E205&lt;0,E205&gt;Map!$A$1,F205&lt;0,F205&gt;Map!$A$1),1,0))</f>
        <v>0</v>
      </c>
    </row>
    <row r="206" spans="1:8" x14ac:dyDescent="0.25">
      <c r="A206">
        <v>204</v>
      </c>
      <c r="B206">
        <f t="shared" si="3"/>
        <v>1</v>
      </c>
      <c r="C206">
        <f>IF(B205&lt;&gt;B206,C205,IF(H205=1,"",C205+_xlfn.XLOOKUP($B206,Directions!$B:$B,Directions!C:C)))</f>
        <v>33</v>
      </c>
      <c r="D206">
        <f>IF(B205&lt;&gt;B206,D205,IF(H205=1,"",D205+_xlfn.XLOOKUP($B206,Directions!$B:$B,Directions!D:D)))</f>
        <v>89</v>
      </c>
      <c r="E206" s="3">
        <f>IF(H205=1,"",C206+_xlfn.XLOOKUP($B206,Directions!$B:$B,Directions!C:C))</f>
        <v>33</v>
      </c>
      <c r="F206" s="3">
        <f>IF(H205=1,"",D206+_xlfn.XLOOKUP($B206,Directions!$B:$B,Directions!D:D))</f>
        <v>88</v>
      </c>
      <c r="G206" cm="1">
        <f t="array" ref="G206">IF(H206=1,"",IF(INDEX(map,F206,E206)="#",1,0))</f>
        <v>0</v>
      </c>
      <c r="H206">
        <f>IF(Journey!H205=1,1,IF(OR(E206&lt;0,E206&gt;Map!$A$1,F206&lt;0,F206&gt;Map!$A$1),1,0))</f>
        <v>0</v>
      </c>
    </row>
    <row r="207" spans="1:8" x14ac:dyDescent="0.25">
      <c r="A207">
        <v>205</v>
      </c>
      <c r="B207">
        <f t="shared" si="3"/>
        <v>1</v>
      </c>
      <c r="C207">
        <f>IF(B206&lt;&gt;B207,C206,IF(H206=1,"",C206+_xlfn.XLOOKUP($B207,Directions!$B:$B,Directions!C:C)))</f>
        <v>33</v>
      </c>
      <c r="D207">
        <f>IF(B206&lt;&gt;B207,D206,IF(H206=1,"",D206+_xlfn.XLOOKUP($B207,Directions!$B:$B,Directions!D:D)))</f>
        <v>88</v>
      </c>
      <c r="E207" s="3">
        <f>IF(H206=1,"",C207+_xlfn.XLOOKUP($B207,Directions!$B:$B,Directions!C:C))</f>
        <v>33</v>
      </c>
      <c r="F207" s="3">
        <f>IF(H206=1,"",D207+_xlfn.XLOOKUP($B207,Directions!$B:$B,Directions!D:D))</f>
        <v>87</v>
      </c>
      <c r="G207" cm="1">
        <f t="array" ref="G207">IF(H207=1,"",IF(INDEX(map,F207,E207)="#",1,0))</f>
        <v>0</v>
      </c>
      <c r="H207">
        <f>IF(Journey!H206=1,1,IF(OR(E207&lt;0,E207&gt;Map!$A$1,F207&lt;0,F207&gt;Map!$A$1),1,0))</f>
        <v>0</v>
      </c>
    </row>
    <row r="208" spans="1:8" x14ac:dyDescent="0.25">
      <c r="A208">
        <v>206</v>
      </c>
      <c r="B208">
        <f t="shared" si="3"/>
        <v>1</v>
      </c>
      <c r="C208">
        <f>IF(B207&lt;&gt;B208,C207,IF(H207=1,"",C207+_xlfn.XLOOKUP($B208,Directions!$B:$B,Directions!C:C)))</f>
        <v>33</v>
      </c>
      <c r="D208">
        <f>IF(B207&lt;&gt;B208,D207,IF(H207=1,"",D207+_xlfn.XLOOKUP($B208,Directions!$B:$B,Directions!D:D)))</f>
        <v>87</v>
      </c>
      <c r="E208" s="3">
        <f>IF(H207=1,"",C208+_xlfn.XLOOKUP($B208,Directions!$B:$B,Directions!C:C))</f>
        <v>33</v>
      </c>
      <c r="F208" s="3">
        <f>IF(H207=1,"",D208+_xlfn.XLOOKUP($B208,Directions!$B:$B,Directions!D:D))</f>
        <v>86</v>
      </c>
      <c r="G208" cm="1">
        <f t="array" ref="G208">IF(H208=1,"",IF(INDEX(map,F208,E208)="#",1,0))</f>
        <v>0</v>
      </c>
      <c r="H208">
        <f>IF(Journey!H207=1,1,IF(OR(E208&lt;0,E208&gt;Map!$A$1,F208&lt;0,F208&gt;Map!$A$1),1,0))</f>
        <v>0</v>
      </c>
    </row>
    <row r="209" spans="1:8" x14ac:dyDescent="0.25">
      <c r="A209">
        <v>207</v>
      </c>
      <c r="B209">
        <f t="shared" si="3"/>
        <v>1</v>
      </c>
      <c r="C209">
        <f>IF(B208&lt;&gt;B209,C208,IF(H208=1,"",C208+_xlfn.XLOOKUP($B209,Directions!$B:$B,Directions!C:C)))</f>
        <v>33</v>
      </c>
      <c r="D209">
        <f>IF(B208&lt;&gt;B209,D208,IF(H208=1,"",D208+_xlfn.XLOOKUP($B209,Directions!$B:$B,Directions!D:D)))</f>
        <v>86</v>
      </c>
      <c r="E209" s="3">
        <f>IF(H208=1,"",C209+_xlfn.XLOOKUP($B209,Directions!$B:$B,Directions!C:C))</f>
        <v>33</v>
      </c>
      <c r="F209" s="3">
        <f>IF(H208=1,"",D209+_xlfn.XLOOKUP($B209,Directions!$B:$B,Directions!D:D))</f>
        <v>85</v>
      </c>
      <c r="G209" cm="1">
        <f t="array" ref="G209">IF(H209=1,"",IF(INDEX(map,F209,E209)="#",1,0))</f>
        <v>0</v>
      </c>
      <c r="H209">
        <f>IF(Journey!H208=1,1,IF(OR(E209&lt;0,E209&gt;Map!$A$1,F209&lt;0,F209&gt;Map!$A$1),1,0))</f>
        <v>0</v>
      </c>
    </row>
    <row r="210" spans="1:8" x14ac:dyDescent="0.25">
      <c r="A210">
        <v>208</v>
      </c>
      <c r="B210">
        <f t="shared" si="3"/>
        <v>1</v>
      </c>
      <c r="C210">
        <f>IF(B209&lt;&gt;B210,C209,IF(H209=1,"",C209+_xlfn.XLOOKUP($B210,Directions!$B:$B,Directions!C:C)))</f>
        <v>33</v>
      </c>
      <c r="D210">
        <f>IF(B209&lt;&gt;B210,D209,IF(H209=1,"",D209+_xlfn.XLOOKUP($B210,Directions!$B:$B,Directions!D:D)))</f>
        <v>85</v>
      </c>
      <c r="E210" s="3">
        <f>IF(H209=1,"",C210+_xlfn.XLOOKUP($B210,Directions!$B:$B,Directions!C:C))</f>
        <v>33</v>
      </c>
      <c r="F210" s="3">
        <f>IF(H209=1,"",D210+_xlfn.XLOOKUP($B210,Directions!$B:$B,Directions!D:D))</f>
        <v>84</v>
      </c>
      <c r="G210" cm="1">
        <f t="array" ref="G210">IF(H210=1,"",IF(INDEX(map,F210,E210)="#",1,0))</f>
        <v>0</v>
      </c>
      <c r="H210">
        <f>IF(Journey!H209=1,1,IF(OR(E210&lt;0,E210&gt;Map!$A$1,F210&lt;0,F210&gt;Map!$A$1),1,0))</f>
        <v>0</v>
      </c>
    </row>
    <row r="211" spans="1:8" x14ac:dyDescent="0.25">
      <c r="A211">
        <v>209</v>
      </c>
      <c r="B211">
        <f t="shared" si="3"/>
        <v>1</v>
      </c>
      <c r="C211">
        <f>IF(B210&lt;&gt;B211,C210,IF(H210=1,"",C210+_xlfn.XLOOKUP($B211,Directions!$B:$B,Directions!C:C)))</f>
        <v>33</v>
      </c>
      <c r="D211">
        <f>IF(B210&lt;&gt;B211,D210,IF(H210=1,"",D210+_xlfn.XLOOKUP($B211,Directions!$B:$B,Directions!D:D)))</f>
        <v>84</v>
      </c>
      <c r="E211" s="3">
        <f>IF(H210=1,"",C211+_xlfn.XLOOKUP($B211,Directions!$B:$B,Directions!C:C))</f>
        <v>33</v>
      </c>
      <c r="F211" s="3">
        <f>IF(H210=1,"",D211+_xlfn.XLOOKUP($B211,Directions!$B:$B,Directions!D:D))</f>
        <v>83</v>
      </c>
      <c r="G211" cm="1">
        <f t="array" ref="G211">IF(H211=1,"",IF(INDEX(map,F211,E211)="#",1,0))</f>
        <v>0</v>
      </c>
      <c r="H211">
        <f>IF(Journey!H210=1,1,IF(OR(E211&lt;0,E211&gt;Map!$A$1,F211&lt;0,F211&gt;Map!$A$1),1,0))</f>
        <v>0</v>
      </c>
    </row>
    <row r="212" spans="1:8" x14ac:dyDescent="0.25">
      <c r="A212">
        <v>210</v>
      </c>
      <c r="B212">
        <f t="shared" si="3"/>
        <v>1</v>
      </c>
      <c r="C212">
        <f>IF(B211&lt;&gt;B212,C211,IF(H211=1,"",C211+_xlfn.XLOOKUP($B212,Directions!$B:$B,Directions!C:C)))</f>
        <v>33</v>
      </c>
      <c r="D212">
        <f>IF(B211&lt;&gt;B212,D211,IF(H211=1,"",D211+_xlfn.XLOOKUP($B212,Directions!$B:$B,Directions!D:D)))</f>
        <v>83</v>
      </c>
      <c r="E212" s="3">
        <f>IF(H211=1,"",C212+_xlfn.XLOOKUP($B212,Directions!$B:$B,Directions!C:C))</f>
        <v>33</v>
      </c>
      <c r="F212" s="3">
        <f>IF(H211=1,"",D212+_xlfn.XLOOKUP($B212,Directions!$B:$B,Directions!D:D))</f>
        <v>82</v>
      </c>
      <c r="G212" cm="1">
        <f t="array" ref="G212">IF(H212=1,"",IF(INDEX(map,F212,E212)="#",1,0))</f>
        <v>0</v>
      </c>
      <c r="H212">
        <f>IF(Journey!H211=1,1,IF(OR(E212&lt;0,E212&gt;Map!$A$1,F212&lt;0,F212&gt;Map!$A$1),1,0))</f>
        <v>0</v>
      </c>
    </row>
    <row r="213" spans="1:8" x14ac:dyDescent="0.25">
      <c r="A213">
        <v>211</v>
      </c>
      <c r="B213">
        <f t="shared" si="3"/>
        <v>1</v>
      </c>
      <c r="C213">
        <f>IF(B212&lt;&gt;B213,C212,IF(H212=1,"",C212+_xlfn.XLOOKUP($B213,Directions!$B:$B,Directions!C:C)))</f>
        <v>33</v>
      </c>
      <c r="D213">
        <f>IF(B212&lt;&gt;B213,D212,IF(H212=1,"",D212+_xlfn.XLOOKUP($B213,Directions!$B:$B,Directions!D:D)))</f>
        <v>82</v>
      </c>
      <c r="E213" s="3">
        <f>IF(H212=1,"",C213+_xlfn.XLOOKUP($B213,Directions!$B:$B,Directions!C:C))</f>
        <v>33</v>
      </c>
      <c r="F213" s="3">
        <f>IF(H212=1,"",D213+_xlfn.XLOOKUP($B213,Directions!$B:$B,Directions!D:D))</f>
        <v>81</v>
      </c>
      <c r="G213" cm="1">
        <f t="array" ref="G213">IF(H213=1,"",IF(INDEX(map,F213,E213)="#",1,0))</f>
        <v>0</v>
      </c>
      <c r="H213">
        <f>IF(Journey!H212=1,1,IF(OR(E213&lt;0,E213&gt;Map!$A$1,F213&lt;0,F213&gt;Map!$A$1),1,0))</f>
        <v>0</v>
      </c>
    </row>
    <row r="214" spans="1:8" x14ac:dyDescent="0.25">
      <c r="A214">
        <v>212</v>
      </c>
      <c r="B214">
        <f t="shared" si="3"/>
        <v>1</v>
      </c>
      <c r="C214">
        <f>IF(B213&lt;&gt;B214,C213,IF(H213=1,"",C213+_xlfn.XLOOKUP($B214,Directions!$B:$B,Directions!C:C)))</f>
        <v>33</v>
      </c>
      <c r="D214">
        <f>IF(B213&lt;&gt;B214,D213,IF(H213=1,"",D213+_xlfn.XLOOKUP($B214,Directions!$B:$B,Directions!D:D)))</f>
        <v>81</v>
      </c>
      <c r="E214" s="3">
        <f>IF(H213=1,"",C214+_xlfn.XLOOKUP($B214,Directions!$B:$B,Directions!C:C))</f>
        <v>33</v>
      </c>
      <c r="F214" s="3">
        <f>IF(H213=1,"",D214+_xlfn.XLOOKUP($B214,Directions!$B:$B,Directions!D:D))</f>
        <v>80</v>
      </c>
      <c r="G214" cm="1">
        <f t="array" ref="G214">IF(H214=1,"",IF(INDEX(map,F214,E214)="#",1,0))</f>
        <v>0</v>
      </c>
      <c r="H214">
        <f>IF(Journey!H213=1,1,IF(OR(E214&lt;0,E214&gt;Map!$A$1,F214&lt;0,F214&gt;Map!$A$1),1,0))</f>
        <v>0</v>
      </c>
    </row>
    <row r="215" spans="1:8" x14ac:dyDescent="0.25">
      <c r="A215">
        <v>213</v>
      </c>
      <c r="B215">
        <f t="shared" si="3"/>
        <v>1</v>
      </c>
      <c r="C215">
        <f>IF(B214&lt;&gt;B215,C214,IF(H214=1,"",C214+_xlfn.XLOOKUP($B215,Directions!$B:$B,Directions!C:C)))</f>
        <v>33</v>
      </c>
      <c r="D215">
        <f>IF(B214&lt;&gt;B215,D214,IF(H214=1,"",D214+_xlfn.XLOOKUP($B215,Directions!$B:$B,Directions!D:D)))</f>
        <v>80</v>
      </c>
      <c r="E215" s="3">
        <f>IF(H214=1,"",C215+_xlfn.XLOOKUP($B215,Directions!$B:$B,Directions!C:C))</f>
        <v>33</v>
      </c>
      <c r="F215" s="3">
        <f>IF(H214=1,"",D215+_xlfn.XLOOKUP($B215,Directions!$B:$B,Directions!D:D))</f>
        <v>79</v>
      </c>
      <c r="G215" cm="1">
        <f t="array" ref="G215">IF(H215=1,"",IF(INDEX(map,F215,E215)="#",1,0))</f>
        <v>0</v>
      </c>
      <c r="H215">
        <f>IF(Journey!H214=1,1,IF(OR(E215&lt;0,E215&gt;Map!$A$1,F215&lt;0,F215&gt;Map!$A$1),1,0))</f>
        <v>0</v>
      </c>
    </row>
    <row r="216" spans="1:8" x14ac:dyDescent="0.25">
      <c r="A216">
        <v>214</v>
      </c>
      <c r="B216">
        <f t="shared" si="3"/>
        <v>1</v>
      </c>
      <c r="C216">
        <f>IF(B215&lt;&gt;B216,C215,IF(H215=1,"",C215+_xlfn.XLOOKUP($B216,Directions!$B:$B,Directions!C:C)))</f>
        <v>33</v>
      </c>
      <c r="D216">
        <f>IF(B215&lt;&gt;B216,D215,IF(H215=1,"",D215+_xlfn.XLOOKUP($B216,Directions!$B:$B,Directions!D:D)))</f>
        <v>79</v>
      </c>
      <c r="E216" s="3">
        <f>IF(H215=1,"",C216+_xlfn.XLOOKUP($B216,Directions!$B:$B,Directions!C:C))</f>
        <v>33</v>
      </c>
      <c r="F216" s="3">
        <f>IF(H215=1,"",D216+_xlfn.XLOOKUP($B216,Directions!$B:$B,Directions!D:D))</f>
        <v>78</v>
      </c>
      <c r="G216" cm="1">
        <f t="array" ref="G216">IF(H216=1,"",IF(INDEX(map,F216,E216)="#",1,0))</f>
        <v>0</v>
      </c>
      <c r="H216">
        <f>IF(Journey!H215=1,1,IF(OR(E216&lt;0,E216&gt;Map!$A$1,F216&lt;0,F216&gt;Map!$A$1),1,0))</f>
        <v>0</v>
      </c>
    </row>
    <row r="217" spans="1:8" x14ac:dyDescent="0.25">
      <c r="A217">
        <v>215</v>
      </c>
      <c r="B217">
        <f t="shared" si="3"/>
        <v>1</v>
      </c>
      <c r="C217">
        <f>IF(B216&lt;&gt;B217,C216,IF(H216=1,"",C216+_xlfn.XLOOKUP($B217,Directions!$B:$B,Directions!C:C)))</f>
        <v>33</v>
      </c>
      <c r="D217">
        <f>IF(B216&lt;&gt;B217,D216,IF(H216=1,"",D216+_xlfn.XLOOKUP($B217,Directions!$B:$B,Directions!D:D)))</f>
        <v>78</v>
      </c>
      <c r="E217" s="3">
        <f>IF(H216=1,"",C217+_xlfn.XLOOKUP($B217,Directions!$B:$B,Directions!C:C))</f>
        <v>33</v>
      </c>
      <c r="F217" s="3">
        <f>IF(H216=1,"",D217+_xlfn.XLOOKUP($B217,Directions!$B:$B,Directions!D:D))</f>
        <v>77</v>
      </c>
      <c r="G217" cm="1">
        <f t="array" ref="G217">IF(H217=1,"",IF(INDEX(map,F217,E217)="#",1,0))</f>
        <v>0</v>
      </c>
      <c r="H217">
        <f>IF(Journey!H216=1,1,IF(OR(E217&lt;0,E217&gt;Map!$A$1,F217&lt;0,F217&gt;Map!$A$1),1,0))</f>
        <v>0</v>
      </c>
    </row>
    <row r="218" spans="1:8" x14ac:dyDescent="0.25">
      <c r="A218">
        <v>216</v>
      </c>
      <c r="B218">
        <f t="shared" si="3"/>
        <v>1</v>
      </c>
      <c r="C218">
        <f>IF(B217&lt;&gt;B218,C217,IF(H217=1,"",C217+_xlfn.XLOOKUP($B218,Directions!$B:$B,Directions!C:C)))</f>
        <v>33</v>
      </c>
      <c r="D218">
        <f>IF(B217&lt;&gt;B218,D217,IF(H217=1,"",D217+_xlfn.XLOOKUP($B218,Directions!$B:$B,Directions!D:D)))</f>
        <v>77</v>
      </c>
      <c r="E218" s="3">
        <f>IF(H217=1,"",C218+_xlfn.XLOOKUP($B218,Directions!$B:$B,Directions!C:C))</f>
        <v>33</v>
      </c>
      <c r="F218" s="3">
        <f>IF(H217=1,"",D218+_xlfn.XLOOKUP($B218,Directions!$B:$B,Directions!D:D))</f>
        <v>76</v>
      </c>
      <c r="G218" cm="1">
        <f t="array" ref="G218">IF(H218=1,"",IF(INDEX(map,F218,E218)="#",1,0))</f>
        <v>0</v>
      </c>
      <c r="H218">
        <f>IF(Journey!H217=1,1,IF(OR(E218&lt;0,E218&gt;Map!$A$1,F218&lt;0,F218&gt;Map!$A$1),1,0))</f>
        <v>0</v>
      </c>
    </row>
    <row r="219" spans="1:8" x14ac:dyDescent="0.25">
      <c r="A219">
        <v>217</v>
      </c>
      <c r="B219">
        <f t="shared" si="3"/>
        <v>1</v>
      </c>
      <c r="C219">
        <f>IF(B218&lt;&gt;B219,C218,IF(H218=1,"",C218+_xlfn.XLOOKUP($B219,Directions!$B:$B,Directions!C:C)))</f>
        <v>33</v>
      </c>
      <c r="D219">
        <f>IF(B218&lt;&gt;B219,D218,IF(H218=1,"",D218+_xlfn.XLOOKUP($B219,Directions!$B:$B,Directions!D:D)))</f>
        <v>76</v>
      </c>
      <c r="E219" s="3">
        <f>IF(H218=1,"",C219+_xlfn.XLOOKUP($B219,Directions!$B:$B,Directions!C:C))</f>
        <v>33</v>
      </c>
      <c r="F219" s="3">
        <f>IF(H218=1,"",D219+_xlfn.XLOOKUP($B219,Directions!$B:$B,Directions!D:D))</f>
        <v>75</v>
      </c>
      <c r="G219" cm="1">
        <f t="array" ref="G219">IF(H219=1,"",IF(INDEX(map,F219,E219)="#",1,0))</f>
        <v>0</v>
      </c>
      <c r="H219">
        <f>IF(Journey!H218=1,1,IF(OR(E219&lt;0,E219&gt;Map!$A$1,F219&lt;0,F219&gt;Map!$A$1),1,0))</f>
        <v>0</v>
      </c>
    </row>
    <row r="220" spans="1:8" x14ac:dyDescent="0.25">
      <c r="A220">
        <v>218</v>
      </c>
      <c r="B220">
        <f t="shared" si="3"/>
        <v>1</v>
      </c>
      <c r="C220">
        <f>IF(B219&lt;&gt;B220,C219,IF(H219=1,"",C219+_xlfn.XLOOKUP($B220,Directions!$B:$B,Directions!C:C)))</f>
        <v>33</v>
      </c>
      <c r="D220">
        <f>IF(B219&lt;&gt;B220,D219,IF(H219=1,"",D219+_xlfn.XLOOKUP($B220,Directions!$B:$B,Directions!D:D)))</f>
        <v>75</v>
      </c>
      <c r="E220" s="3">
        <f>IF(H219=1,"",C220+_xlfn.XLOOKUP($B220,Directions!$B:$B,Directions!C:C))</f>
        <v>33</v>
      </c>
      <c r="F220" s="3">
        <f>IF(H219=1,"",D220+_xlfn.XLOOKUP($B220,Directions!$B:$B,Directions!D:D))</f>
        <v>74</v>
      </c>
      <c r="G220" cm="1">
        <f t="array" ref="G220">IF(H220=1,"",IF(INDEX(map,F220,E220)="#",1,0))</f>
        <v>0</v>
      </c>
      <c r="H220">
        <f>IF(Journey!H219=1,1,IF(OR(E220&lt;0,E220&gt;Map!$A$1,F220&lt;0,F220&gt;Map!$A$1),1,0))</f>
        <v>0</v>
      </c>
    </row>
    <row r="221" spans="1:8" x14ac:dyDescent="0.25">
      <c r="A221">
        <v>219</v>
      </c>
      <c r="B221">
        <f t="shared" si="3"/>
        <v>1</v>
      </c>
      <c r="C221">
        <f>IF(B220&lt;&gt;B221,C220,IF(H220=1,"",C220+_xlfn.XLOOKUP($B221,Directions!$B:$B,Directions!C:C)))</f>
        <v>33</v>
      </c>
      <c r="D221">
        <f>IF(B220&lt;&gt;B221,D220,IF(H220=1,"",D220+_xlfn.XLOOKUP($B221,Directions!$B:$B,Directions!D:D)))</f>
        <v>74</v>
      </c>
      <c r="E221" s="3">
        <f>IF(H220=1,"",C221+_xlfn.XLOOKUP($B221,Directions!$B:$B,Directions!C:C))</f>
        <v>33</v>
      </c>
      <c r="F221" s="3">
        <f>IF(H220=1,"",D221+_xlfn.XLOOKUP($B221,Directions!$B:$B,Directions!D:D))</f>
        <v>73</v>
      </c>
      <c r="G221" cm="1">
        <f t="array" ref="G221">IF(H221=1,"",IF(INDEX(map,F221,E221)="#",1,0))</f>
        <v>0</v>
      </c>
      <c r="H221">
        <f>IF(Journey!H220=1,1,IF(OR(E221&lt;0,E221&gt;Map!$A$1,F221&lt;0,F221&gt;Map!$A$1),1,0))</f>
        <v>0</v>
      </c>
    </row>
    <row r="222" spans="1:8" x14ac:dyDescent="0.25">
      <c r="A222">
        <v>220</v>
      </c>
      <c r="B222">
        <f t="shared" si="3"/>
        <v>1</v>
      </c>
      <c r="C222">
        <f>IF(B221&lt;&gt;B222,C221,IF(H221=1,"",C221+_xlfn.XLOOKUP($B222,Directions!$B:$B,Directions!C:C)))</f>
        <v>33</v>
      </c>
      <c r="D222">
        <f>IF(B221&lt;&gt;B222,D221,IF(H221=1,"",D221+_xlfn.XLOOKUP($B222,Directions!$B:$B,Directions!D:D)))</f>
        <v>73</v>
      </c>
      <c r="E222" s="3">
        <f>IF(H221=1,"",C222+_xlfn.XLOOKUP($B222,Directions!$B:$B,Directions!C:C))</f>
        <v>33</v>
      </c>
      <c r="F222" s="3">
        <f>IF(H221=1,"",D222+_xlfn.XLOOKUP($B222,Directions!$B:$B,Directions!D:D))</f>
        <v>72</v>
      </c>
      <c r="G222" cm="1">
        <f t="array" ref="G222">IF(H222=1,"",IF(INDEX(map,F222,E222)="#",1,0))</f>
        <v>0</v>
      </c>
      <c r="H222">
        <f>IF(Journey!H221=1,1,IF(OR(E222&lt;0,E222&gt;Map!$A$1,F222&lt;0,F222&gt;Map!$A$1),1,0))</f>
        <v>0</v>
      </c>
    </row>
    <row r="223" spans="1:8" x14ac:dyDescent="0.25">
      <c r="A223">
        <v>221</v>
      </c>
      <c r="B223">
        <f t="shared" si="3"/>
        <v>1</v>
      </c>
      <c r="C223">
        <f>IF(B222&lt;&gt;B223,C222,IF(H222=1,"",C222+_xlfn.XLOOKUP($B223,Directions!$B:$B,Directions!C:C)))</f>
        <v>33</v>
      </c>
      <c r="D223">
        <f>IF(B222&lt;&gt;B223,D222,IF(H222=1,"",D222+_xlfn.XLOOKUP($B223,Directions!$B:$B,Directions!D:D)))</f>
        <v>72</v>
      </c>
      <c r="E223" s="3">
        <f>IF(H222=1,"",C223+_xlfn.XLOOKUP($B223,Directions!$B:$B,Directions!C:C))</f>
        <v>33</v>
      </c>
      <c r="F223" s="3">
        <f>IF(H222=1,"",D223+_xlfn.XLOOKUP($B223,Directions!$B:$B,Directions!D:D))</f>
        <v>71</v>
      </c>
      <c r="G223" cm="1">
        <f t="array" ref="G223">IF(H223=1,"",IF(INDEX(map,F223,E223)="#",1,0))</f>
        <v>1</v>
      </c>
      <c r="H223">
        <f>IF(Journey!H222=1,1,IF(OR(E223&lt;0,E223&gt;Map!$A$1,F223&lt;0,F223&gt;Map!$A$1),1,0))</f>
        <v>0</v>
      </c>
    </row>
    <row r="224" spans="1:8" x14ac:dyDescent="0.25">
      <c r="A224">
        <v>222</v>
      </c>
      <c r="B224">
        <f t="shared" si="3"/>
        <v>2</v>
      </c>
      <c r="C224">
        <f>IF(B223&lt;&gt;B224,C223,IF(H223=1,"",C223+_xlfn.XLOOKUP($B224,Directions!$B:$B,Directions!C:C)))</f>
        <v>33</v>
      </c>
      <c r="D224">
        <f>IF(B223&lt;&gt;B224,D223,IF(H223=1,"",D223+_xlfn.XLOOKUP($B224,Directions!$B:$B,Directions!D:D)))</f>
        <v>72</v>
      </c>
      <c r="E224" s="3">
        <f>IF(H223=1,"",C224+_xlfn.XLOOKUP($B224,Directions!$B:$B,Directions!C:C))</f>
        <v>34</v>
      </c>
      <c r="F224" s="3">
        <f>IF(H223=1,"",D224+_xlfn.XLOOKUP($B224,Directions!$B:$B,Directions!D:D))</f>
        <v>72</v>
      </c>
      <c r="G224" cm="1">
        <f t="array" ref="G224">IF(H224=1,"",IF(INDEX(map,F224,E224)="#",1,0))</f>
        <v>0</v>
      </c>
      <c r="H224">
        <f>IF(Journey!H223=1,1,IF(OR(E224&lt;0,E224&gt;Map!$A$1,F224&lt;0,F224&gt;Map!$A$1),1,0))</f>
        <v>0</v>
      </c>
    </row>
    <row r="225" spans="1:8" x14ac:dyDescent="0.25">
      <c r="A225">
        <v>223</v>
      </c>
      <c r="B225">
        <f t="shared" si="3"/>
        <v>2</v>
      </c>
      <c r="C225">
        <f>IF(B224&lt;&gt;B225,C224,IF(H224=1,"",C224+_xlfn.XLOOKUP($B225,Directions!$B:$B,Directions!C:C)))</f>
        <v>34</v>
      </c>
      <c r="D225">
        <f>IF(B224&lt;&gt;B225,D224,IF(H224=1,"",D224+_xlfn.XLOOKUP($B225,Directions!$B:$B,Directions!D:D)))</f>
        <v>72</v>
      </c>
      <c r="E225" s="3">
        <f>IF(H224=1,"",C225+_xlfn.XLOOKUP($B225,Directions!$B:$B,Directions!C:C))</f>
        <v>35</v>
      </c>
      <c r="F225" s="3">
        <f>IF(H224=1,"",D225+_xlfn.XLOOKUP($B225,Directions!$B:$B,Directions!D:D))</f>
        <v>72</v>
      </c>
      <c r="G225" cm="1">
        <f t="array" ref="G225">IF(H225=1,"",IF(INDEX(map,F225,E225)="#",1,0))</f>
        <v>0</v>
      </c>
      <c r="H225">
        <f>IF(Journey!H224=1,1,IF(OR(E225&lt;0,E225&gt;Map!$A$1,F225&lt;0,F225&gt;Map!$A$1),1,0))</f>
        <v>0</v>
      </c>
    </row>
    <row r="226" spans="1:8" x14ac:dyDescent="0.25">
      <c r="A226">
        <v>224</v>
      </c>
      <c r="B226">
        <f t="shared" si="3"/>
        <v>2</v>
      </c>
      <c r="C226">
        <f>IF(B225&lt;&gt;B226,C225,IF(H225=1,"",C225+_xlfn.XLOOKUP($B226,Directions!$B:$B,Directions!C:C)))</f>
        <v>35</v>
      </c>
      <c r="D226">
        <f>IF(B225&lt;&gt;B226,D225,IF(H225=1,"",D225+_xlfn.XLOOKUP($B226,Directions!$B:$B,Directions!D:D)))</f>
        <v>72</v>
      </c>
      <c r="E226" s="3">
        <f>IF(H225=1,"",C226+_xlfn.XLOOKUP($B226,Directions!$B:$B,Directions!C:C))</f>
        <v>36</v>
      </c>
      <c r="F226" s="3">
        <f>IF(H225=1,"",D226+_xlfn.XLOOKUP($B226,Directions!$B:$B,Directions!D:D))</f>
        <v>72</v>
      </c>
      <c r="G226" cm="1">
        <f t="array" ref="G226">IF(H226=1,"",IF(INDEX(map,F226,E226)="#",1,0))</f>
        <v>0</v>
      </c>
      <c r="H226">
        <f>IF(Journey!H225=1,1,IF(OR(E226&lt;0,E226&gt;Map!$A$1,F226&lt;0,F226&gt;Map!$A$1),1,0))</f>
        <v>0</v>
      </c>
    </row>
    <row r="227" spans="1:8" x14ac:dyDescent="0.25">
      <c r="A227">
        <v>225</v>
      </c>
      <c r="B227">
        <f t="shared" si="3"/>
        <v>2</v>
      </c>
      <c r="C227">
        <f>IF(B226&lt;&gt;B227,C226,IF(H226=1,"",C226+_xlfn.XLOOKUP($B227,Directions!$B:$B,Directions!C:C)))</f>
        <v>36</v>
      </c>
      <c r="D227">
        <f>IF(B226&lt;&gt;B227,D226,IF(H226=1,"",D226+_xlfn.XLOOKUP($B227,Directions!$B:$B,Directions!D:D)))</f>
        <v>72</v>
      </c>
      <c r="E227" s="3">
        <f>IF(H226=1,"",C227+_xlfn.XLOOKUP($B227,Directions!$B:$B,Directions!C:C))</f>
        <v>37</v>
      </c>
      <c r="F227" s="3">
        <f>IF(H226=1,"",D227+_xlfn.XLOOKUP($B227,Directions!$B:$B,Directions!D:D))</f>
        <v>72</v>
      </c>
      <c r="G227" cm="1">
        <f t="array" ref="G227">IF(H227=1,"",IF(INDEX(map,F227,E227)="#",1,0))</f>
        <v>0</v>
      </c>
      <c r="H227">
        <f>IF(Journey!H226=1,1,IF(OR(E227&lt;0,E227&gt;Map!$A$1,F227&lt;0,F227&gt;Map!$A$1),1,0))</f>
        <v>0</v>
      </c>
    </row>
    <row r="228" spans="1:8" x14ac:dyDescent="0.25">
      <c r="A228">
        <v>226</v>
      </c>
      <c r="B228">
        <f t="shared" si="3"/>
        <v>2</v>
      </c>
      <c r="C228">
        <f>IF(B227&lt;&gt;B228,C227,IF(H227=1,"",C227+_xlfn.XLOOKUP($B228,Directions!$B:$B,Directions!C:C)))</f>
        <v>37</v>
      </c>
      <c r="D228">
        <f>IF(B227&lt;&gt;B228,D227,IF(H227=1,"",D227+_xlfn.XLOOKUP($B228,Directions!$B:$B,Directions!D:D)))</f>
        <v>72</v>
      </c>
      <c r="E228" s="3">
        <f>IF(H227=1,"",C228+_xlfn.XLOOKUP($B228,Directions!$B:$B,Directions!C:C))</f>
        <v>38</v>
      </c>
      <c r="F228" s="3">
        <f>IF(H227=1,"",D228+_xlfn.XLOOKUP($B228,Directions!$B:$B,Directions!D:D))</f>
        <v>72</v>
      </c>
      <c r="G228" cm="1">
        <f t="array" ref="G228">IF(H228=1,"",IF(INDEX(map,F228,E228)="#",1,0))</f>
        <v>0</v>
      </c>
      <c r="H228">
        <f>IF(Journey!H227=1,1,IF(OR(E228&lt;0,E228&gt;Map!$A$1,F228&lt;0,F228&gt;Map!$A$1),1,0))</f>
        <v>0</v>
      </c>
    </row>
    <row r="229" spans="1:8" x14ac:dyDescent="0.25">
      <c r="A229">
        <v>227</v>
      </c>
      <c r="B229">
        <f t="shared" si="3"/>
        <v>2</v>
      </c>
      <c r="C229">
        <f>IF(B228&lt;&gt;B229,C228,IF(H228=1,"",C228+_xlfn.XLOOKUP($B229,Directions!$B:$B,Directions!C:C)))</f>
        <v>38</v>
      </c>
      <c r="D229">
        <f>IF(B228&lt;&gt;B229,D228,IF(H228=1,"",D228+_xlfn.XLOOKUP($B229,Directions!$B:$B,Directions!D:D)))</f>
        <v>72</v>
      </c>
      <c r="E229" s="3">
        <f>IF(H228=1,"",C229+_xlfn.XLOOKUP($B229,Directions!$B:$B,Directions!C:C))</f>
        <v>39</v>
      </c>
      <c r="F229" s="3">
        <f>IF(H228=1,"",D229+_xlfn.XLOOKUP($B229,Directions!$B:$B,Directions!D:D))</f>
        <v>72</v>
      </c>
      <c r="G229" cm="1">
        <f t="array" ref="G229">IF(H229=1,"",IF(INDEX(map,F229,E229)="#",1,0))</f>
        <v>0</v>
      </c>
      <c r="H229">
        <f>IF(Journey!H228=1,1,IF(OR(E229&lt;0,E229&gt;Map!$A$1,F229&lt;0,F229&gt;Map!$A$1),1,0))</f>
        <v>0</v>
      </c>
    </row>
    <row r="230" spans="1:8" x14ac:dyDescent="0.25">
      <c r="A230">
        <v>228</v>
      </c>
      <c r="B230">
        <f t="shared" si="3"/>
        <v>2</v>
      </c>
      <c r="C230">
        <f>IF(B229&lt;&gt;B230,C229,IF(H229=1,"",C229+_xlfn.XLOOKUP($B230,Directions!$B:$B,Directions!C:C)))</f>
        <v>39</v>
      </c>
      <c r="D230">
        <f>IF(B229&lt;&gt;B230,D229,IF(H229=1,"",D229+_xlfn.XLOOKUP($B230,Directions!$B:$B,Directions!D:D)))</f>
        <v>72</v>
      </c>
      <c r="E230" s="3">
        <f>IF(H229=1,"",C230+_xlfn.XLOOKUP($B230,Directions!$B:$B,Directions!C:C))</f>
        <v>40</v>
      </c>
      <c r="F230" s="3">
        <f>IF(H229=1,"",D230+_xlfn.XLOOKUP($B230,Directions!$B:$B,Directions!D:D))</f>
        <v>72</v>
      </c>
      <c r="G230" cm="1">
        <f t="array" ref="G230">IF(H230=1,"",IF(INDEX(map,F230,E230)="#",1,0))</f>
        <v>0</v>
      </c>
      <c r="H230">
        <f>IF(Journey!H229=1,1,IF(OR(E230&lt;0,E230&gt;Map!$A$1,F230&lt;0,F230&gt;Map!$A$1),1,0))</f>
        <v>0</v>
      </c>
    </row>
    <row r="231" spans="1:8" x14ac:dyDescent="0.25">
      <c r="A231">
        <v>229</v>
      </c>
      <c r="B231">
        <f t="shared" si="3"/>
        <v>2</v>
      </c>
      <c r="C231">
        <f>IF(B230&lt;&gt;B231,C230,IF(H230=1,"",C230+_xlfn.XLOOKUP($B231,Directions!$B:$B,Directions!C:C)))</f>
        <v>40</v>
      </c>
      <c r="D231">
        <f>IF(B230&lt;&gt;B231,D230,IF(H230=1,"",D230+_xlfn.XLOOKUP($B231,Directions!$B:$B,Directions!D:D)))</f>
        <v>72</v>
      </c>
      <c r="E231" s="3">
        <f>IF(H230=1,"",C231+_xlfn.XLOOKUP($B231,Directions!$B:$B,Directions!C:C))</f>
        <v>41</v>
      </c>
      <c r="F231" s="3">
        <f>IF(H230=1,"",D231+_xlfn.XLOOKUP($B231,Directions!$B:$B,Directions!D:D))</f>
        <v>72</v>
      </c>
      <c r="G231" cm="1">
        <f t="array" ref="G231">IF(H231=1,"",IF(INDEX(map,F231,E231)="#",1,0))</f>
        <v>0</v>
      </c>
      <c r="H231">
        <f>IF(Journey!H230=1,1,IF(OR(E231&lt;0,E231&gt;Map!$A$1,F231&lt;0,F231&gt;Map!$A$1),1,0))</f>
        <v>0</v>
      </c>
    </row>
    <row r="232" spans="1:8" x14ac:dyDescent="0.25">
      <c r="A232">
        <v>230</v>
      </c>
      <c r="B232">
        <f t="shared" si="3"/>
        <v>2</v>
      </c>
      <c r="C232">
        <f>IF(B231&lt;&gt;B232,C231,IF(H231=1,"",C231+_xlfn.XLOOKUP($B232,Directions!$B:$B,Directions!C:C)))</f>
        <v>41</v>
      </c>
      <c r="D232">
        <f>IF(B231&lt;&gt;B232,D231,IF(H231=1,"",D231+_xlfn.XLOOKUP($B232,Directions!$B:$B,Directions!D:D)))</f>
        <v>72</v>
      </c>
      <c r="E232" s="3">
        <f>IF(H231=1,"",C232+_xlfn.XLOOKUP($B232,Directions!$B:$B,Directions!C:C))</f>
        <v>42</v>
      </c>
      <c r="F232" s="3">
        <f>IF(H231=1,"",D232+_xlfn.XLOOKUP($B232,Directions!$B:$B,Directions!D:D))</f>
        <v>72</v>
      </c>
      <c r="G232" cm="1">
        <f t="array" ref="G232">IF(H232=1,"",IF(INDEX(map,F232,E232)="#",1,0))</f>
        <v>0</v>
      </c>
      <c r="H232">
        <f>IF(Journey!H231=1,1,IF(OR(E232&lt;0,E232&gt;Map!$A$1,F232&lt;0,F232&gt;Map!$A$1),1,0))</f>
        <v>0</v>
      </c>
    </row>
    <row r="233" spans="1:8" x14ac:dyDescent="0.25">
      <c r="A233">
        <v>231</v>
      </c>
      <c r="B233">
        <f t="shared" si="3"/>
        <v>2</v>
      </c>
      <c r="C233">
        <f>IF(B232&lt;&gt;B233,C232,IF(H232=1,"",C232+_xlfn.XLOOKUP($B233,Directions!$B:$B,Directions!C:C)))</f>
        <v>42</v>
      </c>
      <c r="D233">
        <f>IF(B232&lt;&gt;B233,D232,IF(H232=1,"",D232+_xlfn.XLOOKUP($B233,Directions!$B:$B,Directions!D:D)))</f>
        <v>72</v>
      </c>
      <c r="E233" s="3">
        <f>IF(H232=1,"",C233+_xlfn.XLOOKUP($B233,Directions!$B:$B,Directions!C:C))</f>
        <v>43</v>
      </c>
      <c r="F233" s="3">
        <f>IF(H232=1,"",D233+_xlfn.XLOOKUP($B233,Directions!$B:$B,Directions!D:D))</f>
        <v>72</v>
      </c>
      <c r="G233" cm="1">
        <f t="array" ref="G233">IF(H233=1,"",IF(INDEX(map,F233,E233)="#",1,0))</f>
        <v>0</v>
      </c>
      <c r="H233">
        <f>IF(Journey!H232=1,1,IF(OR(E233&lt;0,E233&gt;Map!$A$1,F233&lt;0,F233&gt;Map!$A$1),1,0))</f>
        <v>0</v>
      </c>
    </row>
    <row r="234" spans="1:8" x14ac:dyDescent="0.25">
      <c r="A234">
        <v>232</v>
      </c>
      <c r="B234">
        <f t="shared" si="3"/>
        <v>2</v>
      </c>
      <c r="C234">
        <f>IF(B233&lt;&gt;B234,C233,IF(H233=1,"",C233+_xlfn.XLOOKUP($B234,Directions!$B:$B,Directions!C:C)))</f>
        <v>43</v>
      </c>
      <c r="D234">
        <f>IF(B233&lt;&gt;B234,D233,IF(H233=1,"",D233+_xlfn.XLOOKUP($B234,Directions!$B:$B,Directions!D:D)))</f>
        <v>72</v>
      </c>
      <c r="E234" s="3">
        <f>IF(H233=1,"",C234+_xlfn.XLOOKUP($B234,Directions!$B:$B,Directions!C:C))</f>
        <v>44</v>
      </c>
      <c r="F234" s="3">
        <f>IF(H233=1,"",D234+_xlfn.XLOOKUP($B234,Directions!$B:$B,Directions!D:D))</f>
        <v>72</v>
      </c>
      <c r="G234" cm="1">
        <f t="array" ref="G234">IF(H234=1,"",IF(INDEX(map,F234,E234)="#",1,0))</f>
        <v>0</v>
      </c>
      <c r="H234">
        <f>IF(Journey!H233=1,1,IF(OR(E234&lt;0,E234&gt;Map!$A$1,F234&lt;0,F234&gt;Map!$A$1),1,0))</f>
        <v>0</v>
      </c>
    </row>
    <row r="235" spans="1:8" x14ac:dyDescent="0.25">
      <c r="A235">
        <v>233</v>
      </c>
      <c r="B235">
        <f t="shared" si="3"/>
        <v>2</v>
      </c>
      <c r="C235">
        <f>IF(B234&lt;&gt;B235,C234,IF(H234=1,"",C234+_xlfn.XLOOKUP($B235,Directions!$B:$B,Directions!C:C)))</f>
        <v>44</v>
      </c>
      <c r="D235">
        <f>IF(B234&lt;&gt;B235,D234,IF(H234=1,"",D234+_xlfn.XLOOKUP($B235,Directions!$B:$B,Directions!D:D)))</f>
        <v>72</v>
      </c>
      <c r="E235" s="3">
        <f>IF(H234=1,"",C235+_xlfn.XLOOKUP($B235,Directions!$B:$B,Directions!C:C))</f>
        <v>45</v>
      </c>
      <c r="F235" s="3">
        <f>IF(H234=1,"",D235+_xlfn.XLOOKUP($B235,Directions!$B:$B,Directions!D:D))</f>
        <v>72</v>
      </c>
      <c r="G235" cm="1">
        <f t="array" ref="G235">IF(H235=1,"",IF(INDEX(map,F235,E235)="#",1,0))</f>
        <v>0</v>
      </c>
      <c r="H235">
        <f>IF(Journey!H234=1,1,IF(OR(E235&lt;0,E235&gt;Map!$A$1,F235&lt;0,F235&gt;Map!$A$1),1,0))</f>
        <v>0</v>
      </c>
    </row>
    <row r="236" spans="1:8" x14ac:dyDescent="0.25">
      <c r="A236">
        <v>234</v>
      </c>
      <c r="B236">
        <f t="shared" si="3"/>
        <v>2</v>
      </c>
      <c r="C236">
        <f>IF(B235&lt;&gt;B236,C235,IF(H235=1,"",C235+_xlfn.XLOOKUP($B236,Directions!$B:$B,Directions!C:C)))</f>
        <v>45</v>
      </c>
      <c r="D236">
        <f>IF(B235&lt;&gt;B236,D235,IF(H235=1,"",D235+_xlfn.XLOOKUP($B236,Directions!$B:$B,Directions!D:D)))</f>
        <v>72</v>
      </c>
      <c r="E236" s="3">
        <f>IF(H235=1,"",C236+_xlfn.XLOOKUP($B236,Directions!$B:$B,Directions!C:C))</f>
        <v>46</v>
      </c>
      <c r="F236" s="3">
        <f>IF(H235=1,"",D236+_xlfn.XLOOKUP($B236,Directions!$B:$B,Directions!D:D))</f>
        <v>72</v>
      </c>
      <c r="G236" cm="1">
        <f t="array" ref="G236">IF(H236=1,"",IF(INDEX(map,F236,E236)="#",1,0))</f>
        <v>0</v>
      </c>
      <c r="H236">
        <f>IF(Journey!H235=1,1,IF(OR(E236&lt;0,E236&gt;Map!$A$1,F236&lt;0,F236&gt;Map!$A$1),1,0))</f>
        <v>0</v>
      </c>
    </row>
    <row r="237" spans="1:8" x14ac:dyDescent="0.25">
      <c r="A237">
        <v>235</v>
      </c>
      <c r="B237">
        <f t="shared" si="3"/>
        <v>2</v>
      </c>
      <c r="C237">
        <f>IF(B236&lt;&gt;B237,C236,IF(H236=1,"",C236+_xlfn.XLOOKUP($B237,Directions!$B:$B,Directions!C:C)))</f>
        <v>46</v>
      </c>
      <c r="D237">
        <f>IF(B236&lt;&gt;B237,D236,IF(H236=1,"",D236+_xlfn.XLOOKUP($B237,Directions!$B:$B,Directions!D:D)))</f>
        <v>72</v>
      </c>
      <c r="E237" s="3">
        <f>IF(H236=1,"",C237+_xlfn.XLOOKUP($B237,Directions!$B:$B,Directions!C:C))</f>
        <v>47</v>
      </c>
      <c r="F237" s="3">
        <f>IF(H236=1,"",D237+_xlfn.XLOOKUP($B237,Directions!$B:$B,Directions!D:D))</f>
        <v>72</v>
      </c>
      <c r="G237" cm="1">
        <f t="array" ref="G237">IF(H237=1,"",IF(INDEX(map,F237,E237)="#",1,0))</f>
        <v>0</v>
      </c>
      <c r="H237">
        <f>IF(Journey!H236=1,1,IF(OR(E237&lt;0,E237&gt;Map!$A$1,F237&lt;0,F237&gt;Map!$A$1),1,0))</f>
        <v>0</v>
      </c>
    </row>
    <row r="238" spans="1:8" x14ac:dyDescent="0.25">
      <c r="A238">
        <v>236</v>
      </c>
      <c r="B238">
        <f t="shared" si="3"/>
        <v>2</v>
      </c>
      <c r="C238">
        <f>IF(B237&lt;&gt;B238,C237,IF(H237=1,"",C237+_xlfn.XLOOKUP($B238,Directions!$B:$B,Directions!C:C)))</f>
        <v>47</v>
      </c>
      <c r="D238">
        <f>IF(B237&lt;&gt;B238,D237,IF(H237=1,"",D237+_xlfn.XLOOKUP($B238,Directions!$B:$B,Directions!D:D)))</f>
        <v>72</v>
      </c>
      <c r="E238" s="3">
        <f>IF(H237=1,"",C238+_xlfn.XLOOKUP($B238,Directions!$B:$B,Directions!C:C))</f>
        <v>48</v>
      </c>
      <c r="F238" s="3">
        <f>IF(H237=1,"",D238+_xlfn.XLOOKUP($B238,Directions!$B:$B,Directions!D:D))</f>
        <v>72</v>
      </c>
      <c r="G238" cm="1">
        <f t="array" ref="G238">IF(H238=1,"",IF(INDEX(map,F238,E238)="#",1,0))</f>
        <v>0</v>
      </c>
      <c r="H238">
        <f>IF(Journey!H237=1,1,IF(OR(E238&lt;0,E238&gt;Map!$A$1,F238&lt;0,F238&gt;Map!$A$1),1,0))</f>
        <v>0</v>
      </c>
    </row>
    <row r="239" spans="1:8" x14ac:dyDescent="0.25">
      <c r="A239">
        <v>237</v>
      </c>
      <c r="B239">
        <f t="shared" si="3"/>
        <v>2</v>
      </c>
      <c r="C239">
        <f>IF(B238&lt;&gt;B239,C238,IF(H238=1,"",C238+_xlfn.XLOOKUP($B239,Directions!$B:$B,Directions!C:C)))</f>
        <v>48</v>
      </c>
      <c r="D239">
        <f>IF(B238&lt;&gt;B239,D238,IF(H238=1,"",D238+_xlfn.XLOOKUP($B239,Directions!$B:$B,Directions!D:D)))</f>
        <v>72</v>
      </c>
      <c r="E239" s="3">
        <f>IF(H238=1,"",C239+_xlfn.XLOOKUP($B239,Directions!$B:$B,Directions!C:C))</f>
        <v>49</v>
      </c>
      <c r="F239" s="3">
        <f>IF(H238=1,"",D239+_xlfn.XLOOKUP($B239,Directions!$B:$B,Directions!D:D))</f>
        <v>72</v>
      </c>
      <c r="G239" cm="1">
        <f t="array" ref="G239">IF(H239=1,"",IF(INDEX(map,F239,E239)="#",1,0))</f>
        <v>0</v>
      </c>
      <c r="H239">
        <f>IF(Journey!H238=1,1,IF(OR(E239&lt;0,E239&gt;Map!$A$1,F239&lt;0,F239&gt;Map!$A$1),1,0))</f>
        <v>0</v>
      </c>
    </row>
    <row r="240" spans="1:8" x14ac:dyDescent="0.25">
      <c r="A240">
        <v>238</v>
      </c>
      <c r="B240">
        <f t="shared" si="3"/>
        <v>2</v>
      </c>
      <c r="C240">
        <f>IF(B239&lt;&gt;B240,C239,IF(H239=1,"",C239+_xlfn.XLOOKUP($B240,Directions!$B:$B,Directions!C:C)))</f>
        <v>49</v>
      </c>
      <c r="D240">
        <f>IF(B239&lt;&gt;B240,D239,IF(H239=1,"",D239+_xlfn.XLOOKUP($B240,Directions!$B:$B,Directions!D:D)))</f>
        <v>72</v>
      </c>
      <c r="E240" s="3">
        <f>IF(H239=1,"",C240+_xlfn.XLOOKUP($B240,Directions!$B:$B,Directions!C:C))</f>
        <v>50</v>
      </c>
      <c r="F240" s="3">
        <f>IF(H239=1,"",D240+_xlfn.XLOOKUP($B240,Directions!$B:$B,Directions!D:D))</f>
        <v>72</v>
      </c>
      <c r="G240" cm="1">
        <f t="array" ref="G240">IF(H240=1,"",IF(INDEX(map,F240,E240)="#",1,0))</f>
        <v>0</v>
      </c>
      <c r="H240">
        <f>IF(Journey!H239=1,1,IF(OR(E240&lt;0,E240&gt;Map!$A$1,F240&lt;0,F240&gt;Map!$A$1),1,0))</f>
        <v>0</v>
      </c>
    </row>
    <row r="241" spans="1:8" x14ac:dyDescent="0.25">
      <c r="A241">
        <v>239</v>
      </c>
      <c r="B241">
        <f t="shared" si="3"/>
        <v>2</v>
      </c>
      <c r="C241">
        <f>IF(B240&lt;&gt;B241,C240,IF(H240=1,"",C240+_xlfn.XLOOKUP($B241,Directions!$B:$B,Directions!C:C)))</f>
        <v>50</v>
      </c>
      <c r="D241">
        <f>IF(B240&lt;&gt;B241,D240,IF(H240=1,"",D240+_xlfn.XLOOKUP($B241,Directions!$B:$B,Directions!D:D)))</f>
        <v>72</v>
      </c>
      <c r="E241" s="3">
        <f>IF(H240=1,"",C241+_xlfn.XLOOKUP($B241,Directions!$B:$B,Directions!C:C))</f>
        <v>51</v>
      </c>
      <c r="F241" s="3">
        <f>IF(H240=1,"",D241+_xlfn.XLOOKUP($B241,Directions!$B:$B,Directions!D:D))</f>
        <v>72</v>
      </c>
      <c r="G241" cm="1">
        <f t="array" ref="G241">IF(H241=1,"",IF(INDEX(map,F241,E241)="#",1,0))</f>
        <v>0</v>
      </c>
      <c r="H241">
        <f>IF(Journey!H240=1,1,IF(OR(E241&lt;0,E241&gt;Map!$A$1,F241&lt;0,F241&gt;Map!$A$1),1,0))</f>
        <v>0</v>
      </c>
    </row>
    <row r="242" spans="1:8" x14ac:dyDescent="0.25">
      <c r="A242">
        <v>240</v>
      </c>
      <c r="B242">
        <f t="shared" si="3"/>
        <v>2</v>
      </c>
      <c r="C242">
        <f>IF(B241&lt;&gt;B242,C241,IF(H241=1,"",C241+_xlfn.XLOOKUP($B242,Directions!$B:$B,Directions!C:C)))</f>
        <v>51</v>
      </c>
      <c r="D242">
        <f>IF(B241&lt;&gt;B242,D241,IF(H241=1,"",D241+_xlfn.XLOOKUP($B242,Directions!$B:$B,Directions!D:D)))</f>
        <v>72</v>
      </c>
      <c r="E242" s="3">
        <f>IF(H241=1,"",C242+_xlfn.XLOOKUP($B242,Directions!$B:$B,Directions!C:C))</f>
        <v>52</v>
      </c>
      <c r="F242" s="3">
        <f>IF(H241=1,"",D242+_xlfn.XLOOKUP($B242,Directions!$B:$B,Directions!D:D))</f>
        <v>72</v>
      </c>
      <c r="G242" cm="1">
        <f t="array" ref="G242">IF(H242=1,"",IF(INDEX(map,F242,E242)="#",1,0))</f>
        <v>0</v>
      </c>
      <c r="H242">
        <f>IF(Journey!H241=1,1,IF(OR(E242&lt;0,E242&gt;Map!$A$1,F242&lt;0,F242&gt;Map!$A$1),1,0))</f>
        <v>0</v>
      </c>
    </row>
    <row r="243" spans="1:8" x14ac:dyDescent="0.25">
      <c r="A243">
        <v>241</v>
      </c>
      <c r="B243">
        <f t="shared" si="3"/>
        <v>2</v>
      </c>
      <c r="C243">
        <f>IF(B242&lt;&gt;B243,C242,IF(H242=1,"",C242+_xlfn.XLOOKUP($B243,Directions!$B:$B,Directions!C:C)))</f>
        <v>52</v>
      </c>
      <c r="D243">
        <f>IF(B242&lt;&gt;B243,D242,IF(H242=1,"",D242+_xlfn.XLOOKUP($B243,Directions!$B:$B,Directions!D:D)))</f>
        <v>72</v>
      </c>
      <c r="E243" s="3">
        <f>IF(H242=1,"",C243+_xlfn.XLOOKUP($B243,Directions!$B:$B,Directions!C:C))</f>
        <v>53</v>
      </c>
      <c r="F243" s="3">
        <f>IF(H242=1,"",D243+_xlfn.XLOOKUP($B243,Directions!$B:$B,Directions!D:D))</f>
        <v>72</v>
      </c>
      <c r="G243" cm="1">
        <f t="array" ref="G243">IF(H243=1,"",IF(INDEX(map,F243,E243)="#",1,0))</f>
        <v>0</v>
      </c>
      <c r="H243">
        <f>IF(Journey!H242=1,1,IF(OR(E243&lt;0,E243&gt;Map!$A$1,F243&lt;0,F243&gt;Map!$A$1),1,0))</f>
        <v>0</v>
      </c>
    </row>
    <row r="244" spans="1:8" x14ac:dyDescent="0.25">
      <c r="A244">
        <v>242</v>
      </c>
      <c r="B244">
        <f t="shared" si="3"/>
        <v>2</v>
      </c>
      <c r="C244">
        <f>IF(B243&lt;&gt;B244,C243,IF(H243=1,"",C243+_xlfn.XLOOKUP($B244,Directions!$B:$B,Directions!C:C)))</f>
        <v>53</v>
      </c>
      <c r="D244">
        <f>IF(B243&lt;&gt;B244,D243,IF(H243=1,"",D243+_xlfn.XLOOKUP($B244,Directions!$B:$B,Directions!D:D)))</f>
        <v>72</v>
      </c>
      <c r="E244" s="3">
        <f>IF(H243=1,"",C244+_xlfn.XLOOKUP($B244,Directions!$B:$B,Directions!C:C))</f>
        <v>54</v>
      </c>
      <c r="F244" s="3">
        <f>IF(H243=1,"",D244+_xlfn.XLOOKUP($B244,Directions!$B:$B,Directions!D:D))</f>
        <v>72</v>
      </c>
      <c r="G244" cm="1">
        <f t="array" ref="G244">IF(H244=1,"",IF(INDEX(map,F244,E244)="#",1,0))</f>
        <v>0</v>
      </c>
      <c r="H244">
        <f>IF(Journey!H243=1,1,IF(OR(E244&lt;0,E244&gt;Map!$A$1,F244&lt;0,F244&gt;Map!$A$1),1,0))</f>
        <v>0</v>
      </c>
    </row>
    <row r="245" spans="1:8" x14ac:dyDescent="0.25">
      <c r="A245">
        <v>243</v>
      </c>
      <c r="B245">
        <f t="shared" si="3"/>
        <v>2</v>
      </c>
      <c r="C245">
        <f>IF(B244&lt;&gt;B245,C244,IF(H244=1,"",C244+_xlfn.XLOOKUP($B245,Directions!$B:$B,Directions!C:C)))</f>
        <v>54</v>
      </c>
      <c r="D245">
        <f>IF(B244&lt;&gt;B245,D244,IF(H244=1,"",D244+_xlfn.XLOOKUP($B245,Directions!$B:$B,Directions!D:D)))</f>
        <v>72</v>
      </c>
      <c r="E245" s="3">
        <f>IF(H244=1,"",C245+_xlfn.XLOOKUP($B245,Directions!$B:$B,Directions!C:C))</f>
        <v>55</v>
      </c>
      <c r="F245" s="3">
        <f>IF(H244=1,"",D245+_xlfn.XLOOKUP($B245,Directions!$B:$B,Directions!D:D))</f>
        <v>72</v>
      </c>
      <c r="G245" cm="1">
        <f t="array" ref="G245">IF(H245=1,"",IF(INDEX(map,F245,E245)="#",1,0))</f>
        <v>0</v>
      </c>
      <c r="H245">
        <f>IF(Journey!H244=1,1,IF(OR(E245&lt;0,E245&gt;Map!$A$1,F245&lt;0,F245&gt;Map!$A$1),1,0))</f>
        <v>0</v>
      </c>
    </row>
    <row r="246" spans="1:8" x14ac:dyDescent="0.25">
      <c r="A246">
        <v>244</v>
      </c>
      <c r="B246">
        <f t="shared" si="3"/>
        <v>2</v>
      </c>
      <c r="C246">
        <f>IF(B245&lt;&gt;B246,C245,IF(H245=1,"",C245+_xlfn.XLOOKUP($B246,Directions!$B:$B,Directions!C:C)))</f>
        <v>55</v>
      </c>
      <c r="D246">
        <f>IF(B245&lt;&gt;B246,D245,IF(H245=1,"",D245+_xlfn.XLOOKUP($B246,Directions!$B:$B,Directions!D:D)))</f>
        <v>72</v>
      </c>
      <c r="E246" s="3">
        <f>IF(H245=1,"",C246+_xlfn.XLOOKUP($B246,Directions!$B:$B,Directions!C:C))</f>
        <v>56</v>
      </c>
      <c r="F246" s="3">
        <f>IF(H245=1,"",D246+_xlfn.XLOOKUP($B246,Directions!$B:$B,Directions!D:D))</f>
        <v>72</v>
      </c>
      <c r="G246" cm="1">
        <f t="array" ref="G246">IF(H246=1,"",IF(INDEX(map,F246,E246)="#",1,0))</f>
        <v>0</v>
      </c>
      <c r="H246">
        <f>IF(Journey!H245=1,1,IF(OR(E246&lt;0,E246&gt;Map!$A$1,F246&lt;0,F246&gt;Map!$A$1),1,0))</f>
        <v>0</v>
      </c>
    </row>
    <row r="247" spans="1:8" x14ac:dyDescent="0.25">
      <c r="A247">
        <v>245</v>
      </c>
      <c r="B247">
        <f t="shared" si="3"/>
        <v>2</v>
      </c>
      <c r="C247">
        <f>IF(B246&lt;&gt;B247,C246,IF(H246=1,"",C246+_xlfn.XLOOKUP($B247,Directions!$B:$B,Directions!C:C)))</f>
        <v>56</v>
      </c>
      <c r="D247">
        <f>IF(B246&lt;&gt;B247,D246,IF(H246=1,"",D246+_xlfn.XLOOKUP($B247,Directions!$B:$B,Directions!D:D)))</f>
        <v>72</v>
      </c>
      <c r="E247" s="3">
        <f>IF(H246=1,"",C247+_xlfn.XLOOKUP($B247,Directions!$B:$B,Directions!C:C))</f>
        <v>57</v>
      </c>
      <c r="F247" s="3">
        <f>IF(H246=1,"",D247+_xlfn.XLOOKUP($B247,Directions!$B:$B,Directions!D:D))</f>
        <v>72</v>
      </c>
      <c r="G247" cm="1">
        <f t="array" ref="G247">IF(H247=1,"",IF(INDEX(map,F247,E247)="#",1,0))</f>
        <v>0</v>
      </c>
      <c r="H247">
        <f>IF(Journey!H246=1,1,IF(OR(E247&lt;0,E247&gt;Map!$A$1,F247&lt;0,F247&gt;Map!$A$1),1,0))</f>
        <v>0</v>
      </c>
    </row>
    <row r="248" spans="1:8" x14ac:dyDescent="0.25">
      <c r="A248">
        <v>246</v>
      </c>
      <c r="B248">
        <f t="shared" si="3"/>
        <v>2</v>
      </c>
      <c r="C248">
        <f>IF(B247&lt;&gt;B248,C247,IF(H247=1,"",C247+_xlfn.XLOOKUP($B248,Directions!$B:$B,Directions!C:C)))</f>
        <v>57</v>
      </c>
      <c r="D248">
        <f>IF(B247&lt;&gt;B248,D247,IF(H247=1,"",D247+_xlfn.XLOOKUP($B248,Directions!$B:$B,Directions!D:D)))</f>
        <v>72</v>
      </c>
      <c r="E248" s="3">
        <f>IF(H247=1,"",C248+_xlfn.XLOOKUP($B248,Directions!$B:$B,Directions!C:C))</f>
        <v>58</v>
      </c>
      <c r="F248" s="3">
        <f>IF(H247=1,"",D248+_xlfn.XLOOKUP($B248,Directions!$B:$B,Directions!D:D))</f>
        <v>72</v>
      </c>
      <c r="G248" cm="1">
        <f t="array" ref="G248">IF(H248=1,"",IF(INDEX(map,F248,E248)="#",1,0))</f>
        <v>0</v>
      </c>
      <c r="H248">
        <f>IF(Journey!H247=1,1,IF(OR(E248&lt;0,E248&gt;Map!$A$1,F248&lt;0,F248&gt;Map!$A$1),1,0))</f>
        <v>0</v>
      </c>
    </row>
    <row r="249" spans="1:8" x14ac:dyDescent="0.25">
      <c r="A249">
        <v>247</v>
      </c>
      <c r="B249">
        <f t="shared" si="3"/>
        <v>2</v>
      </c>
      <c r="C249">
        <f>IF(B248&lt;&gt;B249,C248,IF(H248=1,"",C248+_xlfn.XLOOKUP($B249,Directions!$B:$B,Directions!C:C)))</f>
        <v>58</v>
      </c>
      <c r="D249">
        <f>IF(B248&lt;&gt;B249,D248,IF(H248=1,"",D248+_xlfn.XLOOKUP($B249,Directions!$B:$B,Directions!D:D)))</f>
        <v>72</v>
      </c>
      <c r="E249" s="3">
        <f>IF(H248=1,"",C249+_xlfn.XLOOKUP($B249,Directions!$B:$B,Directions!C:C))</f>
        <v>59</v>
      </c>
      <c r="F249" s="3">
        <f>IF(H248=1,"",D249+_xlfn.XLOOKUP($B249,Directions!$B:$B,Directions!D:D))</f>
        <v>72</v>
      </c>
      <c r="G249" cm="1">
        <f t="array" ref="G249">IF(H249=1,"",IF(INDEX(map,F249,E249)="#",1,0))</f>
        <v>0</v>
      </c>
      <c r="H249">
        <f>IF(Journey!H248=1,1,IF(OR(E249&lt;0,E249&gt;Map!$A$1,F249&lt;0,F249&gt;Map!$A$1),1,0))</f>
        <v>0</v>
      </c>
    </row>
    <row r="250" spans="1:8" x14ac:dyDescent="0.25">
      <c r="A250">
        <v>248</v>
      </c>
      <c r="B250">
        <f t="shared" si="3"/>
        <v>2</v>
      </c>
      <c r="C250">
        <f>IF(B249&lt;&gt;B250,C249,IF(H249=1,"",C249+_xlfn.XLOOKUP($B250,Directions!$B:$B,Directions!C:C)))</f>
        <v>59</v>
      </c>
      <c r="D250">
        <f>IF(B249&lt;&gt;B250,D249,IF(H249=1,"",D249+_xlfn.XLOOKUP($B250,Directions!$B:$B,Directions!D:D)))</f>
        <v>72</v>
      </c>
      <c r="E250" s="3">
        <f>IF(H249=1,"",C250+_xlfn.XLOOKUP($B250,Directions!$B:$B,Directions!C:C))</f>
        <v>60</v>
      </c>
      <c r="F250" s="3">
        <f>IF(H249=1,"",D250+_xlfn.XLOOKUP($B250,Directions!$B:$B,Directions!D:D))</f>
        <v>72</v>
      </c>
      <c r="G250" cm="1">
        <f t="array" ref="G250">IF(H250=1,"",IF(INDEX(map,F250,E250)="#",1,0))</f>
        <v>0</v>
      </c>
      <c r="H250">
        <f>IF(Journey!H249=1,1,IF(OR(E250&lt;0,E250&gt;Map!$A$1,F250&lt;0,F250&gt;Map!$A$1),1,0))</f>
        <v>0</v>
      </c>
    </row>
    <row r="251" spans="1:8" x14ac:dyDescent="0.25">
      <c r="A251">
        <v>249</v>
      </c>
      <c r="B251">
        <f t="shared" si="3"/>
        <v>2</v>
      </c>
      <c r="C251">
        <f>IF(B250&lt;&gt;B251,C250,IF(H250=1,"",C250+_xlfn.XLOOKUP($B251,Directions!$B:$B,Directions!C:C)))</f>
        <v>60</v>
      </c>
      <c r="D251">
        <f>IF(B250&lt;&gt;B251,D250,IF(H250=1,"",D250+_xlfn.XLOOKUP($B251,Directions!$B:$B,Directions!D:D)))</f>
        <v>72</v>
      </c>
      <c r="E251" s="3">
        <f>IF(H250=1,"",C251+_xlfn.XLOOKUP($B251,Directions!$B:$B,Directions!C:C))</f>
        <v>61</v>
      </c>
      <c r="F251" s="3">
        <f>IF(H250=1,"",D251+_xlfn.XLOOKUP($B251,Directions!$B:$B,Directions!D:D))</f>
        <v>72</v>
      </c>
      <c r="G251" cm="1">
        <f t="array" ref="G251">IF(H251=1,"",IF(INDEX(map,F251,E251)="#",1,0))</f>
        <v>0</v>
      </c>
      <c r="H251">
        <f>IF(Journey!H250=1,1,IF(OR(E251&lt;0,E251&gt;Map!$A$1,F251&lt;0,F251&gt;Map!$A$1),1,0))</f>
        <v>0</v>
      </c>
    </row>
    <row r="252" spans="1:8" x14ac:dyDescent="0.25">
      <c r="A252">
        <v>250</v>
      </c>
      <c r="B252">
        <f t="shared" si="3"/>
        <v>2</v>
      </c>
      <c r="C252">
        <f>IF(B251&lt;&gt;B252,C251,IF(H251=1,"",C251+_xlfn.XLOOKUP($B252,Directions!$B:$B,Directions!C:C)))</f>
        <v>61</v>
      </c>
      <c r="D252">
        <f>IF(B251&lt;&gt;B252,D251,IF(H251=1,"",D251+_xlfn.XLOOKUP($B252,Directions!$B:$B,Directions!D:D)))</f>
        <v>72</v>
      </c>
      <c r="E252" s="3">
        <f>IF(H251=1,"",C252+_xlfn.XLOOKUP($B252,Directions!$B:$B,Directions!C:C))</f>
        <v>62</v>
      </c>
      <c r="F252" s="3">
        <f>IF(H251=1,"",D252+_xlfn.XLOOKUP($B252,Directions!$B:$B,Directions!D:D))</f>
        <v>72</v>
      </c>
      <c r="G252" cm="1">
        <f t="array" ref="G252">IF(H252=1,"",IF(INDEX(map,F252,E252)="#",1,0))</f>
        <v>0</v>
      </c>
      <c r="H252">
        <f>IF(Journey!H251=1,1,IF(OR(E252&lt;0,E252&gt;Map!$A$1,F252&lt;0,F252&gt;Map!$A$1),1,0))</f>
        <v>0</v>
      </c>
    </row>
    <row r="253" spans="1:8" x14ac:dyDescent="0.25">
      <c r="A253">
        <v>251</v>
      </c>
      <c r="B253">
        <f t="shared" si="3"/>
        <v>2</v>
      </c>
      <c r="C253">
        <f>IF(B252&lt;&gt;B253,C252,IF(H252=1,"",C252+_xlfn.XLOOKUP($B253,Directions!$B:$B,Directions!C:C)))</f>
        <v>62</v>
      </c>
      <c r="D253">
        <f>IF(B252&lt;&gt;B253,D252,IF(H252=1,"",D252+_xlfn.XLOOKUP($B253,Directions!$B:$B,Directions!D:D)))</f>
        <v>72</v>
      </c>
      <c r="E253" s="3">
        <f>IF(H252=1,"",C253+_xlfn.XLOOKUP($B253,Directions!$B:$B,Directions!C:C))</f>
        <v>63</v>
      </c>
      <c r="F253" s="3">
        <f>IF(H252=1,"",D253+_xlfn.XLOOKUP($B253,Directions!$B:$B,Directions!D:D))</f>
        <v>72</v>
      </c>
      <c r="G253" cm="1">
        <f t="array" ref="G253">IF(H253=1,"",IF(INDEX(map,F253,E253)="#",1,0))</f>
        <v>0</v>
      </c>
      <c r="H253">
        <f>IF(Journey!H252=1,1,IF(OR(E253&lt;0,E253&gt;Map!$A$1,F253&lt;0,F253&gt;Map!$A$1),1,0))</f>
        <v>0</v>
      </c>
    </row>
    <row r="254" spans="1:8" x14ac:dyDescent="0.25">
      <c r="A254">
        <v>252</v>
      </c>
      <c r="B254">
        <f t="shared" si="3"/>
        <v>2</v>
      </c>
      <c r="C254">
        <f>IF(B253&lt;&gt;B254,C253,IF(H253=1,"",C253+_xlfn.XLOOKUP($B254,Directions!$B:$B,Directions!C:C)))</f>
        <v>63</v>
      </c>
      <c r="D254">
        <f>IF(B253&lt;&gt;B254,D253,IF(H253=1,"",D253+_xlfn.XLOOKUP($B254,Directions!$B:$B,Directions!D:D)))</f>
        <v>72</v>
      </c>
      <c r="E254" s="3">
        <f>IF(H253=1,"",C254+_xlfn.XLOOKUP($B254,Directions!$B:$B,Directions!C:C))</f>
        <v>64</v>
      </c>
      <c r="F254" s="3">
        <f>IF(H253=1,"",D254+_xlfn.XLOOKUP($B254,Directions!$B:$B,Directions!D:D))</f>
        <v>72</v>
      </c>
      <c r="G254" cm="1">
        <f t="array" ref="G254">IF(H254=1,"",IF(INDEX(map,F254,E254)="#",1,0))</f>
        <v>0</v>
      </c>
      <c r="H254">
        <f>IF(Journey!H253=1,1,IF(OR(E254&lt;0,E254&gt;Map!$A$1,F254&lt;0,F254&gt;Map!$A$1),1,0))</f>
        <v>0</v>
      </c>
    </row>
    <row r="255" spans="1:8" x14ac:dyDescent="0.25">
      <c r="A255">
        <v>253</v>
      </c>
      <c r="B255">
        <f t="shared" si="3"/>
        <v>2</v>
      </c>
      <c r="C255">
        <f>IF(B254&lt;&gt;B255,C254,IF(H254=1,"",C254+_xlfn.XLOOKUP($B255,Directions!$B:$B,Directions!C:C)))</f>
        <v>64</v>
      </c>
      <c r="D255">
        <f>IF(B254&lt;&gt;B255,D254,IF(H254=1,"",D254+_xlfn.XLOOKUP($B255,Directions!$B:$B,Directions!D:D)))</f>
        <v>72</v>
      </c>
      <c r="E255" s="3">
        <f>IF(H254=1,"",C255+_xlfn.XLOOKUP($B255,Directions!$B:$B,Directions!C:C))</f>
        <v>65</v>
      </c>
      <c r="F255" s="3">
        <f>IF(H254=1,"",D255+_xlfn.XLOOKUP($B255,Directions!$B:$B,Directions!D:D))</f>
        <v>72</v>
      </c>
      <c r="G255" cm="1">
        <f t="array" ref="G255">IF(H255=1,"",IF(INDEX(map,F255,E255)="#",1,0))</f>
        <v>0</v>
      </c>
      <c r="H255">
        <f>IF(Journey!H254=1,1,IF(OR(E255&lt;0,E255&gt;Map!$A$1,F255&lt;0,F255&gt;Map!$A$1),1,0))</f>
        <v>0</v>
      </c>
    </row>
    <row r="256" spans="1:8" x14ac:dyDescent="0.25">
      <c r="A256">
        <v>254</v>
      </c>
      <c r="B256">
        <f t="shared" si="3"/>
        <v>2</v>
      </c>
      <c r="C256">
        <f>IF(B255&lt;&gt;B256,C255,IF(H255=1,"",C255+_xlfn.XLOOKUP($B256,Directions!$B:$B,Directions!C:C)))</f>
        <v>65</v>
      </c>
      <c r="D256">
        <f>IF(B255&lt;&gt;B256,D255,IF(H255=1,"",D255+_xlfn.XLOOKUP($B256,Directions!$B:$B,Directions!D:D)))</f>
        <v>72</v>
      </c>
      <c r="E256" s="3">
        <f>IF(H255=1,"",C256+_xlfn.XLOOKUP($B256,Directions!$B:$B,Directions!C:C))</f>
        <v>66</v>
      </c>
      <c r="F256" s="3">
        <f>IF(H255=1,"",D256+_xlfn.XLOOKUP($B256,Directions!$B:$B,Directions!D:D))</f>
        <v>72</v>
      </c>
      <c r="G256" cm="1">
        <f t="array" ref="G256">IF(H256=1,"",IF(INDEX(map,F256,E256)="#",1,0))</f>
        <v>0</v>
      </c>
      <c r="H256">
        <f>IF(Journey!H255=1,1,IF(OR(E256&lt;0,E256&gt;Map!$A$1,F256&lt;0,F256&gt;Map!$A$1),1,0))</f>
        <v>0</v>
      </c>
    </row>
    <row r="257" spans="1:8" x14ac:dyDescent="0.25">
      <c r="A257">
        <v>255</v>
      </c>
      <c r="B257">
        <f t="shared" si="3"/>
        <v>2</v>
      </c>
      <c r="C257">
        <f>IF(B256&lt;&gt;B257,C256,IF(H256=1,"",C256+_xlfn.XLOOKUP($B257,Directions!$B:$B,Directions!C:C)))</f>
        <v>66</v>
      </c>
      <c r="D257">
        <f>IF(B256&lt;&gt;B257,D256,IF(H256=1,"",D256+_xlfn.XLOOKUP($B257,Directions!$B:$B,Directions!D:D)))</f>
        <v>72</v>
      </c>
      <c r="E257" s="3">
        <f>IF(H256=1,"",C257+_xlfn.XLOOKUP($B257,Directions!$B:$B,Directions!C:C))</f>
        <v>67</v>
      </c>
      <c r="F257" s="3">
        <f>IF(H256=1,"",D257+_xlfn.XLOOKUP($B257,Directions!$B:$B,Directions!D:D))</f>
        <v>72</v>
      </c>
      <c r="G257" cm="1">
        <f t="array" ref="G257">IF(H257=1,"",IF(INDEX(map,F257,E257)="#",1,0))</f>
        <v>0</v>
      </c>
      <c r="H257">
        <f>IF(Journey!H256=1,1,IF(OR(E257&lt;0,E257&gt;Map!$A$1,F257&lt;0,F257&gt;Map!$A$1),1,0))</f>
        <v>0</v>
      </c>
    </row>
    <row r="258" spans="1:8" x14ac:dyDescent="0.25">
      <c r="A258">
        <v>256</v>
      </c>
      <c r="B258">
        <f t="shared" si="3"/>
        <v>2</v>
      </c>
      <c r="C258">
        <f>IF(B257&lt;&gt;B258,C257,IF(H257=1,"",C257+_xlfn.XLOOKUP($B258,Directions!$B:$B,Directions!C:C)))</f>
        <v>67</v>
      </c>
      <c r="D258">
        <f>IF(B257&lt;&gt;B258,D257,IF(H257=1,"",D257+_xlfn.XLOOKUP($B258,Directions!$B:$B,Directions!D:D)))</f>
        <v>72</v>
      </c>
      <c r="E258" s="3">
        <f>IF(H257=1,"",C258+_xlfn.XLOOKUP($B258,Directions!$B:$B,Directions!C:C))</f>
        <v>68</v>
      </c>
      <c r="F258" s="3">
        <f>IF(H257=1,"",D258+_xlfn.XLOOKUP($B258,Directions!$B:$B,Directions!D:D))</f>
        <v>72</v>
      </c>
      <c r="G258" cm="1">
        <f t="array" ref="G258">IF(H258=1,"",IF(INDEX(map,F258,E258)="#",1,0))</f>
        <v>0</v>
      </c>
      <c r="H258">
        <f>IF(Journey!H257=1,1,IF(OR(E258&lt;0,E258&gt;Map!$A$1,F258&lt;0,F258&gt;Map!$A$1),1,0))</f>
        <v>0</v>
      </c>
    </row>
    <row r="259" spans="1:8" x14ac:dyDescent="0.25">
      <c r="A259">
        <v>257</v>
      </c>
      <c r="B259">
        <f t="shared" si="3"/>
        <v>2</v>
      </c>
      <c r="C259">
        <f>IF(B258&lt;&gt;B259,C258,IF(H258=1,"",C258+_xlfn.XLOOKUP($B259,Directions!$B:$B,Directions!C:C)))</f>
        <v>68</v>
      </c>
      <c r="D259">
        <f>IF(B258&lt;&gt;B259,D258,IF(H258=1,"",D258+_xlfn.XLOOKUP($B259,Directions!$B:$B,Directions!D:D)))</f>
        <v>72</v>
      </c>
      <c r="E259" s="3">
        <f>IF(H258=1,"",C259+_xlfn.XLOOKUP($B259,Directions!$B:$B,Directions!C:C))</f>
        <v>69</v>
      </c>
      <c r="F259" s="3">
        <f>IF(H258=1,"",D259+_xlfn.XLOOKUP($B259,Directions!$B:$B,Directions!D:D))</f>
        <v>72</v>
      </c>
      <c r="G259" cm="1">
        <f t="array" ref="G259">IF(H259=1,"",IF(INDEX(map,F259,E259)="#",1,0))</f>
        <v>0</v>
      </c>
      <c r="H259">
        <f>IF(Journey!H258=1,1,IF(OR(E259&lt;0,E259&gt;Map!$A$1,F259&lt;0,F259&gt;Map!$A$1),1,0))</f>
        <v>0</v>
      </c>
    </row>
    <row r="260" spans="1:8" x14ac:dyDescent="0.25">
      <c r="A260">
        <v>258</v>
      </c>
      <c r="B260">
        <f t="shared" ref="B260:B323" si="4">IF(H259=1,"",IF(G259=1,MOD(B259,4)+1,B259))</f>
        <v>2</v>
      </c>
      <c r="C260">
        <f>IF(B259&lt;&gt;B260,C259,IF(H259=1,"",C259+_xlfn.XLOOKUP($B260,Directions!$B:$B,Directions!C:C)))</f>
        <v>69</v>
      </c>
      <c r="D260">
        <f>IF(B259&lt;&gt;B260,D259,IF(H259=1,"",D259+_xlfn.XLOOKUP($B260,Directions!$B:$B,Directions!D:D)))</f>
        <v>72</v>
      </c>
      <c r="E260" s="3">
        <f>IF(H259=1,"",C260+_xlfn.XLOOKUP($B260,Directions!$B:$B,Directions!C:C))</f>
        <v>70</v>
      </c>
      <c r="F260" s="3">
        <f>IF(H259=1,"",D260+_xlfn.XLOOKUP($B260,Directions!$B:$B,Directions!D:D))</f>
        <v>72</v>
      </c>
      <c r="G260" cm="1">
        <f t="array" ref="G260">IF(H260=1,"",IF(INDEX(map,F260,E260)="#",1,0))</f>
        <v>0</v>
      </c>
      <c r="H260">
        <f>IF(Journey!H259=1,1,IF(OR(E260&lt;0,E260&gt;Map!$A$1,F260&lt;0,F260&gt;Map!$A$1),1,0))</f>
        <v>0</v>
      </c>
    </row>
    <row r="261" spans="1:8" x14ac:dyDescent="0.25">
      <c r="A261">
        <v>259</v>
      </c>
      <c r="B261">
        <f t="shared" si="4"/>
        <v>2</v>
      </c>
      <c r="C261">
        <f>IF(B260&lt;&gt;B261,C260,IF(H260=1,"",C260+_xlfn.XLOOKUP($B261,Directions!$B:$B,Directions!C:C)))</f>
        <v>70</v>
      </c>
      <c r="D261">
        <f>IF(B260&lt;&gt;B261,D260,IF(H260=1,"",D260+_xlfn.XLOOKUP($B261,Directions!$B:$B,Directions!D:D)))</f>
        <v>72</v>
      </c>
      <c r="E261" s="3">
        <f>IF(H260=1,"",C261+_xlfn.XLOOKUP($B261,Directions!$B:$B,Directions!C:C))</f>
        <v>71</v>
      </c>
      <c r="F261" s="3">
        <f>IF(H260=1,"",D261+_xlfn.XLOOKUP($B261,Directions!$B:$B,Directions!D:D))</f>
        <v>72</v>
      </c>
      <c r="G261" cm="1">
        <f t="array" ref="G261">IF(H261=1,"",IF(INDEX(map,F261,E261)="#",1,0))</f>
        <v>0</v>
      </c>
      <c r="H261">
        <f>IF(Journey!H260=1,1,IF(OR(E261&lt;0,E261&gt;Map!$A$1,F261&lt;0,F261&gt;Map!$A$1),1,0))</f>
        <v>0</v>
      </c>
    </row>
    <row r="262" spans="1:8" x14ac:dyDescent="0.25">
      <c r="A262">
        <v>260</v>
      </c>
      <c r="B262">
        <f t="shared" si="4"/>
        <v>2</v>
      </c>
      <c r="C262">
        <f>IF(B261&lt;&gt;B262,C261,IF(H261=1,"",C261+_xlfn.XLOOKUP($B262,Directions!$B:$B,Directions!C:C)))</f>
        <v>71</v>
      </c>
      <c r="D262">
        <f>IF(B261&lt;&gt;B262,D261,IF(H261=1,"",D261+_xlfn.XLOOKUP($B262,Directions!$B:$B,Directions!D:D)))</f>
        <v>72</v>
      </c>
      <c r="E262" s="3">
        <f>IF(H261=1,"",C262+_xlfn.XLOOKUP($B262,Directions!$B:$B,Directions!C:C))</f>
        <v>72</v>
      </c>
      <c r="F262" s="3">
        <f>IF(H261=1,"",D262+_xlfn.XLOOKUP($B262,Directions!$B:$B,Directions!D:D))</f>
        <v>72</v>
      </c>
      <c r="G262" cm="1">
        <f t="array" ref="G262">IF(H262=1,"",IF(INDEX(map,F262,E262)="#",1,0))</f>
        <v>0</v>
      </c>
      <c r="H262">
        <f>IF(Journey!H261=1,1,IF(OR(E262&lt;0,E262&gt;Map!$A$1,F262&lt;0,F262&gt;Map!$A$1),1,0))</f>
        <v>0</v>
      </c>
    </row>
    <row r="263" spans="1:8" x14ac:dyDescent="0.25">
      <c r="A263">
        <v>261</v>
      </c>
      <c r="B263">
        <f t="shared" si="4"/>
        <v>2</v>
      </c>
      <c r="C263">
        <f>IF(B262&lt;&gt;B263,C262,IF(H262=1,"",C262+_xlfn.XLOOKUP($B263,Directions!$B:$B,Directions!C:C)))</f>
        <v>72</v>
      </c>
      <c r="D263">
        <f>IF(B262&lt;&gt;B263,D262,IF(H262=1,"",D262+_xlfn.XLOOKUP($B263,Directions!$B:$B,Directions!D:D)))</f>
        <v>72</v>
      </c>
      <c r="E263" s="3">
        <f>IF(H262=1,"",C263+_xlfn.XLOOKUP($B263,Directions!$B:$B,Directions!C:C))</f>
        <v>73</v>
      </c>
      <c r="F263" s="3">
        <f>IF(H262=1,"",D263+_xlfn.XLOOKUP($B263,Directions!$B:$B,Directions!D:D))</f>
        <v>72</v>
      </c>
      <c r="G263" cm="1">
        <f t="array" ref="G263">IF(H263=1,"",IF(INDEX(map,F263,E263)="#",1,0))</f>
        <v>0</v>
      </c>
      <c r="H263">
        <f>IF(Journey!H262=1,1,IF(OR(E263&lt;0,E263&gt;Map!$A$1,F263&lt;0,F263&gt;Map!$A$1),1,0))</f>
        <v>0</v>
      </c>
    </row>
    <row r="264" spans="1:8" x14ac:dyDescent="0.25">
      <c r="A264">
        <v>262</v>
      </c>
      <c r="B264">
        <f t="shared" si="4"/>
        <v>2</v>
      </c>
      <c r="C264">
        <f>IF(B263&lt;&gt;B264,C263,IF(H263=1,"",C263+_xlfn.XLOOKUP($B264,Directions!$B:$B,Directions!C:C)))</f>
        <v>73</v>
      </c>
      <c r="D264">
        <f>IF(B263&lt;&gt;B264,D263,IF(H263=1,"",D263+_xlfn.XLOOKUP($B264,Directions!$B:$B,Directions!D:D)))</f>
        <v>72</v>
      </c>
      <c r="E264" s="3">
        <f>IF(H263=1,"",C264+_xlfn.XLOOKUP($B264,Directions!$B:$B,Directions!C:C))</f>
        <v>74</v>
      </c>
      <c r="F264" s="3">
        <f>IF(H263=1,"",D264+_xlfn.XLOOKUP($B264,Directions!$B:$B,Directions!D:D))</f>
        <v>72</v>
      </c>
      <c r="G264" cm="1">
        <f t="array" ref="G264">IF(H264=1,"",IF(INDEX(map,F264,E264)="#",1,0))</f>
        <v>0</v>
      </c>
      <c r="H264">
        <f>IF(Journey!H263=1,1,IF(OR(E264&lt;0,E264&gt;Map!$A$1,F264&lt;0,F264&gt;Map!$A$1),1,0))</f>
        <v>0</v>
      </c>
    </row>
    <row r="265" spans="1:8" x14ac:dyDescent="0.25">
      <c r="A265">
        <v>263</v>
      </c>
      <c r="B265">
        <f t="shared" si="4"/>
        <v>2</v>
      </c>
      <c r="C265">
        <f>IF(B264&lt;&gt;B265,C264,IF(H264=1,"",C264+_xlfn.XLOOKUP($B265,Directions!$B:$B,Directions!C:C)))</f>
        <v>74</v>
      </c>
      <c r="D265">
        <f>IF(B264&lt;&gt;B265,D264,IF(H264=1,"",D264+_xlfn.XLOOKUP($B265,Directions!$B:$B,Directions!D:D)))</f>
        <v>72</v>
      </c>
      <c r="E265" s="3">
        <f>IF(H264=1,"",C265+_xlfn.XLOOKUP($B265,Directions!$B:$B,Directions!C:C))</f>
        <v>75</v>
      </c>
      <c r="F265" s="3">
        <f>IF(H264=1,"",D265+_xlfn.XLOOKUP($B265,Directions!$B:$B,Directions!D:D))</f>
        <v>72</v>
      </c>
      <c r="G265" cm="1">
        <f t="array" ref="G265">IF(H265=1,"",IF(INDEX(map,F265,E265)="#",1,0))</f>
        <v>0</v>
      </c>
      <c r="H265">
        <f>IF(Journey!H264=1,1,IF(OR(E265&lt;0,E265&gt;Map!$A$1,F265&lt;0,F265&gt;Map!$A$1),1,0))</f>
        <v>0</v>
      </c>
    </row>
    <row r="266" spans="1:8" x14ac:dyDescent="0.25">
      <c r="A266">
        <v>264</v>
      </c>
      <c r="B266">
        <f t="shared" si="4"/>
        <v>2</v>
      </c>
      <c r="C266">
        <f>IF(B265&lt;&gt;B266,C265,IF(H265=1,"",C265+_xlfn.XLOOKUP($B266,Directions!$B:$B,Directions!C:C)))</f>
        <v>75</v>
      </c>
      <c r="D266">
        <f>IF(B265&lt;&gt;B266,D265,IF(H265=1,"",D265+_xlfn.XLOOKUP($B266,Directions!$B:$B,Directions!D:D)))</f>
        <v>72</v>
      </c>
      <c r="E266" s="3">
        <f>IF(H265=1,"",C266+_xlfn.XLOOKUP($B266,Directions!$B:$B,Directions!C:C))</f>
        <v>76</v>
      </c>
      <c r="F266" s="3">
        <f>IF(H265=1,"",D266+_xlfn.XLOOKUP($B266,Directions!$B:$B,Directions!D:D))</f>
        <v>72</v>
      </c>
      <c r="G266" cm="1">
        <f t="array" ref="G266">IF(H266=1,"",IF(INDEX(map,F266,E266)="#",1,0))</f>
        <v>0</v>
      </c>
      <c r="H266">
        <f>IF(Journey!H265=1,1,IF(OR(E266&lt;0,E266&gt;Map!$A$1,F266&lt;0,F266&gt;Map!$A$1),1,0))</f>
        <v>0</v>
      </c>
    </row>
    <row r="267" spans="1:8" x14ac:dyDescent="0.25">
      <c r="A267">
        <v>265</v>
      </c>
      <c r="B267">
        <f t="shared" si="4"/>
        <v>2</v>
      </c>
      <c r="C267">
        <f>IF(B266&lt;&gt;B267,C266,IF(H266=1,"",C266+_xlfn.XLOOKUP($B267,Directions!$B:$B,Directions!C:C)))</f>
        <v>76</v>
      </c>
      <c r="D267">
        <f>IF(B266&lt;&gt;B267,D266,IF(H266=1,"",D266+_xlfn.XLOOKUP($B267,Directions!$B:$B,Directions!D:D)))</f>
        <v>72</v>
      </c>
      <c r="E267" s="3">
        <f>IF(H266=1,"",C267+_xlfn.XLOOKUP($B267,Directions!$B:$B,Directions!C:C))</f>
        <v>77</v>
      </c>
      <c r="F267" s="3">
        <f>IF(H266=1,"",D267+_xlfn.XLOOKUP($B267,Directions!$B:$B,Directions!D:D))</f>
        <v>72</v>
      </c>
      <c r="G267" cm="1">
        <f t="array" ref="G267">IF(H267=1,"",IF(INDEX(map,F267,E267)="#",1,0))</f>
        <v>1</v>
      </c>
      <c r="H267">
        <f>IF(Journey!H266=1,1,IF(OR(E267&lt;0,E267&gt;Map!$A$1,F267&lt;0,F267&gt;Map!$A$1),1,0))</f>
        <v>0</v>
      </c>
    </row>
    <row r="268" spans="1:8" x14ac:dyDescent="0.25">
      <c r="A268">
        <v>266</v>
      </c>
      <c r="B268">
        <f t="shared" si="4"/>
        <v>3</v>
      </c>
      <c r="C268">
        <f>IF(B267&lt;&gt;B268,C267,IF(H267=1,"",C267+_xlfn.XLOOKUP($B268,Directions!$B:$B,Directions!C:C)))</f>
        <v>76</v>
      </c>
      <c r="D268">
        <f>IF(B267&lt;&gt;B268,D267,IF(H267=1,"",D267+_xlfn.XLOOKUP($B268,Directions!$B:$B,Directions!D:D)))</f>
        <v>72</v>
      </c>
      <c r="E268" s="3">
        <f>IF(H267=1,"",C268+_xlfn.XLOOKUP($B268,Directions!$B:$B,Directions!C:C))</f>
        <v>76</v>
      </c>
      <c r="F268" s="3">
        <f>IF(H267=1,"",D268+_xlfn.XLOOKUP($B268,Directions!$B:$B,Directions!D:D))</f>
        <v>73</v>
      </c>
      <c r="G268" cm="1">
        <f t="array" ref="G268">IF(H268=1,"",IF(INDEX(map,F268,E268)="#",1,0))</f>
        <v>0</v>
      </c>
      <c r="H268">
        <f>IF(Journey!H267=1,1,IF(OR(E268&lt;0,E268&gt;Map!$A$1,F268&lt;0,F268&gt;Map!$A$1),1,0))</f>
        <v>0</v>
      </c>
    </row>
    <row r="269" spans="1:8" x14ac:dyDescent="0.25">
      <c r="A269">
        <v>267</v>
      </c>
      <c r="B269">
        <f t="shared" si="4"/>
        <v>3</v>
      </c>
      <c r="C269">
        <f>IF(B268&lt;&gt;B269,C268,IF(H268=1,"",C268+_xlfn.XLOOKUP($B269,Directions!$B:$B,Directions!C:C)))</f>
        <v>76</v>
      </c>
      <c r="D269">
        <f>IF(B268&lt;&gt;B269,D268,IF(H268=1,"",D268+_xlfn.XLOOKUP($B269,Directions!$B:$B,Directions!D:D)))</f>
        <v>73</v>
      </c>
      <c r="E269" s="3">
        <f>IF(H268=1,"",C269+_xlfn.XLOOKUP($B269,Directions!$B:$B,Directions!C:C))</f>
        <v>76</v>
      </c>
      <c r="F269" s="3">
        <f>IF(H268=1,"",D269+_xlfn.XLOOKUP($B269,Directions!$B:$B,Directions!D:D))</f>
        <v>74</v>
      </c>
      <c r="G269" cm="1">
        <f t="array" ref="G269">IF(H269=1,"",IF(INDEX(map,F269,E269)="#",1,0))</f>
        <v>0</v>
      </c>
      <c r="H269">
        <f>IF(Journey!H268=1,1,IF(OR(E269&lt;0,E269&gt;Map!$A$1,F269&lt;0,F269&gt;Map!$A$1),1,0))</f>
        <v>0</v>
      </c>
    </row>
    <row r="270" spans="1:8" x14ac:dyDescent="0.25">
      <c r="A270">
        <v>268</v>
      </c>
      <c r="B270">
        <f t="shared" si="4"/>
        <v>3</v>
      </c>
      <c r="C270">
        <f>IF(B269&lt;&gt;B270,C269,IF(H269=1,"",C269+_xlfn.XLOOKUP($B270,Directions!$B:$B,Directions!C:C)))</f>
        <v>76</v>
      </c>
      <c r="D270">
        <f>IF(B269&lt;&gt;B270,D269,IF(H269=1,"",D269+_xlfn.XLOOKUP($B270,Directions!$B:$B,Directions!D:D)))</f>
        <v>74</v>
      </c>
      <c r="E270" s="3">
        <f>IF(H269=1,"",C270+_xlfn.XLOOKUP($B270,Directions!$B:$B,Directions!C:C))</f>
        <v>76</v>
      </c>
      <c r="F270" s="3">
        <f>IF(H269=1,"",D270+_xlfn.XLOOKUP($B270,Directions!$B:$B,Directions!D:D))</f>
        <v>75</v>
      </c>
      <c r="G270" cm="1">
        <f t="array" ref="G270">IF(H270=1,"",IF(INDEX(map,F270,E270)="#",1,0))</f>
        <v>0</v>
      </c>
      <c r="H270">
        <f>IF(Journey!H269=1,1,IF(OR(E270&lt;0,E270&gt;Map!$A$1,F270&lt;0,F270&gt;Map!$A$1),1,0))</f>
        <v>0</v>
      </c>
    </row>
    <row r="271" spans="1:8" x14ac:dyDescent="0.25">
      <c r="A271">
        <v>269</v>
      </c>
      <c r="B271">
        <f t="shared" si="4"/>
        <v>3</v>
      </c>
      <c r="C271">
        <f>IF(B270&lt;&gt;B271,C270,IF(H270=1,"",C270+_xlfn.XLOOKUP($B271,Directions!$B:$B,Directions!C:C)))</f>
        <v>76</v>
      </c>
      <c r="D271">
        <f>IF(B270&lt;&gt;B271,D270,IF(H270=1,"",D270+_xlfn.XLOOKUP($B271,Directions!$B:$B,Directions!D:D)))</f>
        <v>75</v>
      </c>
      <c r="E271" s="3">
        <f>IF(H270=1,"",C271+_xlfn.XLOOKUP($B271,Directions!$B:$B,Directions!C:C))</f>
        <v>76</v>
      </c>
      <c r="F271" s="3">
        <f>IF(H270=1,"",D271+_xlfn.XLOOKUP($B271,Directions!$B:$B,Directions!D:D))</f>
        <v>76</v>
      </c>
      <c r="G271" cm="1">
        <f t="array" ref="G271">IF(H271=1,"",IF(INDEX(map,F271,E271)="#",1,0))</f>
        <v>0</v>
      </c>
      <c r="H271">
        <f>IF(Journey!H270=1,1,IF(OR(E271&lt;0,E271&gt;Map!$A$1,F271&lt;0,F271&gt;Map!$A$1),1,0))</f>
        <v>0</v>
      </c>
    </row>
    <row r="272" spans="1:8" x14ac:dyDescent="0.25">
      <c r="A272">
        <v>270</v>
      </c>
      <c r="B272">
        <f t="shared" si="4"/>
        <v>3</v>
      </c>
      <c r="C272">
        <f>IF(B271&lt;&gt;B272,C271,IF(H271=1,"",C271+_xlfn.XLOOKUP($B272,Directions!$B:$B,Directions!C:C)))</f>
        <v>76</v>
      </c>
      <c r="D272">
        <f>IF(B271&lt;&gt;B272,D271,IF(H271=1,"",D271+_xlfn.XLOOKUP($B272,Directions!$B:$B,Directions!D:D)))</f>
        <v>76</v>
      </c>
      <c r="E272" s="3">
        <f>IF(H271=1,"",C272+_xlfn.XLOOKUP($B272,Directions!$B:$B,Directions!C:C))</f>
        <v>76</v>
      </c>
      <c r="F272" s="3">
        <f>IF(H271=1,"",D272+_xlfn.XLOOKUP($B272,Directions!$B:$B,Directions!D:D))</f>
        <v>77</v>
      </c>
      <c r="G272" cm="1">
        <f t="array" ref="G272">IF(H272=1,"",IF(INDEX(map,F272,E272)="#",1,0))</f>
        <v>0</v>
      </c>
      <c r="H272">
        <f>IF(Journey!H271=1,1,IF(OR(E272&lt;0,E272&gt;Map!$A$1,F272&lt;0,F272&gt;Map!$A$1),1,0))</f>
        <v>0</v>
      </c>
    </row>
    <row r="273" spans="1:8" x14ac:dyDescent="0.25">
      <c r="A273">
        <v>271</v>
      </c>
      <c r="B273">
        <f t="shared" si="4"/>
        <v>3</v>
      </c>
      <c r="C273">
        <f>IF(B272&lt;&gt;B273,C272,IF(H272=1,"",C272+_xlfn.XLOOKUP($B273,Directions!$B:$B,Directions!C:C)))</f>
        <v>76</v>
      </c>
      <c r="D273">
        <f>IF(B272&lt;&gt;B273,D272,IF(H272=1,"",D272+_xlfn.XLOOKUP($B273,Directions!$B:$B,Directions!D:D)))</f>
        <v>77</v>
      </c>
      <c r="E273" s="3">
        <f>IF(H272=1,"",C273+_xlfn.XLOOKUP($B273,Directions!$B:$B,Directions!C:C))</f>
        <v>76</v>
      </c>
      <c r="F273" s="3">
        <f>IF(H272=1,"",D273+_xlfn.XLOOKUP($B273,Directions!$B:$B,Directions!D:D))</f>
        <v>78</v>
      </c>
      <c r="G273" cm="1">
        <f t="array" ref="G273">IF(H273=1,"",IF(INDEX(map,F273,E273)="#",1,0))</f>
        <v>0</v>
      </c>
      <c r="H273">
        <f>IF(Journey!H272=1,1,IF(OR(E273&lt;0,E273&gt;Map!$A$1,F273&lt;0,F273&gt;Map!$A$1),1,0))</f>
        <v>0</v>
      </c>
    </row>
    <row r="274" spans="1:8" x14ac:dyDescent="0.25">
      <c r="A274">
        <v>272</v>
      </c>
      <c r="B274">
        <f t="shared" si="4"/>
        <v>3</v>
      </c>
      <c r="C274">
        <f>IF(B273&lt;&gt;B274,C273,IF(H273=1,"",C273+_xlfn.XLOOKUP($B274,Directions!$B:$B,Directions!C:C)))</f>
        <v>76</v>
      </c>
      <c r="D274">
        <f>IF(B273&lt;&gt;B274,D273,IF(H273=1,"",D273+_xlfn.XLOOKUP($B274,Directions!$B:$B,Directions!D:D)))</f>
        <v>78</v>
      </c>
      <c r="E274" s="3">
        <f>IF(H273=1,"",C274+_xlfn.XLOOKUP($B274,Directions!$B:$B,Directions!C:C))</f>
        <v>76</v>
      </c>
      <c r="F274" s="3">
        <f>IF(H273=1,"",D274+_xlfn.XLOOKUP($B274,Directions!$B:$B,Directions!D:D))</f>
        <v>79</v>
      </c>
      <c r="G274" cm="1">
        <f t="array" ref="G274">IF(H274=1,"",IF(INDEX(map,F274,E274)="#",1,0))</f>
        <v>0</v>
      </c>
      <c r="H274">
        <f>IF(Journey!H273=1,1,IF(OR(E274&lt;0,E274&gt;Map!$A$1,F274&lt;0,F274&gt;Map!$A$1),1,0))</f>
        <v>0</v>
      </c>
    </row>
    <row r="275" spans="1:8" x14ac:dyDescent="0.25">
      <c r="A275">
        <v>273</v>
      </c>
      <c r="B275">
        <f t="shared" si="4"/>
        <v>3</v>
      </c>
      <c r="C275">
        <f>IF(B274&lt;&gt;B275,C274,IF(H274=1,"",C274+_xlfn.XLOOKUP($B275,Directions!$B:$B,Directions!C:C)))</f>
        <v>76</v>
      </c>
      <c r="D275">
        <f>IF(B274&lt;&gt;B275,D274,IF(H274=1,"",D274+_xlfn.XLOOKUP($B275,Directions!$B:$B,Directions!D:D)))</f>
        <v>79</v>
      </c>
      <c r="E275" s="3">
        <f>IF(H274=1,"",C275+_xlfn.XLOOKUP($B275,Directions!$B:$B,Directions!C:C))</f>
        <v>76</v>
      </c>
      <c r="F275" s="3">
        <f>IF(H274=1,"",D275+_xlfn.XLOOKUP($B275,Directions!$B:$B,Directions!D:D))</f>
        <v>80</v>
      </c>
      <c r="G275" cm="1">
        <f t="array" ref="G275">IF(H275=1,"",IF(INDEX(map,F275,E275)="#",1,0))</f>
        <v>0</v>
      </c>
      <c r="H275">
        <f>IF(Journey!H274=1,1,IF(OR(E275&lt;0,E275&gt;Map!$A$1,F275&lt;0,F275&gt;Map!$A$1),1,0))</f>
        <v>0</v>
      </c>
    </row>
    <row r="276" spans="1:8" x14ac:dyDescent="0.25">
      <c r="A276">
        <v>274</v>
      </c>
      <c r="B276">
        <f t="shared" si="4"/>
        <v>3</v>
      </c>
      <c r="C276">
        <f>IF(B275&lt;&gt;B276,C275,IF(H275=1,"",C275+_xlfn.XLOOKUP($B276,Directions!$B:$B,Directions!C:C)))</f>
        <v>76</v>
      </c>
      <c r="D276">
        <f>IF(B275&lt;&gt;B276,D275,IF(H275=1,"",D275+_xlfn.XLOOKUP($B276,Directions!$B:$B,Directions!D:D)))</f>
        <v>80</v>
      </c>
      <c r="E276" s="3">
        <f>IF(H275=1,"",C276+_xlfn.XLOOKUP($B276,Directions!$B:$B,Directions!C:C))</f>
        <v>76</v>
      </c>
      <c r="F276" s="3">
        <f>IF(H275=1,"",D276+_xlfn.XLOOKUP($B276,Directions!$B:$B,Directions!D:D))</f>
        <v>81</v>
      </c>
      <c r="G276" cm="1">
        <f t="array" ref="G276">IF(H276=1,"",IF(INDEX(map,F276,E276)="#",1,0))</f>
        <v>1</v>
      </c>
      <c r="H276">
        <f>IF(Journey!H275=1,1,IF(OR(E276&lt;0,E276&gt;Map!$A$1,F276&lt;0,F276&gt;Map!$A$1),1,0))</f>
        <v>0</v>
      </c>
    </row>
    <row r="277" spans="1:8" x14ac:dyDescent="0.25">
      <c r="A277">
        <v>275</v>
      </c>
      <c r="B277">
        <f t="shared" si="4"/>
        <v>4</v>
      </c>
      <c r="C277">
        <f>IF(B276&lt;&gt;B277,C276,IF(H276=1,"",C276+_xlfn.XLOOKUP($B277,Directions!$B:$B,Directions!C:C)))</f>
        <v>76</v>
      </c>
      <c r="D277">
        <f>IF(B276&lt;&gt;B277,D276,IF(H276=1,"",D276+_xlfn.XLOOKUP($B277,Directions!$B:$B,Directions!D:D)))</f>
        <v>80</v>
      </c>
      <c r="E277" s="3">
        <f>IF(H276=1,"",C277+_xlfn.XLOOKUP($B277,Directions!$B:$B,Directions!C:C))</f>
        <v>75</v>
      </c>
      <c r="F277" s="3">
        <f>IF(H276=1,"",D277+_xlfn.XLOOKUP($B277,Directions!$B:$B,Directions!D:D))</f>
        <v>80</v>
      </c>
      <c r="G277" cm="1">
        <f t="array" ref="G277">IF(H277=1,"",IF(INDEX(map,F277,E277)="#",1,0))</f>
        <v>0</v>
      </c>
      <c r="H277">
        <f>IF(Journey!H276=1,1,IF(OR(E277&lt;0,E277&gt;Map!$A$1,F277&lt;0,F277&gt;Map!$A$1),1,0))</f>
        <v>0</v>
      </c>
    </row>
    <row r="278" spans="1:8" x14ac:dyDescent="0.25">
      <c r="A278">
        <v>276</v>
      </c>
      <c r="B278">
        <f t="shared" si="4"/>
        <v>4</v>
      </c>
      <c r="C278">
        <f>IF(B277&lt;&gt;B278,C277,IF(H277=1,"",C277+_xlfn.XLOOKUP($B278,Directions!$B:$B,Directions!C:C)))</f>
        <v>75</v>
      </c>
      <c r="D278">
        <f>IF(B277&lt;&gt;B278,D277,IF(H277=1,"",D277+_xlfn.XLOOKUP($B278,Directions!$B:$B,Directions!D:D)))</f>
        <v>80</v>
      </c>
      <c r="E278" s="3">
        <f>IF(H277=1,"",C278+_xlfn.XLOOKUP($B278,Directions!$B:$B,Directions!C:C))</f>
        <v>74</v>
      </c>
      <c r="F278" s="3">
        <f>IF(H277=1,"",D278+_xlfn.XLOOKUP($B278,Directions!$B:$B,Directions!D:D))</f>
        <v>80</v>
      </c>
      <c r="G278" cm="1">
        <f t="array" ref="G278">IF(H278=1,"",IF(INDEX(map,F278,E278)="#",1,0))</f>
        <v>0</v>
      </c>
      <c r="H278">
        <f>IF(Journey!H277=1,1,IF(OR(E278&lt;0,E278&gt;Map!$A$1,F278&lt;0,F278&gt;Map!$A$1),1,0))</f>
        <v>0</v>
      </c>
    </row>
    <row r="279" spans="1:8" x14ac:dyDescent="0.25">
      <c r="A279">
        <v>277</v>
      </c>
      <c r="B279">
        <f t="shared" si="4"/>
        <v>4</v>
      </c>
      <c r="C279">
        <f>IF(B278&lt;&gt;B279,C278,IF(H278=1,"",C278+_xlfn.XLOOKUP($B279,Directions!$B:$B,Directions!C:C)))</f>
        <v>74</v>
      </c>
      <c r="D279">
        <f>IF(B278&lt;&gt;B279,D278,IF(H278=1,"",D278+_xlfn.XLOOKUP($B279,Directions!$B:$B,Directions!D:D)))</f>
        <v>80</v>
      </c>
      <c r="E279" s="3">
        <f>IF(H278=1,"",C279+_xlfn.XLOOKUP($B279,Directions!$B:$B,Directions!C:C))</f>
        <v>73</v>
      </c>
      <c r="F279" s="3">
        <f>IF(H278=1,"",D279+_xlfn.XLOOKUP($B279,Directions!$B:$B,Directions!D:D))</f>
        <v>80</v>
      </c>
      <c r="G279" cm="1">
        <f t="array" ref="G279">IF(H279=1,"",IF(INDEX(map,F279,E279)="#",1,0))</f>
        <v>0</v>
      </c>
      <c r="H279">
        <f>IF(Journey!H278=1,1,IF(OR(E279&lt;0,E279&gt;Map!$A$1,F279&lt;0,F279&gt;Map!$A$1),1,0))</f>
        <v>0</v>
      </c>
    </row>
    <row r="280" spans="1:8" x14ac:dyDescent="0.25">
      <c r="A280">
        <v>278</v>
      </c>
      <c r="B280">
        <f t="shared" si="4"/>
        <v>4</v>
      </c>
      <c r="C280">
        <f>IF(B279&lt;&gt;B280,C279,IF(H279=1,"",C279+_xlfn.XLOOKUP($B280,Directions!$B:$B,Directions!C:C)))</f>
        <v>73</v>
      </c>
      <c r="D280">
        <f>IF(B279&lt;&gt;B280,D279,IF(H279=1,"",D279+_xlfn.XLOOKUP($B280,Directions!$B:$B,Directions!D:D)))</f>
        <v>80</v>
      </c>
      <c r="E280" s="3">
        <f>IF(H279=1,"",C280+_xlfn.XLOOKUP($B280,Directions!$B:$B,Directions!C:C))</f>
        <v>72</v>
      </c>
      <c r="F280" s="3">
        <f>IF(H279=1,"",D280+_xlfn.XLOOKUP($B280,Directions!$B:$B,Directions!D:D))</f>
        <v>80</v>
      </c>
      <c r="G280" cm="1">
        <f t="array" ref="G280">IF(H280=1,"",IF(INDEX(map,F280,E280)="#",1,0))</f>
        <v>0</v>
      </c>
      <c r="H280">
        <f>IF(Journey!H279=1,1,IF(OR(E280&lt;0,E280&gt;Map!$A$1,F280&lt;0,F280&gt;Map!$A$1),1,0))</f>
        <v>0</v>
      </c>
    </row>
    <row r="281" spans="1:8" x14ac:dyDescent="0.25">
      <c r="A281">
        <v>279</v>
      </c>
      <c r="B281">
        <f t="shared" si="4"/>
        <v>4</v>
      </c>
      <c r="C281">
        <f>IF(B280&lt;&gt;B281,C280,IF(H280=1,"",C280+_xlfn.XLOOKUP($B281,Directions!$B:$B,Directions!C:C)))</f>
        <v>72</v>
      </c>
      <c r="D281">
        <f>IF(B280&lt;&gt;B281,D280,IF(H280=1,"",D280+_xlfn.XLOOKUP($B281,Directions!$B:$B,Directions!D:D)))</f>
        <v>80</v>
      </c>
      <c r="E281" s="3">
        <f>IF(H280=1,"",C281+_xlfn.XLOOKUP($B281,Directions!$B:$B,Directions!C:C))</f>
        <v>71</v>
      </c>
      <c r="F281" s="3">
        <f>IF(H280=1,"",D281+_xlfn.XLOOKUP($B281,Directions!$B:$B,Directions!D:D))</f>
        <v>80</v>
      </c>
      <c r="G281" cm="1">
        <f t="array" ref="G281">IF(H281=1,"",IF(INDEX(map,F281,E281)="#",1,0))</f>
        <v>0</v>
      </c>
      <c r="H281">
        <f>IF(Journey!H280=1,1,IF(OR(E281&lt;0,E281&gt;Map!$A$1,F281&lt;0,F281&gt;Map!$A$1),1,0))</f>
        <v>0</v>
      </c>
    </row>
    <row r="282" spans="1:8" x14ac:dyDescent="0.25">
      <c r="A282">
        <v>280</v>
      </c>
      <c r="B282">
        <f t="shared" si="4"/>
        <v>4</v>
      </c>
      <c r="C282">
        <f>IF(B281&lt;&gt;B282,C281,IF(H281=1,"",C281+_xlfn.XLOOKUP($B282,Directions!$B:$B,Directions!C:C)))</f>
        <v>71</v>
      </c>
      <c r="D282">
        <f>IF(B281&lt;&gt;B282,D281,IF(H281=1,"",D281+_xlfn.XLOOKUP($B282,Directions!$B:$B,Directions!D:D)))</f>
        <v>80</v>
      </c>
      <c r="E282" s="3">
        <f>IF(H281=1,"",C282+_xlfn.XLOOKUP($B282,Directions!$B:$B,Directions!C:C))</f>
        <v>70</v>
      </c>
      <c r="F282" s="3">
        <f>IF(H281=1,"",D282+_xlfn.XLOOKUP($B282,Directions!$B:$B,Directions!D:D))</f>
        <v>80</v>
      </c>
      <c r="G282" cm="1">
        <f t="array" ref="G282">IF(H282=1,"",IF(INDEX(map,F282,E282)="#",1,0))</f>
        <v>0</v>
      </c>
      <c r="H282">
        <f>IF(Journey!H281=1,1,IF(OR(E282&lt;0,E282&gt;Map!$A$1,F282&lt;0,F282&gt;Map!$A$1),1,0))</f>
        <v>0</v>
      </c>
    </row>
    <row r="283" spans="1:8" x14ac:dyDescent="0.25">
      <c r="A283">
        <v>281</v>
      </c>
      <c r="B283">
        <f t="shared" si="4"/>
        <v>4</v>
      </c>
      <c r="C283">
        <f>IF(B282&lt;&gt;B283,C282,IF(H282=1,"",C282+_xlfn.XLOOKUP($B283,Directions!$B:$B,Directions!C:C)))</f>
        <v>70</v>
      </c>
      <c r="D283">
        <f>IF(B282&lt;&gt;B283,D282,IF(H282=1,"",D282+_xlfn.XLOOKUP($B283,Directions!$B:$B,Directions!D:D)))</f>
        <v>80</v>
      </c>
      <c r="E283" s="3">
        <f>IF(H282=1,"",C283+_xlfn.XLOOKUP($B283,Directions!$B:$B,Directions!C:C))</f>
        <v>69</v>
      </c>
      <c r="F283" s="3">
        <f>IF(H282=1,"",D283+_xlfn.XLOOKUP($B283,Directions!$B:$B,Directions!D:D))</f>
        <v>80</v>
      </c>
      <c r="G283" cm="1">
        <f t="array" ref="G283">IF(H283=1,"",IF(INDEX(map,F283,E283)="#",1,0))</f>
        <v>0</v>
      </c>
      <c r="H283">
        <f>IF(Journey!H282=1,1,IF(OR(E283&lt;0,E283&gt;Map!$A$1,F283&lt;0,F283&gt;Map!$A$1),1,0))</f>
        <v>0</v>
      </c>
    </row>
    <row r="284" spans="1:8" x14ac:dyDescent="0.25">
      <c r="A284">
        <v>282</v>
      </c>
      <c r="B284">
        <f t="shared" si="4"/>
        <v>4</v>
      </c>
      <c r="C284">
        <f>IF(B283&lt;&gt;B284,C283,IF(H283=1,"",C283+_xlfn.XLOOKUP($B284,Directions!$B:$B,Directions!C:C)))</f>
        <v>69</v>
      </c>
      <c r="D284">
        <f>IF(B283&lt;&gt;B284,D283,IF(H283=1,"",D283+_xlfn.XLOOKUP($B284,Directions!$B:$B,Directions!D:D)))</f>
        <v>80</v>
      </c>
      <c r="E284" s="3">
        <f>IF(H283=1,"",C284+_xlfn.XLOOKUP($B284,Directions!$B:$B,Directions!C:C))</f>
        <v>68</v>
      </c>
      <c r="F284" s="3">
        <f>IF(H283=1,"",D284+_xlfn.XLOOKUP($B284,Directions!$B:$B,Directions!D:D))</f>
        <v>80</v>
      </c>
      <c r="G284" cm="1">
        <f t="array" ref="G284">IF(H284=1,"",IF(INDEX(map,F284,E284)="#",1,0))</f>
        <v>0</v>
      </c>
      <c r="H284">
        <f>IF(Journey!H283=1,1,IF(OR(E284&lt;0,E284&gt;Map!$A$1,F284&lt;0,F284&gt;Map!$A$1),1,0))</f>
        <v>0</v>
      </c>
    </row>
    <row r="285" spans="1:8" x14ac:dyDescent="0.25">
      <c r="A285">
        <v>283</v>
      </c>
      <c r="B285">
        <f t="shared" si="4"/>
        <v>4</v>
      </c>
      <c r="C285">
        <f>IF(B284&lt;&gt;B285,C284,IF(H284=1,"",C284+_xlfn.XLOOKUP($B285,Directions!$B:$B,Directions!C:C)))</f>
        <v>68</v>
      </c>
      <c r="D285">
        <f>IF(B284&lt;&gt;B285,D284,IF(H284=1,"",D284+_xlfn.XLOOKUP($B285,Directions!$B:$B,Directions!D:D)))</f>
        <v>80</v>
      </c>
      <c r="E285" s="3">
        <f>IF(H284=1,"",C285+_xlfn.XLOOKUP($B285,Directions!$B:$B,Directions!C:C))</f>
        <v>67</v>
      </c>
      <c r="F285" s="3">
        <f>IF(H284=1,"",D285+_xlfn.XLOOKUP($B285,Directions!$B:$B,Directions!D:D))</f>
        <v>80</v>
      </c>
      <c r="G285" cm="1">
        <f t="array" ref="G285">IF(H285=1,"",IF(INDEX(map,F285,E285)="#",1,0))</f>
        <v>0</v>
      </c>
      <c r="H285">
        <f>IF(Journey!H284=1,1,IF(OR(E285&lt;0,E285&gt;Map!$A$1,F285&lt;0,F285&gt;Map!$A$1),1,0))</f>
        <v>0</v>
      </c>
    </row>
    <row r="286" spans="1:8" x14ac:dyDescent="0.25">
      <c r="A286">
        <v>284</v>
      </c>
      <c r="B286">
        <f t="shared" si="4"/>
        <v>4</v>
      </c>
      <c r="C286">
        <f>IF(B285&lt;&gt;B286,C285,IF(H285=1,"",C285+_xlfn.XLOOKUP($B286,Directions!$B:$B,Directions!C:C)))</f>
        <v>67</v>
      </c>
      <c r="D286">
        <f>IF(B285&lt;&gt;B286,D285,IF(H285=1,"",D285+_xlfn.XLOOKUP($B286,Directions!$B:$B,Directions!D:D)))</f>
        <v>80</v>
      </c>
      <c r="E286" s="3">
        <f>IF(H285=1,"",C286+_xlfn.XLOOKUP($B286,Directions!$B:$B,Directions!C:C))</f>
        <v>66</v>
      </c>
      <c r="F286" s="3">
        <f>IF(H285=1,"",D286+_xlfn.XLOOKUP($B286,Directions!$B:$B,Directions!D:D))</f>
        <v>80</v>
      </c>
      <c r="G286" cm="1">
        <f t="array" ref="G286">IF(H286=1,"",IF(INDEX(map,F286,E286)="#",1,0))</f>
        <v>0</v>
      </c>
      <c r="H286">
        <f>IF(Journey!H285=1,1,IF(OR(E286&lt;0,E286&gt;Map!$A$1,F286&lt;0,F286&gt;Map!$A$1),1,0))</f>
        <v>0</v>
      </c>
    </row>
    <row r="287" spans="1:8" x14ac:dyDescent="0.25">
      <c r="A287">
        <v>285</v>
      </c>
      <c r="B287">
        <f t="shared" si="4"/>
        <v>4</v>
      </c>
      <c r="C287">
        <f>IF(B286&lt;&gt;B287,C286,IF(H286=1,"",C286+_xlfn.XLOOKUP($B287,Directions!$B:$B,Directions!C:C)))</f>
        <v>66</v>
      </c>
      <c r="D287">
        <f>IF(B286&lt;&gt;B287,D286,IF(H286=1,"",D286+_xlfn.XLOOKUP($B287,Directions!$B:$B,Directions!D:D)))</f>
        <v>80</v>
      </c>
      <c r="E287" s="3">
        <f>IF(H286=1,"",C287+_xlfn.XLOOKUP($B287,Directions!$B:$B,Directions!C:C))</f>
        <v>65</v>
      </c>
      <c r="F287" s="3">
        <f>IF(H286=1,"",D287+_xlfn.XLOOKUP($B287,Directions!$B:$B,Directions!D:D))</f>
        <v>80</v>
      </c>
      <c r="G287" cm="1">
        <f t="array" ref="G287">IF(H287=1,"",IF(INDEX(map,F287,E287)="#",1,0))</f>
        <v>0</v>
      </c>
      <c r="H287">
        <f>IF(Journey!H286=1,1,IF(OR(E287&lt;0,E287&gt;Map!$A$1,F287&lt;0,F287&gt;Map!$A$1),1,0))</f>
        <v>0</v>
      </c>
    </row>
    <row r="288" spans="1:8" x14ac:dyDescent="0.25">
      <c r="A288">
        <v>286</v>
      </c>
      <c r="B288">
        <f t="shared" si="4"/>
        <v>4</v>
      </c>
      <c r="C288">
        <f>IF(B287&lt;&gt;B288,C287,IF(H287=1,"",C287+_xlfn.XLOOKUP($B288,Directions!$B:$B,Directions!C:C)))</f>
        <v>65</v>
      </c>
      <c r="D288">
        <f>IF(B287&lt;&gt;B288,D287,IF(H287=1,"",D287+_xlfn.XLOOKUP($B288,Directions!$B:$B,Directions!D:D)))</f>
        <v>80</v>
      </c>
      <c r="E288" s="3">
        <f>IF(H287=1,"",C288+_xlfn.XLOOKUP($B288,Directions!$B:$B,Directions!C:C))</f>
        <v>64</v>
      </c>
      <c r="F288" s="3">
        <f>IF(H287=1,"",D288+_xlfn.XLOOKUP($B288,Directions!$B:$B,Directions!D:D))</f>
        <v>80</v>
      </c>
      <c r="G288" cm="1">
        <f t="array" ref="G288">IF(H288=1,"",IF(INDEX(map,F288,E288)="#",1,0))</f>
        <v>0</v>
      </c>
      <c r="H288">
        <f>IF(Journey!H287=1,1,IF(OR(E288&lt;0,E288&gt;Map!$A$1,F288&lt;0,F288&gt;Map!$A$1),1,0))</f>
        <v>0</v>
      </c>
    </row>
    <row r="289" spans="1:8" x14ac:dyDescent="0.25">
      <c r="A289">
        <v>287</v>
      </c>
      <c r="B289">
        <f t="shared" si="4"/>
        <v>4</v>
      </c>
      <c r="C289">
        <f>IF(B288&lt;&gt;B289,C288,IF(H288=1,"",C288+_xlfn.XLOOKUP($B289,Directions!$B:$B,Directions!C:C)))</f>
        <v>64</v>
      </c>
      <c r="D289">
        <f>IF(B288&lt;&gt;B289,D288,IF(H288=1,"",D288+_xlfn.XLOOKUP($B289,Directions!$B:$B,Directions!D:D)))</f>
        <v>80</v>
      </c>
      <c r="E289" s="3">
        <f>IF(H288=1,"",C289+_xlfn.XLOOKUP($B289,Directions!$B:$B,Directions!C:C))</f>
        <v>63</v>
      </c>
      <c r="F289" s="3">
        <f>IF(H288=1,"",D289+_xlfn.XLOOKUP($B289,Directions!$B:$B,Directions!D:D))</f>
        <v>80</v>
      </c>
      <c r="G289" cm="1">
        <f t="array" ref="G289">IF(H289=1,"",IF(INDEX(map,F289,E289)="#",1,0))</f>
        <v>0</v>
      </c>
      <c r="H289">
        <f>IF(Journey!H288=1,1,IF(OR(E289&lt;0,E289&gt;Map!$A$1,F289&lt;0,F289&gt;Map!$A$1),1,0))</f>
        <v>0</v>
      </c>
    </row>
    <row r="290" spans="1:8" x14ac:dyDescent="0.25">
      <c r="A290">
        <v>288</v>
      </c>
      <c r="B290">
        <f t="shared" si="4"/>
        <v>4</v>
      </c>
      <c r="C290">
        <f>IF(B289&lt;&gt;B290,C289,IF(H289=1,"",C289+_xlfn.XLOOKUP($B290,Directions!$B:$B,Directions!C:C)))</f>
        <v>63</v>
      </c>
      <c r="D290">
        <f>IF(B289&lt;&gt;B290,D289,IF(H289=1,"",D289+_xlfn.XLOOKUP($B290,Directions!$B:$B,Directions!D:D)))</f>
        <v>80</v>
      </c>
      <c r="E290" s="3">
        <f>IF(H289=1,"",C290+_xlfn.XLOOKUP($B290,Directions!$B:$B,Directions!C:C))</f>
        <v>62</v>
      </c>
      <c r="F290" s="3">
        <f>IF(H289=1,"",D290+_xlfn.XLOOKUP($B290,Directions!$B:$B,Directions!D:D))</f>
        <v>80</v>
      </c>
      <c r="G290" cm="1">
        <f t="array" ref="G290">IF(H290=1,"",IF(INDEX(map,F290,E290)="#",1,0))</f>
        <v>0</v>
      </c>
      <c r="H290">
        <f>IF(Journey!H289=1,1,IF(OR(E290&lt;0,E290&gt;Map!$A$1,F290&lt;0,F290&gt;Map!$A$1),1,0))</f>
        <v>0</v>
      </c>
    </row>
    <row r="291" spans="1:8" x14ac:dyDescent="0.25">
      <c r="A291">
        <v>289</v>
      </c>
      <c r="B291">
        <f t="shared" si="4"/>
        <v>4</v>
      </c>
      <c r="C291">
        <f>IF(B290&lt;&gt;B291,C290,IF(H290=1,"",C290+_xlfn.XLOOKUP($B291,Directions!$B:$B,Directions!C:C)))</f>
        <v>62</v>
      </c>
      <c r="D291">
        <f>IF(B290&lt;&gt;B291,D290,IF(H290=1,"",D290+_xlfn.XLOOKUP($B291,Directions!$B:$B,Directions!D:D)))</f>
        <v>80</v>
      </c>
      <c r="E291" s="3">
        <f>IF(H290=1,"",C291+_xlfn.XLOOKUP($B291,Directions!$B:$B,Directions!C:C))</f>
        <v>61</v>
      </c>
      <c r="F291" s="3">
        <f>IF(H290=1,"",D291+_xlfn.XLOOKUP($B291,Directions!$B:$B,Directions!D:D))</f>
        <v>80</v>
      </c>
      <c r="G291" cm="1">
        <f t="array" ref="G291">IF(H291=1,"",IF(INDEX(map,F291,E291)="#",1,0))</f>
        <v>0</v>
      </c>
      <c r="H291">
        <f>IF(Journey!H290=1,1,IF(OR(E291&lt;0,E291&gt;Map!$A$1,F291&lt;0,F291&gt;Map!$A$1),1,0))</f>
        <v>0</v>
      </c>
    </row>
    <row r="292" spans="1:8" x14ac:dyDescent="0.25">
      <c r="A292">
        <v>290</v>
      </c>
      <c r="B292">
        <f t="shared" si="4"/>
        <v>4</v>
      </c>
      <c r="C292">
        <f>IF(B291&lt;&gt;B292,C291,IF(H291=1,"",C291+_xlfn.XLOOKUP($B292,Directions!$B:$B,Directions!C:C)))</f>
        <v>61</v>
      </c>
      <c r="D292">
        <f>IF(B291&lt;&gt;B292,D291,IF(H291=1,"",D291+_xlfn.XLOOKUP($B292,Directions!$B:$B,Directions!D:D)))</f>
        <v>80</v>
      </c>
      <c r="E292" s="3">
        <f>IF(H291=1,"",C292+_xlfn.XLOOKUP($B292,Directions!$B:$B,Directions!C:C))</f>
        <v>60</v>
      </c>
      <c r="F292" s="3">
        <f>IF(H291=1,"",D292+_xlfn.XLOOKUP($B292,Directions!$B:$B,Directions!D:D))</f>
        <v>80</v>
      </c>
      <c r="G292" cm="1">
        <f t="array" ref="G292">IF(H292=1,"",IF(INDEX(map,F292,E292)="#",1,0))</f>
        <v>0</v>
      </c>
      <c r="H292">
        <f>IF(Journey!H291=1,1,IF(OR(E292&lt;0,E292&gt;Map!$A$1,F292&lt;0,F292&gt;Map!$A$1),1,0))</f>
        <v>0</v>
      </c>
    </row>
    <row r="293" spans="1:8" x14ac:dyDescent="0.25">
      <c r="A293">
        <v>291</v>
      </c>
      <c r="B293">
        <f t="shared" si="4"/>
        <v>4</v>
      </c>
      <c r="C293">
        <f>IF(B292&lt;&gt;B293,C292,IF(H292=1,"",C292+_xlfn.XLOOKUP($B293,Directions!$B:$B,Directions!C:C)))</f>
        <v>60</v>
      </c>
      <c r="D293">
        <f>IF(B292&lt;&gt;B293,D292,IF(H292=1,"",D292+_xlfn.XLOOKUP($B293,Directions!$B:$B,Directions!D:D)))</f>
        <v>80</v>
      </c>
      <c r="E293" s="3">
        <f>IF(H292=1,"",C293+_xlfn.XLOOKUP($B293,Directions!$B:$B,Directions!C:C))</f>
        <v>59</v>
      </c>
      <c r="F293" s="3">
        <f>IF(H292=1,"",D293+_xlfn.XLOOKUP($B293,Directions!$B:$B,Directions!D:D))</f>
        <v>80</v>
      </c>
      <c r="G293" cm="1">
        <f t="array" ref="G293">IF(H293=1,"",IF(INDEX(map,F293,E293)="#",1,0))</f>
        <v>0</v>
      </c>
      <c r="H293">
        <f>IF(Journey!H292=1,1,IF(OR(E293&lt;0,E293&gt;Map!$A$1,F293&lt;0,F293&gt;Map!$A$1),1,0))</f>
        <v>0</v>
      </c>
    </row>
    <row r="294" spans="1:8" x14ac:dyDescent="0.25">
      <c r="A294">
        <v>292</v>
      </c>
      <c r="B294">
        <f t="shared" si="4"/>
        <v>4</v>
      </c>
      <c r="C294">
        <f>IF(B293&lt;&gt;B294,C293,IF(H293=1,"",C293+_xlfn.XLOOKUP($B294,Directions!$B:$B,Directions!C:C)))</f>
        <v>59</v>
      </c>
      <c r="D294">
        <f>IF(B293&lt;&gt;B294,D293,IF(H293=1,"",D293+_xlfn.XLOOKUP($B294,Directions!$B:$B,Directions!D:D)))</f>
        <v>80</v>
      </c>
      <c r="E294" s="3">
        <f>IF(H293=1,"",C294+_xlfn.XLOOKUP($B294,Directions!$B:$B,Directions!C:C))</f>
        <v>58</v>
      </c>
      <c r="F294" s="3">
        <f>IF(H293=1,"",D294+_xlfn.XLOOKUP($B294,Directions!$B:$B,Directions!D:D))</f>
        <v>80</v>
      </c>
      <c r="G294" cm="1">
        <f t="array" ref="G294">IF(H294=1,"",IF(INDEX(map,F294,E294)="#",1,0))</f>
        <v>0</v>
      </c>
      <c r="H294">
        <f>IF(Journey!H293=1,1,IF(OR(E294&lt;0,E294&gt;Map!$A$1,F294&lt;0,F294&gt;Map!$A$1),1,0))</f>
        <v>0</v>
      </c>
    </row>
    <row r="295" spans="1:8" x14ac:dyDescent="0.25">
      <c r="A295">
        <v>293</v>
      </c>
      <c r="B295">
        <f t="shared" si="4"/>
        <v>4</v>
      </c>
      <c r="C295">
        <f>IF(B294&lt;&gt;B295,C294,IF(H294=1,"",C294+_xlfn.XLOOKUP($B295,Directions!$B:$B,Directions!C:C)))</f>
        <v>58</v>
      </c>
      <c r="D295">
        <f>IF(B294&lt;&gt;B295,D294,IF(H294=1,"",D294+_xlfn.XLOOKUP($B295,Directions!$B:$B,Directions!D:D)))</f>
        <v>80</v>
      </c>
      <c r="E295" s="3">
        <f>IF(H294=1,"",C295+_xlfn.XLOOKUP($B295,Directions!$B:$B,Directions!C:C))</f>
        <v>57</v>
      </c>
      <c r="F295" s="3">
        <f>IF(H294=1,"",D295+_xlfn.XLOOKUP($B295,Directions!$B:$B,Directions!D:D))</f>
        <v>80</v>
      </c>
      <c r="G295" cm="1">
        <f t="array" ref="G295">IF(H295=1,"",IF(INDEX(map,F295,E295)="#",1,0))</f>
        <v>0</v>
      </c>
      <c r="H295">
        <f>IF(Journey!H294=1,1,IF(OR(E295&lt;0,E295&gt;Map!$A$1,F295&lt;0,F295&gt;Map!$A$1),1,0))</f>
        <v>0</v>
      </c>
    </row>
    <row r="296" spans="1:8" x14ac:dyDescent="0.25">
      <c r="A296">
        <v>294</v>
      </c>
      <c r="B296">
        <f t="shared" si="4"/>
        <v>4</v>
      </c>
      <c r="C296">
        <f>IF(B295&lt;&gt;B296,C295,IF(H295=1,"",C295+_xlfn.XLOOKUP($B296,Directions!$B:$B,Directions!C:C)))</f>
        <v>57</v>
      </c>
      <c r="D296">
        <f>IF(B295&lt;&gt;B296,D295,IF(H295=1,"",D295+_xlfn.XLOOKUP($B296,Directions!$B:$B,Directions!D:D)))</f>
        <v>80</v>
      </c>
      <c r="E296" s="3">
        <f>IF(H295=1,"",C296+_xlfn.XLOOKUP($B296,Directions!$B:$B,Directions!C:C))</f>
        <v>56</v>
      </c>
      <c r="F296" s="3">
        <f>IF(H295=1,"",D296+_xlfn.XLOOKUP($B296,Directions!$B:$B,Directions!D:D))</f>
        <v>80</v>
      </c>
      <c r="G296" cm="1">
        <f t="array" ref="G296">IF(H296=1,"",IF(INDEX(map,F296,E296)="#",1,0))</f>
        <v>0</v>
      </c>
      <c r="H296">
        <f>IF(Journey!H295=1,1,IF(OR(E296&lt;0,E296&gt;Map!$A$1,F296&lt;0,F296&gt;Map!$A$1),1,0))</f>
        <v>0</v>
      </c>
    </row>
    <row r="297" spans="1:8" x14ac:dyDescent="0.25">
      <c r="A297">
        <v>295</v>
      </c>
      <c r="B297">
        <f t="shared" si="4"/>
        <v>4</v>
      </c>
      <c r="C297">
        <f>IF(B296&lt;&gt;B297,C296,IF(H296=1,"",C296+_xlfn.XLOOKUP($B297,Directions!$B:$B,Directions!C:C)))</f>
        <v>56</v>
      </c>
      <c r="D297">
        <f>IF(B296&lt;&gt;B297,D296,IF(H296=1,"",D296+_xlfn.XLOOKUP($B297,Directions!$B:$B,Directions!D:D)))</f>
        <v>80</v>
      </c>
      <c r="E297" s="3">
        <f>IF(H296=1,"",C297+_xlfn.XLOOKUP($B297,Directions!$B:$B,Directions!C:C))</f>
        <v>55</v>
      </c>
      <c r="F297" s="3">
        <f>IF(H296=1,"",D297+_xlfn.XLOOKUP($B297,Directions!$B:$B,Directions!D:D))</f>
        <v>80</v>
      </c>
      <c r="G297" cm="1">
        <f t="array" ref="G297">IF(H297=1,"",IF(INDEX(map,F297,E297)="#",1,0))</f>
        <v>0</v>
      </c>
      <c r="H297">
        <f>IF(Journey!H296=1,1,IF(OR(E297&lt;0,E297&gt;Map!$A$1,F297&lt;0,F297&gt;Map!$A$1),1,0))</f>
        <v>0</v>
      </c>
    </row>
    <row r="298" spans="1:8" x14ac:dyDescent="0.25">
      <c r="A298">
        <v>296</v>
      </c>
      <c r="B298">
        <f t="shared" si="4"/>
        <v>4</v>
      </c>
      <c r="C298">
        <f>IF(B297&lt;&gt;B298,C297,IF(H297=1,"",C297+_xlfn.XLOOKUP($B298,Directions!$B:$B,Directions!C:C)))</f>
        <v>55</v>
      </c>
      <c r="D298">
        <f>IF(B297&lt;&gt;B298,D297,IF(H297=1,"",D297+_xlfn.XLOOKUP($B298,Directions!$B:$B,Directions!D:D)))</f>
        <v>80</v>
      </c>
      <c r="E298" s="3">
        <f>IF(H297=1,"",C298+_xlfn.XLOOKUP($B298,Directions!$B:$B,Directions!C:C))</f>
        <v>54</v>
      </c>
      <c r="F298" s="3">
        <f>IF(H297=1,"",D298+_xlfn.XLOOKUP($B298,Directions!$B:$B,Directions!D:D))</f>
        <v>80</v>
      </c>
      <c r="G298" cm="1">
        <f t="array" ref="G298">IF(H298=1,"",IF(INDEX(map,F298,E298)="#",1,0))</f>
        <v>0</v>
      </c>
      <c r="H298">
        <f>IF(Journey!H297=1,1,IF(OR(E298&lt;0,E298&gt;Map!$A$1,F298&lt;0,F298&gt;Map!$A$1),1,0))</f>
        <v>0</v>
      </c>
    </row>
    <row r="299" spans="1:8" x14ac:dyDescent="0.25">
      <c r="A299">
        <v>297</v>
      </c>
      <c r="B299">
        <f t="shared" si="4"/>
        <v>4</v>
      </c>
      <c r="C299">
        <f>IF(B298&lt;&gt;B299,C298,IF(H298=1,"",C298+_xlfn.XLOOKUP($B299,Directions!$B:$B,Directions!C:C)))</f>
        <v>54</v>
      </c>
      <c r="D299">
        <f>IF(B298&lt;&gt;B299,D298,IF(H298=1,"",D298+_xlfn.XLOOKUP($B299,Directions!$B:$B,Directions!D:D)))</f>
        <v>80</v>
      </c>
      <c r="E299" s="3">
        <f>IF(H298=1,"",C299+_xlfn.XLOOKUP($B299,Directions!$B:$B,Directions!C:C))</f>
        <v>53</v>
      </c>
      <c r="F299" s="3">
        <f>IF(H298=1,"",D299+_xlfn.XLOOKUP($B299,Directions!$B:$B,Directions!D:D))</f>
        <v>80</v>
      </c>
      <c r="G299" cm="1">
        <f t="array" ref="G299">IF(H299=1,"",IF(INDEX(map,F299,E299)="#",1,0))</f>
        <v>0</v>
      </c>
      <c r="H299">
        <f>IF(Journey!H298=1,1,IF(OR(E299&lt;0,E299&gt;Map!$A$1,F299&lt;0,F299&gt;Map!$A$1),1,0))</f>
        <v>0</v>
      </c>
    </row>
    <row r="300" spans="1:8" x14ac:dyDescent="0.25">
      <c r="A300">
        <v>298</v>
      </c>
      <c r="B300">
        <f t="shared" si="4"/>
        <v>4</v>
      </c>
      <c r="C300">
        <f>IF(B299&lt;&gt;B300,C299,IF(H299=1,"",C299+_xlfn.XLOOKUP($B300,Directions!$B:$B,Directions!C:C)))</f>
        <v>53</v>
      </c>
      <c r="D300">
        <f>IF(B299&lt;&gt;B300,D299,IF(H299=1,"",D299+_xlfn.XLOOKUP($B300,Directions!$B:$B,Directions!D:D)))</f>
        <v>80</v>
      </c>
      <c r="E300" s="3">
        <f>IF(H299=1,"",C300+_xlfn.XLOOKUP($B300,Directions!$B:$B,Directions!C:C))</f>
        <v>52</v>
      </c>
      <c r="F300" s="3">
        <f>IF(H299=1,"",D300+_xlfn.XLOOKUP($B300,Directions!$B:$B,Directions!D:D))</f>
        <v>80</v>
      </c>
      <c r="G300" cm="1">
        <f t="array" ref="G300">IF(H300=1,"",IF(INDEX(map,F300,E300)="#",1,0))</f>
        <v>0</v>
      </c>
      <c r="H300">
        <f>IF(Journey!H299=1,1,IF(OR(E300&lt;0,E300&gt;Map!$A$1,F300&lt;0,F300&gt;Map!$A$1),1,0))</f>
        <v>0</v>
      </c>
    </row>
    <row r="301" spans="1:8" x14ac:dyDescent="0.25">
      <c r="A301">
        <v>299</v>
      </c>
      <c r="B301">
        <f t="shared" si="4"/>
        <v>4</v>
      </c>
      <c r="C301">
        <f>IF(B300&lt;&gt;B301,C300,IF(H300=1,"",C300+_xlfn.XLOOKUP($B301,Directions!$B:$B,Directions!C:C)))</f>
        <v>52</v>
      </c>
      <c r="D301">
        <f>IF(B300&lt;&gt;B301,D300,IF(H300=1,"",D300+_xlfn.XLOOKUP($B301,Directions!$B:$B,Directions!D:D)))</f>
        <v>80</v>
      </c>
      <c r="E301" s="3">
        <f>IF(H300=1,"",C301+_xlfn.XLOOKUP($B301,Directions!$B:$B,Directions!C:C))</f>
        <v>51</v>
      </c>
      <c r="F301" s="3">
        <f>IF(H300=1,"",D301+_xlfn.XLOOKUP($B301,Directions!$B:$B,Directions!D:D))</f>
        <v>80</v>
      </c>
      <c r="G301" cm="1">
        <f t="array" ref="G301">IF(H301=1,"",IF(INDEX(map,F301,E301)="#",1,0))</f>
        <v>0</v>
      </c>
      <c r="H301">
        <f>IF(Journey!H300=1,1,IF(OR(E301&lt;0,E301&gt;Map!$A$1,F301&lt;0,F301&gt;Map!$A$1),1,0))</f>
        <v>0</v>
      </c>
    </row>
    <row r="302" spans="1:8" x14ac:dyDescent="0.25">
      <c r="A302">
        <v>300</v>
      </c>
      <c r="B302">
        <f t="shared" si="4"/>
        <v>4</v>
      </c>
      <c r="C302">
        <f>IF(B301&lt;&gt;B302,C301,IF(H301=1,"",C301+_xlfn.XLOOKUP($B302,Directions!$B:$B,Directions!C:C)))</f>
        <v>51</v>
      </c>
      <c r="D302">
        <f>IF(B301&lt;&gt;B302,D301,IF(H301=1,"",D301+_xlfn.XLOOKUP($B302,Directions!$B:$B,Directions!D:D)))</f>
        <v>80</v>
      </c>
      <c r="E302" s="3">
        <f>IF(H301=1,"",C302+_xlfn.XLOOKUP($B302,Directions!$B:$B,Directions!C:C))</f>
        <v>50</v>
      </c>
      <c r="F302" s="3">
        <f>IF(H301=1,"",D302+_xlfn.XLOOKUP($B302,Directions!$B:$B,Directions!D:D))</f>
        <v>80</v>
      </c>
      <c r="G302" cm="1">
        <f t="array" ref="G302">IF(H302=1,"",IF(INDEX(map,F302,E302)="#",1,0))</f>
        <v>0</v>
      </c>
      <c r="H302">
        <f>IF(Journey!H301=1,1,IF(OR(E302&lt;0,E302&gt;Map!$A$1,F302&lt;0,F302&gt;Map!$A$1),1,0))</f>
        <v>0</v>
      </c>
    </row>
    <row r="303" spans="1:8" x14ac:dyDescent="0.25">
      <c r="A303">
        <v>301</v>
      </c>
      <c r="B303">
        <f t="shared" si="4"/>
        <v>4</v>
      </c>
      <c r="C303">
        <f>IF(B302&lt;&gt;B303,C302,IF(H302=1,"",C302+_xlfn.XLOOKUP($B303,Directions!$B:$B,Directions!C:C)))</f>
        <v>50</v>
      </c>
      <c r="D303">
        <f>IF(B302&lt;&gt;B303,D302,IF(H302=1,"",D302+_xlfn.XLOOKUP($B303,Directions!$B:$B,Directions!D:D)))</f>
        <v>80</v>
      </c>
      <c r="E303" s="3">
        <f>IF(H302=1,"",C303+_xlfn.XLOOKUP($B303,Directions!$B:$B,Directions!C:C))</f>
        <v>49</v>
      </c>
      <c r="F303" s="3">
        <f>IF(H302=1,"",D303+_xlfn.XLOOKUP($B303,Directions!$B:$B,Directions!D:D))</f>
        <v>80</v>
      </c>
      <c r="G303" cm="1">
        <f t="array" ref="G303">IF(H303=1,"",IF(INDEX(map,F303,E303)="#",1,0))</f>
        <v>0</v>
      </c>
      <c r="H303">
        <f>IF(Journey!H302=1,1,IF(OR(E303&lt;0,E303&gt;Map!$A$1,F303&lt;0,F303&gt;Map!$A$1),1,0))</f>
        <v>0</v>
      </c>
    </row>
    <row r="304" spans="1:8" x14ac:dyDescent="0.25">
      <c r="A304">
        <v>302</v>
      </c>
      <c r="B304">
        <f t="shared" si="4"/>
        <v>4</v>
      </c>
      <c r="C304">
        <f>IF(B303&lt;&gt;B304,C303,IF(H303=1,"",C303+_xlfn.XLOOKUP($B304,Directions!$B:$B,Directions!C:C)))</f>
        <v>49</v>
      </c>
      <c r="D304">
        <f>IF(B303&lt;&gt;B304,D303,IF(H303=1,"",D303+_xlfn.XLOOKUP($B304,Directions!$B:$B,Directions!D:D)))</f>
        <v>80</v>
      </c>
      <c r="E304" s="3">
        <f>IF(H303=1,"",C304+_xlfn.XLOOKUP($B304,Directions!$B:$B,Directions!C:C))</f>
        <v>48</v>
      </c>
      <c r="F304" s="3">
        <f>IF(H303=1,"",D304+_xlfn.XLOOKUP($B304,Directions!$B:$B,Directions!D:D))</f>
        <v>80</v>
      </c>
      <c r="G304" cm="1">
        <f t="array" ref="G304">IF(H304=1,"",IF(INDEX(map,F304,E304)="#",1,0))</f>
        <v>0</v>
      </c>
      <c r="H304">
        <f>IF(Journey!H303=1,1,IF(OR(E304&lt;0,E304&gt;Map!$A$1,F304&lt;0,F304&gt;Map!$A$1),1,0))</f>
        <v>0</v>
      </c>
    </row>
    <row r="305" spans="1:8" x14ac:dyDescent="0.25">
      <c r="A305">
        <v>303</v>
      </c>
      <c r="B305">
        <f t="shared" si="4"/>
        <v>4</v>
      </c>
      <c r="C305">
        <f>IF(B304&lt;&gt;B305,C304,IF(H304=1,"",C304+_xlfn.XLOOKUP($B305,Directions!$B:$B,Directions!C:C)))</f>
        <v>48</v>
      </c>
      <c r="D305">
        <f>IF(B304&lt;&gt;B305,D304,IF(H304=1,"",D304+_xlfn.XLOOKUP($B305,Directions!$B:$B,Directions!D:D)))</f>
        <v>80</v>
      </c>
      <c r="E305" s="3">
        <f>IF(H304=1,"",C305+_xlfn.XLOOKUP($B305,Directions!$B:$B,Directions!C:C))</f>
        <v>47</v>
      </c>
      <c r="F305" s="3">
        <f>IF(H304=1,"",D305+_xlfn.XLOOKUP($B305,Directions!$B:$B,Directions!D:D))</f>
        <v>80</v>
      </c>
      <c r="G305" cm="1">
        <f t="array" ref="G305">IF(H305=1,"",IF(INDEX(map,F305,E305)="#",1,0))</f>
        <v>0</v>
      </c>
      <c r="H305">
        <f>IF(Journey!H304=1,1,IF(OR(E305&lt;0,E305&gt;Map!$A$1,F305&lt;0,F305&gt;Map!$A$1),1,0))</f>
        <v>0</v>
      </c>
    </row>
    <row r="306" spans="1:8" x14ac:dyDescent="0.25">
      <c r="A306">
        <v>304</v>
      </c>
      <c r="B306">
        <f t="shared" si="4"/>
        <v>4</v>
      </c>
      <c r="C306">
        <f>IF(B305&lt;&gt;B306,C305,IF(H305=1,"",C305+_xlfn.XLOOKUP($B306,Directions!$B:$B,Directions!C:C)))</f>
        <v>47</v>
      </c>
      <c r="D306">
        <f>IF(B305&lt;&gt;B306,D305,IF(H305=1,"",D305+_xlfn.XLOOKUP($B306,Directions!$B:$B,Directions!D:D)))</f>
        <v>80</v>
      </c>
      <c r="E306" s="3">
        <f>IF(H305=1,"",C306+_xlfn.XLOOKUP($B306,Directions!$B:$B,Directions!C:C))</f>
        <v>46</v>
      </c>
      <c r="F306" s="3">
        <f>IF(H305=1,"",D306+_xlfn.XLOOKUP($B306,Directions!$B:$B,Directions!D:D))</f>
        <v>80</v>
      </c>
      <c r="G306" cm="1">
        <f t="array" ref="G306">IF(H306=1,"",IF(INDEX(map,F306,E306)="#",1,0))</f>
        <v>0</v>
      </c>
      <c r="H306">
        <f>IF(Journey!H305=1,1,IF(OR(E306&lt;0,E306&gt;Map!$A$1,F306&lt;0,F306&gt;Map!$A$1),1,0))</f>
        <v>0</v>
      </c>
    </row>
    <row r="307" spans="1:8" x14ac:dyDescent="0.25">
      <c r="A307">
        <v>305</v>
      </c>
      <c r="B307">
        <f t="shared" si="4"/>
        <v>4</v>
      </c>
      <c r="C307">
        <f>IF(B306&lt;&gt;B307,C306,IF(H306=1,"",C306+_xlfn.XLOOKUP($B307,Directions!$B:$B,Directions!C:C)))</f>
        <v>46</v>
      </c>
      <c r="D307">
        <f>IF(B306&lt;&gt;B307,D306,IF(H306=1,"",D306+_xlfn.XLOOKUP($B307,Directions!$B:$B,Directions!D:D)))</f>
        <v>80</v>
      </c>
      <c r="E307" s="3">
        <f>IF(H306=1,"",C307+_xlfn.XLOOKUP($B307,Directions!$B:$B,Directions!C:C))</f>
        <v>45</v>
      </c>
      <c r="F307" s="3">
        <f>IF(H306=1,"",D307+_xlfn.XLOOKUP($B307,Directions!$B:$B,Directions!D:D))</f>
        <v>80</v>
      </c>
      <c r="G307" cm="1">
        <f t="array" ref="G307">IF(H307=1,"",IF(INDEX(map,F307,E307)="#",1,0))</f>
        <v>0</v>
      </c>
      <c r="H307">
        <f>IF(Journey!H306=1,1,IF(OR(E307&lt;0,E307&gt;Map!$A$1,F307&lt;0,F307&gt;Map!$A$1),1,0))</f>
        <v>0</v>
      </c>
    </row>
    <row r="308" spans="1:8" x14ac:dyDescent="0.25">
      <c r="A308">
        <v>306</v>
      </c>
      <c r="B308">
        <f t="shared" si="4"/>
        <v>4</v>
      </c>
      <c r="C308">
        <f>IF(B307&lt;&gt;B308,C307,IF(H307=1,"",C307+_xlfn.XLOOKUP($B308,Directions!$B:$B,Directions!C:C)))</f>
        <v>45</v>
      </c>
      <c r="D308">
        <f>IF(B307&lt;&gt;B308,D307,IF(H307=1,"",D307+_xlfn.XLOOKUP($B308,Directions!$B:$B,Directions!D:D)))</f>
        <v>80</v>
      </c>
      <c r="E308" s="3">
        <f>IF(H307=1,"",C308+_xlfn.XLOOKUP($B308,Directions!$B:$B,Directions!C:C))</f>
        <v>44</v>
      </c>
      <c r="F308" s="3">
        <f>IF(H307=1,"",D308+_xlfn.XLOOKUP($B308,Directions!$B:$B,Directions!D:D))</f>
        <v>80</v>
      </c>
      <c r="G308" cm="1">
        <f t="array" ref="G308">IF(H308=1,"",IF(INDEX(map,F308,E308)="#",1,0))</f>
        <v>0</v>
      </c>
      <c r="H308">
        <f>IF(Journey!H307=1,1,IF(OR(E308&lt;0,E308&gt;Map!$A$1,F308&lt;0,F308&gt;Map!$A$1),1,0))</f>
        <v>0</v>
      </c>
    </row>
    <row r="309" spans="1:8" x14ac:dyDescent="0.25">
      <c r="A309">
        <v>307</v>
      </c>
      <c r="B309">
        <f t="shared" si="4"/>
        <v>4</v>
      </c>
      <c r="C309">
        <f>IF(B308&lt;&gt;B309,C308,IF(H308=1,"",C308+_xlfn.XLOOKUP($B309,Directions!$B:$B,Directions!C:C)))</f>
        <v>44</v>
      </c>
      <c r="D309">
        <f>IF(B308&lt;&gt;B309,D308,IF(H308=1,"",D308+_xlfn.XLOOKUP($B309,Directions!$B:$B,Directions!D:D)))</f>
        <v>80</v>
      </c>
      <c r="E309" s="3">
        <f>IF(H308=1,"",C309+_xlfn.XLOOKUP($B309,Directions!$B:$B,Directions!C:C))</f>
        <v>43</v>
      </c>
      <c r="F309" s="3">
        <f>IF(H308=1,"",D309+_xlfn.XLOOKUP($B309,Directions!$B:$B,Directions!D:D))</f>
        <v>80</v>
      </c>
      <c r="G309" cm="1">
        <f t="array" ref="G309">IF(H309=1,"",IF(INDEX(map,F309,E309)="#",1,0))</f>
        <v>0</v>
      </c>
      <c r="H309">
        <f>IF(Journey!H308=1,1,IF(OR(E309&lt;0,E309&gt;Map!$A$1,F309&lt;0,F309&gt;Map!$A$1),1,0))</f>
        <v>0</v>
      </c>
    </row>
    <row r="310" spans="1:8" x14ac:dyDescent="0.25">
      <c r="A310">
        <v>308</v>
      </c>
      <c r="B310">
        <f t="shared" si="4"/>
        <v>4</v>
      </c>
      <c r="C310">
        <f>IF(B309&lt;&gt;B310,C309,IF(H309=1,"",C309+_xlfn.XLOOKUP($B310,Directions!$B:$B,Directions!C:C)))</f>
        <v>43</v>
      </c>
      <c r="D310">
        <f>IF(B309&lt;&gt;B310,D309,IF(H309=1,"",D309+_xlfn.XLOOKUP($B310,Directions!$B:$B,Directions!D:D)))</f>
        <v>80</v>
      </c>
      <c r="E310" s="3">
        <f>IF(H309=1,"",C310+_xlfn.XLOOKUP($B310,Directions!$B:$B,Directions!C:C))</f>
        <v>42</v>
      </c>
      <c r="F310" s="3">
        <f>IF(H309=1,"",D310+_xlfn.XLOOKUP($B310,Directions!$B:$B,Directions!D:D))</f>
        <v>80</v>
      </c>
      <c r="G310" cm="1">
        <f t="array" ref="G310">IF(H310=1,"",IF(INDEX(map,F310,E310)="#",1,0))</f>
        <v>0</v>
      </c>
      <c r="H310">
        <f>IF(Journey!H309=1,1,IF(OR(E310&lt;0,E310&gt;Map!$A$1,F310&lt;0,F310&gt;Map!$A$1),1,0))</f>
        <v>0</v>
      </c>
    </row>
    <row r="311" spans="1:8" x14ac:dyDescent="0.25">
      <c r="A311">
        <v>309</v>
      </c>
      <c r="B311">
        <f t="shared" si="4"/>
        <v>4</v>
      </c>
      <c r="C311">
        <f>IF(B310&lt;&gt;B311,C310,IF(H310=1,"",C310+_xlfn.XLOOKUP($B311,Directions!$B:$B,Directions!C:C)))</f>
        <v>42</v>
      </c>
      <c r="D311">
        <f>IF(B310&lt;&gt;B311,D310,IF(H310=1,"",D310+_xlfn.XLOOKUP($B311,Directions!$B:$B,Directions!D:D)))</f>
        <v>80</v>
      </c>
      <c r="E311" s="3">
        <f>IF(H310=1,"",C311+_xlfn.XLOOKUP($B311,Directions!$B:$B,Directions!C:C))</f>
        <v>41</v>
      </c>
      <c r="F311" s="3">
        <f>IF(H310=1,"",D311+_xlfn.XLOOKUP($B311,Directions!$B:$B,Directions!D:D))</f>
        <v>80</v>
      </c>
      <c r="G311" cm="1">
        <f t="array" ref="G311">IF(H311=1,"",IF(INDEX(map,F311,E311)="#",1,0))</f>
        <v>0</v>
      </c>
      <c r="H311">
        <f>IF(Journey!H310=1,1,IF(OR(E311&lt;0,E311&gt;Map!$A$1,F311&lt;0,F311&gt;Map!$A$1),1,0))</f>
        <v>0</v>
      </c>
    </row>
    <row r="312" spans="1:8" x14ac:dyDescent="0.25">
      <c r="A312">
        <v>310</v>
      </c>
      <c r="B312">
        <f t="shared" si="4"/>
        <v>4</v>
      </c>
      <c r="C312">
        <f>IF(B311&lt;&gt;B312,C311,IF(H311=1,"",C311+_xlfn.XLOOKUP($B312,Directions!$B:$B,Directions!C:C)))</f>
        <v>41</v>
      </c>
      <c r="D312">
        <f>IF(B311&lt;&gt;B312,D311,IF(H311=1,"",D311+_xlfn.XLOOKUP($B312,Directions!$B:$B,Directions!D:D)))</f>
        <v>80</v>
      </c>
      <c r="E312" s="3">
        <f>IF(H311=1,"",C312+_xlfn.XLOOKUP($B312,Directions!$B:$B,Directions!C:C))</f>
        <v>40</v>
      </c>
      <c r="F312" s="3">
        <f>IF(H311=1,"",D312+_xlfn.XLOOKUP($B312,Directions!$B:$B,Directions!D:D))</f>
        <v>80</v>
      </c>
      <c r="G312" cm="1">
        <f t="array" ref="G312">IF(H312=1,"",IF(INDEX(map,F312,E312)="#",1,0))</f>
        <v>0</v>
      </c>
      <c r="H312">
        <f>IF(Journey!H311=1,1,IF(OR(E312&lt;0,E312&gt;Map!$A$1,F312&lt;0,F312&gt;Map!$A$1),1,0))</f>
        <v>0</v>
      </c>
    </row>
    <row r="313" spans="1:8" x14ac:dyDescent="0.25">
      <c r="A313">
        <v>311</v>
      </c>
      <c r="B313">
        <f t="shared" si="4"/>
        <v>4</v>
      </c>
      <c r="C313">
        <f>IF(B312&lt;&gt;B313,C312,IF(H312=1,"",C312+_xlfn.XLOOKUP($B313,Directions!$B:$B,Directions!C:C)))</f>
        <v>40</v>
      </c>
      <c r="D313">
        <f>IF(B312&lt;&gt;B313,D312,IF(H312=1,"",D312+_xlfn.XLOOKUP($B313,Directions!$B:$B,Directions!D:D)))</f>
        <v>80</v>
      </c>
      <c r="E313" s="3">
        <f>IF(H312=1,"",C313+_xlfn.XLOOKUP($B313,Directions!$B:$B,Directions!C:C))</f>
        <v>39</v>
      </c>
      <c r="F313" s="3">
        <f>IF(H312=1,"",D313+_xlfn.XLOOKUP($B313,Directions!$B:$B,Directions!D:D))</f>
        <v>80</v>
      </c>
      <c r="G313" cm="1">
        <f t="array" ref="G313">IF(H313=1,"",IF(INDEX(map,F313,E313)="#",1,0))</f>
        <v>1</v>
      </c>
      <c r="H313">
        <f>IF(Journey!H312=1,1,IF(OR(E313&lt;0,E313&gt;Map!$A$1,F313&lt;0,F313&gt;Map!$A$1),1,0))</f>
        <v>0</v>
      </c>
    </row>
    <row r="314" spans="1:8" x14ac:dyDescent="0.25">
      <c r="A314">
        <v>312</v>
      </c>
      <c r="B314">
        <f t="shared" si="4"/>
        <v>1</v>
      </c>
      <c r="C314">
        <f>IF(B313&lt;&gt;B314,C313,IF(H313=1,"",C313+_xlfn.XLOOKUP($B314,Directions!$B:$B,Directions!C:C)))</f>
        <v>40</v>
      </c>
      <c r="D314">
        <f>IF(B313&lt;&gt;B314,D313,IF(H313=1,"",D313+_xlfn.XLOOKUP($B314,Directions!$B:$B,Directions!D:D)))</f>
        <v>80</v>
      </c>
      <c r="E314" s="3">
        <f>IF(H313=1,"",C314+_xlfn.XLOOKUP($B314,Directions!$B:$B,Directions!C:C))</f>
        <v>40</v>
      </c>
      <c r="F314" s="3">
        <f>IF(H313=1,"",D314+_xlfn.XLOOKUP($B314,Directions!$B:$B,Directions!D:D))</f>
        <v>79</v>
      </c>
      <c r="G314" cm="1">
        <f t="array" ref="G314">IF(H314=1,"",IF(INDEX(map,F314,E314)="#",1,0))</f>
        <v>0</v>
      </c>
      <c r="H314">
        <f>IF(Journey!H313=1,1,IF(OR(E314&lt;0,E314&gt;Map!$A$1,F314&lt;0,F314&gt;Map!$A$1),1,0))</f>
        <v>0</v>
      </c>
    </row>
    <row r="315" spans="1:8" x14ac:dyDescent="0.25">
      <c r="A315">
        <v>313</v>
      </c>
      <c r="B315">
        <f t="shared" si="4"/>
        <v>1</v>
      </c>
      <c r="C315">
        <f>IF(B314&lt;&gt;B315,C314,IF(H314=1,"",C314+_xlfn.XLOOKUP($B315,Directions!$B:$B,Directions!C:C)))</f>
        <v>40</v>
      </c>
      <c r="D315">
        <f>IF(B314&lt;&gt;B315,D314,IF(H314=1,"",D314+_xlfn.XLOOKUP($B315,Directions!$B:$B,Directions!D:D)))</f>
        <v>79</v>
      </c>
      <c r="E315" s="3">
        <f>IF(H314=1,"",C315+_xlfn.XLOOKUP($B315,Directions!$B:$B,Directions!C:C))</f>
        <v>40</v>
      </c>
      <c r="F315" s="3">
        <f>IF(H314=1,"",D315+_xlfn.XLOOKUP($B315,Directions!$B:$B,Directions!D:D))</f>
        <v>78</v>
      </c>
      <c r="G315" cm="1">
        <f t="array" ref="G315">IF(H315=1,"",IF(INDEX(map,F315,E315)="#",1,0))</f>
        <v>0</v>
      </c>
      <c r="H315">
        <f>IF(Journey!H314=1,1,IF(OR(E315&lt;0,E315&gt;Map!$A$1,F315&lt;0,F315&gt;Map!$A$1),1,0))</f>
        <v>0</v>
      </c>
    </row>
    <row r="316" spans="1:8" x14ac:dyDescent="0.25">
      <c r="A316">
        <v>314</v>
      </c>
      <c r="B316">
        <f t="shared" si="4"/>
        <v>1</v>
      </c>
      <c r="C316">
        <f>IF(B315&lt;&gt;B316,C315,IF(H315=1,"",C315+_xlfn.XLOOKUP($B316,Directions!$B:$B,Directions!C:C)))</f>
        <v>40</v>
      </c>
      <c r="D316">
        <f>IF(B315&lt;&gt;B316,D315,IF(H315=1,"",D315+_xlfn.XLOOKUP($B316,Directions!$B:$B,Directions!D:D)))</f>
        <v>78</v>
      </c>
      <c r="E316" s="3">
        <f>IF(H315=1,"",C316+_xlfn.XLOOKUP($B316,Directions!$B:$B,Directions!C:C))</f>
        <v>40</v>
      </c>
      <c r="F316" s="3">
        <f>IF(H315=1,"",D316+_xlfn.XLOOKUP($B316,Directions!$B:$B,Directions!D:D))</f>
        <v>77</v>
      </c>
      <c r="G316" cm="1">
        <f t="array" ref="G316">IF(H316=1,"",IF(INDEX(map,F316,E316)="#",1,0))</f>
        <v>0</v>
      </c>
      <c r="H316">
        <f>IF(Journey!H315=1,1,IF(OR(E316&lt;0,E316&gt;Map!$A$1,F316&lt;0,F316&gt;Map!$A$1),1,0))</f>
        <v>0</v>
      </c>
    </row>
    <row r="317" spans="1:8" x14ac:dyDescent="0.25">
      <c r="A317">
        <v>315</v>
      </c>
      <c r="B317">
        <f t="shared" si="4"/>
        <v>1</v>
      </c>
      <c r="C317">
        <f>IF(B316&lt;&gt;B317,C316,IF(H316=1,"",C316+_xlfn.XLOOKUP($B317,Directions!$B:$B,Directions!C:C)))</f>
        <v>40</v>
      </c>
      <c r="D317">
        <f>IF(B316&lt;&gt;B317,D316,IF(H316=1,"",D316+_xlfn.XLOOKUP($B317,Directions!$B:$B,Directions!D:D)))</f>
        <v>77</v>
      </c>
      <c r="E317" s="3">
        <f>IF(H316=1,"",C317+_xlfn.XLOOKUP($B317,Directions!$B:$B,Directions!C:C))</f>
        <v>40</v>
      </c>
      <c r="F317" s="3">
        <f>IF(H316=1,"",D317+_xlfn.XLOOKUP($B317,Directions!$B:$B,Directions!D:D))</f>
        <v>76</v>
      </c>
      <c r="G317" cm="1">
        <f t="array" ref="G317">IF(H317=1,"",IF(INDEX(map,F317,E317)="#",1,0))</f>
        <v>0</v>
      </c>
      <c r="H317">
        <f>IF(Journey!H316=1,1,IF(OR(E317&lt;0,E317&gt;Map!$A$1,F317&lt;0,F317&gt;Map!$A$1),1,0))</f>
        <v>0</v>
      </c>
    </row>
    <row r="318" spans="1:8" x14ac:dyDescent="0.25">
      <c r="A318">
        <v>316</v>
      </c>
      <c r="B318">
        <f t="shared" si="4"/>
        <v>1</v>
      </c>
      <c r="C318">
        <f>IF(B317&lt;&gt;B318,C317,IF(H317=1,"",C317+_xlfn.XLOOKUP($B318,Directions!$B:$B,Directions!C:C)))</f>
        <v>40</v>
      </c>
      <c r="D318">
        <f>IF(B317&lt;&gt;B318,D317,IF(H317=1,"",D317+_xlfn.XLOOKUP($B318,Directions!$B:$B,Directions!D:D)))</f>
        <v>76</v>
      </c>
      <c r="E318" s="3">
        <f>IF(H317=1,"",C318+_xlfn.XLOOKUP($B318,Directions!$B:$B,Directions!C:C))</f>
        <v>40</v>
      </c>
      <c r="F318" s="3">
        <f>IF(H317=1,"",D318+_xlfn.XLOOKUP($B318,Directions!$B:$B,Directions!D:D))</f>
        <v>75</v>
      </c>
      <c r="G318" cm="1">
        <f t="array" ref="G318">IF(H318=1,"",IF(INDEX(map,F318,E318)="#",1,0))</f>
        <v>0</v>
      </c>
      <c r="H318">
        <f>IF(Journey!H317=1,1,IF(OR(E318&lt;0,E318&gt;Map!$A$1,F318&lt;0,F318&gt;Map!$A$1),1,0))</f>
        <v>0</v>
      </c>
    </row>
    <row r="319" spans="1:8" x14ac:dyDescent="0.25">
      <c r="A319">
        <v>317</v>
      </c>
      <c r="B319">
        <f t="shared" si="4"/>
        <v>1</v>
      </c>
      <c r="C319">
        <f>IF(B318&lt;&gt;B319,C318,IF(H318=1,"",C318+_xlfn.XLOOKUP($B319,Directions!$B:$B,Directions!C:C)))</f>
        <v>40</v>
      </c>
      <c r="D319">
        <f>IF(B318&lt;&gt;B319,D318,IF(H318=1,"",D318+_xlfn.XLOOKUP($B319,Directions!$B:$B,Directions!D:D)))</f>
        <v>75</v>
      </c>
      <c r="E319" s="3">
        <f>IF(H318=1,"",C319+_xlfn.XLOOKUP($B319,Directions!$B:$B,Directions!C:C))</f>
        <v>40</v>
      </c>
      <c r="F319" s="3">
        <f>IF(H318=1,"",D319+_xlfn.XLOOKUP($B319,Directions!$B:$B,Directions!D:D))</f>
        <v>74</v>
      </c>
      <c r="G319" cm="1">
        <f t="array" ref="G319">IF(H319=1,"",IF(INDEX(map,F319,E319)="#",1,0))</f>
        <v>0</v>
      </c>
      <c r="H319">
        <f>IF(Journey!H318=1,1,IF(OR(E319&lt;0,E319&gt;Map!$A$1,F319&lt;0,F319&gt;Map!$A$1),1,0))</f>
        <v>0</v>
      </c>
    </row>
    <row r="320" spans="1:8" x14ac:dyDescent="0.25">
      <c r="A320">
        <v>318</v>
      </c>
      <c r="B320">
        <f t="shared" si="4"/>
        <v>1</v>
      </c>
      <c r="C320">
        <f>IF(B319&lt;&gt;B320,C319,IF(H319=1,"",C319+_xlfn.XLOOKUP($B320,Directions!$B:$B,Directions!C:C)))</f>
        <v>40</v>
      </c>
      <c r="D320">
        <f>IF(B319&lt;&gt;B320,D319,IF(H319=1,"",D319+_xlfn.XLOOKUP($B320,Directions!$B:$B,Directions!D:D)))</f>
        <v>74</v>
      </c>
      <c r="E320" s="3">
        <f>IF(H319=1,"",C320+_xlfn.XLOOKUP($B320,Directions!$B:$B,Directions!C:C))</f>
        <v>40</v>
      </c>
      <c r="F320" s="3">
        <f>IF(H319=1,"",D320+_xlfn.XLOOKUP($B320,Directions!$B:$B,Directions!D:D))</f>
        <v>73</v>
      </c>
      <c r="G320" cm="1">
        <f t="array" ref="G320">IF(H320=1,"",IF(INDEX(map,F320,E320)="#",1,0))</f>
        <v>0</v>
      </c>
      <c r="H320">
        <f>IF(Journey!H319=1,1,IF(OR(E320&lt;0,E320&gt;Map!$A$1,F320&lt;0,F320&gt;Map!$A$1),1,0))</f>
        <v>0</v>
      </c>
    </row>
    <row r="321" spans="1:8" x14ac:dyDescent="0.25">
      <c r="A321">
        <v>319</v>
      </c>
      <c r="B321">
        <f t="shared" si="4"/>
        <v>1</v>
      </c>
      <c r="C321">
        <f>IF(B320&lt;&gt;B321,C320,IF(H320=1,"",C320+_xlfn.XLOOKUP($B321,Directions!$B:$B,Directions!C:C)))</f>
        <v>40</v>
      </c>
      <c r="D321">
        <f>IF(B320&lt;&gt;B321,D320,IF(H320=1,"",D320+_xlfn.XLOOKUP($B321,Directions!$B:$B,Directions!D:D)))</f>
        <v>73</v>
      </c>
      <c r="E321" s="3">
        <f>IF(H320=1,"",C321+_xlfn.XLOOKUP($B321,Directions!$B:$B,Directions!C:C))</f>
        <v>40</v>
      </c>
      <c r="F321" s="3">
        <f>IF(H320=1,"",D321+_xlfn.XLOOKUP($B321,Directions!$B:$B,Directions!D:D))</f>
        <v>72</v>
      </c>
      <c r="G321" cm="1">
        <f t="array" ref="G321">IF(H321=1,"",IF(INDEX(map,F321,E321)="#",1,0))</f>
        <v>0</v>
      </c>
      <c r="H321">
        <f>IF(Journey!H320=1,1,IF(OR(E321&lt;0,E321&gt;Map!$A$1,F321&lt;0,F321&gt;Map!$A$1),1,0))</f>
        <v>0</v>
      </c>
    </row>
    <row r="322" spans="1:8" x14ac:dyDescent="0.25">
      <c r="A322">
        <v>320</v>
      </c>
      <c r="B322">
        <f t="shared" si="4"/>
        <v>1</v>
      </c>
      <c r="C322">
        <f>IF(B321&lt;&gt;B322,C321,IF(H321=1,"",C321+_xlfn.XLOOKUP($B322,Directions!$B:$B,Directions!C:C)))</f>
        <v>40</v>
      </c>
      <c r="D322">
        <f>IF(B321&lt;&gt;B322,D321,IF(H321=1,"",D321+_xlfn.XLOOKUP($B322,Directions!$B:$B,Directions!D:D)))</f>
        <v>72</v>
      </c>
      <c r="E322" s="3">
        <f>IF(H321=1,"",C322+_xlfn.XLOOKUP($B322,Directions!$B:$B,Directions!C:C))</f>
        <v>40</v>
      </c>
      <c r="F322" s="3">
        <f>IF(H321=1,"",D322+_xlfn.XLOOKUP($B322,Directions!$B:$B,Directions!D:D))</f>
        <v>71</v>
      </c>
      <c r="G322" cm="1">
        <f t="array" ref="G322">IF(H322=1,"",IF(INDEX(map,F322,E322)="#",1,0))</f>
        <v>0</v>
      </c>
      <c r="H322">
        <f>IF(Journey!H321=1,1,IF(OR(E322&lt;0,E322&gt;Map!$A$1,F322&lt;0,F322&gt;Map!$A$1),1,0))</f>
        <v>0</v>
      </c>
    </row>
    <row r="323" spans="1:8" x14ac:dyDescent="0.25">
      <c r="A323">
        <v>321</v>
      </c>
      <c r="B323">
        <f t="shared" si="4"/>
        <v>1</v>
      </c>
      <c r="C323">
        <f>IF(B322&lt;&gt;B323,C322,IF(H322=1,"",C322+_xlfn.XLOOKUP($B323,Directions!$B:$B,Directions!C:C)))</f>
        <v>40</v>
      </c>
      <c r="D323">
        <f>IF(B322&lt;&gt;B323,D322,IF(H322=1,"",D322+_xlfn.XLOOKUP($B323,Directions!$B:$B,Directions!D:D)))</f>
        <v>71</v>
      </c>
      <c r="E323" s="3">
        <f>IF(H322=1,"",C323+_xlfn.XLOOKUP($B323,Directions!$B:$B,Directions!C:C))</f>
        <v>40</v>
      </c>
      <c r="F323" s="3">
        <f>IF(H322=1,"",D323+_xlfn.XLOOKUP($B323,Directions!$B:$B,Directions!D:D))</f>
        <v>70</v>
      </c>
      <c r="G323" cm="1">
        <f t="array" ref="G323">IF(H323=1,"",IF(INDEX(map,F323,E323)="#",1,0))</f>
        <v>0</v>
      </c>
      <c r="H323">
        <f>IF(Journey!H322=1,1,IF(OR(E323&lt;0,E323&gt;Map!$A$1,F323&lt;0,F323&gt;Map!$A$1),1,0))</f>
        <v>0</v>
      </c>
    </row>
    <row r="324" spans="1:8" x14ac:dyDescent="0.25">
      <c r="A324">
        <v>322</v>
      </c>
      <c r="B324">
        <f t="shared" ref="B324:B387" si="5">IF(H323=1,"",IF(G323=1,MOD(B323,4)+1,B323))</f>
        <v>1</v>
      </c>
      <c r="C324">
        <f>IF(B323&lt;&gt;B324,C323,IF(H323=1,"",C323+_xlfn.XLOOKUP($B324,Directions!$B:$B,Directions!C:C)))</f>
        <v>40</v>
      </c>
      <c r="D324">
        <f>IF(B323&lt;&gt;B324,D323,IF(H323=1,"",D323+_xlfn.XLOOKUP($B324,Directions!$B:$B,Directions!D:D)))</f>
        <v>70</v>
      </c>
      <c r="E324" s="3">
        <f>IF(H323=1,"",C324+_xlfn.XLOOKUP($B324,Directions!$B:$B,Directions!C:C))</f>
        <v>40</v>
      </c>
      <c r="F324" s="3">
        <f>IF(H323=1,"",D324+_xlfn.XLOOKUP($B324,Directions!$B:$B,Directions!D:D))</f>
        <v>69</v>
      </c>
      <c r="G324" cm="1">
        <f t="array" ref="G324">IF(H324=1,"",IF(INDEX(map,F324,E324)="#",1,0))</f>
        <v>0</v>
      </c>
      <c r="H324">
        <f>IF(Journey!H323=1,1,IF(OR(E324&lt;0,E324&gt;Map!$A$1,F324&lt;0,F324&gt;Map!$A$1),1,0))</f>
        <v>0</v>
      </c>
    </row>
    <row r="325" spans="1:8" x14ac:dyDescent="0.25">
      <c r="A325">
        <v>323</v>
      </c>
      <c r="B325">
        <f t="shared" si="5"/>
        <v>1</v>
      </c>
      <c r="C325">
        <f>IF(B324&lt;&gt;B325,C324,IF(H324=1,"",C324+_xlfn.XLOOKUP($B325,Directions!$B:$B,Directions!C:C)))</f>
        <v>40</v>
      </c>
      <c r="D325">
        <f>IF(B324&lt;&gt;B325,D324,IF(H324=1,"",D324+_xlfn.XLOOKUP($B325,Directions!$B:$B,Directions!D:D)))</f>
        <v>69</v>
      </c>
      <c r="E325" s="3">
        <f>IF(H324=1,"",C325+_xlfn.XLOOKUP($B325,Directions!$B:$B,Directions!C:C))</f>
        <v>40</v>
      </c>
      <c r="F325" s="3">
        <f>IF(H324=1,"",D325+_xlfn.XLOOKUP($B325,Directions!$B:$B,Directions!D:D))</f>
        <v>68</v>
      </c>
      <c r="G325" cm="1">
        <f t="array" ref="G325">IF(H325=1,"",IF(INDEX(map,F325,E325)="#",1,0))</f>
        <v>0</v>
      </c>
      <c r="H325">
        <f>IF(Journey!H324=1,1,IF(OR(E325&lt;0,E325&gt;Map!$A$1,F325&lt;0,F325&gt;Map!$A$1),1,0))</f>
        <v>0</v>
      </c>
    </row>
    <row r="326" spans="1:8" x14ac:dyDescent="0.25">
      <c r="A326">
        <v>324</v>
      </c>
      <c r="B326">
        <f t="shared" si="5"/>
        <v>1</v>
      </c>
      <c r="C326">
        <f>IF(B325&lt;&gt;B326,C325,IF(H325=1,"",C325+_xlfn.XLOOKUP($B326,Directions!$B:$B,Directions!C:C)))</f>
        <v>40</v>
      </c>
      <c r="D326">
        <f>IF(B325&lt;&gt;B326,D325,IF(H325=1,"",D325+_xlfn.XLOOKUP($B326,Directions!$B:$B,Directions!D:D)))</f>
        <v>68</v>
      </c>
      <c r="E326" s="3">
        <f>IF(H325=1,"",C326+_xlfn.XLOOKUP($B326,Directions!$B:$B,Directions!C:C))</f>
        <v>40</v>
      </c>
      <c r="F326" s="3">
        <f>IF(H325=1,"",D326+_xlfn.XLOOKUP($B326,Directions!$B:$B,Directions!D:D))</f>
        <v>67</v>
      </c>
      <c r="G326" cm="1">
        <f t="array" ref="G326">IF(H326=1,"",IF(INDEX(map,F326,E326)="#",1,0))</f>
        <v>0</v>
      </c>
      <c r="H326">
        <f>IF(Journey!H325=1,1,IF(OR(E326&lt;0,E326&gt;Map!$A$1,F326&lt;0,F326&gt;Map!$A$1),1,0))</f>
        <v>0</v>
      </c>
    </row>
    <row r="327" spans="1:8" x14ac:dyDescent="0.25">
      <c r="A327">
        <v>325</v>
      </c>
      <c r="B327">
        <f t="shared" si="5"/>
        <v>1</v>
      </c>
      <c r="C327">
        <f>IF(B326&lt;&gt;B327,C326,IF(H326=1,"",C326+_xlfn.XLOOKUP($B327,Directions!$B:$B,Directions!C:C)))</f>
        <v>40</v>
      </c>
      <c r="D327">
        <f>IF(B326&lt;&gt;B327,D326,IF(H326=1,"",D326+_xlfn.XLOOKUP($B327,Directions!$B:$B,Directions!D:D)))</f>
        <v>67</v>
      </c>
      <c r="E327" s="3">
        <f>IF(H326=1,"",C327+_xlfn.XLOOKUP($B327,Directions!$B:$B,Directions!C:C))</f>
        <v>40</v>
      </c>
      <c r="F327" s="3">
        <f>IF(H326=1,"",D327+_xlfn.XLOOKUP($B327,Directions!$B:$B,Directions!D:D))</f>
        <v>66</v>
      </c>
      <c r="G327" cm="1">
        <f t="array" ref="G327">IF(H327=1,"",IF(INDEX(map,F327,E327)="#",1,0))</f>
        <v>0</v>
      </c>
      <c r="H327">
        <f>IF(Journey!H326=1,1,IF(OR(E327&lt;0,E327&gt;Map!$A$1,F327&lt;0,F327&gt;Map!$A$1),1,0))</f>
        <v>0</v>
      </c>
    </row>
    <row r="328" spans="1:8" x14ac:dyDescent="0.25">
      <c r="A328">
        <v>326</v>
      </c>
      <c r="B328">
        <f t="shared" si="5"/>
        <v>1</v>
      </c>
      <c r="C328">
        <f>IF(B327&lt;&gt;B328,C327,IF(H327=1,"",C327+_xlfn.XLOOKUP($B328,Directions!$B:$B,Directions!C:C)))</f>
        <v>40</v>
      </c>
      <c r="D328">
        <f>IF(B327&lt;&gt;B328,D327,IF(H327=1,"",D327+_xlfn.XLOOKUP($B328,Directions!$B:$B,Directions!D:D)))</f>
        <v>66</v>
      </c>
      <c r="E328" s="3">
        <f>IF(H327=1,"",C328+_xlfn.XLOOKUP($B328,Directions!$B:$B,Directions!C:C))</f>
        <v>40</v>
      </c>
      <c r="F328" s="3">
        <f>IF(H327=1,"",D328+_xlfn.XLOOKUP($B328,Directions!$B:$B,Directions!D:D))</f>
        <v>65</v>
      </c>
      <c r="G328" cm="1">
        <f t="array" ref="G328">IF(H328=1,"",IF(INDEX(map,F328,E328)="#",1,0))</f>
        <v>0</v>
      </c>
      <c r="H328">
        <f>IF(Journey!H327=1,1,IF(OR(E328&lt;0,E328&gt;Map!$A$1,F328&lt;0,F328&gt;Map!$A$1),1,0))</f>
        <v>0</v>
      </c>
    </row>
    <row r="329" spans="1:8" x14ac:dyDescent="0.25">
      <c r="A329">
        <v>327</v>
      </c>
      <c r="B329">
        <f t="shared" si="5"/>
        <v>1</v>
      </c>
      <c r="C329">
        <f>IF(B328&lt;&gt;B329,C328,IF(H328=1,"",C328+_xlfn.XLOOKUP($B329,Directions!$B:$B,Directions!C:C)))</f>
        <v>40</v>
      </c>
      <c r="D329">
        <f>IF(B328&lt;&gt;B329,D328,IF(H328=1,"",D328+_xlfn.XLOOKUP($B329,Directions!$B:$B,Directions!D:D)))</f>
        <v>65</v>
      </c>
      <c r="E329" s="3">
        <f>IF(H328=1,"",C329+_xlfn.XLOOKUP($B329,Directions!$B:$B,Directions!C:C))</f>
        <v>40</v>
      </c>
      <c r="F329" s="3">
        <f>IF(H328=1,"",D329+_xlfn.XLOOKUP($B329,Directions!$B:$B,Directions!D:D))</f>
        <v>64</v>
      </c>
      <c r="G329" cm="1">
        <f t="array" ref="G329">IF(H329=1,"",IF(INDEX(map,F329,E329)="#",1,0))</f>
        <v>0</v>
      </c>
      <c r="H329">
        <f>IF(Journey!H328=1,1,IF(OR(E329&lt;0,E329&gt;Map!$A$1,F329&lt;0,F329&gt;Map!$A$1),1,0))</f>
        <v>0</v>
      </c>
    </row>
    <row r="330" spans="1:8" x14ac:dyDescent="0.25">
      <c r="A330">
        <v>328</v>
      </c>
      <c r="B330">
        <f t="shared" si="5"/>
        <v>1</v>
      </c>
      <c r="C330">
        <f>IF(B329&lt;&gt;B330,C329,IF(H329=1,"",C329+_xlfn.XLOOKUP($B330,Directions!$B:$B,Directions!C:C)))</f>
        <v>40</v>
      </c>
      <c r="D330">
        <f>IF(B329&lt;&gt;B330,D329,IF(H329=1,"",D329+_xlfn.XLOOKUP($B330,Directions!$B:$B,Directions!D:D)))</f>
        <v>64</v>
      </c>
      <c r="E330" s="3">
        <f>IF(H329=1,"",C330+_xlfn.XLOOKUP($B330,Directions!$B:$B,Directions!C:C))</f>
        <v>40</v>
      </c>
      <c r="F330" s="3">
        <f>IF(H329=1,"",D330+_xlfn.XLOOKUP($B330,Directions!$B:$B,Directions!D:D))</f>
        <v>63</v>
      </c>
      <c r="G330" cm="1">
        <f t="array" ref="G330">IF(H330=1,"",IF(INDEX(map,F330,E330)="#",1,0))</f>
        <v>0</v>
      </c>
      <c r="H330">
        <f>IF(Journey!H329=1,1,IF(OR(E330&lt;0,E330&gt;Map!$A$1,F330&lt;0,F330&gt;Map!$A$1),1,0))</f>
        <v>0</v>
      </c>
    </row>
    <row r="331" spans="1:8" x14ac:dyDescent="0.25">
      <c r="A331">
        <v>329</v>
      </c>
      <c r="B331">
        <f t="shared" si="5"/>
        <v>1</v>
      </c>
      <c r="C331">
        <f>IF(B330&lt;&gt;B331,C330,IF(H330=1,"",C330+_xlfn.XLOOKUP($B331,Directions!$B:$B,Directions!C:C)))</f>
        <v>40</v>
      </c>
      <c r="D331">
        <f>IF(B330&lt;&gt;B331,D330,IF(H330=1,"",D330+_xlfn.XLOOKUP($B331,Directions!$B:$B,Directions!D:D)))</f>
        <v>63</v>
      </c>
      <c r="E331" s="3">
        <f>IF(H330=1,"",C331+_xlfn.XLOOKUP($B331,Directions!$B:$B,Directions!C:C))</f>
        <v>40</v>
      </c>
      <c r="F331" s="3">
        <f>IF(H330=1,"",D331+_xlfn.XLOOKUP($B331,Directions!$B:$B,Directions!D:D))</f>
        <v>62</v>
      </c>
      <c r="G331" cm="1">
        <f t="array" ref="G331">IF(H331=1,"",IF(INDEX(map,F331,E331)="#",1,0))</f>
        <v>0</v>
      </c>
      <c r="H331">
        <f>IF(Journey!H330=1,1,IF(OR(E331&lt;0,E331&gt;Map!$A$1,F331&lt;0,F331&gt;Map!$A$1),1,0))</f>
        <v>0</v>
      </c>
    </row>
    <row r="332" spans="1:8" x14ac:dyDescent="0.25">
      <c r="A332">
        <v>330</v>
      </c>
      <c r="B332">
        <f t="shared" si="5"/>
        <v>1</v>
      </c>
      <c r="C332">
        <f>IF(B331&lt;&gt;B332,C331,IF(H331=1,"",C331+_xlfn.XLOOKUP($B332,Directions!$B:$B,Directions!C:C)))</f>
        <v>40</v>
      </c>
      <c r="D332">
        <f>IF(B331&lt;&gt;B332,D331,IF(H331=1,"",D331+_xlfn.XLOOKUP($B332,Directions!$B:$B,Directions!D:D)))</f>
        <v>62</v>
      </c>
      <c r="E332" s="3">
        <f>IF(H331=1,"",C332+_xlfn.XLOOKUP($B332,Directions!$B:$B,Directions!C:C))</f>
        <v>40</v>
      </c>
      <c r="F332" s="3">
        <f>IF(H331=1,"",D332+_xlfn.XLOOKUP($B332,Directions!$B:$B,Directions!D:D))</f>
        <v>61</v>
      </c>
      <c r="G332" cm="1">
        <f t="array" ref="G332">IF(H332=1,"",IF(INDEX(map,F332,E332)="#",1,0))</f>
        <v>0</v>
      </c>
      <c r="H332">
        <f>IF(Journey!H331=1,1,IF(OR(E332&lt;0,E332&gt;Map!$A$1,F332&lt;0,F332&gt;Map!$A$1),1,0))</f>
        <v>0</v>
      </c>
    </row>
    <row r="333" spans="1:8" x14ac:dyDescent="0.25">
      <c r="A333">
        <v>331</v>
      </c>
      <c r="B333">
        <f t="shared" si="5"/>
        <v>1</v>
      </c>
      <c r="C333">
        <f>IF(B332&lt;&gt;B333,C332,IF(H332=1,"",C332+_xlfn.XLOOKUP($B333,Directions!$B:$B,Directions!C:C)))</f>
        <v>40</v>
      </c>
      <c r="D333">
        <f>IF(B332&lt;&gt;B333,D332,IF(H332=1,"",D332+_xlfn.XLOOKUP($B333,Directions!$B:$B,Directions!D:D)))</f>
        <v>61</v>
      </c>
      <c r="E333" s="3">
        <f>IF(H332=1,"",C333+_xlfn.XLOOKUP($B333,Directions!$B:$B,Directions!C:C))</f>
        <v>40</v>
      </c>
      <c r="F333" s="3">
        <f>IF(H332=1,"",D333+_xlfn.XLOOKUP($B333,Directions!$B:$B,Directions!D:D))</f>
        <v>60</v>
      </c>
      <c r="G333" cm="1">
        <f t="array" ref="G333">IF(H333=1,"",IF(INDEX(map,F333,E333)="#",1,0))</f>
        <v>0</v>
      </c>
      <c r="H333">
        <f>IF(Journey!H332=1,1,IF(OR(E333&lt;0,E333&gt;Map!$A$1,F333&lt;0,F333&gt;Map!$A$1),1,0))</f>
        <v>0</v>
      </c>
    </row>
    <row r="334" spans="1:8" x14ac:dyDescent="0.25">
      <c r="A334">
        <v>332</v>
      </c>
      <c r="B334">
        <f t="shared" si="5"/>
        <v>1</v>
      </c>
      <c r="C334">
        <f>IF(B333&lt;&gt;B334,C333,IF(H333=1,"",C333+_xlfn.XLOOKUP($B334,Directions!$B:$B,Directions!C:C)))</f>
        <v>40</v>
      </c>
      <c r="D334">
        <f>IF(B333&lt;&gt;B334,D333,IF(H333=1,"",D333+_xlfn.XLOOKUP($B334,Directions!$B:$B,Directions!D:D)))</f>
        <v>60</v>
      </c>
      <c r="E334" s="3">
        <f>IF(H333=1,"",C334+_xlfn.XLOOKUP($B334,Directions!$B:$B,Directions!C:C))</f>
        <v>40</v>
      </c>
      <c r="F334" s="3">
        <f>IF(H333=1,"",D334+_xlfn.XLOOKUP($B334,Directions!$B:$B,Directions!D:D))</f>
        <v>59</v>
      </c>
      <c r="G334" cm="1">
        <f t="array" ref="G334">IF(H334=1,"",IF(INDEX(map,F334,E334)="#",1,0))</f>
        <v>0</v>
      </c>
      <c r="H334">
        <f>IF(Journey!H333=1,1,IF(OR(E334&lt;0,E334&gt;Map!$A$1,F334&lt;0,F334&gt;Map!$A$1),1,0))</f>
        <v>0</v>
      </c>
    </row>
    <row r="335" spans="1:8" x14ac:dyDescent="0.25">
      <c r="A335">
        <v>333</v>
      </c>
      <c r="B335">
        <f t="shared" si="5"/>
        <v>1</v>
      </c>
      <c r="C335">
        <f>IF(B334&lt;&gt;B335,C334,IF(H334=1,"",C334+_xlfn.XLOOKUP($B335,Directions!$B:$B,Directions!C:C)))</f>
        <v>40</v>
      </c>
      <c r="D335">
        <f>IF(B334&lt;&gt;B335,D334,IF(H334=1,"",D334+_xlfn.XLOOKUP($B335,Directions!$B:$B,Directions!D:D)))</f>
        <v>59</v>
      </c>
      <c r="E335" s="3">
        <f>IF(H334=1,"",C335+_xlfn.XLOOKUP($B335,Directions!$B:$B,Directions!C:C))</f>
        <v>40</v>
      </c>
      <c r="F335" s="3">
        <f>IF(H334=1,"",D335+_xlfn.XLOOKUP($B335,Directions!$B:$B,Directions!D:D))</f>
        <v>58</v>
      </c>
      <c r="G335" cm="1">
        <f t="array" ref="G335">IF(H335=1,"",IF(INDEX(map,F335,E335)="#",1,0))</f>
        <v>0</v>
      </c>
      <c r="H335">
        <f>IF(Journey!H334=1,1,IF(OR(E335&lt;0,E335&gt;Map!$A$1,F335&lt;0,F335&gt;Map!$A$1),1,0))</f>
        <v>0</v>
      </c>
    </row>
    <row r="336" spans="1:8" x14ac:dyDescent="0.25">
      <c r="A336">
        <v>334</v>
      </c>
      <c r="B336">
        <f t="shared" si="5"/>
        <v>1</v>
      </c>
      <c r="C336">
        <f>IF(B335&lt;&gt;B336,C335,IF(H335=1,"",C335+_xlfn.XLOOKUP($B336,Directions!$B:$B,Directions!C:C)))</f>
        <v>40</v>
      </c>
      <c r="D336">
        <f>IF(B335&lt;&gt;B336,D335,IF(H335=1,"",D335+_xlfn.XLOOKUP($B336,Directions!$B:$B,Directions!D:D)))</f>
        <v>58</v>
      </c>
      <c r="E336" s="3">
        <f>IF(H335=1,"",C336+_xlfn.XLOOKUP($B336,Directions!$B:$B,Directions!C:C))</f>
        <v>40</v>
      </c>
      <c r="F336" s="3">
        <f>IF(H335=1,"",D336+_xlfn.XLOOKUP($B336,Directions!$B:$B,Directions!D:D))</f>
        <v>57</v>
      </c>
      <c r="G336" cm="1">
        <f t="array" ref="G336">IF(H336=1,"",IF(INDEX(map,F336,E336)="#",1,0))</f>
        <v>0</v>
      </c>
      <c r="H336">
        <f>IF(Journey!H335=1,1,IF(OR(E336&lt;0,E336&gt;Map!$A$1,F336&lt;0,F336&gt;Map!$A$1),1,0))</f>
        <v>0</v>
      </c>
    </row>
    <row r="337" spans="1:8" x14ac:dyDescent="0.25">
      <c r="A337">
        <v>335</v>
      </c>
      <c r="B337">
        <f t="shared" si="5"/>
        <v>1</v>
      </c>
      <c r="C337">
        <f>IF(B336&lt;&gt;B337,C336,IF(H336=1,"",C336+_xlfn.XLOOKUP($B337,Directions!$B:$B,Directions!C:C)))</f>
        <v>40</v>
      </c>
      <c r="D337">
        <f>IF(B336&lt;&gt;B337,D336,IF(H336=1,"",D336+_xlfn.XLOOKUP($B337,Directions!$B:$B,Directions!D:D)))</f>
        <v>57</v>
      </c>
      <c r="E337" s="3">
        <f>IF(H336=1,"",C337+_xlfn.XLOOKUP($B337,Directions!$B:$B,Directions!C:C))</f>
        <v>40</v>
      </c>
      <c r="F337" s="3">
        <f>IF(H336=1,"",D337+_xlfn.XLOOKUP($B337,Directions!$B:$B,Directions!D:D))</f>
        <v>56</v>
      </c>
      <c r="G337" cm="1">
        <f t="array" ref="G337">IF(H337=1,"",IF(INDEX(map,F337,E337)="#",1,0))</f>
        <v>0</v>
      </c>
      <c r="H337">
        <f>IF(Journey!H336=1,1,IF(OR(E337&lt;0,E337&gt;Map!$A$1,F337&lt;0,F337&gt;Map!$A$1),1,0))</f>
        <v>0</v>
      </c>
    </row>
    <row r="338" spans="1:8" x14ac:dyDescent="0.25">
      <c r="A338">
        <v>336</v>
      </c>
      <c r="B338">
        <f t="shared" si="5"/>
        <v>1</v>
      </c>
      <c r="C338">
        <f>IF(B337&lt;&gt;B338,C337,IF(H337=1,"",C337+_xlfn.XLOOKUP($B338,Directions!$B:$B,Directions!C:C)))</f>
        <v>40</v>
      </c>
      <c r="D338">
        <f>IF(B337&lt;&gt;B338,D337,IF(H337=1,"",D337+_xlfn.XLOOKUP($B338,Directions!$B:$B,Directions!D:D)))</f>
        <v>56</v>
      </c>
      <c r="E338" s="3">
        <f>IF(H337=1,"",C338+_xlfn.XLOOKUP($B338,Directions!$B:$B,Directions!C:C))</f>
        <v>40</v>
      </c>
      <c r="F338" s="3">
        <f>IF(H337=1,"",D338+_xlfn.XLOOKUP($B338,Directions!$B:$B,Directions!D:D))</f>
        <v>55</v>
      </c>
      <c r="G338" cm="1">
        <f t="array" ref="G338">IF(H338=1,"",IF(INDEX(map,F338,E338)="#",1,0))</f>
        <v>0</v>
      </c>
      <c r="H338">
        <f>IF(Journey!H337=1,1,IF(OR(E338&lt;0,E338&gt;Map!$A$1,F338&lt;0,F338&gt;Map!$A$1),1,0))</f>
        <v>0</v>
      </c>
    </row>
    <row r="339" spans="1:8" x14ac:dyDescent="0.25">
      <c r="A339">
        <v>337</v>
      </c>
      <c r="B339">
        <f t="shared" si="5"/>
        <v>1</v>
      </c>
      <c r="C339">
        <f>IF(B338&lt;&gt;B339,C338,IF(H338=1,"",C338+_xlfn.XLOOKUP($B339,Directions!$B:$B,Directions!C:C)))</f>
        <v>40</v>
      </c>
      <c r="D339">
        <f>IF(B338&lt;&gt;B339,D338,IF(H338=1,"",D338+_xlfn.XLOOKUP($B339,Directions!$B:$B,Directions!D:D)))</f>
        <v>55</v>
      </c>
      <c r="E339" s="3">
        <f>IF(H338=1,"",C339+_xlfn.XLOOKUP($B339,Directions!$B:$B,Directions!C:C))</f>
        <v>40</v>
      </c>
      <c r="F339" s="3">
        <f>IF(H338=1,"",D339+_xlfn.XLOOKUP($B339,Directions!$B:$B,Directions!D:D))</f>
        <v>54</v>
      </c>
      <c r="G339" cm="1">
        <f t="array" ref="G339">IF(H339=1,"",IF(INDEX(map,F339,E339)="#",1,0))</f>
        <v>0</v>
      </c>
      <c r="H339">
        <f>IF(Journey!H338=1,1,IF(OR(E339&lt;0,E339&gt;Map!$A$1,F339&lt;0,F339&gt;Map!$A$1),1,0))</f>
        <v>0</v>
      </c>
    </row>
    <row r="340" spans="1:8" x14ac:dyDescent="0.25">
      <c r="A340">
        <v>338</v>
      </c>
      <c r="B340">
        <f t="shared" si="5"/>
        <v>1</v>
      </c>
      <c r="C340">
        <f>IF(B339&lt;&gt;B340,C339,IF(H339=1,"",C339+_xlfn.XLOOKUP($B340,Directions!$B:$B,Directions!C:C)))</f>
        <v>40</v>
      </c>
      <c r="D340">
        <f>IF(B339&lt;&gt;B340,D339,IF(H339=1,"",D339+_xlfn.XLOOKUP($B340,Directions!$B:$B,Directions!D:D)))</f>
        <v>54</v>
      </c>
      <c r="E340" s="3">
        <f>IF(H339=1,"",C340+_xlfn.XLOOKUP($B340,Directions!$B:$B,Directions!C:C))</f>
        <v>40</v>
      </c>
      <c r="F340" s="3">
        <f>IF(H339=1,"",D340+_xlfn.XLOOKUP($B340,Directions!$B:$B,Directions!D:D))</f>
        <v>53</v>
      </c>
      <c r="G340" cm="1">
        <f t="array" ref="G340">IF(H340=1,"",IF(INDEX(map,F340,E340)="#",1,0))</f>
        <v>0</v>
      </c>
      <c r="H340">
        <f>IF(Journey!H339=1,1,IF(OR(E340&lt;0,E340&gt;Map!$A$1,F340&lt;0,F340&gt;Map!$A$1),1,0))</f>
        <v>0</v>
      </c>
    </row>
    <row r="341" spans="1:8" x14ac:dyDescent="0.25">
      <c r="A341">
        <v>339</v>
      </c>
      <c r="B341">
        <f t="shared" si="5"/>
        <v>1</v>
      </c>
      <c r="C341">
        <f>IF(B340&lt;&gt;B341,C340,IF(H340=1,"",C340+_xlfn.XLOOKUP($B341,Directions!$B:$B,Directions!C:C)))</f>
        <v>40</v>
      </c>
      <c r="D341">
        <f>IF(B340&lt;&gt;B341,D340,IF(H340=1,"",D340+_xlfn.XLOOKUP($B341,Directions!$B:$B,Directions!D:D)))</f>
        <v>53</v>
      </c>
      <c r="E341" s="3">
        <f>IF(H340=1,"",C341+_xlfn.XLOOKUP($B341,Directions!$B:$B,Directions!C:C))</f>
        <v>40</v>
      </c>
      <c r="F341" s="3">
        <f>IF(H340=1,"",D341+_xlfn.XLOOKUP($B341,Directions!$B:$B,Directions!D:D))</f>
        <v>52</v>
      </c>
      <c r="G341" cm="1">
        <f t="array" ref="G341">IF(H341=1,"",IF(INDEX(map,F341,E341)="#",1,0))</f>
        <v>0</v>
      </c>
      <c r="H341">
        <f>IF(Journey!H340=1,1,IF(OR(E341&lt;0,E341&gt;Map!$A$1,F341&lt;0,F341&gt;Map!$A$1),1,0))</f>
        <v>0</v>
      </c>
    </row>
    <row r="342" spans="1:8" x14ac:dyDescent="0.25">
      <c r="A342">
        <v>340</v>
      </c>
      <c r="B342">
        <f t="shared" si="5"/>
        <v>1</v>
      </c>
      <c r="C342">
        <f>IF(B341&lt;&gt;B342,C341,IF(H341=1,"",C341+_xlfn.XLOOKUP($B342,Directions!$B:$B,Directions!C:C)))</f>
        <v>40</v>
      </c>
      <c r="D342">
        <f>IF(B341&lt;&gt;B342,D341,IF(H341=1,"",D341+_xlfn.XLOOKUP($B342,Directions!$B:$B,Directions!D:D)))</f>
        <v>52</v>
      </c>
      <c r="E342" s="3">
        <f>IF(H341=1,"",C342+_xlfn.XLOOKUP($B342,Directions!$B:$B,Directions!C:C))</f>
        <v>40</v>
      </c>
      <c r="F342" s="3">
        <f>IF(H341=1,"",D342+_xlfn.XLOOKUP($B342,Directions!$B:$B,Directions!D:D))</f>
        <v>51</v>
      </c>
      <c r="G342" cm="1">
        <f t="array" ref="G342">IF(H342=1,"",IF(INDEX(map,F342,E342)="#",1,0))</f>
        <v>0</v>
      </c>
      <c r="H342">
        <f>IF(Journey!H341=1,1,IF(OR(E342&lt;0,E342&gt;Map!$A$1,F342&lt;0,F342&gt;Map!$A$1),1,0))</f>
        <v>0</v>
      </c>
    </row>
    <row r="343" spans="1:8" x14ac:dyDescent="0.25">
      <c r="A343">
        <v>341</v>
      </c>
      <c r="B343">
        <f t="shared" si="5"/>
        <v>1</v>
      </c>
      <c r="C343">
        <f>IF(B342&lt;&gt;B343,C342,IF(H342=1,"",C342+_xlfn.XLOOKUP($B343,Directions!$B:$B,Directions!C:C)))</f>
        <v>40</v>
      </c>
      <c r="D343">
        <f>IF(B342&lt;&gt;B343,D342,IF(H342=1,"",D342+_xlfn.XLOOKUP($B343,Directions!$B:$B,Directions!D:D)))</f>
        <v>51</v>
      </c>
      <c r="E343" s="3">
        <f>IF(H342=1,"",C343+_xlfn.XLOOKUP($B343,Directions!$B:$B,Directions!C:C))</f>
        <v>40</v>
      </c>
      <c r="F343" s="3">
        <f>IF(H342=1,"",D343+_xlfn.XLOOKUP($B343,Directions!$B:$B,Directions!D:D))</f>
        <v>50</v>
      </c>
      <c r="G343" cm="1">
        <f t="array" ref="G343">IF(H343=1,"",IF(INDEX(map,F343,E343)="#",1,0))</f>
        <v>0</v>
      </c>
      <c r="H343">
        <f>IF(Journey!H342=1,1,IF(OR(E343&lt;0,E343&gt;Map!$A$1,F343&lt;0,F343&gt;Map!$A$1),1,0))</f>
        <v>0</v>
      </c>
    </row>
    <row r="344" spans="1:8" x14ac:dyDescent="0.25">
      <c r="A344">
        <v>342</v>
      </c>
      <c r="B344">
        <f t="shared" si="5"/>
        <v>1</v>
      </c>
      <c r="C344">
        <f>IF(B343&lt;&gt;B344,C343,IF(H343=1,"",C343+_xlfn.XLOOKUP($B344,Directions!$B:$B,Directions!C:C)))</f>
        <v>40</v>
      </c>
      <c r="D344">
        <f>IF(B343&lt;&gt;B344,D343,IF(H343=1,"",D343+_xlfn.XLOOKUP($B344,Directions!$B:$B,Directions!D:D)))</f>
        <v>50</v>
      </c>
      <c r="E344" s="3">
        <f>IF(H343=1,"",C344+_xlfn.XLOOKUP($B344,Directions!$B:$B,Directions!C:C))</f>
        <v>40</v>
      </c>
      <c r="F344" s="3">
        <f>IF(H343=1,"",D344+_xlfn.XLOOKUP($B344,Directions!$B:$B,Directions!D:D))</f>
        <v>49</v>
      </c>
      <c r="G344" cm="1">
        <f t="array" ref="G344">IF(H344=1,"",IF(INDEX(map,F344,E344)="#",1,0))</f>
        <v>0</v>
      </c>
      <c r="H344">
        <f>IF(Journey!H343=1,1,IF(OR(E344&lt;0,E344&gt;Map!$A$1,F344&lt;0,F344&gt;Map!$A$1),1,0))</f>
        <v>0</v>
      </c>
    </row>
    <row r="345" spans="1:8" x14ac:dyDescent="0.25">
      <c r="A345">
        <v>343</v>
      </c>
      <c r="B345">
        <f t="shared" si="5"/>
        <v>1</v>
      </c>
      <c r="C345">
        <f>IF(B344&lt;&gt;B345,C344,IF(H344=1,"",C344+_xlfn.XLOOKUP($B345,Directions!$B:$B,Directions!C:C)))</f>
        <v>40</v>
      </c>
      <c r="D345">
        <f>IF(B344&lt;&gt;B345,D344,IF(H344=1,"",D344+_xlfn.XLOOKUP($B345,Directions!$B:$B,Directions!D:D)))</f>
        <v>49</v>
      </c>
      <c r="E345" s="3">
        <f>IF(H344=1,"",C345+_xlfn.XLOOKUP($B345,Directions!$B:$B,Directions!C:C))</f>
        <v>40</v>
      </c>
      <c r="F345" s="3">
        <f>IF(H344=1,"",D345+_xlfn.XLOOKUP($B345,Directions!$B:$B,Directions!D:D))</f>
        <v>48</v>
      </c>
      <c r="G345" cm="1">
        <f t="array" ref="G345">IF(H345=1,"",IF(INDEX(map,F345,E345)="#",1,0))</f>
        <v>0</v>
      </c>
      <c r="H345">
        <f>IF(Journey!H344=1,1,IF(OR(E345&lt;0,E345&gt;Map!$A$1,F345&lt;0,F345&gt;Map!$A$1),1,0))</f>
        <v>0</v>
      </c>
    </row>
    <row r="346" spans="1:8" x14ac:dyDescent="0.25">
      <c r="A346">
        <v>344</v>
      </c>
      <c r="B346">
        <f t="shared" si="5"/>
        <v>1</v>
      </c>
      <c r="C346">
        <f>IF(B345&lt;&gt;B346,C345,IF(H345=1,"",C345+_xlfn.XLOOKUP($B346,Directions!$B:$B,Directions!C:C)))</f>
        <v>40</v>
      </c>
      <c r="D346">
        <f>IF(B345&lt;&gt;B346,D345,IF(H345=1,"",D345+_xlfn.XLOOKUP($B346,Directions!$B:$B,Directions!D:D)))</f>
        <v>48</v>
      </c>
      <c r="E346" s="3">
        <f>IF(H345=1,"",C346+_xlfn.XLOOKUP($B346,Directions!$B:$B,Directions!C:C))</f>
        <v>40</v>
      </c>
      <c r="F346" s="3">
        <f>IF(H345=1,"",D346+_xlfn.XLOOKUP($B346,Directions!$B:$B,Directions!D:D))</f>
        <v>47</v>
      </c>
      <c r="G346" cm="1">
        <f t="array" ref="G346">IF(H346=1,"",IF(INDEX(map,F346,E346)="#",1,0))</f>
        <v>0</v>
      </c>
      <c r="H346">
        <f>IF(Journey!H345=1,1,IF(OR(E346&lt;0,E346&gt;Map!$A$1,F346&lt;0,F346&gt;Map!$A$1),1,0))</f>
        <v>0</v>
      </c>
    </row>
    <row r="347" spans="1:8" x14ac:dyDescent="0.25">
      <c r="A347">
        <v>345</v>
      </c>
      <c r="B347">
        <f t="shared" si="5"/>
        <v>1</v>
      </c>
      <c r="C347">
        <f>IF(B346&lt;&gt;B347,C346,IF(H346=1,"",C346+_xlfn.XLOOKUP($B347,Directions!$B:$B,Directions!C:C)))</f>
        <v>40</v>
      </c>
      <c r="D347">
        <f>IF(B346&lt;&gt;B347,D346,IF(H346=1,"",D346+_xlfn.XLOOKUP($B347,Directions!$B:$B,Directions!D:D)))</f>
        <v>47</v>
      </c>
      <c r="E347" s="3">
        <f>IF(H346=1,"",C347+_xlfn.XLOOKUP($B347,Directions!$B:$B,Directions!C:C))</f>
        <v>40</v>
      </c>
      <c r="F347" s="3">
        <f>IF(H346=1,"",D347+_xlfn.XLOOKUP($B347,Directions!$B:$B,Directions!D:D))</f>
        <v>46</v>
      </c>
      <c r="G347" cm="1">
        <f t="array" ref="G347">IF(H347=1,"",IF(INDEX(map,F347,E347)="#",1,0))</f>
        <v>0</v>
      </c>
      <c r="H347">
        <f>IF(Journey!H346=1,1,IF(OR(E347&lt;0,E347&gt;Map!$A$1,F347&lt;0,F347&gt;Map!$A$1),1,0))</f>
        <v>0</v>
      </c>
    </row>
    <row r="348" spans="1:8" x14ac:dyDescent="0.25">
      <c r="A348">
        <v>346</v>
      </c>
      <c r="B348">
        <f t="shared" si="5"/>
        <v>1</v>
      </c>
      <c r="C348">
        <f>IF(B347&lt;&gt;B348,C347,IF(H347=1,"",C347+_xlfn.XLOOKUP($B348,Directions!$B:$B,Directions!C:C)))</f>
        <v>40</v>
      </c>
      <c r="D348">
        <f>IF(B347&lt;&gt;B348,D347,IF(H347=1,"",D347+_xlfn.XLOOKUP($B348,Directions!$B:$B,Directions!D:D)))</f>
        <v>46</v>
      </c>
      <c r="E348" s="3">
        <f>IF(H347=1,"",C348+_xlfn.XLOOKUP($B348,Directions!$B:$B,Directions!C:C))</f>
        <v>40</v>
      </c>
      <c r="F348" s="3">
        <f>IF(H347=1,"",D348+_xlfn.XLOOKUP($B348,Directions!$B:$B,Directions!D:D))</f>
        <v>45</v>
      </c>
      <c r="G348" cm="1">
        <f t="array" ref="G348">IF(H348=1,"",IF(INDEX(map,F348,E348)="#",1,0))</f>
        <v>0</v>
      </c>
      <c r="H348">
        <f>IF(Journey!H347=1,1,IF(OR(E348&lt;0,E348&gt;Map!$A$1,F348&lt;0,F348&gt;Map!$A$1),1,0))</f>
        <v>0</v>
      </c>
    </row>
    <row r="349" spans="1:8" x14ac:dyDescent="0.25">
      <c r="A349">
        <v>347</v>
      </c>
      <c r="B349">
        <f t="shared" si="5"/>
        <v>1</v>
      </c>
      <c r="C349">
        <f>IF(B348&lt;&gt;B349,C348,IF(H348=1,"",C348+_xlfn.XLOOKUP($B349,Directions!$B:$B,Directions!C:C)))</f>
        <v>40</v>
      </c>
      <c r="D349">
        <f>IF(B348&lt;&gt;B349,D348,IF(H348=1,"",D348+_xlfn.XLOOKUP($B349,Directions!$B:$B,Directions!D:D)))</f>
        <v>45</v>
      </c>
      <c r="E349" s="3">
        <f>IF(H348=1,"",C349+_xlfn.XLOOKUP($B349,Directions!$B:$B,Directions!C:C))</f>
        <v>40</v>
      </c>
      <c r="F349" s="3">
        <f>IF(H348=1,"",D349+_xlfn.XLOOKUP($B349,Directions!$B:$B,Directions!D:D))</f>
        <v>44</v>
      </c>
      <c r="G349" cm="1">
        <f t="array" ref="G349">IF(H349=1,"",IF(INDEX(map,F349,E349)="#",1,0))</f>
        <v>0</v>
      </c>
      <c r="H349">
        <f>IF(Journey!H348=1,1,IF(OR(E349&lt;0,E349&gt;Map!$A$1,F349&lt;0,F349&gt;Map!$A$1),1,0))</f>
        <v>0</v>
      </c>
    </row>
    <row r="350" spans="1:8" x14ac:dyDescent="0.25">
      <c r="A350">
        <v>348</v>
      </c>
      <c r="B350">
        <f t="shared" si="5"/>
        <v>1</v>
      </c>
      <c r="C350">
        <f>IF(B349&lt;&gt;B350,C349,IF(H349=1,"",C349+_xlfn.XLOOKUP($B350,Directions!$B:$B,Directions!C:C)))</f>
        <v>40</v>
      </c>
      <c r="D350">
        <f>IF(B349&lt;&gt;B350,D349,IF(H349=1,"",D349+_xlfn.XLOOKUP($B350,Directions!$B:$B,Directions!D:D)))</f>
        <v>44</v>
      </c>
      <c r="E350" s="3">
        <f>IF(H349=1,"",C350+_xlfn.XLOOKUP($B350,Directions!$B:$B,Directions!C:C))</f>
        <v>40</v>
      </c>
      <c r="F350" s="3">
        <f>IF(H349=1,"",D350+_xlfn.XLOOKUP($B350,Directions!$B:$B,Directions!D:D))</f>
        <v>43</v>
      </c>
      <c r="G350" cm="1">
        <f t="array" ref="G350">IF(H350=1,"",IF(INDEX(map,F350,E350)="#",1,0))</f>
        <v>0</v>
      </c>
      <c r="H350">
        <f>IF(Journey!H349=1,1,IF(OR(E350&lt;0,E350&gt;Map!$A$1,F350&lt;0,F350&gt;Map!$A$1),1,0))</f>
        <v>0</v>
      </c>
    </row>
    <row r="351" spans="1:8" x14ac:dyDescent="0.25">
      <c r="A351">
        <v>349</v>
      </c>
      <c r="B351">
        <f t="shared" si="5"/>
        <v>1</v>
      </c>
      <c r="C351">
        <f>IF(B350&lt;&gt;B351,C350,IF(H350=1,"",C350+_xlfn.XLOOKUP($B351,Directions!$B:$B,Directions!C:C)))</f>
        <v>40</v>
      </c>
      <c r="D351">
        <f>IF(B350&lt;&gt;B351,D350,IF(H350=1,"",D350+_xlfn.XLOOKUP($B351,Directions!$B:$B,Directions!D:D)))</f>
        <v>43</v>
      </c>
      <c r="E351" s="3">
        <f>IF(H350=1,"",C351+_xlfn.XLOOKUP($B351,Directions!$B:$B,Directions!C:C))</f>
        <v>40</v>
      </c>
      <c r="F351" s="3">
        <f>IF(H350=1,"",D351+_xlfn.XLOOKUP($B351,Directions!$B:$B,Directions!D:D))</f>
        <v>42</v>
      </c>
      <c r="G351" cm="1">
        <f t="array" ref="G351">IF(H351=1,"",IF(INDEX(map,F351,E351)="#",1,0))</f>
        <v>1</v>
      </c>
      <c r="H351">
        <f>IF(Journey!H350=1,1,IF(OR(E351&lt;0,E351&gt;Map!$A$1,F351&lt;0,F351&gt;Map!$A$1),1,0))</f>
        <v>0</v>
      </c>
    </row>
    <row r="352" spans="1:8" x14ac:dyDescent="0.25">
      <c r="A352">
        <v>350</v>
      </c>
      <c r="B352">
        <f t="shared" si="5"/>
        <v>2</v>
      </c>
      <c r="C352">
        <f>IF(B351&lt;&gt;B352,C351,IF(H351=1,"",C351+_xlfn.XLOOKUP($B352,Directions!$B:$B,Directions!C:C)))</f>
        <v>40</v>
      </c>
      <c r="D352">
        <f>IF(B351&lt;&gt;B352,D351,IF(H351=1,"",D351+_xlfn.XLOOKUP($B352,Directions!$B:$B,Directions!D:D)))</f>
        <v>43</v>
      </c>
      <c r="E352" s="3">
        <f>IF(H351=1,"",C352+_xlfn.XLOOKUP($B352,Directions!$B:$B,Directions!C:C))</f>
        <v>41</v>
      </c>
      <c r="F352" s="3">
        <f>IF(H351=1,"",D352+_xlfn.XLOOKUP($B352,Directions!$B:$B,Directions!D:D))</f>
        <v>43</v>
      </c>
      <c r="G352" cm="1">
        <f t="array" ref="G352">IF(H352=1,"",IF(INDEX(map,F352,E352)="#",1,0))</f>
        <v>0</v>
      </c>
      <c r="H352">
        <f>IF(Journey!H351=1,1,IF(OR(E352&lt;0,E352&gt;Map!$A$1,F352&lt;0,F352&gt;Map!$A$1),1,0))</f>
        <v>0</v>
      </c>
    </row>
    <row r="353" spans="1:8" x14ac:dyDescent="0.25">
      <c r="A353">
        <v>351</v>
      </c>
      <c r="B353">
        <f t="shared" si="5"/>
        <v>2</v>
      </c>
      <c r="C353">
        <f>IF(B352&lt;&gt;B353,C352,IF(H352=1,"",C352+_xlfn.XLOOKUP($B353,Directions!$B:$B,Directions!C:C)))</f>
        <v>41</v>
      </c>
      <c r="D353">
        <f>IF(B352&lt;&gt;B353,D352,IF(H352=1,"",D352+_xlfn.XLOOKUP($B353,Directions!$B:$B,Directions!D:D)))</f>
        <v>43</v>
      </c>
      <c r="E353" s="3">
        <f>IF(H352=1,"",C353+_xlfn.XLOOKUP($B353,Directions!$B:$B,Directions!C:C))</f>
        <v>42</v>
      </c>
      <c r="F353" s="3">
        <f>IF(H352=1,"",D353+_xlfn.XLOOKUP($B353,Directions!$B:$B,Directions!D:D))</f>
        <v>43</v>
      </c>
      <c r="G353" cm="1">
        <f t="array" ref="G353">IF(H353=1,"",IF(INDEX(map,F353,E353)="#",1,0))</f>
        <v>0</v>
      </c>
      <c r="H353">
        <f>IF(Journey!H352=1,1,IF(OR(E353&lt;0,E353&gt;Map!$A$1,F353&lt;0,F353&gt;Map!$A$1),1,0))</f>
        <v>0</v>
      </c>
    </row>
    <row r="354" spans="1:8" x14ac:dyDescent="0.25">
      <c r="A354">
        <v>352</v>
      </c>
      <c r="B354">
        <f t="shared" si="5"/>
        <v>2</v>
      </c>
      <c r="C354">
        <f>IF(B353&lt;&gt;B354,C353,IF(H353=1,"",C353+_xlfn.XLOOKUP($B354,Directions!$B:$B,Directions!C:C)))</f>
        <v>42</v>
      </c>
      <c r="D354">
        <f>IF(B353&lt;&gt;B354,D353,IF(H353=1,"",D353+_xlfn.XLOOKUP($B354,Directions!$B:$B,Directions!D:D)))</f>
        <v>43</v>
      </c>
      <c r="E354" s="3">
        <f>IF(H353=1,"",C354+_xlfn.XLOOKUP($B354,Directions!$B:$B,Directions!C:C))</f>
        <v>43</v>
      </c>
      <c r="F354" s="3">
        <f>IF(H353=1,"",D354+_xlfn.XLOOKUP($B354,Directions!$B:$B,Directions!D:D))</f>
        <v>43</v>
      </c>
      <c r="G354" cm="1">
        <f t="array" ref="G354">IF(H354=1,"",IF(INDEX(map,F354,E354)="#",1,0))</f>
        <v>0</v>
      </c>
      <c r="H354">
        <f>IF(Journey!H353=1,1,IF(OR(E354&lt;0,E354&gt;Map!$A$1,F354&lt;0,F354&gt;Map!$A$1),1,0))</f>
        <v>0</v>
      </c>
    </row>
    <row r="355" spans="1:8" x14ac:dyDescent="0.25">
      <c r="A355">
        <v>353</v>
      </c>
      <c r="B355">
        <f t="shared" si="5"/>
        <v>2</v>
      </c>
      <c r="C355">
        <f>IF(B354&lt;&gt;B355,C354,IF(H354=1,"",C354+_xlfn.XLOOKUP($B355,Directions!$B:$B,Directions!C:C)))</f>
        <v>43</v>
      </c>
      <c r="D355">
        <f>IF(B354&lt;&gt;B355,D354,IF(H354=1,"",D354+_xlfn.XLOOKUP($B355,Directions!$B:$B,Directions!D:D)))</f>
        <v>43</v>
      </c>
      <c r="E355" s="3">
        <f>IF(H354=1,"",C355+_xlfn.XLOOKUP($B355,Directions!$B:$B,Directions!C:C))</f>
        <v>44</v>
      </c>
      <c r="F355" s="3">
        <f>IF(H354=1,"",D355+_xlfn.XLOOKUP($B355,Directions!$B:$B,Directions!D:D))</f>
        <v>43</v>
      </c>
      <c r="G355" cm="1">
        <f t="array" ref="G355">IF(H355=1,"",IF(INDEX(map,F355,E355)="#",1,0))</f>
        <v>0</v>
      </c>
      <c r="H355">
        <f>IF(Journey!H354=1,1,IF(OR(E355&lt;0,E355&gt;Map!$A$1,F355&lt;0,F355&gt;Map!$A$1),1,0))</f>
        <v>0</v>
      </c>
    </row>
    <row r="356" spans="1:8" x14ac:dyDescent="0.25">
      <c r="A356">
        <v>354</v>
      </c>
      <c r="B356">
        <f t="shared" si="5"/>
        <v>2</v>
      </c>
      <c r="C356">
        <f>IF(B355&lt;&gt;B356,C355,IF(H355=1,"",C355+_xlfn.XLOOKUP($B356,Directions!$B:$B,Directions!C:C)))</f>
        <v>44</v>
      </c>
      <c r="D356">
        <f>IF(B355&lt;&gt;B356,D355,IF(H355=1,"",D355+_xlfn.XLOOKUP($B356,Directions!$B:$B,Directions!D:D)))</f>
        <v>43</v>
      </c>
      <c r="E356" s="3">
        <f>IF(H355=1,"",C356+_xlfn.XLOOKUP($B356,Directions!$B:$B,Directions!C:C))</f>
        <v>45</v>
      </c>
      <c r="F356" s="3">
        <f>IF(H355=1,"",D356+_xlfn.XLOOKUP($B356,Directions!$B:$B,Directions!D:D))</f>
        <v>43</v>
      </c>
      <c r="G356" cm="1">
        <f t="array" ref="G356">IF(H356=1,"",IF(INDEX(map,F356,E356)="#",1,0))</f>
        <v>0</v>
      </c>
      <c r="H356">
        <f>IF(Journey!H355=1,1,IF(OR(E356&lt;0,E356&gt;Map!$A$1,F356&lt;0,F356&gt;Map!$A$1),1,0))</f>
        <v>0</v>
      </c>
    </row>
    <row r="357" spans="1:8" x14ac:dyDescent="0.25">
      <c r="A357">
        <v>355</v>
      </c>
      <c r="B357">
        <f t="shared" si="5"/>
        <v>2</v>
      </c>
      <c r="C357">
        <f>IF(B356&lt;&gt;B357,C356,IF(H356=1,"",C356+_xlfn.XLOOKUP($B357,Directions!$B:$B,Directions!C:C)))</f>
        <v>45</v>
      </c>
      <c r="D357">
        <f>IF(B356&lt;&gt;B357,D356,IF(H356=1,"",D356+_xlfn.XLOOKUP($B357,Directions!$B:$B,Directions!D:D)))</f>
        <v>43</v>
      </c>
      <c r="E357" s="3">
        <f>IF(H356=1,"",C357+_xlfn.XLOOKUP($B357,Directions!$B:$B,Directions!C:C))</f>
        <v>46</v>
      </c>
      <c r="F357" s="3">
        <f>IF(H356=1,"",D357+_xlfn.XLOOKUP($B357,Directions!$B:$B,Directions!D:D))</f>
        <v>43</v>
      </c>
      <c r="G357" cm="1">
        <f t="array" ref="G357">IF(H357=1,"",IF(INDEX(map,F357,E357)="#",1,0))</f>
        <v>0</v>
      </c>
      <c r="H357">
        <f>IF(Journey!H356=1,1,IF(OR(E357&lt;0,E357&gt;Map!$A$1,F357&lt;0,F357&gt;Map!$A$1),1,0))</f>
        <v>0</v>
      </c>
    </row>
    <row r="358" spans="1:8" x14ac:dyDescent="0.25">
      <c r="A358">
        <v>356</v>
      </c>
      <c r="B358">
        <f t="shared" si="5"/>
        <v>2</v>
      </c>
      <c r="C358">
        <f>IF(B357&lt;&gt;B358,C357,IF(H357=1,"",C357+_xlfn.XLOOKUP($B358,Directions!$B:$B,Directions!C:C)))</f>
        <v>46</v>
      </c>
      <c r="D358">
        <f>IF(B357&lt;&gt;B358,D357,IF(H357=1,"",D357+_xlfn.XLOOKUP($B358,Directions!$B:$B,Directions!D:D)))</f>
        <v>43</v>
      </c>
      <c r="E358" s="3">
        <f>IF(H357=1,"",C358+_xlfn.XLOOKUP($B358,Directions!$B:$B,Directions!C:C))</f>
        <v>47</v>
      </c>
      <c r="F358" s="3">
        <f>IF(H357=1,"",D358+_xlfn.XLOOKUP($B358,Directions!$B:$B,Directions!D:D))</f>
        <v>43</v>
      </c>
      <c r="G358" cm="1">
        <f t="array" ref="G358">IF(H358=1,"",IF(INDEX(map,F358,E358)="#",1,0))</f>
        <v>0</v>
      </c>
      <c r="H358">
        <f>IF(Journey!H357=1,1,IF(OR(E358&lt;0,E358&gt;Map!$A$1,F358&lt;0,F358&gt;Map!$A$1),1,0))</f>
        <v>0</v>
      </c>
    </row>
    <row r="359" spans="1:8" x14ac:dyDescent="0.25">
      <c r="A359">
        <v>357</v>
      </c>
      <c r="B359">
        <f t="shared" si="5"/>
        <v>2</v>
      </c>
      <c r="C359">
        <f>IF(B358&lt;&gt;B359,C358,IF(H358=1,"",C358+_xlfn.XLOOKUP($B359,Directions!$B:$B,Directions!C:C)))</f>
        <v>47</v>
      </c>
      <c r="D359">
        <f>IF(B358&lt;&gt;B359,D358,IF(H358=1,"",D358+_xlfn.XLOOKUP($B359,Directions!$B:$B,Directions!D:D)))</f>
        <v>43</v>
      </c>
      <c r="E359" s="3">
        <f>IF(H358=1,"",C359+_xlfn.XLOOKUP($B359,Directions!$B:$B,Directions!C:C))</f>
        <v>48</v>
      </c>
      <c r="F359" s="3">
        <f>IF(H358=1,"",D359+_xlfn.XLOOKUP($B359,Directions!$B:$B,Directions!D:D))</f>
        <v>43</v>
      </c>
      <c r="G359" cm="1">
        <f t="array" ref="G359">IF(H359=1,"",IF(INDEX(map,F359,E359)="#",1,0))</f>
        <v>0</v>
      </c>
      <c r="H359">
        <f>IF(Journey!H358=1,1,IF(OR(E359&lt;0,E359&gt;Map!$A$1,F359&lt;0,F359&gt;Map!$A$1),1,0))</f>
        <v>0</v>
      </c>
    </row>
    <row r="360" spans="1:8" x14ac:dyDescent="0.25">
      <c r="A360">
        <v>358</v>
      </c>
      <c r="B360">
        <f t="shared" si="5"/>
        <v>2</v>
      </c>
      <c r="C360">
        <f>IF(B359&lt;&gt;B360,C359,IF(H359=1,"",C359+_xlfn.XLOOKUP($B360,Directions!$B:$B,Directions!C:C)))</f>
        <v>48</v>
      </c>
      <c r="D360">
        <f>IF(B359&lt;&gt;B360,D359,IF(H359=1,"",D359+_xlfn.XLOOKUP($B360,Directions!$B:$B,Directions!D:D)))</f>
        <v>43</v>
      </c>
      <c r="E360" s="3">
        <f>IF(H359=1,"",C360+_xlfn.XLOOKUP($B360,Directions!$B:$B,Directions!C:C))</f>
        <v>49</v>
      </c>
      <c r="F360" s="3">
        <f>IF(H359=1,"",D360+_xlfn.XLOOKUP($B360,Directions!$B:$B,Directions!D:D))</f>
        <v>43</v>
      </c>
      <c r="G360" cm="1">
        <f t="array" ref="G360">IF(H360=1,"",IF(INDEX(map,F360,E360)="#",1,0))</f>
        <v>0</v>
      </c>
      <c r="H360">
        <f>IF(Journey!H359=1,1,IF(OR(E360&lt;0,E360&gt;Map!$A$1,F360&lt;0,F360&gt;Map!$A$1),1,0))</f>
        <v>0</v>
      </c>
    </row>
    <row r="361" spans="1:8" x14ac:dyDescent="0.25">
      <c r="A361">
        <v>359</v>
      </c>
      <c r="B361">
        <f t="shared" si="5"/>
        <v>2</v>
      </c>
      <c r="C361">
        <f>IF(B360&lt;&gt;B361,C360,IF(H360=1,"",C360+_xlfn.XLOOKUP($B361,Directions!$B:$B,Directions!C:C)))</f>
        <v>49</v>
      </c>
      <c r="D361">
        <f>IF(B360&lt;&gt;B361,D360,IF(H360=1,"",D360+_xlfn.XLOOKUP($B361,Directions!$B:$B,Directions!D:D)))</f>
        <v>43</v>
      </c>
      <c r="E361" s="3">
        <f>IF(H360=1,"",C361+_xlfn.XLOOKUP($B361,Directions!$B:$B,Directions!C:C))</f>
        <v>50</v>
      </c>
      <c r="F361" s="3">
        <f>IF(H360=1,"",D361+_xlfn.XLOOKUP($B361,Directions!$B:$B,Directions!D:D))</f>
        <v>43</v>
      </c>
      <c r="G361" cm="1">
        <f t="array" ref="G361">IF(H361=1,"",IF(INDEX(map,F361,E361)="#",1,0))</f>
        <v>0</v>
      </c>
      <c r="H361">
        <f>IF(Journey!H360=1,1,IF(OR(E361&lt;0,E361&gt;Map!$A$1,F361&lt;0,F361&gt;Map!$A$1),1,0))</f>
        <v>0</v>
      </c>
    </row>
    <row r="362" spans="1:8" x14ac:dyDescent="0.25">
      <c r="A362">
        <v>360</v>
      </c>
      <c r="B362">
        <f t="shared" si="5"/>
        <v>2</v>
      </c>
      <c r="C362">
        <f>IF(B361&lt;&gt;B362,C361,IF(H361=1,"",C361+_xlfn.XLOOKUP($B362,Directions!$B:$B,Directions!C:C)))</f>
        <v>50</v>
      </c>
      <c r="D362">
        <f>IF(B361&lt;&gt;B362,D361,IF(H361=1,"",D361+_xlfn.XLOOKUP($B362,Directions!$B:$B,Directions!D:D)))</f>
        <v>43</v>
      </c>
      <c r="E362" s="3">
        <f>IF(H361=1,"",C362+_xlfn.XLOOKUP($B362,Directions!$B:$B,Directions!C:C))</f>
        <v>51</v>
      </c>
      <c r="F362" s="3">
        <f>IF(H361=1,"",D362+_xlfn.XLOOKUP($B362,Directions!$B:$B,Directions!D:D))</f>
        <v>43</v>
      </c>
      <c r="G362" cm="1">
        <f t="array" ref="G362">IF(H362=1,"",IF(INDEX(map,F362,E362)="#",1,0))</f>
        <v>0</v>
      </c>
      <c r="H362">
        <f>IF(Journey!H361=1,1,IF(OR(E362&lt;0,E362&gt;Map!$A$1,F362&lt;0,F362&gt;Map!$A$1),1,0))</f>
        <v>0</v>
      </c>
    </row>
    <row r="363" spans="1:8" x14ac:dyDescent="0.25">
      <c r="A363">
        <v>361</v>
      </c>
      <c r="B363">
        <f t="shared" si="5"/>
        <v>2</v>
      </c>
      <c r="C363">
        <f>IF(B362&lt;&gt;B363,C362,IF(H362=1,"",C362+_xlfn.XLOOKUP($B363,Directions!$B:$B,Directions!C:C)))</f>
        <v>51</v>
      </c>
      <c r="D363">
        <f>IF(B362&lt;&gt;B363,D362,IF(H362=1,"",D362+_xlfn.XLOOKUP($B363,Directions!$B:$B,Directions!D:D)))</f>
        <v>43</v>
      </c>
      <c r="E363" s="3">
        <f>IF(H362=1,"",C363+_xlfn.XLOOKUP($B363,Directions!$B:$B,Directions!C:C))</f>
        <v>52</v>
      </c>
      <c r="F363" s="3">
        <f>IF(H362=1,"",D363+_xlfn.XLOOKUP($B363,Directions!$B:$B,Directions!D:D))</f>
        <v>43</v>
      </c>
      <c r="G363" cm="1">
        <f t="array" ref="G363">IF(H363=1,"",IF(INDEX(map,F363,E363)="#",1,0))</f>
        <v>0</v>
      </c>
      <c r="H363">
        <f>IF(Journey!H362=1,1,IF(OR(E363&lt;0,E363&gt;Map!$A$1,F363&lt;0,F363&gt;Map!$A$1),1,0))</f>
        <v>0</v>
      </c>
    </row>
    <row r="364" spans="1:8" x14ac:dyDescent="0.25">
      <c r="A364">
        <v>362</v>
      </c>
      <c r="B364">
        <f t="shared" si="5"/>
        <v>2</v>
      </c>
      <c r="C364">
        <f>IF(B363&lt;&gt;B364,C363,IF(H363=1,"",C363+_xlfn.XLOOKUP($B364,Directions!$B:$B,Directions!C:C)))</f>
        <v>52</v>
      </c>
      <c r="D364">
        <f>IF(B363&lt;&gt;B364,D363,IF(H363=1,"",D363+_xlfn.XLOOKUP($B364,Directions!$B:$B,Directions!D:D)))</f>
        <v>43</v>
      </c>
      <c r="E364" s="3">
        <f>IF(H363=1,"",C364+_xlfn.XLOOKUP($B364,Directions!$B:$B,Directions!C:C))</f>
        <v>53</v>
      </c>
      <c r="F364" s="3">
        <f>IF(H363=1,"",D364+_xlfn.XLOOKUP($B364,Directions!$B:$B,Directions!D:D))</f>
        <v>43</v>
      </c>
      <c r="G364" cm="1">
        <f t="array" ref="G364">IF(H364=1,"",IF(INDEX(map,F364,E364)="#",1,0))</f>
        <v>0</v>
      </c>
      <c r="H364">
        <f>IF(Journey!H363=1,1,IF(OR(E364&lt;0,E364&gt;Map!$A$1,F364&lt;0,F364&gt;Map!$A$1),1,0))</f>
        <v>0</v>
      </c>
    </row>
    <row r="365" spans="1:8" x14ac:dyDescent="0.25">
      <c r="A365">
        <v>363</v>
      </c>
      <c r="B365">
        <f t="shared" si="5"/>
        <v>2</v>
      </c>
      <c r="C365">
        <f>IF(B364&lt;&gt;B365,C364,IF(H364=1,"",C364+_xlfn.XLOOKUP($B365,Directions!$B:$B,Directions!C:C)))</f>
        <v>53</v>
      </c>
      <c r="D365">
        <f>IF(B364&lt;&gt;B365,D364,IF(H364=1,"",D364+_xlfn.XLOOKUP($B365,Directions!$B:$B,Directions!D:D)))</f>
        <v>43</v>
      </c>
      <c r="E365" s="3">
        <f>IF(H364=1,"",C365+_xlfn.XLOOKUP($B365,Directions!$B:$B,Directions!C:C))</f>
        <v>54</v>
      </c>
      <c r="F365" s="3">
        <f>IF(H364=1,"",D365+_xlfn.XLOOKUP($B365,Directions!$B:$B,Directions!D:D))</f>
        <v>43</v>
      </c>
      <c r="G365" cm="1">
        <f t="array" ref="G365">IF(H365=1,"",IF(INDEX(map,F365,E365)="#",1,0))</f>
        <v>0</v>
      </c>
      <c r="H365">
        <f>IF(Journey!H364=1,1,IF(OR(E365&lt;0,E365&gt;Map!$A$1,F365&lt;0,F365&gt;Map!$A$1),1,0))</f>
        <v>0</v>
      </c>
    </row>
    <row r="366" spans="1:8" x14ac:dyDescent="0.25">
      <c r="A366">
        <v>364</v>
      </c>
      <c r="B366">
        <f t="shared" si="5"/>
        <v>2</v>
      </c>
      <c r="C366">
        <f>IF(B365&lt;&gt;B366,C365,IF(H365=1,"",C365+_xlfn.XLOOKUP($B366,Directions!$B:$B,Directions!C:C)))</f>
        <v>54</v>
      </c>
      <c r="D366">
        <f>IF(B365&lt;&gt;B366,D365,IF(H365=1,"",D365+_xlfn.XLOOKUP($B366,Directions!$B:$B,Directions!D:D)))</f>
        <v>43</v>
      </c>
      <c r="E366" s="3">
        <f>IF(H365=1,"",C366+_xlfn.XLOOKUP($B366,Directions!$B:$B,Directions!C:C))</f>
        <v>55</v>
      </c>
      <c r="F366" s="3">
        <f>IF(H365=1,"",D366+_xlfn.XLOOKUP($B366,Directions!$B:$B,Directions!D:D))</f>
        <v>43</v>
      </c>
      <c r="G366" cm="1">
        <f t="array" ref="G366">IF(H366=1,"",IF(INDEX(map,F366,E366)="#",1,0))</f>
        <v>0</v>
      </c>
      <c r="H366">
        <f>IF(Journey!H365=1,1,IF(OR(E366&lt;0,E366&gt;Map!$A$1,F366&lt;0,F366&gt;Map!$A$1),1,0))</f>
        <v>0</v>
      </c>
    </row>
    <row r="367" spans="1:8" x14ac:dyDescent="0.25">
      <c r="A367">
        <v>365</v>
      </c>
      <c r="B367">
        <f t="shared" si="5"/>
        <v>2</v>
      </c>
      <c r="C367">
        <f>IF(B366&lt;&gt;B367,C366,IF(H366=1,"",C366+_xlfn.XLOOKUP($B367,Directions!$B:$B,Directions!C:C)))</f>
        <v>55</v>
      </c>
      <c r="D367">
        <f>IF(B366&lt;&gt;B367,D366,IF(H366=1,"",D366+_xlfn.XLOOKUP($B367,Directions!$B:$B,Directions!D:D)))</f>
        <v>43</v>
      </c>
      <c r="E367" s="3">
        <f>IF(H366=1,"",C367+_xlfn.XLOOKUP($B367,Directions!$B:$B,Directions!C:C))</f>
        <v>56</v>
      </c>
      <c r="F367" s="3">
        <f>IF(H366=1,"",D367+_xlfn.XLOOKUP($B367,Directions!$B:$B,Directions!D:D))</f>
        <v>43</v>
      </c>
      <c r="G367" cm="1">
        <f t="array" ref="G367">IF(H367=1,"",IF(INDEX(map,F367,E367)="#",1,0))</f>
        <v>0</v>
      </c>
      <c r="H367">
        <f>IF(Journey!H366=1,1,IF(OR(E367&lt;0,E367&gt;Map!$A$1,F367&lt;0,F367&gt;Map!$A$1),1,0))</f>
        <v>0</v>
      </c>
    </row>
    <row r="368" spans="1:8" x14ac:dyDescent="0.25">
      <c r="A368">
        <v>366</v>
      </c>
      <c r="B368">
        <f t="shared" si="5"/>
        <v>2</v>
      </c>
      <c r="C368">
        <f>IF(B367&lt;&gt;B368,C367,IF(H367=1,"",C367+_xlfn.XLOOKUP($B368,Directions!$B:$B,Directions!C:C)))</f>
        <v>56</v>
      </c>
      <c r="D368">
        <f>IF(B367&lt;&gt;B368,D367,IF(H367=1,"",D367+_xlfn.XLOOKUP($B368,Directions!$B:$B,Directions!D:D)))</f>
        <v>43</v>
      </c>
      <c r="E368" s="3">
        <f>IF(H367=1,"",C368+_xlfn.XLOOKUP($B368,Directions!$B:$B,Directions!C:C))</f>
        <v>57</v>
      </c>
      <c r="F368" s="3">
        <f>IF(H367=1,"",D368+_xlfn.XLOOKUP($B368,Directions!$B:$B,Directions!D:D))</f>
        <v>43</v>
      </c>
      <c r="G368" cm="1">
        <f t="array" ref="G368">IF(H368=1,"",IF(INDEX(map,F368,E368)="#",1,0))</f>
        <v>0</v>
      </c>
      <c r="H368">
        <f>IF(Journey!H367=1,1,IF(OR(E368&lt;0,E368&gt;Map!$A$1,F368&lt;0,F368&gt;Map!$A$1),1,0))</f>
        <v>0</v>
      </c>
    </row>
    <row r="369" spans="1:8" x14ac:dyDescent="0.25">
      <c r="A369">
        <v>367</v>
      </c>
      <c r="B369">
        <f t="shared" si="5"/>
        <v>2</v>
      </c>
      <c r="C369">
        <f>IF(B368&lt;&gt;B369,C368,IF(H368=1,"",C368+_xlfn.XLOOKUP($B369,Directions!$B:$B,Directions!C:C)))</f>
        <v>57</v>
      </c>
      <c r="D369">
        <f>IF(B368&lt;&gt;B369,D368,IF(H368=1,"",D368+_xlfn.XLOOKUP($B369,Directions!$B:$B,Directions!D:D)))</f>
        <v>43</v>
      </c>
      <c r="E369" s="3">
        <f>IF(H368=1,"",C369+_xlfn.XLOOKUP($B369,Directions!$B:$B,Directions!C:C))</f>
        <v>58</v>
      </c>
      <c r="F369" s="3">
        <f>IF(H368=1,"",D369+_xlfn.XLOOKUP($B369,Directions!$B:$B,Directions!D:D))</f>
        <v>43</v>
      </c>
      <c r="G369" cm="1">
        <f t="array" ref="G369">IF(H369=1,"",IF(INDEX(map,F369,E369)="#",1,0))</f>
        <v>0</v>
      </c>
      <c r="H369">
        <f>IF(Journey!H368=1,1,IF(OR(E369&lt;0,E369&gt;Map!$A$1,F369&lt;0,F369&gt;Map!$A$1),1,0))</f>
        <v>0</v>
      </c>
    </row>
    <row r="370" spans="1:8" x14ac:dyDescent="0.25">
      <c r="A370">
        <v>368</v>
      </c>
      <c r="B370">
        <f t="shared" si="5"/>
        <v>2</v>
      </c>
      <c r="C370">
        <f>IF(B369&lt;&gt;B370,C369,IF(H369=1,"",C369+_xlfn.XLOOKUP($B370,Directions!$B:$B,Directions!C:C)))</f>
        <v>58</v>
      </c>
      <c r="D370">
        <f>IF(B369&lt;&gt;B370,D369,IF(H369=1,"",D369+_xlfn.XLOOKUP($B370,Directions!$B:$B,Directions!D:D)))</f>
        <v>43</v>
      </c>
      <c r="E370" s="3">
        <f>IF(H369=1,"",C370+_xlfn.XLOOKUP($B370,Directions!$B:$B,Directions!C:C))</f>
        <v>59</v>
      </c>
      <c r="F370" s="3">
        <f>IF(H369=1,"",D370+_xlfn.XLOOKUP($B370,Directions!$B:$B,Directions!D:D))</f>
        <v>43</v>
      </c>
      <c r="G370" cm="1">
        <f t="array" ref="G370">IF(H370=1,"",IF(INDEX(map,F370,E370)="#",1,0))</f>
        <v>0</v>
      </c>
      <c r="H370">
        <f>IF(Journey!H369=1,1,IF(OR(E370&lt;0,E370&gt;Map!$A$1,F370&lt;0,F370&gt;Map!$A$1),1,0))</f>
        <v>0</v>
      </c>
    </row>
    <row r="371" spans="1:8" x14ac:dyDescent="0.25">
      <c r="A371">
        <v>369</v>
      </c>
      <c r="B371">
        <f t="shared" si="5"/>
        <v>2</v>
      </c>
      <c r="C371">
        <f>IF(B370&lt;&gt;B371,C370,IF(H370=1,"",C370+_xlfn.XLOOKUP($B371,Directions!$B:$B,Directions!C:C)))</f>
        <v>59</v>
      </c>
      <c r="D371">
        <f>IF(B370&lt;&gt;B371,D370,IF(H370=1,"",D370+_xlfn.XLOOKUP($B371,Directions!$B:$B,Directions!D:D)))</f>
        <v>43</v>
      </c>
      <c r="E371" s="3">
        <f>IF(H370=1,"",C371+_xlfn.XLOOKUP($B371,Directions!$B:$B,Directions!C:C))</f>
        <v>60</v>
      </c>
      <c r="F371" s="3">
        <f>IF(H370=1,"",D371+_xlfn.XLOOKUP($B371,Directions!$B:$B,Directions!D:D))</f>
        <v>43</v>
      </c>
      <c r="G371" cm="1">
        <f t="array" ref="G371">IF(H371=1,"",IF(INDEX(map,F371,E371)="#",1,0))</f>
        <v>0</v>
      </c>
      <c r="H371">
        <f>IF(Journey!H370=1,1,IF(OR(E371&lt;0,E371&gt;Map!$A$1,F371&lt;0,F371&gt;Map!$A$1),1,0))</f>
        <v>0</v>
      </c>
    </row>
    <row r="372" spans="1:8" x14ac:dyDescent="0.25">
      <c r="A372">
        <v>370</v>
      </c>
      <c r="B372">
        <f t="shared" si="5"/>
        <v>2</v>
      </c>
      <c r="C372">
        <f>IF(B371&lt;&gt;B372,C371,IF(H371=1,"",C371+_xlfn.XLOOKUP($B372,Directions!$B:$B,Directions!C:C)))</f>
        <v>60</v>
      </c>
      <c r="D372">
        <f>IF(B371&lt;&gt;B372,D371,IF(H371=1,"",D371+_xlfn.XLOOKUP($B372,Directions!$B:$B,Directions!D:D)))</f>
        <v>43</v>
      </c>
      <c r="E372" s="3">
        <f>IF(H371=1,"",C372+_xlfn.XLOOKUP($B372,Directions!$B:$B,Directions!C:C))</f>
        <v>61</v>
      </c>
      <c r="F372" s="3">
        <f>IF(H371=1,"",D372+_xlfn.XLOOKUP($B372,Directions!$B:$B,Directions!D:D))</f>
        <v>43</v>
      </c>
      <c r="G372" cm="1">
        <f t="array" ref="G372">IF(H372=1,"",IF(INDEX(map,F372,E372)="#",1,0))</f>
        <v>0</v>
      </c>
      <c r="H372">
        <f>IF(Journey!H371=1,1,IF(OR(E372&lt;0,E372&gt;Map!$A$1,F372&lt;0,F372&gt;Map!$A$1),1,0))</f>
        <v>0</v>
      </c>
    </row>
    <row r="373" spans="1:8" x14ac:dyDescent="0.25">
      <c r="A373">
        <v>371</v>
      </c>
      <c r="B373">
        <f t="shared" si="5"/>
        <v>2</v>
      </c>
      <c r="C373">
        <f>IF(B372&lt;&gt;B373,C372,IF(H372=1,"",C372+_xlfn.XLOOKUP($B373,Directions!$B:$B,Directions!C:C)))</f>
        <v>61</v>
      </c>
      <c r="D373">
        <f>IF(B372&lt;&gt;B373,D372,IF(H372=1,"",D372+_xlfn.XLOOKUP($B373,Directions!$B:$B,Directions!D:D)))</f>
        <v>43</v>
      </c>
      <c r="E373" s="3">
        <f>IF(H372=1,"",C373+_xlfn.XLOOKUP($B373,Directions!$B:$B,Directions!C:C))</f>
        <v>62</v>
      </c>
      <c r="F373" s="3">
        <f>IF(H372=1,"",D373+_xlfn.XLOOKUP($B373,Directions!$B:$B,Directions!D:D))</f>
        <v>43</v>
      </c>
      <c r="G373" cm="1">
        <f t="array" ref="G373">IF(H373=1,"",IF(INDEX(map,F373,E373)="#",1,0))</f>
        <v>0</v>
      </c>
      <c r="H373">
        <f>IF(Journey!H372=1,1,IF(OR(E373&lt;0,E373&gt;Map!$A$1,F373&lt;0,F373&gt;Map!$A$1),1,0))</f>
        <v>0</v>
      </c>
    </row>
    <row r="374" spans="1:8" x14ac:dyDescent="0.25">
      <c r="A374">
        <v>372</v>
      </c>
      <c r="B374">
        <f t="shared" si="5"/>
        <v>2</v>
      </c>
      <c r="C374">
        <f>IF(B373&lt;&gt;B374,C373,IF(H373=1,"",C373+_xlfn.XLOOKUP($B374,Directions!$B:$B,Directions!C:C)))</f>
        <v>62</v>
      </c>
      <c r="D374">
        <f>IF(B373&lt;&gt;B374,D373,IF(H373=1,"",D373+_xlfn.XLOOKUP($B374,Directions!$B:$B,Directions!D:D)))</f>
        <v>43</v>
      </c>
      <c r="E374" s="3">
        <f>IF(H373=1,"",C374+_xlfn.XLOOKUP($B374,Directions!$B:$B,Directions!C:C))</f>
        <v>63</v>
      </c>
      <c r="F374" s="3">
        <f>IF(H373=1,"",D374+_xlfn.XLOOKUP($B374,Directions!$B:$B,Directions!D:D))</f>
        <v>43</v>
      </c>
      <c r="G374" cm="1">
        <f t="array" ref="G374">IF(H374=1,"",IF(INDEX(map,F374,E374)="#",1,0))</f>
        <v>0</v>
      </c>
      <c r="H374">
        <f>IF(Journey!H373=1,1,IF(OR(E374&lt;0,E374&gt;Map!$A$1,F374&lt;0,F374&gt;Map!$A$1),1,0))</f>
        <v>0</v>
      </c>
    </row>
    <row r="375" spans="1:8" x14ac:dyDescent="0.25">
      <c r="A375">
        <v>373</v>
      </c>
      <c r="B375">
        <f t="shared" si="5"/>
        <v>2</v>
      </c>
      <c r="C375">
        <f>IF(B374&lt;&gt;B375,C374,IF(H374=1,"",C374+_xlfn.XLOOKUP($B375,Directions!$B:$B,Directions!C:C)))</f>
        <v>63</v>
      </c>
      <c r="D375">
        <f>IF(B374&lt;&gt;B375,D374,IF(H374=1,"",D374+_xlfn.XLOOKUP($B375,Directions!$B:$B,Directions!D:D)))</f>
        <v>43</v>
      </c>
      <c r="E375" s="3">
        <f>IF(H374=1,"",C375+_xlfn.XLOOKUP($B375,Directions!$B:$B,Directions!C:C))</f>
        <v>64</v>
      </c>
      <c r="F375" s="3">
        <f>IF(H374=1,"",D375+_xlfn.XLOOKUP($B375,Directions!$B:$B,Directions!D:D))</f>
        <v>43</v>
      </c>
      <c r="G375" cm="1">
        <f t="array" ref="G375">IF(H375=1,"",IF(INDEX(map,F375,E375)="#",1,0))</f>
        <v>0</v>
      </c>
      <c r="H375">
        <f>IF(Journey!H374=1,1,IF(OR(E375&lt;0,E375&gt;Map!$A$1,F375&lt;0,F375&gt;Map!$A$1),1,0))</f>
        <v>0</v>
      </c>
    </row>
    <row r="376" spans="1:8" x14ac:dyDescent="0.25">
      <c r="A376">
        <v>374</v>
      </c>
      <c r="B376">
        <f t="shared" si="5"/>
        <v>2</v>
      </c>
      <c r="C376">
        <f>IF(B375&lt;&gt;B376,C375,IF(H375=1,"",C375+_xlfn.XLOOKUP($B376,Directions!$B:$B,Directions!C:C)))</f>
        <v>64</v>
      </c>
      <c r="D376">
        <f>IF(B375&lt;&gt;B376,D375,IF(H375=1,"",D375+_xlfn.XLOOKUP($B376,Directions!$B:$B,Directions!D:D)))</f>
        <v>43</v>
      </c>
      <c r="E376" s="3">
        <f>IF(H375=1,"",C376+_xlfn.XLOOKUP($B376,Directions!$B:$B,Directions!C:C))</f>
        <v>65</v>
      </c>
      <c r="F376" s="3">
        <f>IF(H375=1,"",D376+_xlfn.XLOOKUP($B376,Directions!$B:$B,Directions!D:D))</f>
        <v>43</v>
      </c>
      <c r="G376" cm="1">
        <f t="array" ref="G376">IF(H376=1,"",IF(INDEX(map,F376,E376)="#",1,0))</f>
        <v>0</v>
      </c>
      <c r="H376">
        <f>IF(Journey!H375=1,1,IF(OR(E376&lt;0,E376&gt;Map!$A$1,F376&lt;0,F376&gt;Map!$A$1),1,0))</f>
        <v>0</v>
      </c>
    </row>
    <row r="377" spans="1:8" x14ac:dyDescent="0.25">
      <c r="A377">
        <v>375</v>
      </c>
      <c r="B377">
        <f t="shared" si="5"/>
        <v>2</v>
      </c>
      <c r="C377">
        <f>IF(B376&lt;&gt;B377,C376,IF(H376=1,"",C376+_xlfn.XLOOKUP($B377,Directions!$B:$B,Directions!C:C)))</f>
        <v>65</v>
      </c>
      <c r="D377">
        <f>IF(B376&lt;&gt;B377,D376,IF(H376=1,"",D376+_xlfn.XLOOKUP($B377,Directions!$B:$B,Directions!D:D)))</f>
        <v>43</v>
      </c>
      <c r="E377" s="3">
        <f>IF(H376=1,"",C377+_xlfn.XLOOKUP($B377,Directions!$B:$B,Directions!C:C))</f>
        <v>66</v>
      </c>
      <c r="F377" s="3">
        <f>IF(H376=1,"",D377+_xlfn.XLOOKUP($B377,Directions!$B:$B,Directions!D:D))</f>
        <v>43</v>
      </c>
      <c r="G377" cm="1">
        <f t="array" ref="G377">IF(H377=1,"",IF(INDEX(map,F377,E377)="#",1,0))</f>
        <v>0</v>
      </c>
      <c r="H377">
        <f>IF(Journey!H376=1,1,IF(OR(E377&lt;0,E377&gt;Map!$A$1,F377&lt;0,F377&gt;Map!$A$1),1,0))</f>
        <v>0</v>
      </c>
    </row>
    <row r="378" spans="1:8" x14ac:dyDescent="0.25">
      <c r="A378">
        <v>376</v>
      </c>
      <c r="B378">
        <f t="shared" si="5"/>
        <v>2</v>
      </c>
      <c r="C378">
        <f>IF(B377&lt;&gt;B378,C377,IF(H377=1,"",C377+_xlfn.XLOOKUP($B378,Directions!$B:$B,Directions!C:C)))</f>
        <v>66</v>
      </c>
      <c r="D378">
        <f>IF(B377&lt;&gt;B378,D377,IF(H377=1,"",D377+_xlfn.XLOOKUP($B378,Directions!$B:$B,Directions!D:D)))</f>
        <v>43</v>
      </c>
      <c r="E378" s="3">
        <f>IF(H377=1,"",C378+_xlfn.XLOOKUP($B378,Directions!$B:$B,Directions!C:C))</f>
        <v>67</v>
      </c>
      <c r="F378" s="3">
        <f>IF(H377=1,"",D378+_xlfn.XLOOKUP($B378,Directions!$B:$B,Directions!D:D))</f>
        <v>43</v>
      </c>
      <c r="G378" cm="1">
        <f t="array" ref="G378">IF(H378=1,"",IF(INDEX(map,F378,E378)="#",1,0))</f>
        <v>0</v>
      </c>
      <c r="H378">
        <f>IF(Journey!H377=1,1,IF(OR(E378&lt;0,E378&gt;Map!$A$1,F378&lt;0,F378&gt;Map!$A$1),1,0))</f>
        <v>0</v>
      </c>
    </row>
    <row r="379" spans="1:8" x14ac:dyDescent="0.25">
      <c r="A379">
        <v>377</v>
      </c>
      <c r="B379">
        <f t="shared" si="5"/>
        <v>2</v>
      </c>
      <c r="C379">
        <f>IF(B378&lt;&gt;B379,C378,IF(H378=1,"",C378+_xlfn.XLOOKUP($B379,Directions!$B:$B,Directions!C:C)))</f>
        <v>67</v>
      </c>
      <c r="D379">
        <f>IF(B378&lt;&gt;B379,D378,IF(H378=1,"",D378+_xlfn.XLOOKUP($B379,Directions!$B:$B,Directions!D:D)))</f>
        <v>43</v>
      </c>
      <c r="E379" s="3">
        <f>IF(H378=1,"",C379+_xlfn.XLOOKUP($B379,Directions!$B:$B,Directions!C:C))</f>
        <v>68</v>
      </c>
      <c r="F379" s="3">
        <f>IF(H378=1,"",D379+_xlfn.XLOOKUP($B379,Directions!$B:$B,Directions!D:D))</f>
        <v>43</v>
      </c>
      <c r="G379" cm="1">
        <f t="array" ref="G379">IF(H379=1,"",IF(INDEX(map,F379,E379)="#",1,0))</f>
        <v>0</v>
      </c>
      <c r="H379">
        <f>IF(Journey!H378=1,1,IF(OR(E379&lt;0,E379&gt;Map!$A$1,F379&lt;0,F379&gt;Map!$A$1),1,0))</f>
        <v>0</v>
      </c>
    </row>
    <row r="380" spans="1:8" x14ac:dyDescent="0.25">
      <c r="A380">
        <v>378</v>
      </c>
      <c r="B380">
        <f t="shared" si="5"/>
        <v>2</v>
      </c>
      <c r="C380">
        <f>IF(B379&lt;&gt;B380,C379,IF(H379=1,"",C379+_xlfn.XLOOKUP($B380,Directions!$B:$B,Directions!C:C)))</f>
        <v>68</v>
      </c>
      <c r="D380">
        <f>IF(B379&lt;&gt;B380,D379,IF(H379=1,"",D379+_xlfn.XLOOKUP($B380,Directions!$B:$B,Directions!D:D)))</f>
        <v>43</v>
      </c>
      <c r="E380" s="3">
        <f>IF(H379=1,"",C380+_xlfn.XLOOKUP($B380,Directions!$B:$B,Directions!C:C))</f>
        <v>69</v>
      </c>
      <c r="F380" s="3">
        <f>IF(H379=1,"",D380+_xlfn.XLOOKUP($B380,Directions!$B:$B,Directions!D:D))</f>
        <v>43</v>
      </c>
      <c r="G380" cm="1">
        <f t="array" ref="G380">IF(H380=1,"",IF(INDEX(map,F380,E380)="#",1,0))</f>
        <v>0</v>
      </c>
      <c r="H380">
        <f>IF(Journey!H379=1,1,IF(OR(E380&lt;0,E380&gt;Map!$A$1,F380&lt;0,F380&gt;Map!$A$1),1,0))</f>
        <v>0</v>
      </c>
    </row>
    <row r="381" spans="1:8" x14ac:dyDescent="0.25">
      <c r="A381">
        <v>379</v>
      </c>
      <c r="B381">
        <f t="shared" si="5"/>
        <v>2</v>
      </c>
      <c r="C381">
        <f>IF(B380&lt;&gt;B381,C380,IF(H380=1,"",C380+_xlfn.XLOOKUP($B381,Directions!$B:$B,Directions!C:C)))</f>
        <v>69</v>
      </c>
      <c r="D381">
        <f>IF(B380&lt;&gt;B381,D380,IF(H380=1,"",D380+_xlfn.XLOOKUP($B381,Directions!$B:$B,Directions!D:D)))</f>
        <v>43</v>
      </c>
      <c r="E381" s="3">
        <f>IF(H380=1,"",C381+_xlfn.XLOOKUP($B381,Directions!$B:$B,Directions!C:C))</f>
        <v>70</v>
      </c>
      <c r="F381" s="3">
        <f>IF(H380=1,"",D381+_xlfn.XLOOKUP($B381,Directions!$B:$B,Directions!D:D))</f>
        <v>43</v>
      </c>
      <c r="G381" cm="1">
        <f t="array" ref="G381">IF(H381=1,"",IF(INDEX(map,F381,E381)="#",1,0))</f>
        <v>0</v>
      </c>
      <c r="H381">
        <f>IF(Journey!H380=1,1,IF(OR(E381&lt;0,E381&gt;Map!$A$1,F381&lt;0,F381&gt;Map!$A$1),1,0))</f>
        <v>0</v>
      </c>
    </row>
    <row r="382" spans="1:8" x14ac:dyDescent="0.25">
      <c r="A382">
        <v>380</v>
      </c>
      <c r="B382">
        <f t="shared" si="5"/>
        <v>2</v>
      </c>
      <c r="C382">
        <f>IF(B381&lt;&gt;B382,C381,IF(H381=1,"",C381+_xlfn.XLOOKUP($B382,Directions!$B:$B,Directions!C:C)))</f>
        <v>70</v>
      </c>
      <c r="D382">
        <f>IF(B381&lt;&gt;B382,D381,IF(H381=1,"",D381+_xlfn.XLOOKUP($B382,Directions!$B:$B,Directions!D:D)))</f>
        <v>43</v>
      </c>
      <c r="E382" s="3">
        <f>IF(H381=1,"",C382+_xlfn.XLOOKUP($B382,Directions!$B:$B,Directions!C:C))</f>
        <v>71</v>
      </c>
      <c r="F382" s="3">
        <f>IF(H381=1,"",D382+_xlfn.XLOOKUP($B382,Directions!$B:$B,Directions!D:D))</f>
        <v>43</v>
      </c>
      <c r="G382" cm="1">
        <f t="array" ref="G382">IF(H382=1,"",IF(INDEX(map,F382,E382)="#",1,0))</f>
        <v>0</v>
      </c>
      <c r="H382">
        <f>IF(Journey!H381=1,1,IF(OR(E382&lt;0,E382&gt;Map!$A$1,F382&lt;0,F382&gt;Map!$A$1),1,0))</f>
        <v>0</v>
      </c>
    </row>
    <row r="383" spans="1:8" x14ac:dyDescent="0.25">
      <c r="A383">
        <v>381</v>
      </c>
      <c r="B383">
        <f t="shared" si="5"/>
        <v>2</v>
      </c>
      <c r="C383">
        <f>IF(B382&lt;&gt;B383,C382,IF(H382=1,"",C382+_xlfn.XLOOKUP($B383,Directions!$B:$B,Directions!C:C)))</f>
        <v>71</v>
      </c>
      <c r="D383">
        <f>IF(B382&lt;&gt;B383,D382,IF(H382=1,"",D382+_xlfn.XLOOKUP($B383,Directions!$B:$B,Directions!D:D)))</f>
        <v>43</v>
      </c>
      <c r="E383" s="3">
        <f>IF(H382=1,"",C383+_xlfn.XLOOKUP($B383,Directions!$B:$B,Directions!C:C))</f>
        <v>72</v>
      </c>
      <c r="F383" s="3">
        <f>IF(H382=1,"",D383+_xlfn.XLOOKUP($B383,Directions!$B:$B,Directions!D:D))</f>
        <v>43</v>
      </c>
      <c r="G383" cm="1">
        <f t="array" ref="G383">IF(H383=1,"",IF(INDEX(map,F383,E383)="#",1,0))</f>
        <v>0</v>
      </c>
      <c r="H383">
        <f>IF(Journey!H382=1,1,IF(OR(E383&lt;0,E383&gt;Map!$A$1,F383&lt;0,F383&gt;Map!$A$1),1,0))</f>
        <v>0</v>
      </c>
    </row>
    <row r="384" spans="1:8" x14ac:dyDescent="0.25">
      <c r="A384">
        <v>382</v>
      </c>
      <c r="B384">
        <f t="shared" si="5"/>
        <v>2</v>
      </c>
      <c r="C384">
        <f>IF(B383&lt;&gt;B384,C383,IF(H383=1,"",C383+_xlfn.XLOOKUP($B384,Directions!$B:$B,Directions!C:C)))</f>
        <v>72</v>
      </c>
      <c r="D384">
        <f>IF(B383&lt;&gt;B384,D383,IF(H383=1,"",D383+_xlfn.XLOOKUP($B384,Directions!$B:$B,Directions!D:D)))</f>
        <v>43</v>
      </c>
      <c r="E384" s="3">
        <f>IF(H383=1,"",C384+_xlfn.XLOOKUP($B384,Directions!$B:$B,Directions!C:C))</f>
        <v>73</v>
      </c>
      <c r="F384" s="3">
        <f>IF(H383=1,"",D384+_xlfn.XLOOKUP($B384,Directions!$B:$B,Directions!D:D))</f>
        <v>43</v>
      </c>
      <c r="G384" cm="1">
        <f t="array" ref="G384">IF(H384=1,"",IF(INDEX(map,F384,E384)="#",1,0))</f>
        <v>0</v>
      </c>
      <c r="H384">
        <f>IF(Journey!H383=1,1,IF(OR(E384&lt;0,E384&gt;Map!$A$1,F384&lt;0,F384&gt;Map!$A$1),1,0))</f>
        <v>0</v>
      </c>
    </row>
    <row r="385" spans="1:8" x14ac:dyDescent="0.25">
      <c r="A385">
        <v>383</v>
      </c>
      <c r="B385">
        <f t="shared" si="5"/>
        <v>2</v>
      </c>
      <c r="C385">
        <f>IF(B384&lt;&gt;B385,C384,IF(H384=1,"",C384+_xlfn.XLOOKUP($B385,Directions!$B:$B,Directions!C:C)))</f>
        <v>73</v>
      </c>
      <c r="D385">
        <f>IF(B384&lt;&gt;B385,D384,IF(H384=1,"",D384+_xlfn.XLOOKUP($B385,Directions!$B:$B,Directions!D:D)))</f>
        <v>43</v>
      </c>
      <c r="E385" s="3">
        <f>IF(H384=1,"",C385+_xlfn.XLOOKUP($B385,Directions!$B:$B,Directions!C:C))</f>
        <v>74</v>
      </c>
      <c r="F385" s="3">
        <f>IF(H384=1,"",D385+_xlfn.XLOOKUP($B385,Directions!$B:$B,Directions!D:D))</f>
        <v>43</v>
      </c>
      <c r="G385" cm="1">
        <f t="array" ref="G385">IF(H385=1,"",IF(INDEX(map,F385,E385)="#",1,0))</f>
        <v>0</v>
      </c>
      <c r="H385">
        <f>IF(Journey!H384=1,1,IF(OR(E385&lt;0,E385&gt;Map!$A$1,F385&lt;0,F385&gt;Map!$A$1),1,0))</f>
        <v>0</v>
      </c>
    </row>
    <row r="386" spans="1:8" x14ac:dyDescent="0.25">
      <c r="A386">
        <v>384</v>
      </c>
      <c r="B386">
        <f t="shared" si="5"/>
        <v>2</v>
      </c>
      <c r="C386">
        <f>IF(B385&lt;&gt;B386,C385,IF(H385=1,"",C385+_xlfn.XLOOKUP($B386,Directions!$B:$B,Directions!C:C)))</f>
        <v>74</v>
      </c>
      <c r="D386">
        <f>IF(B385&lt;&gt;B386,D385,IF(H385=1,"",D385+_xlfn.XLOOKUP($B386,Directions!$B:$B,Directions!D:D)))</f>
        <v>43</v>
      </c>
      <c r="E386" s="3">
        <f>IF(H385=1,"",C386+_xlfn.XLOOKUP($B386,Directions!$B:$B,Directions!C:C))</f>
        <v>75</v>
      </c>
      <c r="F386" s="3">
        <f>IF(H385=1,"",D386+_xlfn.XLOOKUP($B386,Directions!$B:$B,Directions!D:D))</f>
        <v>43</v>
      </c>
      <c r="G386" cm="1">
        <f t="array" ref="G386">IF(H386=1,"",IF(INDEX(map,F386,E386)="#",1,0))</f>
        <v>0</v>
      </c>
      <c r="H386">
        <f>IF(Journey!H385=1,1,IF(OR(E386&lt;0,E386&gt;Map!$A$1,F386&lt;0,F386&gt;Map!$A$1),1,0))</f>
        <v>0</v>
      </c>
    </row>
    <row r="387" spans="1:8" x14ac:dyDescent="0.25">
      <c r="A387">
        <v>385</v>
      </c>
      <c r="B387">
        <f t="shared" si="5"/>
        <v>2</v>
      </c>
      <c r="C387">
        <f>IF(B386&lt;&gt;B387,C386,IF(H386=1,"",C386+_xlfn.XLOOKUP($B387,Directions!$B:$B,Directions!C:C)))</f>
        <v>75</v>
      </c>
      <c r="D387">
        <f>IF(B386&lt;&gt;B387,D386,IF(H386=1,"",D386+_xlfn.XLOOKUP($B387,Directions!$B:$B,Directions!D:D)))</f>
        <v>43</v>
      </c>
      <c r="E387" s="3">
        <f>IF(H386=1,"",C387+_xlfn.XLOOKUP($B387,Directions!$B:$B,Directions!C:C))</f>
        <v>76</v>
      </c>
      <c r="F387" s="3">
        <f>IF(H386=1,"",D387+_xlfn.XLOOKUP($B387,Directions!$B:$B,Directions!D:D))</f>
        <v>43</v>
      </c>
      <c r="G387" cm="1">
        <f t="array" ref="G387">IF(H387=1,"",IF(INDEX(map,F387,E387)="#",1,0))</f>
        <v>0</v>
      </c>
      <c r="H387">
        <f>IF(Journey!H386=1,1,IF(OR(E387&lt;0,E387&gt;Map!$A$1,F387&lt;0,F387&gt;Map!$A$1),1,0))</f>
        <v>0</v>
      </c>
    </row>
    <row r="388" spans="1:8" x14ac:dyDescent="0.25">
      <c r="A388">
        <v>386</v>
      </c>
      <c r="B388">
        <f t="shared" ref="B388:B451" si="6">IF(H387=1,"",IF(G387=1,MOD(B387,4)+1,B387))</f>
        <v>2</v>
      </c>
      <c r="C388">
        <f>IF(B387&lt;&gt;B388,C387,IF(H387=1,"",C387+_xlfn.XLOOKUP($B388,Directions!$B:$B,Directions!C:C)))</f>
        <v>76</v>
      </c>
      <c r="D388">
        <f>IF(B387&lt;&gt;B388,D387,IF(H387=1,"",D387+_xlfn.XLOOKUP($B388,Directions!$B:$B,Directions!D:D)))</f>
        <v>43</v>
      </c>
      <c r="E388" s="3">
        <f>IF(H387=1,"",C388+_xlfn.XLOOKUP($B388,Directions!$B:$B,Directions!C:C))</f>
        <v>77</v>
      </c>
      <c r="F388" s="3">
        <f>IF(H387=1,"",D388+_xlfn.XLOOKUP($B388,Directions!$B:$B,Directions!D:D))</f>
        <v>43</v>
      </c>
      <c r="G388" cm="1">
        <f t="array" ref="G388">IF(H388=1,"",IF(INDEX(map,F388,E388)="#",1,0))</f>
        <v>0</v>
      </c>
      <c r="H388">
        <f>IF(Journey!H387=1,1,IF(OR(E388&lt;0,E388&gt;Map!$A$1,F388&lt;0,F388&gt;Map!$A$1),1,0))</f>
        <v>0</v>
      </c>
    </row>
    <row r="389" spans="1:8" x14ac:dyDescent="0.25">
      <c r="A389">
        <v>387</v>
      </c>
      <c r="B389">
        <f t="shared" si="6"/>
        <v>2</v>
      </c>
      <c r="C389">
        <f>IF(B388&lt;&gt;B389,C388,IF(H388=1,"",C388+_xlfn.XLOOKUP($B389,Directions!$B:$B,Directions!C:C)))</f>
        <v>77</v>
      </c>
      <c r="D389">
        <f>IF(B388&lt;&gt;B389,D388,IF(H388=1,"",D388+_xlfn.XLOOKUP($B389,Directions!$B:$B,Directions!D:D)))</f>
        <v>43</v>
      </c>
      <c r="E389" s="3">
        <f>IF(H388=1,"",C389+_xlfn.XLOOKUP($B389,Directions!$B:$B,Directions!C:C))</f>
        <v>78</v>
      </c>
      <c r="F389" s="3">
        <f>IF(H388=1,"",D389+_xlfn.XLOOKUP($B389,Directions!$B:$B,Directions!D:D))</f>
        <v>43</v>
      </c>
      <c r="G389" cm="1">
        <f t="array" ref="G389">IF(H389=1,"",IF(INDEX(map,F389,E389)="#",1,0))</f>
        <v>0</v>
      </c>
      <c r="H389">
        <f>IF(Journey!H388=1,1,IF(OR(E389&lt;0,E389&gt;Map!$A$1,F389&lt;0,F389&gt;Map!$A$1),1,0))</f>
        <v>0</v>
      </c>
    </row>
    <row r="390" spans="1:8" x14ac:dyDescent="0.25">
      <c r="A390">
        <v>388</v>
      </c>
      <c r="B390">
        <f t="shared" si="6"/>
        <v>2</v>
      </c>
      <c r="C390">
        <f>IF(B389&lt;&gt;B390,C389,IF(H389=1,"",C389+_xlfn.XLOOKUP($B390,Directions!$B:$B,Directions!C:C)))</f>
        <v>78</v>
      </c>
      <c r="D390">
        <f>IF(B389&lt;&gt;B390,D389,IF(H389=1,"",D389+_xlfn.XLOOKUP($B390,Directions!$B:$B,Directions!D:D)))</f>
        <v>43</v>
      </c>
      <c r="E390" s="3">
        <f>IF(H389=1,"",C390+_xlfn.XLOOKUP($B390,Directions!$B:$B,Directions!C:C))</f>
        <v>79</v>
      </c>
      <c r="F390" s="3">
        <f>IF(H389=1,"",D390+_xlfn.XLOOKUP($B390,Directions!$B:$B,Directions!D:D))</f>
        <v>43</v>
      </c>
      <c r="G390" cm="1">
        <f t="array" ref="G390">IF(H390=1,"",IF(INDEX(map,F390,E390)="#",1,0))</f>
        <v>0</v>
      </c>
      <c r="H390">
        <f>IF(Journey!H389=1,1,IF(OR(E390&lt;0,E390&gt;Map!$A$1,F390&lt;0,F390&gt;Map!$A$1),1,0))</f>
        <v>0</v>
      </c>
    </row>
    <row r="391" spans="1:8" x14ac:dyDescent="0.25">
      <c r="A391">
        <v>389</v>
      </c>
      <c r="B391">
        <f t="shared" si="6"/>
        <v>2</v>
      </c>
      <c r="C391">
        <f>IF(B390&lt;&gt;B391,C390,IF(H390=1,"",C390+_xlfn.XLOOKUP($B391,Directions!$B:$B,Directions!C:C)))</f>
        <v>79</v>
      </c>
      <c r="D391">
        <f>IF(B390&lt;&gt;B391,D390,IF(H390=1,"",D390+_xlfn.XLOOKUP($B391,Directions!$B:$B,Directions!D:D)))</f>
        <v>43</v>
      </c>
      <c r="E391" s="3">
        <f>IF(H390=1,"",C391+_xlfn.XLOOKUP($B391,Directions!$B:$B,Directions!C:C))</f>
        <v>80</v>
      </c>
      <c r="F391" s="3">
        <f>IF(H390=1,"",D391+_xlfn.XLOOKUP($B391,Directions!$B:$B,Directions!D:D))</f>
        <v>43</v>
      </c>
      <c r="G391" cm="1">
        <f t="array" ref="G391">IF(H391=1,"",IF(INDEX(map,F391,E391)="#",1,0))</f>
        <v>0</v>
      </c>
      <c r="H391">
        <f>IF(Journey!H390=1,1,IF(OR(E391&lt;0,E391&gt;Map!$A$1,F391&lt;0,F391&gt;Map!$A$1),1,0))</f>
        <v>0</v>
      </c>
    </row>
    <row r="392" spans="1:8" x14ac:dyDescent="0.25">
      <c r="A392">
        <v>390</v>
      </c>
      <c r="B392">
        <f t="shared" si="6"/>
        <v>2</v>
      </c>
      <c r="C392">
        <f>IF(B391&lt;&gt;B392,C391,IF(H391=1,"",C391+_xlfn.XLOOKUP($B392,Directions!$B:$B,Directions!C:C)))</f>
        <v>80</v>
      </c>
      <c r="D392">
        <f>IF(B391&lt;&gt;B392,D391,IF(H391=1,"",D391+_xlfn.XLOOKUP($B392,Directions!$B:$B,Directions!D:D)))</f>
        <v>43</v>
      </c>
      <c r="E392" s="3">
        <f>IF(H391=1,"",C392+_xlfn.XLOOKUP($B392,Directions!$B:$B,Directions!C:C))</f>
        <v>81</v>
      </c>
      <c r="F392" s="3">
        <f>IF(H391=1,"",D392+_xlfn.XLOOKUP($B392,Directions!$B:$B,Directions!D:D))</f>
        <v>43</v>
      </c>
      <c r="G392" cm="1">
        <f t="array" ref="G392">IF(H392=1,"",IF(INDEX(map,F392,E392)="#",1,0))</f>
        <v>0</v>
      </c>
      <c r="H392">
        <f>IF(Journey!H391=1,1,IF(OR(E392&lt;0,E392&gt;Map!$A$1,F392&lt;0,F392&gt;Map!$A$1),1,0))</f>
        <v>0</v>
      </c>
    </row>
    <row r="393" spans="1:8" x14ac:dyDescent="0.25">
      <c r="A393">
        <v>391</v>
      </c>
      <c r="B393">
        <f t="shared" si="6"/>
        <v>2</v>
      </c>
      <c r="C393">
        <f>IF(B392&lt;&gt;B393,C392,IF(H392=1,"",C392+_xlfn.XLOOKUP($B393,Directions!$B:$B,Directions!C:C)))</f>
        <v>81</v>
      </c>
      <c r="D393">
        <f>IF(B392&lt;&gt;B393,D392,IF(H392=1,"",D392+_xlfn.XLOOKUP($B393,Directions!$B:$B,Directions!D:D)))</f>
        <v>43</v>
      </c>
      <c r="E393" s="3">
        <f>IF(H392=1,"",C393+_xlfn.XLOOKUP($B393,Directions!$B:$B,Directions!C:C))</f>
        <v>82</v>
      </c>
      <c r="F393" s="3">
        <f>IF(H392=1,"",D393+_xlfn.XLOOKUP($B393,Directions!$B:$B,Directions!D:D))</f>
        <v>43</v>
      </c>
      <c r="G393" cm="1">
        <f t="array" ref="G393">IF(H393=1,"",IF(INDEX(map,F393,E393)="#",1,0))</f>
        <v>0</v>
      </c>
      <c r="H393">
        <f>IF(Journey!H392=1,1,IF(OR(E393&lt;0,E393&gt;Map!$A$1,F393&lt;0,F393&gt;Map!$A$1),1,0))</f>
        <v>0</v>
      </c>
    </row>
    <row r="394" spans="1:8" x14ac:dyDescent="0.25">
      <c r="A394">
        <v>392</v>
      </c>
      <c r="B394">
        <f t="shared" si="6"/>
        <v>2</v>
      </c>
      <c r="C394">
        <f>IF(B393&lt;&gt;B394,C393,IF(H393=1,"",C393+_xlfn.XLOOKUP($B394,Directions!$B:$B,Directions!C:C)))</f>
        <v>82</v>
      </c>
      <c r="D394">
        <f>IF(B393&lt;&gt;B394,D393,IF(H393=1,"",D393+_xlfn.XLOOKUP($B394,Directions!$B:$B,Directions!D:D)))</f>
        <v>43</v>
      </c>
      <c r="E394" s="3">
        <f>IF(H393=1,"",C394+_xlfn.XLOOKUP($B394,Directions!$B:$B,Directions!C:C))</f>
        <v>83</v>
      </c>
      <c r="F394" s="3">
        <f>IF(H393=1,"",D394+_xlfn.XLOOKUP($B394,Directions!$B:$B,Directions!D:D))</f>
        <v>43</v>
      </c>
      <c r="G394" cm="1">
        <f t="array" ref="G394">IF(H394=1,"",IF(INDEX(map,F394,E394)="#",1,0))</f>
        <v>0</v>
      </c>
      <c r="H394">
        <f>IF(Journey!H393=1,1,IF(OR(E394&lt;0,E394&gt;Map!$A$1,F394&lt;0,F394&gt;Map!$A$1),1,0))</f>
        <v>0</v>
      </c>
    </row>
    <row r="395" spans="1:8" x14ac:dyDescent="0.25">
      <c r="A395">
        <v>393</v>
      </c>
      <c r="B395">
        <f t="shared" si="6"/>
        <v>2</v>
      </c>
      <c r="C395">
        <f>IF(B394&lt;&gt;B395,C394,IF(H394=1,"",C394+_xlfn.XLOOKUP($B395,Directions!$B:$B,Directions!C:C)))</f>
        <v>83</v>
      </c>
      <c r="D395">
        <f>IF(B394&lt;&gt;B395,D394,IF(H394=1,"",D394+_xlfn.XLOOKUP($B395,Directions!$B:$B,Directions!D:D)))</f>
        <v>43</v>
      </c>
      <c r="E395" s="3">
        <f>IF(H394=1,"",C395+_xlfn.XLOOKUP($B395,Directions!$B:$B,Directions!C:C))</f>
        <v>84</v>
      </c>
      <c r="F395" s="3">
        <f>IF(H394=1,"",D395+_xlfn.XLOOKUP($B395,Directions!$B:$B,Directions!D:D))</f>
        <v>43</v>
      </c>
      <c r="G395" cm="1">
        <f t="array" ref="G395">IF(H395=1,"",IF(INDEX(map,F395,E395)="#",1,0))</f>
        <v>0</v>
      </c>
      <c r="H395">
        <f>IF(Journey!H394=1,1,IF(OR(E395&lt;0,E395&gt;Map!$A$1,F395&lt;0,F395&gt;Map!$A$1),1,0))</f>
        <v>0</v>
      </c>
    </row>
    <row r="396" spans="1:8" x14ac:dyDescent="0.25">
      <c r="A396">
        <v>394</v>
      </c>
      <c r="B396">
        <f t="shared" si="6"/>
        <v>2</v>
      </c>
      <c r="C396">
        <f>IF(B395&lt;&gt;B396,C395,IF(H395=1,"",C395+_xlfn.XLOOKUP($B396,Directions!$B:$B,Directions!C:C)))</f>
        <v>84</v>
      </c>
      <c r="D396">
        <f>IF(B395&lt;&gt;B396,D395,IF(H395=1,"",D395+_xlfn.XLOOKUP($B396,Directions!$B:$B,Directions!D:D)))</f>
        <v>43</v>
      </c>
      <c r="E396" s="3">
        <f>IF(H395=1,"",C396+_xlfn.XLOOKUP($B396,Directions!$B:$B,Directions!C:C))</f>
        <v>85</v>
      </c>
      <c r="F396" s="3">
        <f>IF(H395=1,"",D396+_xlfn.XLOOKUP($B396,Directions!$B:$B,Directions!D:D))</f>
        <v>43</v>
      </c>
      <c r="G396" cm="1">
        <f t="array" ref="G396">IF(H396=1,"",IF(INDEX(map,F396,E396)="#",1,0))</f>
        <v>0</v>
      </c>
      <c r="H396">
        <f>IF(Journey!H395=1,1,IF(OR(E396&lt;0,E396&gt;Map!$A$1,F396&lt;0,F396&gt;Map!$A$1),1,0))</f>
        <v>0</v>
      </c>
    </row>
    <row r="397" spans="1:8" x14ac:dyDescent="0.25">
      <c r="A397">
        <v>395</v>
      </c>
      <c r="B397">
        <f t="shared" si="6"/>
        <v>2</v>
      </c>
      <c r="C397">
        <f>IF(B396&lt;&gt;B397,C396,IF(H396=1,"",C396+_xlfn.XLOOKUP($B397,Directions!$B:$B,Directions!C:C)))</f>
        <v>85</v>
      </c>
      <c r="D397">
        <f>IF(B396&lt;&gt;B397,D396,IF(H396=1,"",D396+_xlfn.XLOOKUP($B397,Directions!$B:$B,Directions!D:D)))</f>
        <v>43</v>
      </c>
      <c r="E397" s="3">
        <f>IF(H396=1,"",C397+_xlfn.XLOOKUP($B397,Directions!$B:$B,Directions!C:C))</f>
        <v>86</v>
      </c>
      <c r="F397" s="3">
        <f>IF(H396=1,"",D397+_xlfn.XLOOKUP($B397,Directions!$B:$B,Directions!D:D))</f>
        <v>43</v>
      </c>
      <c r="G397" cm="1">
        <f t="array" ref="G397">IF(H397=1,"",IF(INDEX(map,F397,E397)="#",1,0))</f>
        <v>0</v>
      </c>
      <c r="H397">
        <f>IF(Journey!H396=1,1,IF(OR(E397&lt;0,E397&gt;Map!$A$1,F397&lt;0,F397&gt;Map!$A$1),1,0))</f>
        <v>0</v>
      </c>
    </row>
    <row r="398" spans="1:8" x14ac:dyDescent="0.25">
      <c r="A398">
        <v>396</v>
      </c>
      <c r="B398">
        <f t="shared" si="6"/>
        <v>2</v>
      </c>
      <c r="C398">
        <f>IF(B397&lt;&gt;B398,C397,IF(H397=1,"",C397+_xlfn.XLOOKUP($B398,Directions!$B:$B,Directions!C:C)))</f>
        <v>86</v>
      </c>
      <c r="D398">
        <f>IF(B397&lt;&gt;B398,D397,IF(H397=1,"",D397+_xlfn.XLOOKUP($B398,Directions!$B:$B,Directions!D:D)))</f>
        <v>43</v>
      </c>
      <c r="E398" s="3">
        <f>IF(H397=1,"",C398+_xlfn.XLOOKUP($B398,Directions!$B:$B,Directions!C:C))</f>
        <v>87</v>
      </c>
      <c r="F398" s="3">
        <f>IF(H397=1,"",D398+_xlfn.XLOOKUP($B398,Directions!$B:$B,Directions!D:D))</f>
        <v>43</v>
      </c>
      <c r="G398" cm="1">
        <f t="array" ref="G398">IF(H398=1,"",IF(INDEX(map,F398,E398)="#",1,0))</f>
        <v>0</v>
      </c>
      <c r="H398">
        <f>IF(Journey!H397=1,1,IF(OR(E398&lt;0,E398&gt;Map!$A$1,F398&lt;0,F398&gt;Map!$A$1),1,0))</f>
        <v>0</v>
      </c>
    </row>
    <row r="399" spans="1:8" x14ac:dyDescent="0.25">
      <c r="A399">
        <v>397</v>
      </c>
      <c r="B399">
        <f t="shared" si="6"/>
        <v>2</v>
      </c>
      <c r="C399">
        <f>IF(B398&lt;&gt;B399,C398,IF(H398=1,"",C398+_xlfn.XLOOKUP($B399,Directions!$B:$B,Directions!C:C)))</f>
        <v>87</v>
      </c>
      <c r="D399">
        <f>IF(B398&lt;&gt;B399,D398,IF(H398=1,"",D398+_xlfn.XLOOKUP($B399,Directions!$B:$B,Directions!D:D)))</f>
        <v>43</v>
      </c>
      <c r="E399" s="3">
        <f>IF(H398=1,"",C399+_xlfn.XLOOKUP($B399,Directions!$B:$B,Directions!C:C))</f>
        <v>88</v>
      </c>
      <c r="F399" s="3">
        <f>IF(H398=1,"",D399+_xlfn.XLOOKUP($B399,Directions!$B:$B,Directions!D:D))</f>
        <v>43</v>
      </c>
      <c r="G399" cm="1">
        <f t="array" ref="G399">IF(H399=1,"",IF(INDEX(map,F399,E399)="#",1,0))</f>
        <v>0</v>
      </c>
      <c r="H399">
        <f>IF(Journey!H398=1,1,IF(OR(E399&lt;0,E399&gt;Map!$A$1,F399&lt;0,F399&gt;Map!$A$1),1,0))</f>
        <v>0</v>
      </c>
    </row>
    <row r="400" spans="1:8" x14ac:dyDescent="0.25">
      <c r="A400">
        <v>398</v>
      </c>
      <c r="B400">
        <f t="shared" si="6"/>
        <v>2</v>
      </c>
      <c r="C400">
        <f>IF(B399&lt;&gt;B400,C399,IF(H399=1,"",C399+_xlfn.XLOOKUP($B400,Directions!$B:$B,Directions!C:C)))</f>
        <v>88</v>
      </c>
      <c r="D400">
        <f>IF(B399&lt;&gt;B400,D399,IF(H399=1,"",D399+_xlfn.XLOOKUP($B400,Directions!$B:$B,Directions!D:D)))</f>
        <v>43</v>
      </c>
      <c r="E400" s="3">
        <f>IF(H399=1,"",C400+_xlfn.XLOOKUP($B400,Directions!$B:$B,Directions!C:C))</f>
        <v>89</v>
      </c>
      <c r="F400" s="3">
        <f>IF(H399=1,"",D400+_xlfn.XLOOKUP($B400,Directions!$B:$B,Directions!D:D))</f>
        <v>43</v>
      </c>
      <c r="G400" cm="1">
        <f t="array" ref="G400">IF(H400=1,"",IF(INDEX(map,F400,E400)="#",1,0))</f>
        <v>0</v>
      </c>
      <c r="H400">
        <f>IF(Journey!H399=1,1,IF(OR(E400&lt;0,E400&gt;Map!$A$1,F400&lt;0,F400&gt;Map!$A$1),1,0))</f>
        <v>0</v>
      </c>
    </row>
    <row r="401" spans="1:8" x14ac:dyDescent="0.25">
      <c r="A401">
        <v>399</v>
      </c>
      <c r="B401">
        <f t="shared" si="6"/>
        <v>2</v>
      </c>
      <c r="C401">
        <f>IF(B400&lt;&gt;B401,C400,IF(H400=1,"",C400+_xlfn.XLOOKUP($B401,Directions!$B:$B,Directions!C:C)))</f>
        <v>89</v>
      </c>
      <c r="D401">
        <f>IF(B400&lt;&gt;B401,D400,IF(H400=1,"",D400+_xlfn.XLOOKUP($B401,Directions!$B:$B,Directions!D:D)))</f>
        <v>43</v>
      </c>
      <c r="E401" s="3">
        <f>IF(H400=1,"",C401+_xlfn.XLOOKUP($B401,Directions!$B:$B,Directions!C:C))</f>
        <v>90</v>
      </c>
      <c r="F401" s="3">
        <f>IF(H400=1,"",D401+_xlfn.XLOOKUP($B401,Directions!$B:$B,Directions!D:D))</f>
        <v>43</v>
      </c>
      <c r="G401" cm="1">
        <f t="array" ref="G401">IF(H401=1,"",IF(INDEX(map,F401,E401)="#",1,0))</f>
        <v>0</v>
      </c>
      <c r="H401">
        <f>IF(Journey!H400=1,1,IF(OR(E401&lt;0,E401&gt;Map!$A$1,F401&lt;0,F401&gt;Map!$A$1),1,0))</f>
        <v>0</v>
      </c>
    </row>
    <row r="402" spans="1:8" x14ac:dyDescent="0.25">
      <c r="A402">
        <v>400</v>
      </c>
      <c r="B402">
        <f t="shared" si="6"/>
        <v>2</v>
      </c>
      <c r="C402">
        <f>IF(B401&lt;&gt;B402,C401,IF(H401=1,"",C401+_xlfn.XLOOKUP($B402,Directions!$B:$B,Directions!C:C)))</f>
        <v>90</v>
      </c>
      <c r="D402">
        <f>IF(B401&lt;&gt;B402,D401,IF(H401=1,"",D401+_xlfn.XLOOKUP($B402,Directions!$B:$B,Directions!D:D)))</f>
        <v>43</v>
      </c>
      <c r="E402" s="3">
        <f>IF(H401=1,"",C402+_xlfn.XLOOKUP($B402,Directions!$B:$B,Directions!C:C))</f>
        <v>91</v>
      </c>
      <c r="F402" s="3">
        <f>IF(H401=1,"",D402+_xlfn.XLOOKUP($B402,Directions!$B:$B,Directions!D:D))</f>
        <v>43</v>
      </c>
      <c r="G402" cm="1">
        <f t="array" ref="G402">IF(H402=1,"",IF(INDEX(map,F402,E402)="#",1,0))</f>
        <v>0</v>
      </c>
      <c r="H402">
        <f>IF(Journey!H401=1,1,IF(OR(E402&lt;0,E402&gt;Map!$A$1,F402&lt;0,F402&gt;Map!$A$1),1,0))</f>
        <v>0</v>
      </c>
    </row>
    <row r="403" spans="1:8" x14ac:dyDescent="0.25">
      <c r="A403">
        <v>401</v>
      </c>
      <c r="B403">
        <f t="shared" si="6"/>
        <v>2</v>
      </c>
      <c r="C403">
        <f>IF(B402&lt;&gt;B403,C402,IF(H402=1,"",C402+_xlfn.XLOOKUP($B403,Directions!$B:$B,Directions!C:C)))</f>
        <v>91</v>
      </c>
      <c r="D403">
        <f>IF(B402&lt;&gt;B403,D402,IF(H402=1,"",D402+_xlfn.XLOOKUP($B403,Directions!$B:$B,Directions!D:D)))</f>
        <v>43</v>
      </c>
      <c r="E403" s="3">
        <f>IF(H402=1,"",C403+_xlfn.XLOOKUP($B403,Directions!$B:$B,Directions!C:C))</f>
        <v>92</v>
      </c>
      <c r="F403" s="3">
        <f>IF(H402=1,"",D403+_xlfn.XLOOKUP($B403,Directions!$B:$B,Directions!D:D))</f>
        <v>43</v>
      </c>
      <c r="G403" cm="1">
        <f t="array" ref="G403">IF(H403=1,"",IF(INDEX(map,F403,E403)="#",1,0))</f>
        <v>0</v>
      </c>
      <c r="H403">
        <f>IF(Journey!H402=1,1,IF(OR(E403&lt;0,E403&gt;Map!$A$1,F403&lt;0,F403&gt;Map!$A$1),1,0))</f>
        <v>0</v>
      </c>
    </row>
    <row r="404" spans="1:8" x14ac:dyDescent="0.25">
      <c r="A404">
        <v>402</v>
      </c>
      <c r="B404">
        <f t="shared" si="6"/>
        <v>2</v>
      </c>
      <c r="C404">
        <f>IF(B403&lt;&gt;B404,C403,IF(H403=1,"",C403+_xlfn.XLOOKUP($B404,Directions!$B:$B,Directions!C:C)))</f>
        <v>92</v>
      </c>
      <c r="D404">
        <f>IF(B403&lt;&gt;B404,D403,IF(H403=1,"",D403+_xlfn.XLOOKUP($B404,Directions!$B:$B,Directions!D:D)))</f>
        <v>43</v>
      </c>
      <c r="E404" s="3">
        <f>IF(H403=1,"",C404+_xlfn.XLOOKUP($B404,Directions!$B:$B,Directions!C:C))</f>
        <v>93</v>
      </c>
      <c r="F404" s="3">
        <f>IF(H403=1,"",D404+_xlfn.XLOOKUP($B404,Directions!$B:$B,Directions!D:D))</f>
        <v>43</v>
      </c>
      <c r="G404" cm="1">
        <f t="array" ref="G404">IF(H404=1,"",IF(INDEX(map,F404,E404)="#",1,0))</f>
        <v>0</v>
      </c>
      <c r="H404">
        <f>IF(Journey!H403=1,1,IF(OR(E404&lt;0,E404&gt;Map!$A$1,F404&lt;0,F404&gt;Map!$A$1),1,0))</f>
        <v>0</v>
      </c>
    </row>
    <row r="405" spans="1:8" x14ac:dyDescent="0.25">
      <c r="A405">
        <v>403</v>
      </c>
      <c r="B405">
        <f t="shared" si="6"/>
        <v>2</v>
      </c>
      <c r="C405">
        <f>IF(B404&lt;&gt;B405,C404,IF(H404=1,"",C404+_xlfn.XLOOKUP($B405,Directions!$B:$B,Directions!C:C)))</f>
        <v>93</v>
      </c>
      <c r="D405">
        <f>IF(B404&lt;&gt;B405,D404,IF(H404=1,"",D404+_xlfn.XLOOKUP($B405,Directions!$B:$B,Directions!D:D)))</f>
        <v>43</v>
      </c>
      <c r="E405" s="3">
        <f>IF(H404=1,"",C405+_xlfn.XLOOKUP($B405,Directions!$B:$B,Directions!C:C))</f>
        <v>94</v>
      </c>
      <c r="F405" s="3">
        <f>IF(H404=1,"",D405+_xlfn.XLOOKUP($B405,Directions!$B:$B,Directions!D:D))</f>
        <v>43</v>
      </c>
      <c r="G405" cm="1">
        <f t="array" ref="G405">IF(H405=1,"",IF(INDEX(map,F405,E405)="#",1,0))</f>
        <v>0</v>
      </c>
      <c r="H405">
        <f>IF(Journey!H404=1,1,IF(OR(E405&lt;0,E405&gt;Map!$A$1,F405&lt;0,F405&gt;Map!$A$1),1,0))</f>
        <v>0</v>
      </c>
    </row>
    <row r="406" spans="1:8" x14ac:dyDescent="0.25">
      <c r="A406">
        <v>404</v>
      </c>
      <c r="B406">
        <f t="shared" si="6"/>
        <v>2</v>
      </c>
      <c r="C406">
        <f>IF(B405&lt;&gt;B406,C405,IF(H405=1,"",C405+_xlfn.XLOOKUP($B406,Directions!$B:$B,Directions!C:C)))</f>
        <v>94</v>
      </c>
      <c r="D406">
        <f>IF(B405&lt;&gt;B406,D405,IF(H405=1,"",D405+_xlfn.XLOOKUP($B406,Directions!$B:$B,Directions!D:D)))</f>
        <v>43</v>
      </c>
      <c r="E406" s="3">
        <f>IF(H405=1,"",C406+_xlfn.XLOOKUP($B406,Directions!$B:$B,Directions!C:C))</f>
        <v>95</v>
      </c>
      <c r="F406" s="3">
        <f>IF(H405=1,"",D406+_xlfn.XLOOKUP($B406,Directions!$B:$B,Directions!D:D))</f>
        <v>43</v>
      </c>
      <c r="G406" cm="1">
        <f t="array" ref="G406">IF(H406=1,"",IF(INDEX(map,F406,E406)="#",1,0))</f>
        <v>0</v>
      </c>
      <c r="H406">
        <f>IF(Journey!H405=1,1,IF(OR(E406&lt;0,E406&gt;Map!$A$1,F406&lt;0,F406&gt;Map!$A$1),1,0))</f>
        <v>0</v>
      </c>
    </row>
    <row r="407" spans="1:8" x14ac:dyDescent="0.25">
      <c r="A407">
        <v>405</v>
      </c>
      <c r="B407">
        <f t="shared" si="6"/>
        <v>2</v>
      </c>
      <c r="C407">
        <f>IF(B406&lt;&gt;B407,C406,IF(H406=1,"",C406+_xlfn.XLOOKUP($B407,Directions!$B:$B,Directions!C:C)))</f>
        <v>95</v>
      </c>
      <c r="D407">
        <f>IF(B406&lt;&gt;B407,D406,IF(H406=1,"",D406+_xlfn.XLOOKUP($B407,Directions!$B:$B,Directions!D:D)))</f>
        <v>43</v>
      </c>
      <c r="E407" s="3">
        <f>IF(H406=1,"",C407+_xlfn.XLOOKUP($B407,Directions!$B:$B,Directions!C:C))</f>
        <v>96</v>
      </c>
      <c r="F407" s="3">
        <f>IF(H406=1,"",D407+_xlfn.XLOOKUP($B407,Directions!$B:$B,Directions!D:D))</f>
        <v>43</v>
      </c>
      <c r="G407" cm="1">
        <f t="array" ref="G407">IF(H407=1,"",IF(INDEX(map,F407,E407)="#",1,0))</f>
        <v>0</v>
      </c>
      <c r="H407">
        <f>IF(Journey!H406=1,1,IF(OR(E407&lt;0,E407&gt;Map!$A$1,F407&lt;0,F407&gt;Map!$A$1),1,0))</f>
        <v>0</v>
      </c>
    </row>
    <row r="408" spans="1:8" x14ac:dyDescent="0.25">
      <c r="A408">
        <v>406</v>
      </c>
      <c r="B408">
        <f t="shared" si="6"/>
        <v>2</v>
      </c>
      <c r="C408">
        <f>IF(B407&lt;&gt;B408,C407,IF(H407=1,"",C407+_xlfn.XLOOKUP($B408,Directions!$B:$B,Directions!C:C)))</f>
        <v>96</v>
      </c>
      <c r="D408">
        <f>IF(B407&lt;&gt;B408,D407,IF(H407=1,"",D407+_xlfn.XLOOKUP($B408,Directions!$B:$B,Directions!D:D)))</f>
        <v>43</v>
      </c>
      <c r="E408" s="3">
        <f>IF(H407=1,"",C408+_xlfn.XLOOKUP($B408,Directions!$B:$B,Directions!C:C))</f>
        <v>97</v>
      </c>
      <c r="F408" s="3">
        <f>IF(H407=1,"",D408+_xlfn.XLOOKUP($B408,Directions!$B:$B,Directions!D:D))</f>
        <v>43</v>
      </c>
      <c r="G408" cm="1">
        <f t="array" ref="G408">IF(H408=1,"",IF(INDEX(map,F408,E408)="#",1,0))</f>
        <v>0</v>
      </c>
      <c r="H408">
        <f>IF(Journey!H407=1,1,IF(OR(E408&lt;0,E408&gt;Map!$A$1,F408&lt;0,F408&gt;Map!$A$1),1,0))</f>
        <v>0</v>
      </c>
    </row>
    <row r="409" spans="1:8" x14ac:dyDescent="0.25">
      <c r="A409">
        <v>407</v>
      </c>
      <c r="B409">
        <f t="shared" si="6"/>
        <v>2</v>
      </c>
      <c r="C409">
        <f>IF(B408&lt;&gt;B409,C408,IF(H408=1,"",C408+_xlfn.XLOOKUP($B409,Directions!$B:$B,Directions!C:C)))</f>
        <v>97</v>
      </c>
      <c r="D409">
        <f>IF(B408&lt;&gt;B409,D408,IF(H408=1,"",D408+_xlfn.XLOOKUP($B409,Directions!$B:$B,Directions!D:D)))</f>
        <v>43</v>
      </c>
      <c r="E409" s="3">
        <f>IF(H408=1,"",C409+_xlfn.XLOOKUP($B409,Directions!$B:$B,Directions!C:C))</f>
        <v>98</v>
      </c>
      <c r="F409" s="3">
        <f>IF(H408=1,"",D409+_xlfn.XLOOKUP($B409,Directions!$B:$B,Directions!D:D))</f>
        <v>43</v>
      </c>
      <c r="G409" cm="1">
        <f t="array" ref="G409">IF(H409=1,"",IF(INDEX(map,F409,E409)="#",1,0))</f>
        <v>0</v>
      </c>
      <c r="H409">
        <f>IF(Journey!H408=1,1,IF(OR(E409&lt;0,E409&gt;Map!$A$1,F409&lt;0,F409&gt;Map!$A$1),1,0))</f>
        <v>0</v>
      </c>
    </row>
    <row r="410" spans="1:8" x14ac:dyDescent="0.25">
      <c r="A410">
        <v>408</v>
      </c>
      <c r="B410">
        <f t="shared" si="6"/>
        <v>2</v>
      </c>
      <c r="C410">
        <f>IF(B409&lt;&gt;B410,C409,IF(H409=1,"",C409+_xlfn.XLOOKUP($B410,Directions!$B:$B,Directions!C:C)))</f>
        <v>98</v>
      </c>
      <c r="D410">
        <f>IF(B409&lt;&gt;B410,D409,IF(H409=1,"",D409+_xlfn.XLOOKUP($B410,Directions!$B:$B,Directions!D:D)))</f>
        <v>43</v>
      </c>
      <c r="E410" s="3">
        <f>IF(H409=1,"",C410+_xlfn.XLOOKUP($B410,Directions!$B:$B,Directions!C:C))</f>
        <v>99</v>
      </c>
      <c r="F410" s="3">
        <f>IF(H409=1,"",D410+_xlfn.XLOOKUP($B410,Directions!$B:$B,Directions!D:D))</f>
        <v>43</v>
      </c>
      <c r="G410" cm="1">
        <f t="array" ref="G410">IF(H410=1,"",IF(INDEX(map,F410,E410)="#",1,0))</f>
        <v>0</v>
      </c>
      <c r="H410">
        <f>IF(Journey!H409=1,1,IF(OR(E410&lt;0,E410&gt;Map!$A$1,F410&lt;0,F410&gt;Map!$A$1),1,0))</f>
        <v>0</v>
      </c>
    </row>
    <row r="411" spans="1:8" x14ac:dyDescent="0.25">
      <c r="A411">
        <v>409</v>
      </c>
      <c r="B411">
        <f t="shared" si="6"/>
        <v>2</v>
      </c>
      <c r="C411">
        <f>IF(B410&lt;&gt;B411,C410,IF(H410=1,"",C410+_xlfn.XLOOKUP($B411,Directions!$B:$B,Directions!C:C)))</f>
        <v>99</v>
      </c>
      <c r="D411">
        <f>IF(B410&lt;&gt;B411,D410,IF(H410=1,"",D410+_xlfn.XLOOKUP($B411,Directions!$B:$B,Directions!D:D)))</f>
        <v>43</v>
      </c>
      <c r="E411" s="3">
        <f>IF(H410=1,"",C411+_xlfn.XLOOKUP($B411,Directions!$B:$B,Directions!C:C))</f>
        <v>100</v>
      </c>
      <c r="F411" s="3">
        <f>IF(H410=1,"",D411+_xlfn.XLOOKUP($B411,Directions!$B:$B,Directions!D:D))</f>
        <v>43</v>
      </c>
      <c r="G411" cm="1">
        <f t="array" ref="G411">IF(H411=1,"",IF(INDEX(map,F411,E411)="#",1,0))</f>
        <v>0</v>
      </c>
      <c r="H411">
        <f>IF(Journey!H410=1,1,IF(OR(E411&lt;0,E411&gt;Map!$A$1,F411&lt;0,F411&gt;Map!$A$1),1,0))</f>
        <v>0</v>
      </c>
    </row>
    <row r="412" spans="1:8" x14ac:dyDescent="0.25">
      <c r="A412">
        <v>410</v>
      </c>
      <c r="B412">
        <f t="shared" si="6"/>
        <v>2</v>
      </c>
      <c r="C412">
        <f>IF(B411&lt;&gt;B412,C411,IF(H411=1,"",C411+_xlfn.XLOOKUP($B412,Directions!$B:$B,Directions!C:C)))</f>
        <v>100</v>
      </c>
      <c r="D412">
        <f>IF(B411&lt;&gt;B412,D411,IF(H411=1,"",D411+_xlfn.XLOOKUP($B412,Directions!$B:$B,Directions!D:D)))</f>
        <v>43</v>
      </c>
      <c r="E412" s="3">
        <f>IF(H411=1,"",C412+_xlfn.XLOOKUP($B412,Directions!$B:$B,Directions!C:C))</f>
        <v>101</v>
      </c>
      <c r="F412" s="3">
        <f>IF(H411=1,"",D412+_xlfn.XLOOKUP($B412,Directions!$B:$B,Directions!D:D))</f>
        <v>43</v>
      </c>
      <c r="G412" cm="1">
        <f t="array" ref="G412">IF(H412=1,"",IF(INDEX(map,F412,E412)="#",1,0))</f>
        <v>0</v>
      </c>
      <c r="H412">
        <f>IF(Journey!H411=1,1,IF(OR(E412&lt;0,E412&gt;Map!$A$1,F412&lt;0,F412&gt;Map!$A$1),1,0))</f>
        <v>0</v>
      </c>
    </row>
    <row r="413" spans="1:8" x14ac:dyDescent="0.25">
      <c r="A413">
        <v>411</v>
      </c>
      <c r="B413">
        <f t="shared" si="6"/>
        <v>2</v>
      </c>
      <c r="C413">
        <f>IF(B412&lt;&gt;B413,C412,IF(H412=1,"",C412+_xlfn.XLOOKUP($B413,Directions!$B:$B,Directions!C:C)))</f>
        <v>101</v>
      </c>
      <c r="D413">
        <f>IF(B412&lt;&gt;B413,D412,IF(H412=1,"",D412+_xlfn.XLOOKUP($B413,Directions!$B:$B,Directions!D:D)))</f>
        <v>43</v>
      </c>
      <c r="E413" s="3">
        <f>IF(H412=1,"",C413+_xlfn.XLOOKUP($B413,Directions!$B:$B,Directions!C:C))</f>
        <v>102</v>
      </c>
      <c r="F413" s="3">
        <f>IF(H412=1,"",D413+_xlfn.XLOOKUP($B413,Directions!$B:$B,Directions!D:D))</f>
        <v>43</v>
      </c>
      <c r="G413" cm="1">
        <f t="array" ref="G413">IF(H413=1,"",IF(INDEX(map,F413,E413)="#",1,0))</f>
        <v>0</v>
      </c>
      <c r="H413">
        <f>IF(Journey!H412=1,1,IF(OR(E413&lt;0,E413&gt;Map!$A$1,F413&lt;0,F413&gt;Map!$A$1),1,0))</f>
        <v>0</v>
      </c>
    </row>
    <row r="414" spans="1:8" x14ac:dyDescent="0.25">
      <c r="A414">
        <v>412</v>
      </c>
      <c r="B414">
        <f t="shared" si="6"/>
        <v>2</v>
      </c>
      <c r="C414">
        <f>IF(B413&lt;&gt;B414,C413,IF(H413=1,"",C413+_xlfn.XLOOKUP($B414,Directions!$B:$B,Directions!C:C)))</f>
        <v>102</v>
      </c>
      <c r="D414">
        <f>IF(B413&lt;&gt;B414,D413,IF(H413=1,"",D413+_xlfn.XLOOKUP($B414,Directions!$B:$B,Directions!D:D)))</f>
        <v>43</v>
      </c>
      <c r="E414" s="3">
        <f>IF(H413=1,"",C414+_xlfn.XLOOKUP($B414,Directions!$B:$B,Directions!C:C))</f>
        <v>103</v>
      </c>
      <c r="F414" s="3">
        <f>IF(H413=1,"",D414+_xlfn.XLOOKUP($B414,Directions!$B:$B,Directions!D:D))</f>
        <v>43</v>
      </c>
      <c r="G414" cm="1">
        <f t="array" ref="G414">IF(H414=1,"",IF(INDEX(map,F414,E414)="#",1,0))</f>
        <v>0</v>
      </c>
      <c r="H414">
        <f>IF(Journey!H413=1,1,IF(OR(E414&lt;0,E414&gt;Map!$A$1,F414&lt;0,F414&gt;Map!$A$1),1,0))</f>
        <v>0</v>
      </c>
    </row>
    <row r="415" spans="1:8" x14ac:dyDescent="0.25">
      <c r="A415">
        <v>413</v>
      </c>
      <c r="B415">
        <f t="shared" si="6"/>
        <v>2</v>
      </c>
      <c r="C415">
        <f>IF(B414&lt;&gt;B415,C414,IF(H414=1,"",C414+_xlfn.XLOOKUP($B415,Directions!$B:$B,Directions!C:C)))</f>
        <v>103</v>
      </c>
      <c r="D415">
        <f>IF(B414&lt;&gt;B415,D414,IF(H414=1,"",D414+_xlfn.XLOOKUP($B415,Directions!$B:$B,Directions!D:D)))</f>
        <v>43</v>
      </c>
      <c r="E415" s="3">
        <f>IF(H414=1,"",C415+_xlfn.XLOOKUP($B415,Directions!$B:$B,Directions!C:C))</f>
        <v>104</v>
      </c>
      <c r="F415" s="3">
        <f>IF(H414=1,"",D415+_xlfn.XLOOKUP($B415,Directions!$B:$B,Directions!D:D))</f>
        <v>43</v>
      </c>
      <c r="G415" cm="1">
        <f t="array" ref="G415">IF(H415=1,"",IF(INDEX(map,F415,E415)="#",1,0))</f>
        <v>0</v>
      </c>
      <c r="H415">
        <f>IF(Journey!H414=1,1,IF(OR(E415&lt;0,E415&gt;Map!$A$1,F415&lt;0,F415&gt;Map!$A$1),1,0))</f>
        <v>0</v>
      </c>
    </row>
    <row r="416" spans="1:8" x14ac:dyDescent="0.25">
      <c r="A416">
        <v>414</v>
      </c>
      <c r="B416">
        <f t="shared" si="6"/>
        <v>2</v>
      </c>
      <c r="C416">
        <f>IF(B415&lt;&gt;B416,C415,IF(H415=1,"",C415+_xlfn.XLOOKUP($B416,Directions!$B:$B,Directions!C:C)))</f>
        <v>104</v>
      </c>
      <c r="D416">
        <f>IF(B415&lt;&gt;B416,D415,IF(H415=1,"",D415+_xlfn.XLOOKUP($B416,Directions!$B:$B,Directions!D:D)))</f>
        <v>43</v>
      </c>
      <c r="E416" s="3">
        <f>IF(H415=1,"",C416+_xlfn.XLOOKUP($B416,Directions!$B:$B,Directions!C:C))</f>
        <v>105</v>
      </c>
      <c r="F416" s="3">
        <f>IF(H415=1,"",D416+_xlfn.XLOOKUP($B416,Directions!$B:$B,Directions!D:D))</f>
        <v>43</v>
      </c>
      <c r="G416" cm="1">
        <f t="array" ref="G416">IF(H416=1,"",IF(INDEX(map,F416,E416)="#",1,0))</f>
        <v>0</v>
      </c>
      <c r="H416">
        <f>IF(Journey!H415=1,1,IF(OR(E416&lt;0,E416&gt;Map!$A$1,F416&lt;0,F416&gt;Map!$A$1),1,0))</f>
        <v>0</v>
      </c>
    </row>
    <row r="417" spans="1:8" x14ac:dyDescent="0.25">
      <c r="A417">
        <v>415</v>
      </c>
      <c r="B417">
        <f t="shared" si="6"/>
        <v>2</v>
      </c>
      <c r="C417">
        <f>IF(B416&lt;&gt;B417,C416,IF(H416=1,"",C416+_xlfn.XLOOKUP($B417,Directions!$B:$B,Directions!C:C)))</f>
        <v>105</v>
      </c>
      <c r="D417">
        <f>IF(B416&lt;&gt;B417,D416,IF(H416=1,"",D416+_xlfn.XLOOKUP($B417,Directions!$B:$B,Directions!D:D)))</f>
        <v>43</v>
      </c>
      <c r="E417" s="3">
        <f>IF(H416=1,"",C417+_xlfn.XLOOKUP($B417,Directions!$B:$B,Directions!C:C))</f>
        <v>106</v>
      </c>
      <c r="F417" s="3">
        <f>IF(H416=1,"",D417+_xlfn.XLOOKUP($B417,Directions!$B:$B,Directions!D:D))</f>
        <v>43</v>
      </c>
      <c r="G417" cm="1">
        <f t="array" ref="G417">IF(H417=1,"",IF(INDEX(map,F417,E417)="#",1,0))</f>
        <v>0</v>
      </c>
      <c r="H417">
        <f>IF(Journey!H416=1,1,IF(OR(E417&lt;0,E417&gt;Map!$A$1,F417&lt;0,F417&gt;Map!$A$1),1,0))</f>
        <v>0</v>
      </c>
    </row>
    <row r="418" spans="1:8" x14ac:dyDescent="0.25">
      <c r="A418">
        <v>416</v>
      </c>
      <c r="B418">
        <f t="shared" si="6"/>
        <v>2</v>
      </c>
      <c r="C418">
        <f>IF(B417&lt;&gt;B418,C417,IF(H417=1,"",C417+_xlfn.XLOOKUP($B418,Directions!$B:$B,Directions!C:C)))</f>
        <v>106</v>
      </c>
      <c r="D418">
        <f>IF(B417&lt;&gt;B418,D417,IF(H417=1,"",D417+_xlfn.XLOOKUP($B418,Directions!$B:$B,Directions!D:D)))</f>
        <v>43</v>
      </c>
      <c r="E418" s="3">
        <f>IF(H417=1,"",C418+_xlfn.XLOOKUP($B418,Directions!$B:$B,Directions!C:C))</f>
        <v>107</v>
      </c>
      <c r="F418" s="3">
        <f>IF(H417=1,"",D418+_xlfn.XLOOKUP($B418,Directions!$B:$B,Directions!D:D))</f>
        <v>43</v>
      </c>
      <c r="G418" cm="1">
        <f t="array" ref="G418">IF(H418=1,"",IF(INDEX(map,F418,E418)="#",1,0))</f>
        <v>0</v>
      </c>
      <c r="H418">
        <f>IF(Journey!H417=1,1,IF(OR(E418&lt;0,E418&gt;Map!$A$1,F418&lt;0,F418&gt;Map!$A$1),1,0))</f>
        <v>0</v>
      </c>
    </row>
    <row r="419" spans="1:8" x14ac:dyDescent="0.25">
      <c r="A419">
        <v>417</v>
      </c>
      <c r="B419">
        <f t="shared" si="6"/>
        <v>2</v>
      </c>
      <c r="C419">
        <f>IF(B418&lt;&gt;B419,C418,IF(H418=1,"",C418+_xlfn.XLOOKUP($B419,Directions!$B:$B,Directions!C:C)))</f>
        <v>107</v>
      </c>
      <c r="D419">
        <f>IF(B418&lt;&gt;B419,D418,IF(H418=1,"",D418+_xlfn.XLOOKUP($B419,Directions!$B:$B,Directions!D:D)))</f>
        <v>43</v>
      </c>
      <c r="E419" s="3">
        <f>IF(H418=1,"",C419+_xlfn.XLOOKUP($B419,Directions!$B:$B,Directions!C:C))</f>
        <v>108</v>
      </c>
      <c r="F419" s="3">
        <f>IF(H418=1,"",D419+_xlfn.XLOOKUP($B419,Directions!$B:$B,Directions!D:D))</f>
        <v>43</v>
      </c>
      <c r="G419" cm="1">
        <f t="array" ref="G419">IF(H419=1,"",IF(INDEX(map,F419,E419)="#",1,0))</f>
        <v>0</v>
      </c>
      <c r="H419">
        <f>IF(Journey!H418=1,1,IF(OR(E419&lt;0,E419&gt;Map!$A$1,F419&lt;0,F419&gt;Map!$A$1),1,0))</f>
        <v>0</v>
      </c>
    </row>
    <row r="420" spans="1:8" x14ac:dyDescent="0.25">
      <c r="A420">
        <v>418</v>
      </c>
      <c r="B420">
        <f t="shared" si="6"/>
        <v>2</v>
      </c>
      <c r="C420">
        <f>IF(B419&lt;&gt;B420,C419,IF(H419=1,"",C419+_xlfn.XLOOKUP($B420,Directions!$B:$B,Directions!C:C)))</f>
        <v>108</v>
      </c>
      <c r="D420">
        <f>IF(B419&lt;&gt;B420,D419,IF(H419=1,"",D419+_xlfn.XLOOKUP($B420,Directions!$B:$B,Directions!D:D)))</f>
        <v>43</v>
      </c>
      <c r="E420" s="3">
        <f>IF(H419=1,"",C420+_xlfn.XLOOKUP($B420,Directions!$B:$B,Directions!C:C))</f>
        <v>109</v>
      </c>
      <c r="F420" s="3">
        <f>IF(H419=1,"",D420+_xlfn.XLOOKUP($B420,Directions!$B:$B,Directions!D:D))</f>
        <v>43</v>
      </c>
      <c r="G420" cm="1">
        <f t="array" ref="G420">IF(H420=1,"",IF(INDEX(map,F420,E420)="#",1,0))</f>
        <v>0</v>
      </c>
      <c r="H420">
        <f>IF(Journey!H419=1,1,IF(OR(E420&lt;0,E420&gt;Map!$A$1,F420&lt;0,F420&gt;Map!$A$1),1,0))</f>
        <v>0</v>
      </c>
    </row>
    <row r="421" spans="1:8" x14ac:dyDescent="0.25">
      <c r="A421">
        <v>419</v>
      </c>
      <c r="B421">
        <f t="shared" si="6"/>
        <v>2</v>
      </c>
      <c r="C421">
        <f>IF(B420&lt;&gt;B421,C420,IF(H420=1,"",C420+_xlfn.XLOOKUP($B421,Directions!$B:$B,Directions!C:C)))</f>
        <v>109</v>
      </c>
      <c r="D421">
        <f>IF(B420&lt;&gt;B421,D420,IF(H420=1,"",D420+_xlfn.XLOOKUP($B421,Directions!$B:$B,Directions!D:D)))</f>
        <v>43</v>
      </c>
      <c r="E421" s="3">
        <f>IF(H420=1,"",C421+_xlfn.XLOOKUP($B421,Directions!$B:$B,Directions!C:C))</f>
        <v>110</v>
      </c>
      <c r="F421" s="3">
        <f>IF(H420=1,"",D421+_xlfn.XLOOKUP($B421,Directions!$B:$B,Directions!D:D))</f>
        <v>43</v>
      </c>
      <c r="G421" cm="1">
        <f t="array" ref="G421">IF(H421=1,"",IF(INDEX(map,F421,E421)="#",1,0))</f>
        <v>0</v>
      </c>
      <c r="H421">
        <f>IF(Journey!H420=1,1,IF(OR(E421&lt;0,E421&gt;Map!$A$1,F421&lt;0,F421&gt;Map!$A$1),1,0))</f>
        <v>0</v>
      </c>
    </row>
    <row r="422" spans="1:8" x14ac:dyDescent="0.25">
      <c r="A422">
        <v>420</v>
      </c>
      <c r="B422">
        <f t="shared" si="6"/>
        <v>2</v>
      </c>
      <c r="C422">
        <f>IF(B421&lt;&gt;B422,C421,IF(H421=1,"",C421+_xlfn.XLOOKUP($B422,Directions!$B:$B,Directions!C:C)))</f>
        <v>110</v>
      </c>
      <c r="D422">
        <f>IF(B421&lt;&gt;B422,D421,IF(H421=1,"",D421+_xlfn.XLOOKUP($B422,Directions!$B:$B,Directions!D:D)))</f>
        <v>43</v>
      </c>
      <c r="E422" s="3">
        <f>IF(H421=1,"",C422+_xlfn.XLOOKUP($B422,Directions!$B:$B,Directions!C:C))</f>
        <v>111</v>
      </c>
      <c r="F422" s="3">
        <f>IF(H421=1,"",D422+_xlfn.XLOOKUP($B422,Directions!$B:$B,Directions!D:D))</f>
        <v>43</v>
      </c>
      <c r="G422" cm="1">
        <f t="array" ref="G422">IF(H422=1,"",IF(INDEX(map,F422,E422)="#",1,0))</f>
        <v>0</v>
      </c>
      <c r="H422">
        <f>IF(Journey!H421=1,1,IF(OR(E422&lt;0,E422&gt;Map!$A$1,F422&lt;0,F422&gt;Map!$A$1),1,0))</f>
        <v>0</v>
      </c>
    </row>
    <row r="423" spans="1:8" x14ac:dyDescent="0.25">
      <c r="A423">
        <v>421</v>
      </c>
      <c r="B423">
        <f t="shared" si="6"/>
        <v>2</v>
      </c>
      <c r="C423">
        <f>IF(B422&lt;&gt;B423,C422,IF(H422=1,"",C422+_xlfn.XLOOKUP($B423,Directions!$B:$B,Directions!C:C)))</f>
        <v>111</v>
      </c>
      <c r="D423">
        <f>IF(B422&lt;&gt;B423,D422,IF(H422=1,"",D422+_xlfn.XLOOKUP($B423,Directions!$B:$B,Directions!D:D)))</f>
        <v>43</v>
      </c>
      <c r="E423" s="3">
        <f>IF(H422=1,"",C423+_xlfn.XLOOKUP($B423,Directions!$B:$B,Directions!C:C))</f>
        <v>112</v>
      </c>
      <c r="F423" s="3">
        <f>IF(H422=1,"",D423+_xlfn.XLOOKUP($B423,Directions!$B:$B,Directions!D:D))</f>
        <v>43</v>
      </c>
      <c r="G423" cm="1">
        <f t="array" ref="G423">IF(H423=1,"",IF(INDEX(map,F423,E423)="#",1,0))</f>
        <v>0</v>
      </c>
      <c r="H423">
        <f>IF(Journey!H422=1,1,IF(OR(E423&lt;0,E423&gt;Map!$A$1,F423&lt;0,F423&gt;Map!$A$1),1,0))</f>
        <v>0</v>
      </c>
    </row>
    <row r="424" spans="1:8" x14ac:dyDescent="0.25">
      <c r="A424">
        <v>422</v>
      </c>
      <c r="B424">
        <f t="shared" si="6"/>
        <v>2</v>
      </c>
      <c r="C424">
        <f>IF(B423&lt;&gt;B424,C423,IF(H423=1,"",C423+_xlfn.XLOOKUP($B424,Directions!$B:$B,Directions!C:C)))</f>
        <v>112</v>
      </c>
      <c r="D424">
        <f>IF(B423&lt;&gt;B424,D423,IF(H423=1,"",D423+_xlfn.XLOOKUP($B424,Directions!$B:$B,Directions!D:D)))</f>
        <v>43</v>
      </c>
      <c r="E424" s="3">
        <f>IF(H423=1,"",C424+_xlfn.XLOOKUP($B424,Directions!$B:$B,Directions!C:C))</f>
        <v>113</v>
      </c>
      <c r="F424" s="3">
        <f>IF(H423=1,"",D424+_xlfn.XLOOKUP($B424,Directions!$B:$B,Directions!D:D))</f>
        <v>43</v>
      </c>
      <c r="G424" cm="1">
        <f t="array" ref="G424">IF(H424=1,"",IF(INDEX(map,F424,E424)="#",1,0))</f>
        <v>1</v>
      </c>
      <c r="H424">
        <f>IF(Journey!H423=1,1,IF(OR(E424&lt;0,E424&gt;Map!$A$1,F424&lt;0,F424&gt;Map!$A$1),1,0))</f>
        <v>0</v>
      </c>
    </row>
    <row r="425" spans="1:8" x14ac:dyDescent="0.25">
      <c r="A425">
        <v>423</v>
      </c>
      <c r="B425">
        <f t="shared" si="6"/>
        <v>3</v>
      </c>
      <c r="C425">
        <f>IF(B424&lt;&gt;B425,C424,IF(H424=1,"",C424+_xlfn.XLOOKUP($B425,Directions!$B:$B,Directions!C:C)))</f>
        <v>112</v>
      </c>
      <c r="D425">
        <f>IF(B424&lt;&gt;B425,D424,IF(H424=1,"",D424+_xlfn.XLOOKUP($B425,Directions!$B:$B,Directions!D:D)))</f>
        <v>43</v>
      </c>
      <c r="E425" s="3">
        <f>IF(H424=1,"",C425+_xlfn.XLOOKUP($B425,Directions!$B:$B,Directions!C:C))</f>
        <v>112</v>
      </c>
      <c r="F425" s="3">
        <f>IF(H424=1,"",D425+_xlfn.XLOOKUP($B425,Directions!$B:$B,Directions!D:D))</f>
        <v>44</v>
      </c>
      <c r="G425" cm="1">
        <f t="array" ref="G425">IF(H425=1,"",IF(INDEX(map,F425,E425)="#",1,0))</f>
        <v>0</v>
      </c>
      <c r="H425">
        <f>IF(Journey!H424=1,1,IF(OR(E425&lt;0,E425&gt;Map!$A$1,F425&lt;0,F425&gt;Map!$A$1),1,0))</f>
        <v>0</v>
      </c>
    </row>
    <row r="426" spans="1:8" x14ac:dyDescent="0.25">
      <c r="A426">
        <v>424</v>
      </c>
      <c r="B426">
        <f t="shared" si="6"/>
        <v>3</v>
      </c>
      <c r="C426">
        <f>IF(B425&lt;&gt;B426,C425,IF(H425=1,"",C425+_xlfn.XLOOKUP($B426,Directions!$B:$B,Directions!C:C)))</f>
        <v>112</v>
      </c>
      <c r="D426">
        <f>IF(B425&lt;&gt;B426,D425,IF(H425=1,"",D425+_xlfn.XLOOKUP($B426,Directions!$B:$B,Directions!D:D)))</f>
        <v>44</v>
      </c>
      <c r="E426" s="3">
        <f>IF(H425=1,"",C426+_xlfn.XLOOKUP($B426,Directions!$B:$B,Directions!C:C))</f>
        <v>112</v>
      </c>
      <c r="F426" s="3">
        <f>IF(H425=1,"",D426+_xlfn.XLOOKUP($B426,Directions!$B:$B,Directions!D:D))</f>
        <v>45</v>
      </c>
      <c r="G426" cm="1">
        <f t="array" ref="G426">IF(H426=1,"",IF(INDEX(map,F426,E426)="#",1,0))</f>
        <v>0</v>
      </c>
      <c r="H426">
        <f>IF(Journey!H425=1,1,IF(OR(E426&lt;0,E426&gt;Map!$A$1,F426&lt;0,F426&gt;Map!$A$1),1,0))</f>
        <v>0</v>
      </c>
    </row>
    <row r="427" spans="1:8" x14ac:dyDescent="0.25">
      <c r="A427">
        <v>425</v>
      </c>
      <c r="B427">
        <f t="shared" si="6"/>
        <v>3</v>
      </c>
      <c r="C427">
        <f>IF(B426&lt;&gt;B427,C426,IF(H426=1,"",C426+_xlfn.XLOOKUP($B427,Directions!$B:$B,Directions!C:C)))</f>
        <v>112</v>
      </c>
      <c r="D427">
        <f>IF(B426&lt;&gt;B427,D426,IF(H426=1,"",D426+_xlfn.XLOOKUP($B427,Directions!$B:$B,Directions!D:D)))</f>
        <v>45</v>
      </c>
      <c r="E427" s="3">
        <f>IF(H426=1,"",C427+_xlfn.XLOOKUP($B427,Directions!$B:$B,Directions!C:C))</f>
        <v>112</v>
      </c>
      <c r="F427" s="3">
        <f>IF(H426=1,"",D427+_xlfn.XLOOKUP($B427,Directions!$B:$B,Directions!D:D))</f>
        <v>46</v>
      </c>
      <c r="G427" cm="1">
        <f t="array" ref="G427">IF(H427=1,"",IF(INDEX(map,F427,E427)="#",1,0))</f>
        <v>0</v>
      </c>
      <c r="H427">
        <f>IF(Journey!H426=1,1,IF(OR(E427&lt;0,E427&gt;Map!$A$1,F427&lt;0,F427&gt;Map!$A$1),1,0))</f>
        <v>0</v>
      </c>
    </row>
    <row r="428" spans="1:8" x14ac:dyDescent="0.25">
      <c r="A428">
        <v>426</v>
      </c>
      <c r="B428">
        <f t="shared" si="6"/>
        <v>3</v>
      </c>
      <c r="C428">
        <f>IF(B427&lt;&gt;B428,C427,IF(H427=1,"",C427+_xlfn.XLOOKUP($B428,Directions!$B:$B,Directions!C:C)))</f>
        <v>112</v>
      </c>
      <c r="D428">
        <f>IF(B427&lt;&gt;B428,D427,IF(H427=1,"",D427+_xlfn.XLOOKUP($B428,Directions!$B:$B,Directions!D:D)))</f>
        <v>46</v>
      </c>
      <c r="E428" s="3">
        <f>IF(H427=1,"",C428+_xlfn.XLOOKUP($B428,Directions!$B:$B,Directions!C:C))</f>
        <v>112</v>
      </c>
      <c r="F428" s="3">
        <f>IF(H427=1,"",D428+_xlfn.XLOOKUP($B428,Directions!$B:$B,Directions!D:D))</f>
        <v>47</v>
      </c>
      <c r="G428" cm="1">
        <f t="array" ref="G428">IF(H428=1,"",IF(INDEX(map,F428,E428)="#",1,0))</f>
        <v>0</v>
      </c>
      <c r="H428">
        <f>IF(Journey!H427=1,1,IF(OR(E428&lt;0,E428&gt;Map!$A$1,F428&lt;0,F428&gt;Map!$A$1),1,0))</f>
        <v>0</v>
      </c>
    </row>
    <row r="429" spans="1:8" x14ac:dyDescent="0.25">
      <c r="A429">
        <v>427</v>
      </c>
      <c r="B429">
        <f t="shared" si="6"/>
        <v>3</v>
      </c>
      <c r="C429">
        <f>IF(B428&lt;&gt;B429,C428,IF(H428=1,"",C428+_xlfn.XLOOKUP($B429,Directions!$B:$B,Directions!C:C)))</f>
        <v>112</v>
      </c>
      <c r="D429">
        <f>IF(B428&lt;&gt;B429,D428,IF(H428=1,"",D428+_xlfn.XLOOKUP($B429,Directions!$B:$B,Directions!D:D)))</f>
        <v>47</v>
      </c>
      <c r="E429" s="3">
        <f>IF(H428=1,"",C429+_xlfn.XLOOKUP($B429,Directions!$B:$B,Directions!C:C))</f>
        <v>112</v>
      </c>
      <c r="F429" s="3">
        <f>IF(H428=1,"",D429+_xlfn.XLOOKUP($B429,Directions!$B:$B,Directions!D:D))</f>
        <v>48</v>
      </c>
      <c r="G429" cm="1">
        <f t="array" ref="G429">IF(H429=1,"",IF(INDEX(map,F429,E429)="#",1,0))</f>
        <v>0</v>
      </c>
      <c r="H429">
        <f>IF(Journey!H428=1,1,IF(OR(E429&lt;0,E429&gt;Map!$A$1,F429&lt;0,F429&gt;Map!$A$1),1,0))</f>
        <v>0</v>
      </c>
    </row>
    <row r="430" spans="1:8" x14ac:dyDescent="0.25">
      <c r="A430">
        <v>428</v>
      </c>
      <c r="B430">
        <f t="shared" si="6"/>
        <v>3</v>
      </c>
      <c r="C430">
        <f>IF(B429&lt;&gt;B430,C429,IF(H429=1,"",C429+_xlfn.XLOOKUP($B430,Directions!$B:$B,Directions!C:C)))</f>
        <v>112</v>
      </c>
      <c r="D430">
        <f>IF(B429&lt;&gt;B430,D429,IF(H429=1,"",D429+_xlfn.XLOOKUP($B430,Directions!$B:$B,Directions!D:D)))</f>
        <v>48</v>
      </c>
      <c r="E430" s="3">
        <f>IF(H429=1,"",C430+_xlfn.XLOOKUP($B430,Directions!$B:$B,Directions!C:C))</f>
        <v>112</v>
      </c>
      <c r="F430" s="3">
        <f>IF(H429=1,"",D430+_xlfn.XLOOKUP($B430,Directions!$B:$B,Directions!D:D))</f>
        <v>49</v>
      </c>
      <c r="G430" cm="1">
        <f t="array" ref="G430">IF(H430=1,"",IF(INDEX(map,F430,E430)="#",1,0))</f>
        <v>0</v>
      </c>
      <c r="H430">
        <f>IF(Journey!H429=1,1,IF(OR(E430&lt;0,E430&gt;Map!$A$1,F430&lt;0,F430&gt;Map!$A$1),1,0))</f>
        <v>0</v>
      </c>
    </row>
    <row r="431" spans="1:8" x14ac:dyDescent="0.25">
      <c r="A431">
        <v>429</v>
      </c>
      <c r="B431">
        <f t="shared" si="6"/>
        <v>3</v>
      </c>
      <c r="C431">
        <f>IF(B430&lt;&gt;B431,C430,IF(H430=1,"",C430+_xlfn.XLOOKUP($B431,Directions!$B:$B,Directions!C:C)))</f>
        <v>112</v>
      </c>
      <c r="D431">
        <f>IF(B430&lt;&gt;B431,D430,IF(H430=1,"",D430+_xlfn.XLOOKUP($B431,Directions!$B:$B,Directions!D:D)))</f>
        <v>49</v>
      </c>
      <c r="E431" s="3">
        <f>IF(H430=1,"",C431+_xlfn.XLOOKUP($B431,Directions!$B:$B,Directions!C:C))</f>
        <v>112</v>
      </c>
      <c r="F431" s="3">
        <f>IF(H430=1,"",D431+_xlfn.XLOOKUP($B431,Directions!$B:$B,Directions!D:D))</f>
        <v>50</v>
      </c>
      <c r="G431" cm="1">
        <f t="array" ref="G431">IF(H431=1,"",IF(INDEX(map,F431,E431)="#",1,0))</f>
        <v>0</v>
      </c>
      <c r="H431">
        <f>IF(Journey!H430=1,1,IF(OR(E431&lt;0,E431&gt;Map!$A$1,F431&lt;0,F431&gt;Map!$A$1),1,0))</f>
        <v>0</v>
      </c>
    </row>
    <row r="432" spans="1:8" x14ac:dyDescent="0.25">
      <c r="A432">
        <v>430</v>
      </c>
      <c r="B432">
        <f t="shared" si="6"/>
        <v>3</v>
      </c>
      <c r="C432">
        <f>IF(B431&lt;&gt;B432,C431,IF(H431=1,"",C431+_xlfn.XLOOKUP($B432,Directions!$B:$B,Directions!C:C)))</f>
        <v>112</v>
      </c>
      <c r="D432">
        <f>IF(B431&lt;&gt;B432,D431,IF(H431=1,"",D431+_xlfn.XLOOKUP($B432,Directions!$B:$B,Directions!D:D)))</f>
        <v>50</v>
      </c>
      <c r="E432" s="3">
        <f>IF(H431=1,"",C432+_xlfn.XLOOKUP($B432,Directions!$B:$B,Directions!C:C))</f>
        <v>112</v>
      </c>
      <c r="F432" s="3">
        <f>IF(H431=1,"",D432+_xlfn.XLOOKUP($B432,Directions!$B:$B,Directions!D:D))</f>
        <v>51</v>
      </c>
      <c r="G432" cm="1">
        <f t="array" ref="G432">IF(H432=1,"",IF(INDEX(map,F432,E432)="#",1,0))</f>
        <v>0</v>
      </c>
      <c r="H432">
        <f>IF(Journey!H431=1,1,IF(OR(E432&lt;0,E432&gt;Map!$A$1,F432&lt;0,F432&gt;Map!$A$1),1,0))</f>
        <v>0</v>
      </c>
    </row>
    <row r="433" spans="1:8" x14ac:dyDescent="0.25">
      <c r="A433">
        <v>431</v>
      </c>
      <c r="B433">
        <f t="shared" si="6"/>
        <v>3</v>
      </c>
      <c r="C433">
        <f>IF(B432&lt;&gt;B433,C432,IF(H432=1,"",C432+_xlfn.XLOOKUP($B433,Directions!$B:$B,Directions!C:C)))</f>
        <v>112</v>
      </c>
      <c r="D433">
        <f>IF(B432&lt;&gt;B433,D432,IF(H432=1,"",D432+_xlfn.XLOOKUP($B433,Directions!$B:$B,Directions!D:D)))</f>
        <v>51</v>
      </c>
      <c r="E433" s="3">
        <f>IF(H432=1,"",C433+_xlfn.XLOOKUP($B433,Directions!$B:$B,Directions!C:C))</f>
        <v>112</v>
      </c>
      <c r="F433" s="3">
        <f>IF(H432=1,"",D433+_xlfn.XLOOKUP($B433,Directions!$B:$B,Directions!D:D))</f>
        <v>52</v>
      </c>
      <c r="G433" cm="1">
        <f t="array" ref="G433">IF(H433=1,"",IF(INDEX(map,F433,E433)="#",1,0))</f>
        <v>0</v>
      </c>
      <c r="H433">
        <f>IF(Journey!H432=1,1,IF(OR(E433&lt;0,E433&gt;Map!$A$1,F433&lt;0,F433&gt;Map!$A$1),1,0))</f>
        <v>0</v>
      </c>
    </row>
    <row r="434" spans="1:8" x14ac:dyDescent="0.25">
      <c r="A434">
        <v>432</v>
      </c>
      <c r="B434">
        <f t="shared" si="6"/>
        <v>3</v>
      </c>
      <c r="C434">
        <f>IF(B433&lt;&gt;B434,C433,IF(H433=1,"",C433+_xlfn.XLOOKUP($B434,Directions!$B:$B,Directions!C:C)))</f>
        <v>112</v>
      </c>
      <c r="D434">
        <f>IF(B433&lt;&gt;B434,D433,IF(H433=1,"",D433+_xlfn.XLOOKUP($B434,Directions!$B:$B,Directions!D:D)))</f>
        <v>52</v>
      </c>
      <c r="E434" s="3">
        <f>IF(H433=1,"",C434+_xlfn.XLOOKUP($B434,Directions!$B:$B,Directions!C:C))</f>
        <v>112</v>
      </c>
      <c r="F434" s="3">
        <f>IF(H433=1,"",D434+_xlfn.XLOOKUP($B434,Directions!$B:$B,Directions!D:D))</f>
        <v>53</v>
      </c>
      <c r="G434" cm="1">
        <f t="array" ref="G434">IF(H434=1,"",IF(INDEX(map,F434,E434)="#",1,0))</f>
        <v>0</v>
      </c>
      <c r="H434">
        <f>IF(Journey!H433=1,1,IF(OR(E434&lt;0,E434&gt;Map!$A$1,F434&lt;0,F434&gt;Map!$A$1),1,0))</f>
        <v>0</v>
      </c>
    </row>
    <row r="435" spans="1:8" x14ac:dyDescent="0.25">
      <c r="A435">
        <v>433</v>
      </c>
      <c r="B435">
        <f t="shared" si="6"/>
        <v>3</v>
      </c>
      <c r="C435">
        <f>IF(B434&lt;&gt;B435,C434,IF(H434=1,"",C434+_xlfn.XLOOKUP($B435,Directions!$B:$B,Directions!C:C)))</f>
        <v>112</v>
      </c>
      <c r="D435">
        <f>IF(B434&lt;&gt;B435,D434,IF(H434=1,"",D434+_xlfn.XLOOKUP($B435,Directions!$B:$B,Directions!D:D)))</f>
        <v>53</v>
      </c>
      <c r="E435" s="3">
        <f>IF(H434=1,"",C435+_xlfn.XLOOKUP($B435,Directions!$B:$B,Directions!C:C))</f>
        <v>112</v>
      </c>
      <c r="F435" s="3">
        <f>IF(H434=1,"",D435+_xlfn.XLOOKUP($B435,Directions!$B:$B,Directions!D:D))</f>
        <v>54</v>
      </c>
      <c r="G435" cm="1">
        <f t="array" ref="G435">IF(H435=1,"",IF(INDEX(map,F435,E435)="#",1,0))</f>
        <v>0</v>
      </c>
      <c r="H435">
        <f>IF(Journey!H434=1,1,IF(OR(E435&lt;0,E435&gt;Map!$A$1,F435&lt;0,F435&gt;Map!$A$1),1,0))</f>
        <v>0</v>
      </c>
    </row>
    <row r="436" spans="1:8" x14ac:dyDescent="0.25">
      <c r="A436">
        <v>434</v>
      </c>
      <c r="B436">
        <f t="shared" si="6"/>
        <v>3</v>
      </c>
      <c r="C436">
        <f>IF(B435&lt;&gt;B436,C435,IF(H435=1,"",C435+_xlfn.XLOOKUP($B436,Directions!$B:$B,Directions!C:C)))</f>
        <v>112</v>
      </c>
      <c r="D436">
        <f>IF(B435&lt;&gt;B436,D435,IF(H435=1,"",D435+_xlfn.XLOOKUP($B436,Directions!$B:$B,Directions!D:D)))</f>
        <v>54</v>
      </c>
      <c r="E436" s="3">
        <f>IF(H435=1,"",C436+_xlfn.XLOOKUP($B436,Directions!$B:$B,Directions!C:C))</f>
        <v>112</v>
      </c>
      <c r="F436" s="3">
        <f>IF(H435=1,"",D436+_xlfn.XLOOKUP($B436,Directions!$B:$B,Directions!D:D))</f>
        <v>55</v>
      </c>
      <c r="G436" cm="1">
        <f t="array" ref="G436">IF(H436=1,"",IF(INDEX(map,F436,E436)="#",1,0))</f>
        <v>0</v>
      </c>
      <c r="H436">
        <f>IF(Journey!H435=1,1,IF(OR(E436&lt;0,E436&gt;Map!$A$1,F436&lt;0,F436&gt;Map!$A$1),1,0))</f>
        <v>0</v>
      </c>
    </row>
    <row r="437" spans="1:8" x14ac:dyDescent="0.25">
      <c r="A437">
        <v>435</v>
      </c>
      <c r="B437">
        <f t="shared" si="6"/>
        <v>3</v>
      </c>
      <c r="C437">
        <f>IF(B436&lt;&gt;B437,C436,IF(H436=1,"",C436+_xlfn.XLOOKUP($B437,Directions!$B:$B,Directions!C:C)))</f>
        <v>112</v>
      </c>
      <c r="D437">
        <f>IF(B436&lt;&gt;B437,D436,IF(H436=1,"",D436+_xlfn.XLOOKUP($B437,Directions!$B:$B,Directions!D:D)))</f>
        <v>55</v>
      </c>
      <c r="E437" s="3">
        <f>IF(H436=1,"",C437+_xlfn.XLOOKUP($B437,Directions!$B:$B,Directions!C:C))</f>
        <v>112</v>
      </c>
      <c r="F437" s="3">
        <f>IF(H436=1,"",D437+_xlfn.XLOOKUP($B437,Directions!$B:$B,Directions!D:D))</f>
        <v>56</v>
      </c>
      <c r="G437" cm="1">
        <f t="array" ref="G437">IF(H437=1,"",IF(INDEX(map,F437,E437)="#",1,0))</f>
        <v>0</v>
      </c>
      <c r="H437">
        <f>IF(Journey!H436=1,1,IF(OR(E437&lt;0,E437&gt;Map!$A$1,F437&lt;0,F437&gt;Map!$A$1),1,0))</f>
        <v>0</v>
      </c>
    </row>
    <row r="438" spans="1:8" x14ac:dyDescent="0.25">
      <c r="A438">
        <v>436</v>
      </c>
      <c r="B438">
        <f t="shared" si="6"/>
        <v>3</v>
      </c>
      <c r="C438">
        <f>IF(B437&lt;&gt;B438,C437,IF(H437=1,"",C437+_xlfn.XLOOKUP($B438,Directions!$B:$B,Directions!C:C)))</f>
        <v>112</v>
      </c>
      <c r="D438">
        <f>IF(B437&lt;&gt;B438,D437,IF(H437=1,"",D437+_xlfn.XLOOKUP($B438,Directions!$B:$B,Directions!D:D)))</f>
        <v>56</v>
      </c>
      <c r="E438" s="3">
        <f>IF(H437=1,"",C438+_xlfn.XLOOKUP($B438,Directions!$B:$B,Directions!C:C))</f>
        <v>112</v>
      </c>
      <c r="F438" s="3">
        <f>IF(H437=1,"",D438+_xlfn.XLOOKUP($B438,Directions!$B:$B,Directions!D:D))</f>
        <v>57</v>
      </c>
      <c r="G438" cm="1">
        <f t="array" ref="G438">IF(H438=1,"",IF(INDEX(map,F438,E438)="#",1,0))</f>
        <v>0</v>
      </c>
      <c r="H438">
        <f>IF(Journey!H437=1,1,IF(OR(E438&lt;0,E438&gt;Map!$A$1,F438&lt;0,F438&gt;Map!$A$1),1,0))</f>
        <v>0</v>
      </c>
    </row>
    <row r="439" spans="1:8" x14ac:dyDescent="0.25">
      <c r="A439">
        <v>437</v>
      </c>
      <c r="B439">
        <f t="shared" si="6"/>
        <v>3</v>
      </c>
      <c r="C439">
        <f>IF(B438&lt;&gt;B439,C438,IF(H438=1,"",C438+_xlfn.XLOOKUP($B439,Directions!$B:$B,Directions!C:C)))</f>
        <v>112</v>
      </c>
      <c r="D439">
        <f>IF(B438&lt;&gt;B439,D438,IF(H438=1,"",D438+_xlfn.XLOOKUP($B439,Directions!$B:$B,Directions!D:D)))</f>
        <v>57</v>
      </c>
      <c r="E439" s="3">
        <f>IF(H438=1,"",C439+_xlfn.XLOOKUP($B439,Directions!$B:$B,Directions!C:C))</f>
        <v>112</v>
      </c>
      <c r="F439" s="3">
        <f>IF(H438=1,"",D439+_xlfn.XLOOKUP($B439,Directions!$B:$B,Directions!D:D))</f>
        <v>58</v>
      </c>
      <c r="G439" cm="1">
        <f t="array" ref="G439">IF(H439=1,"",IF(INDEX(map,F439,E439)="#",1,0))</f>
        <v>0</v>
      </c>
      <c r="H439">
        <f>IF(Journey!H438=1,1,IF(OR(E439&lt;0,E439&gt;Map!$A$1,F439&lt;0,F439&gt;Map!$A$1),1,0))</f>
        <v>0</v>
      </c>
    </row>
    <row r="440" spans="1:8" x14ac:dyDescent="0.25">
      <c r="A440">
        <v>438</v>
      </c>
      <c r="B440">
        <f t="shared" si="6"/>
        <v>3</v>
      </c>
      <c r="C440">
        <f>IF(B439&lt;&gt;B440,C439,IF(H439=1,"",C439+_xlfn.XLOOKUP($B440,Directions!$B:$B,Directions!C:C)))</f>
        <v>112</v>
      </c>
      <c r="D440">
        <f>IF(B439&lt;&gt;B440,D439,IF(H439=1,"",D439+_xlfn.XLOOKUP($B440,Directions!$B:$B,Directions!D:D)))</f>
        <v>58</v>
      </c>
      <c r="E440" s="3">
        <f>IF(H439=1,"",C440+_xlfn.XLOOKUP($B440,Directions!$B:$B,Directions!C:C))</f>
        <v>112</v>
      </c>
      <c r="F440" s="3">
        <f>IF(H439=1,"",D440+_xlfn.XLOOKUP($B440,Directions!$B:$B,Directions!D:D))</f>
        <v>59</v>
      </c>
      <c r="G440" cm="1">
        <f t="array" ref="G440">IF(H440=1,"",IF(INDEX(map,F440,E440)="#",1,0))</f>
        <v>0</v>
      </c>
      <c r="H440">
        <f>IF(Journey!H439=1,1,IF(OR(E440&lt;0,E440&gt;Map!$A$1,F440&lt;0,F440&gt;Map!$A$1),1,0))</f>
        <v>0</v>
      </c>
    </row>
    <row r="441" spans="1:8" x14ac:dyDescent="0.25">
      <c r="A441">
        <v>439</v>
      </c>
      <c r="B441">
        <f t="shared" si="6"/>
        <v>3</v>
      </c>
      <c r="C441">
        <f>IF(B440&lt;&gt;B441,C440,IF(H440=1,"",C440+_xlfn.XLOOKUP($B441,Directions!$B:$B,Directions!C:C)))</f>
        <v>112</v>
      </c>
      <c r="D441">
        <f>IF(B440&lt;&gt;B441,D440,IF(H440=1,"",D440+_xlfn.XLOOKUP($B441,Directions!$B:$B,Directions!D:D)))</f>
        <v>59</v>
      </c>
      <c r="E441" s="3">
        <f>IF(H440=1,"",C441+_xlfn.XLOOKUP($B441,Directions!$B:$B,Directions!C:C))</f>
        <v>112</v>
      </c>
      <c r="F441" s="3">
        <f>IF(H440=1,"",D441+_xlfn.XLOOKUP($B441,Directions!$B:$B,Directions!D:D))</f>
        <v>60</v>
      </c>
      <c r="G441" cm="1">
        <f t="array" ref="G441">IF(H441=1,"",IF(INDEX(map,F441,E441)="#",1,0))</f>
        <v>0</v>
      </c>
      <c r="H441">
        <f>IF(Journey!H440=1,1,IF(OR(E441&lt;0,E441&gt;Map!$A$1,F441&lt;0,F441&gt;Map!$A$1),1,0))</f>
        <v>0</v>
      </c>
    </row>
    <row r="442" spans="1:8" x14ac:dyDescent="0.25">
      <c r="A442">
        <v>440</v>
      </c>
      <c r="B442">
        <f t="shared" si="6"/>
        <v>3</v>
      </c>
      <c r="C442">
        <f>IF(B441&lt;&gt;B442,C441,IF(H441=1,"",C441+_xlfn.XLOOKUP($B442,Directions!$B:$B,Directions!C:C)))</f>
        <v>112</v>
      </c>
      <c r="D442">
        <f>IF(B441&lt;&gt;B442,D441,IF(H441=1,"",D441+_xlfn.XLOOKUP($B442,Directions!$B:$B,Directions!D:D)))</f>
        <v>60</v>
      </c>
      <c r="E442" s="3">
        <f>IF(H441=1,"",C442+_xlfn.XLOOKUP($B442,Directions!$B:$B,Directions!C:C))</f>
        <v>112</v>
      </c>
      <c r="F442" s="3">
        <f>IF(H441=1,"",D442+_xlfn.XLOOKUP($B442,Directions!$B:$B,Directions!D:D))</f>
        <v>61</v>
      </c>
      <c r="G442" cm="1">
        <f t="array" ref="G442">IF(H442=1,"",IF(INDEX(map,F442,E442)="#",1,0))</f>
        <v>0</v>
      </c>
      <c r="H442">
        <f>IF(Journey!H441=1,1,IF(OR(E442&lt;0,E442&gt;Map!$A$1,F442&lt;0,F442&gt;Map!$A$1),1,0))</f>
        <v>0</v>
      </c>
    </row>
    <row r="443" spans="1:8" x14ac:dyDescent="0.25">
      <c r="A443">
        <v>441</v>
      </c>
      <c r="B443">
        <f t="shared" si="6"/>
        <v>3</v>
      </c>
      <c r="C443">
        <f>IF(B442&lt;&gt;B443,C442,IF(H442=1,"",C442+_xlfn.XLOOKUP($B443,Directions!$B:$B,Directions!C:C)))</f>
        <v>112</v>
      </c>
      <c r="D443">
        <f>IF(B442&lt;&gt;B443,D442,IF(H442=1,"",D442+_xlfn.XLOOKUP($B443,Directions!$B:$B,Directions!D:D)))</f>
        <v>61</v>
      </c>
      <c r="E443" s="3">
        <f>IF(H442=1,"",C443+_xlfn.XLOOKUP($B443,Directions!$B:$B,Directions!C:C))</f>
        <v>112</v>
      </c>
      <c r="F443" s="3">
        <f>IF(H442=1,"",D443+_xlfn.XLOOKUP($B443,Directions!$B:$B,Directions!D:D))</f>
        <v>62</v>
      </c>
      <c r="G443" cm="1">
        <f t="array" ref="G443">IF(H443=1,"",IF(INDEX(map,F443,E443)="#",1,0))</f>
        <v>0</v>
      </c>
      <c r="H443">
        <f>IF(Journey!H442=1,1,IF(OR(E443&lt;0,E443&gt;Map!$A$1,F443&lt;0,F443&gt;Map!$A$1),1,0))</f>
        <v>0</v>
      </c>
    </row>
    <row r="444" spans="1:8" x14ac:dyDescent="0.25">
      <c r="A444">
        <v>442</v>
      </c>
      <c r="B444">
        <f t="shared" si="6"/>
        <v>3</v>
      </c>
      <c r="C444">
        <f>IF(B443&lt;&gt;B444,C443,IF(H443=1,"",C443+_xlfn.XLOOKUP($B444,Directions!$B:$B,Directions!C:C)))</f>
        <v>112</v>
      </c>
      <c r="D444">
        <f>IF(B443&lt;&gt;B444,D443,IF(H443=1,"",D443+_xlfn.XLOOKUP($B444,Directions!$B:$B,Directions!D:D)))</f>
        <v>62</v>
      </c>
      <c r="E444" s="3">
        <f>IF(H443=1,"",C444+_xlfn.XLOOKUP($B444,Directions!$B:$B,Directions!C:C))</f>
        <v>112</v>
      </c>
      <c r="F444" s="3">
        <f>IF(H443=1,"",D444+_xlfn.XLOOKUP($B444,Directions!$B:$B,Directions!D:D))</f>
        <v>63</v>
      </c>
      <c r="G444" cm="1">
        <f t="array" ref="G444">IF(H444=1,"",IF(INDEX(map,F444,E444)="#",1,0))</f>
        <v>0</v>
      </c>
      <c r="H444">
        <f>IF(Journey!H443=1,1,IF(OR(E444&lt;0,E444&gt;Map!$A$1,F444&lt;0,F444&gt;Map!$A$1),1,0))</f>
        <v>0</v>
      </c>
    </row>
    <row r="445" spans="1:8" x14ac:dyDescent="0.25">
      <c r="A445">
        <v>443</v>
      </c>
      <c r="B445">
        <f t="shared" si="6"/>
        <v>3</v>
      </c>
      <c r="C445">
        <f>IF(B444&lt;&gt;B445,C444,IF(H444=1,"",C444+_xlfn.XLOOKUP($B445,Directions!$B:$B,Directions!C:C)))</f>
        <v>112</v>
      </c>
      <c r="D445">
        <f>IF(B444&lt;&gt;B445,D444,IF(H444=1,"",D444+_xlfn.XLOOKUP($B445,Directions!$B:$B,Directions!D:D)))</f>
        <v>63</v>
      </c>
      <c r="E445" s="3">
        <f>IF(H444=1,"",C445+_xlfn.XLOOKUP($B445,Directions!$B:$B,Directions!C:C))</f>
        <v>112</v>
      </c>
      <c r="F445" s="3">
        <f>IF(H444=1,"",D445+_xlfn.XLOOKUP($B445,Directions!$B:$B,Directions!D:D))</f>
        <v>64</v>
      </c>
      <c r="G445" cm="1">
        <f t="array" ref="G445">IF(H445=1,"",IF(INDEX(map,F445,E445)="#",1,0))</f>
        <v>0</v>
      </c>
      <c r="H445">
        <f>IF(Journey!H444=1,1,IF(OR(E445&lt;0,E445&gt;Map!$A$1,F445&lt;0,F445&gt;Map!$A$1),1,0))</f>
        <v>0</v>
      </c>
    </row>
    <row r="446" spans="1:8" x14ac:dyDescent="0.25">
      <c r="A446">
        <v>444</v>
      </c>
      <c r="B446">
        <f t="shared" si="6"/>
        <v>3</v>
      </c>
      <c r="C446">
        <f>IF(B445&lt;&gt;B446,C445,IF(H445=1,"",C445+_xlfn.XLOOKUP($B446,Directions!$B:$B,Directions!C:C)))</f>
        <v>112</v>
      </c>
      <c r="D446">
        <f>IF(B445&lt;&gt;B446,D445,IF(H445=1,"",D445+_xlfn.XLOOKUP($B446,Directions!$B:$B,Directions!D:D)))</f>
        <v>64</v>
      </c>
      <c r="E446" s="3">
        <f>IF(H445=1,"",C446+_xlfn.XLOOKUP($B446,Directions!$B:$B,Directions!C:C))</f>
        <v>112</v>
      </c>
      <c r="F446" s="3">
        <f>IF(H445=1,"",D446+_xlfn.XLOOKUP($B446,Directions!$B:$B,Directions!D:D))</f>
        <v>65</v>
      </c>
      <c r="G446" cm="1">
        <f t="array" ref="G446">IF(H446=1,"",IF(INDEX(map,F446,E446)="#",1,0))</f>
        <v>0</v>
      </c>
      <c r="H446">
        <f>IF(Journey!H445=1,1,IF(OR(E446&lt;0,E446&gt;Map!$A$1,F446&lt;0,F446&gt;Map!$A$1),1,0))</f>
        <v>0</v>
      </c>
    </row>
    <row r="447" spans="1:8" x14ac:dyDescent="0.25">
      <c r="A447">
        <v>445</v>
      </c>
      <c r="B447">
        <f t="shared" si="6"/>
        <v>3</v>
      </c>
      <c r="C447">
        <f>IF(B446&lt;&gt;B447,C446,IF(H446=1,"",C446+_xlfn.XLOOKUP($B447,Directions!$B:$B,Directions!C:C)))</f>
        <v>112</v>
      </c>
      <c r="D447">
        <f>IF(B446&lt;&gt;B447,D446,IF(H446=1,"",D446+_xlfn.XLOOKUP($B447,Directions!$B:$B,Directions!D:D)))</f>
        <v>65</v>
      </c>
      <c r="E447" s="3">
        <f>IF(H446=1,"",C447+_xlfn.XLOOKUP($B447,Directions!$B:$B,Directions!C:C))</f>
        <v>112</v>
      </c>
      <c r="F447" s="3">
        <f>IF(H446=1,"",D447+_xlfn.XLOOKUP($B447,Directions!$B:$B,Directions!D:D))</f>
        <v>66</v>
      </c>
      <c r="G447" cm="1">
        <f t="array" ref="G447">IF(H447=1,"",IF(INDEX(map,F447,E447)="#",1,0))</f>
        <v>0</v>
      </c>
      <c r="H447">
        <f>IF(Journey!H446=1,1,IF(OR(E447&lt;0,E447&gt;Map!$A$1,F447&lt;0,F447&gt;Map!$A$1),1,0))</f>
        <v>0</v>
      </c>
    </row>
    <row r="448" spans="1:8" x14ac:dyDescent="0.25">
      <c r="A448">
        <v>446</v>
      </c>
      <c r="B448">
        <f t="shared" si="6"/>
        <v>3</v>
      </c>
      <c r="C448">
        <f>IF(B447&lt;&gt;B448,C447,IF(H447=1,"",C447+_xlfn.XLOOKUP($B448,Directions!$B:$B,Directions!C:C)))</f>
        <v>112</v>
      </c>
      <c r="D448">
        <f>IF(B447&lt;&gt;B448,D447,IF(H447=1,"",D447+_xlfn.XLOOKUP($B448,Directions!$B:$B,Directions!D:D)))</f>
        <v>66</v>
      </c>
      <c r="E448" s="3">
        <f>IF(H447=1,"",C448+_xlfn.XLOOKUP($B448,Directions!$B:$B,Directions!C:C))</f>
        <v>112</v>
      </c>
      <c r="F448" s="3">
        <f>IF(H447=1,"",D448+_xlfn.XLOOKUP($B448,Directions!$B:$B,Directions!D:D))</f>
        <v>67</v>
      </c>
      <c r="G448" cm="1">
        <f t="array" ref="G448">IF(H448=1,"",IF(INDEX(map,F448,E448)="#",1,0))</f>
        <v>0</v>
      </c>
      <c r="H448">
        <f>IF(Journey!H447=1,1,IF(OR(E448&lt;0,E448&gt;Map!$A$1,F448&lt;0,F448&gt;Map!$A$1),1,0))</f>
        <v>0</v>
      </c>
    </row>
    <row r="449" spans="1:8" x14ac:dyDescent="0.25">
      <c r="A449">
        <v>447</v>
      </c>
      <c r="B449">
        <f t="shared" si="6"/>
        <v>3</v>
      </c>
      <c r="C449">
        <f>IF(B448&lt;&gt;B449,C448,IF(H448=1,"",C448+_xlfn.XLOOKUP($B449,Directions!$B:$B,Directions!C:C)))</f>
        <v>112</v>
      </c>
      <c r="D449">
        <f>IF(B448&lt;&gt;B449,D448,IF(H448=1,"",D448+_xlfn.XLOOKUP($B449,Directions!$B:$B,Directions!D:D)))</f>
        <v>67</v>
      </c>
      <c r="E449" s="3">
        <f>IF(H448=1,"",C449+_xlfn.XLOOKUP($B449,Directions!$B:$B,Directions!C:C))</f>
        <v>112</v>
      </c>
      <c r="F449" s="3">
        <f>IF(H448=1,"",D449+_xlfn.XLOOKUP($B449,Directions!$B:$B,Directions!D:D))</f>
        <v>68</v>
      </c>
      <c r="G449" cm="1">
        <f t="array" ref="G449">IF(H449=1,"",IF(INDEX(map,F449,E449)="#",1,0))</f>
        <v>0</v>
      </c>
      <c r="H449">
        <f>IF(Journey!H448=1,1,IF(OR(E449&lt;0,E449&gt;Map!$A$1,F449&lt;0,F449&gt;Map!$A$1),1,0))</f>
        <v>0</v>
      </c>
    </row>
    <row r="450" spans="1:8" x14ac:dyDescent="0.25">
      <c r="A450">
        <v>448</v>
      </c>
      <c r="B450">
        <f t="shared" si="6"/>
        <v>3</v>
      </c>
      <c r="C450">
        <f>IF(B449&lt;&gt;B450,C449,IF(H449=1,"",C449+_xlfn.XLOOKUP($B450,Directions!$B:$B,Directions!C:C)))</f>
        <v>112</v>
      </c>
      <c r="D450">
        <f>IF(B449&lt;&gt;B450,D449,IF(H449=1,"",D449+_xlfn.XLOOKUP($B450,Directions!$B:$B,Directions!D:D)))</f>
        <v>68</v>
      </c>
      <c r="E450" s="3">
        <f>IF(H449=1,"",C450+_xlfn.XLOOKUP($B450,Directions!$B:$B,Directions!C:C))</f>
        <v>112</v>
      </c>
      <c r="F450" s="3">
        <f>IF(H449=1,"",D450+_xlfn.XLOOKUP($B450,Directions!$B:$B,Directions!D:D))</f>
        <v>69</v>
      </c>
      <c r="G450" cm="1">
        <f t="array" ref="G450">IF(H450=1,"",IF(INDEX(map,F450,E450)="#",1,0))</f>
        <v>0</v>
      </c>
      <c r="H450">
        <f>IF(Journey!H449=1,1,IF(OR(E450&lt;0,E450&gt;Map!$A$1,F450&lt;0,F450&gt;Map!$A$1),1,0))</f>
        <v>0</v>
      </c>
    </row>
    <row r="451" spans="1:8" x14ac:dyDescent="0.25">
      <c r="A451">
        <v>449</v>
      </c>
      <c r="B451">
        <f t="shared" si="6"/>
        <v>3</v>
      </c>
      <c r="C451">
        <f>IF(B450&lt;&gt;B451,C450,IF(H450=1,"",C450+_xlfn.XLOOKUP($B451,Directions!$B:$B,Directions!C:C)))</f>
        <v>112</v>
      </c>
      <c r="D451">
        <f>IF(B450&lt;&gt;B451,D450,IF(H450=1,"",D450+_xlfn.XLOOKUP($B451,Directions!$B:$B,Directions!D:D)))</f>
        <v>69</v>
      </c>
      <c r="E451" s="3">
        <f>IF(H450=1,"",C451+_xlfn.XLOOKUP($B451,Directions!$B:$B,Directions!C:C))</f>
        <v>112</v>
      </c>
      <c r="F451" s="3">
        <f>IF(H450=1,"",D451+_xlfn.XLOOKUP($B451,Directions!$B:$B,Directions!D:D))</f>
        <v>70</v>
      </c>
      <c r="G451" cm="1">
        <f t="array" ref="G451">IF(H451=1,"",IF(INDEX(map,F451,E451)="#",1,0))</f>
        <v>0</v>
      </c>
      <c r="H451">
        <f>IF(Journey!H450=1,1,IF(OR(E451&lt;0,E451&gt;Map!$A$1,F451&lt;0,F451&gt;Map!$A$1),1,0))</f>
        <v>0</v>
      </c>
    </row>
    <row r="452" spans="1:8" x14ac:dyDescent="0.25">
      <c r="A452">
        <v>450</v>
      </c>
      <c r="B452">
        <f t="shared" ref="B452:B515" si="7">IF(H451=1,"",IF(G451=1,MOD(B451,4)+1,B451))</f>
        <v>3</v>
      </c>
      <c r="C452">
        <f>IF(B451&lt;&gt;B452,C451,IF(H451=1,"",C451+_xlfn.XLOOKUP($B452,Directions!$B:$B,Directions!C:C)))</f>
        <v>112</v>
      </c>
      <c r="D452">
        <f>IF(B451&lt;&gt;B452,D451,IF(H451=1,"",D451+_xlfn.XLOOKUP($B452,Directions!$B:$B,Directions!D:D)))</f>
        <v>70</v>
      </c>
      <c r="E452" s="3">
        <f>IF(H451=1,"",C452+_xlfn.XLOOKUP($B452,Directions!$B:$B,Directions!C:C))</f>
        <v>112</v>
      </c>
      <c r="F452" s="3">
        <f>IF(H451=1,"",D452+_xlfn.XLOOKUP($B452,Directions!$B:$B,Directions!D:D))</f>
        <v>71</v>
      </c>
      <c r="G452" cm="1">
        <f t="array" ref="G452">IF(H452=1,"",IF(INDEX(map,F452,E452)="#",1,0))</f>
        <v>1</v>
      </c>
      <c r="H452">
        <f>IF(Journey!H451=1,1,IF(OR(E452&lt;0,E452&gt;Map!$A$1,F452&lt;0,F452&gt;Map!$A$1),1,0))</f>
        <v>0</v>
      </c>
    </row>
    <row r="453" spans="1:8" x14ac:dyDescent="0.25">
      <c r="A453">
        <v>451</v>
      </c>
      <c r="B453">
        <f t="shared" si="7"/>
        <v>4</v>
      </c>
      <c r="C453">
        <f>IF(B452&lt;&gt;B453,C452,IF(H452=1,"",C452+_xlfn.XLOOKUP($B453,Directions!$B:$B,Directions!C:C)))</f>
        <v>112</v>
      </c>
      <c r="D453">
        <f>IF(B452&lt;&gt;B453,D452,IF(H452=1,"",D452+_xlfn.XLOOKUP($B453,Directions!$B:$B,Directions!D:D)))</f>
        <v>70</v>
      </c>
      <c r="E453" s="3">
        <f>IF(H452=1,"",C453+_xlfn.XLOOKUP($B453,Directions!$B:$B,Directions!C:C))</f>
        <v>111</v>
      </c>
      <c r="F453" s="3">
        <f>IF(H452=1,"",D453+_xlfn.XLOOKUP($B453,Directions!$B:$B,Directions!D:D))</f>
        <v>70</v>
      </c>
      <c r="G453" cm="1">
        <f t="array" ref="G453">IF(H453=1,"",IF(INDEX(map,F453,E453)="#",1,0))</f>
        <v>0</v>
      </c>
      <c r="H453">
        <f>IF(Journey!H452=1,1,IF(OR(E453&lt;0,E453&gt;Map!$A$1,F453&lt;0,F453&gt;Map!$A$1),1,0))</f>
        <v>0</v>
      </c>
    </row>
    <row r="454" spans="1:8" x14ac:dyDescent="0.25">
      <c r="A454">
        <v>452</v>
      </c>
      <c r="B454">
        <f t="shared" si="7"/>
        <v>4</v>
      </c>
      <c r="C454">
        <f>IF(B453&lt;&gt;B454,C453,IF(H453=1,"",C453+_xlfn.XLOOKUP($B454,Directions!$B:$B,Directions!C:C)))</f>
        <v>111</v>
      </c>
      <c r="D454">
        <f>IF(B453&lt;&gt;B454,D453,IF(H453=1,"",D453+_xlfn.XLOOKUP($B454,Directions!$B:$B,Directions!D:D)))</f>
        <v>70</v>
      </c>
      <c r="E454" s="3">
        <f>IF(H453=1,"",C454+_xlfn.XLOOKUP($B454,Directions!$B:$B,Directions!C:C))</f>
        <v>110</v>
      </c>
      <c r="F454" s="3">
        <f>IF(H453=1,"",D454+_xlfn.XLOOKUP($B454,Directions!$B:$B,Directions!D:D))</f>
        <v>70</v>
      </c>
      <c r="G454" cm="1">
        <f t="array" ref="G454">IF(H454=1,"",IF(INDEX(map,F454,E454)="#",1,0))</f>
        <v>0</v>
      </c>
      <c r="H454">
        <f>IF(Journey!H453=1,1,IF(OR(E454&lt;0,E454&gt;Map!$A$1,F454&lt;0,F454&gt;Map!$A$1),1,0))</f>
        <v>0</v>
      </c>
    </row>
    <row r="455" spans="1:8" x14ac:dyDescent="0.25">
      <c r="A455">
        <v>453</v>
      </c>
      <c r="B455">
        <f t="shared" si="7"/>
        <v>4</v>
      </c>
      <c r="C455">
        <f>IF(B454&lt;&gt;B455,C454,IF(H454=1,"",C454+_xlfn.XLOOKUP($B455,Directions!$B:$B,Directions!C:C)))</f>
        <v>110</v>
      </c>
      <c r="D455">
        <f>IF(B454&lt;&gt;B455,D454,IF(H454=1,"",D454+_xlfn.XLOOKUP($B455,Directions!$B:$B,Directions!D:D)))</f>
        <v>70</v>
      </c>
      <c r="E455" s="3">
        <f>IF(H454=1,"",C455+_xlfn.XLOOKUP($B455,Directions!$B:$B,Directions!C:C))</f>
        <v>109</v>
      </c>
      <c r="F455" s="3">
        <f>IF(H454=1,"",D455+_xlfn.XLOOKUP($B455,Directions!$B:$B,Directions!D:D))</f>
        <v>70</v>
      </c>
      <c r="G455" cm="1">
        <f t="array" ref="G455">IF(H455=1,"",IF(INDEX(map,F455,E455)="#",1,0))</f>
        <v>0</v>
      </c>
      <c r="H455">
        <f>IF(Journey!H454=1,1,IF(OR(E455&lt;0,E455&gt;Map!$A$1,F455&lt;0,F455&gt;Map!$A$1),1,0))</f>
        <v>0</v>
      </c>
    </row>
    <row r="456" spans="1:8" x14ac:dyDescent="0.25">
      <c r="A456">
        <v>454</v>
      </c>
      <c r="B456">
        <f t="shared" si="7"/>
        <v>4</v>
      </c>
      <c r="C456">
        <f>IF(B455&lt;&gt;B456,C455,IF(H455=1,"",C455+_xlfn.XLOOKUP($B456,Directions!$B:$B,Directions!C:C)))</f>
        <v>109</v>
      </c>
      <c r="D456">
        <f>IF(B455&lt;&gt;B456,D455,IF(H455=1,"",D455+_xlfn.XLOOKUP($B456,Directions!$B:$B,Directions!D:D)))</f>
        <v>70</v>
      </c>
      <c r="E456" s="3">
        <f>IF(H455=1,"",C456+_xlfn.XLOOKUP($B456,Directions!$B:$B,Directions!C:C))</f>
        <v>108</v>
      </c>
      <c r="F456" s="3">
        <f>IF(H455=1,"",D456+_xlfn.XLOOKUP($B456,Directions!$B:$B,Directions!D:D))</f>
        <v>70</v>
      </c>
      <c r="G456" cm="1">
        <f t="array" ref="G456">IF(H456=1,"",IF(INDEX(map,F456,E456)="#",1,0))</f>
        <v>0</v>
      </c>
      <c r="H456">
        <f>IF(Journey!H455=1,1,IF(OR(E456&lt;0,E456&gt;Map!$A$1,F456&lt;0,F456&gt;Map!$A$1),1,0))</f>
        <v>0</v>
      </c>
    </row>
    <row r="457" spans="1:8" x14ac:dyDescent="0.25">
      <c r="A457">
        <v>455</v>
      </c>
      <c r="B457">
        <f t="shared" si="7"/>
        <v>4</v>
      </c>
      <c r="C457">
        <f>IF(B456&lt;&gt;B457,C456,IF(H456=1,"",C456+_xlfn.XLOOKUP($B457,Directions!$B:$B,Directions!C:C)))</f>
        <v>108</v>
      </c>
      <c r="D457">
        <f>IF(B456&lt;&gt;B457,D456,IF(H456=1,"",D456+_xlfn.XLOOKUP($B457,Directions!$B:$B,Directions!D:D)))</f>
        <v>70</v>
      </c>
      <c r="E457" s="3">
        <f>IF(H456=1,"",C457+_xlfn.XLOOKUP($B457,Directions!$B:$B,Directions!C:C))</f>
        <v>107</v>
      </c>
      <c r="F457" s="3">
        <f>IF(H456=1,"",D457+_xlfn.XLOOKUP($B457,Directions!$B:$B,Directions!D:D))</f>
        <v>70</v>
      </c>
      <c r="G457" cm="1">
        <f t="array" ref="G457">IF(H457=1,"",IF(INDEX(map,F457,E457)="#",1,0))</f>
        <v>0</v>
      </c>
      <c r="H457">
        <f>IF(Journey!H456=1,1,IF(OR(E457&lt;0,E457&gt;Map!$A$1,F457&lt;0,F457&gt;Map!$A$1),1,0))</f>
        <v>0</v>
      </c>
    </row>
    <row r="458" spans="1:8" x14ac:dyDescent="0.25">
      <c r="A458">
        <v>456</v>
      </c>
      <c r="B458">
        <f t="shared" si="7"/>
        <v>4</v>
      </c>
      <c r="C458">
        <f>IF(B457&lt;&gt;B458,C457,IF(H457=1,"",C457+_xlfn.XLOOKUP($B458,Directions!$B:$B,Directions!C:C)))</f>
        <v>107</v>
      </c>
      <c r="D458">
        <f>IF(B457&lt;&gt;B458,D457,IF(H457=1,"",D457+_xlfn.XLOOKUP($B458,Directions!$B:$B,Directions!D:D)))</f>
        <v>70</v>
      </c>
      <c r="E458" s="3">
        <f>IF(H457=1,"",C458+_xlfn.XLOOKUP($B458,Directions!$B:$B,Directions!C:C))</f>
        <v>106</v>
      </c>
      <c r="F458" s="3">
        <f>IF(H457=1,"",D458+_xlfn.XLOOKUP($B458,Directions!$B:$B,Directions!D:D))</f>
        <v>70</v>
      </c>
      <c r="G458" cm="1">
        <f t="array" ref="G458">IF(H458=1,"",IF(INDEX(map,F458,E458)="#",1,0))</f>
        <v>0</v>
      </c>
      <c r="H458">
        <f>IF(Journey!H457=1,1,IF(OR(E458&lt;0,E458&gt;Map!$A$1,F458&lt;0,F458&gt;Map!$A$1),1,0))</f>
        <v>0</v>
      </c>
    </row>
    <row r="459" spans="1:8" x14ac:dyDescent="0.25">
      <c r="A459">
        <v>457</v>
      </c>
      <c r="B459">
        <f t="shared" si="7"/>
        <v>4</v>
      </c>
      <c r="C459">
        <f>IF(B458&lt;&gt;B459,C458,IF(H458=1,"",C458+_xlfn.XLOOKUP($B459,Directions!$B:$B,Directions!C:C)))</f>
        <v>106</v>
      </c>
      <c r="D459">
        <f>IF(B458&lt;&gt;B459,D458,IF(H458=1,"",D458+_xlfn.XLOOKUP($B459,Directions!$B:$B,Directions!D:D)))</f>
        <v>70</v>
      </c>
      <c r="E459" s="3">
        <f>IF(H458=1,"",C459+_xlfn.XLOOKUP($B459,Directions!$B:$B,Directions!C:C))</f>
        <v>105</v>
      </c>
      <c r="F459" s="3">
        <f>IF(H458=1,"",D459+_xlfn.XLOOKUP($B459,Directions!$B:$B,Directions!D:D))</f>
        <v>70</v>
      </c>
      <c r="G459" cm="1">
        <f t="array" ref="G459">IF(H459=1,"",IF(INDEX(map,F459,E459)="#",1,0))</f>
        <v>0</v>
      </c>
      <c r="H459">
        <f>IF(Journey!H458=1,1,IF(OR(E459&lt;0,E459&gt;Map!$A$1,F459&lt;0,F459&gt;Map!$A$1),1,0))</f>
        <v>0</v>
      </c>
    </row>
    <row r="460" spans="1:8" x14ac:dyDescent="0.25">
      <c r="A460">
        <v>458</v>
      </c>
      <c r="B460">
        <f t="shared" si="7"/>
        <v>4</v>
      </c>
      <c r="C460">
        <f>IF(B459&lt;&gt;B460,C459,IF(H459=1,"",C459+_xlfn.XLOOKUP($B460,Directions!$B:$B,Directions!C:C)))</f>
        <v>105</v>
      </c>
      <c r="D460">
        <f>IF(B459&lt;&gt;B460,D459,IF(H459=1,"",D459+_xlfn.XLOOKUP($B460,Directions!$B:$B,Directions!D:D)))</f>
        <v>70</v>
      </c>
      <c r="E460" s="3">
        <f>IF(H459=1,"",C460+_xlfn.XLOOKUP($B460,Directions!$B:$B,Directions!C:C))</f>
        <v>104</v>
      </c>
      <c r="F460" s="3">
        <f>IF(H459=1,"",D460+_xlfn.XLOOKUP($B460,Directions!$B:$B,Directions!D:D))</f>
        <v>70</v>
      </c>
      <c r="G460" cm="1">
        <f t="array" ref="G460">IF(H460=1,"",IF(INDEX(map,F460,E460)="#",1,0))</f>
        <v>0</v>
      </c>
      <c r="H460">
        <f>IF(Journey!H459=1,1,IF(OR(E460&lt;0,E460&gt;Map!$A$1,F460&lt;0,F460&gt;Map!$A$1),1,0))</f>
        <v>0</v>
      </c>
    </row>
    <row r="461" spans="1:8" x14ac:dyDescent="0.25">
      <c r="A461">
        <v>459</v>
      </c>
      <c r="B461">
        <f t="shared" si="7"/>
        <v>4</v>
      </c>
      <c r="C461">
        <f>IF(B460&lt;&gt;B461,C460,IF(H460=1,"",C460+_xlfn.XLOOKUP($B461,Directions!$B:$B,Directions!C:C)))</f>
        <v>104</v>
      </c>
      <c r="D461">
        <f>IF(B460&lt;&gt;B461,D460,IF(H460=1,"",D460+_xlfn.XLOOKUP($B461,Directions!$B:$B,Directions!D:D)))</f>
        <v>70</v>
      </c>
      <c r="E461" s="3">
        <f>IF(H460=1,"",C461+_xlfn.XLOOKUP($B461,Directions!$B:$B,Directions!C:C))</f>
        <v>103</v>
      </c>
      <c r="F461" s="3">
        <f>IF(H460=1,"",D461+_xlfn.XLOOKUP($B461,Directions!$B:$B,Directions!D:D))</f>
        <v>70</v>
      </c>
      <c r="G461" cm="1">
        <f t="array" ref="G461">IF(H461=1,"",IF(INDEX(map,F461,E461)="#",1,0))</f>
        <v>0</v>
      </c>
      <c r="H461">
        <f>IF(Journey!H460=1,1,IF(OR(E461&lt;0,E461&gt;Map!$A$1,F461&lt;0,F461&gt;Map!$A$1),1,0))</f>
        <v>0</v>
      </c>
    </row>
    <row r="462" spans="1:8" x14ac:dyDescent="0.25">
      <c r="A462">
        <v>460</v>
      </c>
      <c r="B462">
        <f t="shared" si="7"/>
        <v>4</v>
      </c>
      <c r="C462">
        <f>IF(B461&lt;&gt;B462,C461,IF(H461=1,"",C461+_xlfn.XLOOKUP($B462,Directions!$B:$B,Directions!C:C)))</f>
        <v>103</v>
      </c>
      <c r="D462">
        <f>IF(B461&lt;&gt;B462,D461,IF(H461=1,"",D461+_xlfn.XLOOKUP($B462,Directions!$B:$B,Directions!D:D)))</f>
        <v>70</v>
      </c>
      <c r="E462" s="3">
        <f>IF(H461=1,"",C462+_xlfn.XLOOKUP($B462,Directions!$B:$B,Directions!C:C))</f>
        <v>102</v>
      </c>
      <c r="F462" s="3">
        <f>IF(H461=1,"",D462+_xlfn.XLOOKUP($B462,Directions!$B:$B,Directions!D:D))</f>
        <v>70</v>
      </c>
      <c r="G462" cm="1">
        <f t="array" ref="G462">IF(H462=1,"",IF(INDEX(map,F462,E462)="#",1,0))</f>
        <v>0</v>
      </c>
      <c r="H462">
        <f>IF(Journey!H461=1,1,IF(OR(E462&lt;0,E462&gt;Map!$A$1,F462&lt;0,F462&gt;Map!$A$1),1,0))</f>
        <v>0</v>
      </c>
    </row>
    <row r="463" spans="1:8" x14ac:dyDescent="0.25">
      <c r="A463">
        <v>461</v>
      </c>
      <c r="B463">
        <f t="shared" si="7"/>
        <v>4</v>
      </c>
      <c r="C463">
        <f>IF(B462&lt;&gt;B463,C462,IF(H462=1,"",C462+_xlfn.XLOOKUP($B463,Directions!$B:$B,Directions!C:C)))</f>
        <v>102</v>
      </c>
      <c r="D463">
        <f>IF(B462&lt;&gt;B463,D462,IF(H462=1,"",D462+_xlfn.XLOOKUP($B463,Directions!$B:$B,Directions!D:D)))</f>
        <v>70</v>
      </c>
      <c r="E463" s="3">
        <f>IF(H462=1,"",C463+_xlfn.XLOOKUP($B463,Directions!$B:$B,Directions!C:C))</f>
        <v>101</v>
      </c>
      <c r="F463" s="3">
        <f>IF(H462=1,"",D463+_xlfn.XLOOKUP($B463,Directions!$B:$B,Directions!D:D))</f>
        <v>70</v>
      </c>
      <c r="G463" cm="1">
        <f t="array" ref="G463">IF(H463=1,"",IF(INDEX(map,F463,E463)="#",1,0))</f>
        <v>0</v>
      </c>
      <c r="H463">
        <f>IF(Journey!H462=1,1,IF(OR(E463&lt;0,E463&gt;Map!$A$1,F463&lt;0,F463&gt;Map!$A$1),1,0))</f>
        <v>0</v>
      </c>
    </row>
    <row r="464" spans="1:8" x14ac:dyDescent="0.25">
      <c r="A464">
        <v>462</v>
      </c>
      <c r="B464">
        <f t="shared" si="7"/>
        <v>4</v>
      </c>
      <c r="C464">
        <f>IF(B463&lt;&gt;B464,C463,IF(H463=1,"",C463+_xlfn.XLOOKUP($B464,Directions!$B:$B,Directions!C:C)))</f>
        <v>101</v>
      </c>
      <c r="D464">
        <f>IF(B463&lt;&gt;B464,D463,IF(H463=1,"",D463+_xlfn.XLOOKUP($B464,Directions!$B:$B,Directions!D:D)))</f>
        <v>70</v>
      </c>
      <c r="E464" s="3">
        <f>IF(H463=1,"",C464+_xlfn.XLOOKUP($B464,Directions!$B:$B,Directions!C:C))</f>
        <v>100</v>
      </c>
      <c r="F464" s="3">
        <f>IF(H463=1,"",D464+_xlfn.XLOOKUP($B464,Directions!$B:$B,Directions!D:D))</f>
        <v>70</v>
      </c>
      <c r="G464" cm="1">
        <f t="array" ref="G464">IF(H464=1,"",IF(INDEX(map,F464,E464)="#",1,0))</f>
        <v>0</v>
      </c>
      <c r="H464">
        <f>IF(Journey!H463=1,1,IF(OR(E464&lt;0,E464&gt;Map!$A$1,F464&lt;0,F464&gt;Map!$A$1),1,0))</f>
        <v>0</v>
      </c>
    </row>
    <row r="465" spans="1:8" x14ac:dyDescent="0.25">
      <c r="A465">
        <v>463</v>
      </c>
      <c r="B465">
        <f t="shared" si="7"/>
        <v>4</v>
      </c>
      <c r="C465">
        <f>IF(B464&lt;&gt;B465,C464,IF(H464=1,"",C464+_xlfn.XLOOKUP($B465,Directions!$B:$B,Directions!C:C)))</f>
        <v>100</v>
      </c>
      <c r="D465">
        <f>IF(B464&lt;&gt;B465,D464,IF(H464=1,"",D464+_xlfn.XLOOKUP($B465,Directions!$B:$B,Directions!D:D)))</f>
        <v>70</v>
      </c>
      <c r="E465" s="3">
        <f>IF(H464=1,"",C465+_xlfn.XLOOKUP($B465,Directions!$B:$B,Directions!C:C))</f>
        <v>99</v>
      </c>
      <c r="F465" s="3">
        <f>IF(H464=1,"",D465+_xlfn.XLOOKUP($B465,Directions!$B:$B,Directions!D:D))</f>
        <v>70</v>
      </c>
      <c r="G465" cm="1">
        <f t="array" ref="G465">IF(H465=1,"",IF(INDEX(map,F465,E465)="#",1,0))</f>
        <v>0</v>
      </c>
      <c r="H465">
        <f>IF(Journey!H464=1,1,IF(OR(E465&lt;0,E465&gt;Map!$A$1,F465&lt;0,F465&gt;Map!$A$1),1,0))</f>
        <v>0</v>
      </c>
    </row>
    <row r="466" spans="1:8" x14ac:dyDescent="0.25">
      <c r="A466">
        <v>464</v>
      </c>
      <c r="B466">
        <f t="shared" si="7"/>
        <v>4</v>
      </c>
      <c r="C466">
        <f>IF(B465&lt;&gt;B466,C465,IF(H465=1,"",C465+_xlfn.XLOOKUP($B466,Directions!$B:$B,Directions!C:C)))</f>
        <v>99</v>
      </c>
      <c r="D466">
        <f>IF(B465&lt;&gt;B466,D465,IF(H465=1,"",D465+_xlfn.XLOOKUP($B466,Directions!$B:$B,Directions!D:D)))</f>
        <v>70</v>
      </c>
      <c r="E466" s="3">
        <f>IF(H465=1,"",C466+_xlfn.XLOOKUP($B466,Directions!$B:$B,Directions!C:C))</f>
        <v>98</v>
      </c>
      <c r="F466" s="3">
        <f>IF(H465=1,"",D466+_xlfn.XLOOKUP($B466,Directions!$B:$B,Directions!D:D))</f>
        <v>70</v>
      </c>
      <c r="G466" cm="1">
        <f t="array" ref="G466">IF(H466=1,"",IF(INDEX(map,F466,E466)="#",1,0))</f>
        <v>0</v>
      </c>
      <c r="H466">
        <f>IF(Journey!H465=1,1,IF(OR(E466&lt;0,E466&gt;Map!$A$1,F466&lt;0,F466&gt;Map!$A$1),1,0))</f>
        <v>0</v>
      </c>
    </row>
    <row r="467" spans="1:8" x14ac:dyDescent="0.25">
      <c r="A467">
        <v>465</v>
      </c>
      <c r="B467">
        <f t="shared" si="7"/>
        <v>4</v>
      </c>
      <c r="C467">
        <f>IF(B466&lt;&gt;B467,C466,IF(H466=1,"",C466+_xlfn.XLOOKUP($B467,Directions!$B:$B,Directions!C:C)))</f>
        <v>98</v>
      </c>
      <c r="D467">
        <f>IF(B466&lt;&gt;B467,D466,IF(H466=1,"",D466+_xlfn.XLOOKUP($B467,Directions!$B:$B,Directions!D:D)))</f>
        <v>70</v>
      </c>
      <c r="E467" s="3">
        <f>IF(H466=1,"",C467+_xlfn.XLOOKUP($B467,Directions!$B:$B,Directions!C:C))</f>
        <v>97</v>
      </c>
      <c r="F467" s="3">
        <f>IF(H466=1,"",D467+_xlfn.XLOOKUP($B467,Directions!$B:$B,Directions!D:D))</f>
        <v>70</v>
      </c>
      <c r="G467" cm="1">
        <f t="array" ref="G467">IF(H467=1,"",IF(INDEX(map,F467,E467)="#",1,0))</f>
        <v>0</v>
      </c>
      <c r="H467">
        <f>IF(Journey!H466=1,1,IF(OR(E467&lt;0,E467&gt;Map!$A$1,F467&lt;0,F467&gt;Map!$A$1),1,0))</f>
        <v>0</v>
      </c>
    </row>
    <row r="468" spans="1:8" x14ac:dyDescent="0.25">
      <c r="A468">
        <v>466</v>
      </c>
      <c r="B468">
        <f t="shared" si="7"/>
        <v>4</v>
      </c>
      <c r="C468">
        <f>IF(B467&lt;&gt;B468,C467,IF(H467=1,"",C467+_xlfn.XLOOKUP($B468,Directions!$B:$B,Directions!C:C)))</f>
        <v>97</v>
      </c>
      <c r="D468">
        <f>IF(B467&lt;&gt;B468,D467,IF(H467=1,"",D467+_xlfn.XLOOKUP($B468,Directions!$B:$B,Directions!D:D)))</f>
        <v>70</v>
      </c>
      <c r="E468" s="3">
        <f>IF(H467=1,"",C468+_xlfn.XLOOKUP($B468,Directions!$B:$B,Directions!C:C))</f>
        <v>96</v>
      </c>
      <c r="F468" s="3">
        <f>IF(H467=1,"",D468+_xlfn.XLOOKUP($B468,Directions!$B:$B,Directions!D:D))</f>
        <v>70</v>
      </c>
      <c r="G468" cm="1">
        <f t="array" ref="G468">IF(H468=1,"",IF(INDEX(map,F468,E468)="#",1,0))</f>
        <v>0</v>
      </c>
      <c r="H468">
        <f>IF(Journey!H467=1,1,IF(OR(E468&lt;0,E468&gt;Map!$A$1,F468&lt;0,F468&gt;Map!$A$1),1,0))</f>
        <v>0</v>
      </c>
    </row>
    <row r="469" spans="1:8" x14ac:dyDescent="0.25">
      <c r="A469">
        <v>467</v>
      </c>
      <c r="B469">
        <f t="shared" si="7"/>
        <v>4</v>
      </c>
      <c r="C469">
        <f>IF(B468&lt;&gt;B469,C468,IF(H468=1,"",C468+_xlfn.XLOOKUP($B469,Directions!$B:$B,Directions!C:C)))</f>
        <v>96</v>
      </c>
      <c r="D469">
        <f>IF(B468&lt;&gt;B469,D468,IF(H468=1,"",D468+_xlfn.XLOOKUP($B469,Directions!$B:$B,Directions!D:D)))</f>
        <v>70</v>
      </c>
      <c r="E469" s="3">
        <f>IF(H468=1,"",C469+_xlfn.XLOOKUP($B469,Directions!$B:$B,Directions!C:C))</f>
        <v>95</v>
      </c>
      <c r="F469" s="3">
        <f>IF(H468=1,"",D469+_xlfn.XLOOKUP($B469,Directions!$B:$B,Directions!D:D))</f>
        <v>70</v>
      </c>
      <c r="G469" cm="1">
        <f t="array" ref="G469">IF(H469=1,"",IF(INDEX(map,F469,E469)="#",1,0))</f>
        <v>0</v>
      </c>
      <c r="H469">
        <f>IF(Journey!H468=1,1,IF(OR(E469&lt;0,E469&gt;Map!$A$1,F469&lt;0,F469&gt;Map!$A$1),1,0))</f>
        <v>0</v>
      </c>
    </row>
    <row r="470" spans="1:8" x14ac:dyDescent="0.25">
      <c r="A470">
        <v>468</v>
      </c>
      <c r="B470">
        <f t="shared" si="7"/>
        <v>4</v>
      </c>
      <c r="C470">
        <f>IF(B469&lt;&gt;B470,C469,IF(H469=1,"",C469+_xlfn.XLOOKUP($B470,Directions!$B:$B,Directions!C:C)))</f>
        <v>95</v>
      </c>
      <c r="D470">
        <f>IF(B469&lt;&gt;B470,D469,IF(H469=1,"",D469+_xlfn.XLOOKUP($B470,Directions!$B:$B,Directions!D:D)))</f>
        <v>70</v>
      </c>
      <c r="E470" s="3">
        <f>IF(H469=1,"",C470+_xlfn.XLOOKUP($B470,Directions!$B:$B,Directions!C:C))</f>
        <v>94</v>
      </c>
      <c r="F470" s="3">
        <f>IF(H469=1,"",D470+_xlfn.XLOOKUP($B470,Directions!$B:$B,Directions!D:D))</f>
        <v>70</v>
      </c>
      <c r="G470" cm="1">
        <f t="array" ref="G470">IF(H470=1,"",IF(INDEX(map,F470,E470)="#",1,0))</f>
        <v>0</v>
      </c>
      <c r="H470">
        <f>IF(Journey!H469=1,1,IF(OR(E470&lt;0,E470&gt;Map!$A$1,F470&lt;0,F470&gt;Map!$A$1),1,0))</f>
        <v>0</v>
      </c>
    </row>
    <row r="471" spans="1:8" x14ac:dyDescent="0.25">
      <c r="A471">
        <v>469</v>
      </c>
      <c r="B471">
        <f t="shared" si="7"/>
        <v>4</v>
      </c>
      <c r="C471">
        <f>IF(B470&lt;&gt;B471,C470,IF(H470=1,"",C470+_xlfn.XLOOKUP($B471,Directions!$B:$B,Directions!C:C)))</f>
        <v>94</v>
      </c>
      <c r="D471">
        <f>IF(B470&lt;&gt;B471,D470,IF(H470=1,"",D470+_xlfn.XLOOKUP($B471,Directions!$B:$B,Directions!D:D)))</f>
        <v>70</v>
      </c>
      <c r="E471" s="3">
        <f>IF(H470=1,"",C471+_xlfn.XLOOKUP($B471,Directions!$B:$B,Directions!C:C))</f>
        <v>93</v>
      </c>
      <c r="F471" s="3">
        <f>IF(H470=1,"",D471+_xlfn.XLOOKUP($B471,Directions!$B:$B,Directions!D:D))</f>
        <v>70</v>
      </c>
      <c r="G471" cm="1">
        <f t="array" ref="G471">IF(H471=1,"",IF(INDEX(map,F471,E471)="#",1,0))</f>
        <v>0</v>
      </c>
      <c r="H471">
        <f>IF(Journey!H470=1,1,IF(OR(E471&lt;0,E471&gt;Map!$A$1,F471&lt;0,F471&gt;Map!$A$1),1,0))</f>
        <v>0</v>
      </c>
    </row>
    <row r="472" spans="1:8" x14ac:dyDescent="0.25">
      <c r="A472">
        <v>470</v>
      </c>
      <c r="B472">
        <f t="shared" si="7"/>
        <v>4</v>
      </c>
      <c r="C472">
        <f>IF(B471&lt;&gt;B472,C471,IF(H471=1,"",C471+_xlfn.XLOOKUP($B472,Directions!$B:$B,Directions!C:C)))</f>
        <v>93</v>
      </c>
      <c r="D472">
        <f>IF(B471&lt;&gt;B472,D471,IF(H471=1,"",D471+_xlfn.XLOOKUP($B472,Directions!$B:$B,Directions!D:D)))</f>
        <v>70</v>
      </c>
      <c r="E472" s="3">
        <f>IF(H471=1,"",C472+_xlfn.XLOOKUP($B472,Directions!$B:$B,Directions!C:C))</f>
        <v>92</v>
      </c>
      <c r="F472" s="3">
        <f>IF(H471=1,"",D472+_xlfn.XLOOKUP($B472,Directions!$B:$B,Directions!D:D))</f>
        <v>70</v>
      </c>
      <c r="G472" cm="1">
        <f t="array" ref="G472">IF(H472=1,"",IF(INDEX(map,F472,E472)="#",1,0))</f>
        <v>0</v>
      </c>
      <c r="H472">
        <f>IF(Journey!H471=1,1,IF(OR(E472&lt;0,E472&gt;Map!$A$1,F472&lt;0,F472&gt;Map!$A$1),1,0))</f>
        <v>0</v>
      </c>
    </row>
    <row r="473" spans="1:8" x14ac:dyDescent="0.25">
      <c r="A473">
        <v>471</v>
      </c>
      <c r="B473">
        <f t="shared" si="7"/>
        <v>4</v>
      </c>
      <c r="C473">
        <f>IF(B472&lt;&gt;B473,C472,IF(H472=1,"",C472+_xlfn.XLOOKUP($B473,Directions!$B:$B,Directions!C:C)))</f>
        <v>92</v>
      </c>
      <c r="D473">
        <f>IF(B472&lt;&gt;B473,D472,IF(H472=1,"",D472+_xlfn.XLOOKUP($B473,Directions!$B:$B,Directions!D:D)))</f>
        <v>70</v>
      </c>
      <c r="E473" s="3">
        <f>IF(H472=1,"",C473+_xlfn.XLOOKUP($B473,Directions!$B:$B,Directions!C:C))</f>
        <v>91</v>
      </c>
      <c r="F473" s="3">
        <f>IF(H472=1,"",D473+_xlfn.XLOOKUP($B473,Directions!$B:$B,Directions!D:D))</f>
        <v>70</v>
      </c>
      <c r="G473" cm="1">
        <f t="array" ref="G473">IF(H473=1,"",IF(INDEX(map,F473,E473)="#",1,0))</f>
        <v>0</v>
      </c>
      <c r="H473">
        <f>IF(Journey!H472=1,1,IF(OR(E473&lt;0,E473&gt;Map!$A$1,F473&lt;0,F473&gt;Map!$A$1),1,0))</f>
        <v>0</v>
      </c>
    </row>
    <row r="474" spans="1:8" x14ac:dyDescent="0.25">
      <c r="A474">
        <v>472</v>
      </c>
      <c r="B474">
        <f t="shared" si="7"/>
        <v>4</v>
      </c>
      <c r="C474">
        <f>IF(B473&lt;&gt;B474,C473,IF(H473=1,"",C473+_xlfn.XLOOKUP($B474,Directions!$B:$B,Directions!C:C)))</f>
        <v>91</v>
      </c>
      <c r="D474">
        <f>IF(B473&lt;&gt;B474,D473,IF(H473=1,"",D473+_xlfn.XLOOKUP($B474,Directions!$B:$B,Directions!D:D)))</f>
        <v>70</v>
      </c>
      <c r="E474" s="3">
        <f>IF(H473=1,"",C474+_xlfn.XLOOKUP($B474,Directions!$B:$B,Directions!C:C))</f>
        <v>90</v>
      </c>
      <c r="F474" s="3">
        <f>IF(H473=1,"",D474+_xlfn.XLOOKUP($B474,Directions!$B:$B,Directions!D:D))</f>
        <v>70</v>
      </c>
      <c r="G474" cm="1">
        <f t="array" ref="G474">IF(H474=1,"",IF(INDEX(map,F474,E474)="#",1,0))</f>
        <v>0</v>
      </c>
      <c r="H474">
        <f>IF(Journey!H473=1,1,IF(OR(E474&lt;0,E474&gt;Map!$A$1,F474&lt;0,F474&gt;Map!$A$1),1,0))</f>
        <v>0</v>
      </c>
    </row>
    <row r="475" spans="1:8" x14ac:dyDescent="0.25">
      <c r="A475">
        <v>473</v>
      </c>
      <c r="B475">
        <f t="shared" si="7"/>
        <v>4</v>
      </c>
      <c r="C475">
        <f>IF(B474&lt;&gt;B475,C474,IF(H474=1,"",C474+_xlfn.XLOOKUP($B475,Directions!$B:$B,Directions!C:C)))</f>
        <v>90</v>
      </c>
      <c r="D475">
        <f>IF(B474&lt;&gt;B475,D474,IF(H474=1,"",D474+_xlfn.XLOOKUP($B475,Directions!$B:$B,Directions!D:D)))</f>
        <v>70</v>
      </c>
      <c r="E475" s="3">
        <f>IF(H474=1,"",C475+_xlfn.XLOOKUP($B475,Directions!$B:$B,Directions!C:C))</f>
        <v>89</v>
      </c>
      <c r="F475" s="3">
        <f>IF(H474=1,"",D475+_xlfn.XLOOKUP($B475,Directions!$B:$B,Directions!D:D))</f>
        <v>70</v>
      </c>
      <c r="G475" cm="1">
        <f t="array" ref="G475">IF(H475=1,"",IF(INDEX(map,F475,E475)="#",1,0))</f>
        <v>0</v>
      </c>
      <c r="H475">
        <f>IF(Journey!H474=1,1,IF(OR(E475&lt;0,E475&gt;Map!$A$1,F475&lt;0,F475&gt;Map!$A$1),1,0))</f>
        <v>0</v>
      </c>
    </row>
    <row r="476" spans="1:8" x14ac:dyDescent="0.25">
      <c r="A476">
        <v>474</v>
      </c>
      <c r="B476">
        <f t="shared" si="7"/>
        <v>4</v>
      </c>
      <c r="C476">
        <f>IF(B475&lt;&gt;B476,C475,IF(H475=1,"",C475+_xlfn.XLOOKUP($B476,Directions!$B:$B,Directions!C:C)))</f>
        <v>89</v>
      </c>
      <c r="D476">
        <f>IF(B475&lt;&gt;B476,D475,IF(H475=1,"",D475+_xlfn.XLOOKUP($B476,Directions!$B:$B,Directions!D:D)))</f>
        <v>70</v>
      </c>
      <c r="E476" s="3">
        <f>IF(H475=1,"",C476+_xlfn.XLOOKUP($B476,Directions!$B:$B,Directions!C:C))</f>
        <v>88</v>
      </c>
      <c r="F476" s="3">
        <f>IF(H475=1,"",D476+_xlfn.XLOOKUP($B476,Directions!$B:$B,Directions!D:D))</f>
        <v>70</v>
      </c>
      <c r="G476" cm="1">
        <f t="array" ref="G476">IF(H476=1,"",IF(INDEX(map,F476,E476)="#",1,0))</f>
        <v>0</v>
      </c>
      <c r="H476">
        <f>IF(Journey!H475=1,1,IF(OR(E476&lt;0,E476&gt;Map!$A$1,F476&lt;0,F476&gt;Map!$A$1),1,0))</f>
        <v>0</v>
      </c>
    </row>
    <row r="477" spans="1:8" x14ac:dyDescent="0.25">
      <c r="A477">
        <v>475</v>
      </c>
      <c r="B477">
        <f t="shared" si="7"/>
        <v>4</v>
      </c>
      <c r="C477">
        <f>IF(B476&lt;&gt;B477,C476,IF(H476=1,"",C476+_xlfn.XLOOKUP($B477,Directions!$B:$B,Directions!C:C)))</f>
        <v>88</v>
      </c>
      <c r="D477">
        <f>IF(B476&lt;&gt;B477,D476,IF(H476=1,"",D476+_xlfn.XLOOKUP($B477,Directions!$B:$B,Directions!D:D)))</f>
        <v>70</v>
      </c>
      <c r="E477" s="3">
        <f>IF(H476=1,"",C477+_xlfn.XLOOKUP($B477,Directions!$B:$B,Directions!C:C))</f>
        <v>87</v>
      </c>
      <c r="F477" s="3">
        <f>IF(H476=1,"",D477+_xlfn.XLOOKUP($B477,Directions!$B:$B,Directions!D:D))</f>
        <v>70</v>
      </c>
      <c r="G477" cm="1">
        <f t="array" ref="G477">IF(H477=1,"",IF(INDEX(map,F477,E477)="#",1,0))</f>
        <v>0</v>
      </c>
      <c r="H477">
        <f>IF(Journey!H476=1,1,IF(OR(E477&lt;0,E477&gt;Map!$A$1,F477&lt;0,F477&gt;Map!$A$1),1,0))</f>
        <v>0</v>
      </c>
    </row>
    <row r="478" spans="1:8" x14ac:dyDescent="0.25">
      <c r="A478">
        <v>476</v>
      </c>
      <c r="B478">
        <f t="shared" si="7"/>
        <v>4</v>
      </c>
      <c r="C478">
        <f>IF(B477&lt;&gt;B478,C477,IF(H477=1,"",C477+_xlfn.XLOOKUP($B478,Directions!$B:$B,Directions!C:C)))</f>
        <v>87</v>
      </c>
      <c r="D478">
        <f>IF(B477&lt;&gt;B478,D477,IF(H477=1,"",D477+_xlfn.XLOOKUP($B478,Directions!$B:$B,Directions!D:D)))</f>
        <v>70</v>
      </c>
      <c r="E478" s="3">
        <f>IF(H477=1,"",C478+_xlfn.XLOOKUP($B478,Directions!$B:$B,Directions!C:C))</f>
        <v>86</v>
      </c>
      <c r="F478" s="3">
        <f>IF(H477=1,"",D478+_xlfn.XLOOKUP($B478,Directions!$B:$B,Directions!D:D))</f>
        <v>70</v>
      </c>
      <c r="G478" cm="1">
        <f t="array" ref="G478">IF(H478=1,"",IF(INDEX(map,F478,E478)="#",1,0))</f>
        <v>0</v>
      </c>
      <c r="H478">
        <f>IF(Journey!H477=1,1,IF(OR(E478&lt;0,E478&gt;Map!$A$1,F478&lt;0,F478&gt;Map!$A$1),1,0))</f>
        <v>0</v>
      </c>
    </row>
    <row r="479" spans="1:8" x14ac:dyDescent="0.25">
      <c r="A479">
        <v>477</v>
      </c>
      <c r="B479">
        <f t="shared" si="7"/>
        <v>4</v>
      </c>
      <c r="C479">
        <f>IF(B478&lt;&gt;B479,C478,IF(H478=1,"",C478+_xlfn.XLOOKUP($B479,Directions!$B:$B,Directions!C:C)))</f>
        <v>86</v>
      </c>
      <c r="D479">
        <f>IF(B478&lt;&gt;B479,D478,IF(H478=1,"",D478+_xlfn.XLOOKUP($B479,Directions!$B:$B,Directions!D:D)))</f>
        <v>70</v>
      </c>
      <c r="E479" s="3">
        <f>IF(H478=1,"",C479+_xlfn.XLOOKUP($B479,Directions!$B:$B,Directions!C:C))</f>
        <v>85</v>
      </c>
      <c r="F479" s="3">
        <f>IF(H478=1,"",D479+_xlfn.XLOOKUP($B479,Directions!$B:$B,Directions!D:D))</f>
        <v>70</v>
      </c>
      <c r="G479" cm="1">
        <f t="array" ref="G479">IF(H479=1,"",IF(INDEX(map,F479,E479)="#",1,0))</f>
        <v>0</v>
      </c>
      <c r="H479">
        <f>IF(Journey!H478=1,1,IF(OR(E479&lt;0,E479&gt;Map!$A$1,F479&lt;0,F479&gt;Map!$A$1),1,0))</f>
        <v>0</v>
      </c>
    </row>
    <row r="480" spans="1:8" x14ac:dyDescent="0.25">
      <c r="A480">
        <v>478</v>
      </c>
      <c r="B480">
        <f t="shared" si="7"/>
        <v>4</v>
      </c>
      <c r="C480">
        <f>IF(B479&lt;&gt;B480,C479,IF(H479=1,"",C479+_xlfn.XLOOKUP($B480,Directions!$B:$B,Directions!C:C)))</f>
        <v>85</v>
      </c>
      <c r="D480">
        <f>IF(B479&lt;&gt;B480,D479,IF(H479=1,"",D479+_xlfn.XLOOKUP($B480,Directions!$B:$B,Directions!D:D)))</f>
        <v>70</v>
      </c>
      <c r="E480" s="3">
        <f>IF(H479=1,"",C480+_xlfn.XLOOKUP($B480,Directions!$B:$B,Directions!C:C))</f>
        <v>84</v>
      </c>
      <c r="F480" s="3">
        <f>IF(H479=1,"",D480+_xlfn.XLOOKUP($B480,Directions!$B:$B,Directions!D:D))</f>
        <v>70</v>
      </c>
      <c r="G480" cm="1">
        <f t="array" ref="G480">IF(H480=1,"",IF(INDEX(map,F480,E480)="#",1,0))</f>
        <v>0</v>
      </c>
      <c r="H480">
        <f>IF(Journey!H479=1,1,IF(OR(E480&lt;0,E480&gt;Map!$A$1,F480&lt;0,F480&gt;Map!$A$1),1,0))</f>
        <v>0</v>
      </c>
    </row>
    <row r="481" spans="1:8" x14ac:dyDescent="0.25">
      <c r="A481">
        <v>479</v>
      </c>
      <c r="B481">
        <f t="shared" si="7"/>
        <v>4</v>
      </c>
      <c r="C481">
        <f>IF(B480&lt;&gt;B481,C480,IF(H480=1,"",C480+_xlfn.XLOOKUP($B481,Directions!$B:$B,Directions!C:C)))</f>
        <v>84</v>
      </c>
      <c r="D481">
        <f>IF(B480&lt;&gt;B481,D480,IF(H480=1,"",D480+_xlfn.XLOOKUP($B481,Directions!$B:$B,Directions!D:D)))</f>
        <v>70</v>
      </c>
      <c r="E481" s="3">
        <f>IF(H480=1,"",C481+_xlfn.XLOOKUP($B481,Directions!$B:$B,Directions!C:C))</f>
        <v>83</v>
      </c>
      <c r="F481" s="3">
        <f>IF(H480=1,"",D481+_xlfn.XLOOKUP($B481,Directions!$B:$B,Directions!D:D))</f>
        <v>70</v>
      </c>
      <c r="G481" cm="1">
        <f t="array" ref="G481">IF(H481=1,"",IF(INDEX(map,F481,E481)="#",1,0))</f>
        <v>0</v>
      </c>
      <c r="H481">
        <f>IF(Journey!H480=1,1,IF(OR(E481&lt;0,E481&gt;Map!$A$1,F481&lt;0,F481&gt;Map!$A$1),1,0))</f>
        <v>0</v>
      </c>
    </row>
    <row r="482" spans="1:8" x14ac:dyDescent="0.25">
      <c r="A482">
        <v>480</v>
      </c>
      <c r="B482">
        <f t="shared" si="7"/>
        <v>4</v>
      </c>
      <c r="C482">
        <f>IF(B481&lt;&gt;B482,C481,IF(H481=1,"",C481+_xlfn.XLOOKUP($B482,Directions!$B:$B,Directions!C:C)))</f>
        <v>83</v>
      </c>
      <c r="D482">
        <f>IF(B481&lt;&gt;B482,D481,IF(H481=1,"",D481+_xlfn.XLOOKUP($B482,Directions!$B:$B,Directions!D:D)))</f>
        <v>70</v>
      </c>
      <c r="E482" s="3">
        <f>IF(H481=1,"",C482+_xlfn.XLOOKUP($B482,Directions!$B:$B,Directions!C:C))</f>
        <v>82</v>
      </c>
      <c r="F482" s="3">
        <f>IF(H481=1,"",D482+_xlfn.XLOOKUP($B482,Directions!$B:$B,Directions!D:D))</f>
        <v>70</v>
      </c>
      <c r="G482" cm="1">
        <f t="array" ref="G482">IF(H482=1,"",IF(INDEX(map,F482,E482)="#",1,0))</f>
        <v>0</v>
      </c>
      <c r="H482">
        <f>IF(Journey!H481=1,1,IF(OR(E482&lt;0,E482&gt;Map!$A$1,F482&lt;0,F482&gt;Map!$A$1),1,0))</f>
        <v>0</v>
      </c>
    </row>
    <row r="483" spans="1:8" x14ac:dyDescent="0.25">
      <c r="A483">
        <v>481</v>
      </c>
      <c r="B483">
        <f t="shared" si="7"/>
        <v>4</v>
      </c>
      <c r="C483">
        <f>IF(B482&lt;&gt;B483,C482,IF(H482=1,"",C482+_xlfn.XLOOKUP($B483,Directions!$B:$B,Directions!C:C)))</f>
        <v>82</v>
      </c>
      <c r="D483">
        <f>IF(B482&lt;&gt;B483,D482,IF(H482=1,"",D482+_xlfn.XLOOKUP($B483,Directions!$B:$B,Directions!D:D)))</f>
        <v>70</v>
      </c>
      <c r="E483" s="3">
        <f>IF(H482=1,"",C483+_xlfn.XLOOKUP($B483,Directions!$B:$B,Directions!C:C))</f>
        <v>81</v>
      </c>
      <c r="F483" s="3">
        <f>IF(H482=1,"",D483+_xlfn.XLOOKUP($B483,Directions!$B:$B,Directions!D:D))</f>
        <v>70</v>
      </c>
      <c r="G483" cm="1">
        <f t="array" ref="G483">IF(H483=1,"",IF(INDEX(map,F483,E483)="#",1,0))</f>
        <v>0</v>
      </c>
      <c r="H483">
        <f>IF(Journey!H482=1,1,IF(OR(E483&lt;0,E483&gt;Map!$A$1,F483&lt;0,F483&gt;Map!$A$1),1,0))</f>
        <v>0</v>
      </c>
    </row>
    <row r="484" spans="1:8" x14ac:dyDescent="0.25">
      <c r="A484">
        <v>482</v>
      </c>
      <c r="B484">
        <f t="shared" si="7"/>
        <v>4</v>
      </c>
      <c r="C484">
        <f>IF(B483&lt;&gt;B484,C483,IF(H483=1,"",C483+_xlfn.XLOOKUP($B484,Directions!$B:$B,Directions!C:C)))</f>
        <v>81</v>
      </c>
      <c r="D484">
        <f>IF(B483&lt;&gt;B484,D483,IF(H483=1,"",D483+_xlfn.XLOOKUP($B484,Directions!$B:$B,Directions!D:D)))</f>
        <v>70</v>
      </c>
      <c r="E484" s="3">
        <f>IF(H483=1,"",C484+_xlfn.XLOOKUP($B484,Directions!$B:$B,Directions!C:C))</f>
        <v>80</v>
      </c>
      <c r="F484" s="3">
        <f>IF(H483=1,"",D484+_xlfn.XLOOKUP($B484,Directions!$B:$B,Directions!D:D))</f>
        <v>70</v>
      </c>
      <c r="G484" cm="1">
        <f t="array" ref="G484">IF(H484=1,"",IF(INDEX(map,F484,E484)="#",1,0))</f>
        <v>0</v>
      </c>
      <c r="H484">
        <f>IF(Journey!H483=1,1,IF(OR(E484&lt;0,E484&gt;Map!$A$1,F484&lt;0,F484&gt;Map!$A$1),1,0))</f>
        <v>0</v>
      </c>
    </row>
    <row r="485" spans="1:8" x14ac:dyDescent="0.25">
      <c r="A485">
        <v>483</v>
      </c>
      <c r="B485">
        <f t="shared" si="7"/>
        <v>4</v>
      </c>
      <c r="C485">
        <f>IF(B484&lt;&gt;B485,C484,IF(H484=1,"",C484+_xlfn.XLOOKUP($B485,Directions!$B:$B,Directions!C:C)))</f>
        <v>80</v>
      </c>
      <c r="D485">
        <f>IF(B484&lt;&gt;B485,D484,IF(H484=1,"",D484+_xlfn.XLOOKUP($B485,Directions!$B:$B,Directions!D:D)))</f>
        <v>70</v>
      </c>
      <c r="E485" s="3">
        <f>IF(H484=1,"",C485+_xlfn.XLOOKUP($B485,Directions!$B:$B,Directions!C:C))</f>
        <v>79</v>
      </c>
      <c r="F485" s="3">
        <f>IF(H484=1,"",D485+_xlfn.XLOOKUP($B485,Directions!$B:$B,Directions!D:D))</f>
        <v>70</v>
      </c>
      <c r="G485" cm="1">
        <f t="array" ref="G485">IF(H485=1,"",IF(INDEX(map,F485,E485)="#",1,0))</f>
        <v>0</v>
      </c>
      <c r="H485">
        <f>IF(Journey!H484=1,1,IF(OR(E485&lt;0,E485&gt;Map!$A$1,F485&lt;0,F485&gt;Map!$A$1),1,0))</f>
        <v>0</v>
      </c>
    </row>
    <row r="486" spans="1:8" x14ac:dyDescent="0.25">
      <c r="A486">
        <v>484</v>
      </c>
      <c r="B486">
        <f t="shared" si="7"/>
        <v>4</v>
      </c>
      <c r="C486">
        <f>IF(B485&lt;&gt;B486,C485,IF(H485=1,"",C485+_xlfn.XLOOKUP($B486,Directions!$B:$B,Directions!C:C)))</f>
        <v>79</v>
      </c>
      <c r="D486">
        <f>IF(B485&lt;&gt;B486,D485,IF(H485=1,"",D485+_xlfn.XLOOKUP($B486,Directions!$B:$B,Directions!D:D)))</f>
        <v>70</v>
      </c>
      <c r="E486" s="3">
        <f>IF(H485=1,"",C486+_xlfn.XLOOKUP($B486,Directions!$B:$B,Directions!C:C))</f>
        <v>78</v>
      </c>
      <c r="F486" s="3">
        <f>IF(H485=1,"",D486+_xlfn.XLOOKUP($B486,Directions!$B:$B,Directions!D:D))</f>
        <v>70</v>
      </c>
      <c r="G486" cm="1">
        <f t="array" ref="G486">IF(H486=1,"",IF(INDEX(map,F486,E486)="#",1,0))</f>
        <v>0</v>
      </c>
      <c r="H486">
        <f>IF(Journey!H485=1,1,IF(OR(E486&lt;0,E486&gt;Map!$A$1,F486&lt;0,F486&gt;Map!$A$1),1,0))</f>
        <v>0</v>
      </c>
    </row>
    <row r="487" spans="1:8" x14ac:dyDescent="0.25">
      <c r="A487">
        <v>485</v>
      </c>
      <c r="B487">
        <f t="shared" si="7"/>
        <v>4</v>
      </c>
      <c r="C487">
        <f>IF(B486&lt;&gt;B487,C486,IF(H486=1,"",C486+_xlfn.XLOOKUP($B487,Directions!$B:$B,Directions!C:C)))</f>
        <v>78</v>
      </c>
      <c r="D487">
        <f>IF(B486&lt;&gt;B487,D486,IF(H486=1,"",D486+_xlfn.XLOOKUP($B487,Directions!$B:$B,Directions!D:D)))</f>
        <v>70</v>
      </c>
      <c r="E487" s="3">
        <f>IF(H486=1,"",C487+_xlfn.XLOOKUP($B487,Directions!$B:$B,Directions!C:C))</f>
        <v>77</v>
      </c>
      <c r="F487" s="3">
        <f>IF(H486=1,"",D487+_xlfn.XLOOKUP($B487,Directions!$B:$B,Directions!D:D))</f>
        <v>70</v>
      </c>
      <c r="G487" cm="1">
        <f t="array" ref="G487">IF(H487=1,"",IF(INDEX(map,F487,E487)="#",1,0))</f>
        <v>0</v>
      </c>
      <c r="H487">
        <f>IF(Journey!H486=1,1,IF(OR(E487&lt;0,E487&gt;Map!$A$1,F487&lt;0,F487&gt;Map!$A$1),1,0))</f>
        <v>0</v>
      </c>
    </row>
    <row r="488" spans="1:8" x14ac:dyDescent="0.25">
      <c r="A488">
        <v>486</v>
      </c>
      <c r="B488">
        <f t="shared" si="7"/>
        <v>4</v>
      </c>
      <c r="C488">
        <f>IF(B487&lt;&gt;B488,C487,IF(H487=1,"",C487+_xlfn.XLOOKUP($B488,Directions!$B:$B,Directions!C:C)))</f>
        <v>77</v>
      </c>
      <c r="D488">
        <f>IF(B487&lt;&gt;B488,D487,IF(H487=1,"",D487+_xlfn.XLOOKUP($B488,Directions!$B:$B,Directions!D:D)))</f>
        <v>70</v>
      </c>
      <c r="E488" s="3">
        <f>IF(H487=1,"",C488+_xlfn.XLOOKUP($B488,Directions!$B:$B,Directions!C:C))</f>
        <v>76</v>
      </c>
      <c r="F488" s="3">
        <f>IF(H487=1,"",D488+_xlfn.XLOOKUP($B488,Directions!$B:$B,Directions!D:D))</f>
        <v>70</v>
      </c>
      <c r="G488" cm="1">
        <f t="array" ref="G488">IF(H488=1,"",IF(INDEX(map,F488,E488)="#",1,0))</f>
        <v>0</v>
      </c>
      <c r="H488">
        <f>IF(Journey!H487=1,1,IF(OR(E488&lt;0,E488&gt;Map!$A$1,F488&lt;0,F488&gt;Map!$A$1),1,0))</f>
        <v>0</v>
      </c>
    </row>
    <row r="489" spans="1:8" x14ac:dyDescent="0.25">
      <c r="A489">
        <v>487</v>
      </c>
      <c r="B489">
        <f t="shared" si="7"/>
        <v>4</v>
      </c>
      <c r="C489">
        <f>IF(B488&lt;&gt;B489,C488,IF(H488=1,"",C488+_xlfn.XLOOKUP($B489,Directions!$B:$B,Directions!C:C)))</f>
        <v>76</v>
      </c>
      <c r="D489">
        <f>IF(B488&lt;&gt;B489,D488,IF(H488=1,"",D488+_xlfn.XLOOKUP($B489,Directions!$B:$B,Directions!D:D)))</f>
        <v>70</v>
      </c>
      <c r="E489" s="3">
        <f>IF(H488=1,"",C489+_xlfn.XLOOKUP($B489,Directions!$B:$B,Directions!C:C))</f>
        <v>75</v>
      </c>
      <c r="F489" s="3">
        <f>IF(H488=1,"",D489+_xlfn.XLOOKUP($B489,Directions!$B:$B,Directions!D:D))</f>
        <v>70</v>
      </c>
      <c r="G489" cm="1">
        <f t="array" ref="G489">IF(H489=1,"",IF(INDEX(map,F489,E489)="#",1,0))</f>
        <v>0</v>
      </c>
      <c r="H489">
        <f>IF(Journey!H488=1,1,IF(OR(E489&lt;0,E489&gt;Map!$A$1,F489&lt;0,F489&gt;Map!$A$1),1,0))</f>
        <v>0</v>
      </c>
    </row>
    <row r="490" spans="1:8" x14ac:dyDescent="0.25">
      <c r="A490">
        <v>488</v>
      </c>
      <c r="B490">
        <f t="shared" si="7"/>
        <v>4</v>
      </c>
      <c r="C490">
        <f>IF(B489&lt;&gt;B490,C489,IF(H489=1,"",C489+_xlfn.XLOOKUP($B490,Directions!$B:$B,Directions!C:C)))</f>
        <v>75</v>
      </c>
      <c r="D490">
        <f>IF(B489&lt;&gt;B490,D489,IF(H489=1,"",D489+_xlfn.XLOOKUP($B490,Directions!$B:$B,Directions!D:D)))</f>
        <v>70</v>
      </c>
      <c r="E490" s="3">
        <f>IF(H489=1,"",C490+_xlfn.XLOOKUP($B490,Directions!$B:$B,Directions!C:C))</f>
        <v>74</v>
      </c>
      <c r="F490" s="3">
        <f>IF(H489=1,"",D490+_xlfn.XLOOKUP($B490,Directions!$B:$B,Directions!D:D))</f>
        <v>70</v>
      </c>
      <c r="G490" cm="1">
        <f t="array" ref="G490">IF(H490=1,"",IF(INDEX(map,F490,E490)="#",1,0))</f>
        <v>0</v>
      </c>
      <c r="H490">
        <f>IF(Journey!H489=1,1,IF(OR(E490&lt;0,E490&gt;Map!$A$1,F490&lt;0,F490&gt;Map!$A$1),1,0))</f>
        <v>0</v>
      </c>
    </row>
    <row r="491" spans="1:8" x14ac:dyDescent="0.25">
      <c r="A491">
        <v>489</v>
      </c>
      <c r="B491">
        <f t="shared" si="7"/>
        <v>4</v>
      </c>
      <c r="C491">
        <f>IF(B490&lt;&gt;B491,C490,IF(H490=1,"",C490+_xlfn.XLOOKUP($B491,Directions!$B:$B,Directions!C:C)))</f>
        <v>74</v>
      </c>
      <c r="D491">
        <f>IF(B490&lt;&gt;B491,D490,IF(H490=1,"",D490+_xlfn.XLOOKUP($B491,Directions!$B:$B,Directions!D:D)))</f>
        <v>70</v>
      </c>
      <c r="E491" s="3">
        <f>IF(H490=1,"",C491+_xlfn.XLOOKUP($B491,Directions!$B:$B,Directions!C:C))</f>
        <v>73</v>
      </c>
      <c r="F491" s="3">
        <f>IF(H490=1,"",D491+_xlfn.XLOOKUP($B491,Directions!$B:$B,Directions!D:D))</f>
        <v>70</v>
      </c>
      <c r="G491" cm="1">
        <f t="array" ref="G491">IF(H491=1,"",IF(INDEX(map,F491,E491)="#",1,0))</f>
        <v>0</v>
      </c>
      <c r="H491">
        <f>IF(Journey!H490=1,1,IF(OR(E491&lt;0,E491&gt;Map!$A$1,F491&lt;0,F491&gt;Map!$A$1),1,0))</f>
        <v>0</v>
      </c>
    </row>
    <row r="492" spans="1:8" x14ac:dyDescent="0.25">
      <c r="A492">
        <v>490</v>
      </c>
      <c r="B492">
        <f t="shared" si="7"/>
        <v>4</v>
      </c>
      <c r="C492">
        <f>IF(B491&lt;&gt;B492,C491,IF(H491=1,"",C491+_xlfn.XLOOKUP($B492,Directions!$B:$B,Directions!C:C)))</f>
        <v>73</v>
      </c>
      <c r="D492">
        <f>IF(B491&lt;&gt;B492,D491,IF(H491=1,"",D491+_xlfn.XLOOKUP($B492,Directions!$B:$B,Directions!D:D)))</f>
        <v>70</v>
      </c>
      <c r="E492" s="3">
        <f>IF(H491=1,"",C492+_xlfn.XLOOKUP($B492,Directions!$B:$B,Directions!C:C))</f>
        <v>72</v>
      </c>
      <c r="F492" s="3">
        <f>IF(H491=1,"",D492+_xlfn.XLOOKUP($B492,Directions!$B:$B,Directions!D:D))</f>
        <v>70</v>
      </c>
      <c r="G492" cm="1">
        <f t="array" ref="G492">IF(H492=1,"",IF(INDEX(map,F492,E492)="#",1,0))</f>
        <v>0</v>
      </c>
      <c r="H492">
        <f>IF(Journey!H491=1,1,IF(OR(E492&lt;0,E492&gt;Map!$A$1,F492&lt;0,F492&gt;Map!$A$1),1,0))</f>
        <v>0</v>
      </c>
    </row>
    <row r="493" spans="1:8" x14ac:dyDescent="0.25">
      <c r="A493">
        <v>491</v>
      </c>
      <c r="B493">
        <f t="shared" si="7"/>
        <v>4</v>
      </c>
      <c r="C493">
        <f>IF(B492&lt;&gt;B493,C492,IF(H492=1,"",C492+_xlfn.XLOOKUP($B493,Directions!$B:$B,Directions!C:C)))</f>
        <v>72</v>
      </c>
      <c r="D493">
        <f>IF(B492&lt;&gt;B493,D492,IF(H492=1,"",D492+_xlfn.XLOOKUP($B493,Directions!$B:$B,Directions!D:D)))</f>
        <v>70</v>
      </c>
      <c r="E493" s="3">
        <f>IF(H492=1,"",C493+_xlfn.XLOOKUP($B493,Directions!$B:$B,Directions!C:C))</f>
        <v>71</v>
      </c>
      <c r="F493" s="3">
        <f>IF(H492=1,"",D493+_xlfn.XLOOKUP($B493,Directions!$B:$B,Directions!D:D))</f>
        <v>70</v>
      </c>
      <c r="G493" cm="1">
        <f t="array" ref="G493">IF(H493=1,"",IF(INDEX(map,F493,E493)="#",1,0))</f>
        <v>0</v>
      </c>
      <c r="H493">
        <f>IF(Journey!H492=1,1,IF(OR(E493&lt;0,E493&gt;Map!$A$1,F493&lt;0,F493&gt;Map!$A$1),1,0))</f>
        <v>0</v>
      </c>
    </row>
    <row r="494" spans="1:8" x14ac:dyDescent="0.25">
      <c r="A494">
        <v>492</v>
      </c>
      <c r="B494">
        <f t="shared" si="7"/>
        <v>4</v>
      </c>
      <c r="C494">
        <f>IF(B493&lt;&gt;B494,C493,IF(H493=1,"",C493+_xlfn.XLOOKUP($B494,Directions!$B:$B,Directions!C:C)))</f>
        <v>71</v>
      </c>
      <c r="D494">
        <f>IF(B493&lt;&gt;B494,D493,IF(H493=1,"",D493+_xlfn.XLOOKUP($B494,Directions!$B:$B,Directions!D:D)))</f>
        <v>70</v>
      </c>
      <c r="E494" s="3">
        <f>IF(H493=1,"",C494+_xlfn.XLOOKUP($B494,Directions!$B:$B,Directions!C:C))</f>
        <v>70</v>
      </c>
      <c r="F494" s="3">
        <f>IF(H493=1,"",D494+_xlfn.XLOOKUP($B494,Directions!$B:$B,Directions!D:D))</f>
        <v>70</v>
      </c>
      <c r="G494" cm="1">
        <f t="array" ref="G494">IF(H494=1,"",IF(INDEX(map,F494,E494)="#",1,0))</f>
        <v>0</v>
      </c>
      <c r="H494">
        <f>IF(Journey!H493=1,1,IF(OR(E494&lt;0,E494&gt;Map!$A$1,F494&lt;0,F494&gt;Map!$A$1),1,0))</f>
        <v>0</v>
      </c>
    </row>
    <row r="495" spans="1:8" x14ac:dyDescent="0.25">
      <c r="A495">
        <v>493</v>
      </c>
      <c r="B495">
        <f t="shared" si="7"/>
        <v>4</v>
      </c>
      <c r="C495">
        <f>IF(B494&lt;&gt;B495,C494,IF(H494=1,"",C494+_xlfn.XLOOKUP($B495,Directions!$B:$B,Directions!C:C)))</f>
        <v>70</v>
      </c>
      <c r="D495">
        <f>IF(B494&lt;&gt;B495,D494,IF(H494=1,"",D494+_xlfn.XLOOKUP($B495,Directions!$B:$B,Directions!D:D)))</f>
        <v>70</v>
      </c>
      <c r="E495" s="3">
        <f>IF(H494=1,"",C495+_xlfn.XLOOKUP($B495,Directions!$B:$B,Directions!C:C))</f>
        <v>69</v>
      </c>
      <c r="F495" s="3">
        <f>IF(H494=1,"",D495+_xlfn.XLOOKUP($B495,Directions!$B:$B,Directions!D:D))</f>
        <v>70</v>
      </c>
      <c r="G495" cm="1">
        <f t="array" ref="G495">IF(H495=1,"",IF(INDEX(map,F495,E495)="#",1,0))</f>
        <v>0</v>
      </c>
      <c r="H495">
        <f>IF(Journey!H494=1,1,IF(OR(E495&lt;0,E495&gt;Map!$A$1,F495&lt;0,F495&gt;Map!$A$1),1,0))</f>
        <v>0</v>
      </c>
    </row>
    <row r="496" spans="1:8" x14ac:dyDescent="0.25">
      <c r="A496">
        <v>494</v>
      </c>
      <c r="B496">
        <f t="shared" si="7"/>
        <v>4</v>
      </c>
      <c r="C496">
        <f>IF(B495&lt;&gt;B496,C495,IF(H495=1,"",C495+_xlfn.XLOOKUP($B496,Directions!$B:$B,Directions!C:C)))</f>
        <v>69</v>
      </c>
      <c r="D496">
        <f>IF(B495&lt;&gt;B496,D495,IF(H495=1,"",D495+_xlfn.XLOOKUP($B496,Directions!$B:$B,Directions!D:D)))</f>
        <v>70</v>
      </c>
      <c r="E496" s="3">
        <f>IF(H495=1,"",C496+_xlfn.XLOOKUP($B496,Directions!$B:$B,Directions!C:C))</f>
        <v>68</v>
      </c>
      <c r="F496" s="3">
        <f>IF(H495=1,"",D496+_xlfn.XLOOKUP($B496,Directions!$B:$B,Directions!D:D))</f>
        <v>70</v>
      </c>
      <c r="G496" cm="1">
        <f t="array" ref="G496">IF(H496=1,"",IF(INDEX(map,F496,E496)="#",1,0))</f>
        <v>0</v>
      </c>
      <c r="H496">
        <f>IF(Journey!H495=1,1,IF(OR(E496&lt;0,E496&gt;Map!$A$1,F496&lt;0,F496&gt;Map!$A$1),1,0))</f>
        <v>0</v>
      </c>
    </row>
    <row r="497" spans="1:8" x14ac:dyDescent="0.25">
      <c r="A497">
        <v>495</v>
      </c>
      <c r="B497">
        <f t="shared" si="7"/>
        <v>4</v>
      </c>
      <c r="C497">
        <f>IF(B496&lt;&gt;B497,C496,IF(H496=1,"",C496+_xlfn.XLOOKUP($B497,Directions!$B:$B,Directions!C:C)))</f>
        <v>68</v>
      </c>
      <c r="D497">
        <f>IF(B496&lt;&gt;B497,D496,IF(H496=1,"",D496+_xlfn.XLOOKUP($B497,Directions!$B:$B,Directions!D:D)))</f>
        <v>70</v>
      </c>
      <c r="E497" s="3">
        <f>IF(H496=1,"",C497+_xlfn.XLOOKUP($B497,Directions!$B:$B,Directions!C:C))</f>
        <v>67</v>
      </c>
      <c r="F497" s="3">
        <f>IF(H496=1,"",D497+_xlfn.XLOOKUP($B497,Directions!$B:$B,Directions!D:D))</f>
        <v>70</v>
      </c>
      <c r="G497" cm="1">
        <f t="array" ref="G497">IF(H497=1,"",IF(INDEX(map,F497,E497)="#",1,0))</f>
        <v>0</v>
      </c>
      <c r="H497">
        <f>IF(Journey!H496=1,1,IF(OR(E497&lt;0,E497&gt;Map!$A$1,F497&lt;0,F497&gt;Map!$A$1),1,0))</f>
        <v>0</v>
      </c>
    </row>
    <row r="498" spans="1:8" x14ac:dyDescent="0.25">
      <c r="A498">
        <v>496</v>
      </c>
      <c r="B498">
        <f t="shared" si="7"/>
        <v>4</v>
      </c>
      <c r="C498">
        <f>IF(B497&lt;&gt;B498,C497,IF(H497=1,"",C497+_xlfn.XLOOKUP($B498,Directions!$B:$B,Directions!C:C)))</f>
        <v>67</v>
      </c>
      <c r="D498">
        <f>IF(B497&lt;&gt;B498,D497,IF(H497=1,"",D497+_xlfn.XLOOKUP($B498,Directions!$B:$B,Directions!D:D)))</f>
        <v>70</v>
      </c>
      <c r="E498" s="3">
        <f>IF(H497=1,"",C498+_xlfn.XLOOKUP($B498,Directions!$B:$B,Directions!C:C))</f>
        <v>66</v>
      </c>
      <c r="F498" s="3">
        <f>IF(H497=1,"",D498+_xlfn.XLOOKUP($B498,Directions!$B:$B,Directions!D:D))</f>
        <v>70</v>
      </c>
      <c r="G498" cm="1">
        <f t="array" ref="G498">IF(H498=1,"",IF(INDEX(map,F498,E498)="#",1,0))</f>
        <v>0</v>
      </c>
      <c r="H498">
        <f>IF(Journey!H497=1,1,IF(OR(E498&lt;0,E498&gt;Map!$A$1,F498&lt;0,F498&gt;Map!$A$1),1,0))</f>
        <v>0</v>
      </c>
    </row>
    <row r="499" spans="1:8" x14ac:dyDescent="0.25">
      <c r="A499">
        <v>497</v>
      </c>
      <c r="B499">
        <f t="shared" si="7"/>
        <v>4</v>
      </c>
      <c r="C499">
        <f>IF(B498&lt;&gt;B499,C498,IF(H498=1,"",C498+_xlfn.XLOOKUP($B499,Directions!$B:$B,Directions!C:C)))</f>
        <v>66</v>
      </c>
      <c r="D499">
        <f>IF(B498&lt;&gt;B499,D498,IF(H498=1,"",D498+_xlfn.XLOOKUP($B499,Directions!$B:$B,Directions!D:D)))</f>
        <v>70</v>
      </c>
      <c r="E499" s="3">
        <f>IF(H498=1,"",C499+_xlfn.XLOOKUP($B499,Directions!$B:$B,Directions!C:C))</f>
        <v>65</v>
      </c>
      <c r="F499" s="3">
        <f>IF(H498=1,"",D499+_xlfn.XLOOKUP($B499,Directions!$B:$B,Directions!D:D))</f>
        <v>70</v>
      </c>
      <c r="G499" cm="1">
        <f t="array" ref="G499">IF(H499=1,"",IF(INDEX(map,F499,E499)="#",1,0))</f>
        <v>0</v>
      </c>
      <c r="H499">
        <f>IF(Journey!H498=1,1,IF(OR(E499&lt;0,E499&gt;Map!$A$1,F499&lt;0,F499&gt;Map!$A$1),1,0))</f>
        <v>0</v>
      </c>
    </row>
    <row r="500" spans="1:8" x14ac:dyDescent="0.25">
      <c r="A500">
        <v>498</v>
      </c>
      <c r="B500">
        <f t="shared" si="7"/>
        <v>4</v>
      </c>
      <c r="C500">
        <f>IF(B499&lt;&gt;B500,C499,IF(H499=1,"",C499+_xlfn.XLOOKUP($B500,Directions!$B:$B,Directions!C:C)))</f>
        <v>65</v>
      </c>
      <c r="D500">
        <f>IF(B499&lt;&gt;B500,D499,IF(H499=1,"",D499+_xlfn.XLOOKUP($B500,Directions!$B:$B,Directions!D:D)))</f>
        <v>70</v>
      </c>
      <c r="E500" s="3">
        <f>IF(H499=1,"",C500+_xlfn.XLOOKUP($B500,Directions!$B:$B,Directions!C:C))</f>
        <v>64</v>
      </c>
      <c r="F500" s="3">
        <f>IF(H499=1,"",D500+_xlfn.XLOOKUP($B500,Directions!$B:$B,Directions!D:D))</f>
        <v>70</v>
      </c>
      <c r="G500" cm="1">
        <f t="array" ref="G500">IF(H500=1,"",IF(INDEX(map,F500,E500)="#",1,0))</f>
        <v>0</v>
      </c>
      <c r="H500">
        <f>IF(Journey!H499=1,1,IF(OR(E500&lt;0,E500&gt;Map!$A$1,F500&lt;0,F500&gt;Map!$A$1),1,0))</f>
        <v>0</v>
      </c>
    </row>
    <row r="501" spans="1:8" x14ac:dyDescent="0.25">
      <c r="A501">
        <v>499</v>
      </c>
      <c r="B501">
        <f t="shared" si="7"/>
        <v>4</v>
      </c>
      <c r="C501">
        <f>IF(B500&lt;&gt;B501,C500,IF(H500=1,"",C500+_xlfn.XLOOKUP($B501,Directions!$B:$B,Directions!C:C)))</f>
        <v>64</v>
      </c>
      <c r="D501">
        <f>IF(B500&lt;&gt;B501,D500,IF(H500=1,"",D500+_xlfn.XLOOKUP($B501,Directions!$B:$B,Directions!D:D)))</f>
        <v>70</v>
      </c>
      <c r="E501" s="3">
        <f>IF(H500=1,"",C501+_xlfn.XLOOKUP($B501,Directions!$B:$B,Directions!C:C))</f>
        <v>63</v>
      </c>
      <c r="F501" s="3">
        <f>IF(H500=1,"",D501+_xlfn.XLOOKUP($B501,Directions!$B:$B,Directions!D:D))</f>
        <v>70</v>
      </c>
      <c r="G501" cm="1">
        <f t="array" ref="G501">IF(H501=1,"",IF(INDEX(map,F501,E501)="#",1,0))</f>
        <v>0</v>
      </c>
      <c r="H501">
        <f>IF(Journey!H500=1,1,IF(OR(E501&lt;0,E501&gt;Map!$A$1,F501&lt;0,F501&gt;Map!$A$1),1,0))</f>
        <v>0</v>
      </c>
    </row>
    <row r="502" spans="1:8" x14ac:dyDescent="0.25">
      <c r="A502">
        <v>500</v>
      </c>
      <c r="B502">
        <f t="shared" si="7"/>
        <v>4</v>
      </c>
      <c r="C502">
        <f>IF(B501&lt;&gt;B502,C501,IF(H501=1,"",C501+_xlfn.XLOOKUP($B502,Directions!$B:$B,Directions!C:C)))</f>
        <v>63</v>
      </c>
      <c r="D502">
        <f>IF(B501&lt;&gt;B502,D501,IF(H501=1,"",D501+_xlfn.XLOOKUP($B502,Directions!$B:$B,Directions!D:D)))</f>
        <v>70</v>
      </c>
      <c r="E502" s="3">
        <f>IF(H501=1,"",C502+_xlfn.XLOOKUP($B502,Directions!$B:$B,Directions!C:C))</f>
        <v>62</v>
      </c>
      <c r="F502" s="3">
        <f>IF(H501=1,"",D502+_xlfn.XLOOKUP($B502,Directions!$B:$B,Directions!D:D))</f>
        <v>70</v>
      </c>
      <c r="G502" cm="1">
        <f t="array" ref="G502">IF(H502=1,"",IF(INDEX(map,F502,E502)="#",1,0))</f>
        <v>0</v>
      </c>
      <c r="H502">
        <f>IF(Journey!H501=1,1,IF(OR(E502&lt;0,E502&gt;Map!$A$1,F502&lt;0,F502&gt;Map!$A$1),1,0))</f>
        <v>0</v>
      </c>
    </row>
    <row r="503" spans="1:8" x14ac:dyDescent="0.25">
      <c r="A503">
        <v>501</v>
      </c>
      <c r="B503">
        <f t="shared" si="7"/>
        <v>4</v>
      </c>
      <c r="C503">
        <f>IF(B502&lt;&gt;B503,C502,IF(H502=1,"",C502+_xlfn.XLOOKUP($B503,Directions!$B:$B,Directions!C:C)))</f>
        <v>62</v>
      </c>
      <c r="D503">
        <f>IF(B502&lt;&gt;B503,D502,IF(H502=1,"",D502+_xlfn.XLOOKUP($B503,Directions!$B:$B,Directions!D:D)))</f>
        <v>70</v>
      </c>
      <c r="E503" s="3">
        <f>IF(H502=1,"",C503+_xlfn.XLOOKUP($B503,Directions!$B:$B,Directions!C:C))</f>
        <v>61</v>
      </c>
      <c r="F503" s="3">
        <f>IF(H502=1,"",D503+_xlfn.XLOOKUP($B503,Directions!$B:$B,Directions!D:D))</f>
        <v>70</v>
      </c>
      <c r="G503" cm="1">
        <f t="array" ref="G503">IF(H503=1,"",IF(INDEX(map,F503,E503)="#",1,0))</f>
        <v>0</v>
      </c>
      <c r="H503">
        <f>IF(Journey!H502=1,1,IF(OR(E503&lt;0,E503&gt;Map!$A$1,F503&lt;0,F503&gt;Map!$A$1),1,0))</f>
        <v>0</v>
      </c>
    </row>
    <row r="504" spans="1:8" x14ac:dyDescent="0.25">
      <c r="A504">
        <v>502</v>
      </c>
      <c r="B504">
        <f t="shared" si="7"/>
        <v>4</v>
      </c>
      <c r="C504">
        <f>IF(B503&lt;&gt;B504,C503,IF(H503=1,"",C503+_xlfn.XLOOKUP($B504,Directions!$B:$B,Directions!C:C)))</f>
        <v>61</v>
      </c>
      <c r="D504">
        <f>IF(B503&lt;&gt;B504,D503,IF(H503=1,"",D503+_xlfn.XLOOKUP($B504,Directions!$B:$B,Directions!D:D)))</f>
        <v>70</v>
      </c>
      <c r="E504" s="3">
        <f>IF(H503=1,"",C504+_xlfn.XLOOKUP($B504,Directions!$B:$B,Directions!C:C))</f>
        <v>60</v>
      </c>
      <c r="F504" s="3">
        <f>IF(H503=1,"",D504+_xlfn.XLOOKUP($B504,Directions!$B:$B,Directions!D:D))</f>
        <v>70</v>
      </c>
      <c r="G504" cm="1">
        <f t="array" ref="G504">IF(H504=1,"",IF(INDEX(map,F504,E504)="#",1,0))</f>
        <v>0</v>
      </c>
      <c r="H504">
        <f>IF(Journey!H503=1,1,IF(OR(E504&lt;0,E504&gt;Map!$A$1,F504&lt;0,F504&gt;Map!$A$1),1,0))</f>
        <v>0</v>
      </c>
    </row>
    <row r="505" spans="1:8" x14ac:dyDescent="0.25">
      <c r="A505">
        <v>503</v>
      </c>
      <c r="B505">
        <f t="shared" si="7"/>
        <v>4</v>
      </c>
      <c r="C505">
        <f>IF(B504&lt;&gt;B505,C504,IF(H504=1,"",C504+_xlfn.XLOOKUP($B505,Directions!$B:$B,Directions!C:C)))</f>
        <v>60</v>
      </c>
      <c r="D505">
        <f>IF(B504&lt;&gt;B505,D504,IF(H504=1,"",D504+_xlfn.XLOOKUP($B505,Directions!$B:$B,Directions!D:D)))</f>
        <v>70</v>
      </c>
      <c r="E505" s="3">
        <f>IF(H504=1,"",C505+_xlfn.XLOOKUP($B505,Directions!$B:$B,Directions!C:C))</f>
        <v>59</v>
      </c>
      <c r="F505" s="3">
        <f>IF(H504=1,"",D505+_xlfn.XLOOKUP($B505,Directions!$B:$B,Directions!D:D))</f>
        <v>70</v>
      </c>
      <c r="G505" cm="1">
        <f t="array" ref="G505">IF(H505=1,"",IF(INDEX(map,F505,E505)="#",1,0))</f>
        <v>0</v>
      </c>
      <c r="H505">
        <f>IF(Journey!H504=1,1,IF(OR(E505&lt;0,E505&gt;Map!$A$1,F505&lt;0,F505&gt;Map!$A$1),1,0))</f>
        <v>0</v>
      </c>
    </row>
    <row r="506" spans="1:8" x14ac:dyDescent="0.25">
      <c r="A506">
        <v>504</v>
      </c>
      <c r="B506">
        <f t="shared" si="7"/>
        <v>4</v>
      </c>
      <c r="C506">
        <f>IF(B505&lt;&gt;B506,C505,IF(H505=1,"",C505+_xlfn.XLOOKUP($B506,Directions!$B:$B,Directions!C:C)))</f>
        <v>59</v>
      </c>
      <c r="D506">
        <f>IF(B505&lt;&gt;B506,D505,IF(H505=1,"",D505+_xlfn.XLOOKUP($B506,Directions!$B:$B,Directions!D:D)))</f>
        <v>70</v>
      </c>
      <c r="E506" s="3">
        <f>IF(H505=1,"",C506+_xlfn.XLOOKUP($B506,Directions!$B:$B,Directions!C:C))</f>
        <v>58</v>
      </c>
      <c r="F506" s="3">
        <f>IF(H505=1,"",D506+_xlfn.XLOOKUP($B506,Directions!$B:$B,Directions!D:D))</f>
        <v>70</v>
      </c>
      <c r="G506" cm="1">
        <f t="array" ref="G506">IF(H506=1,"",IF(INDEX(map,F506,E506)="#",1,0))</f>
        <v>0</v>
      </c>
      <c r="H506">
        <f>IF(Journey!H505=1,1,IF(OR(E506&lt;0,E506&gt;Map!$A$1,F506&lt;0,F506&gt;Map!$A$1),1,0))</f>
        <v>0</v>
      </c>
    </row>
    <row r="507" spans="1:8" x14ac:dyDescent="0.25">
      <c r="A507">
        <v>505</v>
      </c>
      <c r="B507">
        <f t="shared" si="7"/>
        <v>4</v>
      </c>
      <c r="C507">
        <f>IF(B506&lt;&gt;B507,C506,IF(H506=1,"",C506+_xlfn.XLOOKUP($B507,Directions!$B:$B,Directions!C:C)))</f>
        <v>58</v>
      </c>
      <c r="D507">
        <f>IF(B506&lt;&gt;B507,D506,IF(H506=1,"",D506+_xlfn.XLOOKUP($B507,Directions!$B:$B,Directions!D:D)))</f>
        <v>70</v>
      </c>
      <c r="E507" s="3">
        <f>IF(H506=1,"",C507+_xlfn.XLOOKUP($B507,Directions!$B:$B,Directions!C:C))</f>
        <v>57</v>
      </c>
      <c r="F507" s="3">
        <f>IF(H506=1,"",D507+_xlfn.XLOOKUP($B507,Directions!$B:$B,Directions!D:D))</f>
        <v>70</v>
      </c>
      <c r="G507" cm="1">
        <f t="array" ref="G507">IF(H507=1,"",IF(INDEX(map,F507,E507)="#",1,0))</f>
        <v>0</v>
      </c>
      <c r="H507">
        <f>IF(Journey!H506=1,1,IF(OR(E507&lt;0,E507&gt;Map!$A$1,F507&lt;0,F507&gt;Map!$A$1),1,0))</f>
        <v>0</v>
      </c>
    </row>
    <row r="508" spans="1:8" x14ac:dyDescent="0.25">
      <c r="A508">
        <v>506</v>
      </c>
      <c r="B508">
        <f t="shared" si="7"/>
        <v>4</v>
      </c>
      <c r="C508">
        <f>IF(B507&lt;&gt;B508,C507,IF(H507=1,"",C507+_xlfn.XLOOKUP($B508,Directions!$B:$B,Directions!C:C)))</f>
        <v>57</v>
      </c>
      <c r="D508">
        <f>IF(B507&lt;&gt;B508,D507,IF(H507=1,"",D507+_xlfn.XLOOKUP($B508,Directions!$B:$B,Directions!D:D)))</f>
        <v>70</v>
      </c>
      <c r="E508" s="3">
        <f>IF(H507=1,"",C508+_xlfn.XLOOKUP($B508,Directions!$B:$B,Directions!C:C))</f>
        <v>56</v>
      </c>
      <c r="F508" s="3">
        <f>IF(H507=1,"",D508+_xlfn.XLOOKUP($B508,Directions!$B:$B,Directions!D:D))</f>
        <v>70</v>
      </c>
      <c r="G508" cm="1">
        <f t="array" ref="G508">IF(H508=1,"",IF(INDEX(map,F508,E508)="#",1,0))</f>
        <v>0</v>
      </c>
      <c r="H508">
        <f>IF(Journey!H507=1,1,IF(OR(E508&lt;0,E508&gt;Map!$A$1,F508&lt;0,F508&gt;Map!$A$1),1,0))</f>
        <v>0</v>
      </c>
    </row>
    <row r="509" spans="1:8" x14ac:dyDescent="0.25">
      <c r="A509">
        <v>507</v>
      </c>
      <c r="B509">
        <f t="shared" si="7"/>
        <v>4</v>
      </c>
      <c r="C509">
        <f>IF(B508&lt;&gt;B509,C508,IF(H508=1,"",C508+_xlfn.XLOOKUP($B509,Directions!$B:$B,Directions!C:C)))</f>
        <v>56</v>
      </c>
      <c r="D509">
        <f>IF(B508&lt;&gt;B509,D508,IF(H508=1,"",D508+_xlfn.XLOOKUP($B509,Directions!$B:$B,Directions!D:D)))</f>
        <v>70</v>
      </c>
      <c r="E509" s="3">
        <f>IF(H508=1,"",C509+_xlfn.XLOOKUP($B509,Directions!$B:$B,Directions!C:C))</f>
        <v>55</v>
      </c>
      <c r="F509" s="3">
        <f>IF(H508=1,"",D509+_xlfn.XLOOKUP($B509,Directions!$B:$B,Directions!D:D))</f>
        <v>70</v>
      </c>
      <c r="G509" cm="1">
        <f t="array" ref="G509">IF(H509=1,"",IF(INDEX(map,F509,E509)="#",1,0))</f>
        <v>0</v>
      </c>
      <c r="H509">
        <f>IF(Journey!H508=1,1,IF(OR(E509&lt;0,E509&gt;Map!$A$1,F509&lt;0,F509&gt;Map!$A$1),1,0))</f>
        <v>0</v>
      </c>
    </row>
    <row r="510" spans="1:8" x14ac:dyDescent="0.25">
      <c r="A510">
        <v>508</v>
      </c>
      <c r="B510">
        <f t="shared" si="7"/>
        <v>4</v>
      </c>
      <c r="C510">
        <f>IF(B509&lt;&gt;B510,C509,IF(H509=1,"",C509+_xlfn.XLOOKUP($B510,Directions!$B:$B,Directions!C:C)))</f>
        <v>55</v>
      </c>
      <c r="D510">
        <f>IF(B509&lt;&gt;B510,D509,IF(H509=1,"",D509+_xlfn.XLOOKUP($B510,Directions!$B:$B,Directions!D:D)))</f>
        <v>70</v>
      </c>
      <c r="E510" s="3">
        <f>IF(H509=1,"",C510+_xlfn.XLOOKUP($B510,Directions!$B:$B,Directions!C:C))</f>
        <v>54</v>
      </c>
      <c r="F510" s="3">
        <f>IF(H509=1,"",D510+_xlfn.XLOOKUP($B510,Directions!$B:$B,Directions!D:D))</f>
        <v>70</v>
      </c>
      <c r="G510" cm="1">
        <f t="array" ref="G510">IF(H510=1,"",IF(INDEX(map,F510,E510)="#",1,0))</f>
        <v>0</v>
      </c>
      <c r="H510">
        <f>IF(Journey!H509=1,1,IF(OR(E510&lt;0,E510&gt;Map!$A$1,F510&lt;0,F510&gt;Map!$A$1),1,0))</f>
        <v>0</v>
      </c>
    </row>
    <row r="511" spans="1:8" x14ac:dyDescent="0.25">
      <c r="A511">
        <v>509</v>
      </c>
      <c r="B511">
        <f t="shared" si="7"/>
        <v>4</v>
      </c>
      <c r="C511">
        <f>IF(B510&lt;&gt;B511,C510,IF(H510=1,"",C510+_xlfn.XLOOKUP($B511,Directions!$B:$B,Directions!C:C)))</f>
        <v>54</v>
      </c>
      <c r="D511">
        <f>IF(B510&lt;&gt;B511,D510,IF(H510=1,"",D510+_xlfn.XLOOKUP($B511,Directions!$B:$B,Directions!D:D)))</f>
        <v>70</v>
      </c>
      <c r="E511" s="3">
        <f>IF(H510=1,"",C511+_xlfn.XLOOKUP($B511,Directions!$B:$B,Directions!C:C))</f>
        <v>53</v>
      </c>
      <c r="F511" s="3">
        <f>IF(H510=1,"",D511+_xlfn.XLOOKUP($B511,Directions!$B:$B,Directions!D:D))</f>
        <v>70</v>
      </c>
      <c r="G511" cm="1">
        <f t="array" ref="G511">IF(H511=1,"",IF(INDEX(map,F511,E511)="#",1,0))</f>
        <v>0</v>
      </c>
      <c r="H511">
        <f>IF(Journey!H510=1,1,IF(OR(E511&lt;0,E511&gt;Map!$A$1,F511&lt;0,F511&gt;Map!$A$1),1,0))</f>
        <v>0</v>
      </c>
    </row>
    <row r="512" spans="1:8" x14ac:dyDescent="0.25">
      <c r="A512">
        <v>510</v>
      </c>
      <c r="B512">
        <f t="shared" si="7"/>
        <v>4</v>
      </c>
      <c r="C512">
        <f>IF(B511&lt;&gt;B512,C511,IF(H511=1,"",C511+_xlfn.XLOOKUP($B512,Directions!$B:$B,Directions!C:C)))</f>
        <v>53</v>
      </c>
      <c r="D512">
        <f>IF(B511&lt;&gt;B512,D511,IF(H511=1,"",D511+_xlfn.XLOOKUP($B512,Directions!$B:$B,Directions!D:D)))</f>
        <v>70</v>
      </c>
      <c r="E512" s="3">
        <f>IF(H511=1,"",C512+_xlfn.XLOOKUP($B512,Directions!$B:$B,Directions!C:C))</f>
        <v>52</v>
      </c>
      <c r="F512" s="3">
        <f>IF(H511=1,"",D512+_xlfn.XLOOKUP($B512,Directions!$B:$B,Directions!D:D))</f>
        <v>70</v>
      </c>
      <c r="G512" cm="1">
        <f t="array" ref="G512">IF(H512=1,"",IF(INDEX(map,F512,E512)="#",1,0))</f>
        <v>0</v>
      </c>
      <c r="H512">
        <f>IF(Journey!H511=1,1,IF(OR(E512&lt;0,E512&gt;Map!$A$1,F512&lt;0,F512&gt;Map!$A$1),1,0))</f>
        <v>0</v>
      </c>
    </row>
    <row r="513" spans="1:8" x14ac:dyDescent="0.25">
      <c r="A513">
        <v>511</v>
      </c>
      <c r="B513">
        <f t="shared" si="7"/>
        <v>4</v>
      </c>
      <c r="C513">
        <f>IF(B512&lt;&gt;B513,C512,IF(H512=1,"",C512+_xlfn.XLOOKUP($B513,Directions!$B:$B,Directions!C:C)))</f>
        <v>52</v>
      </c>
      <c r="D513">
        <f>IF(B512&lt;&gt;B513,D512,IF(H512=1,"",D512+_xlfn.XLOOKUP($B513,Directions!$B:$B,Directions!D:D)))</f>
        <v>70</v>
      </c>
      <c r="E513" s="3">
        <f>IF(H512=1,"",C513+_xlfn.XLOOKUP($B513,Directions!$B:$B,Directions!C:C))</f>
        <v>51</v>
      </c>
      <c r="F513" s="3">
        <f>IF(H512=1,"",D513+_xlfn.XLOOKUP($B513,Directions!$B:$B,Directions!D:D))</f>
        <v>70</v>
      </c>
      <c r="G513" cm="1">
        <f t="array" ref="G513">IF(H513=1,"",IF(INDEX(map,F513,E513)="#",1,0))</f>
        <v>0</v>
      </c>
      <c r="H513">
        <f>IF(Journey!H512=1,1,IF(OR(E513&lt;0,E513&gt;Map!$A$1,F513&lt;0,F513&gt;Map!$A$1),1,0))</f>
        <v>0</v>
      </c>
    </row>
    <row r="514" spans="1:8" x14ac:dyDescent="0.25">
      <c r="A514">
        <v>512</v>
      </c>
      <c r="B514">
        <f t="shared" si="7"/>
        <v>4</v>
      </c>
      <c r="C514">
        <f>IF(B513&lt;&gt;B514,C513,IF(H513=1,"",C513+_xlfn.XLOOKUP($B514,Directions!$B:$B,Directions!C:C)))</f>
        <v>51</v>
      </c>
      <c r="D514">
        <f>IF(B513&lt;&gt;B514,D513,IF(H513=1,"",D513+_xlfn.XLOOKUP($B514,Directions!$B:$B,Directions!D:D)))</f>
        <v>70</v>
      </c>
      <c r="E514" s="3">
        <f>IF(H513=1,"",C514+_xlfn.XLOOKUP($B514,Directions!$B:$B,Directions!C:C))</f>
        <v>50</v>
      </c>
      <c r="F514" s="3">
        <f>IF(H513=1,"",D514+_xlfn.XLOOKUP($B514,Directions!$B:$B,Directions!D:D))</f>
        <v>70</v>
      </c>
      <c r="G514" cm="1">
        <f t="array" ref="G514">IF(H514=1,"",IF(INDEX(map,F514,E514)="#",1,0))</f>
        <v>0</v>
      </c>
      <c r="H514">
        <f>IF(Journey!H513=1,1,IF(OR(E514&lt;0,E514&gt;Map!$A$1,F514&lt;0,F514&gt;Map!$A$1),1,0))</f>
        <v>0</v>
      </c>
    </row>
    <row r="515" spans="1:8" x14ac:dyDescent="0.25">
      <c r="A515">
        <v>513</v>
      </c>
      <c r="B515">
        <f t="shared" si="7"/>
        <v>4</v>
      </c>
      <c r="C515">
        <f>IF(B514&lt;&gt;B515,C514,IF(H514=1,"",C514+_xlfn.XLOOKUP($B515,Directions!$B:$B,Directions!C:C)))</f>
        <v>50</v>
      </c>
      <c r="D515">
        <f>IF(B514&lt;&gt;B515,D514,IF(H514=1,"",D514+_xlfn.XLOOKUP($B515,Directions!$B:$B,Directions!D:D)))</f>
        <v>70</v>
      </c>
      <c r="E515" s="3">
        <f>IF(H514=1,"",C515+_xlfn.XLOOKUP($B515,Directions!$B:$B,Directions!C:C))</f>
        <v>49</v>
      </c>
      <c r="F515" s="3">
        <f>IF(H514=1,"",D515+_xlfn.XLOOKUP($B515,Directions!$B:$B,Directions!D:D))</f>
        <v>70</v>
      </c>
      <c r="G515" cm="1">
        <f t="array" ref="G515">IF(H515=1,"",IF(INDEX(map,F515,E515)="#",1,0))</f>
        <v>1</v>
      </c>
      <c r="H515">
        <f>IF(Journey!H514=1,1,IF(OR(E515&lt;0,E515&gt;Map!$A$1,F515&lt;0,F515&gt;Map!$A$1),1,0))</f>
        <v>0</v>
      </c>
    </row>
    <row r="516" spans="1:8" x14ac:dyDescent="0.25">
      <c r="A516">
        <v>514</v>
      </c>
      <c r="B516">
        <f t="shared" ref="B516:B579" si="8">IF(H515=1,"",IF(G515=1,MOD(B515,4)+1,B515))</f>
        <v>1</v>
      </c>
      <c r="C516">
        <f>IF(B515&lt;&gt;B516,C515,IF(H515=1,"",C515+_xlfn.XLOOKUP($B516,Directions!$B:$B,Directions!C:C)))</f>
        <v>50</v>
      </c>
      <c r="D516">
        <f>IF(B515&lt;&gt;B516,D515,IF(H515=1,"",D515+_xlfn.XLOOKUP($B516,Directions!$B:$B,Directions!D:D)))</f>
        <v>70</v>
      </c>
      <c r="E516" s="3">
        <f>IF(H515=1,"",C516+_xlfn.XLOOKUP($B516,Directions!$B:$B,Directions!C:C))</f>
        <v>50</v>
      </c>
      <c r="F516" s="3">
        <f>IF(H515=1,"",D516+_xlfn.XLOOKUP($B516,Directions!$B:$B,Directions!D:D))</f>
        <v>69</v>
      </c>
      <c r="G516" cm="1">
        <f t="array" ref="G516">IF(H516=1,"",IF(INDEX(map,F516,E516)="#",1,0))</f>
        <v>0</v>
      </c>
      <c r="H516">
        <f>IF(Journey!H515=1,1,IF(OR(E516&lt;0,E516&gt;Map!$A$1,F516&lt;0,F516&gt;Map!$A$1),1,0))</f>
        <v>0</v>
      </c>
    </row>
    <row r="517" spans="1:8" x14ac:dyDescent="0.25">
      <c r="A517">
        <v>515</v>
      </c>
      <c r="B517">
        <f t="shared" si="8"/>
        <v>1</v>
      </c>
      <c r="C517">
        <f>IF(B516&lt;&gt;B517,C516,IF(H516=1,"",C516+_xlfn.XLOOKUP($B517,Directions!$B:$B,Directions!C:C)))</f>
        <v>50</v>
      </c>
      <c r="D517">
        <f>IF(B516&lt;&gt;B517,D516,IF(H516=1,"",D516+_xlfn.XLOOKUP($B517,Directions!$B:$B,Directions!D:D)))</f>
        <v>69</v>
      </c>
      <c r="E517" s="3">
        <f>IF(H516=1,"",C517+_xlfn.XLOOKUP($B517,Directions!$B:$B,Directions!C:C))</f>
        <v>50</v>
      </c>
      <c r="F517" s="3">
        <f>IF(H516=1,"",D517+_xlfn.XLOOKUP($B517,Directions!$B:$B,Directions!D:D))</f>
        <v>68</v>
      </c>
      <c r="G517" cm="1">
        <f t="array" ref="G517">IF(H517=1,"",IF(INDEX(map,F517,E517)="#",1,0))</f>
        <v>0</v>
      </c>
      <c r="H517">
        <f>IF(Journey!H516=1,1,IF(OR(E517&lt;0,E517&gt;Map!$A$1,F517&lt;0,F517&gt;Map!$A$1),1,0))</f>
        <v>0</v>
      </c>
    </row>
    <row r="518" spans="1:8" x14ac:dyDescent="0.25">
      <c r="A518">
        <v>516</v>
      </c>
      <c r="B518">
        <f t="shared" si="8"/>
        <v>1</v>
      </c>
      <c r="C518">
        <f>IF(B517&lt;&gt;B518,C517,IF(H517=1,"",C517+_xlfn.XLOOKUP($B518,Directions!$B:$B,Directions!C:C)))</f>
        <v>50</v>
      </c>
      <c r="D518">
        <f>IF(B517&lt;&gt;B518,D517,IF(H517=1,"",D517+_xlfn.XLOOKUP($B518,Directions!$B:$B,Directions!D:D)))</f>
        <v>68</v>
      </c>
      <c r="E518" s="3">
        <f>IF(H517=1,"",C518+_xlfn.XLOOKUP($B518,Directions!$B:$B,Directions!C:C))</f>
        <v>50</v>
      </c>
      <c r="F518" s="3">
        <f>IF(H517=1,"",D518+_xlfn.XLOOKUP($B518,Directions!$B:$B,Directions!D:D))</f>
        <v>67</v>
      </c>
      <c r="G518" cm="1">
        <f t="array" ref="G518">IF(H518=1,"",IF(INDEX(map,F518,E518)="#",1,0))</f>
        <v>0</v>
      </c>
      <c r="H518">
        <f>IF(Journey!H517=1,1,IF(OR(E518&lt;0,E518&gt;Map!$A$1,F518&lt;0,F518&gt;Map!$A$1),1,0))</f>
        <v>0</v>
      </c>
    </row>
    <row r="519" spans="1:8" x14ac:dyDescent="0.25">
      <c r="A519">
        <v>517</v>
      </c>
      <c r="B519">
        <f t="shared" si="8"/>
        <v>1</v>
      </c>
      <c r="C519">
        <f>IF(B518&lt;&gt;B519,C518,IF(H518=1,"",C518+_xlfn.XLOOKUP($B519,Directions!$B:$B,Directions!C:C)))</f>
        <v>50</v>
      </c>
      <c r="D519">
        <f>IF(B518&lt;&gt;B519,D518,IF(H518=1,"",D518+_xlfn.XLOOKUP($B519,Directions!$B:$B,Directions!D:D)))</f>
        <v>67</v>
      </c>
      <c r="E519" s="3">
        <f>IF(H518=1,"",C519+_xlfn.XLOOKUP($B519,Directions!$B:$B,Directions!C:C))</f>
        <v>50</v>
      </c>
      <c r="F519" s="3">
        <f>IF(H518=1,"",D519+_xlfn.XLOOKUP($B519,Directions!$B:$B,Directions!D:D))</f>
        <v>66</v>
      </c>
      <c r="G519" cm="1">
        <f t="array" ref="G519">IF(H519=1,"",IF(INDEX(map,F519,E519)="#",1,0))</f>
        <v>0</v>
      </c>
      <c r="H519">
        <f>IF(Journey!H518=1,1,IF(OR(E519&lt;0,E519&gt;Map!$A$1,F519&lt;0,F519&gt;Map!$A$1),1,0))</f>
        <v>0</v>
      </c>
    </row>
    <row r="520" spans="1:8" x14ac:dyDescent="0.25">
      <c r="A520">
        <v>518</v>
      </c>
      <c r="B520">
        <f t="shared" si="8"/>
        <v>1</v>
      </c>
      <c r="C520">
        <f>IF(B519&lt;&gt;B520,C519,IF(H519=1,"",C519+_xlfn.XLOOKUP($B520,Directions!$B:$B,Directions!C:C)))</f>
        <v>50</v>
      </c>
      <c r="D520">
        <f>IF(B519&lt;&gt;B520,D519,IF(H519=1,"",D519+_xlfn.XLOOKUP($B520,Directions!$B:$B,Directions!D:D)))</f>
        <v>66</v>
      </c>
      <c r="E520" s="3">
        <f>IF(H519=1,"",C520+_xlfn.XLOOKUP($B520,Directions!$B:$B,Directions!C:C))</f>
        <v>50</v>
      </c>
      <c r="F520" s="3">
        <f>IF(H519=1,"",D520+_xlfn.XLOOKUP($B520,Directions!$B:$B,Directions!D:D))</f>
        <v>65</v>
      </c>
      <c r="G520" cm="1">
        <f t="array" ref="G520">IF(H520=1,"",IF(INDEX(map,F520,E520)="#",1,0))</f>
        <v>0</v>
      </c>
      <c r="H520">
        <f>IF(Journey!H519=1,1,IF(OR(E520&lt;0,E520&gt;Map!$A$1,F520&lt;0,F520&gt;Map!$A$1),1,0))</f>
        <v>0</v>
      </c>
    </row>
    <row r="521" spans="1:8" x14ac:dyDescent="0.25">
      <c r="A521">
        <v>519</v>
      </c>
      <c r="B521">
        <f t="shared" si="8"/>
        <v>1</v>
      </c>
      <c r="C521">
        <f>IF(B520&lt;&gt;B521,C520,IF(H520=1,"",C520+_xlfn.XLOOKUP($B521,Directions!$B:$B,Directions!C:C)))</f>
        <v>50</v>
      </c>
      <c r="D521">
        <f>IF(B520&lt;&gt;B521,D520,IF(H520=1,"",D520+_xlfn.XLOOKUP($B521,Directions!$B:$B,Directions!D:D)))</f>
        <v>65</v>
      </c>
      <c r="E521" s="3">
        <f>IF(H520=1,"",C521+_xlfn.XLOOKUP($B521,Directions!$B:$B,Directions!C:C))</f>
        <v>50</v>
      </c>
      <c r="F521" s="3">
        <f>IF(H520=1,"",D521+_xlfn.XLOOKUP($B521,Directions!$B:$B,Directions!D:D))</f>
        <v>64</v>
      </c>
      <c r="G521" cm="1">
        <f t="array" ref="G521">IF(H521=1,"",IF(INDEX(map,F521,E521)="#",1,0))</f>
        <v>0</v>
      </c>
      <c r="H521">
        <f>IF(Journey!H520=1,1,IF(OR(E521&lt;0,E521&gt;Map!$A$1,F521&lt;0,F521&gt;Map!$A$1),1,0))</f>
        <v>0</v>
      </c>
    </row>
    <row r="522" spans="1:8" x14ac:dyDescent="0.25">
      <c r="A522">
        <v>520</v>
      </c>
      <c r="B522">
        <f t="shared" si="8"/>
        <v>1</v>
      </c>
      <c r="C522">
        <f>IF(B521&lt;&gt;B522,C521,IF(H521=1,"",C521+_xlfn.XLOOKUP($B522,Directions!$B:$B,Directions!C:C)))</f>
        <v>50</v>
      </c>
      <c r="D522">
        <f>IF(B521&lt;&gt;B522,D521,IF(H521=1,"",D521+_xlfn.XLOOKUP($B522,Directions!$B:$B,Directions!D:D)))</f>
        <v>64</v>
      </c>
      <c r="E522" s="3">
        <f>IF(H521=1,"",C522+_xlfn.XLOOKUP($B522,Directions!$B:$B,Directions!C:C))</f>
        <v>50</v>
      </c>
      <c r="F522" s="3">
        <f>IF(H521=1,"",D522+_xlfn.XLOOKUP($B522,Directions!$B:$B,Directions!D:D))</f>
        <v>63</v>
      </c>
      <c r="G522" cm="1">
        <f t="array" ref="G522">IF(H522=1,"",IF(INDEX(map,F522,E522)="#",1,0))</f>
        <v>0</v>
      </c>
      <c r="H522">
        <f>IF(Journey!H521=1,1,IF(OR(E522&lt;0,E522&gt;Map!$A$1,F522&lt;0,F522&gt;Map!$A$1),1,0))</f>
        <v>0</v>
      </c>
    </row>
    <row r="523" spans="1:8" x14ac:dyDescent="0.25">
      <c r="A523">
        <v>521</v>
      </c>
      <c r="B523">
        <f t="shared" si="8"/>
        <v>1</v>
      </c>
      <c r="C523">
        <f>IF(B522&lt;&gt;B523,C522,IF(H522=1,"",C522+_xlfn.XLOOKUP($B523,Directions!$B:$B,Directions!C:C)))</f>
        <v>50</v>
      </c>
      <c r="D523">
        <f>IF(B522&lt;&gt;B523,D522,IF(H522=1,"",D522+_xlfn.XLOOKUP($B523,Directions!$B:$B,Directions!D:D)))</f>
        <v>63</v>
      </c>
      <c r="E523" s="3">
        <f>IF(H522=1,"",C523+_xlfn.XLOOKUP($B523,Directions!$B:$B,Directions!C:C))</f>
        <v>50</v>
      </c>
      <c r="F523" s="3">
        <f>IF(H522=1,"",D523+_xlfn.XLOOKUP($B523,Directions!$B:$B,Directions!D:D))</f>
        <v>62</v>
      </c>
      <c r="G523" cm="1">
        <f t="array" ref="G523">IF(H523=1,"",IF(INDEX(map,F523,E523)="#",1,0))</f>
        <v>0</v>
      </c>
      <c r="H523">
        <f>IF(Journey!H522=1,1,IF(OR(E523&lt;0,E523&gt;Map!$A$1,F523&lt;0,F523&gt;Map!$A$1),1,0))</f>
        <v>0</v>
      </c>
    </row>
    <row r="524" spans="1:8" x14ac:dyDescent="0.25">
      <c r="A524">
        <v>522</v>
      </c>
      <c r="B524">
        <f t="shared" si="8"/>
        <v>1</v>
      </c>
      <c r="C524">
        <f>IF(B523&lt;&gt;B524,C523,IF(H523=1,"",C523+_xlfn.XLOOKUP($B524,Directions!$B:$B,Directions!C:C)))</f>
        <v>50</v>
      </c>
      <c r="D524">
        <f>IF(B523&lt;&gt;B524,D523,IF(H523=1,"",D523+_xlfn.XLOOKUP($B524,Directions!$B:$B,Directions!D:D)))</f>
        <v>62</v>
      </c>
      <c r="E524" s="3">
        <f>IF(H523=1,"",C524+_xlfn.XLOOKUP($B524,Directions!$B:$B,Directions!C:C))</f>
        <v>50</v>
      </c>
      <c r="F524" s="3">
        <f>IF(H523=1,"",D524+_xlfn.XLOOKUP($B524,Directions!$B:$B,Directions!D:D))</f>
        <v>61</v>
      </c>
      <c r="G524" cm="1">
        <f t="array" ref="G524">IF(H524=1,"",IF(INDEX(map,F524,E524)="#",1,0))</f>
        <v>0</v>
      </c>
      <c r="H524">
        <f>IF(Journey!H523=1,1,IF(OR(E524&lt;0,E524&gt;Map!$A$1,F524&lt;0,F524&gt;Map!$A$1),1,0))</f>
        <v>0</v>
      </c>
    </row>
    <row r="525" spans="1:8" x14ac:dyDescent="0.25">
      <c r="A525">
        <v>523</v>
      </c>
      <c r="B525">
        <f t="shared" si="8"/>
        <v>1</v>
      </c>
      <c r="C525">
        <f>IF(B524&lt;&gt;B525,C524,IF(H524=1,"",C524+_xlfn.XLOOKUP($B525,Directions!$B:$B,Directions!C:C)))</f>
        <v>50</v>
      </c>
      <c r="D525">
        <f>IF(B524&lt;&gt;B525,D524,IF(H524=1,"",D524+_xlfn.XLOOKUP($B525,Directions!$B:$B,Directions!D:D)))</f>
        <v>61</v>
      </c>
      <c r="E525" s="3">
        <f>IF(H524=1,"",C525+_xlfn.XLOOKUP($B525,Directions!$B:$B,Directions!C:C))</f>
        <v>50</v>
      </c>
      <c r="F525" s="3">
        <f>IF(H524=1,"",D525+_xlfn.XLOOKUP($B525,Directions!$B:$B,Directions!D:D))</f>
        <v>60</v>
      </c>
      <c r="G525" cm="1">
        <f t="array" ref="G525">IF(H525=1,"",IF(INDEX(map,F525,E525)="#",1,0))</f>
        <v>0</v>
      </c>
      <c r="H525">
        <f>IF(Journey!H524=1,1,IF(OR(E525&lt;0,E525&gt;Map!$A$1,F525&lt;0,F525&gt;Map!$A$1),1,0))</f>
        <v>0</v>
      </c>
    </row>
    <row r="526" spans="1:8" x14ac:dyDescent="0.25">
      <c r="A526">
        <v>524</v>
      </c>
      <c r="B526">
        <f t="shared" si="8"/>
        <v>1</v>
      </c>
      <c r="C526">
        <f>IF(B525&lt;&gt;B526,C525,IF(H525=1,"",C525+_xlfn.XLOOKUP($B526,Directions!$B:$B,Directions!C:C)))</f>
        <v>50</v>
      </c>
      <c r="D526">
        <f>IF(B525&lt;&gt;B526,D525,IF(H525=1,"",D525+_xlfn.XLOOKUP($B526,Directions!$B:$B,Directions!D:D)))</f>
        <v>60</v>
      </c>
      <c r="E526" s="3">
        <f>IF(H525=1,"",C526+_xlfn.XLOOKUP($B526,Directions!$B:$B,Directions!C:C))</f>
        <v>50</v>
      </c>
      <c r="F526" s="3">
        <f>IF(H525=1,"",D526+_xlfn.XLOOKUP($B526,Directions!$B:$B,Directions!D:D))</f>
        <v>59</v>
      </c>
      <c r="G526" cm="1">
        <f t="array" ref="G526">IF(H526=1,"",IF(INDEX(map,F526,E526)="#",1,0))</f>
        <v>0</v>
      </c>
      <c r="H526">
        <f>IF(Journey!H525=1,1,IF(OR(E526&lt;0,E526&gt;Map!$A$1,F526&lt;0,F526&gt;Map!$A$1),1,0))</f>
        <v>0</v>
      </c>
    </row>
    <row r="527" spans="1:8" x14ac:dyDescent="0.25">
      <c r="A527">
        <v>525</v>
      </c>
      <c r="B527">
        <f t="shared" si="8"/>
        <v>1</v>
      </c>
      <c r="C527">
        <f>IF(B526&lt;&gt;B527,C526,IF(H526=1,"",C526+_xlfn.XLOOKUP($B527,Directions!$B:$B,Directions!C:C)))</f>
        <v>50</v>
      </c>
      <c r="D527">
        <f>IF(B526&lt;&gt;B527,D526,IF(H526=1,"",D526+_xlfn.XLOOKUP($B527,Directions!$B:$B,Directions!D:D)))</f>
        <v>59</v>
      </c>
      <c r="E527" s="3">
        <f>IF(H526=1,"",C527+_xlfn.XLOOKUP($B527,Directions!$B:$B,Directions!C:C))</f>
        <v>50</v>
      </c>
      <c r="F527" s="3">
        <f>IF(H526=1,"",D527+_xlfn.XLOOKUP($B527,Directions!$B:$B,Directions!D:D))</f>
        <v>58</v>
      </c>
      <c r="G527" cm="1">
        <f t="array" ref="G527">IF(H527=1,"",IF(INDEX(map,F527,E527)="#",1,0))</f>
        <v>0</v>
      </c>
      <c r="H527">
        <f>IF(Journey!H526=1,1,IF(OR(E527&lt;0,E527&gt;Map!$A$1,F527&lt;0,F527&gt;Map!$A$1),1,0))</f>
        <v>0</v>
      </c>
    </row>
    <row r="528" spans="1:8" x14ac:dyDescent="0.25">
      <c r="A528">
        <v>526</v>
      </c>
      <c r="B528">
        <f t="shared" si="8"/>
        <v>1</v>
      </c>
      <c r="C528">
        <f>IF(B527&lt;&gt;B528,C527,IF(H527=1,"",C527+_xlfn.XLOOKUP($B528,Directions!$B:$B,Directions!C:C)))</f>
        <v>50</v>
      </c>
      <c r="D528">
        <f>IF(B527&lt;&gt;B528,D527,IF(H527=1,"",D527+_xlfn.XLOOKUP($B528,Directions!$B:$B,Directions!D:D)))</f>
        <v>58</v>
      </c>
      <c r="E528" s="3">
        <f>IF(H527=1,"",C528+_xlfn.XLOOKUP($B528,Directions!$B:$B,Directions!C:C))</f>
        <v>50</v>
      </c>
      <c r="F528" s="3">
        <f>IF(H527=1,"",D528+_xlfn.XLOOKUP($B528,Directions!$B:$B,Directions!D:D))</f>
        <v>57</v>
      </c>
      <c r="G528" cm="1">
        <f t="array" ref="G528">IF(H528=1,"",IF(INDEX(map,F528,E528)="#",1,0))</f>
        <v>0</v>
      </c>
      <c r="H528">
        <f>IF(Journey!H527=1,1,IF(OR(E528&lt;0,E528&gt;Map!$A$1,F528&lt;0,F528&gt;Map!$A$1),1,0))</f>
        <v>0</v>
      </c>
    </row>
    <row r="529" spans="1:8" x14ac:dyDescent="0.25">
      <c r="A529">
        <v>527</v>
      </c>
      <c r="B529">
        <f t="shared" si="8"/>
        <v>1</v>
      </c>
      <c r="C529">
        <f>IF(B528&lt;&gt;B529,C528,IF(H528=1,"",C528+_xlfn.XLOOKUP($B529,Directions!$B:$B,Directions!C:C)))</f>
        <v>50</v>
      </c>
      <c r="D529">
        <f>IF(B528&lt;&gt;B529,D528,IF(H528=1,"",D528+_xlfn.XLOOKUP($B529,Directions!$B:$B,Directions!D:D)))</f>
        <v>57</v>
      </c>
      <c r="E529" s="3">
        <f>IF(H528=1,"",C529+_xlfn.XLOOKUP($B529,Directions!$B:$B,Directions!C:C))</f>
        <v>50</v>
      </c>
      <c r="F529" s="3">
        <f>IF(H528=1,"",D529+_xlfn.XLOOKUP($B529,Directions!$B:$B,Directions!D:D))</f>
        <v>56</v>
      </c>
      <c r="G529" cm="1">
        <f t="array" ref="G529">IF(H529=1,"",IF(INDEX(map,F529,E529)="#",1,0))</f>
        <v>0</v>
      </c>
      <c r="H529">
        <f>IF(Journey!H528=1,1,IF(OR(E529&lt;0,E529&gt;Map!$A$1,F529&lt;0,F529&gt;Map!$A$1),1,0))</f>
        <v>0</v>
      </c>
    </row>
    <row r="530" spans="1:8" x14ac:dyDescent="0.25">
      <c r="A530">
        <v>528</v>
      </c>
      <c r="B530">
        <f t="shared" si="8"/>
        <v>1</v>
      </c>
      <c r="C530">
        <f>IF(B529&lt;&gt;B530,C529,IF(H529=1,"",C529+_xlfn.XLOOKUP($B530,Directions!$B:$B,Directions!C:C)))</f>
        <v>50</v>
      </c>
      <c r="D530">
        <f>IF(B529&lt;&gt;B530,D529,IF(H529=1,"",D529+_xlfn.XLOOKUP($B530,Directions!$B:$B,Directions!D:D)))</f>
        <v>56</v>
      </c>
      <c r="E530" s="3">
        <f>IF(H529=1,"",C530+_xlfn.XLOOKUP($B530,Directions!$B:$B,Directions!C:C))</f>
        <v>50</v>
      </c>
      <c r="F530" s="3">
        <f>IF(H529=1,"",D530+_xlfn.XLOOKUP($B530,Directions!$B:$B,Directions!D:D))</f>
        <v>55</v>
      </c>
      <c r="G530" cm="1">
        <f t="array" ref="G530">IF(H530=1,"",IF(INDEX(map,F530,E530)="#",1,0))</f>
        <v>0</v>
      </c>
      <c r="H530">
        <f>IF(Journey!H529=1,1,IF(OR(E530&lt;0,E530&gt;Map!$A$1,F530&lt;0,F530&gt;Map!$A$1),1,0))</f>
        <v>0</v>
      </c>
    </row>
    <row r="531" spans="1:8" x14ac:dyDescent="0.25">
      <c r="A531">
        <v>529</v>
      </c>
      <c r="B531">
        <f t="shared" si="8"/>
        <v>1</v>
      </c>
      <c r="C531">
        <f>IF(B530&lt;&gt;B531,C530,IF(H530=1,"",C530+_xlfn.XLOOKUP($B531,Directions!$B:$B,Directions!C:C)))</f>
        <v>50</v>
      </c>
      <c r="D531">
        <f>IF(B530&lt;&gt;B531,D530,IF(H530=1,"",D530+_xlfn.XLOOKUP($B531,Directions!$B:$B,Directions!D:D)))</f>
        <v>55</v>
      </c>
      <c r="E531" s="3">
        <f>IF(H530=1,"",C531+_xlfn.XLOOKUP($B531,Directions!$B:$B,Directions!C:C))</f>
        <v>50</v>
      </c>
      <c r="F531" s="3">
        <f>IF(H530=1,"",D531+_xlfn.XLOOKUP($B531,Directions!$B:$B,Directions!D:D))</f>
        <v>54</v>
      </c>
      <c r="G531" cm="1">
        <f t="array" ref="G531">IF(H531=1,"",IF(INDEX(map,F531,E531)="#",1,0))</f>
        <v>0</v>
      </c>
      <c r="H531">
        <f>IF(Journey!H530=1,1,IF(OR(E531&lt;0,E531&gt;Map!$A$1,F531&lt;0,F531&gt;Map!$A$1),1,0))</f>
        <v>0</v>
      </c>
    </row>
    <row r="532" spans="1:8" x14ac:dyDescent="0.25">
      <c r="A532">
        <v>530</v>
      </c>
      <c r="B532">
        <f t="shared" si="8"/>
        <v>1</v>
      </c>
      <c r="C532">
        <f>IF(B531&lt;&gt;B532,C531,IF(H531=1,"",C531+_xlfn.XLOOKUP($B532,Directions!$B:$B,Directions!C:C)))</f>
        <v>50</v>
      </c>
      <c r="D532">
        <f>IF(B531&lt;&gt;B532,D531,IF(H531=1,"",D531+_xlfn.XLOOKUP($B532,Directions!$B:$B,Directions!D:D)))</f>
        <v>54</v>
      </c>
      <c r="E532" s="3">
        <f>IF(H531=1,"",C532+_xlfn.XLOOKUP($B532,Directions!$B:$B,Directions!C:C))</f>
        <v>50</v>
      </c>
      <c r="F532" s="3">
        <f>IF(H531=1,"",D532+_xlfn.XLOOKUP($B532,Directions!$B:$B,Directions!D:D))</f>
        <v>53</v>
      </c>
      <c r="G532" cm="1">
        <f t="array" ref="G532">IF(H532=1,"",IF(INDEX(map,F532,E532)="#",1,0))</f>
        <v>0</v>
      </c>
      <c r="H532">
        <f>IF(Journey!H531=1,1,IF(OR(E532&lt;0,E532&gt;Map!$A$1,F532&lt;0,F532&gt;Map!$A$1),1,0))</f>
        <v>0</v>
      </c>
    </row>
    <row r="533" spans="1:8" x14ac:dyDescent="0.25">
      <c r="A533">
        <v>531</v>
      </c>
      <c r="B533">
        <f t="shared" si="8"/>
        <v>1</v>
      </c>
      <c r="C533">
        <f>IF(B532&lt;&gt;B533,C532,IF(H532=1,"",C532+_xlfn.XLOOKUP($B533,Directions!$B:$B,Directions!C:C)))</f>
        <v>50</v>
      </c>
      <c r="D533">
        <f>IF(B532&lt;&gt;B533,D532,IF(H532=1,"",D532+_xlfn.XLOOKUP($B533,Directions!$B:$B,Directions!D:D)))</f>
        <v>53</v>
      </c>
      <c r="E533" s="3">
        <f>IF(H532=1,"",C533+_xlfn.XLOOKUP($B533,Directions!$B:$B,Directions!C:C))</f>
        <v>50</v>
      </c>
      <c r="F533" s="3">
        <f>IF(H532=1,"",D533+_xlfn.XLOOKUP($B533,Directions!$B:$B,Directions!D:D))</f>
        <v>52</v>
      </c>
      <c r="G533" cm="1">
        <f t="array" ref="G533">IF(H533=1,"",IF(INDEX(map,F533,E533)="#",1,0))</f>
        <v>0</v>
      </c>
      <c r="H533">
        <f>IF(Journey!H532=1,1,IF(OR(E533&lt;0,E533&gt;Map!$A$1,F533&lt;0,F533&gt;Map!$A$1),1,0))</f>
        <v>0</v>
      </c>
    </row>
    <row r="534" spans="1:8" x14ac:dyDescent="0.25">
      <c r="A534">
        <v>532</v>
      </c>
      <c r="B534">
        <f t="shared" si="8"/>
        <v>1</v>
      </c>
      <c r="C534">
        <f>IF(B533&lt;&gt;B534,C533,IF(H533=1,"",C533+_xlfn.XLOOKUP($B534,Directions!$B:$B,Directions!C:C)))</f>
        <v>50</v>
      </c>
      <c r="D534">
        <f>IF(B533&lt;&gt;B534,D533,IF(H533=1,"",D533+_xlfn.XLOOKUP($B534,Directions!$B:$B,Directions!D:D)))</f>
        <v>52</v>
      </c>
      <c r="E534" s="3">
        <f>IF(H533=1,"",C534+_xlfn.XLOOKUP($B534,Directions!$B:$B,Directions!C:C))</f>
        <v>50</v>
      </c>
      <c r="F534" s="3">
        <f>IF(H533=1,"",D534+_xlfn.XLOOKUP($B534,Directions!$B:$B,Directions!D:D))</f>
        <v>51</v>
      </c>
      <c r="G534" cm="1">
        <f t="array" ref="G534">IF(H534=1,"",IF(INDEX(map,F534,E534)="#",1,0))</f>
        <v>0</v>
      </c>
      <c r="H534">
        <f>IF(Journey!H533=1,1,IF(OR(E534&lt;0,E534&gt;Map!$A$1,F534&lt;0,F534&gt;Map!$A$1),1,0))</f>
        <v>0</v>
      </c>
    </row>
    <row r="535" spans="1:8" x14ac:dyDescent="0.25">
      <c r="A535">
        <v>533</v>
      </c>
      <c r="B535">
        <f t="shared" si="8"/>
        <v>1</v>
      </c>
      <c r="C535">
        <f>IF(B534&lt;&gt;B535,C534,IF(H534=1,"",C534+_xlfn.XLOOKUP($B535,Directions!$B:$B,Directions!C:C)))</f>
        <v>50</v>
      </c>
      <c r="D535">
        <f>IF(B534&lt;&gt;B535,D534,IF(H534=1,"",D534+_xlfn.XLOOKUP($B535,Directions!$B:$B,Directions!D:D)))</f>
        <v>51</v>
      </c>
      <c r="E535" s="3">
        <f>IF(H534=1,"",C535+_xlfn.XLOOKUP($B535,Directions!$B:$B,Directions!C:C))</f>
        <v>50</v>
      </c>
      <c r="F535" s="3">
        <f>IF(H534=1,"",D535+_xlfn.XLOOKUP($B535,Directions!$B:$B,Directions!D:D))</f>
        <v>50</v>
      </c>
      <c r="G535" cm="1">
        <f t="array" ref="G535">IF(H535=1,"",IF(INDEX(map,F535,E535)="#",1,0))</f>
        <v>0</v>
      </c>
      <c r="H535">
        <f>IF(Journey!H534=1,1,IF(OR(E535&lt;0,E535&gt;Map!$A$1,F535&lt;0,F535&gt;Map!$A$1),1,0))</f>
        <v>0</v>
      </c>
    </row>
    <row r="536" spans="1:8" x14ac:dyDescent="0.25">
      <c r="A536">
        <v>534</v>
      </c>
      <c r="B536">
        <f t="shared" si="8"/>
        <v>1</v>
      </c>
      <c r="C536">
        <f>IF(B535&lt;&gt;B536,C535,IF(H535=1,"",C535+_xlfn.XLOOKUP($B536,Directions!$B:$B,Directions!C:C)))</f>
        <v>50</v>
      </c>
      <c r="D536">
        <f>IF(B535&lt;&gt;B536,D535,IF(H535=1,"",D535+_xlfn.XLOOKUP($B536,Directions!$B:$B,Directions!D:D)))</f>
        <v>50</v>
      </c>
      <c r="E536" s="3">
        <f>IF(H535=1,"",C536+_xlfn.XLOOKUP($B536,Directions!$B:$B,Directions!C:C))</f>
        <v>50</v>
      </c>
      <c r="F536" s="3">
        <f>IF(H535=1,"",D536+_xlfn.XLOOKUP($B536,Directions!$B:$B,Directions!D:D))</f>
        <v>49</v>
      </c>
      <c r="G536" cm="1">
        <f t="array" ref="G536">IF(H536=1,"",IF(INDEX(map,F536,E536)="#",1,0))</f>
        <v>0</v>
      </c>
      <c r="H536">
        <f>IF(Journey!H535=1,1,IF(OR(E536&lt;0,E536&gt;Map!$A$1,F536&lt;0,F536&gt;Map!$A$1),1,0))</f>
        <v>0</v>
      </c>
    </row>
    <row r="537" spans="1:8" x14ac:dyDescent="0.25">
      <c r="A537">
        <v>535</v>
      </c>
      <c r="B537">
        <f t="shared" si="8"/>
        <v>1</v>
      </c>
      <c r="C537">
        <f>IF(B536&lt;&gt;B537,C536,IF(H536=1,"",C536+_xlfn.XLOOKUP($B537,Directions!$B:$B,Directions!C:C)))</f>
        <v>50</v>
      </c>
      <c r="D537">
        <f>IF(B536&lt;&gt;B537,D536,IF(H536=1,"",D536+_xlfn.XLOOKUP($B537,Directions!$B:$B,Directions!D:D)))</f>
        <v>49</v>
      </c>
      <c r="E537" s="3">
        <f>IF(H536=1,"",C537+_xlfn.XLOOKUP($B537,Directions!$B:$B,Directions!C:C))</f>
        <v>50</v>
      </c>
      <c r="F537" s="3">
        <f>IF(H536=1,"",D537+_xlfn.XLOOKUP($B537,Directions!$B:$B,Directions!D:D))</f>
        <v>48</v>
      </c>
      <c r="G537" cm="1">
        <f t="array" ref="G537">IF(H537=1,"",IF(INDEX(map,F537,E537)="#",1,0))</f>
        <v>0</v>
      </c>
      <c r="H537">
        <f>IF(Journey!H536=1,1,IF(OR(E537&lt;0,E537&gt;Map!$A$1,F537&lt;0,F537&gt;Map!$A$1),1,0))</f>
        <v>0</v>
      </c>
    </row>
    <row r="538" spans="1:8" x14ac:dyDescent="0.25">
      <c r="A538">
        <v>536</v>
      </c>
      <c r="B538">
        <f t="shared" si="8"/>
        <v>1</v>
      </c>
      <c r="C538">
        <f>IF(B537&lt;&gt;B538,C537,IF(H537=1,"",C537+_xlfn.XLOOKUP($B538,Directions!$B:$B,Directions!C:C)))</f>
        <v>50</v>
      </c>
      <c r="D538">
        <f>IF(B537&lt;&gt;B538,D537,IF(H537=1,"",D537+_xlfn.XLOOKUP($B538,Directions!$B:$B,Directions!D:D)))</f>
        <v>48</v>
      </c>
      <c r="E538" s="3">
        <f>IF(H537=1,"",C538+_xlfn.XLOOKUP($B538,Directions!$B:$B,Directions!C:C))</f>
        <v>50</v>
      </c>
      <c r="F538" s="3">
        <f>IF(H537=1,"",D538+_xlfn.XLOOKUP($B538,Directions!$B:$B,Directions!D:D))</f>
        <v>47</v>
      </c>
      <c r="G538" cm="1">
        <f t="array" ref="G538">IF(H538=1,"",IF(INDEX(map,F538,E538)="#",1,0))</f>
        <v>0</v>
      </c>
      <c r="H538">
        <f>IF(Journey!H537=1,1,IF(OR(E538&lt;0,E538&gt;Map!$A$1,F538&lt;0,F538&gt;Map!$A$1),1,0))</f>
        <v>0</v>
      </c>
    </row>
    <row r="539" spans="1:8" x14ac:dyDescent="0.25">
      <c r="A539">
        <v>537</v>
      </c>
      <c r="B539">
        <f t="shared" si="8"/>
        <v>1</v>
      </c>
      <c r="C539">
        <f>IF(B538&lt;&gt;B539,C538,IF(H538=1,"",C538+_xlfn.XLOOKUP($B539,Directions!$B:$B,Directions!C:C)))</f>
        <v>50</v>
      </c>
      <c r="D539">
        <f>IF(B538&lt;&gt;B539,D538,IF(H538=1,"",D538+_xlfn.XLOOKUP($B539,Directions!$B:$B,Directions!D:D)))</f>
        <v>47</v>
      </c>
      <c r="E539" s="3">
        <f>IF(H538=1,"",C539+_xlfn.XLOOKUP($B539,Directions!$B:$B,Directions!C:C))</f>
        <v>50</v>
      </c>
      <c r="F539" s="3">
        <f>IF(H538=1,"",D539+_xlfn.XLOOKUP($B539,Directions!$B:$B,Directions!D:D))</f>
        <v>46</v>
      </c>
      <c r="G539" cm="1">
        <f t="array" ref="G539">IF(H539=1,"",IF(INDEX(map,F539,E539)="#",1,0))</f>
        <v>0</v>
      </c>
      <c r="H539">
        <f>IF(Journey!H538=1,1,IF(OR(E539&lt;0,E539&gt;Map!$A$1,F539&lt;0,F539&gt;Map!$A$1),1,0))</f>
        <v>0</v>
      </c>
    </row>
    <row r="540" spans="1:8" x14ac:dyDescent="0.25">
      <c r="A540">
        <v>538</v>
      </c>
      <c r="B540">
        <f t="shared" si="8"/>
        <v>1</v>
      </c>
      <c r="C540">
        <f>IF(B539&lt;&gt;B540,C539,IF(H539=1,"",C539+_xlfn.XLOOKUP($B540,Directions!$B:$B,Directions!C:C)))</f>
        <v>50</v>
      </c>
      <c r="D540">
        <f>IF(B539&lt;&gt;B540,D539,IF(H539=1,"",D539+_xlfn.XLOOKUP($B540,Directions!$B:$B,Directions!D:D)))</f>
        <v>46</v>
      </c>
      <c r="E540" s="3">
        <f>IF(H539=1,"",C540+_xlfn.XLOOKUP($B540,Directions!$B:$B,Directions!C:C))</f>
        <v>50</v>
      </c>
      <c r="F540" s="3">
        <f>IF(H539=1,"",D540+_xlfn.XLOOKUP($B540,Directions!$B:$B,Directions!D:D))</f>
        <v>45</v>
      </c>
      <c r="G540" cm="1">
        <f t="array" ref="G540">IF(H540=1,"",IF(INDEX(map,F540,E540)="#",1,0))</f>
        <v>0</v>
      </c>
      <c r="H540">
        <f>IF(Journey!H539=1,1,IF(OR(E540&lt;0,E540&gt;Map!$A$1,F540&lt;0,F540&gt;Map!$A$1),1,0))</f>
        <v>0</v>
      </c>
    </row>
    <row r="541" spans="1:8" x14ac:dyDescent="0.25">
      <c r="A541">
        <v>539</v>
      </c>
      <c r="B541">
        <f t="shared" si="8"/>
        <v>1</v>
      </c>
      <c r="C541">
        <f>IF(B540&lt;&gt;B541,C540,IF(H540=1,"",C540+_xlfn.XLOOKUP($B541,Directions!$B:$B,Directions!C:C)))</f>
        <v>50</v>
      </c>
      <c r="D541">
        <f>IF(B540&lt;&gt;B541,D540,IF(H540=1,"",D540+_xlfn.XLOOKUP($B541,Directions!$B:$B,Directions!D:D)))</f>
        <v>45</v>
      </c>
      <c r="E541" s="3">
        <f>IF(H540=1,"",C541+_xlfn.XLOOKUP($B541,Directions!$B:$B,Directions!C:C))</f>
        <v>50</v>
      </c>
      <c r="F541" s="3">
        <f>IF(H540=1,"",D541+_xlfn.XLOOKUP($B541,Directions!$B:$B,Directions!D:D))</f>
        <v>44</v>
      </c>
      <c r="G541" cm="1">
        <f t="array" ref="G541">IF(H541=1,"",IF(INDEX(map,F541,E541)="#",1,0))</f>
        <v>0</v>
      </c>
      <c r="H541">
        <f>IF(Journey!H540=1,1,IF(OR(E541&lt;0,E541&gt;Map!$A$1,F541&lt;0,F541&gt;Map!$A$1),1,0))</f>
        <v>0</v>
      </c>
    </row>
    <row r="542" spans="1:8" x14ac:dyDescent="0.25">
      <c r="A542">
        <v>540</v>
      </c>
      <c r="B542">
        <f t="shared" si="8"/>
        <v>1</v>
      </c>
      <c r="C542">
        <f>IF(B541&lt;&gt;B542,C541,IF(H541=1,"",C541+_xlfn.XLOOKUP($B542,Directions!$B:$B,Directions!C:C)))</f>
        <v>50</v>
      </c>
      <c r="D542">
        <f>IF(B541&lt;&gt;B542,D541,IF(H541=1,"",D541+_xlfn.XLOOKUP($B542,Directions!$B:$B,Directions!D:D)))</f>
        <v>44</v>
      </c>
      <c r="E542" s="3">
        <f>IF(H541=1,"",C542+_xlfn.XLOOKUP($B542,Directions!$B:$B,Directions!C:C))</f>
        <v>50</v>
      </c>
      <c r="F542" s="3">
        <f>IF(H541=1,"",D542+_xlfn.XLOOKUP($B542,Directions!$B:$B,Directions!D:D))</f>
        <v>43</v>
      </c>
      <c r="G542" cm="1">
        <f t="array" ref="G542">IF(H542=1,"",IF(INDEX(map,F542,E542)="#",1,0))</f>
        <v>0</v>
      </c>
      <c r="H542">
        <f>IF(Journey!H541=1,1,IF(OR(E542&lt;0,E542&gt;Map!$A$1,F542&lt;0,F542&gt;Map!$A$1),1,0))</f>
        <v>0</v>
      </c>
    </row>
    <row r="543" spans="1:8" x14ac:dyDescent="0.25">
      <c r="A543">
        <v>541</v>
      </c>
      <c r="B543">
        <f t="shared" si="8"/>
        <v>1</v>
      </c>
      <c r="C543">
        <f>IF(B542&lt;&gt;B543,C542,IF(H542=1,"",C542+_xlfn.XLOOKUP($B543,Directions!$B:$B,Directions!C:C)))</f>
        <v>50</v>
      </c>
      <c r="D543">
        <f>IF(B542&lt;&gt;B543,D542,IF(H542=1,"",D542+_xlfn.XLOOKUP($B543,Directions!$B:$B,Directions!D:D)))</f>
        <v>43</v>
      </c>
      <c r="E543" s="3">
        <f>IF(H542=1,"",C543+_xlfn.XLOOKUP($B543,Directions!$B:$B,Directions!C:C))</f>
        <v>50</v>
      </c>
      <c r="F543" s="3">
        <f>IF(H542=1,"",D543+_xlfn.XLOOKUP($B543,Directions!$B:$B,Directions!D:D))</f>
        <v>42</v>
      </c>
      <c r="G543" cm="1">
        <f t="array" ref="G543">IF(H543=1,"",IF(INDEX(map,F543,E543)="#",1,0))</f>
        <v>0</v>
      </c>
      <c r="H543">
        <f>IF(Journey!H542=1,1,IF(OR(E543&lt;0,E543&gt;Map!$A$1,F543&lt;0,F543&gt;Map!$A$1),1,0))</f>
        <v>0</v>
      </c>
    </row>
    <row r="544" spans="1:8" x14ac:dyDescent="0.25">
      <c r="A544">
        <v>542</v>
      </c>
      <c r="B544">
        <f t="shared" si="8"/>
        <v>1</v>
      </c>
      <c r="C544">
        <f>IF(B543&lt;&gt;B544,C543,IF(H543=1,"",C543+_xlfn.XLOOKUP($B544,Directions!$B:$B,Directions!C:C)))</f>
        <v>50</v>
      </c>
      <c r="D544">
        <f>IF(B543&lt;&gt;B544,D543,IF(H543=1,"",D543+_xlfn.XLOOKUP($B544,Directions!$B:$B,Directions!D:D)))</f>
        <v>42</v>
      </c>
      <c r="E544" s="3">
        <f>IF(H543=1,"",C544+_xlfn.XLOOKUP($B544,Directions!$B:$B,Directions!C:C))</f>
        <v>50</v>
      </c>
      <c r="F544" s="3">
        <f>IF(H543=1,"",D544+_xlfn.XLOOKUP($B544,Directions!$B:$B,Directions!D:D))</f>
        <v>41</v>
      </c>
      <c r="G544" cm="1">
        <f t="array" ref="G544">IF(H544=1,"",IF(INDEX(map,F544,E544)="#",1,0))</f>
        <v>0</v>
      </c>
      <c r="H544">
        <f>IF(Journey!H543=1,1,IF(OR(E544&lt;0,E544&gt;Map!$A$1,F544&lt;0,F544&gt;Map!$A$1),1,0))</f>
        <v>0</v>
      </c>
    </row>
    <row r="545" spans="1:8" x14ac:dyDescent="0.25">
      <c r="A545">
        <v>543</v>
      </c>
      <c r="B545">
        <f t="shared" si="8"/>
        <v>1</v>
      </c>
      <c r="C545">
        <f>IF(B544&lt;&gt;B545,C544,IF(H544=1,"",C544+_xlfn.XLOOKUP($B545,Directions!$B:$B,Directions!C:C)))</f>
        <v>50</v>
      </c>
      <c r="D545">
        <f>IF(B544&lt;&gt;B545,D544,IF(H544=1,"",D544+_xlfn.XLOOKUP($B545,Directions!$B:$B,Directions!D:D)))</f>
        <v>41</v>
      </c>
      <c r="E545" s="3">
        <f>IF(H544=1,"",C545+_xlfn.XLOOKUP($B545,Directions!$B:$B,Directions!C:C))</f>
        <v>50</v>
      </c>
      <c r="F545" s="3">
        <f>IF(H544=1,"",D545+_xlfn.XLOOKUP($B545,Directions!$B:$B,Directions!D:D))</f>
        <v>40</v>
      </c>
      <c r="G545" cm="1">
        <f t="array" ref="G545">IF(H545=1,"",IF(INDEX(map,F545,E545)="#",1,0))</f>
        <v>0</v>
      </c>
      <c r="H545">
        <f>IF(Journey!H544=1,1,IF(OR(E545&lt;0,E545&gt;Map!$A$1,F545&lt;0,F545&gt;Map!$A$1),1,0))</f>
        <v>0</v>
      </c>
    </row>
    <row r="546" spans="1:8" x14ac:dyDescent="0.25">
      <c r="A546">
        <v>544</v>
      </c>
      <c r="B546">
        <f t="shared" si="8"/>
        <v>1</v>
      </c>
      <c r="C546">
        <f>IF(B545&lt;&gt;B546,C545,IF(H545=1,"",C545+_xlfn.XLOOKUP($B546,Directions!$B:$B,Directions!C:C)))</f>
        <v>50</v>
      </c>
      <c r="D546">
        <f>IF(B545&lt;&gt;B546,D545,IF(H545=1,"",D545+_xlfn.XLOOKUP($B546,Directions!$B:$B,Directions!D:D)))</f>
        <v>40</v>
      </c>
      <c r="E546" s="3">
        <f>IF(H545=1,"",C546+_xlfn.XLOOKUP($B546,Directions!$B:$B,Directions!C:C))</f>
        <v>50</v>
      </c>
      <c r="F546" s="3">
        <f>IF(H545=1,"",D546+_xlfn.XLOOKUP($B546,Directions!$B:$B,Directions!D:D))</f>
        <v>39</v>
      </c>
      <c r="G546" cm="1">
        <f t="array" ref="G546">IF(H546=1,"",IF(INDEX(map,F546,E546)="#",1,0))</f>
        <v>0</v>
      </c>
      <c r="H546">
        <f>IF(Journey!H545=1,1,IF(OR(E546&lt;0,E546&gt;Map!$A$1,F546&lt;0,F546&gt;Map!$A$1),1,0))</f>
        <v>0</v>
      </c>
    </row>
    <row r="547" spans="1:8" x14ac:dyDescent="0.25">
      <c r="A547">
        <v>545</v>
      </c>
      <c r="B547">
        <f t="shared" si="8"/>
        <v>1</v>
      </c>
      <c r="C547">
        <f>IF(B546&lt;&gt;B547,C546,IF(H546=1,"",C546+_xlfn.XLOOKUP($B547,Directions!$B:$B,Directions!C:C)))</f>
        <v>50</v>
      </c>
      <c r="D547">
        <f>IF(B546&lt;&gt;B547,D546,IF(H546=1,"",D546+_xlfn.XLOOKUP($B547,Directions!$B:$B,Directions!D:D)))</f>
        <v>39</v>
      </c>
      <c r="E547" s="3">
        <f>IF(H546=1,"",C547+_xlfn.XLOOKUP($B547,Directions!$B:$B,Directions!C:C))</f>
        <v>50</v>
      </c>
      <c r="F547" s="3">
        <f>IF(H546=1,"",D547+_xlfn.XLOOKUP($B547,Directions!$B:$B,Directions!D:D))</f>
        <v>38</v>
      </c>
      <c r="G547" cm="1">
        <f t="array" ref="G547">IF(H547=1,"",IF(INDEX(map,F547,E547)="#",1,0))</f>
        <v>0</v>
      </c>
      <c r="H547">
        <f>IF(Journey!H546=1,1,IF(OR(E547&lt;0,E547&gt;Map!$A$1,F547&lt;0,F547&gt;Map!$A$1),1,0))</f>
        <v>0</v>
      </c>
    </row>
    <row r="548" spans="1:8" x14ac:dyDescent="0.25">
      <c r="A548">
        <v>546</v>
      </c>
      <c r="B548">
        <f t="shared" si="8"/>
        <v>1</v>
      </c>
      <c r="C548">
        <f>IF(B547&lt;&gt;B548,C547,IF(H547=1,"",C547+_xlfn.XLOOKUP($B548,Directions!$B:$B,Directions!C:C)))</f>
        <v>50</v>
      </c>
      <c r="D548">
        <f>IF(B547&lt;&gt;B548,D547,IF(H547=1,"",D547+_xlfn.XLOOKUP($B548,Directions!$B:$B,Directions!D:D)))</f>
        <v>38</v>
      </c>
      <c r="E548" s="3">
        <f>IF(H547=1,"",C548+_xlfn.XLOOKUP($B548,Directions!$B:$B,Directions!C:C))</f>
        <v>50</v>
      </c>
      <c r="F548" s="3">
        <f>IF(H547=1,"",D548+_xlfn.XLOOKUP($B548,Directions!$B:$B,Directions!D:D))</f>
        <v>37</v>
      </c>
      <c r="G548" cm="1">
        <f t="array" ref="G548">IF(H548=1,"",IF(INDEX(map,F548,E548)="#",1,0))</f>
        <v>0</v>
      </c>
      <c r="H548">
        <f>IF(Journey!H547=1,1,IF(OR(E548&lt;0,E548&gt;Map!$A$1,F548&lt;0,F548&gt;Map!$A$1),1,0))</f>
        <v>0</v>
      </c>
    </row>
    <row r="549" spans="1:8" x14ac:dyDescent="0.25">
      <c r="A549">
        <v>547</v>
      </c>
      <c r="B549">
        <f t="shared" si="8"/>
        <v>1</v>
      </c>
      <c r="C549">
        <f>IF(B548&lt;&gt;B549,C548,IF(H548=1,"",C548+_xlfn.XLOOKUP($B549,Directions!$B:$B,Directions!C:C)))</f>
        <v>50</v>
      </c>
      <c r="D549">
        <f>IF(B548&lt;&gt;B549,D548,IF(H548=1,"",D548+_xlfn.XLOOKUP($B549,Directions!$B:$B,Directions!D:D)))</f>
        <v>37</v>
      </c>
      <c r="E549" s="3">
        <f>IF(H548=1,"",C549+_xlfn.XLOOKUP($B549,Directions!$B:$B,Directions!C:C))</f>
        <v>50</v>
      </c>
      <c r="F549" s="3">
        <f>IF(H548=1,"",D549+_xlfn.XLOOKUP($B549,Directions!$B:$B,Directions!D:D))</f>
        <v>36</v>
      </c>
      <c r="G549" cm="1">
        <f t="array" ref="G549">IF(H549=1,"",IF(INDEX(map,F549,E549)="#",1,0))</f>
        <v>0</v>
      </c>
      <c r="H549">
        <f>IF(Journey!H548=1,1,IF(OR(E549&lt;0,E549&gt;Map!$A$1,F549&lt;0,F549&gt;Map!$A$1),1,0))</f>
        <v>0</v>
      </c>
    </row>
    <row r="550" spans="1:8" x14ac:dyDescent="0.25">
      <c r="A550">
        <v>548</v>
      </c>
      <c r="B550">
        <f t="shared" si="8"/>
        <v>1</v>
      </c>
      <c r="C550">
        <f>IF(B549&lt;&gt;B550,C549,IF(H549=1,"",C549+_xlfn.XLOOKUP($B550,Directions!$B:$B,Directions!C:C)))</f>
        <v>50</v>
      </c>
      <c r="D550">
        <f>IF(B549&lt;&gt;B550,D549,IF(H549=1,"",D549+_xlfn.XLOOKUP($B550,Directions!$B:$B,Directions!D:D)))</f>
        <v>36</v>
      </c>
      <c r="E550" s="3">
        <f>IF(H549=1,"",C550+_xlfn.XLOOKUP($B550,Directions!$B:$B,Directions!C:C))</f>
        <v>50</v>
      </c>
      <c r="F550" s="3">
        <f>IF(H549=1,"",D550+_xlfn.XLOOKUP($B550,Directions!$B:$B,Directions!D:D))</f>
        <v>35</v>
      </c>
      <c r="G550" cm="1">
        <f t="array" ref="G550">IF(H550=1,"",IF(INDEX(map,F550,E550)="#",1,0))</f>
        <v>0</v>
      </c>
      <c r="H550">
        <f>IF(Journey!H549=1,1,IF(OR(E550&lt;0,E550&gt;Map!$A$1,F550&lt;0,F550&gt;Map!$A$1),1,0))</f>
        <v>0</v>
      </c>
    </row>
    <row r="551" spans="1:8" x14ac:dyDescent="0.25">
      <c r="A551">
        <v>549</v>
      </c>
      <c r="B551">
        <f t="shared" si="8"/>
        <v>1</v>
      </c>
      <c r="C551">
        <f>IF(B550&lt;&gt;B551,C550,IF(H550=1,"",C550+_xlfn.XLOOKUP($B551,Directions!$B:$B,Directions!C:C)))</f>
        <v>50</v>
      </c>
      <c r="D551">
        <f>IF(B550&lt;&gt;B551,D550,IF(H550=1,"",D550+_xlfn.XLOOKUP($B551,Directions!$B:$B,Directions!D:D)))</f>
        <v>35</v>
      </c>
      <c r="E551" s="3">
        <f>IF(H550=1,"",C551+_xlfn.XLOOKUP($B551,Directions!$B:$B,Directions!C:C))</f>
        <v>50</v>
      </c>
      <c r="F551" s="3">
        <f>IF(H550=1,"",D551+_xlfn.XLOOKUP($B551,Directions!$B:$B,Directions!D:D))</f>
        <v>34</v>
      </c>
      <c r="G551" cm="1">
        <f t="array" ref="G551">IF(H551=1,"",IF(INDEX(map,F551,E551)="#",1,0))</f>
        <v>0</v>
      </c>
      <c r="H551">
        <f>IF(Journey!H550=1,1,IF(OR(E551&lt;0,E551&gt;Map!$A$1,F551&lt;0,F551&gt;Map!$A$1),1,0))</f>
        <v>0</v>
      </c>
    </row>
    <row r="552" spans="1:8" x14ac:dyDescent="0.25">
      <c r="A552">
        <v>550</v>
      </c>
      <c r="B552">
        <f t="shared" si="8"/>
        <v>1</v>
      </c>
      <c r="C552">
        <f>IF(B551&lt;&gt;B552,C551,IF(H551=1,"",C551+_xlfn.XLOOKUP($B552,Directions!$B:$B,Directions!C:C)))</f>
        <v>50</v>
      </c>
      <c r="D552">
        <f>IF(B551&lt;&gt;B552,D551,IF(H551=1,"",D551+_xlfn.XLOOKUP($B552,Directions!$B:$B,Directions!D:D)))</f>
        <v>34</v>
      </c>
      <c r="E552" s="3">
        <f>IF(H551=1,"",C552+_xlfn.XLOOKUP($B552,Directions!$B:$B,Directions!C:C))</f>
        <v>50</v>
      </c>
      <c r="F552" s="3">
        <f>IF(H551=1,"",D552+_xlfn.XLOOKUP($B552,Directions!$B:$B,Directions!D:D))</f>
        <v>33</v>
      </c>
      <c r="G552" cm="1">
        <f t="array" ref="G552">IF(H552=1,"",IF(INDEX(map,F552,E552)="#",1,0))</f>
        <v>0</v>
      </c>
      <c r="H552">
        <f>IF(Journey!H551=1,1,IF(OR(E552&lt;0,E552&gt;Map!$A$1,F552&lt;0,F552&gt;Map!$A$1),1,0))</f>
        <v>0</v>
      </c>
    </row>
    <row r="553" spans="1:8" x14ac:dyDescent="0.25">
      <c r="A553">
        <v>551</v>
      </c>
      <c r="B553">
        <f t="shared" si="8"/>
        <v>1</v>
      </c>
      <c r="C553">
        <f>IF(B552&lt;&gt;B553,C552,IF(H552=1,"",C552+_xlfn.XLOOKUP($B553,Directions!$B:$B,Directions!C:C)))</f>
        <v>50</v>
      </c>
      <c r="D553">
        <f>IF(B552&lt;&gt;B553,D552,IF(H552=1,"",D552+_xlfn.XLOOKUP($B553,Directions!$B:$B,Directions!D:D)))</f>
        <v>33</v>
      </c>
      <c r="E553" s="3">
        <f>IF(H552=1,"",C553+_xlfn.XLOOKUP($B553,Directions!$B:$B,Directions!C:C))</f>
        <v>50</v>
      </c>
      <c r="F553" s="3">
        <f>IF(H552=1,"",D553+_xlfn.XLOOKUP($B553,Directions!$B:$B,Directions!D:D))</f>
        <v>32</v>
      </c>
      <c r="G553" cm="1">
        <f t="array" ref="G553">IF(H553=1,"",IF(INDEX(map,F553,E553)="#",1,0))</f>
        <v>0</v>
      </c>
      <c r="H553">
        <f>IF(Journey!H552=1,1,IF(OR(E553&lt;0,E553&gt;Map!$A$1,F553&lt;0,F553&gt;Map!$A$1),1,0))</f>
        <v>0</v>
      </c>
    </row>
    <row r="554" spans="1:8" x14ac:dyDescent="0.25">
      <c r="A554">
        <v>552</v>
      </c>
      <c r="B554">
        <f t="shared" si="8"/>
        <v>1</v>
      </c>
      <c r="C554">
        <f>IF(B553&lt;&gt;B554,C553,IF(H553=1,"",C553+_xlfn.XLOOKUP($B554,Directions!$B:$B,Directions!C:C)))</f>
        <v>50</v>
      </c>
      <c r="D554">
        <f>IF(B553&lt;&gt;B554,D553,IF(H553=1,"",D553+_xlfn.XLOOKUP($B554,Directions!$B:$B,Directions!D:D)))</f>
        <v>32</v>
      </c>
      <c r="E554" s="3">
        <f>IF(H553=1,"",C554+_xlfn.XLOOKUP($B554,Directions!$B:$B,Directions!C:C))</f>
        <v>50</v>
      </c>
      <c r="F554" s="3">
        <f>IF(H553=1,"",D554+_xlfn.XLOOKUP($B554,Directions!$B:$B,Directions!D:D))</f>
        <v>31</v>
      </c>
      <c r="G554" cm="1">
        <f t="array" ref="G554">IF(H554=1,"",IF(INDEX(map,F554,E554)="#",1,0))</f>
        <v>0</v>
      </c>
      <c r="H554">
        <f>IF(Journey!H553=1,1,IF(OR(E554&lt;0,E554&gt;Map!$A$1,F554&lt;0,F554&gt;Map!$A$1),1,0))</f>
        <v>0</v>
      </c>
    </row>
    <row r="555" spans="1:8" x14ac:dyDescent="0.25">
      <c r="A555">
        <v>553</v>
      </c>
      <c r="B555">
        <f t="shared" si="8"/>
        <v>1</v>
      </c>
      <c r="C555">
        <f>IF(B554&lt;&gt;B555,C554,IF(H554=1,"",C554+_xlfn.XLOOKUP($B555,Directions!$B:$B,Directions!C:C)))</f>
        <v>50</v>
      </c>
      <c r="D555">
        <f>IF(B554&lt;&gt;B555,D554,IF(H554=1,"",D554+_xlfn.XLOOKUP($B555,Directions!$B:$B,Directions!D:D)))</f>
        <v>31</v>
      </c>
      <c r="E555" s="3">
        <f>IF(H554=1,"",C555+_xlfn.XLOOKUP($B555,Directions!$B:$B,Directions!C:C))</f>
        <v>50</v>
      </c>
      <c r="F555" s="3">
        <f>IF(H554=1,"",D555+_xlfn.XLOOKUP($B555,Directions!$B:$B,Directions!D:D))</f>
        <v>30</v>
      </c>
      <c r="G555" cm="1">
        <f t="array" ref="G555">IF(H555=1,"",IF(INDEX(map,F555,E555)="#",1,0))</f>
        <v>0</v>
      </c>
      <c r="H555">
        <f>IF(Journey!H554=1,1,IF(OR(E555&lt;0,E555&gt;Map!$A$1,F555&lt;0,F555&gt;Map!$A$1),1,0))</f>
        <v>0</v>
      </c>
    </row>
    <row r="556" spans="1:8" x14ac:dyDescent="0.25">
      <c r="A556">
        <v>554</v>
      </c>
      <c r="B556">
        <f t="shared" si="8"/>
        <v>1</v>
      </c>
      <c r="C556">
        <f>IF(B555&lt;&gt;B556,C555,IF(H555=1,"",C555+_xlfn.XLOOKUP($B556,Directions!$B:$B,Directions!C:C)))</f>
        <v>50</v>
      </c>
      <c r="D556">
        <f>IF(B555&lt;&gt;B556,D555,IF(H555=1,"",D555+_xlfn.XLOOKUP($B556,Directions!$B:$B,Directions!D:D)))</f>
        <v>30</v>
      </c>
      <c r="E556" s="3">
        <f>IF(H555=1,"",C556+_xlfn.XLOOKUP($B556,Directions!$B:$B,Directions!C:C))</f>
        <v>50</v>
      </c>
      <c r="F556" s="3">
        <f>IF(H555=1,"",D556+_xlfn.XLOOKUP($B556,Directions!$B:$B,Directions!D:D))</f>
        <v>29</v>
      </c>
      <c r="G556" cm="1">
        <f t="array" ref="G556">IF(H556=1,"",IF(INDEX(map,F556,E556)="#",1,0))</f>
        <v>0</v>
      </c>
      <c r="H556">
        <f>IF(Journey!H555=1,1,IF(OR(E556&lt;0,E556&gt;Map!$A$1,F556&lt;0,F556&gt;Map!$A$1),1,0))</f>
        <v>0</v>
      </c>
    </row>
    <row r="557" spans="1:8" x14ac:dyDescent="0.25">
      <c r="A557">
        <v>555</v>
      </c>
      <c r="B557">
        <f t="shared" si="8"/>
        <v>1</v>
      </c>
      <c r="C557">
        <f>IF(B556&lt;&gt;B557,C556,IF(H556=1,"",C556+_xlfn.XLOOKUP($B557,Directions!$B:$B,Directions!C:C)))</f>
        <v>50</v>
      </c>
      <c r="D557">
        <f>IF(B556&lt;&gt;B557,D556,IF(H556=1,"",D556+_xlfn.XLOOKUP($B557,Directions!$B:$B,Directions!D:D)))</f>
        <v>29</v>
      </c>
      <c r="E557" s="3">
        <f>IF(H556=1,"",C557+_xlfn.XLOOKUP($B557,Directions!$B:$B,Directions!C:C))</f>
        <v>50</v>
      </c>
      <c r="F557" s="3">
        <f>IF(H556=1,"",D557+_xlfn.XLOOKUP($B557,Directions!$B:$B,Directions!D:D))</f>
        <v>28</v>
      </c>
      <c r="G557" cm="1">
        <f t="array" ref="G557">IF(H557=1,"",IF(INDEX(map,F557,E557)="#",1,0))</f>
        <v>0</v>
      </c>
      <c r="H557">
        <f>IF(Journey!H556=1,1,IF(OR(E557&lt;0,E557&gt;Map!$A$1,F557&lt;0,F557&gt;Map!$A$1),1,0))</f>
        <v>0</v>
      </c>
    </row>
    <row r="558" spans="1:8" x14ac:dyDescent="0.25">
      <c r="A558">
        <v>556</v>
      </c>
      <c r="B558">
        <f t="shared" si="8"/>
        <v>1</v>
      </c>
      <c r="C558">
        <f>IF(B557&lt;&gt;B558,C557,IF(H557=1,"",C557+_xlfn.XLOOKUP($B558,Directions!$B:$B,Directions!C:C)))</f>
        <v>50</v>
      </c>
      <c r="D558">
        <f>IF(B557&lt;&gt;B558,D557,IF(H557=1,"",D557+_xlfn.XLOOKUP($B558,Directions!$B:$B,Directions!D:D)))</f>
        <v>28</v>
      </c>
      <c r="E558" s="3">
        <f>IF(H557=1,"",C558+_xlfn.XLOOKUP($B558,Directions!$B:$B,Directions!C:C))</f>
        <v>50</v>
      </c>
      <c r="F558" s="3">
        <f>IF(H557=1,"",D558+_xlfn.XLOOKUP($B558,Directions!$B:$B,Directions!D:D))</f>
        <v>27</v>
      </c>
      <c r="G558" cm="1">
        <f t="array" ref="G558">IF(H558=1,"",IF(INDEX(map,F558,E558)="#",1,0))</f>
        <v>0</v>
      </c>
      <c r="H558">
        <f>IF(Journey!H557=1,1,IF(OR(E558&lt;0,E558&gt;Map!$A$1,F558&lt;0,F558&gt;Map!$A$1),1,0))</f>
        <v>0</v>
      </c>
    </row>
    <row r="559" spans="1:8" x14ac:dyDescent="0.25">
      <c r="A559">
        <v>557</v>
      </c>
      <c r="B559">
        <f t="shared" si="8"/>
        <v>1</v>
      </c>
      <c r="C559">
        <f>IF(B558&lt;&gt;B559,C558,IF(H558=1,"",C558+_xlfn.XLOOKUP($B559,Directions!$B:$B,Directions!C:C)))</f>
        <v>50</v>
      </c>
      <c r="D559">
        <f>IF(B558&lt;&gt;B559,D558,IF(H558=1,"",D558+_xlfn.XLOOKUP($B559,Directions!$B:$B,Directions!D:D)))</f>
        <v>27</v>
      </c>
      <c r="E559" s="3">
        <f>IF(H558=1,"",C559+_xlfn.XLOOKUP($B559,Directions!$B:$B,Directions!C:C))</f>
        <v>50</v>
      </c>
      <c r="F559" s="3">
        <f>IF(H558=1,"",D559+_xlfn.XLOOKUP($B559,Directions!$B:$B,Directions!D:D))</f>
        <v>26</v>
      </c>
      <c r="G559" cm="1">
        <f t="array" ref="G559">IF(H559=1,"",IF(INDEX(map,F559,E559)="#",1,0))</f>
        <v>0</v>
      </c>
      <c r="H559">
        <f>IF(Journey!H558=1,1,IF(OR(E559&lt;0,E559&gt;Map!$A$1,F559&lt;0,F559&gt;Map!$A$1),1,0))</f>
        <v>0</v>
      </c>
    </row>
    <row r="560" spans="1:8" x14ac:dyDescent="0.25">
      <c r="A560">
        <v>558</v>
      </c>
      <c r="B560">
        <f t="shared" si="8"/>
        <v>1</v>
      </c>
      <c r="C560">
        <f>IF(B559&lt;&gt;B560,C559,IF(H559=1,"",C559+_xlfn.XLOOKUP($B560,Directions!$B:$B,Directions!C:C)))</f>
        <v>50</v>
      </c>
      <c r="D560">
        <f>IF(B559&lt;&gt;B560,D559,IF(H559=1,"",D559+_xlfn.XLOOKUP($B560,Directions!$B:$B,Directions!D:D)))</f>
        <v>26</v>
      </c>
      <c r="E560" s="3">
        <f>IF(H559=1,"",C560+_xlfn.XLOOKUP($B560,Directions!$B:$B,Directions!C:C))</f>
        <v>50</v>
      </c>
      <c r="F560" s="3">
        <f>IF(H559=1,"",D560+_xlfn.XLOOKUP($B560,Directions!$B:$B,Directions!D:D))</f>
        <v>25</v>
      </c>
      <c r="G560" cm="1">
        <f t="array" ref="G560">IF(H560=1,"",IF(INDEX(map,F560,E560)="#",1,0))</f>
        <v>0</v>
      </c>
      <c r="H560">
        <f>IF(Journey!H559=1,1,IF(OR(E560&lt;0,E560&gt;Map!$A$1,F560&lt;0,F560&gt;Map!$A$1),1,0))</f>
        <v>0</v>
      </c>
    </row>
    <row r="561" spans="1:8" x14ac:dyDescent="0.25">
      <c r="A561">
        <v>559</v>
      </c>
      <c r="B561">
        <f t="shared" si="8"/>
        <v>1</v>
      </c>
      <c r="C561">
        <f>IF(B560&lt;&gt;B561,C560,IF(H560=1,"",C560+_xlfn.XLOOKUP($B561,Directions!$B:$B,Directions!C:C)))</f>
        <v>50</v>
      </c>
      <c r="D561">
        <f>IF(B560&lt;&gt;B561,D560,IF(H560=1,"",D560+_xlfn.XLOOKUP($B561,Directions!$B:$B,Directions!D:D)))</f>
        <v>25</v>
      </c>
      <c r="E561" s="3">
        <f>IF(H560=1,"",C561+_xlfn.XLOOKUP($B561,Directions!$B:$B,Directions!C:C))</f>
        <v>50</v>
      </c>
      <c r="F561" s="3">
        <f>IF(H560=1,"",D561+_xlfn.XLOOKUP($B561,Directions!$B:$B,Directions!D:D))</f>
        <v>24</v>
      </c>
      <c r="G561" cm="1">
        <f t="array" ref="G561">IF(H561=1,"",IF(INDEX(map,F561,E561)="#",1,0))</f>
        <v>0</v>
      </c>
      <c r="H561">
        <f>IF(Journey!H560=1,1,IF(OR(E561&lt;0,E561&gt;Map!$A$1,F561&lt;0,F561&gt;Map!$A$1),1,0))</f>
        <v>0</v>
      </c>
    </row>
    <row r="562" spans="1:8" x14ac:dyDescent="0.25">
      <c r="A562">
        <v>560</v>
      </c>
      <c r="B562">
        <f t="shared" si="8"/>
        <v>1</v>
      </c>
      <c r="C562">
        <f>IF(B561&lt;&gt;B562,C561,IF(H561=1,"",C561+_xlfn.XLOOKUP($B562,Directions!$B:$B,Directions!C:C)))</f>
        <v>50</v>
      </c>
      <c r="D562">
        <f>IF(B561&lt;&gt;B562,D561,IF(H561=1,"",D561+_xlfn.XLOOKUP($B562,Directions!$B:$B,Directions!D:D)))</f>
        <v>24</v>
      </c>
      <c r="E562" s="3">
        <f>IF(H561=1,"",C562+_xlfn.XLOOKUP($B562,Directions!$B:$B,Directions!C:C))</f>
        <v>50</v>
      </c>
      <c r="F562" s="3">
        <f>IF(H561=1,"",D562+_xlfn.XLOOKUP($B562,Directions!$B:$B,Directions!D:D))</f>
        <v>23</v>
      </c>
      <c r="G562" cm="1">
        <f t="array" ref="G562">IF(H562=1,"",IF(INDEX(map,F562,E562)="#",1,0))</f>
        <v>0</v>
      </c>
      <c r="H562">
        <f>IF(Journey!H561=1,1,IF(OR(E562&lt;0,E562&gt;Map!$A$1,F562&lt;0,F562&gt;Map!$A$1),1,0))</f>
        <v>0</v>
      </c>
    </row>
    <row r="563" spans="1:8" x14ac:dyDescent="0.25">
      <c r="A563">
        <v>561</v>
      </c>
      <c r="B563">
        <f t="shared" si="8"/>
        <v>1</v>
      </c>
      <c r="C563">
        <f>IF(B562&lt;&gt;B563,C562,IF(H562=1,"",C562+_xlfn.XLOOKUP($B563,Directions!$B:$B,Directions!C:C)))</f>
        <v>50</v>
      </c>
      <c r="D563">
        <f>IF(B562&lt;&gt;B563,D562,IF(H562=1,"",D562+_xlfn.XLOOKUP($B563,Directions!$B:$B,Directions!D:D)))</f>
        <v>23</v>
      </c>
      <c r="E563" s="3">
        <f>IF(H562=1,"",C563+_xlfn.XLOOKUP($B563,Directions!$B:$B,Directions!C:C))</f>
        <v>50</v>
      </c>
      <c r="F563" s="3">
        <f>IF(H562=1,"",D563+_xlfn.XLOOKUP($B563,Directions!$B:$B,Directions!D:D))</f>
        <v>22</v>
      </c>
      <c r="G563" cm="1">
        <f t="array" ref="G563">IF(H563=1,"",IF(INDEX(map,F563,E563)="#",1,0))</f>
        <v>0</v>
      </c>
      <c r="H563">
        <f>IF(Journey!H562=1,1,IF(OR(E563&lt;0,E563&gt;Map!$A$1,F563&lt;0,F563&gt;Map!$A$1),1,0))</f>
        <v>0</v>
      </c>
    </row>
    <row r="564" spans="1:8" x14ac:dyDescent="0.25">
      <c r="A564">
        <v>562</v>
      </c>
      <c r="B564">
        <f t="shared" si="8"/>
        <v>1</v>
      </c>
      <c r="C564">
        <f>IF(B563&lt;&gt;B564,C563,IF(H563=1,"",C563+_xlfn.XLOOKUP($B564,Directions!$B:$B,Directions!C:C)))</f>
        <v>50</v>
      </c>
      <c r="D564">
        <f>IF(B563&lt;&gt;B564,D563,IF(H563=1,"",D563+_xlfn.XLOOKUP($B564,Directions!$B:$B,Directions!D:D)))</f>
        <v>22</v>
      </c>
      <c r="E564" s="3">
        <f>IF(H563=1,"",C564+_xlfn.XLOOKUP($B564,Directions!$B:$B,Directions!C:C))</f>
        <v>50</v>
      </c>
      <c r="F564" s="3">
        <f>IF(H563=1,"",D564+_xlfn.XLOOKUP($B564,Directions!$B:$B,Directions!D:D))</f>
        <v>21</v>
      </c>
      <c r="G564" cm="1">
        <f t="array" ref="G564">IF(H564=1,"",IF(INDEX(map,F564,E564)="#",1,0))</f>
        <v>0</v>
      </c>
      <c r="H564">
        <f>IF(Journey!H563=1,1,IF(OR(E564&lt;0,E564&gt;Map!$A$1,F564&lt;0,F564&gt;Map!$A$1),1,0))</f>
        <v>0</v>
      </c>
    </row>
    <row r="565" spans="1:8" x14ac:dyDescent="0.25">
      <c r="A565">
        <v>563</v>
      </c>
      <c r="B565">
        <f t="shared" si="8"/>
        <v>1</v>
      </c>
      <c r="C565">
        <f>IF(B564&lt;&gt;B565,C564,IF(H564=1,"",C564+_xlfn.XLOOKUP($B565,Directions!$B:$B,Directions!C:C)))</f>
        <v>50</v>
      </c>
      <c r="D565">
        <f>IF(B564&lt;&gt;B565,D564,IF(H564=1,"",D564+_xlfn.XLOOKUP($B565,Directions!$B:$B,Directions!D:D)))</f>
        <v>21</v>
      </c>
      <c r="E565" s="3">
        <f>IF(H564=1,"",C565+_xlfn.XLOOKUP($B565,Directions!$B:$B,Directions!C:C))</f>
        <v>50</v>
      </c>
      <c r="F565" s="3">
        <f>IF(H564=1,"",D565+_xlfn.XLOOKUP($B565,Directions!$B:$B,Directions!D:D))</f>
        <v>20</v>
      </c>
      <c r="G565" cm="1">
        <f t="array" ref="G565">IF(H565=1,"",IF(INDEX(map,F565,E565)="#",1,0))</f>
        <v>0</v>
      </c>
      <c r="H565">
        <f>IF(Journey!H564=1,1,IF(OR(E565&lt;0,E565&gt;Map!$A$1,F565&lt;0,F565&gt;Map!$A$1),1,0))</f>
        <v>0</v>
      </c>
    </row>
    <row r="566" spans="1:8" x14ac:dyDescent="0.25">
      <c r="A566">
        <v>564</v>
      </c>
      <c r="B566">
        <f t="shared" si="8"/>
        <v>1</v>
      </c>
      <c r="C566">
        <f>IF(B565&lt;&gt;B566,C565,IF(H565=1,"",C565+_xlfn.XLOOKUP($B566,Directions!$B:$B,Directions!C:C)))</f>
        <v>50</v>
      </c>
      <c r="D566">
        <f>IF(B565&lt;&gt;B566,D565,IF(H565=1,"",D565+_xlfn.XLOOKUP($B566,Directions!$B:$B,Directions!D:D)))</f>
        <v>20</v>
      </c>
      <c r="E566" s="3">
        <f>IF(H565=1,"",C566+_xlfn.XLOOKUP($B566,Directions!$B:$B,Directions!C:C))</f>
        <v>50</v>
      </c>
      <c r="F566" s="3">
        <f>IF(H565=1,"",D566+_xlfn.XLOOKUP($B566,Directions!$B:$B,Directions!D:D))</f>
        <v>19</v>
      </c>
      <c r="G566" cm="1">
        <f t="array" ref="G566">IF(H566=1,"",IF(INDEX(map,F566,E566)="#",1,0))</f>
        <v>0</v>
      </c>
      <c r="H566">
        <f>IF(Journey!H565=1,1,IF(OR(E566&lt;0,E566&gt;Map!$A$1,F566&lt;0,F566&gt;Map!$A$1),1,0))</f>
        <v>0</v>
      </c>
    </row>
    <row r="567" spans="1:8" x14ac:dyDescent="0.25">
      <c r="A567">
        <v>565</v>
      </c>
      <c r="B567">
        <f t="shared" si="8"/>
        <v>1</v>
      </c>
      <c r="C567">
        <f>IF(B566&lt;&gt;B567,C566,IF(H566=1,"",C566+_xlfn.XLOOKUP($B567,Directions!$B:$B,Directions!C:C)))</f>
        <v>50</v>
      </c>
      <c r="D567">
        <f>IF(B566&lt;&gt;B567,D566,IF(H566=1,"",D566+_xlfn.XLOOKUP($B567,Directions!$B:$B,Directions!D:D)))</f>
        <v>19</v>
      </c>
      <c r="E567" s="3">
        <f>IF(H566=1,"",C567+_xlfn.XLOOKUP($B567,Directions!$B:$B,Directions!C:C))</f>
        <v>50</v>
      </c>
      <c r="F567" s="3">
        <f>IF(H566=1,"",D567+_xlfn.XLOOKUP($B567,Directions!$B:$B,Directions!D:D))</f>
        <v>18</v>
      </c>
      <c r="G567" cm="1">
        <f t="array" ref="G567">IF(H567=1,"",IF(INDEX(map,F567,E567)="#",1,0))</f>
        <v>0</v>
      </c>
      <c r="H567">
        <f>IF(Journey!H566=1,1,IF(OR(E567&lt;0,E567&gt;Map!$A$1,F567&lt;0,F567&gt;Map!$A$1),1,0))</f>
        <v>0</v>
      </c>
    </row>
    <row r="568" spans="1:8" x14ac:dyDescent="0.25">
      <c r="A568">
        <v>566</v>
      </c>
      <c r="B568">
        <f t="shared" si="8"/>
        <v>1</v>
      </c>
      <c r="C568">
        <f>IF(B567&lt;&gt;B568,C567,IF(H567=1,"",C567+_xlfn.XLOOKUP($B568,Directions!$B:$B,Directions!C:C)))</f>
        <v>50</v>
      </c>
      <c r="D568">
        <f>IF(B567&lt;&gt;B568,D567,IF(H567=1,"",D567+_xlfn.XLOOKUP($B568,Directions!$B:$B,Directions!D:D)))</f>
        <v>18</v>
      </c>
      <c r="E568" s="3">
        <f>IF(H567=1,"",C568+_xlfn.XLOOKUP($B568,Directions!$B:$B,Directions!C:C))</f>
        <v>50</v>
      </c>
      <c r="F568" s="3">
        <f>IF(H567=1,"",D568+_xlfn.XLOOKUP($B568,Directions!$B:$B,Directions!D:D))</f>
        <v>17</v>
      </c>
      <c r="G568" cm="1">
        <f t="array" ref="G568">IF(H568=1,"",IF(INDEX(map,F568,E568)="#",1,0))</f>
        <v>0</v>
      </c>
      <c r="H568">
        <f>IF(Journey!H567=1,1,IF(OR(E568&lt;0,E568&gt;Map!$A$1,F568&lt;0,F568&gt;Map!$A$1),1,0))</f>
        <v>0</v>
      </c>
    </row>
    <row r="569" spans="1:8" x14ac:dyDescent="0.25">
      <c r="A569">
        <v>567</v>
      </c>
      <c r="B569">
        <f t="shared" si="8"/>
        <v>1</v>
      </c>
      <c r="C569">
        <f>IF(B568&lt;&gt;B569,C568,IF(H568=1,"",C568+_xlfn.XLOOKUP($B569,Directions!$B:$B,Directions!C:C)))</f>
        <v>50</v>
      </c>
      <c r="D569">
        <f>IF(B568&lt;&gt;B569,D568,IF(H568=1,"",D568+_xlfn.XLOOKUP($B569,Directions!$B:$B,Directions!D:D)))</f>
        <v>17</v>
      </c>
      <c r="E569" s="3">
        <f>IF(H568=1,"",C569+_xlfn.XLOOKUP($B569,Directions!$B:$B,Directions!C:C))</f>
        <v>50</v>
      </c>
      <c r="F569" s="3">
        <f>IF(H568=1,"",D569+_xlfn.XLOOKUP($B569,Directions!$B:$B,Directions!D:D))</f>
        <v>16</v>
      </c>
      <c r="G569" cm="1">
        <f t="array" ref="G569">IF(H569=1,"",IF(INDEX(map,F569,E569)="#",1,0))</f>
        <v>0</v>
      </c>
      <c r="H569">
        <f>IF(Journey!H568=1,1,IF(OR(E569&lt;0,E569&gt;Map!$A$1,F569&lt;0,F569&gt;Map!$A$1),1,0))</f>
        <v>0</v>
      </c>
    </row>
    <row r="570" spans="1:8" x14ac:dyDescent="0.25">
      <c r="A570">
        <v>568</v>
      </c>
      <c r="B570">
        <f t="shared" si="8"/>
        <v>1</v>
      </c>
      <c r="C570">
        <f>IF(B569&lt;&gt;B570,C569,IF(H569=1,"",C569+_xlfn.XLOOKUP($B570,Directions!$B:$B,Directions!C:C)))</f>
        <v>50</v>
      </c>
      <c r="D570">
        <f>IF(B569&lt;&gt;B570,D569,IF(H569=1,"",D569+_xlfn.XLOOKUP($B570,Directions!$B:$B,Directions!D:D)))</f>
        <v>16</v>
      </c>
      <c r="E570" s="3">
        <f>IF(H569=1,"",C570+_xlfn.XLOOKUP($B570,Directions!$B:$B,Directions!C:C))</f>
        <v>50</v>
      </c>
      <c r="F570" s="3">
        <f>IF(H569=1,"",D570+_xlfn.XLOOKUP($B570,Directions!$B:$B,Directions!D:D))</f>
        <v>15</v>
      </c>
      <c r="G570" cm="1">
        <f t="array" ref="G570">IF(H570=1,"",IF(INDEX(map,F570,E570)="#",1,0))</f>
        <v>1</v>
      </c>
      <c r="H570">
        <f>IF(Journey!H569=1,1,IF(OR(E570&lt;0,E570&gt;Map!$A$1,F570&lt;0,F570&gt;Map!$A$1),1,0))</f>
        <v>0</v>
      </c>
    </row>
    <row r="571" spans="1:8" x14ac:dyDescent="0.25">
      <c r="A571">
        <v>569</v>
      </c>
      <c r="B571">
        <f t="shared" si="8"/>
        <v>2</v>
      </c>
      <c r="C571">
        <f>IF(B570&lt;&gt;B571,C570,IF(H570=1,"",C570+_xlfn.XLOOKUP($B571,Directions!$B:$B,Directions!C:C)))</f>
        <v>50</v>
      </c>
      <c r="D571">
        <f>IF(B570&lt;&gt;B571,D570,IF(H570=1,"",D570+_xlfn.XLOOKUP($B571,Directions!$B:$B,Directions!D:D)))</f>
        <v>16</v>
      </c>
      <c r="E571" s="3">
        <f>IF(H570=1,"",C571+_xlfn.XLOOKUP($B571,Directions!$B:$B,Directions!C:C))</f>
        <v>51</v>
      </c>
      <c r="F571" s="3">
        <f>IF(H570=1,"",D571+_xlfn.XLOOKUP($B571,Directions!$B:$B,Directions!D:D))</f>
        <v>16</v>
      </c>
      <c r="G571" cm="1">
        <f t="array" ref="G571">IF(H571=1,"",IF(INDEX(map,F571,E571)="#",1,0))</f>
        <v>0</v>
      </c>
      <c r="H571">
        <f>IF(Journey!H570=1,1,IF(OR(E571&lt;0,E571&gt;Map!$A$1,F571&lt;0,F571&gt;Map!$A$1),1,0))</f>
        <v>0</v>
      </c>
    </row>
    <row r="572" spans="1:8" x14ac:dyDescent="0.25">
      <c r="A572">
        <v>570</v>
      </c>
      <c r="B572">
        <f t="shared" si="8"/>
        <v>2</v>
      </c>
      <c r="C572">
        <f>IF(B571&lt;&gt;B572,C571,IF(H571=1,"",C571+_xlfn.XLOOKUP($B572,Directions!$B:$B,Directions!C:C)))</f>
        <v>51</v>
      </c>
      <c r="D572">
        <f>IF(B571&lt;&gt;B572,D571,IF(H571=1,"",D571+_xlfn.XLOOKUP($B572,Directions!$B:$B,Directions!D:D)))</f>
        <v>16</v>
      </c>
      <c r="E572" s="3">
        <f>IF(H571=1,"",C572+_xlfn.XLOOKUP($B572,Directions!$B:$B,Directions!C:C))</f>
        <v>52</v>
      </c>
      <c r="F572" s="3">
        <f>IF(H571=1,"",D572+_xlfn.XLOOKUP($B572,Directions!$B:$B,Directions!D:D))</f>
        <v>16</v>
      </c>
      <c r="G572" cm="1">
        <f t="array" ref="G572">IF(H572=1,"",IF(INDEX(map,F572,E572)="#",1,0))</f>
        <v>0</v>
      </c>
      <c r="H572">
        <f>IF(Journey!H571=1,1,IF(OR(E572&lt;0,E572&gt;Map!$A$1,F572&lt;0,F572&gt;Map!$A$1),1,0))</f>
        <v>0</v>
      </c>
    </row>
    <row r="573" spans="1:8" x14ac:dyDescent="0.25">
      <c r="A573">
        <v>571</v>
      </c>
      <c r="B573">
        <f t="shared" si="8"/>
        <v>2</v>
      </c>
      <c r="C573">
        <f>IF(B572&lt;&gt;B573,C572,IF(H572=1,"",C572+_xlfn.XLOOKUP($B573,Directions!$B:$B,Directions!C:C)))</f>
        <v>52</v>
      </c>
      <c r="D573">
        <f>IF(B572&lt;&gt;B573,D572,IF(H572=1,"",D572+_xlfn.XLOOKUP($B573,Directions!$B:$B,Directions!D:D)))</f>
        <v>16</v>
      </c>
      <c r="E573" s="3">
        <f>IF(H572=1,"",C573+_xlfn.XLOOKUP($B573,Directions!$B:$B,Directions!C:C))</f>
        <v>53</v>
      </c>
      <c r="F573" s="3">
        <f>IF(H572=1,"",D573+_xlfn.XLOOKUP($B573,Directions!$B:$B,Directions!D:D))</f>
        <v>16</v>
      </c>
      <c r="G573" cm="1">
        <f t="array" ref="G573">IF(H573=1,"",IF(INDEX(map,F573,E573)="#",1,0))</f>
        <v>0</v>
      </c>
      <c r="H573">
        <f>IF(Journey!H572=1,1,IF(OR(E573&lt;0,E573&gt;Map!$A$1,F573&lt;0,F573&gt;Map!$A$1),1,0))</f>
        <v>0</v>
      </c>
    </row>
    <row r="574" spans="1:8" x14ac:dyDescent="0.25">
      <c r="A574">
        <v>572</v>
      </c>
      <c r="B574">
        <f t="shared" si="8"/>
        <v>2</v>
      </c>
      <c r="C574">
        <f>IF(B573&lt;&gt;B574,C573,IF(H573=1,"",C573+_xlfn.XLOOKUP($B574,Directions!$B:$B,Directions!C:C)))</f>
        <v>53</v>
      </c>
      <c r="D574">
        <f>IF(B573&lt;&gt;B574,D573,IF(H573=1,"",D573+_xlfn.XLOOKUP($B574,Directions!$B:$B,Directions!D:D)))</f>
        <v>16</v>
      </c>
      <c r="E574" s="3">
        <f>IF(H573=1,"",C574+_xlfn.XLOOKUP($B574,Directions!$B:$B,Directions!C:C))</f>
        <v>54</v>
      </c>
      <c r="F574" s="3">
        <f>IF(H573=1,"",D574+_xlfn.XLOOKUP($B574,Directions!$B:$B,Directions!D:D))</f>
        <v>16</v>
      </c>
      <c r="G574" cm="1">
        <f t="array" ref="G574">IF(H574=1,"",IF(INDEX(map,F574,E574)="#",1,0))</f>
        <v>0</v>
      </c>
      <c r="H574">
        <f>IF(Journey!H573=1,1,IF(OR(E574&lt;0,E574&gt;Map!$A$1,F574&lt;0,F574&gt;Map!$A$1),1,0))</f>
        <v>0</v>
      </c>
    </row>
    <row r="575" spans="1:8" x14ac:dyDescent="0.25">
      <c r="A575">
        <v>573</v>
      </c>
      <c r="B575">
        <f t="shared" si="8"/>
        <v>2</v>
      </c>
      <c r="C575">
        <f>IF(B574&lt;&gt;B575,C574,IF(H574=1,"",C574+_xlfn.XLOOKUP($B575,Directions!$B:$B,Directions!C:C)))</f>
        <v>54</v>
      </c>
      <c r="D575">
        <f>IF(B574&lt;&gt;B575,D574,IF(H574=1,"",D574+_xlfn.XLOOKUP($B575,Directions!$B:$B,Directions!D:D)))</f>
        <v>16</v>
      </c>
      <c r="E575" s="3">
        <f>IF(H574=1,"",C575+_xlfn.XLOOKUP($B575,Directions!$B:$B,Directions!C:C))</f>
        <v>55</v>
      </c>
      <c r="F575" s="3">
        <f>IF(H574=1,"",D575+_xlfn.XLOOKUP($B575,Directions!$B:$B,Directions!D:D))</f>
        <v>16</v>
      </c>
      <c r="G575" cm="1">
        <f t="array" ref="G575">IF(H575=1,"",IF(INDEX(map,F575,E575)="#",1,0))</f>
        <v>0</v>
      </c>
      <c r="H575">
        <f>IF(Journey!H574=1,1,IF(OR(E575&lt;0,E575&gt;Map!$A$1,F575&lt;0,F575&gt;Map!$A$1),1,0))</f>
        <v>0</v>
      </c>
    </row>
    <row r="576" spans="1:8" x14ac:dyDescent="0.25">
      <c r="A576">
        <v>574</v>
      </c>
      <c r="B576">
        <f t="shared" si="8"/>
        <v>2</v>
      </c>
      <c r="C576">
        <f>IF(B575&lt;&gt;B576,C575,IF(H575=1,"",C575+_xlfn.XLOOKUP($B576,Directions!$B:$B,Directions!C:C)))</f>
        <v>55</v>
      </c>
      <c r="D576">
        <f>IF(B575&lt;&gt;B576,D575,IF(H575=1,"",D575+_xlfn.XLOOKUP($B576,Directions!$B:$B,Directions!D:D)))</f>
        <v>16</v>
      </c>
      <c r="E576" s="3">
        <f>IF(H575=1,"",C576+_xlfn.XLOOKUP($B576,Directions!$B:$B,Directions!C:C))</f>
        <v>56</v>
      </c>
      <c r="F576" s="3">
        <f>IF(H575=1,"",D576+_xlfn.XLOOKUP($B576,Directions!$B:$B,Directions!D:D))</f>
        <v>16</v>
      </c>
      <c r="G576" cm="1">
        <f t="array" ref="G576">IF(H576=1,"",IF(INDEX(map,F576,E576)="#",1,0))</f>
        <v>0</v>
      </c>
      <c r="H576">
        <f>IF(Journey!H575=1,1,IF(OR(E576&lt;0,E576&gt;Map!$A$1,F576&lt;0,F576&gt;Map!$A$1),1,0))</f>
        <v>0</v>
      </c>
    </row>
    <row r="577" spans="1:8" x14ac:dyDescent="0.25">
      <c r="A577">
        <v>575</v>
      </c>
      <c r="B577">
        <f t="shared" si="8"/>
        <v>2</v>
      </c>
      <c r="C577">
        <f>IF(B576&lt;&gt;B577,C576,IF(H576=1,"",C576+_xlfn.XLOOKUP($B577,Directions!$B:$B,Directions!C:C)))</f>
        <v>56</v>
      </c>
      <c r="D577">
        <f>IF(B576&lt;&gt;B577,D576,IF(H576=1,"",D576+_xlfn.XLOOKUP($B577,Directions!$B:$B,Directions!D:D)))</f>
        <v>16</v>
      </c>
      <c r="E577" s="3">
        <f>IF(H576=1,"",C577+_xlfn.XLOOKUP($B577,Directions!$B:$B,Directions!C:C))</f>
        <v>57</v>
      </c>
      <c r="F577" s="3">
        <f>IF(H576=1,"",D577+_xlfn.XLOOKUP($B577,Directions!$B:$B,Directions!D:D))</f>
        <v>16</v>
      </c>
      <c r="G577" cm="1">
        <f t="array" ref="G577">IF(H577=1,"",IF(INDEX(map,F577,E577)="#",1,0))</f>
        <v>0</v>
      </c>
      <c r="H577">
        <f>IF(Journey!H576=1,1,IF(OR(E577&lt;0,E577&gt;Map!$A$1,F577&lt;0,F577&gt;Map!$A$1),1,0))</f>
        <v>0</v>
      </c>
    </row>
    <row r="578" spans="1:8" x14ac:dyDescent="0.25">
      <c r="A578">
        <v>576</v>
      </c>
      <c r="B578">
        <f t="shared" si="8"/>
        <v>2</v>
      </c>
      <c r="C578">
        <f>IF(B577&lt;&gt;B578,C577,IF(H577=1,"",C577+_xlfn.XLOOKUP($B578,Directions!$B:$B,Directions!C:C)))</f>
        <v>57</v>
      </c>
      <c r="D578">
        <f>IF(B577&lt;&gt;B578,D577,IF(H577=1,"",D577+_xlfn.XLOOKUP($B578,Directions!$B:$B,Directions!D:D)))</f>
        <v>16</v>
      </c>
      <c r="E578" s="3">
        <f>IF(H577=1,"",C578+_xlfn.XLOOKUP($B578,Directions!$B:$B,Directions!C:C))</f>
        <v>58</v>
      </c>
      <c r="F578" s="3">
        <f>IF(H577=1,"",D578+_xlfn.XLOOKUP($B578,Directions!$B:$B,Directions!D:D))</f>
        <v>16</v>
      </c>
      <c r="G578" cm="1">
        <f t="array" ref="G578">IF(H578=1,"",IF(INDEX(map,F578,E578)="#",1,0))</f>
        <v>0</v>
      </c>
      <c r="H578">
        <f>IF(Journey!H577=1,1,IF(OR(E578&lt;0,E578&gt;Map!$A$1,F578&lt;0,F578&gt;Map!$A$1),1,0))</f>
        <v>0</v>
      </c>
    </row>
    <row r="579" spans="1:8" x14ac:dyDescent="0.25">
      <c r="A579">
        <v>577</v>
      </c>
      <c r="B579">
        <f t="shared" si="8"/>
        <v>2</v>
      </c>
      <c r="C579">
        <f>IF(B578&lt;&gt;B579,C578,IF(H578=1,"",C578+_xlfn.XLOOKUP($B579,Directions!$B:$B,Directions!C:C)))</f>
        <v>58</v>
      </c>
      <c r="D579">
        <f>IF(B578&lt;&gt;B579,D578,IF(H578=1,"",D578+_xlfn.XLOOKUP($B579,Directions!$B:$B,Directions!D:D)))</f>
        <v>16</v>
      </c>
      <c r="E579" s="3">
        <f>IF(H578=1,"",C579+_xlfn.XLOOKUP($B579,Directions!$B:$B,Directions!C:C))</f>
        <v>59</v>
      </c>
      <c r="F579" s="3">
        <f>IF(H578=1,"",D579+_xlfn.XLOOKUP($B579,Directions!$B:$B,Directions!D:D))</f>
        <v>16</v>
      </c>
      <c r="G579" cm="1">
        <f t="array" ref="G579">IF(H579=1,"",IF(INDEX(map,F579,E579)="#",1,0))</f>
        <v>0</v>
      </c>
      <c r="H579">
        <f>IF(Journey!H578=1,1,IF(OR(E579&lt;0,E579&gt;Map!$A$1,F579&lt;0,F579&gt;Map!$A$1),1,0))</f>
        <v>0</v>
      </c>
    </row>
    <row r="580" spans="1:8" x14ac:dyDescent="0.25">
      <c r="A580">
        <v>578</v>
      </c>
      <c r="B580">
        <f t="shared" ref="B580:B643" si="9">IF(H579=1,"",IF(G579=1,MOD(B579,4)+1,B579))</f>
        <v>2</v>
      </c>
      <c r="C580">
        <f>IF(B579&lt;&gt;B580,C579,IF(H579=1,"",C579+_xlfn.XLOOKUP($B580,Directions!$B:$B,Directions!C:C)))</f>
        <v>59</v>
      </c>
      <c r="D580">
        <f>IF(B579&lt;&gt;B580,D579,IF(H579=1,"",D579+_xlfn.XLOOKUP($B580,Directions!$B:$B,Directions!D:D)))</f>
        <v>16</v>
      </c>
      <c r="E580" s="3">
        <f>IF(H579=1,"",C580+_xlfn.XLOOKUP($B580,Directions!$B:$B,Directions!C:C))</f>
        <v>60</v>
      </c>
      <c r="F580" s="3">
        <f>IF(H579=1,"",D580+_xlfn.XLOOKUP($B580,Directions!$B:$B,Directions!D:D))</f>
        <v>16</v>
      </c>
      <c r="G580" cm="1">
        <f t="array" ref="G580">IF(H580=1,"",IF(INDEX(map,F580,E580)="#",1,0))</f>
        <v>0</v>
      </c>
      <c r="H580">
        <f>IF(Journey!H579=1,1,IF(OR(E580&lt;0,E580&gt;Map!$A$1,F580&lt;0,F580&gt;Map!$A$1),1,0))</f>
        <v>0</v>
      </c>
    </row>
    <row r="581" spans="1:8" x14ac:dyDescent="0.25">
      <c r="A581">
        <v>579</v>
      </c>
      <c r="B581">
        <f t="shared" si="9"/>
        <v>2</v>
      </c>
      <c r="C581">
        <f>IF(B580&lt;&gt;B581,C580,IF(H580=1,"",C580+_xlfn.XLOOKUP($B581,Directions!$B:$B,Directions!C:C)))</f>
        <v>60</v>
      </c>
      <c r="D581">
        <f>IF(B580&lt;&gt;B581,D580,IF(H580=1,"",D580+_xlfn.XLOOKUP($B581,Directions!$B:$B,Directions!D:D)))</f>
        <v>16</v>
      </c>
      <c r="E581" s="3">
        <f>IF(H580=1,"",C581+_xlfn.XLOOKUP($B581,Directions!$B:$B,Directions!C:C))</f>
        <v>61</v>
      </c>
      <c r="F581" s="3">
        <f>IF(H580=1,"",D581+_xlfn.XLOOKUP($B581,Directions!$B:$B,Directions!D:D))</f>
        <v>16</v>
      </c>
      <c r="G581" cm="1">
        <f t="array" ref="G581">IF(H581=1,"",IF(INDEX(map,F581,E581)="#",1,0))</f>
        <v>0</v>
      </c>
      <c r="H581">
        <f>IF(Journey!H580=1,1,IF(OR(E581&lt;0,E581&gt;Map!$A$1,F581&lt;0,F581&gt;Map!$A$1),1,0))</f>
        <v>0</v>
      </c>
    </row>
    <row r="582" spans="1:8" x14ac:dyDescent="0.25">
      <c r="A582">
        <v>580</v>
      </c>
      <c r="B582">
        <f t="shared" si="9"/>
        <v>2</v>
      </c>
      <c r="C582">
        <f>IF(B581&lt;&gt;B582,C581,IF(H581=1,"",C581+_xlfn.XLOOKUP($B582,Directions!$B:$B,Directions!C:C)))</f>
        <v>61</v>
      </c>
      <c r="D582">
        <f>IF(B581&lt;&gt;B582,D581,IF(H581=1,"",D581+_xlfn.XLOOKUP($B582,Directions!$B:$B,Directions!D:D)))</f>
        <v>16</v>
      </c>
      <c r="E582" s="3">
        <f>IF(H581=1,"",C582+_xlfn.XLOOKUP($B582,Directions!$B:$B,Directions!C:C))</f>
        <v>62</v>
      </c>
      <c r="F582" s="3">
        <f>IF(H581=1,"",D582+_xlfn.XLOOKUP($B582,Directions!$B:$B,Directions!D:D))</f>
        <v>16</v>
      </c>
      <c r="G582" cm="1">
        <f t="array" ref="G582">IF(H582=1,"",IF(INDEX(map,F582,E582)="#",1,0))</f>
        <v>0</v>
      </c>
      <c r="H582">
        <f>IF(Journey!H581=1,1,IF(OR(E582&lt;0,E582&gt;Map!$A$1,F582&lt;0,F582&gt;Map!$A$1),1,0))</f>
        <v>0</v>
      </c>
    </row>
    <row r="583" spans="1:8" x14ac:dyDescent="0.25">
      <c r="A583">
        <v>581</v>
      </c>
      <c r="B583">
        <f t="shared" si="9"/>
        <v>2</v>
      </c>
      <c r="C583">
        <f>IF(B582&lt;&gt;B583,C582,IF(H582=1,"",C582+_xlfn.XLOOKUP($B583,Directions!$B:$B,Directions!C:C)))</f>
        <v>62</v>
      </c>
      <c r="D583">
        <f>IF(B582&lt;&gt;B583,D582,IF(H582=1,"",D582+_xlfn.XLOOKUP($B583,Directions!$B:$B,Directions!D:D)))</f>
        <v>16</v>
      </c>
      <c r="E583" s="3">
        <f>IF(H582=1,"",C583+_xlfn.XLOOKUP($B583,Directions!$B:$B,Directions!C:C))</f>
        <v>63</v>
      </c>
      <c r="F583" s="3">
        <f>IF(H582=1,"",D583+_xlfn.XLOOKUP($B583,Directions!$B:$B,Directions!D:D))</f>
        <v>16</v>
      </c>
      <c r="G583" cm="1">
        <f t="array" ref="G583">IF(H583=1,"",IF(INDEX(map,F583,E583)="#",1,0))</f>
        <v>0</v>
      </c>
      <c r="H583">
        <f>IF(Journey!H582=1,1,IF(OR(E583&lt;0,E583&gt;Map!$A$1,F583&lt;0,F583&gt;Map!$A$1),1,0))</f>
        <v>0</v>
      </c>
    </row>
    <row r="584" spans="1:8" x14ac:dyDescent="0.25">
      <c r="A584">
        <v>582</v>
      </c>
      <c r="B584">
        <f t="shared" si="9"/>
        <v>2</v>
      </c>
      <c r="C584">
        <f>IF(B583&lt;&gt;B584,C583,IF(H583=1,"",C583+_xlfn.XLOOKUP($B584,Directions!$B:$B,Directions!C:C)))</f>
        <v>63</v>
      </c>
      <c r="D584">
        <f>IF(B583&lt;&gt;B584,D583,IF(H583=1,"",D583+_xlfn.XLOOKUP($B584,Directions!$B:$B,Directions!D:D)))</f>
        <v>16</v>
      </c>
      <c r="E584" s="3">
        <f>IF(H583=1,"",C584+_xlfn.XLOOKUP($B584,Directions!$B:$B,Directions!C:C))</f>
        <v>64</v>
      </c>
      <c r="F584" s="3">
        <f>IF(H583=1,"",D584+_xlfn.XLOOKUP($B584,Directions!$B:$B,Directions!D:D))</f>
        <v>16</v>
      </c>
      <c r="G584" cm="1">
        <f t="array" ref="G584">IF(H584=1,"",IF(INDEX(map,F584,E584)="#",1,0))</f>
        <v>0</v>
      </c>
      <c r="H584">
        <f>IF(Journey!H583=1,1,IF(OR(E584&lt;0,E584&gt;Map!$A$1,F584&lt;0,F584&gt;Map!$A$1),1,0))</f>
        <v>0</v>
      </c>
    </row>
    <row r="585" spans="1:8" x14ac:dyDescent="0.25">
      <c r="A585">
        <v>583</v>
      </c>
      <c r="B585">
        <f t="shared" si="9"/>
        <v>2</v>
      </c>
      <c r="C585">
        <f>IF(B584&lt;&gt;B585,C584,IF(H584=1,"",C584+_xlfn.XLOOKUP($B585,Directions!$B:$B,Directions!C:C)))</f>
        <v>64</v>
      </c>
      <c r="D585">
        <f>IF(B584&lt;&gt;B585,D584,IF(H584=1,"",D584+_xlfn.XLOOKUP($B585,Directions!$B:$B,Directions!D:D)))</f>
        <v>16</v>
      </c>
      <c r="E585" s="3">
        <f>IF(H584=1,"",C585+_xlfn.XLOOKUP($B585,Directions!$B:$B,Directions!C:C))</f>
        <v>65</v>
      </c>
      <c r="F585" s="3">
        <f>IF(H584=1,"",D585+_xlfn.XLOOKUP($B585,Directions!$B:$B,Directions!D:D))</f>
        <v>16</v>
      </c>
      <c r="G585" cm="1">
        <f t="array" ref="G585">IF(H585=1,"",IF(INDEX(map,F585,E585)="#",1,0))</f>
        <v>0</v>
      </c>
      <c r="H585">
        <f>IF(Journey!H584=1,1,IF(OR(E585&lt;0,E585&gt;Map!$A$1,F585&lt;0,F585&gt;Map!$A$1),1,0))</f>
        <v>0</v>
      </c>
    </row>
    <row r="586" spans="1:8" x14ac:dyDescent="0.25">
      <c r="A586">
        <v>584</v>
      </c>
      <c r="B586">
        <f t="shared" si="9"/>
        <v>2</v>
      </c>
      <c r="C586">
        <f>IF(B585&lt;&gt;B586,C585,IF(H585=1,"",C585+_xlfn.XLOOKUP($B586,Directions!$B:$B,Directions!C:C)))</f>
        <v>65</v>
      </c>
      <c r="D586">
        <f>IF(B585&lt;&gt;B586,D585,IF(H585=1,"",D585+_xlfn.XLOOKUP($B586,Directions!$B:$B,Directions!D:D)))</f>
        <v>16</v>
      </c>
      <c r="E586" s="3">
        <f>IF(H585=1,"",C586+_xlfn.XLOOKUP($B586,Directions!$B:$B,Directions!C:C))</f>
        <v>66</v>
      </c>
      <c r="F586" s="3">
        <f>IF(H585=1,"",D586+_xlfn.XLOOKUP($B586,Directions!$B:$B,Directions!D:D))</f>
        <v>16</v>
      </c>
      <c r="G586" cm="1">
        <f t="array" ref="G586">IF(H586=1,"",IF(INDEX(map,F586,E586)="#",1,0))</f>
        <v>0</v>
      </c>
      <c r="H586">
        <f>IF(Journey!H585=1,1,IF(OR(E586&lt;0,E586&gt;Map!$A$1,F586&lt;0,F586&gt;Map!$A$1),1,0))</f>
        <v>0</v>
      </c>
    </row>
    <row r="587" spans="1:8" x14ac:dyDescent="0.25">
      <c r="A587">
        <v>585</v>
      </c>
      <c r="B587">
        <f t="shared" si="9"/>
        <v>2</v>
      </c>
      <c r="C587">
        <f>IF(B586&lt;&gt;B587,C586,IF(H586=1,"",C586+_xlfn.XLOOKUP($B587,Directions!$B:$B,Directions!C:C)))</f>
        <v>66</v>
      </c>
      <c r="D587">
        <f>IF(B586&lt;&gt;B587,D586,IF(H586=1,"",D586+_xlfn.XLOOKUP($B587,Directions!$B:$B,Directions!D:D)))</f>
        <v>16</v>
      </c>
      <c r="E587" s="3">
        <f>IF(H586=1,"",C587+_xlfn.XLOOKUP($B587,Directions!$B:$B,Directions!C:C))</f>
        <v>67</v>
      </c>
      <c r="F587" s="3">
        <f>IF(H586=1,"",D587+_xlfn.XLOOKUP($B587,Directions!$B:$B,Directions!D:D))</f>
        <v>16</v>
      </c>
      <c r="G587" cm="1">
        <f t="array" ref="G587">IF(H587=1,"",IF(INDEX(map,F587,E587)="#",1,0))</f>
        <v>0</v>
      </c>
      <c r="H587">
        <f>IF(Journey!H586=1,1,IF(OR(E587&lt;0,E587&gt;Map!$A$1,F587&lt;0,F587&gt;Map!$A$1),1,0))</f>
        <v>0</v>
      </c>
    </row>
    <row r="588" spans="1:8" x14ac:dyDescent="0.25">
      <c r="A588">
        <v>586</v>
      </c>
      <c r="B588">
        <f t="shared" si="9"/>
        <v>2</v>
      </c>
      <c r="C588">
        <f>IF(B587&lt;&gt;B588,C587,IF(H587=1,"",C587+_xlfn.XLOOKUP($B588,Directions!$B:$B,Directions!C:C)))</f>
        <v>67</v>
      </c>
      <c r="D588">
        <f>IF(B587&lt;&gt;B588,D587,IF(H587=1,"",D587+_xlfn.XLOOKUP($B588,Directions!$B:$B,Directions!D:D)))</f>
        <v>16</v>
      </c>
      <c r="E588" s="3">
        <f>IF(H587=1,"",C588+_xlfn.XLOOKUP($B588,Directions!$B:$B,Directions!C:C))</f>
        <v>68</v>
      </c>
      <c r="F588" s="3">
        <f>IF(H587=1,"",D588+_xlfn.XLOOKUP($B588,Directions!$B:$B,Directions!D:D))</f>
        <v>16</v>
      </c>
      <c r="G588" cm="1">
        <f t="array" ref="G588">IF(H588=1,"",IF(INDEX(map,F588,E588)="#",1,0))</f>
        <v>0</v>
      </c>
      <c r="H588">
        <f>IF(Journey!H587=1,1,IF(OR(E588&lt;0,E588&gt;Map!$A$1,F588&lt;0,F588&gt;Map!$A$1),1,0))</f>
        <v>0</v>
      </c>
    </row>
    <row r="589" spans="1:8" x14ac:dyDescent="0.25">
      <c r="A589">
        <v>587</v>
      </c>
      <c r="B589">
        <f t="shared" si="9"/>
        <v>2</v>
      </c>
      <c r="C589">
        <f>IF(B588&lt;&gt;B589,C588,IF(H588=1,"",C588+_xlfn.XLOOKUP($B589,Directions!$B:$B,Directions!C:C)))</f>
        <v>68</v>
      </c>
      <c r="D589">
        <f>IF(B588&lt;&gt;B589,D588,IF(H588=1,"",D588+_xlfn.XLOOKUP($B589,Directions!$B:$B,Directions!D:D)))</f>
        <v>16</v>
      </c>
      <c r="E589" s="3">
        <f>IF(H588=1,"",C589+_xlfn.XLOOKUP($B589,Directions!$B:$B,Directions!C:C))</f>
        <v>69</v>
      </c>
      <c r="F589" s="3">
        <f>IF(H588=1,"",D589+_xlfn.XLOOKUP($B589,Directions!$B:$B,Directions!D:D))</f>
        <v>16</v>
      </c>
      <c r="G589" cm="1">
        <f t="array" ref="G589">IF(H589=1,"",IF(INDEX(map,F589,E589)="#",1,0))</f>
        <v>0</v>
      </c>
      <c r="H589">
        <f>IF(Journey!H588=1,1,IF(OR(E589&lt;0,E589&gt;Map!$A$1,F589&lt;0,F589&gt;Map!$A$1),1,0))</f>
        <v>0</v>
      </c>
    </row>
    <row r="590" spans="1:8" x14ac:dyDescent="0.25">
      <c r="A590">
        <v>588</v>
      </c>
      <c r="B590">
        <f t="shared" si="9"/>
        <v>2</v>
      </c>
      <c r="C590">
        <f>IF(B589&lt;&gt;B590,C589,IF(H589=1,"",C589+_xlfn.XLOOKUP($B590,Directions!$B:$B,Directions!C:C)))</f>
        <v>69</v>
      </c>
      <c r="D590">
        <f>IF(B589&lt;&gt;B590,D589,IF(H589=1,"",D589+_xlfn.XLOOKUP($B590,Directions!$B:$B,Directions!D:D)))</f>
        <v>16</v>
      </c>
      <c r="E590" s="3">
        <f>IF(H589=1,"",C590+_xlfn.XLOOKUP($B590,Directions!$B:$B,Directions!C:C))</f>
        <v>70</v>
      </c>
      <c r="F590" s="3">
        <f>IF(H589=1,"",D590+_xlfn.XLOOKUP($B590,Directions!$B:$B,Directions!D:D))</f>
        <v>16</v>
      </c>
      <c r="G590" cm="1">
        <f t="array" ref="G590">IF(H590=1,"",IF(INDEX(map,F590,E590)="#",1,0))</f>
        <v>0</v>
      </c>
      <c r="H590">
        <f>IF(Journey!H589=1,1,IF(OR(E590&lt;0,E590&gt;Map!$A$1,F590&lt;0,F590&gt;Map!$A$1),1,0))</f>
        <v>0</v>
      </c>
    </row>
    <row r="591" spans="1:8" x14ac:dyDescent="0.25">
      <c r="A591">
        <v>589</v>
      </c>
      <c r="B591">
        <f t="shared" si="9"/>
        <v>2</v>
      </c>
      <c r="C591">
        <f>IF(B590&lt;&gt;B591,C590,IF(H590=1,"",C590+_xlfn.XLOOKUP($B591,Directions!$B:$B,Directions!C:C)))</f>
        <v>70</v>
      </c>
      <c r="D591">
        <f>IF(B590&lt;&gt;B591,D590,IF(H590=1,"",D590+_xlfn.XLOOKUP($B591,Directions!$B:$B,Directions!D:D)))</f>
        <v>16</v>
      </c>
      <c r="E591" s="3">
        <f>IF(H590=1,"",C591+_xlfn.XLOOKUP($B591,Directions!$B:$B,Directions!C:C))</f>
        <v>71</v>
      </c>
      <c r="F591" s="3">
        <f>IF(H590=1,"",D591+_xlfn.XLOOKUP($B591,Directions!$B:$B,Directions!D:D))</f>
        <v>16</v>
      </c>
      <c r="G591" cm="1">
        <f t="array" ref="G591">IF(H591=1,"",IF(INDEX(map,F591,E591)="#",1,0))</f>
        <v>0</v>
      </c>
      <c r="H591">
        <f>IF(Journey!H590=1,1,IF(OR(E591&lt;0,E591&gt;Map!$A$1,F591&lt;0,F591&gt;Map!$A$1),1,0))</f>
        <v>0</v>
      </c>
    </row>
    <row r="592" spans="1:8" x14ac:dyDescent="0.25">
      <c r="A592">
        <v>590</v>
      </c>
      <c r="B592">
        <f t="shared" si="9"/>
        <v>2</v>
      </c>
      <c r="C592">
        <f>IF(B591&lt;&gt;B592,C591,IF(H591=1,"",C591+_xlfn.XLOOKUP($B592,Directions!$B:$B,Directions!C:C)))</f>
        <v>71</v>
      </c>
      <c r="D592">
        <f>IF(B591&lt;&gt;B592,D591,IF(H591=1,"",D591+_xlfn.XLOOKUP($B592,Directions!$B:$B,Directions!D:D)))</f>
        <v>16</v>
      </c>
      <c r="E592" s="3">
        <f>IF(H591=1,"",C592+_xlfn.XLOOKUP($B592,Directions!$B:$B,Directions!C:C))</f>
        <v>72</v>
      </c>
      <c r="F592" s="3">
        <f>IF(H591=1,"",D592+_xlfn.XLOOKUP($B592,Directions!$B:$B,Directions!D:D))</f>
        <v>16</v>
      </c>
      <c r="G592" cm="1">
        <f t="array" ref="G592">IF(H592=1,"",IF(INDEX(map,F592,E592)="#",1,0))</f>
        <v>0</v>
      </c>
      <c r="H592">
        <f>IF(Journey!H591=1,1,IF(OR(E592&lt;0,E592&gt;Map!$A$1,F592&lt;0,F592&gt;Map!$A$1),1,0))</f>
        <v>0</v>
      </c>
    </row>
    <row r="593" spans="1:8" x14ac:dyDescent="0.25">
      <c r="A593">
        <v>591</v>
      </c>
      <c r="B593">
        <f t="shared" si="9"/>
        <v>2</v>
      </c>
      <c r="C593">
        <f>IF(B592&lt;&gt;B593,C592,IF(H592=1,"",C592+_xlfn.XLOOKUP($B593,Directions!$B:$B,Directions!C:C)))</f>
        <v>72</v>
      </c>
      <c r="D593">
        <f>IF(B592&lt;&gt;B593,D592,IF(H592=1,"",D592+_xlfn.XLOOKUP($B593,Directions!$B:$B,Directions!D:D)))</f>
        <v>16</v>
      </c>
      <c r="E593" s="3">
        <f>IF(H592=1,"",C593+_xlfn.XLOOKUP($B593,Directions!$B:$B,Directions!C:C))</f>
        <v>73</v>
      </c>
      <c r="F593" s="3">
        <f>IF(H592=1,"",D593+_xlfn.XLOOKUP($B593,Directions!$B:$B,Directions!D:D))</f>
        <v>16</v>
      </c>
      <c r="G593" cm="1">
        <f t="array" ref="G593">IF(H593=1,"",IF(INDEX(map,F593,E593)="#",1,0))</f>
        <v>0</v>
      </c>
      <c r="H593">
        <f>IF(Journey!H592=1,1,IF(OR(E593&lt;0,E593&gt;Map!$A$1,F593&lt;0,F593&gt;Map!$A$1),1,0))</f>
        <v>0</v>
      </c>
    </row>
    <row r="594" spans="1:8" x14ac:dyDescent="0.25">
      <c r="A594">
        <v>592</v>
      </c>
      <c r="B594">
        <f t="shared" si="9"/>
        <v>2</v>
      </c>
      <c r="C594">
        <f>IF(B593&lt;&gt;B594,C593,IF(H593=1,"",C593+_xlfn.XLOOKUP($B594,Directions!$B:$B,Directions!C:C)))</f>
        <v>73</v>
      </c>
      <c r="D594">
        <f>IF(B593&lt;&gt;B594,D593,IF(H593=1,"",D593+_xlfn.XLOOKUP($B594,Directions!$B:$B,Directions!D:D)))</f>
        <v>16</v>
      </c>
      <c r="E594" s="3">
        <f>IF(H593=1,"",C594+_xlfn.XLOOKUP($B594,Directions!$B:$B,Directions!C:C))</f>
        <v>74</v>
      </c>
      <c r="F594" s="3">
        <f>IF(H593=1,"",D594+_xlfn.XLOOKUP($B594,Directions!$B:$B,Directions!D:D))</f>
        <v>16</v>
      </c>
      <c r="G594" cm="1">
        <f t="array" ref="G594">IF(H594=1,"",IF(INDEX(map,F594,E594)="#",1,0))</f>
        <v>0</v>
      </c>
      <c r="H594">
        <f>IF(Journey!H593=1,1,IF(OR(E594&lt;0,E594&gt;Map!$A$1,F594&lt;0,F594&gt;Map!$A$1),1,0))</f>
        <v>0</v>
      </c>
    </row>
    <row r="595" spans="1:8" x14ac:dyDescent="0.25">
      <c r="A595">
        <v>593</v>
      </c>
      <c r="B595">
        <f t="shared" si="9"/>
        <v>2</v>
      </c>
      <c r="C595">
        <f>IF(B594&lt;&gt;B595,C594,IF(H594=1,"",C594+_xlfn.XLOOKUP($B595,Directions!$B:$B,Directions!C:C)))</f>
        <v>74</v>
      </c>
      <c r="D595">
        <f>IF(B594&lt;&gt;B595,D594,IF(H594=1,"",D594+_xlfn.XLOOKUP($B595,Directions!$B:$B,Directions!D:D)))</f>
        <v>16</v>
      </c>
      <c r="E595" s="3">
        <f>IF(H594=1,"",C595+_xlfn.XLOOKUP($B595,Directions!$B:$B,Directions!C:C))</f>
        <v>75</v>
      </c>
      <c r="F595" s="3">
        <f>IF(H594=1,"",D595+_xlfn.XLOOKUP($B595,Directions!$B:$B,Directions!D:D))</f>
        <v>16</v>
      </c>
      <c r="G595" cm="1">
        <f t="array" ref="G595">IF(H595=1,"",IF(INDEX(map,F595,E595)="#",1,0))</f>
        <v>0</v>
      </c>
      <c r="H595">
        <f>IF(Journey!H594=1,1,IF(OR(E595&lt;0,E595&gt;Map!$A$1,F595&lt;0,F595&gt;Map!$A$1),1,0))</f>
        <v>0</v>
      </c>
    </row>
    <row r="596" spans="1:8" x14ac:dyDescent="0.25">
      <c r="A596">
        <v>594</v>
      </c>
      <c r="B596">
        <f t="shared" si="9"/>
        <v>2</v>
      </c>
      <c r="C596">
        <f>IF(B595&lt;&gt;B596,C595,IF(H595=1,"",C595+_xlfn.XLOOKUP($B596,Directions!$B:$B,Directions!C:C)))</f>
        <v>75</v>
      </c>
      <c r="D596">
        <f>IF(B595&lt;&gt;B596,D595,IF(H595=1,"",D595+_xlfn.XLOOKUP($B596,Directions!$B:$B,Directions!D:D)))</f>
        <v>16</v>
      </c>
      <c r="E596" s="3">
        <f>IF(H595=1,"",C596+_xlfn.XLOOKUP($B596,Directions!$B:$B,Directions!C:C))</f>
        <v>76</v>
      </c>
      <c r="F596" s="3">
        <f>IF(H595=1,"",D596+_xlfn.XLOOKUP($B596,Directions!$B:$B,Directions!D:D))</f>
        <v>16</v>
      </c>
      <c r="G596" cm="1">
        <f t="array" ref="G596">IF(H596=1,"",IF(INDEX(map,F596,E596)="#",1,0))</f>
        <v>0</v>
      </c>
      <c r="H596">
        <f>IF(Journey!H595=1,1,IF(OR(E596&lt;0,E596&gt;Map!$A$1,F596&lt;0,F596&gt;Map!$A$1),1,0))</f>
        <v>0</v>
      </c>
    </row>
    <row r="597" spans="1:8" x14ac:dyDescent="0.25">
      <c r="A597">
        <v>595</v>
      </c>
      <c r="B597">
        <f t="shared" si="9"/>
        <v>2</v>
      </c>
      <c r="C597">
        <f>IF(B596&lt;&gt;B597,C596,IF(H596=1,"",C596+_xlfn.XLOOKUP($B597,Directions!$B:$B,Directions!C:C)))</f>
        <v>76</v>
      </c>
      <c r="D597">
        <f>IF(B596&lt;&gt;B597,D596,IF(H596=1,"",D596+_xlfn.XLOOKUP($B597,Directions!$B:$B,Directions!D:D)))</f>
        <v>16</v>
      </c>
      <c r="E597" s="3">
        <f>IF(H596=1,"",C597+_xlfn.XLOOKUP($B597,Directions!$B:$B,Directions!C:C))</f>
        <v>77</v>
      </c>
      <c r="F597" s="3">
        <f>IF(H596=1,"",D597+_xlfn.XLOOKUP($B597,Directions!$B:$B,Directions!D:D))</f>
        <v>16</v>
      </c>
      <c r="G597" cm="1">
        <f t="array" ref="G597">IF(H597=1,"",IF(INDEX(map,F597,E597)="#",1,0))</f>
        <v>0</v>
      </c>
      <c r="H597">
        <f>IF(Journey!H596=1,1,IF(OR(E597&lt;0,E597&gt;Map!$A$1,F597&lt;0,F597&gt;Map!$A$1),1,0))</f>
        <v>0</v>
      </c>
    </row>
    <row r="598" spans="1:8" x14ac:dyDescent="0.25">
      <c r="A598">
        <v>596</v>
      </c>
      <c r="B598">
        <f t="shared" si="9"/>
        <v>2</v>
      </c>
      <c r="C598">
        <f>IF(B597&lt;&gt;B598,C597,IF(H597=1,"",C597+_xlfn.XLOOKUP($B598,Directions!$B:$B,Directions!C:C)))</f>
        <v>77</v>
      </c>
      <c r="D598">
        <f>IF(B597&lt;&gt;B598,D597,IF(H597=1,"",D597+_xlfn.XLOOKUP($B598,Directions!$B:$B,Directions!D:D)))</f>
        <v>16</v>
      </c>
      <c r="E598" s="3">
        <f>IF(H597=1,"",C598+_xlfn.XLOOKUP($B598,Directions!$B:$B,Directions!C:C))</f>
        <v>78</v>
      </c>
      <c r="F598" s="3">
        <f>IF(H597=1,"",D598+_xlfn.XLOOKUP($B598,Directions!$B:$B,Directions!D:D))</f>
        <v>16</v>
      </c>
      <c r="G598" cm="1">
        <f t="array" ref="G598">IF(H598=1,"",IF(INDEX(map,F598,E598)="#",1,0))</f>
        <v>0</v>
      </c>
      <c r="H598">
        <f>IF(Journey!H597=1,1,IF(OR(E598&lt;0,E598&gt;Map!$A$1,F598&lt;0,F598&gt;Map!$A$1),1,0))</f>
        <v>0</v>
      </c>
    </row>
    <row r="599" spans="1:8" x14ac:dyDescent="0.25">
      <c r="A599">
        <v>597</v>
      </c>
      <c r="B599">
        <f t="shared" si="9"/>
        <v>2</v>
      </c>
      <c r="C599">
        <f>IF(B598&lt;&gt;B599,C598,IF(H598=1,"",C598+_xlfn.XLOOKUP($B599,Directions!$B:$B,Directions!C:C)))</f>
        <v>78</v>
      </c>
      <c r="D599">
        <f>IF(B598&lt;&gt;B599,D598,IF(H598=1,"",D598+_xlfn.XLOOKUP($B599,Directions!$B:$B,Directions!D:D)))</f>
        <v>16</v>
      </c>
      <c r="E599" s="3">
        <f>IF(H598=1,"",C599+_xlfn.XLOOKUP($B599,Directions!$B:$B,Directions!C:C))</f>
        <v>79</v>
      </c>
      <c r="F599" s="3">
        <f>IF(H598=1,"",D599+_xlfn.XLOOKUP($B599,Directions!$B:$B,Directions!D:D))</f>
        <v>16</v>
      </c>
      <c r="G599" cm="1">
        <f t="array" ref="G599">IF(H599=1,"",IF(INDEX(map,F599,E599)="#",1,0))</f>
        <v>0</v>
      </c>
      <c r="H599">
        <f>IF(Journey!H598=1,1,IF(OR(E599&lt;0,E599&gt;Map!$A$1,F599&lt;0,F599&gt;Map!$A$1),1,0))</f>
        <v>0</v>
      </c>
    </row>
    <row r="600" spans="1:8" x14ac:dyDescent="0.25">
      <c r="A600">
        <v>598</v>
      </c>
      <c r="B600">
        <f t="shared" si="9"/>
        <v>2</v>
      </c>
      <c r="C600">
        <f>IF(B599&lt;&gt;B600,C599,IF(H599=1,"",C599+_xlfn.XLOOKUP($B600,Directions!$B:$B,Directions!C:C)))</f>
        <v>79</v>
      </c>
      <c r="D600">
        <f>IF(B599&lt;&gt;B600,D599,IF(H599=1,"",D599+_xlfn.XLOOKUP($B600,Directions!$B:$B,Directions!D:D)))</f>
        <v>16</v>
      </c>
      <c r="E600" s="3">
        <f>IF(H599=1,"",C600+_xlfn.XLOOKUP($B600,Directions!$B:$B,Directions!C:C))</f>
        <v>80</v>
      </c>
      <c r="F600" s="3">
        <f>IF(H599=1,"",D600+_xlfn.XLOOKUP($B600,Directions!$B:$B,Directions!D:D))</f>
        <v>16</v>
      </c>
      <c r="G600" cm="1">
        <f t="array" ref="G600">IF(H600=1,"",IF(INDEX(map,F600,E600)="#",1,0))</f>
        <v>0</v>
      </c>
      <c r="H600">
        <f>IF(Journey!H599=1,1,IF(OR(E600&lt;0,E600&gt;Map!$A$1,F600&lt;0,F600&gt;Map!$A$1),1,0))</f>
        <v>0</v>
      </c>
    </row>
    <row r="601" spans="1:8" x14ac:dyDescent="0.25">
      <c r="A601">
        <v>599</v>
      </c>
      <c r="B601">
        <f t="shared" si="9"/>
        <v>2</v>
      </c>
      <c r="C601">
        <f>IF(B600&lt;&gt;B601,C600,IF(H600=1,"",C600+_xlfn.XLOOKUP($B601,Directions!$B:$B,Directions!C:C)))</f>
        <v>80</v>
      </c>
      <c r="D601">
        <f>IF(B600&lt;&gt;B601,D600,IF(H600=1,"",D600+_xlfn.XLOOKUP($B601,Directions!$B:$B,Directions!D:D)))</f>
        <v>16</v>
      </c>
      <c r="E601" s="3">
        <f>IF(H600=1,"",C601+_xlfn.XLOOKUP($B601,Directions!$B:$B,Directions!C:C))</f>
        <v>81</v>
      </c>
      <c r="F601" s="3">
        <f>IF(H600=1,"",D601+_xlfn.XLOOKUP($B601,Directions!$B:$B,Directions!D:D))</f>
        <v>16</v>
      </c>
      <c r="G601" cm="1">
        <f t="array" ref="G601">IF(H601=1,"",IF(INDEX(map,F601,E601)="#",1,0))</f>
        <v>0</v>
      </c>
      <c r="H601">
        <f>IF(Journey!H600=1,1,IF(OR(E601&lt;0,E601&gt;Map!$A$1,F601&lt;0,F601&gt;Map!$A$1),1,0))</f>
        <v>0</v>
      </c>
    </row>
    <row r="602" spans="1:8" x14ac:dyDescent="0.25">
      <c r="A602">
        <v>600</v>
      </c>
      <c r="B602">
        <f t="shared" si="9"/>
        <v>2</v>
      </c>
      <c r="C602">
        <f>IF(B601&lt;&gt;B602,C601,IF(H601=1,"",C601+_xlfn.XLOOKUP($B602,Directions!$B:$B,Directions!C:C)))</f>
        <v>81</v>
      </c>
      <c r="D602">
        <f>IF(B601&lt;&gt;B602,D601,IF(H601=1,"",D601+_xlfn.XLOOKUP($B602,Directions!$B:$B,Directions!D:D)))</f>
        <v>16</v>
      </c>
      <c r="E602" s="3">
        <f>IF(H601=1,"",C602+_xlfn.XLOOKUP($B602,Directions!$B:$B,Directions!C:C))</f>
        <v>82</v>
      </c>
      <c r="F602" s="3">
        <f>IF(H601=1,"",D602+_xlfn.XLOOKUP($B602,Directions!$B:$B,Directions!D:D))</f>
        <v>16</v>
      </c>
      <c r="G602" cm="1">
        <f t="array" ref="G602">IF(H602=1,"",IF(INDEX(map,F602,E602)="#",1,0))</f>
        <v>0</v>
      </c>
      <c r="H602">
        <f>IF(Journey!H601=1,1,IF(OR(E602&lt;0,E602&gt;Map!$A$1,F602&lt;0,F602&gt;Map!$A$1),1,0))</f>
        <v>0</v>
      </c>
    </row>
    <row r="603" spans="1:8" x14ac:dyDescent="0.25">
      <c r="A603">
        <v>601</v>
      </c>
      <c r="B603">
        <f t="shared" si="9"/>
        <v>2</v>
      </c>
      <c r="C603">
        <f>IF(B602&lt;&gt;B603,C602,IF(H602=1,"",C602+_xlfn.XLOOKUP($B603,Directions!$B:$B,Directions!C:C)))</f>
        <v>82</v>
      </c>
      <c r="D603">
        <f>IF(B602&lt;&gt;B603,D602,IF(H602=1,"",D602+_xlfn.XLOOKUP($B603,Directions!$B:$B,Directions!D:D)))</f>
        <v>16</v>
      </c>
      <c r="E603" s="3">
        <f>IF(H602=1,"",C603+_xlfn.XLOOKUP($B603,Directions!$B:$B,Directions!C:C))</f>
        <v>83</v>
      </c>
      <c r="F603" s="3">
        <f>IF(H602=1,"",D603+_xlfn.XLOOKUP($B603,Directions!$B:$B,Directions!D:D))</f>
        <v>16</v>
      </c>
      <c r="G603" cm="1">
        <f t="array" ref="G603">IF(H603=1,"",IF(INDEX(map,F603,E603)="#",1,0))</f>
        <v>0</v>
      </c>
      <c r="H603">
        <f>IF(Journey!H602=1,1,IF(OR(E603&lt;0,E603&gt;Map!$A$1,F603&lt;0,F603&gt;Map!$A$1),1,0))</f>
        <v>0</v>
      </c>
    </row>
    <row r="604" spans="1:8" x14ac:dyDescent="0.25">
      <c r="A604">
        <v>602</v>
      </c>
      <c r="B604">
        <f t="shared" si="9"/>
        <v>2</v>
      </c>
      <c r="C604">
        <f>IF(B603&lt;&gt;B604,C603,IF(H603=1,"",C603+_xlfn.XLOOKUP($B604,Directions!$B:$B,Directions!C:C)))</f>
        <v>83</v>
      </c>
      <c r="D604">
        <f>IF(B603&lt;&gt;B604,D603,IF(H603=1,"",D603+_xlfn.XLOOKUP($B604,Directions!$B:$B,Directions!D:D)))</f>
        <v>16</v>
      </c>
      <c r="E604" s="3">
        <f>IF(H603=1,"",C604+_xlfn.XLOOKUP($B604,Directions!$B:$B,Directions!C:C))</f>
        <v>84</v>
      </c>
      <c r="F604" s="3">
        <f>IF(H603=1,"",D604+_xlfn.XLOOKUP($B604,Directions!$B:$B,Directions!D:D))</f>
        <v>16</v>
      </c>
      <c r="G604" cm="1">
        <f t="array" ref="G604">IF(H604=1,"",IF(INDEX(map,F604,E604)="#",1,0))</f>
        <v>0</v>
      </c>
      <c r="H604">
        <f>IF(Journey!H603=1,1,IF(OR(E604&lt;0,E604&gt;Map!$A$1,F604&lt;0,F604&gt;Map!$A$1),1,0))</f>
        <v>0</v>
      </c>
    </row>
    <row r="605" spans="1:8" x14ac:dyDescent="0.25">
      <c r="A605">
        <v>603</v>
      </c>
      <c r="B605">
        <f t="shared" si="9"/>
        <v>2</v>
      </c>
      <c r="C605">
        <f>IF(B604&lt;&gt;B605,C604,IF(H604=1,"",C604+_xlfn.XLOOKUP($B605,Directions!$B:$B,Directions!C:C)))</f>
        <v>84</v>
      </c>
      <c r="D605">
        <f>IF(B604&lt;&gt;B605,D604,IF(H604=1,"",D604+_xlfn.XLOOKUP($B605,Directions!$B:$B,Directions!D:D)))</f>
        <v>16</v>
      </c>
      <c r="E605" s="3">
        <f>IF(H604=1,"",C605+_xlfn.XLOOKUP($B605,Directions!$B:$B,Directions!C:C))</f>
        <v>85</v>
      </c>
      <c r="F605" s="3">
        <f>IF(H604=1,"",D605+_xlfn.XLOOKUP($B605,Directions!$B:$B,Directions!D:D))</f>
        <v>16</v>
      </c>
      <c r="G605" cm="1">
        <f t="array" ref="G605">IF(H605=1,"",IF(INDEX(map,F605,E605)="#",1,0))</f>
        <v>0</v>
      </c>
      <c r="H605">
        <f>IF(Journey!H604=1,1,IF(OR(E605&lt;0,E605&gt;Map!$A$1,F605&lt;0,F605&gt;Map!$A$1),1,0))</f>
        <v>0</v>
      </c>
    </row>
    <row r="606" spans="1:8" x14ac:dyDescent="0.25">
      <c r="A606">
        <v>604</v>
      </c>
      <c r="B606">
        <f t="shared" si="9"/>
        <v>2</v>
      </c>
      <c r="C606">
        <f>IF(B605&lt;&gt;B606,C605,IF(H605=1,"",C605+_xlfn.XLOOKUP($B606,Directions!$B:$B,Directions!C:C)))</f>
        <v>85</v>
      </c>
      <c r="D606">
        <f>IF(B605&lt;&gt;B606,D605,IF(H605=1,"",D605+_xlfn.XLOOKUP($B606,Directions!$B:$B,Directions!D:D)))</f>
        <v>16</v>
      </c>
      <c r="E606" s="3">
        <f>IF(H605=1,"",C606+_xlfn.XLOOKUP($B606,Directions!$B:$B,Directions!C:C))</f>
        <v>86</v>
      </c>
      <c r="F606" s="3">
        <f>IF(H605=1,"",D606+_xlfn.XLOOKUP($B606,Directions!$B:$B,Directions!D:D))</f>
        <v>16</v>
      </c>
      <c r="G606" cm="1">
        <f t="array" ref="G606">IF(H606=1,"",IF(INDEX(map,F606,E606)="#",1,0))</f>
        <v>0</v>
      </c>
      <c r="H606">
        <f>IF(Journey!H605=1,1,IF(OR(E606&lt;0,E606&gt;Map!$A$1,F606&lt;0,F606&gt;Map!$A$1),1,0))</f>
        <v>0</v>
      </c>
    </row>
    <row r="607" spans="1:8" x14ac:dyDescent="0.25">
      <c r="A607">
        <v>605</v>
      </c>
      <c r="B607">
        <f t="shared" si="9"/>
        <v>2</v>
      </c>
      <c r="C607">
        <f>IF(B606&lt;&gt;B607,C606,IF(H606=1,"",C606+_xlfn.XLOOKUP($B607,Directions!$B:$B,Directions!C:C)))</f>
        <v>86</v>
      </c>
      <c r="D607">
        <f>IF(B606&lt;&gt;B607,D606,IF(H606=1,"",D606+_xlfn.XLOOKUP($B607,Directions!$B:$B,Directions!D:D)))</f>
        <v>16</v>
      </c>
      <c r="E607" s="3">
        <f>IF(H606=1,"",C607+_xlfn.XLOOKUP($B607,Directions!$B:$B,Directions!C:C))</f>
        <v>87</v>
      </c>
      <c r="F607" s="3">
        <f>IF(H606=1,"",D607+_xlfn.XLOOKUP($B607,Directions!$B:$B,Directions!D:D))</f>
        <v>16</v>
      </c>
      <c r="G607" cm="1">
        <f t="array" ref="G607">IF(H607=1,"",IF(INDEX(map,F607,E607)="#",1,0))</f>
        <v>0</v>
      </c>
      <c r="H607">
        <f>IF(Journey!H606=1,1,IF(OR(E607&lt;0,E607&gt;Map!$A$1,F607&lt;0,F607&gt;Map!$A$1),1,0))</f>
        <v>0</v>
      </c>
    </row>
    <row r="608" spans="1:8" x14ac:dyDescent="0.25">
      <c r="A608">
        <v>606</v>
      </c>
      <c r="B608">
        <f t="shared" si="9"/>
        <v>2</v>
      </c>
      <c r="C608">
        <f>IF(B607&lt;&gt;B608,C607,IF(H607=1,"",C607+_xlfn.XLOOKUP($B608,Directions!$B:$B,Directions!C:C)))</f>
        <v>87</v>
      </c>
      <c r="D608">
        <f>IF(B607&lt;&gt;B608,D607,IF(H607=1,"",D607+_xlfn.XLOOKUP($B608,Directions!$B:$B,Directions!D:D)))</f>
        <v>16</v>
      </c>
      <c r="E608" s="3">
        <f>IF(H607=1,"",C608+_xlfn.XLOOKUP($B608,Directions!$B:$B,Directions!C:C))</f>
        <v>88</v>
      </c>
      <c r="F608" s="3">
        <f>IF(H607=1,"",D608+_xlfn.XLOOKUP($B608,Directions!$B:$B,Directions!D:D))</f>
        <v>16</v>
      </c>
      <c r="G608" cm="1">
        <f t="array" ref="G608">IF(H608=1,"",IF(INDEX(map,F608,E608)="#",1,0))</f>
        <v>0</v>
      </c>
      <c r="H608">
        <f>IF(Journey!H607=1,1,IF(OR(E608&lt;0,E608&gt;Map!$A$1,F608&lt;0,F608&gt;Map!$A$1),1,0))</f>
        <v>0</v>
      </c>
    </row>
    <row r="609" spans="1:8" x14ac:dyDescent="0.25">
      <c r="A609">
        <v>607</v>
      </c>
      <c r="B609">
        <f t="shared" si="9"/>
        <v>2</v>
      </c>
      <c r="C609">
        <f>IF(B608&lt;&gt;B609,C608,IF(H608=1,"",C608+_xlfn.XLOOKUP($B609,Directions!$B:$B,Directions!C:C)))</f>
        <v>88</v>
      </c>
      <c r="D609">
        <f>IF(B608&lt;&gt;B609,D608,IF(H608=1,"",D608+_xlfn.XLOOKUP($B609,Directions!$B:$B,Directions!D:D)))</f>
        <v>16</v>
      </c>
      <c r="E609" s="3">
        <f>IF(H608=1,"",C609+_xlfn.XLOOKUP($B609,Directions!$B:$B,Directions!C:C))</f>
        <v>89</v>
      </c>
      <c r="F609" s="3">
        <f>IF(H608=1,"",D609+_xlfn.XLOOKUP($B609,Directions!$B:$B,Directions!D:D))</f>
        <v>16</v>
      </c>
      <c r="G609" cm="1">
        <f t="array" ref="G609">IF(H609=1,"",IF(INDEX(map,F609,E609)="#",1,0))</f>
        <v>0</v>
      </c>
      <c r="H609">
        <f>IF(Journey!H608=1,1,IF(OR(E609&lt;0,E609&gt;Map!$A$1,F609&lt;0,F609&gt;Map!$A$1),1,0))</f>
        <v>0</v>
      </c>
    </row>
    <row r="610" spans="1:8" x14ac:dyDescent="0.25">
      <c r="A610">
        <v>608</v>
      </c>
      <c r="B610">
        <f t="shared" si="9"/>
        <v>2</v>
      </c>
      <c r="C610">
        <f>IF(B609&lt;&gt;B610,C609,IF(H609=1,"",C609+_xlfn.XLOOKUP($B610,Directions!$B:$B,Directions!C:C)))</f>
        <v>89</v>
      </c>
      <c r="D610">
        <f>IF(B609&lt;&gt;B610,D609,IF(H609=1,"",D609+_xlfn.XLOOKUP($B610,Directions!$B:$B,Directions!D:D)))</f>
        <v>16</v>
      </c>
      <c r="E610" s="3">
        <f>IF(H609=1,"",C610+_xlfn.XLOOKUP($B610,Directions!$B:$B,Directions!C:C))</f>
        <v>90</v>
      </c>
      <c r="F610" s="3">
        <f>IF(H609=1,"",D610+_xlfn.XLOOKUP($B610,Directions!$B:$B,Directions!D:D))</f>
        <v>16</v>
      </c>
      <c r="G610" cm="1">
        <f t="array" ref="G610">IF(H610=1,"",IF(INDEX(map,F610,E610)="#",1,0))</f>
        <v>0</v>
      </c>
      <c r="H610">
        <f>IF(Journey!H609=1,1,IF(OR(E610&lt;0,E610&gt;Map!$A$1,F610&lt;0,F610&gt;Map!$A$1),1,0))</f>
        <v>0</v>
      </c>
    </row>
    <row r="611" spans="1:8" x14ac:dyDescent="0.25">
      <c r="A611">
        <v>609</v>
      </c>
      <c r="B611">
        <f t="shared" si="9"/>
        <v>2</v>
      </c>
      <c r="C611">
        <f>IF(B610&lt;&gt;B611,C610,IF(H610=1,"",C610+_xlfn.XLOOKUP($B611,Directions!$B:$B,Directions!C:C)))</f>
        <v>90</v>
      </c>
      <c r="D611">
        <f>IF(B610&lt;&gt;B611,D610,IF(H610=1,"",D610+_xlfn.XLOOKUP($B611,Directions!$B:$B,Directions!D:D)))</f>
        <v>16</v>
      </c>
      <c r="E611" s="3">
        <f>IF(H610=1,"",C611+_xlfn.XLOOKUP($B611,Directions!$B:$B,Directions!C:C))</f>
        <v>91</v>
      </c>
      <c r="F611" s="3">
        <f>IF(H610=1,"",D611+_xlfn.XLOOKUP($B611,Directions!$B:$B,Directions!D:D))</f>
        <v>16</v>
      </c>
      <c r="G611" cm="1">
        <f t="array" ref="G611">IF(H611=1,"",IF(INDEX(map,F611,E611)="#",1,0))</f>
        <v>0</v>
      </c>
      <c r="H611">
        <f>IF(Journey!H610=1,1,IF(OR(E611&lt;0,E611&gt;Map!$A$1,F611&lt;0,F611&gt;Map!$A$1),1,0))</f>
        <v>0</v>
      </c>
    </row>
    <row r="612" spans="1:8" x14ac:dyDescent="0.25">
      <c r="A612">
        <v>610</v>
      </c>
      <c r="B612">
        <f t="shared" si="9"/>
        <v>2</v>
      </c>
      <c r="C612">
        <f>IF(B611&lt;&gt;B612,C611,IF(H611=1,"",C611+_xlfn.XLOOKUP($B612,Directions!$B:$B,Directions!C:C)))</f>
        <v>91</v>
      </c>
      <c r="D612">
        <f>IF(B611&lt;&gt;B612,D611,IF(H611=1,"",D611+_xlfn.XLOOKUP($B612,Directions!$B:$B,Directions!D:D)))</f>
        <v>16</v>
      </c>
      <c r="E612" s="3">
        <f>IF(H611=1,"",C612+_xlfn.XLOOKUP($B612,Directions!$B:$B,Directions!C:C))</f>
        <v>92</v>
      </c>
      <c r="F612" s="3">
        <f>IF(H611=1,"",D612+_xlfn.XLOOKUP($B612,Directions!$B:$B,Directions!D:D))</f>
        <v>16</v>
      </c>
      <c r="G612" cm="1">
        <f t="array" ref="G612">IF(H612=1,"",IF(INDEX(map,F612,E612)="#",1,0))</f>
        <v>0</v>
      </c>
      <c r="H612">
        <f>IF(Journey!H611=1,1,IF(OR(E612&lt;0,E612&gt;Map!$A$1,F612&lt;0,F612&gt;Map!$A$1),1,0))</f>
        <v>0</v>
      </c>
    </row>
    <row r="613" spans="1:8" x14ac:dyDescent="0.25">
      <c r="A613">
        <v>611</v>
      </c>
      <c r="B613">
        <f t="shared" si="9"/>
        <v>2</v>
      </c>
      <c r="C613">
        <f>IF(B612&lt;&gt;B613,C612,IF(H612=1,"",C612+_xlfn.XLOOKUP($B613,Directions!$B:$B,Directions!C:C)))</f>
        <v>92</v>
      </c>
      <c r="D613">
        <f>IF(B612&lt;&gt;B613,D612,IF(H612=1,"",D612+_xlfn.XLOOKUP($B613,Directions!$B:$B,Directions!D:D)))</f>
        <v>16</v>
      </c>
      <c r="E613" s="3">
        <f>IF(H612=1,"",C613+_xlfn.XLOOKUP($B613,Directions!$B:$B,Directions!C:C))</f>
        <v>93</v>
      </c>
      <c r="F613" s="3">
        <f>IF(H612=1,"",D613+_xlfn.XLOOKUP($B613,Directions!$B:$B,Directions!D:D))</f>
        <v>16</v>
      </c>
      <c r="G613" cm="1">
        <f t="array" ref="G613">IF(H613=1,"",IF(INDEX(map,F613,E613)="#",1,0))</f>
        <v>1</v>
      </c>
      <c r="H613">
        <f>IF(Journey!H612=1,1,IF(OR(E613&lt;0,E613&gt;Map!$A$1,F613&lt;0,F613&gt;Map!$A$1),1,0))</f>
        <v>0</v>
      </c>
    </row>
    <row r="614" spans="1:8" x14ac:dyDescent="0.25">
      <c r="A614">
        <v>612</v>
      </c>
      <c r="B614">
        <f t="shared" si="9"/>
        <v>3</v>
      </c>
      <c r="C614">
        <f>IF(B613&lt;&gt;B614,C613,IF(H613=1,"",C613+_xlfn.XLOOKUP($B614,Directions!$B:$B,Directions!C:C)))</f>
        <v>92</v>
      </c>
      <c r="D614">
        <f>IF(B613&lt;&gt;B614,D613,IF(H613=1,"",D613+_xlfn.XLOOKUP($B614,Directions!$B:$B,Directions!D:D)))</f>
        <v>16</v>
      </c>
      <c r="E614" s="3">
        <f>IF(H613=1,"",C614+_xlfn.XLOOKUP($B614,Directions!$B:$B,Directions!C:C))</f>
        <v>92</v>
      </c>
      <c r="F614" s="3">
        <f>IF(H613=1,"",D614+_xlfn.XLOOKUP($B614,Directions!$B:$B,Directions!D:D))</f>
        <v>17</v>
      </c>
      <c r="G614" cm="1">
        <f t="array" ref="G614">IF(H614=1,"",IF(INDEX(map,F614,E614)="#",1,0))</f>
        <v>0</v>
      </c>
      <c r="H614">
        <f>IF(Journey!H613=1,1,IF(OR(E614&lt;0,E614&gt;Map!$A$1,F614&lt;0,F614&gt;Map!$A$1),1,0))</f>
        <v>0</v>
      </c>
    </row>
    <row r="615" spans="1:8" x14ac:dyDescent="0.25">
      <c r="A615">
        <v>613</v>
      </c>
      <c r="B615">
        <f t="shared" si="9"/>
        <v>3</v>
      </c>
      <c r="C615">
        <f>IF(B614&lt;&gt;B615,C614,IF(H614=1,"",C614+_xlfn.XLOOKUP($B615,Directions!$B:$B,Directions!C:C)))</f>
        <v>92</v>
      </c>
      <c r="D615">
        <f>IF(B614&lt;&gt;B615,D614,IF(H614=1,"",D614+_xlfn.XLOOKUP($B615,Directions!$B:$B,Directions!D:D)))</f>
        <v>17</v>
      </c>
      <c r="E615" s="3">
        <f>IF(H614=1,"",C615+_xlfn.XLOOKUP($B615,Directions!$B:$B,Directions!C:C))</f>
        <v>92</v>
      </c>
      <c r="F615" s="3">
        <f>IF(H614=1,"",D615+_xlfn.XLOOKUP($B615,Directions!$B:$B,Directions!D:D))</f>
        <v>18</v>
      </c>
      <c r="G615" cm="1">
        <f t="array" ref="G615">IF(H615=1,"",IF(INDEX(map,F615,E615)="#",1,0))</f>
        <v>0</v>
      </c>
      <c r="H615">
        <f>IF(Journey!H614=1,1,IF(OR(E615&lt;0,E615&gt;Map!$A$1,F615&lt;0,F615&gt;Map!$A$1),1,0))</f>
        <v>0</v>
      </c>
    </row>
    <row r="616" spans="1:8" x14ac:dyDescent="0.25">
      <c r="A616">
        <v>614</v>
      </c>
      <c r="B616">
        <f t="shared" si="9"/>
        <v>3</v>
      </c>
      <c r="C616">
        <f>IF(B615&lt;&gt;B616,C615,IF(H615=1,"",C615+_xlfn.XLOOKUP($B616,Directions!$B:$B,Directions!C:C)))</f>
        <v>92</v>
      </c>
      <c r="D616">
        <f>IF(B615&lt;&gt;B616,D615,IF(H615=1,"",D615+_xlfn.XLOOKUP($B616,Directions!$B:$B,Directions!D:D)))</f>
        <v>18</v>
      </c>
      <c r="E616" s="3">
        <f>IF(H615=1,"",C616+_xlfn.XLOOKUP($B616,Directions!$B:$B,Directions!C:C))</f>
        <v>92</v>
      </c>
      <c r="F616" s="3">
        <f>IF(H615=1,"",D616+_xlfn.XLOOKUP($B616,Directions!$B:$B,Directions!D:D))</f>
        <v>19</v>
      </c>
      <c r="G616" cm="1">
        <f t="array" ref="G616">IF(H616=1,"",IF(INDEX(map,F616,E616)="#",1,0))</f>
        <v>0</v>
      </c>
      <c r="H616">
        <f>IF(Journey!H615=1,1,IF(OR(E616&lt;0,E616&gt;Map!$A$1,F616&lt;0,F616&gt;Map!$A$1),1,0))</f>
        <v>0</v>
      </c>
    </row>
    <row r="617" spans="1:8" x14ac:dyDescent="0.25">
      <c r="A617">
        <v>615</v>
      </c>
      <c r="B617">
        <f t="shared" si="9"/>
        <v>3</v>
      </c>
      <c r="C617">
        <f>IF(B616&lt;&gt;B617,C616,IF(H616=1,"",C616+_xlfn.XLOOKUP($B617,Directions!$B:$B,Directions!C:C)))</f>
        <v>92</v>
      </c>
      <c r="D617">
        <f>IF(B616&lt;&gt;B617,D616,IF(H616=1,"",D616+_xlfn.XLOOKUP($B617,Directions!$B:$B,Directions!D:D)))</f>
        <v>19</v>
      </c>
      <c r="E617" s="3">
        <f>IF(H616=1,"",C617+_xlfn.XLOOKUP($B617,Directions!$B:$B,Directions!C:C))</f>
        <v>92</v>
      </c>
      <c r="F617" s="3">
        <f>IF(H616=1,"",D617+_xlfn.XLOOKUP($B617,Directions!$B:$B,Directions!D:D))</f>
        <v>20</v>
      </c>
      <c r="G617" cm="1">
        <f t="array" ref="G617">IF(H617=1,"",IF(INDEX(map,F617,E617)="#",1,0))</f>
        <v>0</v>
      </c>
      <c r="H617">
        <f>IF(Journey!H616=1,1,IF(OR(E617&lt;0,E617&gt;Map!$A$1,F617&lt;0,F617&gt;Map!$A$1),1,0))</f>
        <v>0</v>
      </c>
    </row>
    <row r="618" spans="1:8" x14ac:dyDescent="0.25">
      <c r="A618">
        <v>616</v>
      </c>
      <c r="B618">
        <f t="shared" si="9"/>
        <v>3</v>
      </c>
      <c r="C618">
        <f>IF(B617&lt;&gt;B618,C617,IF(H617=1,"",C617+_xlfn.XLOOKUP($B618,Directions!$B:$B,Directions!C:C)))</f>
        <v>92</v>
      </c>
      <c r="D618">
        <f>IF(B617&lt;&gt;B618,D617,IF(H617=1,"",D617+_xlfn.XLOOKUP($B618,Directions!$B:$B,Directions!D:D)))</f>
        <v>20</v>
      </c>
      <c r="E618" s="3">
        <f>IF(H617=1,"",C618+_xlfn.XLOOKUP($B618,Directions!$B:$B,Directions!C:C))</f>
        <v>92</v>
      </c>
      <c r="F618" s="3">
        <f>IF(H617=1,"",D618+_xlfn.XLOOKUP($B618,Directions!$B:$B,Directions!D:D))</f>
        <v>21</v>
      </c>
      <c r="G618" cm="1">
        <f t="array" ref="G618">IF(H618=1,"",IF(INDEX(map,F618,E618)="#",1,0))</f>
        <v>0</v>
      </c>
      <c r="H618">
        <f>IF(Journey!H617=1,1,IF(OR(E618&lt;0,E618&gt;Map!$A$1,F618&lt;0,F618&gt;Map!$A$1),1,0))</f>
        <v>0</v>
      </c>
    </row>
    <row r="619" spans="1:8" x14ac:dyDescent="0.25">
      <c r="A619">
        <v>617</v>
      </c>
      <c r="B619">
        <f t="shared" si="9"/>
        <v>3</v>
      </c>
      <c r="C619">
        <f>IF(B618&lt;&gt;B619,C618,IF(H618=1,"",C618+_xlfn.XLOOKUP($B619,Directions!$B:$B,Directions!C:C)))</f>
        <v>92</v>
      </c>
      <c r="D619">
        <f>IF(B618&lt;&gt;B619,D618,IF(H618=1,"",D618+_xlfn.XLOOKUP($B619,Directions!$B:$B,Directions!D:D)))</f>
        <v>21</v>
      </c>
      <c r="E619" s="3">
        <f>IF(H618=1,"",C619+_xlfn.XLOOKUP($B619,Directions!$B:$B,Directions!C:C))</f>
        <v>92</v>
      </c>
      <c r="F619" s="3">
        <f>IF(H618=1,"",D619+_xlfn.XLOOKUP($B619,Directions!$B:$B,Directions!D:D))</f>
        <v>22</v>
      </c>
      <c r="G619" cm="1">
        <f t="array" ref="G619">IF(H619=1,"",IF(INDEX(map,F619,E619)="#",1,0))</f>
        <v>0</v>
      </c>
      <c r="H619">
        <f>IF(Journey!H618=1,1,IF(OR(E619&lt;0,E619&gt;Map!$A$1,F619&lt;0,F619&gt;Map!$A$1),1,0))</f>
        <v>0</v>
      </c>
    </row>
    <row r="620" spans="1:8" x14ac:dyDescent="0.25">
      <c r="A620">
        <v>618</v>
      </c>
      <c r="B620">
        <f t="shared" si="9"/>
        <v>3</v>
      </c>
      <c r="C620">
        <f>IF(B619&lt;&gt;B620,C619,IF(H619=1,"",C619+_xlfn.XLOOKUP($B620,Directions!$B:$B,Directions!C:C)))</f>
        <v>92</v>
      </c>
      <c r="D620">
        <f>IF(B619&lt;&gt;B620,D619,IF(H619=1,"",D619+_xlfn.XLOOKUP($B620,Directions!$B:$B,Directions!D:D)))</f>
        <v>22</v>
      </c>
      <c r="E620" s="3">
        <f>IF(H619=1,"",C620+_xlfn.XLOOKUP($B620,Directions!$B:$B,Directions!C:C))</f>
        <v>92</v>
      </c>
      <c r="F620" s="3">
        <f>IF(H619=1,"",D620+_xlfn.XLOOKUP($B620,Directions!$B:$B,Directions!D:D))</f>
        <v>23</v>
      </c>
      <c r="G620" cm="1">
        <f t="array" ref="G620">IF(H620=1,"",IF(INDEX(map,F620,E620)="#",1,0))</f>
        <v>0</v>
      </c>
      <c r="H620">
        <f>IF(Journey!H619=1,1,IF(OR(E620&lt;0,E620&gt;Map!$A$1,F620&lt;0,F620&gt;Map!$A$1),1,0))</f>
        <v>0</v>
      </c>
    </row>
    <row r="621" spans="1:8" x14ac:dyDescent="0.25">
      <c r="A621">
        <v>619</v>
      </c>
      <c r="B621">
        <f t="shared" si="9"/>
        <v>3</v>
      </c>
      <c r="C621">
        <f>IF(B620&lt;&gt;B621,C620,IF(H620=1,"",C620+_xlfn.XLOOKUP($B621,Directions!$B:$B,Directions!C:C)))</f>
        <v>92</v>
      </c>
      <c r="D621">
        <f>IF(B620&lt;&gt;B621,D620,IF(H620=1,"",D620+_xlfn.XLOOKUP($B621,Directions!$B:$B,Directions!D:D)))</f>
        <v>23</v>
      </c>
      <c r="E621" s="3">
        <f>IF(H620=1,"",C621+_xlfn.XLOOKUP($B621,Directions!$B:$B,Directions!C:C))</f>
        <v>92</v>
      </c>
      <c r="F621" s="3">
        <f>IF(H620=1,"",D621+_xlfn.XLOOKUP($B621,Directions!$B:$B,Directions!D:D))</f>
        <v>24</v>
      </c>
      <c r="G621" cm="1">
        <f t="array" ref="G621">IF(H621=1,"",IF(INDEX(map,F621,E621)="#",1,0))</f>
        <v>0</v>
      </c>
      <c r="H621">
        <f>IF(Journey!H620=1,1,IF(OR(E621&lt;0,E621&gt;Map!$A$1,F621&lt;0,F621&gt;Map!$A$1),1,0))</f>
        <v>0</v>
      </c>
    </row>
    <row r="622" spans="1:8" x14ac:dyDescent="0.25">
      <c r="A622">
        <v>620</v>
      </c>
      <c r="B622">
        <f t="shared" si="9"/>
        <v>3</v>
      </c>
      <c r="C622">
        <f>IF(B621&lt;&gt;B622,C621,IF(H621=1,"",C621+_xlfn.XLOOKUP($B622,Directions!$B:$B,Directions!C:C)))</f>
        <v>92</v>
      </c>
      <c r="D622">
        <f>IF(B621&lt;&gt;B622,D621,IF(H621=1,"",D621+_xlfn.XLOOKUP($B622,Directions!$B:$B,Directions!D:D)))</f>
        <v>24</v>
      </c>
      <c r="E622" s="3">
        <f>IF(H621=1,"",C622+_xlfn.XLOOKUP($B622,Directions!$B:$B,Directions!C:C))</f>
        <v>92</v>
      </c>
      <c r="F622" s="3">
        <f>IF(H621=1,"",D622+_xlfn.XLOOKUP($B622,Directions!$B:$B,Directions!D:D))</f>
        <v>25</v>
      </c>
      <c r="G622" cm="1">
        <f t="array" ref="G622">IF(H622=1,"",IF(INDEX(map,F622,E622)="#",1,0))</f>
        <v>0</v>
      </c>
      <c r="H622">
        <f>IF(Journey!H621=1,1,IF(OR(E622&lt;0,E622&gt;Map!$A$1,F622&lt;0,F622&gt;Map!$A$1),1,0))</f>
        <v>0</v>
      </c>
    </row>
    <row r="623" spans="1:8" x14ac:dyDescent="0.25">
      <c r="A623">
        <v>621</v>
      </c>
      <c r="B623">
        <f t="shared" si="9"/>
        <v>3</v>
      </c>
      <c r="C623">
        <f>IF(B622&lt;&gt;B623,C622,IF(H622=1,"",C622+_xlfn.XLOOKUP($B623,Directions!$B:$B,Directions!C:C)))</f>
        <v>92</v>
      </c>
      <c r="D623">
        <f>IF(B622&lt;&gt;B623,D622,IF(H622=1,"",D622+_xlfn.XLOOKUP($B623,Directions!$B:$B,Directions!D:D)))</f>
        <v>25</v>
      </c>
      <c r="E623" s="3">
        <f>IF(H622=1,"",C623+_xlfn.XLOOKUP($B623,Directions!$B:$B,Directions!C:C))</f>
        <v>92</v>
      </c>
      <c r="F623" s="3">
        <f>IF(H622=1,"",D623+_xlfn.XLOOKUP($B623,Directions!$B:$B,Directions!D:D))</f>
        <v>26</v>
      </c>
      <c r="G623" cm="1">
        <f t="array" ref="G623">IF(H623=1,"",IF(INDEX(map,F623,E623)="#",1,0))</f>
        <v>0</v>
      </c>
      <c r="H623">
        <f>IF(Journey!H622=1,1,IF(OR(E623&lt;0,E623&gt;Map!$A$1,F623&lt;0,F623&gt;Map!$A$1),1,0))</f>
        <v>0</v>
      </c>
    </row>
    <row r="624" spans="1:8" x14ac:dyDescent="0.25">
      <c r="A624">
        <v>622</v>
      </c>
      <c r="B624">
        <f t="shared" si="9"/>
        <v>3</v>
      </c>
      <c r="C624">
        <f>IF(B623&lt;&gt;B624,C623,IF(H623=1,"",C623+_xlfn.XLOOKUP($B624,Directions!$B:$B,Directions!C:C)))</f>
        <v>92</v>
      </c>
      <c r="D624">
        <f>IF(B623&lt;&gt;B624,D623,IF(H623=1,"",D623+_xlfn.XLOOKUP($B624,Directions!$B:$B,Directions!D:D)))</f>
        <v>26</v>
      </c>
      <c r="E624" s="3">
        <f>IF(H623=1,"",C624+_xlfn.XLOOKUP($B624,Directions!$B:$B,Directions!C:C))</f>
        <v>92</v>
      </c>
      <c r="F624" s="3">
        <f>IF(H623=1,"",D624+_xlfn.XLOOKUP($B624,Directions!$B:$B,Directions!D:D))</f>
        <v>27</v>
      </c>
      <c r="G624" cm="1">
        <f t="array" ref="G624">IF(H624=1,"",IF(INDEX(map,F624,E624)="#",1,0))</f>
        <v>0</v>
      </c>
      <c r="H624">
        <f>IF(Journey!H623=1,1,IF(OR(E624&lt;0,E624&gt;Map!$A$1,F624&lt;0,F624&gt;Map!$A$1),1,0))</f>
        <v>0</v>
      </c>
    </row>
    <row r="625" spans="1:8" x14ac:dyDescent="0.25">
      <c r="A625">
        <v>623</v>
      </c>
      <c r="B625">
        <f t="shared" si="9"/>
        <v>3</v>
      </c>
      <c r="C625">
        <f>IF(B624&lt;&gt;B625,C624,IF(H624=1,"",C624+_xlfn.XLOOKUP($B625,Directions!$B:$B,Directions!C:C)))</f>
        <v>92</v>
      </c>
      <c r="D625">
        <f>IF(B624&lt;&gt;B625,D624,IF(H624=1,"",D624+_xlfn.XLOOKUP($B625,Directions!$B:$B,Directions!D:D)))</f>
        <v>27</v>
      </c>
      <c r="E625" s="3">
        <f>IF(H624=1,"",C625+_xlfn.XLOOKUP($B625,Directions!$B:$B,Directions!C:C))</f>
        <v>92</v>
      </c>
      <c r="F625" s="3">
        <f>IF(H624=1,"",D625+_xlfn.XLOOKUP($B625,Directions!$B:$B,Directions!D:D))</f>
        <v>28</v>
      </c>
      <c r="G625" cm="1">
        <f t="array" ref="G625">IF(H625=1,"",IF(INDEX(map,F625,E625)="#",1,0))</f>
        <v>0</v>
      </c>
      <c r="H625">
        <f>IF(Journey!H624=1,1,IF(OR(E625&lt;0,E625&gt;Map!$A$1,F625&lt;0,F625&gt;Map!$A$1),1,0))</f>
        <v>0</v>
      </c>
    </row>
    <row r="626" spans="1:8" x14ac:dyDescent="0.25">
      <c r="A626">
        <v>624</v>
      </c>
      <c r="B626">
        <f t="shared" si="9"/>
        <v>3</v>
      </c>
      <c r="C626">
        <f>IF(B625&lt;&gt;B626,C625,IF(H625=1,"",C625+_xlfn.XLOOKUP($B626,Directions!$B:$B,Directions!C:C)))</f>
        <v>92</v>
      </c>
      <c r="D626">
        <f>IF(B625&lt;&gt;B626,D625,IF(H625=1,"",D625+_xlfn.XLOOKUP($B626,Directions!$B:$B,Directions!D:D)))</f>
        <v>28</v>
      </c>
      <c r="E626" s="3">
        <f>IF(H625=1,"",C626+_xlfn.XLOOKUP($B626,Directions!$B:$B,Directions!C:C))</f>
        <v>92</v>
      </c>
      <c r="F626" s="3">
        <f>IF(H625=1,"",D626+_xlfn.XLOOKUP($B626,Directions!$B:$B,Directions!D:D))</f>
        <v>29</v>
      </c>
      <c r="G626" cm="1">
        <f t="array" ref="G626">IF(H626=1,"",IF(INDEX(map,F626,E626)="#",1,0))</f>
        <v>0</v>
      </c>
      <c r="H626">
        <f>IF(Journey!H625=1,1,IF(OR(E626&lt;0,E626&gt;Map!$A$1,F626&lt;0,F626&gt;Map!$A$1),1,0))</f>
        <v>0</v>
      </c>
    </row>
    <row r="627" spans="1:8" x14ac:dyDescent="0.25">
      <c r="A627">
        <v>625</v>
      </c>
      <c r="B627">
        <f t="shared" si="9"/>
        <v>3</v>
      </c>
      <c r="C627">
        <f>IF(B626&lt;&gt;B627,C626,IF(H626=1,"",C626+_xlfn.XLOOKUP($B627,Directions!$B:$B,Directions!C:C)))</f>
        <v>92</v>
      </c>
      <c r="D627">
        <f>IF(B626&lt;&gt;B627,D626,IF(H626=1,"",D626+_xlfn.XLOOKUP($B627,Directions!$B:$B,Directions!D:D)))</f>
        <v>29</v>
      </c>
      <c r="E627" s="3">
        <f>IF(H626=1,"",C627+_xlfn.XLOOKUP($B627,Directions!$B:$B,Directions!C:C))</f>
        <v>92</v>
      </c>
      <c r="F627" s="3">
        <f>IF(H626=1,"",D627+_xlfn.XLOOKUP($B627,Directions!$B:$B,Directions!D:D))</f>
        <v>30</v>
      </c>
      <c r="G627" cm="1">
        <f t="array" ref="G627">IF(H627=1,"",IF(INDEX(map,F627,E627)="#",1,0))</f>
        <v>0</v>
      </c>
      <c r="H627">
        <f>IF(Journey!H626=1,1,IF(OR(E627&lt;0,E627&gt;Map!$A$1,F627&lt;0,F627&gt;Map!$A$1),1,0))</f>
        <v>0</v>
      </c>
    </row>
    <row r="628" spans="1:8" x14ac:dyDescent="0.25">
      <c r="A628">
        <v>626</v>
      </c>
      <c r="B628">
        <f t="shared" si="9"/>
        <v>3</v>
      </c>
      <c r="C628">
        <f>IF(B627&lt;&gt;B628,C627,IF(H627=1,"",C627+_xlfn.XLOOKUP($B628,Directions!$B:$B,Directions!C:C)))</f>
        <v>92</v>
      </c>
      <c r="D628">
        <f>IF(B627&lt;&gt;B628,D627,IF(H627=1,"",D627+_xlfn.XLOOKUP($B628,Directions!$B:$B,Directions!D:D)))</f>
        <v>30</v>
      </c>
      <c r="E628" s="3">
        <f>IF(H627=1,"",C628+_xlfn.XLOOKUP($B628,Directions!$B:$B,Directions!C:C))</f>
        <v>92</v>
      </c>
      <c r="F628" s="3">
        <f>IF(H627=1,"",D628+_xlfn.XLOOKUP($B628,Directions!$B:$B,Directions!D:D))</f>
        <v>31</v>
      </c>
      <c r="G628" cm="1">
        <f t="array" ref="G628">IF(H628=1,"",IF(INDEX(map,F628,E628)="#",1,0))</f>
        <v>0</v>
      </c>
      <c r="H628">
        <f>IF(Journey!H627=1,1,IF(OR(E628&lt;0,E628&gt;Map!$A$1,F628&lt;0,F628&gt;Map!$A$1),1,0))</f>
        <v>0</v>
      </c>
    </row>
    <row r="629" spans="1:8" x14ac:dyDescent="0.25">
      <c r="A629">
        <v>627</v>
      </c>
      <c r="B629">
        <f t="shared" si="9"/>
        <v>3</v>
      </c>
      <c r="C629">
        <f>IF(B628&lt;&gt;B629,C628,IF(H628=1,"",C628+_xlfn.XLOOKUP($B629,Directions!$B:$B,Directions!C:C)))</f>
        <v>92</v>
      </c>
      <c r="D629">
        <f>IF(B628&lt;&gt;B629,D628,IF(H628=1,"",D628+_xlfn.XLOOKUP($B629,Directions!$B:$B,Directions!D:D)))</f>
        <v>31</v>
      </c>
      <c r="E629" s="3">
        <f>IF(H628=1,"",C629+_xlfn.XLOOKUP($B629,Directions!$B:$B,Directions!C:C))</f>
        <v>92</v>
      </c>
      <c r="F629" s="3">
        <f>IF(H628=1,"",D629+_xlfn.XLOOKUP($B629,Directions!$B:$B,Directions!D:D))</f>
        <v>32</v>
      </c>
      <c r="G629" cm="1">
        <f t="array" ref="G629">IF(H629=1,"",IF(INDEX(map,F629,E629)="#",1,0))</f>
        <v>0</v>
      </c>
      <c r="H629">
        <f>IF(Journey!H628=1,1,IF(OR(E629&lt;0,E629&gt;Map!$A$1,F629&lt;0,F629&gt;Map!$A$1),1,0))</f>
        <v>0</v>
      </c>
    </row>
    <row r="630" spans="1:8" x14ac:dyDescent="0.25">
      <c r="A630">
        <v>628</v>
      </c>
      <c r="B630">
        <f t="shared" si="9"/>
        <v>3</v>
      </c>
      <c r="C630">
        <f>IF(B629&lt;&gt;B630,C629,IF(H629=1,"",C629+_xlfn.XLOOKUP($B630,Directions!$B:$B,Directions!C:C)))</f>
        <v>92</v>
      </c>
      <c r="D630">
        <f>IF(B629&lt;&gt;B630,D629,IF(H629=1,"",D629+_xlfn.XLOOKUP($B630,Directions!$B:$B,Directions!D:D)))</f>
        <v>32</v>
      </c>
      <c r="E630" s="3">
        <f>IF(H629=1,"",C630+_xlfn.XLOOKUP($B630,Directions!$B:$B,Directions!C:C))</f>
        <v>92</v>
      </c>
      <c r="F630" s="3">
        <f>IF(H629=1,"",D630+_xlfn.XLOOKUP($B630,Directions!$B:$B,Directions!D:D))</f>
        <v>33</v>
      </c>
      <c r="G630" cm="1">
        <f t="array" ref="G630">IF(H630=1,"",IF(INDEX(map,F630,E630)="#",1,0))</f>
        <v>1</v>
      </c>
      <c r="H630">
        <f>IF(Journey!H629=1,1,IF(OR(E630&lt;0,E630&gt;Map!$A$1,F630&lt;0,F630&gt;Map!$A$1),1,0))</f>
        <v>0</v>
      </c>
    </row>
    <row r="631" spans="1:8" x14ac:dyDescent="0.25">
      <c r="A631">
        <v>629</v>
      </c>
      <c r="B631">
        <f t="shared" si="9"/>
        <v>4</v>
      </c>
      <c r="C631">
        <f>IF(B630&lt;&gt;B631,C630,IF(H630=1,"",C630+_xlfn.XLOOKUP($B631,Directions!$B:$B,Directions!C:C)))</f>
        <v>92</v>
      </c>
      <c r="D631">
        <f>IF(B630&lt;&gt;B631,D630,IF(H630=1,"",D630+_xlfn.XLOOKUP($B631,Directions!$B:$B,Directions!D:D)))</f>
        <v>32</v>
      </c>
      <c r="E631" s="3">
        <f>IF(H630=1,"",C631+_xlfn.XLOOKUP($B631,Directions!$B:$B,Directions!C:C))</f>
        <v>91</v>
      </c>
      <c r="F631" s="3">
        <f>IF(H630=1,"",D631+_xlfn.XLOOKUP($B631,Directions!$B:$B,Directions!D:D))</f>
        <v>32</v>
      </c>
      <c r="G631" cm="1">
        <f t="array" ref="G631">IF(H631=1,"",IF(INDEX(map,F631,E631)="#",1,0))</f>
        <v>0</v>
      </c>
      <c r="H631">
        <f>IF(Journey!H630=1,1,IF(OR(E631&lt;0,E631&gt;Map!$A$1,F631&lt;0,F631&gt;Map!$A$1),1,0))</f>
        <v>0</v>
      </c>
    </row>
    <row r="632" spans="1:8" x14ac:dyDescent="0.25">
      <c r="A632">
        <v>630</v>
      </c>
      <c r="B632">
        <f t="shared" si="9"/>
        <v>4</v>
      </c>
      <c r="C632">
        <f>IF(B631&lt;&gt;B632,C631,IF(H631=1,"",C631+_xlfn.XLOOKUP($B632,Directions!$B:$B,Directions!C:C)))</f>
        <v>91</v>
      </c>
      <c r="D632">
        <f>IF(B631&lt;&gt;B632,D631,IF(H631=1,"",D631+_xlfn.XLOOKUP($B632,Directions!$B:$B,Directions!D:D)))</f>
        <v>32</v>
      </c>
      <c r="E632" s="3">
        <f>IF(H631=1,"",C632+_xlfn.XLOOKUP($B632,Directions!$B:$B,Directions!C:C))</f>
        <v>90</v>
      </c>
      <c r="F632" s="3">
        <f>IF(H631=1,"",D632+_xlfn.XLOOKUP($B632,Directions!$B:$B,Directions!D:D))</f>
        <v>32</v>
      </c>
      <c r="G632" cm="1">
        <f t="array" ref="G632">IF(H632=1,"",IF(INDEX(map,F632,E632)="#",1,0))</f>
        <v>0</v>
      </c>
      <c r="H632">
        <f>IF(Journey!H631=1,1,IF(OR(E632&lt;0,E632&gt;Map!$A$1,F632&lt;0,F632&gt;Map!$A$1),1,0))</f>
        <v>0</v>
      </c>
    </row>
    <row r="633" spans="1:8" x14ac:dyDescent="0.25">
      <c r="A633">
        <v>631</v>
      </c>
      <c r="B633">
        <f t="shared" si="9"/>
        <v>4</v>
      </c>
      <c r="C633">
        <f>IF(B632&lt;&gt;B633,C632,IF(H632=1,"",C632+_xlfn.XLOOKUP($B633,Directions!$B:$B,Directions!C:C)))</f>
        <v>90</v>
      </c>
      <c r="D633">
        <f>IF(B632&lt;&gt;B633,D632,IF(H632=1,"",D632+_xlfn.XLOOKUP($B633,Directions!$B:$B,Directions!D:D)))</f>
        <v>32</v>
      </c>
      <c r="E633" s="3">
        <f>IF(H632=1,"",C633+_xlfn.XLOOKUP($B633,Directions!$B:$B,Directions!C:C))</f>
        <v>89</v>
      </c>
      <c r="F633" s="3">
        <f>IF(H632=1,"",D633+_xlfn.XLOOKUP($B633,Directions!$B:$B,Directions!D:D))</f>
        <v>32</v>
      </c>
      <c r="G633" cm="1">
        <f t="array" ref="G633">IF(H633=1,"",IF(INDEX(map,F633,E633)="#",1,0))</f>
        <v>0</v>
      </c>
      <c r="H633">
        <f>IF(Journey!H632=1,1,IF(OR(E633&lt;0,E633&gt;Map!$A$1,F633&lt;0,F633&gt;Map!$A$1),1,0))</f>
        <v>0</v>
      </c>
    </row>
    <row r="634" spans="1:8" x14ac:dyDescent="0.25">
      <c r="A634">
        <v>632</v>
      </c>
      <c r="B634">
        <f t="shared" si="9"/>
        <v>4</v>
      </c>
      <c r="C634">
        <f>IF(B633&lt;&gt;B634,C633,IF(H633=1,"",C633+_xlfn.XLOOKUP($B634,Directions!$B:$B,Directions!C:C)))</f>
        <v>89</v>
      </c>
      <c r="D634">
        <f>IF(B633&lt;&gt;B634,D633,IF(H633=1,"",D633+_xlfn.XLOOKUP($B634,Directions!$B:$B,Directions!D:D)))</f>
        <v>32</v>
      </c>
      <c r="E634" s="3">
        <f>IF(H633=1,"",C634+_xlfn.XLOOKUP($B634,Directions!$B:$B,Directions!C:C))</f>
        <v>88</v>
      </c>
      <c r="F634" s="3">
        <f>IF(H633=1,"",D634+_xlfn.XLOOKUP($B634,Directions!$B:$B,Directions!D:D))</f>
        <v>32</v>
      </c>
      <c r="G634" cm="1">
        <f t="array" ref="G634">IF(H634=1,"",IF(INDEX(map,F634,E634)="#",1,0))</f>
        <v>0</v>
      </c>
      <c r="H634">
        <f>IF(Journey!H633=1,1,IF(OR(E634&lt;0,E634&gt;Map!$A$1,F634&lt;0,F634&gt;Map!$A$1),1,0))</f>
        <v>0</v>
      </c>
    </row>
    <row r="635" spans="1:8" x14ac:dyDescent="0.25">
      <c r="A635">
        <v>633</v>
      </c>
      <c r="B635">
        <f t="shared" si="9"/>
        <v>4</v>
      </c>
      <c r="C635">
        <f>IF(B634&lt;&gt;B635,C634,IF(H634=1,"",C634+_xlfn.XLOOKUP($B635,Directions!$B:$B,Directions!C:C)))</f>
        <v>88</v>
      </c>
      <c r="D635">
        <f>IF(B634&lt;&gt;B635,D634,IF(H634=1,"",D634+_xlfn.XLOOKUP($B635,Directions!$B:$B,Directions!D:D)))</f>
        <v>32</v>
      </c>
      <c r="E635" s="3">
        <f>IF(H634=1,"",C635+_xlfn.XLOOKUP($B635,Directions!$B:$B,Directions!C:C))</f>
        <v>87</v>
      </c>
      <c r="F635" s="3">
        <f>IF(H634=1,"",D635+_xlfn.XLOOKUP($B635,Directions!$B:$B,Directions!D:D))</f>
        <v>32</v>
      </c>
      <c r="G635" cm="1">
        <f t="array" ref="G635">IF(H635=1,"",IF(INDEX(map,F635,E635)="#",1,0))</f>
        <v>0</v>
      </c>
      <c r="H635">
        <f>IF(Journey!H634=1,1,IF(OR(E635&lt;0,E635&gt;Map!$A$1,F635&lt;0,F635&gt;Map!$A$1),1,0))</f>
        <v>0</v>
      </c>
    </row>
    <row r="636" spans="1:8" x14ac:dyDescent="0.25">
      <c r="A636">
        <v>634</v>
      </c>
      <c r="B636">
        <f t="shared" si="9"/>
        <v>4</v>
      </c>
      <c r="C636">
        <f>IF(B635&lt;&gt;B636,C635,IF(H635=1,"",C635+_xlfn.XLOOKUP($B636,Directions!$B:$B,Directions!C:C)))</f>
        <v>87</v>
      </c>
      <c r="D636">
        <f>IF(B635&lt;&gt;B636,D635,IF(H635=1,"",D635+_xlfn.XLOOKUP($B636,Directions!$B:$B,Directions!D:D)))</f>
        <v>32</v>
      </c>
      <c r="E636" s="3">
        <f>IF(H635=1,"",C636+_xlfn.XLOOKUP($B636,Directions!$B:$B,Directions!C:C))</f>
        <v>86</v>
      </c>
      <c r="F636" s="3">
        <f>IF(H635=1,"",D636+_xlfn.XLOOKUP($B636,Directions!$B:$B,Directions!D:D))</f>
        <v>32</v>
      </c>
      <c r="G636" cm="1">
        <f t="array" ref="G636">IF(H636=1,"",IF(INDEX(map,F636,E636)="#",1,0))</f>
        <v>0</v>
      </c>
      <c r="H636">
        <f>IF(Journey!H635=1,1,IF(OR(E636&lt;0,E636&gt;Map!$A$1,F636&lt;0,F636&gt;Map!$A$1),1,0))</f>
        <v>0</v>
      </c>
    </row>
    <row r="637" spans="1:8" x14ac:dyDescent="0.25">
      <c r="A637">
        <v>635</v>
      </c>
      <c r="B637">
        <f t="shared" si="9"/>
        <v>4</v>
      </c>
      <c r="C637">
        <f>IF(B636&lt;&gt;B637,C636,IF(H636=1,"",C636+_xlfn.XLOOKUP($B637,Directions!$B:$B,Directions!C:C)))</f>
        <v>86</v>
      </c>
      <c r="D637">
        <f>IF(B636&lt;&gt;B637,D636,IF(H636=1,"",D636+_xlfn.XLOOKUP($B637,Directions!$B:$B,Directions!D:D)))</f>
        <v>32</v>
      </c>
      <c r="E637" s="3">
        <f>IF(H636=1,"",C637+_xlfn.XLOOKUP($B637,Directions!$B:$B,Directions!C:C))</f>
        <v>85</v>
      </c>
      <c r="F637" s="3">
        <f>IF(H636=1,"",D637+_xlfn.XLOOKUP($B637,Directions!$B:$B,Directions!D:D))</f>
        <v>32</v>
      </c>
      <c r="G637" cm="1">
        <f t="array" ref="G637">IF(H637=1,"",IF(INDEX(map,F637,E637)="#",1,0))</f>
        <v>0</v>
      </c>
      <c r="H637">
        <f>IF(Journey!H636=1,1,IF(OR(E637&lt;0,E637&gt;Map!$A$1,F637&lt;0,F637&gt;Map!$A$1),1,0))</f>
        <v>0</v>
      </c>
    </row>
    <row r="638" spans="1:8" x14ac:dyDescent="0.25">
      <c r="A638">
        <v>636</v>
      </c>
      <c r="B638">
        <f t="shared" si="9"/>
        <v>4</v>
      </c>
      <c r="C638">
        <f>IF(B637&lt;&gt;B638,C637,IF(H637=1,"",C637+_xlfn.XLOOKUP($B638,Directions!$B:$B,Directions!C:C)))</f>
        <v>85</v>
      </c>
      <c r="D638">
        <f>IF(B637&lt;&gt;B638,D637,IF(H637=1,"",D637+_xlfn.XLOOKUP($B638,Directions!$B:$B,Directions!D:D)))</f>
        <v>32</v>
      </c>
      <c r="E638" s="3">
        <f>IF(H637=1,"",C638+_xlfn.XLOOKUP($B638,Directions!$B:$B,Directions!C:C))</f>
        <v>84</v>
      </c>
      <c r="F638" s="3">
        <f>IF(H637=1,"",D638+_xlfn.XLOOKUP($B638,Directions!$B:$B,Directions!D:D))</f>
        <v>32</v>
      </c>
      <c r="G638" cm="1">
        <f t="array" ref="G638">IF(H638=1,"",IF(INDEX(map,F638,E638)="#",1,0))</f>
        <v>0</v>
      </c>
      <c r="H638">
        <f>IF(Journey!H637=1,1,IF(OR(E638&lt;0,E638&gt;Map!$A$1,F638&lt;0,F638&gt;Map!$A$1),1,0))</f>
        <v>0</v>
      </c>
    </row>
    <row r="639" spans="1:8" x14ac:dyDescent="0.25">
      <c r="A639">
        <v>637</v>
      </c>
      <c r="B639">
        <f t="shared" si="9"/>
        <v>4</v>
      </c>
      <c r="C639">
        <f>IF(B638&lt;&gt;B639,C638,IF(H638=1,"",C638+_xlfn.XLOOKUP($B639,Directions!$B:$B,Directions!C:C)))</f>
        <v>84</v>
      </c>
      <c r="D639">
        <f>IF(B638&lt;&gt;B639,D638,IF(H638=1,"",D638+_xlfn.XLOOKUP($B639,Directions!$B:$B,Directions!D:D)))</f>
        <v>32</v>
      </c>
      <c r="E639" s="3">
        <f>IF(H638=1,"",C639+_xlfn.XLOOKUP($B639,Directions!$B:$B,Directions!C:C))</f>
        <v>83</v>
      </c>
      <c r="F639" s="3">
        <f>IF(H638=1,"",D639+_xlfn.XLOOKUP($B639,Directions!$B:$B,Directions!D:D))</f>
        <v>32</v>
      </c>
      <c r="G639" cm="1">
        <f t="array" ref="G639">IF(H639=1,"",IF(INDEX(map,F639,E639)="#",1,0))</f>
        <v>0</v>
      </c>
      <c r="H639">
        <f>IF(Journey!H638=1,1,IF(OR(E639&lt;0,E639&gt;Map!$A$1,F639&lt;0,F639&gt;Map!$A$1),1,0))</f>
        <v>0</v>
      </c>
    </row>
    <row r="640" spans="1:8" x14ac:dyDescent="0.25">
      <c r="A640">
        <v>638</v>
      </c>
      <c r="B640">
        <f t="shared" si="9"/>
        <v>4</v>
      </c>
      <c r="C640">
        <f>IF(B639&lt;&gt;B640,C639,IF(H639=1,"",C639+_xlfn.XLOOKUP($B640,Directions!$B:$B,Directions!C:C)))</f>
        <v>83</v>
      </c>
      <c r="D640">
        <f>IF(B639&lt;&gt;B640,D639,IF(H639=1,"",D639+_xlfn.XLOOKUP($B640,Directions!$B:$B,Directions!D:D)))</f>
        <v>32</v>
      </c>
      <c r="E640" s="3">
        <f>IF(H639=1,"",C640+_xlfn.XLOOKUP($B640,Directions!$B:$B,Directions!C:C))</f>
        <v>82</v>
      </c>
      <c r="F640" s="3">
        <f>IF(H639=1,"",D640+_xlfn.XLOOKUP($B640,Directions!$B:$B,Directions!D:D))</f>
        <v>32</v>
      </c>
      <c r="G640" cm="1">
        <f t="array" ref="G640">IF(H640=1,"",IF(INDEX(map,F640,E640)="#",1,0))</f>
        <v>0</v>
      </c>
      <c r="H640">
        <f>IF(Journey!H639=1,1,IF(OR(E640&lt;0,E640&gt;Map!$A$1,F640&lt;0,F640&gt;Map!$A$1),1,0))</f>
        <v>0</v>
      </c>
    </row>
    <row r="641" spans="1:8" x14ac:dyDescent="0.25">
      <c r="A641">
        <v>639</v>
      </c>
      <c r="B641">
        <f t="shared" si="9"/>
        <v>4</v>
      </c>
      <c r="C641">
        <f>IF(B640&lt;&gt;B641,C640,IF(H640=1,"",C640+_xlfn.XLOOKUP($B641,Directions!$B:$B,Directions!C:C)))</f>
        <v>82</v>
      </c>
      <c r="D641">
        <f>IF(B640&lt;&gt;B641,D640,IF(H640=1,"",D640+_xlfn.XLOOKUP($B641,Directions!$B:$B,Directions!D:D)))</f>
        <v>32</v>
      </c>
      <c r="E641" s="3">
        <f>IF(H640=1,"",C641+_xlfn.XLOOKUP($B641,Directions!$B:$B,Directions!C:C))</f>
        <v>81</v>
      </c>
      <c r="F641" s="3">
        <f>IF(H640=1,"",D641+_xlfn.XLOOKUP($B641,Directions!$B:$B,Directions!D:D))</f>
        <v>32</v>
      </c>
      <c r="G641" cm="1">
        <f t="array" ref="G641">IF(H641=1,"",IF(INDEX(map,F641,E641)="#",1,0))</f>
        <v>0</v>
      </c>
      <c r="H641">
        <f>IF(Journey!H640=1,1,IF(OR(E641&lt;0,E641&gt;Map!$A$1,F641&lt;0,F641&gt;Map!$A$1),1,0))</f>
        <v>0</v>
      </c>
    </row>
    <row r="642" spans="1:8" x14ac:dyDescent="0.25">
      <c r="A642">
        <v>640</v>
      </c>
      <c r="B642">
        <f t="shared" si="9"/>
        <v>4</v>
      </c>
      <c r="C642">
        <f>IF(B641&lt;&gt;B642,C641,IF(H641=1,"",C641+_xlfn.XLOOKUP($B642,Directions!$B:$B,Directions!C:C)))</f>
        <v>81</v>
      </c>
      <c r="D642">
        <f>IF(B641&lt;&gt;B642,D641,IF(H641=1,"",D641+_xlfn.XLOOKUP($B642,Directions!$B:$B,Directions!D:D)))</f>
        <v>32</v>
      </c>
      <c r="E642" s="3">
        <f>IF(H641=1,"",C642+_xlfn.XLOOKUP($B642,Directions!$B:$B,Directions!C:C))</f>
        <v>80</v>
      </c>
      <c r="F642" s="3">
        <f>IF(H641=1,"",D642+_xlfn.XLOOKUP($B642,Directions!$B:$B,Directions!D:D))</f>
        <v>32</v>
      </c>
      <c r="G642" cm="1">
        <f t="array" ref="G642">IF(H642=1,"",IF(INDEX(map,F642,E642)="#",1,0))</f>
        <v>0</v>
      </c>
      <c r="H642">
        <f>IF(Journey!H641=1,1,IF(OR(E642&lt;0,E642&gt;Map!$A$1,F642&lt;0,F642&gt;Map!$A$1),1,0))</f>
        <v>0</v>
      </c>
    </row>
    <row r="643" spans="1:8" x14ac:dyDescent="0.25">
      <c r="A643">
        <v>641</v>
      </c>
      <c r="B643">
        <f t="shared" si="9"/>
        <v>4</v>
      </c>
      <c r="C643">
        <f>IF(B642&lt;&gt;B643,C642,IF(H642=1,"",C642+_xlfn.XLOOKUP($B643,Directions!$B:$B,Directions!C:C)))</f>
        <v>80</v>
      </c>
      <c r="D643">
        <f>IF(B642&lt;&gt;B643,D642,IF(H642=1,"",D642+_xlfn.XLOOKUP($B643,Directions!$B:$B,Directions!D:D)))</f>
        <v>32</v>
      </c>
      <c r="E643" s="3">
        <f>IF(H642=1,"",C643+_xlfn.XLOOKUP($B643,Directions!$B:$B,Directions!C:C))</f>
        <v>79</v>
      </c>
      <c r="F643" s="3">
        <f>IF(H642=1,"",D643+_xlfn.XLOOKUP($B643,Directions!$B:$B,Directions!D:D))</f>
        <v>32</v>
      </c>
      <c r="G643" cm="1">
        <f t="array" ref="G643">IF(H643=1,"",IF(INDEX(map,F643,E643)="#",1,0))</f>
        <v>0</v>
      </c>
      <c r="H643">
        <f>IF(Journey!H642=1,1,IF(OR(E643&lt;0,E643&gt;Map!$A$1,F643&lt;0,F643&gt;Map!$A$1),1,0))</f>
        <v>0</v>
      </c>
    </row>
    <row r="644" spans="1:8" x14ac:dyDescent="0.25">
      <c r="A644">
        <v>642</v>
      </c>
      <c r="B644">
        <f t="shared" ref="B644:B707" si="10">IF(H643=1,"",IF(G643=1,MOD(B643,4)+1,B643))</f>
        <v>4</v>
      </c>
      <c r="C644">
        <f>IF(B643&lt;&gt;B644,C643,IF(H643=1,"",C643+_xlfn.XLOOKUP($B644,Directions!$B:$B,Directions!C:C)))</f>
        <v>79</v>
      </c>
      <c r="D644">
        <f>IF(B643&lt;&gt;B644,D643,IF(H643=1,"",D643+_xlfn.XLOOKUP($B644,Directions!$B:$B,Directions!D:D)))</f>
        <v>32</v>
      </c>
      <c r="E644" s="3">
        <f>IF(H643=1,"",C644+_xlfn.XLOOKUP($B644,Directions!$B:$B,Directions!C:C))</f>
        <v>78</v>
      </c>
      <c r="F644" s="3">
        <f>IF(H643=1,"",D644+_xlfn.XLOOKUP($B644,Directions!$B:$B,Directions!D:D))</f>
        <v>32</v>
      </c>
      <c r="G644" cm="1">
        <f t="array" ref="G644">IF(H644=1,"",IF(INDEX(map,F644,E644)="#",1,0))</f>
        <v>0</v>
      </c>
      <c r="H644">
        <f>IF(Journey!H643=1,1,IF(OR(E644&lt;0,E644&gt;Map!$A$1,F644&lt;0,F644&gt;Map!$A$1),1,0))</f>
        <v>0</v>
      </c>
    </row>
    <row r="645" spans="1:8" x14ac:dyDescent="0.25">
      <c r="A645">
        <v>643</v>
      </c>
      <c r="B645">
        <f t="shared" si="10"/>
        <v>4</v>
      </c>
      <c r="C645">
        <f>IF(B644&lt;&gt;B645,C644,IF(H644=1,"",C644+_xlfn.XLOOKUP($B645,Directions!$B:$B,Directions!C:C)))</f>
        <v>78</v>
      </c>
      <c r="D645">
        <f>IF(B644&lt;&gt;B645,D644,IF(H644=1,"",D644+_xlfn.XLOOKUP($B645,Directions!$B:$B,Directions!D:D)))</f>
        <v>32</v>
      </c>
      <c r="E645" s="3">
        <f>IF(H644=1,"",C645+_xlfn.XLOOKUP($B645,Directions!$B:$B,Directions!C:C))</f>
        <v>77</v>
      </c>
      <c r="F645" s="3">
        <f>IF(H644=1,"",D645+_xlfn.XLOOKUP($B645,Directions!$B:$B,Directions!D:D))</f>
        <v>32</v>
      </c>
      <c r="G645" cm="1">
        <f t="array" ref="G645">IF(H645=1,"",IF(INDEX(map,F645,E645)="#",1,0))</f>
        <v>0</v>
      </c>
      <c r="H645">
        <f>IF(Journey!H644=1,1,IF(OR(E645&lt;0,E645&gt;Map!$A$1,F645&lt;0,F645&gt;Map!$A$1),1,0))</f>
        <v>0</v>
      </c>
    </row>
    <row r="646" spans="1:8" x14ac:dyDescent="0.25">
      <c r="A646">
        <v>644</v>
      </c>
      <c r="B646">
        <f t="shared" si="10"/>
        <v>4</v>
      </c>
      <c r="C646">
        <f>IF(B645&lt;&gt;B646,C645,IF(H645=1,"",C645+_xlfn.XLOOKUP($B646,Directions!$B:$B,Directions!C:C)))</f>
        <v>77</v>
      </c>
      <c r="D646">
        <f>IF(B645&lt;&gt;B646,D645,IF(H645=1,"",D645+_xlfn.XLOOKUP($B646,Directions!$B:$B,Directions!D:D)))</f>
        <v>32</v>
      </c>
      <c r="E646" s="3">
        <f>IF(H645=1,"",C646+_xlfn.XLOOKUP($B646,Directions!$B:$B,Directions!C:C))</f>
        <v>76</v>
      </c>
      <c r="F646" s="3">
        <f>IF(H645=1,"",D646+_xlfn.XLOOKUP($B646,Directions!$B:$B,Directions!D:D))</f>
        <v>32</v>
      </c>
      <c r="G646" cm="1">
        <f t="array" ref="G646">IF(H646=1,"",IF(INDEX(map,F646,E646)="#",1,0))</f>
        <v>0</v>
      </c>
      <c r="H646">
        <f>IF(Journey!H645=1,1,IF(OR(E646&lt;0,E646&gt;Map!$A$1,F646&lt;0,F646&gt;Map!$A$1),1,0))</f>
        <v>0</v>
      </c>
    </row>
    <row r="647" spans="1:8" x14ac:dyDescent="0.25">
      <c r="A647">
        <v>645</v>
      </c>
      <c r="B647">
        <f t="shared" si="10"/>
        <v>4</v>
      </c>
      <c r="C647">
        <f>IF(B646&lt;&gt;B647,C646,IF(H646=1,"",C646+_xlfn.XLOOKUP($B647,Directions!$B:$B,Directions!C:C)))</f>
        <v>76</v>
      </c>
      <c r="D647">
        <f>IF(B646&lt;&gt;B647,D646,IF(H646=1,"",D646+_xlfn.XLOOKUP($B647,Directions!$B:$B,Directions!D:D)))</f>
        <v>32</v>
      </c>
      <c r="E647" s="3">
        <f>IF(H646=1,"",C647+_xlfn.XLOOKUP($B647,Directions!$B:$B,Directions!C:C))</f>
        <v>75</v>
      </c>
      <c r="F647" s="3">
        <f>IF(H646=1,"",D647+_xlfn.XLOOKUP($B647,Directions!$B:$B,Directions!D:D))</f>
        <v>32</v>
      </c>
      <c r="G647" cm="1">
        <f t="array" ref="G647">IF(H647=1,"",IF(INDEX(map,F647,E647)="#",1,0))</f>
        <v>0</v>
      </c>
      <c r="H647">
        <f>IF(Journey!H646=1,1,IF(OR(E647&lt;0,E647&gt;Map!$A$1,F647&lt;0,F647&gt;Map!$A$1),1,0))</f>
        <v>0</v>
      </c>
    </row>
    <row r="648" spans="1:8" x14ac:dyDescent="0.25">
      <c r="A648">
        <v>646</v>
      </c>
      <c r="B648">
        <f t="shared" si="10"/>
        <v>4</v>
      </c>
      <c r="C648">
        <f>IF(B647&lt;&gt;B648,C647,IF(H647=1,"",C647+_xlfn.XLOOKUP($B648,Directions!$B:$B,Directions!C:C)))</f>
        <v>75</v>
      </c>
      <c r="D648">
        <f>IF(B647&lt;&gt;B648,D647,IF(H647=1,"",D647+_xlfn.XLOOKUP($B648,Directions!$B:$B,Directions!D:D)))</f>
        <v>32</v>
      </c>
      <c r="E648" s="3">
        <f>IF(H647=1,"",C648+_xlfn.XLOOKUP($B648,Directions!$B:$B,Directions!C:C))</f>
        <v>74</v>
      </c>
      <c r="F648" s="3">
        <f>IF(H647=1,"",D648+_xlfn.XLOOKUP($B648,Directions!$B:$B,Directions!D:D))</f>
        <v>32</v>
      </c>
      <c r="G648" cm="1">
        <f t="array" ref="G648">IF(H648=1,"",IF(INDEX(map,F648,E648)="#",1,0))</f>
        <v>0</v>
      </c>
      <c r="H648">
        <f>IF(Journey!H647=1,1,IF(OR(E648&lt;0,E648&gt;Map!$A$1,F648&lt;0,F648&gt;Map!$A$1),1,0))</f>
        <v>0</v>
      </c>
    </row>
    <row r="649" spans="1:8" x14ac:dyDescent="0.25">
      <c r="A649">
        <v>647</v>
      </c>
      <c r="B649">
        <f t="shared" si="10"/>
        <v>4</v>
      </c>
      <c r="C649">
        <f>IF(B648&lt;&gt;B649,C648,IF(H648=1,"",C648+_xlfn.XLOOKUP($B649,Directions!$B:$B,Directions!C:C)))</f>
        <v>74</v>
      </c>
      <c r="D649">
        <f>IF(B648&lt;&gt;B649,D648,IF(H648=1,"",D648+_xlfn.XLOOKUP($B649,Directions!$B:$B,Directions!D:D)))</f>
        <v>32</v>
      </c>
      <c r="E649" s="3">
        <f>IF(H648=1,"",C649+_xlfn.XLOOKUP($B649,Directions!$B:$B,Directions!C:C))</f>
        <v>73</v>
      </c>
      <c r="F649" s="3">
        <f>IF(H648=1,"",D649+_xlfn.XLOOKUP($B649,Directions!$B:$B,Directions!D:D))</f>
        <v>32</v>
      </c>
      <c r="G649" cm="1">
        <f t="array" ref="G649">IF(H649=1,"",IF(INDEX(map,F649,E649)="#",1,0))</f>
        <v>0</v>
      </c>
      <c r="H649">
        <f>IF(Journey!H648=1,1,IF(OR(E649&lt;0,E649&gt;Map!$A$1,F649&lt;0,F649&gt;Map!$A$1),1,0))</f>
        <v>0</v>
      </c>
    </row>
    <row r="650" spans="1:8" x14ac:dyDescent="0.25">
      <c r="A650">
        <v>648</v>
      </c>
      <c r="B650">
        <f t="shared" si="10"/>
        <v>4</v>
      </c>
      <c r="C650">
        <f>IF(B649&lt;&gt;B650,C649,IF(H649=1,"",C649+_xlfn.XLOOKUP($B650,Directions!$B:$B,Directions!C:C)))</f>
        <v>73</v>
      </c>
      <c r="D650">
        <f>IF(B649&lt;&gt;B650,D649,IF(H649=1,"",D649+_xlfn.XLOOKUP($B650,Directions!$B:$B,Directions!D:D)))</f>
        <v>32</v>
      </c>
      <c r="E650" s="3">
        <f>IF(H649=1,"",C650+_xlfn.XLOOKUP($B650,Directions!$B:$B,Directions!C:C))</f>
        <v>72</v>
      </c>
      <c r="F650" s="3">
        <f>IF(H649=1,"",D650+_xlfn.XLOOKUP($B650,Directions!$B:$B,Directions!D:D))</f>
        <v>32</v>
      </c>
      <c r="G650" cm="1">
        <f t="array" ref="G650">IF(H650=1,"",IF(INDEX(map,F650,E650)="#",1,0))</f>
        <v>0</v>
      </c>
      <c r="H650">
        <f>IF(Journey!H649=1,1,IF(OR(E650&lt;0,E650&gt;Map!$A$1,F650&lt;0,F650&gt;Map!$A$1),1,0))</f>
        <v>0</v>
      </c>
    </row>
    <row r="651" spans="1:8" x14ac:dyDescent="0.25">
      <c r="A651">
        <v>649</v>
      </c>
      <c r="B651">
        <f t="shared" si="10"/>
        <v>4</v>
      </c>
      <c r="C651">
        <f>IF(B650&lt;&gt;B651,C650,IF(H650=1,"",C650+_xlfn.XLOOKUP($B651,Directions!$B:$B,Directions!C:C)))</f>
        <v>72</v>
      </c>
      <c r="D651">
        <f>IF(B650&lt;&gt;B651,D650,IF(H650=1,"",D650+_xlfn.XLOOKUP($B651,Directions!$B:$B,Directions!D:D)))</f>
        <v>32</v>
      </c>
      <c r="E651" s="3">
        <f>IF(H650=1,"",C651+_xlfn.XLOOKUP($B651,Directions!$B:$B,Directions!C:C))</f>
        <v>71</v>
      </c>
      <c r="F651" s="3">
        <f>IF(H650=1,"",D651+_xlfn.XLOOKUP($B651,Directions!$B:$B,Directions!D:D))</f>
        <v>32</v>
      </c>
      <c r="G651" cm="1">
        <f t="array" ref="G651">IF(H651=1,"",IF(INDEX(map,F651,E651)="#",1,0))</f>
        <v>0</v>
      </c>
      <c r="H651">
        <f>IF(Journey!H650=1,1,IF(OR(E651&lt;0,E651&gt;Map!$A$1,F651&lt;0,F651&gt;Map!$A$1),1,0))</f>
        <v>0</v>
      </c>
    </row>
    <row r="652" spans="1:8" x14ac:dyDescent="0.25">
      <c r="A652">
        <v>650</v>
      </c>
      <c r="B652">
        <f t="shared" si="10"/>
        <v>4</v>
      </c>
      <c r="C652">
        <f>IF(B651&lt;&gt;B652,C651,IF(H651=1,"",C651+_xlfn.XLOOKUP($B652,Directions!$B:$B,Directions!C:C)))</f>
        <v>71</v>
      </c>
      <c r="D652">
        <f>IF(B651&lt;&gt;B652,D651,IF(H651=1,"",D651+_xlfn.XLOOKUP($B652,Directions!$B:$B,Directions!D:D)))</f>
        <v>32</v>
      </c>
      <c r="E652" s="3">
        <f>IF(H651=1,"",C652+_xlfn.XLOOKUP($B652,Directions!$B:$B,Directions!C:C))</f>
        <v>70</v>
      </c>
      <c r="F652" s="3">
        <f>IF(H651=1,"",D652+_xlfn.XLOOKUP($B652,Directions!$B:$B,Directions!D:D))</f>
        <v>32</v>
      </c>
      <c r="G652" cm="1">
        <f t="array" ref="G652">IF(H652=1,"",IF(INDEX(map,F652,E652)="#",1,0))</f>
        <v>0</v>
      </c>
      <c r="H652">
        <f>IF(Journey!H651=1,1,IF(OR(E652&lt;0,E652&gt;Map!$A$1,F652&lt;0,F652&gt;Map!$A$1),1,0))</f>
        <v>0</v>
      </c>
    </row>
    <row r="653" spans="1:8" x14ac:dyDescent="0.25">
      <c r="A653">
        <v>651</v>
      </c>
      <c r="B653">
        <f t="shared" si="10"/>
        <v>4</v>
      </c>
      <c r="C653">
        <f>IF(B652&lt;&gt;B653,C652,IF(H652=1,"",C652+_xlfn.XLOOKUP($B653,Directions!$B:$B,Directions!C:C)))</f>
        <v>70</v>
      </c>
      <c r="D653">
        <f>IF(B652&lt;&gt;B653,D652,IF(H652=1,"",D652+_xlfn.XLOOKUP($B653,Directions!$B:$B,Directions!D:D)))</f>
        <v>32</v>
      </c>
      <c r="E653" s="3">
        <f>IF(H652=1,"",C653+_xlfn.XLOOKUP($B653,Directions!$B:$B,Directions!C:C))</f>
        <v>69</v>
      </c>
      <c r="F653" s="3">
        <f>IF(H652=1,"",D653+_xlfn.XLOOKUP($B653,Directions!$B:$B,Directions!D:D))</f>
        <v>32</v>
      </c>
      <c r="G653" cm="1">
        <f t="array" ref="G653">IF(H653=1,"",IF(INDEX(map,F653,E653)="#",1,0))</f>
        <v>0</v>
      </c>
      <c r="H653">
        <f>IF(Journey!H652=1,1,IF(OR(E653&lt;0,E653&gt;Map!$A$1,F653&lt;0,F653&gt;Map!$A$1),1,0))</f>
        <v>0</v>
      </c>
    </row>
    <row r="654" spans="1:8" x14ac:dyDescent="0.25">
      <c r="A654">
        <v>652</v>
      </c>
      <c r="B654">
        <f t="shared" si="10"/>
        <v>4</v>
      </c>
      <c r="C654">
        <f>IF(B653&lt;&gt;B654,C653,IF(H653=1,"",C653+_xlfn.XLOOKUP($B654,Directions!$B:$B,Directions!C:C)))</f>
        <v>69</v>
      </c>
      <c r="D654">
        <f>IF(B653&lt;&gt;B654,D653,IF(H653=1,"",D653+_xlfn.XLOOKUP($B654,Directions!$B:$B,Directions!D:D)))</f>
        <v>32</v>
      </c>
      <c r="E654" s="3">
        <f>IF(H653=1,"",C654+_xlfn.XLOOKUP($B654,Directions!$B:$B,Directions!C:C))</f>
        <v>68</v>
      </c>
      <c r="F654" s="3">
        <f>IF(H653=1,"",D654+_xlfn.XLOOKUP($B654,Directions!$B:$B,Directions!D:D))</f>
        <v>32</v>
      </c>
      <c r="G654" cm="1">
        <f t="array" ref="G654">IF(H654=1,"",IF(INDEX(map,F654,E654)="#",1,0))</f>
        <v>0</v>
      </c>
      <c r="H654">
        <f>IF(Journey!H653=1,1,IF(OR(E654&lt;0,E654&gt;Map!$A$1,F654&lt;0,F654&gt;Map!$A$1),1,0))</f>
        <v>0</v>
      </c>
    </row>
    <row r="655" spans="1:8" x14ac:dyDescent="0.25">
      <c r="A655">
        <v>653</v>
      </c>
      <c r="B655">
        <f t="shared" si="10"/>
        <v>4</v>
      </c>
      <c r="C655">
        <f>IF(B654&lt;&gt;B655,C654,IF(H654=1,"",C654+_xlfn.XLOOKUP($B655,Directions!$B:$B,Directions!C:C)))</f>
        <v>68</v>
      </c>
      <c r="D655">
        <f>IF(B654&lt;&gt;B655,D654,IF(H654=1,"",D654+_xlfn.XLOOKUP($B655,Directions!$B:$B,Directions!D:D)))</f>
        <v>32</v>
      </c>
      <c r="E655" s="3">
        <f>IF(H654=1,"",C655+_xlfn.XLOOKUP($B655,Directions!$B:$B,Directions!C:C))</f>
        <v>67</v>
      </c>
      <c r="F655" s="3">
        <f>IF(H654=1,"",D655+_xlfn.XLOOKUP($B655,Directions!$B:$B,Directions!D:D))</f>
        <v>32</v>
      </c>
      <c r="G655" cm="1">
        <f t="array" ref="G655">IF(H655=1,"",IF(INDEX(map,F655,E655)="#",1,0))</f>
        <v>0</v>
      </c>
      <c r="H655">
        <f>IF(Journey!H654=1,1,IF(OR(E655&lt;0,E655&gt;Map!$A$1,F655&lt;0,F655&gt;Map!$A$1),1,0))</f>
        <v>0</v>
      </c>
    </row>
    <row r="656" spans="1:8" x14ac:dyDescent="0.25">
      <c r="A656">
        <v>654</v>
      </c>
      <c r="B656">
        <f t="shared" si="10"/>
        <v>4</v>
      </c>
      <c r="C656">
        <f>IF(B655&lt;&gt;B656,C655,IF(H655=1,"",C655+_xlfn.XLOOKUP($B656,Directions!$B:$B,Directions!C:C)))</f>
        <v>67</v>
      </c>
      <c r="D656">
        <f>IF(B655&lt;&gt;B656,D655,IF(H655=1,"",D655+_xlfn.XLOOKUP($B656,Directions!$B:$B,Directions!D:D)))</f>
        <v>32</v>
      </c>
      <c r="E656" s="3">
        <f>IF(H655=1,"",C656+_xlfn.XLOOKUP($B656,Directions!$B:$B,Directions!C:C))</f>
        <v>66</v>
      </c>
      <c r="F656" s="3">
        <f>IF(H655=1,"",D656+_xlfn.XLOOKUP($B656,Directions!$B:$B,Directions!D:D))</f>
        <v>32</v>
      </c>
      <c r="G656" cm="1">
        <f t="array" ref="G656">IF(H656=1,"",IF(INDEX(map,F656,E656)="#",1,0))</f>
        <v>0</v>
      </c>
      <c r="H656">
        <f>IF(Journey!H655=1,1,IF(OR(E656&lt;0,E656&gt;Map!$A$1,F656&lt;0,F656&gt;Map!$A$1),1,0))</f>
        <v>0</v>
      </c>
    </row>
    <row r="657" spans="1:8" x14ac:dyDescent="0.25">
      <c r="A657">
        <v>655</v>
      </c>
      <c r="B657">
        <f t="shared" si="10"/>
        <v>4</v>
      </c>
      <c r="C657">
        <f>IF(B656&lt;&gt;B657,C656,IF(H656=1,"",C656+_xlfn.XLOOKUP($B657,Directions!$B:$B,Directions!C:C)))</f>
        <v>66</v>
      </c>
      <c r="D657">
        <f>IF(B656&lt;&gt;B657,D656,IF(H656=1,"",D656+_xlfn.XLOOKUP($B657,Directions!$B:$B,Directions!D:D)))</f>
        <v>32</v>
      </c>
      <c r="E657" s="3">
        <f>IF(H656=1,"",C657+_xlfn.XLOOKUP($B657,Directions!$B:$B,Directions!C:C))</f>
        <v>65</v>
      </c>
      <c r="F657" s="3">
        <f>IF(H656=1,"",D657+_xlfn.XLOOKUP($B657,Directions!$B:$B,Directions!D:D))</f>
        <v>32</v>
      </c>
      <c r="G657" cm="1">
        <f t="array" ref="G657">IF(H657=1,"",IF(INDEX(map,F657,E657)="#",1,0))</f>
        <v>0</v>
      </c>
      <c r="H657">
        <f>IF(Journey!H656=1,1,IF(OR(E657&lt;0,E657&gt;Map!$A$1,F657&lt;0,F657&gt;Map!$A$1),1,0))</f>
        <v>0</v>
      </c>
    </row>
    <row r="658" spans="1:8" x14ac:dyDescent="0.25">
      <c r="A658">
        <v>656</v>
      </c>
      <c r="B658">
        <f t="shared" si="10"/>
        <v>4</v>
      </c>
      <c r="C658">
        <f>IF(B657&lt;&gt;B658,C657,IF(H657=1,"",C657+_xlfn.XLOOKUP($B658,Directions!$B:$B,Directions!C:C)))</f>
        <v>65</v>
      </c>
      <c r="D658">
        <f>IF(B657&lt;&gt;B658,D657,IF(H657=1,"",D657+_xlfn.XLOOKUP($B658,Directions!$B:$B,Directions!D:D)))</f>
        <v>32</v>
      </c>
      <c r="E658" s="3">
        <f>IF(H657=1,"",C658+_xlfn.XLOOKUP($B658,Directions!$B:$B,Directions!C:C))</f>
        <v>64</v>
      </c>
      <c r="F658" s="3">
        <f>IF(H657=1,"",D658+_xlfn.XLOOKUP($B658,Directions!$B:$B,Directions!D:D))</f>
        <v>32</v>
      </c>
      <c r="G658" cm="1">
        <f t="array" ref="G658">IF(H658=1,"",IF(INDEX(map,F658,E658)="#",1,0))</f>
        <v>0</v>
      </c>
      <c r="H658">
        <f>IF(Journey!H657=1,1,IF(OR(E658&lt;0,E658&gt;Map!$A$1,F658&lt;0,F658&gt;Map!$A$1),1,0))</f>
        <v>0</v>
      </c>
    </row>
    <row r="659" spans="1:8" x14ac:dyDescent="0.25">
      <c r="A659">
        <v>657</v>
      </c>
      <c r="B659">
        <f t="shared" si="10"/>
        <v>4</v>
      </c>
      <c r="C659">
        <f>IF(B658&lt;&gt;B659,C658,IF(H658=1,"",C658+_xlfn.XLOOKUP($B659,Directions!$B:$B,Directions!C:C)))</f>
        <v>64</v>
      </c>
      <c r="D659">
        <f>IF(B658&lt;&gt;B659,D658,IF(H658=1,"",D658+_xlfn.XLOOKUP($B659,Directions!$B:$B,Directions!D:D)))</f>
        <v>32</v>
      </c>
      <c r="E659" s="3">
        <f>IF(H658=1,"",C659+_xlfn.XLOOKUP($B659,Directions!$B:$B,Directions!C:C))</f>
        <v>63</v>
      </c>
      <c r="F659" s="3">
        <f>IF(H658=1,"",D659+_xlfn.XLOOKUP($B659,Directions!$B:$B,Directions!D:D))</f>
        <v>32</v>
      </c>
      <c r="G659" cm="1">
        <f t="array" ref="G659">IF(H659=1,"",IF(INDEX(map,F659,E659)="#",1,0))</f>
        <v>0</v>
      </c>
      <c r="H659">
        <f>IF(Journey!H658=1,1,IF(OR(E659&lt;0,E659&gt;Map!$A$1,F659&lt;0,F659&gt;Map!$A$1),1,0))</f>
        <v>0</v>
      </c>
    </row>
    <row r="660" spans="1:8" x14ac:dyDescent="0.25">
      <c r="A660">
        <v>658</v>
      </c>
      <c r="B660">
        <f t="shared" si="10"/>
        <v>4</v>
      </c>
      <c r="C660">
        <f>IF(B659&lt;&gt;B660,C659,IF(H659=1,"",C659+_xlfn.XLOOKUP($B660,Directions!$B:$B,Directions!C:C)))</f>
        <v>63</v>
      </c>
      <c r="D660">
        <f>IF(B659&lt;&gt;B660,D659,IF(H659=1,"",D659+_xlfn.XLOOKUP($B660,Directions!$B:$B,Directions!D:D)))</f>
        <v>32</v>
      </c>
      <c r="E660" s="3">
        <f>IF(H659=1,"",C660+_xlfn.XLOOKUP($B660,Directions!$B:$B,Directions!C:C))</f>
        <v>62</v>
      </c>
      <c r="F660" s="3">
        <f>IF(H659=1,"",D660+_xlfn.XLOOKUP($B660,Directions!$B:$B,Directions!D:D))</f>
        <v>32</v>
      </c>
      <c r="G660" cm="1">
        <f t="array" ref="G660">IF(H660=1,"",IF(INDEX(map,F660,E660)="#",1,0))</f>
        <v>0</v>
      </c>
      <c r="H660">
        <f>IF(Journey!H659=1,1,IF(OR(E660&lt;0,E660&gt;Map!$A$1,F660&lt;0,F660&gt;Map!$A$1),1,0))</f>
        <v>0</v>
      </c>
    </row>
    <row r="661" spans="1:8" x14ac:dyDescent="0.25">
      <c r="A661">
        <v>659</v>
      </c>
      <c r="B661">
        <f t="shared" si="10"/>
        <v>4</v>
      </c>
      <c r="C661">
        <f>IF(B660&lt;&gt;B661,C660,IF(H660=1,"",C660+_xlfn.XLOOKUP($B661,Directions!$B:$B,Directions!C:C)))</f>
        <v>62</v>
      </c>
      <c r="D661">
        <f>IF(B660&lt;&gt;B661,D660,IF(H660=1,"",D660+_xlfn.XLOOKUP($B661,Directions!$B:$B,Directions!D:D)))</f>
        <v>32</v>
      </c>
      <c r="E661" s="3">
        <f>IF(H660=1,"",C661+_xlfn.XLOOKUP($B661,Directions!$B:$B,Directions!C:C))</f>
        <v>61</v>
      </c>
      <c r="F661" s="3">
        <f>IF(H660=1,"",D661+_xlfn.XLOOKUP($B661,Directions!$B:$B,Directions!D:D))</f>
        <v>32</v>
      </c>
      <c r="G661" cm="1">
        <f t="array" ref="G661">IF(H661=1,"",IF(INDEX(map,F661,E661)="#",1,0))</f>
        <v>0</v>
      </c>
      <c r="H661">
        <f>IF(Journey!H660=1,1,IF(OR(E661&lt;0,E661&gt;Map!$A$1,F661&lt;0,F661&gt;Map!$A$1),1,0))</f>
        <v>0</v>
      </c>
    </row>
    <row r="662" spans="1:8" x14ac:dyDescent="0.25">
      <c r="A662">
        <v>660</v>
      </c>
      <c r="B662">
        <f t="shared" si="10"/>
        <v>4</v>
      </c>
      <c r="C662">
        <f>IF(B661&lt;&gt;B662,C661,IF(H661=1,"",C661+_xlfn.XLOOKUP($B662,Directions!$B:$B,Directions!C:C)))</f>
        <v>61</v>
      </c>
      <c r="D662">
        <f>IF(B661&lt;&gt;B662,D661,IF(H661=1,"",D661+_xlfn.XLOOKUP($B662,Directions!$B:$B,Directions!D:D)))</f>
        <v>32</v>
      </c>
      <c r="E662" s="3">
        <f>IF(H661=1,"",C662+_xlfn.XLOOKUP($B662,Directions!$B:$B,Directions!C:C))</f>
        <v>60</v>
      </c>
      <c r="F662" s="3">
        <f>IF(H661=1,"",D662+_xlfn.XLOOKUP($B662,Directions!$B:$B,Directions!D:D))</f>
        <v>32</v>
      </c>
      <c r="G662" cm="1">
        <f t="array" ref="G662">IF(H662=1,"",IF(INDEX(map,F662,E662)="#",1,0))</f>
        <v>0</v>
      </c>
      <c r="H662">
        <f>IF(Journey!H661=1,1,IF(OR(E662&lt;0,E662&gt;Map!$A$1,F662&lt;0,F662&gt;Map!$A$1),1,0))</f>
        <v>0</v>
      </c>
    </row>
    <row r="663" spans="1:8" x14ac:dyDescent="0.25">
      <c r="A663">
        <v>661</v>
      </c>
      <c r="B663">
        <f t="shared" si="10"/>
        <v>4</v>
      </c>
      <c r="C663">
        <f>IF(B662&lt;&gt;B663,C662,IF(H662=1,"",C662+_xlfn.XLOOKUP($B663,Directions!$B:$B,Directions!C:C)))</f>
        <v>60</v>
      </c>
      <c r="D663">
        <f>IF(B662&lt;&gt;B663,D662,IF(H662=1,"",D662+_xlfn.XLOOKUP($B663,Directions!$B:$B,Directions!D:D)))</f>
        <v>32</v>
      </c>
      <c r="E663" s="3">
        <f>IF(H662=1,"",C663+_xlfn.XLOOKUP($B663,Directions!$B:$B,Directions!C:C))</f>
        <v>59</v>
      </c>
      <c r="F663" s="3">
        <f>IF(H662=1,"",D663+_xlfn.XLOOKUP($B663,Directions!$B:$B,Directions!D:D))</f>
        <v>32</v>
      </c>
      <c r="G663" cm="1">
        <f t="array" ref="G663">IF(H663=1,"",IF(INDEX(map,F663,E663)="#",1,0))</f>
        <v>0</v>
      </c>
      <c r="H663">
        <f>IF(Journey!H662=1,1,IF(OR(E663&lt;0,E663&gt;Map!$A$1,F663&lt;0,F663&gt;Map!$A$1),1,0))</f>
        <v>0</v>
      </c>
    </row>
    <row r="664" spans="1:8" x14ac:dyDescent="0.25">
      <c r="A664">
        <v>662</v>
      </c>
      <c r="B664">
        <f t="shared" si="10"/>
        <v>4</v>
      </c>
      <c r="C664">
        <f>IF(B663&lt;&gt;B664,C663,IF(H663=1,"",C663+_xlfn.XLOOKUP($B664,Directions!$B:$B,Directions!C:C)))</f>
        <v>59</v>
      </c>
      <c r="D664">
        <f>IF(B663&lt;&gt;B664,D663,IF(H663=1,"",D663+_xlfn.XLOOKUP($B664,Directions!$B:$B,Directions!D:D)))</f>
        <v>32</v>
      </c>
      <c r="E664" s="3">
        <f>IF(H663=1,"",C664+_xlfn.XLOOKUP($B664,Directions!$B:$B,Directions!C:C))</f>
        <v>58</v>
      </c>
      <c r="F664" s="3">
        <f>IF(H663=1,"",D664+_xlfn.XLOOKUP($B664,Directions!$B:$B,Directions!D:D))</f>
        <v>32</v>
      </c>
      <c r="G664" cm="1">
        <f t="array" ref="G664">IF(H664=1,"",IF(INDEX(map,F664,E664)="#",1,0))</f>
        <v>0</v>
      </c>
      <c r="H664">
        <f>IF(Journey!H663=1,1,IF(OR(E664&lt;0,E664&gt;Map!$A$1,F664&lt;0,F664&gt;Map!$A$1),1,0))</f>
        <v>0</v>
      </c>
    </row>
    <row r="665" spans="1:8" x14ac:dyDescent="0.25">
      <c r="A665">
        <v>663</v>
      </c>
      <c r="B665">
        <f t="shared" si="10"/>
        <v>4</v>
      </c>
      <c r="C665">
        <f>IF(B664&lt;&gt;B665,C664,IF(H664=1,"",C664+_xlfn.XLOOKUP($B665,Directions!$B:$B,Directions!C:C)))</f>
        <v>58</v>
      </c>
      <c r="D665">
        <f>IF(B664&lt;&gt;B665,D664,IF(H664=1,"",D664+_xlfn.XLOOKUP($B665,Directions!$B:$B,Directions!D:D)))</f>
        <v>32</v>
      </c>
      <c r="E665" s="3">
        <f>IF(H664=1,"",C665+_xlfn.XLOOKUP($B665,Directions!$B:$B,Directions!C:C))</f>
        <v>57</v>
      </c>
      <c r="F665" s="3">
        <f>IF(H664=1,"",D665+_xlfn.XLOOKUP($B665,Directions!$B:$B,Directions!D:D))</f>
        <v>32</v>
      </c>
      <c r="G665" cm="1">
        <f t="array" ref="G665">IF(H665=1,"",IF(INDEX(map,F665,E665)="#",1,0))</f>
        <v>0</v>
      </c>
      <c r="H665">
        <f>IF(Journey!H664=1,1,IF(OR(E665&lt;0,E665&gt;Map!$A$1,F665&lt;0,F665&gt;Map!$A$1),1,0))</f>
        <v>0</v>
      </c>
    </row>
    <row r="666" spans="1:8" x14ac:dyDescent="0.25">
      <c r="A666">
        <v>664</v>
      </c>
      <c r="B666">
        <f t="shared" si="10"/>
        <v>4</v>
      </c>
      <c r="C666">
        <f>IF(B665&lt;&gt;B666,C665,IF(H665=1,"",C665+_xlfn.XLOOKUP($B666,Directions!$B:$B,Directions!C:C)))</f>
        <v>57</v>
      </c>
      <c r="D666">
        <f>IF(B665&lt;&gt;B666,D665,IF(H665=1,"",D665+_xlfn.XLOOKUP($B666,Directions!$B:$B,Directions!D:D)))</f>
        <v>32</v>
      </c>
      <c r="E666" s="3">
        <f>IF(H665=1,"",C666+_xlfn.XLOOKUP($B666,Directions!$B:$B,Directions!C:C))</f>
        <v>56</v>
      </c>
      <c r="F666" s="3">
        <f>IF(H665=1,"",D666+_xlfn.XLOOKUP($B666,Directions!$B:$B,Directions!D:D))</f>
        <v>32</v>
      </c>
      <c r="G666" cm="1">
        <f t="array" ref="G666">IF(H666=1,"",IF(INDEX(map,F666,E666)="#",1,0))</f>
        <v>0</v>
      </c>
      <c r="H666">
        <f>IF(Journey!H665=1,1,IF(OR(E666&lt;0,E666&gt;Map!$A$1,F666&lt;0,F666&gt;Map!$A$1),1,0))</f>
        <v>0</v>
      </c>
    </row>
    <row r="667" spans="1:8" x14ac:dyDescent="0.25">
      <c r="A667">
        <v>665</v>
      </c>
      <c r="B667">
        <f t="shared" si="10"/>
        <v>4</v>
      </c>
      <c r="C667">
        <f>IF(B666&lt;&gt;B667,C666,IF(H666=1,"",C666+_xlfn.XLOOKUP($B667,Directions!$B:$B,Directions!C:C)))</f>
        <v>56</v>
      </c>
      <c r="D667">
        <f>IF(B666&lt;&gt;B667,D666,IF(H666=1,"",D666+_xlfn.XLOOKUP($B667,Directions!$B:$B,Directions!D:D)))</f>
        <v>32</v>
      </c>
      <c r="E667" s="3">
        <f>IF(H666=1,"",C667+_xlfn.XLOOKUP($B667,Directions!$B:$B,Directions!C:C))</f>
        <v>55</v>
      </c>
      <c r="F667" s="3">
        <f>IF(H666=1,"",D667+_xlfn.XLOOKUP($B667,Directions!$B:$B,Directions!D:D))</f>
        <v>32</v>
      </c>
      <c r="G667" cm="1">
        <f t="array" ref="G667">IF(H667=1,"",IF(INDEX(map,F667,E667)="#",1,0))</f>
        <v>0</v>
      </c>
      <c r="H667">
        <f>IF(Journey!H666=1,1,IF(OR(E667&lt;0,E667&gt;Map!$A$1,F667&lt;0,F667&gt;Map!$A$1),1,0))</f>
        <v>0</v>
      </c>
    </row>
    <row r="668" spans="1:8" x14ac:dyDescent="0.25">
      <c r="A668">
        <v>666</v>
      </c>
      <c r="B668">
        <f t="shared" si="10"/>
        <v>4</v>
      </c>
      <c r="C668">
        <f>IF(B667&lt;&gt;B668,C667,IF(H667=1,"",C667+_xlfn.XLOOKUP($B668,Directions!$B:$B,Directions!C:C)))</f>
        <v>55</v>
      </c>
      <c r="D668">
        <f>IF(B667&lt;&gt;B668,D667,IF(H667=1,"",D667+_xlfn.XLOOKUP($B668,Directions!$B:$B,Directions!D:D)))</f>
        <v>32</v>
      </c>
      <c r="E668" s="3">
        <f>IF(H667=1,"",C668+_xlfn.XLOOKUP($B668,Directions!$B:$B,Directions!C:C))</f>
        <v>54</v>
      </c>
      <c r="F668" s="3">
        <f>IF(H667=1,"",D668+_xlfn.XLOOKUP($B668,Directions!$B:$B,Directions!D:D))</f>
        <v>32</v>
      </c>
      <c r="G668" cm="1">
        <f t="array" ref="G668">IF(H668=1,"",IF(INDEX(map,F668,E668)="#",1,0))</f>
        <v>0</v>
      </c>
      <c r="H668">
        <f>IF(Journey!H667=1,1,IF(OR(E668&lt;0,E668&gt;Map!$A$1,F668&lt;0,F668&gt;Map!$A$1),1,0))</f>
        <v>0</v>
      </c>
    </row>
    <row r="669" spans="1:8" x14ac:dyDescent="0.25">
      <c r="A669">
        <v>667</v>
      </c>
      <c r="B669">
        <f t="shared" si="10"/>
        <v>4</v>
      </c>
      <c r="C669">
        <f>IF(B668&lt;&gt;B669,C668,IF(H668=1,"",C668+_xlfn.XLOOKUP($B669,Directions!$B:$B,Directions!C:C)))</f>
        <v>54</v>
      </c>
      <c r="D669">
        <f>IF(B668&lt;&gt;B669,D668,IF(H668=1,"",D668+_xlfn.XLOOKUP($B669,Directions!$B:$B,Directions!D:D)))</f>
        <v>32</v>
      </c>
      <c r="E669" s="3">
        <f>IF(H668=1,"",C669+_xlfn.XLOOKUP($B669,Directions!$B:$B,Directions!C:C))</f>
        <v>53</v>
      </c>
      <c r="F669" s="3">
        <f>IF(H668=1,"",D669+_xlfn.XLOOKUP($B669,Directions!$B:$B,Directions!D:D))</f>
        <v>32</v>
      </c>
      <c r="G669" cm="1">
        <f t="array" ref="G669">IF(H669=1,"",IF(INDEX(map,F669,E669)="#",1,0))</f>
        <v>0</v>
      </c>
      <c r="H669">
        <f>IF(Journey!H668=1,1,IF(OR(E669&lt;0,E669&gt;Map!$A$1,F669&lt;0,F669&gt;Map!$A$1),1,0))</f>
        <v>0</v>
      </c>
    </row>
    <row r="670" spans="1:8" x14ac:dyDescent="0.25">
      <c r="A670">
        <v>668</v>
      </c>
      <c r="B670">
        <f t="shared" si="10"/>
        <v>4</v>
      </c>
      <c r="C670">
        <f>IF(B669&lt;&gt;B670,C669,IF(H669=1,"",C669+_xlfn.XLOOKUP($B670,Directions!$B:$B,Directions!C:C)))</f>
        <v>53</v>
      </c>
      <c r="D670">
        <f>IF(B669&lt;&gt;B670,D669,IF(H669=1,"",D669+_xlfn.XLOOKUP($B670,Directions!$B:$B,Directions!D:D)))</f>
        <v>32</v>
      </c>
      <c r="E670" s="3">
        <f>IF(H669=1,"",C670+_xlfn.XLOOKUP($B670,Directions!$B:$B,Directions!C:C))</f>
        <v>52</v>
      </c>
      <c r="F670" s="3">
        <f>IF(H669=1,"",D670+_xlfn.XLOOKUP($B670,Directions!$B:$B,Directions!D:D))</f>
        <v>32</v>
      </c>
      <c r="G670" cm="1">
        <f t="array" ref="G670">IF(H670=1,"",IF(INDEX(map,F670,E670)="#",1,0))</f>
        <v>0</v>
      </c>
      <c r="H670">
        <f>IF(Journey!H669=1,1,IF(OR(E670&lt;0,E670&gt;Map!$A$1,F670&lt;0,F670&gt;Map!$A$1),1,0))</f>
        <v>0</v>
      </c>
    </row>
    <row r="671" spans="1:8" x14ac:dyDescent="0.25">
      <c r="A671">
        <v>669</v>
      </c>
      <c r="B671">
        <f t="shared" si="10"/>
        <v>4</v>
      </c>
      <c r="C671">
        <f>IF(B670&lt;&gt;B671,C670,IF(H670=1,"",C670+_xlfn.XLOOKUP($B671,Directions!$B:$B,Directions!C:C)))</f>
        <v>52</v>
      </c>
      <c r="D671">
        <f>IF(B670&lt;&gt;B671,D670,IF(H670=1,"",D670+_xlfn.XLOOKUP($B671,Directions!$B:$B,Directions!D:D)))</f>
        <v>32</v>
      </c>
      <c r="E671" s="3">
        <f>IF(H670=1,"",C671+_xlfn.XLOOKUP($B671,Directions!$B:$B,Directions!C:C))</f>
        <v>51</v>
      </c>
      <c r="F671" s="3">
        <f>IF(H670=1,"",D671+_xlfn.XLOOKUP($B671,Directions!$B:$B,Directions!D:D))</f>
        <v>32</v>
      </c>
      <c r="G671" cm="1">
        <f t="array" ref="G671">IF(H671=1,"",IF(INDEX(map,F671,E671)="#",1,0))</f>
        <v>0</v>
      </c>
      <c r="H671">
        <f>IF(Journey!H670=1,1,IF(OR(E671&lt;0,E671&gt;Map!$A$1,F671&lt;0,F671&gt;Map!$A$1),1,0))</f>
        <v>0</v>
      </c>
    </row>
    <row r="672" spans="1:8" x14ac:dyDescent="0.25">
      <c r="A672">
        <v>670</v>
      </c>
      <c r="B672">
        <f t="shared" si="10"/>
        <v>4</v>
      </c>
      <c r="C672">
        <f>IF(B671&lt;&gt;B672,C671,IF(H671=1,"",C671+_xlfn.XLOOKUP($B672,Directions!$B:$B,Directions!C:C)))</f>
        <v>51</v>
      </c>
      <c r="D672">
        <f>IF(B671&lt;&gt;B672,D671,IF(H671=1,"",D671+_xlfn.XLOOKUP($B672,Directions!$B:$B,Directions!D:D)))</f>
        <v>32</v>
      </c>
      <c r="E672" s="3">
        <f>IF(H671=1,"",C672+_xlfn.XLOOKUP($B672,Directions!$B:$B,Directions!C:C))</f>
        <v>50</v>
      </c>
      <c r="F672" s="3">
        <f>IF(H671=1,"",D672+_xlfn.XLOOKUP($B672,Directions!$B:$B,Directions!D:D))</f>
        <v>32</v>
      </c>
      <c r="G672" cm="1">
        <f t="array" ref="G672">IF(H672=1,"",IF(INDEX(map,F672,E672)="#",1,0))</f>
        <v>0</v>
      </c>
      <c r="H672">
        <f>IF(Journey!H671=1,1,IF(OR(E672&lt;0,E672&gt;Map!$A$1,F672&lt;0,F672&gt;Map!$A$1),1,0))</f>
        <v>0</v>
      </c>
    </row>
    <row r="673" spans="1:8" x14ac:dyDescent="0.25">
      <c r="A673">
        <v>671</v>
      </c>
      <c r="B673">
        <f t="shared" si="10"/>
        <v>4</v>
      </c>
      <c r="C673">
        <f>IF(B672&lt;&gt;B673,C672,IF(H672=1,"",C672+_xlfn.XLOOKUP($B673,Directions!$B:$B,Directions!C:C)))</f>
        <v>50</v>
      </c>
      <c r="D673">
        <f>IF(B672&lt;&gt;B673,D672,IF(H672=1,"",D672+_xlfn.XLOOKUP($B673,Directions!$B:$B,Directions!D:D)))</f>
        <v>32</v>
      </c>
      <c r="E673" s="3">
        <f>IF(H672=1,"",C673+_xlfn.XLOOKUP($B673,Directions!$B:$B,Directions!C:C))</f>
        <v>49</v>
      </c>
      <c r="F673" s="3">
        <f>IF(H672=1,"",D673+_xlfn.XLOOKUP($B673,Directions!$B:$B,Directions!D:D))</f>
        <v>32</v>
      </c>
      <c r="G673" cm="1">
        <f t="array" ref="G673">IF(H673=1,"",IF(INDEX(map,F673,E673)="#",1,0))</f>
        <v>0</v>
      </c>
      <c r="H673">
        <f>IF(Journey!H672=1,1,IF(OR(E673&lt;0,E673&gt;Map!$A$1,F673&lt;0,F673&gt;Map!$A$1),1,0))</f>
        <v>0</v>
      </c>
    </row>
    <row r="674" spans="1:8" x14ac:dyDescent="0.25">
      <c r="A674">
        <v>672</v>
      </c>
      <c r="B674">
        <f t="shared" si="10"/>
        <v>4</v>
      </c>
      <c r="C674">
        <f>IF(B673&lt;&gt;B674,C673,IF(H673=1,"",C673+_xlfn.XLOOKUP($B674,Directions!$B:$B,Directions!C:C)))</f>
        <v>49</v>
      </c>
      <c r="D674">
        <f>IF(B673&lt;&gt;B674,D673,IF(H673=1,"",D673+_xlfn.XLOOKUP($B674,Directions!$B:$B,Directions!D:D)))</f>
        <v>32</v>
      </c>
      <c r="E674" s="3">
        <f>IF(H673=1,"",C674+_xlfn.XLOOKUP($B674,Directions!$B:$B,Directions!C:C))</f>
        <v>48</v>
      </c>
      <c r="F674" s="3">
        <f>IF(H673=1,"",D674+_xlfn.XLOOKUP($B674,Directions!$B:$B,Directions!D:D))</f>
        <v>32</v>
      </c>
      <c r="G674" cm="1">
        <f t="array" ref="G674">IF(H674=1,"",IF(INDEX(map,F674,E674)="#",1,0))</f>
        <v>0</v>
      </c>
      <c r="H674">
        <f>IF(Journey!H673=1,1,IF(OR(E674&lt;0,E674&gt;Map!$A$1,F674&lt;0,F674&gt;Map!$A$1),1,0))</f>
        <v>0</v>
      </c>
    </row>
    <row r="675" spans="1:8" x14ac:dyDescent="0.25">
      <c r="A675">
        <v>673</v>
      </c>
      <c r="B675">
        <f t="shared" si="10"/>
        <v>4</v>
      </c>
      <c r="C675">
        <f>IF(B674&lt;&gt;B675,C674,IF(H674=1,"",C674+_xlfn.XLOOKUP($B675,Directions!$B:$B,Directions!C:C)))</f>
        <v>48</v>
      </c>
      <c r="D675">
        <f>IF(B674&lt;&gt;B675,D674,IF(H674=1,"",D674+_xlfn.XLOOKUP($B675,Directions!$B:$B,Directions!D:D)))</f>
        <v>32</v>
      </c>
      <c r="E675" s="3">
        <f>IF(H674=1,"",C675+_xlfn.XLOOKUP($B675,Directions!$B:$B,Directions!C:C))</f>
        <v>47</v>
      </c>
      <c r="F675" s="3">
        <f>IF(H674=1,"",D675+_xlfn.XLOOKUP($B675,Directions!$B:$B,Directions!D:D))</f>
        <v>32</v>
      </c>
      <c r="G675" cm="1">
        <f t="array" ref="G675">IF(H675=1,"",IF(INDEX(map,F675,E675)="#",1,0))</f>
        <v>0</v>
      </c>
      <c r="H675">
        <f>IF(Journey!H674=1,1,IF(OR(E675&lt;0,E675&gt;Map!$A$1,F675&lt;0,F675&gt;Map!$A$1),1,0))</f>
        <v>0</v>
      </c>
    </row>
    <row r="676" spans="1:8" x14ac:dyDescent="0.25">
      <c r="A676">
        <v>674</v>
      </c>
      <c r="B676">
        <f t="shared" si="10"/>
        <v>4</v>
      </c>
      <c r="C676">
        <f>IF(B675&lt;&gt;B676,C675,IF(H675=1,"",C675+_xlfn.XLOOKUP($B676,Directions!$B:$B,Directions!C:C)))</f>
        <v>47</v>
      </c>
      <c r="D676">
        <f>IF(B675&lt;&gt;B676,D675,IF(H675=1,"",D675+_xlfn.XLOOKUP($B676,Directions!$B:$B,Directions!D:D)))</f>
        <v>32</v>
      </c>
      <c r="E676" s="3">
        <f>IF(H675=1,"",C676+_xlfn.XLOOKUP($B676,Directions!$B:$B,Directions!C:C))</f>
        <v>46</v>
      </c>
      <c r="F676" s="3">
        <f>IF(H675=1,"",D676+_xlfn.XLOOKUP($B676,Directions!$B:$B,Directions!D:D))</f>
        <v>32</v>
      </c>
      <c r="G676" cm="1">
        <f t="array" ref="G676">IF(H676=1,"",IF(INDEX(map,F676,E676)="#",1,0))</f>
        <v>0</v>
      </c>
      <c r="H676">
        <f>IF(Journey!H675=1,1,IF(OR(E676&lt;0,E676&gt;Map!$A$1,F676&lt;0,F676&gt;Map!$A$1),1,0))</f>
        <v>0</v>
      </c>
    </row>
    <row r="677" spans="1:8" x14ac:dyDescent="0.25">
      <c r="A677">
        <v>675</v>
      </c>
      <c r="B677">
        <f t="shared" si="10"/>
        <v>4</v>
      </c>
      <c r="C677">
        <f>IF(B676&lt;&gt;B677,C676,IF(H676=1,"",C676+_xlfn.XLOOKUP($B677,Directions!$B:$B,Directions!C:C)))</f>
        <v>46</v>
      </c>
      <c r="D677">
        <f>IF(B676&lt;&gt;B677,D676,IF(H676=1,"",D676+_xlfn.XLOOKUP($B677,Directions!$B:$B,Directions!D:D)))</f>
        <v>32</v>
      </c>
      <c r="E677" s="3">
        <f>IF(H676=1,"",C677+_xlfn.XLOOKUP($B677,Directions!$B:$B,Directions!C:C))</f>
        <v>45</v>
      </c>
      <c r="F677" s="3">
        <f>IF(H676=1,"",D677+_xlfn.XLOOKUP($B677,Directions!$B:$B,Directions!D:D))</f>
        <v>32</v>
      </c>
      <c r="G677" cm="1">
        <f t="array" ref="G677">IF(H677=1,"",IF(INDEX(map,F677,E677)="#",1,0))</f>
        <v>0</v>
      </c>
      <c r="H677">
        <f>IF(Journey!H676=1,1,IF(OR(E677&lt;0,E677&gt;Map!$A$1,F677&lt;0,F677&gt;Map!$A$1),1,0))</f>
        <v>0</v>
      </c>
    </row>
    <row r="678" spans="1:8" x14ac:dyDescent="0.25">
      <c r="A678">
        <v>676</v>
      </c>
      <c r="B678">
        <f t="shared" si="10"/>
        <v>4</v>
      </c>
      <c r="C678">
        <f>IF(B677&lt;&gt;B678,C677,IF(H677=1,"",C677+_xlfn.XLOOKUP($B678,Directions!$B:$B,Directions!C:C)))</f>
        <v>45</v>
      </c>
      <c r="D678">
        <f>IF(B677&lt;&gt;B678,D677,IF(H677=1,"",D677+_xlfn.XLOOKUP($B678,Directions!$B:$B,Directions!D:D)))</f>
        <v>32</v>
      </c>
      <c r="E678" s="3">
        <f>IF(H677=1,"",C678+_xlfn.XLOOKUP($B678,Directions!$B:$B,Directions!C:C))</f>
        <v>44</v>
      </c>
      <c r="F678" s="3">
        <f>IF(H677=1,"",D678+_xlfn.XLOOKUP($B678,Directions!$B:$B,Directions!D:D))</f>
        <v>32</v>
      </c>
      <c r="G678" cm="1">
        <f t="array" ref="G678">IF(H678=1,"",IF(INDEX(map,F678,E678)="#",1,0))</f>
        <v>0</v>
      </c>
      <c r="H678">
        <f>IF(Journey!H677=1,1,IF(OR(E678&lt;0,E678&gt;Map!$A$1,F678&lt;0,F678&gt;Map!$A$1),1,0))</f>
        <v>0</v>
      </c>
    </row>
    <row r="679" spans="1:8" x14ac:dyDescent="0.25">
      <c r="A679">
        <v>677</v>
      </c>
      <c r="B679">
        <f t="shared" si="10"/>
        <v>4</v>
      </c>
      <c r="C679">
        <f>IF(B678&lt;&gt;B679,C678,IF(H678=1,"",C678+_xlfn.XLOOKUP($B679,Directions!$B:$B,Directions!C:C)))</f>
        <v>44</v>
      </c>
      <c r="D679">
        <f>IF(B678&lt;&gt;B679,D678,IF(H678=1,"",D678+_xlfn.XLOOKUP($B679,Directions!$B:$B,Directions!D:D)))</f>
        <v>32</v>
      </c>
      <c r="E679" s="3">
        <f>IF(H678=1,"",C679+_xlfn.XLOOKUP($B679,Directions!$B:$B,Directions!C:C))</f>
        <v>43</v>
      </c>
      <c r="F679" s="3">
        <f>IF(H678=1,"",D679+_xlfn.XLOOKUP($B679,Directions!$B:$B,Directions!D:D))</f>
        <v>32</v>
      </c>
      <c r="G679" cm="1">
        <f t="array" ref="G679">IF(H679=1,"",IF(INDEX(map,F679,E679)="#",1,0))</f>
        <v>0</v>
      </c>
      <c r="H679">
        <f>IF(Journey!H678=1,1,IF(OR(E679&lt;0,E679&gt;Map!$A$1,F679&lt;0,F679&gt;Map!$A$1),1,0))</f>
        <v>0</v>
      </c>
    </row>
    <row r="680" spans="1:8" x14ac:dyDescent="0.25">
      <c r="A680">
        <v>678</v>
      </c>
      <c r="B680">
        <f t="shared" si="10"/>
        <v>4</v>
      </c>
      <c r="C680">
        <f>IF(B679&lt;&gt;B680,C679,IF(H679=1,"",C679+_xlfn.XLOOKUP($B680,Directions!$B:$B,Directions!C:C)))</f>
        <v>43</v>
      </c>
      <c r="D680">
        <f>IF(B679&lt;&gt;B680,D679,IF(H679=1,"",D679+_xlfn.XLOOKUP($B680,Directions!$B:$B,Directions!D:D)))</f>
        <v>32</v>
      </c>
      <c r="E680" s="3">
        <f>IF(H679=1,"",C680+_xlfn.XLOOKUP($B680,Directions!$B:$B,Directions!C:C))</f>
        <v>42</v>
      </c>
      <c r="F680" s="3">
        <f>IF(H679=1,"",D680+_xlfn.XLOOKUP($B680,Directions!$B:$B,Directions!D:D))</f>
        <v>32</v>
      </c>
      <c r="G680" cm="1">
        <f t="array" ref="G680">IF(H680=1,"",IF(INDEX(map,F680,E680)="#",1,0))</f>
        <v>0</v>
      </c>
      <c r="H680">
        <f>IF(Journey!H679=1,1,IF(OR(E680&lt;0,E680&gt;Map!$A$1,F680&lt;0,F680&gt;Map!$A$1),1,0))</f>
        <v>0</v>
      </c>
    </row>
    <row r="681" spans="1:8" x14ac:dyDescent="0.25">
      <c r="A681">
        <v>679</v>
      </c>
      <c r="B681">
        <f t="shared" si="10"/>
        <v>4</v>
      </c>
      <c r="C681">
        <f>IF(B680&lt;&gt;B681,C680,IF(H680=1,"",C680+_xlfn.XLOOKUP($B681,Directions!$B:$B,Directions!C:C)))</f>
        <v>42</v>
      </c>
      <c r="D681">
        <f>IF(B680&lt;&gt;B681,D680,IF(H680=1,"",D680+_xlfn.XLOOKUP($B681,Directions!$B:$B,Directions!D:D)))</f>
        <v>32</v>
      </c>
      <c r="E681" s="3">
        <f>IF(H680=1,"",C681+_xlfn.XLOOKUP($B681,Directions!$B:$B,Directions!C:C))</f>
        <v>41</v>
      </c>
      <c r="F681" s="3">
        <f>IF(H680=1,"",D681+_xlfn.XLOOKUP($B681,Directions!$B:$B,Directions!D:D))</f>
        <v>32</v>
      </c>
      <c r="G681" cm="1">
        <f t="array" ref="G681">IF(H681=1,"",IF(INDEX(map,F681,E681)="#",1,0))</f>
        <v>0</v>
      </c>
      <c r="H681">
        <f>IF(Journey!H680=1,1,IF(OR(E681&lt;0,E681&gt;Map!$A$1,F681&lt;0,F681&gt;Map!$A$1),1,0))</f>
        <v>0</v>
      </c>
    </row>
    <row r="682" spans="1:8" x14ac:dyDescent="0.25">
      <c r="A682">
        <v>680</v>
      </c>
      <c r="B682">
        <f t="shared" si="10"/>
        <v>4</v>
      </c>
      <c r="C682">
        <f>IF(B681&lt;&gt;B682,C681,IF(H681=1,"",C681+_xlfn.XLOOKUP($B682,Directions!$B:$B,Directions!C:C)))</f>
        <v>41</v>
      </c>
      <c r="D682">
        <f>IF(B681&lt;&gt;B682,D681,IF(H681=1,"",D681+_xlfn.XLOOKUP($B682,Directions!$B:$B,Directions!D:D)))</f>
        <v>32</v>
      </c>
      <c r="E682" s="3">
        <f>IF(H681=1,"",C682+_xlfn.XLOOKUP($B682,Directions!$B:$B,Directions!C:C))</f>
        <v>40</v>
      </c>
      <c r="F682" s="3">
        <f>IF(H681=1,"",D682+_xlfn.XLOOKUP($B682,Directions!$B:$B,Directions!D:D))</f>
        <v>32</v>
      </c>
      <c r="G682" cm="1">
        <f t="array" ref="G682">IF(H682=1,"",IF(INDEX(map,F682,E682)="#",1,0))</f>
        <v>0</v>
      </c>
      <c r="H682">
        <f>IF(Journey!H681=1,1,IF(OR(E682&lt;0,E682&gt;Map!$A$1,F682&lt;0,F682&gt;Map!$A$1),1,0))</f>
        <v>0</v>
      </c>
    </row>
    <row r="683" spans="1:8" x14ac:dyDescent="0.25">
      <c r="A683">
        <v>681</v>
      </c>
      <c r="B683">
        <f t="shared" si="10"/>
        <v>4</v>
      </c>
      <c r="C683">
        <f>IF(B682&lt;&gt;B683,C682,IF(H682=1,"",C682+_xlfn.XLOOKUP($B683,Directions!$B:$B,Directions!C:C)))</f>
        <v>40</v>
      </c>
      <c r="D683">
        <f>IF(B682&lt;&gt;B683,D682,IF(H682=1,"",D682+_xlfn.XLOOKUP($B683,Directions!$B:$B,Directions!D:D)))</f>
        <v>32</v>
      </c>
      <c r="E683" s="3">
        <f>IF(H682=1,"",C683+_xlfn.XLOOKUP($B683,Directions!$B:$B,Directions!C:C))</f>
        <v>39</v>
      </c>
      <c r="F683" s="3">
        <f>IF(H682=1,"",D683+_xlfn.XLOOKUP($B683,Directions!$B:$B,Directions!D:D))</f>
        <v>32</v>
      </c>
      <c r="G683" cm="1">
        <f t="array" ref="G683">IF(H683=1,"",IF(INDEX(map,F683,E683)="#",1,0))</f>
        <v>0</v>
      </c>
      <c r="H683">
        <f>IF(Journey!H682=1,1,IF(OR(E683&lt;0,E683&gt;Map!$A$1,F683&lt;0,F683&gt;Map!$A$1),1,0))</f>
        <v>0</v>
      </c>
    </row>
    <row r="684" spans="1:8" x14ac:dyDescent="0.25">
      <c r="A684">
        <v>682</v>
      </c>
      <c r="B684">
        <f t="shared" si="10"/>
        <v>4</v>
      </c>
      <c r="C684">
        <f>IF(B683&lt;&gt;B684,C683,IF(H683=1,"",C683+_xlfn.XLOOKUP($B684,Directions!$B:$B,Directions!C:C)))</f>
        <v>39</v>
      </c>
      <c r="D684">
        <f>IF(B683&lt;&gt;B684,D683,IF(H683=1,"",D683+_xlfn.XLOOKUP($B684,Directions!$B:$B,Directions!D:D)))</f>
        <v>32</v>
      </c>
      <c r="E684" s="3">
        <f>IF(H683=1,"",C684+_xlfn.XLOOKUP($B684,Directions!$B:$B,Directions!C:C))</f>
        <v>38</v>
      </c>
      <c r="F684" s="3">
        <f>IF(H683=1,"",D684+_xlfn.XLOOKUP($B684,Directions!$B:$B,Directions!D:D))</f>
        <v>32</v>
      </c>
      <c r="G684" cm="1">
        <f t="array" ref="G684">IF(H684=1,"",IF(INDEX(map,F684,E684)="#",1,0))</f>
        <v>0</v>
      </c>
      <c r="H684">
        <f>IF(Journey!H683=1,1,IF(OR(E684&lt;0,E684&gt;Map!$A$1,F684&lt;0,F684&gt;Map!$A$1),1,0))</f>
        <v>0</v>
      </c>
    </row>
    <row r="685" spans="1:8" x14ac:dyDescent="0.25">
      <c r="A685">
        <v>683</v>
      </c>
      <c r="B685">
        <f t="shared" si="10"/>
        <v>4</v>
      </c>
      <c r="C685">
        <f>IF(B684&lt;&gt;B685,C684,IF(H684=1,"",C684+_xlfn.XLOOKUP($B685,Directions!$B:$B,Directions!C:C)))</f>
        <v>38</v>
      </c>
      <c r="D685">
        <f>IF(B684&lt;&gt;B685,D684,IF(H684=1,"",D684+_xlfn.XLOOKUP($B685,Directions!$B:$B,Directions!D:D)))</f>
        <v>32</v>
      </c>
      <c r="E685" s="3">
        <f>IF(H684=1,"",C685+_xlfn.XLOOKUP($B685,Directions!$B:$B,Directions!C:C))</f>
        <v>37</v>
      </c>
      <c r="F685" s="3">
        <f>IF(H684=1,"",D685+_xlfn.XLOOKUP($B685,Directions!$B:$B,Directions!D:D))</f>
        <v>32</v>
      </c>
      <c r="G685" cm="1">
        <f t="array" ref="G685">IF(H685=1,"",IF(INDEX(map,F685,E685)="#",1,0))</f>
        <v>0</v>
      </c>
      <c r="H685">
        <f>IF(Journey!H684=1,1,IF(OR(E685&lt;0,E685&gt;Map!$A$1,F685&lt;0,F685&gt;Map!$A$1),1,0))</f>
        <v>0</v>
      </c>
    </row>
    <row r="686" spans="1:8" x14ac:dyDescent="0.25">
      <c r="A686">
        <v>684</v>
      </c>
      <c r="B686">
        <f t="shared" si="10"/>
        <v>4</v>
      </c>
      <c r="C686">
        <f>IF(B685&lt;&gt;B686,C685,IF(H685=1,"",C685+_xlfn.XLOOKUP($B686,Directions!$B:$B,Directions!C:C)))</f>
        <v>37</v>
      </c>
      <c r="D686">
        <f>IF(B685&lt;&gt;B686,D685,IF(H685=1,"",D685+_xlfn.XLOOKUP($B686,Directions!$B:$B,Directions!D:D)))</f>
        <v>32</v>
      </c>
      <c r="E686" s="3">
        <f>IF(H685=1,"",C686+_xlfn.XLOOKUP($B686,Directions!$B:$B,Directions!C:C))</f>
        <v>36</v>
      </c>
      <c r="F686" s="3">
        <f>IF(H685=1,"",D686+_xlfn.XLOOKUP($B686,Directions!$B:$B,Directions!D:D))</f>
        <v>32</v>
      </c>
      <c r="G686" cm="1">
        <f t="array" ref="G686">IF(H686=1,"",IF(INDEX(map,F686,E686)="#",1,0))</f>
        <v>0</v>
      </c>
      <c r="H686">
        <f>IF(Journey!H685=1,1,IF(OR(E686&lt;0,E686&gt;Map!$A$1,F686&lt;0,F686&gt;Map!$A$1),1,0))</f>
        <v>0</v>
      </c>
    </row>
    <row r="687" spans="1:8" x14ac:dyDescent="0.25">
      <c r="A687">
        <v>685</v>
      </c>
      <c r="B687">
        <f t="shared" si="10"/>
        <v>4</v>
      </c>
      <c r="C687">
        <f>IF(B686&lt;&gt;B687,C686,IF(H686=1,"",C686+_xlfn.XLOOKUP($B687,Directions!$B:$B,Directions!C:C)))</f>
        <v>36</v>
      </c>
      <c r="D687">
        <f>IF(B686&lt;&gt;B687,D686,IF(H686=1,"",D686+_xlfn.XLOOKUP($B687,Directions!$B:$B,Directions!D:D)))</f>
        <v>32</v>
      </c>
      <c r="E687" s="3">
        <f>IF(H686=1,"",C687+_xlfn.XLOOKUP($B687,Directions!$B:$B,Directions!C:C))</f>
        <v>35</v>
      </c>
      <c r="F687" s="3">
        <f>IF(H686=1,"",D687+_xlfn.XLOOKUP($B687,Directions!$B:$B,Directions!D:D))</f>
        <v>32</v>
      </c>
      <c r="G687" cm="1">
        <f t="array" ref="G687">IF(H687=1,"",IF(INDEX(map,F687,E687)="#",1,0))</f>
        <v>0</v>
      </c>
      <c r="H687">
        <f>IF(Journey!H686=1,1,IF(OR(E687&lt;0,E687&gt;Map!$A$1,F687&lt;0,F687&gt;Map!$A$1),1,0))</f>
        <v>0</v>
      </c>
    </row>
    <row r="688" spans="1:8" x14ac:dyDescent="0.25">
      <c r="A688">
        <v>686</v>
      </c>
      <c r="B688">
        <f t="shared" si="10"/>
        <v>4</v>
      </c>
      <c r="C688">
        <f>IF(B687&lt;&gt;B688,C687,IF(H687=1,"",C687+_xlfn.XLOOKUP($B688,Directions!$B:$B,Directions!C:C)))</f>
        <v>35</v>
      </c>
      <c r="D688">
        <f>IF(B687&lt;&gt;B688,D687,IF(H687=1,"",D687+_xlfn.XLOOKUP($B688,Directions!$B:$B,Directions!D:D)))</f>
        <v>32</v>
      </c>
      <c r="E688" s="3">
        <f>IF(H687=1,"",C688+_xlfn.XLOOKUP($B688,Directions!$B:$B,Directions!C:C))</f>
        <v>34</v>
      </c>
      <c r="F688" s="3">
        <f>IF(H687=1,"",D688+_xlfn.XLOOKUP($B688,Directions!$B:$B,Directions!D:D))</f>
        <v>32</v>
      </c>
      <c r="G688" cm="1">
        <f t="array" ref="G688">IF(H688=1,"",IF(INDEX(map,F688,E688)="#",1,0))</f>
        <v>0</v>
      </c>
      <c r="H688">
        <f>IF(Journey!H687=1,1,IF(OR(E688&lt;0,E688&gt;Map!$A$1,F688&lt;0,F688&gt;Map!$A$1),1,0))</f>
        <v>0</v>
      </c>
    </row>
    <row r="689" spans="1:8" x14ac:dyDescent="0.25">
      <c r="A689">
        <v>687</v>
      </c>
      <c r="B689">
        <f t="shared" si="10"/>
        <v>4</v>
      </c>
      <c r="C689">
        <f>IF(B688&lt;&gt;B689,C688,IF(H688=1,"",C688+_xlfn.XLOOKUP($B689,Directions!$B:$B,Directions!C:C)))</f>
        <v>34</v>
      </c>
      <c r="D689">
        <f>IF(B688&lt;&gt;B689,D688,IF(H688=1,"",D688+_xlfn.XLOOKUP($B689,Directions!$B:$B,Directions!D:D)))</f>
        <v>32</v>
      </c>
      <c r="E689" s="3">
        <f>IF(H688=1,"",C689+_xlfn.XLOOKUP($B689,Directions!$B:$B,Directions!C:C))</f>
        <v>33</v>
      </c>
      <c r="F689" s="3">
        <f>IF(H688=1,"",D689+_xlfn.XLOOKUP($B689,Directions!$B:$B,Directions!D:D))</f>
        <v>32</v>
      </c>
      <c r="G689" cm="1">
        <f t="array" ref="G689">IF(H689=1,"",IF(INDEX(map,F689,E689)="#",1,0))</f>
        <v>0</v>
      </c>
      <c r="H689">
        <f>IF(Journey!H688=1,1,IF(OR(E689&lt;0,E689&gt;Map!$A$1,F689&lt;0,F689&gt;Map!$A$1),1,0))</f>
        <v>0</v>
      </c>
    </row>
    <row r="690" spans="1:8" x14ac:dyDescent="0.25">
      <c r="A690">
        <v>688</v>
      </c>
      <c r="B690">
        <f t="shared" si="10"/>
        <v>4</v>
      </c>
      <c r="C690">
        <f>IF(B689&lt;&gt;B690,C689,IF(H689=1,"",C689+_xlfn.XLOOKUP($B690,Directions!$B:$B,Directions!C:C)))</f>
        <v>33</v>
      </c>
      <c r="D690">
        <f>IF(B689&lt;&gt;B690,D689,IF(H689=1,"",D689+_xlfn.XLOOKUP($B690,Directions!$B:$B,Directions!D:D)))</f>
        <v>32</v>
      </c>
      <c r="E690" s="3">
        <f>IF(H689=1,"",C690+_xlfn.XLOOKUP($B690,Directions!$B:$B,Directions!C:C))</f>
        <v>32</v>
      </c>
      <c r="F690" s="3">
        <f>IF(H689=1,"",D690+_xlfn.XLOOKUP($B690,Directions!$B:$B,Directions!D:D))</f>
        <v>32</v>
      </c>
      <c r="G690" cm="1">
        <f t="array" ref="G690">IF(H690=1,"",IF(INDEX(map,F690,E690)="#",1,0))</f>
        <v>0</v>
      </c>
      <c r="H690">
        <f>IF(Journey!H689=1,1,IF(OR(E690&lt;0,E690&gt;Map!$A$1,F690&lt;0,F690&gt;Map!$A$1),1,0))</f>
        <v>0</v>
      </c>
    </row>
    <row r="691" spans="1:8" x14ac:dyDescent="0.25">
      <c r="A691">
        <v>689</v>
      </c>
      <c r="B691">
        <f t="shared" si="10"/>
        <v>4</v>
      </c>
      <c r="C691">
        <f>IF(B690&lt;&gt;B691,C690,IF(H690=1,"",C690+_xlfn.XLOOKUP($B691,Directions!$B:$B,Directions!C:C)))</f>
        <v>32</v>
      </c>
      <c r="D691">
        <f>IF(B690&lt;&gt;B691,D690,IF(H690=1,"",D690+_xlfn.XLOOKUP($B691,Directions!$B:$B,Directions!D:D)))</f>
        <v>32</v>
      </c>
      <c r="E691" s="3">
        <f>IF(H690=1,"",C691+_xlfn.XLOOKUP($B691,Directions!$B:$B,Directions!C:C))</f>
        <v>31</v>
      </c>
      <c r="F691" s="3">
        <f>IF(H690=1,"",D691+_xlfn.XLOOKUP($B691,Directions!$B:$B,Directions!D:D))</f>
        <v>32</v>
      </c>
      <c r="G691" cm="1">
        <f t="array" ref="G691">IF(H691=1,"",IF(INDEX(map,F691,E691)="#",1,0))</f>
        <v>0</v>
      </c>
      <c r="H691">
        <f>IF(Journey!H690=1,1,IF(OR(E691&lt;0,E691&gt;Map!$A$1,F691&lt;0,F691&gt;Map!$A$1),1,0))</f>
        <v>0</v>
      </c>
    </row>
    <row r="692" spans="1:8" x14ac:dyDescent="0.25">
      <c r="A692">
        <v>690</v>
      </c>
      <c r="B692">
        <f t="shared" si="10"/>
        <v>4</v>
      </c>
      <c r="C692">
        <f>IF(B691&lt;&gt;B692,C691,IF(H691=1,"",C691+_xlfn.XLOOKUP($B692,Directions!$B:$B,Directions!C:C)))</f>
        <v>31</v>
      </c>
      <c r="D692">
        <f>IF(B691&lt;&gt;B692,D691,IF(H691=1,"",D691+_xlfn.XLOOKUP($B692,Directions!$B:$B,Directions!D:D)))</f>
        <v>32</v>
      </c>
      <c r="E692" s="3">
        <f>IF(H691=1,"",C692+_xlfn.XLOOKUP($B692,Directions!$B:$B,Directions!C:C))</f>
        <v>30</v>
      </c>
      <c r="F692" s="3">
        <f>IF(H691=1,"",D692+_xlfn.XLOOKUP($B692,Directions!$B:$B,Directions!D:D))</f>
        <v>32</v>
      </c>
      <c r="G692" cm="1">
        <f t="array" ref="G692">IF(H692=1,"",IF(INDEX(map,F692,E692)="#",1,0))</f>
        <v>0</v>
      </c>
      <c r="H692">
        <f>IF(Journey!H691=1,1,IF(OR(E692&lt;0,E692&gt;Map!$A$1,F692&lt;0,F692&gt;Map!$A$1),1,0))</f>
        <v>0</v>
      </c>
    </row>
    <row r="693" spans="1:8" x14ac:dyDescent="0.25">
      <c r="A693">
        <v>691</v>
      </c>
      <c r="B693">
        <f t="shared" si="10"/>
        <v>4</v>
      </c>
      <c r="C693">
        <f>IF(B692&lt;&gt;B693,C692,IF(H692=1,"",C692+_xlfn.XLOOKUP($B693,Directions!$B:$B,Directions!C:C)))</f>
        <v>30</v>
      </c>
      <c r="D693">
        <f>IF(B692&lt;&gt;B693,D692,IF(H692=1,"",D692+_xlfn.XLOOKUP($B693,Directions!$B:$B,Directions!D:D)))</f>
        <v>32</v>
      </c>
      <c r="E693" s="3">
        <f>IF(H692=1,"",C693+_xlfn.XLOOKUP($B693,Directions!$B:$B,Directions!C:C))</f>
        <v>29</v>
      </c>
      <c r="F693" s="3">
        <f>IF(H692=1,"",D693+_xlfn.XLOOKUP($B693,Directions!$B:$B,Directions!D:D))</f>
        <v>32</v>
      </c>
      <c r="G693" cm="1">
        <f t="array" ref="G693">IF(H693=1,"",IF(INDEX(map,F693,E693)="#",1,0))</f>
        <v>0</v>
      </c>
      <c r="H693">
        <f>IF(Journey!H692=1,1,IF(OR(E693&lt;0,E693&gt;Map!$A$1,F693&lt;0,F693&gt;Map!$A$1),1,0))</f>
        <v>0</v>
      </c>
    </row>
    <row r="694" spans="1:8" x14ac:dyDescent="0.25">
      <c r="A694">
        <v>692</v>
      </c>
      <c r="B694">
        <f t="shared" si="10"/>
        <v>4</v>
      </c>
      <c r="C694">
        <f>IF(B693&lt;&gt;B694,C693,IF(H693=1,"",C693+_xlfn.XLOOKUP($B694,Directions!$B:$B,Directions!C:C)))</f>
        <v>29</v>
      </c>
      <c r="D694">
        <f>IF(B693&lt;&gt;B694,D693,IF(H693=1,"",D693+_xlfn.XLOOKUP($B694,Directions!$B:$B,Directions!D:D)))</f>
        <v>32</v>
      </c>
      <c r="E694" s="3">
        <f>IF(H693=1,"",C694+_xlfn.XLOOKUP($B694,Directions!$B:$B,Directions!C:C))</f>
        <v>28</v>
      </c>
      <c r="F694" s="3">
        <f>IF(H693=1,"",D694+_xlfn.XLOOKUP($B694,Directions!$B:$B,Directions!D:D))</f>
        <v>32</v>
      </c>
      <c r="G694" cm="1">
        <f t="array" ref="G694">IF(H694=1,"",IF(INDEX(map,F694,E694)="#",1,0))</f>
        <v>0</v>
      </c>
      <c r="H694">
        <f>IF(Journey!H693=1,1,IF(OR(E694&lt;0,E694&gt;Map!$A$1,F694&lt;0,F694&gt;Map!$A$1),1,0))</f>
        <v>0</v>
      </c>
    </row>
    <row r="695" spans="1:8" x14ac:dyDescent="0.25">
      <c r="A695">
        <v>693</v>
      </c>
      <c r="B695">
        <f t="shared" si="10"/>
        <v>4</v>
      </c>
      <c r="C695">
        <f>IF(B694&lt;&gt;B695,C694,IF(H694=1,"",C694+_xlfn.XLOOKUP($B695,Directions!$B:$B,Directions!C:C)))</f>
        <v>28</v>
      </c>
      <c r="D695">
        <f>IF(B694&lt;&gt;B695,D694,IF(H694=1,"",D694+_xlfn.XLOOKUP($B695,Directions!$B:$B,Directions!D:D)))</f>
        <v>32</v>
      </c>
      <c r="E695" s="3">
        <f>IF(H694=1,"",C695+_xlfn.XLOOKUP($B695,Directions!$B:$B,Directions!C:C))</f>
        <v>27</v>
      </c>
      <c r="F695" s="3">
        <f>IF(H694=1,"",D695+_xlfn.XLOOKUP($B695,Directions!$B:$B,Directions!D:D))</f>
        <v>32</v>
      </c>
      <c r="G695" cm="1">
        <f t="array" ref="G695">IF(H695=1,"",IF(INDEX(map,F695,E695)="#",1,0))</f>
        <v>0</v>
      </c>
      <c r="H695">
        <f>IF(Journey!H694=1,1,IF(OR(E695&lt;0,E695&gt;Map!$A$1,F695&lt;0,F695&gt;Map!$A$1),1,0))</f>
        <v>0</v>
      </c>
    </row>
    <row r="696" spans="1:8" x14ac:dyDescent="0.25">
      <c r="A696">
        <v>694</v>
      </c>
      <c r="B696">
        <f t="shared" si="10"/>
        <v>4</v>
      </c>
      <c r="C696">
        <f>IF(B695&lt;&gt;B696,C695,IF(H695=1,"",C695+_xlfn.XLOOKUP($B696,Directions!$B:$B,Directions!C:C)))</f>
        <v>27</v>
      </c>
      <c r="D696">
        <f>IF(B695&lt;&gt;B696,D695,IF(H695=1,"",D695+_xlfn.XLOOKUP($B696,Directions!$B:$B,Directions!D:D)))</f>
        <v>32</v>
      </c>
      <c r="E696" s="3">
        <f>IF(H695=1,"",C696+_xlfn.XLOOKUP($B696,Directions!$B:$B,Directions!C:C))</f>
        <v>26</v>
      </c>
      <c r="F696" s="3">
        <f>IF(H695=1,"",D696+_xlfn.XLOOKUP($B696,Directions!$B:$B,Directions!D:D))</f>
        <v>32</v>
      </c>
      <c r="G696" cm="1">
        <f t="array" ref="G696">IF(H696=1,"",IF(INDEX(map,F696,E696)="#",1,0))</f>
        <v>0</v>
      </c>
      <c r="H696">
        <f>IF(Journey!H695=1,1,IF(OR(E696&lt;0,E696&gt;Map!$A$1,F696&lt;0,F696&gt;Map!$A$1),1,0))</f>
        <v>0</v>
      </c>
    </row>
    <row r="697" spans="1:8" x14ac:dyDescent="0.25">
      <c r="A697">
        <v>695</v>
      </c>
      <c r="B697">
        <f t="shared" si="10"/>
        <v>4</v>
      </c>
      <c r="C697">
        <f>IF(B696&lt;&gt;B697,C696,IF(H696=1,"",C696+_xlfn.XLOOKUP($B697,Directions!$B:$B,Directions!C:C)))</f>
        <v>26</v>
      </c>
      <c r="D697">
        <f>IF(B696&lt;&gt;B697,D696,IF(H696=1,"",D696+_xlfn.XLOOKUP($B697,Directions!$B:$B,Directions!D:D)))</f>
        <v>32</v>
      </c>
      <c r="E697" s="3">
        <f>IF(H696=1,"",C697+_xlfn.XLOOKUP($B697,Directions!$B:$B,Directions!C:C))</f>
        <v>25</v>
      </c>
      <c r="F697" s="3">
        <f>IF(H696=1,"",D697+_xlfn.XLOOKUP($B697,Directions!$B:$B,Directions!D:D))</f>
        <v>32</v>
      </c>
      <c r="G697" cm="1">
        <f t="array" ref="G697">IF(H697=1,"",IF(INDEX(map,F697,E697)="#",1,0))</f>
        <v>1</v>
      </c>
      <c r="H697">
        <f>IF(Journey!H696=1,1,IF(OR(E697&lt;0,E697&gt;Map!$A$1,F697&lt;0,F697&gt;Map!$A$1),1,0))</f>
        <v>0</v>
      </c>
    </row>
    <row r="698" spans="1:8" x14ac:dyDescent="0.25">
      <c r="A698">
        <v>696</v>
      </c>
      <c r="B698">
        <f t="shared" si="10"/>
        <v>1</v>
      </c>
      <c r="C698">
        <f>IF(B697&lt;&gt;B698,C697,IF(H697=1,"",C697+_xlfn.XLOOKUP($B698,Directions!$B:$B,Directions!C:C)))</f>
        <v>26</v>
      </c>
      <c r="D698">
        <f>IF(B697&lt;&gt;B698,D697,IF(H697=1,"",D697+_xlfn.XLOOKUP($B698,Directions!$B:$B,Directions!D:D)))</f>
        <v>32</v>
      </c>
      <c r="E698" s="3">
        <f>IF(H697=1,"",C698+_xlfn.XLOOKUP($B698,Directions!$B:$B,Directions!C:C))</f>
        <v>26</v>
      </c>
      <c r="F698" s="3">
        <f>IF(H697=1,"",D698+_xlfn.XLOOKUP($B698,Directions!$B:$B,Directions!D:D))</f>
        <v>31</v>
      </c>
      <c r="G698" cm="1">
        <f t="array" ref="G698">IF(H698=1,"",IF(INDEX(map,F698,E698)="#",1,0))</f>
        <v>0</v>
      </c>
      <c r="H698">
        <f>IF(Journey!H697=1,1,IF(OR(E698&lt;0,E698&gt;Map!$A$1,F698&lt;0,F698&gt;Map!$A$1),1,0))</f>
        <v>0</v>
      </c>
    </row>
    <row r="699" spans="1:8" x14ac:dyDescent="0.25">
      <c r="A699">
        <v>697</v>
      </c>
      <c r="B699">
        <f t="shared" si="10"/>
        <v>1</v>
      </c>
      <c r="C699">
        <f>IF(B698&lt;&gt;B699,C698,IF(H698=1,"",C698+_xlfn.XLOOKUP($B699,Directions!$B:$B,Directions!C:C)))</f>
        <v>26</v>
      </c>
      <c r="D699">
        <f>IF(B698&lt;&gt;B699,D698,IF(H698=1,"",D698+_xlfn.XLOOKUP($B699,Directions!$B:$B,Directions!D:D)))</f>
        <v>31</v>
      </c>
      <c r="E699" s="3">
        <f>IF(H698=1,"",C699+_xlfn.XLOOKUP($B699,Directions!$B:$B,Directions!C:C))</f>
        <v>26</v>
      </c>
      <c r="F699" s="3">
        <f>IF(H698=1,"",D699+_xlfn.XLOOKUP($B699,Directions!$B:$B,Directions!D:D))</f>
        <v>30</v>
      </c>
      <c r="G699" cm="1">
        <f t="array" ref="G699">IF(H699=1,"",IF(INDEX(map,F699,E699)="#",1,0))</f>
        <v>0</v>
      </c>
      <c r="H699">
        <f>IF(Journey!H698=1,1,IF(OR(E699&lt;0,E699&gt;Map!$A$1,F699&lt;0,F699&gt;Map!$A$1),1,0))</f>
        <v>0</v>
      </c>
    </row>
    <row r="700" spans="1:8" x14ac:dyDescent="0.25">
      <c r="A700">
        <v>698</v>
      </c>
      <c r="B700">
        <f t="shared" si="10"/>
        <v>1</v>
      </c>
      <c r="C700">
        <f>IF(B699&lt;&gt;B700,C699,IF(H699=1,"",C699+_xlfn.XLOOKUP($B700,Directions!$B:$B,Directions!C:C)))</f>
        <v>26</v>
      </c>
      <c r="D700">
        <f>IF(B699&lt;&gt;B700,D699,IF(H699=1,"",D699+_xlfn.XLOOKUP($B700,Directions!$B:$B,Directions!D:D)))</f>
        <v>30</v>
      </c>
      <c r="E700" s="3">
        <f>IF(H699=1,"",C700+_xlfn.XLOOKUP($B700,Directions!$B:$B,Directions!C:C))</f>
        <v>26</v>
      </c>
      <c r="F700" s="3">
        <f>IF(H699=1,"",D700+_xlfn.XLOOKUP($B700,Directions!$B:$B,Directions!D:D))</f>
        <v>29</v>
      </c>
      <c r="G700" cm="1">
        <f t="array" ref="G700">IF(H700=1,"",IF(INDEX(map,F700,E700)="#",1,0))</f>
        <v>0</v>
      </c>
      <c r="H700">
        <f>IF(Journey!H699=1,1,IF(OR(E700&lt;0,E700&gt;Map!$A$1,F700&lt;0,F700&gt;Map!$A$1),1,0))</f>
        <v>0</v>
      </c>
    </row>
    <row r="701" spans="1:8" x14ac:dyDescent="0.25">
      <c r="A701">
        <v>699</v>
      </c>
      <c r="B701">
        <f t="shared" si="10"/>
        <v>1</v>
      </c>
      <c r="C701">
        <f>IF(B700&lt;&gt;B701,C700,IF(H700=1,"",C700+_xlfn.XLOOKUP($B701,Directions!$B:$B,Directions!C:C)))</f>
        <v>26</v>
      </c>
      <c r="D701">
        <f>IF(B700&lt;&gt;B701,D700,IF(H700=1,"",D700+_xlfn.XLOOKUP($B701,Directions!$B:$B,Directions!D:D)))</f>
        <v>29</v>
      </c>
      <c r="E701" s="3">
        <f>IF(H700=1,"",C701+_xlfn.XLOOKUP($B701,Directions!$B:$B,Directions!C:C))</f>
        <v>26</v>
      </c>
      <c r="F701" s="3">
        <f>IF(H700=1,"",D701+_xlfn.XLOOKUP($B701,Directions!$B:$B,Directions!D:D))</f>
        <v>28</v>
      </c>
      <c r="G701" cm="1">
        <f t="array" ref="G701">IF(H701=1,"",IF(INDEX(map,F701,E701)="#",1,0))</f>
        <v>0</v>
      </c>
      <c r="H701">
        <f>IF(Journey!H700=1,1,IF(OR(E701&lt;0,E701&gt;Map!$A$1,F701&lt;0,F701&gt;Map!$A$1),1,0))</f>
        <v>0</v>
      </c>
    </row>
    <row r="702" spans="1:8" x14ac:dyDescent="0.25">
      <c r="A702">
        <v>700</v>
      </c>
      <c r="B702">
        <f t="shared" si="10"/>
        <v>1</v>
      </c>
      <c r="C702">
        <f>IF(B701&lt;&gt;B702,C701,IF(H701=1,"",C701+_xlfn.XLOOKUP($B702,Directions!$B:$B,Directions!C:C)))</f>
        <v>26</v>
      </c>
      <c r="D702">
        <f>IF(B701&lt;&gt;B702,D701,IF(H701=1,"",D701+_xlfn.XLOOKUP($B702,Directions!$B:$B,Directions!D:D)))</f>
        <v>28</v>
      </c>
      <c r="E702" s="3">
        <f>IF(H701=1,"",C702+_xlfn.XLOOKUP($B702,Directions!$B:$B,Directions!C:C))</f>
        <v>26</v>
      </c>
      <c r="F702" s="3">
        <f>IF(H701=1,"",D702+_xlfn.XLOOKUP($B702,Directions!$B:$B,Directions!D:D))</f>
        <v>27</v>
      </c>
      <c r="G702" cm="1">
        <f t="array" ref="G702">IF(H702=1,"",IF(INDEX(map,F702,E702)="#",1,0))</f>
        <v>0</v>
      </c>
      <c r="H702">
        <f>IF(Journey!H701=1,1,IF(OR(E702&lt;0,E702&gt;Map!$A$1,F702&lt;0,F702&gt;Map!$A$1),1,0))</f>
        <v>0</v>
      </c>
    </row>
    <row r="703" spans="1:8" x14ac:dyDescent="0.25">
      <c r="A703">
        <v>701</v>
      </c>
      <c r="B703">
        <f t="shared" si="10"/>
        <v>1</v>
      </c>
      <c r="C703">
        <f>IF(B702&lt;&gt;B703,C702,IF(H702=1,"",C702+_xlfn.XLOOKUP($B703,Directions!$B:$B,Directions!C:C)))</f>
        <v>26</v>
      </c>
      <c r="D703">
        <f>IF(B702&lt;&gt;B703,D702,IF(H702=1,"",D702+_xlfn.XLOOKUP($B703,Directions!$B:$B,Directions!D:D)))</f>
        <v>27</v>
      </c>
      <c r="E703" s="3">
        <f>IF(H702=1,"",C703+_xlfn.XLOOKUP($B703,Directions!$B:$B,Directions!C:C))</f>
        <v>26</v>
      </c>
      <c r="F703" s="3">
        <f>IF(H702=1,"",D703+_xlfn.XLOOKUP($B703,Directions!$B:$B,Directions!D:D))</f>
        <v>26</v>
      </c>
      <c r="G703" cm="1">
        <f t="array" ref="G703">IF(H703=1,"",IF(INDEX(map,F703,E703)="#",1,0))</f>
        <v>0</v>
      </c>
      <c r="H703">
        <f>IF(Journey!H702=1,1,IF(OR(E703&lt;0,E703&gt;Map!$A$1,F703&lt;0,F703&gt;Map!$A$1),1,0))</f>
        <v>0</v>
      </c>
    </row>
    <row r="704" spans="1:8" x14ac:dyDescent="0.25">
      <c r="A704">
        <v>702</v>
      </c>
      <c r="B704">
        <f t="shared" si="10"/>
        <v>1</v>
      </c>
      <c r="C704">
        <f>IF(B703&lt;&gt;B704,C703,IF(H703=1,"",C703+_xlfn.XLOOKUP($B704,Directions!$B:$B,Directions!C:C)))</f>
        <v>26</v>
      </c>
      <c r="D704">
        <f>IF(B703&lt;&gt;B704,D703,IF(H703=1,"",D703+_xlfn.XLOOKUP($B704,Directions!$B:$B,Directions!D:D)))</f>
        <v>26</v>
      </c>
      <c r="E704" s="3">
        <f>IF(H703=1,"",C704+_xlfn.XLOOKUP($B704,Directions!$B:$B,Directions!C:C))</f>
        <v>26</v>
      </c>
      <c r="F704" s="3">
        <f>IF(H703=1,"",D704+_xlfn.XLOOKUP($B704,Directions!$B:$B,Directions!D:D))</f>
        <v>25</v>
      </c>
      <c r="G704" cm="1">
        <f t="array" ref="G704">IF(H704=1,"",IF(INDEX(map,F704,E704)="#",1,0))</f>
        <v>0</v>
      </c>
      <c r="H704">
        <f>IF(Journey!H703=1,1,IF(OR(E704&lt;0,E704&gt;Map!$A$1,F704&lt;0,F704&gt;Map!$A$1),1,0))</f>
        <v>0</v>
      </c>
    </row>
    <row r="705" spans="1:8" x14ac:dyDescent="0.25">
      <c r="A705">
        <v>703</v>
      </c>
      <c r="B705">
        <f t="shared" si="10"/>
        <v>1</v>
      </c>
      <c r="C705">
        <f>IF(B704&lt;&gt;B705,C704,IF(H704=1,"",C704+_xlfn.XLOOKUP($B705,Directions!$B:$B,Directions!C:C)))</f>
        <v>26</v>
      </c>
      <c r="D705">
        <f>IF(B704&lt;&gt;B705,D704,IF(H704=1,"",D704+_xlfn.XLOOKUP($B705,Directions!$B:$B,Directions!D:D)))</f>
        <v>25</v>
      </c>
      <c r="E705" s="3">
        <f>IF(H704=1,"",C705+_xlfn.XLOOKUP($B705,Directions!$B:$B,Directions!C:C))</f>
        <v>26</v>
      </c>
      <c r="F705" s="3">
        <f>IF(H704=1,"",D705+_xlfn.XLOOKUP($B705,Directions!$B:$B,Directions!D:D))</f>
        <v>24</v>
      </c>
      <c r="G705" cm="1">
        <f t="array" ref="G705">IF(H705=1,"",IF(INDEX(map,F705,E705)="#",1,0))</f>
        <v>0</v>
      </c>
      <c r="H705">
        <f>IF(Journey!H704=1,1,IF(OR(E705&lt;0,E705&gt;Map!$A$1,F705&lt;0,F705&gt;Map!$A$1),1,0))</f>
        <v>0</v>
      </c>
    </row>
    <row r="706" spans="1:8" x14ac:dyDescent="0.25">
      <c r="A706">
        <v>704</v>
      </c>
      <c r="B706">
        <f t="shared" si="10"/>
        <v>1</v>
      </c>
      <c r="C706">
        <f>IF(B705&lt;&gt;B706,C705,IF(H705=1,"",C705+_xlfn.XLOOKUP($B706,Directions!$B:$B,Directions!C:C)))</f>
        <v>26</v>
      </c>
      <c r="D706">
        <f>IF(B705&lt;&gt;B706,D705,IF(H705=1,"",D705+_xlfn.XLOOKUP($B706,Directions!$B:$B,Directions!D:D)))</f>
        <v>24</v>
      </c>
      <c r="E706" s="3">
        <f>IF(H705=1,"",C706+_xlfn.XLOOKUP($B706,Directions!$B:$B,Directions!C:C))</f>
        <v>26</v>
      </c>
      <c r="F706" s="3">
        <f>IF(H705=1,"",D706+_xlfn.XLOOKUP($B706,Directions!$B:$B,Directions!D:D))</f>
        <v>23</v>
      </c>
      <c r="G706" cm="1">
        <f t="array" ref="G706">IF(H706=1,"",IF(INDEX(map,F706,E706)="#",1,0))</f>
        <v>0</v>
      </c>
      <c r="H706">
        <f>IF(Journey!H705=1,1,IF(OR(E706&lt;0,E706&gt;Map!$A$1,F706&lt;0,F706&gt;Map!$A$1),1,0))</f>
        <v>0</v>
      </c>
    </row>
    <row r="707" spans="1:8" x14ac:dyDescent="0.25">
      <c r="A707">
        <v>705</v>
      </c>
      <c r="B707">
        <f t="shared" si="10"/>
        <v>1</v>
      </c>
      <c r="C707">
        <f>IF(B706&lt;&gt;B707,C706,IF(H706=1,"",C706+_xlfn.XLOOKUP($B707,Directions!$B:$B,Directions!C:C)))</f>
        <v>26</v>
      </c>
      <c r="D707">
        <f>IF(B706&lt;&gt;B707,D706,IF(H706=1,"",D706+_xlfn.XLOOKUP($B707,Directions!$B:$B,Directions!D:D)))</f>
        <v>23</v>
      </c>
      <c r="E707" s="3">
        <f>IF(H706=1,"",C707+_xlfn.XLOOKUP($B707,Directions!$B:$B,Directions!C:C))</f>
        <v>26</v>
      </c>
      <c r="F707" s="3">
        <f>IF(H706=1,"",D707+_xlfn.XLOOKUP($B707,Directions!$B:$B,Directions!D:D))</f>
        <v>22</v>
      </c>
      <c r="G707" cm="1">
        <f t="array" ref="G707">IF(H707=1,"",IF(INDEX(map,F707,E707)="#",1,0))</f>
        <v>0</v>
      </c>
      <c r="H707">
        <f>IF(Journey!H706=1,1,IF(OR(E707&lt;0,E707&gt;Map!$A$1,F707&lt;0,F707&gt;Map!$A$1),1,0))</f>
        <v>0</v>
      </c>
    </row>
    <row r="708" spans="1:8" x14ac:dyDescent="0.25">
      <c r="A708">
        <v>706</v>
      </c>
      <c r="B708">
        <f t="shared" ref="B708:B771" si="11">IF(H707=1,"",IF(G707=1,MOD(B707,4)+1,B707))</f>
        <v>1</v>
      </c>
      <c r="C708">
        <f>IF(B707&lt;&gt;B708,C707,IF(H707=1,"",C707+_xlfn.XLOOKUP($B708,Directions!$B:$B,Directions!C:C)))</f>
        <v>26</v>
      </c>
      <c r="D708">
        <f>IF(B707&lt;&gt;B708,D707,IF(H707=1,"",D707+_xlfn.XLOOKUP($B708,Directions!$B:$B,Directions!D:D)))</f>
        <v>22</v>
      </c>
      <c r="E708" s="3">
        <f>IF(H707=1,"",C708+_xlfn.XLOOKUP($B708,Directions!$B:$B,Directions!C:C))</f>
        <v>26</v>
      </c>
      <c r="F708" s="3">
        <f>IF(H707=1,"",D708+_xlfn.XLOOKUP($B708,Directions!$B:$B,Directions!D:D))</f>
        <v>21</v>
      </c>
      <c r="G708" cm="1">
        <f t="array" ref="G708">IF(H708=1,"",IF(INDEX(map,F708,E708)="#",1,0))</f>
        <v>0</v>
      </c>
      <c r="H708">
        <f>IF(Journey!H707=1,1,IF(OR(E708&lt;0,E708&gt;Map!$A$1,F708&lt;0,F708&gt;Map!$A$1),1,0))</f>
        <v>0</v>
      </c>
    </row>
    <row r="709" spans="1:8" x14ac:dyDescent="0.25">
      <c r="A709">
        <v>707</v>
      </c>
      <c r="B709">
        <f t="shared" si="11"/>
        <v>1</v>
      </c>
      <c r="C709">
        <f>IF(B708&lt;&gt;B709,C708,IF(H708=1,"",C708+_xlfn.XLOOKUP($B709,Directions!$B:$B,Directions!C:C)))</f>
        <v>26</v>
      </c>
      <c r="D709">
        <f>IF(B708&lt;&gt;B709,D708,IF(H708=1,"",D708+_xlfn.XLOOKUP($B709,Directions!$B:$B,Directions!D:D)))</f>
        <v>21</v>
      </c>
      <c r="E709" s="3">
        <f>IF(H708=1,"",C709+_xlfn.XLOOKUP($B709,Directions!$B:$B,Directions!C:C))</f>
        <v>26</v>
      </c>
      <c r="F709" s="3">
        <f>IF(H708=1,"",D709+_xlfn.XLOOKUP($B709,Directions!$B:$B,Directions!D:D))</f>
        <v>20</v>
      </c>
      <c r="G709" cm="1">
        <f t="array" ref="G709">IF(H709=1,"",IF(INDEX(map,F709,E709)="#",1,0))</f>
        <v>0</v>
      </c>
      <c r="H709">
        <f>IF(Journey!H708=1,1,IF(OR(E709&lt;0,E709&gt;Map!$A$1,F709&lt;0,F709&gt;Map!$A$1),1,0))</f>
        <v>0</v>
      </c>
    </row>
    <row r="710" spans="1:8" x14ac:dyDescent="0.25">
      <c r="A710">
        <v>708</v>
      </c>
      <c r="B710">
        <f t="shared" si="11"/>
        <v>1</v>
      </c>
      <c r="C710">
        <f>IF(B709&lt;&gt;B710,C709,IF(H709=1,"",C709+_xlfn.XLOOKUP($B710,Directions!$B:$B,Directions!C:C)))</f>
        <v>26</v>
      </c>
      <c r="D710">
        <f>IF(B709&lt;&gt;B710,D709,IF(H709=1,"",D709+_xlfn.XLOOKUP($B710,Directions!$B:$B,Directions!D:D)))</f>
        <v>20</v>
      </c>
      <c r="E710" s="3">
        <f>IF(H709=1,"",C710+_xlfn.XLOOKUP($B710,Directions!$B:$B,Directions!C:C))</f>
        <v>26</v>
      </c>
      <c r="F710" s="3">
        <f>IF(H709=1,"",D710+_xlfn.XLOOKUP($B710,Directions!$B:$B,Directions!D:D))</f>
        <v>19</v>
      </c>
      <c r="G710" cm="1">
        <f t="array" ref="G710">IF(H710=1,"",IF(INDEX(map,F710,E710)="#",1,0))</f>
        <v>0</v>
      </c>
      <c r="H710">
        <f>IF(Journey!H709=1,1,IF(OR(E710&lt;0,E710&gt;Map!$A$1,F710&lt;0,F710&gt;Map!$A$1),1,0))</f>
        <v>0</v>
      </c>
    </row>
    <row r="711" spans="1:8" x14ac:dyDescent="0.25">
      <c r="A711">
        <v>709</v>
      </c>
      <c r="B711">
        <f t="shared" si="11"/>
        <v>1</v>
      </c>
      <c r="C711">
        <f>IF(B710&lt;&gt;B711,C710,IF(H710=1,"",C710+_xlfn.XLOOKUP($B711,Directions!$B:$B,Directions!C:C)))</f>
        <v>26</v>
      </c>
      <c r="D711">
        <f>IF(B710&lt;&gt;B711,D710,IF(H710=1,"",D710+_xlfn.XLOOKUP($B711,Directions!$B:$B,Directions!D:D)))</f>
        <v>19</v>
      </c>
      <c r="E711" s="3">
        <f>IF(H710=1,"",C711+_xlfn.XLOOKUP($B711,Directions!$B:$B,Directions!C:C))</f>
        <v>26</v>
      </c>
      <c r="F711" s="3">
        <f>IF(H710=1,"",D711+_xlfn.XLOOKUP($B711,Directions!$B:$B,Directions!D:D))</f>
        <v>18</v>
      </c>
      <c r="G711" cm="1">
        <f t="array" ref="G711">IF(H711=1,"",IF(INDEX(map,F711,E711)="#",1,0))</f>
        <v>0</v>
      </c>
      <c r="H711">
        <f>IF(Journey!H710=1,1,IF(OR(E711&lt;0,E711&gt;Map!$A$1,F711&lt;0,F711&gt;Map!$A$1),1,0))</f>
        <v>0</v>
      </c>
    </row>
    <row r="712" spans="1:8" x14ac:dyDescent="0.25">
      <c r="A712">
        <v>710</v>
      </c>
      <c r="B712">
        <f t="shared" si="11"/>
        <v>1</v>
      </c>
      <c r="C712">
        <f>IF(B711&lt;&gt;B712,C711,IF(H711=1,"",C711+_xlfn.XLOOKUP($B712,Directions!$B:$B,Directions!C:C)))</f>
        <v>26</v>
      </c>
      <c r="D712">
        <f>IF(B711&lt;&gt;B712,D711,IF(H711=1,"",D711+_xlfn.XLOOKUP($B712,Directions!$B:$B,Directions!D:D)))</f>
        <v>18</v>
      </c>
      <c r="E712" s="3">
        <f>IF(H711=1,"",C712+_xlfn.XLOOKUP($B712,Directions!$B:$B,Directions!C:C))</f>
        <v>26</v>
      </c>
      <c r="F712" s="3">
        <f>IF(H711=1,"",D712+_xlfn.XLOOKUP($B712,Directions!$B:$B,Directions!D:D))</f>
        <v>17</v>
      </c>
      <c r="G712" cm="1">
        <f t="array" ref="G712">IF(H712=1,"",IF(INDEX(map,F712,E712)="#",1,0))</f>
        <v>0</v>
      </c>
      <c r="H712">
        <f>IF(Journey!H711=1,1,IF(OR(E712&lt;0,E712&gt;Map!$A$1,F712&lt;0,F712&gt;Map!$A$1),1,0))</f>
        <v>0</v>
      </c>
    </row>
    <row r="713" spans="1:8" x14ac:dyDescent="0.25">
      <c r="A713">
        <v>711</v>
      </c>
      <c r="B713">
        <f t="shared" si="11"/>
        <v>1</v>
      </c>
      <c r="C713">
        <f>IF(B712&lt;&gt;B713,C712,IF(H712=1,"",C712+_xlfn.XLOOKUP($B713,Directions!$B:$B,Directions!C:C)))</f>
        <v>26</v>
      </c>
      <c r="D713">
        <f>IF(B712&lt;&gt;B713,D712,IF(H712=1,"",D712+_xlfn.XLOOKUP($B713,Directions!$B:$B,Directions!D:D)))</f>
        <v>17</v>
      </c>
      <c r="E713" s="3">
        <f>IF(H712=1,"",C713+_xlfn.XLOOKUP($B713,Directions!$B:$B,Directions!C:C))</f>
        <v>26</v>
      </c>
      <c r="F713" s="3">
        <f>IF(H712=1,"",D713+_xlfn.XLOOKUP($B713,Directions!$B:$B,Directions!D:D))</f>
        <v>16</v>
      </c>
      <c r="G713" cm="1">
        <f t="array" ref="G713">IF(H713=1,"",IF(INDEX(map,F713,E713)="#",1,0))</f>
        <v>0</v>
      </c>
      <c r="H713">
        <f>IF(Journey!H712=1,1,IF(OR(E713&lt;0,E713&gt;Map!$A$1,F713&lt;0,F713&gt;Map!$A$1),1,0))</f>
        <v>0</v>
      </c>
    </row>
    <row r="714" spans="1:8" x14ac:dyDescent="0.25">
      <c r="A714">
        <v>712</v>
      </c>
      <c r="B714">
        <f t="shared" si="11"/>
        <v>1</v>
      </c>
      <c r="C714">
        <f>IF(B713&lt;&gt;B714,C713,IF(H713=1,"",C713+_xlfn.XLOOKUP($B714,Directions!$B:$B,Directions!C:C)))</f>
        <v>26</v>
      </c>
      <c r="D714">
        <f>IF(B713&lt;&gt;B714,D713,IF(H713=1,"",D713+_xlfn.XLOOKUP($B714,Directions!$B:$B,Directions!D:D)))</f>
        <v>16</v>
      </c>
      <c r="E714" s="3">
        <f>IF(H713=1,"",C714+_xlfn.XLOOKUP($B714,Directions!$B:$B,Directions!C:C))</f>
        <v>26</v>
      </c>
      <c r="F714" s="3">
        <f>IF(H713=1,"",D714+_xlfn.XLOOKUP($B714,Directions!$B:$B,Directions!D:D))</f>
        <v>15</v>
      </c>
      <c r="G714" cm="1">
        <f t="array" ref="G714">IF(H714=1,"",IF(INDEX(map,F714,E714)="#",1,0))</f>
        <v>0</v>
      </c>
      <c r="H714">
        <f>IF(Journey!H713=1,1,IF(OR(E714&lt;0,E714&gt;Map!$A$1,F714&lt;0,F714&gt;Map!$A$1),1,0))</f>
        <v>0</v>
      </c>
    </row>
    <row r="715" spans="1:8" x14ac:dyDescent="0.25">
      <c r="A715">
        <v>713</v>
      </c>
      <c r="B715">
        <f t="shared" si="11"/>
        <v>1</v>
      </c>
      <c r="C715">
        <f>IF(B714&lt;&gt;B715,C714,IF(H714=1,"",C714+_xlfn.XLOOKUP($B715,Directions!$B:$B,Directions!C:C)))</f>
        <v>26</v>
      </c>
      <c r="D715">
        <f>IF(B714&lt;&gt;B715,D714,IF(H714=1,"",D714+_xlfn.XLOOKUP($B715,Directions!$B:$B,Directions!D:D)))</f>
        <v>15</v>
      </c>
      <c r="E715" s="3">
        <f>IF(H714=1,"",C715+_xlfn.XLOOKUP($B715,Directions!$B:$B,Directions!C:C))</f>
        <v>26</v>
      </c>
      <c r="F715" s="3">
        <f>IF(H714=1,"",D715+_xlfn.XLOOKUP($B715,Directions!$B:$B,Directions!D:D))</f>
        <v>14</v>
      </c>
      <c r="G715" cm="1">
        <f t="array" ref="G715">IF(H715=1,"",IF(INDEX(map,F715,E715)="#",1,0))</f>
        <v>0</v>
      </c>
      <c r="H715">
        <f>IF(Journey!H714=1,1,IF(OR(E715&lt;0,E715&gt;Map!$A$1,F715&lt;0,F715&gt;Map!$A$1),1,0))</f>
        <v>0</v>
      </c>
    </row>
    <row r="716" spans="1:8" x14ac:dyDescent="0.25">
      <c r="A716">
        <v>714</v>
      </c>
      <c r="B716">
        <f t="shared" si="11"/>
        <v>1</v>
      </c>
      <c r="C716">
        <f>IF(B715&lt;&gt;B716,C715,IF(H715=1,"",C715+_xlfn.XLOOKUP($B716,Directions!$B:$B,Directions!C:C)))</f>
        <v>26</v>
      </c>
      <c r="D716">
        <f>IF(B715&lt;&gt;B716,D715,IF(H715=1,"",D715+_xlfn.XLOOKUP($B716,Directions!$B:$B,Directions!D:D)))</f>
        <v>14</v>
      </c>
      <c r="E716" s="3">
        <f>IF(H715=1,"",C716+_xlfn.XLOOKUP($B716,Directions!$B:$B,Directions!C:C))</f>
        <v>26</v>
      </c>
      <c r="F716" s="3">
        <f>IF(H715=1,"",D716+_xlfn.XLOOKUP($B716,Directions!$B:$B,Directions!D:D))</f>
        <v>13</v>
      </c>
      <c r="G716" cm="1">
        <f t="array" ref="G716">IF(H716=1,"",IF(INDEX(map,F716,E716)="#",1,0))</f>
        <v>1</v>
      </c>
      <c r="H716">
        <f>IF(Journey!H715=1,1,IF(OR(E716&lt;0,E716&gt;Map!$A$1,F716&lt;0,F716&gt;Map!$A$1),1,0))</f>
        <v>0</v>
      </c>
    </row>
    <row r="717" spans="1:8" x14ac:dyDescent="0.25">
      <c r="A717">
        <v>715</v>
      </c>
      <c r="B717">
        <f t="shared" si="11"/>
        <v>2</v>
      </c>
      <c r="C717">
        <f>IF(B716&lt;&gt;B717,C716,IF(H716=1,"",C716+_xlfn.XLOOKUP($B717,Directions!$B:$B,Directions!C:C)))</f>
        <v>26</v>
      </c>
      <c r="D717">
        <f>IF(B716&lt;&gt;B717,D716,IF(H716=1,"",D716+_xlfn.XLOOKUP($B717,Directions!$B:$B,Directions!D:D)))</f>
        <v>14</v>
      </c>
      <c r="E717" s="3">
        <f>IF(H716=1,"",C717+_xlfn.XLOOKUP($B717,Directions!$B:$B,Directions!C:C))</f>
        <v>27</v>
      </c>
      <c r="F717" s="3">
        <f>IF(H716=1,"",D717+_xlfn.XLOOKUP($B717,Directions!$B:$B,Directions!D:D))</f>
        <v>14</v>
      </c>
      <c r="G717" cm="1">
        <f t="array" ref="G717">IF(H717=1,"",IF(INDEX(map,F717,E717)="#",1,0))</f>
        <v>0</v>
      </c>
      <c r="H717">
        <f>IF(Journey!H716=1,1,IF(OR(E717&lt;0,E717&gt;Map!$A$1,F717&lt;0,F717&gt;Map!$A$1),1,0))</f>
        <v>0</v>
      </c>
    </row>
    <row r="718" spans="1:8" x14ac:dyDescent="0.25">
      <c r="A718">
        <v>716</v>
      </c>
      <c r="B718">
        <f t="shared" si="11"/>
        <v>2</v>
      </c>
      <c r="C718">
        <f>IF(B717&lt;&gt;B718,C717,IF(H717=1,"",C717+_xlfn.XLOOKUP($B718,Directions!$B:$B,Directions!C:C)))</f>
        <v>27</v>
      </c>
      <c r="D718">
        <f>IF(B717&lt;&gt;B718,D717,IF(H717=1,"",D717+_xlfn.XLOOKUP($B718,Directions!$B:$B,Directions!D:D)))</f>
        <v>14</v>
      </c>
      <c r="E718" s="3">
        <f>IF(H717=1,"",C718+_xlfn.XLOOKUP($B718,Directions!$B:$B,Directions!C:C))</f>
        <v>28</v>
      </c>
      <c r="F718" s="3">
        <f>IF(H717=1,"",D718+_xlfn.XLOOKUP($B718,Directions!$B:$B,Directions!D:D))</f>
        <v>14</v>
      </c>
      <c r="G718" cm="1">
        <f t="array" ref="G718">IF(H718=1,"",IF(INDEX(map,F718,E718)="#",1,0))</f>
        <v>0</v>
      </c>
      <c r="H718">
        <f>IF(Journey!H717=1,1,IF(OR(E718&lt;0,E718&gt;Map!$A$1,F718&lt;0,F718&gt;Map!$A$1),1,0))</f>
        <v>0</v>
      </c>
    </row>
    <row r="719" spans="1:8" x14ac:dyDescent="0.25">
      <c r="A719">
        <v>717</v>
      </c>
      <c r="B719">
        <f t="shared" si="11"/>
        <v>2</v>
      </c>
      <c r="C719">
        <f>IF(B718&lt;&gt;B719,C718,IF(H718=1,"",C718+_xlfn.XLOOKUP($B719,Directions!$B:$B,Directions!C:C)))</f>
        <v>28</v>
      </c>
      <c r="D719">
        <f>IF(B718&lt;&gt;B719,D718,IF(H718=1,"",D718+_xlfn.XLOOKUP($B719,Directions!$B:$B,Directions!D:D)))</f>
        <v>14</v>
      </c>
      <c r="E719" s="3">
        <f>IF(H718=1,"",C719+_xlfn.XLOOKUP($B719,Directions!$B:$B,Directions!C:C))</f>
        <v>29</v>
      </c>
      <c r="F719" s="3">
        <f>IF(H718=1,"",D719+_xlfn.XLOOKUP($B719,Directions!$B:$B,Directions!D:D))</f>
        <v>14</v>
      </c>
      <c r="G719" cm="1">
        <f t="array" ref="G719">IF(H719=1,"",IF(INDEX(map,F719,E719)="#",1,0))</f>
        <v>0</v>
      </c>
      <c r="H719">
        <f>IF(Journey!H718=1,1,IF(OR(E719&lt;0,E719&gt;Map!$A$1,F719&lt;0,F719&gt;Map!$A$1),1,0))</f>
        <v>0</v>
      </c>
    </row>
    <row r="720" spans="1:8" x14ac:dyDescent="0.25">
      <c r="A720">
        <v>718</v>
      </c>
      <c r="B720">
        <f t="shared" si="11"/>
        <v>2</v>
      </c>
      <c r="C720">
        <f>IF(B719&lt;&gt;B720,C719,IF(H719=1,"",C719+_xlfn.XLOOKUP($B720,Directions!$B:$B,Directions!C:C)))</f>
        <v>29</v>
      </c>
      <c r="D720">
        <f>IF(B719&lt;&gt;B720,D719,IF(H719=1,"",D719+_xlfn.XLOOKUP($B720,Directions!$B:$B,Directions!D:D)))</f>
        <v>14</v>
      </c>
      <c r="E720" s="3">
        <f>IF(H719=1,"",C720+_xlfn.XLOOKUP($B720,Directions!$B:$B,Directions!C:C))</f>
        <v>30</v>
      </c>
      <c r="F720" s="3">
        <f>IF(H719=1,"",D720+_xlfn.XLOOKUP($B720,Directions!$B:$B,Directions!D:D))</f>
        <v>14</v>
      </c>
      <c r="G720" cm="1">
        <f t="array" ref="G720">IF(H720=1,"",IF(INDEX(map,F720,E720)="#",1,0))</f>
        <v>0</v>
      </c>
      <c r="H720">
        <f>IF(Journey!H719=1,1,IF(OR(E720&lt;0,E720&gt;Map!$A$1,F720&lt;0,F720&gt;Map!$A$1),1,0))</f>
        <v>0</v>
      </c>
    </row>
    <row r="721" spans="1:8" x14ac:dyDescent="0.25">
      <c r="A721">
        <v>719</v>
      </c>
      <c r="B721">
        <f t="shared" si="11"/>
        <v>2</v>
      </c>
      <c r="C721">
        <f>IF(B720&lt;&gt;B721,C720,IF(H720=1,"",C720+_xlfn.XLOOKUP($B721,Directions!$B:$B,Directions!C:C)))</f>
        <v>30</v>
      </c>
      <c r="D721">
        <f>IF(B720&lt;&gt;B721,D720,IF(H720=1,"",D720+_xlfn.XLOOKUP($B721,Directions!$B:$B,Directions!D:D)))</f>
        <v>14</v>
      </c>
      <c r="E721" s="3">
        <f>IF(H720=1,"",C721+_xlfn.XLOOKUP($B721,Directions!$B:$B,Directions!C:C))</f>
        <v>31</v>
      </c>
      <c r="F721" s="3">
        <f>IF(H720=1,"",D721+_xlfn.XLOOKUP($B721,Directions!$B:$B,Directions!D:D))</f>
        <v>14</v>
      </c>
      <c r="G721" cm="1">
        <f t="array" ref="G721">IF(H721=1,"",IF(INDEX(map,F721,E721)="#",1,0))</f>
        <v>0</v>
      </c>
      <c r="H721">
        <f>IF(Journey!H720=1,1,IF(OR(E721&lt;0,E721&gt;Map!$A$1,F721&lt;0,F721&gt;Map!$A$1),1,0))</f>
        <v>0</v>
      </c>
    </row>
    <row r="722" spans="1:8" x14ac:dyDescent="0.25">
      <c r="A722">
        <v>720</v>
      </c>
      <c r="B722">
        <f t="shared" si="11"/>
        <v>2</v>
      </c>
      <c r="C722">
        <f>IF(B721&lt;&gt;B722,C721,IF(H721=1,"",C721+_xlfn.XLOOKUP($B722,Directions!$B:$B,Directions!C:C)))</f>
        <v>31</v>
      </c>
      <c r="D722">
        <f>IF(B721&lt;&gt;B722,D721,IF(H721=1,"",D721+_xlfn.XLOOKUP($B722,Directions!$B:$B,Directions!D:D)))</f>
        <v>14</v>
      </c>
      <c r="E722" s="3">
        <f>IF(H721=1,"",C722+_xlfn.XLOOKUP($B722,Directions!$B:$B,Directions!C:C))</f>
        <v>32</v>
      </c>
      <c r="F722" s="3">
        <f>IF(H721=1,"",D722+_xlfn.XLOOKUP($B722,Directions!$B:$B,Directions!D:D))</f>
        <v>14</v>
      </c>
      <c r="G722" cm="1">
        <f t="array" ref="G722">IF(H722=1,"",IF(INDEX(map,F722,E722)="#",1,0))</f>
        <v>0</v>
      </c>
      <c r="H722">
        <f>IF(Journey!H721=1,1,IF(OR(E722&lt;0,E722&gt;Map!$A$1,F722&lt;0,F722&gt;Map!$A$1),1,0))</f>
        <v>0</v>
      </c>
    </row>
    <row r="723" spans="1:8" x14ac:dyDescent="0.25">
      <c r="A723">
        <v>721</v>
      </c>
      <c r="B723">
        <f t="shared" si="11"/>
        <v>2</v>
      </c>
      <c r="C723">
        <f>IF(B722&lt;&gt;B723,C722,IF(H722=1,"",C722+_xlfn.XLOOKUP($B723,Directions!$B:$B,Directions!C:C)))</f>
        <v>32</v>
      </c>
      <c r="D723">
        <f>IF(B722&lt;&gt;B723,D722,IF(H722=1,"",D722+_xlfn.XLOOKUP($B723,Directions!$B:$B,Directions!D:D)))</f>
        <v>14</v>
      </c>
      <c r="E723" s="3">
        <f>IF(H722=1,"",C723+_xlfn.XLOOKUP($B723,Directions!$B:$B,Directions!C:C))</f>
        <v>33</v>
      </c>
      <c r="F723" s="3">
        <f>IF(H722=1,"",D723+_xlfn.XLOOKUP($B723,Directions!$B:$B,Directions!D:D))</f>
        <v>14</v>
      </c>
      <c r="G723" cm="1">
        <f t="array" ref="G723">IF(H723=1,"",IF(INDEX(map,F723,E723)="#",1,0))</f>
        <v>0</v>
      </c>
      <c r="H723">
        <f>IF(Journey!H722=1,1,IF(OR(E723&lt;0,E723&gt;Map!$A$1,F723&lt;0,F723&gt;Map!$A$1),1,0))</f>
        <v>0</v>
      </c>
    </row>
    <row r="724" spans="1:8" x14ac:dyDescent="0.25">
      <c r="A724">
        <v>722</v>
      </c>
      <c r="B724">
        <f t="shared" si="11"/>
        <v>2</v>
      </c>
      <c r="C724">
        <f>IF(B723&lt;&gt;B724,C723,IF(H723=1,"",C723+_xlfn.XLOOKUP($B724,Directions!$B:$B,Directions!C:C)))</f>
        <v>33</v>
      </c>
      <c r="D724">
        <f>IF(B723&lt;&gt;B724,D723,IF(H723=1,"",D723+_xlfn.XLOOKUP($B724,Directions!$B:$B,Directions!D:D)))</f>
        <v>14</v>
      </c>
      <c r="E724" s="3">
        <f>IF(H723=1,"",C724+_xlfn.XLOOKUP($B724,Directions!$B:$B,Directions!C:C))</f>
        <v>34</v>
      </c>
      <c r="F724" s="3">
        <f>IF(H723=1,"",D724+_xlfn.XLOOKUP($B724,Directions!$B:$B,Directions!D:D))</f>
        <v>14</v>
      </c>
      <c r="G724" cm="1">
        <f t="array" ref="G724">IF(H724=1,"",IF(INDEX(map,F724,E724)="#",1,0))</f>
        <v>0</v>
      </c>
      <c r="H724">
        <f>IF(Journey!H723=1,1,IF(OR(E724&lt;0,E724&gt;Map!$A$1,F724&lt;0,F724&gt;Map!$A$1),1,0))</f>
        <v>0</v>
      </c>
    </row>
    <row r="725" spans="1:8" x14ac:dyDescent="0.25">
      <c r="A725">
        <v>723</v>
      </c>
      <c r="B725">
        <f t="shared" si="11"/>
        <v>2</v>
      </c>
      <c r="C725">
        <f>IF(B724&lt;&gt;B725,C724,IF(H724=1,"",C724+_xlfn.XLOOKUP($B725,Directions!$B:$B,Directions!C:C)))</f>
        <v>34</v>
      </c>
      <c r="D725">
        <f>IF(B724&lt;&gt;B725,D724,IF(H724=1,"",D724+_xlfn.XLOOKUP($B725,Directions!$B:$B,Directions!D:D)))</f>
        <v>14</v>
      </c>
      <c r="E725" s="3">
        <f>IF(H724=1,"",C725+_xlfn.XLOOKUP($B725,Directions!$B:$B,Directions!C:C))</f>
        <v>35</v>
      </c>
      <c r="F725" s="3">
        <f>IF(H724=1,"",D725+_xlfn.XLOOKUP($B725,Directions!$B:$B,Directions!D:D))</f>
        <v>14</v>
      </c>
      <c r="G725" cm="1">
        <f t="array" ref="G725">IF(H725=1,"",IF(INDEX(map,F725,E725)="#",1,0))</f>
        <v>0</v>
      </c>
      <c r="H725">
        <f>IF(Journey!H724=1,1,IF(OR(E725&lt;0,E725&gt;Map!$A$1,F725&lt;0,F725&gt;Map!$A$1),1,0))</f>
        <v>0</v>
      </c>
    </row>
    <row r="726" spans="1:8" x14ac:dyDescent="0.25">
      <c r="A726">
        <v>724</v>
      </c>
      <c r="B726">
        <f t="shared" si="11"/>
        <v>2</v>
      </c>
      <c r="C726">
        <f>IF(B725&lt;&gt;B726,C725,IF(H725=1,"",C725+_xlfn.XLOOKUP($B726,Directions!$B:$B,Directions!C:C)))</f>
        <v>35</v>
      </c>
      <c r="D726">
        <f>IF(B725&lt;&gt;B726,D725,IF(H725=1,"",D725+_xlfn.XLOOKUP($B726,Directions!$B:$B,Directions!D:D)))</f>
        <v>14</v>
      </c>
      <c r="E726" s="3">
        <f>IF(H725=1,"",C726+_xlfn.XLOOKUP($B726,Directions!$B:$B,Directions!C:C))</f>
        <v>36</v>
      </c>
      <c r="F726" s="3">
        <f>IF(H725=1,"",D726+_xlfn.XLOOKUP($B726,Directions!$B:$B,Directions!D:D))</f>
        <v>14</v>
      </c>
      <c r="G726" cm="1">
        <f t="array" ref="G726">IF(H726=1,"",IF(INDEX(map,F726,E726)="#",1,0))</f>
        <v>0</v>
      </c>
      <c r="H726">
        <f>IF(Journey!H725=1,1,IF(OR(E726&lt;0,E726&gt;Map!$A$1,F726&lt;0,F726&gt;Map!$A$1),1,0))</f>
        <v>0</v>
      </c>
    </row>
    <row r="727" spans="1:8" x14ac:dyDescent="0.25">
      <c r="A727">
        <v>725</v>
      </c>
      <c r="B727">
        <f t="shared" si="11"/>
        <v>2</v>
      </c>
      <c r="C727">
        <f>IF(B726&lt;&gt;B727,C726,IF(H726=1,"",C726+_xlfn.XLOOKUP($B727,Directions!$B:$B,Directions!C:C)))</f>
        <v>36</v>
      </c>
      <c r="D727">
        <f>IF(B726&lt;&gt;B727,D726,IF(H726=1,"",D726+_xlfn.XLOOKUP($B727,Directions!$B:$B,Directions!D:D)))</f>
        <v>14</v>
      </c>
      <c r="E727" s="3">
        <f>IF(H726=1,"",C727+_xlfn.XLOOKUP($B727,Directions!$B:$B,Directions!C:C))</f>
        <v>37</v>
      </c>
      <c r="F727" s="3">
        <f>IF(H726=1,"",D727+_xlfn.XLOOKUP($B727,Directions!$B:$B,Directions!D:D))</f>
        <v>14</v>
      </c>
      <c r="G727" cm="1">
        <f t="array" ref="G727">IF(H727=1,"",IF(INDEX(map,F727,E727)="#",1,0))</f>
        <v>0</v>
      </c>
      <c r="H727">
        <f>IF(Journey!H726=1,1,IF(OR(E727&lt;0,E727&gt;Map!$A$1,F727&lt;0,F727&gt;Map!$A$1),1,0))</f>
        <v>0</v>
      </c>
    </row>
    <row r="728" spans="1:8" x14ac:dyDescent="0.25">
      <c r="A728">
        <v>726</v>
      </c>
      <c r="B728">
        <f t="shared" si="11"/>
        <v>2</v>
      </c>
      <c r="C728">
        <f>IF(B727&lt;&gt;B728,C727,IF(H727=1,"",C727+_xlfn.XLOOKUP($B728,Directions!$B:$B,Directions!C:C)))</f>
        <v>37</v>
      </c>
      <c r="D728">
        <f>IF(B727&lt;&gt;B728,D727,IF(H727=1,"",D727+_xlfn.XLOOKUP($B728,Directions!$B:$B,Directions!D:D)))</f>
        <v>14</v>
      </c>
      <c r="E728" s="3">
        <f>IF(H727=1,"",C728+_xlfn.XLOOKUP($B728,Directions!$B:$B,Directions!C:C))</f>
        <v>38</v>
      </c>
      <c r="F728" s="3">
        <f>IF(H727=1,"",D728+_xlfn.XLOOKUP($B728,Directions!$B:$B,Directions!D:D))</f>
        <v>14</v>
      </c>
      <c r="G728" cm="1">
        <f t="array" ref="G728">IF(H728=1,"",IF(INDEX(map,F728,E728)="#",1,0))</f>
        <v>0</v>
      </c>
      <c r="H728">
        <f>IF(Journey!H727=1,1,IF(OR(E728&lt;0,E728&gt;Map!$A$1,F728&lt;0,F728&gt;Map!$A$1),1,0))</f>
        <v>0</v>
      </c>
    </row>
    <row r="729" spans="1:8" x14ac:dyDescent="0.25">
      <c r="A729">
        <v>727</v>
      </c>
      <c r="B729">
        <f t="shared" si="11"/>
        <v>2</v>
      </c>
      <c r="C729">
        <f>IF(B728&lt;&gt;B729,C728,IF(H728=1,"",C728+_xlfn.XLOOKUP($B729,Directions!$B:$B,Directions!C:C)))</f>
        <v>38</v>
      </c>
      <c r="D729">
        <f>IF(B728&lt;&gt;B729,D728,IF(H728=1,"",D728+_xlfn.XLOOKUP($B729,Directions!$B:$B,Directions!D:D)))</f>
        <v>14</v>
      </c>
      <c r="E729" s="3">
        <f>IF(H728=1,"",C729+_xlfn.XLOOKUP($B729,Directions!$B:$B,Directions!C:C))</f>
        <v>39</v>
      </c>
      <c r="F729" s="3">
        <f>IF(H728=1,"",D729+_xlfn.XLOOKUP($B729,Directions!$B:$B,Directions!D:D))</f>
        <v>14</v>
      </c>
      <c r="G729" cm="1">
        <f t="array" ref="G729">IF(H729=1,"",IF(INDEX(map,F729,E729)="#",1,0))</f>
        <v>0</v>
      </c>
      <c r="H729">
        <f>IF(Journey!H728=1,1,IF(OR(E729&lt;0,E729&gt;Map!$A$1,F729&lt;0,F729&gt;Map!$A$1),1,0))</f>
        <v>0</v>
      </c>
    </row>
    <row r="730" spans="1:8" x14ac:dyDescent="0.25">
      <c r="A730">
        <v>728</v>
      </c>
      <c r="B730">
        <f t="shared" si="11"/>
        <v>2</v>
      </c>
      <c r="C730">
        <f>IF(B729&lt;&gt;B730,C729,IF(H729=1,"",C729+_xlfn.XLOOKUP($B730,Directions!$B:$B,Directions!C:C)))</f>
        <v>39</v>
      </c>
      <c r="D730">
        <f>IF(B729&lt;&gt;B730,D729,IF(H729=1,"",D729+_xlfn.XLOOKUP($B730,Directions!$B:$B,Directions!D:D)))</f>
        <v>14</v>
      </c>
      <c r="E730" s="3">
        <f>IF(H729=1,"",C730+_xlfn.XLOOKUP($B730,Directions!$B:$B,Directions!C:C))</f>
        <v>40</v>
      </c>
      <c r="F730" s="3">
        <f>IF(H729=1,"",D730+_xlfn.XLOOKUP($B730,Directions!$B:$B,Directions!D:D))</f>
        <v>14</v>
      </c>
      <c r="G730" cm="1">
        <f t="array" ref="G730">IF(H730=1,"",IF(INDEX(map,F730,E730)="#",1,0))</f>
        <v>0</v>
      </c>
      <c r="H730">
        <f>IF(Journey!H729=1,1,IF(OR(E730&lt;0,E730&gt;Map!$A$1,F730&lt;0,F730&gt;Map!$A$1),1,0))</f>
        <v>0</v>
      </c>
    </row>
    <row r="731" spans="1:8" x14ac:dyDescent="0.25">
      <c r="A731">
        <v>729</v>
      </c>
      <c r="B731">
        <f t="shared" si="11"/>
        <v>2</v>
      </c>
      <c r="C731">
        <f>IF(B730&lt;&gt;B731,C730,IF(H730=1,"",C730+_xlfn.XLOOKUP($B731,Directions!$B:$B,Directions!C:C)))</f>
        <v>40</v>
      </c>
      <c r="D731">
        <f>IF(B730&lt;&gt;B731,D730,IF(H730=1,"",D730+_xlfn.XLOOKUP($B731,Directions!$B:$B,Directions!D:D)))</f>
        <v>14</v>
      </c>
      <c r="E731" s="3">
        <f>IF(H730=1,"",C731+_xlfn.XLOOKUP($B731,Directions!$B:$B,Directions!C:C))</f>
        <v>41</v>
      </c>
      <c r="F731" s="3">
        <f>IF(H730=1,"",D731+_xlfn.XLOOKUP($B731,Directions!$B:$B,Directions!D:D))</f>
        <v>14</v>
      </c>
      <c r="G731" cm="1">
        <f t="array" ref="G731">IF(H731=1,"",IF(INDEX(map,F731,E731)="#",1,0))</f>
        <v>0</v>
      </c>
      <c r="H731">
        <f>IF(Journey!H730=1,1,IF(OR(E731&lt;0,E731&gt;Map!$A$1,F731&lt;0,F731&gt;Map!$A$1),1,0))</f>
        <v>0</v>
      </c>
    </row>
    <row r="732" spans="1:8" x14ac:dyDescent="0.25">
      <c r="A732">
        <v>730</v>
      </c>
      <c r="B732">
        <f t="shared" si="11"/>
        <v>2</v>
      </c>
      <c r="C732">
        <f>IF(B731&lt;&gt;B732,C731,IF(H731=1,"",C731+_xlfn.XLOOKUP($B732,Directions!$B:$B,Directions!C:C)))</f>
        <v>41</v>
      </c>
      <c r="D732">
        <f>IF(B731&lt;&gt;B732,D731,IF(H731=1,"",D731+_xlfn.XLOOKUP($B732,Directions!$B:$B,Directions!D:D)))</f>
        <v>14</v>
      </c>
      <c r="E732" s="3">
        <f>IF(H731=1,"",C732+_xlfn.XLOOKUP($B732,Directions!$B:$B,Directions!C:C))</f>
        <v>42</v>
      </c>
      <c r="F732" s="3">
        <f>IF(H731=1,"",D732+_xlfn.XLOOKUP($B732,Directions!$B:$B,Directions!D:D))</f>
        <v>14</v>
      </c>
      <c r="G732" cm="1">
        <f t="array" ref="G732">IF(H732=1,"",IF(INDEX(map,F732,E732)="#",1,0))</f>
        <v>0</v>
      </c>
      <c r="H732">
        <f>IF(Journey!H731=1,1,IF(OR(E732&lt;0,E732&gt;Map!$A$1,F732&lt;0,F732&gt;Map!$A$1),1,0))</f>
        <v>0</v>
      </c>
    </row>
    <row r="733" spans="1:8" x14ac:dyDescent="0.25">
      <c r="A733">
        <v>731</v>
      </c>
      <c r="B733">
        <f t="shared" si="11"/>
        <v>2</v>
      </c>
      <c r="C733">
        <f>IF(B732&lt;&gt;B733,C732,IF(H732=1,"",C732+_xlfn.XLOOKUP($B733,Directions!$B:$B,Directions!C:C)))</f>
        <v>42</v>
      </c>
      <c r="D733">
        <f>IF(B732&lt;&gt;B733,D732,IF(H732=1,"",D732+_xlfn.XLOOKUP($B733,Directions!$B:$B,Directions!D:D)))</f>
        <v>14</v>
      </c>
      <c r="E733" s="3">
        <f>IF(H732=1,"",C733+_xlfn.XLOOKUP($B733,Directions!$B:$B,Directions!C:C))</f>
        <v>43</v>
      </c>
      <c r="F733" s="3">
        <f>IF(H732=1,"",D733+_xlfn.XLOOKUP($B733,Directions!$B:$B,Directions!D:D))</f>
        <v>14</v>
      </c>
      <c r="G733" cm="1">
        <f t="array" ref="G733">IF(H733=1,"",IF(INDEX(map,F733,E733)="#",1,0))</f>
        <v>0</v>
      </c>
      <c r="H733">
        <f>IF(Journey!H732=1,1,IF(OR(E733&lt;0,E733&gt;Map!$A$1,F733&lt;0,F733&gt;Map!$A$1),1,0))</f>
        <v>0</v>
      </c>
    </row>
    <row r="734" spans="1:8" x14ac:dyDescent="0.25">
      <c r="A734">
        <v>732</v>
      </c>
      <c r="B734">
        <f t="shared" si="11"/>
        <v>2</v>
      </c>
      <c r="C734">
        <f>IF(B733&lt;&gt;B734,C733,IF(H733=1,"",C733+_xlfn.XLOOKUP($B734,Directions!$B:$B,Directions!C:C)))</f>
        <v>43</v>
      </c>
      <c r="D734">
        <f>IF(B733&lt;&gt;B734,D733,IF(H733=1,"",D733+_xlfn.XLOOKUP($B734,Directions!$B:$B,Directions!D:D)))</f>
        <v>14</v>
      </c>
      <c r="E734" s="3">
        <f>IF(H733=1,"",C734+_xlfn.XLOOKUP($B734,Directions!$B:$B,Directions!C:C))</f>
        <v>44</v>
      </c>
      <c r="F734" s="3">
        <f>IF(H733=1,"",D734+_xlfn.XLOOKUP($B734,Directions!$B:$B,Directions!D:D))</f>
        <v>14</v>
      </c>
      <c r="G734" cm="1">
        <f t="array" ref="G734">IF(H734=1,"",IF(INDEX(map,F734,E734)="#",1,0))</f>
        <v>0</v>
      </c>
      <c r="H734">
        <f>IF(Journey!H733=1,1,IF(OR(E734&lt;0,E734&gt;Map!$A$1,F734&lt;0,F734&gt;Map!$A$1),1,0))</f>
        <v>0</v>
      </c>
    </row>
    <row r="735" spans="1:8" x14ac:dyDescent="0.25">
      <c r="A735">
        <v>733</v>
      </c>
      <c r="B735">
        <f t="shared" si="11"/>
        <v>2</v>
      </c>
      <c r="C735">
        <f>IF(B734&lt;&gt;B735,C734,IF(H734=1,"",C734+_xlfn.XLOOKUP($B735,Directions!$B:$B,Directions!C:C)))</f>
        <v>44</v>
      </c>
      <c r="D735">
        <f>IF(B734&lt;&gt;B735,D734,IF(H734=1,"",D734+_xlfn.XLOOKUP($B735,Directions!$B:$B,Directions!D:D)))</f>
        <v>14</v>
      </c>
      <c r="E735" s="3">
        <f>IF(H734=1,"",C735+_xlfn.XLOOKUP($B735,Directions!$B:$B,Directions!C:C))</f>
        <v>45</v>
      </c>
      <c r="F735" s="3">
        <f>IF(H734=1,"",D735+_xlfn.XLOOKUP($B735,Directions!$B:$B,Directions!D:D))</f>
        <v>14</v>
      </c>
      <c r="G735" cm="1">
        <f t="array" ref="G735">IF(H735=1,"",IF(INDEX(map,F735,E735)="#",1,0))</f>
        <v>0</v>
      </c>
      <c r="H735">
        <f>IF(Journey!H734=1,1,IF(OR(E735&lt;0,E735&gt;Map!$A$1,F735&lt;0,F735&gt;Map!$A$1),1,0))</f>
        <v>0</v>
      </c>
    </row>
    <row r="736" spans="1:8" x14ac:dyDescent="0.25">
      <c r="A736">
        <v>734</v>
      </c>
      <c r="B736">
        <f t="shared" si="11"/>
        <v>2</v>
      </c>
      <c r="C736">
        <f>IF(B735&lt;&gt;B736,C735,IF(H735=1,"",C735+_xlfn.XLOOKUP($B736,Directions!$B:$B,Directions!C:C)))</f>
        <v>45</v>
      </c>
      <c r="D736">
        <f>IF(B735&lt;&gt;B736,D735,IF(H735=1,"",D735+_xlfn.XLOOKUP($B736,Directions!$B:$B,Directions!D:D)))</f>
        <v>14</v>
      </c>
      <c r="E736" s="3">
        <f>IF(H735=1,"",C736+_xlfn.XLOOKUP($B736,Directions!$B:$B,Directions!C:C))</f>
        <v>46</v>
      </c>
      <c r="F736" s="3">
        <f>IF(H735=1,"",D736+_xlfn.XLOOKUP($B736,Directions!$B:$B,Directions!D:D))</f>
        <v>14</v>
      </c>
      <c r="G736" cm="1">
        <f t="array" ref="G736">IF(H736=1,"",IF(INDEX(map,F736,E736)="#",1,0))</f>
        <v>0</v>
      </c>
      <c r="H736">
        <f>IF(Journey!H735=1,1,IF(OR(E736&lt;0,E736&gt;Map!$A$1,F736&lt;0,F736&gt;Map!$A$1),1,0))</f>
        <v>0</v>
      </c>
    </row>
    <row r="737" spans="1:8" x14ac:dyDescent="0.25">
      <c r="A737">
        <v>735</v>
      </c>
      <c r="B737">
        <f t="shared" si="11"/>
        <v>2</v>
      </c>
      <c r="C737">
        <f>IF(B736&lt;&gt;B737,C736,IF(H736=1,"",C736+_xlfn.XLOOKUP($B737,Directions!$B:$B,Directions!C:C)))</f>
        <v>46</v>
      </c>
      <c r="D737">
        <f>IF(B736&lt;&gt;B737,D736,IF(H736=1,"",D736+_xlfn.XLOOKUP($B737,Directions!$B:$B,Directions!D:D)))</f>
        <v>14</v>
      </c>
      <c r="E737" s="3">
        <f>IF(H736=1,"",C737+_xlfn.XLOOKUP($B737,Directions!$B:$B,Directions!C:C))</f>
        <v>47</v>
      </c>
      <c r="F737" s="3">
        <f>IF(H736=1,"",D737+_xlfn.XLOOKUP($B737,Directions!$B:$B,Directions!D:D))</f>
        <v>14</v>
      </c>
      <c r="G737" cm="1">
        <f t="array" ref="G737">IF(H737=1,"",IF(INDEX(map,F737,E737)="#",1,0))</f>
        <v>0</v>
      </c>
      <c r="H737">
        <f>IF(Journey!H736=1,1,IF(OR(E737&lt;0,E737&gt;Map!$A$1,F737&lt;0,F737&gt;Map!$A$1),1,0))</f>
        <v>0</v>
      </c>
    </row>
    <row r="738" spans="1:8" x14ac:dyDescent="0.25">
      <c r="A738">
        <v>736</v>
      </c>
      <c r="B738">
        <f t="shared" si="11"/>
        <v>2</v>
      </c>
      <c r="C738">
        <f>IF(B737&lt;&gt;B738,C737,IF(H737=1,"",C737+_xlfn.XLOOKUP($B738,Directions!$B:$B,Directions!C:C)))</f>
        <v>47</v>
      </c>
      <c r="D738">
        <f>IF(B737&lt;&gt;B738,D737,IF(H737=1,"",D737+_xlfn.XLOOKUP($B738,Directions!$B:$B,Directions!D:D)))</f>
        <v>14</v>
      </c>
      <c r="E738" s="3">
        <f>IF(H737=1,"",C738+_xlfn.XLOOKUP($B738,Directions!$B:$B,Directions!C:C))</f>
        <v>48</v>
      </c>
      <c r="F738" s="3">
        <f>IF(H737=1,"",D738+_xlfn.XLOOKUP($B738,Directions!$B:$B,Directions!D:D))</f>
        <v>14</v>
      </c>
      <c r="G738" cm="1">
        <f t="array" ref="G738">IF(H738=1,"",IF(INDEX(map,F738,E738)="#",1,0))</f>
        <v>0</v>
      </c>
      <c r="H738">
        <f>IF(Journey!H737=1,1,IF(OR(E738&lt;0,E738&gt;Map!$A$1,F738&lt;0,F738&gt;Map!$A$1),1,0))</f>
        <v>0</v>
      </c>
    </row>
    <row r="739" spans="1:8" x14ac:dyDescent="0.25">
      <c r="A739">
        <v>737</v>
      </c>
      <c r="B739">
        <f t="shared" si="11"/>
        <v>2</v>
      </c>
      <c r="C739">
        <f>IF(B738&lt;&gt;B739,C738,IF(H738=1,"",C738+_xlfn.XLOOKUP($B739,Directions!$B:$B,Directions!C:C)))</f>
        <v>48</v>
      </c>
      <c r="D739">
        <f>IF(B738&lt;&gt;B739,D738,IF(H738=1,"",D738+_xlfn.XLOOKUP($B739,Directions!$B:$B,Directions!D:D)))</f>
        <v>14</v>
      </c>
      <c r="E739" s="3">
        <f>IF(H738=1,"",C739+_xlfn.XLOOKUP($B739,Directions!$B:$B,Directions!C:C))</f>
        <v>49</v>
      </c>
      <c r="F739" s="3">
        <f>IF(H738=1,"",D739+_xlfn.XLOOKUP($B739,Directions!$B:$B,Directions!D:D))</f>
        <v>14</v>
      </c>
      <c r="G739" cm="1">
        <f t="array" ref="G739">IF(H739=1,"",IF(INDEX(map,F739,E739)="#",1,0))</f>
        <v>0</v>
      </c>
      <c r="H739">
        <f>IF(Journey!H738=1,1,IF(OR(E739&lt;0,E739&gt;Map!$A$1,F739&lt;0,F739&gt;Map!$A$1),1,0))</f>
        <v>0</v>
      </c>
    </row>
    <row r="740" spans="1:8" x14ac:dyDescent="0.25">
      <c r="A740">
        <v>738</v>
      </c>
      <c r="B740">
        <f t="shared" si="11"/>
        <v>2</v>
      </c>
      <c r="C740">
        <f>IF(B739&lt;&gt;B740,C739,IF(H739=1,"",C739+_xlfn.XLOOKUP($B740,Directions!$B:$B,Directions!C:C)))</f>
        <v>49</v>
      </c>
      <c r="D740">
        <f>IF(B739&lt;&gt;B740,D739,IF(H739=1,"",D739+_xlfn.XLOOKUP($B740,Directions!$B:$B,Directions!D:D)))</f>
        <v>14</v>
      </c>
      <c r="E740" s="3">
        <f>IF(H739=1,"",C740+_xlfn.XLOOKUP($B740,Directions!$B:$B,Directions!C:C))</f>
        <v>50</v>
      </c>
      <c r="F740" s="3">
        <f>IF(H739=1,"",D740+_xlfn.XLOOKUP($B740,Directions!$B:$B,Directions!D:D))</f>
        <v>14</v>
      </c>
      <c r="G740" cm="1">
        <f t="array" ref="G740">IF(H740=1,"",IF(INDEX(map,F740,E740)="#",1,0))</f>
        <v>0</v>
      </c>
      <c r="H740">
        <f>IF(Journey!H739=1,1,IF(OR(E740&lt;0,E740&gt;Map!$A$1,F740&lt;0,F740&gt;Map!$A$1),1,0))</f>
        <v>0</v>
      </c>
    </row>
    <row r="741" spans="1:8" x14ac:dyDescent="0.25">
      <c r="A741">
        <v>739</v>
      </c>
      <c r="B741">
        <f t="shared" si="11"/>
        <v>2</v>
      </c>
      <c r="C741">
        <f>IF(B740&lt;&gt;B741,C740,IF(H740=1,"",C740+_xlfn.XLOOKUP($B741,Directions!$B:$B,Directions!C:C)))</f>
        <v>50</v>
      </c>
      <c r="D741">
        <f>IF(B740&lt;&gt;B741,D740,IF(H740=1,"",D740+_xlfn.XLOOKUP($B741,Directions!$B:$B,Directions!D:D)))</f>
        <v>14</v>
      </c>
      <c r="E741" s="3">
        <f>IF(H740=1,"",C741+_xlfn.XLOOKUP($B741,Directions!$B:$B,Directions!C:C))</f>
        <v>51</v>
      </c>
      <c r="F741" s="3">
        <f>IF(H740=1,"",D741+_xlfn.XLOOKUP($B741,Directions!$B:$B,Directions!D:D))</f>
        <v>14</v>
      </c>
      <c r="G741" cm="1">
        <f t="array" ref="G741">IF(H741=1,"",IF(INDEX(map,F741,E741)="#",1,0))</f>
        <v>0</v>
      </c>
      <c r="H741">
        <f>IF(Journey!H740=1,1,IF(OR(E741&lt;0,E741&gt;Map!$A$1,F741&lt;0,F741&gt;Map!$A$1),1,0))</f>
        <v>0</v>
      </c>
    </row>
    <row r="742" spans="1:8" x14ac:dyDescent="0.25">
      <c r="A742">
        <v>740</v>
      </c>
      <c r="B742">
        <f t="shared" si="11"/>
        <v>2</v>
      </c>
      <c r="C742">
        <f>IF(B741&lt;&gt;B742,C741,IF(H741=1,"",C741+_xlfn.XLOOKUP($B742,Directions!$B:$B,Directions!C:C)))</f>
        <v>51</v>
      </c>
      <c r="D742">
        <f>IF(B741&lt;&gt;B742,D741,IF(H741=1,"",D741+_xlfn.XLOOKUP($B742,Directions!$B:$B,Directions!D:D)))</f>
        <v>14</v>
      </c>
      <c r="E742" s="3">
        <f>IF(H741=1,"",C742+_xlfn.XLOOKUP($B742,Directions!$B:$B,Directions!C:C))</f>
        <v>52</v>
      </c>
      <c r="F742" s="3">
        <f>IF(H741=1,"",D742+_xlfn.XLOOKUP($B742,Directions!$B:$B,Directions!D:D))</f>
        <v>14</v>
      </c>
      <c r="G742" cm="1">
        <f t="array" ref="G742">IF(H742=1,"",IF(INDEX(map,F742,E742)="#",1,0))</f>
        <v>0</v>
      </c>
      <c r="H742">
        <f>IF(Journey!H741=1,1,IF(OR(E742&lt;0,E742&gt;Map!$A$1,F742&lt;0,F742&gt;Map!$A$1),1,0))</f>
        <v>0</v>
      </c>
    </row>
    <row r="743" spans="1:8" x14ac:dyDescent="0.25">
      <c r="A743">
        <v>741</v>
      </c>
      <c r="B743">
        <f t="shared" si="11"/>
        <v>2</v>
      </c>
      <c r="C743">
        <f>IF(B742&lt;&gt;B743,C742,IF(H742=1,"",C742+_xlfn.XLOOKUP($B743,Directions!$B:$B,Directions!C:C)))</f>
        <v>52</v>
      </c>
      <c r="D743">
        <f>IF(B742&lt;&gt;B743,D742,IF(H742=1,"",D742+_xlfn.XLOOKUP($B743,Directions!$B:$B,Directions!D:D)))</f>
        <v>14</v>
      </c>
      <c r="E743" s="3">
        <f>IF(H742=1,"",C743+_xlfn.XLOOKUP($B743,Directions!$B:$B,Directions!C:C))</f>
        <v>53</v>
      </c>
      <c r="F743" s="3">
        <f>IF(H742=1,"",D743+_xlfn.XLOOKUP($B743,Directions!$B:$B,Directions!D:D))</f>
        <v>14</v>
      </c>
      <c r="G743" cm="1">
        <f t="array" ref="G743">IF(H743=1,"",IF(INDEX(map,F743,E743)="#",1,0))</f>
        <v>0</v>
      </c>
      <c r="H743">
        <f>IF(Journey!H742=1,1,IF(OR(E743&lt;0,E743&gt;Map!$A$1,F743&lt;0,F743&gt;Map!$A$1),1,0))</f>
        <v>0</v>
      </c>
    </row>
    <row r="744" spans="1:8" x14ac:dyDescent="0.25">
      <c r="A744">
        <v>742</v>
      </c>
      <c r="B744">
        <f t="shared" si="11"/>
        <v>2</v>
      </c>
      <c r="C744">
        <f>IF(B743&lt;&gt;B744,C743,IF(H743=1,"",C743+_xlfn.XLOOKUP($B744,Directions!$B:$B,Directions!C:C)))</f>
        <v>53</v>
      </c>
      <c r="D744">
        <f>IF(B743&lt;&gt;B744,D743,IF(H743=1,"",D743+_xlfn.XLOOKUP($B744,Directions!$B:$B,Directions!D:D)))</f>
        <v>14</v>
      </c>
      <c r="E744" s="3">
        <f>IF(H743=1,"",C744+_xlfn.XLOOKUP($B744,Directions!$B:$B,Directions!C:C))</f>
        <v>54</v>
      </c>
      <c r="F744" s="3">
        <f>IF(H743=1,"",D744+_xlfn.XLOOKUP($B744,Directions!$B:$B,Directions!D:D))</f>
        <v>14</v>
      </c>
      <c r="G744" cm="1">
        <f t="array" ref="G744">IF(H744=1,"",IF(INDEX(map,F744,E744)="#",1,0))</f>
        <v>0</v>
      </c>
      <c r="H744">
        <f>IF(Journey!H743=1,1,IF(OR(E744&lt;0,E744&gt;Map!$A$1,F744&lt;0,F744&gt;Map!$A$1),1,0))</f>
        <v>0</v>
      </c>
    </row>
    <row r="745" spans="1:8" x14ac:dyDescent="0.25">
      <c r="A745">
        <v>743</v>
      </c>
      <c r="B745">
        <f t="shared" si="11"/>
        <v>2</v>
      </c>
      <c r="C745">
        <f>IF(B744&lt;&gt;B745,C744,IF(H744=1,"",C744+_xlfn.XLOOKUP($B745,Directions!$B:$B,Directions!C:C)))</f>
        <v>54</v>
      </c>
      <c r="D745">
        <f>IF(B744&lt;&gt;B745,D744,IF(H744=1,"",D744+_xlfn.XLOOKUP($B745,Directions!$B:$B,Directions!D:D)))</f>
        <v>14</v>
      </c>
      <c r="E745" s="3">
        <f>IF(H744=1,"",C745+_xlfn.XLOOKUP($B745,Directions!$B:$B,Directions!C:C))</f>
        <v>55</v>
      </c>
      <c r="F745" s="3">
        <f>IF(H744=1,"",D745+_xlfn.XLOOKUP($B745,Directions!$B:$B,Directions!D:D))</f>
        <v>14</v>
      </c>
      <c r="G745" cm="1">
        <f t="array" ref="G745">IF(H745=1,"",IF(INDEX(map,F745,E745)="#",1,0))</f>
        <v>0</v>
      </c>
      <c r="H745">
        <f>IF(Journey!H744=1,1,IF(OR(E745&lt;0,E745&gt;Map!$A$1,F745&lt;0,F745&gt;Map!$A$1),1,0))</f>
        <v>0</v>
      </c>
    </row>
    <row r="746" spans="1:8" x14ac:dyDescent="0.25">
      <c r="A746">
        <v>744</v>
      </c>
      <c r="B746">
        <f t="shared" si="11"/>
        <v>2</v>
      </c>
      <c r="C746">
        <f>IF(B745&lt;&gt;B746,C745,IF(H745=1,"",C745+_xlfn.XLOOKUP($B746,Directions!$B:$B,Directions!C:C)))</f>
        <v>55</v>
      </c>
      <c r="D746">
        <f>IF(B745&lt;&gt;B746,D745,IF(H745=1,"",D745+_xlfn.XLOOKUP($B746,Directions!$B:$B,Directions!D:D)))</f>
        <v>14</v>
      </c>
      <c r="E746" s="3">
        <f>IF(H745=1,"",C746+_xlfn.XLOOKUP($B746,Directions!$B:$B,Directions!C:C))</f>
        <v>56</v>
      </c>
      <c r="F746" s="3">
        <f>IF(H745=1,"",D746+_xlfn.XLOOKUP($B746,Directions!$B:$B,Directions!D:D))</f>
        <v>14</v>
      </c>
      <c r="G746" cm="1">
        <f t="array" ref="G746">IF(H746=1,"",IF(INDEX(map,F746,E746)="#",1,0))</f>
        <v>0</v>
      </c>
      <c r="H746">
        <f>IF(Journey!H745=1,1,IF(OR(E746&lt;0,E746&gt;Map!$A$1,F746&lt;0,F746&gt;Map!$A$1),1,0))</f>
        <v>0</v>
      </c>
    </row>
    <row r="747" spans="1:8" x14ac:dyDescent="0.25">
      <c r="A747">
        <v>745</v>
      </c>
      <c r="B747">
        <f t="shared" si="11"/>
        <v>2</v>
      </c>
      <c r="C747">
        <f>IF(B746&lt;&gt;B747,C746,IF(H746=1,"",C746+_xlfn.XLOOKUP($B747,Directions!$B:$B,Directions!C:C)))</f>
        <v>56</v>
      </c>
      <c r="D747">
        <f>IF(B746&lt;&gt;B747,D746,IF(H746=1,"",D746+_xlfn.XLOOKUP($B747,Directions!$B:$B,Directions!D:D)))</f>
        <v>14</v>
      </c>
      <c r="E747" s="3">
        <f>IF(H746=1,"",C747+_xlfn.XLOOKUP($B747,Directions!$B:$B,Directions!C:C))</f>
        <v>57</v>
      </c>
      <c r="F747" s="3">
        <f>IF(H746=1,"",D747+_xlfn.XLOOKUP($B747,Directions!$B:$B,Directions!D:D))</f>
        <v>14</v>
      </c>
      <c r="G747" cm="1">
        <f t="array" ref="G747">IF(H747=1,"",IF(INDEX(map,F747,E747)="#",1,0))</f>
        <v>0</v>
      </c>
      <c r="H747">
        <f>IF(Journey!H746=1,1,IF(OR(E747&lt;0,E747&gt;Map!$A$1,F747&lt;0,F747&gt;Map!$A$1),1,0))</f>
        <v>0</v>
      </c>
    </row>
    <row r="748" spans="1:8" x14ac:dyDescent="0.25">
      <c r="A748">
        <v>746</v>
      </c>
      <c r="B748">
        <f t="shared" si="11"/>
        <v>2</v>
      </c>
      <c r="C748">
        <f>IF(B747&lt;&gt;B748,C747,IF(H747=1,"",C747+_xlfn.XLOOKUP($B748,Directions!$B:$B,Directions!C:C)))</f>
        <v>57</v>
      </c>
      <c r="D748">
        <f>IF(B747&lt;&gt;B748,D747,IF(H747=1,"",D747+_xlfn.XLOOKUP($B748,Directions!$B:$B,Directions!D:D)))</f>
        <v>14</v>
      </c>
      <c r="E748" s="3">
        <f>IF(H747=1,"",C748+_xlfn.XLOOKUP($B748,Directions!$B:$B,Directions!C:C))</f>
        <v>58</v>
      </c>
      <c r="F748" s="3">
        <f>IF(H747=1,"",D748+_xlfn.XLOOKUP($B748,Directions!$B:$B,Directions!D:D))</f>
        <v>14</v>
      </c>
      <c r="G748" cm="1">
        <f t="array" ref="G748">IF(H748=1,"",IF(INDEX(map,F748,E748)="#",1,0))</f>
        <v>0</v>
      </c>
      <c r="H748">
        <f>IF(Journey!H747=1,1,IF(OR(E748&lt;0,E748&gt;Map!$A$1,F748&lt;0,F748&gt;Map!$A$1),1,0))</f>
        <v>0</v>
      </c>
    </row>
    <row r="749" spans="1:8" x14ac:dyDescent="0.25">
      <c r="A749">
        <v>747</v>
      </c>
      <c r="B749">
        <f t="shared" si="11"/>
        <v>2</v>
      </c>
      <c r="C749">
        <f>IF(B748&lt;&gt;B749,C748,IF(H748=1,"",C748+_xlfn.XLOOKUP($B749,Directions!$B:$B,Directions!C:C)))</f>
        <v>58</v>
      </c>
      <c r="D749">
        <f>IF(B748&lt;&gt;B749,D748,IF(H748=1,"",D748+_xlfn.XLOOKUP($B749,Directions!$B:$B,Directions!D:D)))</f>
        <v>14</v>
      </c>
      <c r="E749" s="3">
        <f>IF(H748=1,"",C749+_xlfn.XLOOKUP($B749,Directions!$B:$B,Directions!C:C))</f>
        <v>59</v>
      </c>
      <c r="F749" s="3">
        <f>IF(H748=1,"",D749+_xlfn.XLOOKUP($B749,Directions!$B:$B,Directions!D:D))</f>
        <v>14</v>
      </c>
      <c r="G749" cm="1">
        <f t="array" ref="G749">IF(H749=1,"",IF(INDEX(map,F749,E749)="#",1,0))</f>
        <v>0</v>
      </c>
      <c r="H749">
        <f>IF(Journey!H748=1,1,IF(OR(E749&lt;0,E749&gt;Map!$A$1,F749&lt;0,F749&gt;Map!$A$1),1,0))</f>
        <v>0</v>
      </c>
    </row>
    <row r="750" spans="1:8" x14ac:dyDescent="0.25">
      <c r="A750">
        <v>748</v>
      </c>
      <c r="B750">
        <f t="shared" si="11"/>
        <v>2</v>
      </c>
      <c r="C750">
        <f>IF(B749&lt;&gt;B750,C749,IF(H749=1,"",C749+_xlfn.XLOOKUP($B750,Directions!$B:$B,Directions!C:C)))</f>
        <v>59</v>
      </c>
      <c r="D750">
        <f>IF(B749&lt;&gt;B750,D749,IF(H749=1,"",D749+_xlfn.XLOOKUP($B750,Directions!$B:$B,Directions!D:D)))</f>
        <v>14</v>
      </c>
      <c r="E750" s="3">
        <f>IF(H749=1,"",C750+_xlfn.XLOOKUP($B750,Directions!$B:$B,Directions!C:C))</f>
        <v>60</v>
      </c>
      <c r="F750" s="3">
        <f>IF(H749=1,"",D750+_xlfn.XLOOKUP($B750,Directions!$B:$B,Directions!D:D))</f>
        <v>14</v>
      </c>
      <c r="G750" cm="1">
        <f t="array" ref="G750">IF(H750=1,"",IF(INDEX(map,F750,E750)="#",1,0))</f>
        <v>0</v>
      </c>
      <c r="H750">
        <f>IF(Journey!H749=1,1,IF(OR(E750&lt;0,E750&gt;Map!$A$1,F750&lt;0,F750&gt;Map!$A$1),1,0))</f>
        <v>0</v>
      </c>
    </row>
    <row r="751" spans="1:8" x14ac:dyDescent="0.25">
      <c r="A751">
        <v>749</v>
      </c>
      <c r="B751">
        <f t="shared" si="11"/>
        <v>2</v>
      </c>
      <c r="C751">
        <f>IF(B750&lt;&gt;B751,C750,IF(H750=1,"",C750+_xlfn.XLOOKUP($B751,Directions!$B:$B,Directions!C:C)))</f>
        <v>60</v>
      </c>
      <c r="D751">
        <f>IF(B750&lt;&gt;B751,D750,IF(H750=1,"",D750+_xlfn.XLOOKUP($B751,Directions!$B:$B,Directions!D:D)))</f>
        <v>14</v>
      </c>
      <c r="E751" s="3">
        <f>IF(H750=1,"",C751+_xlfn.XLOOKUP($B751,Directions!$B:$B,Directions!C:C))</f>
        <v>61</v>
      </c>
      <c r="F751" s="3">
        <f>IF(H750=1,"",D751+_xlfn.XLOOKUP($B751,Directions!$B:$B,Directions!D:D))</f>
        <v>14</v>
      </c>
      <c r="G751" cm="1">
        <f t="array" ref="G751">IF(H751=1,"",IF(INDEX(map,F751,E751)="#",1,0))</f>
        <v>0</v>
      </c>
      <c r="H751">
        <f>IF(Journey!H750=1,1,IF(OR(E751&lt;0,E751&gt;Map!$A$1,F751&lt;0,F751&gt;Map!$A$1),1,0))</f>
        <v>0</v>
      </c>
    </row>
    <row r="752" spans="1:8" x14ac:dyDescent="0.25">
      <c r="A752">
        <v>750</v>
      </c>
      <c r="B752">
        <f t="shared" si="11"/>
        <v>2</v>
      </c>
      <c r="C752">
        <f>IF(B751&lt;&gt;B752,C751,IF(H751=1,"",C751+_xlfn.XLOOKUP($B752,Directions!$B:$B,Directions!C:C)))</f>
        <v>61</v>
      </c>
      <c r="D752">
        <f>IF(B751&lt;&gt;B752,D751,IF(H751=1,"",D751+_xlfn.XLOOKUP($B752,Directions!$B:$B,Directions!D:D)))</f>
        <v>14</v>
      </c>
      <c r="E752" s="3">
        <f>IF(H751=1,"",C752+_xlfn.XLOOKUP($B752,Directions!$B:$B,Directions!C:C))</f>
        <v>62</v>
      </c>
      <c r="F752" s="3">
        <f>IF(H751=1,"",D752+_xlfn.XLOOKUP($B752,Directions!$B:$B,Directions!D:D))</f>
        <v>14</v>
      </c>
      <c r="G752" cm="1">
        <f t="array" ref="G752">IF(H752=1,"",IF(INDEX(map,F752,E752)="#",1,0))</f>
        <v>0</v>
      </c>
      <c r="H752">
        <f>IF(Journey!H751=1,1,IF(OR(E752&lt;0,E752&gt;Map!$A$1,F752&lt;0,F752&gt;Map!$A$1),1,0))</f>
        <v>0</v>
      </c>
    </row>
    <row r="753" spans="1:8" x14ac:dyDescent="0.25">
      <c r="A753">
        <v>751</v>
      </c>
      <c r="B753">
        <f t="shared" si="11"/>
        <v>2</v>
      </c>
      <c r="C753">
        <f>IF(B752&lt;&gt;B753,C752,IF(H752=1,"",C752+_xlfn.XLOOKUP($B753,Directions!$B:$B,Directions!C:C)))</f>
        <v>62</v>
      </c>
      <c r="D753">
        <f>IF(B752&lt;&gt;B753,D752,IF(H752=1,"",D752+_xlfn.XLOOKUP($B753,Directions!$B:$B,Directions!D:D)))</f>
        <v>14</v>
      </c>
      <c r="E753" s="3">
        <f>IF(H752=1,"",C753+_xlfn.XLOOKUP($B753,Directions!$B:$B,Directions!C:C))</f>
        <v>63</v>
      </c>
      <c r="F753" s="3">
        <f>IF(H752=1,"",D753+_xlfn.XLOOKUP($B753,Directions!$B:$B,Directions!D:D))</f>
        <v>14</v>
      </c>
      <c r="G753" cm="1">
        <f t="array" ref="G753">IF(H753=1,"",IF(INDEX(map,F753,E753)="#",1,0))</f>
        <v>0</v>
      </c>
      <c r="H753">
        <f>IF(Journey!H752=1,1,IF(OR(E753&lt;0,E753&gt;Map!$A$1,F753&lt;0,F753&gt;Map!$A$1),1,0))</f>
        <v>0</v>
      </c>
    </row>
    <row r="754" spans="1:8" x14ac:dyDescent="0.25">
      <c r="A754">
        <v>752</v>
      </c>
      <c r="B754">
        <f t="shared" si="11"/>
        <v>2</v>
      </c>
      <c r="C754">
        <f>IF(B753&lt;&gt;B754,C753,IF(H753=1,"",C753+_xlfn.XLOOKUP($B754,Directions!$B:$B,Directions!C:C)))</f>
        <v>63</v>
      </c>
      <c r="D754">
        <f>IF(B753&lt;&gt;B754,D753,IF(H753=1,"",D753+_xlfn.XLOOKUP($B754,Directions!$B:$B,Directions!D:D)))</f>
        <v>14</v>
      </c>
      <c r="E754" s="3">
        <f>IF(H753=1,"",C754+_xlfn.XLOOKUP($B754,Directions!$B:$B,Directions!C:C))</f>
        <v>64</v>
      </c>
      <c r="F754" s="3">
        <f>IF(H753=1,"",D754+_xlfn.XLOOKUP($B754,Directions!$B:$B,Directions!D:D))</f>
        <v>14</v>
      </c>
      <c r="G754" cm="1">
        <f t="array" ref="G754">IF(H754=1,"",IF(INDEX(map,F754,E754)="#",1,0))</f>
        <v>0</v>
      </c>
      <c r="H754">
        <f>IF(Journey!H753=1,1,IF(OR(E754&lt;0,E754&gt;Map!$A$1,F754&lt;0,F754&gt;Map!$A$1),1,0))</f>
        <v>0</v>
      </c>
    </row>
    <row r="755" spans="1:8" x14ac:dyDescent="0.25">
      <c r="A755">
        <v>753</v>
      </c>
      <c r="B755">
        <f t="shared" si="11"/>
        <v>2</v>
      </c>
      <c r="C755">
        <f>IF(B754&lt;&gt;B755,C754,IF(H754=1,"",C754+_xlfn.XLOOKUP($B755,Directions!$B:$B,Directions!C:C)))</f>
        <v>64</v>
      </c>
      <c r="D755">
        <f>IF(B754&lt;&gt;B755,D754,IF(H754=1,"",D754+_xlfn.XLOOKUP($B755,Directions!$B:$B,Directions!D:D)))</f>
        <v>14</v>
      </c>
      <c r="E755" s="3">
        <f>IF(H754=1,"",C755+_xlfn.XLOOKUP($B755,Directions!$B:$B,Directions!C:C))</f>
        <v>65</v>
      </c>
      <c r="F755" s="3">
        <f>IF(H754=1,"",D755+_xlfn.XLOOKUP($B755,Directions!$B:$B,Directions!D:D))</f>
        <v>14</v>
      </c>
      <c r="G755" cm="1">
        <f t="array" ref="G755">IF(H755=1,"",IF(INDEX(map,F755,E755)="#",1,0))</f>
        <v>0</v>
      </c>
      <c r="H755">
        <f>IF(Journey!H754=1,1,IF(OR(E755&lt;0,E755&gt;Map!$A$1,F755&lt;0,F755&gt;Map!$A$1),1,0))</f>
        <v>0</v>
      </c>
    </row>
    <row r="756" spans="1:8" x14ac:dyDescent="0.25">
      <c r="A756">
        <v>754</v>
      </c>
      <c r="B756">
        <f t="shared" si="11"/>
        <v>2</v>
      </c>
      <c r="C756">
        <f>IF(B755&lt;&gt;B756,C755,IF(H755=1,"",C755+_xlfn.XLOOKUP($B756,Directions!$B:$B,Directions!C:C)))</f>
        <v>65</v>
      </c>
      <c r="D756">
        <f>IF(B755&lt;&gt;B756,D755,IF(H755=1,"",D755+_xlfn.XLOOKUP($B756,Directions!$B:$B,Directions!D:D)))</f>
        <v>14</v>
      </c>
      <c r="E756" s="3">
        <f>IF(H755=1,"",C756+_xlfn.XLOOKUP($B756,Directions!$B:$B,Directions!C:C))</f>
        <v>66</v>
      </c>
      <c r="F756" s="3">
        <f>IF(H755=1,"",D756+_xlfn.XLOOKUP($B756,Directions!$B:$B,Directions!D:D))</f>
        <v>14</v>
      </c>
      <c r="G756" cm="1">
        <f t="array" ref="G756">IF(H756=1,"",IF(INDEX(map,F756,E756)="#",1,0))</f>
        <v>0</v>
      </c>
      <c r="H756">
        <f>IF(Journey!H755=1,1,IF(OR(E756&lt;0,E756&gt;Map!$A$1,F756&lt;0,F756&gt;Map!$A$1),1,0))</f>
        <v>0</v>
      </c>
    </row>
    <row r="757" spans="1:8" x14ac:dyDescent="0.25">
      <c r="A757">
        <v>755</v>
      </c>
      <c r="B757">
        <f t="shared" si="11"/>
        <v>2</v>
      </c>
      <c r="C757">
        <f>IF(B756&lt;&gt;B757,C756,IF(H756=1,"",C756+_xlfn.XLOOKUP($B757,Directions!$B:$B,Directions!C:C)))</f>
        <v>66</v>
      </c>
      <c r="D757">
        <f>IF(B756&lt;&gt;B757,D756,IF(H756=1,"",D756+_xlfn.XLOOKUP($B757,Directions!$B:$B,Directions!D:D)))</f>
        <v>14</v>
      </c>
      <c r="E757" s="3">
        <f>IF(H756=1,"",C757+_xlfn.XLOOKUP($B757,Directions!$B:$B,Directions!C:C))</f>
        <v>67</v>
      </c>
      <c r="F757" s="3">
        <f>IF(H756=1,"",D757+_xlfn.XLOOKUP($B757,Directions!$B:$B,Directions!D:D))</f>
        <v>14</v>
      </c>
      <c r="G757" cm="1">
        <f t="array" ref="G757">IF(H757=1,"",IF(INDEX(map,F757,E757)="#",1,0))</f>
        <v>0</v>
      </c>
      <c r="H757">
        <f>IF(Journey!H756=1,1,IF(OR(E757&lt;0,E757&gt;Map!$A$1,F757&lt;0,F757&gt;Map!$A$1),1,0))</f>
        <v>0</v>
      </c>
    </row>
    <row r="758" spans="1:8" x14ac:dyDescent="0.25">
      <c r="A758">
        <v>756</v>
      </c>
      <c r="B758">
        <f t="shared" si="11"/>
        <v>2</v>
      </c>
      <c r="C758">
        <f>IF(B757&lt;&gt;B758,C757,IF(H757=1,"",C757+_xlfn.XLOOKUP($B758,Directions!$B:$B,Directions!C:C)))</f>
        <v>67</v>
      </c>
      <c r="D758">
        <f>IF(B757&lt;&gt;B758,D757,IF(H757=1,"",D757+_xlfn.XLOOKUP($B758,Directions!$B:$B,Directions!D:D)))</f>
        <v>14</v>
      </c>
      <c r="E758" s="3">
        <f>IF(H757=1,"",C758+_xlfn.XLOOKUP($B758,Directions!$B:$B,Directions!C:C))</f>
        <v>68</v>
      </c>
      <c r="F758" s="3">
        <f>IF(H757=1,"",D758+_xlfn.XLOOKUP($B758,Directions!$B:$B,Directions!D:D))</f>
        <v>14</v>
      </c>
      <c r="G758" cm="1">
        <f t="array" ref="G758">IF(H758=1,"",IF(INDEX(map,F758,E758)="#",1,0))</f>
        <v>0</v>
      </c>
      <c r="H758">
        <f>IF(Journey!H757=1,1,IF(OR(E758&lt;0,E758&gt;Map!$A$1,F758&lt;0,F758&gt;Map!$A$1),1,0))</f>
        <v>0</v>
      </c>
    </row>
    <row r="759" spans="1:8" x14ac:dyDescent="0.25">
      <c r="A759">
        <v>757</v>
      </c>
      <c r="B759">
        <f t="shared" si="11"/>
        <v>2</v>
      </c>
      <c r="C759">
        <f>IF(B758&lt;&gt;B759,C758,IF(H758=1,"",C758+_xlfn.XLOOKUP($B759,Directions!$B:$B,Directions!C:C)))</f>
        <v>68</v>
      </c>
      <c r="D759">
        <f>IF(B758&lt;&gt;B759,D758,IF(H758=1,"",D758+_xlfn.XLOOKUP($B759,Directions!$B:$B,Directions!D:D)))</f>
        <v>14</v>
      </c>
      <c r="E759" s="3">
        <f>IF(H758=1,"",C759+_xlfn.XLOOKUP($B759,Directions!$B:$B,Directions!C:C))</f>
        <v>69</v>
      </c>
      <c r="F759" s="3">
        <f>IF(H758=1,"",D759+_xlfn.XLOOKUP($B759,Directions!$B:$B,Directions!D:D))</f>
        <v>14</v>
      </c>
      <c r="G759" cm="1">
        <f t="array" ref="G759">IF(H759=1,"",IF(INDEX(map,F759,E759)="#",1,0))</f>
        <v>0</v>
      </c>
      <c r="H759">
        <f>IF(Journey!H758=1,1,IF(OR(E759&lt;0,E759&gt;Map!$A$1,F759&lt;0,F759&gt;Map!$A$1),1,0))</f>
        <v>0</v>
      </c>
    </row>
    <row r="760" spans="1:8" x14ac:dyDescent="0.25">
      <c r="A760">
        <v>758</v>
      </c>
      <c r="B760">
        <f t="shared" si="11"/>
        <v>2</v>
      </c>
      <c r="C760">
        <f>IF(B759&lt;&gt;B760,C759,IF(H759=1,"",C759+_xlfn.XLOOKUP($B760,Directions!$B:$B,Directions!C:C)))</f>
        <v>69</v>
      </c>
      <c r="D760">
        <f>IF(B759&lt;&gt;B760,D759,IF(H759=1,"",D759+_xlfn.XLOOKUP($B760,Directions!$B:$B,Directions!D:D)))</f>
        <v>14</v>
      </c>
      <c r="E760" s="3">
        <f>IF(H759=1,"",C760+_xlfn.XLOOKUP($B760,Directions!$B:$B,Directions!C:C))</f>
        <v>70</v>
      </c>
      <c r="F760" s="3">
        <f>IF(H759=1,"",D760+_xlfn.XLOOKUP($B760,Directions!$B:$B,Directions!D:D))</f>
        <v>14</v>
      </c>
      <c r="G760" cm="1">
        <f t="array" ref="G760">IF(H760=1,"",IF(INDEX(map,F760,E760)="#",1,0))</f>
        <v>0</v>
      </c>
      <c r="H760">
        <f>IF(Journey!H759=1,1,IF(OR(E760&lt;0,E760&gt;Map!$A$1,F760&lt;0,F760&gt;Map!$A$1),1,0))</f>
        <v>0</v>
      </c>
    </row>
    <row r="761" spans="1:8" x14ac:dyDescent="0.25">
      <c r="A761">
        <v>759</v>
      </c>
      <c r="B761">
        <f t="shared" si="11"/>
        <v>2</v>
      </c>
      <c r="C761">
        <f>IF(B760&lt;&gt;B761,C760,IF(H760=1,"",C760+_xlfn.XLOOKUP($B761,Directions!$B:$B,Directions!C:C)))</f>
        <v>70</v>
      </c>
      <c r="D761">
        <f>IF(B760&lt;&gt;B761,D760,IF(H760=1,"",D760+_xlfn.XLOOKUP($B761,Directions!$B:$B,Directions!D:D)))</f>
        <v>14</v>
      </c>
      <c r="E761" s="3">
        <f>IF(H760=1,"",C761+_xlfn.XLOOKUP($B761,Directions!$B:$B,Directions!C:C))</f>
        <v>71</v>
      </c>
      <c r="F761" s="3">
        <f>IF(H760=1,"",D761+_xlfn.XLOOKUP($B761,Directions!$B:$B,Directions!D:D))</f>
        <v>14</v>
      </c>
      <c r="G761" cm="1">
        <f t="array" ref="G761">IF(H761=1,"",IF(INDEX(map,F761,E761)="#",1,0))</f>
        <v>0</v>
      </c>
      <c r="H761">
        <f>IF(Journey!H760=1,1,IF(OR(E761&lt;0,E761&gt;Map!$A$1,F761&lt;0,F761&gt;Map!$A$1),1,0))</f>
        <v>0</v>
      </c>
    </row>
    <row r="762" spans="1:8" x14ac:dyDescent="0.25">
      <c r="A762">
        <v>760</v>
      </c>
      <c r="B762">
        <f t="shared" si="11"/>
        <v>2</v>
      </c>
      <c r="C762">
        <f>IF(B761&lt;&gt;B762,C761,IF(H761=1,"",C761+_xlfn.XLOOKUP($B762,Directions!$B:$B,Directions!C:C)))</f>
        <v>71</v>
      </c>
      <c r="D762">
        <f>IF(B761&lt;&gt;B762,D761,IF(H761=1,"",D761+_xlfn.XLOOKUP($B762,Directions!$B:$B,Directions!D:D)))</f>
        <v>14</v>
      </c>
      <c r="E762" s="3">
        <f>IF(H761=1,"",C762+_xlfn.XLOOKUP($B762,Directions!$B:$B,Directions!C:C))</f>
        <v>72</v>
      </c>
      <c r="F762" s="3">
        <f>IF(H761=1,"",D762+_xlfn.XLOOKUP($B762,Directions!$B:$B,Directions!D:D))</f>
        <v>14</v>
      </c>
      <c r="G762" cm="1">
        <f t="array" ref="G762">IF(H762=1,"",IF(INDEX(map,F762,E762)="#",1,0))</f>
        <v>0</v>
      </c>
      <c r="H762">
        <f>IF(Journey!H761=1,1,IF(OR(E762&lt;0,E762&gt;Map!$A$1,F762&lt;0,F762&gt;Map!$A$1),1,0))</f>
        <v>0</v>
      </c>
    </row>
    <row r="763" spans="1:8" x14ac:dyDescent="0.25">
      <c r="A763">
        <v>761</v>
      </c>
      <c r="B763">
        <f t="shared" si="11"/>
        <v>2</v>
      </c>
      <c r="C763">
        <f>IF(B762&lt;&gt;B763,C762,IF(H762=1,"",C762+_xlfn.XLOOKUP($B763,Directions!$B:$B,Directions!C:C)))</f>
        <v>72</v>
      </c>
      <c r="D763">
        <f>IF(B762&lt;&gt;B763,D762,IF(H762=1,"",D762+_xlfn.XLOOKUP($B763,Directions!$B:$B,Directions!D:D)))</f>
        <v>14</v>
      </c>
      <c r="E763" s="3">
        <f>IF(H762=1,"",C763+_xlfn.XLOOKUP($B763,Directions!$B:$B,Directions!C:C))</f>
        <v>73</v>
      </c>
      <c r="F763" s="3">
        <f>IF(H762=1,"",D763+_xlfn.XLOOKUP($B763,Directions!$B:$B,Directions!D:D))</f>
        <v>14</v>
      </c>
      <c r="G763" cm="1">
        <f t="array" ref="G763">IF(H763=1,"",IF(INDEX(map,F763,E763)="#",1,0))</f>
        <v>0</v>
      </c>
      <c r="H763">
        <f>IF(Journey!H762=1,1,IF(OR(E763&lt;0,E763&gt;Map!$A$1,F763&lt;0,F763&gt;Map!$A$1),1,0))</f>
        <v>0</v>
      </c>
    </row>
    <row r="764" spans="1:8" x14ac:dyDescent="0.25">
      <c r="A764">
        <v>762</v>
      </c>
      <c r="B764">
        <f t="shared" si="11"/>
        <v>2</v>
      </c>
      <c r="C764">
        <f>IF(B763&lt;&gt;B764,C763,IF(H763=1,"",C763+_xlfn.XLOOKUP($B764,Directions!$B:$B,Directions!C:C)))</f>
        <v>73</v>
      </c>
      <c r="D764">
        <f>IF(B763&lt;&gt;B764,D763,IF(H763=1,"",D763+_xlfn.XLOOKUP($B764,Directions!$B:$B,Directions!D:D)))</f>
        <v>14</v>
      </c>
      <c r="E764" s="3">
        <f>IF(H763=1,"",C764+_xlfn.XLOOKUP($B764,Directions!$B:$B,Directions!C:C))</f>
        <v>74</v>
      </c>
      <c r="F764" s="3">
        <f>IF(H763=1,"",D764+_xlfn.XLOOKUP($B764,Directions!$B:$B,Directions!D:D))</f>
        <v>14</v>
      </c>
      <c r="G764" cm="1">
        <f t="array" ref="G764">IF(H764=1,"",IF(INDEX(map,F764,E764)="#",1,0))</f>
        <v>0</v>
      </c>
      <c r="H764">
        <f>IF(Journey!H763=1,1,IF(OR(E764&lt;0,E764&gt;Map!$A$1,F764&lt;0,F764&gt;Map!$A$1),1,0))</f>
        <v>0</v>
      </c>
    </row>
    <row r="765" spans="1:8" x14ac:dyDescent="0.25">
      <c r="A765">
        <v>763</v>
      </c>
      <c r="B765">
        <f t="shared" si="11"/>
        <v>2</v>
      </c>
      <c r="C765">
        <f>IF(B764&lt;&gt;B765,C764,IF(H764=1,"",C764+_xlfn.XLOOKUP($B765,Directions!$B:$B,Directions!C:C)))</f>
        <v>74</v>
      </c>
      <c r="D765">
        <f>IF(B764&lt;&gt;B765,D764,IF(H764=1,"",D764+_xlfn.XLOOKUP($B765,Directions!$B:$B,Directions!D:D)))</f>
        <v>14</v>
      </c>
      <c r="E765" s="3">
        <f>IF(H764=1,"",C765+_xlfn.XLOOKUP($B765,Directions!$B:$B,Directions!C:C))</f>
        <v>75</v>
      </c>
      <c r="F765" s="3">
        <f>IF(H764=1,"",D765+_xlfn.XLOOKUP($B765,Directions!$B:$B,Directions!D:D))</f>
        <v>14</v>
      </c>
      <c r="G765" cm="1">
        <f t="array" ref="G765">IF(H765=1,"",IF(INDEX(map,F765,E765)="#",1,0))</f>
        <v>0</v>
      </c>
      <c r="H765">
        <f>IF(Journey!H764=1,1,IF(OR(E765&lt;0,E765&gt;Map!$A$1,F765&lt;0,F765&gt;Map!$A$1),1,0))</f>
        <v>0</v>
      </c>
    </row>
    <row r="766" spans="1:8" x14ac:dyDescent="0.25">
      <c r="A766">
        <v>764</v>
      </c>
      <c r="B766">
        <f t="shared" si="11"/>
        <v>2</v>
      </c>
      <c r="C766">
        <f>IF(B765&lt;&gt;B766,C765,IF(H765=1,"",C765+_xlfn.XLOOKUP($B766,Directions!$B:$B,Directions!C:C)))</f>
        <v>75</v>
      </c>
      <c r="D766">
        <f>IF(B765&lt;&gt;B766,D765,IF(H765=1,"",D765+_xlfn.XLOOKUP($B766,Directions!$B:$B,Directions!D:D)))</f>
        <v>14</v>
      </c>
      <c r="E766" s="3">
        <f>IF(H765=1,"",C766+_xlfn.XLOOKUP($B766,Directions!$B:$B,Directions!C:C))</f>
        <v>76</v>
      </c>
      <c r="F766" s="3">
        <f>IF(H765=1,"",D766+_xlfn.XLOOKUP($B766,Directions!$B:$B,Directions!D:D))</f>
        <v>14</v>
      </c>
      <c r="G766" cm="1">
        <f t="array" ref="G766">IF(H766=1,"",IF(INDEX(map,F766,E766)="#",1,0))</f>
        <v>0</v>
      </c>
      <c r="H766">
        <f>IF(Journey!H765=1,1,IF(OR(E766&lt;0,E766&gt;Map!$A$1,F766&lt;0,F766&gt;Map!$A$1),1,0))</f>
        <v>0</v>
      </c>
    </row>
    <row r="767" spans="1:8" x14ac:dyDescent="0.25">
      <c r="A767">
        <v>765</v>
      </c>
      <c r="B767">
        <f t="shared" si="11"/>
        <v>2</v>
      </c>
      <c r="C767">
        <f>IF(B766&lt;&gt;B767,C766,IF(H766=1,"",C766+_xlfn.XLOOKUP($B767,Directions!$B:$B,Directions!C:C)))</f>
        <v>76</v>
      </c>
      <c r="D767">
        <f>IF(B766&lt;&gt;B767,D766,IF(H766=1,"",D766+_xlfn.XLOOKUP($B767,Directions!$B:$B,Directions!D:D)))</f>
        <v>14</v>
      </c>
      <c r="E767" s="3">
        <f>IF(H766=1,"",C767+_xlfn.XLOOKUP($B767,Directions!$B:$B,Directions!C:C))</f>
        <v>77</v>
      </c>
      <c r="F767" s="3">
        <f>IF(H766=1,"",D767+_xlfn.XLOOKUP($B767,Directions!$B:$B,Directions!D:D))</f>
        <v>14</v>
      </c>
      <c r="G767" cm="1">
        <f t="array" ref="G767">IF(H767=1,"",IF(INDEX(map,F767,E767)="#",1,0))</f>
        <v>0</v>
      </c>
      <c r="H767">
        <f>IF(Journey!H766=1,1,IF(OR(E767&lt;0,E767&gt;Map!$A$1,F767&lt;0,F767&gt;Map!$A$1),1,0))</f>
        <v>0</v>
      </c>
    </row>
    <row r="768" spans="1:8" x14ac:dyDescent="0.25">
      <c r="A768">
        <v>766</v>
      </c>
      <c r="B768">
        <f t="shared" si="11"/>
        <v>2</v>
      </c>
      <c r="C768">
        <f>IF(B767&lt;&gt;B768,C767,IF(H767=1,"",C767+_xlfn.XLOOKUP($B768,Directions!$B:$B,Directions!C:C)))</f>
        <v>77</v>
      </c>
      <c r="D768">
        <f>IF(B767&lt;&gt;B768,D767,IF(H767=1,"",D767+_xlfn.XLOOKUP($B768,Directions!$B:$B,Directions!D:D)))</f>
        <v>14</v>
      </c>
      <c r="E768" s="3">
        <f>IF(H767=1,"",C768+_xlfn.XLOOKUP($B768,Directions!$B:$B,Directions!C:C))</f>
        <v>78</v>
      </c>
      <c r="F768" s="3">
        <f>IF(H767=1,"",D768+_xlfn.XLOOKUP($B768,Directions!$B:$B,Directions!D:D))</f>
        <v>14</v>
      </c>
      <c r="G768" cm="1">
        <f t="array" ref="G768">IF(H768=1,"",IF(INDEX(map,F768,E768)="#",1,0))</f>
        <v>0</v>
      </c>
      <c r="H768">
        <f>IF(Journey!H767=1,1,IF(OR(E768&lt;0,E768&gt;Map!$A$1,F768&lt;0,F768&gt;Map!$A$1),1,0))</f>
        <v>0</v>
      </c>
    </row>
    <row r="769" spans="1:8" x14ac:dyDescent="0.25">
      <c r="A769">
        <v>767</v>
      </c>
      <c r="B769">
        <f t="shared" si="11"/>
        <v>2</v>
      </c>
      <c r="C769">
        <f>IF(B768&lt;&gt;B769,C768,IF(H768=1,"",C768+_xlfn.XLOOKUP($B769,Directions!$B:$B,Directions!C:C)))</f>
        <v>78</v>
      </c>
      <c r="D769">
        <f>IF(B768&lt;&gt;B769,D768,IF(H768=1,"",D768+_xlfn.XLOOKUP($B769,Directions!$B:$B,Directions!D:D)))</f>
        <v>14</v>
      </c>
      <c r="E769" s="3">
        <f>IF(H768=1,"",C769+_xlfn.XLOOKUP($B769,Directions!$B:$B,Directions!C:C))</f>
        <v>79</v>
      </c>
      <c r="F769" s="3">
        <f>IF(H768=1,"",D769+_xlfn.XLOOKUP($B769,Directions!$B:$B,Directions!D:D))</f>
        <v>14</v>
      </c>
      <c r="G769" cm="1">
        <f t="array" ref="G769">IF(H769=1,"",IF(INDEX(map,F769,E769)="#",1,0))</f>
        <v>0</v>
      </c>
      <c r="H769">
        <f>IF(Journey!H768=1,1,IF(OR(E769&lt;0,E769&gt;Map!$A$1,F769&lt;0,F769&gt;Map!$A$1),1,0))</f>
        <v>0</v>
      </c>
    </row>
    <row r="770" spans="1:8" x14ac:dyDescent="0.25">
      <c r="A770">
        <v>768</v>
      </c>
      <c r="B770">
        <f t="shared" si="11"/>
        <v>2</v>
      </c>
      <c r="C770">
        <f>IF(B769&lt;&gt;B770,C769,IF(H769=1,"",C769+_xlfn.XLOOKUP($B770,Directions!$B:$B,Directions!C:C)))</f>
        <v>79</v>
      </c>
      <c r="D770">
        <f>IF(B769&lt;&gt;B770,D769,IF(H769=1,"",D769+_xlfn.XLOOKUP($B770,Directions!$B:$B,Directions!D:D)))</f>
        <v>14</v>
      </c>
      <c r="E770" s="3">
        <f>IF(H769=1,"",C770+_xlfn.XLOOKUP($B770,Directions!$B:$B,Directions!C:C))</f>
        <v>80</v>
      </c>
      <c r="F770" s="3">
        <f>IF(H769=1,"",D770+_xlfn.XLOOKUP($B770,Directions!$B:$B,Directions!D:D))</f>
        <v>14</v>
      </c>
      <c r="G770" cm="1">
        <f t="array" ref="G770">IF(H770=1,"",IF(INDEX(map,F770,E770)="#",1,0))</f>
        <v>0</v>
      </c>
      <c r="H770">
        <f>IF(Journey!H769=1,1,IF(OR(E770&lt;0,E770&gt;Map!$A$1,F770&lt;0,F770&gt;Map!$A$1),1,0))</f>
        <v>0</v>
      </c>
    </row>
    <row r="771" spans="1:8" x14ac:dyDescent="0.25">
      <c r="A771">
        <v>769</v>
      </c>
      <c r="B771">
        <f t="shared" si="11"/>
        <v>2</v>
      </c>
      <c r="C771">
        <f>IF(B770&lt;&gt;B771,C770,IF(H770=1,"",C770+_xlfn.XLOOKUP($B771,Directions!$B:$B,Directions!C:C)))</f>
        <v>80</v>
      </c>
      <c r="D771">
        <f>IF(B770&lt;&gt;B771,D770,IF(H770=1,"",D770+_xlfn.XLOOKUP($B771,Directions!$B:$B,Directions!D:D)))</f>
        <v>14</v>
      </c>
      <c r="E771" s="3">
        <f>IF(H770=1,"",C771+_xlfn.XLOOKUP($B771,Directions!$B:$B,Directions!C:C))</f>
        <v>81</v>
      </c>
      <c r="F771" s="3">
        <f>IF(H770=1,"",D771+_xlfn.XLOOKUP($B771,Directions!$B:$B,Directions!D:D))</f>
        <v>14</v>
      </c>
      <c r="G771" cm="1">
        <f t="array" ref="G771">IF(H771=1,"",IF(INDEX(map,F771,E771)="#",1,0))</f>
        <v>0</v>
      </c>
      <c r="H771">
        <f>IF(Journey!H770=1,1,IF(OR(E771&lt;0,E771&gt;Map!$A$1,F771&lt;0,F771&gt;Map!$A$1),1,0))</f>
        <v>0</v>
      </c>
    </row>
    <row r="772" spans="1:8" x14ac:dyDescent="0.25">
      <c r="A772">
        <v>770</v>
      </c>
      <c r="B772">
        <f t="shared" ref="B772:B835" si="12">IF(H771=1,"",IF(G771=1,MOD(B771,4)+1,B771))</f>
        <v>2</v>
      </c>
      <c r="C772">
        <f>IF(B771&lt;&gt;B772,C771,IF(H771=1,"",C771+_xlfn.XLOOKUP($B772,Directions!$B:$B,Directions!C:C)))</f>
        <v>81</v>
      </c>
      <c r="D772">
        <f>IF(B771&lt;&gt;B772,D771,IF(H771=1,"",D771+_xlfn.XLOOKUP($B772,Directions!$B:$B,Directions!D:D)))</f>
        <v>14</v>
      </c>
      <c r="E772" s="3">
        <f>IF(H771=1,"",C772+_xlfn.XLOOKUP($B772,Directions!$B:$B,Directions!C:C))</f>
        <v>82</v>
      </c>
      <c r="F772" s="3">
        <f>IF(H771=1,"",D772+_xlfn.XLOOKUP($B772,Directions!$B:$B,Directions!D:D))</f>
        <v>14</v>
      </c>
      <c r="G772" cm="1">
        <f t="array" ref="G772">IF(H772=1,"",IF(INDEX(map,F772,E772)="#",1,0))</f>
        <v>0</v>
      </c>
      <c r="H772">
        <f>IF(Journey!H771=1,1,IF(OR(E772&lt;0,E772&gt;Map!$A$1,F772&lt;0,F772&gt;Map!$A$1),1,0))</f>
        <v>0</v>
      </c>
    </row>
    <row r="773" spans="1:8" x14ac:dyDescent="0.25">
      <c r="A773">
        <v>771</v>
      </c>
      <c r="B773">
        <f t="shared" si="12"/>
        <v>2</v>
      </c>
      <c r="C773">
        <f>IF(B772&lt;&gt;B773,C772,IF(H772=1,"",C772+_xlfn.XLOOKUP($B773,Directions!$B:$B,Directions!C:C)))</f>
        <v>82</v>
      </c>
      <c r="D773">
        <f>IF(B772&lt;&gt;B773,D772,IF(H772=1,"",D772+_xlfn.XLOOKUP($B773,Directions!$B:$B,Directions!D:D)))</f>
        <v>14</v>
      </c>
      <c r="E773" s="3">
        <f>IF(H772=1,"",C773+_xlfn.XLOOKUP($B773,Directions!$B:$B,Directions!C:C))</f>
        <v>83</v>
      </c>
      <c r="F773" s="3">
        <f>IF(H772=1,"",D773+_xlfn.XLOOKUP($B773,Directions!$B:$B,Directions!D:D))</f>
        <v>14</v>
      </c>
      <c r="G773" cm="1">
        <f t="array" ref="G773">IF(H773=1,"",IF(INDEX(map,F773,E773)="#",1,0))</f>
        <v>0</v>
      </c>
      <c r="H773">
        <f>IF(Journey!H772=1,1,IF(OR(E773&lt;0,E773&gt;Map!$A$1,F773&lt;0,F773&gt;Map!$A$1),1,0))</f>
        <v>0</v>
      </c>
    </row>
    <row r="774" spans="1:8" x14ac:dyDescent="0.25">
      <c r="A774">
        <v>772</v>
      </c>
      <c r="B774">
        <f t="shared" si="12"/>
        <v>2</v>
      </c>
      <c r="C774">
        <f>IF(B773&lt;&gt;B774,C773,IF(H773=1,"",C773+_xlfn.XLOOKUP($B774,Directions!$B:$B,Directions!C:C)))</f>
        <v>83</v>
      </c>
      <c r="D774">
        <f>IF(B773&lt;&gt;B774,D773,IF(H773=1,"",D773+_xlfn.XLOOKUP($B774,Directions!$B:$B,Directions!D:D)))</f>
        <v>14</v>
      </c>
      <c r="E774" s="3">
        <f>IF(H773=1,"",C774+_xlfn.XLOOKUP($B774,Directions!$B:$B,Directions!C:C))</f>
        <v>84</v>
      </c>
      <c r="F774" s="3">
        <f>IF(H773=1,"",D774+_xlfn.XLOOKUP($B774,Directions!$B:$B,Directions!D:D))</f>
        <v>14</v>
      </c>
      <c r="G774" cm="1">
        <f t="array" ref="G774">IF(H774=1,"",IF(INDEX(map,F774,E774)="#",1,0))</f>
        <v>0</v>
      </c>
      <c r="H774">
        <f>IF(Journey!H773=1,1,IF(OR(E774&lt;0,E774&gt;Map!$A$1,F774&lt;0,F774&gt;Map!$A$1),1,0))</f>
        <v>0</v>
      </c>
    </row>
    <row r="775" spans="1:8" x14ac:dyDescent="0.25">
      <c r="A775">
        <v>773</v>
      </c>
      <c r="B775">
        <f t="shared" si="12"/>
        <v>2</v>
      </c>
      <c r="C775">
        <f>IF(B774&lt;&gt;B775,C774,IF(H774=1,"",C774+_xlfn.XLOOKUP($B775,Directions!$B:$B,Directions!C:C)))</f>
        <v>84</v>
      </c>
      <c r="D775">
        <f>IF(B774&lt;&gt;B775,D774,IF(H774=1,"",D774+_xlfn.XLOOKUP($B775,Directions!$B:$B,Directions!D:D)))</f>
        <v>14</v>
      </c>
      <c r="E775" s="3">
        <f>IF(H774=1,"",C775+_xlfn.XLOOKUP($B775,Directions!$B:$B,Directions!C:C))</f>
        <v>85</v>
      </c>
      <c r="F775" s="3">
        <f>IF(H774=1,"",D775+_xlfn.XLOOKUP($B775,Directions!$B:$B,Directions!D:D))</f>
        <v>14</v>
      </c>
      <c r="G775" cm="1">
        <f t="array" ref="G775">IF(H775=1,"",IF(INDEX(map,F775,E775)="#",1,0))</f>
        <v>0</v>
      </c>
      <c r="H775">
        <f>IF(Journey!H774=1,1,IF(OR(E775&lt;0,E775&gt;Map!$A$1,F775&lt;0,F775&gt;Map!$A$1),1,0))</f>
        <v>0</v>
      </c>
    </row>
    <row r="776" spans="1:8" x14ac:dyDescent="0.25">
      <c r="A776">
        <v>774</v>
      </c>
      <c r="B776">
        <f t="shared" si="12"/>
        <v>2</v>
      </c>
      <c r="C776">
        <f>IF(B775&lt;&gt;B776,C775,IF(H775=1,"",C775+_xlfn.XLOOKUP($B776,Directions!$B:$B,Directions!C:C)))</f>
        <v>85</v>
      </c>
      <c r="D776">
        <f>IF(B775&lt;&gt;B776,D775,IF(H775=1,"",D775+_xlfn.XLOOKUP($B776,Directions!$B:$B,Directions!D:D)))</f>
        <v>14</v>
      </c>
      <c r="E776" s="3">
        <f>IF(H775=1,"",C776+_xlfn.XLOOKUP($B776,Directions!$B:$B,Directions!C:C))</f>
        <v>86</v>
      </c>
      <c r="F776" s="3">
        <f>IF(H775=1,"",D776+_xlfn.XLOOKUP($B776,Directions!$B:$B,Directions!D:D))</f>
        <v>14</v>
      </c>
      <c r="G776" cm="1">
        <f t="array" ref="G776">IF(H776=1,"",IF(INDEX(map,F776,E776)="#",1,0))</f>
        <v>0</v>
      </c>
      <c r="H776">
        <f>IF(Journey!H775=1,1,IF(OR(E776&lt;0,E776&gt;Map!$A$1,F776&lt;0,F776&gt;Map!$A$1),1,0))</f>
        <v>0</v>
      </c>
    </row>
    <row r="777" spans="1:8" x14ac:dyDescent="0.25">
      <c r="A777">
        <v>775</v>
      </c>
      <c r="B777">
        <f t="shared" si="12"/>
        <v>2</v>
      </c>
      <c r="C777">
        <f>IF(B776&lt;&gt;B777,C776,IF(H776=1,"",C776+_xlfn.XLOOKUP($B777,Directions!$B:$B,Directions!C:C)))</f>
        <v>86</v>
      </c>
      <c r="D777">
        <f>IF(B776&lt;&gt;B777,D776,IF(H776=1,"",D776+_xlfn.XLOOKUP($B777,Directions!$B:$B,Directions!D:D)))</f>
        <v>14</v>
      </c>
      <c r="E777" s="3">
        <f>IF(H776=1,"",C777+_xlfn.XLOOKUP($B777,Directions!$B:$B,Directions!C:C))</f>
        <v>87</v>
      </c>
      <c r="F777" s="3">
        <f>IF(H776=1,"",D777+_xlfn.XLOOKUP($B777,Directions!$B:$B,Directions!D:D))</f>
        <v>14</v>
      </c>
      <c r="G777" cm="1">
        <f t="array" ref="G777">IF(H777=1,"",IF(INDEX(map,F777,E777)="#",1,0))</f>
        <v>0</v>
      </c>
      <c r="H777">
        <f>IF(Journey!H776=1,1,IF(OR(E777&lt;0,E777&gt;Map!$A$1,F777&lt;0,F777&gt;Map!$A$1),1,0))</f>
        <v>0</v>
      </c>
    </row>
    <row r="778" spans="1:8" x14ac:dyDescent="0.25">
      <c r="A778">
        <v>776</v>
      </c>
      <c r="B778">
        <f t="shared" si="12"/>
        <v>2</v>
      </c>
      <c r="C778">
        <f>IF(B777&lt;&gt;B778,C777,IF(H777=1,"",C777+_xlfn.XLOOKUP($B778,Directions!$B:$B,Directions!C:C)))</f>
        <v>87</v>
      </c>
      <c r="D778">
        <f>IF(B777&lt;&gt;B778,D777,IF(H777=1,"",D777+_xlfn.XLOOKUP($B778,Directions!$B:$B,Directions!D:D)))</f>
        <v>14</v>
      </c>
      <c r="E778" s="3">
        <f>IF(H777=1,"",C778+_xlfn.XLOOKUP($B778,Directions!$B:$B,Directions!C:C))</f>
        <v>88</v>
      </c>
      <c r="F778" s="3">
        <f>IF(H777=1,"",D778+_xlfn.XLOOKUP($B778,Directions!$B:$B,Directions!D:D))</f>
        <v>14</v>
      </c>
      <c r="G778" cm="1">
        <f t="array" ref="G778">IF(H778=1,"",IF(INDEX(map,F778,E778)="#",1,0))</f>
        <v>1</v>
      </c>
      <c r="H778">
        <f>IF(Journey!H777=1,1,IF(OR(E778&lt;0,E778&gt;Map!$A$1,F778&lt;0,F778&gt;Map!$A$1),1,0))</f>
        <v>0</v>
      </c>
    </row>
    <row r="779" spans="1:8" x14ac:dyDescent="0.25">
      <c r="A779">
        <v>777</v>
      </c>
      <c r="B779">
        <f t="shared" si="12"/>
        <v>3</v>
      </c>
      <c r="C779">
        <f>IF(B778&lt;&gt;B779,C778,IF(H778=1,"",C778+_xlfn.XLOOKUP($B779,Directions!$B:$B,Directions!C:C)))</f>
        <v>87</v>
      </c>
      <c r="D779">
        <f>IF(B778&lt;&gt;B779,D778,IF(H778=1,"",D778+_xlfn.XLOOKUP($B779,Directions!$B:$B,Directions!D:D)))</f>
        <v>14</v>
      </c>
      <c r="E779" s="3">
        <f>IF(H778=1,"",C779+_xlfn.XLOOKUP($B779,Directions!$B:$B,Directions!C:C))</f>
        <v>87</v>
      </c>
      <c r="F779" s="3">
        <f>IF(H778=1,"",D779+_xlfn.XLOOKUP($B779,Directions!$B:$B,Directions!D:D))</f>
        <v>15</v>
      </c>
      <c r="G779" cm="1">
        <f t="array" ref="G779">IF(H779=1,"",IF(INDEX(map,F779,E779)="#",1,0))</f>
        <v>0</v>
      </c>
      <c r="H779">
        <f>IF(Journey!H778=1,1,IF(OR(E779&lt;0,E779&gt;Map!$A$1,F779&lt;0,F779&gt;Map!$A$1),1,0))</f>
        <v>0</v>
      </c>
    </row>
    <row r="780" spans="1:8" x14ac:dyDescent="0.25">
      <c r="A780">
        <v>778</v>
      </c>
      <c r="B780">
        <f t="shared" si="12"/>
        <v>3</v>
      </c>
      <c r="C780">
        <f>IF(B779&lt;&gt;B780,C779,IF(H779=1,"",C779+_xlfn.XLOOKUP($B780,Directions!$B:$B,Directions!C:C)))</f>
        <v>87</v>
      </c>
      <c r="D780">
        <f>IF(B779&lt;&gt;B780,D779,IF(H779=1,"",D779+_xlfn.XLOOKUP($B780,Directions!$B:$B,Directions!D:D)))</f>
        <v>15</v>
      </c>
      <c r="E780" s="3">
        <f>IF(H779=1,"",C780+_xlfn.XLOOKUP($B780,Directions!$B:$B,Directions!C:C))</f>
        <v>87</v>
      </c>
      <c r="F780" s="3">
        <f>IF(H779=1,"",D780+_xlfn.XLOOKUP($B780,Directions!$B:$B,Directions!D:D))</f>
        <v>16</v>
      </c>
      <c r="G780" cm="1">
        <f t="array" ref="G780">IF(H780=1,"",IF(INDEX(map,F780,E780)="#",1,0))</f>
        <v>0</v>
      </c>
      <c r="H780">
        <f>IF(Journey!H779=1,1,IF(OR(E780&lt;0,E780&gt;Map!$A$1,F780&lt;0,F780&gt;Map!$A$1),1,0))</f>
        <v>0</v>
      </c>
    </row>
    <row r="781" spans="1:8" x14ac:dyDescent="0.25">
      <c r="A781">
        <v>779</v>
      </c>
      <c r="B781">
        <f t="shared" si="12"/>
        <v>3</v>
      </c>
      <c r="C781">
        <f>IF(B780&lt;&gt;B781,C780,IF(H780=1,"",C780+_xlfn.XLOOKUP($B781,Directions!$B:$B,Directions!C:C)))</f>
        <v>87</v>
      </c>
      <c r="D781">
        <f>IF(B780&lt;&gt;B781,D780,IF(H780=1,"",D780+_xlfn.XLOOKUP($B781,Directions!$B:$B,Directions!D:D)))</f>
        <v>16</v>
      </c>
      <c r="E781" s="3">
        <f>IF(H780=1,"",C781+_xlfn.XLOOKUP($B781,Directions!$B:$B,Directions!C:C))</f>
        <v>87</v>
      </c>
      <c r="F781" s="3">
        <f>IF(H780=1,"",D781+_xlfn.XLOOKUP($B781,Directions!$B:$B,Directions!D:D))</f>
        <v>17</v>
      </c>
      <c r="G781" cm="1">
        <f t="array" ref="G781">IF(H781=1,"",IF(INDEX(map,F781,E781)="#",1,0))</f>
        <v>0</v>
      </c>
      <c r="H781">
        <f>IF(Journey!H780=1,1,IF(OR(E781&lt;0,E781&gt;Map!$A$1,F781&lt;0,F781&gt;Map!$A$1),1,0))</f>
        <v>0</v>
      </c>
    </row>
    <row r="782" spans="1:8" x14ac:dyDescent="0.25">
      <c r="A782">
        <v>780</v>
      </c>
      <c r="B782">
        <f t="shared" si="12"/>
        <v>3</v>
      </c>
      <c r="C782">
        <f>IF(B781&lt;&gt;B782,C781,IF(H781=1,"",C781+_xlfn.XLOOKUP($B782,Directions!$B:$B,Directions!C:C)))</f>
        <v>87</v>
      </c>
      <c r="D782">
        <f>IF(B781&lt;&gt;B782,D781,IF(H781=1,"",D781+_xlfn.XLOOKUP($B782,Directions!$B:$B,Directions!D:D)))</f>
        <v>17</v>
      </c>
      <c r="E782" s="3">
        <f>IF(H781=1,"",C782+_xlfn.XLOOKUP($B782,Directions!$B:$B,Directions!C:C))</f>
        <v>87</v>
      </c>
      <c r="F782" s="3">
        <f>IF(H781=1,"",D782+_xlfn.XLOOKUP($B782,Directions!$B:$B,Directions!D:D))</f>
        <v>18</v>
      </c>
      <c r="G782" cm="1">
        <f t="array" ref="G782">IF(H782=1,"",IF(INDEX(map,F782,E782)="#",1,0))</f>
        <v>0</v>
      </c>
      <c r="H782">
        <f>IF(Journey!H781=1,1,IF(OR(E782&lt;0,E782&gt;Map!$A$1,F782&lt;0,F782&gt;Map!$A$1),1,0))</f>
        <v>0</v>
      </c>
    </row>
    <row r="783" spans="1:8" x14ac:dyDescent="0.25">
      <c r="A783">
        <v>781</v>
      </c>
      <c r="B783">
        <f t="shared" si="12"/>
        <v>3</v>
      </c>
      <c r="C783">
        <f>IF(B782&lt;&gt;B783,C782,IF(H782=1,"",C782+_xlfn.XLOOKUP($B783,Directions!$B:$B,Directions!C:C)))</f>
        <v>87</v>
      </c>
      <c r="D783">
        <f>IF(B782&lt;&gt;B783,D782,IF(H782=1,"",D782+_xlfn.XLOOKUP($B783,Directions!$B:$B,Directions!D:D)))</f>
        <v>18</v>
      </c>
      <c r="E783" s="3">
        <f>IF(H782=1,"",C783+_xlfn.XLOOKUP($B783,Directions!$B:$B,Directions!C:C))</f>
        <v>87</v>
      </c>
      <c r="F783" s="3">
        <f>IF(H782=1,"",D783+_xlfn.XLOOKUP($B783,Directions!$B:$B,Directions!D:D))</f>
        <v>19</v>
      </c>
      <c r="G783" cm="1">
        <f t="array" ref="G783">IF(H783=1,"",IF(INDEX(map,F783,E783)="#",1,0))</f>
        <v>0</v>
      </c>
      <c r="H783">
        <f>IF(Journey!H782=1,1,IF(OR(E783&lt;0,E783&gt;Map!$A$1,F783&lt;0,F783&gt;Map!$A$1),1,0))</f>
        <v>0</v>
      </c>
    </row>
    <row r="784" spans="1:8" x14ac:dyDescent="0.25">
      <c r="A784">
        <v>782</v>
      </c>
      <c r="B784">
        <f t="shared" si="12"/>
        <v>3</v>
      </c>
      <c r="C784">
        <f>IF(B783&lt;&gt;B784,C783,IF(H783=1,"",C783+_xlfn.XLOOKUP($B784,Directions!$B:$B,Directions!C:C)))</f>
        <v>87</v>
      </c>
      <c r="D784">
        <f>IF(B783&lt;&gt;B784,D783,IF(H783=1,"",D783+_xlfn.XLOOKUP($B784,Directions!$B:$B,Directions!D:D)))</f>
        <v>19</v>
      </c>
      <c r="E784" s="3">
        <f>IF(H783=1,"",C784+_xlfn.XLOOKUP($B784,Directions!$B:$B,Directions!C:C))</f>
        <v>87</v>
      </c>
      <c r="F784" s="3">
        <f>IF(H783=1,"",D784+_xlfn.XLOOKUP($B784,Directions!$B:$B,Directions!D:D))</f>
        <v>20</v>
      </c>
      <c r="G784" cm="1">
        <f t="array" ref="G784">IF(H784=1,"",IF(INDEX(map,F784,E784)="#",1,0))</f>
        <v>0</v>
      </c>
      <c r="H784">
        <f>IF(Journey!H783=1,1,IF(OR(E784&lt;0,E784&gt;Map!$A$1,F784&lt;0,F784&gt;Map!$A$1),1,0))</f>
        <v>0</v>
      </c>
    </row>
    <row r="785" spans="1:8" x14ac:dyDescent="0.25">
      <c r="A785">
        <v>783</v>
      </c>
      <c r="B785">
        <f t="shared" si="12"/>
        <v>3</v>
      </c>
      <c r="C785">
        <f>IF(B784&lt;&gt;B785,C784,IF(H784=1,"",C784+_xlfn.XLOOKUP($B785,Directions!$B:$B,Directions!C:C)))</f>
        <v>87</v>
      </c>
      <c r="D785">
        <f>IF(B784&lt;&gt;B785,D784,IF(H784=1,"",D784+_xlfn.XLOOKUP($B785,Directions!$B:$B,Directions!D:D)))</f>
        <v>20</v>
      </c>
      <c r="E785" s="3">
        <f>IF(H784=1,"",C785+_xlfn.XLOOKUP($B785,Directions!$B:$B,Directions!C:C))</f>
        <v>87</v>
      </c>
      <c r="F785" s="3">
        <f>IF(H784=1,"",D785+_xlfn.XLOOKUP($B785,Directions!$B:$B,Directions!D:D))</f>
        <v>21</v>
      </c>
      <c r="G785" cm="1">
        <f t="array" ref="G785">IF(H785=1,"",IF(INDEX(map,F785,E785)="#",1,0))</f>
        <v>0</v>
      </c>
      <c r="H785">
        <f>IF(Journey!H784=1,1,IF(OR(E785&lt;0,E785&gt;Map!$A$1,F785&lt;0,F785&gt;Map!$A$1),1,0))</f>
        <v>0</v>
      </c>
    </row>
    <row r="786" spans="1:8" x14ac:dyDescent="0.25">
      <c r="A786">
        <v>784</v>
      </c>
      <c r="B786">
        <f t="shared" si="12"/>
        <v>3</v>
      </c>
      <c r="C786">
        <f>IF(B785&lt;&gt;B786,C785,IF(H785=1,"",C785+_xlfn.XLOOKUP($B786,Directions!$B:$B,Directions!C:C)))</f>
        <v>87</v>
      </c>
      <c r="D786">
        <f>IF(B785&lt;&gt;B786,D785,IF(H785=1,"",D785+_xlfn.XLOOKUP($B786,Directions!$B:$B,Directions!D:D)))</f>
        <v>21</v>
      </c>
      <c r="E786" s="3">
        <f>IF(H785=1,"",C786+_xlfn.XLOOKUP($B786,Directions!$B:$B,Directions!C:C))</f>
        <v>87</v>
      </c>
      <c r="F786" s="3">
        <f>IF(H785=1,"",D786+_xlfn.XLOOKUP($B786,Directions!$B:$B,Directions!D:D))</f>
        <v>22</v>
      </c>
      <c r="G786" cm="1">
        <f t="array" ref="G786">IF(H786=1,"",IF(INDEX(map,F786,E786)="#",1,0))</f>
        <v>0</v>
      </c>
      <c r="H786">
        <f>IF(Journey!H785=1,1,IF(OR(E786&lt;0,E786&gt;Map!$A$1,F786&lt;0,F786&gt;Map!$A$1),1,0))</f>
        <v>0</v>
      </c>
    </row>
    <row r="787" spans="1:8" x14ac:dyDescent="0.25">
      <c r="A787">
        <v>785</v>
      </c>
      <c r="B787">
        <f t="shared" si="12"/>
        <v>3</v>
      </c>
      <c r="C787">
        <f>IF(B786&lt;&gt;B787,C786,IF(H786=1,"",C786+_xlfn.XLOOKUP($B787,Directions!$B:$B,Directions!C:C)))</f>
        <v>87</v>
      </c>
      <c r="D787">
        <f>IF(B786&lt;&gt;B787,D786,IF(H786=1,"",D786+_xlfn.XLOOKUP($B787,Directions!$B:$B,Directions!D:D)))</f>
        <v>22</v>
      </c>
      <c r="E787" s="3">
        <f>IF(H786=1,"",C787+_xlfn.XLOOKUP($B787,Directions!$B:$B,Directions!C:C))</f>
        <v>87</v>
      </c>
      <c r="F787" s="3">
        <f>IF(H786=1,"",D787+_xlfn.XLOOKUP($B787,Directions!$B:$B,Directions!D:D))</f>
        <v>23</v>
      </c>
      <c r="G787" cm="1">
        <f t="array" ref="G787">IF(H787=1,"",IF(INDEX(map,F787,E787)="#",1,0))</f>
        <v>0</v>
      </c>
      <c r="H787">
        <f>IF(Journey!H786=1,1,IF(OR(E787&lt;0,E787&gt;Map!$A$1,F787&lt;0,F787&gt;Map!$A$1),1,0))</f>
        <v>0</v>
      </c>
    </row>
    <row r="788" spans="1:8" x14ac:dyDescent="0.25">
      <c r="A788">
        <v>786</v>
      </c>
      <c r="B788">
        <f t="shared" si="12"/>
        <v>3</v>
      </c>
      <c r="C788">
        <f>IF(B787&lt;&gt;B788,C787,IF(H787=1,"",C787+_xlfn.XLOOKUP($B788,Directions!$B:$B,Directions!C:C)))</f>
        <v>87</v>
      </c>
      <c r="D788">
        <f>IF(B787&lt;&gt;B788,D787,IF(H787=1,"",D787+_xlfn.XLOOKUP($B788,Directions!$B:$B,Directions!D:D)))</f>
        <v>23</v>
      </c>
      <c r="E788" s="3">
        <f>IF(H787=1,"",C788+_xlfn.XLOOKUP($B788,Directions!$B:$B,Directions!C:C))</f>
        <v>87</v>
      </c>
      <c r="F788" s="3">
        <f>IF(H787=1,"",D788+_xlfn.XLOOKUP($B788,Directions!$B:$B,Directions!D:D))</f>
        <v>24</v>
      </c>
      <c r="G788" cm="1">
        <f t="array" ref="G788">IF(H788=1,"",IF(INDEX(map,F788,E788)="#",1,0))</f>
        <v>0</v>
      </c>
      <c r="H788">
        <f>IF(Journey!H787=1,1,IF(OR(E788&lt;0,E788&gt;Map!$A$1,F788&lt;0,F788&gt;Map!$A$1),1,0))</f>
        <v>0</v>
      </c>
    </row>
    <row r="789" spans="1:8" x14ac:dyDescent="0.25">
      <c r="A789">
        <v>787</v>
      </c>
      <c r="B789">
        <f t="shared" si="12"/>
        <v>3</v>
      </c>
      <c r="C789">
        <f>IF(B788&lt;&gt;B789,C788,IF(H788=1,"",C788+_xlfn.XLOOKUP($B789,Directions!$B:$B,Directions!C:C)))</f>
        <v>87</v>
      </c>
      <c r="D789">
        <f>IF(B788&lt;&gt;B789,D788,IF(H788=1,"",D788+_xlfn.XLOOKUP($B789,Directions!$B:$B,Directions!D:D)))</f>
        <v>24</v>
      </c>
      <c r="E789" s="3">
        <f>IF(H788=1,"",C789+_xlfn.XLOOKUP($B789,Directions!$B:$B,Directions!C:C))</f>
        <v>87</v>
      </c>
      <c r="F789" s="3">
        <f>IF(H788=1,"",D789+_xlfn.XLOOKUP($B789,Directions!$B:$B,Directions!D:D))</f>
        <v>25</v>
      </c>
      <c r="G789" cm="1">
        <f t="array" ref="G789">IF(H789=1,"",IF(INDEX(map,F789,E789)="#",1,0))</f>
        <v>0</v>
      </c>
      <c r="H789">
        <f>IF(Journey!H788=1,1,IF(OR(E789&lt;0,E789&gt;Map!$A$1,F789&lt;0,F789&gt;Map!$A$1),1,0))</f>
        <v>0</v>
      </c>
    </row>
    <row r="790" spans="1:8" x14ac:dyDescent="0.25">
      <c r="A790">
        <v>788</v>
      </c>
      <c r="B790">
        <f t="shared" si="12"/>
        <v>3</v>
      </c>
      <c r="C790">
        <f>IF(B789&lt;&gt;B790,C789,IF(H789=1,"",C789+_xlfn.XLOOKUP($B790,Directions!$B:$B,Directions!C:C)))</f>
        <v>87</v>
      </c>
      <c r="D790">
        <f>IF(B789&lt;&gt;B790,D789,IF(H789=1,"",D789+_xlfn.XLOOKUP($B790,Directions!$B:$B,Directions!D:D)))</f>
        <v>25</v>
      </c>
      <c r="E790" s="3">
        <f>IF(H789=1,"",C790+_xlfn.XLOOKUP($B790,Directions!$B:$B,Directions!C:C))</f>
        <v>87</v>
      </c>
      <c r="F790" s="3">
        <f>IF(H789=1,"",D790+_xlfn.XLOOKUP($B790,Directions!$B:$B,Directions!D:D))</f>
        <v>26</v>
      </c>
      <c r="G790" cm="1">
        <f t="array" ref="G790">IF(H790=1,"",IF(INDEX(map,F790,E790)="#",1,0))</f>
        <v>0</v>
      </c>
      <c r="H790">
        <f>IF(Journey!H789=1,1,IF(OR(E790&lt;0,E790&gt;Map!$A$1,F790&lt;0,F790&gt;Map!$A$1),1,0))</f>
        <v>0</v>
      </c>
    </row>
    <row r="791" spans="1:8" x14ac:dyDescent="0.25">
      <c r="A791">
        <v>789</v>
      </c>
      <c r="B791">
        <f t="shared" si="12"/>
        <v>3</v>
      </c>
      <c r="C791">
        <f>IF(B790&lt;&gt;B791,C790,IF(H790=1,"",C790+_xlfn.XLOOKUP($B791,Directions!$B:$B,Directions!C:C)))</f>
        <v>87</v>
      </c>
      <c r="D791">
        <f>IF(B790&lt;&gt;B791,D790,IF(H790=1,"",D790+_xlfn.XLOOKUP($B791,Directions!$B:$B,Directions!D:D)))</f>
        <v>26</v>
      </c>
      <c r="E791" s="3">
        <f>IF(H790=1,"",C791+_xlfn.XLOOKUP($B791,Directions!$B:$B,Directions!C:C))</f>
        <v>87</v>
      </c>
      <c r="F791" s="3">
        <f>IF(H790=1,"",D791+_xlfn.XLOOKUP($B791,Directions!$B:$B,Directions!D:D))</f>
        <v>27</v>
      </c>
      <c r="G791" cm="1">
        <f t="array" ref="G791">IF(H791=1,"",IF(INDEX(map,F791,E791)="#",1,0))</f>
        <v>0</v>
      </c>
      <c r="H791">
        <f>IF(Journey!H790=1,1,IF(OR(E791&lt;0,E791&gt;Map!$A$1,F791&lt;0,F791&gt;Map!$A$1),1,0))</f>
        <v>0</v>
      </c>
    </row>
    <row r="792" spans="1:8" x14ac:dyDescent="0.25">
      <c r="A792">
        <v>790</v>
      </c>
      <c r="B792">
        <f t="shared" si="12"/>
        <v>3</v>
      </c>
      <c r="C792">
        <f>IF(B791&lt;&gt;B792,C791,IF(H791=1,"",C791+_xlfn.XLOOKUP($B792,Directions!$B:$B,Directions!C:C)))</f>
        <v>87</v>
      </c>
      <c r="D792">
        <f>IF(B791&lt;&gt;B792,D791,IF(H791=1,"",D791+_xlfn.XLOOKUP($B792,Directions!$B:$B,Directions!D:D)))</f>
        <v>27</v>
      </c>
      <c r="E792" s="3">
        <f>IF(H791=1,"",C792+_xlfn.XLOOKUP($B792,Directions!$B:$B,Directions!C:C))</f>
        <v>87</v>
      </c>
      <c r="F792" s="3">
        <f>IF(H791=1,"",D792+_xlfn.XLOOKUP($B792,Directions!$B:$B,Directions!D:D))</f>
        <v>28</v>
      </c>
      <c r="G792" cm="1">
        <f t="array" ref="G792">IF(H792=1,"",IF(INDEX(map,F792,E792)="#",1,0))</f>
        <v>0</v>
      </c>
      <c r="H792">
        <f>IF(Journey!H791=1,1,IF(OR(E792&lt;0,E792&gt;Map!$A$1,F792&lt;0,F792&gt;Map!$A$1),1,0))</f>
        <v>0</v>
      </c>
    </row>
    <row r="793" spans="1:8" x14ac:dyDescent="0.25">
      <c r="A793">
        <v>791</v>
      </c>
      <c r="B793">
        <f t="shared" si="12"/>
        <v>3</v>
      </c>
      <c r="C793">
        <f>IF(B792&lt;&gt;B793,C792,IF(H792=1,"",C792+_xlfn.XLOOKUP($B793,Directions!$B:$B,Directions!C:C)))</f>
        <v>87</v>
      </c>
      <c r="D793">
        <f>IF(B792&lt;&gt;B793,D792,IF(H792=1,"",D792+_xlfn.XLOOKUP($B793,Directions!$B:$B,Directions!D:D)))</f>
        <v>28</v>
      </c>
      <c r="E793" s="3">
        <f>IF(H792=1,"",C793+_xlfn.XLOOKUP($B793,Directions!$B:$B,Directions!C:C))</f>
        <v>87</v>
      </c>
      <c r="F793" s="3">
        <f>IF(H792=1,"",D793+_xlfn.XLOOKUP($B793,Directions!$B:$B,Directions!D:D))</f>
        <v>29</v>
      </c>
      <c r="G793" cm="1">
        <f t="array" ref="G793">IF(H793=1,"",IF(INDEX(map,F793,E793)="#",1,0))</f>
        <v>0</v>
      </c>
      <c r="H793">
        <f>IF(Journey!H792=1,1,IF(OR(E793&lt;0,E793&gt;Map!$A$1,F793&lt;0,F793&gt;Map!$A$1),1,0))</f>
        <v>0</v>
      </c>
    </row>
    <row r="794" spans="1:8" x14ac:dyDescent="0.25">
      <c r="A794">
        <v>792</v>
      </c>
      <c r="B794">
        <f t="shared" si="12"/>
        <v>3</v>
      </c>
      <c r="C794">
        <f>IF(B793&lt;&gt;B794,C793,IF(H793=1,"",C793+_xlfn.XLOOKUP($B794,Directions!$B:$B,Directions!C:C)))</f>
        <v>87</v>
      </c>
      <c r="D794">
        <f>IF(B793&lt;&gt;B794,D793,IF(H793=1,"",D793+_xlfn.XLOOKUP($B794,Directions!$B:$B,Directions!D:D)))</f>
        <v>29</v>
      </c>
      <c r="E794" s="3">
        <f>IF(H793=1,"",C794+_xlfn.XLOOKUP($B794,Directions!$B:$B,Directions!C:C))</f>
        <v>87</v>
      </c>
      <c r="F794" s="3">
        <f>IF(H793=1,"",D794+_xlfn.XLOOKUP($B794,Directions!$B:$B,Directions!D:D))</f>
        <v>30</v>
      </c>
      <c r="G794" cm="1">
        <f t="array" ref="G794">IF(H794=1,"",IF(INDEX(map,F794,E794)="#",1,0))</f>
        <v>0</v>
      </c>
      <c r="H794">
        <f>IF(Journey!H793=1,1,IF(OR(E794&lt;0,E794&gt;Map!$A$1,F794&lt;0,F794&gt;Map!$A$1),1,0))</f>
        <v>0</v>
      </c>
    </row>
    <row r="795" spans="1:8" x14ac:dyDescent="0.25">
      <c r="A795">
        <v>793</v>
      </c>
      <c r="B795">
        <f t="shared" si="12"/>
        <v>3</v>
      </c>
      <c r="C795">
        <f>IF(B794&lt;&gt;B795,C794,IF(H794=1,"",C794+_xlfn.XLOOKUP($B795,Directions!$B:$B,Directions!C:C)))</f>
        <v>87</v>
      </c>
      <c r="D795">
        <f>IF(B794&lt;&gt;B795,D794,IF(H794=1,"",D794+_xlfn.XLOOKUP($B795,Directions!$B:$B,Directions!D:D)))</f>
        <v>30</v>
      </c>
      <c r="E795" s="3">
        <f>IF(H794=1,"",C795+_xlfn.XLOOKUP($B795,Directions!$B:$B,Directions!C:C))</f>
        <v>87</v>
      </c>
      <c r="F795" s="3">
        <f>IF(H794=1,"",D795+_xlfn.XLOOKUP($B795,Directions!$B:$B,Directions!D:D))</f>
        <v>31</v>
      </c>
      <c r="G795" cm="1">
        <f t="array" ref="G795">IF(H795=1,"",IF(INDEX(map,F795,E795)="#",1,0))</f>
        <v>0</v>
      </c>
      <c r="H795">
        <f>IF(Journey!H794=1,1,IF(OR(E795&lt;0,E795&gt;Map!$A$1,F795&lt;0,F795&gt;Map!$A$1),1,0))</f>
        <v>0</v>
      </c>
    </row>
    <row r="796" spans="1:8" x14ac:dyDescent="0.25">
      <c r="A796">
        <v>794</v>
      </c>
      <c r="B796">
        <f t="shared" si="12"/>
        <v>3</v>
      </c>
      <c r="C796">
        <f>IF(B795&lt;&gt;B796,C795,IF(H795=1,"",C795+_xlfn.XLOOKUP($B796,Directions!$B:$B,Directions!C:C)))</f>
        <v>87</v>
      </c>
      <c r="D796">
        <f>IF(B795&lt;&gt;B796,D795,IF(H795=1,"",D795+_xlfn.XLOOKUP($B796,Directions!$B:$B,Directions!D:D)))</f>
        <v>31</v>
      </c>
      <c r="E796" s="3">
        <f>IF(H795=1,"",C796+_xlfn.XLOOKUP($B796,Directions!$B:$B,Directions!C:C))</f>
        <v>87</v>
      </c>
      <c r="F796" s="3">
        <f>IF(H795=1,"",D796+_xlfn.XLOOKUP($B796,Directions!$B:$B,Directions!D:D))</f>
        <v>32</v>
      </c>
      <c r="G796" cm="1">
        <f t="array" ref="G796">IF(H796=1,"",IF(INDEX(map,F796,E796)="#",1,0))</f>
        <v>0</v>
      </c>
      <c r="H796">
        <f>IF(Journey!H795=1,1,IF(OR(E796&lt;0,E796&gt;Map!$A$1,F796&lt;0,F796&gt;Map!$A$1),1,0))</f>
        <v>0</v>
      </c>
    </row>
    <row r="797" spans="1:8" x14ac:dyDescent="0.25">
      <c r="A797">
        <v>795</v>
      </c>
      <c r="B797">
        <f t="shared" si="12"/>
        <v>3</v>
      </c>
      <c r="C797">
        <f>IF(B796&lt;&gt;B797,C796,IF(H796=1,"",C796+_xlfn.XLOOKUP($B797,Directions!$B:$B,Directions!C:C)))</f>
        <v>87</v>
      </c>
      <c r="D797">
        <f>IF(B796&lt;&gt;B797,D796,IF(H796=1,"",D796+_xlfn.XLOOKUP($B797,Directions!$B:$B,Directions!D:D)))</f>
        <v>32</v>
      </c>
      <c r="E797" s="3">
        <f>IF(H796=1,"",C797+_xlfn.XLOOKUP($B797,Directions!$B:$B,Directions!C:C))</f>
        <v>87</v>
      </c>
      <c r="F797" s="3">
        <f>IF(H796=1,"",D797+_xlfn.XLOOKUP($B797,Directions!$B:$B,Directions!D:D))</f>
        <v>33</v>
      </c>
      <c r="G797" cm="1">
        <f t="array" ref="G797">IF(H797=1,"",IF(INDEX(map,F797,E797)="#",1,0))</f>
        <v>0</v>
      </c>
      <c r="H797">
        <f>IF(Journey!H796=1,1,IF(OR(E797&lt;0,E797&gt;Map!$A$1,F797&lt;0,F797&gt;Map!$A$1),1,0))</f>
        <v>0</v>
      </c>
    </row>
    <row r="798" spans="1:8" x14ac:dyDescent="0.25">
      <c r="A798">
        <v>796</v>
      </c>
      <c r="B798">
        <f t="shared" si="12"/>
        <v>3</v>
      </c>
      <c r="C798">
        <f>IF(B797&lt;&gt;B798,C797,IF(H797=1,"",C797+_xlfn.XLOOKUP($B798,Directions!$B:$B,Directions!C:C)))</f>
        <v>87</v>
      </c>
      <c r="D798">
        <f>IF(B797&lt;&gt;B798,D797,IF(H797=1,"",D797+_xlfn.XLOOKUP($B798,Directions!$B:$B,Directions!D:D)))</f>
        <v>33</v>
      </c>
      <c r="E798" s="3">
        <f>IF(H797=1,"",C798+_xlfn.XLOOKUP($B798,Directions!$B:$B,Directions!C:C))</f>
        <v>87</v>
      </c>
      <c r="F798" s="3">
        <f>IF(H797=1,"",D798+_xlfn.XLOOKUP($B798,Directions!$B:$B,Directions!D:D))</f>
        <v>34</v>
      </c>
      <c r="G798" cm="1">
        <f t="array" ref="G798">IF(H798=1,"",IF(INDEX(map,F798,E798)="#",1,0))</f>
        <v>0</v>
      </c>
      <c r="H798">
        <f>IF(Journey!H797=1,1,IF(OR(E798&lt;0,E798&gt;Map!$A$1,F798&lt;0,F798&gt;Map!$A$1),1,0))</f>
        <v>0</v>
      </c>
    </row>
    <row r="799" spans="1:8" x14ac:dyDescent="0.25">
      <c r="A799">
        <v>797</v>
      </c>
      <c r="B799">
        <f t="shared" si="12"/>
        <v>3</v>
      </c>
      <c r="C799">
        <f>IF(B798&lt;&gt;B799,C798,IF(H798=1,"",C798+_xlfn.XLOOKUP($B799,Directions!$B:$B,Directions!C:C)))</f>
        <v>87</v>
      </c>
      <c r="D799">
        <f>IF(B798&lt;&gt;B799,D798,IF(H798=1,"",D798+_xlfn.XLOOKUP($B799,Directions!$B:$B,Directions!D:D)))</f>
        <v>34</v>
      </c>
      <c r="E799" s="3">
        <f>IF(H798=1,"",C799+_xlfn.XLOOKUP($B799,Directions!$B:$B,Directions!C:C))</f>
        <v>87</v>
      </c>
      <c r="F799" s="3">
        <f>IF(H798=1,"",D799+_xlfn.XLOOKUP($B799,Directions!$B:$B,Directions!D:D))</f>
        <v>35</v>
      </c>
      <c r="G799" cm="1">
        <f t="array" ref="G799">IF(H799=1,"",IF(INDEX(map,F799,E799)="#",1,0))</f>
        <v>0</v>
      </c>
      <c r="H799">
        <f>IF(Journey!H798=1,1,IF(OR(E799&lt;0,E799&gt;Map!$A$1,F799&lt;0,F799&gt;Map!$A$1),1,0))</f>
        <v>0</v>
      </c>
    </row>
    <row r="800" spans="1:8" x14ac:dyDescent="0.25">
      <c r="A800">
        <v>798</v>
      </c>
      <c r="B800">
        <f t="shared" si="12"/>
        <v>3</v>
      </c>
      <c r="C800">
        <f>IF(B799&lt;&gt;B800,C799,IF(H799=1,"",C799+_xlfn.XLOOKUP($B800,Directions!$B:$B,Directions!C:C)))</f>
        <v>87</v>
      </c>
      <c r="D800">
        <f>IF(B799&lt;&gt;B800,D799,IF(H799=1,"",D799+_xlfn.XLOOKUP($B800,Directions!$B:$B,Directions!D:D)))</f>
        <v>35</v>
      </c>
      <c r="E800" s="3">
        <f>IF(H799=1,"",C800+_xlfn.XLOOKUP($B800,Directions!$B:$B,Directions!C:C))</f>
        <v>87</v>
      </c>
      <c r="F800" s="3">
        <f>IF(H799=1,"",D800+_xlfn.XLOOKUP($B800,Directions!$B:$B,Directions!D:D))</f>
        <v>36</v>
      </c>
      <c r="G800" cm="1">
        <f t="array" ref="G800">IF(H800=1,"",IF(INDEX(map,F800,E800)="#",1,0))</f>
        <v>0</v>
      </c>
      <c r="H800">
        <f>IF(Journey!H799=1,1,IF(OR(E800&lt;0,E800&gt;Map!$A$1,F800&lt;0,F800&gt;Map!$A$1),1,0))</f>
        <v>0</v>
      </c>
    </row>
    <row r="801" spans="1:8" x14ac:dyDescent="0.25">
      <c r="A801">
        <v>799</v>
      </c>
      <c r="B801">
        <f t="shared" si="12"/>
        <v>3</v>
      </c>
      <c r="C801">
        <f>IF(B800&lt;&gt;B801,C800,IF(H800=1,"",C800+_xlfn.XLOOKUP($B801,Directions!$B:$B,Directions!C:C)))</f>
        <v>87</v>
      </c>
      <c r="D801">
        <f>IF(B800&lt;&gt;B801,D800,IF(H800=1,"",D800+_xlfn.XLOOKUP($B801,Directions!$B:$B,Directions!D:D)))</f>
        <v>36</v>
      </c>
      <c r="E801" s="3">
        <f>IF(H800=1,"",C801+_xlfn.XLOOKUP($B801,Directions!$B:$B,Directions!C:C))</f>
        <v>87</v>
      </c>
      <c r="F801" s="3">
        <f>IF(H800=1,"",D801+_xlfn.XLOOKUP($B801,Directions!$B:$B,Directions!D:D))</f>
        <v>37</v>
      </c>
      <c r="G801" cm="1">
        <f t="array" ref="G801">IF(H801=1,"",IF(INDEX(map,F801,E801)="#",1,0))</f>
        <v>0</v>
      </c>
      <c r="H801">
        <f>IF(Journey!H800=1,1,IF(OR(E801&lt;0,E801&gt;Map!$A$1,F801&lt;0,F801&gt;Map!$A$1),1,0))</f>
        <v>0</v>
      </c>
    </row>
    <row r="802" spans="1:8" x14ac:dyDescent="0.25">
      <c r="A802">
        <v>800</v>
      </c>
      <c r="B802">
        <f t="shared" si="12"/>
        <v>3</v>
      </c>
      <c r="C802">
        <f>IF(B801&lt;&gt;B802,C801,IF(H801=1,"",C801+_xlfn.XLOOKUP($B802,Directions!$B:$B,Directions!C:C)))</f>
        <v>87</v>
      </c>
      <c r="D802">
        <f>IF(B801&lt;&gt;B802,D801,IF(H801=1,"",D801+_xlfn.XLOOKUP($B802,Directions!$B:$B,Directions!D:D)))</f>
        <v>37</v>
      </c>
      <c r="E802" s="3">
        <f>IF(H801=1,"",C802+_xlfn.XLOOKUP($B802,Directions!$B:$B,Directions!C:C))</f>
        <v>87</v>
      </c>
      <c r="F802" s="3">
        <f>IF(H801=1,"",D802+_xlfn.XLOOKUP($B802,Directions!$B:$B,Directions!D:D))</f>
        <v>38</v>
      </c>
      <c r="G802" cm="1">
        <f t="array" ref="G802">IF(H802=1,"",IF(INDEX(map,F802,E802)="#",1,0))</f>
        <v>0</v>
      </c>
      <c r="H802">
        <f>IF(Journey!H801=1,1,IF(OR(E802&lt;0,E802&gt;Map!$A$1,F802&lt;0,F802&gt;Map!$A$1),1,0))</f>
        <v>0</v>
      </c>
    </row>
    <row r="803" spans="1:8" x14ac:dyDescent="0.25">
      <c r="A803">
        <v>801</v>
      </c>
      <c r="B803">
        <f t="shared" si="12"/>
        <v>3</v>
      </c>
      <c r="C803">
        <f>IF(B802&lt;&gt;B803,C802,IF(H802=1,"",C802+_xlfn.XLOOKUP($B803,Directions!$B:$B,Directions!C:C)))</f>
        <v>87</v>
      </c>
      <c r="D803">
        <f>IF(B802&lt;&gt;B803,D802,IF(H802=1,"",D802+_xlfn.XLOOKUP($B803,Directions!$B:$B,Directions!D:D)))</f>
        <v>38</v>
      </c>
      <c r="E803" s="3">
        <f>IF(H802=1,"",C803+_xlfn.XLOOKUP($B803,Directions!$B:$B,Directions!C:C))</f>
        <v>87</v>
      </c>
      <c r="F803" s="3">
        <f>IF(H802=1,"",D803+_xlfn.XLOOKUP($B803,Directions!$B:$B,Directions!D:D))</f>
        <v>39</v>
      </c>
      <c r="G803" cm="1">
        <f t="array" ref="G803">IF(H803=1,"",IF(INDEX(map,F803,E803)="#",1,0))</f>
        <v>0</v>
      </c>
      <c r="H803">
        <f>IF(Journey!H802=1,1,IF(OR(E803&lt;0,E803&gt;Map!$A$1,F803&lt;0,F803&gt;Map!$A$1),1,0))</f>
        <v>0</v>
      </c>
    </row>
    <row r="804" spans="1:8" x14ac:dyDescent="0.25">
      <c r="A804">
        <v>802</v>
      </c>
      <c r="B804">
        <f t="shared" si="12"/>
        <v>3</v>
      </c>
      <c r="C804">
        <f>IF(B803&lt;&gt;B804,C803,IF(H803=1,"",C803+_xlfn.XLOOKUP($B804,Directions!$B:$B,Directions!C:C)))</f>
        <v>87</v>
      </c>
      <c r="D804">
        <f>IF(B803&lt;&gt;B804,D803,IF(H803=1,"",D803+_xlfn.XLOOKUP($B804,Directions!$B:$B,Directions!D:D)))</f>
        <v>39</v>
      </c>
      <c r="E804" s="3">
        <f>IF(H803=1,"",C804+_xlfn.XLOOKUP($B804,Directions!$B:$B,Directions!C:C))</f>
        <v>87</v>
      </c>
      <c r="F804" s="3">
        <f>IF(H803=1,"",D804+_xlfn.XLOOKUP($B804,Directions!$B:$B,Directions!D:D))</f>
        <v>40</v>
      </c>
      <c r="G804" cm="1">
        <f t="array" ref="G804">IF(H804=1,"",IF(INDEX(map,F804,E804)="#",1,0))</f>
        <v>0</v>
      </c>
      <c r="H804">
        <f>IF(Journey!H803=1,1,IF(OR(E804&lt;0,E804&gt;Map!$A$1,F804&lt;0,F804&gt;Map!$A$1),1,0))</f>
        <v>0</v>
      </c>
    </row>
    <row r="805" spans="1:8" x14ac:dyDescent="0.25">
      <c r="A805">
        <v>803</v>
      </c>
      <c r="B805">
        <f t="shared" si="12"/>
        <v>3</v>
      </c>
      <c r="C805">
        <f>IF(B804&lt;&gt;B805,C804,IF(H804=1,"",C804+_xlfn.XLOOKUP($B805,Directions!$B:$B,Directions!C:C)))</f>
        <v>87</v>
      </c>
      <c r="D805">
        <f>IF(B804&lt;&gt;B805,D804,IF(H804=1,"",D804+_xlfn.XLOOKUP($B805,Directions!$B:$B,Directions!D:D)))</f>
        <v>40</v>
      </c>
      <c r="E805" s="3">
        <f>IF(H804=1,"",C805+_xlfn.XLOOKUP($B805,Directions!$B:$B,Directions!C:C))</f>
        <v>87</v>
      </c>
      <c r="F805" s="3">
        <f>IF(H804=1,"",D805+_xlfn.XLOOKUP($B805,Directions!$B:$B,Directions!D:D))</f>
        <v>41</v>
      </c>
      <c r="G805" cm="1">
        <f t="array" ref="G805">IF(H805=1,"",IF(INDEX(map,F805,E805)="#",1,0))</f>
        <v>0</v>
      </c>
      <c r="H805">
        <f>IF(Journey!H804=1,1,IF(OR(E805&lt;0,E805&gt;Map!$A$1,F805&lt;0,F805&gt;Map!$A$1),1,0))</f>
        <v>0</v>
      </c>
    </row>
    <row r="806" spans="1:8" x14ac:dyDescent="0.25">
      <c r="A806">
        <v>804</v>
      </c>
      <c r="B806">
        <f t="shared" si="12"/>
        <v>3</v>
      </c>
      <c r="C806">
        <f>IF(B805&lt;&gt;B806,C805,IF(H805=1,"",C805+_xlfn.XLOOKUP($B806,Directions!$B:$B,Directions!C:C)))</f>
        <v>87</v>
      </c>
      <c r="D806">
        <f>IF(B805&lt;&gt;B806,D805,IF(H805=1,"",D805+_xlfn.XLOOKUP($B806,Directions!$B:$B,Directions!D:D)))</f>
        <v>41</v>
      </c>
      <c r="E806" s="3">
        <f>IF(H805=1,"",C806+_xlfn.XLOOKUP($B806,Directions!$B:$B,Directions!C:C))</f>
        <v>87</v>
      </c>
      <c r="F806" s="3">
        <f>IF(H805=1,"",D806+_xlfn.XLOOKUP($B806,Directions!$B:$B,Directions!D:D))</f>
        <v>42</v>
      </c>
      <c r="G806" cm="1">
        <f t="array" ref="G806">IF(H806=1,"",IF(INDEX(map,F806,E806)="#",1,0))</f>
        <v>0</v>
      </c>
      <c r="H806">
        <f>IF(Journey!H805=1,1,IF(OR(E806&lt;0,E806&gt;Map!$A$1,F806&lt;0,F806&gt;Map!$A$1),1,0))</f>
        <v>0</v>
      </c>
    </row>
    <row r="807" spans="1:8" x14ac:dyDescent="0.25">
      <c r="A807">
        <v>805</v>
      </c>
      <c r="B807">
        <f t="shared" si="12"/>
        <v>3</v>
      </c>
      <c r="C807">
        <f>IF(B806&lt;&gt;B807,C806,IF(H806=1,"",C806+_xlfn.XLOOKUP($B807,Directions!$B:$B,Directions!C:C)))</f>
        <v>87</v>
      </c>
      <c r="D807">
        <f>IF(B806&lt;&gt;B807,D806,IF(H806=1,"",D806+_xlfn.XLOOKUP($B807,Directions!$B:$B,Directions!D:D)))</f>
        <v>42</v>
      </c>
      <c r="E807" s="3">
        <f>IF(H806=1,"",C807+_xlfn.XLOOKUP($B807,Directions!$B:$B,Directions!C:C))</f>
        <v>87</v>
      </c>
      <c r="F807" s="3">
        <f>IF(H806=1,"",D807+_xlfn.XLOOKUP($B807,Directions!$B:$B,Directions!D:D))</f>
        <v>43</v>
      </c>
      <c r="G807" cm="1">
        <f t="array" ref="G807">IF(H807=1,"",IF(INDEX(map,F807,E807)="#",1,0))</f>
        <v>0</v>
      </c>
      <c r="H807">
        <f>IF(Journey!H806=1,1,IF(OR(E807&lt;0,E807&gt;Map!$A$1,F807&lt;0,F807&gt;Map!$A$1),1,0))</f>
        <v>0</v>
      </c>
    </row>
    <row r="808" spans="1:8" x14ac:dyDescent="0.25">
      <c r="A808">
        <v>806</v>
      </c>
      <c r="B808">
        <f t="shared" si="12"/>
        <v>3</v>
      </c>
      <c r="C808">
        <f>IF(B807&lt;&gt;B808,C807,IF(H807=1,"",C807+_xlfn.XLOOKUP($B808,Directions!$B:$B,Directions!C:C)))</f>
        <v>87</v>
      </c>
      <c r="D808">
        <f>IF(B807&lt;&gt;B808,D807,IF(H807=1,"",D807+_xlfn.XLOOKUP($B808,Directions!$B:$B,Directions!D:D)))</f>
        <v>43</v>
      </c>
      <c r="E808" s="3">
        <f>IF(H807=1,"",C808+_xlfn.XLOOKUP($B808,Directions!$B:$B,Directions!C:C))</f>
        <v>87</v>
      </c>
      <c r="F808" s="3">
        <f>IF(H807=1,"",D808+_xlfn.XLOOKUP($B808,Directions!$B:$B,Directions!D:D))</f>
        <v>44</v>
      </c>
      <c r="G808" cm="1">
        <f t="array" ref="G808">IF(H808=1,"",IF(INDEX(map,F808,E808)="#",1,0))</f>
        <v>0</v>
      </c>
      <c r="H808">
        <f>IF(Journey!H807=1,1,IF(OR(E808&lt;0,E808&gt;Map!$A$1,F808&lt;0,F808&gt;Map!$A$1),1,0))</f>
        <v>0</v>
      </c>
    </row>
    <row r="809" spans="1:8" x14ac:dyDescent="0.25">
      <c r="A809">
        <v>807</v>
      </c>
      <c r="B809">
        <f t="shared" si="12"/>
        <v>3</v>
      </c>
      <c r="C809">
        <f>IF(B808&lt;&gt;B809,C808,IF(H808=1,"",C808+_xlfn.XLOOKUP($B809,Directions!$B:$B,Directions!C:C)))</f>
        <v>87</v>
      </c>
      <c r="D809">
        <f>IF(B808&lt;&gt;B809,D808,IF(H808=1,"",D808+_xlfn.XLOOKUP($B809,Directions!$B:$B,Directions!D:D)))</f>
        <v>44</v>
      </c>
      <c r="E809" s="3">
        <f>IF(H808=1,"",C809+_xlfn.XLOOKUP($B809,Directions!$B:$B,Directions!C:C))</f>
        <v>87</v>
      </c>
      <c r="F809" s="3">
        <f>IF(H808=1,"",D809+_xlfn.XLOOKUP($B809,Directions!$B:$B,Directions!D:D))</f>
        <v>45</v>
      </c>
      <c r="G809" cm="1">
        <f t="array" ref="G809">IF(H809=1,"",IF(INDEX(map,F809,E809)="#",1,0))</f>
        <v>0</v>
      </c>
      <c r="H809">
        <f>IF(Journey!H808=1,1,IF(OR(E809&lt;0,E809&gt;Map!$A$1,F809&lt;0,F809&gt;Map!$A$1),1,0))</f>
        <v>0</v>
      </c>
    </row>
    <row r="810" spans="1:8" x14ac:dyDescent="0.25">
      <c r="A810">
        <v>808</v>
      </c>
      <c r="B810">
        <f t="shared" si="12"/>
        <v>3</v>
      </c>
      <c r="C810">
        <f>IF(B809&lt;&gt;B810,C809,IF(H809=1,"",C809+_xlfn.XLOOKUP($B810,Directions!$B:$B,Directions!C:C)))</f>
        <v>87</v>
      </c>
      <c r="D810">
        <f>IF(B809&lt;&gt;B810,D809,IF(H809=1,"",D809+_xlfn.XLOOKUP($B810,Directions!$B:$B,Directions!D:D)))</f>
        <v>45</v>
      </c>
      <c r="E810" s="3">
        <f>IF(H809=1,"",C810+_xlfn.XLOOKUP($B810,Directions!$B:$B,Directions!C:C))</f>
        <v>87</v>
      </c>
      <c r="F810" s="3">
        <f>IF(H809=1,"",D810+_xlfn.XLOOKUP($B810,Directions!$B:$B,Directions!D:D))</f>
        <v>46</v>
      </c>
      <c r="G810" cm="1">
        <f t="array" ref="G810">IF(H810=1,"",IF(INDEX(map,F810,E810)="#",1,0))</f>
        <v>0</v>
      </c>
      <c r="H810">
        <f>IF(Journey!H809=1,1,IF(OR(E810&lt;0,E810&gt;Map!$A$1,F810&lt;0,F810&gt;Map!$A$1),1,0))</f>
        <v>0</v>
      </c>
    </row>
    <row r="811" spans="1:8" x14ac:dyDescent="0.25">
      <c r="A811">
        <v>809</v>
      </c>
      <c r="B811">
        <f t="shared" si="12"/>
        <v>3</v>
      </c>
      <c r="C811">
        <f>IF(B810&lt;&gt;B811,C810,IF(H810=1,"",C810+_xlfn.XLOOKUP($B811,Directions!$B:$B,Directions!C:C)))</f>
        <v>87</v>
      </c>
      <c r="D811">
        <f>IF(B810&lt;&gt;B811,D810,IF(H810=1,"",D810+_xlfn.XLOOKUP($B811,Directions!$B:$B,Directions!D:D)))</f>
        <v>46</v>
      </c>
      <c r="E811" s="3">
        <f>IF(H810=1,"",C811+_xlfn.XLOOKUP($B811,Directions!$B:$B,Directions!C:C))</f>
        <v>87</v>
      </c>
      <c r="F811" s="3">
        <f>IF(H810=1,"",D811+_xlfn.XLOOKUP($B811,Directions!$B:$B,Directions!D:D))</f>
        <v>47</v>
      </c>
      <c r="G811" cm="1">
        <f t="array" ref="G811">IF(H811=1,"",IF(INDEX(map,F811,E811)="#",1,0))</f>
        <v>0</v>
      </c>
      <c r="H811">
        <f>IF(Journey!H810=1,1,IF(OR(E811&lt;0,E811&gt;Map!$A$1,F811&lt;0,F811&gt;Map!$A$1),1,0))</f>
        <v>0</v>
      </c>
    </row>
    <row r="812" spans="1:8" x14ac:dyDescent="0.25">
      <c r="A812">
        <v>810</v>
      </c>
      <c r="B812">
        <f t="shared" si="12"/>
        <v>3</v>
      </c>
      <c r="C812">
        <f>IF(B811&lt;&gt;B812,C811,IF(H811=1,"",C811+_xlfn.XLOOKUP($B812,Directions!$B:$B,Directions!C:C)))</f>
        <v>87</v>
      </c>
      <c r="D812">
        <f>IF(B811&lt;&gt;B812,D811,IF(H811=1,"",D811+_xlfn.XLOOKUP($B812,Directions!$B:$B,Directions!D:D)))</f>
        <v>47</v>
      </c>
      <c r="E812" s="3">
        <f>IF(H811=1,"",C812+_xlfn.XLOOKUP($B812,Directions!$B:$B,Directions!C:C))</f>
        <v>87</v>
      </c>
      <c r="F812" s="3">
        <f>IF(H811=1,"",D812+_xlfn.XLOOKUP($B812,Directions!$B:$B,Directions!D:D))</f>
        <v>48</v>
      </c>
      <c r="G812" cm="1">
        <f t="array" ref="G812">IF(H812=1,"",IF(INDEX(map,F812,E812)="#",1,0))</f>
        <v>0</v>
      </c>
      <c r="H812">
        <f>IF(Journey!H811=1,1,IF(OR(E812&lt;0,E812&gt;Map!$A$1,F812&lt;0,F812&gt;Map!$A$1),1,0))</f>
        <v>0</v>
      </c>
    </row>
    <row r="813" spans="1:8" x14ac:dyDescent="0.25">
      <c r="A813">
        <v>811</v>
      </c>
      <c r="B813">
        <f t="shared" si="12"/>
        <v>3</v>
      </c>
      <c r="C813">
        <f>IF(B812&lt;&gt;B813,C812,IF(H812=1,"",C812+_xlfn.XLOOKUP($B813,Directions!$B:$B,Directions!C:C)))</f>
        <v>87</v>
      </c>
      <c r="D813">
        <f>IF(B812&lt;&gt;B813,D812,IF(H812=1,"",D812+_xlfn.XLOOKUP($B813,Directions!$B:$B,Directions!D:D)))</f>
        <v>48</v>
      </c>
      <c r="E813" s="3">
        <f>IF(H812=1,"",C813+_xlfn.XLOOKUP($B813,Directions!$B:$B,Directions!C:C))</f>
        <v>87</v>
      </c>
      <c r="F813" s="3">
        <f>IF(H812=1,"",D813+_xlfn.XLOOKUP($B813,Directions!$B:$B,Directions!D:D))</f>
        <v>49</v>
      </c>
      <c r="G813" cm="1">
        <f t="array" ref="G813">IF(H813=1,"",IF(INDEX(map,F813,E813)="#",1,0))</f>
        <v>0</v>
      </c>
      <c r="H813">
        <f>IF(Journey!H812=1,1,IF(OR(E813&lt;0,E813&gt;Map!$A$1,F813&lt;0,F813&gt;Map!$A$1),1,0))</f>
        <v>0</v>
      </c>
    </row>
    <row r="814" spans="1:8" x14ac:dyDescent="0.25">
      <c r="A814">
        <v>812</v>
      </c>
      <c r="B814">
        <f t="shared" si="12"/>
        <v>3</v>
      </c>
      <c r="C814">
        <f>IF(B813&lt;&gt;B814,C813,IF(H813=1,"",C813+_xlfn.XLOOKUP($B814,Directions!$B:$B,Directions!C:C)))</f>
        <v>87</v>
      </c>
      <c r="D814">
        <f>IF(B813&lt;&gt;B814,D813,IF(H813=1,"",D813+_xlfn.XLOOKUP($B814,Directions!$B:$B,Directions!D:D)))</f>
        <v>49</v>
      </c>
      <c r="E814" s="3">
        <f>IF(H813=1,"",C814+_xlfn.XLOOKUP($B814,Directions!$B:$B,Directions!C:C))</f>
        <v>87</v>
      </c>
      <c r="F814" s="3">
        <f>IF(H813=1,"",D814+_xlfn.XLOOKUP($B814,Directions!$B:$B,Directions!D:D))</f>
        <v>50</v>
      </c>
      <c r="G814" cm="1">
        <f t="array" ref="G814">IF(H814=1,"",IF(INDEX(map,F814,E814)="#",1,0))</f>
        <v>0</v>
      </c>
      <c r="H814">
        <f>IF(Journey!H813=1,1,IF(OR(E814&lt;0,E814&gt;Map!$A$1,F814&lt;0,F814&gt;Map!$A$1),1,0))</f>
        <v>0</v>
      </c>
    </row>
    <row r="815" spans="1:8" x14ac:dyDescent="0.25">
      <c r="A815">
        <v>813</v>
      </c>
      <c r="B815">
        <f t="shared" si="12"/>
        <v>3</v>
      </c>
      <c r="C815">
        <f>IF(B814&lt;&gt;B815,C814,IF(H814=1,"",C814+_xlfn.XLOOKUP($B815,Directions!$B:$B,Directions!C:C)))</f>
        <v>87</v>
      </c>
      <c r="D815">
        <f>IF(B814&lt;&gt;B815,D814,IF(H814=1,"",D814+_xlfn.XLOOKUP($B815,Directions!$B:$B,Directions!D:D)))</f>
        <v>50</v>
      </c>
      <c r="E815" s="3">
        <f>IF(H814=1,"",C815+_xlfn.XLOOKUP($B815,Directions!$B:$B,Directions!C:C))</f>
        <v>87</v>
      </c>
      <c r="F815" s="3">
        <f>IF(H814=1,"",D815+_xlfn.XLOOKUP($B815,Directions!$B:$B,Directions!D:D))</f>
        <v>51</v>
      </c>
      <c r="G815" cm="1">
        <f t="array" ref="G815">IF(H815=1,"",IF(INDEX(map,F815,E815)="#",1,0))</f>
        <v>0</v>
      </c>
      <c r="H815">
        <f>IF(Journey!H814=1,1,IF(OR(E815&lt;0,E815&gt;Map!$A$1,F815&lt;0,F815&gt;Map!$A$1),1,0))</f>
        <v>0</v>
      </c>
    </row>
    <row r="816" spans="1:8" x14ac:dyDescent="0.25">
      <c r="A816">
        <v>814</v>
      </c>
      <c r="B816">
        <f t="shared" si="12"/>
        <v>3</v>
      </c>
      <c r="C816">
        <f>IF(B815&lt;&gt;B816,C815,IF(H815=1,"",C815+_xlfn.XLOOKUP($B816,Directions!$B:$B,Directions!C:C)))</f>
        <v>87</v>
      </c>
      <c r="D816">
        <f>IF(B815&lt;&gt;B816,D815,IF(H815=1,"",D815+_xlfn.XLOOKUP($B816,Directions!$B:$B,Directions!D:D)))</f>
        <v>51</v>
      </c>
      <c r="E816" s="3">
        <f>IF(H815=1,"",C816+_xlfn.XLOOKUP($B816,Directions!$B:$B,Directions!C:C))</f>
        <v>87</v>
      </c>
      <c r="F816" s="3">
        <f>IF(H815=1,"",D816+_xlfn.XLOOKUP($B816,Directions!$B:$B,Directions!D:D))</f>
        <v>52</v>
      </c>
      <c r="G816" cm="1">
        <f t="array" ref="G816">IF(H816=1,"",IF(INDEX(map,F816,E816)="#",1,0))</f>
        <v>0</v>
      </c>
      <c r="H816">
        <f>IF(Journey!H815=1,1,IF(OR(E816&lt;0,E816&gt;Map!$A$1,F816&lt;0,F816&gt;Map!$A$1),1,0))</f>
        <v>0</v>
      </c>
    </row>
    <row r="817" spans="1:8" x14ac:dyDescent="0.25">
      <c r="A817">
        <v>815</v>
      </c>
      <c r="B817">
        <f t="shared" si="12"/>
        <v>3</v>
      </c>
      <c r="C817">
        <f>IF(B816&lt;&gt;B817,C816,IF(H816=1,"",C816+_xlfn.XLOOKUP($B817,Directions!$B:$B,Directions!C:C)))</f>
        <v>87</v>
      </c>
      <c r="D817">
        <f>IF(B816&lt;&gt;B817,D816,IF(H816=1,"",D816+_xlfn.XLOOKUP($B817,Directions!$B:$B,Directions!D:D)))</f>
        <v>52</v>
      </c>
      <c r="E817" s="3">
        <f>IF(H816=1,"",C817+_xlfn.XLOOKUP($B817,Directions!$B:$B,Directions!C:C))</f>
        <v>87</v>
      </c>
      <c r="F817" s="3">
        <f>IF(H816=1,"",D817+_xlfn.XLOOKUP($B817,Directions!$B:$B,Directions!D:D))</f>
        <v>53</v>
      </c>
      <c r="G817" cm="1">
        <f t="array" ref="G817">IF(H817=1,"",IF(INDEX(map,F817,E817)="#",1,0))</f>
        <v>0</v>
      </c>
      <c r="H817">
        <f>IF(Journey!H816=1,1,IF(OR(E817&lt;0,E817&gt;Map!$A$1,F817&lt;0,F817&gt;Map!$A$1),1,0))</f>
        <v>0</v>
      </c>
    </row>
    <row r="818" spans="1:8" x14ac:dyDescent="0.25">
      <c r="A818">
        <v>816</v>
      </c>
      <c r="B818">
        <f t="shared" si="12"/>
        <v>3</v>
      </c>
      <c r="C818">
        <f>IF(B817&lt;&gt;B818,C817,IF(H817=1,"",C817+_xlfn.XLOOKUP($B818,Directions!$B:$B,Directions!C:C)))</f>
        <v>87</v>
      </c>
      <c r="D818">
        <f>IF(B817&lt;&gt;B818,D817,IF(H817=1,"",D817+_xlfn.XLOOKUP($B818,Directions!$B:$B,Directions!D:D)))</f>
        <v>53</v>
      </c>
      <c r="E818" s="3">
        <f>IF(H817=1,"",C818+_xlfn.XLOOKUP($B818,Directions!$B:$B,Directions!C:C))</f>
        <v>87</v>
      </c>
      <c r="F818" s="3">
        <f>IF(H817=1,"",D818+_xlfn.XLOOKUP($B818,Directions!$B:$B,Directions!D:D))</f>
        <v>54</v>
      </c>
      <c r="G818" cm="1">
        <f t="array" ref="G818">IF(H818=1,"",IF(INDEX(map,F818,E818)="#",1,0))</f>
        <v>0</v>
      </c>
      <c r="H818">
        <f>IF(Journey!H817=1,1,IF(OR(E818&lt;0,E818&gt;Map!$A$1,F818&lt;0,F818&gt;Map!$A$1),1,0))</f>
        <v>0</v>
      </c>
    </row>
    <row r="819" spans="1:8" x14ac:dyDescent="0.25">
      <c r="A819">
        <v>817</v>
      </c>
      <c r="B819">
        <f t="shared" si="12"/>
        <v>3</v>
      </c>
      <c r="C819">
        <f>IF(B818&lt;&gt;B819,C818,IF(H818=1,"",C818+_xlfn.XLOOKUP($B819,Directions!$B:$B,Directions!C:C)))</f>
        <v>87</v>
      </c>
      <c r="D819">
        <f>IF(B818&lt;&gt;B819,D818,IF(H818=1,"",D818+_xlfn.XLOOKUP($B819,Directions!$B:$B,Directions!D:D)))</f>
        <v>54</v>
      </c>
      <c r="E819" s="3">
        <f>IF(H818=1,"",C819+_xlfn.XLOOKUP($B819,Directions!$B:$B,Directions!C:C))</f>
        <v>87</v>
      </c>
      <c r="F819" s="3">
        <f>IF(H818=1,"",D819+_xlfn.XLOOKUP($B819,Directions!$B:$B,Directions!D:D))</f>
        <v>55</v>
      </c>
      <c r="G819" cm="1">
        <f t="array" ref="G819">IF(H819=1,"",IF(INDEX(map,F819,E819)="#",1,0))</f>
        <v>0</v>
      </c>
      <c r="H819">
        <f>IF(Journey!H818=1,1,IF(OR(E819&lt;0,E819&gt;Map!$A$1,F819&lt;0,F819&gt;Map!$A$1),1,0))</f>
        <v>0</v>
      </c>
    </row>
    <row r="820" spans="1:8" x14ac:dyDescent="0.25">
      <c r="A820">
        <v>818</v>
      </c>
      <c r="B820">
        <f t="shared" si="12"/>
        <v>3</v>
      </c>
      <c r="C820">
        <f>IF(B819&lt;&gt;B820,C819,IF(H819=1,"",C819+_xlfn.XLOOKUP($B820,Directions!$B:$B,Directions!C:C)))</f>
        <v>87</v>
      </c>
      <c r="D820">
        <f>IF(B819&lt;&gt;B820,D819,IF(H819=1,"",D819+_xlfn.XLOOKUP($B820,Directions!$B:$B,Directions!D:D)))</f>
        <v>55</v>
      </c>
      <c r="E820" s="3">
        <f>IF(H819=1,"",C820+_xlfn.XLOOKUP($B820,Directions!$B:$B,Directions!C:C))</f>
        <v>87</v>
      </c>
      <c r="F820" s="3">
        <f>IF(H819=1,"",D820+_xlfn.XLOOKUP($B820,Directions!$B:$B,Directions!D:D))</f>
        <v>56</v>
      </c>
      <c r="G820" cm="1">
        <f t="array" ref="G820">IF(H820=1,"",IF(INDEX(map,F820,E820)="#",1,0))</f>
        <v>0</v>
      </c>
      <c r="H820">
        <f>IF(Journey!H819=1,1,IF(OR(E820&lt;0,E820&gt;Map!$A$1,F820&lt;0,F820&gt;Map!$A$1),1,0))</f>
        <v>0</v>
      </c>
    </row>
    <row r="821" spans="1:8" x14ac:dyDescent="0.25">
      <c r="A821">
        <v>819</v>
      </c>
      <c r="B821">
        <f t="shared" si="12"/>
        <v>3</v>
      </c>
      <c r="C821">
        <f>IF(B820&lt;&gt;B821,C820,IF(H820=1,"",C820+_xlfn.XLOOKUP($B821,Directions!$B:$B,Directions!C:C)))</f>
        <v>87</v>
      </c>
      <c r="D821">
        <f>IF(B820&lt;&gt;B821,D820,IF(H820=1,"",D820+_xlfn.XLOOKUP($B821,Directions!$B:$B,Directions!D:D)))</f>
        <v>56</v>
      </c>
      <c r="E821" s="3">
        <f>IF(H820=1,"",C821+_xlfn.XLOOKUP($B821,Directions!$B:$B,Directions!C:C))</f>
        <v>87</v>
      </c>
      <c r="F821" s="3">
        <f>IF(H820=1,"",D821+_xlfn.XLOOKUP($B821,Directions!$B:$B,Directions!D:D))</f>
        <v>57</v>
      </c>
      <c r="G821" cm="1">
        <f t="array" ref="G821">IF(H821=1,"",IF(INDEX(map,F821,E821)="#",1,0))</f>
        <v>0</v>
      </c>
      <c r="H821">
        <f>IF(Journey!H820=1,1,IF(OR(E821&lt;0,E821&gt;Map!$A$1,F821&lt;0,F821&gt;Map!$A$1),1,0))</f>
        <v>0</v>
      </c>
    </row>
    <row r="822" spans="1:8" x14ac:dyDescent="0.25">
      <c r="A822">
        <v>820</v>
      </c>
      <c r="B822">
        <f t="shared" si="12"/>
        <v>3</v>
      </c>
      <c r="C822">
        <f>IF(B821&lt;&gt;B822,C821,IF(H821=1,"",C821+_xlfn.XLOOKUP($B822,Directions!$B:$B,Directions!C:C)))</f>
        <v>87</v>
      </c>
      <c r="D822">
        <f>IF(B821&lt;&gt;B822,D821,IF(H821=1,"",D821+_xlfn.XLOOKUP($B822,Directions!$B:$B,Directions!D:D)))</f>
        <v>57</v>
      </c>
      <c r="E822" s="3">
        <f>IF(H821=1,"",C822+_xlfn.XLOOKUP($B822,Directions!$B:$B,Directions!C:C))</f>
        <v>87</v>
      </c>
      <c r="F822" s="3">
        <f>IF(H821=1,"",D822+_xlfn.XLOOKUP($B822,Directions!$B:$B,Directions!D:D))</f>
        <v>58</v>
      </c>
      <c r="G822" cm="1">
        <f t="array" ref="G822">IF(H822=1,"",IF(INDEX(map,F822,E822)="#",1,0))</f>
        <v>0</v>
      </c>
      <c r="H822">
        <f>IF(Journey!H821=1,1,IF(OR(E822&lt;0,E822&gt;Map!$A$1,F822&lt;0,F822&gt;Map!$A$1),1,0))</f>
        <v>0</v>
      </c>
    </row>
    <row r="823" spans="1:8" x14ac:dyDescent="0.25">
      <c r="A823">
        <v>821</v>
      </c>
      <c r="B823">
        <f t="shared" si="12"/>
        <v>3</v>
      </c>
      <c r="C823">
        <f>IF(B822&lt;&gt;B823,C822,IF(H822=1,"",C822+_xlfn.XLOOKUP($B823,Directions!$B:$B,Directions!C:C)))</f>
        <v>87</v>
      </c>
      <c r="D823">
        <f>IF(B822&lt;&gt;B823,D822,IF(H822=1,"",D822+_xlfn.XLOOKUP($B823,Directions!$B:$B,Directions!D:D)))</f>
        <v>58</v>
      </c>
      <c r="E823" s="3">
        <f>IF(H822=1,"",C823+_xlfn.XLOOKUP($B823,Directions!$B:$B,Directions!C:C))</f>
        <v>87</v>
      </c>
      <c r="F823" s="3">
        <f>IF(H822=1,"",D823+_xlfn.XLOOKUP($B823,Directions!$B:$B,Directions!D:D))</f>
        <v>59</v>
      </c>
      <c r="G823" cm="1">
        <f t="array" ref="G823">IF(H823=1,"",IF(INDEX(map,F823,E823)="#",1,0))</f>
        <v>0</v>
      </c>
      <c r="H823">
        <f>IF(Journey!H822=1,1,IF(OR(E823&lt;0,E823&gt;Map!$A$1,F823&lt;0,F823&gt;Map!$A$1),1,0))</f>
        <v>0</v>
      </c>
    </row>
    <row r="824" spans="1:8" x14ac:dyDescent="0.25">
      <c r="A824">
        <v>822</v>
      </c>
      <c r="B824">
        <f t="shared" si="12"/>
        <v>3</v>
      </c>
      <c r="C824">
        <f>IF(B823&lt;&gt;B824,C823,IF(H823=1,"",C823+_xlfn.XLOOKUP($B824,Directions!$B:$B,Directions!C:C)))</f>
        <v>87</v>
      </c>
      <c r="D824">
        <f>IF(B823&lt;&gt;B824,D823,IF(H823=1,"",D823+_xlfn.XLOOKUP($B824,Directions!$B:$B,Directions!D:D)))</f>
        <v>59</v>
      </c>
      <c r="E824" s="3">
        <f>IF(H823=1,"",C824+_xlfn.XLOOKUP($B824,Directions!$B:$B,Directions!C:C))</f>
        <v>87</v>
      </c>
      <c r="F824" s="3">
        <f>IF(H823=1,"",D824+_xlfn.XLOOKUP($B824,Directions!$B:$B,Directions!D:D))</f>
        <v>60</v>
      </c>
      <c r="G824" cm="1">
        <f t="array" ref="G824">IF(H824=1,"",IF(INDEX(map,F824,E824)="#",1,0))</f>
        <v>0</v>
      </c>
      <c r="H824">
        <f>IF(Journey!H823=1,1,IF(OR(E824&lt;0,E824&gt;Map!$A$1,F824&lt;0,F824&gt;Map!$A$1),1,0))</f>
        <v>0</v>
      </c>
    </row>
    <row r="825" spans="1:8" x14ac:dyDescent="0.25">
      <c r="A825">
        <v>823</v>
      </c>
      <c r="B825">
        <f t="shared" si="12"/>
        <v>3</v>
      </c>
      <c r="C825">
        <f>IF(B824&lt;&gt;B825,C824,IF(H824=1,"",C824+_xlfn.XLOOKUP($B825,Directions!$B:$B,Directions!C:C)))</f>
        <v>87</v>
      </c>
      <c r="D825">
        <f>IF(B824&lt;&gt;B825,D824,IF(H824=1,"",D824+_xlfn.XLOOKUP($B825,Directions!$B:$B,Directions!D:D)))</f>
        <v>60</v>
      </c>
      <c r="E825" s="3">
        <f>IF(H824=1,"",C825+_xlfn.XLOOKUP($B825,Directions!$B:$B,Directions!C:C))</f>
        <v>87</v>
      </c>
      <c r="F825" s="3">
        <f>IF(H824=1,"",D825+_xlfn.XLOOKUP($B825,Directions!$B:$B,Directions!D:D))</f>
        <v>61</v>
      </c>
      <c r="G825" cm="1">
        <f t="array" ref="G825">IF(H825=1,"",IF(INDEX(map,F825,E825)="#",1,0))</f>
        <v>0</v>
      </c>
      <c r="H825">
        <f>IF(Journey!H824=1,1,IF(OR(E825&lt;0,E825&gt;Map!$A$1,F825&lt;0,F825&gt;Map!$A$1),1,0))</f>
        <v>0</v>
      </c>
    </row>
    <row r="826" spans="1:8" x14ac:dyDescent="0.25">
      <c r="A826">
        <v>824</v>
      </c>
      <c r="B826">
        <f t="shared" si="12"/>
        <v>3</v>
      </c>
      <c r="C826">
        <f>IF(B825&lt;&gt;B826,C825,IF(H825=1,"",C825+_xlfn.XLOOKUP($B826,Directions!$B:$B,Directions!C:C)))</f>
        <v>87</v>
      </c>
      <c r="D826">
        <f>IF(B825&lt;&gt;B826,D825,IF(H825=1,"",D825+_xlfn.XLOOKUP($B826,Directions!$B:$B,Directions!D:D)))</f>
        <v>61</v>
      </c>
      <c r="E826" s="3">
        <f>IF(H825=1,"",C826+_xlfn.XLOOKUP($B826,Directions!$B:$B,Directions!C:C))</f>
        <v>87</v>
      </c>
      <c r="F826" s="3">
        <f>IF(H825=1,"",D826+_xlfn.XLOOKUP($B826,Directions!$B:$B,Directions!D:D))</f>
        <v>62</v>
      </c>
      <c r="G826" cm="1">
        <f t="array" ref="G826">IF(H826=1,"",IF(INDEX(map,F826,E826)="#",1,0))</f>
        <v>0</v>
      </c>
      <c r="H826">
        <f>IF(Journey!H825=1,1,IF(OR(E826&lt;0,E826&gt;Map!$A$1,F826&lt;0,F826&gt;Map!$A$1),1,0))</f>
        <v>0</v>
      </c>
    </row>
    <row r="827" spans="1:8" x14ac:dyDescent="0.25">
      <c r="A827">
        <v>825</v>
      </c>
      <c r="B827">
        <f t="shared" si="12"/>
        <v>3</v>
      </c>
      <c r="C827">
        <f>IF(B826&lt;&gt;B827,C826,IF(H826=1,"",C826+_xlfn.XLOOKUP($B827,Directions!$B:$B,Directions!C:C)))</f>
        <v>87</v>
      </c>
      <c r="D827">
        <f>IF(B826&lt;&gt;B827,D826,IF(H826=1,"",D826+_xlfn.XLOOKUP($B827,Directions!$B:$B,Directions!D:D)))</f>
        <v>62</v>
      </c>
      <c r="E827" s="3">
        <f>IF(H826=1,"",C827+_xlfn.XLOOKUP($B827,Directions!$B:$B,Directions!C:C))</f>
        <v>87</v>
      </c>
      <c r="F827" s="3">
        <f>IF(H826=1,"",D827+_xlfn.XLOOKUP($B827,Directions!$B:$B,Directions!D:D))</f>
        <v>63</v>
      </c>
      <c r="G827" cm="1">
        <f t="array" ref="G827">IF(H827=1,"",IF(INDEX(map,F827,E827)="#",1,0))</f>
        <v>0</v>
      </c>
      <c r="H827">
        <f>IF(Journey!H826=1,1,IF(OR(E827&lt;0,E827&gt;Map!$A$1,F827&lt;0,F827&gt;Map!$A$1),1,0))</f>
        <v>0</v>
      </c>
    </row>
    <row r="828" spans="1:8" x14ac:dyDescent="0.25">
      <c r="A828">
        <v>826</v>
      </c>
      <c r="B828">
        <f t="shared" si="12"/>
        <v>3</v>
      </c>
      <c r="C828">
        <f>IF(B827&lt;&gt;B828,C827,IF(H827=1,"",C827+_xlfn.XLOOKUP($B828,Directions!$B:$B,Directions!C:C)))</f>
        <v>87</v>
      </c>
      <c r="D828">
        <f>IF(B827&lt;&gt;B828,D827,IF(H827=1,"",D827+_xlfn.XLOOKUP($B828,Directions!$B:$B,Directions!D:D)))</f>
        <v>63</v>
      </c>
      <c r="E828" s="3">
        <f>IF(H827=1,"",C828+_xlfn.XLOOKUP($B828,Directions!$B:$B,Directions!C:C))</f>
        <v>87</v>
      </c>
      <c r="F828" s="3">
        <f>IF(H827=1,"",D828+_xlfn.XLOOKUP($B828,Directions!$B:$B,Directions!D:D))</f>
        <v>64</v>
      </c>
      <c r="G828" cm="1">
        <f t="array" ref="G828">IF(H828=1,"",IF(INDEX(map,F828,E828)="#",1,0))</f>
        <v>0</v>
      </c>
      <c r="H828">
        <f>IF(Journey!H827=1,1,IF(OR(E828&lt;0,E828&gt;Map!$A$1,F828&lt;0,F828&gt;Map!$A$1),1,0))</f>
        <v>0</v>
      </c>
    </row>
    <row r="829" spans="1:8" x14ac:dyDescent="0.25">
      <c r="A829">
        <v>827</v>
      </c>
      <c r="B829">
        <f t="shared" si="12"/>
        <v>3</v>
      </c>
      <c r="C829">
        <f>IF(B828&lt;&gt;B829,C828,IF(H828=1,"",C828+_xlfn.XLOOKUP($B829,Directions!$B:$B,Directions!C:C)))</f>
        <v>87</v>
      </c>
      <c r="D829">
        <f>IF(B828&lt;&gt;B829,D828,IF(H828=1,"",D828+_xlfn.XLOOKUP($B829,Directions!$B:$B,Directions!D:D)))</f>
        <v>64</v>
      </c>
      <c r="E829" s="3">
        <f>IF(H828=1,"",C829+_xlfn.XLOOKUP($B829,Directions!$B:$B,Directions!C:C))</f>
        <v>87</v>
      </c>
      <c r="F829" s="3">
        <f>IF(H828=1,"",D829+_xlfn.XLOOKUP($B829,Directions!$B:$B,Directions!D:D))</f>
        <v>65</v>
      </c>
      <c r="G829" cm="1">
        <f t="array" ref="G829">IF(H829=1,"",IF(INDEX(map,F829,E829)="#",1,0))</f>
        <v>0</v>
      </c>
      <c r="H829">
        <f>IF(Journey!H828=1,1,IF(OR(E829&lt;0,E829&gt;Map!$A$1,F829&lt;0,F829&gt;Map!$A$1),1,0))</f>
        <v>0</v>
      </c>
    </row>
    <row r="830" spans="1:8" x14ac:dyDescent="0.25">
      <c r="A830">
        <v>828</v>
      </c>
      <c r="B830">
        <f t="shared" si="12"/>
        <v>3</v>
      </c>
      <c r="C830">
        <f>IF(B829&lt;&gt;B830,C829,IF(H829=1,"",C829+_xlfn.XLOOKUP($B830,Directions!$B:$B,Directions!C:C)))</f>
        <v>87</v>
      </c>
      <c r="D830">
        <f>IF(B829&lt;&gt;B830,D829,IF(H829=1,"",D829+_xlfn.XLOOKUP($B830,Directions!$B:$B,Directions!D:D)))</f>
        <v>65</v>
      </c>
      <c r="E830" s="3">
        <f>IF(H829=1,"",C830+_xlfn.XLOOKUP($B830,Directions!$B:$B,Directions!C:C))</f>
        <v>87</v>
      </c>
      <c r="F830" s="3">
        <f>IF(H829=1,"",D830+_xlfn.XLOOKUP($B830,Directions!$B:$B,Directions!D:D))</f>
        <v>66</v>
      </c>
      <c r="G830" cm="1">
        <f t="array" ref="G830">IF(H830=1,"",IF(INDEX(map,F830,E830)="#",1,0))</f>
        <v>0</v>
      </c>
      <c r="H830">
        <f>IF(Journey!H829=1,1,IF(OR(E830&lt;0,E830&gt;Map!$A$1,F830&lt;0,F830&gt;Map!$A$1),1,0))</f>
        <v>0</v>
      </c>
    </row>
    <row r="831" spans="1:8" x14ac:dyDescent="0.25">
      <c r="A831">
        <v>829</v>
      </c>
      <c r="B831">
        <f t="shared" si="12"/>
        <v>3</v>
      </c>
      <c r="C831">
        <f>IF(B830&lt;&gt;B831,C830,IF(H830=1,"",C830+_xlfn.XLOOKUP($B831,Directions!$B:$B,Directions!C:C)))</f>
        <v>87</v>
      </c>
      <c r="D831">
        <f>IF(B830&lt;&gt;B831,D830,IF(H830=1,"",D830+_xlfn.XLOOKUP($B831,Directions!$B:$B,Directions!D:D)))</f>
        <v>66</v>
      </c>
      <c r="E831" s="3">
        <f>IF(H830=1,"",C831+_xlfn.XLOOKUP($B831,Directions!$B:$B,Directions!C:C))</f>
        <v>87</v>
      </c>
      <c r="F831" s="3">
        <f>IF(H830=1,"",D831+_xlfn.XLOOKUP($B831,Directions!$B:$B,Directions!D:D))</f>
        <v>67</v>
      </c>
      <c r="G831" cm="1">
        <f t="array" ref="G831">IF(H831=1,"",IF(INDEX(map,F831,E831)="#",1,0))</f>
        <v>0</v>
      </c>
      <c r="H831">
        <f>IF(Journey!H830=1,1,IF(OR(E831&lt;0,E831&gt;Map!$A$1,F831&lt;0,F831&gt;Map!$A$1),1,0))</f>
        <v>0</v>
      </c>
    </row>
    <row r="832" spans="1:8" x14ac:dyDescent="0.25">
      <c r="A832">
        <v>830</v>
      </c>
      <c r="B832">
        <f t="shared" si="12"/>
        <v>3</v>
      </c>
      <c r="C832">
        <f>IF(B831&lt;&gt;B832,C831,IF(H831=1,"",C831+_xlfn.XLOOKUP($B832,Directions!$B:$B,Directions!C:C)))</f>
        <v>87</v>
      </c>
      <c r="D832">
        <f>IF(B831&lt;&gt;B832,D831,IF(H831=1,"",D831+_xlfn.XLOOKUP($B832,Directions!$B:$B,Directions!D:D)))</f>
        <v>67</v>
      </c>
      <c r="E832" s="3">
        <f>IF(H831=1,"",C832+_xlfn.XLOOKUP($B832,Directions!$B:$B,Directions!C:C))</f>
        <v>87</v>
      </c>
      <c r="F832" s="3">
        <f>IF(H831=1,"",D832+_xlfn.XLOOKUP($B832,Directions!$B:$B,Directions!D:D))</f>
        <v>68</v>
      </c>
      <c r="G832" cm="1">
        <f t="array" ref="G832">IF(H832=1,"",IF(INDEX(map,F832,E832)="#",1,0))</f>
        <v>0</v>
      </c>
      <c r="H832">
        <f>IF(Journey!H831=1,1,IF(OR(E832&lt;0,E832&gt;Map!$A$1,F832&lt;0,F832&gt;Map!$A$1),1,0))</f>
        <v>0</v>
      </c>
    </row>
    <row r="833" spans="1:8" x14ac:dyDescent="0.25">
      <c r="A833">
        <v>831</v>
      </c>
      <c r="B833">
        <f t="shared" si="12"/>
        <v>3</v>
      </c>
      <c r="C833">
        <f>IF(B832&lt;&gt;B833,C832,IF(H832=1,"",C832+_xlfn.XLOOKUP($B833,Directions!$B:$B,Directions!C:C)))</f>
        <v>87</v>
      </c>
      <c r="D833">
        <f>IF(B832&lt;&gt;B833,D832,IF(H832=1,"",D832+_xlfn.XLOOKUP($B833,Directions!$B:$B,Directions!D:D)))</f>
        <v>68</v>
      </c>
      <c r="E833" s="3">
        <f>IF(H832=1,"",C833+_xlfn.XLOOKUP($B833,Directions!$B:$B,Directions!C:C))</f>
        <v>87</v>
      </c>
      <c r="F833" s="3">
        <f>IF(H832=1,"",D833+_xlfn.XLOOKUP($B833,Directions!$B:$B,Directions!D:D))</f>
        <v>69</v>
      </c>
      <c r="G833" cm="1">
        <f t="array" ref="G833">IF(H833=1,"",IF(INDEX(map,F833,E833)="#",1,0))</f>
        <v>0</v>
      </c>
      <c r="H833">
        <f>IF(Journey!H832=1,1,IF(OR(E833&lt;0,E833&gt;Map!$A$1,F833&lt;0,F833&gt;Map!$A$1),1,0))</f>
        <v>0</v>
      </c>
    </row>
    <row r="834" spans="1:8" x14ac:dyDescent="0.25">
      <c r="A834">
        <v>832</v>
      </c>
      <c r="B834">
        <f t="shared" si="12"/>
        <v>3</v>
      </c>
      <c r="C834">
        <f>IF(B833&lt;&gt;B834,C833,IF(H833=1,"",C833+_xlfn.XLOOKUP($B834,Directions!$B:$B,Directions!C:C)))</f>
        <v>87</v>
      </c>
      <c r="D834">
        <f>IF(B833&lt;&gt;B834,D833,IF(H833=1,"",D833+_xlfn.XLOOKUP($B834,Directions!$B:$B,Directions!D:D)))</f>
        <v>69</v>
      </c>
      <c r="E834" s="3">
        <f>IF(H833=1,"",C834+_xlfn.XLOOKUP($B834,Directions!$B:$B,Directions!C:C))</f>
        <v>87</v>
      </c>
      <c r="F834" s="3">
        <f>IF(H833=1,"",D834+_xlfn.XLOOKUP($B834,Directions!$B:$B,Directions!D:D))</f>
        <v>70</v>
      </c>
      <c r="G834" cm="1">
        <f t="array" ref="G834">IF(H834=1,"",IF(INDEX(map,F834,E834)="#",1,0))</f>
        <v>0</v>
      </c>
      <c r="H834">
        <f>IF(Journey!H833=1,1,IF(OR(E834&lt;0,E834&gt;Map!$A$1,F834&lt;0,F834&gt;Map!$A$1),1,0))</f>
        <v>0</v>
      </c>
    </row>
    <row r="835" spans="1:8" x14ac:dyDescent="0.25">
      <c r="A835">
        <v>833</v>
      </c>
      <c r="B835">
        <f t="shared" si="12"/>
        <v>3</v>
      </c>
      <c r="C835">
        <f>IF(B834&lt;&gt;B835,C834,IF(H834=1,"",C834+_xlfn.XLOOKUP($B835,Directions!$B:$B,Directions!C:C)))</f>
        <v>87</v>
      </c>
      <c r="D835">
        <f>IF(B834&lt;&gt;B835,D834,IF(H834=1,"",D834+_xlfn.XLOOKUP($B835,Directions!$B:$B,Directions!D:D)))</f>
        <v>70</v>
      </c>
      <c r="E835" s="3">
        <f>IF(H834=1,"",C835+_xlfn.XLOOKUP($B835,Directions!$B:$B,Directions!C:C))</f>
        <v>87</v>
      </c>
      <c r="F835" s="3">
        <f>IF(H834=1,"",D835+_xlfn.XLOOKUP($B835,Directions!$B:$B,Directions!D:D))</f>
        <v>71</v>
      </c>
      <c r="G835" cm="1">
        <f t="array" ref="G835">IF(H835=1,"",IF(INDEX(map,F835,E835)="#",1,0))</f>
        <v>0</v>
      </c>
      <c r="H835">
        <f>IF(Journey!H834=1,1,IF(OR(E835&lt;0,E835&gt;Map!$A$1,F835&lt;0,F835&gt;Map!$A$1),1,0))</f>
        <v>0</v>
      </c>
    </row>
    <row r="836" spans="1:8" x14ac:dyDescent="0.25">
      <c r="A836">
        <v>834</v>
      </c>
      <c r="B836">
        <f t="shared" ref="B836:B899" si="13">IF(H835=1,"",IF(G835=1,MOD(B835,4)+1,B835))</f>
        <v>3</v>
      </c>
      <c r="C836">
        <f>IF(B835&lt;&gt;B836,C835,IF(H835=1,"",C835+_xlfn.XLOOKUP($B836,Directions!$B:$B,Directions!C:C)))</f>
        <v>87</v>
      </c>
      <c r="D836">
        <f>IF(B835&lt;&gt;B836,D835,IF(H835=1,"",D835+_xlfn.XLOOKUP($B836,Directions!$B:$B,Directions!D:D)))</f>
        <v>71</v>
      </c>
      <c r="E836" s="3">
        <f>IF(H835=1,"",C836+_xlfn.XLOOKUP($B836,Directions!$B:$B,Directions!C:C))</f>
        <v>87</v>
      </c>
      <c r="F836" s="3">
        <f>IF(H835=1,"",D836+_xlfn.XLOOKUP($B836,Directions!$B:$B,Directions!D:D))</f>
        <v>72</v>
      </c>
      <c r="G836" cm="1">
        <f t="array" ref="G836">IF(H836=1,"",IF(INDEX(map,F836,E836)="#",1,0))</f>
        <v>0</v>
      </c>
      <c r="H836">
        <f>IF(Journey!H835=1,1,IF(OR(E836&lt;0,E836&gt;Map!$A$1,F836&lt;0,F836&gt;Map!$A$1),1,0))</f>
        <v>0</v>
      </c>
    </row>
    <row r="837" spans="1:8" x14ac:dyDescent="0.25">
      <c r="A837">
        <v>835</v>
      </c>
      <c r="B837">
        <f t="shared" si="13"/>
        <v>3</v>
      </c>
      <c r="C837">
        <f>IF(B836&lt;&gt;B837,C836,IF(H836=1,"",C836+_xlfn.XLOOKUP($B837,Directions!$B:$B,Directions!C:C)))</f>
        <v>87</v>
      </c>
      <c r="D837">
        <f>IF(B836&lt;&gt;B837,D836,IF(H836=1,"",D836+_xlfn.XLOOKUP($B837,Directions!$B:$B,Directions!D:D)))</f>
        <v>72</v>
      </c>
      <c r="E837" s="3">
        <f>IF(H836=1,"",C837+_xlfn.XLOOKUP($B837,Directions!$B:$B,Directions!C:C))</f>
        <v>87</v>
      </c>
      <c r="F837" s="3">
        <f>IF(H836=1,"",D837+_xlfn.XLOOKUP($B837,Directions!$B:$B,Directions!D:D))</f>
        <v>73</v>
      </c>
      <c r="G837" cm="1">
        <f t="array" ref="G837">IF(H837=1,"",IF(INDEX(map,F837,E837)="#",1,0))</f>
        <v>0</v>
      </c>
      <c r="H837">
        <f>IF(Journey!H836=1,1,IF(OR(E837&lt;0,E837&gt;Map!$A$1,F837&lt;0,F837&gt;Map!$A$1),1,0))</f>
        <v>0</v>
      </c>
    </row>
    <row r="838" spans="1:8" x14ac:dyDescent="0.25">
      <c r="A838">
        <v>836</v>
      </c>
      <c r="B838">
        <f t="shared" si="13"/>
        <v>3</v>
      </c>
      <c r="C838">
        <f>IF(B837&lt;&gt;B838,C837,IF(H837=1,"",C837+_xlfn.XLOOKUP($B838,Directions!$B:$B,Directions!C:C)))</f>
        <v>87</v>
      </c>
      <c r="D838">
        <f>IF(B837&lt;&gt;B838,D837,IF(H837=1,"",D837+_xlfn.XLOOKUP($B838,Directions!$B:$B,Directions!D:D)))</f>
        <v>73</v>
      </c>
      <c r="E838" s="3">
        <f>IF(H837=1,"",C838+_xlfn.XLOOKUP($B838,Directions!$B:$B,Directions!C:C))</f>
        <v>87</v>
      </c>
      <c r="F838" s="3">
        <f>IF(H837=1,"",D838+_xlfn.XLOOKUP($B838,Directions!$B:$B,Directions!D:D))</f>
        <v>74</v>
      </c>
      <c r="G838" cm="1">
        <f t="array" ref="G838">IF(H838=1,"",IF(INDEX(map,F838,E838)="#",1,0))</f>
        <v>0</v>
      </c>
      <c r="H838">
        <f>IF(Journey!H837=1,1,IF(OR(E838&lt;0,E838&gt;Map!$A$1,F838&lt;0,F838&gt;Map!$A$1),1,0))</f>
        <v>0</v>
      </c>
    </row>
    <row r="839" spans="1:8" x14ac:dyDescent="0.25">
      <c r="A839">
        <v>837</v>
      </c>
      <c r="B839">
        <f t="shared" si="13"/>
        <v>3</v>
      </c>
      <c r="C839">
        <f>IF(B838&lt;&gt;B839,C838,IF(H838=1,"",C838+_xlfn.XLOOKUP($B839,Directions!$B:$B,Directions!C:C)))</f>
        <v>87</v>
      </c>
      <c r="D839">
        <f>IF(B838&lt;&gt;B839,D838,IF(H838=1,"",D838+_xlfn.XLOOKUP($B839,Directions!$B:$B,Directions!D:D)))</f>
        <v>74</v>
      </c>
      <c r="E839" s="3">
        <f>IF(H838=1,"",C839+_xlfn.XLOOKUP($B839,Directions!$B:$B,Directions!C:C))</f>
        <v>87</v>
      </c>
      <c r="F839" s="3">
        <f>IF(H838=1,"",D839+_xlfn.XLOOKUP($B839,Directions!$B:$B,Directions!D:D))</f>
        <v>75</v>
      </c>
      <c r="G839" cm="1">
        <f t="array" ref="G839">IF(H839=1,"",IF(INDEX(map,F839,E839)="#",1,0))</f>
        <v>0</v>
      </c>
      <c r="H839">
        <f>IF(Journey!H838=1,1,IF(OR(E839&lt;0,E839&gt;Map!$A$1,F839&lt;0,F839&gt;Map!$A$1),1,0))</f>
        <v>0</v>
      </c>
    </row>
    <row r="840" spans="1:8" x14ac:dyDescent="0.25">
      <c r="A840">
        <v>838</v>
      </c>
      <c r="B840">
        <f t="shared" si="13"/>
        <v>3</v>
      </c>
      <c r="C840">
        <f>IF(B839&lt;&gt;B840,C839,IF(H839=1,"",C839+_xlfn.XLOOKUP($B840,Directions!$B:$B,Directions!C:C)))</f>
        <v>87</v>
      </c>
      <c r="D840">
        <f>IF(B839&lt;&gt;B840,D839,IF(H839=1,"",D839+_xlfn.XLOOKUP($B840,Directions!$B:$B,Directions!D:D)))</f>
        <v>75</v>
      </c>
      <c r="E840" s="3">
        <f>IF(H839=1,"",C840+_xlfn.XLOOKUP($B840,Directions!$B:$B,Directions!C:C))</f>
        <v>87</v>
      </c>
      <c r="F840" s="3">
        <f>IF(H839=1,"",D840+_xlfn.XLOOKUP($B840,Directions!$B:$B,Directions!D:D))</f>
        <v>76</v>
      </c>
      <c r="G840" cm="1">
        <f t="array" ref="G840">IF(H840=1,"",IF(INDEX(map,F840,E840)="#",1,0))</f>
        <v>0</v>
      </c>
      <c r="H840">
        <f>IF(Journey!H839=1,1,IF(OR(E840&lt;0,E840&gt;Map!$A$1,F840&lt;0,F840&gt;Map!$A$1),1,0))</f>
        <v>0</v>
      </c>
    </row>
    <row r="841" spans="1:8" x14ac:dyDescent="0.25">
      <c r="A841">
        <v>839</v>
      </c>
      <c r="B841">
        <f t="shared" si="13"/>
        <v>3</v>
      </c>
      <c r="C841">
        <f>IF(B840&lt;&gt;B841,C840,IF(H840=1,"",C840+_xlfn.XLOOKUP($B841,Directions!$B:$B,Directions!C:C)))</f>
        <v>87</v>
      </c>
      <c r="D841">
        <f>IF(B840&lt;&gt;B841,D840,IF(H840=1,"",D840+_xlfn.XLOOKUP($B841,Directions!$B:$B,Directions!D:D)))</f>
        <v>76</v>
      </c>
      <c r="E841" s="3">
        <f>IF(H840=1,"",C841+_xlfn.XLOOKUP($B841,Directions!$B:$B,Directions!C:C))</f>
        <v>87</v>
      </c>
      <c r="F841" s="3">
        <f>IF(H840=1,"",D841+_xlfn.XLOOKUP($B841,Directions!$B:$B,Directions!D:D))</f>
        <v>77</v>
      </c>
      <c r="G841" cm="1">
        <f t="array" ref="G841">IF(H841=1,"",IF(INDEX(map,F841,E841)="#",1,0))</f>
        <v>0</v>
      </c>
      <c r="H841">
        <f>IF(Journey!H840=1,1,IF(OR(E841&lt;0,E841&gt;Map!$A$1,F841&lt;0,F841&gt;Map!$A$1),1,0))</f>
        <v>0</v>
      </c>
    </row>
    <row r="842" spans="1:8" x14ac:dyDescent="0.25">
      <c r="A842">
        <v>840</v>
      </c>
      <c r="B842">
        <f t="shared" si="13"/>
        <v>3</v>
      </c>
      <c r="C842">
        <f>IF(B841&lt;&gt;B842,C841,IF(H841=1,"",C841+_xlfn.XLOOKUP($B842,Directions!$B:$B,Directions!C:C)))</f>
        <v>87</v>
      </c>
      <c r="D842">
        <f>IF(B841&lt;&gt;B842,D841,IF(H841=1,"",D841+_xlfn.XLOOKUP($B842,Directions!$B:$B,Directions!D:D)))</f>
        <v>77</v>
      </c>
      <c r="E842" s="3">
        <f>IF(H841=1,"",C842+_xlfn.XLOOKUP($B842,Directions!$B:$B,Directions!C:C))</f>
        <v>87</v>
      </c>
      <c r="F842" s="3">
        <f>IF(H841=1,"",D842+_xlfn.XLOOKUP($B842,Directions!$B:$B,Directions!D:D))</f>
        <v>78</v>
      </c>
      <c r="G842" cm="1">
        <f t="array" ref="G842">IF(H842=1,"",IF(INDEX(map,F842,E842)="#",1,0))</f>
        <v>0</v>
      </c>
      <c r="H842">
        <f>IF(Journey!H841=1,1,IF(OR(E842&lt;0,E842&gt;Map!$A$1,F842&lt;0,F842&gt;Map!$A$1),1,0))</f>
        <v>0</v>
      </c>
    </row>
    <row r="843" spans="1:8" x14ac:dyDescent="0.25">
      <c r="A843">
        <v>841</v>
      </c>
      <c r="B843">
        <f t="shared" si="13"/>
        <v>3</v>
      </c>
      <c r="C843">
        <f>IF(B842&lt;&gt;B843,C842,IF(H842=1,"",C842+_xlfn.XLOOKUP($B843,Directions!$B:$B,Directions!C:C)))</f>
        <v>87</v>
      </c>
      <c r="D843">
        <f>IF(B842&lt;&gt;B843,D842,IF(H842=1,"",D842+_xlfn.XLOOKUP($B843,Directions!$B:$B,Directions!D:D)))</f>
        <v>78</v>
      </c>
      <c r="E843" s="3">
        <f>IF(H842=1,"",C843+_xlfn.XLOOKUP($B843,Directions!$B:$B,Directions!C:C))</f>
        <v>87</v>
      </c>
      <c r="F843" s="3">
        <f>IF(H842=1,"",D843+_xlfn.XLOOKUP($B843,Directions!$B:$B,Directions!D:D))</f>
        <v>79</v>
      </c>
      <c r="G843" cm="1">
        <f t="array" ref="G843">IF(H843=1,"",IF(INDEX(map,F843,E843)="#",1,0))</f>
        <v>0</v>
      </c>
      <c r="H843">
        <f>IF(Journey!H842=1,1,IF(OR(E843&lt;0,E843&gt;Map!$A$1,F843&lt;0,F843&gt;Map!$A$1),1,0))</f>
        <v>0</v>
      </c>
    </row>
    <row r="844" spans="1:8" x14ac:dyDescent="0.25">
      <c r="A844">
        <v>842</v>
      </c>
      <c r="B844">
        <f t="shared" si="13"/>
        <v>3</v>
      </c>
      <c r="C844">
        <f>IF(B843&lt;&gt;B844,C843,IF(H843=1,"",C843+_xlfn.XLOOKUP($B844,Directions!$B:$B,Directions!C:C)))</f>
        <v>87</v>
      </c>
      <c r="D844">
        <f>IF(B843&lt;&gt;B844,D843,IF(H843=1,"",D843+_xlfn.XLOOKUP($B844,Directions!$B:$B,Directions!D:D)))</f>
        <v>79</v>
      </c>
      <c r="E844" s="3">
        <f>IF(H843=1,"",C844+_xlfn.XLOOKUP($B844,Directions!$B:$B,Directions!C:C))</f>
        <v>87</v>
      </c>
      <c r="F844" s="3">
        <f>IF(H843=1,"",D844+_xlfn.XLOOKUP($B844,Directions!$B:$B,Directions!D:D))</f>
        <v>80</v>
      </c>
      <c r="G844" cm="1">
        <f t="array" ref="G844">IF(H844=1,"",IF(INDEX(map,F844,E844)="#",1,0))</f>
        <v>0</v>
      </c>
      <c r="H844">
        <f>IF(Journey!H843=1,1,IF(OR(E844&lt;0,E844&gt;Map!$A$1,F844&lt;0,F844&gt;Map!$A$1),1,0))</f>
        <v>0</v>
      </c>
    </row>
    <row r="845" spans="1:8" x14ac:dyDescent="0.25">
      <c r="A845">
        <v>843</v>
      </c>
      <c r="B845">
        <f t="shared" si="13"/>
        <v>3</v>
      </c>
      <c r="C845">
        <f>IF(B844&lt;&gt;B845,C844,IF(H844=1,"",C844+_xlfn.XLOOKUP($B845,Directions!$B:$B,Directions!C:C)))</f>
        <v>87</v>
      </c>
      <c r="D845">
        <f>IF(B844&lt;&gt;B845,D844,IF(H844=1,"",D844+_xlfn.XLOOKUP($B845,Directions!$B:$B,Directions!D:D)))</f>
        <v>80</v>
      </c>
      <c r="E845" s="3">
        <f>IF(H844=1,"",C845+_xlfn.XLOOKUP($B845,Directions!$B:$B,Directions!C:C))</f>
        <v>87</v>
      </c>
      <c r="F845" s="3">
        <f>IF(H844=1,"",D845+_xlfn.XLOOKUP($B845,Directions!$B:$B,Directions!D:D))</f>
        <v>81</v>
      </c>
      <c r="G845" cm="1">
        <f t="array" ref="G845">IF(H845=1,"",IF(INDEX(map,F845,E845)="#",1,0))</f>
        <v>0</v>
      </c>
      <c r="H845">
        <f>IF(Journey!H844=1,1,IF(OR(E845&lt;0,E845&gt;Map!$A$1,F845&lt;0,F845&gt;Map!$A$1),1,0))</f>
        <v>0</v>
      </c>
    </row>
    <row r="846" spans="1:8" x14ac:dyDescent="0.25">
      <c r="A846">
        <v>844</v>
      </c>
      <c r="B846">
        <f t="shared" si="13"/>
        <v>3</v>
      </c>
      <c r="C846">
        <f>IF(B845&lt;&gt;B846,C845,IF(H845=1,"",C845+_xlfn.XLOOKUP($B846,Directions!$B:$B,Directions!C:C)))</f>
        <v>87</v>
      </c>
      <c r="D846">
        <f>IF(B845&lt;&gt;B846,D845,IF(H845=1,"",D845+_xlfn.XLOOKUP($B846,Directions!$B:$B,Directions!D:D)))</f>
        <v>81</v>
      </c>
      <c r="E846" s="3">
        <f>IF(H845=1,"",C846+_xlfn.XLOOKUP($B846,Directions!$B:$B,Directions!C:C))</f>
        <v>87</v>
      </c>
      <c r="F846" s="3">
        <f>IF(H845=1,"",D846+_xlfn.XLOOKUP($B846,Directions!$B:$B,Directions!D:D))</f>
        <v>82</v>
      </c>
      <c r="G846" cm="1">
        <f t="array" ref="G846">IF(H846=1,"",IF(INDEX(map,F846,E846)="#",1,0))</f>
        <v>0</v>
      </c>
      <c r="H846">
        <f>IF(Journey!H845=1,1,IF(OR(E846&lt;0,E846&gt;Map!$A$1,F846&lt;0,F846&gt;Map!$A$1),1,0))</f>
        <v>0</v>
      </c>
    </row>
    <row r="847" spans="1:8" x14ac:dyDescent="0.25">
      <c r="A847">
        <v>845</v>
      </c>
      <c r="B847">
        <f t="shared" si="13"/>
        <v>3</v>
      </c>
      <c r="C847">
        <f>IF(B846&lt;&gt;B847,C846,IF(H846=1,"",C846+_xlfn.XLOOKUP($B847,Directions!$B:$B,Directions!C:C)))</f>
        <v>87</v>
      </c>
      <c r="D847">
        <f>IF(B846&lt;&gt;B847,D846,IF(H846=1,"",D846+_xlfn.XLOOKUP($B847,Directions!$B:$B,Directions!D:D)))</f>
        <v>82</v>
      </c>
      <c r="E847" s="3">
        <f>IF(H846=1,"",C847+_xlfn.XLOOKUP($B847,Directions!$B:$B,Directions!C:C))</f>
        <v>87</v>
      </c>
      <c r="F847" s="3">
        <f>IF(H846=1,"",D847+_xlfn.XLOOKUP($B847,Directions!$B:$B,Directions!D:D))</f>
        <v>83</v>
      </c>
      <c r="G847" cm="1">
        <f t="array" ref="G847">IF(H847=1,"",IF(INDEX(map,F847,E847)="#",1,0))</f>
        <v>0</v>
      </c>
      <c r="H847">
        <f>IF(Journey!H846=1,1,IF(OR(E847&lt;0,E847&gt;Map!$A$1,F847&lt;0,F847&gt;Map!$A$1),1,0))</f>
        <v>0</v>
      </c>
    </row>
    <row r="848" spans="1:8" x14ac:dyDescent="0.25">
      <c r="A848">
        <v>846</v>
      </c>
      <c r="B848">
        <f t="shared" si="13"/>
        <v>3</v>
      </c>
      <c r="C848">
        <f>IF(B847&lt;&gt;B848,C847,IF(H847=1,"",C847+_xlfn.XLOOKUP($B848,Directions!$B:$B,Directions!C:C)))</f>
        <v>87</v>
      </c>
      <c r="D848">
        <f>IF(B847&lt;&gt;B848,D847,IF(H847=1,"",D847+_xlfn.XLOOKUP($B848,Directions!$B:$B,Directions!D:D)))</f>
        <v>83</v>
      </c>
      <c r="E848" s="3">
        <f>IF(H847=1,"",C848+_xlfn.XLOOKUP($B848,Directions!$B:$B,Directions!C:C))</f>
        <v>87</v>
      </c>
      <c r="F848" s="3">
        <f>IF(H847=1,"",D848+_xlfn.XLOOKUP($B848,Directions!$B:$B,Directions!D:D))</f>
        <v>84</v>
      </c>
      <c r="G848" cm="1">
        <f t="array" ref="G848">IF(H848=1,"",IF(INDEX(map,F848,E848)="#",1,0))</f>
        <v>0</v>
      </c>
      <c r="H848">
        <f>IF(Journey!H847=1,1,IF(OR(E848&lt;0,E848&gt;Map!$A$1,F848&lt;0,F848&gt;Map!$A$1),1,0))</f>
        <v>0</v>
      </c>
    </row>
    <row r="849" spans="1:8" x14ac:dyDescent="0.25">
      <c r="A849">
        <v>847</v>
      </c>
      <c r="B849">
        <f t="shared" si="13"/>
        <v>3</v>
      </c>
      <c r="C849">
        <f>IF(B848&lt;&gt;B849,C848,IF(H848=1,"",C848+_xlfn.XLOOKUP($B849,Directions!$B:$B,Directions!C:C)))</f>
        <v>87</v>
      </c>
      <c r="D849">
        <f>IF(B848&lt;&gt;B849,D848,IF(H848=1,"",D848+_xlfn.XLOOKUP($B849,Directions!$B:$B,Directions!D:D)))</f>
        <v>84</v>
      </c>
      <c r="E849" s="3">
        <f>IF(H848=1,"",C849+_xlfn.XLOOKUP($B849,Directions!$B:$B,Directions!C:C))</f>
        <v>87</v>
      </c>
      <c r="F849" s="3">
        <f>IF(H848=1,"",D849+_xlfn.XLOOKUP($B849,Directions!$B:$B,Directions!D:D))</f>
        <v>85</v>
      </c>
      <c r="G849" cm="1">
        <f t="array" ref="G849">IF(H849=1,"",IF(INDEX(map,F849,E849)="#",1,0))</f>
        <v>0</v>
      </c>
      <c r="H849">
        <f>IF(Journey!H848=1,1,IF(OR(E849&lt;0,E849&gt;Map!$A$1,F849&lt;0,F849&gt;Map!$A$1),1,0))</f>
        <v>0</v>
      </c>
    </row>
    <row r="850" spans="1:8" x14ac:dyDescent="0.25">
      <c r="A850">
        <v>848</v>
      </c>
      <c r="B850">
        <f t="shared" si="13"/>
        <v>3</v>
      </c>
      <c r="C850">
        <f>IF(B849&lt;&gt;B850,C849,IF(H849=1,"",C849+_xlfn.XLOOKUP($B850,Directions!$B:$B,Directions!C:C)))</f>
        <v>87</v>
      </c>
      <c r="D850">
        <f>IF(B849&lt;&gt;B850,D849,IF(H849=1,"",D849+_xlfn.XLOOKUP($B850,Directions!$B:$B,Directions!D:D)))</f>
        <v>85</v>
      </c>
      <c r="E850" s="3">
        <f>IF(H849=1,"",C850+_xlfn.XLOOKUP($B850,Directions!$B:$B,Directions!C:C))</f>
        <v>87</v>
      </c>
      <c r="F850" s="3">
        <f>IF(H849=1,"",D850+_xlfn.XLOOKUP($B850,Directions!$B:$B,Directions!D:D))</f>
        <v>86</v>
      </c>
      <c r="G850" cm="1">
        <f t="array" ref="G850">IF(H850=1,"",IF(INDEX(map,F850,E850)="#",1,0))</f>
        <v>0</v>
      </c>
      <c r="H850">
        <f>IF(Journey!H849=1,1,IF(OR(E850&lt;0,E850&gt;Map!$A$1,F850&lt;0,F850&gt;Map!$A$1),1,0))</f>
        <v>0</v>
      </c>
    </row>
    <row r="851" spans="1:8" x14ac:dyDescent="0.25">
      <c r="A851">
        <v>849</v>
      </c>
      <c r="B851">
        <f t="shared" si="13"/>
        <v>3</v>
      </c>
      <c r="C851">
        <f>IF(B850&lt;&gt;B851,C850,IF(H850=1,"",C850+_xlfn.XLOOKUP($B851,Directions!$B:$B,Directions!C:C)))</f>
        <v>87</v>
      </c>
      <c r="D851">
        <f>IF(B850&lt;&gt;B851,D850,IF(H850=1,"",D850+_xlfn.XLOOKUP($B851,Directions!$B:$B,Directions!D:D)))</f>
        <v>86</v>
      </c>
      <c r="E851" s="3">
        <f>IF(H850=1,"",C851+_xlfn.XLOOKUP($B851,Directions!$B:$B,Directions!C:C))</f>
        <v>87</v>
      </c>
      <c r="F851" s="3">
        <f>IF(H850=1,"",D851+_xlfn.XLOOKUP($B851,Directions!$B:$B,Directions!D:D))</f>
        <v>87</v>
      </c>
      <c r="G851" cm="1">
        <f t="array" ref="G851">IF(H851=1,"",IF(INDEX(map,F851,E851)="#",1,0))</f>
        <v>0</v>
      </c>
      <c r="H851">
        <f>IF(Journey!H850=1,1,IF(OR(E851&lt;0,E851&gt;Map!$A$1,F851&lt;0,F851&gt;Map!$A$1),1,0))</f>
        <v>0</v>
      </c>
    </row>
    <row r="852" spans="1:8" x14ac:dyDescent="0.25">
      <c r="A852">
        <v>850</v>
      </c>
      <c r="B852">
        <f t="shared" si="13"/>
        <v>3</v>
      </c>
      <c r="C852">
        <f>IF(B851&lt;&gt;B852,C851,IF(H851=1,"",C851+_xlfn.XLOOKUP($B852,Directions!$B:$B,Directions!C:C)))</f>
        <v>87</v>
      </c>
      <c r="D852">
        <f>IF(B851&lt;&gt;B852,D851,IF(H851=1,"",D851+_xlfn.XLOOKUP($B852,Directions!$B:$B,Directions!D:D)))</f>
        <v>87</v>
      </c>
      <c r="E852" s="3">
        <f>IF(H851=1,"",C852+_xlfn.XLOOKUP($B852,Directions!$B:$B,Directions!C:C))</f>
        <v>87</v>
      </c>
      <c r="F852" s="3">
        <f>IF(H851=1,"",D852+_xlfn.XLOOKUP($B852,Directions!$B:$B,Directions!D:D))</f>
        <v>88</v>
      </c>
      <c r="G852" cm="1">
        <f t="array" ref="G852">IF(H852=1,"",IF(INDEX(map,F852,E852)="#",1,0))</f>
        <v>0</v>
      </c>
      <c r="H852">
        <f>IF(Journey!H851=1,1,IF(OR(E852&lt;0,E852&gt;Map!$A$1,F852&lt;0,F852&gt;Map!$A$1),1,0))</f>
        <v>0</v>
      </c>
    </row>
    <row r="853" spans="1:8" x14ac:dyDescent="0.25">
      <c r="A853">
        <v>851</v>
      </c>
      <c r="B853">
        <f t="shared" si="13"/>
        <v>3</v>
      </c>
      <c r="C853">
        <f>IF(B852&lt;&gt;B853,C852,IF(H852=1,"",C852+_xlfn.XLOOKUP($B853,Directions!$B:$B,Directions!C:C)))</f>
        <v>87</v>
      </c>
      <c r="D853">
        <f>IF(B852&lt;&gt;B853,D852,IF(H852=1,"",D852+_xlfn.XLOOKUP($B853,Directions!$B:$B,Directions!D:D)))</f>
        <v>88</v>
      </c>
      <c r="E853" s="3">
        <f>IF(H852=1,"",C853+_xlfn.XLOOKUP($B853,Directions!$B:$B,Directions!C:C))</f>
        <v>87</v>
      </c>
      <c r="F853" s="3">
        <f>IF(H852=1,"",D853+_xlfn.XLOOKUP($B853,Directions!$B:$B,Directions!D:D))</f>
        <v>89</v>
      </c>
      <c r="G853" cm="1">
        <f t="array" ref="G853">IF(H853=1,"",IF(INDEX(map,F853,E853)="#",1,0))</f>
        <v>0</v>
      </c>
      <c r="H853">
        <f>IF(Journey!H852=1,1,IF(OR(E853&lt;0,E853&gt;Map!$A$1,F853&lt;0,F853&gt;Map!$A$1),1,0))</f>
        <v>0</v>
      </c>
    </row>
    <row r="854" spans="1:8" x14ac:dyDescent="0.25">
      <c r="A854">
        <v>852</v>
      </c>
      <c r="B854">
        <f t="shared" si="13"/>
        <v>3</v>
      </c>
      <c r="C854">
        <f>IF(B853&lt;&gt;B854,C853,IF(H853=1,"",C853+_xlfn.XLOOKUP($B854,Directions!$B:$B,Directions!C:C)))</f>
        <v>87</v>
      </c>
      <c r="D854">
        <f>IF(B853&lt;&gt;B854,D853,IF(H853=1,"",D853+_xlfn.XLOOKUP($B854,Directions!$B:$B,Directions!D:D)))</f>
        <v>89</v>
      </c>
      <c r="E854" s="3">
        <f>IF(H853=1,"",C854+_xlfn.XLOOKUP($B854,Directions!$B:$B,Directions!C:C))</f>
        <v>87</v>
      </c>
      <c r="F854" s="3">
        <f>IF(H853=1,"",D854+_xlfn.XLOOKUP($B854,Directions!$B:$B,Directions!D:D))</f>
        <v>90</v>
      </c>
      <c r="G854" cm="1">
        <f t="array" ref="G854">IF(H854=1,"",IF(INDEX(map,F854,E854)="#",1,0))</f>
        <v>0</v>
      </c>
      <c r="H854">
        <f>IF(Journey!H853=1,1,IF(OR(E854&lt;0,E854&gt;Map!$A$1,F854&lt;0,F854&gt;Map!$A$1),1,0))</f>
        <v>0</v>
      </c>
    </row>
    <row r="855" spans="1:8" x14ac:dyDescent="0.25">
      <c r="A855">
        <v>853</v>
      </c>
      <c r="B855">
        <f t="shared" si="13"/>
        <v>3</v>
      </c>
      <c r="C855">
        <f>IF(B854&lt;&gt;B855,C854,IF(H854=1,"",C854+_xlfn.XLOOKUP($B855,Directions!$B:$B,Directions!C:C)))</f>
        <v>87</v>
      </c>
      <c r="D855">
        <f>IF(B854&lt;&gt;B855,D854,IF(H854=1,"",D854+_xlfn.XLOOKUP($B855,Directions!$B:$B,Directions!D:D)))</f>
        <v>90</v>
      </c>
      <c r="E855" s="3">
        <f>IF(H854=1,"",C855+_xlfn.XLOOKUP($B855,Directions!$B:$B,Directions!C:C))</f>
        <v>87</v>
      </c>
      <c r="F855" s="3">
        <f>IF(H854=1,"",D855+_xlfn.XLOOKUP($B855,Directions!$B:$B,Directions!D:D))</f>
        <v>91</v>
      </c>
      <c r="G855" cm="1">
        <f t="array" ref="G855">IF(H855=1,"",IF(INDEX(map,F855,E855)="#",1,0))</f>
        <v>0</v>
      </c>
      <c r="H855">
        <f>IF(Journey!H854=1,1,IF(OR(E855&lt;0,E855&gt;Map!$A$1,F855&lt;0,F855&gt;Map!$A$1),1,0))</f>
        <v>0</v>
      </c>
    </row>
    <row r="856" spans="1:8" x14ac:dyDescent="0.25">
      <c r="A856">
        <v>854</v>
      </c>
      <c r="B856">
        <f t="shared" si="13"/>
        <v>3</v>
      </c>
      <c r="C856">
        <f>IF(B855&lt;&gt;B856,C855,IF(H855=1,"",C855+_xlfn.XLOOKUP($B856,Directions!$B:$B,Directions!C:C)))</f>
        <v>87</v>
      </c>
      <c r="D856">
        <f>IF(B855&lt;&gt;B856,D855,IF(H855=1,"",D855+_xlfn.XLOOKUP($B856,Directions!$B:$B,Directions!D:D)))</f>
        <v>91</v>
      </c>
      <c r="E856" s="3">
        <f>IF(H855=1,"",C856+_xlfn.XLOOKUP($B856,Directions!$B:$B,Directions!C:C))</f>
        <v>87</v>
      </c>
      <c r="F856" s="3">
        <f>IF(H855=1,"",D856+_xlfn.XLOOKUP($B856,Directions!$B:$B,Directions!D:D))</f>
        <v>92</v>
      </c>
      <c r="G856" cm="1">
        <f t="array" ref="G856">IF(H856=1,"",IF(INDEX(map,F856,E856)="#",1,0))</f>
        <v>0</v>
      </c>
      <c r="H856">
        <f>IF(Journey!H855=1,1,IF(OR(E856&lt;0,E856&gt;Map!$A$1,F856&lt;0,F856&gt;Map!$A$1),1,0))</f>
        <v>0</v>
      </c>
    </row>
    <row r="857" spans="1:8" x14ac:dyDescent="0.25">
      <c r="A857">
        <v>855</v>
      </c>
      <c r="B857">
        <f t="shared" si="13"/>
        <v>3</v>
      </c>
      <c r="C857">
        <f>IF(B856&lt;&gt;B857,C856,IF(H856=1,"",C856+_xlfn.XLOOKUP($B857,Directions!$B:$B,Directions!C:C)))</f>
        <v>87</v>
      </c>
      <c r="D857">
        <f>IF(B856&lt;&gt;B857,D856,IF(H856=1,"",D856+_xlfn.XLOOKUP($B857,Directions!$B:$B,Directions!D:D)))</f>
        <v>92</v>
      </c>
      <c r="E857" s="3">
        <f>IF(H856=1,"",C857+_xlfn.XLOOKUP($B857,Directions!$B:$B,Directions!C:C))</f>
        <v>87</v>
      </c>
      <c r="F857" s="3">
        <f>IF(H856=1,"",D857+_xlfn.XLOOKUP($B857,Directions!$B:$B,Directions!D:D))</f>
        <v>93</v>
      </c>
      <c r="G857" cm="1">
        <f t="array" ref="G857">IF(H857=1,"",IF(INDEX(map,F857,E857)="#",1,0))</f>
        <v>0</v>
      </c>
      <c r="H857">
        <f>IF(Journey!H856=1,1,IF(OR(E857&lt;0,E857&gt;Map!$A$1,F857&lt;0,F857&gt;Map!$A$1),1,0))</f>
        <v>0</v>
      </c>
    </row>
    <row r="858" spans="1:8" x14ac:dyDescent="0.25">
      <c r="A858">
        <v>856</v>
      </c>
      <c r="B858">
        <f t="shared" si="13"/>
        <v>3</v>
      </c>
      <c r="C858">
        <f>IF(B857&lt;&gt;B858,C857,IF(H857=1,"",C857+_xlfn.XLOOKUP($B858,Directions!$B:$B,Directions!C:C)))</f>
        <v>87</v>
      </c>
      <c r="D858">
        <f>IF(B857&lt;&gt;B858,D857,IF(H857=1,"",D857+_xlfn.XLOOKUP($B858,Directions!$B:$B,Directions!D:D)))</f>
        <v>93</v>
      </c>
      <c r="E858" s="3">
        <f>IF(H857=1,"",C858+_xlfn.XLOOKUP($B858,Directions!$B:$B,Directions!C:C))</f>
        <v>87</v>
      </c>
      <c r="F858" s="3">
        <f>IF(H857=1,"",D858+_xlfn.XLOOKUP($B858,Directions!$B:$B,Directions!D:D))</f>
        <v>94</v>
      </c>
      <c r="G858" cm="1">
        <f t="array" ref="G858">IF(H858=1,"",IF(INDEX(map,F858,E858)="#",1,0))</f>
        <v>1</v>
      </c>
      <c r="H858">
        <f>IF(Journey!H857=1,1,IF(OR(E858&lt;0,E858&gt;Map!$A$1,F858&lt;0,F858&gt;Map!$A$1),1,0))</f>
        <v>0</v>
      </c>
    </row>
    <row r="859" spans="1:8" x14ac:dyDescent="0.25">
      <c r="A859">
        <v>857</v>
      </c>
      <c r="B859">
        <f t="shared" si="13"/>
        <v>4</v>
      </c>
      <c r="C859">
        <f>IF(B858&lt;&gt;B859,C858,IF(H858=1,"",C858+_xlfn.XLOOKUP($B859,Directions!$B:$B,Directions!C:C)))</f>
        <v>87</v>
      </c>
      <c r="D859">
        <f>IF(B858&lt;&gt;B859,D858,IF(H858=1,"",D858+_xlfn.XLOOKUP($B859,Directions!$B:$B,Directions!D:D)))</f>
        <v>93</v>
      </c>
      <c r="E859" s="3">
        <f>IF(H858=1,"",C859+_xlfn.XLOOKUP($B859,Directions!$B:$B,Directions!C:C))</f>
        <v>86</v>
      </c>
      <c r="F859" s="3">
        <f>IF(H858=1,"",D859+_xlfn.XLOOKUP($B859,Directions!$B:$B,Directions!D:D))</f>
        <v>93</v>
      </c>
      <c r="G859" cm="1">
        <f t="array" ref="G859">IF(H859=1,"",IF(INDEX(map,F859,E859)="#",1,0))</f>
        <v>0</v>
      </c>
      <c r="H859">
        <f>IF(Journey!H858=1,1,IF(OR(E859&lt;0,E859&gt;Map!$A$1,F859&lt;0,F859&gt;Map!$A$1),1,0))</f>
        <v>0</v>
      </c>
    </row>
    <row r="860" spans="1:8" x14ac:dyDescent="0.25">
      <c r="A860">
        <v>858</v>
      </c>
      <c r="B860">
        <f t="shared" si="13"/>
        <v>4</v>
      </c>
      <c r="C860">
        <f>IF(B859&lt;&gt;B860,C859,IF(H859=1,"",C859+_xlfn.XLOOKUP($B860,Directions!$B:$B,Directions!C:C)))</f>
        <v>86</v>
      </c>
      <c r="D860">
        <f>IF(B859&lt;&gt;B860,D859,IF(H859=1,"",D859+_xlfn.XLOOKUP($B860,Directions!$B:$B,Directions!D:D)))</f>
        <v>93</v>
      </c>
      <c r="E860" s="3">
        <f>IF(H859=1,"",C860+_xlfn.XLOOKUP($B860,Directions!$B:$B,Directions!C:C))</f>
        <v>85</v>
      </c>
      <c r="F860" s="3">
        <f>IF(H859=1,"",D860+_xlfn.XLOOKUP($B860,Directions!$B:$B,Directions!D:D))</f>
        <v>93</v>
      </c>
      <c r="G860" cm="1">
        <f t="array" ref="G860">IF(H860=1,"",IF(INDEX(map,F860,E860)="#",1,0))</f>
        <v>0</v>
      </c>
      <c r="H860">
        <f>IF(Journey!H859=1,1,IF(OR(E860&lt;0,E860&gt;Map!$A$1,F860&lt;0,F860&gt;Map!$A$1),1,0))</f>
        <v>0</v>
      </c>
    </row>
    <row r="861" spans="1:8" x14ac:dyDescent="0.25">
      <c r="A861">
        <v>859</v>
      </c>
      <c r="B861">
        <f t="shared" si="13"/>
        <v>4</v>
      </c>
      <c r="C861">
        <f>IF(B860&lt;&gt;B861,C860,IF(H860=1,"",C860+_xlfn.XLOOKUP($B861,Directions!$B:$B,Directions!C:C)))</f>
        <v>85</v>
      </c>
      <c r="D861">
        <f>IF(B860&lt;&gt;B861,D860,IF(H860=1,"",D860+_xlfn.XLOOKUP($B861,Directions!$B:$B,Directions!D:D)))</f>
        <v>93</v>
      </c>
      <c r="E861" s="3">
        <f>IF(H860=1,"",C861+_xlfn.XLOOKUP($B861,Directions!$B:$B,Directions!C:C))</f>
        <v>84</v>
      </c>
      <c r="F861" s="3">
        <f>IF(H860=1,"",D861+_xlfn.XLOOKUP($B861,Directions!$B:$B,Directions!D:D))</f>
        <v>93</v>
      </c>
      <c r="G861" cm="1">
        <f t="array" ref="G861">IF(H861=1,"",IF(INDEX(map,F861,E861)="#",1,0))</f>
        <v>0</v>
      </c>
      <c r="H861">
        <f>IF(Journey!H860=1,1,IF(OR(E861&lt;0,E861&gt;Map!$A$1,F861&lt;0,F861&gt;Map!$A$1),1,0))</f>
        <v>0</v>
      </c>
    </row>
    <row r="862" spans="1:8" x14ac:dyDescent="0.25">
      <c r="A862">
        <v>860</v>
      </c>
      <c r="B862">
        <f t="shared" si="13"/>
        <v>4</v>
      </c>
      <c r="C862">
        <f>IF(B861&lt;&gt;B862,C861,IF(H861=1,"",C861+_xlfn.XLOOKUP($B862,Directions!$B:$B,Directions!C:C)))</f>
        <v>84</v>
      </c>
      <c r="D862">
        <f>IF(B861&lt;&gt;B862,D861,IF(H861=1,"",D861+_xlfn.XLOOKUP($B862,Directions!$B:$B,Directions!D:D)))</f>
        <v>93</v>
      </c>
      <c r="E862" s="3">
        <f>IF(H861=1,"",C862+_xlfn.XLOOKUP($B862,Directions!$B:$B,Directions!C:C))</f>
        <v>83</v>
      </c>
      <c r="F862" s="3">
        <f>IF(H861=1,"",D862+_xlfn.XLOOKUP($B862,Directions!$B:$B,Directions!D:D))</f>
        <v>93</v>
      </c>
      <c r="G862" cm="1">
        <f t="array" ref="G862">IF(H862=1,"",IF(INDEX(map,F862,E862)="#",1,0))</f>
        <v>0</v>
      </c>
      <c r="H862">
        <f>IF(Journey!H861=1,1,IF(OR(E862&lt;0,E862&gt;Map!$A$1,F862&lt;0,F862&gt;Map!$A$1),1,0))</f>
        <v>0</v>
      </c>
    </row>
    <row r="863" spans="1:8" x14ac:dyDescent="0.25">
      <c r="A863">
        <v>861</v>
      </c>
      <c r="B863">
        <f t="shared" si="13"/>
        <v>4</v>
      </c>
      <c r="C863">
        <f>IF(B862&lt;&gt;B863,C862,IF(H862=1,"",C862+_xlfn.XLOOKUP($B863,Directions!$B:$B,Directions!C:C)))</f>
        <v>83</v>
      </c>
      <c r="D863">
        <f>IF(B862&lt;&gt;B863,D862,IF(H862=1,"",D862+_xlfn.XLOOKUP($B863,Directions!$B:$B,Directions!D:D)))</f>
        <v>93</v>
      </c>
      <c r="E863" s="3">
        <f>IF(H862=1,"",C863+_xlfn.XLOOKUP($B863,Directions!$B:$B,Directions!C:C))</f>
        <v>82</v>
      </c>
      <c r="F863" s="3">
        <f>IF(H862=1,"",D863+_xlfn.XLOOKUP($B863,Directions!$B:$B,Directions!D:D))</f>
        <v>93</v>
      </c>
      <c r="G863" cm="1">
        <f t="array" ref="G863">IF(H863=1,"",IF(INDEX(map,F863,E863)="#",1,0))</f>
        <v>0</v>
      </c>
      <c r="H863">
        <f>IF(Journey!H862=1,1,IF(OR(E863&lt;0,E863&gt;Map!$A$1,F863&lt;0,F863&gt;Map!$A$1),1,0))</f>
        <v>0</v>
      </c>
    </row>
    <row r="864" spans="1:8" x14ac:dyDescent="0.25">
      <c r="A864">
        <v>862</v>
      </c>
      <c r="B864">
        <f t="shared" si="13"/>
        <v>4</v>
      </c>
      <c r="C864">
        <f>IF(B863&lt;&gt;B864,C863,IF(H863=1,"",C863+_xlfn.XLOOKUP($B864,Directions!$B:$B,Directions!C:C)))</f>
        <v>82</v>
      </c>
      <c r="D864">
        <f>IF(B863&lt;&gt;B864,D863,IF(H863=1,"",D863+_xlfn.XLOOKUP($B864,Directions!$B:$B,Directions!D:D)))</f>
        <v>93</v>
      </c>
      <c r="E864" s="3">
        <f>IF(H863=1,"",C864+_xlfn.XLOOKUP($B864,Directions!$B:$B,Directions!C:C))</f>
        <v>81</v>
      </c>
      <c r="F864" s="3">
        <f>IF(H863=1,"",D864+_xlfn.XLOOKUP($B864,Directions!$B:$B,Directions!D:D))</f>
        <v>93</v>
      </c>
      <c r="G864" cm="1">
        <f t="array" ref="G864">IF(H864=1,"",IF(INDEX(map,F864,E864)="#",1,0))</f>
        <v>0</v>
      </c>
      <c r="H864">
        <f>IF(Journey!H863=1,1,IF(OR(E864&lt;0,E864&gt;Map!$A$1,F864&lt;0,F864&gt;Map!$A$1),1,0))</f>
        <v>0</v>
      </c>
    </row>
    <row r="865" spans="1:8" x14ac:dyDescent="0.25">
      <c r="A865">
        <v>863</v>
      </c>
      <c r="B865">
        <f t="shared" si="13"/>
        <v>4</v>
      </c>
      <c r="C865">
        <f>IF(B864&lt;&gt;B865,C864,IF(H864=1,"",C864+_xlfn.XLOOKUP($B865,Directions!$B:$B,Directions!C:C)))</f>
        <v>81</v>
      </c>
      <c r="D865">
        <f>IF(B864&lt;&gt;B865,D864,IF(H864=1,"",D864+_xlfn.XLOOKUP($B865,Directions!$B:$B,Directions!D:D)))</f>
        <v>93</v>
      </c>
      <c r="E865" s="3">
        <f>IF(H864=1,"",C865+_xlfn.XLOOKUP($B865,Directions!$B:$B,Directions!C:C))</f>
        <v>80</v>
      </c>
      <c r="F865" s="3">
        <f>IF(H864=1,"",D865+_xlfn.XLOOKUP($B865,Directions!$B:$B,Directions!D:D))</f>
        <v>93</v>
      </c>
      <c r="G865" cm="1">
        <f t="array" ref="G865">IF(H865=1,"",IF(INDEX(map,F865,E865)="#",1,0))</f>
        <v>0</v>
      </c>
      <c r="H865">
        <f>IF(Journey!H864=1,1,IF(OR(E865&lt;0,E865&gt;Map!$A$1,F865&lt;0,F865&gt;Map!$A$1),1,0))</f>
        <v>0</v>
      </c>
    </row>
    <row r="866" spans="1:8" x14ac:dyDescent="0.25">
      <c r="A866">
        <v>864</v>
      </c>
      <c r="B866">
        <f t="shared" si="13"/>
        <v>4</v>
      </c>
      <c r="C866">
        <f>IF(B865&lt;&gt;B866,C865,IF(H865=1,"",C865+_xlfn.XLOOKUP($B866,Directions!$B:$B,Directions!C:C)))</f>
        <v>80</v>
      </c>
      <c r="D866">
        <f>IF(B865&lt;&gt;B866,D865,IF(H865=1,"",D865+_xlfn.XLOOKUP($B866,Directions!$B:$B,Directions!D:D)))</f>
        <v>93</v>
      </c>
      <c r="E866" s="3">
        <f>IF(H865=1,"",C866+_xlfn.XLOOKUP($B866,Directions!$B:$B,Directions!C:C))</f>
        <v>79</v>
      </c>
      <c r="F866" s="3">
        <f>IF(H865=1,"",D866+_xlfn.XLOOKUP($B866,Directions!$B:$B,Directions!D:D))</f>
        <v>93</v>
      </c>
      <c r="G866" cm="1">
        <f t="array" ref="G866">IF(H866=1,"",IF(INDEX(map,F866,E866)="#",1,0))</f>
        <v>0</v>
      </c>
      <c r="H866">
        <f>IF(Journey!H865=1,1,IF(OR(E866&lt;0,E866&gt;Map!$A$1,F866&lt;0,F866&gt;Map!$A$1),1,0))</f>
        <v>0</v>
      </c>
    </row>
    <row r="867" spans="1:8" x14ac:dyDescent="0.25">
      <c r="A867">
        <v>865</v>
      </c>
      <c r="B867">
        <f t="shared" si="13"/>
        <v>4</v>
      </c>
      <c r="C867">
        <f>IF(B866&lt;&gt;B867,C866,IF(H866=1,"",C866+_xlfn.XLOOKUP($B867,Directions!$B:$B,Directions!C:C)))</f>
        <v>79</v>
      </c>
      <c r="D867">
        <f>IF(B866&lt;&gt;B867,D866,IF(H866=1,"",D866+_xlfn.XLOOKUP($B867,Directions!$B:$B,Directions!D:D)))</f>
        <v>93</v>
      </c>
      <c r="E867" s="3">
        <f>IF(H866=1,"",C867+_xlfn.XLOOKUP($B867,Directions!$B:$B,Directions!C:C))</f>
        <v>78</v>
      </c>
      <c r="F867" s="3">
        <f>IF(H866=1,"",D867+_xlfn.XLOOKUP($B867,Directions!$B:$B,Directions!D:D))</f>
        <v>93</v>
      </c>
      <c r="G867" cm="1">
        <f t="array" ref="G867">IF(H867=1,"",IF(INDEX(map,F867,E867)="#",1,0))</f>
        <v>0</v>
      </c>
      <c r="H867">
        <f>IF(Journey!H866=1,1,IF(OR(E867&lt;0,E867&gt;Map!$A$1,F867&lt;0,F867&gt;Map!$A$1),1,0))</f>
        <v>0</v>
      </c>
    </row>
    <row r="868" spans="1:8" x14ac:dyDescent="0.25">
      <c r="A868">
        <v>866</v>
      </c>
      <c r="B868">
        <f t="shared" si="13"/>
        <v>4</v>
      </c>
      <c r="C868">
        <f>IF(B867&lt;&gt;B868,C867,IF(H867=1,"",C867+_xlfn.XLOOKUP($B868,Directions!$B:$B,Directions!C:C)))</f>
        <v>78</v>
      </c>
      <c r="D868">
        <f>IF(B867&lt;&gt;B868,D867,IF(H867=1,"",D867+_xlfn.XLOOKUP($B868,Directions!$B:$B,Directions!D:D)))</f>
        <v>93</v>
      </c>
      <c r="E868" s="3">
        <f>IF(H867=1,"",C868+_xlfn.XLOOKUP($B868,Directions!$B:$B,Directions!C:C))</f>
        <v>77</v>
      </c>
      <c r="F868" s="3">
        <f>IF(H867=1,"",D868+_xlfn.XLOOKUP($B868,Directions!$B:$B,Directions!D:D))</f>
        <v>93</v>
      </c>
      <c r="G868" cm="1">
        <f t="array" ref="G868">IF(H868=1,"",IF(INDEX(map,F868,E868)="#",1,0))</f>
        <v>0</v>
      </c>
      <c r="H868">
        <f>IF(Journey!H867=1,1,IF(OR(E868&lt;0,E868&gt;Map!$A$1,F868&lt;0,F868&gt;Map!$A$1),1,0))</f>
        <v>0</v>
      </c>
    </row>
    <row r="869" spans="1:8" x14ac:dyDescent="0.25">
      <c r="A869">
        <v>867</v>
      </c>
      <c r="B869">
        <f t="shared" si="13"/>
        <v>4</v>
      </c>
      <c r="C869">
        <f>IF(B868&lt;&gt;B869,C868,IF(H868=1,"",C868+_xlfn.XLOOKUP($B869,Directions!$B:$B,Directions!C:C)))</f>
        <v>77</v>
      </c>
      <c r="D869">
        <f>IF(B868&lt;&gt;B869,D868,IF(H868=1,"",D868+_xlfn.XLOOKUP($B869,Directions!$B:$B,Directions!D:D)))</f>
        <v>93</v>
      </c>
      <c r="E869" s="3">
        <f>IF(H868=1,"",C869+_xlfn.XLOOKUP($B869,Directions!$B:$B,Directions!C:C))</f>
        <v>76</v>
      </c>
      <c r="F869" s="3">
        <f>IF(H868=1,"",D869+_xlfn.XLOOKUP($B869,Directions!$B:$B,Directions!D:D))</f>
        <v>93</v>
      </c>
      <c r="G869" cm="1">
        <f t="array" ref="G869">IF(H869=1,"",IF(INDEX(map,F869,E869)="#",1,0))</f>
        <v>0</v>
      </c>
      <c r="H869">
        <f>IF(Journey!H868=1,1,IF(OR(E869&lt;0,E869&gt;Map!$A$1,F869&lt;0,F869&gt;Map!$A$1),1,0))</f>
        <v>0</v>
      </c>
    </row>
    <row r="870" spans="1:8" x14ac:dyDescent="0.25">
      <c r="A870">
        <v>868</v>
      </c>
      <c r="B870">
        <f t="shared" si="13"/>
        <v>4</v>
      </c>
      <c r="C870">
        <f>IF(B869&lt;&gt;B870,C869,IF(H869=1,"",C869+_xlfn.XLOOKUP($B870,Directions!$B:$B,Directions!C:C)))</f>
        <v>76</v>
      </c>
      <c r="D870">
        <f>IF(B869&lt;&gt;B870,D869,IF(H869=1,"",D869+_xlfn.XLOOKUP($B870,Directions!$B:$B,Directions!D:D)))</f>
        <v>93</v>
      </c>
      <c r="E870" s="3">
        <f>IF(H869=1,"",C870+_xlfn.XLOOKUP($B870,Directions!$B:$B,Directions!C:C))</f>
        <v>75</v>
      </c>
      <c r="F870" s="3">
        <f>IF(H869=1,"",D870+_xlfn.XLOOKUP($B870,Directions!$B:$B,Directions!D:D))</f>
        <v>93</v>
      </c>
      <c r="G870" cm="1">
        <f t="array" ref="G870">IF(H870=1,"",IF(INDEX(map,F870,E870)="#",1,0))</f>
        <v>0</v>
      </c>
      <c r="H870">
        <f>IF(Journey!H869=1,1,IF(OR(E870&lt;0,E870&gt;Map!$A$1,F870&lt;0,F870&gt;Map!$A$1),1,0))</f>
        <v>0</v>
      </c>
    </row>
    <row r="871" spans="1:8" x14ac:dyDescent="0.25">
      <c r="A871">
        <v>869</v>
      </c>
      <c r="B871">
        <f t="shared" si="13"/>
        <v>4</v>
      </c>
      <c r="C871">
        <f>IF(B870&lt;&gt;B871,C870,IF(H870=1,"",C870+_xlfn.XLOOKUP($B871,Directions!$B:$B,Directions!C:C)))</f>
        <v>75</v>
      </c>
      <c r="D871">
        <f>IF(B870&lt;&gt;B871,D870,IF(H870=1,"",D870+_xlfn.XLOOKUP($B871,Directions!$B:$B,Directions!D:D)))</f>
        <v>93</v>
      </c>
      <c r="E871" s="3">
        <f>IF(H870=1,"",C871+_xlfn.XLOOKUP($B871,Directions!$B:$B,Directions!C:C))</f>
        <v>74</v>
      </c>
      <c r="F871" s="3">
        <f>IF(H870=1,"",D871+_xlfn.XLOOKUP($B871,Directions!$B:$B,Directions!D:D))</f>
        <v>93</v>
      </c>
      <c r="G871" cm="1">
        <f t="array" ref="G871">IF(H871=1,"",IF(INDEX(map,F871,E871)="#",1,0))</f>
        <v>0</v>
      </c>
      <c r="H871">
        <f>IF(Journey!H870=1,1,IF(OR(E871&lt;0,E871&gt;Map!$A$1,F871&lt;0,F871&gt;Map!$A$1),1,0))</f>
        <v>0</v>
      </c>
    </row>
    <row r="872" spans="1:8" x14ac:dyDescent="0.25">
      <c r="A872">
        <v>870</v>
      </c>
      <c r="B872">
        <f t="shared" si="13"/>
        <v>4</v>
      </c>
      <c r="C872">
        <f>IF(B871&lt;&gt;B872,C871,IF(H871=1,"",C871+_xlfn.XLOOKUP($B872,Directions!$B:$B,Directions!C:C)))</f>
        <v>74</v>
      </c>
      <c r="D872">
        <f>IF(B871&lt;&gt;B872,D871,IF(H871=1,"",D871+_xlfn.XLOOKUP($B872,Directions!$B:$B,Directions!D:D)))</f>
        <v>93</v>
      </c>
      <c r="E872" s="3">
        <f>IF(H871=1,"",C872+_xlfn.XLOOKUP($B872,Directions!$B:$B,Directions!C:C))</f>
        <v>73</v>
      </c>
      <c r="F872" s="3">
        <f>IF(H871=1,"",D872+_xlfn.XLOOKUP($B872,Directions!$B:$B,Directions!D:D))</f>
        <v>93</v>
      </c>
      <c r="G872" cm="1">
        <f t="array" ref="G872">IF(H872=1,"",IF(INDEX(map,F872,E872)="#",1,0))</f>
        <v>0</v>
      </c>
      <c r="H872">
        <f>IF(Journey!H871=1,1,IF(OR(E872&lt;0,E872&gt;Map!$A$1,F872&lt;0,F872&gt;Map!$A$1),1,0))</f>
        <v>0</v>
      </c>
    </row>
    <row r="873" spans="1:8" x14ac:dyDescent="0.25">
      <c r="A873">
        <v>871</v>
      </c>
      <c r="B873">
        <f t="shared" si="13"/>
        <v>4</v>
      </c>
      <c r="C873">
        <f>IF(B872&lt;&gt;B873,C872,IF(H872=1,"",C872+_xlfn.XLOOKUP($B873,Directions!$B:$B,Directions!C:C)))</f>
        <v>73</v>
      </c>
      <c r="D873">
        <f>IF(B872&lt;&gt;B873,D872,IF(H872=1,"",D872+_xlfn.XLOOKUP($B873,Directions!$B:$B,Directions!D:D)))</f>
        <v>93</v>
      </c>
      <c r="E873" s="3">
        <f>IF(H872=1,"",C873+_xlfn.XLOOKUP($B873,Directions!$B:$B,Directions!C:C))</f>
        <v>72</v>
      </c>
      <c r="F873" s="3">
        <f>IF(H872=1,"",D873+_xlfn.XLOOKUP($B873,Directions!$B:$B,Directions!D:D))</f>
        <v>93</v>
      </c>
      <c r="G873" cm="1">
        <f t="array" ref="G873">IF(H873=1,"",IF(INDEX(map,F873,E873)="#",1,0))</f>
        <v>0</v>
      </c>
      <c r="H873">
        <f>IF(Journey!H872=1,1,IF(OR(E873&lt;0,E873&gt;Map!$A$1,F873&lt;0,F873&gt;Map!$A$1),1,0))</f>
        <v>0</v>
      </c>
    </row>
    <row r="874" spans="1:8" x14ac:dyDescent="0.25">
      <c r="A874">
        <v>872</v>
      </c>
      <c r="B874">
        <f t="shared" si="13"/>
        <v>4</v>
      </c>
      <c r="C874">
        <f>IF(B873&lt;&gt;B874,C873,IF(H873=1,"",C873+_xlfn.XLOOKUP($B874,Directions!$B:$B,Directions!C:C)))</f>
        <v>72</v>
      </c>
      <c r="D874">
        <f>IF(B873&lt;&gt;B874,D873,IF(H873=1,"",D873+_xlfn.XLOOKUP($B874,Directions!$B:$B,Directions!D:D)))</f>
        <v>93</v>
      </c>
      <c r="E874" s="3">
        <f>IF(H873=1,"",C874+_xlfn.XLOOKUP($B874,Directions!$B:$B,Directions!C:C))</f>
        <v>71</v>
      </c>
      <c r="F874" s="3">
        <f>IF(H873=1,"",D874+_xlfn.XLOOKUP($B874,Directions!$B:$B,Directions!D:D))</f>
        <v>93</v>
      </c>
      <c r="G874" cm="1">
        <f t="array" ref="G874">IF(H874=1,"",IF(INDEX(map,F874,E874)="#",1,0))</f>
        <v>0</v>
      </c>
      <c r="H874">
        <f>IF(Journey!H873=1,1,IF(OR(E874&lt;0,E874&gt;Map!$A$1,F874&lt;0,F874&gt;Map!$A$1),1,0))</f>
        <v>0</v>
      </c>
    </row>
    <row r="875" spans="1:8" x14ac:dyDescent="0.25">
      <c r="A875">
        <v>873</v>
      </c>
      <c r="B875">
        <f t="shared" si="13"/>
        <v>4</v>
      </c>
      <c r="C875">
        <f>IF(B874&lt;&gt;B875,C874,IF(H874=1,"",C874+_xlfn.XLOOKUP($B875,Directions!$B:$B,Directions!C:C)))</f>
        <v>71</v>
      </c>
      <c r="D875">
        <f>IF(B874&lt;&gt;B875,D874,IF(H874=1,"",D874+_xlfn.XLOOKUP($B875,Directions!$B:$B,Directions!D:D)))</f>
        <v>93</v>
      </c>
      <c r="E875" s="3">
        <f>IF(H874=1,"",C875+_xlfn.XLOOKUP($B875,Directions!$B:$B,Directions!C:C))</f>
        <v>70</v>
      </c>
      <c r="F875" s="3">
        <f>IF(H874=1,"",D875+_xlfn.XLOOKUP($B875,Directions!$B:$B,Directions!D:D))</f>
        <v>93</v>
      </c>
      <c r="G875" cm="1">
        <f t="array" ref="G875">IF(H875=1,"",IF(INDEX(map,F875,E875)="#",1,0))</f>
        <v>0</v>
      </c>
      <c r="H875">
        <f>IF(Journey!H874=1,1,IF(OR(E875&lt;0,E875&gt;Map!$A$1,F875&lt;0,F875&gt;Map!$A$1),1,0))</f>
        <v>0</v>
      </c>
    </row>
    <row r="876" spans="1:8" x14ac:dyDescent="0.25">
      <c r="A876">
        <v>874</v>
      </c>
      <c r="B876">
        <f t="shared" si="13"/>
        <v>4</v>
      </c>
      <c r="C876">
        <f>IF(B875&lt;&gt;B876,C875,IF(H875=1,"",C875+_xlfn.XLOOKUP($B876,Directions!$B:$B,Directions!C:C)))</f>
        <v>70</v>
      </c>
      <c r="D876">
        <f>IF(B875&lt;&gt;B876,D875,IF(H875=1,"",D875+_xlfn.XLOOKUP($B876,Directions!$B:$B,Directions!D:D)))</f>
        <v>93</v>
      </c>
      <c r="E876" s="3">
        <f>IF(H875=1,"",C876+_xlfn.XLOOKUP($B876,Directions!$B:$B,Directions!C:C))</f>
        <v>69</v>
      </c>
      <c r="F876" s="3">
        <f>IF(H875=1,"",D876+_xlfn.XLOOKUP($B876,Directions!$B:$B,Directions!D:D))</f>
        <v>93</v>
      </c>
      <c r="G876" cm="1">
        <f t="array" ref="G876">IF(H876=1,"",IF(INDEX(map,F876,E876)="#",1,0))</f>
        <v>0</v>
      </c>
      <c r="H876">
        <f>IF(Journey!H875=1,1,IF(OR(E876&lt;0,E876&gt;Map!$A$1,F876&lt;0,F876&gt;Map!$A$1),1,0))</f>
        <v>0</v>
      </c>
    </row>
    <row r="877" spans="1:8" x14ac:dyDescent="0.25">
      <c r="A877">
        <v>875</v>
      </c>
      <c r="B877">
        <f t="shared" si="13"/>
        <v>4</v>
      </c>
      <c r="C877">
        <f>IF(B876&lt;&gt;B877,C876,IF(H876=1,"",C876+_xlfn.XLOOKUP($B877,Directions!$B:$B,Directions!C:C)))</f>
        <v>69</v>
      </c>
      <c r="D877">
        <f>IF(B876&lt;&gt;B877,D876,IF(H876=1,"",D876+_xlfn.XLOOKUP($B877,Directions!$B:$B,Directions!D:D)))</f>
        <v>93</v>
      </c>
      <c r="E877" s="3">
        <f>IF(H876=1,"",C877+_xlfn.XLOOKUP($B877,Directions!$B:$B,Directions!C:C))</f>
        <v>68</v>
      </c>
      <c r="F877" s="3">
        <f>IF(H876=1,"",D877+_xlfn.XLOOKUP($B877,Directions!$B:$B,Directions!D:D))</f>
        <v>93</v>
      </c>
      <c r="G877" cm="1">
        <f t="array" ref="G877">IF(H877=1,"",IF(INDEX(map,F877,E877)="#",1,0))</f>
        <v>0</v>
      </c>
      <c r="H877">
        <f>IF(Journey!H876=1,1,IF(OR(E877&lt;0,E877&gt;Map!$A$1,F877&lt;0,F877&gt;Map!$A$1),1,0))</f>
        <v>0</v>
      </c>
    </row>
    <row r="878" spans="1:8" x14ac:dyDescent="0.25">
      <c r="A878">
        <v>876</v>
      </c>
      <c r="B878">
        <f t="shared" si="13"/>
        <v>4</v>
      </c>
      <c r="C878">
        <f>IF(B877&lt;&gt;B878,C877,IF(H877=1,"",C877+_xlfn.XLOOKUP($B878,Directions!$B:$B,Directions!C:C)))</f>
        <v>68</v>
      </c>
      <c r="D878">
        <f>IF(B877&lt;&gt;B878,D877,IF(H877=1,"",D877+_xlfn.XLOOKUP($B878,Directions!$B:$B,Directions!D:D)))</f>
        <v>93</v>
      </c>
      <c r="E878" s="3">
        <f>IF(H877=1,"",C878+_xlfn.XLOOKUP($B878,Directions!$B:$B,Directions!C:C))</f>
        <v>67</v>
      </c>
      <c r="F878" s="3">
        <f>IF(H877=1,"",D878+_xlfn.XLOOKUP($B878,Directions!$B:$B,Directions!D:D))</f>
        <v>93</v>
      </c>
      <c r="G878" cm="1">
        <f t="array" ref="G878">IF(H878=1,"",IF(INDEX(map,F878,E878)="#",1,0))</f>
        <v>0</v>
      </c>
      <c r="H878">
        <f>IF(Journey!H877=1,1,IF(OR(E878&lt;0,E878&gt;Map!$A$1,F878&lt;0,F878&gt;Map!$A$1),1,0))</f>
        <v>0</v>
      </c>
    </row>
    <row r="879" spans="1:8" x14ac:dyDescent="0.25">
      <c r="A879">
        <v>877</v>
      </c>
      <c r="B879">
        <f t="shared" si="13"/>
        <v>4</v>
      </c>
      <c r="C879">
        <f>IF(B878&lt;&gt;B879,C878,IF(H878=1,"",C878+_xlfn.XLOOKUP($B879,Directions!$B:$B,Directions!C:C)))</f>
        <v>67</v>
      </c>
      <c r="D879">
        <f>IF(B878&lt;&gt;B879,D878,IF(H878=1,"",D878+_xlfn.XLOOKUP($B879,Directions!$B:$B,Directions!D:D)))</f>
        <v>93</v>
      </c>
      <c r="E879" s="3">
        <f>IF(H878=1,"",C879+_xlfn.XLOOKUP($B879,Directions!$B:$B,Directions!C:C))</f>
        <v>66</v>
      </c>
      <c r="F879" s="3">
        <f>IF(H878=1,"",D879+_xlfn.XLOOKUP($B879,Directions!$B:$B,Directions!D:D))</f>
        <v>93</v>
      </c>
      <c r="G879" cm="1">
        <f t="array" ref="G879">IF(H879=1,"",IF(INDEX(map,F879,E879)="#",1,0))</f>
        <v>0</v>
      </c>
      <c r="H879">
        <f>IF(Journey!H878=1,1,IF(OR(E879&lt;0,E879&gt;Map!$A$1,F879&lt;0,F879&gt;Map!$A$1),1,0))</f>
        <v>0</v>
      </c>
    </row>
    <row r="880" spans="1:8" x14ac:dyDescent="0.25">
      <c r="A880">
        <v>878</v>
      </c>
      <c r="B880">
        <f t="shared" si="13"/>
        <v>4</v>
      </c>
      <c r="C880">
        <f>IF(B879&lt;&gt;B880,C879,IF(H879=1,"",C879+_xlfn.XLOOKUP($B880,Directions!$B:$B,Directions!C:C)))</f>
        <v>66</v>
      </c>
      <c r="D880">
        <f>IF(B879&lt;&gt;B880,D879,IF(H879=1,"",D879+_xlfn.XLOOKUP($B880,Directions!$B:$B,Directions!D:D)))</f>
        <v>93</v>
      </c>
      <c r="E880" s="3">
        <f>IF(H879=1,"",C880+_xlfn.XLOOKUP($B880,Directions!$B:$B,Directions!C:C))</f>
        <v>65</v>
      </c>
      <c r="F880" s="3">
        <f>IF(H879=1,"",D880+_xlfn.XLOOKUP($B880,Directions!$B:$B,Directions!D:D))</f>
        <v>93</v>
      </c>
      <c r="G880" cm="1">
        <f t="array" ref="G880">IF(H880=1,"",IF(INDEX(map,F880,E880)="#",1,0))</f>
        <v>0</v>
      </c>
      <c r="H880">
        <f>IF(Journey!H879=1,1,IF(OR(E880&lt;0,E880&gt;Map!$A$1,F880&lt;0,F880&gt;Map!$A$1),1,0))</f>
        <v>0</v>
      </c>
    </row>
    <row r="881" spans="1:8" x14ac:dyDescent="0.25">
      <c r="A881">
        <v>879</v>
      </c>
      <c r="B881">
        <f t="shared" si="13"/>
        <v>4</v>
      </c>
      <c r="C881">
        <f>IF(B880&lt;&gt;B881,C880,IF(H880=1,"",C880+_xlfn.XLOOKUP($B881,Directions!$B:$B,Directions!C:C)))</f>
        <v>65</v>
      </c>
      <c r="D881">
        <f>IF(B880&lt;&gt;B881,D880,IF(H880=1,"",D880+_xlfn.XLOOKUP($B881,Directions!$B:$B,Directions!D:D)))</f>
        <v>93</v>
      </c>
      <c r="E881" s="3">
        <f>IF(H880=1,"",C881+_xlfn.XLOOKUP($B881,Directions!$B:$B,Directions!C:C))</f>
        <v>64</v>
      </c>
      <c r="F881" s="3">
        <f>IF(H880=1,"",D881+_xlfn.XLOOKUP($B881,Directions!$B:$B,Directions!D:D))</f>
        <v>93</v>
      </c>
      <c r="G881" cm="1">
        <f t="array" ref="G881">IF(H881=1,"",IF(INDEX(map,F881,E881)="#",1,0))</f>
        <v>1</v>
      </c>
      <c r="H881">
        <f>IF(Journey!H880=1,1,IF(OR(E881&lt;0,E881&gt;Map!$A$1,F881&lt;0,F881&gt;Map!$A$1),1,0))</f>
        <v>0</v>
      </c>
    </row>
    <row r="882" spans="1:8" x14ac:dyDescent="0.25">
      <c r="A882">
        <v>880</v>
      </c>
      <c r="B882">
        <f t="shared" si="13"/>
        <v>1</v>
      </c>
      <c r="C882">
        <f>IF(B881&lt;&gt;B882,C881,IF(H881=1,"",C881+_xlfn.XLOOKUP($B882,Directions!$B:$B,Directions!C:C)))</f>
        <v>65</v>
      </c>
      <c r="D882">
        <f>IF(B881&lt;&gt;B882,D881,IF(H881=1,"",D881+_xlfn.XLOOKUP($B882,Directions!$B:$B,Directions!D:D)))</f>
        <v>93</v>
      </c>
      <c r="E882" s="3">
        <f>IF(H881=1,"",C882+_xlfn.XLOOKUP($B882,Directions!$B:$B,Directions!C:C))</f>
        <v>65</v>
      </c>
      <c r="F882" s="3">
        <f>IF(H881=1,"",D882+_xlfn.XLOOKUP($B882,Directions!$B:$B,Directions!D:D))</f>
        <v>92</v>
      </c>
      <c r="G882" cm="1">
        <f t="array" ref="G882">IF(H882=1,"",IF(INDEX(map,F882,E882)="#",1,0))</f>
        <v>0</v>
      </c>
      <c r="H882">
        <f>IF(Journey!H881=1,1,IF(OR(E882&lt;0,E882&gt;Map!$A$1,F882&lt;0,F882&gt;Map!$A$1),1,0))</f>
        <v>0</v>
      </c>
    </row>
    <row r="883" spans="1:8" x14ac:dyDescent="0.25">
      <c r="A883">
        <v>881</v>
      </c>
      <c r="B883">
        <f t="shared" si="13"/>
        <v>1</v>
      </c>
      <c r="C883">
        <f>IF(B882&lt;&gt;B883,C882,IF(H882=1,"",C882+_xlfn.XLOOKUP($B883,Directions!$B:$B,Directions!C:C)))</f>
        <v>65</v>
      </c>
      <c r="D883">
        <f>IF(B882&lt;&gt;B883,D882,IF(H882=1,"",D882+_xlfn.XLOOKUP($B883,Directions!$B:$B,Directions!D:D)))</f>
        <v>92</v>
      </c>
      <c r="E883" s="3">
        <f>IF(H882=1,"",C883+_xlfn.XLOOKUP($B883,Directions!$B:$B,Directions!C:C))</f>
        <v>65</v>
      </c>
      <c r="F883" s="3">
        <f>IF(H882=1,"",D883+_xlfn.XLOOKUP($B883,Directions!$B:$B,Directions!D:D))</f>
        <v>91</v>
      </c>
      <c r="G883" cm="1">
        <f t="array" ref="G883">IF(H883=1,"",IF(INDEX(map,F883,E883)="#",1,0))</f>
        <v>0</v>
      </c>
      <c r="H883">
        <f>IF(Journey!H882=1,1,IF(OR(E883&lt;0,E883&gt;Map!$A$1,F883&lt;0,F883&gt;Map!$A$1),1,0))</f>
        <v>0</v>
      </c>
    </row>
    <row r="884" spans="1:8" x14ac:dyDescent="0.25">
      <c r="A884">
        <v>882</v>
      </c>
      <c r="B884">
        <f t="shared" si="13"/>
        <v>1</v>
      </c>
      <c r="C884">
        <f>IF(B883&lt;&gt;B884,C883,IF(H883=1,"",C883+_xlfn.XLOOKUP($B884,Directions!$B:$B,Directions!C:C)))</f>
        <v>65</v>
      </c>
      <c r="D884">
        <f>IF(B883&lt;&gt;B884,D883,IF(H883=1,"",D883+_xlfn.XLOOKUP($B884,Directions!$B:$B,Directions!D:D)))</f>
        <v>91</v>
      </c>
      <c r="E884" s="3">
        <f>IF(H883=1,"",C884+_xlfn.XLOOKUP($B884,Directions!$B:$B,Directions!C:C))</f>
        <v>65</v>
      </c>
      <c r="F884" s="3">
        <f>IF(H883=1,"",D884+_xlfn.XLOOKUP($B884,Directions!$B:$B,Directions!D:D))</f>
        <v>90</v>
      </c>
      <c r="G884" cm="1">
        <f t="array" ref="G884">IF(H884=1,"",IF(INDEX(map,F884,E884)="#",1,0))</f>
        <v>0</v>
      </c>
      <c r="H884">
        <f>IF(Journey!H883=1,1,IF(OR(E884&lt;0,E884&gt;Map!$A$1,F884&lt;0,F884&gt;Map!$A$1),1,0))</f>
        <v>0</v>
      </c>
    </row>
    <row r="885" spans="1:8" x14ac:dyDescent="0.25">
      <c r="A885">
        <v>883</v>
      </c>
      <c r="B885">
        <f t="shared" si="13"/>
        <v>1</v>
      </c>
      <c r="C885">
        <f>IF(B884&lt;&gt;B885,C884,IF(H884=1,"",C884+_xlfn.XLOOKUP($B885,Directions!$B:$B,Directions!C:C)))</f>
        <v>65</v>
      </c>
      <c r="D885">
        <f>IF(B884&lt;&gt;B885,D884,IF(H884=1,"",D884+_xlfn.XLOOKUP($B885,Directions!$B:$B,Directions!D:D)))</f>
        <v>90</v>
      </c>
      <c r="E885" s="3">
        <f>IF(H884=1,"",C885+_xlfn.XLOOKUP($B885,Directions!$B:$B,Directions!C:C))</f>
        <v>65</v>
      </c>
      <c r="F885" s="3">
        <f>IF(H884=1,"",D885+_xlfn.XLOOKUP($B885,Directions!$B:$B,Directions!D:D))</f>
        <v>89</v>
      </c>
      <c r="G885" cm="1">
        <f t="array" ref="G885">IF(H885=1,"",IF(INDEX(map,F885,E885)="#",1,0))</f>
        <v>0</v>
      </c>
      <c r="H885">
        <f>IF(Journey!H884=1,1,IF(OR(E885&lt;0,E885&gt;Map!$A$1,F885&lt;0,F885&gt;Map!$A$1),1,0))</f>
        <v>0</v>
      </c>
    </row>
    <row r="886" spans="1:8" x14ac:dyDescent="0.25">
      <c r="A886">
        <v>884</v>
      </c>
      <c r="B886">
        <f t="shared" si="13"/>
        <v>1</v>
      </c>
      <c r="C886">
        <f>IF(B885&lt;&gt;B886,C885,IF(H885=1,"",C885+_xlfn.XLOOKUP($B886,Directions!$B:$B,Directions!C:C)))</f>
        <v>65</v>
      </c>
      <c r="D886">
        <f>IF(B885&lt;&gt;B886,D885,IF(H885=1,"",D885+_xlfn.XLOOKUP($B886,Directions!$B:$B,Directions!D:D)))</f>
        <v>89</v>
      </c>
      <c r="E886" s="3">
        <f>IF(H885=1,"",C886+_xlfn.XLOOKUP($B886,Directions!$B:$B,Directions!C:C))</f>
        <v>65</v>
      </c>
      <c r="F886" s="3">
        <f>IF(H885=1,"",D886+_xlfn.XLOOKUP($B886,Directions!$B:$B,Directions!D:D))</f>
        <v>88</v>
      </c>
      <c r="G886" cm="1">
        <f t="array" ref="G886">IF(H886=1,"",IF(INDEX(map,F886,E886)="#",1,0))</f>
        <v>0</v>
      </c>
      <c r="H886">
        <f>IF(Journey!H885=1,1,IF(OR(E886&lt;0,E886&gt;Map!$A$1,F886&lt;0,F886&gt;Map!$A$1),1,0))</f>
        <v>0</v>
      </c>
    </row>
    <row r="887" spans="1:8" x14ac:dyDescent="0.25">
      <c r="A887">
        <v>885</v>
      </c>
      <c r="B887">
        <f t="shared" si="13"/>
        <v>1</v>
      </c>
      <c r="C887">
        <f>IF(B886&lt;&gt;B887,C886,IF(H886=1,"",C886+_xlfn.XLOOKUP($B887,Directions!$B:$B,Directions!C:C)))</f>
        <v>65</v>
      </c>
      <c r="D887">
        <f>IF(B886&lt;&gt;B887,D886,IF(H886=1,"",D886+_xlfn.XLOOKUP($B887,Directions!$B:$B,Directions!D:D)))</f>
        <v>88</v>
      </c>
      <c r="E887" s="3">
        <f>IF(H886=1,"",C887+_xlfn.XLOOKUP($B887,Directions!$B:$B,Directions!C:C))</f>
        <v>65</v>
      </c>
      <c r="F887" s="3">
        <f>IF(H886=1,"",D887+_xlfn.XLOOKUP($B887,Directions!$B:$B,Directions!D:D))</f>
        <v>87</v>
      </c>
      <c r="G887" cm="1">
        <f t="array" ref="G887">IF(H887=1,"",IF(INDEX(map,F887,E887)="#",1,0))</f>
        <v>0</v>
      </c>
      <c r="H887">
        <f>IF(Journey!H886=1,1,IF(OR(E887&lt;0,E887&gt;Map!$A$1,F887&lt;0,F887&gt;Map!$A$1),1,0))</f>
        <v>0</v>
      </c>
    </row>
    <row r="888" spans="1:8" x14ac:dyDescent="0.25">
      <c r="A888">
        <v>886</v>
      </c>
      <c r="B888">
        <f t="shared" si="13"/>
        <v>1</v>
      </c>
      <c r="C888">
        <f>IF(B887&lt;&gt;B888,C887,IF(H887=1,"",C887+_xlfn.XLOOKUP($B888,Directions!$B:$B,Directions!C:C)))</f>
        <v>65</v>
      </c>
      <c r="D888">
        <f>IF(B887&lt;&gt;B888,D887,IF(H887=1,"",D887+_xlfn.XLOOKUP($B888,Directions!$B:$B,Directions!D:D)))</f>
        <v>87</v>
      </c>
      <c r="E888" s="3">
        <f>IF(H887=1,"",C888+_xlfn.XLOOKUP($B888,Directions!$B:$B,Directions!C:C))</f>
        <v>65</v>
      </c>
      <c r="F888" s="3">
        <f>IF(H887=1,"",D888+_xlfn.XLOOKUP($B888,Directions!$B:$B,Directions!D:D))</f>
        <v>86</v>
      </c>
      <c r="G888" cm="1">
        <f t="array" ref="G888">IF(H888=1,"",IF(INDEX(map,F888,E888)="#",1,0))</f>
        <v>0</v>
      </c>
      <c r="H888">
        <f>IF(Journey!H887=1,1,IF(OR(E888&lt;0,E888&gt;Map!$A$1,F888&lt;0,F888&gt;Map!$A$1),1,0))</f>
        <v>0</v>
      </c>
    </row>
    <row r="889" spans="1:8" x14ac:dyDescent="0.25">
      <c r="A889">
        <v>887</v>
      </c>
      <c r="B889">
        <f t="shared" si="13"/>
        <v>1</v>
      </c>
      <c r="C889">
        <f>IF(B888&lt;&gt;B889,C888,IF(H888=1,"",C888+_xlfn.XLOOKUP($B889,Directions!$B:$B,Directions!C:C)))</f>
        <v>65</v>
      </c>
      <c r="D889">
        <f>IF(B888&lt;&gt;B889,D888,IF(H888=1,"",D888+_xlfn.XLOOKUP($B889,Directions!$B:$B,Directions!D:D)))</f>
        <v>86</v>
      </c>
      <c r="E889" s="3">
        <f>IF(H888=1,"",C889+_xlfn.XLOOKUP($B889,Directions!$B:$B,Directions!C:C))</f>
        <v>65</v>
      </c>
      <c r="F889" s="3">
        <f>IF(H888=1,"",D889+_xlfn.XLOOKUP($B889,Directions!$B:$B,Directions!D:D))</f>
        <v>85</v>
      </c>
      <c r="G889" cm="1">
        <f t="array" ref="G889">IF(H889=1,"",IF(INDEX(map,F889,E889)="#",1,0))</f>
        <v>0</v>
      </c>
      <c r="H889">
        <f>IF(Journey!H888=1,1,IF(OR(E889&lt;0,E889&gt;Map!$A$1,F889&lt;0,F889&gt;Map!$A$1),1,0))</f>
        <v>0</v>
      </c>
    </row>
    <row r="890" spans="1:8" x14ac:dyDescent="0.25">
      <c r="A890">
        <v>888</v>
      </c>
      <c r="B890">
        <f t="shared" si="13"/>
        <v>1</v>
      </c>
      <c r="C890">
        <f>IF(B889&lt;&gt;B890,C889,IF(H889=1,"",C889+_xlfn.XLOOKUP($B890,Directions!$B:$B,Directions!C:C)))</f>
        <v>65</v>
      </c>
      <c r="D890">
        <f>IF(B889&lt;&gt;B890,D889,IF(H889=1,"",D889+_xlfn.XLOOKUP($B890,Directions!$B:$B,Directions!D:D)))</f>
        <v>85</v>
      </c>
      <c r="E890" s="3">
        <f>IF(H889=1,"",C890+_xlfn.XLOOKUP($B890,Directions!$B:$B,Directions!C:C))</f>
        <v>65</v>
      </c>
      <c r="F890" s="3">
        <f>IF(H889=1,"",D890+_xlfn.XLOOKUP($B890,Directions!$B:$B,Directions!D:D))</f>
        <v>84</v>
      </c>
      <c r="G890" cm="1">
        <f t="array" ref="G890">IF(H890=1,"",IF(INDEX(map,F890,E890)="#",1,0))</f>
        <v>0</v>
      </c>
      <c r="H890">
        <f>IF(Journey!H889=1,1,IF(OR(E890&lt;0,E890&gt;Map!$A$1,F890&lt;0,F890&gt;Map!$A$1),1,0))</f>
        <v>0</v>
      </c>
    </row>
    <row r="891" spans="1:8" x14ac:dyDescent="0.25">
      <c r="A891">
        <v>889</v>
      </c>
      <c r="B891">
        <f t="shared" si="13"/>
        <v>1</v>
      </c>
      <c r="C891">
        <f>IF(B890&lt;&gt;B891,C890,IF(H890=1,"",C890+_xlfn.XLOOKUP($B891,Directions!$B:$B,Directions!C:C)))</f>
        <v>65</v>
      </c>
      <c r="D891">
        <f>IF(B890&lt;&gt;B891,D890,IF(H890=1,"",D890+_xlfn.XLOOKUP($B891,Directions!$B:$B,Directions!D:D)))</f>
        <v>84</v>
      </c>
      <c r="E891" s="3">
        <f>IF(H890=1,"",C891+_xlfn.XLOOKUP($B891,Directions!$B:$B,Directions!C:C))</f>
        <v>65</v>
      </c>
      <c r="F891" s="3">
        <f>IF(H890=1,"",D891+_xlfn.XLOOKUP($B891,Directions!$B:$B,Directions!D:D))</f>
        <v>83</v>
      </c>
      <c r="G891" cm="1">
        <f t="array" ref="G891">IF(H891=1,"",IF(INDEX(map,F891,E891)="#",1,0))</f>
        <v>0</v>
      </c>
      <c r="H891">
        <f>IF(Journey!H890=1,1,IF(OR(E891&lt;0,E891&gt;Map!$A$1,F891&lt;0,F891&gt;Map!$A$1),1,0))</f>
        <v>0</v>
      </c>
    </row>
    <row r="892" spans="1:8" x14ac:dyDescent="0.25">
      <c r="A892">
        <v>890</v>
      </c>
      <c r="B892">
        <f t="shared" si="13"/>
        <v>1</v>
      </c>
      <c r="C892">
        <f>IF(B891&lt;&gt;B892,C891,IF(H891=1,"",C891+_xlfn.XLOOKUP($B892,Directions!$B:$B,Directions!C:C)))</f>
        <v>65</v>
      </c>
      <c r="D892">
        <f>IF(B891&lt;&gt;B892,D891,IF(H891=1,"",D891+_xlfn.XLOOKUP($B892,Directions!$B:$B,Directions!D:D)))</f>
        <v>83</v>
      </c>
      <c r="E892" s="3">
        <f>IF(H891=1,"",C892+_xlfn.XLOOKUP($B892,Directions!$B:$B,Directions!C:C))</f>
        <v>65</v>
      </c>
      <c r="F892" s="3">
        <f>IF(H891=1,"",D892+_xlfn.XLOOKUP($B892,Directions!$B:$B,Directions!D:D))</f>
        <v>82</v>
      </c>
      <c r="G892" cm="1">
        <f t="array" ref="G892">IF(H892=1,"",IF(INDEX(map,F892,E892)="#",1,0))</f>
        <v>0</v>
      </c>
      <c r="H892">
        <f>IF(Journey!H891=1,1,IF(OR(E892&lt;0,E892&gt;Map!$A$1,F892&lt;0,F892&gt;Map!$A$1),1,0))</f>
        <v>0</v>
      </c>
    </row>
    <row r="893" spans="1:8" x14ac:dyDescent="0.25">
      <c r="A893">
        <v>891</v>
      </c>
      <c r="B893">
        <f t="shared" si="13"/>
        <v>1</v>
      </c>
      <c r="C893">
        <f>IF(B892&lt;&gt;B893,C892,IF(H892=1,"",C892+_xlfn.XLOOKUP($B893,Directions!$B:$B,Directions!C:C)))</f>
        <v>65</v>
      </c>
      <c r="D893">
        <f>IF(B892&lt;&gt;B893,D892,IF(H892=1,"",D892+_xlfn.XLOOKUP($B893,Directions!$B:$B,Directions!D:D)))</f>
        <v>82</v>
      </c>
      <c r="E893" s="3">
        <f>IF(H892=1,"",C893+_xlfn.XLOOKUP($B893,Directions!$B:$B,Directions!C:C))</f>
        <v>65</v>
      </c>
      <c r="F893" s="3">
        <f>IF(H892=1,"",D893+_xlfn.XLOOKUP($B893,Directions!$B:$B,Directions!D:D))</f>
        <v>81</v>
      </c>
      <c r="G893" cm="1">
        <f t="array" ref="G893">IF(H893=1,"",IF(INDEX(map,F893,E893)="#",1,0))</f>
        <v>0</v>
      </c>
      <c r="H893">
        <f>IF(Journey!H892=1,1,IF(OR(E893&lt;0,E893&gt;Map!$A$1,F893&lt;0,F893&gt;Map!$A$1),1,0))</f>
        <v>0</v>
      </c>
    </row>
    <row r="894" spans="1:8" x14ac:dyDescent="0.25">
      <c r="A894">
        <v>892</v>
      </c>
      <c r="B894">
        <f t="shared" si="13"/>
        <v>1</v>
      </c>
      <c r="C894">
        <f>IF(B893&lt;&gt;B894,C893,IF(H893=1,"",C893+_xlfn.XLOOKUP($B894,Directions!$B:$B,Directions!C:C)))</f>
        <v>65</v>
      </c>
      <c r="D894">
        <f>IF(B893&lt;&gt;B894,D893,IF(H893=1,"",D893+_xlfn.XLOOKUP($B894,Directions!$B:$B,Directions!D:D)))</f>
        <v>81</v>
      </c>
      <c r="E894" s="3">
        <f>IF(H893=1,"",C894+_xlfn.XLOOKUP($B894,Directions!$B:$B,Directions!C:C))</f>
        <v>65</v>
      </c>
      <c r="F894" s="3">
        <f>IF(H893=1,"",D894+_xlfn.XLOOKUP($B894,Directions!$B:$B,Directions!D:D))</f>
        <v>80</v>
      </c>
      <c r="G894" cm="1">
        <f t="array" ref="G894">IF(H894=1,"",IF(INDEX(map,F894,E894)="#",1,0))</f>
        <v>0</v>
      </c>
      <c r="H894">
        <f>IF(Journey!H893=1,1,IF(OR(E894&lt;0,E894&gt;Map!$A$1,F894&lt;0,F894&gt;Map!$A$1),1,0))</f>
        <v>0</v>
      </c>
    </row>
    <row r="895" spans="1:8" x14ac:dyDescent="0.25">
      <c r="A895">
        <v>893</v>
      </c>
      <c r="B895">
        <f t="shared" si="13"/>
        <v>1</v>
      </c>
      <c r="C895">
        <f>IF(B894&lt;&gt;B895,C894,IF(H894=1,"",C894+_xlfn.XLOOKUP($B895,Directions!$B:$B,Directions!C:C)))</f>
        <v>65</v>
      </c>
      <c r="D895">
        <f>IF(B894&lt;&gt;B895,D894,IF(H894=1,"",D894+_xlfn.XLOOKUP($B895,Directions!$B:$B,Directions!D:D)))</f>
        <v>80</v>
      </c>
      <c r="E895" s="3">
        <f>IF(H894=1,"",C895+_xlfn.XLOOKUP($B895,Directions!$B:$B,Directions!C:C))</f>
        <v>65</v>
      </c>
      <c r="F895" s="3">
        <f>IF(H894=1,"",D895+_xlfn.XLOOKUP($B895,Directions!$B:$B,Directions!D:D))</f>
        <v>79</v>
      </c>
      <c r="G895" cm="1">
        <f t="array" ref="G895">IF(H895=1,"",IF(INDEX(map,F895,E895)="#",1,0))</f>
        <v>0</v>
      </c>
      <c r="H895">
        <f>IF(Journey!H894=1,1,IF(OR(E895&lt;0,E895&gt;Map!$A$1,F895&lt;0,F895&gt;Map!$A$1),1,0))</f>
        <v>0</v>
      </c>
    </row>
    <row r="896" spans="1:8" x14ac:dyDescent="0.25">
      <c r="A896">
        <v>894</v>
      </c>
      <c r="B896">
        <f t="shared" si="13"/>
        <v>1</v>
      </c>
      <c r="C896">
        <f>IF(B895&lt;&gt;B896,C895,IF(H895=1,"",C895+_xlfn.XLOOKUP($B896,Directions!$B:$B,Directions!C:C)))</f>
        <v>65</v>
      </c>
      <c r="D896">
        <f>IF(B895&lt;&gt;B896,D895,IF(H895=1,"",D895+_xlfn.XLOOKUP($B896,Directions!$B:$B,Directions!D:D)))</f>
        <v>79</v>
      </c>
      <c r="E896" s="3">
        <f>IF(H895=1,"",C896+_xlfn.XLOOKUP($B896,Directions!$B:$B,Directions!C:C))</f>
        <v>65</v>
      </c>
      <c r="F896" s="3">
        <f>IF(H895=1,"",D896+_xlfn.XLOOKUP($B896,Directions!$B:$B,Directions!D:D))</f>
        <v>78</v>
      </c>
      <c r="G896" cm="1">
        <f t="array" ref="G896">IF(H896=1,"",IF(INDEX(map,F896,E896)="#",1,0))</f>
        <v>0</v>
      </c>
      <c r="H896">
        <f>IF(Journey!H895=1,1,IF(OR(E896&lt;0,E896&gt;Map!$A$1,F896&lt;0,F896&gt;Map!$A$1),1,0))</f>
        <v>0</v>
      </c>
    </row>
    <row r="897" spans="1:8" x14ac:dyDescent="0.25">
      <c r="A897">
        <v>895</v>
      </c>
      <c r="B897">
        <f t="shared" si="13"/>
        <v>1</v>
      </c>
      <c r="C897">
        <f>IF(B896&lt;&gt;B897,C896,IF(H896=1,"",C896+_xlfn.XLOOKUP($B897,Directions!$B:$B,Directions!C:C)))</f>
        <v>65</v>
      </c>
      <c r="D897">
        <f>IF(B896&lt;&gt;B897,D896,IF(H896=1,"",D896+_xlfn.XLOOKUP($B897,Directions!$B:$B,Directions!D:D)))</f>
        <v>78</v>
      </c>
      <c r="E897" s="3">
        <f>IF(H896=1,"",C897+_xlfn.XLOOKUP($B897,Directions!$B:$B,Directions!C:C))</f>
        <v>65</v>
      </c>
      <c r="F897" s="3">
        <f>IF(H896=1,"",D897+_xlfn.XLOOKUP($B897,Directions!$B:$B,Directions!D:D))</f>
        <v>77</v>
      </c>
      <c r="G897" cm="1">
        <f t="array" ref="G897">IF(H897=1,"",IF(INDEX(map,F897,E897)="#",1,0))</f>
        <v>0</v>
      </c>
      <c r="H897">
        <f>IF(Journey!H896=1,1,IF(OR(E897&lt;0,E897&gt;Map!$A$1,F897&lt;0,F897&gt;Map!$A$1),1,0))</f>
        <v>0</v>
      </c>
    </row>
    <row r="898" spans="1:8" x14ac:dyDescent="0.25">
      <c r="A898">
        <v>896</v>
      </c>
      <c r="B898">
        <f t="shared" si="13"/>
        <v>1</v>
      </c>
      <c r="C898">
        <f>IF(B897&lt;&gt;B898,C897,IF(H897=1,"",C897+_xlfn.XLOOKUP($B898,Directions!$B:$B,Directions!C:C)))</f>
        <v>65</v>
      </c>
      <c r="D898">
        <f>IF(B897&lt;&gt;B898,D897,IF(H897=1,"",D897+_xlfn.XLOOKUP($B898,Directions!$B:$B,Directions!D:D)))</f>
        <v>77</v>
      </c>
      <c r="E898" s="3">
        <f>IF(H897=1,"",C898+_xlfn.XLOOKUP($B898,Directions!$B:$B,Directions!C:C))</f>
        <v>65</v>
      </c>
      <c r="F898" s="3">
        <f>IF(H897=1,"",D898+_xlfn.XLOOKUP($B898,Directions!$B:$B,Directions!D:D))</f>
        <v>76</v>
      </c>
      <c r="G898" cm="1">
        <f t="array" ref="G898">IF(H898=1,"",IF(INDEX(map,F898,E898)="#",1,0))</f>
        <v>0</v>
      </c>
      <c r="H898">
        <f>IF(Journey!H897=1,1,IF(OR(E898&lt;0,E898&gt;Map!$A$1,F898&lt;0,F898&gt;Map!$A$1),1,0))</f>
        <v>0</v>
      </c>
    </row>
    <row r="899" spans="1:8" x14ac:dyDescent="0.25">
      <c r="A899">
        <v>897</v>
      </c>
      <c r="B899">
        <f t="shared" si="13"/>
        <v>1</v>
      </c>
      <c r="C899">
        <f>IF(B898&lt;&gt;B899,C898,IF(H898=1,"",C898+_xlfn.XLOOKUP($B899,Directions!$B:$B,Directions!C:C)))</f>
        <v>65</v>
      </c>
      <c r="D899">
        <f>IF(B898&lt;&gt;B899,D898,IF(H898=1,"",D898+_xlfn.XLOOKUP($B899,Directions!$B:$B,Directions!D:D)))</f>
        <v>76</v>
      </c>
      <c r="E899" s="3">
        <f>IF(H898=1,"",C899+_xlfn.XLOOKUP($B899,Directions!$B:$B,Directions!C:C))</f>
        <v>65</v>
      </c>
      <c r="F899" s="3">
        <f>IF(H898=1,"",D899+_xlfn.XLOOKUP($B899,Directions!$B:$B,Directions!D:D))</f>
        <v>75</v>
      </c>
      <c r="G899" cm="1">
        <f t="array" ref="G899">IF(H899=1,"",IF(INDEX(map,F899,E899)="#",1,0))</f>
        <v>0</v>
      </c>
      <c r="H899">
        <f>IF(Journey!H898=1,1,IF(OR(E899&lt;0,E899&gt;Map!$A$1,F899&lt;0,F899&gt;Map!$A$1),1,0))</f>
        <v>0</v>
      </c>
    </row>
    <row r="900" spans="1:8" x14ac:dyDescent="0.25">
      <c r="A900">
        <v>898</v>
      </c>
      <c r="B900">
        <f t="shared" ref="B900:B963" si="14">IF(H899=1,"",IF(G899=1,MOD(B899,4)+1,B899))</f>
        <v>1</v>
      </c>
      <c r="C900">
        <f>IF(B899&lt;&gt;B900,C899,IF(H899=1,"",C899+_xlfn.XLOOKUP($B900,Directions!$B:$B,Directions!C:C)))</f>
        <v>65</v>
      </c>
      <c r="D900">
        <f>IF(B899&lt;&gt;B900,D899,IF(H899=1,"",D899+_xlfn.XLOOKUP($B900,Directions!$B:$B,Directions!D:D)))</f>
        <v>75</v>
      </c>
      <c r="E900" s="3">
        <f>IF(H899=1,"",C900+_xlfn.XLOOKUP($B900,Directions!$B:$B,Directions!C:C))</f>
        <v>65</v>
      </c>
      <c r="F900" s="3">
        <f>IF(H899=1,"",D900+_xlfn.XLOOKUP($B900,Directions!$B:$B,Directions!D:D))</f>
        <v>74</v>
      </c>
      <c r="G900" cm="1">
        <f t="array" ref="G900">IF(H900=1,"",IF(INDEX(map,F900,E900)="#",1,0))</f>
        <v>0</v>
      </c>
      <c r="H900">
        <f>IF(Journey!H899=1,1,IF(OR(E900&lt;0,E900&gt;Map!$A$1,F900&lt;0,F900&gt;Map!$A$1),1,0))</f>
        <v>0</v>
      </c>
    </row>
    <row r="901" spans="1:8" x14ac:dyDescent="0.25">
      <c r="A901">
        <v>899</v>
      </c>
      <c r="B901">
        <f t="shared" si="14"/>
        <v>1</v>
      </c>
      <c r="C901">
        <f>IF(B900&lt;&gt;B901,C900,IF(H900=1,"",C900+_xlfn.XLOOKUP($B901,Directions!$B:$B,Directions!C:C)))</f>
        <v>65</v>
      </c>
      <c r="D901">
        <f>IF(B900&lt;&gt;B901,D900,IF(H900=1,"",D900+_xlfn.XLOOKUP($B901,Directions!$B:$B,Directions!D:D)))</f>
        <v>74</v>
      </c>
      <c r="E901" s="3">
        <f>IF(H900=1,"",C901+_xlfn.XLOOKUP($B901,Directions!$B:$B,Directions!C:C))</f>
        <v>65</v>
      </c>
      <c r="F901" s="3">
        <f>IF(H900=1,"",D901+_xlfn.XLOOKUP($B901,Directions!$B:$B,Directions!D:D))</f>
        <v>73</v>
      </c>
      <c r="G901" cm="1">
        <f t="array" ref="G901">IF(H901=1,"",IF(INDEX(map,F901,E901)="#",1,0))</f>
        <v>0</v>
      </c>
      <c r="H901">
        <f>IF(Journey!H900=1,1,IF(OR(E901&lt;0,E901&gt;Map!$A$1,F901&lt;0,F901&gt;Map!$A$1),1,0))</f>
        <v>0</v>
      </c>
    </row>
    <row r="902" spans="1:8" x14ac:dyDescent="0.25">
      <c r="A902">
        <v>900</v>
      </c>
      <c r="B902">
        <f t="shared" si="14"/>
        <v>1</v>
      </c>
      <c r="C902">
        <f>IF(B901&lt;&gt;B902,C901,IF(H901=1,"",C901+_xlfn.XLOOKUP($B902,Directions!$B:$B,Directions!C:C)))</f>
        <v>65</v>
      </c>
      <c r="D902">
        <f>IF(B901&lt;&gt;B902,D901,IF(H901=1,"",D901+_xlfn.XLOOKUP($B902,Directions!$B:$B,Directions!D:D)))</f>
        <v>73</v>
      </c>
      <c r="E902" s="3">
        <f>IF(H901=1,"",C902+_xlfn.XLOOKUP($B902,Directions!$B:$B,Directions!C:C))</f>
        <v>65</v>
      </c>
      <c r="F902" s="3">
        <f>IF(H901=1,"",D902+_xlfn.XLOOKUP($B902,Directions!$B:$B,Directions!D:D))</f>
        <v>72</v>
      </c>
      <c r="G902" cm="1">
        <f t="array" ref="G902">IF(H902=1,"",IF(INDEX(map,F902,E902)="#",1,0))</f>
        <v>0</v>
      </c>
      <c r="H902">
        <f>IF(Journey!H901=1,1,IF(OR(E902&lt;0,E902&gt;Map!$A$1,F902&lt;0,F902&gt;Map!$A$1),1,0))</f>
        <v>0</v>
      </c>
    </row>
    <row r="903" spans="1:8" x14ac:dyDescent="0.25">
      <c r="A903">
        <v>901</v>
      </c>
      <c r="B903">
        <f t="shared" si="14"/>
        <v>1</v>
      </c>
      <c r="C903">
        <f>IF(B902&lt;&gt;B903,C902,IF(H902=1,"",C902+_xlfn.XLOOKUP($B903,Directions!$B:$B,Directions!C:C)))</f>
        <v>65</v>
      </c>
      <c r="D903">
        <f>IF(B902&lt;&gt;B903,D902,IF(H902=1,"",D902+_xlfn.XLOOKUP($B903,Directions!$B:$B,Directions!D:D)))</f>
        <v>72</v>
      </c>
      <c r="E903" s="3">
        <f>IF(H902=1,"",C903+_xlfn.XLOOKUP($B903,Directions!$B:$B,Directions!C:C))</f>
        <v>65</v>
      </c>
      <c r="F903" s="3">
        <f>IF(H902=1,"",D903+_xlfn.XLOOKUP($B903,Directions!$B:$B,Directions!D:D))</f>
        <v>71</v>
      </c>
      <c r="G903" cm="1">
        <f t="array" ref="G903">IF(H903=1,"",IF(INDEX(map,F903,E903)="#",1,0))</f>
        <v>0</v>
      </c>
      <c r="H903">
        <f>IF(Journey!H902=1,1,IF(OR(E903&lt;0,E903&gt;Map!$A$1,F903&lt;0,F903&gt;Map!$A$1),1,0))</f>
        <v>0</v>
      </c>
    </row>
    <row r="904" spans="1:8" x14ac:dyDescent="0.25">
      <c r="A904">
        <v>902</v>
      </c>
      <c r="B904">
        <f t="shared" si="14"/>
        <v>1</v>
      </c>
      <c r="C904">
        <f>IF(B903&lt;&gt;B904,C903,IF(H903=1,"",C903+_xlfn.XLOOKUP($B904,Directions!$B:$B,Directions!C:C)))</f>
        <v>65</v>
      </c>
      <c r="D904">
        <f>IF(B903&lt;&gt;B904,D903,IF(H903=1,"",D903+_xlfn.XLOOKUP($B904,Directions!$B:$B,Directions!D:D)))</f>
        <v>71</v>
      </c>
      <c r="E904" s="3">
        <f>IF(H903=1,"",C904+_xlfn.XLOOKUP($B904,Directions!$B:$B,Directions!C:C))</f>
        <v>65</v>
      </c>
      <c r="F904" s="3">
        <f>IF(H903=1,"",D904+_xlfn.XLOOKUP($B904,Directions!$B:$B,Directions!D:D))</f>
        <v>70</v>
      </c>
      <c r="G904" cm="1">
        <f t="array" ref="G904">IF(H904=1,"",IF(INDEX(map,F904,E904)="#",1,0))</f>
        <v>0</v>
      </c>
      <c r="H904">
        <f>IF(Journey!H903=1,1,IF(OR(E904&lt;0,E904&gt;Map!$A$1,F904&lt;0,F904&gt;Map!$A$1),1,0))</f>
        <v>0</v>
      </c>
    </row>
    <row r="905" spans="1:8" x14ac:dyDescent="0.25">
      <c r="A905">
        <v>903</v>
      </c>
      <c r="B905">
        <f t="shared" si="14"/>
        <v>1</v>
      </c>
      <c r="C905">
        <f>IF(B904&lt;&gt;B905,C904,IF(H904=1,"",C904+_xlfn.XLOOKUP($B905,Directions!$B:$B,Directions!C:C)))</f>
        <v>65</v>
      </c>
      <c r="D905">
        <f>IF(B904&lt;&gt;B905,D904,IF(H904=1,"",D904+_xlfn.XLOOKUP($B905,Directions!$B:$B,Directions!D:D)))</f>
        <v>70</v>
      </c>
      <c r="E905" s="3">
        <f>IF(H904=1,"",C905+_xlfn.XLOOKUP($B905,Directions!$B:$B,Directions!C:C))</f>
        <v>65</v>
      </c>
      <c r="F905" s="3">
        <f>IF(H904=1,"",D905+_xlfn.XLOOKUP($B905,Directions!$B:$B,Directions!D:D))</f>
        <v>69</v>
      </c>
      <c r="G905" cm="1">
        <f t="array" ref="G905">IF(H905=1,"",IF(INDEX(map,F905,E905)="#",1,0))</f>
        <v>0</v>
      </c>
      <c r="H905">
        <f>IF(Journey!H904=1,1,IF(OR(E905&lt;0,E905&gt;Map!$A$1,F905&lt;0,F905&gt;Map!$A$1),1,0))</f>
        <v>0</v>
      </c>
    </row>
    <row r="906" spans="1:8" x14ac:dyDescent="0.25">
      <c r="A906">
        <v>904</v>
      </c>
      <c r="B906">
        <f t="shared" si="14"/>
        <v>1</v>
      </c>
      <c r="C906">
        <f>IF(B905&lt;&gt;B906,C905,IF(H905=1,"",C905+_xlfn.XLOOKUP($B906,Directions!$B:$B,Directions!C:C)))</f>
        <v>65</v>
      </c>
      <c r="D906">
        <f>IF(B905&lt;&gt;B906,D905,IF(H905=1,"",D905+_xlfn.XLOOKUP($B906,Directions!$B:$B,Directions!D:D)))</f>
        <v>69</v>
      </c>
      <c r="E906" s="3">
        <f>IF(H905=1,"",C906+_xlfn.XLOOKUP($B906,Directions!$B:$B,Directions!C:C))</f>
        <v>65</v>
      </c>
      <c r="F906" s="3">
        <f>IF(H905=1,"",D906+_xlfn.XLOOKUP($B906,Directions!$B:$B,Directions!D:D))</f>
        <v>68</v>
      </c>
      <c r="G906" cm="1">
        <f t="array" ref="G906">IF(H906=1,"",IF(INDEX(map,F906,E906)="#",1,0))</f>
        <v>0</v>
      </c>
      <c r="H906">
        <f>IF(Journey!H905=1,1,IF(OR(E906&lt;0,E906&gt;Map!$A$1,F906&lt;0,F906&gt;Map!$A$1),1,0))</f>
        <v>0</v>
      </c>
    </row>
    <row r="907" spans="1:8" x14ac:dyDescent="0.25">
      <c r="A907">
        <v>905</v>
      </c>
      <c r="B907">
        <f t="shared" si="14"/>
        <v>1</v>
      </c>
      <c r="C907">
        <f>IF(B906&lt;&gt;B907,C906,IF(H906=1,"",C906+_xlfn.XLOOKUP($B907,Directions!$B:$B,Directions!C:C)))</f>
        <v>65</v>
      </c>
      <c r="D907">
        <f>IF(B906&lt;&gt;B907,D906,IF(H906=1,"",D906+_xlfn.XLOOKUP($B907,Directions!$B:$B,Directions!D:D)))</f>
        <v>68</v>
      </c>
      <c r="E907" s="3">
        <f>IF(H906=1,"",C907+_xlfn.XLOOKUP($B907,Directions!$B:$B,Directions!C:C))</f>
        <v>65</v>
      </c>
      <c r="F907" s="3">
        <f>IF(H906=1,"",D907+_xlfn.XLOOKUP($B907,Directions!$B:$B,Directions!D:D))</f>
        <v>67</v>
      </c>
      <c r="G907" cm="1">
        <f t="array" ref="G907">IF(H907=1,"",IF(INDEX(map,F907,E907)="#",1,0))</f>
        <v>0</v>
      </c>
      <c r="H907">
        <f>IF(Journey!H906=1,1,IF(OR(E907&lt;0,E907&gt;Map!$A$1,F907&lt;0,F907&gt;Map!$A$1),1,0))</f>
        <v>0</v>
      </c>
    </row>
    <row r="908" spans="1:8" x14ac:dyDescent="0.25">
      <c r="A908">
        <v>906</v>
      </c>
      <c r="B908">
        <f t="shared" si="14"/>
        <v>1</v>
      </c>
      <c r="C908">
        <f>IF(B907&lt;&gt;B908,C907,IF(H907=1,"",C907+_xlfn.XLOOKUP($B908,Directions!$B:$B,Directions!C:C)))</f>
        <v>65</v>
      </c>
      <c r="D908">
        <f>IF(B907&lt;&gt;B908,D907,IF(H907=1,"",D907+_xlfn.XLOOKUP($B908,Directions!$B:$B,Directions!D:D)))</f>
        <v>67</v>
      </c>
      <c r="E908" s="3">
        <f>IF(H907=1,"",C908+_xlfn.XLOOKUP($B908,Directions!$B:$B,Directions!C:C))</f>
        <v>65</v>
      </c>
      <c r="F908" s="3">
        <f>IF(H907=1,"",D908+_xlfn.XLOOKUP($B908,Directions!$B:$B,Directions!D:D))</f>
        <v>66</v>
      </c>
      <c r="G908" cm="1">
        <f t="array" ref="G908">IF(H908=1,"",IF(INDEX(map,F908,E908)="#",1,0))</f>
        <v>0</v>
      </c>
      <c r="H908">
        <f>IF(Journey!H907=1,1,IF(OR(E908&lt;0,E908&gt;Map!$A$1,F908&lt;0,F908&gt;Map!$A$1),1,0))</f>
        <v>0</v>
      </c>
    </row>
    <row r="909" spans="1:8" x14ac:dyDescent="0.25">
      <c r="A909">
        <v>907</v>
      </c>
      <c r="B909">
        <f t="shared" si="14"/>
        <v>1</v>
      </c>
      <c r="C909">
        <f>IF(B908&lt;&gt;B909,C908,IF(H908=1,"",C908+_xlfn.XLOOKUP($B909,Directions!$B:$B,Directions!C:C)))</f>
        <v>65</v>
      </c>
      <c r="D909">
        <f>IF(B908&lt;&gt;B909,D908,IF(H908=1,"",D908+_xlfn.XLOOKUP($B909,Directions!$B:$B,Directions!D:D)))</f>
        <v>66</v>
      </c>
      <c r="E909" s="3">
        <f>IF(H908=1,"",C909+_xlfn.XLOOKUP($B909,Directions!$B:$B,Directions!C:C))</f>
        <v>65</v>
      </c>
      <c r="F909" s="3">
        <f>IF(H908=1,"",D909+_xlfn.XLOOKUP($B909,Directions!$B:$B,Directions!D:D))</f>
        <v>65</v>
      </c>
      <c r="G909" cm="1">
        <f t="array" ref="G909">IF(H909=1,"",IF(INDEX(map,F909,E909)="#",1,0))</f>
        <v>0</v>
      </c>
      <c r="H909">
        <f>IF(Journey!H908=1,1,IF(OR(E909&lt;0,E909&gt;Map!$A$1,F909&lt;0,F909&gt;Map!$A$1),1,0))</f>
        <v>0</v>
      </c>
    </row>
    <row r="910" spans="1:8" x14ac:dyDescent="0.25">
      <c r="A910">
        <v>908</v>
      </c>
      <c r="B910">
        <f t="shared" si="14"/>
        <v>1</v>
      </c>
      <c r="C910">
        <f>IF(B909&lt;&gt;B910,C909,IF(H909=1,"",C909+_xlfn.XLOOKUP($B910,Directions!$B:$B,Directions!C:C)))</f>
        <v>65</v>
      </c>
      <c r="D910">
        <f>IF(B909&lt;&gt;B910,D909,IF(H909=1,"",D909+_xlfn.XLOOKUP($B910,Directions!$B:$B,Directions!D:D)))</f>
        <v>65</v>
      </c>
      <c r="E910" s="3">
        <f>IF(H909=1,"",C910+_xlfn.XLOOKUP($B910,Directions!$B:$B,Directions!C:C))</f>
        <v>65</v>
      </c>
      <c r="F910" s="3">
        <f>IF(H909=1,"",D910+_xlfn.XLOOKUP($B910,Directions!$B:$B,Directions!D:D))</f>
        <v>64</v>
      </c>
      <c r="G910" cm="1">
        <f t="array" ref="G910">IF(H910=1,"",IF(INDEX(map,F910,E910)="#",1,0))</f>
        <v>0</v>
      </c>
      <c r="H910">
        <f>IF(Journey!H909=1,1,IF(OR(E910&lt;0,E910&gt;Map!$A$1,F910&lt;0,F910&gt;Map!$A$1),1,0))</f>
        <v>0</v>
      </c>
    </row>
    <row r="911" spans="1:8" x14ac:dyDescent="0.25">
      <c r="A911">
        <v>909</v>
      </c>
      <c r="B911">
        <f t="shared" si="14"/>
        <v>1</v>
      </c>
      <c r="C911">
        <f>IF(B910&lt;&gt;B911,C910,IF(H910=1,"",C910+_xlfn.XLOOKUP($B911,Directions!$B:$B,Directions!C:C)))</f>
        <v>65</v>
      </c>
      <c r="D911">
        <f>IF(B910&lt;&gt;B911,D910,IF(H910=1,"",D910+_xlfn.XLOOKUP($B911,Directions!$B:$B,Directions!D:D)))</f>
        <v>64</v>
      </c>
      <c r="E911" s="3">
        <f>IF(H910=1,"",C911+_xlfn.XLOOKUP($B911,Directions!$B:$B,Directions!C:C))</f>
        <v>65</v>
      </c>
      <c r="F911" s="3">
        <f>IF(H910=1,"",D911+_xlfn.XLOOKUP($B911,Directions!$B:$B,Directions!D:D))</f>
        <v>63</v>
      </c>
      <c r="G911" cm="1">
        <f t="array" ref="G911">IF(H911=1,"",IF(INDEX(map,F911,E911)="#",1,0))</f>
        <v>0</v>
      </c>
      <c r="H911">
        <f>IF(Journey!H910=1,1,IF(OR(E911&lt;0,E911&gt;Map!$A$1,F911&lt;0,F911&gt;Map!$A$1),1,0))</f>
        <v>0</v>
      </c>
    </row>
    <row r="912" spans="1:8" x14ac:dyDescent="0.25">
      <c r="A912">
        <v>910</v>
      </c>
      <c r="B912">
        <f t="shared" si="14"/>
        <v>1</v>
      </c>
      <c r="C912">
        <f>IF(B911&lt;&gt;B912,C911,IF(H911=1,"",C911+_xlfn.XLOOKUP($B912,Directions!$B:$B,Directions!C:C)))</f>
        <v>65</v>
      </c>
      <c r="D912">
        <f>IF(B911&lt;&gt;B912,D911,IF(H911=1,"",D911+_xlfn.XLOOKUP($B912,Directions!$B:$B,Directions!D:D)))</f>
        <v>63</v>
      </c>
      <c r="E912" s="3">
        <f>IF(H911=1,"",C912+_xlfn.XLOOKUP($B912,Directions!$B:$B,Directions!C:C))</f>
        <v>65</v>
      </c>
      <c r="F912" s="3">
        <f>IF(H911=1,"",D912+_xlfn.XLOOKUP($B912,Directions!$B:$B,Directions!D:D))</f>
        <v>62</v>
      </c>
      <c r="G912" cm="1">
        <f t="array" ref="G912">IF(H912=1,"",IF(INDEX(map,F912,E912)="#",1,0))</f>
        <v>0</v>
      </c>
      <c r="H912">
        <f>IF(Journey!H911=1,1,IF(OR(E912&lt;0,E912&gt;Map!$A$1,F912&lt;0,F912&gt;Map!$A$1),1,0))</f>
        <v>0</v>
      </c>
    </row>
    <row r="913" spans="1:8" x14ac:dyDescent="0.25">
      <c r="A913">
        <v>911</v>
      </c>
      <c r="B913">
        <f t="shared" si="14"/>
        <v>1</v>
      </c>
      <c r="C913">
        <f>IF(B912&lt;&gt;B913,C912,IF(H912=1,"",C912+_xlfn.XLOOKUP($B913,Directions!$B:$B,Directions!C:C)))</f>
        <v>65</v>
      </c>
      <c r="D913">
        <f>IF(B912&lt;&gt;B913,D912,IF(H912=1,"",D912+_xlfn.XLOOKUP($B913,Directions!$B:$B,Directions!D:D)))</f>
        <v>62</v>
      </c>
      <c r="E913" s="3">
        <f>IF(H912=1,"",C913+_xlfn.XLOOKUP($B913,Directions!$B:$B,Directions!C:C))</f>
        <v>65</v>
      </c>
      <c r="F913" s="3">
        <f>IF(H912=1,"",D913+_xlfn.XLOOKUP($B913,Directions!$B:$B,Directions!D:D))</f>
        <v>61</v>
      </c>
      <c r="G913" cm="1">
        <f t="array" ref="G913">IF(H913=1,"",IF(INDEX(map,F913,E913)="#",1,0))</f>
        <v>0</v>
      </c>
      <c r="H913">
        <f>IF(Journey!H912=1,1,IF(OR(E913&lt;0,E913&gt;Map!$A$1,F913&lt;0,F913&gt;Map!$A$1),1,0))</f>
        <v>0</v>
      </c>
    </row>
    <row r="914" spans="1:8" x14ac:dyDescent="0.25">
      <c r="A914">
        <v>912</v>
      </c>
      <c r="B914">
        <f t="shared" si="14"/>
        <v>1</v>
      </c>
      <c r="C914">
        <f>IF(B913&lt;&gt;B914,C913,IF(H913=1,"",C913+_xlfn.XLOOKUP($B914,Directions!$B:$B,Directions!C:C)))</f>
        <v>65</v>
      </c>
      <c r="D914">
        <f>IF(B913&lt;&gt;B914,D913,IF(H913=1,"",D913+_xlfn.XLOOKUP($B914,Directions!$B:$B,Directions!D:D)))</f>
        <v>61</v>
      </c>
      <c r="E914" s="3">
        <f>IF(H913=1,"",C914+_xlfn.XLOOKUP($B914,Directions!$B:$B,Directions!C:C))</f>
        <v>65</v>
      </c>
      <c r="F914" s="3">
        <f>IF(H913=1,"",D914+_xlfn.XLOOKUP($B914,Directions!$B:$B,Directions!D:D))</f>
        <v>60</v>
      </c>
      <c r="G914" cm="1">
        <f t="array" ref="G914">IF(H914=1,"",IF(INDEX(map,F914,E914)="#",1,0))</f>
        <v>0</v>
      </c>
      <c r="H914">
        <f>IF(Journey!H913=1,1,IF(OR(E914&lt;0,E914&gt;Map!$A$1,F914&lt;0,F914&gt;Map!$A$1),1,0))</f>
        <v>0</v>
      </c>
    </row>
    <row r="915" spans="1:8" x14ac:dyDescent="0.25">
      <c r="A915">
        <v>913</v>
      </c>
      <c r="B915">
        <f t="shared" si="14"/>
        <v>1</v>
      </c>
      <c r="C915">
        <f>IF(B914&lt;&gt;B915,C914,IF(H914=1,"",C914+_xlfn.XLOOKUP($B915,Directions!$B:$B,Directions!C:C)))</f>
        <v>65</v>
      </c>
      <c r="D915">
        <f>IF(B914&lt;&gt;B915,D914,IF(H914=1,"",D914+_xlfn.XLOOKUP($B915,Directions!$B:$B,Directions!D:D)))</f>
        <v>60</v>
      </c>
      <c r="E915" s="3">
        <f>IF(H914=1,"",C915+_xlfn.XLOOKUP($B915,Directions!$B:$B,Directions!C:C))</f>
        <v>65</v>
      </c>
      <c r="F915" s="3">
        <f>IF(H914=1,"",D915+_xlfn.XLOOKUP($B915,Directions!$B:$B,Directions!D:D))</f>
        <v>59</v>
      </c>
      <c r="G915" cm="1">
        <f t="array" ref="G915">IF(H915=1,"",IF(INDEX(map,F915,E915)="#",1,0))</f>
        <v>0</v>
      </c>
      <c r="H915">
        <f>IF(Journey!H914=1,1,IF(OR(E915&lt;0,E915&gt;Map!$A$1,F915&lt;0,F915&gt;Map!$A$1),1,0))</f>
        <v>0</v>
      </c>
    </row>
    <row r="916" spans="1:8" x14ac:dyDescent="0.25">
      <c r="A916">
        <v>914</v>
      </c>
      <c r="B916">
        <f t="shared" si="14"/>
        <v>1</v>
      </c>
      <c r="C916">
        <f>IF(B915&lt;&gt;B916,C915,IF(H915=1,"",C915+_xlfn.XLOOKUP($B916,Directions!$B:$B,Directions!C:C)))</f>
        <v>65</v>
      </c>
      <c r="D916">
        <f>IF(B915&lt;&gt;B916,D915,IF(H915=1,"",D915+_xlfn.XLOOKUP($B916,Directions!$B:$B,Directions!D:D)))</f>
        <v>59</v>
      </c>
      <c r="E916" s="3">
        <f>IF(H915=1,"",C916+_xlfn.XLOOKUP($B916,Directions!$B:$B,Directions!C:C))</f>
        <v>65</v>
      </c>
      <c r="F916" s="3">
        <f>IF(H915=1,"",D916+_xlfn.XLOOKUP($B916,Directions!$B:$B,Directions!D:D))</f>
        <v>58</v>
      </c>
      <c r="G916" cm="1">
        <f t="array" ref="G916">IF(H916=1,"",IF(INDEX(map,F916,E916)="#",1,0))</f>
        <v>0</v>
      </c>
      <c r="H916">
        <f>IF(Journey!H915=1,1,IF(OR(E916&lt;0,E916&gt;Map!$A$1,F916&lt;0,F916&gt;Map!$A$1),1,0))</f>
        <v>0</v>
      </c>
    </row>
    <row r="917" spans="1:8" x14ac:dyDescent="0.25">
      <c r="A917">
        <v>915</v>
      </c>
      <c r="B917">
        <f t="shared" si="14"/>
        <v>1</v>
      </c>
      <c r="C917">
        <f>IF(B916&lt;&gt;B917,C916,IF(H916=1,"",C916+_xlfn.XLOOKUP($B917,Directions!$B:$B,Directions!C:C)))</f>
        <v>65</v>
      </c>
      <c r="D917">
        <f>IF(B916&lt;&gt;B917,D916,IF(H916=1,"",D916+_xlfn.XLOOKUP($B917,Directions!$B:$B,Directions!D:D)))</f>
        <v>58</v>
      </c>
      <c r="E917" s="3">
        <f>IF(H916=1,"",C917+_xlfn.XLOOKUP($B917,Directions!$B:$B,Directions!C:C))</f>
        <v>65</v>
      </c>
      <c r="F917" s="3">
        <f>IF(H916=1,"",D917+_xlfn.XLOOKUP($B917,Directions!$B:$B,Directions!D:D))</f>
        <v>57</v>
      </c>
      <c r="G917" cm="1">
        <f t="array" ref="G917">IF(H917=1,"",IF(INDEX(map,F917,E917)="#",1,0))</f>
        <v>0</v>
      </c>
      <c r="H917">
        <f>IF(Journey!H916=1,1,IF(OR(E917&lt;0,E917&gt;Map!$A$1,F917&lt;0,F917&gt;Map!$A$1),1,0))</f>
        <v>0</v>
      </c>
    </row>
    <row r="918" spans="1:8" x14ac:dyDescent="0.25">
      <c r="A918">
        <v>916</v>
      </c>
      <c r="B918">
        <f t="shared" si="14"/>
        <v>1</v>
      </c>
      <c r="C918">
        <f>IF(B917&lt;&gt;B918,C917,IF(H917=1,"",C917+_xlfn.XLOOKUP($B918,Directions!$B:$B,Directions!C:C)))</f>
        <v>65</v>
      </c>
      <c r="D918">
        <f>IF(B917&lt;&gt;B918,D917,IF(H917=1,"",D917+_xlfn.XLOOKUP($B918,Directions!$B:$B,Directions!D:D)))</f>
        <v>57</v>
      </c>
      <c r="E918" s="3">
        <f>IF(H917=1,"",C918+_xlfn.XLOOKUP($B918,Directions!$B:$B,Directions!C:C))</f>
        <v>65</v>
      </c>
      <c r="F918" s="3">
        <f>IF(H917=1,"",D918+_xlfn.XLOOKUP($B918,Directions!$B:$B,Directions!D:D))</f>
        <v>56</v>
      </c>
      <c r="G918" cm="1">
        <f t="array" ref="G918">IF(H918=1,"",IF(INDEX(map,F918,E918)="#",1,0))</f>
        <v>0</v>
      </c>
      <c r="H918">
        <f>IF(Journey!H917=1,1,IF(OR(E918&lt;0,E918&gt;Map!$A$1,F918&lt;0,F918&gt;Map!$A$1),1,0))</f>
        <v>0</v>
      </c>
    </row>
    <row r="919" spans="1:8" x14ac:dyDescent="0.25">
      <c r="A919">
        <v>917</v>
      </c>
      <c r="B919">
        <f t="shared" si="14"/>
        <v>1</v>
      </c>
      <c r="C919">
        <f>IF(B918&lt;&gt;B919,C918,IF(H918=1,"",C918+_xlfn.XLOOKUP($B919,Directions!$B:$B,Directions!C:C)))</f>
        <v>65</v>
      </c>
      <c r="D919">
        <f>IF(B918&lt;&gt;B919,D918,IF(H918=1,"",D918+_xlfn.XLOOKUP($B919,Directions!$B:$B,Directions!D:D)))</f>
        <v>56</v>
      </c>
      <c r="E919" s="3">
        <f>IF(H918=1,"",C919+_xlfn.XLOOKUP($B919,Directions!$B:$B,Directions!C:C))</f>
        <v>65</v>
      </c>
      <c r="F919" s="3">
        <f>IF(H918=1,"",D919+_xlfn.XLOOKUP($B919,Directions!$B:$B,Directions!D:D))</f>
        <v>55</v>
      </c>
      <c r="G919" cm="1">
        <f t="array" ref="G919">IF(H919=1,"",IF(INDEX(map,F919,E919)="#",1,0))</f>
        <v>0</v>
      </c>
      <c r="H919">
        <f>IF(Journey!H918=1,1,IF(OR(E919&lt;0,E919&gt;Map!$A$1,F919&lt;0,F919&gt;Map!$A$1),1,0))</f>
        <v>0</v>
      </c>
    </row>
    <row r="920" spans="1:8" x14ac:dyDescent="0.25">
      <c r="A920">
        <v>918</v>
      </c>
      <c r="B920">
        <f t="shared" si="14"/>
        <v>1</v>
      </c>
      <c r="C920">
        <f>IF(B919&lt;&gt;B920,C919,IF(H919=1,"",C919+_xlfn.XLOOKUP($B920,Directions!$B:$B,Directions!C:C)))</f>
        <v>65</v>
      </c>
      <c r="D920">
        <f>IF(B919&lt;&gt;B920,D919,IF(H919=1,"",D919+_xlfn.XLOOKUP($B920,Directions!$B:$B,Directions!D:D)))</f>
        <v>55</v>
      </c>
      <c r="E920" s="3">
        <f>IF(H919=1,"",C920+_xlfn.XLOOKUP($B920,Directions!$B:$B,Directions!C:C))</f>
        <v>65</v>
      </c>
      <c r="F920" s="3">
        <f>IF(H919=1,"",D920+_xlfn.XLOOKUP($B920,Directions!$B:$B,Directions!D:D))</f>
        <v>54</v>
      </c>
      <c r="G920" cm="1">
        <f t="array" ref="G920">IF(H920=1,"",IF(INDEX(map,F920,E920)="#",1,0))</f>
        <v>0</v>
      </c>
      <c r="H920">
        <f>IF(Journey!H919=1,1,IF(OR(E920&lt;0,E920&gt;Map!$A$1,F920&lt;0,F920&gt;Map!$A$1),1,0))</f>
        <v>0</v>
      </c>
    </row>
    <row r="921" spans="1:8" x14ac:dyDescent="0.25">
      <c r="A921">
        <v>919</v>
      </c>
      <c r="B921">
        <f t="shared" si="14"/>
        <v>1</v>
      </c>
      <c r="C921">
        <f>IF(B920&lt;&gt;B921,C920,IF(H920=1,"",C920+_xlfn.XLOOKUP($B921,Directions!$B:$B,Directions!C:C)))</f>
        <v>65</v>
      </c>
      <c r="D921">
        <f>IF(B920&lt;&gt;B921,D920,IF(H920=1,"",D920+_xlfn.XLOOKUP($B921,Directions!$B:$B,Directions!D:D)))</f>
        <v>54</v>
      </c>
      <c r="E921" s="3">
        <f>IF(H920=1,"",C921+_xlfn.XLOOKUP($B921,Directions!$B:$B,Directions!C:C))</f>
        <v>65</v>
      </c>
      <c r="F921" s="3">
        <f>IF(H920=1,"",D921+_xlfn.XLOOKUP($B921,Directions!$B:$B,Directions!D:D))</f>
        <v>53</v>
      </c>
      <c r="G921" cm="1">
        <f t="array" ref="G921">IF(H921=1,"",IF(INDEX(map,F921,E921)="#",1,0))</f>
        <v>0</v>
      </c>
      <c r="H921">
        <f>IF(Journey!H920=1,1,IF(OR(E921&lt;0,E921&gt;Map!$A$1,F921&lt;0,F921&gt;Map!$A$1),1,0))</f>
        <v>0</v>
      </c>
    </row>
    <row r="922" spans="1:8" x14ac:dyDescent="0.25">
      <c r="A922">
        <v>920</v>
      </c>
      <c r="B922">
        <f t="shared" si="14"/>
        <v>1</v>
      </c>
      <c r="C922">
        <f>IF(B921&lt;&gt;B922,C921,IF(H921=1,"",C921+_xlfn.XLOOKUP($B922,Directions!$B:$B,Directions!C:C)))</f>
        <v>65</v>
      </c>
      <c r="D922">
        <f>IF(B921&lt;&gt;B922,D921,IF(H921=1,"",D921+_xlfn.XLOOKUP($B922,Directions!$B:$B,Directions!D:D)))</f>
        <v>53</v>
      </c>
      <c r="E922" s="3">
        <f>IF(H921=1,"",C922+_xlfn.XLOOKUP($B922,Directions!$B:$B,Directions!C:C))</f>
        <v>65</v>
      </c>
      <c r="F922" s="3">
        <f>IF(H921=1,"",D922+_xlfn.XLOOKUP($B922,Directions!$B:$B,Directions!D:D))</f>
        <v>52</v>
      </c>
      <c r="G922" cm="1">
        <f t="array" ref="G922">IF(H922=1,"",IF(INDEX(map,F922,E922)="#",1,0))</f>
        <v>0</v>
      </c>
      <c r="H922">
        <f>IF(Journey!H921=1,1,IF(OR(E922&lt;0,E922&gt;Map!$A$1,F922&lt;0,F922&gt;Map!$A$1),1,0))</f>
        <v>0</v>
      </c>
    </row>
    <row r="923" spans="1:8" x14ac:dyDescent="0.25">
      <c r="A923">
        <v>921</v>
      </c>
      <c r="B923">
        <f t="shared" si="14"/>
        <v>1</v>
      </c>
      <c r="C923">
        <f>IF(B922&lt;&gt;B923,C922,IF(H922=1,"",C922+_xlfn.XLOOKUP($B923,Directions!$B:$B,Directions!C:C)))</f>
        <v>65</v>
      </c>
      <c r="D923">
        <f>IF(B922&lt;&gt;B923,D922,IF(H922=1,"",D922+_xlfn.XLOOKUP($B923,Directions!$B:$B,Directions!D:D)))</f>
        <v>52</v>
      </c>
      <c r="E923" s="3">
        <f>IF(H922=1,"",C923+_xlfn.XLOOKUP($B923,Directions!$B:$B,Directions!C:C))</f>
        <v>65</v>
      </c>
      <c r="F923" s="3">
        <f>IF(H922=1,"",D923+_xlfn.XLOOKUP($B923,Directions!$B:$B,Directions!D:D))</f>
        <v>51</v>
      </c>
      <c r="G923" cm="1">
        <f t="array" ref="G923">IF(H923=1,"",IF(INDEX(map,F923,E923)="#",1,0))</f>
        <v>0</v>
      </c>
      <c r="H923">
        <f>IF(Journey!H922=1,1,IF(OR(E923&lt;0,E923&gt;Map!$A$1,F923&lt;0,F923&gt;Map!$A$1),1,0))</f>
        <v>0</v>
      </c>
    </row>
    <row r="924" spans="1:8" x14ac:dyDescent="0.25">
      <c r="A924">
        <v>922</v>
      </c>
      <c r="B924">
        <f t="shared" si="14"/>
        <v>1</v>
      </c>
      <c r="C924">
        <f>IF(B923&lt;&gt;B924,C923,IF(H923=1,"",C923+_xlfn.XLOOKUP($B924,Directions!$B:$B,Directions!C:C)))</f>
        <v>65</v>
      </c>
      <c r="D924">
        <f>IF(B923&lt;&gt;B924,D923,IF(H923=1,"",D923+_xlfn.XLOOKUP($B924,Directions!$B:$B,Directions!D:D)))</f>
        <v>51</v>
      </c>
      <c r="E924" s="3">
        <f>IF(H923=1,"",C924+_xlfn.XLOOKUP($B924,Directions!$B:$B,Directions!C:C))</f>
        <v>65</v>
      </c>
      <c r="F924" s="3">
        <f>IF(H923=1,"",D924+_xlfn.XLOOKUP($B924,Directions!$B:$B,Directions!D:D))</f>
        <v>50</v>
      </c>
      <c r="G924" cm="1">
        <f t="array" ref="G924">IF(H924=1,"",IF(INDEX(map,F924,E924)="#",1,0))</f>
        <v>0</v>
      </c>
      <c r="H924">
        <f>IF(Journey!H923=1,1,IF(OR(E924&lt;0,E924&gt;Map!$A$1,F924&lt;0,F924&gt;Map!$A$1),1,0))</f>
        <v>0</v>
      </c>
    </row>
    <row r="925" spans="1:8" x14ac:dyDescent="0.25">
      <c r="A925">
        <v>923</v>
      </c>
      <c r="B925">
        <f t="shared" si="14"/>
        <v>1</v>
      </c>
      <c r="C925">
        <f>IF(B924&lt;&gt;B925,C924,IF(H924=1,"",C924+_xlfn.XLOOKUP($B925,Directions!$B:$B,Directions!C:C)))</f>
        <v>65</v>
      </c>
      <c r="D925">
        <f>IF(B924&lt;&gt;B925,D924,IF(H924=1,"",D924+_xlfn.XLOOKUP($B925,Directions!$B:$B,Directions!D:D)))</f>
        <v>50</v>
      </c>
      <c r="E925" s="3">
        <f>IF(H924=1,"",C925+_xlfn.XLOOKUP($B925,Directions!$B:$B,Directions!C:C))</f>
        <v>65</v>
      </c>
      <c r="F925" s="3">
        <f>IF(H924=1,"",D925+_xlfn.XLOOKUP($B925,Directions!$B:$B,Directions!D:D))</f>
        <v>49</v>
      </c>
      <c r="G925" cm="1">
        <f t="array" ref="G925">IF(H925=1,"",IF(INDEX(map,F925,E925)="#",1,0))</f>
        <v>0</v>
      </c>
      <c r="H925">
        <f>IF(Journey!H924=1,1,IF(OR(E925&lt;0,E925&gt;Map!$A$1,F925&lt;0,F925&gt;Map!$A$1),1,0))</f>
        <v>0</v>
      </c>
    </row>
    <row r="926" spans="1:8" x14ac:dyDescent="0.25">
      <c r="A926">
        <v>924</v>
      </c>
      <c r="B926">
        <f t="shared" si="14"/>
        <v>1</v>
      </c>
      <c r="C926">
        <f>IF(B925&lt;&gt;B926,C925,IF(H925=1,"",C925+_xlfn.XLOOKUP($B926,Directions!$B:$B,Directions!C:C)))</f>
        <v>65</v>
      </c>
      <c r="D926">
        <f>IF(B925&lt;&gt;B926,D925,IF(H925=1,"",D925+_xlfn.XLOOKUP($B926,Directions!$B:$B,Directions!D:D)))</f>
        <v>49</v>
      </c>
      <c r="E926" s="3">
        <f>IF(H925=1,"",C926+_xlfn.XLOOKUP($B926,Directions!$B:$B,Directions!C:C))</f>
        <v>65</v>
      </c>
      <c r="F926" s="3">
        <f>IF(H925=1,"",D926+_xlfn.XLOOKUP($B926,Directions!$B:$B,Directions!D:D))</f>
        <v>48</v>
      </c>
      <c r="G926" cm="1">
        <f t="array" ref="G926">IF(H926=1,"",IF(INDEX(map,F926,E926)="#",1,0))</f>
        <v>0</v>
      </c>
      <c r="H926">
        <f>IF(Journey!H925=1,1,IF(OR(E926&lt;0,E926&gt;Map!$A$1,F926&lt;0,F926&gt;Map!$A$1),1,0))</f>
        <v>0</v>
      </c>
    </row>
    <row r="927" spans="1:8" x14ac:dyDescent="0.25">
      <c r="A927">
        <v>925</v>
      </c>
      <c r="B927">
        <f t="shared" si="14"/>
        <v>1</v>
      </c>
      <c r="C927">
        <f>IF(B926&lt;&gt;B927,C926,IF(H926=1,"",C926+_xlfn.XLOOKUP($B927,Directions!$B:$B,Directions!C:C)))</f>
        <v>65</v>
      </c>
      <c r="D927">
        <f>IF(B926&lt;&gt;B927,D926,IF(H926=1,"",D926+_xlfn.XLOOKUP($B927,Directions!$B:$B,Directions!D:D)))</f>
        <v>48</v>
      </c>
      <c r="E927" s="3">
        <f>IF(H926=1,"",C927+_xlfn.XLOOKUP($B927,Directions!$B:$B,Directions!C:C))</f>
        <v>65</v>
      </c>
      <c r="F927" s="3">
        <f>IF(H926=1,"",D927+_xlfn.XLOOKUP($B927,Directions!$B:$B,Directions!D:D))</f>
        <v>47</v>
      </c>
      <c r="G927" cm="1">
        <f t="array" ref="G927">IF(H927=1,"",IF(INDEX(map,F927,E927)="#",1,0))</f>
        <v>0</v>
      </c>
      <c r="H927">
        <f>IF(Journey!H926=1,1,IF(OR(E927&lt;0,E927&gt;Map!$A$1,F927&lt;0,F927&gt;Map!$A$1),1,0))</f>
        <v>0</v>
      </c>
    </row>
    <row r="928" spans="1:8" x14ac:dyDescent="0.25">
      <c r="A928">
        <v>926</v>
      </c>
      <c r="B928">
        <f t="shared" si="14"/>
        <v>1</v>
      </c>
      <c r="C928">
        <f>IF(B927&lt;&gt;B928,C927,IF(H927=1,"",C927+_xlfn.XLOOKUP($B928,Directions!$B:$B,Directions!C:C)))</f>
        <v>65</v>
      </c>
      <c r="D928">
        <f>IF(B927&lt;&gt;B928,D927,IF(H927=1,"",D927+_xlfn.XLOOKUP($B928,Directions!$B:$B,Directions!D:D)))</f>
        <v>47</v>
      </c>
      <c r="E928" s="3">
        <f>IF(H927=1,"",C928+_xlfn.XLOOKUP($B928,Directions!$B:$B,Directions!C:C))</f>
        <v>65</v>
      </c>
      <c r="F928" s="3">
        <f>IF(H927=1,"",D928+_xlfn.XLOOKUP($B928,Directions!$B:$B,Directions!D:D))</f>
        <v>46</v>
      </c>
      <c r="G928" cm="1">
        <f t="array" ref="G928">IF(H928=1,"",IF(INDEX(map,F928,E928)="#",1,0))</f>
        <v>0</v>
      </c>
      <c r="H928">
        <f>IF(Journey!H927=1,1,IF(OR(E928&lt;0,E928&gt;Map!$A$1,F928&lt;0,F928&gt;Map!$A$1),1,0))</f>
        <v>0</v>
      </c>
    </row>
    <row r="929" spans="1:8" x14ac:dyDescent="0.25">
      <c r="A929">
        <v>927</v>
      </c>
      <c r="B929">
        <f t="shared" si="14"/>
        <v>1</v>
      </c>
      <c r="C929">
        <f>IF(B928&lt;&gt;B929,C928,IF(H928=1,"",C928+_xlfn.XLOOKUP($B929,Directions!$B:$B,Directions!C:C)))</f>
        <v>65</v>
      </c>
      <c r="D929">
        <f>IF(B928&lt;&gt;B929,D928,IF(H928=1,"",D928+_xlfn.XLOOKUP($B929,Directions!$B:$B,Directions!D:D)))</f>
        <v>46</v>
      </c>
      <c r="E929" s="3">
        <f>IF(H928=1,"",C929+_xlfn.XLOOKUP($B929,Directions!$B:$B,Directions!C:C))</f>
        <v>65</v>
      </c>
      <c r="F929" s="3">
        <f>IF(H928=1,"",D929+_xlfn.XLOOKUP($B929,Directions!$B:$B,Directions!D:D))</f>
        <v>45</v>
      </c>
      <c r="G929" cm="1">
        <f t="array" ref="G929">IF(H929=1,"",IF(INDEX(map,F929,E929)="#",1,0))</f>
        <v>0</v>
      </c>
      <c r="H929">
        <f>IF(Journey!H928=1,1,IF(OR(E929&lt;0,E929&gt;Map!$A$1,F929&lt;0,F929&gt;Map!$A$1),1,0))</f>
        <v>0</v>
      </c>
    </row>
    <row r="930" spans="1:8" x14ac:dyDescent="0.25">
      <c r="A930">
        <v>928</v>
      </c>
      <c r="B930">
        <f t="shared" si="14"/>
        <v>1</v>
      </c>
      <c r="C930">
        <f>IF(B929&lt;&gt;B930,C929,IF(H929=1,"",C929+_xlfn.XLOOKUP($B930,Directions!$B:$B,Directions!C:C)))</f>
        <v>65</v>
      </c>
      <c r="D930">
        <f>IF(B929&lt;&gt;B930,D929,IF(H929=1,"",D929+_xlfn.XLOOKUP($B930,Directions!$B:$B,Directions!D:D)))</f>
        <v>45</v>
      </c>
      <c r="E930" s="3">
        <f>IF(H929=1,"",C930+_xlfn.XLOOKUP($B930,Directions!$B:$B,Directions!C:C))</f>
        <v>65</v>
      </c>
      <c r="F930" s="3">
        <f>IF(H929=1,"",D930+_xlfn.XLOOKUP($B930,Directions!$B:$B,Directions!D:D))</f>
        <v>44</v>
      </c>
      <c r="G930" cm="1">
        <f t="array" ref="G930">IF(H930=1,"",IF(INDEX(map,F930,E930)="#",1,0))</f>
        <v>0</v>
      </c>
      <c r="H930">
        <f>IF(Journey!H929=1,1,IF(OR(E930&lt;0,E930&gt;Map!$A$1,F930&lt;0,F930&gt;Map!$A$1),1,0))</f>
        <v>0</v>
      </c>
    </row>
    <row r="931" spans="1:8" x14ac:dyDescent="0.25">
      <c r="A931">
        <v>929</v>
      </c>
      <c r="B931">
        <f t="shared" si="14"/>
        <v>1</v>
      </c>
      <c r="C931">
        <f>IF(B930&lt;&gt;B931,C930,IF(H930=1,"",C930+_xlfn.XLOOKUP($B931,Directions!$B:$B,Directions!C:C)))</f>
        <v>65</v>
      </c>
      <c r="D931">
        <f>IF(B930&lt;&gt;B931,D930,IF(H930=1,"",D930+_xlfn.XLOOKUP($B931,Directions!$B:$B,Directions!D:D)))</f>
        <v>44</v>
      </c>
      <c r="E931" s="3">
        <f>IF(H930=1,"",C931+_xlfn.XLOOKUP($B931,Directions!$B:$B,Directions!C:C))</f>
        <v>65</v>
      </c>
      <c r="F931" s="3">
        <f>IF(H930=1,"",D931+_xlfn.XLOOKUP($B931,Directions!$B:$B,Directions!D:D))</f>
        <v>43</v>
      </c>
      <c r="G931" cm="1">
        <f t="array" ref="G931">IF(H931=1,"",IF(INDEX(map,F931,E931)="#",1,0))</f>
        <v>0</v>
      </c>
      <c r="H931">
        <f>IF(Journey!H930=1,1,IF(OR(E931&lt;0,E931&gt;Map!$A$1,F931&lt;0,F931&gt;Map!$A$1),1,0))</f>
        <v>0</v>
      </c>
    </row>
    <row r="932" spans="1:8" x14ac:dyDescent="0.25">
      <c r="A932">
        <v>930</v>
      </c>
      <c r="B932">
        <f t="shared" si="14"/>
        <v>1</v>
      </c>
      <c r="C932">
        <f>IF(B931&lt;&gt;B932,C931,IF(H931=1,"",C931+_xlfn.XLOOKUP($B932,Directions!$B:$B,Directions!C:C)))</f>
        <v>65</v>
      </c>
      <c r="D932">
        <f>IF(B931&lt;&gt;B932,D931,IF(H931=1,"",D931+_xlfn.XLOOKUP($B932,Directions!$B:$B,Directions!D:D)))</f>
        <v>43</v>
      </c>
      <c r="E932" s="3">
        <f>IF(H931=1,"",C932+_xlfn.XLOOKUP($B932,Directions!$B:$B,Directions!C:C))</f>
        <v>65</v>
      </c>
      <c r="F932" s="3">
        <f>IF(H931=1,"",D932+_xlfn.XLOOKUP($B932,Directions!$B:$B,Directions!D:D))</f>
        <v>42</v>
      </c>
      <c r="G932" cm="1">
        <f t="array" ref="G932">IF(H932=1,"",IF(INDEX(map,F932,E932)="#",1,0))</f>
        <v>0</v>
      </c>
      <c r="H932">
        <f>IF(Journey!H931=1,1,IF(OR(E932&lt;0,E932&gt;Map!$A$1,F932&lt;0,F932&gt;Map!$A$1),1,0))</f>
        <v>0</v>
      </c>
    </row>
    <row r="933" spans="1:8" x14ac:dyDescent="0.25">
      <c r="A933">
        <v>931</v>
      </c>
      <c r="B933">
        <f t="shared" si="14"/>
        <v>1</v>
      </c>
      <c r="C933">
        <f>IF(B932&lt;&gt;B933,C932,IF(H932=1,"",C932+_xlfn.XLOOKUP($B933,Directions!$B:$B,Directions!C:C)))</f>
        <v>65</v>
      </c>
      <c r="D933">
        <f>IF(B932&lt;&gt;B933,D932,IF(H932=1,"",D932+_xlfn.XLOOKUP($B933,Directions!$B:$B,Directions!D:D)))</f>
        <v>42</v>
      </c>
      <c r="E933" s="3">
        <f>IF(H932=1,"",C933+_xlfn.XLOOKUP($B933,Directions!$B:$B,Directions!C:C))</f>
        <v>65</v>
      </c>
      <c r="F933" s="3">
        <f>IF(H932=1,"",D933+_xlfn.XLOOKUP($B933,Directions!$B:$B,Directions!D:D))</f>
        <v>41</v>
      </c>
      <c r="G933" cm="1">
        <f t="array" ref="G933">IF(H933=1,"",IF(INDEX(map,F933,E933)="#",1,0))</f>
        <v>0</v>
      </c>
      <c r="H933">
        <f>IF(Journey!H932=1,1,IF(OR(E933&lt;0,E933&gt;Map!$A$1,F933&lt;0,F933&gt;Map!$A$1),1,0))</f>
        <v>0</v>
      </c>
    </row>
    <row r="934" spans="1:8" x14ac:dyDescent="0.25">
      <c r="A934">
        <v>932</v>
      </c>
      <c r="B934">
        <f t="shared" si="14"/>
        <v>1</v>
      </c>
      <c r="C934">
        <f>IF(B933&lt;&gt;B934,C933,IF(H933=1,"",C933+_xlfn.XLOOKUP($B934,Directions!$B:$B,Directions!C:C)))</f>
        <v>65</v>
      </c>
      <c r="D934">
        <f>IF(B933&lt;&gt;B934,D933,IF(H933=1,"",D933+_xlfn.XLOOKUP($B934,Directions!$B:$B,Directions!D:D)))</f>
        <v>41</v>
      </c>
      <c r="E934" s="3">
        <f>IF(H933=1,"",C934+_xlfn.XLOOKUP($B934,Directions!$B:$B,Directions!C:C))</f>
        <v>65</v>
      </c>
      <c r="F934" s="3">
        <f>IF(H933=1,"",D934+_xlfn.XLOOKUP($B934,Directions!$B:$B,Directions!D:D))</f>
        <v>40</v>
      </c>
      <c r="G934" cm="1">
        <f t="array" ref="G934">IF(H934=1,"",IF(INDEX(map,F934,E934)="#",1,0))</f>
        <v>1</v>
      </c>
      <c r="H934">
        <f>IF(Journey!H933=1,1,IF(OR(E934&lt;0,E934&gt;Map!$A$1,F934&lt;0,F934&gt;Map!$A$1),1,0))</f>
        <v>0</v>
      </c>
    </row>
    <row r="935" spans="1:8" x14ac:dyDescent="0.25">
      <c r="A935">
        <v>933</v>
      </c>
      <c r="B935">
        <f t="shared" si="14"/>
        <v>2</v>
      </c>
      <c r="C935">
        <f>IF(B934&lt;&gt;B935,C934,IF(H934=1,"",C934+_xlfn.XLOOKUP($B935,Directions!$B:$B,Directions!C:C)))</f>
        <v>65</v>
      </c>
      <c r="D935">
        <f>IF(B934&lt;&gt;B935,D934,IF(H934=1,"",D934+_xlfn.XLOOKUP($B935,Directions!$B:$B,Directions!D:D)))</f>
        <v>41</v>
      </c>
      <c r="E935" s="3">
        <f>IF(H934=1,"",C935+_xlfn.XLOOKUP($B935,Directions!$B:$B,Directions!C:C))</f>
        <v>66</v>
      </c>
      <c r="F935" s="3">
        <f>IF(H934=1,"",D935+_xlfn.XLOOKUP($B935,Directions!$B:$B,Directions!D:D))</f>
        <v>41</v>
      </c>
      <c r="G935" cm="1">
        <f t="array" ref="G935">IF(H935=1,"",IF(INDEX(map,F935,E935)="#",1,0))</f>
        <v>0</v>
      </c>
      <c r="H935">
        <f>IF(Journey!H934=1,1,IF(OR(E935&lt;0,E935&gt;Map!$A$1,F935&lt;0,F935&gt;Map!$A$1),1,0))</f>
        <v>0</v>
      </c>
    </row>
    <row r="936" spans="1:8" x14ac:dyDescent="0.25">
      <c r="A936">
        <v>934</v>
      </c>
      <c r="B936">
        <f t="shared" si="14"/>
        <v>2</v>
      </c>
      <c r="C936">
        <f>IF(B935&lt;&gt;B936,C935,IF(H935=1,"",C935+_xlfn.XLOOKUP($B936,Directions!$B:$B,Directions!C:C)))</f>
        <v>66</v>
      </c>
      <c r="D936">
        <f>IF(B935&lt;&gt;B936,D935,IF(H935=1,"",D935+_xlfn.XLOOKUP($B936,Directions!$B:$B,Directions!D:D)))</f>
        <v>41</v>
      </c>
      <c r="E936" s="3">
        <f>IF(H935=1,"",C936+_xlfn.XLOOKUP($B936,Directions!$B:$B,Directions!C:C))</f>
        <v>67</v>
      </c>
      <c r="F936" s="3">
        <f>IF(H935=1,"",D936+_xlfn.XLOOKUP($B936,Directions!$B:$B,Directions!D:D))</f>
        <v>41</v>
      </c>
      <c r="G936" cm="1">
        <f t="array" ref="G936">IF(H936=1,"",IF(INDEX(map,F936,E936)="#",1,0))</f>
        <v>0</v>
      </c>
      <c r="H936">
        <f>IF(Journey!H935=1,1,IF(OR(E936&lt;0,E936&gt;Map!$A$1,F936&lt;0,F936&gt;Map!$A$1),1,0))</f>
        <v>0</v>
      </c>
    </row>
    <row r="937" spans="1:8" x14ac:dyDescent="0.25">
      <c r="A937">
        <v>935</v>
      </c>
      <c r="B937">
        <f t="shared" si="14"/>
        <v>2</v>
      </c>
      <c r="C937">
        <f>IF(B936&lt;&gt;B937,C936,IF(H936=1,"",C936+_xlfn.XLOOKUP($B937,Directions!$B:$B,Directions!C:C)))</f>
        <v>67</v>
      </c>
      <c r="D937">
        <f>IF(B936&lt;&gt;B937,D936,IF(H936=1,"",D936+_xlfn.XLOOKUP($B937,Directions!$B:$B,Directions!D:D)))</f>
        <v>41</v>
      </c>
      <c r="E937" s="3">
        <f>IF(H936=1,"",C937+_xlfn.XLOOKUP($B937,Directions!$B:$B,Directions!C:C))</f>
        <v>68</v>
      </c>
      <c r="F937" s="3">
        <f>IF(H936=1,"",D937+_xlfn.XLOOKUP($B937,Directions!$B:$B,Directions!D:D))</f>
        <v>41</v>
      </c>
      <c r="G937" cm="1">
        <f t="array" ref="G937">IF(H937=1,"",IF(INDEX(map,F937,E937)="#",1,0))</f>
        <v>0</v>
      </c>
      <c r="H937">
        <f>IF(Journey!H936=1,1,IF(OR(E937&lt;0,E937&gt;Map!$A$1,F937&lt;0,F937&gt;Map!$A$1),1,0))</f>
        <v>0</v>
      </c>
    </row>
    <row r="938" spans="1:8" x14ac:dyDescent="0.25">
      <c r="A938">
        <v>936</v>
      </c>
      <c r="B938">
        <f t="shared" si="14"/>
        <v>2</v>
      </c>
      <c r="C938">
        <f>IF(B937&lt;&gt;B938,C937,IF(H937=1,"",C937+_xlfn.XLOOKUP($B938,Directions!$B:$B,Directions!C:C)))</f>
        <v>68</v>
      </c>
      <c r="D938">
        <f>IF(B937&lt;&gt;B938,D937,IF(H937=1,"",D937+_xlfn.XLOOKUP($B938,Directions!$B:$B,Directions!D:D)))</f>
        <v>41</v>
      </c>
      <c r="E938" s="3">
        <f>IF(H937=1,"",C938+_xlfn.XLOOKUP($B938,Directions!$B:$B,Directions!C:C))</f>
        <v>69</v>
      </c>
      <c r="F938" s="3">
        <f>IF(H937=1,"",D938+_xlfn.XLOOKUP($B938,Directions!$B:$B,Directions!D:D))</f>
        <v>41</v>
      </c>
      <c r="G938" cm="1">
        <f t="array" ref="G938">IF(H938=1,"",IF(INDEX(map,F938,E938)="#",1,0))</f>
        <v>0</v>
      </c>
      <c r="H938">
        <f>IF(Journey!H937=1,1,IF(OR(E938&lt;0,E938&gt;Map!$A$1,F938&lt;0,F938&gt;Map!$A$1),1,0))</f>
        <v>0</v>
      </c>
    </row>
    <row r="939" spans="1:8" x14ac:dyDescent="0.25">
      <c r="A939">
        <v>937</v>
      </c>
      <c r="B939">
        <f t="shared" si="14"/>
        <v>2</v>
      </c>
      <c r="C939">
        <f>IF(B938&lt;&gt;B939,C938,IF(H938=1,"",C938+_xlfn.XLOOKUP($B939,Directions!$B:$B,Directions!C:C)))</f>
        <v>69</v>
      </c>
      <c r="D939">
        <f>IF(B938&lt;&gt;B939,D938,IF(H938=1,"",D938+_xlfn.XLOOKUP($B939,Directions!$B:$B,Directions!D:D)))</f>
        <v>41</v>
      </c>
      <c r="E939" s="3">
        <f>IF(H938=1,"",C939+_xlfn.XLOOKUP($B939,Directions!$B:$B,Directions!C:C))</f>
        <v>70</v>
      </c>
      <c r="F939" s="3">
        <f>IF(H938=1,"",D939+_xlfn.XLOOKUP($B939,Directions!$B:$B,Directions!D:D))</f>
        <v>41</v>
      </c>
      <c r="G939" cm="1">
        <f t="array" ref="G939">IF(H939=1,"",IF(INDEX(map,F939,E939)="#",1,0))</f>
        <v>0</v>
      </c>
      <c r="H939">
        <f>IF(Journey!H938=1,1,IF(OR(E939&lt;0,E939&gt;Map!$A$1,F939&lt;0,F939&gt;Map!$A$1),1,0))</f>
        <v>0</v>
      </c>
    </row>
    <row r="940" spans="1:8" x14ac:dyDescent="0.25">
      <c r="A940">
        <v>938</v>
      </c>
      <c r="B940">
        <f t="shared" si="14"/>
        <v>2</v>
      </c>
      <c r="C940">
        <f>IF(B939&lt;&gt;B940,C939,IF(H939=1,"",C939+_xlfn.XLOOKUP($B940,Directions!$B:$B,Directions!C:C)))</f>
        <v>70</v>
      </c>
      <c r="D940">
        <f>IF(B939&lt;&gt;B940,D939,IF(H939=1,"",D939+_xlfn.XLOOKUP($B940,Directions!$B:$B,Directions!D:D)))</f>
        <v>41</v>
      </c>
      <c r="E940" s="3">
        <f>IF(H939=1,"",C940+_xlfn.XLOOKUP($B940,Directions!$B:$B,Directions!C:C))</f>
        <v>71</v>
      </c>
      <c r="F940" s="3">
        <f>IF(H939=1,"",D940+_xlfn.XLOOKUP($B940,Directions!$B:$B,Directions!D:D))</f>
        <v>41</v>
      </c>
      <c r="G940" cm="1">
        <f t="array" ref="G940">IF(H940=1,"",IF(INDEX(map,F940,E940)="#",1,0))</f>
        <v>0</v>
      </c>
      <c r="H940">
        <f>IF(Journey!H939=1,1,IF(OR(E940&lt;0,E940&gt;Map!$A$1,F940&lt;0,F940&gt;Map!$A$1),1,0))</f>
        <v>0</v>
      </c>
    </row>
    <row r="941" spans="1:8" x14ac:dyDescent="0.25">
      <c r="A941">
        <v>939</v>
      </c>
      <c r="B941">
        <f t="shared" si="14"/>
        <v>2</v>
      </c>
      <c r="C941">
        <f>IF(B940&lt;&gt;B941,C940,IF(H940=1,"",C940+_xlfn.XLOOKUP($B941,Directions!$B:$B,Directions!C:C)))</f>
        <v>71</v>
      </c>
      <c r="D941">
        <f>IF(B940&lt;&gt;B941,D940,IF(H940=1,"",D940+_xlfn.XLOOKUP($B941,Directions!$B:$B,Directions!D:D)))</f>
        <v>41</v>
      </c>
      <c r="E941" s="3">
        <f>IF(H940=1,"",C941+_xlfn.XLOOKUP($B941,Directions!$B:$B,Directions!C:C))</f>
        <v>72</v>
      </c>
      <c r="F941" s="3">
        <f>IF(H940=1,"",D941+_xlfn.XLOOKUP($B941,Directions!$B:$B,Directions!D:D))</f>
        <v>41</v>
      </c>
      <c r="G941" cm="1">
        <f t="array" ref="G941">IF(H941=1,"",IF(INDEX(map,F941,E941)="#",1,0))</f>
        <v>0</v>
      </c>
      <c r="H941">
        <f>IF(Journey!H940=1,1,IF(OR(E941&lt;0,E941&gt;Map!$A$1,F941&lt;0,F941&gt;Map!$A$1),1,0))</f>
        <v>0</v>
      </c>
    </row>
    <row r="942" spans="1:8" x14ac:dyDescent="0.25">
      <c r="A942">
        <v>940</v>
      </c>
      <c r="B942">
        <f t="shared" si="14"/>
        <v>2</v>
      </c>
      <c r="C942">
        <f>IF(B941&lt;&gt;B942,C941,IF(H941=1,"",C941+_xlfn.XLOOKUP($B942,Directions!$B:$B,Directions!C:C)))</f>
        <v>72</v>
      </c>
      <c r="D942">
        <f>IF(B941&lt;&gt;B942,D941,IF(H941=1,"",D941+_xlfn.XLOOKUP($B942,Directions!$B:$B,Directions!D:D)))</f>
        <v>41</v>
      </c>
      <c r="E942" s="3">
        <f>IF(H941=1,"",C942+_xlfn.XLOOKUP($B942,Directions!$B:$B,Directions!C:C))</f>
        <v>73</v>
      </c>
      <c r="F942" s="3">
        <f>IF(H941=1,"",D942+_xlfn.XLOOKUP($B942,Directions!$B:$B,Directions!D:D))</f>
        <v>41</v>
      </c>
      <c r="G942" cm="1">
        <f t="array" ref="G942">IF(H942=1,"",IF(INDEX(map,F942,E942)="#",1,0))</f>
        <v>0</v>
      </c>
      <c r="H942">
        <f>IF(Journey!H941=1,1,IF(OR(E942&lt;0,E942&gt;Map!$A$1,F942&lt;0,F942&gt;Map!$A$1),1,0))</f>
        <v>0</v>
      </c>
    </row>
    <row r="943" spans="1:8" x14ac:dyDescent="0.25">
      <c r="A943">
        <v>941</v>
      </c>
      <c r="B943">
        <f t="shared" si="14"/>
        <v>2</v>
      </c>
      <c r="C943">
        <f>IF(B942&lt;&gt;B943,C942,IF(H942=1,"",C942+_xlfn.XLOOKUP($B943,Directions!$B:$B,Directions!C:C)))</f>
        <v>73</v>
      </c>
      <c r="D943">
        <f>IF(B942&lt;&gt;B943,D942,IF(H942=1,"",D942+_xlfn.XLOOKUP($B943,Directions!$B:$B,Directions!D:D)))</f>
        <v>41</v>
      </c>
      <c r="E943" s="3">
        <f>IF(H942=1,"",C943+_xlfn.XLOOKUP($B943,Directions!$B:$B,Directions!C:C))</f>
        <v>74</v>
      </c>
      <c r="F943" s="3">
        <f>IF(H942=1,"",D943+_xlfn.XLOOKUP($B943,Directions!$B:$B,Directions!D:D))</f>
        <v>41</v>
      </c>
      <c r="G943" cm="1">
        <f t="array" ref="G943">IF(H943=1,"",IF(INDEX(map,F943,E943)="#",1,0))</f>
        <v>0</v>
      </c>
      <c r="H943">
        <f>IF(Journey!H942=1,1,IF(OR(E943&lt;0,E943&gt;Map!$A$1,F943&lt;0,F943&gt;Map!$A$1),1,0))</f>
        <v>0</v>
      </c>
    </row>
    <row r="944" spans="1:8" x14ac:dyDescent="0.25">
      <c r="A944">
        <v>942</v>
      </c>
      <c r="B944">
        <f t="shared" si="14"/>
        <v>2</v>
      </c>
      <c r="C944">
        <f>IF(B943&lt;&gt;B944,C943,IF(H943=1,"",C943+_xlfn.XLOOKUP($B944,Directions!$B:$B,Directions!C:C)))</f>
        <v>74</v>
      </c>
      <c r="D944">
        <f>IF(B943&lt;&gt;B944,D943,IF(H943=1,"",D943+_xlfn.XLOOKUP($B944,Directions!$B:$B,Directions!D:D)))</f>
        <v>41</v>
      </c>
      <c r="E944" s="3">
        <f>IF(H943=1,"",C944+_xlfn.XLOOKUP($B944,Directions!$B:$B,Directions!C:C))</f>
        <v>75</v>
      </c>
      <c r="F944" s="3">
        <f>IF(H943=1,"",D944+_xlfn.XLOOKUP($B944,Directions!$B:$B,Directions!D:D))</f>
        <v>41</v>
      </c>
      <c r="G944" cm="1">
        <f t="array" ref="G944">IF(H944=1,"",IF(INDEX(map,F944,E944)="#",1,0))</f>
        <v>0</v>
      </c>
      <c r="H944">
        <f>IF(Journey!H943=1,1,IF(OR(E944&lt;0,E944&gt;Map!$A$1,F944&lt;0,F944&gt;Map!$A$1),1,0))</f>
        <v>0</v>
      </c>
    </row>
    <row r="945" spans="1:8" x14ac:dyDescent="0.25">
      <c r="A945">
        <v>943</v>
      </c>
      <c r="B945">
        <f t="shared" si="14"/>
        <v>2</v>
      </c>
      <c r="C945">
        <f>IF(B944&lt;&gt;B945,C944,IF(H944=1,"",C944+_xlfn.XLOOKUP($B945,Directions!$B:$B,Directions!C:C)))</f>
        <v>75</v>
      </c>
      <c r="D945">
        <f>IF(B944&lt;&gt;B945,D944,IF(H944=1,"",D944+_xlfn.XLOOKUP($B945,Directions!$B:$B,Directions!D:D)))</f>
        <v>41</v>
      </c>
      <c r="E945" s="3">
        <f>IF(H944=1,"",C945+_xlfn.XLOOKUP($B945,Directions!$B:$B,Directions!C:C))</f>
        <v>76</v>
      </c>
      <c r="F945" s="3">
        <f>IF(H944=1,"",D945+_xlfn.XLOOKUP($B945,Directions!$B:$B,Directions!D:D))</f>
        <v>41</v>
      </c>
      <c r="G945" cm="1">
        <f t="array" ref="G945">IF(H945=1,"",IF(INDEX(map,F945,E945)="#",1,0))</f>
        <v>0</v>
      </c>
      <c r="H945">
        <f>IF(Journey!H944=1,1,IF(OR(E945&lt;0,E945&gt;Map!$A$1,F945&lt;0,F945&gt;Map!$A$1),1,0))</f>
        <v>0</v>
      </c>
    </row>
    <row r="946" spans="1:8" x14ac:dyDescent="0.25">
      <c r="A946">
        <v>944</v>
      </c>
      <c r="B946">
        <f t="shared" si="14"/>
        <v>2</v>
      </c>
      <c r="C946">
        <f>IF(B945&lt;&gt;B946,C945,IF(H945=1,"",C945+_xlfn.XLOOKUP($B946,Directions!$B:$B,Directions!C:C)))</f>
        <v>76</v>
      </c>
      <c r="D946">
        <f>IF(B945&lt;&gt;B946,D945,IF(H945=1,"",D945+_xlfn.XLOOKUP($B946,Directions!$B:$B,Directions!D:D)))</f>
        <v>41</v>
      </c>
      <c r="E946" s="3">
        <f>IF(H945=1,"",C946+_xlfn.XLOOKUP($B946,Directions!$B:$B,Directions!C:C))</f>
        <v>77</v>
      </c>
      <c r="F946" s="3">
        <f>IF(H945=1,"",D946+_xlfn.XLOOKUP($B946,Directions!$B:$B,Directions!D:D))</f>
        <v>41</v>
      </c>
      <c r="G946" cm="1">
        <f t="array" ref="G946">IF(H946=1,"",IF(INDEX(map,F946,E946)="#",1,0))</f>
        <v>0</v>
      </c>
      <c r="H946">
        <f>IF(Journey!H945=1,1,IF(OR(E946&lt;0,E946&gt;Map!$A$1,F946&lt;0,F946&gt;Map!$A$1),1,0))</f>
        <v>0</v>
      </c>
    </row>
    <row r="947" spans="1:8" x14ac:dyDescent="0.25">
      <c r="A947">
        <v>945</v>
      </c>
      <c r="B947">
        <f t="shared" si="14"/>
        <v>2</v>
      </c>
      <c r="C947">
        <f>IF(B946&lt;&gt;B947,C946,IF(H946=1,"",C946+_xlfn.XLOOKUP($B947,Directions!$B:$B,Directions!C:C)))</f>
        <v>77</v>
      </c>
      <c r="D947">
        <f>IF(B946&lt;&gt;B947,D946,IF(H946=1,"",D946+_xlfn.XLOOKUP($B947,Directions!$B:$B,Directions!D:D)))</f>
        <v>41</v>
      </c>
      <c r="E947" s="3">
        <f>IF(H946=1,"",C947+_xlfn.XLOOKUP($B947,Directions!$B:$B,Directions!C:C))</f>
        <v>78</v>
      </c>
      <c r="F947" s="3">
        <f>IF(H946=1,"",D947+_xlfn.XLOOKUP($B947,Directions!$B:$B,Directions!D:D))</f>
        <v>41</v>
      </c>
      <c r="G947" cm="1">
        <f t="array" ref="G947">IF(H947=1,"",IF(INDEX(map,F947,E947)="#",1,0))</f>
        <v>0</v>
      </c>
      <c r="H947">
        <f>IF(Journey!H946=1,1,IF(OR(E947&lt;0,E947&gt;Map!$A$1,F947&lt;0,F947&gt;Map!$A$1),1,0))</f>
        <v>0</v>
      </c>
    </row>
    <row r="948" spans="1:8" x14ac:dyDescent="0.25">
      <c r="A948">
        <v>946</v>
      </c>
      <c r="B948">
        <f t="shared" si="14"/>
        <v>2</v>
      </c>
      <c r="C948">
        <f>IF(B947&lt;&gt;B948,C947,IF(H947=1,"",C947+_xlfn.XLOOKUP($B948,Directions!$B:$B,Directions!C:C)))</f>
        <v>78</v>
      </c>
      <c r="D948">
        <f>IF(B947&lt;&gt;B948,D947,IF(H947=1,"",D947+_xlfn.XLOOKUP($B948,Directions!$B:$B,Directions!D:D)))</f>
        <v>41</v>
      </c>
      <c r="E948" s="3">
        <f>IF(H947=1,"",C948+_xlfn.XLOOKUP($B948,Directions!$B:$B,Directions!C:C))</f>
        <v>79</v>
      </c>
      <c r="F948" s="3">
        <f>IF(H947=1,"",D948+_xlfn.XLOOKUP($B948,Directions!$B:$B,Directions!D:D))</f>
        <v>41</v>
      </c>
      <c r="G948" cm="1">
        <f t="array" ref="G948">IF(H948=1,"",IF(INDEX(map,F948,E948)="#",1,0))</f>
        <v>0</v>
      </c>
      <c r="H948">
        <f>IF(Journey!H947=1,1,IF(OR(E948&lt;0,E948&gt;Map!$A$1,F948&lt;0,F948&gt;Map!$A$1),1,0))</f>
        <v>0</v>
      </c>
    </row>
    <row r="949" spans="1:8" x14ac:dyDescent="0.25">
      <c r="A949">
        <v>947</v>
      </c>
      <c r="B949">
        <f t="shared" si="14"/>
        <v>2</v>
      </c>
      <c r="C949">
        <f>IF(B948&lt;&gt;B949,C948,IF(H948=1,"",C948+_xlfn.XLOOKUP($B949,Directions!$B:$B,Directions!C:C)))</f>
        <v>79</v>
      </c>
      <c r="D949">
        <f>IF(B948&lt;&gt;B949,D948,IF(H948=1,"",D948+_xlfn.XLOOKUP($B949,Directions!$B:$B,Directions!D:D)))</f>
        <v>41</v>
      </c>
      <c r="E949" s="3">
        <f>IF(H948=1,"",C949+_xlfn.XLOOKUP($B949,Directions!$B:$B,Directions!C:C))</f>
        <v>80</v>
      </c>
      <c r="F949" s="3">
        <f>IF(H948=1,"",D949+_xlfn.XLOOKUP($B949,Directions!$B:$B,Directions!D:D))</f>
        <v>41</v>
      </c>
      <c r="G949" cm="1">
        <f t="array" ref="G949">IF(H949=1,"",IF(INDEX(map,F949,E949)="#",1,0))</f>
        <v>0</v>
      </c>
      <c r="H949">
        <f>IF(Journey!H948=1,1,IF(OR(E949&lt;0,E949&gt;Map!$A$1,F949&lt;0,F949&gt;Map!$A$1),1,0))</f>
        <v>0</v>
      </c>
    </row>
    <row r="950" spans="1:8" x14ac:dyDescent="0.25">
      <c r="A950">
        <v>948</v>
      </c>
      <c r="B950">
        <f t="shared" si="14"/>
        <v>2</v>
      </c>
      <c r="C950">
        <f>IF(B949&lt;&gt;B950,C949,IF(H949=1,"",C949+_xlfn.XLOOKUP($B950,Directions!$B:$B,Directions!C:C)))</f>
        <v>80</v>
      </c>
      <c r="D950">
        <f>IF(B949&lt;&gt;B950,D949,IF(H949=1,"",D949+_xlfn.XLOOKUP($B950,Directions!$B:$B,Directions!D:D)))</f>
        <v>41</v>
      </c>
      <c r="E950" s="3">
        <f>IF(H949=1,"",C950+_xlfn.XLOOKUP($B950,Directions!$B:$B,Directions!C:C))</f>
        <v>81</v>
      </c>
      <c r="F950" s="3">
        <f>IF(H949=1,"",D950+_xlfn.XLOOKUP($B950,Directions!$B:$B,Directions!D:D))</f>
        <v>41</v>
      </c>
      <c r="G950" cm="1">
        <f t="array" ref="G950">IF(H950=1,"",IF(INDEX(map,F950,E950)="#",1,0))</f>
        <v>0</v>
      </c>
      <c r="H950">
        <f>IF(Journey!H949=1,1,IF(OR(E950&lt;0,E950&gt;Map!$A$1,F950&lt;0,F950&gt;Map!$A$1),1,0))</f>
        <v>0</v>
      </c>
    </row>
    <row r="951" spans="1:8" x14ac:dyDescent="0.25">
      <c r="A951">
        <v>949</v>
      </c>
      <c r="B951">
        <f t="shared" si="14"/>
        <v>2</v>
      </c>
      <c r="C951">
        <f>IF(B950&lt;&gt;B951,C950,IF(H950=1,"",C950+_xlfn.XLOOKUP($B951,Directions!$B:$B,Directions!C:C)))</f>
        <v>81</v>
      </c>
      <c r="D951">
        <f>IF(B950&lt;&gt;B951,D950,IF(H950=1,"",D950+_xlfn.XLOOKUP($B951,Directions!$B:$B,Directions!D:D)))</f>
        <v>41</v>
      </c>
      <c r="E951" s="3">
        <f>IF(H950=1,"",C951+_xlfn.XLOOKUP($B951,Directions!$B:$B,Directions!C:C))</f>
        <v>82</v>
      </c>
      <c r="F951" s="3">
        <f>IF(H950=1,"",D951+_xlfn.XLOOKUP($B951,Directions!$B:$B,Directions!D:D))</f>
        <v>41</v>
      </c>
      <c r="G951" cm="1">
        <f t="array" ref="G951">IF(H951=1,"",IF(INDEX(map,F951,E951)="#",1,0))</f>
        <v>0</v>
      </c>
      <c r="H951">
        <f>IF(Journey!H950=1,1,IF(OR(E951&lt;0,E951&gt;Map!$A$1,F951&lt;0,F951&gt;Map!$A$1),1,0))</f>
        <v>0</v>
      </c>
    </row>
    <row r="952" spans="1:8" x14ac:dyDescent="0.25">
      <c r="A952">
        <v>950</v>
      </c>
      <c r="B952">
        <f t="shared" si="14"/>
        <v>2</v>
      </c>
      <c r="C952">
        <f>IF(B951&lt;&gt;B952,C951,IF(H951=1,"",C951+_xlfn.XLOOKUP($B952,Directions!$B:$B,Directions!C:C)))</f>
        <v>82</v>
      </c>
      <c r="D952">
        <f>IF(B951&lt;&gt;B952,D951,IF(H951=1,"",D951+_xlfn.XLOOKUP($B952,Directions!$B:$B,Directions!D:D)))</f>
        <v>41</v>
      </c>
      <c r="E952" s="3">
        <f>IF(H951=1,"",C952+_xlfn.XLOOKUP($B952,Directions!$B:$B,Directions!C:C))</f>
        <v>83</v>
      </c>
      <c r="F952" s="3">
        <f>IF(H951=1,"",D952+_xlfn.XLOOKUP($B952,Directions!$B:$B,Directions!D:D))</f>
        <v>41</v>
      </c>
      <c r="G952" cm="1">
        <f t="array" ref="G952">IF(H952=1,"",IF(INDEX(map,F952,E952)="#",1,0))</f>
        <v>0</v>
      </c>
      <c r="H952">
        <f>IF(Journey!H951=1,1,IF(OR(E952&lt;0,E952&gt;Map!$A$1,F952&lt;0,F952&gt;Map!$A$1),1,0))</f>
        <v>0</v>
      </c>
    </row>
    <row r="953" spans="1:8" x14ac:dyDescent="0.25">
      <c r="A953">
        <v>951</v>
      </c>
      <c r="B953">
        <f t="shared" si="14"/>
        <v>2</v>
      </c>
      <c r="C953">
        <f>IF(B952&lt;&gt;B953,C952,IF(H952=1,"",C952+_xlfn.XLOOKUP($B953,Directions!$B:$B,Directions!C:C)))</f>
        <v>83</v>
      </c>
      <c r="D953">
        <f>IF(B952&lt;&gt;B953,D952,IF(H952=1,"",D952+_xlfn.XLOOKUP($B953,Directions!$B:$B,Directions!D:D)))</f>
        <v>41</v>
      </c>
      <c r="E953" s="3">
        <f>IF(H952=1,"",C953+_xlfn.XLOOKUP($B953,Directions!$B:$B,Directions!C:C))</f>
        <v>84</v>
      </c>
      <c r="F953" s="3">
        <f>IF(H952=1,"",D953+_xlfn.XLOOKUP($B953,Directions!$B:$B,Directions!D:D))</f>
        <v>41</v>
      </c>
      <c r="G953" cm="1">
        <f t="array" ref="G953">IF(H953=1,"",IF(INDEX(map,F953,E953)="#",1,0))</f>
        <v>0</v>
      </c>
      <c r="H953">
        <f>IF(Journey!H952=1,1,IF(OR(E953&lt;0,E953&gt;Map!$A$1,F953&lt;0,F953&gt;Map!$A$1),1,0))</f>
        <v>0</v>
      </c>
    </row>
    <row r="954" spans="1:8" x14ac:dyDescent="0.25">
      <c r="A954">
        <v>952</v>
      </c>
      <c r="B954">
        <f t="shared" si="14"/>
        <v>2</v>
      </c>
      <c r="C954">
        <f>IF(B953&lt;&gt;B954,C953,IF(H953=1,"",C953+_xlfn.XLOOKUP($B954,Directions!$B:$B,Directions!C:C)))</f>
        <v>84</v>
      </c>
      <c r="D954">
        <f>IF(B953&lt;&gt;B954,D953,IF(H953=1,"",D953+_xlfn.XLOOKUP($B954,Directions!$B:$B,Directions!D:D)))</f>
        <v>41</v>
      </c>
      <c r="E954" s="3">
        <f>IF(H953=1,"",C954+_xlfn.XLOOKUP($B954,Directions!$B:$B,Directions!C:C))</f>
        <v>85</v>
      </c>
      <c r="F954" s="3">
        <f>IF(H953=1,"",D954+_xlfn.XLOOKUP($B954,Directions!$B:$B,Directions!D:D))</f>
        <v>41</v>
      </c>
      <c r="G954" cm="1">
        <f t="array" ref="G954">IF(H954=1,"",IF(INDEX(map,F954,E954)="#",1,0))</f>
        <v>0</v>
      </c>
      <c r="H954">
        <f>IF(Journey!H953=1,1,IF(OR(E954&lt;0,E954&gt;Map!$A$1,F954&lt;0,F954&gt;Map!$A$1),1,0))</f>
        <v>0</v>
      </c>
    </row>
    <row r="955" spans="1:8" x14ac:dyDescent="0.25">
      <c r="A955">
        <v>953</v>
      </c>
      <c r="B955">
        <f t="shared" si="14"/>
        <v>2</v>
      </c>
      <c r="C955">
        <f>IF(B954&lt;&gt;B955,C954,IF(H954=1,"",C954+_xlfn.XLOOKUP($B955,Directions!$B:$B,Directions!C:C)))</f>
        <v>85</v>
      </c>
      <c r="D955">
        <f>IF(B954&lt;&gt;B955,D954,IF(H954=1,"",D954+_xlfn.XLOOKUP($B955,Directions!$B:$B,Directions!D:D)))</f>
        <v>41</v>
      </c>
      <c r="E955" s="3">
        <f>IF(H954=1,"",C955+_xlfn.XLOOKUP($B955,Directions!$B:$B,Directions!C:C))</f>
        <v>86</v>
      </c>
      <c r="F955" s="3">
        <f>IF(H954=1,"",D955+_xlfn.XLOOKUP($B955,Directions!$B:$B,Directions!D:D))</f>
        <v>41</v>
      </c>
      <c r="G955" cm="1">
        <f t="array" ref="G955">IF(H955=1,"",IF(INDEX(map,F955,E955)="#",1,0))</f>
        <v>0</v>
      </c>
      <c r="H955">
        <f>IF(Journey!H954=1,1,IF(OR(E955&lt;0,E955&gt;Map!$A$1,F955&lt;0,F955&gt;Map!$A$1),1,0))</f>
        <v>0</v>
      </c>
    </row>
    <row r="956" spans="1:8" x14ac:dyDescent="0.25">
      <c r="A956">
        <v>954</v>
      </c>
      <c r="B956">
        <f t="shared" si="14"/>
        <v>2</v>
      </c>
      <c r="C956">
        <f>IF(B955&lt;&gt;B956,C955,IF(H955=1,"",C955+_xlfn.XLOOKUP($B956,Directions!$B:$B,Directions!C:C)))</f>
        <v>86</v>
      </c>
      <c r="D956">
        <f>IF(B955&lt;&gt;B956,D955,IF(H955=1,"",D955+_xlfn.XLOOKUP($B956,Directions!$B:$B,Directions!D:D)))</f>
        <v>41</v>
      </c>
      <c r="E956" s="3">
        <f>IF(H955=1,"",C956+_xlfn.XLOOKUP($B956,Directions!$B:$B,Directions!C:C))</f>
        <v>87</v>
      </c>
      <c r="F956" s="3">
        <f>IF(H955=1,"",D956+_xlfn.XLOOKUP($B956,Directions!$B:$B,Directions!D:D))</f>
        <v>41</v>
      </c>
      <c r="G956" cm="1">
        <f t="array" ref="G956">IF(H956=1,"",IF(INDEX(map,F956,E956)="#",1,0))</f>
        <v>0</v>
      </c>
      <c r="H956">
        <f>IF(Journey!H955=1,1,IF(OR(E956&lt;0,E956&gt;Map!$A$1,F956&lt;0,F956&gt;Map!$A$1),1,0))</f>
        <v>0</v>
      </c>
    </row>
    <row r="957" spans="1:8" x14ac:dyDescent="0.25">
      <c r="A957">
        <v>955</v>
      </c>
      <c r="B957">
        <f t="shared" si="14"/>
        <v>2</v>
      </c>
      <c r="C957">
        <f>IF(B956&lt;&gt;B957,C956,IF(H956=1,"",C956+_xlfn.XLOOKUP($B957,Directions!$B:$B,Directions!C:C)))</f>
        <v>87</v>
      </c>
      <c r="D957">
        <f>IF(B956&lt;&gt;B957,D956,IF(H956=1,"",D956+_xlfn.XLOOKUP($B957,Directions!$B:$B,Directions!D:D)))</f>
        <v>41</v>
      </c>
      <c r="E957" s="3">
        <f>IF(H956=1,"",C957+_xlfn.XLOOKUP($B957,Directions!$B:$B,Directions!C:C))</f>
        <v>88</v>
      </c>
      <c r="F957" s="3">
        <f>IF(H956=1,"",D957+_xlfn.XLOOKUP($B957,Directions!$B:$B,Directions!D:D))</f>
        <v>41</v>
      </c>
      <c r="G957" cm="1">
        <f t="array" ref="G957">IF(H957=1,"",IF(INDEX(map,F957,E957)="#",1,0))</f>
        <v>0</v>
      </c>
      <c r="H957">
        <f>IF(Journey!H956=1,1,IF(OR(E957&lt;0,E957&gt;Map!$A$1,F957&lt;0,F957&gt;Map!$A$1),1,0))</f>
        <v>0</v>
      </c>
    </row>
    <row r="958" spans="1:8" x14ac:dyDescent="0.25">
      <c r="A958">
        <v>956</v>
      </c>
      <c r="B958">
        <f t="shared" si="14"/>
        <v>2</v>
      </c>
      <c r="C958">
        <f>IF(B957&lt;&gt;B958,C957,IF(H957=1,"",C957+_xlfn.XLOOKUP($B958,Directions!$B:$B,Directions!C:C)))</f>
        <v>88</v>
      </c>
      <c r="D958">
        <f>IF(B957&lt;&gt;B958,D957,IF(H957=1,"",D957+_xlfn.XLOOKUP($B958,Directions!$B:$B,Directions!D:D)))</f>
        <v>41</v>
      </c>
      <c r="E958" s="3">
        <f>IF(H957=1,"",C958+_xlfn.XLOOKUP($B958,Directions!$B:$B,Directions!C:C))</f>
        <v>89</v>
      </c>
      <c r="F958" s="3">
        <f>IF(H957=1,"",D958+_xlfn.XLOOKUP($B958,Directions!$B:$B,Directions!D:D))</f>
        <v>41</v>
      </c>
      <c r="G958" cm="1">
        <f t="array" ref="G958">IF(H958=1,"",IF(INDEX(map,F958,E958)="#",1,0))</f>
        <v>0</v>
      </c>
      <c r="H958">
        <f>IF(Journey!H957=1,1,IF(OR(E958&lt;0,E958&gt;Map!$A$1,F958&lt;0,F958&gt;Map!$A$1),1,0))</f>
        <v>0</v>
      </c>
    </row>
    <row r="959" spans="1:8" x14ac:dyDescent="0.25">
      <c r="A959">
        <v>957</v>
      </c>
      <c r="B959">
        <f t="shared" si="14"/>
        <v>2</v>
      </c>
      <c r="C959">
        <f>IF(B958&lt;&gt;B959,C958,IF(H958=1,"",C958+_xlfn.XLOOKUP($B959,Directions!$B:$B,Directions!C:C)))</f>
        <v>89</v>
      </c>
      <c r="D959">
        <f>IF(B958&lt;&gt;B959,D958,IF(H958=1,"",D958+_xlfn.XLOOKUP($B959,Directions!$B:$B,Directions!D:D)))</f>
        <v>41</v>
      </c>
      <c r="E959" s="3">
        <f>IF(H958=1,"",C959+_xlfn.XLOOKUP($B959,Directions!$B:$B,Directions!C:C))</f>
        <v>90</v>
      </c>
      <c r="F959" s="3">
        <f>IF(H958=1,"",D959+_xlfn.XLOOKUP($B959,Directions!$B:$B,Directions!D:D))</f>
        <v>41</v>
      </c>
      <c r="G959" cm="1">
        <f t="array" ref="G959">IF(H959=1,"",IF(INDEX(map,F959,E959)="#",1,0))</f>
        <v>0</v>
      </c>
      <c r="H959">
        <f>IF(Journey!H958=1,1,IF(OR(E959&lt;0,E959&gt;Map!$A$1,F959&lt;0,F959&gt;Map!$A$1),1,0))</f>
        <v>0</v>
      </c>
    </row>
    <row r="960" spans="1:8" x14ac:dyDescent="0.25">
      <c r="A960">
        <v>958</v>
      </c>
      <c r="B960">
        <f t="shared" si="14"/>
        <v>2</v>
      </c>
      <c r="C960">
        <f>IF(B959&lt;&gt;B960,C959,IF(H959=1,"",C959+_xlfn.XLOOKUP($B960,Directions!$B:$B,Directions!C:C)))</f>
        <v>90</v>
      </c>
      <c r="D960">
        <f>IF(B959&lt;&gt;B960,D959,IF(H959=1,"",D959+_xlfn.XLOOKUP($B960,Directions!$B:$B,Directions!D:D)))</f>
        <v>41</v>
      </c>
      <c r="E960" s="3">
        <f>IF(H959=1,"",C960+_xlfn.XLOOKUP($B960,Directions!$B:$B,Directions!C:C))</f>
        <v>91</v>
      </c>
      <c r="F960" s="3">
        <f>IF(H959=1,"",D960+_xlfn.XLOOKUP($B960,Directions!$B:$B,Directions!D:D))</f>
        <v>41</v>
      </c>
      <c r="G960" cm="1">
        <f t="array" ref="G960">IF(H960=1,"",IF(INDEX(map,F960,E960)="#",1,0))</f>
        <v>0</v>
      </c>
      <c r="H960">
        <f>IF(Journey!H959=1,1,IF(OR(E960&lt;0,E960&gt;Map!$A$1,F960&lt;0,F960&gt;Map!$A$1),1,0))</f>
        <v>0</v>
      </c>
    </row>
    <row r="961" spans="1:8" x14ac:dyDescent="0.25">
      <c r="A961">
        <v>959</v>
      </c>
      <c r="B961">
        <f t="shared" si="14"/>
        <v>2</v>
      </c>
      <c r="C961">
        <f>IF(B960&lt;&gt;B961,C960,IF(H960=1,"",C960+_xlfn.XLOOKUP($B961,Directions!$B:$B,Directions!C:C)))</f>
        <v>91</v>
      </c>
      <c r="D961">
        <f>IF(B960&lt;&gt;B961,D960,IF(H960=1,"",D960+_xlfn.XLOOKUP($B961,Directions!$B:$B,Directions!D:D)))</f>
        <v>41</v>
      </c>
      <c r="E961" s="3">
        <f>IF(H960=1,"",C961+_xlfn.XLOOKUP($B961,Directions!$B:$B,Directions!C:C))</f>
        <v>92</v>
      </c>
      <c r="F961" s="3">
        <f>IF(H960=1,"",D961+_xlfn.XLOOKUP($B961,Directions!$B:$B,Directions!D:D))</f>
        <v>41</v>
      </c>
      <c r="G961" cm="1">
        <f t="array" ref="G961">IF(H961=1,"",IF(INDEX(map,F961,E961)="#",1,0))</f>
        <v>1</v>
      </c>
      <c r="H961">
        <f>IF(Journey!H960=1,1,IF(OR(E961&lt;0,E961&gt;Map!$A$1,F961&lt;0,F961&gt;Map!$A$1),1,0))</f>
        <v>0</v>
      </c>
    </row>
    <row r="962" spans="1:8" x14ac:dyDescent="0.25">
      <c r="A962">
        <v>960</v>
      </c>
      <c r="B962">
        <f t="shared" si="14"/>
        <v>3</v>
      </c>
      <c r="C962">
        <f>IF(B961&lt;&gt;B962,C961,IF(H961=1,"",C961+_xlfn.XLOOKUP($B962,Directions!$B:$B,Directions!C:C)))</f>
        <v>91</v>
      </c>
      <c r="D962">
        <f>IF(B961&lt;&gt;B962,D961,IF(H961=1,"",D961+_xlfn.XLOOKUP($B962,Directions!$B:$B,Directions!D:D)))</f>
        <v>41</v>
      </c>
      <c r="E962" s="3">
        <f>IF(H961=1,"",C962+_xlfn.XLOOKUP($B962,Directions!$B:$B,Directions!C:C))</f>
        <v>91</v>
      </c>
      <c r="F962" s="3">
        <f>IF(H961=1,"",D962+_xlfn.XLOOKUP($B962,Directions!$B:$B,Directions!D:D))</f>
        <v>42</v>
      </c>
      <c r="G962" cm="1">
        <f t="array" ref="G962">IF(H962=1,"",IF(INDEX(map,F962,E962)="#",1,0))</f>
        <v>0</v>
      </c>
      <c r="H962">
        <f>IF(Journey!H961=1,1,IF(OR(E962&lt;0,E962&gt;Map!$A$1,F962&lt;0,F962&gt;Map!$A$1),1,0))</f>
        <v>0</v>
      </c>
    </row>
    <row r="963" spans="1:8" x14ac:dyDescent="0.25">
      <c r="A963">
        <v>961</v>
      </c>
      <c r="B963">
        <f t="shared" si="14"/>
        <v>3</v>
      </c>
      <c r="C963">
        <f>IF(B962&lt;&gt;B963,C962,IF(H962=1,"",C962+_xlfn.XLOOKUP($B963,Directions!$B:$B,Directions!C:C)))</f>
        <v>91</v>
      </c>
      <c r="D963">
        <f>IF(B962&lt;&gt;B963,D962,IF(H962=1,"",D962+_xlfn.XLOOKUP($B963,Directions!$B:$B,Directions!D:D)))</f>
        <v>42</v>
      </c>
      <c r="E963" s="3">
        <f>IF(H962=1,"",C963+_xlfn.XLOOKUP($B963,Directions!$B:$B,Directions!C:C))</f>
        <v>91</v>
      </c>
      <c r="F963" s="3">
        <f>IF(H962=1,"",D963+_xlfn.XLOOKUP($B963,Directions!$B:$B,Directions!D:D))</f>
        <v>43</v>
      </c>
      <c r="G963" cm="1">
        <f t="array" ref="G963">IF(H963=1,"",IF(INDEX(map,F963,E963)="#",1,0))</f>
        <v>0</v>
      </c>
      <c r="H963">
        <f>IF(Journey!H962=1,1,IF(OR(E963&lt;0,E963&gt;Map!$A$1,F963&lt;0,F963&gt;Map!$A$1),1,0))</f>
        <v>0</v>
      </c>
    </row>
    <row r="964" spans="1:8" x14ac:dyDescent="0.25">
      <c r="A964">
        <v>962</v>
      </c>
      <c r="B964">
        <f t="shared" ref="B964:B1027" si="15">IF(H963=1,"",IF(G963=1,MOD(B963,4)+1,B963))</f>
        <v>3</v>
      </c>
      <c r="C964">
        <f>IF(B963&lt;&gt;B964,C963,IF(H963=1,"",C963+_xlfn.XLOOKUP($B964,Directions!$B:$B,Directions!C:C)))</f>
        <v>91</v>
      </c>
      <c r="D964">
        <f>IF(B963&lt;&gt;B964,D963,IF(H963=1,"",D963+_xlfn.XLOOKUP($B964,Directions!$B:$B,Directions!D:D)))</f>
        <v>43</v>
      </c>
      <c r="E964" s="3">
        <f>IF(H963=1,"",C964+_xlfn.XLOOKUP($B964,Directions!$B:$B,Directions!C:C))</f>
        <v>91</v>
      </c>
      <c r="F964" s="3">
        <f>IF(H963=1,"",D964+_xlfn.XLOOKUP($B964,Directions!$B:$B,Directions!D:D))</f>
        <v>44</v>
      </c>
      <c r="G964" cm="1">
        <f t="array" ref="G964">IF(H964=1,"",IF(INDEX(map,F964,E964)="#",1,0))</f>
        <v>0</v>
      </c>
      <c r="H964">
        <f>IF(Journey!H963=1,1,IF(OR(E964&lt;0,E964&gt;Map!$A$1,F964&lt;0,F964&gt;Map!$A$1),1,0))</f>
        <v>0</v>
      </c>
    </row>
    <row r="965" spans="1:8" x14ac:dyDescent="0.25">
      <c r="A965">
        <v>963</v>
      </c>
      <c r="B965">
        <f t="shared" si="15"/>
        <v>3</v>
      </c>
      <c r="C965">
        <f>IF(B964&lt;&gt;B965,C964,IF(H964=1,"",C964+_xlfn.XLOOKUP($B965,Directions!$B:$B,Directions!C:C)))</f>
        <v>91</v>
      </c>
      <c r="D965">
        <f>IF(B964&lt;&gt;B965,D964,IF(H964=1,"",D964+_xlfn.XLOOKUP($B965,Directions!$B:$B,Directions!D:D)))</f>
        <v>44</v>
      </c>
      <c r="E965" s="3">
        <f>IF(H964=1,"",C965+_xlfn.XLOOKUP($B965,Directions!$B:$B,Directions!C:C))</f>
        <v>91</v>
      </c>
      <c r="F965" s="3">
        <f>IF(H964=1,"",D965+_xlfn.XLOOKUP($B965,Directions!$B:$B,Directions!D:D))</f>
        <v>45</v>
      </c>
      <c r="G965" cm="1">
        <f t="array" ref="G965">IF(H965=1,"",IF(INDEX(map,F965,E965)="#",1,0))</f>
        <v>0</v>
      </c>
      <c r="H965">
        <f>IF(Journey!H964=1,1,IF(OR(E965&lt;0,E965&gt;Map!$A$1,F965&lt;0,F965&gt;Map!$A$1),1,0))</f>
        <v>0</v>
      </c>
    </row>
    <row r="966" spans="1:8" x14ac:dyDescent="0.25">
      <c r="A966">
        <v>964</v>
      </c>
      <c r="B966">
        <f t="shared" si="15"/>
        <v>3</v>
      </c>
      <c r="C966">
        <f>IF(B965&lt;&gt;B966,C965,IF(H965=1,"",C965+_xlfn.XLOOKUP($B966,Directions!$B:$B,Directions!C:C)))</f>
        <v>91</v>
      </c>
      <c r="D966">
        <f>IF(B965&lt;&gt;B966,D965,IF(H965=1,"",D965+_xlfn.XLOOKUP($B966,Directions!$B:$B,Directions!D:D)))</f>
        <v>45</v>
      </c>
      <c r="E966" s="3">
        <f>IF(H965=1,"",C966+_xlfn.XLOOKUP($B966,Directions!$B:$B,Directions!C:C))</f>
        <v>91</v>
      </c>
      <c r="F966" s="3">
        <f>IF(H965=1,"",D966+_xlfn.XLOOKUP($B966,Directions!$B:$B,Directions!D:D))</f>
        <v>46</v>
      </c>
      <c r="G966" cm="1">
        <f t="array" ref="G966">IF(H966=1,"",IF(INDEX(map,F966,E966)="#",1,0))</f>
        <v>0</v>
      </c>
      <c r="H966">
        <f>IF(Journey!H965=1,1,IF(OR(E966&lt;0,E966&gt;Map!$A$1,F966&lt;0,F966&gt;Map!$A$1),1,0))</f>
        <v>0</v>
      </c>
    </row>
    <row r="967" spans="1:8" x14ac:dyDescent="0.25">
      <c r="A967">
        <v>965</v>
      </c>
      <c r="B967">
        <f t="shared" si="15"/>
        <v>3</v>
      </c>
      <c r="C967">
        <f>IF(B966&lt;&gt;B967,C966,IF(H966=1,"",C966+_xlfn.XLOOKUP($B967,Directions!$B:$B,Directions!C:C)))</f>
        <v>91</v>
      </c>
      <c r="D967">
        <f>IF(B966&lt;&gt;B967,D966,IF(H966=1,"",D966+_xlfn.XLOOKUP($B967,Directions!$B:$B,Directions!D:D)))</f>
        <v>46</v>
      </c>
      <c r="E967" s="3">
        <f>IF(H966=1,"",C967+_xlfn.XLOOKUP($B967,Directions!$B:$B,Directions!C:C))</f>
        <v>91</v>
      </c>
      <c r="F967" s="3">
        <f>IF(H966=1,"",D967+_xlfn.XLOOKUP($B967,Directions!$B:$B,Directions!D:D))</f>
        <v>47</v>
      </c>
      <c r="G967" cm="1">
        <f t="array" ref="G967">IF(H967=1,"",IF(INDEX(map,F967,E967)="#",1,0))</f>
        <v>0</v>
      </c>
      <c r="H967">
        <f>IF(Journey!H966=1,1,IF(OR(E967&lt;0,E967&gt;Map!$A$1,F967&lt;0,F967&gt;Map!$A$1),1,0))</f>
        <v>0</v>
      </c>
    </row>
    <row r="968" spans="1:8" x14ac:dyDescent="0.25">
      <c r="A968">
        <v>966</v>
      </c>
      <c r="B968">
        <f t="shared" si="15"/>
        <v>3</v>
      </c>
      <c r="C968">
        <f>IF(B967&lt;&gt;B968,C967,IF(H967=1,"",C967+_xlfn.XLOOKUP($B968,Directions!$B:$B,Directions!C:C)))</f>
        <v>91</v>
      </c>
      <c r="D968">
        <f>IF(B967&lt;&gt;B968,D967,IF(H967=1,"",D967+_xlfn.XLOOKUP($B968,Directions!$B:$B,Directions!D:D)))</f>
        <v>47</v>
      </c>
      <c r="E968" s="3">
        <f>IF(H967=1,"",C968+_xlfn.XLOOKUP($B968,Directions!$B:$B,Directions!C:C))</f>
        <v>91</v>
      </c>
      <c r="F968" s="3">
        <f>IF(H967=1,"",D968+_xlfn.XLOOKUP($B968,Directions!$B:$B,Directions!D:D))</f>
        <v>48</v>
      </c>
      <c r="G968" cm="1">
        <f t="array" ref="G968">IF(H968=1,"",IF(INDEX(map,F968,E968)="#",1,0))</f>
        <v>0</v>
      </c>
      <c r="H968">
        <f>IF(Journey!H967=1,1,IF(OR(E968&lt;0,E968&gt;Map!$A$1,F968&lt;0,F968&gt;Map!$A$1),1,0))</f>
        <v>0</v>
      </c>
    </row>
    <row r="969" spans="1:8" x14ac:dyDescent="0.25">
      <c r="A969">
        <v>967</v>
      </c>
      <c r="B969">
        <f t="shared" si="15"/>
        <v>3</v>
      </c>
      <c r="C969">
        <f>IF(B968&lt;&gt;B969,C968,IF(H968=1,"",C968+_xlfn.XLOOKUP($B969,Directions!$B:$B,Directions!C:C)))</f>
        <v>91</v>
      </c>
      <c r="D969">
        <f>IF(B968&lt;&gt;B969,D968,IF(H968=1,"",D968+_xlfn.XLOOKUP($B969,Directions!$B:$B,Directions!D:D)))</f>
        <v>48</v>
      </c>
      <c r="E969" s="3">
        <f>IF(H968=1,"",C969+_xlfn.XLOOKUP($B969,Directions!$B:$B,Directions!C:C))</f>
        <v>91</v>
      </c>
      <c r="F969" s="3">
        <f>IF(H968=1,"",D969+_xlfn.XLOOKUP($B969,Directions!$B:$B,Directions!D:D))</f>
        <v>49</v>
      </c>
      <c r="G969" cm="1">
        <f t="array" ref="G969">IF(H969=1,"",IF(INDEX(map,F969,E969)="#",1,0))</f>
        <v>0</v>
      </c>
      <c r="H969">
        <f>IF(Journey!H968=1,1,IF(OR(E969&lt;0,E969&gt;Map!$A$1,F969&lt;0,F969&gt;Map!$A$1),1,0))</f>
        <v>0</v>
      </c>
    </row>
    <row r="970" spans="1:8" x14ac:dyDescent="0.25">
      <c r="A970">
        <v>968</v>
      </c>
      <c r="B970">
        <f t="shared" si="15"/>
        <v>3</v>
      </c>
      <c r="C970">
        <f>IF(B969&lt;&gt;B970,C969,IF(H969=1,"",C969+_xlfn.XLOOKUP($B970,Directions!$B:$B,Directions!C:C)))</f>
        <v>91</v>
      </c>
      <c r="D970">
        <f>IF(B969&lt;&gt;B970,D969,IF(H969=1,"",D969+_xlfn.XLOOKUP($B970,Directions!$B:$B,Directions!D:D)))</f>
        <v>49</v>
      </c>
      <c r="E970" s="3">
        <f>IF(H969=1,"",C970+_xlfn.XLOOKUP($B970,Directions!$B:$B,Directions!C:C))</f>
        <v>91</v>
      </c>
      <c r="F970" s="3">
        <f>IF(H969=1,"",D970+_xlfn.XLOOKUP($B970,Directions!$B:$B,Directions!D:D))</f>
        <v>50</v>
      </c>
      <c r="G970" cm="1">
        <f t="array" ref="G970">IF(H970=1,"",IF(INDEX(map,F970,E970)="#",1,0))</f>
        <v>0</v>
      </c>
      <c r="H970">
        <f>IF(Journey!H969=1,1,IF(OR(E970&lt;0,E970&gt;Map!$A$1,F970&lt;0,F970&gt;Map!$A$1),1,0))</f>
        <v>0</v>
      </c>
    </row>
    <row r="971" spans="1:8" x14ac:dyDescent="0.25">
      <c r="A971">
        <v>969</v>
      </c>
      <c r="B971">
        <f t="shared" si="15"/>
        <v>3</v>
      </c>
      <c r="C971">
        <f>IF(B970&lt;&gt;B971,C970,IF(H970=1,"",C970+_xlfn.XLOOKUP($B971,Directions!$B:$B,Directions!C:C)))</f>
        <v>91</v>
      </c>
      <c r="D971">
        <f>IF(B970&lt;&gt;B971,D970,IF(H970=1,"",D970+_xlfn.XLOOKUP($B971,Directions!$B:$B,Directions!D:D)))</f>
        <v>50</v>
      </c>
      <c r="E971" s="3">
        <f>IF(H970=1,"",C971+_xlfn.XLOOKUP($B971,Directions!$B:$B,Directions!C:C))</f>
        <v>91</v>
      </c>
      <c r="F971" s="3">
        <f>IF(H970=1,"",D971+_xlfn.XLOOKUP($B971,Directions!$B:$B,Directions!D:D))</f>
        <v>51</v>
      </c>
      <c r="G971" cm="1">
        <f t="array" ref="G971">IF(H971=1,"",IF(INDEX(map,F971,E971)="#",1,0))</f>
        <v>0</v>
      </c>
      <c r="H971">
        <f>IF(Journey!H970=1,1,IF(OR(E971&lt;0,E971&gt;Map!$A$1,F971&lt;0,F971&gt;Map!$A$1),1,0))</f>
        <v>0</v>
      </c>
    </row>
    <row r="972" spans="1:8" x14ac:dyDescent="0.25">
      <c r="A972">
        <v>970</v>
      </c>
      <c r="B972">
        <f t="shared" si="15"/>
        <v>3</v>
      </c>
      <c r="C972">
        <f>IF(B971&lt;&gt;B972,C971,IF(H971=1,"",C971+_xlfn.XLOOKUP($B972,Directions!$B:$B,Directions!C:C)))</f>
        <v>91</v>
      </c>
      <c r="D972">
        <f>IF(B971&lt;&gt;B972,D971,IF(H971=1,"",D971+_xlfn.XLOOKUP($B972,Directions!$B:$B,Directions!D:D)))</f>
        <v>51</v>
      </c>
      <c r="E972" s="3">
        <f>IF(H971=1,"",C972+_xlfn.XLOOKUP($B972,Directions!$B:$B,Directions!C:C))</f>
        <v>91</v>
      </c>
      <c r="F972" s="3">
        <f>IF(H971=1,"",D972+_xlfn.XLOOKUP($B972,Directions!$B:$B,Directions!D:D))</f>
        <v>52</v>
      </c>
      <c r="G972" cm="1">
        <f t="array" ref="G972">IF(H972=1,"",IF(INDEX(map,F972,E972)="#",1,0))</f>
        <v>0</v>
      </c>
      <c r="H972">
        <f>IF(Journey!H971=1,1,IF(OR(E972&lt;0,E972&gt;Map!$A$1,F972&lt;0,F972&gt;Map!$A$1),1,0))</f>
        <v>0</v>
      </c>
    </row>
    <row r="973" spans="1:8" x14ac:dyDescent="0.25">
      <c r="A973">
        <v>971</v>
      </c>
      <c r="B973">
        <f t="shared" si="15"/>
        <v>3</v>
      </c>
      <c r="C973">
        <f>IF(B972&lt;&gt;B973,C972,IF(H972=1,"",C972+_xlfn.XLOOKUP($B973,Directions!$B:$B,Directions!C:C)))</f>
        <v>91</v>
      </c>
      <c r="D973">
        <f>IF(B972&lt;&gt;B973,D972,IF(H972=1,"",D972+_xlfn.XLOOKUP($B973,Directions!$B:$B,Directions!D:D)))</f>
        <v>52</v>
      </c>
      <c r="E973" s="3">
        <f>IF(H972=1,"",C973+_xlfn.XLOOKUP($B973,Directions!$B:$B,Directions!C:C))</f>
        <v>91</v>
      </c>
      <c r="F973" s="3">
        <f>IF(H972=1,"",D973+_xlfn.XLOOKUP($B973,Directions!$B:$B,Directions!D:D))</f>
        <v>53</v>
      </c>
      <c r="G973" cm="1">
        <f t="array" ref="G973">IF(H973=1,"",IF(INDEX(map,F973,E973)="#",1,0))</f>
        <v>0</v>
      </c>
      <c r="H973">
        <f>IF(Journey!H972=1,1,IF(OR(E973&lt;0,E973&gt;Map!$A$1,F973&lt;0,F973&gt;Map!$A$1),1,0))</f>
        <v>0</v>
      </c>
    </row>
    <row r="974" spans="1:8" x14ac:dyDescent="0.25">
      <c r="A974">
        <v>972</v>
      </c>
      <c r="B974">
        <f t="shared" si="15"/>
        <v>3</v>
      </c>
      <c r="C974">
        <f>IF(B973&lt;&gt;B974,C973,IF(H973=1,"",C973+_xlfn.XLOOKUP($B974,Directions!$B:$B,Directions!C:C)))</f>
        <v>91</v>
      </c>
      <c r="D974">
        <f>IF(B973&lt;&gt;B974,D973,IF(H973=1,"",D973+_xlfn.XLOOKUP($B974,Directions!$B:$B,Directions!D:D)))</f>
        <v>53</v>
      </c>
      <c r="E974" s="3">
        <f>IF(H973=1,"",C974+_xlfn.XLOOKUP($B974,Directions!$B:$B,Directions!C:C))</f>
        <v>91</v>
      </c>
      <c r="F974" s="3">
        <f>IF(H973=1,"",D974+_xlfn.XLOOKUP($B974,Directions!$B:$B,Directions!D:D))</f>
        <v>54</v>
      </c>
      <c r="G974" cm="1">
        <f t="array" ref="G974">IF(H974=1,"",IF(INDEX(map,F974,E974)="#",1,0))</f>
        <v>0</v>
      </c>
      <c r="H974">
        <f>IF(Journey!H973=1,1,IF(OR(E974&lt;0,E974&gt;Map!$A$1,F974&lt;0,F974&gt;Map!$A$1),1,0))</f>
        <v>0</v>
      </c>
    </row>
    <row r="975" spans="1:8" x14ac:dyDescent="0.25">
      <c r="A975">
        <v>973</v>
      </c>
      <c r="B975">
        <f t="shared" si="15"/>
        <v>3</v>
      </c>
      <c r="C975">
        <f>IF(B974&lt;&gt;B975,C974,IF(H974=1,"",C974+_xlfn.XLOOKUP($B975,Directions!$B:$B,Directions!C:C)))</f>
        <v>91</v>
      </c>
      <c r="D975">
        <f>IF(B974&lt;&gt;B975,D974,IF(H974=1,"",D974+_xlfn.XLOOKUP($B975,Directions!$B:$B,Directions!D:D)))</f>
        <v>54</v>
      </c>
      <c r="E975" s="3">
        <f>IF(H974=1,"",C975+_xlfn.XLOOKUP($B975,Directions!$B:$B,Directions!C:C))</f>
        <v>91</v>
      </c>
      <c r="F975" s="3">
        <f>IF(H974=1,"",D975+_xlfn.XLOOKUP($B975,Directions!$B:$B,Directions!D:D))</f>
        <v>55</v>
      </c>
      <c r="G975" cm="1">
        <f t="array" ref="G975">IF(H975=1,"",IF(INDEX(map,F975,E975)="#",1,0))</f>
        <v>0</v>
      </c>
      <c r="H975">
        <f>IF(Journey!H974=1,1,IF(OR(E975&lt;0,E975&gt;Map!$A$1,F975&lt;0,F975&gt;Map!$A$1),1,0))</f>
        <v>0</v>
      </c>
    </row>
    <row r="976" spans="1:8" x14ac:dyDescent="0.25">
      <c r="A976">
        <v>974</v>
      </c>
      <c r="B976">
        <f t="shared" si="15"/>
        <v>3</v>
      </c>
      <c r="C976">
        <f>IF(B975&lt;&gt;B976,C975,IF(H975=1,"",C975+_xlfn.XLOOKUP($B976,Directions!$B:$B,Directions!C:C)))</f>
        <v>91</v>
      </c>
      <c r="D976">
        <f>IF(B975&lt;&gt;B976,D975,IF(H975=1,"",D975+_xlfn.XLOOKUP($B976,Directions!$B:$B,Directions!D:D)))</f>
        <v>55</v>
      </c>
      <c r="E976" s="3">
        <f>IF(H975=1,"",C976+_xlfn.XLOOKUP($B976,Directions!$B:$B,Directions!C:C))</f>
        <v>91</v>
      </c>
      <c r="F976" s="3">
        <f>IF(H975=1,"",D976+_xlfn.XLOOKUP($B976,Directions!$B:$B,Directions!D:D))</f>
        <v>56</v>
      </c>
      <c r="G976" cm="1">
        <f t="array" ref="G976">IF(H976=1,"",IF(INDEX(map,F976,E976)="#",1,0))</f>
        <v>0</v>
      </c>
      <c r="H976">
        <f>IF(Journey!H975=1,1,IF(OR(E976&lt;0,E976&gt;Map!$A$1,F976&lt;0,F976&gt;Map!$A$1),1,0))</f>
        <v>0</v>
      </c>
    </row>
    <row r="977" spans="1:8" x14ac:dyDescent="0.25">
      <c r="A977">
        <v>975</v>
      </c>
      <c r="B977">
        <f t="shared" si="15"/>
        <v>3</v>
      </c>
      <c r="C977">
        <f>IF(B976&lt;&gt;B977,C976,IF(H976=1,"",C976+_xlfn.XLOOKUP($B977,Directions!$B:$B,Directions!C:C)))</f>
        <v>91</v>
      </c>
      <c r="D977">
        <f>IF(B976&lt;&gt;B977,D976,IF(H976=1,"",D976+_xlfn.XLOOKUP($B977,Directions!$B:$B,Directions!D:D)))</f>
        <v>56</v>
      </c>
      <c r="E977" s="3">
        <f>IF(H976=1,"",C977+_xlfn.XLOOKUP($B977,Directions!$B:$B,Directions!C:C))</f>
        <v>91</v>
      </c>
      <c r="F977" s="3">
        <f>IF(H976=1,"",D977+_xlfn.XLOOKUP($B977,Directions!$B:$B,Directions!D:D))</f>
        <v>57</v>
      </c>
      <c r="G977" cm="1">
        <f t="array" ref="G977">IF(H977=1,"",IF(INDEX(map,F977,E977)="#",1,0))</f>
        <v>0</v>
      </c>
      <c r="H977">
        <f>IF(Journey!H976=1,1,IF(OR(E977&lt;0,E977&gt;Map!$A$1,F977&lt;0,F977&gt;Map!$A$1),1,0))</f>
        <v>0</v>
      </c>
    </row>
    <row r="978" spans="1:8" x14ac:dyDescent="0.25">
      <c r="A978">
        <v>976</v>
      </c>
      <c r="B978">
        <f t="shared" si="15"/>
        <v>3</v>
      </c>
      <c r="C978">
        <f>IF(B977&lt;&gt;B978,C977,IF(H977=1,"",C977+_xlfn.XLOOKUP($B978,Directions!$B:$B,Directions!C:C)))</f>
        <v>91</v>
      </c>
      <c r="D978">
        <f>IF(B977&lt;&gt;B978,D977,IF(H977=1,"",D977+_xlfn.XLOOKUP($B978,Directions!$B:$B,Directions!D:D)))</f>
        <v>57</v>
      </c>
      <c r="E978" s="3">
        <f>IF(H977=1,"",C978+_xlfn.XLOOKUP($B978,Directions!$B:$B,Directions!C:C))</f>
        <v>91</v>
      </c>
      <c r="F978" s="3">
        <f>IF(H977=1,"",D978+_xlfn.XLOOKUP($B978,Directions!$B:$B,Directions!D:D))</f>
        <v>58</v>
      </c>
      <c r="G978" cm="1">
        <f t="array" ref="G978">IF(H978=1,"",IF(INDEX(map,F978,E978)="#",1,0))</f>
        <v>0</v>
      </c>
      <c r="H978">
        <f>IF(Journey!H977=1,1,IF(OR(E978&lt;0,E978&gt;Map!$A$1,F978&lt;0,F978&gt;Map!$A$1),1,0))</f>
        <v>0</v>
      </c>
    </row>
    <row r="979" spans="1:8" x14ac:dyDescent="0.25">
      <c r="A979">
        <v>977</v>
      </c>
      <c r="B979">
        <f t="shared" si="15"/>
        <v>3</v>
      </c>
      <c r="C979">
        <f>IF(B978&lt;&gt;B979,C978,IF(H978=1,"",C978+_xlfn.XLOOKUP($B979,Directions!$B:$B,Directions!C:C)))</f>
        <v>91</v>
      </c>
      <c r="D979">
        <f>IF(B978&lt;&gt;B979,D978,IF(H978=1,"",D978+_xlfn.XLOOKUP($B979,Directions!$B:$B,Directions!D:D)))</f>
        <v>58</v>
      </c>
      <c r="E979" s="3">
        <f>IF(H978=1,"",C979+_xlfn.XLOOKUP($B979,Directions!$B:$B,Directions!C:C))</f>
        <v>91</v>
      </c>
      <c r="F979" s="3">
        <f>IF(H978=1,"",D979+_xlfn.XLOOKUP($B979,Directions!$B:$B,Directions!D:D))</f>
        <v>59</v>
      </c>
      <c r="G979" cm="1">
        <f t="array" ref="G979">IF(H979=1,"",IF(INDEX(map,F979,E979)="#",1,0))</f>
        <v>0</v>
      </c>
      <c r="H979">
        <f>IF(Journey!H978=1,1,IF(OR(E979&lt;0,E979&gt;Map!$A$1,F979&lt;0,F979&gt;Map!$A$1),1,0))</f>
        <v>0</v>
      </c>
    </row>
    <row r="980" spans="1:8" x14ac:dyDescent="0.25">
      <c r="A980">
        <v>978</v>
      </c>
      <c r="B980">
        <f t="shared" si="15"/>
        <v>3</v>
      </c>
      <c r="C980">
        <f>IF(B979&lt;&gt;B980,C979,IF(H979=1,"",C979+_xlfn.XLOOKUP($B980,Directions!$B:$B,Directions!C:C)))</f>
        <v>91</v>
      </c>
      <c r="D980">
        <f>IF(B979&lt;&gt;B980,D979,IF(H979=1,"",D979+_xlfn.XLOOKUP($B980,Directions!$B:$B,Directions!D:D)))</f>
        <v>59</v>
      </c>
      <c r="E980" s="3">
        <f>IF(H979=1,"",C980+_xlfn.XLOOKUP($B980,Directions!$B:$B,Directions!C:C))</f>
        <v>91</v>
      </c>
      <c r="F980" s="3">
        <f>IF(H979=1,"",D980+_xlfn.XLOOKUP($B980,Directions!$B:$B,Directions!D:D))</f>
        <v>60</v>
      </c>
      <c r="G980" cm="1">
        <f t="array" ref="G980">IF(H980=1,"",IF(INDEX(map,F980,E980)="#",1,0))</f>
        <v>0</v>
      </c>
      <c r="H980">
        <f>IF(Journey!H979=1,1,IF(OR(E980&lt;0,E980&gt;Map!$A$1,F980&lt;0,F980&gt;Map!$A$1),1,0))</f>
        <v>0</v>
      </c>
    </row>
    <row r="981" spans="1:8" x14ac:dyDescent="0.25">
      <c r="A981">
        <v>979</v>
      </c>
      <c r="B981">
        <f t="shared" si="15"/>
        <v>3</v>
      </c>
      <c r="C981">
        <f>IF(B980&lt;&gt;B981,C980,IF(H980=1,"",C980+_xlfn.XLOOKUP($B981,Directions!$B:$B,Directions!C:C)))</f>
        <v>91</v>
      </c>
      <c r="D981">
        <f>IF(B980&lt;&gt;B981,D980,IF(H980=1,"",D980+_xlfn.XLOOKUP($B981,Directions!$B:$B,Directions!D:D)))</f>
        <v>60</v>
      </c>
      <c r="E981" s="3">
        <f>IF(H980=1,"",C981+_xlfn.XLOOKUP($B981,Directions!$B:$B,Directions!C:C))</f>
        <v>91</v>
      </c>
      <c r="F981" s="3">
        <f>IF(H980=1,"",D981+_xlfn.XLOOKUP($B981,Directions!$B:$B,Directions!D:D))</f>
        <v>61</v>
      </c>
      <c r="G981" cm="1">
        <f t="array" ref="G981">IF(H981=1,"",IF(INDEX(map,F981,E981)="#",1,0))</f>
        <v>0</v>
      </c>
      <c r="H981">
        <f>IF(Journey!H980=1,1,IF(OR(E981&lt;0,E981&gt;Map!$A$1,F981&lt;0,F981&gt;Map!$A$1),1,0))</f>
        <v>0</v>
      </c>
    </row>
    <row r="982" spans="1:8" x14ac:dyDescent="0.25">
      <c r="A982">
        <v>980</v>
      </c>
      <c r="B982">
        <f t="shared" si="15"/>
        <v>3</v>
      </c>
      <c r="C982">
        <f>IF(B981&lt;&gt;B982,C981,IF(H981=1,"",C981+_xlfn.XLOOKUP($B982,Directions!$B:$B,Directions!C:C)))</f>
        <v>91</v>
      </c>
      <c r="D982">
        <f>IF(B981&lt;&gt;B982,D981,IF(H981=1,"",D981+_xlfn.XLOOKUP($B982,Directions!$B:$B,Directions!D:D)))</f>
        <v>61</v>
      </c>
      <c r="E982" s="3">
        <f>IF(H981=1,"",C982+_xlfn.XLOOKUP($B982,Directions!$B:$B,Directions!C:C))</f>
        <v>91</v>
      </c>
      <c r="F982" s="3">
        <f>IF(H981=1,"",D982+_xlfn.XLOOKUP($B982,Directions!$B:$B,Directions!D:D))</f>
        <v>62</v>
      </c>
      <c r="G982" cm="1">
        <f t="array" ref="G982">IF(H982=1,"",IF(INDEX(map,F982,E982)="#",1,0))</f>
        <v>0</v>
      </c>
      <c r="H982">
        <f>IF(Journey!H981=1,1,IF(OR(E982&lt;0,E982&gt;Map!$A$1,F982&lt;0,F982&gt;Map!$A$1),1,0))</f>
        <v>0</v>
      </c>
    </row>
    <row r="983" spans="1:8" x14ac:dyDescent="0.25">
      <c r="A983">
        <v>981</v>
      </c>
      <c r="B983">
        <f t="shared" si="15"/>
        <v>3</v>
      </c>
      <c r="C983">
        <f>IF(B982&lt;&gt;B983,C982,IF(H982=1,"",C982+_xlfn.XLOOKUP($B983,Directions!$B:$B,Directions!C:C)))</f>
        <v>91</v>
      </c>
      <c r="D983">
        <f>IF(B982&lt;&gt;B983,D982,IF(H982=1,"",D982+_xlfn.XLOOKUP($B983,Directions!$B:$B,Directions!D:D)))</f>
        <v>62</v>
      </c>
      <c r="E983" s="3">
        <f>IF(H982=1,"",C983+_xlfn.XLOOKUP($B983,Directions!$B:$B,Directions!C:C))</f>
        <v>91</v>
      </c>
      <c r="F983" s="3">
        <f>IF(H982=1,"",D983+_xlfn.XLOOKUP($B983,Directions!$B:$B,Directions!D:D))</f>
        <v>63</v>
      </c>
      <c r="G983" cm="1">
        <f t="array" ref="G983">IF(H983=1,"",IF(INDEX(map,F983,E983)="#",1,0))</f>
        <v>0</v>
      </c>
      <c r="H983">
        <f>IF(Journey!H982=1,1,IF(OR(E983&lt;0,E983&gt;Map!$A$1,F983&lt;0,F983&gt;Map!$A$1),1,0))</f>
        <v>0</v>
      </c>
    </row>
    <row r="984" spans="1:8" x14ac:dyDescent="0.25">
      <c r="A984">
        <v>982</v>
      </c>
      <c r="B984">
        <f t="shared" si="15"/>
        <v>3</v>
      </c>
      <c r="C984">
        <f>IF(B983&lt;&gt;B984,C983,IF(H983=1,"",C983+_xlfn.XLOOKUP($B984,Directions!$B:$B,Directions!C:C)))</f>
        <v>91</v>
      </c>
      <c r="D984">
        <f>IF(B983&lt;&gt;B984,D983,IF(H983=1,"",D983+_xlfn.XLOOKUP($B984,Directions!$B:$B,Directions!D:D)))</f>
        <v>63</v>
      </c>
      <c r="E984" s="3">
        <f>IF(H983=1,"",C984+_xlfn.XLOOKUP($B984,Directions!$B:$B,Directions!C:C))</f>
        <v>91</v>
      </c>
      <c r="F984" s="3">
        <f>IF(H983=1,"",D984+_xlfn.XLOOKUP($B984,Directions!$B:$B,Directions!D:D))</f>
        <v>64</v>
      </c>
      <c r="G984" cm="1">
        <f t="array" ref="G984">IF(H984=1,"",IF(INDEX(map,F984,E984)="#",1,0))</f>
        <v>0</v>
      </c>
      <c r="H984">
        <f>IF(Journey!H983=1,1,IF(OR(E984&lt;0,E984&gt;Map!$A$1,F984&lt;0,F984&gt;Map!$A$1),1,0))</f>
        <v>0</v>
      </c>
    </row>
    <row r="985" spans="1:8" x14ac:dyDescent="0.25">
      <c r="A985">
        <v>983</v>
      </c>
      <c r="B985">
        <f t="shared" si="15"/>
        <v>3</v>
      </c>
      <c r="C985">
        <f>IF(B984&lt;&gt;B985,C984,IF(H984=1,"",C984+_xlfn.XLOOKUP($B985,Directions!$B:$B,Directions!C:C)))</f>
        <v>91</v>
      </c>
      <c r="D985">
        <f>IF(B984&lt;&gt;B985,D984,IF(H984=1,"",D984+_xlfn.XLOOKUP($B985,Directions!$B:$B,Directions!D:D)))</f>
        <v>64</v>
      </c>
      <c r="E985" s="3">
        <f>IF(H984=1,"",C985+_xlfn.XLOOKUP($B985,Directions!$B:$B,Directions!C:C))</f>
        <v>91</v>
      </c>
      <c r="F985" s="3">
        <f>IF(H984=1,"",D985+_xlfn.XLOOKUP($B985,Directions!$B:$B,Directions!D:D))</f>
        <v>65</v>
      </c>
      <c r="G985" cm="1">
        <f t="array" ref="G985">IF(H985=1,"",IF(INDEX(map,F985,E985)="#",1,0))</f>
        <v>0</v>
      </c>
      <c r="H985">
        <f>IF(Journey!H984=1,1,IF(OR(E985&lt;0,E985&gt;Map!$A$1,F985&lt;0,F985&gt;Map!$A$1),1,0))</f>
        <v>0</v>
      </c>
    </row>
    <row r="986" spans="1:8" x14ac:dyDescent="0.25">
      <c r="A986">
        <v>984</v>
      </c>
      <c r="B986">
        <f t="shared" si="15"/>
        <v>3</v>
      </c>
      <c r="C986">
        <f>IF(B985&lt;&gt;B986,C985,IF(H985=1,"",C985+_xlfn.XLOOKUP($B986,Directions!$B:$B,Directions!C:C)))</f>
        <v>91</v>
      </c>
      <c r="D986">
        <f>IF(B985&lt;&gt;B986,D985,IF(H985=1,"",D985+_xlfn.XLOOKUP($B986,Directions!$B:$B,Directions!D:D)))</f>
        <v>65</v>
      </c>
      <c r="E986" s="3">
        <f>IF(H985=1,"",C986+_xlfn.XLOOKUP($B986,Directions!$B:$B,Directions!C:C))</f>
        <v>91</v>
      </c>
      <c r="F986" s="3">
        <f>IF(H985=1,"",D986+_xlfn.XLOOKUP($B986,Directions!$B:$B,Directions!D:D))</f>
        <v>66</v>
      </c>
      <c r="G986" cm="1">
        <f t="array" ref="G986">IF(H986=1,"",IF(INDEX(map,F986,E986)="#",1,0))</f>
        <v>0</v>
      </c>
      <c r="H986">
        <f>IF(Journey!H985=1,1,IF(OR(E986&lt;0,E986&gt;Map!$A$1,F986&lt;0,F986&gt;Map!$A$1),1,0))</f>
        <v>0</v>
      </c>
    </row>
    <row r="987" spans="1:8" x14ac:dyDescent="0.25">
      <c r="A987">
        <v>985</v>
      </c>
      <c r="B987">
        <f t="shared" si="15"/>
        <v>3</v>
      </c>
      <c r="C987">
        <f>IF(B986&lt;&gt;B987,C986,IF(H986=1,"",C986+_xlfn.XLOOKUP($B987,Directions!$B:$B,Directions!C:C)))</f>
        <v>91</v>
      </c>
      <c r="D987">
        <f>IF(B986&lt;&gt;B987,D986,IF(H986=1,"",D986+_xlfn.XLOOKUP($B987,Directions!$B:$B,Directions!D:D)))</f>
        <v>66</v>
      </c>
      <c r="E987" s="3">
        <f>IF(H986=1,"",C987+_xlfn.XLOOKUP($B987,Directions!$B:$B,Directions!C:C))</f>
        <v>91</v>
      </c>
      <c r="F987" s="3">
        <f>IF(H986=1,"",D987+_xlfn.XLOOKUP($B987,Directions!$B:$B,Directions!D:D))</f>
        <v>67</v>
      </c>
      <c r="G987" cm="1">
        <f t="array" ref="G987">IF(H987=1,"",IF(INDEX(map,F987,E987)="#",1,0))</f>
        <v>0</v>
      </c>
      <c r="H987">
        <f>IF(Journey!H986=1,1,IF(OR(E987&lt;0,E987&gt;Map!$A$1,F987&lt;0,F987&gt;Map!$A$1),1,0))</f>
        <v>0</v>
      </c>
    </row>
    <row r="988" spans="1:8" x14ac:dyDescent="0.25">
      <c r="A988">
        <v>986</v>
      </c>
      <c r="B988">
        <f t="shared" si="15"/>
        <v>3</v>
      </c>
      <c r="C988">
        <f>IF(B987&lt;&gt;B988,C987,IF(H987=1,"",C987+_xlfn.XLOOKUP($B988,Directions!$B:$B,Directions!C:C)))</f>
        <v>91</v>
      </c>
      <c r="D988">
        <f>IF(B987&lt;&gt;B988,D987,IF(H987=1,"",D987+_xlfn.XLOOKUP($B988,Directions!$B:$B,Directions!D:D)))</f>
        <v>67</v>
      </c>
      <c r="E988" s="3">
        <f>IF(H987=1,"",C988+_xlfn.XLOOKUP($B988,Directions!$B:$B,Directions!C:C))</f>
        <v>91</v>
      </c>
      <c r="F988" s="3">
        <f>IF(H987=1,"",D988+_xlfn.XLOOKUP($B988,Directions!$B:$B,Directions!D:D))</f>
        <v>68</v>
      </c>
      <c r="G988" cm="1">
        <f t="array" ref="G988">IF(H988=1,"",IF(INDEX(map,F988,E988)="#",1,0))</f>
        <v>0</v>
      </c>
      <c r="H988">
        <f>IF(Journey!H987=1,1,IF(OR(E988&lt;0,E988&gt;Map!$A$1,F988&lt;0,F988&gt;Map!$A$1),1,0))</f>
        <v>0</v>
      </c>
    </row>
    <row r="989" spans="1:8" x14ac:dyDescent="0.25">
      <c r="A989">
        <v>987</v>
      </c>
      <c r="B989">
        <f t="shared" si="15"/>
        <v>3</v>
      </c>
      <c r="C989">
        <f>IF(B988&lt;&gt;B989,C988,IF(H988=1,"",C988+_xlfn.XLOOKUP($B989,Directions!$B:$B,Directions!C:C)))</f>
        <v>91</v>
      </c>
      <c r="D989">
        <f>IF(B988&lt;&gt;B989,D988,IF(H988=1,"",D988+_xlfn.XLOOKUP($B989,Directions!$B:$B,Directions!D:D)))</f>
        <v>68</v>
      </c>
      <c r="E989" s="3">
        <f>IF(H988=1,"",C989+_xlfn.XLOOKUP($B989,Directions!$B:$B,Directions!C:C))</f>
        <v>91</v>
      </c>
      <c r="F989" s="3">
        <f>IF(H988=1,"",D989+_xlfn.XLOOKUP($B989,Directions!$B:$B,Directions!D:D))</f>
        <v>69</v>
      </c>
      <c r="G989" cm="1">
        <f t="array" ref="G989">IF(H989=1,"",IF(INDEX(map,F989,E989)="#",1,0))</f>
        <v>0</v>
      </c>
      <c r="H989">
        <f>IF(Journey!H988=1,1,IF(OR(E989&lt;0,E989&gt;Map!$A$1,F989&lt;0,F989&gt;Map!$A$1),1,0))</f>
        <v>0</v>
      </c>
    </row>
    <row r="990" spans="1:8" x14ac:dyDescent="0.25">
      <c r="A990">
        <v>988</v>
      </c>
      <c r="B990">
        <f t="shared" si="15"/>
        <v>3</v>
      </c>
      <c r="C990">
        <f>IF(B989&lt;&gt;B990,C989,IF(H989=1,"",C989+_xlfn.XLOOKUP($B990,Directions!$B:$B,Directions!C:C)))</f>
        <v>91</v>
      </c>
      <c r="D990">
        <f>IF(B989&lt;&gt;B990,D989,IF(H989=1,"",D989+_xlfn.XLOOKUP($B990,Directions!$B:$B,Directions!D:D)))</f>
        <v>69</v>
      </c>
      <c r="E990" s="3">
        <f>IF(H989=1,"",C990+_xlfn.XLOOKUP($B990,Directions!$B:$B,Directions!C:C))</f>
        <v>91</v>
      </c>
      <c r="F990" s="3">
        <f>IF(H989=1,"",D990+_xlfn.XLOOKUP($B990,Directions!$B:$B,Directions!D:D))</f>
        <v>70</v>
      </c>
      <c r="G990" cm="1">
        <f t="array" ref="G990">IF(H990=1,"",IF(INDEX(map,F990,E990)="#",1,0))</f>
        <v>0</v>
      </c>
      <c r="H990">
        <f>IF(Journey!H989=1,1,IF(OR(E990&lt;0,E990&gt;Map!$A$1,F990&lt;0,F990&gt;Map!$A$1),1,0))</f>
        <v>0</v>
      </c>
    </row>
    <row r="991" spans="1:8" x14ac:dyDescent="0.25">
      <c r="A991">
        <v>989</v>
      </c>
      <c r="B991">
        <f t="shared" si="15"/>
        <v>3</v>
      </c>
      <c r="C991">
        <f>IF(B990&lt;&gt;B991,C990,IF(H990=1,"",C990+_xlfn.XLOOKUP($B991,Directions!$B:$B,Directions!C:C)))</f>
        <v>91</v>
      </c>
      <c r="D991">
        <f>IF(B990&lt;&gt;B991,D990,IF(H990=1,"",D990+_xlfn.XLOOKUP($B991,Directions!$B:$B,Directions!D:D)))</f>
        <v>70</v>
      </c>
      <c r="E991" s="3">
        <f>IF(H990=1,"",C991+_xlfn.XLOOKUP($B991,Directions!$B:$B,Directions!C:C))</f>
        <v>91</v>
      </c>
      <c r="F991" s="3">
        <f>IF(H990=1,"",D991+_xlfn.XLOOKUP($B991,Directions!$B:$B,Directions!D:D))</f>
        <v>71</v>
      </c>
      <c r="G991" cm="1">
        <f t="array" ref="G991">IF(H991=1,"",IF(INDEX(map,F991,E991)="#",1,0))</f>
        <v>0</v>
      </c>
      <c r="H991">
        <f>IF(Journey!H990=1,1,IF(OR(E991&lt;0,E991&gt;Map!$A$1,F991&lt;0,F991&gt;Map!$A$1),1,0))</f>
        <v>0</v>
      </c>
    </row>
    <row r="992" spans="1:8" x14ac:dyDescent="0.25">
      <c r="A992">
        <v>990</v>
      </c>
      <c r="B992">
        <f t="shared" si="15"/>
        <v>3</v>
      </c>
      <c r="C992">
        <f>IF(B991&lt;&gt;B992,C991,IF(H991=1,"",C991+_xlfn.XLOOKUP($B992,Directions!$B:$B,Directions!C:C)))</f>
        <v>91</v>
      </c>
      <c r="D992">
        <f>IF(B991&lt;&gt;B992,D991,IF(H991=1,"",D991+_xlfn.XLOOKUP($B992,Directions!$B:$B,Directions!D:D)))</f>
        <v>71</v>
      </c>
      <c r="E992" s="3">
        <f>IF(H991=1,"",C992+_xlfn.XLOOKUP($B992,Directions!$B:$B,Directions!C:C))</f>
        <v>91</v>
      </c>
      <c r="F992" s="3">
        <f>IF(H991=1,"",D992+_xlfn.XLOOKUP($B992,Directions!$B:$B,Directions!D:D))</f>
        <v>72</v>
      </c>
      <c r="G992" cm="1">
        <f t="array" ref="G992">IF(H992=1,"",IF(INDEX(map,F992,E992)="#",1,0))</f>
        <v>0</v>
      </c>
      <c r="H992">
        <f>IF(Journey!H991=1,1,IF(OR(E992&lt;0,E992&gt;Map!$A$1,F992&lt;0,F992&gt;Map!$A$1),1,0))</f>
        <v>0</v>
      </c>
    </row>
    <row r="993" spans="1:8" x14ac:dyDescent="0.25">
      <c r="A993">
        <v>991</v>
      </c>
      <c r="B993">
        <f t="shared" si="15"/>
        <v>3</v>
      </c>
      <c r="C993">
        <f>IF(B992&lt;&gt;B993,C992,IF(H992=1,"",C992+_xlfn.XLOOKUP($B993,Directions!$B:$B,Directions!C:C)))</f>
        <v>91</v>
      </c>
      <c r="D993">
        <f>IF(B992&lt;&gt;B993,D992,IF(H992=1,"",D992+_xlfn.XLOOKUP($B993,Directions!$B:$B,Directions!D:D)))</f>
        <v>72</v>
      </c>
      <c r="E993" s="3">
        <f>IF(H992=1,"",C993+_xlfn.XLOOKUP($B993,Directions!$B:$B,Directions!C:C))</f>
        <v>91</v>
      </c>
      <c r="F993" s="3">
        <f>IF(H992=1,"",D993+_xlfn.XLOOKUP($B993,Directions!$B:$B,Directions!D:D))</f>
        <v>73</v>
      </c>
      <c r="G993" cm="1">
        <f t="array" ref="G993">IF(H993=1,"",IF(INDEX(map,F993,E993)="#",1,0))</f>
        <v>0</v>
      </c>
      <c r="H993">
        <f>IF(Journey!H992=1,1,IF(OR(E993&lt;0,E993&gt;Map!$A$1,F993&lt;0,F993&gt;Map!$A$1),1,0))</f>
        <v>0</v>
      </c>
    </row>
    <row r="994" spans="1:8" x14ac:dyDescent="0.25">
      <c r="A994">
        <v>992</v>
      </c>
      <c r="B994">
        <f t="shared" si="15"/>
        <v>3</v>
      </c>
      <c r="C994">
        <f>IF(B993&lt;&gt;B994,C993,IF(H993=1,"",C993+_xlfn.XLOOKUP($B994,Directions!$B:$B,Directions!C:C)))</f>
        <v>91</v>
      </c>
      <c r="D994">
        <f>IF(B993&lt;&gt;B994,D993,IF(H993=1,"",D993+_xlfn.XLOOKUP($B994,Directions!$B:$B,Directions!D:D)))</f>
        <v>73</v>
      </c>
      <c r="E994" s="3">
        <f>IF(H993=1,"",C994+_xlfn.XLOOKUP($B994,Directions!$B:$B,Directions!C:C))</f>
        <v>91</v>
      </c>
      <c r="F994" s="3">
        <f>IF(H993=1,"",D994+_xlfn.XLOOKUP($B994,Directions!$B:$B,Directions!D:D))</f>
        <v>74</v>
      </c>
      <c r="G994" cm="1">
        <f t="array" ref="G994">IF(H994=1,"",IF(INDEX(map,F994,E994)="#",1,0))</f>
        <v>0</v>
      </c>
      <c r="H994">
        <f>IF(Journey!H993=1,1,IF(OR(E994&lt;0,E994&gt;Map!$A$1,F994&lt;0,F994&gt;Map!$A$1),1,0))</f>
        <v>0</v>
      </c>
    </row>
    <row r="995" spans="1:8" x14ac:dyDescent="0.25">
      <c r="A995">
        <v>993</v>
      </c>
      <c r="B995">
        <f t="shared" si="15"/>
        <v>3</v>
      </c>
      <c r="C995">
        <f>IF(B994&lt;&gt;B995,C994,IF(H994=1,"",C994+_xlfn.XLOOKUP($B995,Directions!$B:$B,Directions!C:C)))</f>
        <v>91</v>
      </c>
      <c r="D995">
        <f>IF(B994&lt;&gt;B995,D994,IF(H994=1,"",D994+_xlfn.XLOOKUP($B995,Directions!$B:$B,Directions!D:D)))</f>
        <v>74</v>
      </c>
      <c r="E995" s="3">
        <f>IF(H994=1,"",C995+_xlfn.XLOOKUP($B995,Directions!$B:$B,Directions!C:C))</f>
        <v>91</v>
      </c>
      <c r="F995" s="3">
        <f>IF(H994=1,"",D995+_xlfn.XLOOKUP($B995,Directions!$B:$B,Directions!D:D))</f>
        <v>75</v>
      </c>
      <c r="G995" cm="1">
        <f t="array" ref="G995">IF(H995=1,"",IF(INDEX(map,F995,E995)="#",1,0))</f>
        <v>0</v>
      </c>
      <c r="H995">
        <f>IF(Journey!H994=1,1,IF(OR(E995&lt;0,E995&gt;Map!$A$1,F995&lt;0,F995&gt;Map!$A$1),1,0))</f>
        <v>0</v>
      </c>
    </row>
    <row r="996" spans="1:8" x14ac:dyDescent="0.25">
      <c r="A996">
        <v>994</v>
      </c>
      <c r="B996">
        <f t="shared" si="15"/>
        <v>3</v>
      </c>
      <c r="C996">
        <f>IF(B995&lt;&gt;B996,C995,IF(H995=1,"",C995+_xlfn.XLOOKUP($B996,Directions!$B:$B,Directions!C:C)))</f>
        <v>91</v>
      </c>
      <c r="D996">
        <f>IF(B995&lt;&gt;B996,D995,IF(H995=1,"",D995+_xlfn.XLOOKUP($B996,Directions!$B:$B,Directions!D:D)))</f>
        <v>75</v>
      </c>
      <c r="E996" s="3">
        <f>IF(H995=1,"",C996+_xlfn.XLOOKUP($B996,Directions!$B:$B,Directions!C:C))</f>
        <v>91</v>
      </c>
      <c r="F996" s="3">
        <f>IF(H995=1,"",D996+_xlfn.XLOOKUP($B996,Directions!$B:$B,Directions!D:D))</f>
        <v>76</v>
      </c>
      <c r="G996" cm="1">
        <f t="array" ref="G996">IF(H996=1,"",IF(INDEX(map,F996,E996)="#",1,0))</f>
        <v>0</v>
      </c>
      <c r="H996">
        <f>IF(Journey!H995=1,1,IF(OR(E996&lt;0,E996&gt;Map!$A$1,F996&lt;0,F996&gt;Map!$A$1),1,0))</f>
        <v>0</v>
      </c>
    </row>
    <row r="997" spans="1:8" x14ac:dyDescent="0.25">
      <c r="A997">
        <v>995</v>
      </c>
      <c r="B997">
        <f t="shared" si="15"/>
        <v>3</v>
      </c>
      <c r="C997">
        <f>IF(B996&lt;&gt;B997,C996,IF(H996=1,"",C996+_xlfn.XLOOKUP($B997,Directions!$B:$B,Directions!C:C)))</f>
        <v>91</v>
      </c>
      <c r="D997">
        <f>IF(B996&lt;&gt;B997,D996,IF(H996=1,"",D996+_xlfn.XLOOKUP($B997,Directions!$B:$B,Directions!D:D)))</f>
        <v>76</v>
      </c>
      <c r="E997" s="3">
        <f>IF(H996=1,"",C997+_xlfn.XLOOKUP($B997,Directions!$B:$B,Directions!C:C))</f>
        <v>91</v>
      </c>
      <c r="F997" s="3">
        <f>IF(H996=1,"",D997+_xlfn.XLOOKUP($B997,Directions!$B:$B,Directions!D:D))</f>
        <v>77</v>
      </c>
      <c r="G997" cm="1">
        <f t="array" ref="G997">IF(H997=1,"",IF(INDEX(map,F997,E997)="#",1,0))</f>
        <v>0</v>
      </c>
      <c r="H997">
        <f>IF(Journey!H996=1,1,IF(OR(E997&lt;0,E997&gt;Map!$A$1,F997&lt;0,F997&gt;Map!$A$1),1,0))</f>
        <v>0</v>
      </c>
    </row>
    <row r="998" spans="1:8" x14ac:dyDescent="0.25">
      <c r="A998">
        <v>996</v>
      </c>
      <c r="B998">
        <f t="shared" si="15"/>
        <v>3</v>
      </c>
      <c r="C998">
        <f>IF(B997&lt;&gt;B998,C997,IF(H997=1,"",C997+_xlfn.XLOOKUP($B998,Directions!$B:$B,Directions!C:C)))</f>
        <v>91</v>
      </c>
      <c r="D998">
        <f>IF(B997&lt;&gt;B998,D997,IF(H997=1,"",D997+_xlfn.XLOOKUP($B998,Directions!$B:$B,Directions!D:D)))</f>
        <v>77</v>
      </c>
      <c r="E998" s="3">
        <f>IF(H997=1,"",C998+_xlfn.XLOOKUP($B998,Directions!$B:$B,Directions!C:C))</f>
        <v>91</v>
      </c>
      <c r="F998" s="3">
        <f>IF(H997=1,"",D998+_xlfn.XLOOKUP($B998,Directions!$B:$B,Directions!D:D))</f>
        <v>78</v>
      </c>
      <c r="G998" cm="1">
        <f t="array" ref="G998">IF(H998=1,"",IF(INDEX(map,F998,E998)="#",1,0))</f>
        <v>0</v>
      </c>
      <c r="H998">
        <f>IF(Journey!H997=1,1,IF(OR(E998&lt;0,E998&gt;Map!$A$1,F998&lt;0,F998&gt;Map!$A$1),1,0))</f>
        <v>0</v>
      </c>
    </row>
    <row r="999" spans="1:8" x14ac:dyDescent="0.25">
      <c r="A999">
        <v>997</v>
      </c>
      <c r="B999">
        <f t="shared" si="15"/>
        <v>3</v>
      </c>
      <c r="C999">
        <f>IF(B998&lt;&gt;B999,C998,IF(H998=1,"",C998+_xlfn.XLOOKUP($B999,Directions!$B:$B,Directions!C:C)))</f>
        <v>91</v>
      </c>
      <c r="D999">
        <f>IF(B998&lt;&gt;B999,D998,IF(H998=1,"",D998+_xlfn.XLOOKUP($B999,Directions!$B:$B,Directions!D:D)))</f>
        <v>78</v>
      </c>
      <c r="E999" s="3">
        <f>IF(H998=1,"",C999+_xlfn.XLOOKUP($B999,Directions!$B:$B,Directions!C:C))</f>
        <v>91</v>
      </c>
      <c r="F999" s="3">
        <f>IF(H998=1,"",D999+_xlfn.XLOOKUP($B999,Directions!$B:$B,Directions!D:D))</f>
        <v>79</v>
      </c>
      <c r="G999" cm="1">
        <f t="array" ref="G999">IF(H999=1,"",IF(INDEX(map,F999,E999)="#",1,0))</f>
        <v>0</v>
      </c>
      <c r="H999">
        <f>IF(Journey!H998=1,1,IF(OR(E999&lt;0,E999&gt;Map!$A$1,F999&lt;0,F999&gt;Map!$A$1),1,0))</f>
        <v>0</v>
      </c>
    </row>
    <row r="1000" spans="1:8" x14ac:dyDescent="0.25">
      <c r="A1000">
        <v>998</v>
      </c>
      <c r="B1000">
        <f t="shared" si="15"/>
        <v>3</v>
      </c>
      <c r="C1000">
        <f>IF(B999&lt;&gt;B1000,C999,IF(H999=1,"",C999+_xlfn.XLOOKUP($B1000,Directions!$B:$B,Directions!C:C)))</f>
        <v>91</v>
      </c>
      <c r="D1000">
        <f>IF(B999&lt;&gt;B1000,D999,IF(H999=1,"",D999+_xlfn.XLOOKUP($B1000,Directions!$B:$B,Directions!D:D)))</f>
        <v>79</v>
      </c>
      <c r="E1000" s="3">
        <f>IF(H999=1,"",C1000+_xlfn.XLOOKUP($B1000,Directions!$B:$B,Directions!C:C))</f>
        <v>91</v>
      </c>
      <c r="F1000" s="3">
        <f>IF(H999=1,"",D1000+_xlfn.XLOOKUP($B1000,Directions!$B:$B,Directions!D:D))</f>
        <v>80</v>
      </c>
      <c r="G1000" cm="1">
        <f t="array" ref="G1000">IF(H1000=1,"",IF(INDEX(map,F1000,E1000)="#",1,0))</f>
        <v>0</v>
      </c>
      <c r="H1000">
        <f>IF(Journey!H999=1,1,IF(OR(E1000&lt;0,E1000&gt;Map!$A$1,F1000&lt;0,F1000&gt;Map!$A$1),1,0))</f>
        <v>0</v>
      </c>
    </row>
    <row r="1001" spans="1:8" x14ac:dyDescent="0.25">
      <c r="A1001">
        <v>999</v>
      </c>
      <c r="B1001">
        <f t="shared" si="15"/>
        <v>3</v>
      </c>
      <c r="C1001">
        <f>IF(B1000&lt;&gt;B1001,C1000,IF(H1000=1,"",C1000+_xlfn.XLOOKUP($B1001,Directions!$B:$B,Directions!C:C)))</f>
        <v>91</v>
      </c>
      <c r="D1001">
        <f>IF(B1000&lt;&gt;B1001,D1000,IF(H1000=1,"",D1000+_xlfn.XLOOKUP($B1001,Directions!$B:$B,Directions!D:D)))</f>
        <v>80</v>
      </c>
      <c r="E1001" s="3">
        <f>IF(H1000=1,"",C1001+_xlfn.XLOOKUP($B1001,Directions!$B:$B,Directions!C:C))</f>
        <v>91</v>
      </c>
      <c r="F1001" s="3">
        <f>IF(H1000=1,"",D1001+_xlfn.XLOOKUP($B1001,Directions!$B:$B,Directions!D:D))</f>
        <v>81</v>
      </c>
      <c r="G1001" cm="1">
        <f t="array" ref="G1001">IF(H1001=1,"",IF(INDEX(map,F1001,E1001)="#",1,0))</f>
        <v>0</v>
      </c>
      <c r="H1001">
        <f>IF(Journey!H1000=1,1,IF(OR(E1001&lt;0,E1001&gt;Map!$A$1,F1001&lt;0,F1001&gt;Map!$A$1),1,0))</f>
        <v>0</v>
      </c>
    </row>
    <row r="1002" spans="1:8" x14ac:dyDescent="0.25">
      <c r="A1002">
        <v>1000</v>
      </c>
      <c r="B1002">
        <f t="shared" si="15"/>
        <v>3</v>
      </c>
      <c r="C1002">
        <f>IF(B1001&lt;&gt;B1002,C1001,IF(H1001=1,"",C1001+_xlfn.XLOOKUP($B1002,Directions!$B:$B,Directions!C:C)))</f>
        <v>91</v>
      </c>
      <c r="D1002">
        <f>IF(B1001&lt;&gt;B1002,D1001,IF(H1001=1,"",D1001+_xlfn.XLOOKUP($B1002,Directions!$B:$B,Directions!D:D)))</f>
        <v>81</v>
      </c>
      <c r="E1002" s="3">
        <f>IF(H1001=1,"",C1002+_xlfn.XLOOKUP($B1002,Directions!$B:$B,Directions!C:C))</f>
        <v>91</v>
      </c>
      <c r="F1002" s="3">
        <f>IF(H1001=1,"",D1002+_xlfn.XLOOKUP($B1002,Directions!$B:$B,Directions!D:D))</f>
        <v>82</v>
      </c>
      <c r="G1002" cm="1">
        <f t="array" ref="G1002">IF(H1002=1,"",IF(INDEX(map,F1002,E1002)="#",1,0))</f>
        <v>0</v>
      </c>
      <c r="H1002">
        <f>IF(Journey!H1001=1,1,IF(OR(E1002&lt;0,E1002&gt;Map!$A$1,F1002&lt;0,F1002&gt;Map!$A$1),1,0))</f>
        <v>0</v>
      </c>
    </row>
    <row r="1003" spans="1:8" x14ac:dyDescent="0.25">
      <c r="A1003">
        <v>1001</v>
      </c>
      <c r="B1003">
        <f t="shared" si="15"/>
        <v>3</v>
      </c>
      <c r="C1003">
        <f>IF(B1002&lt;&gt;B1003,C1002,IF(H1002=1,"",C1002+_xlfn.XLOOKUP($B1003,Directions!$B:$B,Directions!C:C)))</f>
        <v>91</v>
      </c>
      <c r="D1003">
        <f>IF(B1002&lt;&gt;B1003,D1002,IF(H1002=1,"",D1002+_xlfn.XLOOKUP($B1003,Directions!$B:$B,Directions!D:D)))</f>
        <v>82</v>
      </c>
      <c r="E1003" s="3">
        <f>IF(H1002=1,"",C1003+_xlfn.XLOOKUP($B1003,Directions!$B:$B,Directions!C:C))</f>
        <v>91</v>
      </c>
      <c r="F1003" s="3">
        <f>IF(H1002=1,"",D1003+_xlfn.XLOOKUP($B1003,Directions!$B:$B,Directions!D:D))</f>
        <v>83</v>
      </c>
      <c r="G1003" cm="1">
        <f t="array" ref="G1003">IF(H1003=1,"",IF(INDEX(map,F1003,E1003)="#",1,0))</f>
        <v>0</v>
      </c>
      <c r="H1003">
        <f>IF(Journey!H1002=1,1,IF(OR(E1003&lt;0,E1003&gt;Map!$A$1,F1003&lt;0,F1003&gt;Map!$A$1),1,0))</f>
        <v>0</v>
      </c>
    </row>
    <row r="1004" spans="1:8" x14ac:dyDescent="0.25">
      <c r="A1004">
        <v>1002</v>
      </c>
      <c r="B1004">
        <f t="shared" si="15"/>
        <v>3</v>
      </c>
      <c r="C1004">
        <f>IF(B1003&lt;&gt;B1004,C1003,IF(H1003=1,"",C1003+_xlfn.XLOOKUP($B1004,Directions!$B:$B,Directions!C:C)))</f>
        <v>91</v>
      </c>
      <c r="D1004">
        <f>IF(B1003&lt;&gt;B1004,D1003,IF(H1003=1,"",D1003+_xlfn.XLOOKUP($B1004,Directions!$B:$B,Directions!D:D)))</f>
        <v>83</v>
      </c>
      <c r="E1004" s="3">
        <f>IF(H1003=1,"",C1004+_xlfn.XLOOKUP($B1004,Directions!$B:$B,Directions!C:C))</f>
        <v>91</v>
      </c>
      <c r="F1004" s="3">
        <f>IF(H1003=1,"",D1004+_xlfn.XLOOKUP($B1004,Directions!$B:$B,Directions!D:D))</f>
        <v>84</v>
      </c>
      <c r="G1004" cm="1">
        <f t="array" ref="G1004">IF(H1004=1,"",IF(INDEX(map,F1004,E1004)="#",1,0))</f>
        <v>0</v>
      </c>
      <c r="H1004">
        <f>IF(Journey!H1003=1,1,IF(OR(E1004&lt;0,E1004&gt;Map!$A$1,F1004&lt;0,F1004&gt;Map!$A$1),1,0))</f>
        <v>0</v>
      </c>
    </row>
    <row r="1005" spans="1:8" x14ac:dyDescent="0.25">
      <c r="A1005">
        <v>1003</v>
      </c>
      <c r="B1005">
        <f t="shared" si="15"/>
        <v>3</v>
      </c>
      <c r="C1005">
        <f>IF(B1004&lt;&gt;B1005,C1004,IF(H1004=1,"",C1004+_xlfn.XLOOKUP($B1005,Directions!$B:$B,Directions!C:C)))</f>
        <v>91</v>
      </c>
      <c r="D1005">
        <f>IF(B1004&lt;&gt;B1005,D1004,IF(H1004=1,"",D1004+_xlfn.XLOOKUP($B1005,Directions!$B:$B,Directions!D:D)))</f>
        <v>84</v>
      </c>
      <c r="E1005" s="3">
        <f>IF(H1004=1,"",C1005+_xlfn.XLOOKUP($B1005,Directions!$B:$B,Directions!C:C))</f>
        <v>91</v>
      </c>
      <c r="F1005" s="3">
        <f>IF(H1004=1,"",D1005+_xlfn.XLOOKUP($B1005,Directions!$B:$B,Directions!D:D))</f>
        <v>85</v>
      </c>
      <c r="G1005" cm="1">
        <f t="array" ref="G1005">IF(H1005=1,"",IF(INDEX(map,F1005,E1005)="#",1,0))</f>
        <v>0</v>
      </c>
      <c r="H1005">
        <f>IF(Journey!H1004=1,1,IF(OR(E1005&lt;0,E1005&gt;Map!$A$1,F1005&lt;0,F1005&gt;Map!$A$1),1,0))</f>
        <v>0</v>
      </c>
    </row>
    <row r="1006" spans="1:8" x14ac:dyDescent="0.25">
      <c r="A1006">
        <v>1004</v>
      </c>
      <c r="B1006">
        <f t="shared" si="15"/>
        <v>3</v>
      </c>
      <c r="C1006">
        <f>IF(B1005&lt;&gt;B1006,C1005,IF(H1005=1,"",C1005+_xlfn.XLOOKUP($B1006,Directions!$B:$B,Directions!C:C)))</f>
        <v>91</v>
      </c>
      <c r="D1006">
        <f>IF(B1005&lt;&gt;B1006,D1005,IF(H1005=1,"",D1005+_xlfn.XLOOKUP($B1006,Directions!$B:$B,Directions!D:D)))</f>
        <v>85</v>
      </c>
      <c r="E1006" s="3">
        <f>IF(H1005=1,"",C1006+_xlfn.XLOOKUP($B1006,Directions!$B:$B,Directions!C:C))</f>
        <v>91</v>
      </c>
      <c r="F1006" s="3">
        <f>IF(H1005=1,"",D1006+_xlfn.XLOOKUP($B1006,Directions!$B:$B,Directions!D:D))</f>
        <v>86</v>
      </c>
      <c r="G1006" cm="1">
        <f t="array" ref="G1006">IF(H1006=1,"",IF(INDEX(map,F1006,E1006)="#",1,0))</f>
        <v>0</v>
      </c>
      <c r="H1006">
        <f>IF(Journey!H1005=1,1,IF(OR(E1006&lt;0,E1006&gt;Map!$A$1,F1006&lt;0,F1006&gt;Map!$A$1),1,0))</f>
        <v>0</v>
      </c>
    </row>
    <row r="1007" spans="1:8" x14ac:dyDescent="0.25">
      <c r="A1007">
        <v>1005</v>
      </c>
      <c r="B1007">
        <f t="shared" si="15"/>
        <v>3</v>
      </c>
      <c r="C1007">
        <f>IF(B1006&lt;&gt;B1007,C1006,IF(H1006=1,"",C1006+_xlfn.XLOOKUP($B1007,Directions!$B:$B,Directions!C:C)))</f>
        <v>91</v>
      </c>
      <c r="D1007">
        <f>IF(B1006&lt;&gt;B1007,D1006,IF(H1006=1,"",D1006+_xlfn.XLOOKUP($B1007,Directions!$B:$B,Directions!D:D)))</f>
        <v>86</v>
      </c>
      <c r="E1007" s="3">
        <f>IF(H1006=1,"",C1007+_xlfn.XLOOKUP($B1007,Directions!$B:$B,Directions!C:C))</f>
        <v>91</v>
      </c>
      <c r="F1007" s="3">
        <f>IF(H1006=1,"",D1007+_xlfn.XLOOKUP($B1007,Directions!$B:$B,Directions!D:D))</f>
        <v>87</v>
      </c>
      <c r="G1007" cm="1">
        <f t="array" ref="G1007">IF(H1007=1,"",IF(INDEX(map,F1007,E1007)="#",1,0))</f>
        <v>0</v>
      </c>
      <c r="H1007">
        <f>IF(Journey!H1006=1,1,IF(OR(E1007&lt;0,E1007&gt;Map!$A$1,F1007&lt;0,F1007&gt;Map!$A$1),1,0))</f>
        <v>0</v>
      </c>
    </row>
    <row r="1008" spans="1:8" x14ac:dyDescent="0.25">
      <c r="A1008">
        <v>1006</v>
      </c>
      <c r="B1008">
        <f t="shared" si="15"/>
        <v>3</v>
      </c>
      <c r="C1008">
        <f>IF(B1007&lt;&gt;B1008,C1007,IF(H1007=1,"",C1007+_xlfn.XLOOKUP($B1008,Directions!$B:$B,Directions!C:C)))</f>
        <v>91</v>
      </c>
      <c r="D1008">
        <f>IF(B1007&lt;&gt;B1008,D1007,IF(H1007=1,"",D1007+_xlfn.XLOOKUP($B1008,Directions!$B:$B,Directions!D:D)))</f>
        <v>87</v>
      </c>
      <c r="E1008" s="3">
        <f>IF(H1007=1,"",C1008+_xlfn.XLOOKUP($B1008,Directions!$B:$B,Directions!C:C))</f>
        <v>91</v>
      </c>
      <c r="F1008" s="3">
        <f>IF(H1007=1,"",D1008+_xlfn.XLOOKUP($B1008,Directions!$B:$B,Directions!D:D))</f>
        <v>88</v>
      </c>
      <c r="G1008" cm="1">
        <f t="array" ref="G1008">IF(H1008=1,"",IF(INDEX(map,F1008,E1008)="#",1,0))</f>
        <v>0</v>
      </c>
      <c r="H1008">
        <f>IF(Journey!H1007=1,1,IF(OR(E1008&lt;0,E1008&gt;Map!$A$1,F1008&lt;0,F1008&gt;Map!$A$1),1,0))</f>
        <v>0</v>
      </c>
    </row>
    <row r="1009" spans="1:8" x14ac:dyDescent="0.25">
      <c r="A1009">
        <v>1007</v>
      </c>
      <c r="B1009">
        <f t="shared" si="15"/>
        <v>3</v>
      </c>
      <c r="C1009">
        <f>IF(B1008&lt;&gt;B1009,C1008,IF(H1008=1,"",C1008+_xlfn.XLOOKUP($B1009,Directions!$B:$B,Directions!C:C)))</f>
        <v>91</v>
      </c>
      <c r="D1009">
        <f>IF(B1008&lt;&gt;B1009,D1008,IF(H1008=1,"",D1008+_xlfn.XLOOKUP($B1009,Directions!$B:$B,Directions!D:D)))</f>
        <v>88</v>
      </c>
      <c r="E1009" s="3">
        <f>IF(H1008=1,"",C1009+_xlfn.XLOOKUP($B1009,Directions!$B:$B,Directions!C:C))</f>
        <v>91</v>
      </c>
      <c r="F1009" s="3">
        <f>IF(H1008=1,"",D1009+_xlfn.XLOOKUP($B1009,Directions!$B:$B,Directions!D:D))</f>
        <v>89</v>
      </c>
      <c r="G1009" cm="1">
        <f t="array" ref="G1009">IF(H1009=1,"",IF(INDEX(map,F1009,E1009)="#",1,0))</f>
        <v>0</v>
      </c>
      <c r="H1009">
        <f>IF(Journey!H1008=1,1,IF(OR(E1009&lt;0,E1009&gt;Map!$A$1,F1009&lt;0,F1009&gt;Map!$A$1),1,0))</f>
        <v>0</v>
      </c>
    </row>
    <row r="1010" spans="1:8" x14ac:dyDescent="0.25">
      <c r="A1010">
        <v>1008</v>
      </c>
      <c r="B1010">
        <f t="shared" si="15"/>
        <v>3</v>
      </c>
      <c r="C1010">
        <f>IF(B1009&lt;&gt;B1010,C1009,IF(H1009=1,"",C1009+_xlfn.XLOOKUP($B1010,Directions!$B:$B,Directions!C:C)))</f>
        <v>91</v>
      </c>
      <c r="D1010">
        <f>IF(B1009&lt;&gt;B1010,D1009,IF(H1009=1,"",D1009+_xlfn.XLOOKUP($B1010,Directions!$B:$B,Directions!D:D)))</f>
        <v>89</v>
      </c>
      <c r="E1010" s="3">
        <f>IF(H1009=1,"",C1010+_xlfn.XLOOKUP($B1010,Directions!$B:$B,Directions!C:C))</f>
        <v>91</v>
      </c>
      <c r="F1010" s="3">
        <f>IF(H1009=1,"",D1010+_xlfn.XLOOKUP($B1010,Directions!$B:$B,Directions!D:D))</f>
        <v>90</v>
      </c>
      <c r="G1010" cm="1">
        <f t="array" ref="G1010">IF(H1010=1,"",IF(INDEX(map,F1010,E1010)="#",1,0))</f>
        <v>0</v>
      </c>
      <c r="H1010">
        <f>IF(Journey!H1009=1,1,IF(OR(E1010&lt;0,E1010&gt;Map!$A$1,F1010&lt;0,F1010&gt;Map!$A$1),1,0))</f>
        <v>0</v>
      </c>
    </row>
    <row r="1011" spans="1:8" x14ac:dyDescent="0.25">
      <c r="A1011">
        <v>1009</v>
      </c>
      <c r="B1011">
        <f t="shared" si="15"/>
        <v>3</v>
      </c>
      <c r="C1011">
        <f>IF(B1010&lt;&gt;B1011,C1010,IF(H1010=1,"",C1010+_xlfn.XLOOKUP($B1011,Directions!$B:$B,Directions!C:C)))</f>
        <v>91</v>
      </c>
      <c r="D1011">
        <f>IF(B1010&lt;&gt;B1011,D1010,IF(H1010=1,"",D1010+_xlfn.XLOOKUP($B1011,Directions!$B:$B,Directions!D:D)))</f>
        <v>90</v>
      </c>
      <c r="E1011" s="3">
        <f>IF(H1010=1,"",C1011+_xlfn.XLOOKUP($B1011,Directions!$B:$B,Directions!C:C))</f>
        <v>91</v>
      </c>
      <c r="F1011" s="3">
        <f>IF(H1010=1,"",D1011+_xlfn.XLOOKUP($B1011,Directions!$B:$B,Directions!D:D))</f>
        <v>91</v>
      </c>
      <c r="G1011" cm="1">
        <f t="array" ref="G1011">IF(H1011=1,"",IF(INDEX(map,F1011,E1011)="#",1,0))</f>
        <v>0</v>
      </c>
      <c r="H1011">
        <f>IF(Journey!H1010=1,1,IF(OR(E1011&lt;0,E1011&gt;Map!$A$1,F1011&lt;0,F1011&gt;Map!$A$1),1,0))</f>
        <v>0</v>
      </c>
    </row>
    <row r="1012" spans="1:8" x14ac:dyDescent="0.25">
      <c r="A1012">
        <v>1010</v>
      </c>
      <c r="B1012">
        <f t="shared" si="15"/>
        <v>3</v>
      </c>
      <c r="C1012">
        <f>IF(B1011&lt;&gt;B1012,C1011,IF(H1011=1,"",C1011+_xlfn.XLOOKUP($B1012,Directions!$B:$B,Directions!C:C)))</f>
        <v>91</v>
      </c>
      <c r="D1012">
        <f>IF(B1011&lt;&gt;B1012,D1011,IF(H1011=1,"",D1011+_xlfn.XLOOKUP($B1012,Directions!$B:$B,Directions!D:D)))</f>
        <v>91</v>
      </c>
      <c r="E1012" s="3">
        <f>IF(H1011=1,"",C1012+_xlfn.XLOOKUP($B1012,Directions!$B:$B,Directions!C:C))</f>
        <v>91</v>
      </c>
      <c r="F1012" s="3">
        <f>IF(H1011=1,"",D1012+_xlfn.XLOOKUP($B1012,Directions!$B:$B,Directions!D:D))</f>
        <v>92</v>
      </c>
      <c r="G1012" cm="1">
        <f t="array" ref="G1012">IF(H1012=1,"",IF(INDEX(map,F1012,E1012)="#",1,0))</f>
        <v>0</v>
      </c>
      <c r="H1012">
        <f>IF(Journey!H1011=1,1,IF(OR(E1012&lt;0,E1012&gt;Map!$A$1,F1012&lt;0,F1012&gt;Map!$A$1),1,0))</f>
        <v>0</v>
      </c>
    </row>
    <row r="1013" spans="1:8" x14ac:dyDescent="0.25">
      <c r="A1013">
        <v>1011</v>
      </c>
      <c r="B1013">
        <f t="shared" si="15"/>
        <v>3</v>
      </c>
      <c r="C1013">
        <f>IF(B1012&lt;&gt;B1013,C1012,IF(H1012=1,"",C1012+_xlfn.XLOOKUP($B1013,Directions!$B:$B,Directions!C:C)))</f>
        <v>91</v>
      </c>
      <c r="D1013">
        <f>IF(B1012&lt;&gt;B1013,D1012,IF(H1012=1,"",D1012+_xlfn.XLOOKUP($B1013,Directions!$B:$B,Directions!D:D)))</f>
        <v>92</v>
      </c>
      <c r="E1013" s="3">
        <f>IF(H1012=1,"",C1013+_xlfn.XLOOKUP($B1013,Directions!$B:$B,Directions!C:C))</f>
        <v>91</v>
      </c>
      <c r="F1013" s="3">
        <f>IF(H1012=1,"",D1013+_xlfn.XLOOKUP($B1013,Directions!$B:$B,Directions!D:D))</f>
        <v>93</v>
      </c>
      <c r="G1013" cm="1">
        <f t="array" ref="G1013">IF(H1013=1,"",IF(INDEX(map,F1013,E1013)="#",1,0))</f>
        <v>0</v>
      </c>
      <c r="H1013">
        <f>IF(Journey!H1012=1,1,IF(OR(E1013&lt;0,E1013&gt;Map!$A$1,F1013&lt;0,F1013&gt;Map!$A$1),1,0))</f>
        <v>0</v>
      </c>
    </row>
    <row r="1014" spans="1:8" x14ac:dyDescent="0.25">
      <c r="A1014">
        <v>1012</v>
      </c>
      <c r="B1014">
        <f t="shared" si="15"/>
        <v>3</v>
      </c>
      <c r="C1014">
        <f>IF(B1013&lt;&gt;B1014,C1013,IF(H1013=1,"",C1013+_xlfn.XLOOKUP($B1014,Directions!$B:$B,Directions!C:C)))</f>
        <v>91</v>
      </c>
      <c r="D1014">
        <f>IF(B1013&lt;&gt;B1014,D1013,IF(H1013=1,"",D1013+_xlfn.XLOOKUP($B1014,Directions!$B:$B,Directions!D:D)))</f>
        <v>93</v>
      </c>
      <c r="E1014" s="3">
        <f>IF(H1013=1,"",C1014+_xlfn.XLOOKUP($B1014,Directions!$B:$B,Directions!C:C))</f>
        <v>91</v>
      </c>
      <c r="F1014" s="3">
        <f>IF(H1013=1,"",D1014+_xlfn.XLOOKUP($B1014,Directions!$B:$B,Directions!D:D))</f>
        <v>94</v>
      </c>
      <c r="G1014" cm="1">
        <f t="array" ref="G1014">IF(H1014=1,"",IF(INDEX(map,F1014,E1014)="#",1,0))</f>
        <v>0</v>
      </c>
      <c r="H1014">
        <f>IF(Journey!H1013=1,1,IF(OR(E1014&lt;0,E1014&gt;Map!$A$1,F1014&lt;0,F1014&gt;Map!$A$1),1,0))</f>
        <v>0</v>
      </c>
    </row>
    <row r="1015" spans="1:8" x14ac:dyDescent="0.25">
      <c r="A1015">
        <v>1013</v>
      </c>
      <c r="B1015">
        <f t="shared" si="15"/>
        <v>3</v>
      </c>
      <c r="C1015">
        <f>IF(B1014&lt;&gt;B1015,C1014,IF(H1014=1,"",C1014+_xlfn.XLOOKUP($B1015,Directions!$B:$B,Directions!C:C)))</f>
        <v>91</v>
      </c>
      <c r="D1015">
        <f>IF(B1014&lt;&gt;B1015,D1014,IF(H1014=1,"",D1014+_xlfn.XLOOKUP($B1015,Directions!$B:$B,Directions!D:D)))</f>
        <v>94</v>
      </c>
      <c r="E1015" s="3">
        <f>IF(H1014=1,"",C1015+_xlfn.XLOOKUP($B1015,Directions!$B:$B,Directions!C:C))</f>
        <v>91</v>
      </c>
      <c r="F1015" s="3">
        <f>IF(H1014=1,"",D1015+_xlfn.XLOOKUP($B1015,Directions!$B:$B,Directions!D:D))</f>
        <v>95</v>
      </c>
      <c r="G1015" cm="1">
        <f t="array" ref="G1015">IF(H1015=1,"",IF(INDEX(map,F1015,E1015)="#",1,0))</f>
        <v>0</v>
      </c>
      <c r="H1015">
        <f>IF(Journey!H1014=1,1,IF(OR(E1015&lt;0,E1015&gt;Map!$A$1,F1015&lt;0,F1015&gt;Map!$A$1),1,0))</f>
        <v>0</v>
      </c>
    </row>
    <row r="1016" spans="1:8" x14ac:dyDescent="0.25">
      <c r="A1016">
        <v>1014</v>
      </c>
      <c r="B1016">
        <f t="shared" si="15"/>
        <v>3</v>
      </c>
      <c r="C1016">
        <f>IF(B1015&lt;&gt;B1016,C1015,IF(H1015=1,"",C1015+_xlfn.XLOOKUP($B1016,Directions!$B:$B,Directions!C:C)))</f>
        <v>91</v>
      </c>
      <c r="D1016">
        <f>IF(B1015&lt;&gt;B1016,D1015,IF(H1015=1,"",D1015+_xlfn.XLOOKUP($B1016,Directions!$B:$B,Directions!D:D)))</f>
        <v>95</v>
      </c>
      <c r="E1016" s="3">
        <f>IF(H1015=1,"",C1016+_xlfn.XLOOKUP($B1016,Directions!$B:$B,Directions!C:C))</f>
        <v>91</v>
      </c>
      <c r="F1016" s="3">
        <f>IF(H1015=1,"",D1016+_xlfn.XLOOKUP($B1016,Directions!$B:$B,Directions!D:D))</f>
        <v>96</v>
      </c>
      <c r="G1016" cm="1">
        <f t="array" ref="G1016">IF(H1016=1,"",IF(INDEX(map,F1016,E1016)="#",1,0))</f>
        <v>0</v>
      </c>
      <c r="H1016">
        <f>IF(Journey!H1015=1,1,IF(OR(E1016&lt;0,E1016&gt;Map!$A$1,F1016&lt;0,F1016&gt;Map!$A$1),1,0))</f>
        <v>0</v>
      </c>
    </row>
    <row r="1017" spans="1:8" x14ac:dyDescent="0.25">
      <c r="A1017">
        <v>1015</v>
      </c>
      <c r="B1017">
        <f t="shared" si="15"/>
        <v>3</v>
      </c>
      <c r="C1017">
        <f>IF(B1016&lt;&gt;B1017,C1016,IF(H1016=1,"",C1016+_xlfn.XLOOKUP($B1017,Directions!$B:$B,Directions!C:C)))</f>
        <v>91</v>
      </c>
      <c r="D1017">
        <f>IF(B1016&lt;&gt;B1017,D1016,IF(H1016=1,"",D1016+_xlfn.XLOOKUP($B1017,Directions!$B:$B,Directions!D:D)))</f>
        <v>96</v>
      </c>
      <c r="E1017" s="3">
        <f>IF(H1016=1,"",C1017+_xlfn.XLOOKUP($B1017,Directions!$B:$B,Directions!C:C))</f>
        <v>91</v>
      </c>
      <c r="F1017" s="3">
        <f>IF(H1016=1,"",D1017+_xlfn.XLOOKUP($B1017,Directions!$B:$B,Directions!D:D))</f>
        <v>97</v>
      </c>
      <c r="G1017" cm="1">
        <f t="array" ref="G1017">IF(H1017=1,"",IF(INDEX(map,F1017,E1017)="#",1,0))</f>
        <v>0</v>
      </c>
      <c r="H1017">
        <f>IF(Journey!H1016=1,1,IF(OR(E1017&lt;0,E1017&gt;Map!$A$1,F1017&lt;0,F1017&gt;Map!$A$1),1,0))</f>
        <v>0</v>
      </c>
    </row>
    <row r="1018" spans="1:8" x14ac:dyDescent="0.25">
      <c r="A1018">
        <v>1016</v>
      </c>
      <c r="B1018">
        <f t="shared" si="15"/>
        <v>3</v>
      </c>
      <c r="C1018">
        <f>IF(B1017&lt;&gt;B1018,C1017,IF(H1017=1,"",C1017+_xlfn.XLOOKUP($B1018,Directions!$B:$B,Directions!C:C)))</f>
        <v>91</v>
      </c>
      <c r="D1018">
        <f>IF(B1017&lt;&gt;B1018,D1017,IF(H1017=1,"",D1017+_xlfn.XLOOKUP($B1018,Directions!$B:$B,Directions!D:D)))</f>
        <v>97</v>
      </c>
      <c r="E1018" s="3">
        <f>IF(H1017=1,"",C1018+_xlfn.XLOOKUP($B1018,Directions!$B:$B,Directions!C:C))</f>
        <v>91</v>
      </c>
      <c r="F1018" s="3">
        <f>IF(H1017=1,"",D1018+_xlfn.XLOOKUP($B1018,Directions!$B:$B,Directions!D:D))</f>
        <v>98</v>
      </c>
      <c r="G1018" cm="1">
        <f t="array" ref="G1018">IF(H1018=1,"",IF(INDEX(map,F1018,E1018)="#",1,0))</f>
        <v>0</v>
      </c>
      <c r="H1018">
        <f>IF(Journey!H1017=1,1,IF(OR(E1018&lt;0,E1018&gt;Map!$A$1,F1018&lt;0,F1018&gt;Map!$A$1),1,0))</f>
        <v>0</v>
      </c>
    </row>
    <row r="1019" spans="1:8" x14ac:dyDescent="0.25">
      <c r="A1019">
        <v>1017</v>
      </c>
      <c r="B1019">
        <f t="shared" si="15"/>
        <v>3</v>
      </c>
      <c r="C1019">
        <f>IF(B1018&lt;&gt;B1019,C1018,IF(H1018=1,"",C1018+_xlfn.XLOOKUP($B1019,Directions!$B:$B,Directions!C:C)))</f>
        <v>91</v>
      </c>
      <c r="D1019">
        <f>IF(B1018&lt;&gt;B1019,D1018,IF(H1018=1,"",D1018+_xlfn.XLOOKUP($B1019,Directions!$B:$B,Directions!D:D)))</f>
        <v>98</v>
      </c>
      <c r="E1019" s="3">
        <f>IF(H1018=1,"",C1019+_xlfn.XLOOKUP($B1019,Directions!$B:$B,Directions!C:C))</f>
        <v>91</v>
      </c>
      <c r="F1019" s="3">
        <f>IF(H1018=1,"",D1019+_xlfn.XLOOKUP($B1019,Directions!$B:$B,Directions!D:D))</f>
        <v>99</v>
      </c>
      <c r="G1019" cm="1">
        <f t="array" ref="G1019">IF(H1019=1,"",IF(INDEX(map,F1019,E1019)="#",1,0))</f>
        <v>1</v>
      </c>
      <c r="H1019">
        <f>IF(Journey!H1018=1,1,IF(OR(E1019&lt;0,E1019&gt;Map!$A$1,F1019&lt;0,F1019&gt;Map!$A$1),1,0))</f>
        <v>0</v>
      </c>
    </row>
    <row r="1020" spans="1:8" x14ac:dyDescent="0.25">
      <c r="A1020">
        <v>1018</v>
      </c>
      <c r="B1020">
        <f t="shared" si="15"/>
        <v>4</v>
      </c>
      <c r="C1020">
        <f>IF(B1019&lt;&gt;B1020,C1019,IF(H1019=1,"",C1019+_xlfn.XLOOKUP($B1020,Directions!$B:$B,Directions!C:C)))</f>
        <v>91</v>
      </c>
      <c r="D1020">
        <f>IF(B1019&lt;&gt;B1020,D1019,IF(H1019=1,"",D1019+_xlfn.XLOOKUP($B1020,Directions!$B:$B,Directions!D:D)))</f>
        <v>98</v>
      </c>
      <c r="E1020" s="3">
        <f>IF(H1019=1,"",C1020+_xlfn.XLOOKUP($B1020,Directions!$B:$B,Directions!C:C))</f>
        <v>90</v>
      </c>
      <c r="F1020" s="3">
        <f>IF(H1019=1,"",D1020+_xlfn.XLOOKUP($B1020,Directions!$B:$B,Directions!D:D))</f>
        <v>98</v>
      </c>
      <c r="G1020" cm="1">
        <f t="array" ref="G1020">IF(H1020=1,"",IF(INDEX(map,F1020,E1020)="#",1,0))</f>
        <v>0</v>
      </c>
      <c r="H1020">
        <f>IF(Journey!H1019=1,1,IF(OR(E1020&lt;0,E1020&gt;Map!$A$1,F1020&lt;0,F1020&gt;Map!$A$1),1,0))</f>
        <v>0</v>
      </c>
    </row>
    <row r="1021" spans="1:8" x14ac:dyDescent="0.25">
      <c r="A1021">
        <v>1019</v>
      </c>
      <c r="B1021">
        <f t="shared" si="15"/>
        <v>4</v>
      </c>
      <c r="C1021">
        <f>IF(B1020&lt;&gt;B1021,C1020,IF(H1020=1,"",C1020+_xlfn.XLOOKUP($B1021,Directions!$B:$B,Directions!C:C)))</f>
        <v>90</v>
      </c>
      <c r="D1021">
        <f>IF(B1020&lt;&gt;B1021,D1020,IF(H1020=1,"",D1020+_xlfn.XLOOKUP($B1021,Directions!$B:$B,Directions!D:D)))</f>
        <v>98</v>
      </c>
      <c r="E1021" s="3">
        <f>IF(H1020=1,"",C1021+_xlfn.XLOOKUP($B1021,Directions!$B:$B,Directions!C:C))</f>
        <v>89</v>
      </c>
      <c r="F1021" s="3">
        <f>IF(H1020=1,"",D1021+_xlfn.XLOOKUP($B1021,Directions!$B:$B,Directions!D:D))</f>
        <v>98</v>
      </c>
      <c r="G1021" cm="1">
        <f t="array" ref="G1021">IF(H1021=1,"",IF(INDEX(map,F1021,E1021)="#",1,0))</f>
        <v>0</v>
      </c>
      <c r="H1021">
        <f>IF(Journey!H1020=1,1,IF(OR(E1021&lt;0,E1021&gt;Map!$A$1,F1021&lt;0,F1021&gt;Map!$A$1),1,0))</f>
        <v>0</v>
      </c>
    </row>
    <row r="1022" spans="1:8" x14ac:dyDescent="0.25">
      <c r="A1022">
        <v>1020</v>
      </c>
      <c r="B1022">
        <f t="shared" si="15"/>
        <v>4</v>
      </c>
      <c r="C1022">
        <f>IF(B1021&lt;&gt;B1022,C1021,IF(H1021=1,"",C1021+_xlfn.XLOOKUP($B1022,Directions!$B:$B,Directions!C:C)))</f>
        <v>89</v>
      </c>
      <c r="D1022">
        <f>IF(B1021&lt;&gt;B1022,D1021,IF(H1021=1,"",D1021+_xlfn.XLOOKUP($B1022,Directions!$B:$B,Directions!D:D)))</f>
        <v>98</v>
      </c>
      <c r="E1022" s="3">
        <f>IF(H1021=1,"",C1022+_xlfn.XLOOKUP($B1022,Directions!$B:$B,Directions!C:C))</f>
        <v>88</v>
      </c>
      <c r="F1022" s="3">
        <f>IF(H1021=1,"",D1022+_xlfn.XLOOKUP($B1022,Directions!$B:$B,Directions!D:D))</f>
        <v>98</v>
      </c>
      <c r="G1022" cm="1">
        <f t="array" ref="G1022">IF(H1022=1,"",IF(INDEX(map,F1022,E1022)="#",1,0))</f>
        <v>0</v>
      </c>
      <c r="H1022">
        <f>IF(Journey!H1021=1,1,IF(OR(E1022&lt;0,E1022&gt;Map!$A$1,F1022&lt;0,F1022&gt;Map!$A$1),1,0))</f>
        <v>0</v>
      </c>
    </row>
    <row r="1023" spans="1:8" x14ac:dyDescent="0.25">
      <c r="A1023">
        <v>1021</v>
      </c>
      <c r="B1023">
        <f t="shared" si="15"/>
        <v>4</v>
      </c>
      <c r="C1023">
        <f>IF(B1022&lt;&gt;B1023,C1022,IF(H1022=1,"",C1022+_xlfn.XLOOKUP($B1023,Directions!$B:$B,Directions!C:C)))</f>
        <v>88</v>
      </c>
      <c r="D1023">
        <f>IF(B1022&lt;&gt;B1023,D1022,IF(H1022=1,"",D1022+_xlfn.XLOOKUP($B1023,Directions!$B:$B,Directions!D:D)))</f>
        <v>98</v>
      </c>
      <c r="E1023" s="3">
        <f>IF(H1022=1,"",C1023+_xlfn.XLOOKUP($B1023,Directions!$B:$B,Directions!C:C))</f>
        <v>87</v>
      </c>
      <c r="F1023" s="3">
        <f>IF(H1022=1,"",D1023+_xlfn.XLOOKUP($B1023,Directions!$B:$B,Directions!D:D))</f>
        <v>98</v>
      </c>
      <c r="G1023" cm="1">
        <f t="array" ref="G1023">IF(H1023=1,"",IF(INDEX(map,F1023,E1023)="#",1,0))</f>
        <v>0</v>
      </c>
      <c r="H1023">
        <f>IF(Journey!H1022=1,1,IF(OR(E1023&lt;0,E1023&gt;Map!$A$1,F1023&lt;0,F1023&gt;Map!$A$1),1,0))</f>
        <v>0</v>
      </c>
    </row>
    <row r="1024" spans="1:8" x14ac:dyDescent="0.25">
      <c r="A1024">
        <v>1022</v>
      </c>
      <c r="B1024">
        <f t="shared" si="15"/>
        <v>4</v>
      </c>
      <c r="C1024">
        <f>IF(B1023&lt;&gt;B1024,C1023,IF(H1023=1,"",C1023+_xlfn.XLOOKUP($B1024,Directions!$B:$B,Directions!C:C)))</f>
        <v>87</v>
      </c>
      <c r="D1024">
        <f>IF(B1023&lt;&gt;B1024,D1023,IF(H1023=1,"",D1023+_xlfn.XLOOKUP($B1024,Directions!$B:$B,Directions!D:D)))</f>
        <v>98</v>
      </c>
      <c r="E1024" s="3">
        <f>IF(H1023=1,"",C1024+_xlfn.XLOOKUP($B1024,Directions!$B:$B,Directions!C:C))</f>
        <v>86</v>
      </c>
      <c r="F1024" s="3">
        <f>IF(H1023=1,"",D1024+_xlfn.XLOOKUP($B1024,Directions!$B:$B,Directions!D:D))</f>
        <v>98</v>
      </c>
      <c r="G1024" cm="1">
        <f t="array" ref="G1024">IF(H1024=1,"",IF(INDEX(map,F1024,E1024)="#",1,0))</f>
        <v>0</v>
      </c>
      <c r="H1024">
        <f>IF(Journey!H1023=1,1,IF(OR(E1024&lt;0,E1024&gt;Map!$A$1,F1024&lt;0,F1024&gt;Map!$A$1),1,0))</f>
        <v>0</v>
      </c>
    </row>
    <row r="1025" spans="1:8" x14ac:dyDescent="0.25">
      <c r="A1025">
        <v>1023</v>
      </c>
      <c r="B1025">
        <f t="shared" si="15"/>
        <v>4</v>
      </c>
      <c r="C1025">
        <f>IF(B1024&lt;&gt;B1025,C1024,IF(H1024=1,"",C1024+_xlfn.XLOOKUP($B1025,Directions!$B:$B,Directions!C:C)))</f>
        <v>86</v>
      </c>
      <c r="D1025">
        <f>IF(B1024&lt;&gt;B1025,D1024,IF(H1024=1,"",D1024+_xlfn.XLOOKUP($B1025,Directions!$B:$B,Directions!D:D)))</f>
        <v>98</v>
      </c>
      <c r="E1025" s="3">
        <f>IF(H1024=1,"",C1025+_xlfn.XLOOKUP($B1025,Directions!$B:$B,Directions!C:C))</f>
        <v>85</v>
      </c>
      <c r="F1025" s="3">
        <f>IF(H1024=1,"",D1025+_xlfn.XLOOKUP($B1025,Directions!$B:$B,Directions!D:D))</f>
        <v>98</v>
      </c>
      <c r="G1025" cm="1">
        <f t="array" ref="G1025">IF(H1025=1,"",IF(INDEX(map,F1025,E1025)="#",1,0))</f>
        <v>0</v>
      </c>
      <c r="H1025">
        <f>IF(Journey!H1024=1,1,IF(OR(E1025&lt;0,E1025&gt;Map!$A$1,F1025&lt;0,F1025&gt;Map!$A$1),1,0))</f>
        <v>0</v>
      </c>
    </row>
    <row r="1026" spans="1:8" x14ac:dyDescent="0.25">
      <c r="A1026">
        <v>1024</v>
      </c>
      <c r="B1026">
        <f t="shared" si="15"/>
        <v>4</v>
      </c>
      <c r="C1026">
        <f>IF(B1025&lt;&gt;B1026,C1025,IF(H1025=1,"",C1025+_xlfn.XLOOKUP($B1026,Directions!$B:$B,Directions!C:C)))</f>
        <v>85</v>
      </c>
      <c r="D1026">
        <f>IF(B1025&lt;&gt;B1026,D1025,IF(H1025=1,"",D1025+_xlfn.XLOOKUP($B1026,Directions!$B:$B,Directions!D:D)))</f>
        <v>98</v>
      </c>
      <c r="E1026" s="3">
        <f>IF(H1025=1,"",C1026+_xlfn.XLOOKUP($B1026,Directions!$B:$B,Directions!C:C))</f>
        <v>84</v>
      </c>
      <c r="F1026" s="3">
        <f>IF(H1025=1,"",D1026+_xlfn.XLOOKUP($B1026,Directions!$B:$B,Directions!D:D))</f>
        <v>98</v>
      </c>
      <c r="G1026" cm="1">
        <f t="array" ref="G1026">IF(H1026=1,"",IF(INDEX(map,F1026,E1026)="#",1,0))</f>
        <v>0</v>
      </c>
      <c r="H1026">
        <f>IF(Journey!H1025=1,1,IF(OR(E1026&lt;0,E1026&gt;Map!$A$1,F1026&lt;0,F1026&gt;Map!$A$1),1,0))</f>
        <v>0</v>
      </c>
    </row>
    <row r="1027" spans="1:8" x14ac:dyDescent="0.25">
      <c r="A1027">
        <v>1025</v>
      </c>
      <c r="B1027">
        <f t="shared" si="15"/>
        <v>4</v>
      </c>
      <c r="C1027">
        <f>IF(B1026&lt;&gt;B1027,C1026,IF(H1026=1,"",C1026+_xlfn.XLOOKUP($B1027,Directions!$B:$B,Directions!C:C)))</f>
        <v>84</v>
      </c>
      <c r="D1027">
        <f>IF(B1026&lt;&gt;B1027,D1026,IF(H1026=1,"",D1026+_xlfn.XLOOKUP($B1027,Directions!$B:$B,Directions!D:D)))</f>
        <v>98</v>
      </c>
      <c r="E1027" s="3">
        <f>IF(H1026=1,"",C1027+_xlfn.XLOOKUP($B1027,Directions!$B:$B,Directions!C:C))</f>
        <v>83</v>
      </c>
      <c r="F1027" s="3">
        <f>IF(H1026=1,"",D1027+_xlfn.XLOOKUP($B1027,Directions!$B:$B,Directions!D:D))</f>
        <v>98</v>
      </c>
      <c r="G1027" cm="1">
        <f t="array" ref="G1027">IF(H1027=1,"",IF(INDEX(map,F1027,E1027)="#",1,0))</f>
        <v>0</v>
      </c>
      <c r="H1027">
        <f>IF(Journey!H1026=1,1,IF(OR(E1027&lt;0,E1027&gt;Map!$A$1,F1027&lt;0,F1027&gt;Map!$A$1),1,0))</f>
        <v>0</v>
      </c>
    </row>
    <row r="1028" spans="1:8" x14ac:dyDescent="0.25">
      <c r="A1028">
        <v>1026</v>
      </c>
      <c r="B1028">
        <f t="shared" ref="B1028:B1091" si="16">IF(H1027=1,"",IF(G1027=1,MOD(B1027,4)+1,B1027))</f>
        <v>4</v>
      </c>
      <c r="C1028">
        <f>IF(B1027&lt;&gt;B1028,C1027,IF(H1027=1,"",C1027+_xlfn.XLOOKUP($B1028,Directions!$B:$B,Directions!C:C)))</f>
        <v>83</v>
      </c>
      <c r="D1028">
        <f>IF(B1027&lt;&gt;B1028,D1027,IF(H1027=1,"",D1027+_xlfn.XLOOKUP($B1028,Directions!$B:$B,Directions!D:D)))</f>
        <v>98</v>
      </c>
      <c r="E1028" s="3">
        <f>IF(H1027=1,"",C1028+_xlfn.XLOOKUP($B1028,Directions!$B:$B,Directions!C:C))</f>
        <v>82</v>
      </c>
      <c r="F1028" s="3">
        <f>IF(H1027=1,"",D1028+_xlfn.XLOOKUP($B1028,Directions!$B:$B,Directions!D:D))</f>
        <v>98</v>
      </c>
      <c r="G1028" cm="1">
        <f t="array" ref="G1028">IF(H1028=1,"",IF(INDEX(map,F1028,E1028)="#",1,0))</f>
        <v>0</v>
      </c>
      <c r="H1028">
        <f>IF(Journey!H1027=1,1,IF(OR(E1028&lt;0,E1028&gt;Map!$A$1,F1028&lt;0,F1028&gt;Map!$A$1),1,0))</f>
        <v>0</v>
      </c>
    </row>
    <row r="1029" spans="1:8" x14ac:dyDescent="0.25">
      <c r="A1029">
        <v>1027</v>
      </c>
      <c r="B1029">
        <f t="shared" si="16"/>
        <v>4</v>
      </c>
      <c r="C1029">
        <f>IF(B1028&lt;&gt;B1029,C1028,IF(H1028=1,"",C1028+_xlfn.XLOOKUP($B1029,Directions!$B:$B,Directions!C:C)))</f>
        <v>82</v>
      </c>
      <c r="D1029">
        <f>IF(B1028&lt;&gt;B1029,D1028,IF(H1028=1,"",D1028+_xlfn.XLOOKUP($B1029,Directions!$B:$B,Directions!D:D)))</f>
        <v>98</v>
      </c>
      <c r="E1029" s="3">
        <f>IF(H1028=1,"",C1029+_xlfn.XLOOKUP($B1029,Directions!$B:$B,Directions!C:C))</f>
        <v>81</v>
      </c>
      <c r="F1029" s="3">
        <f>IF(H1028=1,"",D1029+_xlfn.XLOOKUP($B1029,Directions!$B:$B,Directions!D:D))</f>
        <v>98</v>
      </c>
      <c r="G1029" cm="1">
        <f t="array" ref="G1029">IF(H1029=1,"",IF(INDEX(map,F1029,E1029)="#",1,0))</f>
        <v>0</v>
      </c>
      <c r="H1029">
        <f>IF(Journey!H1028=1,1,IF(OR(E1029&lt;0,E1029&gt;Map!$A$1,F1029&lt;0,F1029&gt;Map!$A$1),1,0))</f>
        <v>0</v>
      </c>
    </row>
    <row r="1030" spans="1:8" x14ac:dyDescent="0.25">
      <c r="A1030">
        <v>1028</v>
      </c>
      <c r="B1030">
        <f t="shared" si="16"/>
        <v>4</v>
      </c>
      <c r="C1030">
        <f>IF(B1029&lt;&gt;B1030,C1029,IF(H1029=1,"",C1029+_xlfn.XLOOKUP($B1030,Directions!$B:$B,Directions!C:C)))</f>
        <v>81</v>
      </c>
      <c r="D1030">
        <f>IF(B1029&lt;&gt;B1030,D1029,IF(H1029=1,"",D1029+_xlfn.XLOOKUP($B1030,Directions!$B:$B,Directions!D:D)))</f>
        <v>98</v>
      </c>
      <c r="E1030" s="3">
        <f>IF(H1029=1,"",C1030+_xlfn.XLOOKUP($B1030,Directions!$B:$B,Directions!C:C))</f>
        <v>80</v>
      </c>
      <c r="F1030" s="3">
        <f>IF(H1029=1,"",D1030+_xlfn.XLOOKUP($B1030,Directions!$B:$B,Directions!D:D))</f>
        <v>98</v>
      </c>
      <c r="G1030" cm="1">
        <f t="array" ref="G1030">IF(H1030=1,"",IF(INDEX(map,F1030,E1030)="#",1,0))</f>
        <v>0</v>
      </c>
      <c r="H1030">
        <f>IF(Journey!H1029=1,1,IF(OR(E1030&lt;0,E1030&gt;Map!$A$1,F1030&lt;0,F1030&gt;Map!$A$1),1,0))</f>
        <v>0</v>
      </c>
    </row>
    <row r="1031" spans="1:8" x14ac:dyDescent="0.25">
      <c r="A1031">
        <v>1029</v>
      </c>
      <c r="B1031">
        <f t="shared" si="16"/>
        <v>4</v>
      </c>
      <c r="C1031">
        <f>IF(B1030&lt;&gt;B1031,C1030,IF(H1030=1,"",C1030+_xlfn.XLOOKUP($B1031,Directions!$B:$B,Directions!C:C)))</f>
        <v>80</v>
      </c>
      <c r="D1031">
        <f>IF(B1030&lt;&gt;B1031,D1030,IF(H1030=1,"",D1030+_xlfn.XLOOKUP($B1031,Directions!$B:$B,Directions!D:D)))</f>
        <v>98</v>
      </c>
      <c r="E1031" s="3">
        <f>IF(H1030=1,"",C1031+_xlfn.XLOOKUP($B1031,Directions!$B:$B,Directions!C:C))</f>
        <v>79</v>
      </c>
      <c r="F1031" s="3">
        <f>IF(H1030=1,"",D1031+_xlfn.XLOOKUP($B1031,Directions!$B:$B,Directions!D:D))</f>
        <v>98</v>
      </c>
      <c r="G1031" cm="1">
        <f t="array" ref="G1031">IF(H1031=1,"",IF(INDEX(map,F1031,E1031)="#",1,0))</f>
        <v>0</v>
      </c>
      <c r="H1031">
        <f>IF(Journey!H1030=1,1,IF(OR(E1031&lt;0,E1031&gt;Map!$A$1,F1031&lt;0,F1031&gt;Map!$A$1),1,0))</f>
        <v>0</v>
      </c>
    </row>
    <row r="1032" spans="1:8" x14ac:dyDescent="0.25">
      <c r="A1032">
        <v>1030</v>
      </c>
      <c r="B1032">
        <f t="shared" si="16"/>
        <v>4</v>
      </c>
      <c r="C1032">
        <f>IF(B1031&lt;&gt;B1032,C1031,IF(H1031=1,"",C1031+_xlfn.XLOOKUP($B1032,Directions!$B:$B,Directions!C:C)))</f>
        <v>79</v>
      </c>
      <c r="D1032">
        <f>IF(B1031&lt;&gt;B1032,D1031,IF(H1031=1,"",D1031+_xlfn.XLOOKUP($B1032,Directions!$B:$B,Directions!D:D)))</f>
        <v>98</v>
      </c>
      <c r="E1032" s="3">
        <f>IF(H1031=1,"",C1032+_xlfn.XLOOKUP($B1032,Directions!$B:$B,Directions!C:C))</f>
        <v>78</v>
      </c>
      <c r="F1032" s="3">
        <f>IF(H1031=1,"",D1032+_xlfn.XLOOKUP($B1032,Directions!$B:$B,Directions!D:D))</f>
        <v>98</v>
      </c>
      <c r="G1032" cm="1">
        <f t="array" ref="G1032">IF(H1032=1,"",IF(INDEX(map,F1032,E1032)="#",1,0))</f>
        <v>0</v>
      </c>
      <c r="H1032">
        <f>IF(Journey!H1031=1,1,IF(OR(E1032&lt;0,E1032&gt;Map!$A$1,F1032&lt;0,F1032&gt;Map!$A$1),1,0))</f>
        <v>0</v>
      </c>
    </row>
    <row r="1033" spans="1:8" x14ac:dyDescent="0.25">
      <c r="A1033">
        <v>1031</v>
      </c>
      <c r="B1033">
        <f t="shared" si="16"/>
        <v>4</v>
      </c>
      <c r="C1033">
        <f>IF(B1032&lt;&gt;B1033,C1032,IF(H1032=1,"",C1032+_xlfn.XLOOKUP($B1033,Directions!$B:$B,Directions!C:C)))</f>
        <v>78</v>
      </c>
      <c r="D1033">
        <f>IF(B1032&lt;&gt;B1033,D1032,IF(H1032=1,"",D1032+_xlfn.XLOOKUP($B1033,Directions!$B:$B,Directions!D:D)))</f>
        <v>98</v>
      </c>
      <c r="E1033" s="3">
        <f>IF(H1032=1,"",C1033+_xlfn.XLOOKUP($B1033,Directions!$B:$B,Directions!C:C))</f>
        <v>77</v>
      </c>
      <c r="F1033" s="3">
        <f>IF(H1032=1,"",D1033+_xlfn.XLOOKUP($B1033,Directions!$B:$B,Directions!D:D))</f>
        <v>98</v>
      </c>
      <c r="G1033" cm="1">
        <f t="array" ref="G1033">IF(H1033=1,"",IF(INDEX(map,F1033,E1033)="#",1,0))</f>
        <v>0</v>
      </c>
      <c r="H1033">
        <f>IF(Journey!H1032=1,1,IF(OR(E1033&lt;0,E1033&gt;Map!$A$1,F1033&lt;0,F1033&gt;Map!$A$1),1,0))</f>
        <v>0</v>
      </c>
    </row>
    <row r="1034" spans="1:8" x14ac:dyDescent="0.25">
      <c r="A1034">
        <v>1032</v>
      </c>
      <c r="B1034">
        <f t="shared" si="16"/>
        <v>4</v>
      </c>
      <c r="C1034">
        <f>IF(B1033&lt;&gt;B1034,C1033,IF(H1033=1,"",C1033+_xlfn.XLOOKUP($B1034,Directions!$B:$B,Directions!C:C)))</f>
        <v>77</v>
      </c>
      <c r="D1034">
        <f>IF(B1033&lt;&gt;B1034,D1033,IF(H1033=1,"",D1033+_xlfn.XLOOKUP($B1034,Directions!$B:$B,Directions!D:D)))</f>
        <v>98</v>
      </c>
      <c r="E1034" s="3">
        <f>IF(H1033=1,"",C1034+_xlfn.XLOOKUP($B1034,Directions!$B:$B,Directions!C:C))</f>
        <v>76</v>
      </c>
      <c r="F1034" s="3">
        <f>IF(H1033=1,"",D1034+_xlfn.XLOOKUP($B1034,Directions!$B:$B,Directions!D:D))</f>
        <v>98</v>
      </c>
      <c r="G1034" cm="1">
        <f t="array" ref="G1034">IF(H1034=1,"",IF(INDEX(map,F1034,E1034)="#",1,0))</f>
        <v>0</v>
      </c>
      <c r="H1034">
        <f>IF(Journey!H1033=1,1,IF(OR(E1034&lt;0,E1034&gt;Map!$A$1,F1034&lt;0,F1034&gt;Map!$A$1),1,0))</f>
        <v>0</v>
      </c>
    </row>
    <row r="1035" spans="1:8" x14ac:dyDescent="0.25">
      <c r="A1035">
        <v>1033</v>
      </c>
      <c r="B1035">
        <f t="shared" si="16"/>
        <v>4</v>
      </c>
      <c r="C1035">
        <f>IF(B1034&lt;&gt;B1035,C1034,IF(H1034=1,"",C1034+_xlfn.XLOOKUP($B1035,Directions!$B:$B,Directions!C:C)))</f>
        <v>76</v>
      </c>
      <c r="D1035">
        <f>IF(B1034&lt;&gt;B1035,D1034,IF(H1034=1,"",D1034+_xlfn.XLOOKUP($B1035,Directions!$B:$B,Directions!D:D)))</f>
        <v>98</v>
      </c>
      <c r="E1035" s="3">
        <f>IF(H1034=1,"",C1035+_xlfn.XLOOKUP($B1035,Directions!$B:$B,Directions!C:C))</f>
        <v>75</v>
      </c>
      <c r="F1035" s="3">
        <f>IF(H1034=1,"",D1035+_xlfn.XLOOKUP($B1035,Directions!$B:$B,Directions!D:D))</f>
        <v>98</v>
      </c>
      <c r="G1035" cm="1">
        <f t="array" ref="G1035">IF(H1035=1,"",IF(INDEX(map,F1035,E1035)="#",1,0))</f>
        <v>0</v>
      </c>
      <c r="H1035">
        <f>IF(Journey!H1034=1,1,IF(OR(E1035&lt;0,E1035&gt;Map!$A$1,F1035&lt;0,F1035&gt;Map!$A$1),1,0))</f>
        <v>0</v>
      </c>
    </row>
    <row r="1036" spans="1:8" x14ac:dyDescent="0.25">
      <c r="A1036">
        <v>1034</v>
      </c>
      <c r="B1036">
        <f t="shared" si="16"/>
        <v>4</v>
      </c>
      <c r="C1036">
        <f>IF(B1035&lt;&gt;B1036,C1035,IF(H1035=1,"",C1035+_xlfn.XLOOKUP($B1036,Directions!$B:$B,Directions!C:C)))</f>
        <v>75</v>
      </c>
      <c r="D1036">
        <f>IF(B1035&lt;&gt;B1036,D1035,IF(H1035=1,"",D1035+_xlfn.XLOOKUP($B1036,Directions!$B:$B,Directions!D:D)))</f>
        <v>98</v>
      </c>
      <c r="E1036" s="3">
        <f>IF(H1035=1,"",C1036+_xlfn.XLOOKUP($B1036,Directions!$B:$B,Directions!C:C))</f>
        <v>74</v>
      </c>
      <c r="F1036" s="3">
        <f>IF(H1035=1,"",D1036+_xlfn.XLOOKUP($B1036,Directions!$B:$B,Directions!D:D))</f>
        <v>98</v>
      </c>
      <c r="G1036" cm="1">
        <f t="array" ref="G1036">IF(H1036=1,"",IF(INDEX(map,F1036,E1036)="#",1,0))</f>
        <v>1</v>
      </c>
      <c r="H1036">
        <f>IF(Journey!H1035=1,1,IF(OR(E1036&lt;0,E1036&gt;Map!$A$1,F1036&lt;0,F1036&gt;Map!$A$1),1,0))</f>
        <v>0</v>
      </c>
    </row>
    <row r="1037" spans="1:8" x14ac:dyDescent="0.25">
      <c r="A1037">
        <v>1035</v>
      </c>
      <c r="B1037">
        <f t="shared" si="16"/>
        <v>1</v>
      </c>
      <c r="C1037">
        <f>IF(B1036&lt;&gt;B1037,C1036,IF(H1036=1,"",C1036+_xlfn.XLOOKUP($B1037,Directions!$B:$B,Directions!C:C)))</f>
        <v>75</v>
      </c>
      <c r="D1037">
        <f>IF(B1036&lt;&gt;B1037,D1036,IF(H1036=1,"",D1036+_xlfn.XLOOKUP($B1037,Directions!$B:$B,Directions!D:D)))</f>
        <v>98</v>
      </c>
      <c r="E1037" s="3">
        <f>IF(H1036=1,"",C1037+_xlfn.XLOOKUP($B1037,Directions!$B:$B,Directions!C:C))</f>
        <v>75</v>
      </c>
      <c r="F1037" s="3">
        <f>IF(H1036=1,"",D1037+_xlfn.XLOOKUP($B1037,Directions!$B:$B,Directions!D:D))</f>
        <v>97</v>
      </c>
      <c r="G1037" cm="1">
        <f t="array" ref="G1037">IF(H1037=1,"",IF(INDEX(map,F1037,E1037)="#",1,0))</f>
        <v>0</v>
      </c>
      <c r="H1037">
        <f>IF(Journey!H1036=1,1,IF(OR(E1037&lt;0,E1037&gt;Map!$A$1,F1037&lt;0,F1037&gt;Map!$A$1),1,0))</f>
        <v>0</v>
      </c>
    </row>
    <row r="1038" spans="1:8" x14ac:dyDescent="0.25">
      <c r="A1038">
        <v>1036</v>
      </c>
      <c r="B1038">
        <f t="shared" si="16"/>
        <v>1</v>
      </c>
      <c r="C1038">
        <f>IF(B1037&lt;&gt;B1038,C1037,IF(H1037=1,"",C1037+_xlfn.XLOOKUP($B1038,Directions!$B:$B,Directions!C:C)))</f>
        <v>75</v>
      </c>
      <c r="D1038">
        <f>IF(B1037&lt;&gt;B1038,D1037,IF(H1037=1,"",D1037+_xlfn.XLOOKUP($B1038,Directions!$B:$B,Directions!D:D)))</f>
        <v>97</v>
      </c>
      <c r="E1038" s="3">
        <f>IF(H1037=1,"",C1038+_xlfn.XLOOKUP($B1038,Directions!$B:$B,Directions!C:C))</f>
        <v>75</v>
      </c>
      <c r="F1038" s="3">
        <f>IF(H1037=1,"",D1038+_xlfn.XLOOKUP($B1038,Directions!$B:$B,Directions!D:D))</f>
        <v>96</v>
      </c>
      <c r="G1038" cm="1">
        <f t="array" ref="G1038">IF(H1038=1,"",IF(INDEX(map,F1038,E1038)="#",1,0))</f>
        <v>0</v>
      </c>
      <c r="H1038">
        <f>IF(Journey!H1037=1,1,IF(OR(E1038&lt;0,E1038&gt;Map!$A$1,F1038&lt;0,F1038&gt;Map!$A$1),1,0))</f>
        <v>0</v>
      </c>
    </row>
    <row r="1039" spans="1:8" x14ac:dyDescent="0.25">
      <c r="A1039">
        <v>1037</v>
      </c>
      <c r="B1039">
        <f t="shared" si="16"/>
        <v>1</v>
      </c>
      <c r="C1039">
        <f>IF(B1038&lt;&gt;B1039,C1038,IF(H1038=1,"",C1038+_xlfn.XLOOKUP($B1039,Directions!$B:$B,Directions!C:C)))</f>
        <v>75</v>
      </c>
      <c r="D1039">
        <f>IF(B1038&lt;&gt;B1039,D1038,IF(H1038=1,"",D1038+_xlfn.XLOOKUP($B1039,Directions!$B:$B,Directions!D:D)))</f>
        <v>96</v>
      </c>
      <c r="E1039" s="3">
        <f>IF(H1038=1,"",C1039+_xlfn.XLOOKUP($B1039,Directions!$B:$B,Directions!C:C))</f>
        <v>75</v>
      </c>
      <c r="F1039" s="3">
        <f>IF(H1038=1,"",D1039+_xlfn.XLOOKUP($B1039,Directions!$B:$B,Directions!D:D))</f>
        <v>95</v>
      </c>
      <c r="G1039" cm="1">
        <f t="array" ref="G1039">IF(H1039=1,"",IF(INDEX(map,F1039,E1039)="#",1,0))</f>
        <v>0</v>
      </c>
      <c r="H1039">
        <f>IF(Journey!H1038=1,1,IF(OR(E1039&lt;0,E1039&gt;Map!$A$1,F1039&lt;0,F1039&gt;Map!$A$1),1,0))</f>
        <v>0</v>
      </c>
    </row>
    <row r="1040" spans="1:8" x14ac:dyDescent="0.25">
      <c r="A1040">
        <v>1038</v>
      </c>
      <c r="B1040">
        <f t="shared" si="16"/>
        <v>1</v>
      </c>
      <c r="C1040">
        <f>IF(B1039&lt;&gt;B1040,C1039,IF(H1039=1,"",C1039+_xlfn.XLOOKUP($B1040,Directions!$B:$B,Directions!C:C)))</f>
        <v>75</v>
      </c>
      <c r="D1040">
        <f>IF(B1039&lt;&gt;B1040,D1039,IF(H1039=1,"",D1039+_xlfn.XLOOKUP($B1040,Directions!$B:$B,Directions!D:D)))</f>
        <v>95</v>
      </c>
      <c r="E1040" s="3">
        <f>IF(H1039=1,"",C1040+_xlfn.XLOOKUP($B1040,Directions!$B:$B,Directions!C:C))</f>
        <v>75</v>
      </c>
      <c r="F1040" s="3">
        <f>IF(H1039=1,"",D1040+_xlfn.XLOOKUP($B1040,Directions!$B:$B,Directions!D:D))</f>
        <v>94</v>
      </c>
      <c r="G1040" cm="1">
        <f t="array" ref="G1040">IF(H1040=1,"",IF(INDEX(map,F1040,E1040)="#",1,0))</f>
        <v>0</v>
      </c>
      <c r="H1040">
        <f>IF(Journey!H1039=1,1,IF(OR(E1040&lt;0,E1040&gt;Map!$A$1,F1040&lt;0,F1040&gt;Map!$A$1),1,0))</f>
        <v>0</v>
      </c>
    </row>
    <row r="1041" spans="1:8" x14ac:dyDescent="0.25">
      <c r="A1041">
        <v>1039</v>
      </c>
      <c r="B1041">
        <f t="shared" si="16"/>
        <v>1</v>
      </c>
      <c r="C1041">
        <f>IF(B1040&lt;&gt;B1041,C1040,IF(H1040=1,"",C1040+_xlfn.XLOOKUP($B1041,Directions!$B:$B,Directions!C:C)))</f>
        <v>75</v>
      </c>
      <c r="D1041">
        <f>IF(B1040&lt;&gt;B1041,D1040,IF(H1040=1,"",D1040+_xlfn.XLOOKUP($B1041,Directions!$B:$B,Directions!D:D)))</f>
        <v>94</v>
      </c>
      <c r="E1041" s="3">
        <f>IF(H1040=1,"",C1041+_xlfn.XLOOKUP($B1041,Directions!$B:$B,Directions!C:C))</f>
        <v>75</v>
      </c>
      <c r="F1041" s="3">
        <f>IF(H1040=1,"",D1041+_xlfn.XLOOKUP($B1041,Directions!$B:$B,Directions!D:D))</f>
        <v>93</v>
      </c>
      <c r="G1041" cm="1">
        <f t="array" ref="G1041">IF(H1041=1,"",IF(INDEX(map,F1041,E1041)="#",1,0))</f>
        <v>0</v>
      </c>
      <c r="H1041">
        <f>IF(Journey!H1040=1,1,IF(OR(E1041&lt;0,E1041&gt;Map!$A$1,F1041&lt;0,F1041&gt;Map!$A$1),1,0))</f>
        <v>0</v>
      </c>
    </row>
    <row r="1042" spans="1:8" x14ac:dyDescent="0.25">
      <c r="A1042">
        <v>1040</v>
      </c>
      <c r="B1042">
        <f t="shared" si="16"/>
        <v>1</v>
      </c>
      <c r="C1042">
        <f>IF(B1041&lt;&gt;B1042,C1041,IF(H1041=1,"",C1041+_xlfn.XLOOKUP($B1042,Directions!$B:$B,Directions!C:C)))</f>
        <v>75</v>
      </c>
      <c r="D1042">
        <f>IF(B1041&lt;&gt;B1042,D1041,IF(H1041=1,"",D1041+_xlfn.XLOOKUP($B1042,Directions!$B:$B,Directions!D:D)))</f>
        <v>93</v>
      </c>
      <c r="E1042" s="3">
        <f>IF(H1041=1,"",C1042+_xlfn.XLOOKUP($B1042,Directions!$B:$B,Directions!C:C))</f>
        <v>75</v>
      </c>
      <c r="F1042" s="3">
        <f>IF(H1041=1,"",D1042+_xlfn.XLOOKUP($B1042,Directions!$B:$B,Directions!D:D))</f>
        <v>92</v>
      </c>
      <c r="G1042" cm="1">
        <f t="array" ref="G1042">IF(H1042=1,"",IF(INDEX(map,F1042,E1042)="#",1,0))</f>
        <v>0</v>
      </c>
      <c r="H1042">
        <f>IF(Journey!H1041=1,1,IF(OR(E1042&lt;0,E1042&gt;Map!$A$1,F1042&lt;0,F1042&gt;Map!$A$1),1,0))</f>
        <v>0</v>
      </c>
    </row>
    <row r="1043" spans="1:8" x14ac:dyDescent="0.25">
      <c r="A1043">
        <v>1041</v>
      </c>
      <c r="B1043">
        <f t="shared" si="16"/>
        <v>1</v>
      </c>
      <c r="C1043">
        <f>IF(B1042&lt;&gt;B1043,C1042,IF(H1042=1,"",C1042+_xlfn.XLOOKUP($B1043,Directions!$B:$B,Directions!C:C)))</f>
        <v>75</v>
      </c>
      <c r="D1043">
        <f>IF(B1042&lt;&gt;B1043,D1042,IF(H1042=1,"",D1042+_xlfn.XLOOKUP($B1043,Directions!$B:$B,Directions!D:D)))</f>
        <v>92</v>
      </c>
      <c r="E1043" s="3">
        <f>IF(H1042=1,"",C1043+_xlfn.XLOOKUP($B1043,Directions!$B:$B,Directions!C:C))</f>
        <v>75</v>
      </c>
      <c r="F1043" s="3">
        <f>IF(H1042=1,"",D1043+_xlfn.XLOOKUP($B1043,Directions!$B:$B,Directions!D:D))</f>
        <v>91</v>
      </c>
      <c r="G1043" cm="1">
        <f t="array" ref="G1043">IF(H1043=1,"",IF(INDEX(map,F1043,E1043)="#",1,0))</f>
        <v>0</v>
      </c>
      <c r="H1043">
        <f>IF(Journey!H1042=1,1,IF(OR(E1043&lt;0,E1043&gt;Map!$A$1,F1043&lt;0,F1043&gt;Map!$A$1),1,0))</f>
        <v>0</v>
      </c>
    </row>
    <row r="1044" spans="1:8" x14ac:dyDescent="0.25">
      <c r="A1044">
        <v>1042</v>
      </c>
      <c r="B1044">
        <f t="shared" si="16"/>
        <v>1</v>
      </c>
      <c r="C1044">
        <f>IF(B1043&lt;&gt;B1044,C1043,IF(H1043=1,"",C1043+_xlfn.XLOOKUP($B1044,Directions!$B:$B,Directions!C:C)))</f>
        <v>75</v>
      </c>
      <c r="D1044">
        <f>IF(B1043&lt;&gt;B1044,D1043,IF(H1043=1,"",D1043+_xlfn.XLOOKUP($B1044,Directions!$B:$B,Directions!D:D)))</f>
        <v>91</v>
      </c>
      <c r="E1044" s="3">
        <f>IF(H1043=1,"",C1044+_xlfn.XLOOKUP($B1044,Directions!$B:$B,Directions!C:C))</f>
        <v>75</v>
      </c>
      <c r="F1044" s="3">
        <f>IF(H1043=1,"",D1044+_xlfn.XLOOKUP($B1044,Directions!$B:$B,Directions!D:D))</f>
        <v>90</v>
      </c>
      <c r="G1044" cm="1">
        <f t="array" ref="G1044">IF(H1044=1,"",IF(INDEX(map,F1044,E1044)="#",1,0))</f>
        <v>0</v>
      </c>
      <c r="H1044">
        <f>IF(Journey!H1043=1,1,IF(OR(E1044&lt;0,E1044&gt;Map!$A$1,F1044&lt;0,F1044&gt;Map!$A$1),1,0))</f>
        <v>0</v>
      </c>
    </row>
    <row r="1045" spans="1:8" x14ac:dyDescent="0.25">
      <c r="A1045">
        <v>1043</v>
      </c>
      <c r="B1045">
        <f t="shared" si="16"/>
        <v>1</v>
      </c>
      <c r="C1045">
        <f>IF(B1044&lt;&gt;B1045,C1044,IF(H1044=1,"",C1044+_xlfn.XLOOKUP($B1045,Directions!$B:$B,Directions!C:C)))</f>
        <v>75</v>
      </c>
      <c r="D1045">
        <f>IF(B1044&lt;&gt;B1045,D1044,IF(H1044=1,"",D1044+_xlfn.XLOOKUP($B1045,Directions!$B:$B,Directions!D:D)))</f>
        <v>90</v>
      </c>
      <c r="E1045" s="3">
        <f>IF(H1044=1,"",C1045+_xlfn.XLOOKUP($B1045,Directions!$B:$B,Directions!C:C))</f>
        <v>75</v>
      </c>
      <c r="F1045" s="3">
        <f>IF(H1044=1,"",D1045+_xlfn.XLOOKUP($B1045,Directions!$B:$B,Directions!D:D))</f>
        <v>89</v>
      </c>
      <c r="G1045" cm="1">
        <f t="array" ref="G1045">IF(H1045=1,"",IF(INDEX(map,F1045,E1045)="#",1,0))</f>
        <v>0</v>
      </c>
      <c r="H1045">
        <f>IF(Journey!H1044=1,1,IF(OR(E1045&lt;0,E1045&gt;Map!$A$1,F1045&lt;0,F1045&gt;Map!$A$1),1,0))</f>
        <v>0</v>
      </c>
    </row>
    <row r="1046" spans="1:8" x14ac:dyDescent="0.25">
      <c r="A1046">
        <v>1044</v>
      </c>
      <c r="B1046">
        <f t="shared" si="16"/>
        <v>1</v>
      </c>
      <c r="C1046">
        <f>IF(B1045&lt;&gt;B1046,C1045,IF(H1045=1,"",C1045+_xlfn.XLOOKUP($B1046,Directions!$B:$B,Directions!C:C)))</f>
        <v>75</v>
      </c>
      <c r="D1046">
        <f>IF(B1045&lt;&gt;B1046,D1045,IF(H1045=1,"",D1045+_xlfn.XLOOKUP($B1046,Directions!$B:$B,Directions!D:D)))</f>
        <v>89</v>
      </c>
      <c r="E1046" s="3">
        <f>IF(H1045=1,"",C1046+_xlfn.XLOOKUP($B1046,Directions!$B:$B,Directions!C:C))</f>
        <v>75</v>
      </c>
      <c r="F1046" s="3">
        <f>IF(H1045=1,"",D1046+_xlfn.XLOOKUP($B1046,Directions!$B:$B,Directions!D:D))</f>
        <v>88</v>
      </c>
      <c r="G1046" cm="1">
        <f t="array" ref="G1046">IF(H1046=1,"",IF(INDEX(map,F1046,E1046)="#",1,0))</f>
        <v>0</v>
      </c>
      <c r="H1046">
        <f>IF(Journey!H1045=1,1,IF(OR(E1046&lt;0,E1046&gt;Map!$A$1,F1046&lt;0,F1046&gt;Map!$A$1),1,0))</f>
        <v>0</v>
      </c>
    </row>
    <row r="1047" spans="1:8" x14ac:dyDescent="0.25">
      <c r="A1047">
        <v>1045</v>
      </c>
      <c r="B1047">
        <f t="shared" si="16"/>
        <v>1</v>
      </c>
      <c r="C1047">
        <f>IF(B1046&lt;&gt;B1047,C1046,IF(H1046=1,"",C1046+_xlfn.XLOOKUP($B1047,Directions!$B:$B,Directions!C:C)))</f>
        <v>75</v>
      </c>
      <c r="D1047">
        <f>IF(B1046&lt;&gt;B1047,D1046,IF(H1046=1,"",D1046+_xlfn.XLOOKUP($B1047,Directions!$B:$B,Directions!D:D)))</f>
        <v>88</v>
      </c>
      <c r="E1047" s="3">
        <f>IF(H1046=1,"",C1047+_xlfn.XLOOKUP($B1047,Directions!$B:$B,Directions!C:C))</f>
        <v>75</v>
      </c>
      <c r="F1047" s="3">
        <f>IF(H1046=1,"",D1047+_xlfn.XLOOKUP($B1047,Directions!$B:$B,Directions!D:D))</f>
        <v>87</v>
      </c>
      <c r="G1047" cm="1">
        <f t="array" ref="G1047">IF(H1047=1,"",IF(INDEX(map,F1047,E1047)="#",1,0))</f>
        <v>0</v>
      </c>
      <c r="H1047">
        <f>IF(Journey!H1046=1,1,IF(OR(E1047&lt;0,E1047&gt;Map!$A$1,F1047&lt;0,F1047&gt;Map!$A$1),1,0))</f>
        <v>0</v>
      </c>
    </row>
    <row r="1048" spans="1:8" x14ac:dyDescent="0.25">
      <c r="A1048">
        <v>1046</v>
      </c>
      <c r="B1048">
        <f t="shared" si="16"/>
        <v>1</v>
      </c>
      <c r="C1048">
        <f>IF(B1047&lt;&gt;B1048,C1047,IF(H1047=1,"",C1047+_xlfn.XLOOKUP($B1048,Directions!$B:$B,Directions!C:C)))</f>
        <v>75</v>
      </c>
      <c r="D1048">
        <f>IF(B1047&lt;&gt;B1048,D1047,IF(H1047=1,"",D1047+_xlfn.XLOOKUP($B1048,Directions!$B:$B,Directions!D:D)))</f>
        <v>87</v>
      </c>
      <c r="E1048" s="3">
        <f>IF(H1047=1,"",C1048+_xlfn.XLOOKUP($B1048,Directions!$B:$B,Directions!C:C))</f>
        <v>75</v>
      </c>
      <c r="F1048" s="3">
        <f>IF(H1047=1,"",D1048+_xlfn.XLOOKUP($B1048,Directions!$B:$B,Directions!D:D))</f>
        <v>86</v>
      </c>
      <c r="G1048" cm="1">
        <f t="array" ref="G1048">IF(H1048=1,"",IF(INDEX(map,F1048,E1048)="#",1,0))</f>
        <v>0</v>
      </c>
      <c r="H1048">
        <f>IF(Journey!H1047=1,1,IF(OR(E1048&lt;0,E1048&gt;Map!$A$1,F1048&lt;0,F1048&gt;Map!$A$1),1,0))</f>
        <v>0</v>
      </c>
    </row>
    <row r="1049" spans="1:8" x14ac:dyDescent="0.25">
      <c r="A1049">
        <v>1047</v>
      </c>
      <c r="B1049">
        <f t="shared" si="16"/>
        <v>1</v>
      </c>
      <c r="C1049">
        <f>IF(B1048&lt;&gt;B1049,C1048,IF(H1048=1,"",C1048+_xlfn.XLOOKUP($B1049,Directions!$B:$B,Directions!C:C)))</f>
        <v>75</v>
      </c>
      <c r="D1049">
        <f>IF(B1048&lt;&gt;B1049,D1048,IF(H1048=1,"",D1048+_xlfn.XLOOKUP($B1049,Directions!$B:$B,Directions!D:D)))</f>
        <v>86</v>
      </c>
      <c r="E1049" s="3">
        <f>IF(H1048=1,"",C1049+_xlfn.XLOOKUP($B1049,Directions!$B:$B,Directions!C:C))</f>
        <v>75</v>
      </c>
      <c r="F1049" s="3">
        <f>IF(H1048=1,"",D1049+_xlfn.XLOOKUP($B1049,Directions!$B:$B,Directions!D:D))</f>
        <v>85</v>
      </c>
      <c r="G1049" cm="1">
        <f t="array" ref="G1049">IF(H1049=1,"",IF(INDEX(map,F1049,E1049)="#",1,0))</f>
        <v>0</v>
      </c>
      <c r="H1049">
        <f>IF(Journey!H1048=1,1,IF(OR(E1049&lt;0,E1049&gt;Map!$A$1,F1049&lt;0,F1049&gt;Map!$A$1),1,0))</f>
        <v>0</v>
      </c>
    </row>
    <row r="1050" spans="1:8" x14ac:dyDescent="0.25">
      <c r="A1050">
        <v>1048</v>
      </c>
      <c r="B1050">
        <f t="shared" si="16"/>
        <v>1</v>
      </c>
      <c r="C1050">
        <f>IF(B1049&lt;&gt;B1050,C1049,IF(H1049=1,"",C1049+_xlfn.XLOOKUP($B1050,Directions!$B:$B,Directions!C:C)))</f>
        <v>75</v>
      </c>
      <c r="D1050">
        <f>IF(B1049&lt;&gt;B1050,D1049,IF(H1049=1,"",D1049+_xlfn.XLOOKUP($B1050,Directions!$B:$B,Directions!D:D)))</f>
        <v>85</v>
      </c>
      <c r="E1050" s="3">
        <f>IF(H1049=1,"",C1050+_xlfn.XLOOKUP($B1050,Directions!$B:$B,Directions!C:C))</f>
        <v>75</v>
      </c>
      <c r="F1050" s="3">
        <f>IF(H1049=1,"",D1050+_xlfn.XLOOKUP($B1050,Directions!$B:$B,Directions!D:D))</f>
        <v>84</v>
      </c>
      <c r="G1050" cm="1">
        <f t="array" ref="G1050">IF(H1050=1,"",IF(INDEX(map,F1050,E1050)="#",1,0))</f>
        <v>0</v>
      </c>
      <c r="H1050">
        <f>IF(Journey!H1049=1,1,IF(OR(E1050&lt;0,E1050&gt;Map!$A$1,F1050&lt;0,F1050&gt;Map!$A$1),1,0))</f>
        <v>0</v>
      </c>
    </row>
    <row r="1051" spans="1:8" x14ac:dyDescent="0.25">
      <c r="A1051">
        <v>1049</v>
      </c>
      <c r="B1051">
        <f t="shared" si="16"/>
        <v>1</v>
      </c>
      <c r="C1051">
        <f>IF(B1050&lt;&gt;B1051,C1050,IF(H1050=1,"",C1050+_xlfn.XLOOKUP($B1051,Directions!$B:$B,Directions!C:C)))</f>
        <v>75</v>
      </c>
      <c r="D1051">
        <f>IF(B1050&lt;&gt;B1051,D1050,IF(H1050=1,"",D1050+_xlfn.XLOOKUP($B1051,Directions!$B:$B,Directions!D:D)))</f>
        <v>84</v>
      </c>
      <c r="E1051" s="3">
        <f>IF(H1050=1,"",C1051+_xlfn.XLOOKUP($B1051,Directions!$B:$B,Directions!C:C))</f>
        <v>75</v>
      </c>
      <c r="F1051" s="3">
        <f>IF(H1050=1,"",D1051+_xlfn.XLOOKUP($B1051,Directions!$B:$B,Directions!D:D))</f>
        <v>83</v>
      </c>
      <c r="G1051" cm="1">
        <f t="array" ref="G1051">IF(H1051=1,"",IF(INDEX(map,F1051,E1051)="#",1,0))</f>
        <v>0</v>
      </c>
      <c r="H1051">
        <f>IF(Journey!H1050=1,1,IF(OR(E1051&lt;0,E1051&gt;Map!$A$1,F1051&lt;0,F1051&gt;Map!$A$1),1,0))</f>
        <v>0</v>
      </c>
    </row>
    <row r="1052" spans="1:8" x14ac:dyDescent="0.25">
      <c r="A1052">
        <v>1050</v>
      </c>
      <c r="B1052">
        <f t="shared" si="16"/>
        <v>1</v>
      </c>
      <c r="C1052">
        <f>IF(B1051&lt;&gt;B1052,C1051,IF(H1051=1,"",C1051+_xlfn.XLOOKUP($B1052,Directions!$B:$B,Directions!C:C)))</f>
        <v>75</v>
      </c>
      <c r="D1052">
        <f>IF(B1051&lt;&gt;B1052,D1051,IF(H1051=1,"",D1051+_xlfn.XLOOKUP($B1052,Directions!$B:$B,Directions!D:D)))</f>
        <v>83</v>
      </c>
      <c r="E1052" s="3">
        <f>IF(H1051=1,"",C1052+_xlfn.XLOOKUP($B1052,Directions!$B:$B,Directions!C:C))</f>
        <v>75</v>
      </c>
      <c r="F1052" s="3">
        <f>IF(H1051=1,"",D1052+_xlfn.XLOOKUP($B1052,Directions!$B:$B,Directions!D:D))</f>
        <v>82</v>
      </c>
      <c r="G1052" cm="1">
        <f t="array" ref="G1052">IF(H1052=1,"",IF(INDEX(map,F1052,E1052)="#",1,0))</f>
        <v>0</v>
      </c>
      <c r="H1052">
        <f>IF(Journey!H1051=1,1,IF(OR(E1052&lt;0,E1052&gt;Map!$A$1,F1052&lt;0,F1052&gt;Map!$A$1),1,0))</f>
        <v>0</v>
      </c>
    </row>
    <row r="1053" spans="1:8" x14ac:dyDescent="0.25">
      <c r="A1053">
        <v>1051</v>
      </c>
      <c r="B1053">
        <f t="shared" si="16"/>
        <v>1</v>
      </c>
      <c r="C1053">
        <f>IF(B1052&lt;&gt;B1053,C1052,IF(H1052=1,"",C1052+_xlfn.XLOOKUP($B1053,Directions!$B:$B,Directions!C:C)))</f>
        <v>75</v>
      </c>
      <c r="D1053">
        <f>IF(B1052&lt;&gt;B1053,D1052,IF(H1052=1,"",D1052+_xlfn.XLOOKUP($B1053,Directions!$B:$B,Directions!D:D)))</f>
        <v>82</v>
      </c>
      <c r="E1053" s="3">
        <f>IF(H1052=1,"",C1053+_xlfn.XLOOKUP($B1053,Directions!$B:$B,Directions!C:C))</f>
        <v>75</v>
      </c>
      <c r="F1053" s="3">
        <f>IF(H1052=1,"",D1053+_xlfn.XLOOKUP($B1053,Directions!$B:$B,Directions!D:D))</f>
        <v>81</v>
      </c>
      <c r="G1053" cm="1">
        <f t="array" ref="G1053">IF(H1053=1,"",IF(INDEX(map,F1053,E1053)="#",1,0))</f>
        <v>0</v>
      </c>
      <c r="H1053">
        <f>IF(Journey!H1052=1,1,IF(OR(E1053&lt;0,E1053&gt;Map!$A$1,F1053&lt;0,F1053&gt;Map!$A$1),1,0))</f>
        <v>0</v>
      </c>
    </row>
    <row r="1054" spans="1:8" x14ac:dyDescent="0.25">
      <c r="A1054">
        <v>1052</v>
      </c>
      <c r="B1054">
        <f t="shared" si="16"/>
        <v>1</v>
      </c>
      <c r="C1054">
        <f>IF(B1053&lt;&gt;B1054,C1053,IF(H1053=1,"",C1053+_xlfn.XLOOKUP($B1054,Directions!$B:$B,Directions!C:C)))</f>
        <v>75</v>
      </c>
      <c r="D1054">
        <f>IF(B1053&lt;&gt;B1054,D1053,IF(H1053=1,"",D1053+_xlfn.XLOOKUP($B1054,Directions!$B:$B,Directions!D:D)))</f>
        <v>81</v>
      </c>
      <c r="E1054" s="3">
        <f>IF(H1053=1,"",C1054+_xlfn.XLOOKUP($B1054,Directions!$B:$B,Directions!C:C))</f>
        <v>75</v>
      </c>
      <c r="F1054" s="3">
        <f>IF(H1053=1,"",D1054+_xlfn.XLOOKUP($B1054,Directions!$B:$B,Directions!D:D))</f>
        <v>80</v>
      </c>
      <c r="G1054" cm="1">
        <f t="array" ref="G1054">IF(H1054=1,"",IF(INDEX(map,F1054,E1054)="#",1,0))</f>
        <v>0</v>
      </c>
      <c r="H1054">
        <f>IF(Journey!H1053=1,1,IF(OR(E1054&lt;0,E1054&gt;Map!$A$1,F1054&lt;0,F1054&gt;Map!$A$1),1,0))</f>
        <v>0</v>
      </c>
    </row>
    <row r="1055" spans="1:8" x14ac:dyDescent="0.25">
      <c r="A1055">
        <v>1053</v>
      </c>
      <c r="B1055">
        <f t="shared" si="16"/>
        <v>1</v>
      </c>
      <c r="C1055">
        <f>IF(B1054&lt;&gt;B1055,C1054,IF(H1054=1,"",C1054+_xlfn.XLOOKUP($B1055,Directions!$B:$B,Directions!C:C)))</f>
        <v>75</v>
      </c>
      <c r="D1055">
        <f>IF(B1054&lt;&gt;B1055,D1054,IF(H1054=1,"",D1054+_xlfn.XLOOKUP($B1055,Directions!$B:$B,Directions!D:D)))</f>
        <v>80</v>
      </c>
      <c r="E1055" s="3">
        <f>IF(H1054=1,"",C1055+_xlfn.XLOOKUP($B1055,Directions!$B:$B,Directions!C:C))</f>
        <v>75</v>
      </c>
      <c r="F1055" s="3">
        <f>IF(H1054=1,"",D1055+_xlfn.XLOOKUP($B1055,Directions!$B:$B,Directions!D:D))</f>
        <v>79</v>
      </c>
      <c r="G1055" cm="1">
        <f t="array" ref="G1055">IF(H1055=1,"",IF(INDEX(map,F1055,E1055)="#",1,0))</f>
        <v>0</v>
      </c>
      <c r="H1055">
        <f>IF(Journey!H1054=1,1,IF(OR(E1055&lt;0,E1055&gt;Map!$A$1,F1055&lt;0,F1055&gt;Map!$A$1),1,0))</f>
        <v>0</v>
      </c>
    </row>
    <row r="1056" spans="1:8" x14ac:dyDescent="0.25">
      <c r="A1056">
        <v>1054</v>
      </c>
      <c r="B1056">
        <f t="shared" si="16"/>
        <v>1</v>
      </c>
      <c r="C1056">
        <f>IF(B1055&lt;&gt;B1056,C1055,IF(H1055=1,"",C1055+_xlfn.XLOOKUP($B1056,Directions!$B:$B,Directions!C:C)))</f>
        <v>75</v>
      </c>
      <c r="D1056">
        <f>IF(B1055&lt;&gt;B1056,D1055,IF(H1055=1,"",D1055+_xlfn.XLOOKUP($B1056,Directions!$B:$B,Directions!D:D)))</f>
        <v>79</v>
      </c>
      <c r="E1056" s="3">
        <f>IF(H1055=1,"",C1056+_xlfn.XLOOKUP($B1056,Directions!$B:$B,Directions!C:C))</f>
        <v>75</v>
      </c>
      <c r="F1056" s="3">
        <f>IF(H1055=1,"",D1056+_xlfn.XLOOKUP($B1056,Directions!$B:$B,Directions!D:D))</f>
        <v>78</v>
      </c>
      <c r="G1056" cm="1">
        <f t="array" ref="G1056">IF(H1056=1,"",IF(INDEX(map,F1056,E1056)="#",1,0))</f>
        <v>0</v>
      </c>
      <c r="H1056">
        <f>IF(Journey!H1055=1,1,IF(OR(E1056&lt;0,E1056&gt;Map!$A$1,F1056&lt;0,F1056&gt;Map!$A$1),1,0))</f>
        <v>0</v>
      </c>
    </row>
    <row r="1057" spans="1:8" x14ac:dyDescent="0.25">
      <c r="A1057">
        <v>1055</v>
      </c>
      <c r="B1057">
        <f t="shared" si="16"/>
        <v>1</v>
      </c>
      <c r="C1057">
        <f>IF(B1056&lt;&gt;B1057,C1056,IF(H1056=1,"",C1056+_xlfn.XLOOKUP($B1057,Directions!$B:$B,Directions!C:C)))</f>
        <v>75</v>
      </c>
      <c r="D1057">
        <f>IF(B1056&lt;&gt;B1057,D1056,IF(H1056=1,"",D1056+_xlfn.XLOOKUP($B1057,Directions!$B:$B,Directions!D:D)))</f>
        <v>78</v>
      </c>
      <c r="E1057" s="3">
        <f>IF(H1056=1,"",C1057+_xlfn.XLOOKUP($B1057,Directions!$B:$B,Directions!C:C))</f>
        <v>75</v>
      </c>
      <c r="F1057" s="3">
        <f>IF(H1056=1,"",D1057+_xlfn.XLOOKUP($B1057,Directions!$B:$B,Directions!D:D))</f>
        <v>77</v>
      </c>
      <c r="G1057" cm="1">
        <f t="array" ref="G1057">IF(H1057=1,"",IF(INDEX(map,F1057,E1057)="#",1,0))</f>
        <v>0</v>
      </c>
      <c r="H1057">
        <f>IF(Journey!H1056=1,1,IF(OR(E1057&lt;0,E1057&gt;Map!$A$1,F1057&lt;0,F1057&gt;Map!$A$1),1,0))</f>
        <v>0</v>
      </c>
    </row>
    <row r="1058" spans="1:8" x14ac:dyDescent="0.25">
      <c r="A1058">
        <v>1056</v>
      </c>
      <c r="B1058">
        <f t="shared" si="16"/>
        <v>1</v>
      </c>
      <c r="C1058">
        <f>IF(B1057&lt;&gt;B1058,C1057,IF(H1057=1,"",C1057+_xlfn.XLOOKUP($B1058,Directions!$B:$B,Directions!C:C)))</f>
        <v>75</v>
      </c>
      <c r="D1058">
        <f>IF(B1057&lt;&gt;B1058,D1057,IF(H1057=1,"",D1057+_xlfn.XLOOKUP($B1058,Directions!$B:$B,Directions!D:D)))</f>
        <v>77</v>
      </c>
      <c r="E1058" s="3">
        <f>IF(H1057=1,"",C1058+_xlfn.XLOOKUP($B1058,Directions!$B:$B,Directions!C:C))</f>
        <v>75</v>
      </c>
      <c r="F1058" s="3">
        <f>IF(H1057=1,"",D1058+_xlfn.XLOOKUP($B1058,Directions!$B:$B,Directions!D:D))</f>
        <v>76</v>
      </c>
      <c r="G1058" cm="1">
        <f t="array" ref="G1058">IF(H1058=1,"",IF(INDEX(map,F1058,E1058)="#",1,0))</f>
        <v>0</v>
      </c>
      <c r="H1058">
        <f>IF(Journey!H1057=1,1,IF(OR(E1058&lt;0,E1058&gt;Map!$A$1,F1058&lt;0,F1058&gt;Map!$A$1),1,0))</f>
        <v>0</v>
      </c>
    </row>
    <row r="1059" spans="1:8" x14ac:dyDescent="0.25">
      <c r="A1059">
        <v>1057</v>
      </c>
      <c r="B1059">
        <f t="shared" si="16"/>
        <v>1</v>
      </c>
      <c r="C1059">
        <f>IF(B1058&lt;&gt;B1059,C1058,IF(H1058=1,"",C1058+_xlfn.XLOOKUP($B1059,Directions!$B:$B,Directions!C:C)))</f>
        <v>75</v>
      </c>
      <c r="D1059">
        <f>IF(B1058&lt;&gt;B1059,D1058,IF(H1058=1,"",D1058+_xlfn.XLOOKUP($B1059,Directions!$B:$B,Directions!D:D)))</f>
        <v>76</v>
      </c>
      <c r="E1059" s="3">
        <f>IF(H1058=1,"",C1059+_xlfn.XLOOKUP($B1059,Directions!$B:$B,Directions!C:C))</f>
        <v>75</v>
      </c>
      <c r="F1059" s="3">
        <f>IF(H1058=1,"",D1059+_xlfn.XLOOKUP($B1059,Directions!$B:$B,Directions!D:D))</f>
        <v>75</v>
      </c>
      <c r="G1059" cm="1">
        <f t="array" ref="G1059">IF(H1059=1,"",IF(INDEX(map,F1059,E1059)="#",1,0))</f>
        <v>0</v>
      </c>
      <c r="H1059">
        <f>IF(Journey!H1058=1,1,IF(OR(E1059&lt;0,E1059&gt;Map!$A$1,F1059&lt;0,F1059&gt;Map!$A$1),1,0))</f>
        <v>0</v>
      </c>
    </row>
    <row r="1060" spans="1:8" x14ac:dyDescent="0.25">
      <c r="A1060">
        <v>1058</v>
      </c>
      <c r="B1060">
        <f t="shared" si="16"/>
        <v>1</v>
      </c>
      <c r="C1060">
        <f>IF(B1059&lt;&gt;B1060,C1059,IF(H1059=1,"",C1059+_xlfn.XLOOKUP($B1060,Directions!$B:$B,Directions!C:C)))</f>
        <v>75</v>
      </c>
      <c r="D1060">
        <f>IF(B1059&lt;&gt;B1060,D1059,IF(H1059=1,"",D1059+_xlfn.XLOOKUP($B1060,Directions!$B:$B,Directions!D:D)))</f>
        <v>75</v>
      </c>
      <c r="E1060" s="3">
        <f>IF(H1059=1,"",C1060+_xlfn.XLOOKUP($B1060,Directions!$B:$B,Directions!C:C))</f>
        <v>75</v>
      </c>
      <c r="F1060" s="3">
        <f>IF(H1059=1,"",D1060+_xlfn.XLOOKUP($B1060,Directions!$B:$B,Directions!D:D))</f>
        <v>74</v>
      </c>
      <c r="G1060" cm="1">
        <f t="array" ref="G1060">IF(H1060=1,"",IF(INDEX(map,F1060,E1060)="#",1,0))</f>
        <v>0</v>
      </c>
      <c r="H1060">
        <f>IF(Journey!H1059=1,1,IF(OR(E1060&lt;0,E1060&gt;Map!$A$1,F1060&lt;0,F1060&gt;Map!$A$1),1,0))</f>
        <v>0</v>
      </c>
    </row>
    <row r="1061" spans="1:8" x14ac:dyDescent="0.25">
      <c r="A1061">
        <v>1059</v>
      </c>
      <c r="B1061">
        <f t="shared" si="16"/>
        <v>1</v>
      </c>
      <c r="C1061">
        <f>IF(B1060&lt;&gt;B1061,C1060,IF(H1060=1,"",C1060+_xlfn.XLOOKUP($B1061,Directions!$B:$B,Directions!C:C)))</f>
        <v>75</v>
      </c>
      <c r="D1061">
        <f>IF(B1060&lt;&gt;B1061,D1060,IF(H1060=1,"",D1060+_xlfn.XLOOKUP($B1061,Directions!$B:$B,Directions!D:D)))</f>
        <v>74</v>
      </c>
      <c r="E1061" s="3">
        <f>IF(H1060=1,"",C1061+_xlfn.XLOOKUP($B1061,Directions!$B:$B,Directions!C:C))</f>
        <v>75</v>
      </c>
      <c r="F1061" s="3">
        <f>IF(H1060=1,"",D1061+_xlfn.XLOOKUP($B1061,Directions!$B:$B,Directions!D:D))</f>
        <v>73</v>
      </c>
      <c r="G1061" cm="1">
        <f t="array" ref="G1061">IF(H1061=1,"",IF(INDEX(map,F1061,E1061)="#",1,0))</f>
        <v>0</v>
      </c>
      <c r="H1061">
        <f>IF(Journey!H1060=1,1,IF(OR(E1061&lt;0,E1061&gt;Map!$A$1,F1061&lt;0,F1061&gt;Map!$A$1),1,0))</f>
        <v>0</v>
      </c>
    </row>
    <row r="1062" spans="1:8" x14ac:dyDescent="0.25">
      <c r="A1062">
        <v>1060</v>
      </c>
      <c r="B1062">
        <f t="shared" si="16"/>
        <v>1</v>
      </c>
      <c r="C1062">
        <f>IF(B1061&lt;&gt;B1062,C1061,IF(H1061=1,"",C1061+_xlfn.XLOOKUP($B1062,Directions!$B:$B,Directions!C:C)))</f>
        <v>75</v>
      </c>
      <c r="D1062">
        <f>IF(B1061&lt;&gt;B1062,D1061,IF(H1061=1,"",D1061+_xlfn.XLOOKUP($B1062,Directions!$B:$B,Directions!D:D)))</f>
        <v>73</v>
      </c>
      <c r="E1062" s="3">
        <f>IF(H1061=1,"",C1062+_xlfn.XLOOKUP($B1062,Directions!$B:$B,Directions!C:C))</f>
        <v>75</v>
      </c>
      <c r="F1062" s="3">
        <f>IF(H1061=1,"",D1062+_xlfn.XLOOKUP($B1062,Directions!$B:$B,Directions!D:D))</f>
        <v>72</v>
      </c>
      <c r="G1062" cm="1">
        <f t="array" ref="G1062">IF(H1062=1,"",IF(INDEX(map,F1062,E1062)="#",1,0))</f>
        <v>0</v>
      </c>
      <c r="H1062">
        <f>IF(Journey!H1061=1,1,IF(OR(E1062&lt;0,E1062&gt;Map!$A$1,F1062&lt;0,F1062&gt;Map!$A$1),1,0))</f>
        <v>0</v>
      </c>
    </row>
    <row r="1063" spans="1:8" x14ac:dyDescent="0.25">
      <c r="A1063">
        <v>1061</v>
      </c>
      <c r="B1063">
        <f t="shared" si="16"/>
        <v>1</v>
      </c>
      <c r="C1063">
        <f>IF(B1062&lt;&gt;B1063,C1062,IF(H1062=1,"",C1062+_xlfn.XLOOKUP($B1063,Directions!$B:$B,Directions!C:C)))</f>
        <v>75</v>
      </c>
      <c r="D1063">
        <f>IF(B1062&lt;&gt;B1063,D1062,IF(H1062=1,"",D1062+_xlfn.XLOOKUP($B1063,Directions!$B:$B,Directions!D:D)))</f>
        <v>72</v>
      </c>
      <c r="E1063" s="3">
        <f>IF(H1062=1,"",C1063+_xlfn.XLOOKUP($B1063,Directions!$B:$B,Directions!C:C))</f>
        <v>75</v>
      </c>
      <c r="F1063" s="3">
        <f>IF(H1062=1,"",D1063+_xlfn.XLOOKUP($B1063,Directions!$B:$B,Directions!D:D))</f>
        <v>71</v>
      </c>
      <c r="G1063" cm="1">
        <f t="array" ref="G1063">IF(H1063=1,"",IF(INDEX(map,F1063,E1063)="#",1,0))</f>
        <v>0</v>
      </c>
      <c r="H1063">
        <f>IF(Journey!H1062=1,1,IF(OR(E1063&lt;0,E1063&gt;Map!$A$1,F1063&lt;0,F1063&gt;Map!$A$1),1,0))</f>
        <v>0</v>
      </c>
    </row>
    <row r="1064" spans="1:8" x14ac:dyDescent="0.25">
      <c r="A1064">
        <v>1062</v>
      </c>
      <c r="B1064">
        <f t="shared" si="16"/>
        <v>1</v>
      </c>
      <c r="C1064">
        <f>IF(B1063&lt;&gt;B1064,C1063,IF(H1063=1,"",C1063+_xlfn.XLOOKUP($B1064,Directions!$B:$B,Directions!C:C)))</f>
        <v>75</v>
      </c>
      <c r="D1064">
        <f>IF(B1063&lt;&gt;B1064,D1063,IF(H1063=1,"",D1063+_xlfn.XLOOKUP($B1064,Directions!$B:$B,Directions!D:D)))</f>
        <v>71</v>
      </c>
      <c r="E1064" s="3">
        <f>IF(H1063=1,"",C1064+_xlfn.XLOOKUP($B1064,Directions!$B:$B,Directions!C:C))</f>
        <v>75</v>
      </c>
      <c r="F1064" s="3">
        <f>IF(H1063=1,"",D1064+_xlfn.XLOOKUP($B1064,Directions!$B:$B,Directions!D:D))</f>
        <v>70</v>
      </c>
      <c r="G1064" cm="1">
        <f t="array" ref="G1064">IF(H1064=1,"",IF(INDEX(map,F1064,E1064)="#",1,0))</f>
        <v>0</v>
      </c>
      <c r="H1064">
        <f>IF(Journey!H1063=1,1,IF(OR(E1064&lt;0,E1064&gt;Map!$A$1,F1064&lt;0,F1064&gt;Map!$A$1),1,0))</f>
        <v>0</v>
      </c>
    </row>
    <row r="1065" spans="1:8" x14ac:dyDescent="0.25">
      <c r="A1065">
        <v>1063</v>
      </c>
      <c r="B1065">
        <f t="shared" si="16"/>
        <v>1</v>
      </c>
      <c r="C1065">
        <f>IF(B1064&lt;&gt;B1065,C1064,IF(H1064=1,"",C1064+_xlfn.XLOOKUP($B1065,Directions!$B:$B,Directions!C:C)))</f>
        <v>75</v>
      </c>
      <c r="D1065">
        <f>IF(B1064&lt;&gt;B1065,D1064,IF(H1064=1,"",D1064+_xlfn.XLOOKUP($B1065,Directions!$B:$B,Directions!D:D)))</f>
        <v>70</v>
      </c>
      <c r="E1065" s="3">
        <f>IF(H1064=1,"",C1065+_xlfn.XLOOKUP($B1065,Directions!$B:$B,Directions!C:C))</f>
        <v>75</v>
      </c>
      <c r="F1065" s="3">
        <f>IF(H1064=1,"",D1065+_xlfn.XLOOKUP($B1065,Directions!$B:$B,Directions!D:D))</f>
        <v>69</v>
      </c>
      <c r="G1065" cm="1">
        <f t="array" ref="G1065">IF(H1065=1,"",IF(INDEX(map,F1065,E1065)="#",1,0))</f>
        <v>0</v>
      </c>
      <c r="H1065">
        <f>IF(Journey!H1064=1,1,IF(OR(E1065&lt;0,E1065&gt;Map!$A$1,F1065&lt;0,F1065&gt;Map!$A$1),1,0))</f>
        <v>0</v>
      </c>
    </row>
    <row r="1066" spans="1:8" x14ac:dyDescent="0.25">
      <c r="A1066">
        <v>1064</v>
      </c>
      <c r="B1066">
        <f t="shared" si="16"/>
        <v>1</v>
      </c>
      <c r="C1066">
        <f>IF(B1065&lt;&gt;B1066,C1065,IF(H1065=1,"",C1065+_xlfn.XLOOKUP($B1066,Directions!$B:$B,Directions!C:C)))</f>
        <v>75</v>
      </c>
      <c r="D1066">
        <f>IF(B1065&lt;&gt;B1066,D1065,IF(H1065=1,"",D1065+_xlfn.XLOOKUP($B1066,Directions!$B:$B,Directions!D:D)))</f>
        <v>69</v>
      </c>
      <c r="E1066" s="3">
        <f>IF(H1065=1,"",C1066+_xlfn.XLOOKUP($B1066,Directions!$B:$B,Directions!C:C))</f>
        <v>75</v>
      </c>
      <c r="F1066" s="3">
        <f>IF(H1065=1,"",D1066+_xlfn.XLOOKUP($B1066,Directions!$B:$B,Directions!D:D))</f>
        <v>68</v>
      </c>
      <c r="G1066" cm="1">
        <f t="array" ref="G1066">IF(H1066=1,"",IF(INDEX(map,F1066,E1066)="#",1,0))</f>
        <v>0</v>
      </c>
      <c r="H1066">
        <f>IF(Journey!H1065=1,1,IF(OR(E1066&lt;0,E1066&gt;Map!$A$1,F1066&lt;0,F1066&gt;Map!$A$1),1,0))</f>
        <v>0</v>
      </c>
    </row>
    <row r="1067" spans="1:8" x14ac:dyDescent="0.25">
      <c r="A1067">
        <v>1065</v>
      </c>
      <c r="B1067">
        <f t="shared" si="16"/>
        <v>1</v>
      </c>
      <c r="C1067">
        <f>IF(B1066&lt;&gt;B1067,C1066,IF(H1066=1,"",C1066+_xlfn.XLOOKUP($B1067,Directions!$B:$B,Directions!C:C)))</f>
        <v>75</v>
      </c>
      <c r="D1067">
        <f>IF(B1066&lt;&gt;B1067,D1066,IF(H1066=1,"",D1066+_xlfn.XLOOKUP($B1067,Directions!$B:$B,Directions!D:D)))</f>
        <v>68</v>
      </c>
      <c r="E1067" s="3">
        <f>IF(H1066=1,"",C1067+_xlfn.XLOOKUP($B1067,Directions!$B:$B,Directions!C:C))</f>
        <v>75</v>
      </c>
      <c r="F1067" s="3">
        <f>IF(H1066=1,"",D1067+_xlfn.XLOOKUP($B1067,Directions!$B:$B,Directions!D:D))</f>
        <v>67</v>
      </c>
      <c r="G1067" cm="1">
        <f t="array" ref="G1067">IF(H1067=1,"",IF(INDEX(map,F1067,E1067)="#",1,0))</f>
        <v>0</v>
      </c>
      <c r="H1067">
        <f>IF(Journey!H1066=1,1,IF(OR(E1067&lt;0,E1067&gt;Map!$A$1,F1067&lt;0,F1067&gt;Map!$A$1),1,0))</f>
        <v>0</v>
      </c>
    </row>
    <row r="1068" spans="1:8" x14ac:dyDescent="0.25">
      <c r="A1068">
        <v>1066</v>
      </c>
      <c r="B1068">
        <f t="shared" si="16"/>
        <v>1</v>
      </c>
      <c r="C1068">
        <f>IF(B1067&lt;&gt;B1068,C1067,IF(H1067=1,"",C1067+_xlfn.XLOOKUP($B1068,Directions!$B:$B,Directions!C:C)))</f>
        <v>75</v>
      </c>
      <c r="D1068">
        <f>IF(B1067&lt;&gt;B1068,D1067,IF(H1067=1,"",D1067+_xlfn.XLOOKUP($B1068,Directions!$B:$B,Directions!D:D)))</f>
        <v>67</v>
      </c>
      <c r="E1068" s="3">
        <f>IF(H1067=1,"",C1068+_xlfn.XLOOKUP($B1068,Directions!$B:$B,Directions!C:C))</f>
        <v>75</v>
      </c>
      <c r="F1068" s="3">
        <f>IF(H1067=1,"",D1068+_xlfn.XLOOKUP($B1068,Directions!$B:$B,Directions!D:D))</f>
        <v>66</v>
      </c>
      <c r="G1068" cm="1">
        <f t="array" ref="G1068">IF(H1068=1,"",IF(INDEX(map,F1068,E1068)="#",1,0))</f>
        <v>0</v>
      </c>
      <c r="H1068">
        <f>IF(Journey!H1067=1,1,IF(OR(E1068&lt;0,E1068&gt;Map!$A$1,F1068&lt;0,F1068&gt;Map!$A$1),1,0))</f>
        <v>0</v>
      </c>
    </row>
    <row r="1069" spans="1:8" x14ac:dyDescent="0.25">
      <c r="A1069">
        <v>1067</v>
      </c>
      <c r="B1069">
        <f t="shared" si="16"/>
        <v>1</v>
      </c>
      <c r="C1069">
        <f>IF(B1068&lt;&gt;B1069,C1068,IF(H1068=1,"",C1068+_xlfn.XLOOKUP($B1069,Directions!$B:$B,Directions!C:C)))</f>
        <v>75</v>
      </c>
      <c r="D1069">
        <f>IF(B1068&lt;&gt;B1069,D1068,IF(H1068=1,"",D1068+_xlfn.XLOOKUP($B1069,Directions!$B:$B,Directions!D:D)))</f>
        <v>66</v>
      </c>
      <c r="E1069" s="3">
        <f>IF(H1068=1,"",C1069+_xlfn.XLOOKUP($B1069,Directions!$B:$B,Directions!C:C))</f>
        <v>75</v>
      </c>
      <c r="F1069" s="3">
        <f>IF(H1068=1,"",D1069+_xlfn.XLOOKUP($B1069,Directions!$B:$B,Directions!D:D))</f>
        <v>65</v>
      </c>
      <c r="G1069" cm="1">
        <f t="array" ref="G1069">IF(H1069=1,"",IF(INDEX(map,F1069,E1069)="#",1,0))</f>
        <v>0</v>
      </c>
      <c r="H1069">
        <f>IF(Journey!H1068=1,1,IF(OR(E1069&lt;0,E1069&gt;Map!$A$1,F1069&lt;0,F1069&gt;Map!$A$1),1,0))</f>
        <v>0</v>
      </c>
    </row>
    <row r="1070" spans="1:8" x14ac:dyDescent="0.25">
      <c r="A1070">
        <v>1068</v>
      </c>
      <c r="B1070">
        <f t="shared" si="16"/>
        <v>1</v>
      </c>
      <c r="C1070">
        <f>IF(B1069&lt;&gt;B1070,C1069,IF(H1069=1,"",C1069+_xlfn.XLOOKUP($B1070,Directions!$B:$B,Directions!C:C)))</f>
        <v>75</v>
      </c>
      <c r="D1070">
        <f>IF(B1069&lt;&gt;B1070,D1069,IF(H1069=1,"",D1069+_xlfn.XLOOKUP($B1070,Directions!$B:$B,Directions!D:D)))</f>
        <v>65</v>
      </c>
      <c r="E1070" s="3">
        <f>IF(H1069=1,"",C1070+_xlfn.XLOOKUP($B1070,Directions!$B:$B,Directions!C:C))</f>
        <v>75</v>
      </c>
      <c r="F1070" s="3">
        <f>IF(H1069=1,"",D1070+_xlfn.XLOOKUP($B1070,Directions!$B:$B,Directions!D:D))</f>
        <v>64</v>
      </c>
      <c r="G1070" cm="1">
        <f t="array" ref="G1070">IF(H1070=1,"",IF(INDEX(map,F1070,E1070)="#",1,0))</f>
        <v>0</v>
      </c>
      <c r="H1070">
        <f>IF(Journey!H1069=1,1,IF(OR(E1070&lt;0,E1070&gt;Map!$A$1,F1070&lt;0,F1070&gt;Map!$A$1),1,0))</f>
        <v>0</v>
      </c>
    </row>
    <row r="1071" spans="1:8" x14ac:dyDescent="0.25">
      <c r="A1071">
        <v>1069</v>
      </c>
      <c r="B1071">
        <f t="shared" si="16"/>
        <v>1</v>
      </c>
      <c r="C1071">
        <f>IF(B1070&lt;&gt;B1071,C1070,IF(H1070=1,"",C1070+_xlfn.XLOOKUP($B1071,Directions!$B:$B,Directions!C:C)))</f>
        <v>75</v>
      </c>
      <c r="D1071">
        <f>IF(B1070&lt;&gt;B1071,D1070,IF(H1070=1,"",D1070+_xlfn.XLOOKUP($B1071,Directions!$B:$B,Directions!D:D)))</f>
        <v>64</v>
      </c>
      <c r="E1071" s="3">
        <f>IF(H1070=1,"",C1071+_xlfn.XLOOKUP($B1071,Directions!$B:$B,Directions!C:C))</f>
        <v>75</v>
      </c>
      <c r="F1071" s="3">
        <f>IF(H1070=1,"",D1071+_xlfn.XLOOKUP($B1071,Directions!$B:$B,Directions!D:D))</f>
        <v>63</v>
      </c>
      <c r="G1071" cm="1">
        <f t="array" ref="G1071">IF(H1071=1,"",IF(INDEX(map,F1071,E1071)="#",1,0))</f>
        <v>0</v>
      </c>
      <c r="H1071">
        <f>IF(Journey!H1070=1,1,IF(OR(E1071&lt;0,E1071&gt;Map!$A$1,F1071&lt;0,F1071&gt;Map!$A$1),1,0))</f>
        <v>0</v>
      </c>
    </row>
    <row r="1072" spans="1:8" x14ac:dyDescent="0.25">
      <c r="A1072">
        <v>1070</v>
      </c>
      <c r="B1072">
        <f t="shared" si="16"/>
        <v>1</v>
      </c>
      <c r="C1072">
        <f>IF(B1071&lt;&gt;B1072,C1071,IF(H1071=1,"",C1071+_xlfn.XLOOKUP($B1072,Directions!$B:$B,Directions!C:C)))</f>
        <v>75</v>
      </c>
      <c r="D1072">
        <f>IF(B1071&lt;&gt;B1072,D1071,IF(H1071=1,"",D1071+_xlfn.XLOOKUP($B1072,Directions!$B:$B,Directions!D:D)))</f>
        <v>63</v>
      </c>
      <c r="E1072" s="3">
        <f>IF(H1071=1,"",C1072+_xlfn.XLOOKUP($B1072,Directions!$B:$B,Directions!C:C))</f>
        <v>75</v>
      </c>
      <c r="F1072" s="3">
        <f>IF(H1071=1,"",D1072+_xlfn.XLOOKUP($B1072,Directions!$B:$B,Directions!D:D))</f>
        <v>62</v>
      </c>
      <c r="G1072" cm="1">
        <f t="array" ref="G1072">IF(H1072=1,"",IF(INDEX(map,F1072,E1072)="#",1,0))</f>
        <v>0</v>
      </c>
      <c r="H1072">
        <f>IF(Journey!H1071=1,1,IF(OR(E1072&lt;0,E1072&gt;Map!$A$1,F1072&lt;0,F1072&gt;Map!$A$1),1,0))</f>
        <v>0</v>
      </c>
    </row>
    <row r="1073" spans="1:8" x14ac:dyDescent="0.25">
      <c r="A1073">
        <v>1071</v>
      </c>
      <c r="B1073">
        <f t="shared" si="16"/>
        <v>1</v>
      </c>
      <c r="C1073">
        <f>IF(B1072&lt;&gt;B1073,C1072,IF(H1072=1,"",C1072+_xlfn.XLOOKUP($B1073,Directions!$B:$B,Directions!C:C)))</f>
        <v>75</v>
      </c>
      <c r="D1073">
        <f>IF(B1072&lt;&gt;B1073,D1072,IF(H1072=1,"",D1072+_xlfn.XLOOKUP($B1073,Directions!$B:$B,Directions!D:D)))</f>
        <v>62</v>
      </c>
      <c r="E1073" s="3">
        <f>IF(H1072=1,"",C1073+_xlfn.XLOOKUP($B1073,Directions!$B:$B,Directions!C:C))</f>
        <v>75</v>
      </c>
      <c r="F1073" s="3">
        <f>IF(H1072=1,"",D1073+_xlfn.XLOOKUP($B1073,Directions!$B:$B,Directions!D:D))</f>
        <v>61</v>
      </c>
      <c r="G1073" cm="1">
        <f t="array" ref="G1073">IF(H1073=1,"",IF(INDEX(map,F1073,E1073)="#",1,0))</f>
        <v>0</v>
      </c>
      <c r="H1073">
        <f>IF(Journey!H1072=1,1,IF(OR(E1073&lt;0,E1073&gt;Map!$A$1,F1073&lt;0,F1073&gt;Map!$A$1),1,0))</f>
        <v>0</v>
      </c>
    </row>
    <row r="1074" spans="1:8" x14ac:dyDescent="0.25">
      <c r="A1074">
        <v>1072</v>
      </c>
      <c r="B1074">
        <f t="shared" si="16"/>
        <v>1</v>
      </c>
      <c r="C1074">
        <f>IF(B1073&lt;&gt;B1074,C1073,IF(H1073=1,"",C1073+_xlfn.XLOOKUP($B1074,Directions!$B:$B,Directions!C:C)))</f>
        <v>75</v>
      </c>
      <c r="D1074">
        <f>IF(B1073&lt;&gt;B1074,D1073,IF(H1073=1,"",D1073+_xlfn.XLOOKUP($B1074,Directions!$B:$B,Directions!D:D)))</f>
        <v>61</v>
      </c>
      <c r="E1074" s="3">
        <f>IF(H1073=1,"",C1074+_xlfn.XLOOKUP($B1074,Directions!$B:$B,Directions!C:C))</f>
        <v>75</v>
      </c>
      <c r="F1074" s="3">
        <f>IF(H1073=1,"",D1074+_xlfn.XLOOKUP($B1074,Directions!$B:$B,Directions!D:D))</f>
        <v>60</v>
      </c>
      <c r="G1074" cm="1">
        <f t="array" ref="G1074">IF(H1074=1,"",IF(INDEX(map,F1074,E1074)="#",1,0))</f>
        <v>0</v>
      </c>
      <c r="H1074">
        <f>IF(Journey!H1073=1,1,IF(OR(E1074&lt;0,E1074&gt;Map!$A$1,F1074&lt;0,F1074&gt;Map!$A$1),1,0))</f>
        <v>0</v>
      </c>
    </row>
    <row r="1075" spans="1:8" x14ac:dyDescent="0.25">
      <c r="A1075">
        <v>1073</v>
      </c>
      <c r="B1075">
        <f t="shared" si="16"/>
        <v>1</v>
      </c>
      <c r="C1075">
        <f>IF(B1074&lt;&gt;B1075,C1074,IF(H1074=1,"",C1074+_xlfn.XLOOKUP($B1075,Directions!$B:$B,Directions!C:C)))</f>
        <v>75</v>
      </c>
      <c r="D1075">
        <f>IF(B1074&lt;&gt;B1075,D1074,IF(H1074=1,"",D1074+_xlfn.XLOOKUP($B1075,Directions!$B:$B,Directions!D:D)))</f>
        <v>60</v>
      </c>
      <c r="E1075" s="3">
        <f>IF(H1074=1,"",C1075+_xlfn.XLOOKUP($B1075,Directions!$B:$B,Directions!C:C))</f>
        <v>75</v>
      </c>
      <c r="F1075" s="3">
        <f>IF(H1074=1,"",D1075+_xlfn.XLOOKUP($B1075,Directions!$B:$B,Directions!D:D))</f>
        <v>59</v>
      </c>
      <c r="G1075" cm="1">
        <f t="array" ref="G1075">IF(H1075=1,"",IF(INDEX(map,F1075,E1075)="#",1,0))</f>
        <v>0</v>
      </c>
      <c r="H1075">
        <f>IF(Journey!H1074=1,1,IF(OR(E1075&lt;0,E1075&gt;Map!$A$1,F1075&lt;0,F1075&gt;Map!$A$1),1,0))</f>
        <v>0</v>
      </c>
    </row>
    <row r="1076" spans="1:8" x14ac:dyDescent="0.25">
      <c r="A1076">
        <v>1074</v>
      </c>
      <c r="B1076">
        <f t="shared" si="16"/>
        <v>1</v>
      </c>
      <c r="C1076">
        <f>IF(B1075&lt;&gt;B1076,C1075,IF(H1075=1,"",C1075+_xlfn.XLOOKUP($B1076,Directions!$B:$B,Directions!C:C)))</f>
        <v>75</v>
      </c>
      <c r="D1076">
        <f>IF(B1075&lt;&gt;B1076,D1075,IF(H1075=1,"",D1075+_xlfn.XLOOKUP($B1076,Directions!$B:$B,Directions!D:D)))</f>
        <v>59</v>
      </c>
      <c r="E1076" s="3">
        <f>IF(H1075=1,"",C1076+_xlfn.XLOOKUP($B1076,Directions!$B:$B,Directions!C:C))</f>
        <v>75</v>
      </c>
      <c r="F1076" s="3">
        <f>IF(H1075=1,"",D1076+_xlfn.XLOOKUP($B1076,Directions!$B:$B,Directions!D:D))</f>
        <v>58</v>
      </c>
      <c r="G1076" cm="1">
        <f t="array" ref="G1076">IF(H1076=1,"",IF(INDEX(map,F1076,E1076)="#",1,0))</f>
        <v>0</v>
      </c>
      <c r="H1076">
        <f>IF(Journey!H1075=1,1,IF(OR(E1076&lt;0,E1076&gt;Map!$A$1,F1076&lt;0,F1076&gt;Map!$A$1),1,0))</f>
        <v>0</v>
      </c>
    </row>
    <row r="1077" spans="1:8" x14ac:dyDescent="0.25">
      <c r="A1077">
        <v>1075</v>
      </c>
      <c r="B1077">
        <f t="shared" si="16"/>
        <v>1</v>
      </c>
      <c r="C1077">
        <f>IF(B1076&lt;&gt;B1077,C1076,IF(H1076=1,"",C1076+_xlfn.XLOOKUP($B1077,Directions!$B:$B,Directions!C:C)))</f>
        <v>75</v>
      </c>
      <c r="D1077">
        <f>IF(B1076&lt;&gt;B1077,D1076,IF(H1076=1,"",D1076+_xlfn.XLOOKUP($B1077,Directions!$B:$B,Directions!D:D)))</f>
        <v>58</v>
      </c>
      <c r="E1077" s="3">
        <f>IF(H1076=1,"",C1077+_xlfn.XLOOKUP($B1077,Directions!$B:$B,Directions!C:C))</f>
        <v>75</v>
      </c>
      <c r="F1077" s="3">
        <f>IF(H1076=1,"",D1077+_xlfn.XLOOKUP($B1077,Directions!$B:$B,Directions!D:D))</f>
        <v>57</v>
      </c>
      <c r="G1077" cm="1">
        <f t="array" ref="G1077">IF(H1077=1,"",IF(INDEX(map,F1077,E1077)="#",1,0))</f>
        <v>0</v>
      </c>
      <c r="H1077">
        <f>IF(Journey!H1076=1,1,IF(OR(E1077&lt;0,E1077&gt;Map!$A$1,F1077&lt;0,F1077&gt;Map!$A$1),1,0))</f>
        <v>0</v>
      </c>
    </row>
    <row r="1078" spans="1:8" x14ac:dyDescent="0.25">
      <c r="A1078">
        <v>1076</v>
      </c>
      <c r="B1078">
        <f t="shared" si="16"/>
        <v>1</v>
      </c>
      <c r="C1078">
        <f>IF(B1077&lt;&gt;B1078,C1077,IF(H1077=1,"",C1077+_xlfn.XLOOKUP($B1078,Directions!$B:$B,Directions!C:C)))</f>
        <v>75</v>
      </c>
      <c r="D1078">
        <f>IF(B1077&lt;&gt;B1078,D1077,IF(H1077=1,"",D1077+_xlfn.XLOOKUP($B1078,Directions!$B:$B,Directions!D:D)))</f>
        <v>57</v>
      </c>
      <c r="E1078" s="3">
        <f>IF(H1077=1,"",C1078+_xlfn.XLOOKUP($B1078,Directions!$B:$B,Directions!C:C))</f>
        <v>75</v>
      </c>
      <c r="F1078" s="3">
        <f>IF(H1077=1,"",D1078+_xlfn.XLOOKUP($B1078,Directions!$B:$B,Directions!D:D))</f>
        <v>56</v>
      </c>
      <c r="G1078" cm="1">
        <f t="array" ref="G1078">IF(H1078=1,"",IF(INDEX(map,F1078,E1078)="#",1,0))</f>
        <v>0</v>
      </c>
      <c r="H1078">
        <f>IF(Journey!H1077=1,1,IF(OR(E1078&lt;0,E1078&gt;Map!$A$1,F1078&lt;0,F1078&gt;Map!$A$1),1,0))</f>
        <v>0</v>
      </c>
    </row>
    <row r="1079" spans="1:8" x14ac:dyDescent="0.25">
      <c r="A1079">
        <v>1077</v>
      </c>
      <c r="B1079">
        <f t="shared" si="16"/>
        <v>1</v>
      </c>
      <c r="C1079">
        <f>IF(B1078&lt;&gt;B1079,C1078,IF(H1078=1,"",C1078+_xlfn.XLOOKUP($B1079,Directions!$B:$B,Directions!C:C)))</f>
        <v>75</v>
      </c>
      <c r="D1079">
        <f>IF(B1078&lt;&gt;B1079,D1078,IF(H1078=1,"",D1078+_xlfn.XLOOKUP($B1079,Directions!$B:$B,Directions!D:D)))</f>
        <v>56</v>
      </c>
      <c r="E1079" s="3">
        <f>IF(H1078=1,"",C1079+_xlfn.XLOOKUP($B1079,Directions!$B:$B,Directions!C:C))</f>
        <v>75</v>
      </c>
      <c r="F1079" s="3">
        <f>IF(H1078=1,"",D1079+_xlfn.XLOOKUP($B1079,Directions!$B:$B,Directions!D:D))</f>
        <v>55</v>
      </c>
      <c r="G1079" cm="1">
        <f t="array" ref="G1079">IF(H1079=1,"",IF(INDEX(map,F1079,E1079)="#",1,0))</f>
        <v>0</v>
      </c>
      <c r="H1079">
        <f>IF(Journey!H1078=1,1,IF(OR(E1079&lt;0,E1079&gt;Map!$A$1,F1079&lt;0,F1079&gt;Map!$A$1),1,0))</f>
        <v>0</v>
      </c>
    </row>
    <row r="1080" spans="1:8" x14ac:dyDescent="0.25">
      <c r="A1080">
        <v>1078</v>
      </c>
      <c r="B1080">
        <f t="shared" si="16"/>
        <v>1</v>
      </c>
      <c r="C1080">
        <f>IF(B1079&lt;&gt;B1080,C1079,IF(H1079=1,"",C1079+_xlfn.XLOOKUP($B1080,Directions!$B:$B,Directions!C:C)))</f>
        <v>75</v>
      </c>
      <c r="D1080">
        <f>IF(B1079&lt;&gt;B1080,D1079,IF(H1079=1,"",D1079+_xlfn.XLOOKUP($B1080,Directions!$B:$B,Directions!D:D)))</f>
        <v>55</v>
      </c>
      <c r="E1080" s="3">
        <f>IF(H1079=1,"",C1080+_xlfn.XLOOKUP($B1080,Directions!$B:$B,Directions!C:C))</f>
        <v>75</v>
      </c>
      <c r="F1080" s="3">
        <f>IF(H1079=1,"",D1080+_xlfn.XLOOKUP($B1080,Directions!$B:$B,Directions!D:D))</f>
        <v>54</v>
      </c>
      <c r="G1080" cm="1">
        <f t="array" ref="G1080">IF(H1080=1,"",IF(INDEX(map,F1080,E1080)="#",1,0))</f>
        <v>0</v>
      </c>
      <c r="H1080">
        <f>IF(Journey!H1079=1,1,IF(OR(E1080&lt;0,E1080&gt;Map!$A$1,F1080&lt;0,F1080&gt;Map!$A$1),1,0))</f>
        <v>0</v>
      </c>
    </row>
    <row r="1081" spans="1:8" x14ac:dyDescent="0.25">
      <c r="A1081">
        <v>1079</v>
      </c>
      <c r="B1081">
        <f t="shared" si="16"/>
        <v>1</v>
      </c>
      <c r="C1081">
        <f>IF(B1080&lt;&gt;B1081,C1080,IF(H1080=1,"",C1080+_xlfn.XLOOKUP($B1081,Directions!$B:$B,Directions!C:C)))</f>
        <v>75</v>
      </c>
      <c r="D1081">
        <f>IF(B1080&lt;&gt;B1081,D1080,IF(H1080=1,"",D1080+_xlfn.XLOOKUP($B1081,Directions!$B:$B,Directions!D:D)))</f>
        <v>54</v>
      </c>
      <c r="E1081" s="3">
        <f>IF(H1080=1,"",C1081+_xlfn.XLOOKUP($B1081,Directions!$B:$B,Directions!C:C))</f>
        <v>75</v>
      </c>
      <c r="F1081" s="3">
        <f>IF(H1080=1,"",D1081+_xlfn.XLOOKUP($B1081,Directions!$B:$B,Directions!D:D))</f>
        <v>53</v>
      </c>
      <c r="G1081" cm="1">
        <f t="array" ref="G1081">IF(H1081=1,"",IF(INDEX(map,F1081,E1081)="#",1,0))</f>
        <v>0</v>
      </c>
      <c r="H1081">
        <f>IF(Journey!H1080=1,1,IF(OR(E1081&lt;0,E1081&gt;Map!$A$1,F1081&lt;0,F1081&gt;Map!$A$1),1,0))</f>
        <v>0</v>
      </c>
    </row>
    <row r="1082" spans="1:8" x14ac:dyDescent="0.25">
      <c r="A1082">
        <v>1080</v>
      </c>
      <c r="B1082">
        <f t="shared" si="16"/>
        <v>1</v>
      </c>
      <c r="C1082">
        <f>IF(B1081&lt;&gt;B1082,C1081,IF(H1081=1,"",C1081+_xlfn.XLOOKUP($B1082,Directions!$B:$B,Directions!C:C)))</f>
        <v>75</v>
      </c>
      <c r="D1082">
        <f>IF(B1081&lt;&gt;B1082,D1081,IF(H1081=1,"",D1081+_xlfn.XLOOKUP($B1082,Directions!$B:$B,Directions!D:D)))</f>
        <v>53</v>
      </c>
      <c r="E1082" s="3">
        <f>IF(H1081=1,"",C1082+_xlfn.XLOOKUP($B1082,Directions!$B:$B,Directions!C:C))</f>
        <v>75</v>
      </c>
      <c r="F1082" s="3">
        <f>IF(H1081=1,"",D1082+_xlfn.XLOOKUP($B1082,Directions!$B:$B,Directions!D:D))</f>
        <v>52</v>
      </c>
      <c r="G1082" cm="1">
        <f t="array" ref="G1082">IF(H1082=1,"",IF(INDEX(map,F1082,E1082)="#",1,0))</f>
        <v>1</v>
      </c>
      <c r="H1082">
        <f>IF(Journey!H1081=1,1,IF(OR(E1082&lt;0,E1082&gt;Map!$A$1,F1082&lt;0,F1082&gt;Map!$A$1),1,0))</f>
        <v>0</v>
      </c>
    </row>
    <row r="1083" spans="1:8" x14ac:dyDescent="0.25">
      <c r="A1083">
        <v>1081</v>
      </c>
      <c r="B1083">
        <f t="shared" si="16"/>
        <v>2</v>
      </c>
      <c r="C1083">
        <f>IF(B1082&lt;&gt;B1083,C1082,IF(H1082=1,"",C1082+_xlfn.XLOOKUP($B1083,Directions!$B:$B,Directions!C:C)))</f>
        <v>75</v>
      </c>
      <c r="D1083">
        <f>IF(B1082&lt;&gt;B1083,D1082,IF(H1082=1,"",D1082+_xlfn.XLOOKUP($B1083,Directions!$B:$B,Directions!D:D)))</f>
        <v>53</v>
      </c>
      <c r="E1083" s="3">
        <f>IF(H1082=1,"",C1083+_xlfn.XLOOKUP($B1083,Directions!$B:$B,Directions!C:C))</f>
        <v>76</v>
      </c>
      <c r="F1083" s="3">
        <f>IF(H1082=1,"",D1083+_xlfn.XLOOKUP($B1083,Directions!$B:$B,Directions!D:D))</f>
        <v>53</v>
      </c>
      <c r="G1083" cm="1">
        <f t="array" ref="G1083">IF(H1083=1,"",IF(INDEX(map,F1083,E1083)="#",1,0))</f>
        <v>0</v>
      </c>
      <c r="H1083">
        <f>IF(Journey!H1082=1,1,IF(OR(E1083&lt;0,E1083&gt;Map!$A$1,F1083&lt;0,F1083&gt;Map!$A$1),1,0))</f>
        <v>0</v>
      </c>
    </row>
    <row r="1084" spans="1:8" x14ac:dyDescent="0.25">
      <c r="A1084">
        <v>1082</v>
      </c>
      <c r="B1084">
        <f t="shared" si="16"/>
        <v>2</v>
      </c>
      <c r="C1084">
        <f>IF(B1083&lt;&gt;B1084,C1083,IF(H1083=1,"",C1083+_xlfn.XLOOKUP($B1084,Directions!$B:$B,Directions!C:C)))</f>
        <v>76</v>
      </c>
      <c r="D1084">
        <f>IF(B1083&lt;&gt;B1084,D1083,IF(H1083=1,"",D1083+_xlfn.XLOOKUP($B1084,Directions!$B:$B,Directions!D:D)))</f>
        <v>53</v>
      </c>
      <c r="E1084" s="3">
        <f>IF(H1083=1,"",C1084+_xlfn.XLOOKUP($B1084,Directions!$B:$B,Directions!C:C))</f>
        <v>77</v>
      </c>
      <c r="F1084" s="3">
        <f>IF(H1083=1,"",D1084+_xlfn.XLOOKUP($B1084,Directions!$B:$B,Directions!D:D))</f>
        <v>53</v>
      </c>
      <c r="G1084" cm="1">
        <f t="array" ref="G1084">IF(H1084=1,"",IF(INDEX(map,F1084,E1084)="#",1,0))</f>
        <v>0</v>
      </c>
      <c r="H1084">
        <f>IF(Journey!H1083=1,1,IF(OR(E1084&lt;0,E1084&gt;Map!$A$1,F1084&lt;0,F1084&gt;Map!$A$1),1,0))</f>
        <v>0</v>
      </c>
    </row>
    <row r="1085" spans="1:8" x14ac:dyDescent="0.25">
      <c r="A1085">
        <v>1083</v>
      </c>
      <c r="B1085">
        <f t="shared" si="16"/>
        <v>2</v>
      </c>
      <c r="C1085">
        <f>IF(B1084&lt;&gt;B1085,C1084,IF(H1084=1,"",C1084+_xlfn.XLOOKUP($B1085,Directions!$B:$B,Directions!C:C)))</f>
        <v>77</v>
      </c>
      <c r="D1085">
        <f>IF(B1084&lt;&gt;B1085,D1084,IF(H1084=1,"",D1084+_xlfn.XLOOKUP($B1085,Directions!$B:$B,Directions!D:D)))</f>
        <v>53</v>
      </c>
      <c r="E1085" s="3">
        <f>IF(H1084=1,"",C1085+_xlfn.XLOOKUP($B1085,Directions!$B:$B,Directions!C:C))</f>
        <v>78</v>
      </c>
      <c r="F1085" s="3">
        <f>IF(H1084=1,"",D1085+_xlfn.XLOOKUP($B1085,Directions!$B:$B,Directions!D:D))</f>
        <v>53</v>
      </c>
      <c r="G1085" cm="1">
        <f t="array" ref="G1085">IF(H1085=1,"",IF(INDEX(map,F1085,E1085)="#",1,0))</f>
        <v>0</v>
      </c>
      <c r="H1085">
        <f>IF(Journey!H1084=1,1,IF(OR(E1085&lt;0,E1085&gt;Map!$A$1,F1085&lt;0,F1085&gt;Map!$A$1),1,0))</f>
        <v>0</v>
      </c>
    </row>
    <row r="1086" spans="1:8" x14ac:dyDescent="0.25">
      <c r="A1086">
        <v>1084</v>
      </c>
      <c r="B1086">
        <f t="shared" si="16"/>
        <v>2</v>
      </c>
      <c r="C1086">
        <f>IF(B1085&lt;&gt;B1086,C1085,IF(H1085=1,"",C1085+_xlfn.XLOOKUP($B1086,Directions!$B:$B,Directions!C:C)))</f>
        <v>78</v>
      </c>
      <c r="D1086">
        <f>IF(B1085&lt;&gt;B1086,D1085,IF(H1085=1,"",D1085+_xlfn.XLOOKUP($B1086,Directions!$B:$B,Directions!D:D)))</f>
        <v>53</v>
      </c>
      <c r="E1086" s="3">
        <f>IF(H1085=1,"",C1086+_xlfn.XLOOKUP($B1086,Directions!$B:$B,Directions!C:C))</f>
        <v>79</v>
      </c>
      <c r="F1086" s="3">
        <f>IF(H1085=1,"",D1086+_xlfn.XLOOKUP($B1086,Directions!$B:$B,Directions!D:D))</f>
        <v>53</v>
      </c>
      <c r="G1086" cm="1">
        <f t="array" ref="G1086">IF(H1086=1,"",IF(INDEX(map,F1086,E1086)="#",1,0))</f>
        <v>0</v>
      </c>
      <c r="H1086">
        <f>IF(Journey!H1085=1,1,IF(OR(E1086&lt;0,E1086&gt;Map!$A$1,F1086&lt;0,F1086&gt;Map!$A$1),1,0))</f>
        <v>0</v>
      </c>
    </row>
    <row r="1087" spans="1:8" x14ac:dyDescent="0.25">
      <c r="A1087">
        <v>1085</v>
      </c>
      <c r="B1087">
        <f t="shared" si="16"/>
        <v>2</v>
      </c>
      <c r="C1087">
        <f>IF(B1086&lt;&gt;B1087,C1086,IF(H1086=1,"",C1086+_xlfn.XLOOKUP($B1087,Directions!$B:$B,Directions!C:C)))</f>
        <v>79</v>
      </c>
      <c r="D1087">
        <f>IF(B1086&lt;&gt;B1087,D1086,IF(H1086=1,"",D1086+_xlfn.XLOOKUP($B1087,Directions!$B:$B,Directions!D:D)))</f>
        <v>53</v>
      </c>
      <c r="E1087" s="3">
        <f>IF(H1086=1,"",C1087+_xlfn.XLOOKUP($B1087,Directions!$B:$B,Directions!C:C))</f>
        <v>80</v>
      </c>
      <c r="F1087" s="3">
        <f>IF(H1086=1,"",D1087+_xlfn.XLOOKUP($B1087,Directions!$B:$B,Directions!D:D))</f>
        <v>53</v>
      </c>
      <c r="G1087" cm="1">
        <f t="array" ref="G1087">IF(H1087=1,"",IF(INDEX(map,F1087,E1087)="#",1,0))</f>
        <v>0</v>
      </c>
      <c r="H1087">
        <f>IF(Journey!H1086=1,1,IF(OR(E1087&lt;0,E1087&gt;Map!$A$1,F1087&lt;0,F1087&gt;Map!$A$1),1,0))</f>
        <v>0</v>
      </c>
    </row>
    <row r="1088" spans="1:8" x14ac:dyDescent="0.25">
      <c r="A1088">
        <v>1086</v>
      </c>
      <c r="B1088">
        <f t="shared" si="16"/>
        <v>2</v>
      </c>
      <c r="C1088">
        <f>IF(B1087&lt;&gt;B1088,C1087,IF(H1087=1,"",C1087+_xlfn.XLOOKUP($B1088,Directions!$B:$B,Directions!C:C)))</f>
        <v>80</v>
      </c>
      <c r="D1088">
        <f>IF(B1087&lt;&gt;B1088,D1087,IF(H1087=1,"",D1087+_xlfn.XLOOKUP($B1088,Directions!$B:$B,Directions!D:D)))</f>
        <v>53</v>
      </c>
      <c r="E1088" s="3">
        <f>IF(H1087=1,"",C1088+_xlfn.XLOOKUP($B1088,Directions!$B:$B,Directions!C:C))</f>
        <v>81</v>
      </c>
      <c r="F1088" s="3">
        <f>IF(H1087=1,"",D1088+_xlfn.XLOOKUP($B1088,Directions!$B:$B,Directions!D:D))</f>
        <v>53</v>
      </c>
      <c r="G1088" cm="1">
        <f t="array" ref="G1088">IF(H1088=1,"",IF(INDEX(map,F1088,E1088)="#",1,0))</f>
        <v>0</v>
      </c>
      <c r="H1088">
        <f>IF(Journey!H1087=1,1,IF(OR(E1088&lt;0,E1088&gt;Map!$A$1,F1088&lt;0,F1088&gt;Map!$A$1),1,0))</f>
        <v>0</v>
      </c>
    </row>
    <row r="1089" spans="1:8" x14ac:dyDescent="0.25">
      <c r="A1089">
        <v>1087</v>
      </c>
      <c r="B1089">
        <f t="shared" si="16"/>
        <v>2</v>
      </c>
      <c r="C1089">
        <f>IF(B1088&lt;&gt;B1089,C1088,IF(H1088=1,"",C1088+_xlfn.XLOOKUP($B1089,Directions!$B:$B,Directions!C:C)))</f>
        <v>81</v>
      </c>
      <c r="D1089">
        <f>IF(B1088&lt;&gt;B1089,D1088,IF(H1088=1,"",D1088+_xlfn.XLOOKUP($B1089,Directions!$B:$B,Directions!D:D)))</f>
        <v>53</v>
      </c>
      <c r="E1089" s="3">
        <f>IF(H1088=1,"",C1089+_xlfn.XLOOKUP($B1089,Directions!$B:$B,Directions!C:C))</f>
        <v>82</v>
      </c>
      <c r="F1089" s="3">
        <f>IF(H1088=1,"",D1089+_xlfn.XLOOKUP($B1089,Directions!$B:$B,Directions!D:D))</f>
        <v>53</v>
      </c>
      <c r="G1089" cm="1">
        <f t="array" ref="G1089">IF(H1089=1,"",IF(INDEX(map,F1089,E1089)="#",1,0))</f>
        <v>0</v>
      </c>
      <c r="H1089">
        <f>IF(Journey!H1088=1,1,IF(OR(E1089&lt;0,E1089&gt;Map!$A$1,F1089&lt;0,F1089&gt;Map!$A$1),1,0))</f>
        <v>0</v>
      </c>
    </row>
    <row r="1090" spans="1:8" x14ac:dyDescent="0.25">
      <c r="A1090">
        <v>1088</v>
      </c>
      <c r="B1090">
        <f t="shared" si="16"/>
        <v>2</v>
      </c>
      <c r="C1090">
        <f>IF(B1089&lt;&gt;B1090,C1089,IF(H1089=1,"",C1089+_xlfn.XLOOKUP($B1090,Directions!$B:$B,Directions!C:C)))</f>
        <v>82</v>
      </c>
      <c r="D1090">
        <f>IF(B1089&lt;&gt;B1090,D1089,IF(H1089=1,"",D1089+_xlfn.XLOOKUP($B1090,Directions!$B:$B,Directions!D:D)))</f>
        <v>53</v>
      </c>
      <c r="E1090" s="3">
        <f>IF(H1089=1,"",C1090+_xlfn.XLOOKUP($B1090,Directions!$B:$B,Directions!C:C))</f>
        <v>83</v>
      </c>
      <c r="F1090" s="3">
        <f>IF(H1089=1,"",D1090+_xlfn.XLOOKUP($B1090,Directions!$B:$B,Directions!D:D))</f>
        <v>53</v>
      </c>
      <c r="G1090" cm="1">
        <f t="array" ref="G1090">IF(H1090=1,"",IF(INDEX(map,F1090,E1090)="#",1,0))</f>
        <v>0</v>
      </c>
      <c r="H1090">
        <f>IF(Journey!H1089=1,1,IF(OR(E1090&lt;0,E1090&gt;Map!$A$1,F1090&lt;0,F1090&gt;Map!$A$1),1,0))</f>
        <v>0</v>
      </c>
    </row>
    <row r="1091" spans="1:8" x14ac:dyDescent="0.25">
      <c r="A1091">
        <v>1089</v>
      </c>
      <c r="B1091">
        <f t="shared" si="16"/>
        <v>2</v>
      </c>
      <c r="C1091">
        <f>IF(B1090&lt;&gt;B1091,C1090,IF(H1090=1,"",C1090+_xlfn.XLOOKUP($B1091,Directions!$B:$B,Directions!C:C)))</f>
        <v>83</v>
      </c>
      <c r="D1091">
        <f>IF(B1090&lt;&gt;B1091,D1090,IF(H1090=1,"",D1090+_xlfn.XLOOKUP($B1091,Directions!$B:$B,Directions!D:D)))</f>
        <v>53</v>
      </c>
      <c r="E1091" s="3">
        <f>IF(H1090=1,"",C1091+_xlfn.XLOOKUP($B1091,Directions!$B:$B,Directions!C:C))</f>
        <v>84</v>
      </c>
      <c r="F1091" s="3">
        <f>IF(H1090=1,"",D1091+_xlfn.XLOOKUP($B1091,Directions!$B:$B,Directions!D:D))</f>
        <v>53</v>
      </c>
      <c r="G1091" cm="1">
        <f t="array" ref="G1091">IF(H1091=1,"",IF(INDEX(map,F1091,E1091)="#",1,0))</f>
        <v>0</v>
      </c>
      <c r="H1091">
        <f>IF(Journey!H1090=1,1,IF(OR(E1091&lt;0,E1091&gt;Map!$A$1,F1091&lt;0,F1091&gt;Map!$A$1),1,0))</f>
        <v>0</v>
      </c>
    </row>
    <row r="1092" spans="1:8" x14ac:dyDescent="0.25">
      <c r="A1092">
        <v>1090</v>
      </c>
      <c r="B1092">
        <f t="shared" ref="B1092:B1155" si="17">IF(H1091=1,"",IF(G1091=1,MOD(B1091,4)+1,B1091))</f>
        <v>2</v>
      </c>
      <c r="C1092">
        <f>IF(B1091&lt;&gt;B1092,C1091,IF(H1091=1,"",C1091+_xlfn.XLOOKUP($B1092,Directions!$B:$B,Directions!C:C)))</f>
        <v>84</v>
      </c>
      <c r="D1092">
        <f>IF(B1091&lt;&gt;B1092,D1091,IF(H1091=1,"",D1091+_xlfn.XLOOKUP($B1092,Directions!$B:$B,Directions!D:D)))</f>
        <v>53</v>
      </c>
      <c r="E1092" s="3">
        <f>IF(H1091=1,"",C1092+_xlfn.XLOOKUP($B1092,Directions!$B:$B,Directions!C:C))</f>
        <v>85</v>
      </c>
      <c r="F1092" s="3">
        <f>IF(H1091=1,"",D1092+_xlfn.XLOOKUP($B1092,Directions!$B:$B,Directions!D:D))</f>
        <v>53</v>
      </c>
      <c r="G1092" cm="1">
        <f t="array" ref="G1092">IF(H1092=1,"",IF(INDEX(map,F1092,E1092)="#",1,0))</f>
        <v>0</v>
      </c>
      <c r="H1092">
        <f>IF(Journey!H1091=1,1,IF(OR(E1092&lt;0,E1092&gt;Map!$A$1,F1092&lt;0,F1092&gt;Map!$A$1),1,0))</f>
        <v>0</v>
      </c>
    </row>
    <row r="1093" spans="1:8" x14ac:dyDescent="0.25">
      <c r="A1093">
        <v>1091</v>
      </c>
      <c r="B1093">
        <f t="shared" si="17"/>
        <v>2</v>
      </c>
      <c r="C1093">
        <f>IF(B1092&lt;&gt;B1093,C1092,IF(H1092=1,"",C1092+_xlfn.XLOOKUP($B1093,Directions!$B:$B,Directions!C:C)))</f>
        <v>85</v>
      </c>
      <c r="D1093">
        <f>IF(B1092&lt;&gt;B1093,D1092,IF(H1092=1,"",D1092+_xlfn.XLOOKUP($B1093,Directions!$B:$B,Directions!D:D)))</f>
        <v>53</v>
      </c>
      <c r="E1093" s="3">
        <f>IF(H1092=1,"",C1093+_xlfn.XLOOKUP($B1093,Directions!$B:$B,Directions!C:C))</f>
        <v>86</v>
      </c>
      <c r="F1093" s="3">
        <f>IF(H1092=1,"",D1093+_xlfn.XLOOKUP($B1093,Directions!$B:$B,Directions!D:D))</f>
        <v>53</v>
      </c>
      <c r="G1093" cm="1">
        <f t="array" ref="G1093">IF(H1093=1,"",IF(INDEX(map,F1093,E1093)="#",1,0))</f>
        <v>0</v>
      </c>
      <c r="H1093">
        <f>IF(Journey!H1092=1,1,IF(OR(E1093&lt;0,E1093&gt;Map!$A$1,F1093&lt;0,F1093&gt;Map!$A$1),1,0))</f>
        <v>0</v>
      </c>
    </row>
    <row r="1094" spans="1:8" x14ac:dyDescent="0.25">
      <c r="A1094">
        <v>1092</v>
      </c>
      <c r="B1094">
        <f t="shared" si="17"/>
        <v>2</v>
      </c>
      <c r="C1094">
        <f>IF(B1093&lt;&gt;B1094,C1093,IF(H1093=1,"",C1093+_xlfn.XLOOKUP($B1094,Directions!$B:$B,Directions!C:C)))</f>
        <v>86</v>
      </c>
      <c r="D1094">
        <f>IF(B1093&lt;&gt;B1094,D1093,IF(H1093=1,"",D1093+_xlfn.XLOOKUP($B1094,Directions!$B:$B,Directions!D:D)))</f>
        <v>53</v>
      </c>
      <c r="E1094" s="3">
        <f>IF(H1093=1,"",C1094+_xlfn.XLOOKUP($B1094,Directions!$B:$B,Directions!C:C))</f>
        <v>87</v>
      </c>
      <c r="F1094" s="3">
        <f>IF(H1093=1,"",D1094+_xlfn.XLOOKUP($B1094,Directions!$B:$B,Directions!D:D))</f>
        <v>53</v>
      </c>
      <c r="G1094" cm="1">
        <f t="array" ref="G1094">IF(H1094=1,"",IF(INDEX(map,F1094,E1094)="#",1,0))</f>
        <v>0</v>
      </c>
      <c r="H1094">
        <f>IF(Journey!H1093=1,1,IF(OR(E1094&lt;0,E1094&gt;Map!$A$1,F1094&lt;0,F1094&gt;Map!$A$1),1,0))</f>
        <v>0</v>
      </c>
    </row>
    <row r="1095" spans="1:8" x14ac:dyDescent="0.25">
      <c r="A1095">
        <v>1093</v>
      </c>
      <c r="B1095">
        <f t="shared" si="17"/>
        <v>2</v>
      </c>
      <c r="C1095">
        <f>IF(B1094&lt;&gt;B1095,C1094,IF(H1094=1,"",C1094+_xlfn.XLOOKUP($B1095,Directions!$B:$B,Directions!C:C)))</f>
        <v>87</v>
      </c>
      <c r="D1095">
        <f>IF(B1094&lt;&gt;B1095,D1094,IF(H1094=1,"",D1094+_xlfn.XLOOKUP($B1095,Directions!$B:$B,Directions!D:D)))</f>
        <v>53</v>
      </c>
      <c r="E1095" s="3">
        <f>IF(H1094=1,"",C1095+_xlfn.XLOOKUP($B1095,Directions!$B:$B,Directions!C:C))</f>
        <v>88</v>
      </c>
      <c r="F1095" s="3">
        <f>IF(H1094=1,"",D1095+_xlfn.XLOOKUP($B1095,Directions!$B:$B,Directions!D:D))</f>
        <v>53</v>
      </c>
      <c r="G1095" cm="1">
        <f t="array" ref="G1095">IF(H1095=1,"",IF(INDEX(map,F1095,E1095)="#",1,0))</f>
        <v>0</v>
      </c>
      <c r="H1095">
        <f>IF(Journey!H1094=1,1,IF(OR(E1095&lt;0,E1095&gt;Map!$A$1,F1095&lt;0,F1095&gt;Map!$A$1),1,0))</f>
        <v>0</v>
      </c>
    </row>
    <row r="1096" spans="1:8" x14ac:dyDescent="0.25">
      <c r="A1096">
        <v>1094</v>
      </c>
      <c r="B1096">
        <f t="shared" si="17"/>
        <v>2</v>
      </c>
      <c r="C1096">
        <f>IF(B1095&lt;&gt;B1096,C1095,IF(H1095=1,"",C1095+_xlfn.XLOOKUP($B1096,Directions!$B:$B,Directions!C:C)))</f>
        <v>88</v>
      </c>
      <c r="D1096">
        <f>IF(B1095&lt;&gt;B1096,D1095,IF(H1095=1,"",D1095+_xlfn.XLOOKUP($B1096,Directions!$B:$B,Directions!D:D)))</f>
        <v>53</v>
      </c>
      <c r="E1096" s="3">
        <f>IF(H1095=1,"",C1096+_xlfn.XLOOKUP($B1096,Directions!$B:$B,Directions!C:C))</f>
        <v>89</v>
      </c>
      <c r="F1096" s="3">
        <f>IF(H1095=1,"",D1096+_xlfn.XLOOKUP($B1096,Directions!$B:$B,Directions!D:D))</f>
        <v>53</v>
      </c>
      <c r="G1096" cm="1">
        <f t="array" ref="G1096">IF(H1096=1,"",IF(INDEX(map,F1096,E1096)="#",1,0))</f>
        <v>0</v>
      </c>
      <c r="H1096">
        <f>IF(Journey!H1095=1,1,IF(OR(E1096&lt;0,E1096&gt;Map!$A$1,F1096&lt;0,F1096&gt;Map!$A$1),1,0))</f>
        <v>0</v>
      </c>
    </row>
    <row r="1097" spans="1:8" x14ac:dyDescent="0.25">
      <c r="A1097">
        <v>1095</v>
      </c>
      <c r="B1097">
        <f t="shared" si="17"/>
        <v>2</v>
      </c>
      <c r="C1097">
        <f>IF(B1096&lt;&gt;B1097,C1096,IF(H1096=1,"",C1096+_xlfn.XLOOKUP($B1097,Directions!$B:$B,Directions!C:C)))</f>
        <v>89</v>
      </c>
      <c r="D1097">
        <f>IF(B1096&lt;&gt;B1097,D1096,IF(H1096=1,"",D1096+_xlfn.XLOOKUP($B1097,Directions!$B:$B,Directions!D:D)))</f>
        <v>53</v>
      </c>
      <c r="E1097" s="3">
        <f>IF(H1096=1,"",C1097+_xlfn.XLOOKUP($B1097,Directions!$B:$B,Directions!C:C))</f>
        <v>90</v>
      </c>
      <c r="F1097" s="3">
        <f>IF(H1096=1,"",D1097+_xlfn.XLOOKUP($B1097,Directions!$B:$B,Directions!D:D))</f>
        <v>53</v>
      </c>
      <c r="G1097" cm="1">
        <f t="array" ref="G1097">IF(H1097=1,"",IF(INDEX(map,F1097,E1097)="#",1,0))</f>
        <v>0</v>
      </c>
      <c r="H1097">
        <f>IF(Journey!H1096=1,1,IF(OR(E1097&lt;0,E1097&gt;Map!$A$1,F1097&lt;0,F1097&gt;Map!$A$1),1,0))</f>
        <v>0</v>
      </c>
    </row>
    <row r="1098" spans="1:8" x14ac:dyDescent="0.25">
      <c r="A1098">
        <v>1096</v>
      </c>
      <c r="B1098">
        <f t="shared" si="17"/>
        <v>2</v>
      </c>
      <c r="C1098">
        <f>IF(B1097&lt;&gt;B1098,C1097,IF(H1097=1,"",C1097+_xlfn.XLOOKUP($B1098,Directions!$B:$B,Directions!C:C)))</f>
        <v>90</v>
      </c>
      <c r="D1098">
        <f>IF(B1097&lt;&gt;B1098,D1097,IF(H1097=1,"",D1097+_xlfn.XLOOKUP($B1098,Directions!$B:$B,Directions!D:D)))</f>
        <v>53</v>
      </c>
      <c r="E1098" s="3">
        <f>IF(H1097=1,"",C1098+_xlfn.XLOOKUP($B1098,Directions!$B:$B,Directions!C:C))</f>
        <v>91</v>
      </c>
      <c r="F1098" s="3">
        <f>IF(H1097=1,"",D1098+_xlfn.XLOOKUP($B1098,Directions!$B:$B,Directions!D:D))</f>
        <v>53</v>
      </c>
      <c r="G1098" cm="1">
        <f t="array" ref="G1098">IF(H1098=1,"",IF(INDEX(map,F1098,E1098)="#",1,0))</f>
        <v>0</v>
      </c>
      <c r="H1098">
        <f>IF(Journey!H1097=1,1,IF(OR(E1098&lt;0,E1098&gt;Map!$A$1,F1098&lt;0,F1098&gt;Map!$A$1),1,0))</f>
        <v>0</v>
      </c>
    </row>
    <row r="1099" spans="1:8" x14ac:dyDescent="0.25">
      <c r="A1099">
        <v>1097</v>
      </c>
      <c r="B1099">
        <f t="shared" si="17"/>
        <v>2</v>
      </c>
      <c r="C1099">
        <f>IF(B1098&lt;&gt;B1099,C1098,IF(H1098=1,"",C1098+_xlfn.XLOOKUP($B1099,Directions!$B:$B,Directions!C:C)))</f>
        <v>91</v>
      </c>
      <c r="D1099">
        <f>IF(B1098&lt;&gt;B1099,D1098,IF(H1098=1,"",D1098+_xlfn.XLOOKUP($B1099,Directions!$B:$B,Directions!D:D)))</f>
        <v>53</v>
      </c>
      <c r="E1099" s="3">
        <f>IF(H1098=1,"",C1099+_xlfn.XLOOKUP($B1099,Directions!$B:$B,Directions!C:C))</f>
        <v>92</v>
      </c>
      <c r="F1099" s="3">
        <f>IF(H1098=1,"",D1099+_xlfn.XLOOKUP($B1099,Directions!$B:$B,Directions!D:D))</f>
        <v>53</v>
      </c>
      <c r="G1099" cm="1">
        <f t="array" ref="G1099">IF(H1099=1,"",IF(INDEX(map,F1099,E1099)="#",1,0))</f>
        <v>0</v>
      </c>
      <c r="H1099">
        <f>IF(Journey!H1098=1,1,IF(OR(E1099&lt;0,E1099&gt;Map!$A$1,F1099&lt;0,F1099&gt;Map!$A$1),1,0))</f>
        <v>0</v>
      </c>
    </row>
    <row r="1100" spans="1:8" x14ac:dyDescent="0.25">
      <c r="A1100">
        <v>1098</v>
      </c>
      <c r="B1100">
        <f t="shared" si="17"/>
        <v>2</v>
      </c>
      <c r="C1100">
        <f>IF(B1099&lt;&gt;B1100,C1099,IF(H1099=1,"",C1099+_xlfn.XLOOKUP($B1100,Directions!$B:$B,Directions!C:C)))</f>
        <v>92</v>
      </c>
      <c r="D1100">
        <f>IF(B1099&lt;&gt;B1100,D1099,IF(H1099=1,"",D1099+_xlfn.XLOOKUP($B1100,Directions!$B:$B,Directions!D:D)))</f>
        <v>53</v>
      </c>
      <c r="E1100" s="3">
        <f>IF(H1099=1,"",C1100+_xlfn.XLOOKUP($B1100,Directions!$B:$B,Directions!C:C))</f>
        <v>93</v>
      </c>
      <c r="F1100" s="3">
        <f>IF(H1099=1,"",D1100+_xlfn.XLOOKUP($B1100,Directions!$B:$B,Directions!D:D))</f>
        <v>53</v>
      </c>
      <c r="G1100" cm="1">
        <f t="array" ref="G1100">IF(H1100=1,"",IF(INDEX(map,F1100,E1100)="#",1,0))</f>
        <v>0</v>
      </c>
      <c r="H1100">
        <f>IF(Journey!H1099=1,1,IF(OR(E1100&lt;0,E1100&gt;Map!$A$1,F1100&lt;0,F1100&gt;Map!$A$1),1,0))</f>
        <v>0</v>
      </c>
    </row>
    <row r="1101" spans="1:8" x14ac:dyDescent="0.25">
      <c r="A1101">
        <v>1099</v>
      </c>
      <c r="B1101">
        <f t="shared" si="17"/>
        <v>2</v>
      </c>
      <c r="C1101">
        <f>IF(B1100&lt;&gt;B1101,C1100,IF(H1100=1,"",C1100+_xlfn.XLOOKUP($B1101,Directions!$B:$B,Directions!C:C)))</f>
        <v>93</v>
      </c>
      <c r="D1101">
        <f>IF(B1100&lt;&gt;B1101,D1100,IF(H1100=1,"",D1100+_xlfn.XLOOKUP($B1101,Directions!$B:$B,Directions!D:D)))</f>
        <v>53</v>
      </c>
      <c r="E1101" s="3">
        <f>IF(H1100=1,"",C1101+_xlfn.XLOOKUP($B1101,Directions!$B:$B,Directions!C:C))</f>
        <v>94</v>
      </c>
      <c r="F1101" s="3">
        <f>IF(H1100=1,"",D1101+_xlfn.XLOOKUP($B1101,Directions!$B:$B,Directions!D:D))</f>
        <v>53</v>
      </c>
      <c r="G1101" cm="1">
        <f t="array" ref="G1101">IF(H1101=1,"",IF(INDEX(map,F1101,E1101)="#",1,0))</f>
        <v>0</v>
      </c>
      <c r="H1101">
        <f>IF(Journey!H1100=1,1,IF(OR(E1101&lt;0,E1101&gt;Map!$A$1,F1101&lt;0,F1101&gt;Map!$A$1),1,0))</f>
        <v>0</v>
      </c>
    </row>
    <row r="1102" spans="1:8" x14ac:dyDescent="0.25">
      <c r="A1102">
        <v>1100</v>
      </c>
      <c r="B1102">
        <f t="shared" si="17"/>
        <v>2</v>
      </c>
      <c r="C1102">
        <f>IF(B1101&lt;&gt;B1102,C1101,IF(H1101=1,"",C1101+_xlfn.XLOOKUP($B1102,Directions!$B:$B,Directions!C:C)))</f>
        <v>94</v>
      </c>
      <c r="D1102">
        <f>IF(B1101&lt;&gt;B1102,D1101,IF(H1101=1,"",D1101+_xlfn.XLOOKUP($B1102,Directions!$B:$B,Directions!D:D)))</f>
        <v>53</v>
      </c>
      <c r="E1102" s="3">
        <f>IF(H1101=1,"",C1102+_xlfn.XLOOKUP($B1102,Directions!$B:$B,Directions!C:C))</f>
        <v>95</v>
      </c>
      <c r="F1102" s="3">
        <f>IF(H1101=1,"",D1102+_xlfn.XLOOKUP($B1102,Directions!$B:$B,Directions!D:D))</f>
        <v>53</v>
      </c>
      <c r="G1102" cm="1">
        <f t="array" ref="G1102">IF(H1102=1,"",IF(INDEX(map,F1102,E1102)="#",1,0))</f>
        <v>0</v>
      </c>
      <c r="H1102">
        <f>IF(Journey!H1101=1,1,IF(OR(E1102&lt;0,E1102&gt;Map!$A$1,F1102&lt;0,F1102&gt;Map!$A$1),1,0))</f>
        <v>0</v>
      </c>
    </row>
    <row r="1103" spans="1:8" x14ac:dyDescent="0.25">
      <c r="A1103">
        <v>1101</v>
      </c>
      <c r="B1103">
        <f t="shared" si="17"/>
        <v>2</v>
      </c>
      <c r="C1103">
        <f>IF(B1102&lt;&gt;B1103,C1102,IF(H1102=1,"",C1102+_xlfn.XLOOKUP($B1103,Directions!$B:$B,Directions!C:C)))</f>
        <v>95</v>
      </c>
      <c r="D1103">
        <f>IF(B1102&lt;&gt;B1103,D1102,IF(H1102=1,"",D1102+_xlfn.XLOOKUP($B1103,Directions!$B:$B,Directions!D:D)))</f>
        <v>53</v>
      </c>
      <c r="E1103" s="3">
        <f>IF(H1102=1,"",C1103+_xlfn.XLOOKUP($B1103,Directions!$B:$B,Directions!C:C))</f>
        <v>96</v>
      </c>
      <c r="F1103" s="3">
        <f>IF(H1102=1,"",D1103+_xlfn.XLOOKUP($B1103,Directions!$B:$B,Directions!D:D))</f>
        <v>53</v>
      </c>
      <c r="G1103" cm="1">
        <f t="array" ref="G1103">IF(H1103=1,"",IF(INDEX(map,F1103,E1103)="#",1,0))</f>
        <v>0</v>
      </c>
      <c r="H1103">
        <f>IF(Journey!H1102=1,1,IF(OR(E1103&lt;0,E1103&gt;Map!$A$1,F1103&lt;0,F1103&gt;Map!$A$1),1,0))</f>
        <v>0</v>
      </c>
    </row>
    <row r="1104" spans="1:8" x14ac:dyDescent="0.25">
      <c r="A1104">
        <v>1102</v>
      </c>
      <c r="B1104">
        <f t="shared" si="17"/>
        <v>2</v>
      </c>
      <c r="C1104">
        <f>IF(B1103&lt;&gt;B1104,C1103,IF(H1103=1,"",C1103+_xlfn.XLOOKUP($B1104,Directions!$B:$B,Directions!C:C)))</f>
        <v>96</v>
      </c>
      <c r="D1104">
        <f>IF(B1103&lt;&gt;B1104,D1103,IF(H1103=1,"",D1103+_xlfn.XLOOKUP($B1104,Directions!$B:$B,Directions!D:D)))</f>
        <v>53</v>
      </c>
      <c r="E1104" s="3">
        <f>IF(H1103=1,"",C1104+_xlfn.XLOOKUP($B1104,Directions!$B:$B,Directions!C:C))</f>
        <v>97</v>
      </c>
      <c r="F1104" s="3">
        <f>IF(H1103=1,"",D1104+_xlfn.XLOOKUP($B1104,Directions!$B:$B,Directions!D:D))</f>
        <v>53</v>
      </c>
      <c r="G1104" cm="1">
        <f t="array" ref="G1104">IF(H1104=1,"",IF(INDEX(map,F1104,E1104)="#",1,0))</f>
        <v>0</v>
      </c>
      <c r="H1104">
        <f>IF(Journey!H1103=1,1,IF(OR(E1104&lt;0,E1104&gt;Map!$A$1,F1104&lt;0,F1104&gt;Map!$A$1),1,0))</f>
        <v>0</v>
      </c>
    </row>
    <row r="1105" spans="1:8" x14ac:dyDescent="0.25">
      <c r="A1105">
        <v>1103</v>
      </c>
      <c r="B1105">
        <f t="shared" si="17"/>
        <v>2</v>
      </c>
      <c r="C1105">
        <f>IF(B1104&lt;&gt;B1105,C1104,IF(H1104=1,"",C1104+_xlfn.XLOOKUP($B1105,Directions!$B:$B,Directions!C:C)))</f>
        <v>97</v>
      </c>
      <c r="D1105">
        <f>IF(B1104&lt;&gt;B1105,D1104,IF(H1104=1,"",D1104+_xlfn.XLOOKUP($B1105,Directions!$B:$B,Directions!D:D)))</f>
        <v>53</v>
      </c>
      <c r="E1105" s="3">
        <f>IF(H1104=1,"",C1105+_xlfn.XLOOKUP($B1105,Directions!$B:$B,Directions!C:C))</f>
        <v>98</v>
      </c>
      <c r="F1105" s="3">
        <f>IF(H1104=1,"",D1105+_xlfn.XLOOKUP($B1105,Directions!$B:$B,Directions!D:D))</f>
        <v>53</v>
      </c>
      <c r="G1105" cm="1">
        <f t="array" ref="G1105">IF(H1105=1,"",IF(INDEX(map,F1105,E1105)="#",1,0))</f>
        <v>0</v>
      </c>
      <c r="H1105">
        <f>IF(Journey!H1104=1,1,IF(OR(E1105&lt;0,E1105&gt;Map!$A$1,F1105&lt;0,F1105&gt;Map!$A$1),1,0))</f>
        <v>0</v>
      </c>
    </row>
    <row r="1106" spans="1:8" x14ac:dyDescent="0.25">
      <c r="A1106">
        <v>1104</v>
      </c>
      <c r="B1106">
        <f t="shared" si="17"/>
        <v>2</v>
      </c>
      <c r="C1106">
        <f>IF(B1105&lt;&gt;B1106,C1105,IF(H1105=1,"",C1105+_xlfn.XLOOKUP($B1106,Directions!$B:$B,Directions!C:C)))</f>
        <v>98</v>
      </c>
      <c r="D1106">
        <f>IF(B1105&lt;&gt;B1106,D1105,IF(H1105=1,"",D1105+_xlfn.XLOOKUP($B1106,Directions!$B:$B,Directions!D:D)))</f>
        <v>53</v>
      </c>
      <c r="E1106" s="3">
        <f>IF(H1105=1,"",C1106+_xlfn.XLOOKUP($B1106,Directions!$B:$B,Directions!C:C))</f>
        <v>99</v>
      </c>
      <c r="F1106" s="3">
        <f>IF(H1105=1,"",D1106+_xlfn.XLOOKUP($B1106,Directions!$B:$B,Directions!D:D))</f>
        <v>53</v>
      </c>
      <c r="G1106" cm="1">
        <f t="array" ref="G1106">IF(H1106=1,"",IF(INDEX(map,F1106,E1106)="#",1,0))</f>
        <v>0</v>
      </c>
      <c r="H1106">
        <f>IF(Journey!H1105=1,1,IF(OR(E1106&lt;0,E1106&gt;Map!$A$1,F1106&lt;0,F1106&gt;Map!$A$1),1,0))</f>
        <v>0</v>
      </c>
    </row>
    <row r="1107" spans="1:8" x14ac:dyDescent="0.25">
      <c r="A1107">
        <v>1105</v>
      </c>
      <c r="B1107">
        <f t="shared" si="17"/>
        <v>2</v>
      </c>
      <c r="C1107">
        <f>IF(B1106&lt;&gt;B1107,C1106,IF(H1106=1,"",C1106+_xlfn.XLOOKUP($B1107,Directions!$B:$B,Directions!C:C)))</f>
        <v>99</v>
      </c>
      <c r="D1107">
        <f>IF(B1106&lt;&gt;B1107,D1106,IF(H1106=1,"",D1106+_xlfn.XLOOKUP($B1107,Directions!$B:$B,Directions!D:D)))</f>
        <v>53</v>
      </c>
      <c r="E1107" s="3">
        <f>IF(H1106=1,"",C1107+_xlfn.XLOOKUP($B1107,Directions!$B:$B,Directions!C:C))</f>
        <v>100</v>
      </c>
      <c r="F1107" s="3">
        <f>IF(H1106=1,"",D1107+_xlfn.XLOOKUP($B1107,Directions!$B:$B,Directions!D:D))</f>
        <v>53</v>
      </c>
      <c r="G1107" cm="1">
        <f t="array" ref="G1107">IF(H1107=1,"",IF(INDEX(map,F1107,E1107)="#",1,0))</f>
        <v>0</v>
      </c>
      <c r="H1107">
        <f>IF(Journey!H1106=1,1,IF(OR(E1107&lt;0,E1107&gt;Map!$A$1,F1107&lt;0,F1107&gt;Map!$A$1),1,0))</f>
        <v>0</v>
      </c>
    </row>
    <row r="1108" spans="1:8" x14ac:dyDescent="0.25">
      <c r="A1108">
        <v>1106</v>
      </c>
      <c r="B1108">
        <f t="shared" si="17"/>
        <v>2</v>
      </c>
      <c r="C1108">
        <f>IF(B1107&lt;&gt;B1108,C1107,IF(H1107=1,"",C1107+_xlfn.XLOOKUP($B1108,Directions!$B:$B,Directions!C:C)))</f>
        <v>100</v>
      </c>
      <c r="D1108">
        <f>IF(B1107&lt;&gt;B1108,D1107,IF(H1107=1,"",D1107+_xlfn.XLOOKUP($B1108,Directions!$B:$B,Directions!D:D)))</f>
        <v>53</v>
      </c>
      <c r="E1108" s="3">
        <f>IF(H1107=1,"",C1108+_xlfn.XLOOKUP($B1108,Directions!$B:$B,Directions!C:C))</f>
        <v>101</v>
      </c>
      <c r="F1108" s="3">
        <f>IF(H1107=1,"",D1108+_xlfn.XLOOKUP($B1108,Directions!$B:$B,Directions!D:D))</f>
        <v>53</v>
      </c>
      <c r="G1108" cm="1">
        <f t="array" ref="G1108">IF(H1108=1,"",IF(INDEX(map,F1108,E1108)="#",1,0))</f>
        <v>0</v>
      </c>
      <c r="H1108">
        <f>IF(Journey!H1107=1,1,IF(OR(E1108&lt;0,E1108&gt;Map!$A$1,F1108&lt;0,F1108&gt;Map!$A$1),1,0))</f>
        <v>0</v>
      </c>
    </row>
    <row r="1109" spans="1:8" x14ac:dyDescent="0.25">
      <c r="A1109">
        <v>1107</v>
      </c>
      <c r="B1109">
        <f t="shared" si="17"/>
        <v>2</v>
      </c>
      <c r="C1109">
        <f>IF(B1108&lt;&gt;B1109,C1108,IF(H1108=1,"",C1108+_xlfn.XLOOKUP($B1109,Directions!$B:$B,Directions!C:C)))</f>
        <v>101</v>
      </c>
      <c r="D1109">
        <f>IF(B1108&lt;&gt;B1109,D1108,IF(H1108=1,"",D1108+_xlfn.XLOOKUP($B1109,Directions!$B:$B,Directions!D:D)))</f>
        <v>53</v>
      </c>
      <c r="E1109" s="3">
        <f>IF(H1108=1,"",C1109+_xlfn.XLOOKUP($B1109,Directions!$B:$B,Directions!C:C))</f>
        <v>102</v>
      </c>
      <c r="F1109" s="3">
        <f>IF(H1108=1,"",D1109+_xlfn.XLOOKUP($B1109,Directions!$B:$B,Directions!D:D))</f>
        <v>53</v>
      </c>
      <c r="G1109" cm="1">
        <f t="array" ref="G1109">IF(H1109=1,"",IF(INDEX(map,F1109,E1109)="#",1,0))</f>
        <v>0</v>
      </c>
      <c r="H1109">
        <f>IF(Journey!H1108=1,1,IF(OR(E1109&lt;0,E1109&gt;Map!$A$1,F1109&lt;0,F1109&gt;Map!$A$1),1,0))</f>
        <v>0</v>
      </c>
    </row>
    <row r="1110" spans="1:8" x14ac:dyDescent="0.25">
      <c r="A1110">
        <v>1108</v>
      </c>
      <c r="B1110">
        <f t="shared" si="17"/>
        <v>2</v>
      </c>
      <c r="C1110">
        <f>IF(B1109&lt;&gt;B1110,C1109,IF(H1109=1,"",C1109+_xlfn.XLOOKUP($B1110,Directions!$B:$B,Directions!C:C)))</f>
        <v>102</v>
      </c>
      <c r="D1110">
        <f>IF(B1109&lt;&gt;B1110,D1109,IF(H1109=1,"",D1109+_xlfn.XLOOKUP($B1110,Directions!$B:$B,Directions!D:D)))</f>
        <v>53</v>
      </c>
      <c r="E1110" s="3">
        <f>IF(H1109=1,"",C1110+_xlfn.XLOOKUP($B1110,Directions!$B:$B,Directions!C:C))</f>
        <v>103</v>
      </c>
      <c r="F1110" s="3">
        <f>IF(H1109=1,"",D1110+_xlfn.XLOOKUP($B1110,Directions!$B:$B,Directions!D:D))</f>
        <v>53</v>
      </c>
      <c r="G1110" cm="1">
        <f t="array" ref="G1110">IF(H1110=1,"",IF(INDEX(map,F1110,E1110)="#",1,0))</f>
        <v>1</v>
      </c>
      <c r="H1110">
        <f>IF(Journey!H1109=1,1,IF(OR(E1110&lt;0,E1110&gt;Map!$A$1,F1110&lt;0,F1110&gt;Map!$A$1),1,0))</f>
        <v>0</v>
      </c>
    </row>
    <row r="1111" spans="1:8" x14ac:dyDescent="0.25">
      <c r="A1111">
        <v>1109</v>
      </c>
      <c r="B1111">
        <f t="shared" si="17"/>
        <v>3</v>
      </c>
      <c r="C1111">
        <f>IF(B1110&lt;&gt;B1111,C1110,IF(H1110=1,"",C1110+_xlfn.XLOOKUP($B1111,Directions!$B:$B,Directions!C:C)))</f>
        <v>102</v>
      </c>
      <c r="D1111">
        <f>IF(B1110&lt;&gt;B1111,D1110,IF(H1110=1,"",D1110+_xlfn.XLOOKUP($B1111,Directions!$B:$B,Directions!D:D)))</f>
        <v>53</v>
      </c>
      <c r="E1111" s="3">
        <f>IF(H1110=1,"",C1111+_xlfn.XLOOKUP($B1111,Directions!$B:$B,Directions!C:C))</f>
        <v>102</v>
      </c>
      <c r="F1111" s="3">
        <f>IF(H1110=1,"",D1111+_xlfn.XLOOKUP($B1111,Directions!$B:$B,Directions!D:D))</f>
        <v>54</v>
      </c>
      <c r="G1111" cm="1">
        <f t="array" ref="G1111">IF(H1111=1,"",IF(INDEX(map,F1111,E1111)="#",1,0))</f>
        <v>0</v>
      </c>
      <c r="H1111">
        <f>IF(Journey!H1110=1,1,IF(OR(E1111&lt;0,E1111&gt;Map!$A$1,F1111&lt;0,F1111&gt;Map!$A$1),1,0))</f>
        <v>0</v>
      </c>
    </row>
    <row r="1112" spans="1:8" x14ac:dyDescent="0.25">
      <c r="A1112">
        <v>1110</v>
      </c>
      <c r="B1112">
        <f t="shared" si="17"/>
        <v>3</v>
      </c>
      <c r="C1112">
        <f>IF(B1111&lt;&gt;B1112,C1111,IF(H1111=1,"",C1111+_xlfn.XLOOKUP($B1112,Directions!$B:$B,Directions!C:C)))</f>
        <v>102</v>
      </c>
      <c r="D1112">
        <f>IF(B1111&lt;&gt;B1112,D1111,IF(H1111=1,"",D1111+_xlfn.XLOOKUP($B1112,Directions!$B:$B,Directions!D:D)))</f>
        <v>54</v>
      </c>
      <c r="E1112" s="3">
        <f>IF(H1111=1,"",C1112+_xlfn.XLOOKUP($B1112,Directions!$B:$B,Directions!C:C))</f>
        <v>102</v>
      </c>
      <c r="F1112" s="3">
        <f>IF(H1111=1,"",D1112+_xlfn.XLOOKUP($B1112,Directions!$B:$B,Directions!D:D))</f>
        <v>55</v>
      </c>
      <c r="G1112" cm="1">
        <f t="array" ref="G1112">IF(H1112=1,"",IF(INDEX(map,F1112,E1112)="#",1,0))</f>
        <v>0</v>
      </c>
      <c r="H1112">
        <f>IF(Journey!H1111=1,1,IF(OR(E1112&lt;0,E1112&gt;Map!$A$1,F1112&lt;0,F1112&gt;Map!$A$1),1,0))</f>
        <v>0</v>
      </c>
    </row>
    <row r="1113" spans="1:8" x14ac:dyDescent="0.25">
      <c r="A1113">
        <v>1111</v>
      </c>
      <c r="B1113">
        <f t="shared" si="17"/>
        <v>3</v>
      </c>
      <c r="C1113">
        <f>IF(B1112&lt;&gt;B1113,C1112,IF(H1112=1,"",C1112+_xlfn.XLOOKUP($B1113,Directions!$B:$B,Directions!C:C)))</f>
        <v>102</v>
      </c>
      <c r="D1113">
        <f>IF(B1112&lt;&gt;B1113,D1112,IF(H1112=1,"",D1112+_xlfn.XLOOKUP($B1113,Directions!$B:$B,Directions!D:D)))</f>
        <v>55</v>
      </c>
      <c r="E1113" s="3">
        <f>IF(H1112=1,"",C1113+_xlfn.XLOOKUP($B1113,Directions!$B:$B,Directions!C:C))</f>
        <v>102</v>
      </c>
      <c r="F1113" s="3">
        <f>IF(H1112=1,"",D1113+_xlfn.XLOOKUP($B1113,Directions!$B:$B,Directions!D:D))</f>
        <v>56</v>
      </c>
      <c r="G1113" cm="1">
        <f t="array" ref="G1113">IF(H1113=1,"",IF(INDEX(map,F1113,E1113)="#",1,0))</f>
        <v>0</v>
      </c>
      <c r="H1113">
        <f>IF(Journey!H1112=1,1,IF(OR(E1113&lt;0,E1113&gt;Map!$A$1,F1113&lt;0,F1113&gt;Map!$A$1),1,0))</f>
        <v>0</v>
      </c>
    </row>
    <row r="1114" spans="1:8" x14ac:dyDescent="0.25">
      <c r="A1114">
        <v>1112</v>
      </c>
      <c r="B1114">
        <f t="shared" si="17"/>
        <v>3</v>
      </c>
      <c r="C1114">
        <f>IF(B1113&lt;&gt;B1114,C1113,IF(H1113=1,"",C1113+_xlfn.XLOOKUP($B1114,Directions!$B:$B,Directions!C:C)))</f>
        <v>102</v>
      </c>
      <c r="D1114">
        <f>IF(B1113&lt;&gt;B1114,D1113,IF(H1113=1,"",D1113+_xlfn.XLOOKUP($B1114,Directions!$B:$B,Directions!D:D)))</f>
        <v>56</v>
      </c>
      <c r="E1114" s="3">
        <f>IF(H1113=1,"",C1114+_xlfn.XLOOKUP($B1114,Directions!$B:$B,Directions!C:C))</f>
        <v>102</v>
      </c>
      <c r="F1114" s="3">
        <f>IF(H1113=1,"",D1114+_xlfn.XLOOKUP($B1114,Directions!$B:$B,Directions!D:D))</f>
        <v>57</v>
      </c>
      <c r="G1114" cm="1">
        <f t="array" ref="G1114">IF(H1114=1,"",IF(INDEX(map,F1114,E1114)="#",1,0))</f>
        <v>0</v>
      </c>
      <c r="H1114">
        <f>IF(Journey!H1113=1,1,IF(OR(E1114&lt;0,E1114&gt;Map!$A$1,F1114&lt;0,F1114&gt;Map!$A$1),1,0))</f>
        <v>0</v>
      </c>
    </row>
    <row r="1115" spans="1:8" x14ac:dyDescent="0.25">
      <c r="A1115">
        <v>1113</v>
      </c>
      <c r="B1115">
        <f t="shared" si="17"/>
        <v>3</v>
      </c>
      <c r="C1115">
        <f>IF(B1114&lt;&gt;B1115,C1114,IF(H1114=1,"",C1114+_xlfn.XLOOKUP($B1115,Directions!$B:$B,Directions!C:C)))</f>
        <v>102</v>
      </c>
      <c r="D1115">
        <f>IF(B1114&lt;&gt;B1115,D1114,IF(H1114=1,"",D1114+_xlfn.XLOOKUP($B1115,Directions!$B:$B,Directions!D:D)))</f>
        <v>57</v>
      </c>
      <c r="E1115" s="3">
        <f>IF(H1114=1,"",C1115+_xlfn.XLOOKUP($B1115,Directions!$B:$B,Directions!C:C))</f>
        <v>102</v>
      </c>
      <c r="F1115" s="3">
        <f>IF(H1114=1,"",D1115+_xlfn.XLOOKUP($B1115,Directions!$B:$B,Directions!D:D))</f>
        <v>58</v>
      </c>
      <c r="G1115" cm="1">
        <f t="array" ref="G1115">IF(H1115=1,"",IF(INDEX(map,F1115,E1115)="#",1,0))</f>
        <v>0</v>
      </c>
      <c r="H1115">
        <f>IF(Journey!H1114=1,1,IF(OR(E1115&lt;0,E1115&gt;Map!$A$1,F1115&lt;0,F1115&gt;Map!$A$1),1,0))</f>
        <v>0</v>
      </c>
    </row>
    <row r="1116" spans="1:8" x14ac:dyDescent="0.25">
      <c r="A1116">
        <v>1114</v>
      </c>
      <c r="B1116">
        <f t="shared" si="17"/>
        <v>3</v>
      </c>
      <c r="C1116">
        <f>IF(B1115&lt;&gt;B1116,C1115,IF(H1115=1,"",C1115+_xlfn.XLOOKUP($B1116,Directions!$B:$B,Directions!C:C)))</f>
        <v>102</v>
      </c>
      <c r="D1116">
        <f>IF(B1115&lt;&gt;B1116,D1115,IF(H1115=1,"",D1115+_xlfn.XLOOKUP($B1116,Directions!$B:$B,Directions!D:D)))</f>
        <v>58</v>
      </c>
      <c r="E1116" s="3">
        <f>IF(H1115=1,"",C1116+_xlfn.XLOOKUP($B1116,Directions!$B:$B,Directions!C:C))</f>
        <v>102</v>
      </c>
      <c r="F1116" s="3">
        <f>IF(H1115=1,"",D1116+_xlfn.XLOOKUP($B1116,Directions!$B:$B,Directions!D:D))</f>
        <v>59</v>
      </c>
      <c r="G1116" cm="1">
        <f t="array" ref="G1116">IF(H1116=1,"",IF(INDEX(map,F1116,E1116)="#",1,0))</f>
        <v>0</v>
      </c>
      <c r="H1116">
        <f>IF(Journey!H1115=1,1,IF(OR(E1116&lt;0,E1116&gt;Map!$A$1,F1116&lt;0,F1116&gt;Map!$A$1),1,0))</f>
        <v>0</v>
      </c>
    </row>
    <row r="1117" spans="1:8" x14ac:dyDescent="0.25">
      <c r="A1117">
        <v>1115</v>
      </c>
      <c r="B1117">
        <f t="shared" si="17"/>
        <v>3</v>
      </c>
      <c r="C1117">
        <f>IF(B1116&lt;&gt;B1117,C1116,IF(H1116=1,"",C1116+_xlfn.XLOOKUP($B1117,Directions!$B:$B,Directions!C:C)))</f>
        <v>102</v>
      </c>
      <c r="D1117">
        <f>IF(B1116&lt;&gt;B1117,D1116,IF(H1116=1,"",D1116+_xlfn.XLOOKUP($B1117,Directions!$B:$B,Directions!D:D)))</f>
        <v>59</v>
      </c>
      <c r="E1117" s="3">
        <f>IF(H1116=1,"",C1117+_xlfn.XLOOKUP($B1117,Directions!$B:$B,Directions!C:C))</f>
        <v>102</v>
      </c>
      <c r="F1117" s="3">
        <f>IF(H1116=1,"",D1117+_xlfn.XLOOKUP($B1117,Directions!$B:$B,Directions!D:D))</f>
        <v>60</v>
      </c>
      <c r="G1117" cm="1">
        <f t="array" ref="G1117">IF(H1117=1,"",IF(INDEX(map,F1117,E1117)="#",1,0))</f>
        <v>0</v>
      </c>
      <c r="H1117">
        <f>IF(Journey!H1116=1,1,IF(OR(E1117&lt;0,E1117&gt;Map!$A$1,F1117&lt;0,F1117&gt;Map!$A$1),1,0))</f>
        <v>0</v>
      </c>
    </row>
    <row r="1118" spans="1:8" x14ac:dyDescent="0.25">
      <c r="A1118">
        <v>1116</v>
      </c>
      <c r="B1118">
        <f t="shared" si="17"/>
        <v>3</v>
      </c>
      <c r="C1118">
        <f>IF(B1117&lt;&gt;B1118,C1117,IF(H1117=1,"",C1117+_xlfn.XLOOKUP($B1118,Directions!$B:$B,Directions!C:C)))</f>
        <v>102</v>
      </c>
      <c r="D1118">
        <f>IF(B1117&lt;&gt;B1118,D1117,IF(H1117=1,"",D1117+_xlfn.XLOOKUP($B1118,Directions!$B:$B,Directions!D:D)))</f>
        <v>60</v>
      </c>
      <c r="E1118" s="3">
        <f>IF(H1117=1,"",C1118+_xlfn.XLOOKUP($B1118,Directions!$B:$B,Directions!C:C))</f>
        <v>102</v>
      </c>
      <c r="F1118" s="3">
        <f>IF(H1117=1,"",D1118+_xlfn.XLOOKUP($B1118,Directions!$B:$B,Directions!D:D))</f>
        <v>61</v>
      </c>
      <c r="G1118" cm="1">
        <f t="array" ref="G1118">IF(H1118=1,"",IF(INDEX(map,F1118,E1118)="#",1,0))</f>
        <v>0</v>
      </c>
      <c r="H1118">
        <f>IF(Journey!H1117=1,1,IF(OR(E1118&lt;0,E1118&gt;Map!$A$1,F1118&lt;0,F1118&gt;Map!$A$1),1,0))</f>
        <v>0</v>
      </c>
    </row>
    <row r="1119" spans="1:8" x14ac:dyDescent="0.25">
      <c r="A1119">
        <v>1117</v>
      </c>
      <c r="B1119">
        <f t="shared" si="17"/>
        <v>3</v>
      </c>
      <c r="C1119">
        <f>IF(B1118&lt;&gt;B1119,C1118,IF(H1118=1,"",C1118+_xlfn.XLOOKUP($B1119,Directions!$B:$B,Directions!C:C)))</f>
        <v>102</v>
      </c>
      <c r="D1119">
        <f>IF(B1118&lt;&gt;B1119,D1118,IF(H1118=1,"",D1118+_xlfn.XLOOKUP($B1119,Directions!$B:$B,Directions!D:D)))</f>
        <v>61</v>
      </c>
      <c r="E1119" s="3">
        <f>IF(H1118=1,"",C1119+_xlfn.XLOOKUP($B1119,Directions!$B:$B,Directions!C:C))</f>
        <v>102</v>
      </c>
      <c r="F1119" s="3">
        <f>IF(H1118=1,"",D1119+_xlfn.XLOOKUP($B1119,Directions!$B:$B,Directions!D:D))</f>
        <v>62</v>
      </c>
      <c r="G1119" cm="1">
        <f t="array" ref="G1119">IF(H1119=1,"",IF(INDEX(map,F1119,E1119)="#",1,0))</f>
        <v>0</v>
      </c>
      <c r="H1119">
        <f>IF(Journey!H1118=1,1,IF(OR(E1119&lt;0,E1119&gt;Map!$A$1,F1119&lt;0,F1119&gt;Map!$A$1),1,0))</f>
        <v>0</v>
      </c>
    </row>
    <row r="1120" spans="1:8" x14ac:dyDescent="0.25">
      <c r="A1120">
        <v>1118</v>
      </c>
      <c r="B1120">
        <f t="shared" si="17"/>
        <v>3</v>
      </c>
      <c r="C1120">
        <f>IF(B1119&lt;&gt;B1120,C1119,IF(H1119=1,"",C1119+_xlfn.XLOOKUP($B1120,Directions!$B:$B,Directions!C:C)))</f>
        <v>102</v>
      </c>
      <c r="D1120">
        <f>IF(B1119&lt;&gt;B1120,D1119,IF(H1119=1,"",D1119+_xlfn.XLOOKUP($B1120,Directions!$B:$B,Directions!D:D)))</f>
        <v>62</v>
      </c>
      <c r="E1120" s="3">
        <f>IF(H1119=1,"",C1120+_xlfn.XLOOKUP($B1120,Directions!$B:$B,Directions!C:C))</f>
        <v>102</v>
      </c>
      <c r="F1120" s="3">
        <f>IF(H1119=1,"",D1120+_xlfn.XLOOKUP($B1120,Directions!$B:$B,Directions!D:D))</f>
        <v>63</v>
      </c>
      <c r="G1120" cm="1">
        <f t="array" ref="G1120">IF(H1120=1,"",IF(INDEX(map,F1120,E1120)="#",1,0))</f>
        <v>0</v>
      </c>
      <c r="H1120">
        <f>IF(Journey!H1119=1,1,IF(OR(E1120&lt;0,E1120&gt;Map!$A$1,F1120&lt;0,F1120&gt;Map!$A$1),1,0))</f>
        <v>0</v>
      </c>
    </row>
    <row r="1121" spans="1:8" x14ac:dyDescent="0.25">
      <c r="A1121">
        <v>1119</v>
      </c>
      <c r="B1121">
        <f t="shared" si="17"/>
        <v>3</v>
      </c>
      <c r="C1121">
        <f>IF(B1120&lt;&gt;B1121,C1120,IF(H1120=1,"",C1120+_xlfn.XLOOKUP($B1121,Directions!$B:$B,Directions!C:C)))</f>
        <v>102</v>
      </c>
      <c r="D1121">
        <f>IF(B1120&lt;&gt;B1121,D1120,IF(H1120=1,"",D1120+_xlfn.XLOOKUP($B1121,Directions!$B:$B,Directions!D:D)))</f>
        <v>63</v>
      </c>
      <c r="E1121" s="3">
        <f>IF(H1120=1,"",C1121+_xlfn.XLOOKUP($B1121,Directions!$B:$B,Directions!C:C))</f>
        <v>102</v>
      </c>
      <c r="F1121" s="3">
        <f>IF(H1120=1,"",D1121+_xlfn.XLOOKUP($B1121,Directions!$B:$B,Directions!D:D))</f>
        <v>64</v>
      </c>
      <c r="G1121" cm="1">
        <f t="array" ref="G1121">IF(H1121=1,"",IF(INDEX(map,F1121,E1121)="#",1,0))</f>
        <v>0</v>
      </c>
      <c r="H1121">
        <f>IF(Journey!H1120=1,1,IF(OR(E1121&lt;0,E1121&gt;Map!$A$1,F1121&lt;0,F1121&gt;Map!$A$1),1,0))</f>
        <v>0</v>
      </c>
    </row>
    <row r="1122" spans="1:8" x14ac:dyDescent="0.25">
      <c r="A1122">
        <v>1120</v>
      </c>
      <c r="B1122">
        <f t="shared" si="17"/>
        <v>3</v>
      </c>
      <c r="C1122">
        <f>IF(B1121&lt;&gt;B1122,C1121,IF(H1121=1,"",C1121+_xlfn.XLOOKUP($B1122,Directions!$B:$B,Directions!C:C)))</f>
        <v>102</v>
      </c>
      <c r="D1122">
        <f>IF(B1121&lt;&gt;B1122,D1121,IF(H1121=1,"",D1121+_xlfn.XLOOKUP($B1122,Directions!$B:$B,Directions!D:D)))</f>
        <v>64</v>
      </c>
      <c r="E1122" s="3">
        <f>IF(H1121=1,"",C1122+_xlfn.XLOOKUP($B1122,Directions!$B:$B,Directions!C:C))</f>
        <v>102</v>
      </c>
      <c r="F1122" s="3">
        <f>IF(H1121=1,"",D1122+_xlfn.XLOOKUP($B1122,Directions!$B:$B,Directions!D:D))</f>
        <v>65</v>
      </c>
      <c r="G1122" cm="1">
        <f t="array" ref="G1122">IF(H1122=1,"",IF(INDEX(map,F1122,E1122)="#",1,0))</f>
        <v>0</v>
      </c>
      <c r="H1122">
        <f>IF(Journey!H1121=1,1,IF(OR(E1122&lt;0,E1122&gt;Map!$A$1,F1122&lt;0,F1122&gt;Map!$A$1),1,0))</f>
        <v>0</v>
      </c>
    </row>
    <row r="1123" spans="1:8" x14ac:dyDescent="0.25">
      <c r="A1123">
        <v>1121</v>
      </c>
      <c r="B1123">
        <f t="shared" si="17"/>
        <v>3</v>
      </c>
      <c r="C1123">
        <f>IF(B1122&lt;&gt;B1123,C1122,IF(H1122=1,"",C1122+_xlfn.XLOOKUP($B1123,Directions!$B:$B,Directions!C:C)))</f>
        <v>102</v>
      </c>
      <c r="D1123">
        <f>IF(B1122&lt;&gt;B1123,D1122,IF(H1122=1,"",D1122+_xlfn.XLOOKUP($B1123,Directions!$B:$B,Directions!D:D)))</f>
        <v>65</v>
      </c>
      <c r="E1123" s="3">
        <f>IF(H1122=1,"",C1123+_xlfn.XLOOKUP($B1123,Directions!$B:$B,Directions!C:C))</f>
        <v>102</v>
      </c>
      <c r="F1123" s="3">
        <f>IF(H1122=1,"",D1123+_xlfn.XLOOKUP($B1123,Directions!$B:$B,Directions!D:D))</f>
        <v>66</v>
      </c>
      <c r="G1123" cm="1">
        <f t="array" ref="G1123">IF(H1123=1,"",IF(INDEX(map,F1123,E1123)="#",1,0))</f>
        <v>0</v>
      </c>
      <c r="H1123">
        <f>IF(Journey!H1122=1,1,IF(OR(E1123&lt;0,E1123&gt;Map!$A$1,F1123&lt;0,F1123&gt;Map!$A$1),1,0))</f>
        <v>0</v>
      </c>
    </row>
    <row r="1124" spans="1:8" x14ac:dyDescent="0.25">
      <c r="A1124">
        <v>1122</v>
      </c>
      <c r="B1124">
        <f t="shared" si="17"/>
        <v>3</v>
      </c>
      <c r="C1124">
        <f>IF(B1123&lt;&gt;B1124,C1123,IF(H1123=1,"",C1123+_xlfn.XLOOKUP($B1124,Directions!$B:$B,Directions!C:C)))</f>
        <v>102</v>
      </c>
      <c r="D1124">
        <f>IF(B1123&lt;&gt;B1124,D1123,IF(H1123=1,"",D1123+_xlfn.XLOOKUP($B1124,Directions!$B:$B,Directions!D:D)))</f>
        <v>66</v>
      </c>
      <c r="E1124" s="3">
        <f>IF(H1123=1,"",C1124+_xlfn.XLOOKUP($B1124,Directions!$B:$B,Directions!C:C))</f>
        <v>102</v>
      </c>
      <c r="F1124" s="3">
        <f>IF(H1123=1,"",D1124+_xlfn.XLOOKUP($B1124,Directions!$B:$B,Directions!D:D))</f>
        <v>67</v>
      </c>
      <c r="G1124" cm="1">
        <f t="array" ref="G1124">IF(H1124=1,"",IF(INDEX(map,F1124,E1124)="#",1,0))</f>
        <v>0</v>
      </c>
      <c r="H1124">
        <f>IF(Journey!H1123=1,1,IF(OR(E1124&lt;0,E1124&gt;Map!$A$1,F1124&lt;0,F1124&gt;Map!$A$1),1,0))</f>
        <v>0</v>
      </c>
    </row>
    <row r="1125" spans="1:8" x14ac:dyDescent="0.25">
      <c r="A1125">
        <v>1123</v>
      </c>
      <c r="B1125">
        <f t="shared" si="17"/>
        <v>3</v>
      </c>
      <c r="C1125">
        <f>IF(B1124&lt;&gt;B1125,C1124,IF(H1124=1,"",C1124+_xlfn.XLOOKUP($B1125,Directions!$B:$B,Directions!C:C)))</f>
        <v>102</v>
      </c>
      <c r="D1125">
        <f>IF(B1124&lt;&gt;B1125,D1124,IF(H1124=1,"",D1124+_xlfn.XLOOKUP($B1125,Directions!$B:$B,Directions!D:D)))</f>
        <v>67</v>
      </c>
      <c r="E1125" s="3">
        <f>IF(H1124=1,"",C1125+_xlfn.XLOOKUP($B1125,Directions!$B:$B,Directions!C:C))</f>
        <v>102</v>
      </c>
      <c r="F1125" s="3">
        <f>IF(H1124=1,"",D1125+_xlfn.XLOOKUP($B1125,Directions!$B:$B,Directions!D:D))</f>
        <v>68</v>
      </c>
      <c r="G1125" cm="1">
        <f t="array" ref="G1125">IF(H1125=1,"",IF(INDEX(map,F1125,E1125)="#",1,0))</f>
        <v>0</v>
      </c>
      <c r="H1125">
        <f>IF(Journey!H1124=1,1,IF(OR(E1125&lt;0,E1125&gt;Map!$A$1,F1125&lt;0,F1125&gt;Map!$A$1),1,0))</f>
        <v>0</v>
      </c>
    </row>
    <row r="1126" spans="1:8" x14ac:dyDescent="0.25">
      <c r="A1126">
        <v>1124</v>
      </c>
      <c r="B1126">
        <f t="shared" si="17"/>
        <v>3</v>
      </c>
      <c r="C1126">
        <f>IF(B1125&lt;&gt;B1126,C1125,IF(H1125=1,"",C1125+_xlfn.XLOOKUP($B1126,Directions!$B:$B,Directions!C:C)))</f>
        <v>102</v>
      </c>
      <c r="D1126">
        <f>IF(B1125&lt;&gt;B1126,D1125,IF(H1125=1,"",D1125+_xlfn.XLOOKUP($B1126,Directions!$B:$B,Directions!D:D)))</f>
        <v>68</v>
      </c>
      <c r="E1126" s="3">
        <f>IF(H1125=1,"",C1126+_xlfn.XLOOKUP($B1126,Directions!$B:$B,Directions!C:C))</f>
        <v>102</v>
      </c>
      <c r="F1126" s="3">
        <f>IF(H1125=1,"",D1126+_xlfn.XLOOKUP($B1126,Directions!$B:$B,Directions!D:D))</f>
        <v>69</v>
      </c>
      <c r="G1126" cm="1">
        <f t="array" ref="G1126">IF(H1126=1,"",IF(INDEX(map,F1126,E1126)="#",1,0))</f>
        <v>0</v>
      </c>
      <c r="H1126">
        <f>IF(Journey!H1125=1,1,IF(OR(E1126&lt;0,E1126&gt;Map!$A$1,F1126&lt;0,F1126&gt;Map!$A$1),1,0))</f>
        <v>0</v>
      </c>
    </row>
    <row r="1127" spans="1:8" x14ac:dyDescent="0.25">
      <c r="A1127">
        <v>1125</v>
      </c>
      <c r="B1127">
        <f t="shared" si="17"/>
        <v>3</v>
      </c>
      <c r="C1127">
        <f>IF(B1126&lt;&gt;B1127,C1126,IF(H1126=1,"",C1126+_xlfn.XLOOKUP($B1127,Directions!$B:$B,Directions!C:C)))</f>
        <v>102</v>
      </c>
      <c r="D1127">
        <f>IF(B1126&lt;&gt;B1127,D1126,IF(H1126=1,"",D1126+_xlfn.XLOOKUP($B1127,Directions!$B:$B,Directions!D:D)))</f>
        <v>69</v>
      </c>
      <c r="E1127" s="3">
        <f>IF(H1126=1,"",C1127+_xlfn.XLOOKUP($B1127,Directions!$B:$B,Directions!C:C))</f>
        <v>102</v>
      </c>
      <c r="F1127" s="3">
        <f>IF(H1126=1,"",D1127+_xlfn.XLOOKUP($B1127,Directions!$B:$B,Directions!D:D))</f>
        <v>70</v>
      </c>
      <c r="G1127" cm="1">
        <f t="array" ref="G1127">IF(H1127=1,"",IF(INDEX(map,F1127,E1127)="#",1,0))</f>
        <v>0</v>
      </c>
      <c r="H1127">
        <f>IF(Journey!H1126=1,1,IF(OR(E1127&lt;0,E1127&gt;Map!$A$1,F1127&lt;0,F1127&gt;Map!$A$1),1,0))</f>
        <v>0</v>
      </c>
    </row>
    <row r="1128" spans="1:8" x14ac:dyDescent="0.25">
      <c r="A1128">
        <v>1126</v>
      </c>
      <c r="B1128">
        <f t="shared" si="17"/>
        <v>3</v>
      </c>
      <c r="C1128">
        <f>IF(B1127&lt;&gt;B1128,C1127,IF(H1127=1,"",C1127+_xlfn.XLOOKUP($B1128,Directions!$B:$B,Directions!C:C)))</f>
        <v>102</v>
      </c>
      <c r="D1128">
        <f>IF(B1127&lt;&gt;B1128,D1127,IF(H1127=1,"",D1127+_xlfn.XLOOKUP($B1128,Directions!$B:$B,Directions!D:D)))</f>
        <v>70</v>
      </c>
      <c r="E1128" s="3">
        <f>IF(H1127=1,"",C1128+_xlfn.XLOOKUP($B1128,Directions!$B:$B,Directions!C:C))</f>
        <v>102</v>
      </c>
      <c r="F1128" s="3">
        <f>IF(H1127=1,"",D1128+_xlfn.XLOOKUP($B1128,Directions!$B:$B,Directions!D:D))</f>
        <v>71</v>
      </c>
      <c r="G1128" cm="1">
        <f t="array" ref="G1128">IF(H1128=1,"",IF(INDEX(map,F1128,E1128)="#",1,0))</f>
        <v>0</v>
      </c>
      <c r="H1128">
        <f>IF(Journey!H1127=1,1,IF(OR(E1128&lt;0,E1128&gt;Map!$A$1,F1128&lt;0,F1128&gt;Map!$A$1),1,0))</f>
        <v>0</v>
      </c>
    </row>
    <row r="1129" spans="1:8" x14ac:dyDescent="0.25">
      <c r="A1129">
        <v>1127</v>
      </c>
      <c r="B1129">
        <f t="shared" si="17"/>
        <v>3</v>
      </c>
      <c r="C1129">
        <f>IF(B1128&lt;&gt;B1129,C1128,IF(H1128=1,"",C1128+_xlfn.XLOOKUP($B1129,Directions!$B:$B,Directions!C:C)))</f>
        <v>102</v>
      </c>
      <c r="D1129">
        <f>IF(B1128&lt;&gt;B1129,D1128,IF(H1128=1,"",D1128+_xlfn.XLOOKUP($B1129,Directions!$B:$B,Directions!D:D)))</f>
        <v>71</v>
      </c>
      <c r="E1129" s="3">
        <f>IF(H1128=1,"",C1129+_xlfn.XLOOKUP($B1129,Directions!$B:$B,Directions!C:C))</f>
        <v>102</v>
      </c>
      <c r="F1129" s="3">
        <f>IF(H1128=1,"",D1129+_xlfn.XLOOKUP($B1129,Directions!$B:$B,Directions!D:D))</f>
        <v>72</v>
      </c>
      <c r="G1129" cm="1">
        <f t="array" ref="G1129">IF(H1129=1,"",IF(INDEX(map,F1129,E1129)="#",1,0))</f>
        <v>0</v>
      </c>
      <c r="H1129">
        <f>IF(Journey!H1128=1,1,IF(OR(E1129&lt;0,E1129&gt;Map!$A$1,F1129&lt;0,F1129&gt;Map!$A$1),1,0))</f>
        <v>0</v>
      </c>
    </row>
    <row r="1130" spans="1:8" x14ac:dyDescent="0.25">
      <c r="A1130">
        <v>1128</v>
      </c>
      <c r="B1130">
        <f t="shared" si="17"/>
        <v>3</v>
      </c>
      <c r="C1130">
        <f>IF(B1129&lt;&gt;B1130,C1129,IF(H1129=1,"",C1129+_xlfn.XLOOKUP($B1130,Directions!$B:$B,Directions!C:C)))</f>
        <v>102</v>
      </c>
      <c r="D1130">
        <f>IF(B1129&lt;&gt;B1130,D1129,IF(H1129=1,"",D1129+_xlfn.XLOOKUP($B1130,Directions!$B:$B,Directions!D:D)))</f>
        <v>72</v>
      </c>
      <c r="E1130" s="3">
        <f>IF(H1129=1,"",C1130+_xlfn.XLOOKUP($B1130,Directions!$B:$B,Directions!C:C))</f>
        <v>102</v>
      </c>
      <c r="F1130" s="3">
        <f>IF(H1129=1,"",D1130+_xlfn.XLOOKUP($B1130,Directions!$B:$B,Directions!D:D))</f>
        <v>73</v>
      </c>
      <c r="G1130" cm="1">
        <f t="array" ref="G1130">IF(H1130=1,"",IF(INDEX(map,F1130,E1130)="#",1,0))</f>
        <v>0</v>
      </c>
      <c r="H1130">
        <f>IF(Journey!H1129=1,1,IF(OR(E1130&lt;0,E1130&gt;Map!$A$1,F1130&lt;0,F1130&gt;Map!$A$1),1,0))</f>
        <v>0</v>
      </c>
    </row>
    <row r="1131" spans="1:8" x14ac:dyDescent="0.25">
      <c r="A1131">
        <v>1129</v>
      </c>
      <c r="B1131">
        <f t="shared" si="17"/>
        <v>3</v>
      </c>
      <c r="C1131">
        <f>IF(B1130&lt;&gt;B1131,C1130,IF(H1130=1,"",C1130+_xlfn.XLOOKUP($B1131,Directions!$B:$B,Directions!C:C)))</f>
        <v>102</v>
      </c>
      <c r="D1131">
        <f>IF(B1130&lt;&gt;B1131,D1130,IF(H1130=1,"",D1130+_xlfn.XLOOKUP($B1131,Directions!$B:$B,Directions!D:D)))</f>
        <v>73</v>
      </c>
      <c r="E1131" s="3">
        <f>IF(H1130=1,"",C1131+_xlfn.XLOOKUP($B1131,Directions!$B:$B,Directions!C:C))</f>
        <v>102</v>
      </c>
      <c r="F1131" s="3">
        <f>IF(H1130=1,"",D1131+_xlfn.XLOOKUP($B1131,Directions!$B:$B,Directions!D:D))</f>
        <v>74</v>
      </c>
      <c r="G1131" cm="1">
        <f t="array" ref="G1131">IF(H1131=1,"",IF(INDEX(map,F1131,E1131)="#",1,0))</f>
        <v>0</v>
      </c>
      <c r="H1131">
        <f>IF(Journey!H1130=1,1,IF(OR(E1131&lt;0,E1131&gt;Map!$A$1,F1131&lt;0,F1131&gt;Map!$A$1),1,0))</f>
        <v>0</v>
      </c>
    </row>
    <row r="1132" spans="1:8" x14ac:dyDescent="0.25">
      <c r="A1132">
        <v>1130</v>
      </c>
      <c r="B1132">
        <f t="shared" si="17"/>
        <v>3</v>
      </c>
      <c r="C1132">
        <f>IF(B1131&lt;&gt;B1132,C1131,IF(H1131=1,"",C1131+_xlfn.XLOOKUP($B1132,Directions!$B:$B,Directions!C:C)))</f>
        <v>102</v>
      </c>
      <c r="D1132">
        <f>IF(B1131&lt;&gt;B1132,D1131,IF(H1131=1,"",D1131+_xlfn.XLOOKUP($B1132,Directions!$B:$B,Directions!D:D)))</f>
        <v>74</v>
      </c>
      <c r="E1132" s="3">
        <f>IF(H1131=1,"",C1132+_xlfn.XLOOKUP($B1132,Directions!$B:$B,Directions!C:C))</f>
        <v>102</v>
      </c>
      <c r="F1132" s="3">
        <f>IF(H1131=1,"",D1132+_xlfn.XLOOKUP($B1132,Directions!$B:$B,Directions!D:D))</f>
        <v>75</v>
      </c>
      <c r="G1132" cm="1">
        <f t="array" ref="G1132">IF(H1132=1,"",IF(INDEX(map,F1132,E1132)="#",1,0))</f>
        <v>0</v>
      </c>
      <c r="H1132">
        <f>IF(Journey!H1131=1,1,IF(OR(E1132&lt;0,E1132&gt;Map!$A$1,F1132&lt;0,F1132&gt;Map!$A$1),1,0))</f>
        <v>0</v>
      </c>
    </row>
    <row r="1133" spans="1:8" x14ac:dyDescent="0.25">
      <c r="A1133">
        <v>1131</v>
      </c>
      <c r="B1133">
        <f t="shared" si="17"/>
        <v>3</v>
      </c>
      <c r="C1133">
        <f>IF(B1132&lt;&gt;B1133,C1132,IF(H1132=1,"",C1132+_xlfn.XLOOKUP($B1133,Directions!$B:$B,Directions!C:C)))</f>
        <v>102</v>
      </c>
      <c r="D1133">
        <f>IF(B1132&lt;&gt;B1133,D1132,IF(H1132=1,"",D1132+_xlfn.XLOOKUP($B1133,Directions!$B:$B,Directions!D:D)))</f>
        <v>75</v>
      </c>
      <c r="E1133" s="3">
        <f>IF(H1132=1,"",C1133+_xlfn.XLOOKUP($B1133,Directions!$B:$B,Directions!C:C))</f>
        <v>102</v>
      </c>
      <c r="F1133" s="3">
        <f>IF(H1132=1,"",D1133+_xlfn.XLOOKUP($B1133,Directions!$B:$B,Directions!D:D))</f>
        <v>76</v>
      </c>
      <c r="G1133" cm="1">
        <f t="array" ref="G1133">IF(H1133=1,"",IF(INDEX(map,F1133,E1133)="#",1,0))</f>
        <v>0</v>
      </c>
      <c r="H1133">
        <f>IF(Journey!H1132=1,1,IF(OR(E1133&lt;0,E1133&gt;Map!$A$1,F1133&lt;0,F1133&gt;Map!$A$1),1,0))</f>
        <v>0</v>
      </c>
    </row>
    <row r="1134" spans="1:8" x14ac:dyDescent="0.25">
      <c r="A1134">
        <v>1132</v>
      </c>
      <c r="B1134">
        <f t="shared" si="17"/>
        <v>3</v>
      </c>
      <c r="C1134">
        <f>IF(B1133&lt;&gt;B1134,C1133,IF(H1133=1,"",C1133+_xlfn.XLOOKUP($B1134,Directions!$B:$B,Directions!C:C)))</f>
        <v>102</v>
      </c>
      <c r="D1134">
        <f>IF(B1133&lt;&gt;B1134,D1133,IF(H1133=1,"",D1133+_xlfn.XLOOKUP($B1134,Directions!$B:$B,Directions!D:D)))</f>
        <v>76</v>
      </c>
      <c r="E1134" s="3">
        <f>IF(H1133=1,"",C1134+_xlfn.XLOOKUP($B1134,Directions!$B:$B,Directions!C:C))</f>
        <v>102</v>
      </c>
      <c r="F1134" s="3">
        <f>IF(H1133=1,"",D1134+_xlfn.XLOOKUP($B1134,Directions!$B:$B,Directions!D:D))</f>
        <v>77</v>
      </c>
      <c r="G1134" cm="1">
        <f t="array" ref="G1134">IF(H1134=1,"",IF(INDEX(map,F1134,E1134)="#",1,0))</f>
        <v>0</v>
      </c>
      <c r="H1134">
        <f>IF(Journey!H1133=1,1,IF(OR(E1134&lt;0,E1134&gt;Map!$A$1,F1134&lt;0,F1134&gt;Map!$A$1),1,0))</f>
        <v>0</v>
      </c>
    </row>
    <row r="1135" spans="1:8" x14ac:dyDescent="0.25">
      <c r="A1135">
        <v>1133</v>
      </c>
      <c r="B1135">
        <f t="shared" si="17"/>
        <v>3</v>
      </c>
      <c r="C1135">
        <f>IF(B1134&lt;&gt;B1135,C1134,IF(H1134=1,"",C1134+_xlfn.XLOOKUP($B1135,Directions!$B:$B,Directions!C:C)))</f>
        <v>102</v>
      </c>
      <c r="D1135">
        <f>IF(B1134&lt;&gt;B1135,D1134,IF(H1134=1,"",D1134+_xlfn.XLOOKUP($B1135,Directions!$B:$B,Directions!D:D)))</f>
        <v>77</v>
      </c>
      <c r="E1135" s="3">
        <f>IF(H1134=1,"",C1135+_xlfn.XLOOKUP($B1135,Directions!$B:$B,Directions!C:C))</f>
        <v>102</v>
      </c>
      <c r="F1135" s="3">
        <f>IF(H1134=1,"",D1135+_xlfn.XLOOKUP($B1135,Directions!$B:$B,Directions!D:D))</f>
        <v>78</v>
      </c>
      <c r="G1135" cm="1">
        <f t="array" ref="G1135">IF(H1135=1,"",IF(INDEX(map,F1135,E1135)="#",1,0))</f>
        <v>0</v>
      </c>
      <c r="H1135">
        <f>IF(Journey!H1134=1,1,IF(OR(E1135&lt;0,E1135&gt;Map!$A$1,F1135&lt;0,F1135&gt;Map!$A$1),1,0))</f>
        <v>0</v>
      </c>
    </row>
    <row r="1136" spans="1:8" x14ac:dyDescent="0.25">
      <c r="A1136">
        <v>1134</v>
      </c>
      <c r="B1136">
        <f t="shared" si="17"/>
        <v>3</v>
      </c>
      <c r="C1136">
        <f>IF(B1135&lt;&gt;B1136,C1135,IF(H1135=1,"",C1135+_xlfn.XLOOKUP($B1136,Directions!$B:$B,Directions!C:C)))</f>
        <v>102</v>
      </c>
      <c r="D1136">
        <f>IF(B1135&lt;&gt;B1136,D1135,IF(H1135=1,"",D1135+_xlfn.XLOOKUP($B1136,Directions!$B:$B,Directions!D:D)))</f>
        <v>78</v>
      </c>
      <c r="E1136" s="3">
        <f>IF(H1135=1,"",C1136+_xlfn.XLOOKUP($B1136,Directions!$B:$B,Directions!C:C))</f>
        <v>102</v>
      </c>
      <c r="F1136" s="3">
        <f>IF(H1135=1,"",D1136+_xlfn.XLOOKUP($B1136,Directions!$B:$B,Directions!D:D))</f>
        <v>79</v>
      </c>
      <c r="G1136" cm="1">
        <f t="array" ref="G1136">IF(H1136=1,"",IF(INDEX(map,F1136,E1136)="#",1,0))</f>
        <v>0</v>
      </c>
      <c r="H1136">
        <f>IF(Journey!H1135=1,1,IF(OR(E1136&lt;0,E1136&gt;Map!$A$1,F1136&lt;0,F1136&gt;Map!$A$1),1,0))</f>
        <v>0</v>
      </c>
    </row>
    <row r="1137" spans="1:8" x14ac:dyDescent="0.25">
      <c r="A1137">
        <v>1135</v>
      </c>
      <c r="B1137">
        <f t="shared" si="17"/>
        <v>3</v>
      </c>
      <c r="C1137">
        <f>IF(B1136&lt;&gt;B1137,C1136,IF(H1136=1,"",C1136+_xlfn.XLOOKUP($B1137,Directions!$B:$B,Directions!C:C)))</f>
        <v>102</v>
      </c>
      <c r="D1137">
        <f>IF(B1136&lt;&gt;B1137,D1136,IF(H1136=1,"",D1136+_xlfn.XLOOKUP($B1137,Directions!$B:$B,Directions!D:D)))</f>
        <v>79</v>
      </c>
      <c r="E1137" s="3">
        <f>IF(H1136=1,"",C1137+_xlfn.XLOOKUP($B1137,Directions!$B:$B,Directions!C:C))</f>
        <v>102</v>
      </c>
      <c r="F1137" s="3">
        <f>IF(H1136=1,"",D1137+_xlfn.XLOOKUP($B1137,Directions!$B:$B,Directions!D:D))</f>
        <v>80</v>
      </c>
      <c r="G1137" cm="1">
        <f t="array" ref="G1137">IF(H1137=1,"",IF(INDEX(map,F1137,E1137)="#",1,0))</f>
        <v>0</v>
      </c>
      <c r="H1137">
        <f>IF(Journey!H1136=1,1,IF(OR(E1137&lt;0,E1137&gt;Map!$A$1,F1137&lt;0,F1137&gt;Map!$A$1),1,0))</f>
        <v>0</v>
      </c>
    </row>
    <row r="1138" spans="1:8" x14ac:dyDescent="0.25">
      <c r="A1138">
        <v>1136</v>
      </c>
      <c r="B1138">
        <f t="shared" si="17"/>
        <v>3</v>
      </c>
      <c r="C1138">
        <f>IF(B1137&lt;&gt;B1138,C1137,IF(H1137=1,"",C1137+_xlfn.XLOOKUP($B1138,Directions!$B:$B,Directions!C:C)))</f>
        <v>102</v>
      </c>
      <c r="D1138">
        <f>IF(B1137&lt;&gt;B1138,D1137,IF(H1137=1,"",D1137+_xlfn.XLOOKUP($B1138,Directions!$B:$B,Directions!D:D)))</f>
        <v>80</v>
      </c>
      <c r="E1138" s="3">
        <f>IF(H1137=1,"",C1138+_xlfn.XLOOKUP($B1138,Directions!$B:$B,Directions!C:C))</f>
        <v>102</v>
      </c>
      <c r="F1138" s="3">
        <f>IF(H1137=1,"",D1138+_xlfn.XLOOKUP($B1138,Directions!$B:$B,Directions!D:D))</f>
        <v>81</v>
      </c>
      <c r="G1138" cm="1">
        <f t="array" ref="G1138">IF(H1138=1,"",IF(INDEX(map,F1138,E1138)="#",1,0))</f>
        <v>0</v>
      </c>
      <c r="H1138">
        <f>IF(Journey!H1137=1,1,IF(OR(E1138&lt;0,E1138&gt;Map!$A$1,F1138&lt;0,F1138&gt;Map!$A$1),1,0))</f>
        <v>0</v>
      </c>
    </row>
    <row r="1139" spans="1:8" x14ac:dyDescent="0.25">
      <c r="A1139">
        <v>1137</v>
      </c>
      <c r="B1139">
        <f t="shared" si="17"/>
        <v>3</v>
      </c>
      <c r="C1139">
        <f>IF(B1138&lt;&gt;B1139,C1138,IF(H1138=1,"",C1138+_xlfn.XLOOKUP($B1139,Directions!$B:$B,Directions!C:C)))</f>
        <v>102</v>
      </c>
      <c r="D1139">
        <f>IF(B1138&lt;&gt;B1139,D1138,IF(H1138=1,"",D1138+_xlfn.XLOOKUP($B1139,Directions!$B:$B,Directions!D:D)))</f>
        <v>81</v>
      </c>
      <c r="E1139" s="3">
        <f>IF(H1138=1,"",C1139+_xlfn.XLOOKUP($B1139,Directions!$B:$B,Directions!C:C))</f>
        <v>102</v>
      </c>
      <c r="F1139" s="3">
        <f>IF(H1138=1,"",D1139+_xlfn.XLOOKUP($B1139,Directions!$B:$B,Directions!D:D))</f>
        <v>82</v>
      </c>
      <c r="G1139" cm="1">
        <f t="array" ref="G1139">IF(H1139=1,"",IF(INDEX(map,F1139,E1139)="#",1,0))</f>
        <v>0</v>
      </c>
      <c r="H1139">
        <f>IF(Journey!H1138=1,1,IF(OR(E1139&lt;0,E1139&gt;Map!$A$1,F1139&lt;0,F1139&gt;Map!$A$1),1,0))</f>
        <v>0</v>
      </c>
    </row>
    <row r="1140" spans="1:8" x14ac:dyDescent="0.25">
      <c r="A1140">
        <v>1138</v>
      </c>
      <c r="B1140">
        <f t="shared" si="17"/>
        <v>3</v>
      </c>
      <c r="C1140">
        <f>IF(B1139&lt;&gt;B1140,C1139,IF(H1139=1,"",C1139+_xlfn.XLOOKUP($B1140,Directions!$B:$B,Directions!C:C)))</f>
        <v>102</v>
      </c>
      <c r="D1140">
        <f>IF(B1139&lt;&gt;B1140,D1139,IF(H1139=1,"",D1139+_xlfn.XLOOKUP($B1140,Directions!$B:$B,Directions!D:D)))</f>
        <v>82</v>
      </c>
      <c r="E1140" s="3">
        <f>IF(H1139=1,"",C1140+_xlfn.XLOOKUP($B1140,Directions!$B:$B,Directions!C:C))</f>
        <v>102</v>
      </c>
      <c r="F1140" s="3">
        <f>IF(H1139=1,"",D1140+_xlfn.XLOOKUP($B1140,Directions!$B:$B,Directions!D:D))</f>
        <v>83</v>
      </c>
      <c r="G1140" cm="1">
        <f t="array" ref="G1140">IF(H1140=1,"",IF(INDEX(map,F1140,E1140)="#",1,0))</f>
        <v>0</v>
      </c>
      <c r="H1140">
        <f>IF(Journey!H1139=1,1,IF(OR(E1140&lt;0,E1140&gt;Map!$A$1,F1140&lt;0,F1140&gt;Map!$A$1),1,0))</f>
        <v>0</v>
      </c>
    </row>
    <row r="1141" spans="1:8" x14ac:dyDescent="0.25">
      <c r="A1141">
        <v>1139</v>
      </c>
      <c r="B1141">
        <f t="shared" si="17"/>
        <v>3</v>
      </c>
      <c r="C1141">
        <f>IF(B1140&lt;&gt;B1141,C1140,IF(H1140=1,"",C1140+_xlfn.XLOOKUP($B1141,Directions!$B:$B,Directions!C:C)))</f>
        <v>102</v>
      </c>
      <c r="D1141">
        <f>IF(B1140&lt;&gt;B1141,D1140,IF(H1140=1,"",D1140+_xlfn.XLOOKUP($B1141,Directions!$B:$B,Directions!D:D)))</f>
        <v>83</v>
      </c>
      <c r="E1141" s="3">
        <f>IF(H1140=1,"",C1141+_xlfn.XLOOKUP($B1141,Directions!$B:$B,Directions!C:C))</f>
        <v>102</v>
      </c>
      <c r="F1141" s="3">
        <f>IF(H1140=1,"",D1141+_xlfn.XLOOKUP($B1141,Directions!$B:$B,Directions!D:D))</f>
        <v>84</v>
      </c>
      <c r="G1141" cm="1">
        <f t="array" ref="G1141">IF(H1141=1,"",IF(INDEX(map,F1141,E1141)="#",1,0))</f>
        <v>0</v>
      </c>
      <c r="H1141">
        <f>IF(Journey!H1140=1,1,IF(OR(E1141&lt;0,E1141&gt;Map!$A$1,F1141&lt;0,F1141&gt;Map!$A$1),1,0))</f>
        <v>0</v>
      </c>
    </row>
    <row r="1142" spans="1:8" x14ac:dyDescent="0.25">
      <c r="A1142">
        <v>1140</v>
      </c>
      <c r="B1142">
        <f t="shared" si="17"/>
        <v>3</v>
      </c>
      <c r="C1142">
        <f>IF(B1141&lt;&gt;B1142,C1141,IF(H1141=1,"",C1141+_xlfn.XLOOKUP($B1142,Directions!$B:$B,Directions!C:C)))</f>
        <v>102</v>
      </c>
      <c r="D1142">
        <f>IF(B1141&lt;&gt;B1142,D1141,IF(H1141=1,"",D1141+_xlfn.XLOOKUP($B1142,Directions!$B:$B,Directions!D:D)))</f>
        <v>84</v>
      </c>
      <c r="E1142" s="3">
        <f>IF(H1141=1,"",C1142+_xlfn.XLOOKUP($B1142,Directions!$B:$B,Directions!C:C))</f>
        <v>102</v>
      </c>
      <c r="F1142" s="3">
        <f>IF(H1141=1,"",D1142+_xlfn.XLOOKUP($B1142,Directions!$B:$B,Directions!D:D))</f>
        <v>85</v>
      </c>
      <c r="G1142" cm="1">
        <f t="array" ref="G1142">IF(H1142=1,"",IF(INDEX(map,F1142,E1142)="#",1,0))</f>
        <v>0</v>
      </c>
      <c r="H1142">
        <f>IF(Journey!H1141=1,1,IF(OR(E1142&lt;0,E1142&gt;Map!$A$1,F1142&lt;0,F1142&gt;Map!$A$1),1,0))</f>
        <v>0</v>
      </c>
    </row>
    <row r="1143" spans="1:8" x14ac:dyDescent="0.25">
      <c r="A1143">
        <v>1141</v>
      </c>
      <c r="B1143">
        <f t="shared" si="17"/>
        <v>3</v>
      </c>
      <c r="C1143">
        <f>IF(B1142&lt;&gt;B1143,C1142,IF(H1142=1,"",C1142+_xlfn.XLOOKUP($B1143,Directions!$B:$B,Directions!C:C)))</f>
        <v>102</v>
      </c>
      <c r="D1143">
        <f>IF(B1142&lt;&gt;B1143,D1142,IF(H1142=1,"",D1142+_xlfn.XLOOKUP($B1143,Directions!$B:$B,Directions!D:D)))</f>
        <v>85</v>
      </c>
      <c r="E1143" s="3">
        <f>IF(H1142=1,"",C1143+_xlfn.XLOOKUP($B1143,Directions!$B:$B,Directions!C:C))</f>
        <v>102</v>
      </c>
      <c r="F1143" s="3">
        <f>IF(H1142=1,"",D1143+_xlfn.XLOOKUP($B1143,Directions!$B:$B,Directions!D:D))</f>
        <v>86</v>
      </c>
      <c r="G1143" cm="1">
        <f t="array" ref="G1143">IF(H1143=1,"",IF(INDEX(map,F1143,E1143)="#",1,0))</f>
        <v>0</v>
      </c>
      <c r="H1143">
        <f>IF(Journey!H1142=1,1,IF(OR(E1143&lt;0,E1143&gt;Map!$A$1,F1143&lt;0,F1143&gt;Map!$A$1),1,0))</f>
        <v>0</v>
      </c>
    </row>
    <row r="1144" spans="1:8" x14ac:dyDescent="0.25">
      <c r="A1144">
        <v>1142</v>
      </c>
      <c r="B1144">
        <f t="shared" si="17"/>
        <v>3</v>
      </c>
      <c r="C1144">
        <f>IF(B1143&lt;&gt;B1144,C1143,IF(H1143=1,"",C1143+_xlfn.XLOOKUP($B1144,Directions!$B:$B,Directions!C:C)))</f>
        <v>102</v>
      </c>
      <c r="D1144">
        <f>IF(B1143&lt;&gt;B1144,D1143,IF(H1143=1,"",D1143+_xlfn.XLOOKUP($B1144,Directions!$B:$B,Directions!D:D)))</f>
        <v>86</v>
      </c>
      <c r="E1144" s="3">
        <f>IF(H1143=1,"",C1144+_xlfn.XLOOKUP($B1144,Directions!$B:$B,Directions!C:C))</f>
        <v>102</v>
      </c>
      <c r="F1144" s="3">
        <f>IF(H1143=1,"",D1144+_xlfn.XLOOKUP($B1144,Directions!$B:$B,Directions!D:D))</f>
        <v>87</v>
      </c>
      <c r="G1144" cm="1">
        <f t="array" ref="G1144">IF(H1144=1,"",IF(INDEX(map,F1144,E1144)="#",1,0))</f>
        <v>1</v>
      </c>
      <c r="H1144">
        <f>IF(Journey!H1143=1,1,IF(OR(E1144&lt;0,E1144&gt;Map!$A$1,F1144&lt;0,F1144&gt;Map!$A$1),1,0))</f>
        <v>0</v>
      </c>
    </row>
    <row r="1145" spans="1:8" x14ac:dyDescent="0.25">
      <c r="A1145">
        <v>1143</v>
      </c>
      <c r="B1145">
        <f t="shared" si="17"/>
        <v>4</v>
      </c>
      <c r="C1145">
        <f>IF(B1144&lt;&gt;B1145,C1144,IF(H1144=1,"",C1144+_xlfn.XLOOKUP($B1145,Directions!$B:$B,Directions!C:C)))</f>
        <v>102</v>
      </c>
      <c r="D1145">
        <f>IF(B1144&lt;&gt;B1145,D1144,IF(H1144=1,"",D1144+_xlfn.XLOOKUP($B1145,Directions!$B:$B,Directions!D:D)))</f>
        <v>86</v>
      </c>
      <c r="E1145" s="3">
        <f>IF(H1144=1,"",C1145+_xlfn.XLOOKUP($B1145,Directions!$B:$B,Directions!C:C))</f>
        <v>101</v>
      </c>
      <c r="F1145" s="3">
        <f>IF(H1144=1,"",D1145+_xlfn.XLOOKUP($B1145,Directions!$B:$B,Directions!D:D))</f>
        <v>86</v>
      </c>
      <c r="G1145" cm="1">
        <f t="array" ref="G1145">IF(H1145=1,"",IF(INDEX(map,F1145,E1145)="#",1,0))</f>
        <v>0</v>
      </c>
      <c r="H1145">
        <f>IF(Journey!H1144=1,1,IF(OR(E1145&lt;0,E1145&gt;Map!$A$1,F1145&lt;0,F1145&gt;Map!$A$1),1,0))</f>
        <v>0</v>
      </c>
    </row>
    <row r="1146" spans="1:8" x14ac:dyDescent="0.25">
      <c r="A1146">
        <v>1144</v>
      </c>
      <c r="B1146">
        <f t="shared" si="17"/>
        <v>4</v>
      </c>
      <c r="C1146">
        <f>IF(B1145&lt;&gt;B1146,C1145,IF(H1145=1,"",C1145+_xlfn.XLOOKUP($B1146,Directions!$B:$B,Directions!C:C)))</f>
        <v>101</v>
      </c>
      <c r="D1146">
        <f>IF(B1145&lt;&gt;B1146,D1145,IF(H1145=1,"",D1145+_xlfn.XLOOKUP($B1146,Directions!$B:$B,Directions!D:D)))</f>
        <v>86</v>
      </c>
      <c r="E1146" s="3">
        <f>IF(H1145=1,"",C1146+_xlfn.XLOOKUP($B1146,Directions!$B:$B,Directions!C:C))</f>
        <v>100</v>
      </c>
      <c r="F1146" s="3">
        <f>IF(H1145=1,"",D1146+_xlfn.XLOOKUP($B1146,Directions!$B:$B,Directions!D:D))</f>
        <v>86</v>
      </c>
      <c r="G1146" cm="1">
        <f t="array" ref="G1146">IF(H1146=1,"",IF(INDEX(map,F1146,E1146)="#",1,0))</f>
        <v>0</v>
      </c>
      <c r="H1146">
        <f>IF(Journey!H1145=1,1,IF(OR(E1146&lt;0,E1146&gt;Map!$A$1,F1146&lt;0,F1146&gt;Map!$A$1),1,0))</f>
        <v>0</v>
      </c>
    </row>
    <row r="1147" spans="1:8" x14ac:dyDescent="0.25">
      <c r="A1147">
        <v>1145</v>
      </c>
      <c r="B1147">
        <f t="shared" si="17"/>
        <v>4</v>
      </c>
      <c r="C1147">
        <f>IF(B1146&lt;&gt;B1147,C1146,IF(H1146=1,"",C1146+_xlfn.XLOOKUP($B1147,Directions!$B:$B,Directions!C:C)))</f>
        <v>100</v>
      </c>
      <c r="D1147">
        <f>IF(B1146&lt;&gt;B1147,D1146,IF(H1146=1,"",D1146+_xlfn.XLOOKUP($B1147,Directions!$B:$B,Directions!D:D)))</f>
        <v>86</v>
      </c>
      <c r="E1147" s="3">
        <f>IF(H1146=1,"",C1147+_xlfn.XLOOKUP($B1147,Directions!$B:$B,Directions!C:C))</f>
        <v>99</v>
      </c>
      <c r="F1147" s="3">
        <f>IF(H1146=1,"",D1147+_xlfn.XLOOKUP($B1147,Directions!$B:$B,Directions!D:D))</f>
        <v>86</v>
      </c>
      <c r="G1147" cm="1">
        <f t="array" ref="G1147">IF(H1147=1,"",IF(INDEX(map,F1147,E1147)="#",1,0))</f>
        <v>0</v>
      </c>
      <c r="H1147">
        <f>IF(Journey!H1146=1,1,IF(OR(E1147&lt;0,E1147&gt;Map!$A$1,F1147&lt;0,F1147&gt;Map!$A$1),1,0))</f>
        <v>0</v>
      </c>
    </row>
    <row r="1148" spans="1:8" x14ac:dyDescent="0.25">
      <c r="A1148">
        <v>1146</v>
      </c>
      <c r="B1148">
        <f t="shared" si="17"/>
        <v>4</v>
      </c>
      <c r="C1148">
        <f>IF(B1147&lt;&gt;B1148,C1147,IF(H1147=1,"",C1147+_xlfn.XLOOKUP($B1148,Directions!$B:$B,Directions!C:C)))</f>
        <v>99</v>
      </c>
      <c r="D1148">
        <f>IF(B1147&lt;&gt;B1148,D1147,IF(H1147=1,"",D1147+_xlfn.XLOOKUP($B1148,Directions!$B:$B,Directions!D:D)))</f>
        <v>86</v>
      </c>
      <c r="E1148" s="3">
        <f>IF(H1147=1,"",C1148+_xlfn.XLOOKUP($B1148,Directions!$B:$B,Directions!C:C))</f>
        <v>98</v>
      </c>
      <c r="F1148" s="3">
        <f>IF(H1147=1,"",D1148+_xlfn.XLOOKUP($B1148,Directions!$B:$B,Directions!D:D))</f>
        <v>86</v>
      </c>
      <c r="G1148" cm="1">
        <f t="array" ref="G1148">IF(H1148=1,"",IF(INDEX(map,F1148,E1148)="#",1,0))</f>
        <v>0</v>
      </c>
      <c r="H1148">
        <f>IF(Journey!H1147=1,1,IF(OR(E1148&lt;0,E1148&gt;Map!$A$1,F1148&lt;0,F1148&gt;Map!$A$1),1,0))</f>
        <v>0</v>
      </c>
    </row>
    <row r="1149" spans="1:8" x14ac:dyDescent="0.25">
      <c r="A1149">
        <v>1147</v>
      </c>
      <c r="B1149">
        <f t="shared" si="17"/>
        <v>4</v>
      </c>
      <c r="C1149">
        <f>IF(B1148&lt;&gt;B1149,C1148,IF(H1148=1,"",C1148+_xlfn.XLOOKUP($B1149,Directions!$B:$B,Directions!C:C)))</f>
        <v>98</v>
      </c>
      <c r="D1149">
        <f>IF(B1148&lt;&gt;B1149,D1148,IF(H1148=1,"",D1148+_xlfn.XLOOKUP($B1149,Directions!$B:$B,Directions!D:D)))</f>
        <v>86</v>
      </c>
      <c r="E1149" s="3">
        <f>IF(H1148=1,"",C1149+_xlfn.XLOOKUP($B1149,Directions!$B:$B,Directions!C:C))</f>
        <v>97</v>
      </c>
      <c r="F1149" s="3">
        <f>IF(H1148=1,"",D1149+_xlfn.XLOOKUP($B1149,Directions!$B:$B,Directions!D:D))</f>
        <v>86</v>
      </c>
      <c r="G1149" cm="1">
        <f t="array" ref="G1149">IF(H1149=1,"",IF(INDEX(map,F1149,E1149)="#",1,0))</f>
        <v>0</v>
      </c>
      <c r="H1149">
        <f>IF(Journey!H1148=1,1,IF(OR(E1149&lt;0,E1149&gt;Map!$A$1,F1149&lt;0,F1149&gt;Map!$A$1),1,0))</f>
        <v>0</v>
      </c>
    </row>
    <row r="1150" spans="1:8" x14ac:dyDescent="0.25">
      <c r="A1150">
        <v>1148</v>
      </c>
      <c r="B1150">
        <f t="shared" si="17"/>
        <v>4</v>
      </c>
      <c r="C1150">
        <f>IF(B1149&lt;&gt;B1150,C1149,IF(H1149=1,"",C1149+_xlfn.XLOOKUP($B1150,Directions!$B:$B,Directions!C:C)))</f>
        <v>97</v>
      </c>
      <c r="D1150">
        <f>IF(B1149&lt;&gt;B1150,D1149,IF(H1149=1,"",D1149+_xlfn.XLOOKUP($B1150,Directions!$B:$B,Directions!D:D)))</f>
        <v>86</v>
      </c>
      <c r="E1150" s="3">
        <f>IF(H1149=1,"",C1150+_xlfn.XLOOKUP($B1150,Directions!$B:$B,Directions!C:C))</f>
        <v>96</v>
      </c>
      <c r="F1150" s="3">
        <f>IF(H1149=1,"",D1150+_xlfn.XLOOKUP($B1150,Directions!$B:$B,Directions!D:D))</f>
        <v>86</v>
      </c>
      <c r="G1150" cm="1">
        <f t="array" ref="G1150">IF(H1150=1,"",IF(INDEX(map,F1150,E1150)="#",1,0))</f>
        <v>0</v>
      </c>
      <c r="H1150">
        <f>IF(Journey!H1149=1,1,IF(OR(E1150&lt;0,E1150&gt;Map!$A$1,F1150&lt;0,F1150&gt;Map!$A$1),1,0))</f>
        <v>0</v>
      </c>
    </row>
    <row r="1151" spans="1:8" x14ac:dyDescent="0.25">
      <c r="A1151">
        <v>1149</v>
      </c>
      <c r="B1151">
        <f t="shared" si="17"/>
        <v>4</v>
      </c>
      <c r="C1151">
        <f>IF(B1150&lt;&gt;B1151,C1150,IF(H1150=1,"",C1150+_xlfn.XLOOKUP($B1151,Directions!$B:$B,Directions!C:C)))</f>
        <v>96</v>
      </c>
      <c r="D1151">
        <f>IF(B1150&lt;&gt;B1151,D1150,IF(H1150=1,"",D1150+_xlfn.XLOOKUP($B1151,Directions!$B:$B,Directions!D:D)))</f>
        <v>86</v>
      </c>
      <c r="E1151" s="3">
        <f>IF(H1150=1,"",C1151+_xlfn.XLOOKUP($B1151,Directions!$B:$B,Directions!C:C))</f>
        <v>95</v>
      </c>
      <c r="F1151" s="3">
        <f>IF(H1150=1,"",D1151+_xlfn.XLOOKUP($B1151,Directions!$B:$B,Directions!D:D))</f>
        <v>86</v>
      </c>
      <c r="G1151" cm="1">
        <f t="array" ref="G1151">IF(H1151=1,"",IF(INDEX(map,F1151,E1151)="#",1,0))</f>
        <v>0</v>
      </c>
      <c r="H1151">
        <f>IF(Journey!H1150=1,1,IF(OR(E1151&lt;0,E1151&gt;Map!$A$1,F1151&lt;0,F1151&gt;Map!$A$1),1,0))</f>
        <v>0</v>
      </c>
    </row>
    <row r="1152" spans="1:8" x14ac:dyDescent="0.25">
      <c r="A1152">
        <v>1150</v>
      </c>
      <c r="B1152">
        <f t="shared" si="17"/>
        <v>4</v>
      </c>
      <c r="C1152">
        <f>IF(B1151&lt;&gt;B1152,C1151,IF(H1151=1,"",C1151+_xlfn.XLOOKUP($B1152,Directions!$B:$B,Directions!C:C)))</f>
        <v>95</v>
      </c>
      <c r="D1152">
        <f>IF(B1151&lt;&gt;B1152,D1151,IF(H1151=1,"",D1151+_xlfn.XLOOKUP($B1152,Directions!$B:$B,Directions!D:D)))</f>
        <v>86</v>
      </c>
      <c r="E1152" s="3">
        <f>IF(H1151=1,"",C1152+_xlfn.XLOOKUP($B1152,Directions!$B:$B,Directions!C:C))</f>
        <v>94</v>
      </c>
      <c r="F1152" s="3">
        <f>IF(H1151=1,"",D1152+_xlfn.XLOOKUP($B1152,Directions!$B:$B,Directions!D:D))</f>
        <v>86</v>
      </c>
      <c r="G1152" cm="1">
        <f t="array" ref="G1152">IF(H1152=1,"",IF(INDEX(map,F1152,E1152)="#",1,0))</f>
        <v>0</v>
      </c>
      <c r="H1152">
        <f>IF(Journey!H1151=1,1,IF(OR(E1152&lt;0,E1152&gt;Map!$A$1,F1152&lt;0,F1152&gt;Map!$A$1),1,0))</f>
        <v>0</v>
      </c>
    </row>
    <row r="1153" spans="1:8" x14ac:dyDescent="0.25">
      <c r="A1153">
        <v>1151</v>
      </c>
      <c r="B1153">
        <f t="shared" si="17"/>
        <v>4</v>
      </c>
      <c r="C1153">
        <f>IF(B1152&lt;&gt;B1153,C1152,IF(H1152=1,"",C1152+_xlfn.XLOOKUP($B1153,Directions!$B:$B,Directions!C:C)))</f>
        <v>94</v>
      </c>
      <c r="D1153">
        <f>IF(B1152&lt;&gt;B1153,D1152,IF(H1152=1,"",D1152+_xlfn.XLOOKUP($B1153,Directions!$B:$B,Directions!D:D)))</f>
        <v>86</v>
      </c>
      <c r="E1153" s="3">
        <f>IF(H1152=1,"",C1153+_xlfn.XLOOKUP($B1153,Directions!$B:$B,Directions!C:C))</f>
        <v>93</v>
      </c>
      <c r="F1153" s="3">
        <f>IF(H1152=1,"",D1153+_xlfn.XLOOKUP($B1153,Directions!$B:$B,Directions!D:D))</f>
        <v>86</v>
      </c>
      <c r="G1153" cm="1">
        <f t="array" ref="G1153">IF(H1153=1,"",IF(INDEX(map,F1153,E1153)="#",1,0))</f>
        <v>0</v>
      </c>
      <c r="H1153">
        <f>IF(Journey!H1152=1,1,IF(OR(E1153&lt;0,E1153&gt;Map!$A$1,F1153&lt;0,F1153&gt;Map!$A$1),1,0))</f>
        <v>0</v>
      </c>
    </row>
    <row r="1154" spans="1:8" x14ac:dyDescent="0.25">
      <c r="A1154">
        <v>1152</v>
      </c>
      <c r="B1154">
        <f t="shared" si="17"/>
        <v>4</v>
      </c>
      <c r="C1154">
        <f>IF(B1153&lt;&gt;B1154,C1153,IF(H1153=1,"",C1153+_xlfn.XLOOKUP($B1154,Directions!$B:$B,Directions!C:C)))</f>
        <v>93</v>
      </c>
      <c r="D1154">
        <f>IF(B1153&lt;&gt;B1154,D1153,IF(H1153=1,"",D1153+_xlfn.XLOOKUP($B1154,Directions!$B:$B,Directions!D:D)))</f>
        <v>86</v>
      </c>
      <c r="E1154" s="3">
        <f>IF(H1153=1,"",C1154+_xlfn.XLOOKUP($B1154,Directions!$B:$B,Directions!C:C))</f>
        <v>92</v>
      </c>
      <c r="F1154" s="3">
        <f>IF(H1153=1,"",D1154+_xlfn.XLOOKUP($B1154,Directions!$B:$B,Directions!D:D))</f>
        <v>86</v>
      </c>
      <c r="G1154" cm="1">
        <f t="array" ref="G1154">IF(H1154=1,"",IF(INDEX(map,F1154,E1154)="#",1,0))</f>
        <v>0</v>
      </c>
      <c r="H1154">
        <f>IF(Journey!H1153=1,1,IF(OR(E1154&lt;0,E1154&gt;Map!$A$1,F1154&lt;0,F1154&gt;Map!$A$1),1,0))</f>
        <v>0</v>
      </c>
    </row>
    <row r="1155" spans="1:8" x14ac:dyDescent="0.25">
      <c r="A1155">
        <v>1153</v>
      </c>
      <c r="B1155">
        <f t="shared" si="17"/>
        <v>4</v>
      </c>
      <c r="C1155">
        <f>IF(B1154&lt;&gt;B1155,C1154,IF(H1154=1,"",C1154+_xlfn.XLOOKUP($B1155,Directions!$B:$B,Directions!C:C)))</f>
        <v>92</v>
      </c>
      <c r="D1155">
        <f>IF(B1154&lt;&gt;B1155,D1154,IF(H1154=1,"",D1154+_xlfn.XLOOKUP($B1155,Directions!$B:$B,Directions!D:D)))</f>
        <v>86</v>
      </c>
      <c r="E1155" s="3">
        <f>IF(H1154=1,"",C1155+_xlfn.XLOOKUP($B1155,Directions!$B:$B,Directions!C:C))</f>
        <v>91</v>
      </c>
      <c r="F1155" s="3">
        <f>IF(H1154=1,"",D1155+_xlfn.XLOOKUP($B1155,Directions!$B:$B,Directions!D:D))</f>
        <v>86</v>
      </c>
      <c r="G1155" cm="1">
        <f t="array" ref="G1155">IF(H1155=1,"",IF(INDEX(map,F1155,E1155)="#",1,0))</f>
        <v>0</v>
      </c>
      <c r="H1155">
        <f>IF(Journey!H1154=1,1,IF(OR(E1155&lt;0,E1155&gt;Map!$A$1,F1155&lt;0,F1155&gt;Map!$A$1),1,0))</f>
        <v>0</v>
      </c>
    </row>
    <row r="1156" spans="1:8" x14ac:dyDescent="0.25">
      <c r="A1156">
        <v>1154</v>
      </c>
      <c r="B1156">
        <f t="shared" ref="B1156:B1219" si="18">IF(H1155=1,"",IF(G1155=1,MOD(B1155,4)+1,B1155))</f>
        <v>4</v>
      </c>
      <c r="C1156">
        <f>IF(B1155&lt;&gt;B1156,C1155,IF(H1155=1,"",C1155+_xlfn.XLOOKUP($B1156,Directions!$B:$B,Directions!C:C)))</f>
        <v>91</v>
      </c>
      <c r="D1156">
        <f>IF(B1155&lt;&gt;B1156,D1155,IF(H1155=1,"",D1155+_xlfn.XLOOKUP($B1156,Directions!$B:$B,Directions!D:D)))</f>
        <v>86</v>
      </c>
      <c r="E1156" s="3">
        <f>IF(H1155=1,"",C1156+_xlfn.XLOOKUP($B1156,Directions!$B:$B,Directions!C:C))</f>
        <v>90</v>
      </c>
      <c r="F1156" s="3">
        <f>IF(H1155=1,"",D1156+_xlfn.XLOOKUP($B1156,Directions!$B:$B,Directions!D:D))</f>
        <v>86</v>
      </c>
      <c r="G1156" cm="1">
        <f t="array" ref="G1156">IF(H1156=1,"",IF(INDEX(map,F1156,E1156)="#",1,0))</f>
        <v>0</v>
      </c>
      <c r="H1156">
        <f>IF(Journey!H1155=1,1,IF(OR(E1156&lt;0,E1156&gt;Map!$A$1,F1156&lt;0,F1156&gt;Map!$A$1),1,0))</f>
        <v>0</v>
      </c>
    </row>
    <row r="1157" spans="1:8" x14ac:dyDescent="0.25">
      <c r="A1157">
        <v>1155</v>
      </c>
      <c r="B1157">
        <f t="shared" si="18"/>
        <v>4</v>
      </c>
      <c r="C1157">
        <f>IF(B1156&lt;&gt;B1157,C1156,IF(H1156=1,"",C1156+_xlfn.XLOOKUP($B1157,Directions!$B:$B,Directions!C:C)))</f>
        <v>90</v>
      </c>
      <c r="D1157">
        <f>IF(B1156&lt;&gt;B1157,D1156,IF(H1156=1,"",D1156+_xlfn.XLOOKUP($B1157,Directions!$B:$B,Directions!D:D)))</f>
        <v>86</v>
      </c>
      <c r="E1157" s="3">
        <f>IF(H1156=1,"",C1157+_xlfn.XLOOKUP($B1157,Directions!$B:$B,Directions!C:C))</f>
        <v>89</v>
      </c>
      <c r="F1157" s="3">
        <f>IF(H1156=1,"",D1157+_xlfn.XLOOKUP($B1157,Directions!$B:$B,Directions!D:D))</f>
        <v>86</v>
      </c>
      <c r="G1157" cm="1">
        <f t="array" ref="G1157">IF(H1157=1,"",IF(INDEX(map,F1157,E1157)="#",1,0))</f>
        <v>0</v>
      </c>
      <c r="H1157">
        <f>IF(Journey!H1156=1,1,IF(OR(E1157&lt;0,E1157&gt;Map!$A$1,F1157&lt;0,F1157&gt;Map!$A$1),1,0))</f>
        <v>0</v>
      </c>
    </row>
    <row r="1158" spans="1:8" x14ac:dyDescent="0.25">
      <c r="A1158">
        <v>1156</v>
      </c>
      <c r="B1158">
        <f t="shared" si="18"/>
        <v>4</v>
      </c>
      <c r="C1158">
        <f>IF(B1157&lt;&gt;B1158,C1157,IF(H1157=1,"",C1157+_xlfn.XLOOKUP($B1158,Directions!$B:$B,Directions!C:C)))</f>
        <v>89</v>
      </c>
      <c r="D1158">
        <f>IF(B1157&lt;&gt;B1158,D1157,IF(H1157=1,"",D1157+_xlfn.XLOOKUP($B1158,Directions!$B:$B,Directions!D:D)))</f>
        <v>86</v>
      </c>
      <c r="E1158" s="3">
        <f>IF(H1157=1,"",C1158+_xlfn.XLOOKUP($B1158,Directions!$B:$B,Directions!C:C))</f>
        <v>88</v>
      </c>
      <c r="F1158" s="3">
        <f>IF(H1157=1,"",D1158+_xlfn.XLOOKUP($B1158,Directions!$B:$B,Directions!D:D))</f>
        <v>86</v>
      </c>
      <c r="G1158" cm="1">
        <f t="array" ref="G1158">IF(H1158=1,"",IF(INDEX(map,F1158,E1158)="#",1,0))</f>
        <v>0</v>
      </c>
      <c r="H1158">
        <f>IF(Journey!H1157=1,1,IF(OR(E1158&lt;0,E1158&gt;Map!$A$1,F1158&lt;0,F1158&gt;Map!$A$1),1,0))</f>
        <v>0</v>
      </c>
    </row>
    <row r="1159" spans="1:8" x14ac:dyDescent="0.25">
      <c r="A1159">
        <v>1157</v>
      </c>
      <c r="B1159">
        <f t="shared" si="18"/>
        <v>4</v>
      </c>
      <c r="C1159">
        <f>IF(B1158&lt;&gt;B1159,C1158,IF(H1158=1,"",C1158+_xlfn.XLOOKUP($B1159,Directions!$B:$B,Directions!C:C)))</f>
        <v>88</v>
      </c>
      <c r="D1159">
        <f>IF(B1158&lt;&gt;B1159,D1158,IF(H1158=1,"",D1158+_xlfn.XLOOKUP($B1159,Directions!$B:$B,Directions!D:D)))</f>
        <v>86</v>
      </c>
      <c r="E1159" s="3">
        <f>IF(H1158=1,"",C1159+_xlfn.XLOOKUP($B1159,Directions!$B:$B,Directions!C:C))</f>
        <v>87</v>
      </c>
      <c r="F1159" s="3">
        <f>IF(H1158=1,"",D1159+_xlfn.XLOOKUP($B1159,Directions!$B:$B,Directions!D:D))</f>
        <v>86</v>
      </c>
      <c r="G1159" cm="1">
        <f t="array" ref="G1159">IF(H1159=1,"",IF(INDEX(map,F1159,E1159)="#",1,0))</f>
        <v>0</v>
      </c>
      <c r="H1159">
        <f>IF(Journey!H1158=1,1,IF(OR(E1159&lt;0,E1159&gt;Map!$A$1,F1159&lt;0,F1159&gt;Map!$A$1),1,0))</f>
        <v>0</v>
      </c>
    </row>
    <row r="1160" spans="1:8" x14ac:dyDescent="0.25">
      <c r="A1160">
        <v>1158</v>
      </c>
      <c r="B1160">
        <f t="shared" si="18"/>
        <v>4</v>
      </c>
      <c r="C1160">
        <f>IF(B1159&lt;&gt;B1160,C1159,IF(H1159=1,"",C1159+_xlfn.XLOOKUP($B1160,Directions!$B:$B,Directions!C:C)))</f>
        <v>87</v>
      </c>
      <c r="D1160">
        <f>IF(B1159&lt;&gt;B1160,D1159,IF(H1159=1,"",D1159+_xlfn.XLOOKUP($B1160,Directions!$B:$B,Directions!D:D)))</f>
        <v>86</v>
      </c>
      <c r="E1160" s="3">
        <f>IF(H1159=1,"",C1160+_xlfn.XLOOKUP($B1160,Directions!$B:$B,Directions!C:C))</f>
        <v>86</v>
      </c>
      <c r="F1160" s="3">
        <f>IF(H1159=1,"",D1160+_xlfn.XLOOKUP($B1160,Directions!$B:$B,Directions!D:D))</f>
        <v>86</v>
      </c>
      <c r="G1160" cm="1">
        <f t="array" ref="G1160">IF(H1160=1,"",IF(INDEX(map,F1160,E1160)="#",1,0))</f>
        <v>0</v>
      </c>
      <c r="H1160">
        <f>IF(Journey!H1159=1,1,IF(OR(E1160&lt;0,E1160&gt;Map!$A$1,F1160&lt;0,F1160&gt;Map!$A$1),1,0))</f>
        <v>0</v>
      </c>
    </row>
    <row r="1161" spans="1:8" x14ac:dyDescent="0.25">
      <c r="A1161">
        <v>1159</v>
      </c>
      <c r="B1161">
        <f t="shared" si="18"/>
        <v>4</v>
      </c>
      <c r="C1161">
        <f>IF(B1160&lt;&gt;B1161,C1160,IF(H1160=1,"",C1160+_xlfn.XLOOKUP($B1161,Directions!$B:$B,Directions!C:C)))</f>
        <v>86</v>
      </c>
      <c r="D1161">
        <f>IF(B1160&lt;&gt;B1161,D1160,IF(H1160=1,"",D1160+_xlfn.XLOOKUP($B1161,Directions!$B:$B,Directions!D:D)))</f>
        <v>86</v>
      </c>
      <c r="E1161" s="3">
        <f>IF(H1160=1,"",C1161+_xlfn.XLOOKUP($B1161,Directions!$B:$B,Directions!C:C))</f>
        <v>85</v>
      </c>
      <c r="F1161" s="3">
        <f>IF(H1160=1,"",D1161+_xlfn.XLOOKUP($B1161,Directions!$B:$B,Directions!D:D))</f>
        <v>86</v>
      </c>
      <c r="G1161" cm="1">
        <f t="array" ref="G1161">IF(H1161=1,"",IF(INDEX(map,F1161,E1161)="#",1,0))</f>
        <v>0</v>
      </c>
      <c r="H1161">
        <f>IF(Journey!H1160=1,1,IF(OR(E1161&lt;0,E1161&gt;Map!$A$1,F1161&lt;0,F1161&gt;Map!$A$1),1,0))</f>
        <v>0</v>
      </c>
    </row>
    <row r="1162" spans="1:8" x14ac:dyDescent="0.25">
      <c r="A1162">
        <v>1160</v>
      </c>
      <c r="B1162">
        <f t="shared" si="18"/>
        <v>4</v>
      </c>
      <c r="C1162">
        <f>IF(B1161&lt;&gt;B1162,C1161,IF(H1161=1,"",C1161+_xlfn.XLOOKUP($B1162,Directions!$B:$B,Directions!C:C)))</f>
        <v>85</v>
      </c>
      <c r="D1162">
        <f>IF(B1161&lt;&gt;B1162,D1161,IF(H1161=1,"",D1161+_xlfn.XLOOKUP($B1162,Directions!$B:$B,Directions!D:D)))</f>
        <v>86</v>
      </c>
      <c r="E1162" s="3">
        <f>IF(H1161=1,"",C1162+_xlfn.XLOOKUP($B1162,Directions!$B:$B,Directions!C:C))</f>
        <v>84</v>
      </c>
      <c r="F1162" s="3">
        <f>IF(H1161=1,"",D1162+_xlfn.XLOOKUP($B1162,Directions!$B:$B,Directions!D:D))</f>
        <v>86</v>
      </c>
      <c r="G1162" cm="1">
        <f t="array" ref="G1162">IF(H1162=1,"",IF(INDEX(map,F1162,E1162)="#",1,0))</f>
        <v>0</v>
      </c>
      <c r="H1162">
        <f>IF(Journey!H1161=1,1,IF(OR(E1162&lt;0,E1162&gt;Map!$A$1,F1162&lt;0,F1162&gt;Map!$A$1),1,0))</f>
        <v>0</v>
      </c>
    </row>
    <row r="1163" spans="1:8" x14ac:dyDescent="0.25">
      <c r="A1163">
        <v>1161</v>
      </c>
      <c r="B1163">
        <f t="shared" si="18"/>
        <v>4</v>
      </c>
      <c r="C1163">
        <f>IF(B1162&lt;&gt;B1163,C1162,IF(H1162=1,"",C1162+_xlfn.XLOOKUP($B1163,Directions!$B:$B,Directions!C:C)))</f>
        <v>84</v>
      </c>
      <c r="D1163">
        <f>IF(B1162&lt;&gt;B1163,D1162,IF(H1162=1,"",D1162+_xlfn.XLOOKUP($B1163,Directions!$B:$B,Directions!D:D)))</f>
        <v>86</v>
      </c>
      <c r="E1163" s="3">
        <f>IF(H1162=1,"",C1163+_xlfn.XLOOKUP($B1163,Directions!$B:$B,Directions!C:C))</f>
        <v>83</v>
      </c>
      <c r="F1163" s="3">
        <f>IF(H1162=1,"",D1163+_xlfn.XLOOKUP($B1163,Directions!$B:$B,Directions!D:D))</f>
        <v>86</v>
      </c>
      <c r="G1163" cm="1">
        <f t="array" ref="G1163">IF(H1163=1,"",IF(INDEX(map,F1163,E1163)="#",1,0))</f>
        <v>0</v>
      </c>
      <c r="H1163">
        <f>IF(Journey!H1162=1,1,IF(OR(E1163&lt;0,E1163&gt;Map!$A$1,F1163&lt;0,F1163&gt;Map!$A$1),1,0))</f>
        <v>0</v>
      </c>
    </row>
    <row r="1164" spans="1:8" x14ac:dyDescent="0.25">
      <c r="A1164">
        <v>1162</v>
      </c>
      <c r="B1164">
        <f t="shared" si="18"/>
        <v>4</v>
      </c>
      <c r="C1164">
        <f>IF(B1163&lt;&gt;B1164,C1163,IF(H1163=1,"",C1163+_xlfn.XLOOKUP($B1164,Directions!$B:$B,Directions!C:C)))</f>
        <v>83</v>
      </c>
      <c r="D1164">
        <f>IF(B1163&lt;&gt;B1164,D1163,IF(H1163=1,"",D1163+_xlfn.XLOOKUP($B1164,Directions!$B:$B,Directions!D:D)))</f>
        <v>86</v>
      </c>
      <c r="E1164" s="3">
        <f>IF(H1163=1,"",C1164+_xlfn.XLOOKUP($B1164,Directions!$B:$B,Directions!C:C))</f>
        <v>82</v>
      </c>
      <c r="F1164" s="3">
        <f>IF(H1163=1,"",D1164+_xlfn.XLOOKUP($B1164,Directions!$B:$B,Directions!D:D))</f>
        <v>86</v>
      </c>
      <c r="G1164" cm="1">
        <f t="array" ref="G1164">IF(H1164=1,"",IF(INDEX(map,F1164,E1164)="#",1,0))</f>
        <v>0</v>
      </c>
      <c r="H1164">
        <f>IF(Journey!H1163=1,1,IF(OR(E1164&lt;0,E1164&gt;Map!$A$1,F1164&lt;0,F1164&gt;Map!$A$1),1,0))</f>
        <v>0</v>
      </c>
    </row>
    <row r="1165" spans="1:8" x14ac:dyDescent="0.25">
      <c r="A1165">
        <v>1163</v>
      </c>
      <c r="B1165">
        <f t="shared" si="18"/>
        <v>4</v>
      </c>
      <c r="C1165">
        <f>IF(B1164&lt;&gt;B1165,C1164,IF(H1164=1,"",C1164+_xlfn.XLOOKUP($B1165,Directions!$B:$B,Directions!C:C)))</f>
        <v>82</v>
      </c>
      <c r="D1165">
        <f>IF(B1164&lt;&gt;B1165,D1164,IF(H1164=1,"",D1164+_xlfn.XLOOKUP($B1165,Directions!$B:$B,Directions!D:D)))</f>
        <v>86</v>
      </c>
      <c r="E1165" s="3">
        <f>IF(H1164=1,"",C1165+_xlfn.XLOOKUP($B1165,Directions!$B:$B,Directions!C:C))</f>
        <v>81</v>
      </c>
      <c r="F1165" s="3">
        <f>IF(H1164=1,"",D1165+_xlfn.XLOOKUP($B1165,Directions!$B:$B,Directions!D:D))</f>
        <v>86</v>
      </c>
      <c r="G1165" cm="1">
        <f t="array" ref="G1165">IF(H1165=1,"",IF(INDEX(map,F1165,E1165)="#",1,0))</f>
        <v>0</v>
      </c>
      <c r="H1165">
        <f>IF(Journey!H1164=1,1,IF(OR(E1165&lt;0,E1165&gt;Map!$A$1,F1165&lt;0,F1165&gt;Map!$A$1),1,0))</f>
        <v>0</v>
      </c>
    </row>
    <row r="1166" spans="1:8" x14ac:dyDescent="0.25">
      <c r="A1166">
        <v>1164</v>
      </c>
      <c r="B1166">
        <f t="shared" si="18"/>
        <v>4</v>
      </c>
      <c r="C1166">
        <f>IF(B1165&lt;&gt;B1166,C1165,IF(H1165=1,"",C1165+_xlfn.XLOOKUP($B1166,Directions!$B:$B,Directions!C:C)))</f>
        <v>81</v>
      </c>
      <c r="D1166">
        <f>IF(B1165&lt;&gt;B1166,D1165,IF(H1165=1,"",D1165+_xlfn.XLOOKUP($B1166,Directions!$B:$B,Directions!D:D)))</f>
        <v>86</v>
      </c>
      <c r="E1166" s="3">
        <f>IF(H1165=1,"",C1166+_xlfn.XLOOKUP($B1166,Directions!$B:$B,Directions!C:C))</f>
        <v>80</v>
      </c>
      <c r="F1166" s="3">
        <f>IF(H1165=1,"",D1166+_xlfn.XLOOKUP($B1166,Directions!$B:$B,Directions!D:D))</f>
        <v>86</v>
      </c>
      <c r="G1166" cm="1">
        <f t="array" ref="G1166">IF(H1166=1,"",IF(INDEX(map,F1166,E1166)="#",1,0))</f>
        <v>0</v>
      </c>
      <c r="H1166">
        <f>IF(Journey!H1165=1,1,IF(OR(E1166&lt;0,E1166&gt;Map!$A$1,F1166&lt;0,F1166&gt;Map!$A$1),1,0))</f>
        <v>0</v>
      </c>
    </row>
    <row r="1167" spans="1:8" x14ac:dyDescent="0.25">
      <c r="A1167">
        <v>1165</v>
      </c>
      <c r="B1167">
        <f t="shared" si="18"/>
        <v>4</v>
      </c>
      <c r="C1167">
        <f>IF(B1166&lt;&gt;B1167,C1166,IF(H1166=1,"",C1166+_xlfn.XLOOKUP($B1167,Directions!$B:$B,Directions!C:C)))</f>
        <v>80</v>
      </c>
      <c r="D1167">
        <f>IF(B1166&lt;&gt;B1167,D1166,IF(H1166=1,"",D1166+_xlfn.XLOOKUP($B1167,Directions!$B:$B,Directions!D:D)))</f>
        <v>86</v>
      </c>
      <c r="E1167" s="3">
        <f>IF(H1166=1,"",C1167+_xlfn.XLOOKUP($B1167,Directions!$B:$B,Directions!C:C))</f>
        <v>79</v>
      </c>
      <c r="F1167" s="3">
        <f>IF(H1166=1,"",D1167+_xlfn.XLOOKUP($B1167,Directions!$B:$B,Directions!D:D))</f>
        <v>86</v>
      </c>
      <c r="G1167" cm="1">
        <f t="array" ref="G1167">IF(H1167=1,"",IF(INDEX(map,F1167,E1167)="#",1,0))</f>
        <v>0</v>
      </c>
      <c r="H1167">
        <f>IF(Journey!H1166=1,1,IF(OR(E1167&lt;0,E1167&gt;Map!$A$1,F1167&lt;0,F1167&gt;Map!$A$1),1,0))</f>
        <v>0</v>
      </c>
    </row>
    <row r="1168" spans="1:8" x14ac:dyDescent="0.25">
      <c r="A1168">
        <v>1166</v>
      </c>
      <c r="B1168">
        <f t="shared" si="18"/>
        <v>4</v>
      </c>
      <c r="C1168">
        <f>IF(B1167&lt;&gt;B1168,C1167,IF(H1167=1,"",C1167+_xlfn.XLOOKUP($B1168,Directions!$B:$B,Directions!C:C)))</f>
        <v>79</v>
      </c>
      <c r="D1168">
        <f>IF(B1167&lt;&gt;B1168,D1167,IF(H1167=1,"",D1167+_xlfn.XLOOKUP($B1168,Directions!$B:$B,Directions!D:D)))</f>
        <v>86</v>
      </c>
      <c r="E1168" s="3">
        <f>IF(H1167=1,"",C1168+_xlfn.XLOOKUP($B1168,Directions!$B:$B,Directions!C:C))</f>
        <v>78</v>
      </c>
      <c r="F1168" s="3">
        <f>IF(H1167=1,"",D1168+_xlfn.XLOOKUP($B1168,Directions!$B:$B,Directions!D:D))</f>
        <v>86</v>
      </c>
      <c r="G1168" cm="1">
        <f t="array" ref="G1168">IF(H1168=1,"",IF(INDEX(map,F1168,E1168)="#",1,0))</f>
        <v>0</v>
      </c>
      <c r="H1168">
        <f>IF(Journey!H1167=1,1,IF(OR(E1168&lt;0,E1168&gt;Map!$A$1,F1168&lt;0,F1168&gt;Map!$A$1),1,0))</f>
        <v>0</v>
      </c>
    </row>
    <row r="1169" spans="1:8" x14ac:dyDescent="0.25">
      <c r="A1169">
        <v>1167</v>
      </c>
      <c r="B1169">
        <f t="shared" si="18"/>
        <v>4</v>
      </c>
      <c r="C1169">
        <f>IF(B1168&lt;&gt;B1169,C1168,IF(H1168=1,"",C1168+_xlfn.XLOOKUP($B1169,Directions!$B:$B,Directions!C:C)))</f>
        <v>78</v>
      </c>
      <c r="D1169">
        <f>IF(B1168&lt;&gt;B1169,D1168,IF(H1168=1,"",D1168+_xlfn.XLOOKUP($B1169,Directions!$B:$B,Directions!D:D)))</f>
        <v>86</v>
      </c>
      <c r="E1169" s="3">
        <f>IF(H1168=1,"",C1169+_xlfn.XLOOKUP($B1169,Directions!$B:$B,Directions!C:C))</f>
        <v>77</v>
      </c>
      <c r="F1169" s="3">
        <f>IF(H1168=1,"",D1169+_xlfn.XLOOKUP($B1169,Directions!$B:$B,Directions!D:D))</f>
        <v>86</v>
      </c>
      <c r="G1169" cm="1">
        <f t="array" ref="G1169">IF(H1169=1,"",IF(INDEX(map,F1169,E1169)="#",1,0))</f>
        <v>0</v>
      </c>
      <c r="H1169">
        <f>IF(Journey!H1168=1,1,IF(OR(E1169&lt;0,E1169&gt;Map!$A$1,F1169&lt;0,F1169&gt;Map!$A$1),1,0))</f>
        <v>0</v>
      </c>
    </row>
    <row r="1170" spans="1:8" x14ac:dyDescent="0.25">
      <c r="A1170">
        <v>1168</v>
      </c>
      <c r="B1170">
        <f t="shared" si="18"/>
        <v>4</v>
      </c>
      <c r="C1170">
        <f>IF(B1169&lt;&gt;B1170,C1169,IF(H1169=1,"",C1169+_xlfn.XLOOKUP($B1170,Directions!$B:$B,Directions!C:C)))</f>
        <v>77</v>
      </c>
      <c r="D1170">
        <f>IF(B1169&lt;&gt;B1170,D1169,IF(H1169=1,"",D1169+_xlfn.XLOOKUP($B1170,Directions!$B:$B,Directions!D:D)))</f>
        <v>86</v>
      </c>
      <c r="E1170" s="3">
        <f>IF(H1169=1,"",C1170+_xlfn.XLOOKUP($B1170,Directions!$B:$B,Directions!C:C))</f>
        <v>76</v>
      </c>
      <c r="F1170" s="3">
        <f>IF(H1169=1,"",D1170+_xlfn.XLOOKUP($B1170,Directions!$B:$B,Directions!D:D))</f>
        <v>86</v>
      </c>
      <c r="G1170" cm="1">
        <f t="array" ref="G1170">IF(H1170=1,"",IF(INDEX(map,F1170,E1170)="#",1,0))</f>
        <v>0</v>
      </c>
      <c r="H1170">
        <f>IF(Journey!H1169=1,1,IF(OR(E1170&lt;0,E1170&gt;Map!$A$1,F1170&lt;0,F1170&gt;Map!$A$1),1,0))</f>
        <v>0</v>
      </c>
    </row>
    <row r="1171" spans="1:8" x14ac:dyDescent="0.25">
      <c r="A1171">
        <v>1169</v>
      </c>
      <c r="B1171">
        <f t="shared" si="18"/>
        <v>4</v>
      </c>
      <c r="C1171">
        <f>IF(B1170&lt;&gt;B1171,C1170,IF(H1170=1,"",C1170+_xlfn.XLOOKUP($B1171,Directions!$B:$B,Directions!C:C)))</f>
        <v>76</v>
      </c>
      <c r="D1171">
        <f>IF(B1170&lt;&gt;B1171,D1170,IF(H1170=1,"",D1170+_xlfn.XLOOKUP($B1171,Directions!$B:$B,Directions!D:D)))</f>
        <v>86</v>
      </c>
      <c r="E1171" s="3">
        <f>IF(H1170=1,"",C1171+_xlfn.XLOOKUP($B1171,Directions!$B:$B,Directions!C:C))</f>
        <v>75</v>
      </c>
      <c r="F1171" s="3">
        <f>IF(H1170=1,"",D1171+_xlfn.XLOOKUP($B1171,Directions!$B:$B,Directions!D:D))</f>
        <v>86</v>
      </c>
      <c r="G1171" cm="1">
        <f t="array" ref="G1171">IF(H1171=1,"",IF(INDEX(map,F1171,E1171)="#",1,0))</f>
        <v>0</v>
      </c>
      <c r="H1171">
        <f>IF(Journey!H1170=1,1,IF(OR(E1171&lt;0,E1171&gt;Map!$A$1,F1171&lt;0,F1171&gt;Map!$A$1),1,0))</f>
        <v>0</v>
      </c>
    </row>
    <row r="1172" spans="1:8" x14ac:dyDescent="0.25">
      <c r="A1172">
        <v>1170</v>
      </c>
      <c r="B1172">
        <f t="shared" si="18"/>
        <v>4</v>
      </c>
      <c r="C1172">
        <f>IF(B1171&lt;&gt;B1172,C1171,IF(H1171=1,"",C1171+_xlfn.XLOOKUP($B1172,Directions!$B:$B,Directions!C:C)))</f>
        <v>75</v>
      </c>
      <c r="D1172">
        <f>IF(B1171&lt;&gt;B1172,D1171,IF(H1171=1,"",D1171+_xlfn.XLOOKUP($B1172,Directions!$B:$B,Directions!D:D)))</f>
        <v>86</v>
      </c>
      <c r="E1172" s="3">
        <f>IF(H1171=1,"",C1172+_xlfn.XLOOKUP($B1172,Directions!$B:$B,Directions!C:C))</f>
        <v>74</v>
      </c>
      <c r="F1172" s="3">
        <f>IF(H1171=1,"",D1172+_xlfn.XLOOKUP($B1172,Directions!$B:$B,Directions!D:D))</f>
        <v>86</v>
      </c>
      <c r="G1172" cm="1">
        <f t="array" ref="G1172">IF(H1172=1,"",IF(INDEX(map,F1172,E1172)="#",1,0))</f>
        <v>0</v>
      </c>
      <c r="H1172">
        <f>IF(Journey!H1171=1,1,IF(OR(E1172&lt;0,E1172&gt;Map!$A$1,F1172&lt;0,F1172&gt;Map!$A$1),1,0))</f>
        <v>0</v>
      </c>
    </row>
    <row r="1173" spans="1:8" x14ac:dyDescent="0.25">
      <c r="A1173">
        <v>1171</v>
      </c>
      <c r="B1173">
        <f t="shared" si="18"/>
        <v>4</v>
      </c>
      <c r="C1173">
        <f>IF(B1172&lt;&gt;B1173,C1172,IF(H1172=1,"",C1172+_xlfn.XLOOKUP($B1173,Directions!$B:$B,Directions!C:C)))</f>
        <v>74</v>
      </c>
      <c r="D1173">
        <f>IF(B1172&lt;&gt;B1173,D1172,IF(H1172=1,"",D1172+_xlfn.XLOOKUP($B1173,Directions!$B:$B,Directions!D:D)))</f>
        <v>86</v>
      </c>
      <c r="E1173" s="3">
        <f>IF(H1172=1,"",C1173+_xlfn.XLOOKUP($B1173,Directions!$B:$B,Directions!C:C))</f>
        <v>73</v>
      </c>
      <c r="F1173" s="3">
        <f>IF(H1172=1,"",D1173+_xlfn.XLOOKUP($B1173,Directions!$B:$B,Directions!D:D))</f>
        <v>86</v>
      </c>
      <c r="G1173" cm="1">
        <f t="array" ref="G1173">IF(H1173=1,"",IF(INDEX(map,F1173,E1173)="#",1,0))</f>
        <v>0</v>
      </c>
      <c r="H1173">
        <f>IF(Journey!H1172=1,1,IF(OR(E1173&lt;0,E1173&gt;Map!$A$1,F1173&lt;0,F1173&gt;Map!$A$1),1,0))</f>
        <v>0</v>
      </c>
    </row>
    <row r="1174" spans="1:8" x14ac:dyDescent="0.25">
      <c r="A1174">
        <v>1172</v>
      </c>
      <c r="B1174">
        <f t="shared" si="18"/>
        <v>4</v>
      </c>
      <c r="C1174">
        <f>IF(B1173&lt;&gt;B1174,C1173,IF(H1173=1,"",C1173+_xlfn.XLOOKUP($B1174,Directions!$B:$B,Directions!C:C)))</f>
        <v>73</v>
      </c>
      <c r="D1174">
        <f>IF(B1173&lt;&gt;B1174,D1173,IF(H1173=1,"",D1173+_xlfn.XLOOKUP($B1174,Directions!$B:$B,Directions!D:D)))</f>
        <v>86</v>
      </c>
      <c r="E1174" s="3">
        <f>IF(H1173=1,"",C1174+_xlfn.XLOOKUP($B1174,Directions!$B:$B,Directions!C:C))</f>
        <v>72</v>
      </c>
      <c r="F1174" s="3">
        <f>IF(H1173=1,"",D1174+_xlfn.XLOOKUP($B1174,Directions!$B:$B,Directions!D:D))</f>
        <v>86</v>
      </c>
      <c r="G1174" cm="1">
        <f t="array" ref="G1174">IF(H1174=1,"",IF(INDEX(map,F1174,E1174)="#",1,0))</f>
        <v>0</v>
      </c>
      <c r="H1174">
        <f>IF(Journey!H1173=1,1,IF(OR(E1174&lt;0,E1174&gt;Map!$A$1,F1174&lt;0,F1174&gt;Map!$A$1),1,0))</f>
        <v>0</v>
      </c>
    </row>
    <row r="1175" spans="1:8" x14ac:dyDescent="0.25">
      <c r="A1175">
        <v>1173</v>
      </c>
      <c r="B1175">
        <f t="shared" si="18"/>
        <v>4</v>
      </c>
      <c r="C1175">
        <f>IF(B1174&lt;&gt;B1175,C1174,IF(H1174=1,"",C1174+_xlfn.XLOOKUP($B1175,Directions!$B:$B,Directions!C:C)))</f>
        <v>72</v>
      </c>
      <c r="D1175">
        <f>IF(B1174&lt;&gt;B1175,D1174,IF(H1174=1,"",D1174+_xlfn.XLOOKUP($B1175,Directions!$B:$B,Directions!D:D)))</f>
        <v>86</v>
      </c>
      <c r="E1175" s="3">
        <f>IF(H1174=1,"",C1175+_xlfn.XLOOKUP($B1175,Directions!$B:$B,Directions!C:C))</f>
        <v>71</v>
      </c>
      <c r="F1175" s="3">
        <f>IF(H1174=1,"",D1175+_xlfn.XLOOKUP($B1175,Directions!$B:$B,Directions!D:D))</f>
        <v>86</v>
      </c>
      <c r="G1175" cm="1">
        <f t="array" ref="G1175">IF(H1175=1,"",IF(INDEX(map,F1175,E1175)="#",1,0))</f>
        <v>0</v>
      </c>
      <c r="H1175">
        <f>IF(Journey!H1174=1,1,IF(OR(E1175&lt;0,E1175&gt;Map!$A$1,F1175&lt;0,F1175&gt;Map!$A$1),1,0))</f>
        <v>0</v>
      </c>
    </row>
    <row r="1176" spans="1:8" x14ac:dyDescent="0.25">
      <c r="A1176">
        <v>1174</v>
      </c>
      <c r="B1176">
        <f t="shared" si="18"/>
        <v>4</v>
      </c>
      <c r="C1176">
        <f>IF(B1175&lt;&gt;B1176,C1175,IF(H1175=1,"",C1175+_xlfn.XLOOKUP($B1176,Directions!$B:$B,Directions!C:C)))</f>
        <v>71</v>
      </c>
      <c r="D1176">
        <f>IF(B1175&lt;&gt;B1176,D1175,IF(H1175=1,"",D1175+_xlfn.XLOOKUP($B1176,Directions!$B:$B,Directions!D:D)))</f>
        <v>86</v>
      </c>
      <c r="E1176" s="3">
        <f>IF(H1175=1,"",C1176+_xlfn.XLOOKUP($B1176,Directions!$B:$B,Directions!C:C))</f>
        <v>70</v>
      </c>
      <c r="F1176" s="3">
        <f>IF(H1175=1,"",D1176+_xlfn.XLOOKUP($B1176,Directions!$B:$B,Directions!D:D))</f>
        <v>86</v>
      </c>
      <c r="G1176" cm="1">
        <f t="array" ref="G1176">IF(H1176=1,"",IF(INDEX(map,F1176,E1176)="#",1,0))</f>
        <v>0</v>
      </c>
      <c r="H1176">
        <f>IF(Journey!H1175=1,1,IF(OR(E1176&lt;0,E1176&gt;Map!$A$1,F1176&lt;0,F1176&gt;Map!$A$1),1,0))</f>
        <v>0</v>
      </c>
    </row>
    <row r="1177" spans="1:8" x14ac:dyDescent="0.25">
      <c r="A1177">
        <v>1175</v>
      </c>
      <c r="B1177">
        <f t="shared" si="18"/>
        <v>4</v>
      </c>
      <c r="C1177">
        <f>IF(B1176&lt;&gt;B1177,C1176,IF(H1176=1,"",C1176+_xlfn.XLOOKUP($B1177,Directions!$B:$B,Directions!C:C)))</f>
        <v>70</v>
      </c>
      <c r="D1177">
        <f>IF(B1176&lt;&gt;B1177,D1176,IF(H1176=1,"",D1176+_xlfn.XLOOKUP($B1177,Directions!$B:$B,Directions!D:D)))</f>
        <v>86</v>
      </c>
      <c r="E1177" s="3">
        <f>IF(H1176=1,"",C1177+_xlfn.XLOOKUP($B1177,Directions!$B:$B,Directions!C:C))</f>
        <v>69</v>
      </c>
      <c r="F1177" s="3">
        <f>IF(H1176=1,"",D1177+_xlfn.XLOOKUP($B1177,Directions!$B:$B,Directions!D:D))</f>
        <v>86</v>
      </c>
      <c r="G1177" cm="1">
        <f t="array" ref="G1177">IF(H1177=1,"",IF(INDEX(map,F1177,E1177)="#",1,0))</f>
        <v>0</v>
      </c>
      <c r="H1177">
        <f>IF(Journey!H1176=1,1,IF(OR(E1177&lt;0,E1177&gt;Map!$A$1,F1177&lt;0,F1177&gt;Map!$A$1),1,0))</f>
        <v>0</v>
      </c>
    </row>
    <row r="1178" spans="1:8" x14ac:dyDescent="0.25">
      <c r="A1178">
        <v>1176</v>
      </c>
      <c r="B1178">
        <f t="shared" si="18"/>
        <v>4</v>
      </c>
      <c r="C1178">
        <f>IF(B1177&lt;&gt;B1178,C1177,IF(H1177=1,"",C1177+_xlfn.XLOOKUP($B1178,Directions!$B:$B,Directions!C:C)))</f>
        <v>69</v>
      </c>
      <c r="D1178">
        <f>IF(B1177&lt;&gt;B1178,D1177,IF(H1177=1,"",D1177+_xlfn.XLOOKUP($B1178,Directions!$B:$B,Directions!D:D)))</f>
        <v>86</v>
      </c>
      <c r="E1178" s="3">
        <f>IF(H1177=1,"",C1178+_xlfn.XLOOKUP($B1178,Directions!$B:$B,Directions!C:C))</f>
        <v>68</v>
      </c>
      <c r="F1178" s="3">
        <f>IF(H1177=1,"",D1178+_xlfn.XLOOKUP($B1178,Directions!$B:$B,Directions!D:D))</f>
        <v>86</v>
      </c>
      <c r="G1178" cm="1">
        <f t="array" ref="G1178">IF(H1178=1,"",IF(INDEX(map,F1178,E1178)="#",1,0))</f>
        <v>0</v>
      </c>
      <c r="H1178">
        <f>IF(Journey!H1177=1,1,IF(OR(E1178&lt;0,E1178&gt;Map!$A$1,F1178&lt;0,F1178&gt;Map!$A$1),1,0))</f>
        <v>0</v>
      </c>
    </row>
    <row r="1179" spans="1:8" x14ac:dyDescent="0.25">
      <c r="A1179">
        <v>1177</v>
      </c>
      <c r="B1179">
        <f t="shared" si="18"/>
        <v>4</v>
      </c>
      <c r="C1179">
        <f>IF(B1178&lt;&gt;B1179,C1178,IF(H1178=1,"",C1178+_xlfn.XLOOKUP($B1179,Directions!$B:$B,Directions!C:C)))</f>
        <v>68</v>
      </c>
      <c r="D1179">
        <f>IF(B1178&lt;&gt;B1179,D1178,IF(H1178=1,"",D1178+_xlfn.XLOOKUP($B1179,Directions!$B:$B,Directions!D:D)))</f>
        <v>86</v>
      </c>
      <c r="E1179" s="3">
        <f>IF(H1178=1,"",C1179+_xlfn.XLOOKUP($B1179,Directions!$B:$B,Directions!C:C))</f>
        <v>67</v>
      </c>
      <c r="F1179" s="3">
        <f>IF(H1178=1,"",D1179+_xlfn.XLOOKUP($B1179,Directions!$B:$B,Directions!D:D))</f>
        <v>86</v>
      </c>
      <c r="G1179" cm="1">
        <f t="array" ref="G1179">IF(H1179=1,"",IF(INDEX(map,F1179,E1179)="#",1,0))</f>
        <v>0</v>
      </c>
      <c r="H1179">
        <f>IF(Journey!H1178=1,1,IF(OR(E1179&lt;0,E1179&gt;Map!$A$1,F1179&lt;0,F1179&gt;Map!$A$1),1,0))</f>
        <v>0</v>
      </c>
    </row>
    <row r="1180" spans="1:8" x14ac:dyDescent="0.25">
      <c r="A1180">
        <v>1178</v>
      </c>
      <c r="B1180">
        <f t="shared" si="18"/>
        <v>4</v>
      </c>
      <c r="C1180">
        <f>IF(B1179&lt;&gt;B1180,C1179,IF(H1179=1,"",C1179+_xlfn.XLOOKUP($B1180,Directions!$B:$B,Directions!C:C)))</f>
        <v>67</v>
      </c>
      <c r="D1180">
        <f>IF(B1179&lt;&gt;B1180,D1179,IF(H1179=1,"",D1179+_xlfn.XLOOKUP($B1180,Directions!$B:$B,Directions!D:D)))</f>
        <v>86</v>
      </c>
      <c r="E1180" s="3">
        <f>IF(H1179=1,"",C1180+_xlfn.XLOOKUP($B1180,Directions!$B:$B,Directions!C:C))</f>
        <v>66</v>
      </c>
      <c r="F1180" s="3">
        <f>IF(H1179=1,"",D1180+_xlfn.XLOOKUP($B1180,Directions!$B:$B,Directions!D:D))</f>
        <v>86</v>
      </c>
      <c r="G1180" cm="1">
        <f t="array" ref="G1180">IF(H1180=1,"",IF(INDEX(map,F1180,E1180)="#",1,0))</f>
        <v>0</v>
      </c>
      <c r="H1180">
        <f>IF(Journey!H1179=1,1,IF(OR(E1180&lt;0,E1180&gt;Map!$A$1,F1180&lt;0,F1180&gt;Map!$A$1),1,0))</f>
        <v>0</v>
      </c>
    </row>
    <row r="1181" spans="1:8" x14ac:dyDescent="0.25">
      <c r="A1181">
        <v>1179</v>
      </c>
      <c r="B1181">
        <f t="shared" si="18"/>
        <v>4</v>
      </c>
      <c r="C1181">
        <f>IF(B1180&lt;&gt;B1181,C1180,IF(H1180=1,"",C1180+_xlfn.XLOOKUP($B1181,Directions!$B:$B,Directions!C:C)))</f>
        <v>66</v>
      </c>
      <c r="D1181">
        <f>IF(B1180&lt;&gt;B1181,D1180,IF(H1180=1,"",D1180+_xlfn.XLOOKUP($B1181,Directions!$B:$B,Directions!D:D)))</f>
        <v>86</v>
      </c>
      <c r="E1181" s="3">
        <f>IF(H1180=1,"",C1181+_xlfn.XLOOKUP($B1181,Directions!$B:$B,Directions!C:C))</f>
        <v>65</v>
      </c>
      <c r="F1181" s="3">
        <f>IF(H1180=1,"",D1181+_xlfn.XLOOKUP($B1181,Directions!$B:$B,Directions!D:D))</f>
        <v>86</v>
      </c>
      <c r="G1181" cm="1">
        <f t="array" ref="G1181">IF(H1181=1,"",IF(INDEX(map,F1181,E1181)="#",1,0))</f>
        <v>0</v>
      </c>
      <c r="H1181">
        <f>IF(Journey!H1180=1,1,IF(OR(E1181&lt;0,E1181&gt;Map!$A$1,F1181&lt;0,F1181&gt;Map!$A$1),1,0))</f>
        <v>0</v>
      </c>
    </row>
    <row r="1182" spans="1:8" x14ac:dyDescent="0.25">
      <c r="A1182">
        <v>1180</v>
      </c>
      <c r="B1182">
        <f t="shared" si="18"/>
        <v>4</v>
      </c>
      <c r="C1182">
        <f>IF(B1181&lt;&gt;B1182,C1181,IF(H1181=1,"",C1181+_xlfn.XLOOKUP($B1182,Directions!$B:$B,Directions!C:C)))</f>
        <v>65</v>
      </c>
      <c r="D1182">
        <f>IF(B1181&lt;&gt;B1182,D1181,IF(H1181=1,"",D1181+_xlfn.XLOOKUP($B1182,Directions!$B:$B,Directions!D:D)))</f>
        <v>86</v>
      </c>
      <c r="E1182" s="3">
        <f>IF(H1181=1,"",C1182+_xlfn.XLOOKUP($B1182,Directions!$B:$B,Directions!C:C))</f>
        <v>64</v>
      </c>
      <c r="F1182" s="3">
        <f>IF(H1181=1,"",D1182+_xlfn.XLOOKUP($B1182,Directions!$B:$B,Directions!D:D))</f>
        <v>86</v>
      </c>
      <c r="G1182" cm="1">
        <f t="array" ref="G1182">IF(H1182=1,"",IF(INDEX(map,F1182,E1182)="#",1,0))</f>
        <v>0</v>
      </c>
      <c r="H1182">
        <f>IF(Journey!H1181=1,1,IF(OR(E1182&lt;0,E1182&gt;Map!$A$1,F1182&lt;0,F1182&gt;Map!$A$1),1,0))</f>
        <v>0</v>
      </c>
    </row>
    <row r="1183" spans="1:8" x14ac:dyDescent="0.25">
      <c r="A1183">
        <v>1181</v>
      </c>
      <c r="B1183">
        <f t="shared" si="18"/>
        <v>4</v>
      </c>
      <c r="C1183">
        <f>IF(B1182&lt;&gt;B1183,C1182,IF(H1182=1,"",C1182+_xlfn.XLOOKUP($B1183,Directions!$B:$B,Directions!C:C)))</f>
        <v>64</v>
      </c>
      <c r="D1183">
        <f>IF(B1182&lt;&gt;B1183,D1182,IF(H1182=1,"",D1182+_xlfn.XLOOKUP($B1183,Directions!$B:$B,Directions!D:D)))</f>
        <v>86</v>
      </c>
      <c r="E1183" s="3">
        <f>IF(H1182=1,"",C1183+_xlfn.XLOOKUP($B1183,Directions!$B:$B,Directions!C:C))</f>
        <v>63</v>
      </c>
      <c r="F1183" s="3">
        <f>IF(H1182=1,"",D1183+_xlfn.XLOOKUP($B1183,Directions!$B:$B,Directions!D:D))</f>
        <v>86</v>
      </c>
      <c r="G1183" cm="1">
        <f t="array" ref="G1183">IF(H1183=1,"",IF(INDEX(map,F1183,E1183)="#",1,0))</f>
        <v>0</v>
      </c>
      <c r="H1183">
        <f>IF(Journey!H1182=1,1,IF(OR(E1183&lt;0,E1183&gt;Map!$A$1,F1183&lt;0,F1183&gt;Map!$A$1),1,0))</f>
        <v>0</v>
      </c>
    </row>
    <row r="1184" spans="1:8" x14ac:dyDescent="0.25">
      <c r="A1184">
        <v>1182</v>
      </c>
      <c r="B1184">
        <f t="shared" si="18"/>
        <v>4</v>
      </c>
      <c r="C1184">
        <f>IF(B1183&lt;&gt;B1184,C1183,IF(H1183=1,"",C1183+_xlfn.XLOOKUP($B1184,Directions!$B:$B,Directions!C:C)))</f>
        <v>63</v>
      </c>
      <c r="D1184">
        <f>IF(B1183&lt;&gt;B1184,D1183,IF(H1183=1,"",D1183+_xlfn.XLOOKUP($B1184,Directions!$B:$B,Directions!D:D)))</f>
        <v>86</v>
      </c>
      <c r="E1184" s="3">
        <f>IF(H1183=1,"",C1184+_xlfn.XLOOKUP($B1184,Directions!$B:$B,Directions!C:C))</f>
        <v>62</v>
      </c>
      <c r="F1184" s="3">
        <f>IF(H1183=1,"",D1184+_xlfn.XLOOKUP($B1184,Directions!$B:$B,Directions!D:D))</f>
        <v>86</v>
      </c>
      <c r="G1184" cm="1">
        <f t="array" ref="G1184">IF(H1184=1,"",IF(INDEX(map,F1184,E1184)="#",1,0))</f>
        <v>0</v>
      </c>
      <c r="H1184">
        <f>IF(Journey!H1183=1,1,IF(OR(E1184&lt;0,E1184&gt;Map!$A$1,F1184&lt;0,F1184&gt;Map!$A$1),1,0))</f>
        <v>0</v>
      </c>
    </row>
    <row r="1185" spans="1:8" x14ac:dyDescent="0.25">
      <c r="A1185">
        <v>1183</v>
      </c>
      <c r="B1185">
        <f t="shared" si="18"/>
        <v>4</v>
      </c>
      <c r="C1185">
        <f>IF(B1184&lt;&gt;B1185,C1184,IF(H1184=1,"",C1184+_xlfn.XLOOKUP($B1185,Directions!$B:$B,Directions!C:C)))</f>
        <v>62</v>
      </c>
      <c r="D1185">
        <f>IF(B1184&lt;&gt;B1185,D1184,IF(H1184=1,"",D1184+_xlfn.XLOOKUP($B1185,Directions!$B:$B,Directions!D:D)))</f>
        <v>86</v>
      </c>
      <c r="E1185" s="3">
        <f>IF(H1184=1,"",C1185+_xlfn.XLOOKUP($B1185,Directions!$B:$B,Directions!C:C))</f>
        <v>61</v>
      </c>
      <c r="F1185" s="3">
        <f>IF(H1184=1,"",D1185+_xlfn.XLOOKUP($B1185,Directions!$B:$B,Directions!D:D))</f>
        <v>86</v>
      </c>
      <c r="G1185" cm="1">
        <f t="array" ref="G1185">IF(H1185=1,"",IF(INDEX(map,F1185,E1185)="#",1,0))</f>
        <v>0</v>
      </c>
      <c r="H1185">
        <f>IF(Journey!H1184=1,1,IF(OR(E1185&lt;0,E1185&gt;Map!$A$1,F1185&lt;0,F1185&gt;Map!$A$1),1,0))</f>
        <v>0</v>
      </c>
    </row>
    <row r="1186" spans="1:8" x14ac:dyDescent="0.25">
      <c r="A1186">
        <v>1184</v>
      </c>
      <c r="B1186">
        <f t="shared" si="18"/>
        <v>4</v>
      </c>
      <c r="C1186">
        <f>IF(B1185&lt;&gt;B1186,C1185,IF(H1185=1,"",C1185+_xlfn.XLOOKUP($B1186,Directions!$B:$B,Directions!C:C)))</f>
        <v>61</v>
      </c>
      <c r="D1186">
        <f>IF(B1185&lt;&gt;B1186,D1185,IF(H1185=1,"",D1185+_xlfn.XLOOKUP($B1186,Directions!$B:$B,Directions!D:D)))</f>
        <v>86</v>
      </c>
      <c r="E1186" s="3">
        <f>IF(H1185=1,"",C1186+_xlfn.XLOOKUP($B1186,Directions!$B:$B,Directions!C:C))</f>
        <v>60</v>
      </c>
      <c r="F1186" s="3">
        <f>IF(H1185=1,"",D1186+_xlfn.XLOOKUP($B1186,Directions!$B:$B,Directions!D:D))</f>
        <v>86</v>
      </c>
      <c r="G1186" cm="1">
        <f t="array" ref="G1186">IF(H1186=1,"",IF(INDEX(map,F1186,E1186)="#",1,0))</f>
        <v>0</v>
      </c>
      <c r="H1186">
        <f>IF(Journey!H1185=1,1,IF(OR(E1186&lt;0,E1186&gt;Map!$A$1,F1186&lt;0,F1186&gt;Map!$A$1),1,0))</f>
        <v>0</v>
      </c>
    </row>
    <row r="1187" spans="1:8" x14ac:dyDescent="0.25">
      <c r="A1187">
        <v>1185</v>
      </c>
      <c r="B1187">
        <f t="shared" si="18"/>
        <v>4</v>
      </c>
      <c r="C1187">
        <f>IF(B1186&lt;&gt;B1187,C1186,IF(H1186=1,"",C1186+_xlfn.XLOOKUP($B1187,Directions!$B:$B,Directions!C:C)))</f>
        <v>60</v>
      </c>
      <c r="D1187">
        <f>IF(B1186&lt;&gt;B1187,D1186,IF(H1186=1,"",D1186+_xlfn.XLOOKUP($B1187,Directions!$B:$B,Directions!D:D)))</f>
        <v>86</v>
      </c>
      <c r="E1187" s="3">
        <f>IF(H1186=1,"",C1187+_xlfn.XLOOKUP($B1187,Directions!$B:$B,Directions!C:C))</f>
        <v>59</v>
      </c>
      <c r="F1187" s="3">
        <f>IF(H1186=1,"",D1187+_xlfn.XLOOKUP($B1187,Directions!$B:$B,Directions!D:D))</f>
        <v>86</v>
      </c>
      <c r="G1187" cm="1">
        <f t="array" ref="G1187">IF(H1187=1,"",IF(INDEX(map,F1187,E1187)="#",1,0))</f>
        <v>0</v>
      </c>
      <c r="H1187">
        <f>IF(Journey!H1186=1,1,IF(OR(E1187&lt;0,E1187&gt;Map!$A$1,F1187&lt;0,F1187&gt;Map!$A$1),1,0))</f>
        <v>0</v>
      </c>
    </row>
    <row r="1188" spans="1:8" x14ac:dyDescent="0.25">
      <c r="A1188">
        <v>1186</v>
      </c>
      <c r="B1188">
        <f t="shared" si="18"/>
        <v>4</v>
      </c>
      <c r="C1188">
        <f>IF(B1187&lt;&gt;B1188,C1187,IF(H1187=1,"",C1187+_xlfn.XLOOKUP($B1188,Directions!$B:$B,Directions!C:C)))</f>
        <v>59</v>
      </c>
      <c r="D1188">
        <f>IF(B1187&lt;&gt;B1188,D1187,IF(H1187=1,"",D1187+_xlfn.XLOOKUP($B1188,Directions!$B:$B,Directions!D:D)))</f>
        <v>86</v>
      </c>
      <c r="E1188" s="3">
        <f>IF(H1187=1,"",C1188+_xlfn.XLOOKUP($B1188,Directions!$B:$B,Directions!C:C))</f>
        <v>58</v>
      </c>
      <c r="F1188" s="3">
        <f>IF(H1187=1,"",D1188+_xlfn.XLOOKUP($B1188,Directions!$B:$B,Directions!D:D))</f>
        <v>86</v>
      </c>
      <c r="G1188" cm="1">
        <f t="array" ref="G1188">IF(H1188=1,"",IF(INDEX(map,F1188,E1188)="#",1,0))</f>
        <v>0</v>
      </c>
      <c r="H1188">
        <f>IF(Journey!H1187=1,1,IF(OR(E1188&lt;0,E1188&gt;Map!$A$1,F1188&lt;0,F1188&gt;Map!$A$1),1,0))</f>
        <v>0</v>
      </c>
    </row>
    <row r="1189" spans="1:8" x14ac:dyDescent="0.25">
      <c r="A1189">
        <v>1187</v>
      </c>
      <c r="B1189">
        <f t="shared" si="18"/>
        <v>4</v>
      </c>
      <c r="C1189">
        <f>IF(B1188&lt;&gt;B1189,C1188,IF(H1188=1,"",C1188+_xlfn.XLOOKUP($B1189,Directions!$B:$B,Directions!C:C)))</f>
        <v>58</v>
      </c>
      <c r="D1189">
        <f>IF(B1188&lt;&gt;B1189,D1188,IF(H1188=1,"",D1188+_xlfn.XLOOKUP($B1189,Directions!$B:$B,Directions!D:D)))</f>
        <v>86</v>
      </c>
      <c r="E1189" s="3">
        <f>IF(H1188=1,"",C1189+_xlfn.XLOOKUP($B1189,Directions!$B:$B,Directions!C:C))</f>
        <v>57</v>
      </c>
      <c r="F1189" s="3">
        <f>IF(H1188=1,"",D1189+_xlfn.XLOOKUP($B1189,Directions!$B:$B,Directions!D:D))</f>
        <v>86</v>
      </c>
      <c r="G1189" cm="1">
        <f t="array" ref="G1189">IF(H1189=1,"",IF(INDEX(map,F1189,E1189)="#",1,0))</f>
        <v>0</v>
      </c>
      <c r="H1189">
        <f>IF(Journey!H1188=1,1,IF(OR(E1189&lt;0,E1189&gt;Map!$A$1,F1189&lt;0,F1189&gt;Map!$A$1),1,0))</f>
        <v>0</v>
      </c>
    </row>
    <row r="1190" spans="1:8" x14ac:dyDescent="0.25">
      <c r="A1190">
        <v>1188</v>
      </c>
      <c r="B1190">
        <f t="shared" si="18"/>
        <v>4</v>
      </c>
      <c r="C1190">
        <f>IF(B1189&lt;&gt;B1190,C1189,IF(H1189=1,"",C1189+_xlfn.XLOOKUP($B1190,Directions!$B:$B,Directions!C:C)))</f>
        <v>57</v>
      </c>
      <c r="D1190">
        <f>IF(B1189&lt;&gt;B1190,D1189,IF(H1189=1,"",D1189+_xlfn.XLOOKUP($B1190,Directions!$B:$B,Directions!D:D)))</f>
        <v>86</v>
      </c>
      <c r="E1190" s="3">
        <f>IF(H1189=1,"",C1190+_xlfn.XLOOKUP($B1190,Directions!$B:$B,Directions!C:C))</f>
        <v>56</v>
      </c>
      <c r="F1190" s="3">
        <f>IF(H1189=1,"",D1190+_xlfn.XLOOKUP($B1190,Directions!$B:$B,Directions!D:D))</f>
        <v>86</v>
      </c>
      <c r="G1190" cm="1">
        <f t="array" ref="G1190">IF(H1190=1,"",IF(INDEX(map,F1190,E1190)="#",1,0))</f>
        <v>0</v>
      </c>
      <c r="H1190">
        <f>IF(Journey!H1189=1,1,IF(OR(E1190&lt;0,E1190&gt;Map!$A$1,F1190&lt;0,F1190&gt;Map!$A$1),1,0))</f>
        <v>0</v>
      </c>
    </row>
    <row r="1191" spans="1:8" x14ac:dyDescent="0.25">
      <c r="A1191">
        <v>1189</v>
      </c>
      <c r="B1191">
        <f t="shared" si="18"/>
        <v>4</v>
      </c>
      <c r="C1191">
        <f>IF(B1190&lt;&gt;B1191,C1190,IF(H1190=1,"",C1190+_xlfn.XLOOKUP($B1191,Directions!$B:$B,Directions!C:C)))</f>
        <v>56</v>
      </c>
      <c r="D1191">
        <f>IF(B1190&lt;&gt;B1191,D1190,IF(H1190=1,"",D1190+_xlfn.XLOOKUP($B1191,Directions!$B:$B,Directions!D:D)))</f>
        <v>86</v>
      </c>
      <c r="E1191" s="3">
        <f>IF(H1190=1,"",C1191+_xlfn.XLOOKUP($B1191,Directions!$B:$B,Directions!C:C))</f>
        <v>55</v>
      </c>
      <c r="F1191" s="3">
        <f>IF(H1190=1,"",D1191+_xlfn.XLOOKUP($B1191,Directions!$B:$B,Directions!D:D))</f>
        <v>86</v>
      </c>
      <c r="G1191" cm="1">
        <f t="array" ref="G1191">IF(H1191=1,"",IF(INDEX(map,F1191,E1191)="#",1,0))</f>
        <v>0</v>
      </c>
      <c r="H1191">
        <f>IF(Journey!H1190=1,1,IF(OR(E1191&lt;0,E1191&gt;Map!$A$1,F1191&lt;0,F1191&gt;Map!$A$1),1,0))</f>
        <v>0</v>
      </c>
    </row>
    <row r="1192" spans="1:8" x14ac:dyDescent="0.25">
      <c r="A1192">
        <v>1190</v>
      </c>
      <c r="B1192">
        <f t="shared" si="18"/>
        <v>4</v>
      </c>
      <c r="C1192">
        <f>IF(B1191&lt;&gt;B1192,C1191,IF(H1191=1,"",C1191+_xlfn.XLOOKUP($B1192,Directions!$B:$B,Directions!C:C)))</f>
        <v>55</v>
      </c>
      <c r="D1192">
        <f>IF(B1191&lt;&gt;B1192,D1191,IF(H1191=1,"",D1191+_xlfn.XLOOKUP($B1192,Directions!$B:$B,Directions!D:D)))</f>
        <v>86</v>
      </c>
      <c r="E1192" s="3">
        <f>IF(H1191=1,"",C1192+_xlfn.XLOOKUP($B1192,Directions!$B:$B,Directions!C:C))</f>
        <v>54</v>
      </c>
      <c r="F1192" s="3">
        <f>IF(H1191=1,"",D1192+_xlfn.XLOOKUP($B1192,Directions!$B:$B,Directions!D:D))</f>
        <v>86</v>
      </c>
      <c r="G1192" cm="1">
        <f t="array" ref="G1192">IF(H1192=1,"",IF(INDEX(map,F1192,E1192)="#",1,0))</f>
        <v>0</v>
      </c>
      <c r="H1192">
        <f>IF(Journey!H1191=1,1,IF(OR(E1192&lt;0,E1192&gt;Map!$A$1,F1192&lt;0,F1192&gt;Map!$A$1),1,0))</f>
        <v>0</v>
      </c>
    </row>
    <row r="1193" spans="1:8" x14ac:dyDescent="0.25">
      <c r="A1193">
        <v>1191</v>
      </c>
      <c r="B1193">
        <f t="shared" si="18"/>
        <v>4</v>
      </c>
      <c r="C1193">
        <f>IF(B1192&lt;&gt;B1193,C1192,IF(H1192=1,"",C1192+_xlfn.XLOOKUP($B1193,Directions!$B:$B,Directions!C:C)))</f>
        <v>54</v>
      </c>
      <c r="D1193">
        <f>IF(B1192&lt;&gt;B1193,D1192,IF(H1192=1,"",D1192+_xlfn.XLOOKUP($B1193,Directions!$B:$B,Directions!D:D)))</f>
        <v>86</v>
      </c>
      <c r="E1193" s="3">
        <f>IF(H1192=1,"",C1193+_xlfn.XLOOKUP($B1193,Directions!$B:$B,Directions!C:C))</f>
        <v>53</v>
      </c>
      <c r="F1193" s="3">
        <f>IF(H1192=1,"",D1193+_xlfn.XLOOKUP($B1193,Directions!$B:$B,Directions!D:D))</f>
        <v>86</v>
      </c>
      <c r="G1193" cm="1">
        <f t="array" ref="G1193">IF(H1193=1,"",IF(INDEX(map,F1193,E1193)="#",1,0))</f>
        <v>0</v>
      </c>
      <c r="H1193">
        <f>IF(Journey!H1192=1,1,IF(OR(E1193&lt;0,E1193&gt;Map!$A$1,F1193&lt;0,F1193&gt;Map!$A$1),1,0))</f>
        <v>0</v>
      </c>
    </row>
    <row r="1194" spans="1:8" x14ac:dyDescent="0.25">
      <c r="A1194">
        <v>1192</v>
      </c>
      <c r="B1194">
        <f t="shared" si="18"/>
        <v>4</v>
      </c>
      <c r="C1194">
        <f>IF(B1193&lt;&gt;B1194,C1193,IF(H1193=1,"",C1193+_xlfn.XLOOKUP($B1194,Directions!$B:$B,Directions!C:C)))</f>
        <v>53</v>
      </c>
      <c r="D1194">
        <f>IF(B1193&lt;&gt;B1194,D1193,IF(H1193=1,"",D1193+_xlfn.XLOOKUP($B1194,Directions!$B:$B,Directions!D:D)))</f>
        <v>86</v>
      </c>
      <c r="E1194" s="3">
        <f>IF(H1193=1,"",C1194+_xlfn.XLOOKUP($B1194,Directions!$B:$B,Directions!C:C))</f>
        <v>52</v>
      </c>
      <c r="F1194" s="3">
        <f>IF(H1193=1,"",D1194+_xlfn.XLOOKUP($B1194,Directions!$B:$B,Directions!D:D))</f>
        <v>86</v>
      </c>
      <c r="G1194" cm="1">
        <f t="array" ref="G1194">IF(H1194=1,"",IF(INDEX(map,F1194,E1194)="#",1,0))</f>
        <v>0</v>
      </c>
      <c r="H1194">
        <f>IF(Journey!H1193=1,1,IF(OR(E1194&lt;0,E1194&gt;Map!$A$1,F1194&lt;0,F1194&gt;Map!$A$1),1,0))</f>
        <v>0</v>
      </c>
    </row>
    <row r="1195" spans="1:8" x14ac:dyDescent="0.25">
      <c r="A1195">
        <v>1193</v>
      </c>
      <c r="B1195">
        <f t="shared" si="18"/>
        <v>4</v>
      </c>
      <c r="C1195">
        <f>IF(B1194&lt;&gt;B1195,C1194,IF(H1194=1,"",C1194+_xlfn.XLOOKUP($B1195,Directions!$B:$B,Directions!C:C)))</f>
        <v>52</v>
      </c>
      <c r="D1195">
        <f>IF(B1194&lt;&gt;B1195,D1194,IF(H1194=1,"",D1194+_xlfn.XLOOKUP($B1195,Directions!$B:$B,Directions!D:D)))</f>
        <v>86</v>
      </c>
      <c r="E1195" s="3">
        <f>IF(H1194=1,"",C1195+_xlfn.XLOOKUP($B1195,Directions!$B:$B,Directions!C:C))</f>
        <v>51</v>
      </c>
      <c r="F1195" s="3">
        <f>IF(H1194=1,"",D1195+_xlfn.XLOOKUP($B1195,Directions!$B:$B,Directions!D:D))</f>
        <v>86</v>
      </c>
      <c r="G1195" cm="1">
        <f t="array" ref="G1195">IF(H1195=1,"",IF(INDEX(map,F1195,E1195)="#",1,0))</f>
        <v>0</v>
      </c>
      <c r="H1195">
        <f>IF(Journey!H1194=1,1,IF(OR(E1195&lt;0,E1195&gt;Map!$A$1,F1195&lt;0,F1195&gt;Map!$A$1),1,0))</f>
        <v>0</v>
      </c>
    </row>
    <row r="1196" spans="1:8" x14ac:dyDescent="0.25">
      <c r="A1196">
        <v>1194</v>
      </c>
      <c r="B1196">
        <f t="shared" si="18"/>
        <v>4</v>
      </c>
      <c r="C1196">
        <f>IF(B1195&lt;&gt;B1196,C1195,IF(H1195=1,"",C1195+_xlfn.XLOOKUP($B1196,Directions!$B:$B,Directions!C:C)))</f>
        <v>51</v>
      </c>
      <c r="D1196">
        <f>IF(B1195&lt;&gt;B1196,D1195,IF(H1195=1,"",D1195+_xlfn.XLOOKUP($B1196,Directions!$B:$B,Directions!D:D)))</f>
        <v>86</v>
      </c>
      <c r="E1196" s="3">
        <f>IF(H1195=1,"",C1196+_xlfn.XLOOKUP($B1196,Directions!$B:$B,Directions!C:C))</f>
        <v>50</v>
      </c>
      <c r="F1196" s="3">
        <f>IF(H1195=1,"",D1196+_xlfn.XLOOKUP($B1196,Directions!$B:$B,Directions!D:D))</f>
        <v>86</v>
      </c>
      <c r="G1196" cm="1">
        <f t="array" ref="G1196">IF(H1196=1,"",IF(INDEX(map,F1196,E1196)="#",1,0))</f>
        <v>0</v>
      </c>
      <c r="H1196">
        <f>IF(Journey!H1195=1,1,IF(OR(E1196&lt;0,E1196&gt;Map!$A$1,F1196&lt;0,F1196&gt;Map!$A$1),1,0))</f>
        <v>0</v>
      </c>
    </row>
    <row r="1197" spans="1:8" x14ac:dyDescent="0.25">
      <c r="A1197">
        <v>1195</v>
      </c>
      <c r="B1197">
        <f t="shared" si="18"/>
        <v>4</v>
      </c>
      <c r="C1197">
        <f>IF(B1196&lt;&gt;B1197,C1196,IF(H1196=1,"",C1196+_xlfn.XLOOKUP($B1197,Directions!$B:$B,Directions!C:C)))</f>
        <v>50</v>
      </c>
      <c r="D1197">
        <f>IF(B1196&lt;&gt;B1197,D1196,IF(H1196=1,"",D1196+_xlfn.XLOOKUP($B1197,Directions!$B:$B,Directions!D:D)))</f>
        <v>86</v>
      </c>
      <c r="E1197" s="3">
        <f>IF(H1196=1,"",C1197+_xlfn.XLOOKUP($B1197,Directions!$B:$B,Directions!C:C))</f>
        <v>49</v>
      </c>
      <c r="F1197" s="3">
        <f>IF(H1196=1,"",D1197+_xlfn.XLOOKUP($B1197,Directions!$B:$B,Directions!D:D))</f>
        <v>86</v>
      </c>
      <c r="G1197" cm="1">
        <f t="array" ref="G1197">IF(H1197=1,"",IF(INDEX(map,F1197,E1197)="#",1,0))</f>
        <v>0</v>
      </c>
      <c r="H1197">
        <f>IF(Journey!H1196=1,1,IF(OR(E1197&lt;0,E1197&gt;Map!$A$1,F1197&lt;0,F1197&gt;Map!$A$1),1,0))</f>
        <v>0</v>
      </c>
    </row>
    <row r="1198" spans="1:8" x14ac:dyDescent="0.25">
      <c r="A1198">
        <v>1196</v>
      </c>
      <c r="B1198">
        <f t="shared" si="18"/>
        <v>4</v>
      </c>
      <c r="C1198">
        <f>IF(B1197&lt;&gt;B1198,C1197,IF(H1197=1,"",C1197+_xlfn.XLOOKUP($B1198,Directions!$B:$B,Directions!C:C)))</f>
        <v>49</v>
      </c>
      <c r="D1198">
        <f>IF(B1197&lt;&gt;B1198,D1197,IF(H1197=1,"",D1197+_xlfn.XLOOKUP($B1198,Directions!$B:$B,Directions!D:D)))</f>
        <v>86</v>
      </c>
      <c r="E1198" s="3">
        <f>IF(H1197=1,"",C1198+_xlfn.XLOOKUP($B1198,Directions!$B:$B,Directions!C:C))</f>
        <v>48</v>
      </c>
      <c r="F1198" s="3">
        <f>IF(H1197=1,"",D1198+_xlfn.XLOOKUP($B1198,Directions!$B:$B,Directions!D:D))</f>
        <v>86</v>
      </c>
      <c r="G1198" cm="1">
        <f t="array" ref="G1198">IF(H1198=1,"",IF(INDEX(map,F1198,E1198)="#",1,0))</f>
        <v>0</v>
      </c>
      <c r="H1198">
        <f>IF(Journey!H1197=1,1,IF(OR(E1198&lt;0,E1198&gt;Map!$A$1,F1198&lt;0,F1198&gt;Map!$A$1),1,0))</f>
        <v>0</v>
      </c>
    </row>
    <row r="1199" spans="1:8" x14ac:dyDescent="0.25">
      <c r="A1199">
        <v>1197</v>
      </c>
      <c r="B1199">
        <f t="shared" si="18"/>
        <v>4</v>
      </c>
      <c r="C1199">
        <f>IF(B1198&lt;&gt;B1199,C1198,IF(H1198=1,"",C1198+_xlfn.XLOOKUP($B1199,Directions!$B:$B,Directions!C:C)))</f>
        <v>48</v>
      </c>
      <c r="D1199">
        <f>IF(B1198&lt;&gt;B1199,D1198,IF(H1198=1,"",D1198+_xlfn.XLOOKUP($B1199,Directions!$B:$B,Directions!D:D)))</f>
        <v>86</v>
      </c>
      <c r="E1199" s="3">
        <f>IF(H1198=1,"",C1199+_xlfn.XLOOKUP($B1199,Directions!$B:$B,Directions!C:C))</f>
        <v>47</v>
      </c>
      <c r="F1199" s="3">
        <f>IF(H1198=1,"",D1199+_xlfn.XLOOKUP($B1199,Directions!$B:$B,Directions!D:D))</f>
        <v>86</v>
      </c>
      <c r="G1199" cm="1">
        <f t="array" ref="G1199">IF(H1199=1,"",IF(INDEX(map,F1199,E1199)="#",1,0))</f>
        <v>1</v>
      </c>
      <c r="H1199">
        <f>IF(Journey!H1198=1,1,IF(OR(E1199&lt;0,E1199&gt;Map!$A$1,F1199&lt;0,F1199&gt;Map!$A$1),1,0))</f>
        <v>0</v>
      </c>
    </row>
    <row r="1200" spans="1:8" x14ac:dyDescent="0.25">
      <c r="A1200">
        <v>1198</v>
      </c>
      <c r="B1200">
        <f t="shared" si="18"/>
        <v>1</v>
      </c>
      <c r="C1200">
        <f>IF(B1199&lt;&gt;B1200,C1199,IF(H1199=1,"",C1199+_xlfn.XLOOKUP($B1200,Directions!$B:$B,Directions!C:C)))</f>
        <v>48</v>
      </c>
      <c r="D1200">
        <f>IF(B1199&lt;&gt;B1200,D1199,IF(H1199=1,"",D1199+_xlfn.XLOOKUP($B1200,Directions!$B:$B,Directions!D:D)))</f>
        <v>86</v>
      </c>
      <c r="E1200" s="3">
        <f>IF(H1199=1,"",C1200+_xlfn.XLOOKUP($B1200,Directions!$B:$B,Directions!C:C))</f>
        <v>48</v>
      </c>
      <c r="F1200" s="3">
        <f>IF(H1199=1,"",D1200+_xlfn.XLOOKUP($B1200,Directions!$B:$B,Directions!D:D))</f>
        <v>85</v>
      </c>
      <c r="G1200" cm="1">
        <f t="array" ref="G1200">IF(H1200=1,"",IF(INDEX(map,F1200,E1200)="#",1,0))</f>
        <v>0</v>
      </c>
      <c r="H1200">
        <f>IF(Journey!H1199=1,1,IF(OR(E1200&lt;0,E1200&gt;Map!$A$1,F1200&lt;0,F1200&gt;Map!$A$1),1,0))</f>
        <v>0</v>
      </c>
    </row>
    <row r="1201" spans="1:8" x14ac:dyDescent="0.25">
      <c r="A1201">
        <v>1199</v>
      </c>
      <c r="B1201">
        <f t="shared" si="18"/>
        <v>1</v>
      </c>
      <c r="C1201">
        <f>IF(B1200&lt;&gt;B1201,C1200,IF(H1200=1,"",C1200+_xlfn.XLOOKUP($B1201,Directions!$B:$B,Directions!C:C)))</f>
        <v>48</v>
      </c>
      <c r="D1201">
        <f>IF(B1200&lt;&gt;B1201,D1200,IF(H1200=1,"",D1200+_xlfn.XLOOKUP($B1201,Directions!$B:$B,Directions!D:D)))</f>
        <v>85</v>
      </c>
      <c r="E1201" s="3">
        <f>IF(H1200=1,"",C1201+_xlfn.XLOOKUP($B1201,Directions!$B:$B,Directions!C:C))</f>
        <v>48</v>
      </c>
      <c r="F1201" s="3">
        <f>IF(H1200=1,"",D1201+_xlfn.XLOOKUP($B1201,Directions!$B:$B,Directions!D:D))</f>
        <v>84</v>
      </c>
      <c r="G1201" cm="1">
        <f t="array" ref="G1201">IF(H1201=1,"",IF(INDEX(map,F1201,E1201)="#",1,0))</f>
        <v>0</v>
      </c>
      <c r="H1201">
        <f>IF(Journey!H1200=1,1,IF(OR(E1201&lt;0,E1201&gt;Map!$A$1,F1201&lt;0,F1201&gt;Map!$A$1),1,0))</f>
        <v>0</v>
      </c>
    </row>
    <row r="1202" spans="1:8" x14ac:dyDescent="0.25">
      <c r="A1202">
        <v>1200</v>
      </c>
      <c r="B1202">
        <f t="shared" si="18"/>
        <v>1</v>
      </c>
      <c r="C1202">
        <f>IF(B1201&lt;&gt;B1202,C1201,IF(H1201=1,"",C1201+_xlfn.XLOOKUP($B1202,Directions!$B:$B,Directions!C:C)))</f>
        <v>48</v>
      </c>
      <c r="D1202">
        <f>IF(B1201&lt;&gt;B1202,D1201,IF(H1201=1,"",D1201+_xlfn.XLOOKUP($B1202,Directions!$B:$B,Directions!D:D)))</f>
        <v>84</v>
      </c>
      <c r="E1202" s="3">
        <f>IF(H1201=1,"",C1202+_xlfn.XLOOKUP($B1202,Directions!$B:$B,Directions!C:C))</f>
        <v>48</v>
      </c>
      <c r="F1202" s="3">
        <f>IF(H1201=1,"",D1202+_xlfn.XLOOKUP($B1202,Directions!$B:$B,Directions!D:D))</f>
        <v>83</v>
      </c>
      <c r="G1202" cm="1">
        <f t="array" ref="G1202">IF(H1202=1,"",IF(INDEX(map,F1202,E1202)="#",1,0))</f>
        <v>0</v>
      </c>
      <c r="H1202">
        <f>IF(Journey!H1201=1,1,IF(OR(E1202&lt;0,E1202&gt;Map!$A$1,F1202&lt;0,F1202&gt;Map!$A$1),1,0))</f>
        <v>0</v>
      </c>
    </row>
    <row r="1203" spans="1:8" x14ac:dyDescent="0.25">
      <c r="A1203">
        <v>1201</v>
      </c>
      <c r="B1203">
        <f t="shared" si="18"/>
        <v>1</v>
      </c>
      <c r="C1203">
        <f>IF(B1202&lt;&gt;B1203,C1202,IF(H1202=1,"",C1202+_xlfn.XLOOKUP($B1203,Directions!$B:$B,Directions!C:C)))</f>
        <v>48</v>
      </c>
      <c r="D1203">
        <f>IF(B1202&lt;&gt;B1203,D1202,IF(H1202=1,"",D1202+_xlfn.XLOOKUP($B1203,Directions!$B:$B,Directions!D:D)))</f>
        <v>83</v>
      </c>
      <c r="E1203" s="3">
        <f>IF(H1202=1,"",C1203+_xlfn.XLOOKUP($B1203,Directions!$B:$B,Directions!C:C))</f>
        <v>48</v>
      </c>
      <c r="F1203" s="3">
        <f>IF(H1202=1,"",D1203+_xlfn.XLOOKUP($B1203,Directions!$B:$B,Directions!D:D))</f>
        <v>82</v>
      </c>
      <c r="G1203" cm="1">
        <f t="array" ref="G1203">IF(H1203=1,"",IF(INDEX(map,F1203,E1203)="#",1,0))</f>
        <v>0</v>
      </c>
      <c r="H1203">
        <f>IF(Journey!H1202=1,1,IF(OR(E1203&lt;0,E1203&gt;Map!$A$1,F1203&lt;0,F1203&gt;Map!$A$1),1,0))</f>
        <v>0</v>
      </c>
    </row>
    <row r="1204" spans="1:8" x14ac:dyDescent="0.25">
      <c r="A1204">
        <v>1202</v>
      </c>
      <c r="B1204">
        <f t="shared" si="18"/>
        <v>1</v>
      </c>
      <c r="C1204">
        <f>IF(B1203&lt;&gt;B1204,C1203,IF(H1203=1,"",C1203+_xlfn.XLOOKUP($B1204,Directions!$B:$B,Directions!C:C)))</f>
        <v>48</v>
      </c>
      <c r="D1204">
        <f>IF(B1203&lt;&gt;B1204,D1203,IF(H1203=1,"",D1203+_xlfn.XLOOKUP($B1204,Directions!$B:$B,Directions!D:D)))</f>
        <v>82</v>
      </c>
      <c r="E1204" s="3">
        <f>IF(H1203=1,"",C1204+_xlfn.XLOOKUP($B1204,Directions!$B:$B,Directions!C:C))</f>
        <v>48</v>
      </c>
      <c r="F1204" s="3">
        <f>IF(H1203=1,"",D1204+_xlfn.XLOOKUP($B1204,Directions!$B:$B,Directions!D:D))</f>
        <v>81</v>
      </c>
      <c r="G1204" cm="1">
        <f t="array" ref="G1204">IF(H1204=1,"",IF(INDEX(map,F1204,E1204)="#",1,0))</f>
        <v>0</v>
      </c>
      <c r="H1204">
        <f>IF(Journey!H1203=1,1,IF(OR(E1204&lt;0,E1204&gt;Map!$A$1,F1204&lt;0,F1204&gt;Map!$A$1),1,0))</f>
        <v>0</v>
      </c>
    </row>
    <row r="1205" spans="1:8" x14ac:dyDescent="0.25">
      <c r="A1205">
        <v>1203</v>
      </c>
      <c r="B1205">
        <f t="shared" si="18"/>
        <v>1</v>
      </c>
      <c r="C1205">
        <f>IF(B1204&lt;&gt;B1205,C1204,IF(H1204=1,"",C1204+_xlfn.XLOOKUP($B1205,Directions!$B:$B,Directions!C:C)))</f>
        <v>48</v>
      </c>
      <c r="D1205">
        <f>IF(B1204&lt;&gt;B1205,D1204,IF(H1204=1,"",D1204+_xlfn.XLOOKUP($B1205,Directions!$B:$B,Directions!D:D)))</f>
        <v>81</v>
      </c>
      <c r="E1205" s="3">
        <f>IF(H1204=1,"",C1205+_xlfn.XLOOKUP($B1205,Directions!$B:$B,Directions!C:C))</f>
        <v>48</v>
      </c>
      <c r="F1205" s="3">
        <f>IF(H1204=1,"",D1205+_xlfn.XLOOKUP($B1205,Directions!$B:$B,Directions!D:D))</f>
        <v>80</v>
      </c>
      <c r="G1205" cm="1">
        <f t="array" ref="G1205">IF(H1205=1,"",IF(INDEX(map,F1205,E1205)="#",1,0))</f>
        <v>0</v>
      </c>
      <c r="H1205">
        <f>IF(Journey!H1204=1,1,IF(OR(E1205&lt;0,E1205&gt;Map!$A$1,F1205&lt;0,F1205&gt;Map!$A$1),1,0))</f>
        <v>0</v>
      </c>
    </row>
    <row r="1206" spans="1:8" x14ac:dyDescent="0.25">
      <c r="A1206">
        <v>1204</v>
      </c>
      <c r="B1206">
        <f t="shared" si="18"/>
        <v>1</v>
      </c>
      <c r="C1206">
        <f>IF(B1205&lt;&gt;B1206,C1205,IF(H1205=1,"",C1205+_xlfn.XLOOKUP($B1206,Directions!$B:$B,Directions!C:C)))</f>
        <v>48</v>
      </c>
      <c r="D1206">
        <f>IF(B1205&lt;&gt;B1206,D1205,IF(H1205=1,"",D1205+_xlfn.XLOOKUP($B1206,Directions!$B:$B,Directions!D:D)))</f>
        <v>80</v>
      </c>
      <c r="E1206" s="3">
        <f>IF(H1205=1,"",C1206+_xlfn.XLOOKUP($B1206,Directions!$B:$B,Directions!C:C))</f>
        <v>48</v>
      </c>
      <c r="F1206" s="3">
        <f>IF(H1205=1,"",D1206+_xlfn.XLOOKUP($B1206,Directions!$B:$B,Directions!D:D))</f>
        <v>79</v>
      </c>
      <c r="G1206" cm="1">
        <f t="array" ref="G1206">IF(H1206=1,"",IF(INDEX(map,F1206,E1206)="#",1,0))</f>
        <v>0</v>
      </c>
      <c r="H1206">
        <f>IF(Journey!H1205=1,1,IF(OR(E1206&lt;0,E1206&gt;Map!$A$1,F1206&lt;0,F1206&gt;Map!$A$1),1,0))</f>
        <v>0</v>
      </c>
    </row>
    <row r="1207" spans="1:8" x14ac:dyDescent="0.25">
      <c r="A1207">
        <v>1205</v>
      </c>
      <c r="B1207">
        <f t="shared" si="18"/>
        <v>1</v>
      </c>
      <c r="C1207">
        <f>IF(B1206&lt;&gt;B1207,C1206,IF(H1206=1,"",C1206+_xlfn.XLOOKUP($B1207,Directions!$B:$B,Directions!C:C)))</f>
        <v>48</v>
      </c>
      <c r="D1207">
        <f>IF(B1206&lt;&gt;B1207,D1206,IF(H1206=1,"",D1206+_xlfn.XLOOKUP($B1207,Directions!$B:$B,Directions!D:D)))</f>
        <v>79</v>
      </c>
      <c r="E1207" s="3">
        <f>IF(H1206=1,"",C1207+_xlfn.XLOOKUP($B1207,Directions!$B:$B,Directions!C:C))</f>
        <v>48</v>
      </c>
      <c r="F1207" s="3">
        <f>IF(H1206=1,"",D1207+_xlfn.XLOOKUP($B1207,Directions!$B:$B,Directions!D:D))</f>
        <v>78</v>
      </c>
      <c r="G1207" cm="1">
        <f t="array" ref="G1207">IF(H1207=1,"",IF(INDEX(map,F1207,E1207)="#",1,0))</f>
        <v>0</v>
      </c>
      <c r="H1207">
        <f>IF(Journey!H1206=1,1,IF(OR(E1207&lt;0,E1207&gt;Map!$A$1,F1207&lt;0,F1207&gt;Map!$A$1),1,0))</f>
        <v>0</v>
      </c>
    </row>
    <row r="1208" spans="1:8" x14ac:dyDescent="0.25">
      <c r="A1208">
        <v>1206</v>
      </c>
      <c r="B1208">
        <f t="shared" si="18"/>
        <v>1</v>
      </c>
      <c r="C1208">
        <f>IF(B1207&lt;&gt;B1208,C1207,IF(H1207=1,"",C1207+_xlfn.XLOOKUP($B1208,Directions!$B:$B,Directions!C:C)))</f>
        <v>48</v>
      </c>
      <c r="D1208">
        <f>IF(B1207&lt;&gt;B1208,D1207,IF(H1207=1,"",D1207+_xlfn.XLOOKUP($B1208,Directions!$B:$B,Directions!D:D)))</f>
        <v>78</v>
      </c>
      <c r="E1208" s="3">
        <f>IF(H1207=1,"",C1208+_xlfn.XLOOKUP($B1208,Directions!$B:$B,Directions!C:C))</f>
        <v>48</v>
      </c>
      <c r="F1208" s="3">
        <f>IF(H1207=1,"",D1208+_xlfn.XLOOKUP($B1208,Directions!$B:$B,Directions!D:D))</f>
        <v>77</v>
      </c>
      <c r="G1208" cm="1">
        <f t="array" ref="G1208">IF(H1208=1,"",IF(INDEX(map,F1208,E1208)="#",1,0))</f>
        <v>0</v>
      </c>
      <c r="H1208">
        <f>IF(Journey!H1207=1,1,IF(OR(E1208&lt;0,E1208&gt;Map!$A$1,F1208&lt;0,F1208&gt;Map!$A$1),1,0))</f>
        <v>0</v>
      </c>
    </row>
    <row r="1209" spans="1:8" x14ac:dyDescent="0.25">
      <c r="A1209">
        <v>1207</v>
      </c>
      <c r="B1209">
        <f t="shared" si="18"/>
        <v>1</v>
      </c>
      <c r="C1209">
        <f>IF(B1208&lt;&gt;B1209,C1208,IF(H1208=1,"",C1208+_xlfn.XLOOKUP($B1209,Directions!$B:$B,Directions!C:C)))</f>
        <v>48</v>
      </c>
      <c r="D1209">
        <f>IF(B1208&lt;&gt;B1209,D1208,IF(H1208=1,"",D1208+_xlfn.XLOOKUP($B1209,Directions!$B:$B,Directions!D:D)))</f>
        <v>77</v>
      </c>
      <c r="E1209" s="3">
        <f>IF(H1208=1,"",C1209+_xlfn.XLOOKUP($B1209,Directions!$B:$B,Directions!C:C))</f>
        <v>48</v>
      </c>
      <c r="F1209" s="3">
        <f>IF(H1208=1,"",D1209+_xlfn.XLOOKUP($B1209,Directions!$B:$B,Directions!D:D))</f>
        <v>76</v>
      </c>
      <c r="G1209" cm="1">
        <f t="array" ref="G1209">IF(H1209=1,"",IF(INDEX(map,F1209,E1209)="#",1,0))</f>
        <v>0</v>
      </c>
      <c r="H1209">
        <f>IF(Journey!H1208=1,1,IF(OR(E1209&lt;0,E1209&gt;Map!$A$1,F1209&lt;0,F1209&gt;Map!$A$1),1,0))</f>
        <v>0</v>
      </c>
    </row>
    <row r="1210" spans="1:8" x14ac:dyDescent="0.25">
      <c r="A1210">
        <v>1208</v>
      </c>
      <c r="B1210">
        <f t="shared" si="18"/>
        <v>1</v>
      </c>
      <c r="C1210">
        <f>IF(B1209&lt;&gt;B1210,C1209,IF(H1209=1,"",C1209+_xlfn.XLOOKUP($B1210,Directions!$B:$B,Directions!C:C)))</f>
        <v>48</v>
      </c>
      <c r="D1210">
        <f>IF(B1209&lt;&gt;B1210,D1209,IF(H1209=1,"",D1209+_xlfn.XLOOKUP($B1210,Directions!$B:$B,Directions!D:D)))</f>
        <v>76</v>
      </c>
      <c r="E1210" s="3">
        <f>IF(H1209=1,"",C1210+_xlfn.XLOOKUP($B1210,Directions!$B:$B,Directions!C:C))</f>
        <v>48</v>
      </c>
      <c r="F1210" s="3">
        <f>IF(H1209=1,"",D1210+_xlfn.XLOOKUP($B1210,Directions!$B:$B,Directions!D:D))</f>
        <v>75</v>
      </c>
      <c r="G1210" cm="1">
        <f t="array" ref="G1210">IF(H1210=1,"",IF(INDEX(map,F1210,E1210)="#",1,0))</f>
        <v>0</v>
      </c>
      <c r="H1210">
        <f>IF(Journey!H1209=1,1,IF(OR(E1210&lt;0,E1210&gt;Map!$A$1,F1210&lt;0,F1210&gt;Map!$A$1),1,0))</f>
        <v>0</v>
      </c>
    </row>
    <row r="1211" spans="1:8" x14ac:dyDescent="0.25">
      <c r="A1211">
        <v>1209</v>
      </c>
      <c r="B1211">
        <f t="shared" si="18"/>
        <v>1</v>
      </c>
      <c r="C1211">
        <f>IF(B1210&lt;&gt;B1211,C1210,IF(H1210=1,"",C1210+_xlfn.XLOOKUP($B1211,Directions!$B:$B,Directions!C:C)))</f>
        <v>48</v>
      </c>
      <c r="D1211">
        <f>IF(B1210&lt;&gt;B1211,D1210,IF(H1210=1,"",D1210+_xlfn.XLOOKUP($B1211,Directions!$B:$B,Directions!D:D)))</f>
        <v>75</v>
      </c>
      <c r="E1211" s="3">
        <f>IF(H1210=1,"",C1211+_xlfn.XLOOKUP($B1211,Directions!$B:$B,Directions!C:C))</f>
        <v>48</v>
      </c>
      <c r="F1211" s="3">
        <f>IF(H1210=1,"",D1211+_xlfn.XLOOKUP($B1211,Directions!$B:$B,Directions!D:D))</f>
        <v>74</v>
      </c>
      <c r="G1211" cm="1">
        <f t="array" ref="G1211">IF(H1211=1,"",IF(INDEX(map,F1211,E1211)="#",1,0))</f>
        <v>0</v>
      </c>
      <c r="H1211">
        <f>IF(Journey!H1210=1,1,IF(OR(E1211&lt;0,E1211&gt;Map!$A$1,F1211&lt;0,F1211&gt;Map!$A$1),1,0))</f>
        <v>0</v>
      </c>
    </row>
    <row r="1212" spans="1:8" x14ac:dyDescent="0.25">
      <c r="A1212">
        <v>1210</v>
      </c>
      <c r="B1212">
        <f t="shared" si="18"/>
        <v>1</v>
      </c>
      <c r="C1212">
        <f>IF(B1211&lt;&gt;B1212,C1211,IF(H1211=1,"",C1211+_xlfn.XLOOKUP($B1212,Directions!$B:$B,Directions!C:C)))</f>
        <v>48</v>
      </c>
      <c r="D1212">
        <f>IF(B1211&lt;&gt;B1212,D1211,IF(H1211=1,"",D1211+_xlfn.XLOOKUP($B1212,Directions!$B:$B,Directions!D:D)))</f>
        <v>74</v>
      </c>
      <c r="E1212" s="3">
        <f>IF(H1211=1,"",C1212+_xlfn.XLOOKUP($B1212,Directions!$B:$B,Directions!C:C))</f>
        <v>48</v>
      </c>
      <c r="F1212" s="3">
        <f>IF(H1211=1,"",D1212+_xlfn.XLOOKUP($B1212,Directions!$B:$B,Directions!D:D))</f>
        <v>73</v>
      </c>
      <c r="G1212" cm="1">
        <f t="array" ref="G1212">IF(H1212=1,"",IF(INDEX(map,F1212,E1212)="#",1,0))</f>
        <v>0</v>
      </c>
      <c r="H1212">
        <f>IF(Journey!H1211=1,1,IF(OR(E1212&lt;0,E1212&gt;Map!$A$1,F1212&lt;0,F1212&gt;Map!$A$1),1,0))</f>
        <v>0</v>
      </c>
    </row>
    <row r="1213" spans="1:8" x14ac:dyDescent="0.25">
      <c r="A1213">
        <v>1211</v>
      </c>
      <c r="B1213">
        <f t="shared" si="18"/>
        <v>1</v>
      </c>
      <c r="C1213">
        <f>IF(B1212&lt;&gt;B1213,C1212,IF(H1212=1,"",C1212+_xlfn.XLOOKUP($B1213,Directions!$B:$B,Directions!C:C)))</f>
        <v>48</v>
      </c>
      <c r="D1213">
        <f>IF(B1212&lt;&gt;B1213,D1212,IF(H1212=1,"",D1212+_xlfn.XLOOKUP($B1213,Directions!$B:$B,Directions!D:D)))</f>
        <v>73</v>
      </c>
      <c r="E1213" s="3">
        <f>IF(H1212=1,"",C1213+_xlfn.XLOOKUP($B1213,Directions!$B:$B,Directions!C:C))</f>
        <v>48</v>
      </c>
      <c r="F1213" s="3">
        <f>IF(H1212=1,"",D1213+_xlfn.XLOOKUP($B1213,Directions!$B:$B,Directions!D:D))</f>
        <v>72</v>
      </c>
      <c r="G1213" cm="1">
        <f t="array" ref="G1213">IF(H1213=1,"",IF(INDEX(map,F1213,E1213)="#",1,0))</f>
        <v>0</v>
      </c>
      <c r="H1213">
        <f>IF(Journey!H1212=1,1,IF(OR(E1213&lt;0,E1213&gt;Map!$A$1,F1213&lt;0,F1213&gt;Map!$A$1),1,0))</f>
        <v>0</v>
      </c>
    </row>
    <row r="1214" spans="1:8" x14ac:dyDescent="0.25">
      <c r="A1214">
        <v>1212</v>
      </c>
      <c r="B1214">
        <f t="shared" si="18"/>
        <v>1</v>
      </c>
      <c r="C1214">
        <f>IF(B1213&lt;&gt;B1214,C1213,IF(H1213=1,"",C1213+_xlfn.XLOOKUP($B1214,Directions!$B:$B,Directions!C:C)))</f>
        <v>48</v>
      </c>
      <c r="D1214">
        <f>IF(B1213&lt;&gt;B1214,D1213,IF(H1213=1,"",D1213+_xlfn.XLOOKUP($B1214,Directions!$B:$B,Directions!D:D)))</f>
        <v>72</v>
      </c>
      <c r="E1214" s="3">
        <f>IF(H1213=1,"",C1214+_xlfn.XLOOKUP($B1214,Directions!$B:$B,Directions!C:C))</f>
        <v>48</v>
      </c>
      <c r="F1214" s="3">
        <f>IF(H1213=1,"",D1214+_xlfn.XLOOKUP($B1214,Directions!$B:$B,Directions!D:D))</f>
        <v>71</v>
      </c>
      <c r="G1214" cm="1">
        <f t="array" ref="G1214">IF(H1214=1,"",IF(INDEX(map,F1214,E1214)="#",1,0))</f>
        <v>0</v>
      </c>
      <c r="H1214">
        <f>IF(Journey!H1213=1,1,IF(OR(E1214&lt;0,E1214&gt;Map!$A$1,F1214&lt;0,F1214&gt;Map!$A$1),1,0))</f>
        <v>0</v>
      </c>
    </row>
    <row r="1215" spans="1:8" x14ac:dyDescent="0.25">
      <c r="A1215">
        <v>1213</v>
      </c>
      <c r="B1215">
        <f t="shared" si="18"/>
        <v>1</v>
      </c>
      <c r="C1215">
        <f>IF(B1214&lt;&gt;B1215,C1214,IF(H1214=1,"",C1214+_xlfn.XLOOKUP($B1215,Directions!$B:$B,Directions!C:C)))</f>
        <v>48</v>
      </c>
      <c r="D1215">
        <f>IF(B1214&lt;&gt;B1215,D1214,IF(H1214=1,"",D1214+_xlfn.XLOOKUP($B1215,Directions!$B:$B,Directions!D:D)))</f>
        <v>71</v>
      </c>
      <c r="E1215" s="3">
        <f>IF(H1214=1,"",C1215+_xlfn.XLOOKUP($B1215,Directions!$B:$B,Directions!C:C))</f>
        <v>48</v>
      </c>
      <c r="F1215" s="3">
        <f>IF(H1214=1,"",D1215+_xlfn.XLOOKUP($B1215,Directions!$B:$B,Directions!D:D))</f>
        <v>70</v>
      </c>
      <c r="G1215" cm="1">
        <f t="array" ref="G1215">IF(H1215=1,"",IF(INDEX(map,F1215,E1215)="#",1,0))</f>
        <v>0</v>
      </c>
      <c r="H1215">
        <f>IF(Journey!H1214=1,1,IF(OR(E1215&lt;0,E1215&gt;Map!$A$1,F1215&lt;0,F1215&gt;Map!$A$1),1,0))</f>
        <v>0</v>
      </c>
    </row>
    <row r="1216" spans="1:8" x14ac:dyDescent="0.25">
      <c r="A1216">
        <v>1214</v>
      </c>
      <c r="B1216">
        <f t="shared" si="18"/>
        <v>1</v>
      </c>
      <c r="C1216">
        <f>IF(B1215&lt;&gt;B1216,C1215,IF(H1215=1,"",C1215+_xlfn.XLOOKUP($B1216,Directions!$B:$B,Directions!C:C)))</f>
        <v>48</v>
      </c>
      <c r="D1216">
        <f>IF(B1215&lt;&gt;B1216,D1215,IF(H1215=1,"",D1215+_xlfn.XLOOKUP($B1216,Directions!$B:$B,Directions!D:D)))</f>
        <v>70</v>
      </c>
      <c r="E1216" s="3">
        <f>IF(H1215=1,"",C1216+_xlfn.XLOOKUP($B1216,Directions!$B:$B,Directions!C:C))</f>
        <v>48</v>
      </c>
      <c r="F1216" s="3">
        <f>IF(H1215=1,"",D1216+_xlfn.XLOOKUP($B1216,Directions!$B:$B,Directions!D:D))</f>
        <v>69</v>
      </c>
      <c r="G1216" cm="1">
        <f t="array" ref="G1216">IF(H1216=1,"",IF(INDEX(map,F1216,E1216)="#",1,0))</f>
        <v>0</v>
      </c>
      <c r="H1216">
        <f>IF(Journey!H1215=1,1,IF(OR(E1216&lt;0,E1216&gt;Map!$A$1,F1216&lt;0,F1216&gt;Map!$A$1),1,0))</f>
        <v>0</v>
      </c>
    </row>
    <row r="1217" spans="1:8" x14ac:dyDescent="0.25">
      <c r="A1217">
        <v>1215</v>
      </c>
      <c r="B1217">
        <f t="shared" si="18"/>
        <v>1</v>
      </c>
      <c r="C1217">
        <f>IF(B1216&lt;&gt;B1217,C1216,IF(H1216=1,"",C1216+_xlfn.XLOOKUP($B1217,Directions!$B:$B,Directions!C:C)))</f>
        <v>48</v>
      </c>
      <c r="D1217">
        <f>IF(B1216&lt;&gt;B1217,D1216,IF(H1216=1,"",D1216+_xlfn.XLOOKUP($B1217,Directions!$B:$B,Directions!D:D)))</f>
        <v>69</v>
      </c>
      <c r="E1217" s="3">
        <f>IF(H1216=1,"",C1217+_xlfn.XLOOKUP($B1217,Directions!$B:$B,Directions!C:C))</f>
        <v>48</v>
      </c>
      <c r="F1217" s="3">
        <f>IF(H1216=1,"",D1217+_xlfn.XLOOKUP($B1217,Directions!$B:$B,Directions!D:D))</f>
        <v>68</v>
      </c>
      <c r="G1217" cm="1">
        <f t="array" ref="G1217">IF(H1217=1,"",IF(INDEX(map,F1217,E1217)="#",1,0))</f>
        <v>0</v>
      </c>
      <c r="H1217">
        <f>IF(Journey!H1216=1,1,IF(OR(E1217&lt;0,E1217&gt;Map!$A$1,F1217&lt;0,F1217&gt;Map!$A$1),1,0))</f>
        <v>0</v>
      </c>
    </row>
    <row r="1218" spans="1:8" x14ac:dyDescent="0.25">
      <c r="A1218">
        <v>1216</v>
      </c>
      <c r="B1218">
        <f t="shared" si="18"/>
        <v>1</v>
      </c>
      <c r="C1218">
        <f>IF(B1217&lt;&gt;B1218,C1217,IF(H1217=1,"",C1217+_xlfn.XLOOKUP($B1218,Directions!$B:$B,Directions!C:C)))</f>
        <v>48</v>
      </c>
      <c r="D1218">
        <f>IF(B1217&lt;&gt;B1218,D1217,IF(H1217=1,"",D1217+_xlfn.XLOOKUP($B1218,Directions!$B:$B,Directions!D:D)))</f>
        <v>68</v>
      </c>
      <c r="E1218" s="3">
        <f>IF(H1217=1,"",C1218+_xlfn.XLOOKUP($B1218,Directions!$B:$B,Directions!C:C))</f>
        <v>48</v>
      </c>
      <c r="F1218" s="3">
        <f>IF(H1217=1,"",D1218+_xlfn.XLOOKUP($B1218,Directions!$B:$B,Directions!D:D))</f>
        <v>67</v>
      </c>
      <c r="G1218" cm="1">
        <f t="array" ref="G1218">IF(H1218=1,"",IF(INDEX(map,F1218,E1218)="#",1,0))</f>
        <v>0</v>
      </c>
      <c r="H1218">
        <f>IF(Journey!H1217=1,1,IF(OR(E1218&lt;0,E1218&gt;Map!$A$1,F1218&lt;0,F1218&gt;Map!$A$1),1,0))</f>
        <v>0</v>
      </c>
    </row>
    <row r="1219" spans="1:8" x14ac:dyDescent="0.25">
      <c r="A1219">
        <v>1217</v>
      </c>
      <c r="B1219">
        <f t="shared" si="18"/>
        <v>1</v>
      </c>
      <c r="C1219">
        <f>IF(B1218&lt;&gt;B1219,C1218,IF(H1218=1,"",C1218+_xlfn.XLOOKUP($B1219,Directions!$B:$B,Directions!C:C)))</f>
        <v>48</v>
      </c>
      <c r="D1219">
        <f>IF(B1218&lt;&gt;B1219,D1218,IF(H1218=1,"",D1218+_xlfn.XLOOKUP($B1219,Directions!$B:$B,Directions!D:D)))</f>
        <v>67</v>
      </c>
      <c r="E1219" s="3">
        <f>IF(H1218=1,"",C1219+_xlfn.XLOOKUP($B1219,Directions!$B:$B,Directions!C:C))</f>
        <v>48</v>
      </c>
      <c r="F1219" s="3">
        <f>IF(H1218=1,"",D1219+_xlfn.XLOOKUP($B1219,Directions!$B:$B,Directions!D:D))</f>
        <v>66</v>
      </c>
      <c r="G1219" cm="1">
        <f t="array" ref="G1219">IF(H1219=1,"",IF(INDEX(map,F1219,E1219)="#",1,0))</f>
        <v>0</v>
      </c>
      <c r="H1219">
        <f>IF(Journey!H1218=1,1,IF(OR(E1219&lt;0,E1219&gt;Map!$A$1,F1219&lt;0,F1219&gt;Map!$A$1),1,0))</f>
        <v>0</v>
      </c>
    </row>
    <row r="1220" spans="1:8" x14ac:dyDescent="0.25">
      <c r="A1220">
        <v>1218</v>
      </c>
      <c r="B1220">
        <f t="shared" ref="B1220:B1283" si="19">IF(H1219=1,"",IF(G1219=1,MOD(B1219,4)+1,B1219))</f>
        <v>1</v>
      </c>
      <c r="C1220">
        <f>IF(B1219&lt;&gt;B1220,C1219,IF(H1219=1,"",C1219+_xlfn.XLOOKUP($B1220,Directions!$B:$B,Directions!C:C)))</f>
        <v>48</v>
      </c>
      <c r="D1220">
        <f>IF(B1219&lt;&gt;B1220,D1219,IF(H1219=1,"",D1219+_xlfn.XLOOKUP($B1220,Directions!$B:$B,Directions!D:D)))</f>
        <v>66</v>
      </c>
      <c r="E1220" s="3">
        <f>IF(H1219=1,"",C1220+_xlfn.XLOOKUP($B1220,Directions!$B:$B,Directions!C:C))</f>
        <v>48</v>
      </c>
      <c r="F1220" s="3">
        <f>IF(H1219=1,"",D1220+_xlfn.XLOOKUP($B1220,Directions!$B:$B,Directions!D:D))</f>
        <v>65</v>
      </c>
      <c r="G1220" cm="1">
        <f t="array" ref="G1220">IF(H1220=1,"",IF(INDEX(map,F1220,E1220)="#",1,0))</f>
        <v>0</v>
      </c>
      <c r="H1220">
        <f>IF(Journey!H1219=1,1,IF(OR(E1220&lt;0,E1220&gt;Map!$A$1,F1220&lt;0,F1220&gt;Map!$A$1),1,0))</f>
        <v>0</v>
      </c>
    </row>
    <row r="1221" spans="1:8" x14ac:dyDescent="0.25">
      <c r="A1221">
        <v>1219</v>
      </c>
      <c r="B1221">
        <f t="shared" si="19"/>
        <v>1</v>
      </c>
      <c r="C1221">
        <f>IF(B1220&lt;&gt;B1221,C1220,IF(H1220=1,"",C1220+_xlfn.XLOOKUP($B1221,Directions!$B:$B,Directions!C:C)))</f>
        <v>48</v>
      </c>
      <c r="D1221">
        <f>IF(B1220&lt;&gt;B1221,D1220,IF(H1220=1,"",D1220+_xlfn.XLOOKUP($B1221,Directions!$B:$B,Directions!D:D)))</f>
        <v>65</v>
      </c>
      <c r="E1221" s="3">
        <f>IF(H1220=1,"",C1221+_xlfn.XLOOKUP($B1221,Directions!$B:$B,Directions!C:C))</f>
        <v>48</v>
      </c>
      <c r="F1221" s="3">
        <f>IF(H1220=1,"",D1221+_xlfn.XLOOKUP($B1221,Directions!$B:$B,Directions!D:D))</f>
        <v>64</v>
      </c>
      <c r="G1221" cm="1">
        <f t="array" ref="G1221">IF(H1221=1,"",IF(INDEX(map,F1221,E1221)="#",1,0))</f>
        <v>0</v>
      </c>
      <c r="H1221">
        <f>IF(Journey!H1220=1,1,IF(OR(E1221&lt;0,E1221&gt;Map!$A$1,F1221&lt;0,F1221&gt;Map!$A$1),1,0))</f>
        <v>0</v>
      </c>
    </row>
    <row r="1222" spans="1:8" x14ac:dyDescent="0.25">
      <c r="A1222">
        <v>1220</v>
      </c>
      <c r="B1222">
        <f t="shared" si="19"/>
        <v>1</v>
      </c>
      <c r="C1222">
        <f>IF(B1221&lt;&gt;B1222,C1221,IF(H1221=1,"",C1221+_xlfn.XLOOKUP($B1222,Directions!$B:$B,Directions!C:C)))</f>
        <v>48</v>
      </c>
      <c r="D1222">
        <f>IF(B1221&lt;&gt;B1222,D1221,IF(H1221=1,"",D1221+_xlfn.XLOOKUP($B1222,Directions!$B:$B,Directions!D:D)))</f>
        <v>64</v>
      </c>
      <c r="E1222" s="3">
        <f>IF(H1221=1,"",C1222+_xlfn.XLOOKUP($B1222,Directions!$B:$B,Directions!C:C))</f>
        <v>48</v>
      </c>
      <c r="F1222" s="3">
        <f>IF(H1221=1,"",D1222+_xlfn.XLOOKUP($B1222,Directions!$B:$B,Directions!D:D))</f>
        <v>63</v>
      </c>
      <c r="G1222" cm="1">
        <f t="array" ref="G1222">IF(H1222=1,"",IF(INDEX(map,F1222,E1222)="#",1,0))</f>
        <v>0</v>
      </c>
      <c r="H1222">
        <f>IF(Journey!H1221=1,1,IF(OR(E1222&lt;0,E1222&gt;Map!$A$1,F1222&lt;0,F1222&gt;Map!$A$1),1,0))</f>
        <v>0</v>
      </c>
    </row>
    <row r="1223" spans="1:8" x14ac:dyDescent="0.25">
      <c r="A1223">
        <v>1221</v>
      </c>
      <c r="B1223">
        <f t="shared" si="19"/>
        <v>1</v>
      </c>
      <c r="C1223">
        <f>IF(B1222&lt;&gt;B1223,C1222,IF(H1222=1,"",C1222+_xlfn.XLOOKUP($B1223,Directions!$B:$B,Directions!C:C)))</f>
        <v>48</v>
      </c>
      <c r="D1223">
        <f>IF(B1222&lt;&gt;B1223,D1222,IF(H1222=1,"",D1222+_xlfn.XLOOKUP($B1223,Directions!$B:$B,Directions!D:D)))</f>
        <v>63</v>
      </c>
      <c r="E1223" s="3">
        <f>IF(H1222=1,"",C1223+_xlfn.XLOOKUP($B1223,Directions!$B:$B,Directions!C:C))</f>
        <v>48</v>
      </c>
      <c r="F1223" s="3">
        <f>IF(H1222=1,"",D1223+_xlfn.XLOOKUP($B1223,Directions!$B:$B,Directions!D:D))</f>
        <v>62</v>
      </c>
      <c r="G1223" cm="1">
        <f t="array" ref="G1223">IF(H1223=1,"",IF(INDEX(map,F1223,E1223)="#",1,0))</f>
        <v>0</v>
      </c>
      <c r="H1223">
        <f>IF(Journey!H1222=1,1,IF(OR(E1223&lt;0,E1223&gt;Map!$A$1,F1223&lt;0,F1223&gt;Map!$A$1),1,0))</f>
        <v>0</v>
      </c>
    </row>
    <row r="1224" spans="1:8" x14ac:dyDescent="0.25">
      <c r="A1224">
        <v>1222</v>
      </c>
      <c r="B1224">
        <f t="shared" si="19"/>
        <v>1</v>
      </c>
      <c r="C1224">
        <f>IF(B1223&lt;&gt;B1224,C1223,IF(H1223=1,"",C1223+_xlfn.XLOOKUP($B1224,Directions!$B:$B,Directions!C:C)))</f>
        <v>48</v>
      </c>
      <c r="D1224">
        <f>IF(B1223&lt;&gt;B1224,D1223,IF(H1223=1,"",D1223+_xlfn.XLOOKUP($B1224,Directions!$B:$B,Directions!D:D)))</f>
        <v>62</v>
      </c>
      <c r="E1224" s="3">
        <f>IF(H1223=1,"",C1224+_xlfn.XLOOKUP($B1224,Directions!$B:$B,Directions!C:C))</f>
        <v>48</v>
      </c>
      <c r="F1224" s="3">
        <f>IF(H1223=1,"",D1224+_xlfn.XLOOKUP($B1224,Directions!$B:$B,Directions!D:D))</f>
        <v>61</v>
      </c>
      <c r="G1224" cm="1">
        <f t="array" ref="G1224">IF(H1224=1,"",IF(INDEX(map,F1224,E1224)="#",1,0))</f>
        <v>0</v>
      </c>
      <c r="H1224">
        <f>IF(Journey!H1223=1,1,IF(OR(E1224&lt;0,E1224&gt;Map!$A$1,F1224&lt;0,F1224&gt;Map!$A$1),1,0))</f>
        <v>0</v>
      </c>
    </row>
    <row r="1225" spans="1:8" x14ac:dyDescent="0.25">
      <c r="A1225">
        <v>1223</v>
      </c>
      <c r="B1225">
        <f t="shared" si="19"/>
        <v>1</v>
      </c>
      <c r="C1225">
        <f>IF(B1224&lt;&gt;B1225,C1224,IF(H1224=1,"",C1224+_xlfn.XLOOKUP($B1225,Directions!$B:$B,Directions!C:C)))</f>
        <v>48</v>
      </c>
      <c r="D1225">
        <f>IF(B1224&lt;&gt;B1225,D1224,IF(H1224=1,"",D1224+_xlfn.XLOOKUP($B1225,Directions!$B:$B,Directions!D:D)))</f>
        <v>61</v>
      </c>
      <c r="E1225" s="3">
        <f>IF(H1224=1,"",C1225+_xlfn.XLOOKUP($B1225,Directions!$B:$B,Directions!C:C))</f>
        <v>48</v>
      </c>
      <c r="F1225" s="3">
        <f>IF(H1224=1,"",D1225+_xlfn.XLOOKUP($B1225,Directions!$B:$B,Directions!D:D))</f>
        <v>60</v>
      </c>
      <c r="G1225" cm="1">
        <f t="array" ref="G1225">IF(H1225=1,"",IF(INDEX(map,F1225,E1225)="#",1,0))</f>
        <v>0</v>
      </c>
      <c r="H1225">
        <f>IF(Journey!H1224=1,1,IF(OR(E1225&lt;0,E1225&gt;Map!$A$1,F1225&lt;0,F1225&gt;Map!$A$1),1,0))</f>
        <v>0</v>
      </c>
    </row>
    <row r="1226" spans="1:8" x14ac:dyDescent="0.25">
      <c r="A1226">
        <v>1224</v>
      </c>
      <c r="B1226">
        <f t="shared" si="19"/>
        <v>1</v>
      </c>
      <c r="C1226">
        <f>IF(B1225&lt;&gt;B1226,C1225,IF(H1225=1,"",C1225+_xlfn.XLOOKUP($B1226,Directions!$B:$B,Directions!C:C)))</f>
        <v>48</v>
      </c>
      <c r="D1226">
        <f>IF(B1225&lt;&gt;B1226,D1225,IF(H1225=1,"",D1225+_xlfn.XLOOKUP($B1226,Directions!$B:$B,Directions!D:D)))</f>
        <v>60</v>
      </c>
      <c r="E1226" s="3">
        <f>IF(H1225=1,"",C1226+_xlfn.XLOOKUP($B1226,Directions!$B:$B,Directions!C:C))</f>
        <v>48</v>
      </c>
      <c r="F1226" s="3">
        <f>IF(H1225=1,"",D1226+_xlfn.XLOOKUP($B1226,Directions!$B:$B,Directions!D:D))</f>
        <v>59</v>
      </c>
      <c r="G1226" cm="1">
        <f t="array" ref="G1226">IF(H1226=1,"",IF(INDEX(map,F1226,E1226)="#",1,0))</f>
        <v>0</v>
      </c>
      <c r="H1226">
        <f>IF(Journey!H1225=1,1,IF(OR(E1226&lt;0,E1226&gt;Map!$A$1,F1226&lt;0,F1226&gt;Map!$A$1),1,0))</f>
        <v>0</v>
      </c>
    </row>
    <row r="1227" spans="1:8" x14ac:dyDescent="0.25">
      <c r="A1227">
        <v>1225</v>
      </c>
      <c r="B1227">
        <f t="shared" si="19"/>
        <v>1</v>
      </c>
      <c r="C1227">
        <f>IF(B1226&lt;&gt;B1227,C1226,IF(H1226=1,"",C1226+_xlfn.XLOOKUP($B1227,Directions!$B:$B,Directions!C:C)))</f>
        <v>48</v>
      </c>
      <c r="D1227">
        <f>IF(B1226&lt;&gt;B1227,D1226,IF(H1226=1,"",D1226+_xlfn.XLOOKUP($B1227,Directions!$B:$B,Directions!D:D)))</f>
        <v>59</v>
      </c>
      <c r="E1227" s="3">
        <f>IF(H1226=1,"",C1227+_xlfn.XLOOKUP($B1227,Directions!$B:$B,Directions!C:C))</f>
        <v>48</v>
      </c>
      <c r="F1227" s="3">
        <f>IF(H1226=1,"",D1227+_xlfn.XLOOKUP($B1227,Directions!$B:$B,Directions!D:D))</f>
        <v>58</v>
      </c>
      <c r="G1227" cm="1">
        <f t="array" ref="G1227">IF(H1227=1,"",IF(INDEX(map,F1227,E1227)="#",1,0))</f>
        <v>0</v>
      </c>
      <c r="H1227">
        <f>IF(Journey!H1226=1,1,IF(OR(E1227&lt;0,E1227&gt;Map!$A$1,F1227&lt;0,F1227&gt;Map!$A$1),1,0))</f>
        <v>0</v>
      </c>
    </row>
    <row r="1228" spans="1:8" x14ac:dyDescent="0.25">
      <c r="A1228">
        <v>1226</v>
      </c>
      <c r="B1228">
        <f t="shared" si="19"/>
        <v>1</v>
      </c>
      <c r="C1228">
        <f>IF(B1227&lt;&gt;B1228,C1227,IF(H1227=1,"",C1227+_xlfn.XLOOKUP($B1228,Directions!$B:$B,Directions!C:C)))</f>
        <v>48</v>
      </c>
      <c r="D1228">
        <f>IF(B1227&lt;&gt;B1228,D1227,IF(H1227=1,"",D1227+_xlfn.XLOOKUP($B1228,Directions!$B:$B,Directions!D:D)))</f>
        <v>58</v>
      </c>
      <c r="E1228" s="3">
        <f>IF(H1227=1,"",C1228+_xlfn.XLOOKUP($B1228,Directions!$B:$B,Directions!C:C))</f>
        <v>48</v>
      </c>
      <c r="F1228" s="3">
        <f>IF(H1227=1,"",D1228+_xlfn.XLOOKUP($B1228,Directions!$B:$B,Directions!D:D))</f>
        <v>57</v>
      </c>
      <c r="G1228" cm="1">
        <f t="array" ref="G1228">IF(H1228=1,"",IF(INDEX(map,F1228,E1228)="#",1,0))</f>
        <v>0</v>
      </c>
      <c r="H1228">
        <f>IF(Journey!H1227=1,1,IF(OR(E1228&lt;0,E1228&gt;Map!$A$1,F1228&lt;0,F1228&gt;Map!$A$1),1,0))</f>
        <v>0</v>
      </c>
    </row>
    <row r="1229" spans="1:8" x14ac:dyDescent="0.25">
      <c r="A1229">
        <v>1227</v>
      </c>
      <c r="B1229">
        <f t="shared" si="19"/>
        <v>1</v>
      </c>
      <c r="C1229">
        <f>IF(B1228&lt;&gt;B1229,C1228,IF(H1228=1,"",C1228+_xlfn.XLOOKUP($B1229,Directions!$B:$B,Directions!C:C)))</f>
        <v>48</v>
      </c>
      <c r="D1229">
        <f>IF(B1228&lt;&gt;B1229,D1228,IF(H1228=1,"",D1228+_xlfn.XLOOKUP($B1229,Directions!$B:$B,Directions!D:D)))</f>
        <v>57</v>
      </c>
      <c r="E1229" s="3">
        <f>IF(H1228=1,"",C1229+_xlfn.XLOOKUP($B1229,Directions!$B:$B,Directions!C:C))</f>
        <v>48</v>
      </c>
      <c r="F1229" s="3">
        <f>IF(H1228=1,"",D1229+_xlfn.XLOOKUP($B1229,Directions!$B:$B,Directions!D:D))</f>
        <v>56</v>
      </c>
      <c r="G1229" cm="1">
        <f t="array" ref="G1229">IF(H1229=1,"",IF(INDEX(map,F1229,E1229)="#",1,0))</f>
        <v>0</v>
      </c>
      <c r="H1229">
        <f>IF(Journey!H1228=1,1,IF(OR(E1229&lt;0,E1229&gt;Map!$A$1,F1229&lt;0,F1229&gt;Map!$A$1),1,0))</f>
        <v>0</v>
      </c>
    </row>
    <row r="1230" spans="1:8" x14ac:dyDescent="0.25">
      <c r="A1230">
        <v>1228</v>
      </c>
      <c r="B1230">
        <f t="shared" si="19"/>
        <v>1</v>
      </c>
      <c r="C1230">
        <f>IF(B1229&lt;&gt;B1230,C1229,IF(H1229=1,"",C1229+_xlfn.XLOOKUP($B1230,Directions!$B:$B,Directions!C:C)))</f>
        <v>48</v>
      </c>
      <c r="D1230">
        <f>IF(B1229&lt;&gt;B1230,D1229,IF(H1229=1,"",D1229+_xlfn.XLOOKUP($B1230,Directions!$B:$B,Directions!D:D)))</f>
        <v>56</v>
      </c>
      <c r="E1230" s="3">
        <f>IF(H1229=1,"",C1230+_xlfn.XLOOKUP($B1230,Directions!$B:$B,Directions!C:C))</f>
        <v>48</v>
      </c>
      <c r="F1230" s="3">
        <f>IF(H1229=1,"",D1230+_xlfn.XLOOKUP($B1230,Directions!$B:$B,Directions!D:D))</f>
        <v>55</v>
      </c>
      <c r="G1230" cm="1">
        <f t="array" ref="G1230">IF(H1230=1,"",IF(INDEX(map,F1230,E1230)="#",1,0))</f>
        <v>0</v>
      </c>
      <c r="H1230">
        <f>IF(Journey!H1229=1,1,IF(OR(E1230&lt;0,E1230&gt;Map!$A$1,F1230&lt;0,F1230&gt;Map!$A$1),1,0))</f>
        <v>0</v>
      </c>
    </row>
    <row r="1231" spans="1:8" x14ac:dyDescent="0.25">
      <c r="A1231">
        <v>1229</v>
      </c>
      <c r="B1231">
        <f t="shared" si="19"/>
        <v>1</v>
      </c>
      <c r="C1231">
        <f>IF(B1230&lt;&gt;B1231,C1230,IF(H1230=1,"",C1230+_xlfn.XLOOKUP($B1231,Directions!$B:$B,Directions!C:C)))</f>
        <v>48</v>
      </c>
      <c r="D1231">
        <f>IF(B1230&lt;&gt;B1231,D1230,IF(H1230=1,"",D1230+_xlfn.XLOOKUP($B1231,Directions!$B:$B,Directions!D:D)))</f>
        <v>55</v>
      </c>
      <c r="E1231" s="3">
        <f>IF(H1230=1,"",C1231+_xlfn.XLOOKUP($B1231,Directions!$B:$B,Directions!C:C))</f>
        <v>48</v>
      </c>
      <c r="F1231" s="3">
        <f>IF(H1230=1,"",D1231+_xlfn.XLOOKUP($B1231,Directions!$B:$B,Directions!D:D))</f>
        <v>54</v>
      </c>
      <c r="G1231" cm="1">
        <f t="array" ref="G1231">IF(H1231=1,"",IF(INDEX(map,F1231,E1231)="#",1,0))</f>
        <v>0</v>
      </c>
      <c r="H1231">
        <f>IF(Journey!H1230=1,1,IF(OR(E1231&lt;0,E1231&gt;Map!$A$1,F1231&lt;0,F1231&gt;Map!$A$1),1,0))</f>
        <v>0</v>
      </c>
    </row>
    <row r="1232" spans="1:8" x14ac:dyDescent="0.25">
      <c r="A1232">
        <v>1230</v>
      </c>
      <c r="B1232">
        <f t="shared" si="19"/>
        <v>1</v>
      </c>
      <c r="C1232">
        <f>IF(B1231&lt;&gt;B1232,C1231,IF(H1231=1,"",C1231+_xlfn.XLOOKUP($B1232,Directions!$B:$B,Directions!C:C)))</f>
        <v>48</v>
      </c>
      <c r="D1232">
        <f>IF(B1231&lt;&gt;B1232,D1231,IF(H1231=1,"",D1231+_xlfn.XLOOKUP($B1232,Directions!$B:$B,Directions!D:D)))</f>
        <v>54</v>
      </c>
      <c r="E1232" s="3">
        <f>IF(H1231=1,"",C1232+_xlfn.XLOOKUP($B1232,Directions!$B:$B,Directions!C:C))</f>
        <v>48</v>
      </c>
      <c r="F1232" s="3">
        <f>IF(H1231=1,"",D1232+_xlfn.XLOOKUP($B1232,Directions!$B:$B,Directions!D:D))</f>
        <v>53</v>
      </c>
      <c r="G1232" cm="1">
        <f t="array" ref="G1232">IF(H1232=1,"",IF(INDEX(map,F1232,E1232)="#",1,0))</f>
        <v>0</v>
      </c>
      <c r="H1232">
        <f>IF(Journey!H1231=1,1,IF(OR(E1232&lt;0,E1232&gt;Map!$A$1,F1232&lt;0,F1232&gt;Map!$A$1),1,0))</f>
        <v>0</v>
      </c>
    </row>
    <row r="1233" spans="1:8" x14ac:dyDescent="0.25">
      <c r="A1233">
        <v>1231</v>
      </c>
      <c r="B1233">
        <f t="shared" si="19"/>
        <v>1</v>
      </c>
      <c r="C1233">
        <f>IF(B1232&lt;&gt;B1233,C1232,IF(H1232=1,"",C1232+_xlfn.XLOOKUP($B1233,Directions!$B:$B,Directions!C:C)))</f>
        <v>48</v>
      </c>
      <c r="D1233">
        <f>IF(B1232&lt;&gt;B1233,D1232,IF(H1232=1,"",D1232+_xlfn.XLOOKUP($B1233,Directions!$B:$B,Directions!D:D)))</f>
        <v>53</v>
      </c>
      <c r="E1233" s="3">
        <f>IF(H1232=1,"",C1233+_xlfn.XLOOKUP($B1233,Directions!$B:$B,Directions!C:C))</f>
        <v>48</v>
      </c>
      <c r="F1233" s="3">
        <f>IF(H1232=1,"",D1233+_xlfn.XLOOKUP($B1233,Directions!$B:$B,Directions!D:D))</f>
        <v>52</v>
      </c>
      <c r="G1233" cm="1">
        <f t="array" ref="G1233">IF(H1233=1,"",IF(INDEX(map,F1233,E1233)="#",1,0))</f>
        <v>0</v>
      </c>
      <c r="H1233">
        <f>IF(Journey!H1232=1,1,IF(OR(E1233&lt;0,E1233&gt;Map!$A$1,F1233&lt;0,F1233&gt;Map!$A$1),1,0))</f>
        <v>0</v>
      </c>
    </row>
    <row r="1234" spans="1:8" x14ac:dyDescent="0.25">
      <c r="A1234">
        <v>1232</v>
      </c>
      <c r="B1234">
        <f t="shared" si="19"/>
        <v>1</v>
      </c>
      <c r="C1234">
        <f>IF(B1233&lt;&gt;B1234,C1233,IF(H1233=1,"",C1233+_xlfn.XLOOKUP($B1234,Directions!$B:$B,Directions!C:C)))</f>
        <v>48</v>
      </c>
      <c r="D1234">
        <f>IF(B1233&lt;&gt;B1234,D1233,IF(H1233=1,"",D1233+_xlfn.XLOOKUP($B1234,Directions!$B:$B,Directions!D:D)))</f>
        <v>52</v>
      </c>
      <c r="E1234" s="3">
        <f>IF(H1233=1,"",C1234+_xlfn.XLOOKUP($B1234,Directions!$B:$B,Directions!C:C))</f>
        <v>48</v>
      </c>
      <c r="F1234" s="3">
        <f>IF(H1233=1,"",D1234+_xlfn.XLOOKUP($B1234,Directions!$B:$B,Directions!D:D))</f>
        <v>51</v>
      </c>
      <c r="G1234" cm="1">
        <f t="array" ref="G1234">IF(H1234=1,"",IF(INDEX(map,F1234,E1234)="#",1,0))</f>
        <v>0</v>
      </c>
      <c r="H1234">
        <f>IF(Journey!H1233=1,1,IF(OR(E1234&lt;0,E1234&gt;Map!$A$1,F1234&lt;0,F1234&gt;Map!$A$1),1,0))</f>
        <v>0</v>
      </c>
    </row>
    <row r="1235" spans="1:8" x14ac:dyDescent="0.25">
      <c r="A1235">
        <v>1233</v>
      </c>
      <c r="B1235">
        <f t="shared" si="19"/>
        <v>1</v>
      </c>
      <c r="C1235">
        <f>IF(B1234&lt;&gt;B1235,C1234,IF(H1234=1,"",C1234+_xlfn.XLOOKUP($B1235,Directions!$B:$B,Directions!C:C)))</f>
        <v>48</v>
      </c>
      <c r="D1235">
        <f>IF(B1234&lt;&gt;B1235,D1234,IF(H1234=1,"",D1234+_xlfn.XLOOKUP($B1235,Directions!$B:$B,Directions!D:D)))</f>
        <v>51</v>
      </c>
      <c r="E1235" s="3">
        <f>IF(H1234=1,"",C1235+_xlfn.XLOOKUP($B1235,Directions!$B:$B,Directions!C:C))</f>
        <v>48</v>
      </c>
      <c r="F1235" s="3">
        <f>IF(H1234=1,"",D1235+_xlfn.XLOOKUP($B1235,Directions!$B:$B,Directions!D:D))</f>
        <v>50</v>
      </c>
      <c r="G1235" cm="1">
        <f t="array" ref="G1235">IF(H1235=1,"",IF(INDEX(map,F1235,E1235)="#",1,0))</f>
        <v>0</v>
      </c>
      <c r="H1235">
        <f>IF(Journey!H1234=1,1,IF(OR(E1235&lt;0,E1235&gt;Map!$A$1,F1235&lt;0,F1235&gt;Map!$A$1),1,0))</f>
        <v>0</v>
      </c>
    </row>
    <row r="1236" spans="1:8" x14ac:dyDescent="0.25">
      <c r="A1236">
        <v>1234</v>
      </c>
      <c r="B1236">
        <f t="shared" si="19"/>
        <v>1</v>
      </c>
      <c r="C1236">
        <f>IF(B1235&lt;&gt;B1236,C1235,IF(H1235=1,"",C1235+_xlfn.XLOOKUP($B1236,Directions!$B:$B,Directions!C:C)))</f>
        <v>48</v>
      </c>
      <c r="D1236">
        <f>IF(B1235&lt;&gt;B1236,D1235,IF(H1235=1,"",D1235+_xlfn.XLOOKUP($B1236,Directions!$B:$B,Directions!D:D)))</f>
        <v>50</v>
      </c>
      <c r="E1236" s="3">
        <f>IF(H1235=1,"",C1236+_xlfn.XLOOKUP($B1236,Directions!$B:$B,Directions!C:C))</f>
        <v>48</v>
      </c>
      <c r="F1236" s="3">
        <f>IF(H1235=1,"",D1236+_xlfn.XLOOKUP($B1236,Directions!$B:$B,Directions!D:D))</f>
        <v>49</v>
      </c>
      <c r="G1236" cm="1">
        <f t="array" ref="G1236">IF(H1236=1,"",IF(INDEX(map,F1236,E1236)="#",1,0))</f>
        <v>0</v>
      </c>
      <c r="H1236">
        <f>IF(Journey!H1235=1,1,IF(OR(E1236&lt;0,E1236&gt;Map!$A$1,F1236&lt;0,F1236&gt;Map!$A$1),1,0))</f>
        <v>0</v>
      </c>
    </row>
    <row r="1237" spans="1:8" x14ac:dyDescent="0.25">
      <c r="A1237">
        <v>1235</v>
      </c>
      <c r="B1237">
        <f t="shared" si="19"/>
        <v>1</v>
      </c>
      <c r="C1237">
        <f>IF(B1236&lt;&gt;B1237,C1236,IF(H1236=1,"",C1236+_xlfn.XLOOKUP($B1237,Directions!$B:$B,Directions!C:C)))</f>
        <v>48</v>
      </c>
      <c r="D1237">
        <f>IF(B1236&lt;&gt;B1237,D1236,IF(H1236=1,"",D1236+_xlfn.XLOOKUP($B1237,Directions!$B:$B,Directions!D:D)))</f>
        <v>49</v>
      </c>
      <c r="E1237" s="3">
        <f>IF(H1236=1,"",C1237+_xlfn.XLOOKUP($B1237,Directions!$B:$B,Directions!C:C))</f>
        <v>48</v>
      </c>
      <c r="F1237" s="3">
        <f>IF(H1236=1,"",D1237+_xlfn.XLOOKUP($B1237,Directions!$B:$B,Directions!D:D))</f>
        <v>48</v>
      </c>
      <c r="G1237" cm="1">
        <f t="array" ref="G1237">IF(H1237=1,"",IF(INDEX(map,F1237,E1237)="#",1,0))</f>
        <v>0</v>
      </c>
      <c r="H1237">
        <f>IF(Journey!H1236=1,1,IF(OR(E1237&lt;0,E1237&gt;Map!$A$1,F1237&lt;0,F1237&gt;Map!$A$1),1,0))</f>
        <v>0</v>
      </c>
    </row>
    <row r="1238" spans="1:8" x14ac:dyDescent="0.25">
      <c r="A1238">
        <v>1236</v>
      </c>
      <c r="B1238">
        <f t="shared" si="19"/>
        <v>1</v>
      </c>
      <c r="C1238">
        <f>IF(B1237&lt;&gt;B1238,C1237,IF(H1237=1,"",C1237+_xlfn.XLOOKUP($B1238,Directions!$B:$B,Directions!C:C)))</f>
        <v>48</v>
      </c>
      <c r="D1238">
        <f>IF(B1237&lt;&gt;B1238,D1237,IF(H1237=1,"",D1237+_xlfn.XLOOKUP($B1238,Directions!$B:$B,Directions!D:D)))</f>
        <v>48</v>
      </c>
      <c r="E1238" s="3">
        <f>IF(H1237=1,"",C1238+_xlfn.XLOOKUP($B1238,Directions!$B:$B,Directions!C:C))</f>
        <v>48</v>
      </c>
      <c r="F1238" s="3">
        <f>IF(H1237=1,"",D1238+_xlfn.XLOOKUP($B1238,Directions!$B:$B,Directions!D:D))</f>
        <v>47</v>
      </c>
      <c r="G1238" cm="1">
        <f t="array" ref="G1238">IF(H1238=1,"",IF(INDEX(map,F1238,E1238)="#",1,0))</f>
        <v>0</v>
      </c>
      <c r="H1238">
        <f>IF(Journey!H1237=1,1,IF(OR(E1238&lt;0,E1238&gt;Map!$A$1,F1238&lt;0,F1238&gt;Map!$A$1),1,0))</f>
        <v>0</v>
      </c>
    </row>
    <row r="1239" spans="1:8" x14ac:dyDescent="0.25">
      <c r="A1239">
        <v>1237</v>
      </c>
      <c r="B1239">
        <f t="shared" si="19"/>
        <v>1</v>
      </c>
      <c r="C1239">
        <f>IF(B1238&lt;&gt;B1239,C1238,IF(H1238=1,"",C1238+_xlfn.XLOOKUP($B1239,Directions!$B:$B,Directions!C:C)))</f>
        <v>48</v>
      </c>
      <c r="D1239">
        <f>IF(B1238&lt;&gt;B1239,D1238,IF(H1238=1,"",D1238+_xlfn.XLOOKUP($B1239,Directions!$B:$B,Directions!D:D)))</f>
        <v>47</v>
      </c>
      <c r="E1239" s="3">
        <f>IF(H1238=1,"",C1239+_xlfn.XLOOKUP($B1239,Directions!$B:$B,Directions!C:C))</f>
        <v>48</v>
      </c>
      <c r="F1239" s="3">
        <f>IF(H1238=1,"",D1239+_xlfn.XLOOKUP($B1239,Directions!$B:$B,Directions!D:D))</f>
        <v>46</v>
      </c>
      <c r="G1239" cm="1">
        <f t="array" ref="G1239">IF(H1239=1,"",IF(INDEX(map,F1239,E1239)="#",1,0))</f>
        <v>0</v>
      </c>
      <c r="H1239">
        <f>IF(Journey!H1238=1,1,IF(OR(E1239&lt;0,E1239&gt;Map!$A$1,F1239&lt;0,F1239&gt;Map!$A$1),1,0))</f>
        <v>0</v>
      </c>
    </row>
    <row r="1240" spans="1:8" x14ac:dyDescent="0.25">
      <c r="A1240">
        <v>1238</v>
      </c>
      <c r="B1240">
        <f t="shared" si="19"/>
        <v>1</v>
      </c>
      <c r="C1240">
        <f>IF(B1239&lt;&gt;B1240,C1239,IF(H1239=1,"",C1239+_xlfn.XLOOKUP($B1240,Directions!$B:$B,Directions!C:C)))</f>
        <v>48</v>
      </c>
      <c r="D1240">
        <f>IF(B1239&lt;&gt;B1240,D1239,IF(H1239=1,"",D1239+_xlfn.XLOOKUP($B1240,Directions!$B:$B,Directions!D:D)))</f>
        <v>46</v>
      </c>
      <c r="E1240" s="3">
        <f>IF(H1239=1,"",C1240+_xlfn.XLOOKUP($B1240,Directions!$B:$B,Directions!C:C))</f>
        <v>48</v>
      </c>
      <c r="F1240" s="3">
        <f>IF(H1239=1,"",D1240+_xlfn.XLOOKUP($B1240,Directions!$B:$B,Directions!D:D))</f>
        <v>45</v>
      </c>
      <c r="G1240" cm="1">
        <f t="array" ref="G1240">IF(H1240=1,"",IF(INDEX(map,F1240,E1240)="#",1,0))</f>
        <v>0</v>
      </c>
      <c r="H1240">
        <f>IF(Journey!H1239=1,1,IF(OR(E1240&lt;0,E1240&gt;Map!$A$1,F1240&lt;0,F1240&gt;Map!$A$1),1,0))</f>
        <v>0</v>
      </c>
    </row>
    <row r="1241" spans="1:8" x14ac:dyDescent="0.25">
      <c r="A1241">
        <v>1239</v>
      </c>
      <c r="B1241">
        <f t="shared" si="19"/>
        <v>1</v>
      </c>
      <c r="C1241">
        <f>IF(B1240&lt;&gt;B1241,C1240,IF(H1240=1,"",C1240+_xlfn.XLOOKUP($B1241,Directions!$B:$B,Directions!C:C)))</f>
        <v>48</v>
      </c>
      <c r="D1241">
        <f>IF(B1240&lt;&gt;B1241,D1240,IF(H1240=1,"",D1240+_xlfn.XLOOKUP($B1241,Directions!$B:$B,Directions!D:D)))</f>
        <v>45</v>
      </c>
      <c r="E1241" s="3">
        <f>IF(H1240=1,"",C1241+_xlfn.XLOOKUP($B1241,Directions!$B:$B,Directions!C:C))</f>
        <v>48</v>
      </c>
      <c r="F1241" s="3">
        <f>IF(H1240=1,"",D1241+_xlfn.XLOOKUP($B1241,Directions!$B:$B,Directions!D:D))</f>
        <v>44</v>
      </c>
      <c r="G1241" cm="1">
        <f t="array" ref="G1241">IF(H1241=1,"",IF(INDEX(map,F1241,E1241)="#",1,0))</f>
        <v>0</v>
      </c>
      <c r="H1241">
        <f>IF(Journey!H1240=1,1,IF(OR(E1241&lt;0,E1241&gt;Map!$A$1,F1241&lt;0,F1241&gt;Map!$A$1),1,0))</f>
        <v>0</v>
      </c>
    </row>
    <row r="1242" spans="1:8" x14ac:dyDescent="0.25">
      <c r="A1242">
        <v>1240</v>
      </c>
      <c r="B1242">
        <f t="shared" si="19"/>
        <v>1</v>
      </c>
      <c r="C1242">
        <f>IF(B1241&lt;&gt;B1242,C1241,IF(H1241=1,"",C1241+_xlfn.XLOOKUP($B1242,Directions!$B:$B,Directions!C:C)))</f>
        <v>48</v>
      </c>
      <c r="D1242">
        <f>IF(B1241&lt;&gt;B1242,D1241,IF(H1241=1,"",D1241+_xlfn.XLOOKUP($B1242,Directions!$B:$B,Directions!D:D)))</f>
        <v>44</v>
      </c>
      <c r="E1242" s="3">
        <f>IF(H1241=1,"",C1242+_xlfn.XLOOKUP($B1242,Directions!$B:$B,Directions!C:C))</f>
        <v>48</v>
      </c>
      <c r="F1242" s="3">
        <f>IF(H1241=1,"",D1242+_xlfn.XLOOKUP($B1242,Directions!$B:$B,Directions!D:D))</f>
        <v>43</v>
      </c>
      <c r="G1242" cm="1">
        <f t="array" ref="G1242">IF(H1242=1,"",IF(INDEX(map,F1242,E1242)="#",1,0))</f>
        <v>0</v>
      </c>
      <c r="H1242">
        <f>IF(Journey!H1241=1,1,IF(OR(E1242&lt;0,E1242&gt;Map!$A$1,F1242&lt;0,F1242&gt;Map!$A$1),1,0))</f>
        <v>0</v>
      </c>
    </row>
    <row r="1243" spans="1:8" x14ac:dyDescent="0.25">
      <c r="A1243">
        <v>1241</v>
      </c>
      <c r="B1243">
        <f t="shared" si="19"/>
        <v>1</v>
      </c>
      <c r="C1243">
        <f>IF(B1242&lt;&gt;B1243,C1242,IF(H1242=1,"",C1242+_xlfn.XLOOKUP($B1243,Directions!$B:$B,Directions!C:C)))</f>
        <v>48</v>
      </c>
      <c r="D1243">
        <f>IF(B1242&lt;&gt;B1243,D1242,IF(H1242=1,"",D1242+_xlfn.XLOOKUP($B1243,Directions!$B:$B,Directions!D:D)))</f>
        <v>43</v>
      </c>
      <c r="E1243" s="3">
        <f>IF(H1242=1,"",C1243+_xlfn.XLOOKUP($B1243,Directions!$B:$B,Directions!C:C))</f>
        <v>48</v>
      </c>
      <c r="F1243" s="3">
        <f>IF(H1242=1,"",D1243+_xlfn.XLOOKUP($B1243,Directions!$B:$B,Directions!D:D))</f>
        <v>42</v>
      </c>
      <c r="G1243" cm="1">
        <f t="array" ref="G1243">IF(H1243=1,"",IF(INDEX(map,F1243,E1243)="#",1,0))</f>
        <v>0</v>
      </c>
      <c r="H1243">
        <f>IF(Journey!H1242=1,1,IF(OR(E1243&lt;0,E1243&gt;Map!$A$1,F1243&lt;0,F1243&gt;Map!$A$1),1,0))</f>
        <v>0</v>
      </c>
    </row>
    <row r="1244" spans="1:8" x14ac:dyDescent="0.25">
      <c r="A1244">
        <v>1242</v>
      </c>
      <c r="B1244">
        <f t="shared" si="19"/>
        <v>1</v>
      </c>
      <c r="C1244">
        <f>IF(B1243&lt;&gt;B1244,C1243,IF(H1243=1,"",C1243+_xlfn.XLOOKUP($B1244,Directions!$B:$B,Directions!C:C)))</f>
        <v>48</v>
      </c>
      <c r="D1244">
        <f>IF(B1243&lt;&gt;B1244,D1243,IF(H1243=1,"",D1243+_xlfn.XLOOKUP($B1244,Directions!$B:$B,Directions!D:D)))</f>
        <v>42</v>
      </c>
      <c r="E1244" s="3">
        <f>IF(H1243=1,"",C1244+_xlfn.XLOOKUP($B1244,Directions!$B:$B,Directions!C:C))</f>
        <v>48</v>
      </c>
      <c r="F1244" s="3">
        <f>IF(H1243=1,"",D1244+_xlfn.XLOOKUP($B1244,Directions!$B:$B,Directions!D:D))</f>
        <v>41</v>
      </c>
      <c r="G1244" cm="1">
        <f t="array" ref="G1244">IF(H1244=1,"",IF(INDEX(map,F1244,E1244)="#",1,0))</f>
        <v>0</v>
      </c>
      <c r="H1244">
        <f>IF(Journey!H1243=1,1,IF(OR(E1244&lt;0,E1244&gt;Map!$A$1,F1244&lt;0,F1244&gt;Map!$A$1),1,0))</f>
        <v>0</v>
      </c>
    </row>
    <row r="1245" spans="1:8" x14ac:dyDescent="0.25">
      <c r="A1245">
        <v>1243</v>
      </c>
      <c r="B1245">
        <f t="shared" si="19"/>
        <v>1</v>
      </c>
      <c r="C1245">
        <f>IF(B1244&lt;&gt;B1245,C1244,IF(H1244=1,"",C1244+_xlfn.XLOOKUP($B1245,Directions!$B:$B,Directions!C:C)))</f>
        <v>48</v>
      </c>
      <c r="D1245">
        <f>IF(B1244&lt;&gt;B1245,D1244,IF(H1244=1,"",D1244+_xlfn.XLOOKUP($B1245,Directions!$B:$B,Directions!D:D)))</f>
        <v>41</v>
      </c>
      <c r="E1245" s="3">
        <f>IF(H1244=1,"",C1245+_xlfn.XLOOKUP($B1245,Directions!$B:$B,Directions!C:C))</f>
        <v>48</v>
      </c>
      <c r="F1245" s="3">
        <f>IF(H1244=1,"",D1245+_xlfn.XLOOKUP($B1245,Directions!$B:$B,Directions!D:D))</f>
        <v>40</v>
      </c>
      <c r="G1245" cm="1">
        <f t="array" ref="G1245">IF(H1245=1,"",IF(INDEX(map,F1245,E1245)="#",1,0))</f>
        <v>0</v>
      </c>
      <c r="H1245">
        <f>IF(Journey!H1244=1,1,IF(OR(E1245&lt;0,E1245&gt;Map!$A$1,F1245&lt;0,F1245&gt;Map!$A$1),1,0))</f>
        <v>0</v>
      </c>
    </row>
    <row r="1246" spans="1:8" x14ac:dyDescent="0.25">
      <c r="A1246">
        <v>1244</v>
      </c>
      <c r="B1246">
        <f t="shared" si="19"/>
        <v>1</v>
      </c>
      <c r="C1246">
        <f>IF(B1245&lt;&gt;B1246,C1245,IF(H1245=1,"",C1245+_xlfn.XLOOKUP($B1246,Directions!$B:$B,Directions!C:C)))</f>
        <v>48</v>
      </c>
      <c r="D1246">
        <f>IF(B1245&lt;&gt;B1246,D1245,IF(H1245=1,"",D1245+_xlfn.XLOOKUP($B1246,Directions!$B:$B,Directions!D:D)))</f>
        <v>40</v>
      </c>
      <c r="E1246" s="3">
        <f>IF(H1245=1,"",C1246+_xlfn.XLOOKUP($B1246,Directions!$B:$B,Directions!C:C))</f>
        <v>48</v>
      </c>
      <c r="F1246" s="3">
        <f>IF(H1245=1,"",D1246+_xlfn.XLOOKUP($B1246,Directions!$B:$B,Directions!D:D))</f>
        <v>39</v>
      </c>
      <c r="G1246" cm="1">
        <f t="array" ref="G1246">IF(H1246=1,"",IF(INDEX(map,F1246,E1246)="#",1,0))</f>
        <v>0</v>
      </c>
      <c r="H1246">
        <f>IF(Journey!H1245=1,1,IF(OR(E1246&lt;0,E1246&gt;Map!$A$1,F1246&lt;0,F1246&gt;Map!$A$1),1,0))</f>
        <v>0</v>
      </c>
    </row>
    <row r="1247" spans="1:8" x14ac:dyDescent="0.25">
      <c r="A1247">
        <v>1245</v>
      </c>
      <c r="B1247">
        <f t="shared" si="19"/>
        <v>1</v>
      </c>
      <c r="C1247">
        <f>IF(B1246&lt;&gt;B1247,C1246,IF(H1246=1,"",C1246+_xlfn.XLOOKUP($B1247,Directions!$B:$B,Directions!C:C)))</f>
        <v>48</v>
      </c>
      <c r="D1247">
        <f>IF(B1246&lt;&gt;B1247,D1246,IF(H1246=1,"",D1246+_xlfn.XLOOKUP($B1247,Directions!$B:$B,Directions!D:D)))</f>
        <v>39</v>
      </c>
      <c r="E1247" s="3">
        <f>IF(H1246=1,"",C1247+_xlfn.XLOOKUP($B1247,Directions!$B:$B,Directions!C:C))</f>
        <v>48</v>
      </c>
      <c r="F1247" s="3">
        <f>IF(H1246=1,"",D1247+_xlfn.XLOOKUP($B1247,Directions!$B:$B,Directions!D:D))</f>
        <v>38</v>
      </c>
      <c r="G1247" cm="1">
        <f t="array" ref="G1247">IF(H1247=1,"",IF(INDEX(map,F1247,E1247)="#",1,0))</f>
        <v>1</v>
      </c>
      <c r="H1247">
        <f>IF(Journey!H1246=1,1,IF(OR(E1247&lt;0,E1247&gt;Map!$A$1,F1247&lt;0,F1247&gt;Map!$A$1),1,0))</f>
        <v>0</v>
      </c>
    </row>
    <row r="1248" spans="1:8" x14ac:dyDescent="0.25">
      <c r="A1248">
        <v>1246</v>
      </c>
      <c r="B1248">
        <f t="shared" si="19"/>
        <v>2</v>
      </c>
      <c r="C1248">
        <f>IF(B1247&lt;&gt;B1248,C1247,IF(H1247=1,"",C1247+_xlfn.XLOOKUP($B1248,Directions!$B:$B,Directions!C:C)))</f>
        <v>48</v>
      </c>
      <c r="D1248">
        <f>IF(B1247&lt;&gt;B1248,D1247,IF(H1247=1,"",D1247+_xlfn.XLOOKUP($B1248,Directions!$B:$B,Directions!D:D)))</f>
        <v>39</v>
      </c>
      <c r="E1248" s="3">
        <f>IF(H1247=1,"",C1248+_xlfn.XLOOKUP($B1248,Directions!$B:$B,Directions!C:C))</f>
        <v>49</v>
      </c>
      <c r="F1248" s="3">
        <f>IF(H1247=1,"",D1248+_xlfn.XLOOKUP($B1248,Directions!$B:$B,Directions!D:D))</f>
        <v>39</v>
      </c>
      <c r="G1248" cm="1">
        <f t="array" ref="G1248">IF(H1248=1,"",IF(INDEX(map,F1248,E1248)="#",1,0))</f>
        <v>0</v>
      </c>
      <c r="H1248">
        <f>IF(Journey!H1247=1,1,IF(OR(E1248&lt;0,E1248&gt;Map!$A$1,F1248&lt;0,F1248&gt;Map!$A$1),1,0))</f>
        <v>0</v>
      </c>
    </row>
    <row r="1249" spans="1:8" x14ac:dyDescent="0.25">
      <c r="A1249">
        <v>1247</v>
      </c>
      <c r="B1249">
        <f t="shared" si="19"/>
        <v>2</v>
      </c>
      <c r="C1249">
        <f>IF(B1248&lt;&gt;B1249,C1248,IF(H1248=1,"",C1248+_xlfn.XLOOKUP($B1249,Directions!$B:$B,Directions!C:C)))</f>
        <v>49</v>
      </c>
      <c r="D1249">
        <f>IF(B1248&lt;&gt;B1249,D1248,IF(H1248=1,"",D1248+_xlfn.XLOOKUP($B1249,Directions!$B:$B,Directions!D:D)))</f>
        <v>39</v>
      </c>
      <c r="E1249" s="3">
        <f>IF(H1248=1,"",C1249+_xlfn.XLOOKUP($B1249,Directions!$B:$B,Directions!C:C))</f>
        <v>50</v>
      </c>
      <c r="F1249" s="3">
        <f>IF(H1248=1,"",D1249+_xlfn.XLOOKUP($B1249,Directions!$B:$B,Directions!D:D))</f>
        <v>39</v>
      </c>
      <c r="G1249" cm="1">
        <f t="array" ref="G1249">IF(H1249=1,"",IF(INDEX(map,F1249,E1249)="#",1,0))</f>
        <v>0</v>
      </c>
      <c r="H1249">
        <f>IF(Journey!H1248=1,1,IF(OR(E1249&lt;0,E1249&gt;Map!$A$1,F1249&lt;0,F1249&gt;Map!$A$1),1,0))</f>
        <v>0</v>
      </c>
    </row>
    <row r="1250" spans="1:8" x14ac:dyDescent="0.25">
      <c r="A1250">
        <v>1248</v>
      </c>
      <c r="B1250">
        <f t="shared" si="19"/>
        <v>2</v>
      </c>
      <c r="C1250">
        <f>IF(B1249&lt;&gt;B1250,C1249,IF(H1249=1,"",C1249+_xlfn.XLOOKUP($B1250,Directions!$B:$B,Directions!C:C)))</f>
        <v>50</v>
      </c>
      <c r="D1250">
        <f>IF(B1249&lt;&gt;B1250,D1249,IF(H1249=1,"",D1249+_xlfn.XLOOKUP($B1250,Directions!$B:$B,Directions!D:D)))</f>
        <v>39</v>
      </c>
      <c r="E1250" s="3">
        <f>IF(H1249=1,"",C1250+_xlfn.XLOOKUP($B1250,Directions!$B:$B,Directions!C:C))</f>
        <v>51</v>
      </c>
      <c r="F1250" s="3">
        <f>IF(H1249=1,"",D1250+_xlfn.XLOOKUP($B1250,Directions!$B:$B,Directions!D:D))</f>
        <v>39</v>
      </c>
      <c r="G1250" cm="1">
        <f t="array" ref="G1250">IF(H1250=1,"",IF(INDEX(map,F1250,E1250)="#",1,0))</f>
        <v>0</v>
      </c>
      <c r="H1250">
        <f>IF(Journey!H1249=1,1,IF(OR(E1250&lt;0,E1250&gt;Map!$A$1,F1250&lt;0,F1250&gt;Map!$A$1),1,0))</f>
        <v>0</v>
      </c>
    </row>
    <row r="1251" spans="1:8" x14ac:dyDescent="0.25">
      <c r="A1251">
        <v>1249</v>
      </c>
      <c r="B1251">
        <f t="shared" si="19"/>
        <v>2</v>
      </c>
      <c r="C1251">
        <f>IF(B1250&lt;&gt;B1251,C1250,IF(H1250=1,"",C1250+_xlfn.XLOOKUP($B1251,Directions!$B:$B,Directions!C:C)))</f>
        <v>51</v>
      </c>
      <c r="D1251">
        <f>IF(B1250&lt;&gt;B1251,D1250,IF(H1250=1,"",D1250+_xlfn.XLOOKUP($B1251,Directions!$B:$B,Directions!D:D)))</f>
        <v>39</v>
      </c>
      <c r="E1251" s="3">
        <f>IF(H1250=1,"",C1251+_xlfn.XLOOKUP($B1251,Directions!$B:$B,Directions!C:C))</f>
        <v>52</v>
      </c>
      <c r="F1251" s="3">
        <f>IF(H1250=1,"",D1251+_xlfn.XLOOKUP($B1251,Directions!$B:$B,Directions!D:D))</f>
        <v>39</v>
      </c>
      <c r="G1251" cm="1">
        <f t="array" ref="G1251">IF(H1251=1,"",IF(INDEX(map,F1251,E1251)="#",1,0))</f>
        <v>0</v>
      </c>
      <c r="H1251">
        <f>IF(Journey!H1250=1,1,IF(OR(E1251&lt;0,E1251&gt;Map!$A$1,F1251&lt;0,F1251&gt;Map!$A$1),1,0))</f>
        <v>0</v>
      </c>
    </row>
    <row r="1252" spans="1:8" x14ac:dyDescent="0.25">
      <c r="A1252">
        <v>1250</v>
      </c>
      <c r="B1252">
        <f t="shared" si="19"/>
        <v>2</v>
      </c>
      <c r="C1252">
        <f>IF(B1251&lt;&gt;B1252,C1251,IF(H1251=1,"",C1251+_xlfn.XLOOKUP($B1252,Directions!$B:$B,Directions!C:C)))</f>
        <v>52</v>
      </c>
      <c r="D1252">
        <f>IF(B1251&lt;&gt;B1252,D1251,IF(H1251=1,"",D1251+_xlfn.XLOOKUP($B1252,Directions!$B:$B,Directions!D:D)))</f>
        <v>39</v>
      </c>
      <c r="E1252" s="3">
        <f>IF(H1251=1,"",C1252+_xlfn.XLOOKUP($B1252,Directions!$B:$B,Directions!C:C))</f>
        <v>53</v>
      </c>
      <c r="F1252" s="3">
        <f>IF(H1251=1,"",D1252+_xlfn.XLOOKUP($B1252,Directions!$B:$B,Directions!D:D))</f>
        <v>39</v>
      </c>
      <c r="G1252" cm="1">
        <f t="array" ref="G1252">IF(H1252=1,"",IF(INDEX(map,F1252,E1252)="#",1,0))</f>
        <v>0</v>
      </c>
      <c r="H1252">
        <f>IF(Journey!H1251=1,1,IF(OR(E1252&lt;0,E1252&gt;Map!$A$1,F1252&lt;0,F1252&gt;Map!$A$1),1,0))</f>
        <v>0</v>
      </c>
    </row>
    <row r="1253" spans="1:8" x14ac:dyDescent="0.25">
      <c r="A1253">
        <v>1251</v>
      </c>
      <c r="B1253">
        <f t="shared" si="19"/>
        <v>2</v>
      </c>
      <c r="C1253">
        <f>IF(B1252&lt;&gt;B1253,C1252,IF(H1252=1,"",C1252+_xlfn.XLOOKUP($B1253,Directions!$B:$B,Directions!C:C)))</f>
        <v>53</v>
      </c>
      <c r="D1253">
        <f>IF(B1252&lt;&gt;B1253,D1252,IF(H1252=1,"",D1252+_xlfn.XLOOKUP($B1253,Directions!$B:$B,Directions!D:D)))</f>
        <v>39</v>
      </c>
      <c r="E1253" s="3">
        <f>IF(H1252=1,"",C1253+_xlfn.XLOOKUP($B1253,Directions!$B:$B,Directions!C:C))</f>
        <v>54</v>
      </c>
      <c r="F1253" s="3">
        <f>IF(H1252=1,"",D1253+_xlfn.XLOOKUP($B1253,Directions!$B:$B,Directions!D:D))</f>
        <v>39</v>
      </c>
      <c r="G1253" cm="1">
        <f t="array" ref="G1253">IF(H1253=1,"",IF(INDEX(map,F1253,E1253)="#",1,0))</f>
        <v>0</v>
      </c>
      <c r="H1253">
        <f>IF(Journey!H1252=1,1,IF(OR(E1253&lt;0,E1253&gt;Map!$A$1,F1253&lt;0,F1253&gt;Map!$A$1),1,0))</f>
        <v>0</v>
      </c>
    </row>
    <row r="1254" spans="1:8" x14ac:dyDescent="0.25">
      <c r="A1254">
        <v>1252</v>
      </c>
      <c r="B1254">
        <f t="shared" si="19"/>
        <v>2</v>
      </c>
      <c r="C1254">
        <f>IF(B1253&lt;&gt;B1254,C1253,IF(H1253=1,"",C1253+_xlfn.XLOOKUP($B1254,Directions!$B:$B,Directions!C:C)))</f>
        <v>54</v>
      </c>
      <c r="D1254">
        <f>IF(B1253&lt;&gt;B1254,D1253,IF(H1253=1,"",D1253+_xlfn.XLOOKUP($B1254,Directions!$B:$B,Directions!D:D)))</f>
        <v>39</v>
      </c>
      <c r="E1254" s="3">
        <f>IF(H1253=1,"",C1254+_xlfn.XLOOKUP($B1254,Directions!$B:$B,Directions!C:C))</f>
        <v>55</v>
      </c>
      <c r="F1254" s="3">
        <f>IF(H1253=1,"",D1254+_xlfn.XLOOKUP($B1254,Directions!$B:$B,Directions!D:D))</f>
        <v>39</v>
      </c>
      <c r="G1254" cm="1">
        <f t="array" ref="G1254">IF(H1254=1,"",IF(INDEX(map,F1254,E1254)="#",1,0))</f>
        <v>0</v>
      </c>
      <c r="H1254">
        <f>IF(Journey!H1253=1,1,IF(OR(E1254&lt;0,E1254&gt;Map!$A$1,F1254&lt;0,F1254&gt;Map!$A$1),1,0))</f>
        <v>0</v>
      </c>
    </row>
    <row r="1255" spans="1:8" x14ac:dyDescent="0.25">
      <c r="A1255">
        <v>1253</v>
      </c>
      <c r="B1255">
        <f t="shared" si="19"/>
        <v>2</v>
      </c>
      <c r="C1255">
        <f>IF(B1254&lt;&gt;B1255,C1254,IF(H1254=1,"",C1254+_xlfn.XLOOKUP($B1255,Directions!$B:$B,Directions!C:C)))</f>
        <v>55</v>
      </c>
      <c r="D1255">
        <f>IF(B1254&lt;&gt;B1255,D1254,IF(H1254=1,"",D1254+_xlfn.XLOOKUP($B1255,Directions!$B:$B,Directions!D:D)))</f>
        <v>39</v>
      </c>
      <c r="E1255" s="3">
        <f>IF(H1254=1,"",C1255+_xlfn.XLOOKUP($B1255,Directions!$B:$B,Directions!C:C))</f>
        <v>56</v>
      </c>
      <c r="F1255" s="3">
        <f>IF(H1254=1,"",D1255+_xlfn.XLOOKUP($B1255,Directions!$B:$B,Directions!D:D))</f>
        <v>39</v>
      </c>
      <c r="G1255" cm="1">
        <f t="array" ref="G1255">IF(H1255=1,"",IF(INDEX(map,F1255,E1255)="#",1,0))</f>
        <v>0</v>
      </c>
      <c r="H1255">
        <f>IF(Journey!H1254=1,1,IF(OR(E1255&lt;0,E1255&gt;Map!$A$1,F1255&lt;0,F1255&gt;Map!$A$1),1,0))</f>
        <v>0</v>
      </c>
    </row>
    <row r="1256" spans="1:8" x14ac:dyDescent="0.25">
      <c r="A1256">
        <v>1254</v>
      </c>
      <c r="B1256">
        <f t="shared" si="19"/>
        <v>2</v>
      </c>
      <c r="C1256">
        <f>IF(B1255&lt;&gt;B1256,C1255,IF(H1255=1,"",C1255+_xlfn.XLOOKUP($B1256,Directions!$B:$B,Directions!C:C)))</f>
        <v>56</v>
      </c>
      <c r="D1256">
        <f>IF(B1255&lt;&gt;B1256,D1255,IF(H1255=1,"",D1255+_xlfn.XLOOKUP($B1256,Directions!$B:$B,Directions!D:D)))</f>
        <v>39</v>
      </c>
      <c r="E1256" s="3">
        <f>IF(H1255=1,"",C1256+_xlfn.XLOOKUP($B1256,Directions!$B:$B,Directions!C:C))</f>
        <v>57</v>
      </c>
      <c r="F1256" s="3">
        <f>IF(H1255=1,"",D1256+_xlfn.XLOOKUP($B1256,Directions!$B:$B,Directions!D:D))</f>
        <v>39</v>
      </c>
      <c r="G1256" cm="1">
        <f t="array" ref="G1256">IF(H1256=1,"",IF(INDEX(map,F1256,E1256)="#",1,0))</f>
        <v>0</v>
      </c>
      <c r="H1256">
        <f>IF(Journey!H1255=1,1,IF(OR(E1256&lt;0,E1256&gt;Map!$A$1,F1256&lt;0,F1256&gt;Map!$A$1),1,0))</f>
        <v>0</v>
      </c>
    </row>
    <row r="1257" spans="1:8" x14ac:dyDescent="0.25">
      <c r="A1257">
        <v>1255</v>
      </c>
      <c r="B1257">
        <f t="shared" si="19"/>
        <v>2</v>
      </c>
      <c r="C1257">
        <f>IF(B1256&lt;&gt;B1257,C1256,IF(H1256=1,"",C1256+_xlfn.XLOOKUP($B1257,Directions!$B:$B,Directions!C:C)))</f>
        <v>57</v>
      </c>
      <c r="D1257">
        <f>IF(B1256&lt;&gt;B1257,D1256,IF(H1256=1,"",D1256+_xlfn.XLOOKUP($B1257,Directions!$B:$B,Directions!D:D)))</f>
        <v>39</v>
      </c>
      <c r="E1257" s="3">
        <f>IF(H1256=1,"",C1257+_xlfn.XLOOKUP($B1257,Directions!$B:$B,Directions!C:C))</f>
        <v>58</v>
      </c>
      <c r="F1257" s="3">
        <f>IF(H1256=1,"",D1257+_xlfn.XLOOKUP($B1257,Directions!$B:$B,Directions!D:D))</f>
        <v>39</v>
      </c>
      <c r="G1257" cm="1">
        <f t="array" ref="G1257">IF(H1257=1,"",IF(INDEX(map,F1257,E1257)="#",1,0))</f>
        <v>0</v>
      </c>
      <c r="H1257">
        <f>IF(Journey!H1256=1,1,IF(OR(E1257&lt;0,E1257&gt;Map!$A$1,F1257&lt;0,F1257&gt;Map!$A$1),1,0))</f>
        <v>0</v>
      </c>
    </row>
    <row r="1258" spans="1:8" x14ac:dyDescent="0.25">
      <c r="A1258">
        <v>1256</v>
      </c>
      <c r="B1258">
        <f t="shared" si="19"/>
        <v>2</v>
      </c>
      <c r="C1258">
        <f>IF(B1257&lt;&gt;B1258,C1257,IF(H1257=1,"",C1257+_xlfn.XLOOKUP($B1258,Directions!$B:$B,Directions!C:C)))</f>
        <v>58</v>
      </c>
      <c r="D1258">
        <f>IF(B1257&lt;&gt;B1258,D1257,IF(H1257=1,"",D1257+_xlfn.XLOOKUP($B1258,Directions!$B:$B,Directions!D:D)))</f>
        <v>39</v>
      </c>
      <c r="E1258" s="3">
        <f>IF(H1257=1,"",C1258+_xlfn.XLOOKUP($B1258,Directions!$B:$B,Directions!C:C))</f>
        <v>59</v>
      </c>
      <c r="F1258" s="3">
        <f>IF(H1257=1,"",D1258+_xlfn.XLOOKUP($B1258,Directions!$B:$B,Directions!D:D))</f>
        <v>39</v>
      </c>
      <c r="G1258" cm="1">
        <f t="array" ref="G1258">IF(H1258=1,"",IF(INDEX(map,F1258,E1258)="#",1,0))</f>
        <v>0</v>
      </c>
      <c r="H1258">
        <f>IF(Journey!H1257=1,1,IF(OR(E1258&lt;0,E1258&gt;Map!$A$1,F1258&lt;0,F1258&gt;Map!$A$1),1,0))</f>
        <v>0</v>
      </c>
    </row>
    <row r="1259" spans="1:8" x14ac:dyDescent="0.25">
      <c r="A1259">
        <v>1257</v>
      </c>
      <c r="B1259">
        <f t="shared" si="19"/>
        <v>2</v>
      </c>
      <c r="C1259">
        <f>IF(B1258&lt;&gt;B1259,C1258,IF(H1258=1,"",C1258+_xlfn.XLOOKUP($B1259,Directions!$B:$B,Directions!C:C)))</f>
        <v>59</v>
      </c>
      <c r="D1259">
        <f>IF(B1258&lt;&gt;B1259,D1258,IF(H1258=1,"",D1258+_xlfn.XLOOKUP($B1259,Directions!$B:$B,Directions!D:D)))</f>
        <v>39</v>
      </c>
      <c r="E1259" s="3">
        <f>IF(H1258=1,"",C1259+_xlfn.XLOOKUP($B1259,Directions!$B:$B,Directions!C:C))</f>
        <v>60</v>
      </c>
      <c r="F1259" s="3">
        <f>IF(H1258=1,"",D1259+_xlfn.XLOOKUP($B1259,Directions!$B:$B,Directions!D:D))</f>
        <v>39</v>
      </c>
      <c r="G1259" cm="1">
        <f t="array" ref="G1259">IF(H1259=1,"",IF(INDEX(map,F1259,E1259)="#",1,0))</f>
        <v>0</v>
      </c>
      <c r="H1259">
        <f>IF(Journey!H1258=1,1,IF(OR(E1259&lt;0,E1259&gt;Map!$A$1,F1259&lt;0,F1259&gt;Map!$A$1),1,0))</f>
        <v>0</v>
      </c>
    </row>
    <row r="1260" spans="1:8" x14ac:dyDescent="0.25">
      <c r="A1260">
        <v>1258</v>
      </c>
      <c r="B1260">
        <f t="shared" si="19"/>
        <v>2</v>
      </c>
      <c r="C1260">
        <f>IF(B1259&lt;&gt;B1260,C1259,IF(H1259=1,"",C1259+_xlfn.XLOOKUP($B1260,Directions!$B:$B,Directions!C:C)))</f>
        <v>60</v>
      </c>
      <c r="D1260">
        <f>IF(B1259&lt;&gt;B1260,D1259,IF(H1259=1,"",D1259+_xlfn.XLOOKUP($B1260,Directions!$B:$B,Directions!D:D)))</f>
        <v>39</v>
      </c>
      <c r="E1260" s="3">
        <f>IF(H1259=1,"",C1260+_xlfn.XLOOKUP($B1260,Directions!$B:$B,Directions!C:C))</f>
        <v>61</v>
      </c>
      <c r="F1260" s="3">
        <f>IF(H1259=1,"",D1260+_xlfn.XLOOKUP($B1260,Directions!$B:$B,Directions!D:D))</f>
        <v>39</v>
      </c>
      <c r="G1260" cm="1">
        <f t="array" ref="G1260">IF(H1260=1,"",IF(INDEX(map,F1260,E1260)="#",1,0))</f>
        <v>0</v>
      </c>
      <c r="H1260">
        <f>IF(Journey!H1259=1,1,IF(OR(E1260&lt;0,E1260&gt;Map!$A$1,F1260&lt;0,F1260&gt;Map!$A$1),1,0))</f>
        <v>0</v>
      </c>
    </row>
    <row r="1261" spans="1:8" x14ac:dyDescent="0.25">
      <c r="A1261">
        <v>1259</v>
      </c>
      <c r="B1261">
        <f t="shared" si="19"/>
        <v>2</v>
      </c>
      <c r="C1261">
        <f>IF(B1260&lt;&gt;B1261,C1260,IF(H1260=1,"",C1260+_xlfn.XLOOKUP($B1261,Directions!$B:$B,Directions!C:C)))</f>
        <v>61</v>
      </c>
      <c r="D1261">
        <f>IF(B1260&lt;&gt;B1261,D1260,IF(H1260=1,"",D1260+_xlfn.XLOOKUP($B1261,Directions!$B:$B,Directions!D:D)))</f>
        <v>39</v>
      </c>
      <c r="E1261" s="3">
        <f>IF(H1260=1,"",C1261+_xlfn.XLOOKUP($B1261,Directions!$B:$B,Directions!C:C))</f>
        <v>62</v>
      </c>
      <c r="F1261" s="3">
        <f>IF(H1260=1,"",D1261+_xlfn.XLOOKUP($B1261,Directions!$B:$B,Directions!D:D))</f>
        <v>39</v>
      </c>
      <c r="G1261" cm="1">
        <f t="array" ref="G1261">IF(H1261=1,"",IF(INDEX(map,F1261,E1261)="#",1,0))</f>
        <v>0</v>
      </c>
      <c r="H1261">
        <f>IF(Journey!H1260=1,1,IF(OR(E1261&lt;0,E1261&gt;Map!$A$1,F1261&lt;0,F1261&gt;Map!$A$1),1,0))</f>
        <v>0</v>
      </c>
    </row>
    <row r="1262" spans="1:8" x14ac:dyDescent="0.25">
      <c r="A1262">
        <v>1260</v>
      </c>
      <c r="B1262">
        <f t="shared" si="19"/>
        <v>2</v>
      </c>
      <c r="C1262">
        <f>IF(B1261&lt;&gt;B1262,C1261,IF(H1261=1,"",C1261+_xlfn.XLOOKUP($B1262,Directions!$B:$B,Directions!C:C)))</f>
        <v>62</v>
      </c>
      <c r="D1262">
        <f>IF(B1261&lt;&gt;B1262,D1261,IF(H1261=1,"",D1261+_xlfn.XLOOKUP($B1262,Directions!$B:$B,Directions!D:D)))</f>
        <v>39</v>
      </c>
      <c r="E1262" s="3">
        <f>IF(H1261=1,"",C1262+_xlfn.XLOOKUP($B1262,Directions!$B:$B,Directions!C:C))</f>
        <v>63</v>
      </c>
      <c r="F1262" s="3">
        <f>IF(H1261=1,"",D1262+_xlfn.XLOOKUP($B1262,Directions!$B:$B,Directions!D:D))</f>
        <v>39</v>
      </c>
      <c r="G1262" cm="1">
        <f t="array" ref="G1262">IF(H1262=1,"",IF(INDEX(map,F1262,E1262)="#",1,0))</f>
        <v>0</v>
      </c>
      <c r="H1262">
        <f>IF(Journey!H1261=1,1,IF(OR(E1262&lt;0,E1262&gt;Map!$A$1,F1262&lt;0,F1262&gt;Map!$A$1),1,0))</f>
        <v>0</v>
      </c>
    </row>
    <row r="1263" spans="1:8" x14ac:dyDescent="0.25">
      <c r="A1263">
        <v>1261</v>
      </c>
      <c r="B1263">
        <f t="shared" si="19"/>
        <v>2</v>
      </c>
      <c r="C1263">
        <f>IF(B1262&lt;&gt;B1263,C1262,IF(H1262=1,"",C1262+_xlfn.XLOOKUP($B1263,Directions!$B:$B,Directions!C:C)))</f>
        <v>63</v>
      </c>
      <c r="D1263">
        <f>IF(B1262&lt;&gt;B1263,D1262,IF(H1262=1,"",D1262+_xlfn.XLOOKUP($B1263,Directions!$B:$B,Directions!D:D)))</f>
        <v>39</v>
      </c>
      <c r="E1263" s="3">
        <f>IF(H1262=1,"",C1263+_xlfn.XLOOKUP($B1263,Directions!$B:$B,Directions!C:C))</f>
        <v>64</v>
      </c>
      <c r="F1263" s="3">
        <f>IF(H1262=1,"",D1263+_xlfn.XLOOKUP($B1263,Directions!$B:$B,Directions!D:D))</f>
        <v>39</v>
      </c>
      <c r="G1263" cm="1">
        <f t="array" ref="G1263">IF(H1263=1,"",IF(INDEX(map,F1263,E1263)="#",1,0))</f>
        <v>0</v>
      </c>
      <c r="H1263">
        <f>IF(Journey!H1262=1,1,IF(OR(E1263&lt;0,E1263&gt;Map!$A$1,F1263&lt;0,F1263&gt;Map!$A$1),1,0))</f>
        <v>0</v>
      </c>
    </row>
    <row r="1264" spans="1:8" x14ac:dyDescent="0.25">
      <c r="A1264">
        <v>1262</v>
      </c>
      <c r="B1264">
        <f t="shared" si="19"/>
        <v>2</v>
      </c>
      <c r="C1264">
        <f>IF(B1263&lt;&gt;B1264,C1263,IF(H1263=1,"",C1263+_xlfn.XLOOKUP($B1264,Directions!$B:$B,Directions!C:C)))</f>
        <v>64</v>
      </c>
      <c r="D1264">
        <f>IF(B1263&lt;&gt;B1264,D1263,IF(H1263=1,"",D1263+_xlfn.XLOOKUP($B1264,Directions!$B:$B,Directions!D:D)))</f>
        <v>39</v>
      </c>
      <c r="E1264" s="3">
        <f>IF(H1263=1,"",C1264+_xlfn.XLOOKUP($B1264,Directions!$B:$B,Directions!C:C))</f>
        <v>65</v>
      </c>
      <c r="F1264" s="3">
        <f>IF(H1263=1,"",D1264+_xlfn.XLOOKUP($B1264,Directions!$B:$B,Directions!D:D))</f>
        <v>39</v>
      </c>
      <c r="G1264" cm="1">
        <f t="array" ref="G1264">IF(H1264=1,"",IF(INDEX(map,F1264,E1264)="#",1,0))</f>
        <v>0</v>
      </c>
      <c r="H1264">
        <f>IF(Journey!H1263=1,1,IF(OR(E1264&lt;0,E1264&gt;Map!$A$1,F1264&lt;0,F1264&gt;Map!$A$1),1,0))</f>
        <v>0</v>
      </c>
    </row>
    <row r="1265" spans="1:8" x14ac:dyDescent="0.25">
      <c r="A1265">
        <v>1263</v>
      </c>
      <c r="B1265">
        <f t="shared" si="19"/>
        <v>2</v>
      </c>
      <c r="C1265">
        <f>IF(B1264&lt;&gt;B1265,C1264,IF(H1264=1,"",C1264+_xlfn.XLOOKUP($B1265,Directions!$B:$B,Directions!C:C)))</f>
        <v>65</v>
      </c>
      <c r="D1265">
        <f>IF(B1264&lt;&gt;B1265,D1264,IF(H1264=1,"",D1264+_xlfn.XLOOKUP($B1265,Directions!$B:$B,Directions!D:D)))</f>
        <v>39</v>
      </c>
      <c r="E1265" s="3">
        <f>IF(H1264=1,"",C1265+_xlfn.XLOOKUP($B1265,Directions!$B:$B,Directions!C:C))</f>
        <v>66</v>
      </c>
      <c r="F1265" s="3">
        <f>IF(H1264=1,"",D1265+_xlfn.XLOOKUP($B1265,Directions!$B:$B,Directions!D:D))</f>
        <v>39</v>
      </c>
      <c r="G1265" cm="1">
        <f t="array" ref="G1265">IF(H1265=1,"",IF(INDEX(map,F1265,E1265)="#",1,0))</f>
        <v>0</v>
      </c>
      <c r="H1265">
        <f>IF(Journey!H1264=1,1,IF(OR(E1265&lt;0,E1265&gt;Map!$A$1,F1265&lt;0,F1265&gt;Map!$A$1),1,0))</f>
        <v>0</v>
      </c>
    </row>
    <row r="1266" spans="1:8" x14ac:dyDescent="0.25">
      <c r="A1266">
        <v>1264</v>
      </c>
      <c r="B1266">
        <f t="shared" si="19"/>
        <v>2</v>
      </c>
      <c r="C1266">
        <f>IF(B1265&lt;&gt;B1266,C1265,IF(H1265=1,"",C1265+_xlfn.XLOOKUP($B1266,Directions!$B:$B,Directions!C:C)))</f>
        <v>66</v>
      </c>
      <c r="D1266">
        <f>IF(B1265&lt;&gt;B1266,D1265,IF(H1265=1,"",D1265+_xlfn.XLOOKUP($B1266,Directions!$B:$B,Directions!D:D)))</f>
        <v>39</v>
      </c>
      <c r="E1266" s="3">
        <f>IF(H1265=1,"",C1266+_xlfn.XLOOKUP($B1266,Directions!$B:$B,Directions!C:C))</f>
        <v>67</v>
      </c>
      <c r="F1266" s="3">
        <f>IF(H1265=1,"",D1266+_xlfn.XLOOKUP($B1266,Directions!$B:$B,Directions!D:D))</f>
        <v>39</v>
      </c>
      <c r="G1266" cm="1">
        <f t="array" ref="G1266">IF(H1266=1,"",IF(INDEX(map,F1266,E1266)="#",1,0))</f>
        <v>0</v>
      </c>
      <c r="H1266">
        <f>IF(Journey!H1265=1,1,IF(OR(E1266&lt;0,E1266&gt;Map!$A$1,F1266&lt;0,F1266&gt;Map!$A$1),1,0))</f>
        <v>0</v>
      </c>
    </row>
    <row r="1267" spans="1:8" x14ac:dyDescent="0.25">
      <c r="A1267">
        <v>1265</v>
      </c>
      <c r="B1267">
        <f t="shared" si="19"/>
        <v>2</v>
      </c>
      <c r="C1267">
        <f>IF(B1266&lt;&gt;B1267,C1266,IF(H1266=1,"",C1266+_xlfn.XLOOKUP($B1267,Directions!$B:$B,Directions!C:C)))</f>
        <v>67</v>
      </c>
      <c r="D1267">
        <f>IF(B1266&lt;&gt;B1267,D1266,IF(H1266=1,"",D1266+_xlfn.XLOOKUP($B1267,Directions!$B:$B,Directions!D:D)))</f>
        <v>39</v>
      </c>
      <c r="E1267" s="3">
        <f>IF(H1266=1,"",C1267+_xlfn.XLOOKUP($B1267,Directions!$B:$B,Directions!C:C))</f>
        <v>68</v>
      </c>
      <c r="F1267" s="3">
        <f>IF(H1266=1,"",D1267+_xlfn.XLOOKUP($B1267,Directions!$B:$B,Directions!D:D))</f>
        <v>39</v>
      </c>
      <c r="G1267" cm="1">
        <f t="array" ref="G1267">IF(H1267=1,"",IF(INDEX(map,F1267,E1267)="#",1,0))</f>
        <v>0</v>
      </c>
      <c r="H1267">
        <f>IF(Journey!H1266=1,1,IF(OR(E1267&lt;0,E1267&gt;Map!$A$1,F1267&lt;0,F1267&gt;Map!$A$1),1,0))</f>
        <v>0</v>
      </c>
    </row>
    <row r="1268" spans="1:8" x14ac:dyDescent="0.25">
      <c r="A1268">
        <v>1266</v>
      </c>
      <c r="B1268">
        <f t="shared" si="19"/>
        <v>2</v>
      </c>
      <c r="C1268">
        <f>IF(B1267&lt;&gt;B1268,C1267,IF(H1267=1,"",C1267+_xlfn.XLOOKUP($B1268,Directions!$B:$B,Directions!C:C)))</f>
        <v>68</v>
      </c>
      <c r="D1268">
        <f>IF(B1267&lt;&gt;B1268,D1267,IF(H1267=1,"",D1267+_xlfn.XLOOKUP($B1268,Directions!$B:$B,Directions!D:D)))</f>
        <v>39</v>
      </c>
      <c r="E1268" s="3">
        <f>IF(H1267=1,"",C1268+_xlfn.XLOOKUP($B1268,Directions!$B:$B,Directions!C:C))</f>
        <v>69</v>
      </c>
      <c r="F1268" s="3">
        <f>IF(H1267=1,"",D1268+_xlfn.XLOOKUP($B1268,Directions!$B:$B,Directions!D:D))</f>
        <v>39</v>
      </c>
      <c r="G1268" cm="1">
        <f t="array" ref="G1268">IF(H1268=1,"",IF(INDEX(map,F1268,E1268)="#",1,0))</f>
        <v>0</v>
      </c>
      <c r="H1268">
        <f>IF(Journey!H1267=1,1,IF(OR(E1268&lt;0,E1268&gt;Map!$A$1,F1268&lt;0,F1268&gt;Map!$A$1),1,0))</f>
        <v>0</v>
      </c>
    </row>
    <row r="1269" spans="1:8" x14ac:dyDescent="0.25">
      <c r="A1269">
        <v>1267</v>
      </c>
      <c r="B1269">
        <f t="shared" si="19"/>
        <v>2</v>
      </c>
      <c r="C1269">
        <f>IF(B1268&lt;&gt;B1269,C1268,IF(H1268=1,"",C1268+_xlfn.XLOOKUP($B1269,Directions!$B:$B,Directions!C:C)))</f>
        <v>69</v>
      </c>
      <c r="D1269">
        <f>IF(B1268&lt;&gt;B1269,D1268,IF(H1268=1,"",D1268+_xlfn.XLOOKUP($B1269,Directions!$B:$B,Directions!D:D)))</f>
        <v>39</v>
      </c>
      <c r="E1269" s="3">
        <f>IF(H1268=1,"",C1269+_xlfn.XLOOKUP($B1269,Directions!$B:$B,Directions!C:C))</f>
        <v>70</v>
      </c>
      <c r="F1269" s="3">
        <f>IF(H1268=1,"",D1269+_xlfn.XLOOKUP($B1269,Directions!$B:$B,Directions!D:D))</f>
        <v>39</v>
      </c>
      <c r="G1269" cm="1">
        <f t="array" ref="G1269">IF(H1269=1,"",IF(INDEX(map,F1269,E1269)="#",1,0))</f>
        <v>0</v>
      </c>
      <c r="H1269">
        <f>IF(Journey!H1268=1,1,IF(OR(E1269&lt;0,E1269&gt;Map!$A$1,F1269&lt;0,F1269&gt;Map!$A$1),1,0))</f>
        <v>0</v>
      </c>
    </row>
    <row r="1270" spans="1:8" x14ac:dyDescent="0.25">
      <c r="A1270">
        <v>1268</v>
      </c>
      <c r="B1270">
        <f t="shared" si="19"/>
        <v>2</v>
      </c>
      <c r="C1270">
        <f>IF(B1269&lt;&gt;B1270,C1269,IF(H1269=1,"",C1269+_xlfn.XLOOKUP($B1270,Directions!$B:$B,Directions!C:C)))</f>
        <v>70</v>
      </c>
      <c r="D1270">
        <f>IF(B1269&lt;&gt;B1270,D1269,IF(H1269=1,"",D1269+_xlfn.XLOOKUP($B1270,Directions!$B:$B,Directions!D:D)))</f>
        <v>39</v>
      </c>
      <c r="E1270" s="3">
        <f>IF(H1269=1,"",C1270+_xlfn.XLOOKUP($B1270,Directions!$B:$B,Directions!C:C))</f>
        <v>71</v>
      </c>
      <c r="F1270" s="3">
        <f>IF(H1269=1,"",D1270+_xlfn.XLOOKUP($B1270,Directions!$B:$B,Directions!D:D))</f>
        <v>39</v>
      </c>
      <c r="G1270" cm="1">
        <f t="array" ref="G1270">IF(H1270=1,"",IF(INDEX(map,F1270,E1270)="#",1,0))</f>
        <v>0</v>
      </c>
      <c r="H1270">
        <f>IF(Journey!H1269=1,1,IF(OR(E1270&lt;0,E1270&gt;Map!$A$1,F1270&lt;0,F1270&gt;Map!$A$1),1,0))</f>
        <v>0</v>
      </c>
    </row>
    <row r="1271" spans="1:8" x14ac:dyDescent="0.25">
      <c r="A1271">
        <v>1269</v>
      </c>
      <c r="B1271">
        <f t="shared" si="19"/>
        <v>2</v>
      </c>
      <c r="C1271">
        <f>IF(B1270&lt;&gt;B1271,C1270,IF(H1270=1,"",C1270+_xlfn.XLOOKUP($B1271,Directions!$B:$B,Directions!C:C)))</f>
        <v>71</v>
      </c>
      <c r="D1271">
        <f>IF(B1270&lt;&gt;B1271,D1270,IF(H1270=1,"",D1270+_xlfn.XLOOKUP($B1271,Directions!$B:$B,Directions!D:D)))</f>
        <v>39</v>
      </c>
      <c r="E1271" s="3">
        <f>IF(H1270=1,"",C1271+_xlfn.XLOOKUP($B1271,Directions!$B:$B,Directions!C:C))</f>
        <v>72</v>
      </c>
      <c r="F1271" s="3">
        <f>IF(H1270=1,"",D1271+_xlfn.XLOOKUP($B1271,Directions!$B:$B,Directions!D:D))</f>
        <v>39</v>
      </c>
      <c r="G1271" cm="1">
        <f t="array" ref="G1271">IF(H1271=1,"",IF(INDEX(map,F1271,E1271)="#",1,0))</f>
        <v>0</v>
      </c>
      <c r="H1271">
        <f>IF(Journey!H1270=1,1,IF(OR(E1271&lt;0,E1271&gt;Map!$A$1,F1271&lt;0,F1271&gt;Map!$A$1),1,0))</f>
        <v>0</v>
      </c>
    </row>
    <row r="1272" spans="1:8" x14ac:dyDescent="0.25">
      <c r="A1272">
        <v>1270</v>
      </c>
      <c r="B1272">
        <f t="shared" si="19"/>
        <v>2</v>
      </c>
      <c r="C1272">
        <f>IF(B1271&lt;&gt;B1272,C1271,IF(H1271=1,"",C1271+_xlfn.XLOOKUP($B1272,Directions!$B:$B,Directions!C:C)))</f>
        <v>72</v>
      </c>
      <c r="D1272">
        <f>IF(B1271&lt;&gt;B1272,D1271,IF(H1271=1,"",D1271+_xlfn.XLOOKUP($B1272,Directions!$B:$B,Directions!D:D)))</f>
        <v>39</v>
      </c>
      <c r="E1272" s="3">
        <f>IF(H1271=1,"",C1272+_xlfn.XLOOKUP($B1272,Directions!$B:$B,Directions!C:C))</f>
        <v>73</v>
      </c>
      <c r="F1272" s="3">
        <f>IF(H1271=1,"",D1272+_xlfn.XLOOKUP($B1272,Directions!$B:$B,Directions!D:D))</f>
        <v>39</v>
      </c>
      <c r="G1272" cm="1">
        <f t="array" ref="G1272">IF(H1272=1,"",IF(INDEX(map,F1272,E1272)="#",1,0))</f>
        <v>0</v>
      </c>
      <c r="H1272">
        <f>IF(Journey!H1271=1,1,IF(OR(E1272&lt;0,E1272&gt;Map!$A$1,F1272&lt;0,F1272&gt;Map!$A$1),1,0))</f>
        <v>0</v>
      </c>
    </row>
    <row r="1273" spans="1:8" x14ac:dyDescent="0.25">
      <c r="A1273">
        <v>1271</v>
      </c>
      <c r="B1273">
        <f t="shared" si="19"/>
        <v>2</v>
      </c>
      <c r="C1273">
        <f>IF(B1272&lt;&gt;B1273,C1272,IF(H1272=1,"",C1272+_xlfn.XLOOKUP($B1273,Directions!$B:$B,Directions!C:C)))</f>
        <v>73</v>
      </c>
      <c r="D1273">
        <f>IF(B1272&lt;&gt;B1273,D1272,IF(H1272=1,"",D1272+_xlfn.XLOOKUP($B1273,Directions!$B:$B,Directions!D:D)))</f>
        <v>39</v>
      </c>
      <c r="E1273" s="3">
        <f>IF(H1272=1,"",C1273+_xlfn.XLOOKUP($B1273,Directions!$B:$B,Directions!C:C))</f>
        <v>74</v>
      </c>
      <c r="F1273" s="3">
        <f>IF(H1272=1,"",D1273+_xlfn.XLOOKUP($B1273,Directions!$B:$B,Directions!D:D))</f>
        <v>39</v>
      </c>
      <c r="G1273" cm="1">
        <f t="array" ref="G1273">IF(H1273=1,"",IF(INDEX(map,F1273,E1273)="#",1,0))</f>
        <v>0</v>
      </c>
      <c r="H1273">
        <f>IF(Journey!H1272=1,1,IF(OR(E1273&lt;0,E1273&gt;Map!$A$1,F1273&lt;0,F1273&gt;Map!$A$1),1,0))</f>
        <v>0</v>
      </c>
    </row>
    <row r="1274" spans="1:8" x14ac:dyDescent="0.25">
      <c r="A1274">
        <v>1272</v>
      </c>
      <c r="B1274">
        <f t="shared" si="19"/>
        <v>2</v>
      </c>
      <c r="C1274">
        <f>IF(B1273&lt;&gt;B1274,C1273,IF(H1273=1,"",C1273+_xlfn.XLOOKUP($B1274,Directions!$B:$B,Directions!C:C)))</f>
        <v>74</v>
      </c>
      <c r="D1274">
        <f>IF(B1273&lt;&gt;B1274,D1273,IF(H1273=1,"",D1273+_xlfn.XLOOKUP($B1274,Directions!$B:$B,Directions!D:D)))</f>
        <v>39</v>
      </c>
      <c r="E1274" s="3">
        <f>IF(H1273=1,"",C1274+_xlfn.XLOOKUP($B1274,Directions!$B:$B,Directions!C:C))</f>
        <v>75</v>
      </c>
      <c r="F1274" s="3">
        <f>IF(H1273=1,"",D1274+_xlfn.XLOOKUP($B1274,Directions!$B:$B,Directions!D:D))</f>
        <v>39</v>
      </c>
      <c r="G1274" cm="1">
        <f t="array" ref="G1274">IF(H1274=1,"",IF(INDEX(map,F1274,E1274)="#",1,0))</f>
        <v>0</v>
      </c>
      <c r="H1274">
        <f>IF(Journey!H1273=1,1,IF(OR(E1274&lt;0,E1274&gt;Map!$A$1,F1274&lt;0,F1274&gt;Map!$A$1),1,0))</f>
        <v>0</v>
      </c>
    </row>
    <row r="1275" spans="1:8" x14ac:dyDescent="0.25">
      <c r="A1275">
        <v>1273</v>
      </c>
      <c r="B1275">
        <f t="shared" si="19"/>
        <v>2</v>
      </c>
      <c r="C1275">
        <f>IF(B1274&lt;&gt;B1275,C1274,IF(H1274=1,"",C1274+_xlfn.XLOOKUP($B1275,Directions!$B:$B,Directions!C:C)))</f>
        <v>75</v>
      </c>
      <c r="D1275">
        <f>IF(B1274&lt;&gt;B1275,D1274,IF(H1274=1,"",D1274+_xlfn.XLOOKUP($B1275,Directions!$B:$B,Directions!D:D)))</f>
        <v>39</v>
      </c>
      <c r="E1275" s="3">
        <f>IF(H1274=1,"",C1275+_xlfn.XLOOKUP($B1275,Directions!$B:$B,Directions!C:C))</f>
        <v>76</v>
      </c>
      <c r="F1275" s="3">
        <f>IF(H1274=1,"",D1275+_xlfn.XLOOKUP($B1275,Directions!$B:$B,Directions!D:D))</f>
        <v>39</v>
      </c>
      <c r="G1275" cm="1">
        <f t="array" ref="G1275">IF(H1275=1,"",IF(INDEX(map,F1275,E1275)="#",1,0))</f>
        <v>0</v>
      </c>
      <c r="H1275">
        <f>IF(Journey!H1274=1,1,IF(OR(E1275&lt;0,E1275&gt;Map!$A$1,F1275&lt;0,F1275&gt;Map!$A$1),1,0))</f>
        <v>0</v>
      </c>
    </row>
    <row r="1276" spans="1:8" x14ac:dyDescent="0.25">
      <c r="A1276">
        <v>1274</v>
      </c>
      <c r="B1276">
        <f t="shared" si="19"/>
        <v>2</v>
      </c>
      <c r="C1276">
        <f>IF(B1275&lt;&gt;B1276,C1275,IF(H1275=1,"",C1275+_xlfn.XLOOKUP($B1276,Directions!$B:$B,Directions!C:C)))</f>
        <v>76</v>
      </c>
      <c r="D1276">
        <f>IF(B1275&lt;&gt;B1276,D1275,IF(H1275=1,"",D1275+_xlfn.XLOOKUP($B1276,Directions!$B:$B,Directions!D:D)))</f>
        <v>39</v>
      </c>
      <c r="E1276" s="3">
        <f>IF(H1275=1,"",C1276+_xlfn.XLOOKUP($B1276,Directions!$B:$B,Directions!C:C))</f>
        <v>77</v>
      </c>
      <c r="F1276" s="3">
        <f>IF(H1275=1,"",D1276+_xlfn.XLOOKUP($B1276,Directions!$B:$B,Directions!D:D))</f>
        <v>39</v>
      </c>
      <c r="G1276" cm="1">
        <f t="array" ref="G1276">IF(H1276=1,"",IF(INDEX(map,F1276,E1276)="#",1,0))</f>
        <v>0</v>
      </c>
      <c r="H1276">
        <f>IF(Journey!H1275=1,1,IF(OR(E1276&lt;0,E1276&gt;Map!$A$1,F1276&lt;0,F1276&gt;Map!$A$1),1,0))</f>
        <v>0</v>
      </c>
    </row>
    <row r="1277" spans="1:8" x14ac:dyDescent="0.25">
      <c r="A1277">
        <v>1275</v>
      </c>
      <c r="B1277">
        <f t="shared" si="19"/>
        <v>2</v>
      </c>
      <c r="C1277">
        <f>IF(B1276&lt;&gt;B1277,C1276,IF(H1276=1,"",C1276+_xlfn.XLOOKUP($B1277,Directions!$B:$B,Directions!C:C)))</f>
        <v>77</v>
      </c>
      <c r="D1277">
        <f>IF(B1276&lt;&gt;B1277,D1276,IF(H1276=1,"",D1276+_xlfn.XLOOKUP($B1277,Directions!$B:$B,Directions!D:D)))</f>
        <v>39</v>
      </c>
      <c r="E1277" s="3">
        <f>IF(H1276=1,"",C1277+_xlfn.XLOOKUP($B1277,Directions!$B:$B,Directions!C:C))</f>
        <v>78</v>
      </c>
      <c r="F1277" s="3">
        <f>IF(H1276=1,"",D1277+_xlfn.XLOOKUP($B1277,Directions!$B:$B,Directions!D:D))</f>
        <v>39</v>
      </c>
      <c r="G1277" cm="1">
        <f t="array" ref="G1277">IF(H1277=1,"",IF(INDEX(map,F1277,E1277)="#",1,0))</f>
        <v>0</v>
      </c>
      <c r="H1277">
        <f>IF(Journey!H1276=1,1,IF(OR(E1277&lt;0,E1277&gt;Map!$A$1,F1277&lt;0,F1277&gt;Map!$A$1),1,0))</f>
        <v>0</v>
      </c>
    </row>
    <row r="1278" spans="1:8" x14ac:dyDescent="0.25">
      <c r="A1278">
        <v>1276</v>
      </c>
      <c r="B1278">
        <f t="shared" si="19"/>
        <v>2</v>
      </c>
      <c r="C1278">
        <f>IF(B1277&lt;&gt;B1278,C1277,IF(H1277=1,"",C1277+_xlfn.XLOOKUP($B1278,Directions!$B:$B,Directions!C:C)))</f>
        <v>78</v>
      </c>
      <c r="D1278">
        <f>IF(B1277&lt;&gt;B1278,D1277,IF(H1277=1,"",D1277+_xlfn.XLOOKUP($B1278,Directions!$B:$B,Directions!D:D)))</f>
        <v>39</v>
      </c>
      <c r="E1278" s="3">
        <f>IF(H1277=1,"",C1278+_xlfn.XLOOKUP($B1278,Directions!$B:$B,Directions!C:C))</f>
        <v>79</v>
      </c>
      <c r="F1278" s="3">
        <f>IF(H1277=1,"",D1278+_xlfn.XLOOKUP($B1278,Directions!$B:$B,Directions!D:D))</f>
        <v>39</v>
      </c>
      <c r="G1278" cm="1">
        <f t="array" ref="G1278">IF(H1278=1,"",IF(INDEX(map,F1278,E1278)="#",1,0))</f>
        <v>0</v>
      </c>
      <c r="H1278">
        <f>IF(Journey!H1277=1,1,IF(OR(E1278&lt;0,E1278&gt;Map!$A$1,F1278&lt;0,F1278&gt;Map!$A$1),1,0))</f>
        <v>0</v>
      </c>
    </row>
    <row r="1279" spans="1:8" x14ac:dyDescent="0.25">
      <c r="A1279">
        <v>1277</v>
      </c>
      <c r="B1279">
        <f t="shared" si="19"/>
        <v>2</v>
      </c>
      <c r="C1279">
        <f>IF(B1278&lt;&gt;B1279,C1278,IF(H1278=1,"",C1278+_xlfn.XLOOKUP($B1279,Directions!$B:$B,Directions!C:C)))</f>
        <v>79</v>
      </c>
      <c r="D1279">
        <f>IF(B1278&lt;&gt;B1279,D1278,IF(H1278=1,"",D1278+_xlfn.XLOOKUP($B1279,Directions!$B:$B,Directions!D:D)))</f>
        <v>39</v>
      </c>
      <c r="E1279" s="3">
        <f>IF(H1278=1,"",C1279+_xlfn.XLOOKUP($B1279,Directions!$B:$B,Directions!C:C))</f>
        <v>80</v>
      </c>
      <c r="F1279" s="3">
        <f>IF(H1278=1,"",D1279+_xlfn.XLOOKUP($B1279,Directions!$B:$B,Directions!D:D))</f>
        <v>39</v>
      </c>
      <c r="G1279" cm="1">
        <f t="array" ref="G1279">IF(H1279=1,"",IF(INDEX(map,F1279,E1279)="#",1,0))</f>
        <v>0</v>
      </c>
      <c r="H1279">
        <f>IF(Journey!H1278=1,1,IF(OR(E1279&lt;0,E1279&gt;Map!$A$1,F1279&lt;0,F1279&gt;Map!$A$1),1,0))</f>
        <v>0</v>
      </c>
    </row>
    <row r="1280" spans="1:8" x14ac:dyDescent="0.25">
      <c r="A1280">
        <v>1278</v>
      </c>
      <c r="B1280">
        <f t="shared" si="19"/>
        <v>2</v>
      </c>
      <c r="C1280">
        <f>IF(B1279&lt;&gt;B1280,C1279,IF(H1279=1,"",C1279+_xlfn.XLOOKUP($B1280,Directions!$B:$B,Directions!C:C)))</f>
        <v>80</v>
      </c>
      <c r="D1280">
        <f>IF(B1279&lt;&gt;B1280,D1279,IF(H1279=1,"",D1279+_xlfn.XLOOKUP($B1280,Directions!$B:$B,Directions!D:D)))</f>
        <v>39</v>
      </c>
      <c r="E1280" s="3">
        <f>IF(H1279=1,"",C1280+_xlfn.XLOOKUP($B1280,Directions!$B:$B,Directions!C:C))</f>
        <v>81</v>
      </c>
      <c r="F1280" s="3">
        <f>IF(H1279=1,"",D1280+_xlfn.XLOOKUP($B1280,Directions!$B:$B,Directions!D:D))</f>
        <v>39</v>
      </c>
      <c r="G1280" cm="1">
        <f t="array" ref="G1280">IF(H1280=1,"",IF(INDEX(map,F1280,E1280)="#",1,0))</f>
        <v>0</v>
      </c>
      <c r="H1280">
        <f>IF(Journey!H1279=1,1,IF(OR(E1280&lt;0,E1280&gt;Map!$A$1,F1280&lt;0,F1280&gt;Map!$A$1),1,0))</f>
        <v>0</v>
      </c>
    </row>
    <row r="1281" spans="1:8" x14ac:dyDescent="0.25">
      <c r="A1281">
        <v>1279</v>
      </c>
      <c r="B1281">
        <f t="shared" si="19"/>
        <v>2</v>
      </c>
      <c r="C1281">
        <f>IF(B1280&lt;&gt;B1281,C1280,IF(H1280=1,"",C1280+_xlfn.XLOOKUP($B1281,Directions!$B:$B,Directions!C:C)))</f>
        <v>81</v>
      </c>
      <c r="D1281">
        <f>IF(B1280&lt;&gt;B1281,D1280,IF(H1280=1,"",D1280+_xlfn.XLOOKUP($B1281,Directions!$B:$B,Directions!D:D)))</f>
        <v>39</v>
      </c>
      <c r="E1281" s="3">
        <f>IF(H1280=1,"",C1281+_xlfn.XLOOKUP($B1281,Directions!$B:$B,Directions!C:C))</f>
        <v>82</v>
      </c>
      <c r="F1281" s="3">
        <f>IF(H1280=1,"",D1281+_xlfn.XLOOKUP($B1281,Directions!$B:$B,Directions!D:D))</f>
        <v>39</v>
      </c>
      <c r="G1281" cm="1">
        <f t="array" ref="G1281">IF(H1281=1,"",IF(INDEX(map,F1281,E1281)="#",1,0))</f>
        <v>0</v>
      </c>
      <c r="H1281">
        <f>IF(Journey!H1280=1,1,IF(OR(E1281&lt;0,E1281&gt;Map!$A$1,F1281&lt;0,F1281&gt;Map!$A$1),1,0))</f>
        <v>0</v>
      </c>
    </row>
    <row r="1282" spans="1:8" x14ac:dyDescent="0.25">
      <c r="A1282">
        <v>1280</v>
      </c>
      <c r="B1282">
        <f t="shared" si="19"/>
        <v>2</v>
      </c>
      <c r="C1282">
        <f>IF(B1281&lt;&gt;B1282,C1281,IF(H1281=1,"",C1281+_xlfn.XLOOKUP($B1282,Directions!$B:$B,Directions!C:C)))</f>
        <v>82</v>
      </c>
      <c r="D1282">
        <f>IF(B1281&lt;&gt;B1282,D1281,IF(H1281=1,"",D1281+_xlfn.XLOOKUP($B1282,Directions!$B:$B,Directions!D:D)))</f>
        <v>39</v>
      </c>
      <c r="E1282" s="3">
        <f>IF(H1281=1,"",C1282+_xlfn.XLOOKUP($B1282,Directions!$B:$B,Directions!C:C))</f>
        <v>83</v>
      </c>
      <c r="F1282" s="3">
        <f>IF(H1281=1,"",D1282+_xlfn.XLOOKUP($B1282,Directions!$B:$B,Directions!D:D))</f>
        <v>39</v>
      </c>
      <c r="G1282" cm="1">
        <f t="array" ref="G1282">IF(H1282=1,"",IF(INDEX(map,F1282,E1282)="#",1,0))</f>
        <v>0</v>
      </c>
      <c r="H1282">
        <f>IF(Journey!H1281=1,1,IF(OR(E1282&lt;0,E1282&gt;Map!$A$1,F1282&lt;0,F1282&gt;Map!$A$1),1,0))</f>
        <v>0</v>
      </c>
    </row>
    <row r="1283" spans="1:8" x14ac:dyDescent="0.25">
      <c r="A1283">
        <v>1281</v>
      </c>
      <c r="B1283">
        <f t="shared" si="19"/>
        <v>2</v>
      </c>
      <c r="C1283">
        <f>IF(B1282&lt;&gt;B1283,C1282,IF(H1282=1,"",C1282+_xlfn.XLOOKUP($B1283,Directions!$B:$B,Directions!C:C)))</f>
        <v>83</v>
      </c>
      <c r="D1283">
        <f>IF(B1282&lt;&gt;B1283,D1282,IF(H1282=1,"",D1282+_xlfn.XLOOKUP($B1283,Directions!$B:$B,Directions!D:D)))</f>
        <v>39</v>
      </c>
      <c r="E1283" s="3">
        <f>IF(H1282=1,"",C1283+_xlfn.XLOOKUP($B1283,Directions!$B:$B,Directions!C:C))</f>
        <v>84</v>
      </c>
      <c r="F1283" s="3">
        <f>IF(H1282=1,"",D1283+_xlfn.XLOOKUP($B1283,Directions!$B:$B,Directions!D:D))</f>
        <v>39</v>
      </c>
      <c r="G1283" cm="1">
        <f t="array" ref="G1283">IF(H1283=1,"",IF(INDEX(map,F1283,E1283)="#",1,0))</f>
        <v>0</v>
      </c>
      <c r="H1283">
        <f>IF(Journey!H1282=1,1,IF(OR(E1283&lt;0,E1283&gt;Map!$A$1,F1283&lt;0,F1283&gt;Map!$A$1),1,0))</f>
        <v>0</v>
      </c>
    </row>
    <row r="1284" spans="1:8" x14ac:dyDescent="0.25">
      <c r="A1284">
        <v>1282</v>
      </c>
      <c r="B1284">
        <f t="shared" ref="B1284:B1347" si="20">IF(H1283=1,"",IF(G1283=1,MOD(B1283,4)+1,B1283))</f>
        <v>2</v>
      </c>
      <c r="C1284">
        <f>IF(B1283&lt;&gt;B1284,C1283,IF(H1283=1,"",C1283+_xlfn.XLOOKUP($B1284,Directions!$B:$B,Directions!C:C)))</f>
        <v>84</v>
      </c>
      <c r="D1284">
        <f>IF(B1283&lt;&gt;B1284,D1283,IF(H1283=1,"",D1283+_xlfn.XLOOKUP($B1284,Directions!$B:$B,Directions!D:D)))</f>
        <v>39</v>
      </c>
      <c r="E1284" s="3">
        <f>IF(H1283=1,"",C1284+_xlfn.XLOOKUP($B1284,Directions!$B:$B,Directions!C:C))</f>
        <v>85</v>
      </c>
      <c r="F1284" s="3">
        <f>IF(H1283=1,"",D1284+_xlfn.XLOOKUP($B1284,Directions!$B:$B,Directions!D:D))</f>
        <v>39</v>
      </c>
      <c r="G1284" cm="1">
        <f t="array" ref="G1284">IF(H1284=1,"",IF(INDEX(map,F1284,E1284)="#",1,0))</f>
        <v>0</v>
      </c>
      <c r="H1284">
        <f>IF(Journey!H1283=1,1,IF(OR(E1284&lt;0,E1284&gt;Map!$A$1,F1284&lt;0,F1284&gt;Map!$A$1),1,0))</f>
        <v>0</v>
      </c>
    </row>
    <row r="1285" spans="1:8" x14ac:dyDescent="0.25">
      <c r="A1285">
        <v>1283</v>
      </c>
      <c r="B1285">
        <f t="shared" si="20"/>
        <v>2</v>
      </c>
      <c r="C1285">
        <f>IF(B1284&lt;&gt;B1285,C1284,IF(H1284=1,"",C1284+_xlfn.XLOOKUP($B1285,Directions!$B:$B,Directions!C:C)))</f>
        <v>85</v>
      </c>
      <c r="D1285">
        <f>IF(B1284&lt;&gt;B1285,D1284,IF(H1284=1,"",D1284+_xlfn.XLOOKUP($B1285,Directions!$B:$B,Directions!D:D)))</f>
        <v>39</v>
      </c>
      <c r="E1285" s="3">
        <f>IF(H1284=1,"",C1285+_xlfn.XLOOKUP($B1285,Directions!$B:$B,Directions!C:C))</f>
        <v>86</v>
      </c>
      <c r="F1285" s="3">
        <f>IF(H1284=1,"",D1285+_xlfn.XLOOKUP($B1285,Directions!$B:$B,Directions!D:D))</f>
        <v>39</v>
      </c>
      <c r="G1285" cm="1">
        <f t="array" ref="G1285">IF(H1285=1,"",IF(INDEX(map,F1285,E1285)="#",1,0))</f>
        <v>0</v>
      </c>
      <c r="H1285">
        <f>IF(Journey!H1284=1,1,IF(OR(E1285&lt;0,E1285&gt;Map!$A$1,F1285&lt;0,F1285&gt;Map!$A$1),1,0))</f>
        <v>0</v>
      </c>
    </row>
    <row r="1286" spans="1:8" x14ac:dyDescent="0.25">
      <c r="A1286">
        <v>1284</v>
      </c>
      <c r="B1286">
        <f t="shared" si="20"/>
        <v>2</v>
      </c>
      <c r="C1286">
        <f>IF(B1285&lt;&gt;B1286,C1285,IF(H1285=1,"",C1285+_xlfn.XLOOKUP($B1286,Directions!$B:$B,Directions!C:C)))</f>
        <v>86</v>
      </c>
      <c r="D1286">
        <f>IF(B1285&lt;&gt;B1286,D1285,IF(H1285=1,"",D1285+_xlfn.XLOOKUP($B1286,Directions!$B:$B,Directions!D:D)))</f>
        <v>39</v>
      </c>
      <c r="E1286" s="3">
        <f>IF(H1285=1,"",C1286+_xlfn.XLOOKUP($B1286,Directions!$B:$B,Directions!C:C))</f>
        <v>87</v>
      </c>
      <c r="F1286" s="3">
        <f>IF(H1285=1,"",D1286+_xlfn.XLOOKUP($B1286,Directions!$B:$B,Directions!D:D))</f>
        <v>39</v>
      </c>
      <c r="G1286" cm="1">
        <f t="array" ref="G1286">IF(H1286=1,"",IF(INDEX(map,F1286,E1286)="#",1,0))</f>
        <v>0</v>
      </c>
      <c r="H1286">
        <f>IF(Journey!H1285=1,1,IF(OR(E1286&lt;0,E1286&gt;Map!$A$1,F1286&lt;0,F1286&gt;Map!$A$1),1,0))</f>
        <v>0</v>
      </c>
    </row>
    <row r="1287" spans="1:8" x14ac:dyDescent="0.25">
      <c r="A1287">
        <v>1285</v>
      </c>
      <c r="B1287">
        <f t="shared" si="20"/>
        <v>2</v>
      </c>
      <c r="C1287">
        <f>IF(B1286&lt;&gt;B1287,C1286,IF(H1286=1,"",C1286+_xlfn.XLOOKUP($B1287,Directions!$B:$B,Directions!C:C)))</f>
        <v>87</v>
      </c>
      <c r="D1287">
        <f>IF(B1286&lt;&gt;B1287,D1286,IF(H1286=1,"",D1286+_xlfn.XLOOKUP($B1287,Directions!$B:$B,Directions!D:D)))</f>
        <v>39</v>
      </c>
      <c r="E1287" s="3">
        <f>IF(H1286=1,"",C1287+_xlfn.XLOOKUP($B1287,Directions!$B:$B,Directions!C:C))</f>
        <v>88</v>
      </c>
      <c r="F1287" s="3">
        <f>IF(H1286=1,"",D1287+_xlfn.XLOOKUP($B1287,Directions!$B:$B,Directions!D:D))</f>
        <v>39</v>
      </c>
      <c r="G1287" cm="1">
        <f t="array" ref="G1287">IF(H1287=1,"",IF(INDEX(map,F1287,E1287)="#",1,0))</f>
        <v>0</v>
      </c>
      <c r="H1287">
        <f>IF(Journey!H1286=1,1,IF(OR(E1287&lt;0,E1287&gt;Map!$A$1,F1287&lt;0,F1287&gt;Map!$A$1),1,0))</f>
        <v>0</v>
      </c>
    </row>
    <row r="1288" spans="1:8" x14ac:dyDescent="0.25">
      <c r="A1288">
        <v>1286</v>
      </c>
      <c r="B1288">
        <f t="shared" si="20"/>
        <v>2</v>
      </c>
      <c r="C1288">
        <f>IF(B1287&lt;&gt;B1288,C1287,IF(H1287=1,"",C1287+_xlfn.XLOOKUP($B1288,Directions!$B:$B,Directions!C:C)))</f>
        <v>88</v>
      </c>
      <c r="D1288">
        <f>IF(B1287&lt;&gt;B1288,D1287,IF(H1287=1,"",D1287+_xlfn.XLOOKUP($B1288,Directions!$B:$B,Directions!D:D)))</f>
        <v>39</v>
      </c>
      <c r="E1288" s="3">
        <f>IF(H1287=1,"",C1288+_xlfn.XLOOKUP($B1288,Directions!$B:$B,Directions!C:C))</f>
        <v>89</v>
      </c>
      <c r="F1288" s="3">
        <f>IF(H1287=1,"",D1288+_xlfn.XLOOKUP($B1288,Directions!$B:$B,Directions!D:D))</f>
        <v>39</v>
      </c>
      <c r="G1288" cm="1">
        <f t="array" ref="G1288">IF(H1288=1,"",IF(INDEX(map,F1288,E1288)="#",1,0))</f>
        <v>0</v>
      </c>
      <c r="H1288">
        <f>IF(Journey!H1287=1,1,IF(OR(E1288&lt;0,E1288&gt;Map!$A$1,F1288&lt;0,F1288&gt;Map!$A$1),1,0))</f>
        <v>0</v>
      </c>
    </row>
    <row r="1289" spans="1:8" x14ac:dyDescent="0.25">
      <c r="A1289">
        <v>1287</v>
      </c>
      <c r="B1289">
        <f t="shared" si="20"/>
        <v>2</v>
      </c>
      <c r="C1289">
        <f>IF(B1288&lt;&gt;B1289,C1288,IF(H1288=1,"",C1288+_xlfn.XLOOKUP($B1289,Directions!$B:$B,Directions!C:C)))</f>
        <v>89</v>
      </c>
      <c r="D1289">
        <f>IF(B1288&lt;&gt;B1289,D1288,IF(H1288=1,"",D1288+_xlfn.XLOOKUP($B1289,Directions!$B:$B,Directions!D:D)))</f>
        <v>39</v>
      </c>
      <c r="E1289" s="3">
        <f>IF(H1288=1,"",C1289+_xlfn.XLOOKUP($B1289,Directions!$B:$B,Directions!C:C))</f>
        <v>90</v>
      </c>
      <c r="F1289" s="3">
        <f>IF(H1288=1,"",D1289+_xlfn.XLOOKUP($B1289,Directions!$B:$B,Directions!D:D))</f>
        <v>39</v>
      </c>
      <c r="G1289" cm="1">
        <f t="array" ref="G1289">IF(H1289=1,"",IF(INDEX(map,F1289,E1289)="#",1,0))</f>
        <v>0</v>
      </c>
      <c r="H1289">
        <f>IF(Journey!H1288=1,1,IF(OR(E1289&lt;0,E1289&gt;Map!$A$1,F1289&lt;0,F1289&gt;Map!$A$1),1,0))</f>
        <v>0</v>
      </c>
    </row>
    <row r="1290" spans="1:8" x14ac:dyDescent="0.25">
      <c r="A1290">
        <v>1288</v>
      </c>
      <c r="B1290">
        <f t="shared" si="20"/>
        <v>2</v>
      </c>
      <c r="C1290">
        <f>IF(B1289&lt;&gt;B1290,C1289,IF(H1289=1,"",C1289+_xlfn.XLOOKUP($B1290,Directions!$B:$B,Directions!C:C)))</f>
        <v>90</v>
      </c>
      <c r="D1290">
        <f>IF(B1289&lt;&gt;B1290,D1289,IF(H1289=1,"",D1289+_xlfn.XLOOKUP($B1290,Directions!$B:$B,Directions!D:D)))</f>
        <v>39</v>
      </c>
      <c r="E1290" s="3">
        <f>IF(H1289=1,"",C1290+_xlfn.XLOOKUP($B1290,Directions!$B:$B,Directions!C:C))</f>
        <v>91</v>
      </c>
      <c r="F1290" s="3">
        <f>IF(H1289=1,"",D1290+_xlfn.XLOOKUP($B1290,Directions!$B:$B,Directions!D:D))</f>
        <v>39</v>
      </c>
      <c r="G1290" cm="1">
        <f t="array" ref="G1290">IF(H1290=1,"",IF(INDEX(map,F1290,E1290)="#",1,0))</f>
        <v>0</v>
      </c>
      <c r="H1290">
        <f>IF(Journey!H1289=1,1,IF(OR(E1290&lt;0,E1290&gt;Map!$A$1,F1290&lt;0,F1290&gt;Map!$A$1),1,0))</f>
        <v>0</v>
      </c>
    </row>
    <row r="1291" spans="1:8" x14ac:dyDescent="0.25">
      <c r="A1291">
        <v>1289</v>
      </c>
      <c r="B1291">
        <f t="shared" si="20"/>
        <v>2</v>
      </c>
      <c r="C1291">
        <f>IF(B1290&lt;&gt;B1291,C1290,IF(H1290=1,"",C1290+_xlfn.XLOOKUP($B1291,Directions!$B:$B,Directions!C:C)))</f>
        <v>91</v>
      </c>
      <c r="D1291">
        <f>IF(B1290&lt;&gt;B1291,D1290,IF(H1290=1,"",D1290+_xlfn.XLOOKUP($B1291,Directions!$B:$B,Directions!D:D)))</f>
        <v>39</v>
      </c>
      <c r="E1291" s="3">
        <f>IF(H1290=1,"",C1291+_xlfn.XLOOKUP($B1291,Directions!$B:$B,Directions!C:C))</f>
        <v>92</v>
      </c>
      <c r="F1291" s="3">
        <f>IF(H1290=1,"",D1291+_xlfn.XLOOKUP($B1291,Directions!$B:$B,Directions!D:D))</f>
        <v>39</v>
      </c>
      <c r="G1291" cm="1">
        <f t="array" ref="G1291">IF(H1291=1,"",IF(INDEX(map,F1291,E1291)="#",1,0))</f>
        <v>0</v>
      </c>
      <c r="H1291">
        <f>IF(Journey!H1290=1,1,IF(OR(E1291&lt;0,E1291&gt;Map!$A$1,F1291&lt;0,F1291&gt;Map!$A$1),1,0))</f>
        <v>0</v>
      </c>
    </row>
    <row r="1292" spans="1:8" x14ac:dyDescent="0.25">
      <c r="A1292">
        <v>1290</v>
      </c>
      <c r="B1292">
        <f t="shared" si="20"/>
        <v>2</v>
      </c>
      <c r="C1292">
        <f>IF(B1291&lt;&gt;B1292,C1291,IF(H1291=1,"",C1291+_xlfn.XLOOKUP($B1292,Directions!$B:$B,Directions!C:C)))</f>
        <v>92</v>
      </c>
      <c r="D1292">
        <f>IF(B1291&lt;&gt;B1292,D1291,IF(H1291=1,"",D1291+_xlfn.XLOOKUP($B1292,Directions!$B:$B,Directions!D:D)))</f>
        <v>39</v>
      </c>
      <c r="E1292" s="3">
        <f>IF(H1291=1,"",C1292+_xlfn.XLOOKUP($B1292,Directions!$B:$B,Directions!C:C))</f>
        <v>93</v>
      </c>
      <c r="F1292" s="3">
        <f>IF(H1291=1,"",D1292+_xlfn.XLOOKUP($B1292,Directions!$B:$B,Directions!D:D))</f>
        <v>39</v>
      </c>
      <c r="G1292" cm="1">
        <f t="array" ref="G1292">IF(H1292=1,"",IF(INDEX(map,F1292,E1292)="#",1,0))</f>
        <v>0</v>
      </c>
      <c r="H1292">
        <f>IF(Journey!H1291=1,1,IF(OR(E1292&lt;0,E1292&gt;Map!$A$1,F1292&lt;0,F1292&gt;Map!$A$1),1,0))</f>
        <v>0</v>
      </c>
    </row>
    <row r="1293" spans="1:8" x14ac:dyDescent="0.25">
      <c r="A1293">
        <v>1291</v>
      </c>
      <c r="B1293">
        <f t="shared" si="20"/>
        <v>2</v>
      </c>
      <c r="C1293">
        <f>IF(B1292&lt;&gt;B1293,C1292,IF(H1292=1,"",C1292+_xlfn.XLOOKUP($B1293,Directions!$B:$B,Directions!C:C)))</f>
        <v>93</v>
      </c>
      <c r="D1293">
        <f>IF(B1292&lt;&gt;B1293,D1292,IF(H1292=1,"",D1292+_xlfn.XLOOKUP($B1293,Directions!$B:$B,Directions!D:D)))</f>
        <v>39</v>
      </c>
      <c r="E1293" s="3">
        <f>IF(H1292=1,"",C1293+_xlfn.XLOOKUP($B1293,Directions!$B:$B,Directions!C:C))</f>
        <v>94</v>
      </c>
      <c r="F1293" s="3">
        <f>IF(H1292=1,"",D1293+_xlfn.XLOOKUP($B1293,Directions!$B:$B,Directions!D:D))</f>
        <v>39</v>
      </c>
      <c r="G1293" cm="1">
        <f t="array" ref="G1293">IF(H1293=1,"",IF(INDEX(map,F1293,E1293)="#",1,0))</f>
        <v>0</v>
      </c>
      <c r="H1293">
        <f>IF(Journey!H1292=1,1,IF(OR(E1293&lt;0,E1293&gt;Map!$A$1,F1293&lt;0,F1293&gt;Map!$A$1),1,0))</f>
        <v>0</v>
      </c>
    </row>
    <row r="1294" spans="1:8" x14ac:dyDescent="0.25">
      <c r="A1294">
        <v>1292</v>
      </c>
      <c r="B1294">
        <f t="shared" si="20"/>
        <v>2</v>
      </c>
      <c r="C1294">
        <f>IF(B1293&lt;&gt;B1294,C1293,IF(H1293=1,"",C1293+_xlfn.XLOOKUP($B1294,Directions!$B:$B,Directions!C:C)))</f>
        <v>94</v>
      </c>
      <c r="D1294">
        <f>IF(B1293&lt;&gt;B1294,D1293,IF(H1293=1,"",D1293+_xlfn.XLOOKUP($B1294,Directions!$B:$B,Directions!D:D)))</f>
        <v>39</v>
      </c>
      <c r="E1294" s="3">
        <f>IF(H1293=1,"",C1294+_xlfn.XLOOKUP($B1294,Directions!$B:$B,Directions!C:C))</f>
        <v>95</v>
      </c>
      <c r="F1294" s="3">
        <f>IF(H1293=1,"",D1294+_xlfn.XLOOKUP($B1294,Directions!$B:$B,Directions!D:D))</f>
        <v>39</v>
      </c>
      <c r="G1294" cm="1">
        <f t="array" ref="G1294">IF(H1294=1,"",IF(INDEX(map,F1294,E1294)="#",1,0))</f>
        <v>0</v>
      </c>
      <c r="H1294">
        <f>IF(Journey!H1293=1,1,IF(OR(E1294&lt;0,E1294&gt;Map!$A$1,F1294&lt;0,F1294&gt;Map!$A$1),1,0))</f>
        <v>0</v>
      </c>
    </row>
    <row r="1295" spans="1:8" x14ac:dyDescent="0.25">
      <c r="A1295">
        <v>1293</v>
      </c>
      <c r="B1295">
        <f t="shared" si="20"/>
        <v>2</v>
      </c>
      <c r="C1295">
        <f>IF(B1294&lt;&gt;B1295,C1294,IF(H1294=1,"",C1294+_xlfn.XLOOKUP($B1295,Directions!$B:$B,Directions!C:C)))</f>
        <v>95</v>
      </c>
      <c r="D1295">
        <f>IF(B1294&lt;&gt;B1295,D1294,IF(H1294=1,"",D1294+_xlfn.XLOOKUP($B1295,Directions!$B:$B,Directions!D:D)))</f>
        <v>39</v>
      </c>
      <c r="E1295" s="3">
        <f>IF(H1294=1,"",C1295+_xlfn.XLOOKUP($B1295,Directions!$B:$B,Directions!C:C))</f>
        <v>96</v>
      </c>
      <c r="F1295" s="3">
        <f>IF(H1294=1,"",D1295+_xlfn.XLOOKUP($B1295,Directions!$B:$B,Directions!D:D))</f>
        <v>39</v>
      </c>
      <c r="G1295" cm="1">
        <f t="array" ref="G1295">IF(H1295=1,"",IF(INDEX(map,F1295,E1295)="#",1,0))</f>
        <v>1</v>
      </c>
      <c r="H1295">
        <f>IF(Journey!H1294=1,1,IF(OR(E1295&lt;0,E1295&gt;Map!$A$1,F1295&lt;0,F1295&gt;Map!$A$1),1,0))</f>
        <v>0</v>
      </c>
    </row>
    <row r="1296" spans="1:8" x14ac:dyDescent="0.25">
      <c r="A1296">
        <v>1294</v>
      </c>
      <c r="B1296">
        <f t="shared" si="20"/>
        <v>3</v>
      </c>
      <c r="C1296">
        <f>IF(B1295&lt;&gt;B1296,C1295,IF(H1295=1,"",C1295+_xlfn.XLOOKUP($B1296,Directions!$B:$B,Directions!C:C)))</f>
        <v>95</v>
      </c>
      <c r="D1296">
        <f>IF(B1295&lt;&gt;B1296,D1295,IF(H1295=1,"",D1295+_xlfn.XLOOKUP($B1296,Directions!$B:$B,Directions!D:D)))</f>
        <v>39</v>
      </c>
      <c r="E1296" s="3">
        <f>IF(H1295=1,"",C1296+_xlfn.XLOOKUP($B1296,Directions!$B:$B,Directions!C:C))</f>
        <v>95</v>
      </c>
      <c r="F1296" s="3">
        <f>IF(H1295=1,"",D1296+_xlfn.XLOOKUP($B1296,Directions!$B:$B,Directions!D:D))</f>
        <v>40</v>
      </c>
      <c r="G1296" cm="1">
        <f t="array" ref="G1296">IF(H1296=1,"",IF(INDEX(map,F1296,E1296)="#",1,0))</f>
        <v>0</v>
      </c>
      <c r="H1296">
        <f>IF(Journey!H1295=1,1,IF(OR(E1296&lt;0,E1296&gt;Map!$A$1,F1296&lt;0,F1296&gt;Map!$A$1),1,0))</f>
        <v>0</v>
      </c>
    </row>
    <row r="1297" spans="1:8" x14ac:dyDescent="0.25">
      <c r="A1297">
        <v>1295</v>
      </c>
      <c r="B1297">
        <f t="shared" si="20"/>
        <v>3</v>
      </c>
      <c r="C1297">
        <f>IF(B1296&lt;&gt;B1297,C1296,IF(H1296=1,"",C1296+_xlfn.XLOOKUP($B1297,Directions!$B:$B,Directions!C:C)))</f>
        <v>95</v>
      </c>
      <c r="D1297">
        <f>IF(B1296&lt;&gt;B1297,D1296,IF(H1296=1,"",D1296+_xlfn.XLOOKUP($B1297,Directions!$B:$B,Directions!D:D)))</f>
        <v>40</v>
      </c>
      <c r="E1297" s="3">
        <f>IF(H1296=1,"",C1297+_xlfn.XLOOKUP($B1297,Directions!$B:$B,Directions!C:C))</f>
        <v>95</v>
      </c>
      <c r="F1297" s="3">
        <f>IF(H1296=1,"",D1297+_xlfn.XLOOKUP($B1297,Directions!$B:$B,Directions!D:D))</f>
        <v>41</v>
      </c>
      <c r="G1297" cm="1">
        <f t="array" ref="G1297">IF(H1297=1,"",IF(INDEX(map,F1297,E1297)="#",1,0))</f>
        <v>0</v>
      </c>
      <c r="H1297">
        <f>IF(Journey!H1296=1,1,IF(OR(E1297&lt;0,E1297&gt;Map!$A$1,F1297&lt;0,F1297&gt;Map!$A$1),1,0))</f>
        <v>0</v>
      </c>
    </row>
    <row r="1298" spans="1:8" x14ac:dyDescent="0.25">
      <c r="A1298">
        <v>1296</v>
      </c>
      <c r="B1298">
        <f t="shared" si="20"/>
        <v>3</v>
      </c>
      <c r="C1298">
        <f>IF(B1297&lt;&gt;B1298,C1297,IF(H1297=1,"",C1297+_xlfn.XLOOKUP($B1298,Directions!$B:$B,Directions!C:C)))</f>
        <v>95</v>
      </c>
      <c r="D1298">
        <f>IF(B1297&lt;&gt;B1298,D1297,IF(H1297=1,"",D1297+_xlfn.XLOOKUP($B1298,Directions!$B:$B,Directions!D:D)))</f>
        <v>41</v>
      </c>
      <c r="E1298" s="3">
        <f>IF(H1297=1,"",C1298+_xlfn.XLOOKUP($B1298,Directions!$B:$B,Directions!C:C))</f>
        <v>95</v>
      </c>
      <c r="F1298" s="3">
        <f>IF(H1297=1,"",D1298+_xlfn.XLOOKUP($B1298,Directions!$B:$B,Directions!D:D))</f>
        <v>42</v>
      </c>
      <c r="G1298" cm="1">
        <f t="array" ref="G1298">IF(H1298=1,"",IF(INDEX(map,F1298,E1298)="#",1,0))</f>
        <v>0</v>
      </c>
      <c r="H1298">
        <f>IF(Journey!H1297=1,1,IF(OR(E1298&lt;0,E1298&gt;Map!$A$1,F1298&lt;0,F1298&gt;Map!$A$1),1,0))</f>
        <v>0</v>
      </c>
    </row>
    <row r="1299" spans="1:8" x14ac:dyDescent="0.25">
      <c r="A1299">
        <v>1297</v>
      </c>
      <c r="B1299">
        <f t="shared" si="20"/>
        <v>3</v>
      </c>
      <c r="C1299">
        <f>IF(B1298&lt;&gt;B1299,C1298,IF(H1298=1,"",C1298+_xlfn.XLOOKUP($B1299,Directions!$B:$B,Directions!C:C)))</f>
        <v>95</v>
      </c>
      <c r="D1299">
        <f>IF(B1298&lt;&gt;B1299,D1298,IF(H1298=1,"",D1298+_xlfn.XLOOKUP($B1299,Directions!$B:$B,Directions!D:D)))</f>
        <v>42</v>
      </c>
      <c r="E1299" s="3">
        <f>IF(H1298=1,"",C1299+_xlfn.XLOOKUP($B1299,Directions!$B:$B,Directions!C:C))</f>
        <v>95</v>
      </c>
      <c r="F1299" s="3">
        <f>IF(H1298=1,"",D1299+_xlfn.XLOOKUP($B1299,Directions!$B:$B,Directions!D:D))</f>
        <v>43</v>
      </c>
      <c r="G1299" cm="1">
        <f t="array" ref="G1299">IF(H1299=1,"",IF(INDEX(map,F1299,E1299)="#",1,0))</f>
        <v>0</v>
      </c>
      <c r="H1299">
        <f>IF(Journey!H1298=1,1,IF(OR(E1299&lt;0,E1299&gt;Map!$A$1,F1299&lt;0,F1299&gt;Map!$A$1),1,0))</f>
        <v>0</v>
      </c>
    </row>
    <row r="1300" spans="1:8" x14ac:dyDescent="0.25">
      <c r="A1300">
        <v>1298</v>
      </c>
      <c r="B1300">
        <f t="shared" si="20"/>
        <v>3</v>
      </c>
      <c r="C1300">
        <f>IF(B1299&lt;&gt;B1300,C1299,IF(H1299=1,"",C1299+_xlfn.XLOOKUP($B1300,Directions!$B:$B,Directions!C:C)))</f>
        <v>95</v>
      </c>
      <c r="D1300">
        <f>IF(B1299&lt;&gt;B1300,D1299,IF(H1299=1,"",D1299+_xlfn.XLOOKUP($B1300,Directions!$B:$B,Directions!D:D)))</f>
        <v>43</v>
      </c>
      <c r="E1300" s="3">
        <f>IF(H1299=1,"",C1300+_xlfn.XLOOKUP($B1300,Directions!$B:$B,Directions!C:C))</f>
        <v>95</v>
      </c>
      <c r="F1300" s="3">
        <f>IF(H1299=1,"",D1300+_xlfn.XLOOKUP($B1300,Directions!$B:$B,Directions!D:D))</f>
        <v>44</v>
      </c>
      <c r="G1300" cm="1">
        <f t="array" ref="G1300">IF(H1300=1,"",IF(INDEX(map,F1300,E1300)="#",1,0))</f>
        <v>0</v>
      </c>
      <c r="H1300">
        <f>IF(Journey!H1299=1,1,IF(OR(E1300&lt;0,E1300&gt;Map!$A$1,F1300&lt;0,F1300&gt;Map!$A$1),1,0))</f>
        <v>0</v>
      </c>
    </row>
    <row r="1301" spans="1:8" x14ac:dyDescent="0.25">
      <c r="A1301">
        <v>1299</v>
      </c>
      <c r="B1301">
        <f t="shared" si="20"/>
        <v>3</v>
      </c>
      <c r="C1301">
        <f>IF(B1300&lt;&gt;B1301,C1300,IF(H1300=1,"",C1300+_xlfn.XLOOKUP($B1301,Directions!$B:$B,Directions!C:C)))</f>
        <v>95</v>
      </c>
      <c r="D1301">
        <f>IF(B1300&lt;&gt;B1301,D1300,IF(H1300=1,"",D1300+_xlfn.XLOOKUP($B1301,Directions!$B:$B,Directions!D:D)))</f>
        <v>44</v>
      </c>
      <c r="E1301" s="3">
        <f>IF(H1300=1,"",C1301+_xlfn.XLOOKUP($B1301,Directions!$B:$B,Directions!C:C))</f>
        <v>95</v>
      </c>
      <c r="F1301" s="3">
        <f>IF(H1300=1,"",D1301+_xlfn.XLOOKUP($B1301,Directions!$B:$B,Directions!D:D))</f>
        <v>45</v>
      </c>
      <c r="G1301" cm="1">
        <f t="array" ref="G1301">IF(H1301=1,"",IF(INDEX(map,F1301,E1301)="#",1,0))</f>
        <v>0</v>
      </c>
      <c r="H1301">
        <f>IF(Journey!H1300=1,1,IF(OR(E1301&lt;0,E1301&gt;Map!$A$1,F1301&lt;0,F1301&gt;Map!$A$1),1,0))</f>
        <v>0</v>
      </c>
    </row>
    <row r="1302" spans="1:8" x14ac:dyDescent="0.25">
      <c r="A1302">
        <v>1300</v>
      </c>
      <c r="B1302">
        <f t="shared" si="20"/>
        <v>3</v>
      </c>
      <c r="C1302">
        <f>IF(B1301&lt;&gt;B1302,C1301,IF(H1301=1,"",C1301+_xlfn.XLOOKUP($B1302,Directions!$B:$B,Directions!C:C)))</f>
        <v>95</v>
      </c>
      <c r="D1302">
        <f>IF(B1301&lt;&gt;B1302,D1301,IF(H1301=1,"",D1301+_xlfn.XLOOKUP($B1302,Directions!$B:$B,Directions!D:D)))</f>
        <v>45</v>
      </c>
      <c r="E1302" s="3">
        <f>IF(H1301=1,"",C1302+_xlfn.XLOOKUP($B1302,Directions!$B:$B,Directions!C:C))</f>
        <v>95</v>
      </c>
      <c r="F1302" s="3">
        <f>IF(H1301=1,"",D1302+_xlfn.XLOOKUP($B1302,Directions!$B:$B,Directions!D:D))</f>
        <v>46</v>
      </c>
      <c r="G1302" cm="1">
        <f t="array" ref="G1302">IF(H1302=1,"",IF(INDEX(map,F1302,E1302)="#",1,0))</f>
        <v>0</v>
      </c>
      <c r="H1302">
        <f>IF(Journey!H1301=1,1,IF(OR(E1302&lt;0,E1302&gt;Map!$A$1,F1302&lt;0,F1302&gt;Map!$A$1),1,0))</f>
        <v>0</v>
      </c>
    </row>
    <row r="1303" spans="1:8" x14ac:dyDescent="0.25">
      <c r="A1303">
        <v>1301</v>
      </c>
      <c r="B1303">
        <f t="shared" si="20"/>
        <v>3</v>
      </c>
      <c r="C1303">
        <f>IF(B1302&lt;&gt;B1303,C1302,IF(H1302=1,"",C1302+_xlfn.XLOOKUP($B1303,Directions!$B:$B,Directions!C:C)))</f>
        <v>95</v>
      </c>
      <c r="D1303">
        <f>IF(B1302&lt;&gt;B1303,D1302,IF(H1302=1,"",D1302+_xlfn.XLOOKUP($B1303,Directions!$B:$B,Directions!D:D)))</f>
        <v>46</v>
      </c>
      <c r="E1303" s="3">
        <f>IF(H1302=1,"",C1303+_xlfn.XLOOKUP($B1303,Directions!$B:$B,Directions!C:C))</f>
        <v>95</v>
      </c>
      <c r="F1303" s="3">
        <f>IF(H1302=1,"",D1303+_xlfn.XLOOKUP($B1303,Directions!$B:$B,Directions!D:D))</f>
        <v>47</v>
      </c>
      <c r="G1303" cm="1">
        <f t="array" ref="G1303">IF(H1303=1,"",IF(INDEX(map,F1303,E1303)="#",1,0))</f>
        <v>0</v>
      </c>
      <c r="H1303">
        <f>IF(Journey!H1302=1,1,IF(OR(E1303&lt;0,E1303&gt;Map!$A$1,F1303&lt;0,F1303&gt;Map!$A$1),1,0))</f>
        <v>0</v>
      </c>
    </row>
    <row r="1304" spans="1:8" x14ac:dyDescent="0.25">
      <c r="A1304">
        <v>1302</v>
      </c>
      <c r="B1304">
        <f t="shared" si="20"/>
        <v>3</v>
      </c>
      <c r="C1304">
        <f>IF(B1303&lt;&gt;B1304,C1303,IF(H1303=1,"",C1303+_xlfn.XLOOKUP($B1304,Directions!$B:$B,Directions!C:C)))</f>
        <v>95</v>
      </c>
      <c r="D1304">
        <f>IF(B1303&lt;&gt;B1304,D1303,IF(H1303=1,"",D1303+_xlfn.XLOOKUP($B1304,Directions!$B:$B,Directions!D:D)))</f>
        <v>47</v>
      </c>
      <c r="E1304" s="3">
        <f>IF(H1303=1,"",C1304+_xlfn.XLOOKUP($B1304,Directions!$B:$B,Directions!C:C))</f>
        <v>95</v>
      </c>
      <c r="F1304" s="3">
        <f>IF(H1303=1,"",D1304+_xlfn.XLOOKUP($B1304,Directions!$B:$B,Directions!D:D))</f>
        <v>48</v>
      </c>
      <c r="G1304" cm="1">
        <f t="array" ref="G1304">IF(H1304=1,"",IF(INDEX(map,F1304,E1304)="#",1,0))</f>
        <v>0</v>
      </c>
      <c r="H1304">
        <f>IF(Journey!H1303=1,1,IF(OR(E1304&lt;0,E1304&gt;Map!$A$1,F1304&lt;0,F1304&gt;Map!$A$1),1,0))</f>
        <v>0</v>
      </c>
    </row>
    <row r="1305" spans="1:8" x14ac:dyDescent="0.25">
      <c r="A1305">
        <v>1303</v>
      </c>
      <c r="B1305">
        <f t="shared" si="20"/>
        <v>3</v>
      </c>
      <c r="C1305">
        <f>IF(B1304&lt;&gt;B1305,C1304,IF(H1304=1,"",C1304+_xlfn.XLOOKUP($B1305,Directions!$B:$B,Directions!C:C)))</f>
        <v>95</v>
      </c>
      <c r="D1305">
        <f>IF(B1304&lt;&gt;B1305,D1304,IF(H1304=1,"",D1304+_xlfn.XLOOKUP($B1305,Directions!$B:$B,Directions!D:D)))</f>
        <v>48</v>
      </c>
      <c r="E1305" s="3">
        <f>IF(H1304=1,"",C1305+_xlfn.XLOOKUP($B1305,Directions!$B:$B,Directions!C:C))</f>
        <v>95</v>
      </c>
      <c r="F1305" s="3">
        <f>IF(H1304=1,"",D1305+_xlfn.XLOOKUP($B1305,Directions!$B:$B,Directions!D:D))</f>
        <v>49</v>
      </c>
      <c r="G1305" cm="1">
        <f t="array" ref="G1305">IF(H1305=1,"",IF(INDEX(map,F1305,E1305)="#",1,0))</f>
        <v>0</v>
      </c>
      <c r="H1305">
        <f>IF(Journey!H1304=1,1,IF(OR(E1305&lt;0,E1305&gt;Map!$A$1,F1305&lt;0,F1305&gt;Map!$A$1),1,0))</f>
        <v>0</v>
      </c>
    </row>
    <row r="1306" spans="1:8" x14ac:dyDescent="0.25">
      <c r="A1306">
        <v>1304</v>
      </c>
      <c r="B1306">
        <f t="shared" si="20"/>
        <v>3</v>
      </c>
      <c r="C1306">
        <f>IF(B1305&lt;&gt;B1306,C1305,IF(H1305=1,"",C1305+_xlfn.XLOOKUP($B1306,Directions!$B:$B,Directions!C:C)))</f>
        <v>95</v>
      </c>
      <c r="D1306">
        <f>IF(B1305&lt;&gt;B1306,D1305,IF(H1305=1,"",D1305+_xlfn.XLOOKUP($B1306,Directions!$B:$B,Directions!D:D)))</f>
        <v>49</v>
      </c>
      <c r="E1306" s="3">
        <f>IF(H1305=1,"",C1306+_xlfn.XLOOKUP($B1306,Directions!$B:$B,Directions!C:C))</f>
        <v>95</v>
      </c>
      <c r="F1306" s="3">
        <f>IF(H1305=1,"",D1306+_xlfn.XLOOKUP($B1306,Directions!$B:$B,Directions!D:D))</f>
        <v>50</v>
      </c>
      <c r="G1306" cm="1">
        <f t="array" ref="G1306">IF(H1306=1,"",IF(INDEX(map,F1306,E1306)="#",1,0))</f>
        <v>0</v>
      </c>
      <c r="H1306">
        <f>IF(Journey!H1305=1,1,IF(OR(E1306&lt;0,E1306&gt;Map!$A$1,F1306&lt;0,F1306&gt;Map!$A$1),1,0))</f>
        <v>0</v>
      </c>
    </row>
    <row r="1307" spans="1:8" x14ac:dyDescent="0.25">
      <c r="A1307">
        <v>1305</v>
      </c>
      <c r="B1307">
        <f t="shared" si="20"/>
        <v>3</v>
      </c>
      <c r="C1307">
        <f>IF(B1306&lt;&gt;B1307,C1306,IF(H1306=1,"",C1306+_xlfn.XLOOKUP($B1307,Directions!$B:$B,Directions!C:C)))</f>
        <v>95</v>
      </c>
      <c r="D1307">
        <f>IF(B1306&lt;&gt;B1307,D1306,IF(H1306=1,"",D1306+_xlfn.XLOOKUP($B1307,Directions!$B:$B,Directions!D:D)))</f>
        <v>50</v>
      </c>
      <c r="E1307" s="3">
        <f>IF(H1306=1,"",C1307+_xlfn.XLOOKUP($B1307,Directions!$B:$B,Directions!C:C))</f>
        <v>95</v>
      </c>
      <c r="F1307" s="3">
        <f>IF(H1306=1,"",D1307+_xlfn.XLOOKUP($B1307,Directions!$B:$B,Directions!D:D))</f>
        <v>51</v>
      </c>
      <c r="G1307" cm="1">
        <f t="array" ref="G1307">IF(H1307=1,"",IF(INDEX(map,F1307,E1307)="#",1,0))</f>
        <v>0</v>
      </c>
      <c r="H1307">
        <f>IF(Journey!H1306=1,1,IF(OR(E1307&lt;0,E1307&gt;Map!$A$1,F1307&lt;0,F1307&gt;Map!$A$1),1,0))</f>
        <v>0</v>
      </c>
    </row>
    <row r="1308" spans="1:8" x14ac:dyDescent="0.25">
      <c r="A1308">
        <v>1306</v>
      </c>
      <c r="B1308">
        <f t="shared" si="20"/>
        <v>3</v>
      </c>
      <c r="C1308">
        <f>IF(B1307&lt;&gt;B1308,C1307,IF(H1307=1,"",C1307+_xlfn.XLOOKUP($B1308,Directions!$B:$B,Directions!C:C)))</f>
        <v>95</v>
      </c>
      <c r="D1308">
        <f>IF(B1307&lt;&gt;B1308,D1307,IF(H1307=1,"",D1307+_xlfn.XLOOKUP($B1308,Directions!$B:$B,Directions!D:D)))</f>
        <v>51</v>
      </c>
      <c r="E1308" s="3">
        <f>IF(H1307=1,"",C1308+_xlfn.XLOOKUP($B1308,Directions!$B:$B,Directions!C:C))</f>
        <v>95</v>
      </c>
      <c r="F1308" s="3">
        <f>IF(H1307=1,"",D1308+_xlfn.XLOOKUP($B1308,Directions!$B:$B,Directions!D:D))</f>
        <v>52</v>
      </c>
      <c r="G1308" cm="1">
        <f t="array" ref="G1308">IF(H1308=1,"",IF(INDEX(map,F1308,E1308)="#",1,0))</f>
        <v>0</v>
      </c>
      <c r="H1308">
        <f>IF(Journey!H1307=1,1,IF(OR(E1308&lt;0,E1308&gt;Map!$A$1,F1308&lt;0,F1308&gt;Map!$A$1),1,0))</f>
        <v>0</v>
      </c>
    </row>
    <row r="1309" spans="1:8" x14ac:dyDescent="0.25">
      <c r="A1309">
        <v>1307</v>
      </c>
      <c r="B1309">
        <f t="shared" si="20"/>
        <v>3</v>
      </c>
      <c r="C1309">
        <f>IF(B1308&lt;&gt;B1309,C1308,IF(H1308=1,"",C1308+_xlfn.XLOOKUP($B1309,Directions!$B:$B,Directions!C:C)))</f>
        <v>95</v>
      </c>
      <c r="D1309">
        <f>IF(B1308&lt;&gt;B1309,D1308,IF(H1308=1,"",D1308+_xlfn.XLOOKUP($B1309,Directions!$B:$B,Directions!D:D)))</f>
        <v>52</v>
      </c>
      <c r="E1309" s="3">
        <f>IF(H1308=1,"",C1309+_xlfn.XLOOKUP($B1309,Directions!$B:$B,Directions!C:C))</f>
        <v>95</v>
      </c>
      <c r="F1309" s="3">
        <f>IF(H1308=1,"",D1309+_xlfn.XLOOKUP($B1309,Directions!$B:$B,Directions!D:D))</f>
        <v>53</v>
      </c>
      <c r="G1309" cm="1">
        <f t="array" ref="G1309">IF(H1309=1,"",IF(INDEX(map,F1309,E1309)="#",1,0))</f>
        <v>0</v>
      </c>
      <c r="H1309">
        <f>IF(Journey!H1308=1,1,IF(OR(E1309&lt;0,E1309&gt;Map!$A$1,F1309&lt;0,F1309&gt;Map!$A$1),1,0))</f>
        <v>0</v>
      </c>
    </row>
    <row r="1310" spans="1:8" x14ac:dyDescent="0.25">
      <c r="A1310">
        <v>1308</v>
      </c>
      <c r="B1310">
        <f t="shared" si="20"/>
        <v>3</v>
      </c>
      <c r="C1310">
        <f>IF(B1309&lt;&gt;B1310,C1309,IF(H1309=1,"",C1309+_xlfn.XLOOKUP($B1310,Directions!$B:$B,Directions!C:C)))</f>
        <v>95</v>
      </c>
      <c r="D1310">
        <f>IF(B1309&lt;&gt;B1310,D1309,IF(H1309=1,"",D1309+_xlfn.XLOOKUP($B1310,Directions!$B:$B,Directions!D:D)))</f>
        <v>53</v>
      </c>
      <c r="E1310" s="3">
        <f>IF(H1309=1,"",C1310+_xlfn.XLOOKUP($B1310,Directions!$B:$B,Directions!C:C))</f>
        <v>95</v>
      </c>
      <c r="F1310" s="3">
        <f>IF(H1309=1,"",D1310+_xlfn.XLOOKUP($B1310,Directions!$B:$B,Directions!D:D))</f>
        <v>54</v>
      </c>
      <c r="G1310" cm="1">
        <f t="array" ref="G1310">IF(H1310=1,"",IF(INDEX(map,F1310,E1310)="#",1,0))</f>
        <v>0</v>
      </c>
      <c r="H1310">
        <f>IF(Journey!H1309=1,1,IF(OR(E1310&lt;0,E1310&gt;Map!$A$1,F1310&lt;0,F1310&gt;Map!$A$1),1,0))</f>
        <v>0</v>
      </c>
    </row>
    <row r="1311" spans="1:8" x14ac:dyDescent="0.25">
      <c r="A1311">
        <v>1309</v>
      </c>
      <c r="B1311">
        <f t="shared" si="20"/>
        <v>3</v>
      </c>
      <c r="C1311">
        <f>IF(B1310&lt;&gt;B1311,C1310,IF(H1310=1,"",C1310+_xlfn.XLOOKUP($B1311,Directions!$B:$B,Directions!C:C)))</f>
        <v>95</v>
      </c>
      <c r="D1311">
        <f>IF(B1310&lt;&gt;B1311,D1310,IF(H1310=1,"",D1310+_xlfn.XLOOKUP($B1311,Directions!$B:$B,Directions!D:D)))</f>
        <v>54</v>
      </c>
      <c r="E1311" s="3">
        <f>IF(H1310=1,"",C1311+_xlfn.XLOOKUP($B1311,Directions!$B:$B,Directions!C:C))</f>
        <v>95</v>
      </c>
      <c r="F1311" s="3">
        <f>IF(H1310=1,"",D1311+_xlfn.XLOOKUP($B1311,Directions!$B:$B,Directions!D:D))</f>
        <v>55</v>
      </c>
      <c r="G1311" cm="1">
        <f t="array" ref="G1311">IF(H1311=1,"",IF(INDEX(map,F1311,E1311)="#",1,0))</f>
        <v>0</v>
      </c>
      <c r="H1311">
        <f>IF(Journey!H1310=1,1,IF(OR(E1311&lt;0,E1311&gt;Map!$A$1,F1311&lt;0,F1311&gt;Map!$A$1),1,0))</f>
        <v>0</v>
      </c>
    </row>
    <row r="1312" spans="1:8" x14ac:dyDescent="0.25">
      <c r="A1312">
        <v>1310</v>
      </c>
      <c r="B1312">
        <f t="shared" si="20"/>
        <v>3</v>
      </c>
      <c r="C1312">
        <f>IF(B1311&lt;&gt;B1312,C1311,IF(H1311=1,"",C1311+_xlfn.XLOOKUP($B1312,Directions!$B:$B,Directions!C:C)))</f>
        <v>95</v>
      </c>
      <c r="D1312">
        <f>IF(B1311&lt;&gt;B1312,D1311,IF(H1311=1,"",D1311+_xlfn.XLOOKUP($B1312,Directions!$B:$B,Directions!D:D)))</f>
        <v>55</v>
      </c>
      <c r="E1312" s="3">
        <f>IF(H1311=1,"",C1312+_xlfn.XLOOKUP($B1312,Directions!$B:$B,Directions!C:C))</f>
        <v>95</v>
      </c>
      <c r="F1312" s="3">
        <f>IF(H1311=1,"",D1312+_xlfn.XLOOKUP($B1312,Directions!$B:$B,Directions!D:D))</f>
        <v>56</v>
      </c>
      <c r="G1312" cm="1">
        <f t="array" ref="G1312">IF(H1312=1,"",IF(INDEX(map,F1312,E1312)="#",1,0))</f>
        <v>0</v>
      </c>
      <c r="H1312">
        <f>IF(Journey!H1311=1,1,IF(OR(E1312&lt;0,E1312&gt;Map!$A$1,F1312&lt;0,F1312&gt;Map!$A$1),1,0))</f>
        <v>0</v>
      </c>
    </row>
    <row r="1313" spans="1:8" x14ac:dyDescent="0.25">
      <c r="A1313">
        <v>1311</v>
      </c>
      <c r="B1313">
        <f t="shared" si="20"/>
        <v>3</v>
      </c>
      <c r="C1313">
        <f>IF(B1312&lt;&gt;B1313,C1312,IF(H1312=1,"",C1312+_xlfn.XLOOKUP($B1313,Directions!$B:$B,Directions!C:C)))</f>
        <v>95</v>
      </c>
      <c r="D1313">
        <f>IF(B1312&lt;&gt;B1313,D1312,IF(H1312=1,"",D1312+_xlfn.XLOOKUP($B1313,Directions!$B:$B,Directions!D:D)))</f>
        <v>56</v>
      </c>
      <c r="E1313" s="3">
        <f>IF(H1312=1,"",C1313+_xlfn.XLOOKUP($B1313,Directions!$B:$B,Directions!C:C))</f>
        <v>95</v>
      </c>
      <c r="F1313" s="3">
        <f>IF(H1312=1,"",D1313+_xlfn.XLOOKUP($B1313,Directions!$B:$B,Directions!D:D))</f>
        <v>57</v>
      </c>
      <c r="G1313" cm="1">
        <f t="array" ref="G1313">IF(H1313=1,"",IF(INDEX(map,F1313,E1313)="#",1,0))</f>
        <v>0</v>
      </c>
      <c r="H1313">
        <f>IF(Journey!H1312=1,1,IF(OR(E1313&lt;0,E1313&gt;Map!$A$1,F1313&lt;0,F1313&gt;Map!$A$1),1,0))</f>
        <v>0</v>
      </c>
    </row>
    <row r="1314" spans="1:8" x14ac:dyDescent="0.25">
      <c r="A1314">
        <v>1312</v>
      </c>
      <c r="B1314">
        <f t="shared" si="20"/>
        <v>3</v>
      </c>
      <c r="C1314">
        <f>IF(B1313&lt;&gt;B1314,C1313,IF(H1313=1,"",C1313+_xlfn.XLOOKUP($B1314,Directions!$B:$B,Directions!C:C)))</f>
        <v>95</v>
      </c>
      <c r="D1314">
        <f>IF(B1313&lt;&gt;B1314,D1313,IF(H1313=1,"",D1313+_xlfn.XLOOKUP($B1314,Directions!$B:$B,Directions!D:D)))</f>
        <v>57</v>
      </c>
      <c r="E1314" s="3">
        <f>IF(H1313=1,"",C1314+_xlfn.XLOOKUP($B1314,Directions!$B:$B,Directions!C:C))</f>
        <v>95</v>
      </c>
      <c r="F1314" s="3">
        <f>IF(H1313=1,"",D1314+_xlfn.XLOOKUP($B1314,Directions!$B:$B,Directions!D:D))</f>
        <v>58</v>
      </c>
      <c r="G1314" cm="1">
        <f t="array" ref="G1314">IF(H1314=1,"",IF(INDEX(map,F1314,E1314)="#",1,0))</f>
        <v>0</v>
      </c>
      <c r="H1314">
        <f>IF(Journey!H1313=1,1,IF(OR(E1314&lt;0,E1314&gt;Map!$A$1,F1314&lt;0,F1314&gt;Map!$A$1),1,0))</f>
        <v>0</v>
      </c>
    </row>
    <row r="1315" spans="1:8" x14ac:dyDescent="0.25">
      <c r="A1315">
        <v>1313</v>
      </c>
      <c r="B1315">
        <f t="shared" si="20"/>
        <v>3</v>
      </c>
      <c r="C1315">
        <f>IF(B1314&lt;&gt;B1315,C1314,IF(H1314=1,"",C1314+_xlfn.XLOOKUP($B1315,Directions!$B:$B,Directions!C:C)))</f>
        <v>95</v>
      </c>
      <c r="D1315">
        <f>IF(B1314&lt;&gt;B1315,D1314,IF(H1314=1,"",D1314+_xlfn.XLOOKUP($B1315,Directions!$B:$B,Directions!D:D)))</f>
        <v>58</v>
      </c>
      <c r="E1315" s="3">
        <f>IF(H1314=1,"",C1315+_xlfn.XLOOKUP($B1315,Directions!$B:$B,Directions!C:C))</f>
        <v>95</v>
      </c>
      <c r="F1315" s="3">
        <f>IF(H1314=1,"",D1315+_xlfn.XLOOKUP($B1315,Directions!$B:$B,Directions!D:D))</f>
        <v>59</v>
      </c>
      <c r="G1315" cm="1">
        <f t="array" ref="G1315">IF(H1315=1,"",IF(INDEX(map,F1315,E1315)="#",1,0))</f>
        <v>0</v>
      </c>
      <c r="H1315">
        <f>IF(Journey!H1314=1,1,IF(OR(E1315&lt;0,E1315&gt;Map!$A$1,F1315&lt;0,F1315&gt;Map!$A$1),1,0))</f>
        <v>0</v>
      </c>
    </row>
    <row r="1316" spans="1:8" x14ac:dyDescent="0.25">
      <c r="A1316">
        <v>1314</v>
      </c>
      <c r="B1316">
        <f t="shared" si="20"/>
        <v>3</v>
      </c>
      <c r="C1316">
        <f>IF(B1315&lt;&gt;B1316,C1315,IF(H1315=1,"",C1315+_xlfn.XLOOKUP($B1316,Directions!$B:$B,Directions!C:C)))</f>
        <v>95</v>
      </c>
      <c r="D1316">
        <f>IF(B1315&lt;&gt;B1316,D1315,IF(H1315=1,"",D1315+_xlfn.XLOOKUP($B1316,Directions!$B:$B,Directions!D:D)))</f>
        <v>59</v>
      </c>
      <c r="E1316" s="3">
        <f>IF(H1315=1,"",C1316+_xlfn.XLOOKUP($B1316,Directions!$B:$B,Directions!C:C))</f>
        <v>95</v>
      </c>
      <c r="F1316" s="3">
        <f>IF(H1315=1,"",D1316+_xlfn.XLOOKUP($B1316,Directions!$B:$B,Directions!D:D))</f>
        <v>60</v>
      </c>
      <c r="G1316" cm="1">
        <f t="array" ref="G1316">IF(H1316=1,"",IF(INDEX(map,F1316,E1316)="#",1,0))</f>
        <v>0</v>
      </c>
      <c r="H1316">
        <f>IF(Journey!H1315=1,1,IF(OR(E1316&lt;0,E1316&gt;Map!$A$1,F1316&lt;0,F1316&gt;Map!$A$1),1,0))</f>
        <v>0</v>
      </c>
    </row>
    <row r="1317" spans="1:8" x14ac:dyDescent="0.25">
      <c r="A1317">
        <v>1315</v>
      </c>
      <c r="B1317">
        <f t="shared" si="20"/>
        <v>3</v>
      </c>
      <c r="C1317">
        <f>IF(B1316&lt;&gt;B1317,C1316,IF(H1316=1,"",C1316+_xlfn.XLOOKUP($B1317,Directions!$B:$B,Directions!C:C)))</f>
        <v>95</v>
      </c>
      <c r="D1317">
        <f>IF(B1316&lt;&gt;B1317,D1316,IF(H1316=1,"",D1316+_xlfn.XLOOKUP($B1317,Directions!$B:$B,Directions!D:D)))</f>
        <v>60</v>
      </c>
      <c r="E1317" s="3">
        <f>IF(H1316=1,"",C1317+_xlfn.XLOOKUP($B1317,Directions!$B:$B,Directions!C:C))</f>
        <v>95</v>
      </c>
      <c r="F1317" s="3">
        <f>IF(H1316=1,"",D1317+_xlfn.XLOOKUP($B1317,Directions!$B:$B,Directions!D:D))</f>
        <v>61</v>
      </c>
      <c r="G1317" cm="1">
        <f t="array" ref="G1317">IF(H1317=1,"",IF(INDEX(map,F1317,E1317)="#",1,0))</f>
        <v>0</v>
      </c>
      <c r="H1317">
        <f>IF(Journey!H1316=1,1,IF(OR(E1317&lt;0,E1317&gt;Map!$A$1,F1317&lt;0,F1317&gt;Map!$A$1),1,0))</f>
        <v>0</v>
      </c>
    </row>
    <row r="1318" spans="1:8" x14ac:dyDescent="0.25">
      <c r="A1318">
        <v>1316</v>
      </c>
      <c r="B1318">
        <f t="shared" si="20"/>
        <v>3</v>
      </c>
      <c r="C1318">
        <f>IF(B1317&lt;&gt;B1318,C1317,IF(H1317=1,"",C1317+_xlfn.XLOOKUP($B1318,Directions!$B:$B,Directions!C:C)))</f>
        <v>95</v>
      </c>
      <c r="D1318">
        <f>IF(B1317&lt;&gt;B1318,D1317,IF(H1317=1,"",D1317+_xlfn.XLOOKUP($B1318,Directions!$B:$B,Directions!D:D)))</f>
        <v>61</v>
      </c>
      <c r="E1318" s="3">
        <f>IF(H1317=1,"",C1318+_xlfn.XLOOKUP($B1318,Directions!$B:$B,Directions!C:C))</f>
        <v>95</v>
      </c>
      <c r="F1318" s="3">
        <f>IF(H1317=1,"",D1318+_xlfn.XLOOKUP($B1318,Directions!$B:$B,Directions!D:D))</f>
        <v>62</v>
      </c>
      <c r="G1318" cm="1">
        <f t="array" ref="G1318">IF(H1318=1,"",IF(INDEX(map,F1318,E1318)="#",1,0))</f>
        <v>1</v>
      </c>
      <c r="H1318">
        <f>IF(Journey!H1317=1,1,IF(OR(E1318&lt;0,E1318&gt;Map!$A$1,F1318&lt;0,F1318&gt;Map!$A$1),1,0))</f>
        <v>0</v>
      </c>
    </row>
    <row r="1319" spans="1:8" x14ac:dyDescent="0.25">
      <c r="A1319">
        <v>1317</v>
      </c>
      <c r="B1319">
        <f t="shared" si="20"/>
        <v>4</v>
      </c>
      <c r="C1319">
        <f>IF(B1318&lt;&gt;B1319,C1318,IF(H1318=1,"",C1318+_xlfn.XLOOKUP($B1319,Directions!$B:$B,Directions!C:C)))</f>
        <v>95</v>
      </c>
      <c r="D1319">
        <f>IF(B1318&lt;&gt;B1319,D1318,IF(H1318=1,"",D1318+_xlfn.XLOOKUP($B1319,Directions!$B:$B,Directions!D:D)))</f>
        <v>61</v>
      </c>
      <c r="E1319" s="3">
        <f>IF(H1318=1,"",C1319+_xlfn.XLOOKUP($B1319,Directions!$B:$B,Directions!C:C))</f>
        <v>94</v>
      </c>
      <c r="F1319" s="3">
        <f>IF(H1318=1,"",D1319+_xlfn.XLOOKUP($B1319,Directions!$B:$B,Directions!D:D))</f>
        <v>61</v>
      </c>
      <c r="G1319" cm="1">
        <f t="array" ref="G1319">IF(H1319=1,"",IF(INDEX(map,F1319,E1319)="#",1,0))</f>
        <v>0</v>
      </c>
      <c r="H1319">
        <f>IF(Journey!H1318=1,1,IF(OR(E1319&lt;0,E1319&gt;Map!$A$1,F1319&lt;0,F1319&gt;Map!$A$1),1,0))</f>
        <v>0</v>
      </c>
    </row>
    <row r="1320" spans="1:8" x14ac:dyDescent="0.25">
      <c r="A1320">
        <v>1318</v>
      </c>
      <c r="B1320">
        <f t="shared" si="20"/>
        <v>4</v>
      </c>
      <c r="C1320">
        <f>IF(B1319&lt;&gt;B1320,C1319,IF(H1319=1,"",C1319+_xlfn.XLOOKUP($B1320,Directions!$B:$B,Directions!C:C)))</f>
        <v>94</v>
      </c>
      <c r="D1320">
        <f>IF(B1319&lt;&gt;B1320,D1319,IF(H1319=1,"",D1319+_xlfn.XLOOKUP($B1320,Directions!$B:$B,Directions!D:D)))</f>
        <v>61</v>
      </c>
      <c r="E1320" s="3">
        <f>IF(H1319=1,"",C1320+_xlfn.XLOOKUP($B1320,Directions!$B:$B,Directions!C:C))</f>
        <v>93</v>
      </c>
      <c r="F1320" s="3">
        <f>IF(H1319=1,"",D1320+_xlfn.XLOOKUP($B1320,Directions!$B:$B,Directions!D:D))</f>
        <v>61</v>
      </c>
      <c r="G1320" cm="1">
        <f t="array" ref="G1320">IF(H1320=1,"",IF(INDEX(map,F1320,E1320)="#",1,0))</f>
        <v>0</v>
      </c>
      <c r="H1320">
        <f>IF(Journey!H1319=1,1,IF(OR(E1320&lt;0,E1320&gt;Map!$A$1,F1320&lt;0,F1320&gt;Map!$A$1),1,0))</f>
        <v>0</v>
      </c>
    </row>
    <row r="1321" spans="1:8" x14ac:dyDescent="0.25">
      <c r="A1321">
        <v>1319</v>
      </c>
      <c r="B1321">
        <f t="shared" si="20"/>
        <v>4</v>
      </c>
      <c r="C1321">
        <f>IF(B1320&lt;&gt;B1321,C1320,IF(H1320=1,"",C1320+_xlfn.XLOOKUP($B1321,Directions!$B:$B,Directions!C:C)))</f>
        <v>93</v>
      </c>
      <c r="D1321">
        <f>IF(B1320&lt;&gt;B1321,D1320,IF(H1320=1,"",D1320+_xlfn.XLOOKUP($B1321,Directions!$B:$B,Directions!D:D)))</f>
        <v>61</v>
      </c>
      <c r="E1321" s="3">
        <f>IF(H1320=1,"",C1321+_xlfn.XLOOKUP($B1321,Directions!$B:$B,Directions!C:C))</f>
        <v>92</v>
      </c>
      <c r="F1321" s="3">
        <f>IF(H1320=1,"",D1321+_xlfn.XLOOKUP($B1321,Directions!$B:$B,Directions!D:D))</f>
        <v>61</v>
      </c>
      <c r="G1321" cm="1">
        <f t="array" ref="G1321">IF(H1321=1,"",IF(INDEX(map,F1321,E1321)="#",1,0))</f>
        <v>0</v>
      </c>
      <c r="H1321">
        <f>IF(Journey!H1320=1,1,IF(OR(E1321&lt;0,E1321&gt;Map!$A$1,F1321&lt;0,F1321&gt;Map!$A$1),1,0))</f>
        <v>0</v>
      </c>
    </row>
    <row r="1322" spans="1:8" x14ac:dyDescent="0.25">
      <c r="A1322">
        <v>1320</v>
      </c>
      <c r="B1322">
        <f t="shared" si="20"/>
        <v>4</v>
      </c>
      <c r="C1322">
        <f>IF(B1321&lt;&gt;B1322,C1321,IF(H1321=1,"",C1321+_xlfn.XLOOKUP($B1322,Directions!$B:$B,Directions!C:C)))</f>
        <v>92</v>
      </c>
      <c r="D1322">
        <f>IF(B1321&lt;&gt;B1322,D1321,IF(H1321=1,"",D1321+_xlfn.XLOOKUP($B1322,Directions!$B:$B,Directions!D:D)))</f>
        <v>61</v>
      </c>
      <c r="E1322" s="3">
        <f>IF(H1321=1,"",C1322+_xlfn.XLOOKUP($B1322,Directions!$B:$B,Directions!C:C))</f>
        <v>91</v>
      </c>
      <c r="F1322" s="3">
        <f>IF(H1321=1,"",D1322+_xlfn.XLOOKUP($B1322,Directions!$B:$B,Directions!D:D))</f>
        <v>61</v>
      </c>
      <c r="G1322" cm="1">
        <f t="array" ref="G1322">IF(H1322=1,"",IF(INDEX(map,F1322,E1322)="#",1,0))</f>
        <v>0</v>
      </c>
      <c r="H1322">
        <f>IF(Journey!H1321=1,1,IF(OR(E1322&lt;0,E1322&gt;Map!$A$1,F1322&lt;0,F1322&gt;Map!$A$1),1,0))</f>
        <v>0</v>
      </c>
    </row>
    <row r="1323" spans="1:8" x14ac:dyDescent="0.25">
      <c r="A1323">
        <v>1321</v>
      </c>
      <c r="B1323">
        <f t="shared" si="20"/>
        <v>4</v>
      </c>
      <c r="C1323">
        <f>IF(B1322&lt;&gt;B1323,C1322,IF(H1322=1,"",C1322+_xlfn.XLOOKUP($B1323,Directions!$B:$B,Directions!C:C)))</f>
        <v>91</v>
      </c>
      <c r="D1323">
        <f>IF(B1322&lt;&gt;B1323,D1322,IF(H1322=1,"",D1322+_xlfn.XLOOKUP($B1323,Directions!$B:$B,Directions!D:D)))</f>
        <v>61</v>
      </c>
      <c r="E1323" s="3">
        <f>IF(H1322=1,"",C1323+_xlfn.XLOOKUP($B1323,Directions!$B:$B,Directions!C:C))</f>
        <v>90</v>
      </c>
      <c r="F1323" s="3">
        <f>IF(H1322=1,"",D1323+_xlfn.XLOOKUP($B1323,Directions!$B:$B,Directions!D:D))</f>
        <v>61</v>
      </c>
      <c r="G1323" cm="1">
        <f t="array" ref="G1323">IF(H1323=1,"",IF(INDEX(map,F1323,E1323)="#",1,0))</f>
        <v>0</v>
      </c>
      <c r="H1323">
        <f>IF(Journey!H1322=1,1,IF(OR(E1323&lt;0,E1323&gt;Map!$A$1,F1323&lt;0,F1323&gt;Map!$A$1),1,0))</f>
        <v>0</v>
      </c>
    </row>
    <row r="1324" spans="1:8" x14ac:dyDescent="0.25">
      <c r="A1324">
        <v>1322</v>
      </c>
      <c r="B1324">
        <f t="shared" si="20"/>
        <v>4</v>
      </c>
      <c r="C1324">
        <f>IF(B1323&lt;&gt;B1324,C1323,IF(H1323=1,"",C1323+_xlfn.XLOOKUP($B1324,Directions!$B:$B,Directions!C:C)))</f>
        <v>90</v>
      </c>
      <c r="D1324">
        <f>IF(B1323&lt;&gt;B1324,D1323,IF(H1323=1,"",D1323+_xlfn.XLOOKUP($B1324,Directions!$B:$B,Directions!D:D)))</f>
        <v>61</v>
      </c>
      <c r="E1324" s="3">
        <f>IF(H1323=1,"",C1324+_xlfn.XLOOKUP($B1324,Directions!$B:$B,Directions!C:C))</f>
        <v>89</v>
      </c>
      <c r="F1324" s="3">
        <f>IF(H1323=1,"",D1324+_xlfn.XLOOKUP($B1324,Directions!$B:$B,Directions!D:D))</f>
        <v>61</v>
      </c>
      <c r="G1324" cm="1">
        <f t="array" ref="G1324">IF(H1324=1,"",IF(INDEX(map,F1324,E1324)="#",1,0))</f>
        <v>0</v>
      </c>
      <c r="H1324">
        <f>IF(Journey!H1323=1,1,IF(OR(E1324&lt;0,E1324&gt;Map!$A$1,F1324&lt;0,F1324&gt;Map!$A$1),1,0))</f>
        <v>0</v>
      </c>
    </row>
    <row r="1325" spans="1:8" x14ac:dyDescent="0.25">
      <c r="A1325">
        <v>1323</v>
      </c>
      <c r="B1325">
        <f t="shared" si="20"/>
        <v>4</v>
      </c>
      <c r="C1325">
        <f>IF(B1324&lt;&gt;B1325,C1324,IF(H1324=1,"",C1324+_xlfn.XLOOKUP($B1325,Directions!$B:$B,Directions!C:C)))</f>
        <v>89</v>
      </c>
      <c r="D1325">
        <f>IF(B1324&lt;&gt;B1325,D1324,IF(H1324=1,"",D1324+_xlfn.XLOOKUP($B1325,Directions!$B:$B,Directions!D:D)))</f>
        <v>61</v>
      </c>
      <c r="E1325" s="3">
        <f>IF(H1324=1,"",C1325+_xlfn.XLOOKUP($B1325,Directions!$B:$B,Directions!C:C))</f>
        <v>88</v>
      </c>
      <c r="F1325" s="3">
        <f>IF(H1324=1,"",D1325+_xlfn.XLOOKUP($B1325,Directions!$B:$B,Directions!D:D))</f>
        <v>61</v>
      </c>
      <c r="G1325" cm="1">
        <f t="array" ref="G1325">IF(H1325=1,"",IF(INDEX(map,F1325,E1325)="#",1,0))</f>
        <v>0</v>
      </c>
      <c r="H1325">
        <f>IF(Journey!H1324=1,1,IF(OR(E1325&lt;0,E1325&gt;Map!$A$1,F1325&lt;0,F1325&gt;Map!$A$1),1,0))</f>
        <v>0</v>
      </c>
    </row>
    <row r="1326" spans="1:8" x14ac:dyDescent="0.25">
      <c r="A1326">
        <v>1324</v>
      </c>
      <c r="B1326">
        <f t="shared" si="20"/>
        <v>4</v>
      </c>
      <c r="C1326">
        <f>IF(B1325&lt;&gt;B1326,C1325,IF(H1325=1,"",C1325+_xlfn.XLOOKUP($B1326,Directions!$B:$B,Directions!C:C)))</f>
        <v>88</v>
      </c>
      <c r="D1326">
        <f>IF(B1325&lt;&gt;B1326,D1325,IF(H1325=1,"",D1325+_xlfn.XLOOKUP($B1326,Directions!$B:$B,Directions!D:D)))</f>
        <v>61</v>
      </c>
      <c r="E1326" s="3">
        <f>IF(H1325=1,"",C1326+_xlfn.XLOOKUP($B1326,Directions!$B:$B,Directions!C:C))</f>
        <v>87</v>
      </c>
      <c r="F1326" s="3">
        <f>IF(H1325=1,"",D1326+_xlfn.XLOOKUP($B1326,Directions!$B:$B,Directions!D:D))</f>
        <v>61</v>
      </c>
      <c r="G1326" cm="1">
        <f t="array" ref="G1326">IF(H1326=1,"",IF(INDEX(map,F1326,E1326)="#",1,0))</f>
        <v>0</v>
      </c>
      <c r="H1326">
        <f>IF(Journey!H1325=1,1,IF(OR(E1326&lt;0,E1326&gt;Map!$A$1,F1326&lt;0,F1326&gt;Map!$A$1),1,0))</f>
        <v>0</v>
      </c>
    </row>
    <row r="1327" spans="1:8" x14ac:dyDescent="0.25">
      <c r="A1327">
        <v>1325</v>
      </c>
      <c r="B1327">
        <f t="shared" si="20"/>
        <v>4</v>
      </c>
      <c r="C1327">
        <f>IF(B1326&lt;&gt;B1327,C1326,IF(H1326=1,"",C1326+_xlfn.XLOOKUP($B1327,Directions!$B:$B,Directions!C:C)))</f>
        <v>87</v>
      </c>
      <c r="D1327">
        <f>IF(B1326&lt;&gt;B1327,D1326,IF(H1326=1,"",D1326+_xlfn.XLOOKUP($B1327,Directions!$B:$B,Directions!D:D)))</f>
        <v>61</v>
      </c>
      <c r="E1327" s="3">
        <f>IF(H1326=1,"",C1327+_xlfn.XLOOKUP($B1327,Directions!$B:$B,Directions!C:C))</f>
        <v>86</v>
      </c>
      <c r="F1327" s="3">
        <f>IF(H1326=1,"",D1327+_xlfn.XLOOKUP($B1327,Directions!$B:$B,Directions!D:D))</f>
        <v>61</v>
      </c>
      <c r="G1327" cm="1">
        <f t="array" ref="G1327">IF(H1327=1,"",IF(INDEX(map,F1327,E1327)="#",1,0))</f>
        <v>0</v>
      </c>
      <c r="H1327">
        <f>IF(Journey!H1326=1,1,IF(OR(E1327&lt;0,E1327&gt;Map!$A$1,F1327&lt;0,F1327&gt;Map!$A$1),1,0))</f>
        <v>0</v>
      </c>
    </row>
    <row r="1328" spans="1:8" x14ac:dyDescent="0.25">
      <c r="A1328">
        <v>1326</v>
      </c>
      <c r="B1328">
        <f t="shared" si="20"/>
        <v>4</v>
      </c>
      <c r="C1328">
        <f>IF(B1327&lt;&gt;B1328,C1327,IF(H1327=1,"",C1327+_xlfn.XLOOKUP($B1328,Directions!$B:$B,Directions!C:C)))</f>
        <v>86</v>
      </c>
      <c r="D1328">
        <f>IF(B1327&lt;&gt;B1328,D1327,IF(H1327=1,"",D1327+_xlfn.XLOOKUP($B1328,Directions!$B:$B,Directions!D:D)))</f>
        <v>61</v>
      </c>
      <c r="E1328" s="3">
        <f>IF(H1327=1,"",C1328+_xlfn.XLOOKUP($B1328,Directions!$B:$B,Directions!C:C))</f>
        <v>85</v>
      </c>
      <c r="F1328" s="3">
        <f>IF(H1327=1,"",D1328+_xlfn.XLOOKUP($B1328,Directions!$B:$B,Directions!D:D))</f>
        <v>61</v>
      </c>
      <c r="G1328" cm="1">
        <f t="array" ref="G1328">IF(H1328=1,"",IF(INDEX(map,F1328,E1328)="#",1,0))</f>
        <v>0</v>
      </c>
      <c r="H1328">
        <f>IF(Journey!H1327=1,1,IF(OR(E1328&lt;0,E1328&gt;Map!$A$1,F1328&lt;0,F1328&gt;Map!$A$1),1,0))</f>
        <v>0</v>
      </c>
    </row>
    <row r="1329" spans="1:8" x14ac:dyDescent="0.25">
      <c r="A1329">
        <v>1327</v>
      </c>
      <c r="B1329">
        <f t="shared" si="20"/>
        <v>4</v>
      </c>
      <c r="C1329">
        <f>IF(B1328&lt;&gt;B1329,C1328,IF(H1328=1,"",C1328+_xlfn.XLOOKUP($B1329,Directions!$B:$B,Directions!C:C)))</f>
        <v>85</v>
      </c>
      <c r="D1329">
        <f>IF(B1328&lt;&gt;B1329,D1328,IF(H1328=1,"",D1328+_xlfn.XLOOKUP($B1329,Directions!$B:$B,Directions!D:D)))</f>
        <v>61</v>
      </c>
      <c r="E1329" s="3">
        <f>IF(H1328=1,"",C1329+_xlfn.XLOOKUP($B1329,Directions!$B:$B,Directions!C:C))</f>
        <v>84</v>
      </c>
      <c r="F1329" s="3">
        <f>IF(H1328=1,"",D1329+_xlfn.XLOOKUP($B1329,Directions!$B:$B,Directions!D:D))</f>
        <v>61</v>
      </c>
      <c r="G1329" cm="1">
        <f t="array" ref="G1329">IF(H1329=1,"",IF(INDEX(map,F1329,E1329)="#",1,0))</f>
        <v>0</v>
      </c>
      <c r="H1329">
        <f>IF(Journey!H1328=1,1,IF(OR(E1329&lt;0,E1329&gt;Map!$A$1,F1329&lt;0,F1329&gt;Map!$A$1),1,0))</f>
        <v>0</v>
      </c>
    </row>
    <row r="1330" spans="1:8" x14ac:dyDescent="0.25">
      <c r="A1330">
        <v>1328</v>
      </c>
      <c r="B1330">
        <f t="shared" si="20"/>
        <v>4</v>
      </c>
      <c r="C1330">
        <f>IF(B1329&lt;&gt;B1330,C1329,IF(H1329=1,"",C1329+_xlfn.XLOOKUP($B1330,Directions!$B:$B,Directions!C:C)))</f>
        <v>84</v>
      </c>
      <c r="D1330">
        <f>IF(B1329&lt;&gt;B1330,D1329,IF(H1329=1,"",D1329+_xlfn.XLOOKUP($B1330,Directions!$B:$B,Directions!D:D)))</f>
        <v>61</v>
      </c>
      <c r="E1330" s="3">
        <f>IF(H1329=1,"",C1330+_xlfn.XLOOKUP($B1330,Directions!$B:$B,Directions!C:C))</f>
        <v>83</v>
      </c>
      <c r="F1330" s="3">
        <f>IF(H1329=1,"",D1330+_xlfn.XLOOKUP($B1330,Directions!$B:$B,Directions!D:D))</f>
        <v>61</v>
      </c>
      <c r="G1330" cm="1">
        <f t="array" ref="G1330">IF(H1330=1,"",IF(INDEX(map,F1330,E1330)="#",1,0))</f>
        <v>0</v>
      </c>
      <c r="H1330">
        <f>IF(Journey!H1329=1,1,IF(OR(E1330&lt;0,E1330&gt;Map!$A$1,F1330&lt;0,F1330&gt;Map!$A$1),1,0))</f>
        <v>0</v>
      </c>
    </row>
    <row r="1331" spans="1:8" x14ac:dyDescent="0.25">
      <c r="A1331">
        <v>1329</v>
      </c>
      <c r="B1331">
        <f t="shared" si="20"/>
        <v>4</v>
      </c>
      <c r="C1331">
        <f>IF(B1330&lt;&gt;B1331,C1330,IF(H1330=1,"",C1330+_xlfn.XLOOKUP($B1331,Directions!$B:$B,Directions!C:C)))</f>
        <v>83</v>
      </c>
      <c r="D1331">
        <f>IF(B1330&lt;&gt;B1331,D1330,IF(H1330=1,"",D1330+_xlfn.XLOOKUP($B1331,Directions!$B:$B,Directions!D:D)))</f>
        <v>61</v>
      </c>
      <c r="E1331" s="3">
        <f>IF(H1330=1,"",C1331+_xlfn.XLOOKUP($B1331,Directions!$B:$B,Directions!C:C))</f>
        <v>82</v>
      </c>
      <c r="F1331" s="3">
        <f>IF(H1330=1,"",D1331+_xlfn.XLOOKUP($B1331,Directions!$B:$B,Directions!D:D))</f>
        <v>61</v>
      </c>
      <c r="G1331" cm="1">
        <f t="array" ref="G1331">IF(H1331=1,"",IF(INDEX(map,F1331,E1331)="#",1,0))</f>
        <v>0</v>
      </c>
      <c r="H1331">
        <f>IF(Journey!H1330=1,1,IF(OR(E1331&lt;0,E1331&gt;Map!$A$1,F1331&lt;0,F1331&gt;Map!$A$1),1,0))</f>
        <v>0</v>
      </c>
    </row>
    <row r="1332" spans="1:8" x14ac:dyDescent="0.25">
      <c r="A1332">
        <v>1330</v>
      </c>
      <c r="B1332">
        <f t="shared" si="20"/>
        <v>4</v>
      </c>
      <c r="C1332">
        <f>IF(B1331&lt;&gt;B1332,C1331,IF(H1331=1,"",C1331+_xlfn.XLOOKUP($B1332,Directions!$B:$B,Directions!C:C)))</f>
        <v>82</v>
      </c>
      <c r="D1332">
        <f>IF(B1331&lt;&gt;B1332,D1331,IF(H1331=1,"",D1331+_xlfn.XLOOKUP($B1332,Directions!$B:$B,Directions!D:D)))</f>
        <v>61</v>
      </c>
      <c r="E1332" s="3">
        <f>IF(H1331=1,"",C1332+_xlfn.XLOOKUP($B1332,Directions!$B:$B,Directions!C:C))</f>
        <v>81</v>
      </c>
      <c r="F1332" s="3">
        <f>IF(H1331=1,"",D1332+_xlfn.XLOOKUP($B1332,Directions!$B:$B,Directions!D:D))</f>
        <v>61</v>
      </c>
      <c r="G1332" cm="1">
        <f t="array" ref="G1332">IF(H1332=1,"",IF(INDEX(map,F1332,E1332)="#",1,0))</f>
        <v>0</v>
      </c>
      <c r="H1332">
        <f>IF(Journey!H1331=1,1,IF(OR(E1332&lt;0,E1332&gt;Map!$A$1,F1332&lt;0,F1332&gt;Map!$A$1),1,0))</f>
        <v>0</v>
      </c>
    </row>
    <row r="1333" spans="1:8" x14ac:dyDescent="0.25">
      <c r="A1333">
        <v>1331</v>
      </c>
      <c r="B1333">
        <f t="shared" si="20"/>
        <v>4</v>
      </c>
      <c r="C1333">
        <f>IF(B1332&lt;&gt;B1333,C1332,IF(H1332=1,"",C1332+_xlfn.XLOOKUP($B1333,Directions!$B:$B,Directions!C:C)))</f>
        <v>81</v>
      </c>
      <c r="D1333">
        <f>IF(B1332&lt;&gt;B1333,D1332,IF(H1332=1,"",D1332+_xlfn.XLOOKUP($B1333,Directions!$B:$B,Directions!D:D)))</f>
        <v>61</v>
      </c>
      <c r="E1333" s="3">
        <f>IF(H1332=1,"",C1333+_xlfn.XLOOKUP($B1333,Directions!$B:$B,Directions!C:C))</f>
        <v>80</v>
      </c>
      <c r="F1333" s="3">
        <f>IF(H1332=1,"",D1333+_xlfn.XLOOKUP($B1333,Directions!$B:$B,Directions!D:D))</f>
        <v>61</v>
      </c>
      <c r="G1333" cm="1">
        <f t="array" ref="G1333">IF(H1333=1,"",IF(INDEX(map,F1333,E1333)="#",1,0))</f>
        <v>0</v>
      </c>
      <c r="H1333">
        <f>IF(Journey!H1332=1,1,IF(OR(E1333&lt;0,E1333&gt;Map!$A$1,F1333&lt;0,F1333&gt;Map!$A$1),1,0))</f>
        <v>0</v>
      </c>
    </row>
    <row r="1334" spans="1:8" x14ac:dyDescent="0.25">
      <c r="A1334">
        <v>1332</v>
      </c>
      <c r="B1334">
        <f t="shared" si="20"/>
        <v>4</v>
      </c>
      <c r="C1334">
        <f>IF(B1333&lt;&gt;B1334,C1333,IF(H1333=1,"",C1333+_xlfn.XLOOKUP($B1334,Directions!$B:$B,Directions!C:C)))</f>
        <v>80</v>
      </c>
      <c r="D1334">
        <f>IF(B1333&lt;&gt;B1334,D1333,IF(H1333=1,"",D1333+_xlfn.XLOOKUP($B1334,Directions!$B:$B,Directions!D:D)))</f>
        <v>61</v>
      </c>
      <c r="E1334" s="3">
        <f>IF(H1333=1,"",C1334+_xlfn.XLOOKUP($B1334,Directions!$B:$B,Directions!C:C))</f>
        <v>79</v>
      </c>
      <c r="F1334" s="3">
        <f>IF(H1333=1,"",D1334+_xlfn.XLOOKUP($B1334,Directions!$B:$B,Directions!D:D))</f>
        <v>61</v>
      </c>
      <c r="G1334" cm="1">
        <f t="array" ref="G1334">IF(H1334=1,"",IF(INDEX(map,F1334,E1334)="#",1,0))</f>
        <v>0</v>
      </c>
      <c r="H1334">
        <f>IF(Journey!H1333=1,1,IF(OR(E1334&lt;0,E1334&gt;Map!$A$1,F1334&lt;0,F1334&gt;Map!$A$1),1,0))</f>
        <v>0</v>
      </c>
    </row>
    <row r="1335" spans="1:8" x14ac:dyDescent="0.25">
      <c r="A1335">
        <v>1333</v>
      </c>
      <c r="B1335">
        <f t="shared" si="20"/>
        <v>4</v>
      </c>
      <c r="C1335">
        <f>IF(B1334&lt;&gt;B1335,C1334,IF(H1334=1,"",C1334+_xlfn.XLOOKUP($B1335,Directions!$B:$B,Directions!C:C)))</f>
        <v>79</v>
      </c>
      <c r="D1335">
        <f>IF(B1334&lt;&gt;B1335,D1334,IF(H1334=1,"",D1334+_xlfn.XLOOKUP($B1335,Directions!$B:$B,Directions!D:D)))</f>
        <v>61</v>
      </c>
      <c r="E1335" s="3">
        <f>IF(H1334=1,"",C1335+_xlfn.XLOOKUP($B1335,Directions!$B:$B,Directions!C:C))</f>
        <v>78</v>
      </c>
      <c r="F1335" s="3">
        <f>IF(H1334=1,"",D1335+_xlfn.XLOOKUP($B1335,Directions!$B:$B,Directions!D:D))</f>
        <v>61</v>
      </c>
      <c r="G1335" cm="1">
        <f t="array" ref="G1335">IF(H1335=1,"",IF(INDEX(map,F1335,E1335)="#",1,0))</f>
        <v>0</v>
      </c>
      <c r="H1335">
        <f>IF(Journey!H1334=1,1,IF(OR(E1335&lt;0,E1335&gt;Map!$A$1,F1335&lt;0,F1335&gt;Map!$A$1),1,0))</f>
        <v>0</v>
      </c>
    </row>
    <row r="1336" spans="1:8" x14ac:dyDescent="0.25">
      <c r="A1336">
        <v>1334</v>
      </c>
      <c r="B1336">
        <f t="shared" si="20"/>
        <v>4</v>
      </c>
      <c r="C1336">
        <f>IF(B1335&lt;&gt;B1336,C1335,IF(H1335=1,"",C1335+_xlfn.XLOOKUP($B1336,Directions!$B:$B,Directions!C:C)))</f>
        <v>78</v>
      </c>
      <c r="D1336">
        <f>IF(B1335&lt;&gt;B1336,D1335,IF(H1335=1,"",D1335+_xlfn.XLOOKUP($B1336,Directions!$B:$B,Directions!D:D)))</f>
        <v>61</v>
      </c>
      <c r="E1336" s="3">
        <f>IF(H1335=1,"",C1336+_xlfn.XLOOKUP($B1336,Directions!$B:$B,Directions!C:C))</f>
        <v>77</v>
      </c>
      <c r="F1336" s="3">
        <f>IF(H1335=1,"",D1336+_xlfn.XLOOKUP($B1336,Directions!$B:$B,Directions!D:D))</f>
        <v>61</v>
      </c>
      <c r="G1336" cm="1">
        <f t="array" ref="G1336">IF(H1336=1,"",IF(INDEX(map,F1336,E1336)="#",1,0))</f>
        <v>0</v>
      </c>
      <c r="H1336">
        <f>IF(Journey!H1335=1,1,IF(OR(E1336&lt;0,E1336&gt;Map!$A$1,F1336&lt;0,F1336&gt;Map!$A$1),1,0))</f>
        <v>0</v>
      </c>
    </row>
    <row r="1337" spans="1:8" x14ac:dyDescent="0.25">
      <c r="A1337">
        <v>1335</v>
      </c>
      <c r="B1337">
        <f t="shared" si="20"/>
        <v>4</v>
      </c>
      <c r="C1337">
        <f>IF(B1336&lt;&gt;B1337,C1336,IF(H1336=1,"",C1336+_xlfn.XLOOKUP($B1337,Directions!$B:$B,Directions!C:C)))</f>
        <v>77</v>
      </c>
      <c r="D1337">
        <f>IF(B1336&lt;&gt;B1337,D1336,IF(H1336=1,"",D1336+_xlfn.XLOOKUP($B1337,Directions!$B:$B,Directions!D:D)))</f>
        <v>61</v>
      </c>
      <c r="E1337" s="3">
        <f>IF(H1336=1,"",C1337+_xlfn.XLOOKUP($B1337,Directions!$B:$B,Directions!C:C))</f>
        <v>76</v>
      </c>
      <c r="F1337" s="3">
        <f>IF(H1336=1,"",D1337+_xlfn.XLOOKUP($B1337,Directions!$B:$B,Directions!D:D))</f>
        <v>61</v>
      </c>
      <c r="G1337" cm="1">
        <f t="array" ref="G1337">IF(H1337=1,"",IF(INDEX(map,F1337,E1337)="#",1,0))</f>
        <v>0</v>
      </c>
      <c r="H1337">
        <f>IF(Journey!H1336=1,1,IF(OR(E1337&lt;0,E1337&gt;Map!$A$1,F1337&lt;0,F1337&gt;Map!$A$1),1,0))</f>
        <v>0</v>
      </c>
    </row>
    <row r="1338" spans="1:8" x14ac:dyDescent="0.25">
      <c r="A1338">
        <v>1336</v>
      </c>
      <c r="B1338">
        <f t="shared" si="20"/>
        <v>4</v>
      </c>
      <c r="C1338">
        <f>IF(B1337&lt;&gt;B1338,C1337,IF(H1337=1,"",C1337+_xlfn.XLOOKUP($B1338,Directions!$B:$B,Directions!C:C)))</f>
        <v>76</v>
      </c>
      <c r="D1338">
        <f>IF(B1337&lt;&gt;B1338,D1337,IF(H1337=1,"",D1337+_xlfn.XLOOKUP($B1338,Directions!$B:$B,Directions!D:D)))</f>
        <v>61</v>
      </c>
      <c r="E1338" s="3">
        <f>IF(H1337=1,"",C1338+_xlfn.XLOOKUP($B1338,Directions!$B:$B,Directions!C:C))</f>
        <v>75</v>
      </c>
      <c r="F1338" s="3">
        <f>IF(H1337=1,"",D1338+_xlfn.XLOOKUP($B1338,Directions!$B:$B,Directions!D:D))</f>
        <v>61</v>
      </c>
      <c r="G1338" cm="1">
        <f t="array" ref="G1338">IF(H1338=1,"",IF(INDEX(map,F1338,E1338)="#",1,0))</f>
        <v>0</v>
      </c>
      <c r="H1338">
        <f>IF(Journey!H1337=1,1,IF(OR(E1338&lt;0,E1338&gt;Map!$A$1,F1338&lt;0,F1338&gt;Map!$A$1),1,0))</f>
        <v>0</v>
      </c>
    </row>
    <row r="1339" spans="1:8" x14ac:dyDescent="0.25">
      <c r="A1339">
        <v>1337</v>
      </c>
      <c r="B1339">
        <f t="shared" si="20"/>
        <v>4</v>
      </c>
      <c r="C1339">
        <f>IF(B1338&lt;&gt;B1339,C1338,IF(H1338=1,"",C1338+_xlfn.XLOOKUP($B1339,Directions!$B:$B,Directions!C:C)))</f>
        <v>75</v>
      </c>
      <c r="D1339">
        <f>IF(B1338&lt;&gt;B1339,D1338,IF(H1338=1,"",D1338+_xlfn.XLOOKUP($B1339,Directions!$B:$B,Directions!D:D)))</f>
        <v>61</v>
      </c>
      <c r="E1339" s="3">
        <f>IF(H1338=1,"",C1339+_xlfn.XLOOKUP($B1339,Directions!$B:$B,Directions!C:C))</f>
        <v>74</v>
      </c>
      <c r="F1339" s="3">
        <f>IF(H1338=1,"",D1339+_xlfn.XLOOKUP($B1339,Directions!$B:$B,Directions!D:D))</f>
        <v>61</v>
      </c>
      <c r="G1339" cm="1">
        <f t="array" ref="G1339">IF(H1339=1,"",IF(INDEX(map,F1339,E1339)="#",1,0))</f>
        <v>0</v>
      </c>
      <c r="H1339">
        <f>IF(Journey!H1338=1,1,IF(OR(E1339&lt;0,E1339&gt;Map!$A$1,F1339&lt;0,F1339&gt;Map!$A$1),1,0))</f>
        <v>0</v>
      </c>
    </row>
    <row r="1340" spans="1:8" x14ac:dyDescent="0.25">
      <c r="A1340">
        <v>1338</v>
      </c>
      <c r="B1340">
        <f t="shared" si="20"/>
        <v>4</v>
      </c>
      <c r="C1340">
        <f>IF(B1339&lt;&gt;B1340,C1339,IF(H1339=1,"",C1339+_xlfn.XLOOKUP($B1340,Directions!$B:$B,Directions!C:C)))</f>
        <v>74</v>
      </c>
      <c r="D1340">
        <f>IF(B1339&lt;&gt;B1340,D1339,IF(H1339=1,"",D1339+_xlfn.XLOOKUP($B1340,Directions!$B:$B,Directions!D:D)))</f>
        <v>61</v>
      </c>
      <c r="E1340" s="3">
        <f>IF(H1339=1,"",C1340+_xlfn.XLOOKUP($B1340,Directions!$B:$B,Directions!C:C))</f>
        <v>73</v>
      </c>
      <c r="F1340" s="3">
        <f>IF(H1339=1,"",D1340+_xlfn.XLOOKUP($B1340,Directions!$B:$B,Directions!D:D))</f>
        <v>61</v>
      </c>
      <c r="G1340" cm="1">
        <f t="array" ref="G1340">IF(H1340=1,"",IF(INDEX(map,F1340,E1340)="#",1,0))</f>
        <v>0</v>
      </c>
      <c r="H1340">
        <f>IF(Journey!H1339=1,1,IF(OR(E1340&lt;0,E1340&gt;Map!$A$1,F1340&lt;0,F1340&gt;Map!$A$1),1,0))</f>
        <v>0</v>
      </c>
    </row>
    <row r="1341" spans="1:8" x14ac:dyDescent="0.25">
      <c r="A1341">
        <v>1339</v>
      </c>
      <c r="B1341">
        <f t="shared" si="20"/>
        <v>4</v>
      </c>
      <c r="C1341">
        <f>IF(B1340&lt;&gt;B1341,C1340,IF(H1340=1,"",C1340+_xlfn.XLOOKUP($B1341,Directions!$B:$B,Directions!C:C)))</f>
        <v>73</v>
      </c>
      <c r="D1341">
        <f>IF(B1340&lt;&gt;B1341,D1340,IF(H1340=1,"",D1340+_xlfn.XLOOKUP($B1341,Directions!$B:$B,Directions!D:D)))</f>
        <v>61</v>
      </c>
      <c r="E1341" s="3">
        <f>IF(H1340=1,"",C1341+_xlfn.XLOOKUP($B1341,Directions!$B:$B,Directions!C:C))</f>
        <v>72</v>
      </c>
      <c r="F1341" s="3">
        <f>IF(H1340=1,"",D1341+_xlfn.XLOOKUP($B1341,Directions!$B:$B,Directions!D:D))</f>
        <v>61</v>
      </c>
      <c r="G1341" cm="1">
        <f t="array" ref="G1341">IF(H1341=1,"",IF(INDEX(map,F1341,E1341)="#",1,0))</f>
        <v>0</v>
      </c>
      <c r="H1341">
        <f>IF(Journey!H1340=1,1,IF(OR(E1341&lt;0,E1341&gt;Map!$A$1,F1341&lt;0,F1341&gt;Map!$A$1),1,0))</f>
        <v>0</v>
      </c>
    </row>
    <row r="1342" spans="1:8" x14ac:dyDescent="0.25">
      <c r="A1342">
        <v>1340</v>
      </c>
      <c r="B1342">
        <f t="shared" si="20"/>
        <v>4</v>
      </c>
      <c r="C1342">
        <f>IF(B1341&lt;&gt;B1342,C1341,IF(H1341=1,"",C1341+_xlfn.XLOOKUP($B1342,Directions!$B:$B,Directions!C:C)))</f>
        <v>72</v>
      </c>
      <c r="D1342">
        <f>IF(B1341&lt;&gt;B1342,D1341,IF(H1341=1,"",D1341+_xlfn.XLOOKUP($B1342,Directions!$B:$B,Directions!D:D)))</f>
        <v>61</v>
      </c>
      <c r="E1342" s="3">
        <f>IF(H1341=1,"",C1342+_xlfn.XLOOKUP($B1342,Directions!$B:$B,Directions!C:C))</f>
        <v>71</v>
      </c>
      <c r="F1342" s="3">
        <f>IF(H1341=1,"",D1342+_xlfn.XLOOKUP($B1342,Directions!$B:$B,Directions!D:D))</f>
        <v>61</v>
      </c>
      <c r="G1342" cm="1">
        <f t="array" ref="G1342">IF(H1342=1,"",IF(INDEX(map,F1342,E1342)="#",1,0))</f>
        <v>0</v>
      </c>
      <c r="H1342">
        <f>IF(Journey!H1341=1,1,IF(OR(E1342&lt;0,E1342&gt;Map!$A$1,F1342&lt;0,F1342&gt;Map!$A$1),1,0))</f>
        <v>0</v>
      </c>
    </row>
    <row r="1343" spans="1:8" x14ac:dyDescent="0.25">
      <c r="A1343">
        <v>1341</v>
      </c>
      <c r="B1343">
        <f t="shared" si="20"/>
        <v>4</v>
      </c>
      <c r="C1343">
        <f>IF(B1342&lt;&gt;B1343,C1342,IF(H1342=1,"",C1342+_xlfn.XLOOKUP($B1343,Directions!$B:$B,Directions!C:C)))</f>
        <v>71</v>
      </c>
      <c r="D1343">
        <f>IF(B1342&lt;&gt;B1343,D1342,IF(H1342=1,"",D1342+_xlfn.XLOOKUP($B1343,Directions!$B:$B,Directions!D:D)))</f>
        <v>61</v>
      </c>
      <c r="E1343" s="3">
        <f>IF(H1342=1,"",C1343+_xlfn.XLOOKUP($B1343,Directions!$B:$B,Directions!C:C))</f>
        <v>70</v>
      </c>
      <c r="F1343" s="3">
        <f>IF(H1342=1,"",D1343+_xlfn.XLOOKUP($B1343,Directions!$B:$B,Directions!D:D))</f>
        <v>61</v>
      </c>
      <c r="G1343" cm="1">
        <f t="array" ref="G1343">IF(H1343=1,"",IF(INDEX(map,F1343,E1343)="#",1,0))</f>
        <v>0</v>
      </c>
      <c r="H1343">
        <f>IF(Journey!H1342=1,1,IF(OR(E1343&lt;0,E1343&gt;Map!$A$1,F1343&lt;0,F1343&gt;Map!$A$1),1,0))</f>
        <v>0</v>
      </c>
    </row>
    <row r="1344" spans="1:8" x14ac:dyDescent="0.25">
      <c r="A1344">
        <v>1342</v>
      </c>
      <c r="B1344">
        <f t="shared" si="20"/>
        <v>4</v>
      </c>
      <c r="C1344">
        <f>IF(B1343&lt;&gt;B1344,C1343,IF(H1343=1,"",C1343+_xlfn.XLOOKUP($B1344,Directions!$B:$B,Directions!C:C)))</f>
        <v>70</v>
      </c>
      <c r="D1344">
        <f>IF(B1343&lt;&gt;B1344,D1343,IF(H1343=1,"",D1343+_xlfn.XLOOKUP($B1344,Directions!$B:$B,Directions!D:D)))</f>
        <v>61</v>
      </c>
      <c r="E1344" s="3">
        <f>IF(H1343=1,"",C1344+_xlfn.XLOOKUP($B1344,Directions!$B:$B,Directions!C:C))</f>
        <v>69</v>
      </c>
      <c r="F1344" s="3">
        <f>IF(H1343=1,"",D1344+_xlfn.XLOOKUP($B1344,Directions!$B:$B,Directions!D:D))</f>
        <v>61</v>
      </c>
      <c r="G1344" cm="1">
        <f t="array" ref="G1344">IF(H1344=1,"",IF(INDEX(map,F1344,E1344)="#",1,0))</f>
        <v>0</v>
      </c>
      <c r="H1344">
        <f>IF(Journey!H1343=1,1,IF(OR(E1344&lt;0,E1344&gt;Map!$A$1,F1344&lt;0,F1344&gt;Map!$A$1),1,0))</f>
        <v>0</v>
      </c>
    </row>
    <row r="1345" spans="1:8" x14ac:dyDescent="0.25">
      <c r="A1345">
        <v>1343</v>
      </c>
      <c r="B1345">
        <f t="shared" si="20"/>
        <v>4</v>
      </c>
      <c r="C1345">
        <f>IF(B1344&lt;&gt;B1345,C1344,IF(H1344=1,"",C1344+_xlfn.XLOOKUP($B1345,Directions!$B:$B,Directions!C:C)))</f>
        <v>69</v>
      </c>
      <c r="D1345">
        <f>IF(B1344&lt;&gt;B1345,D1344,IF(H1344=1,"",D1344+_xlfn.XLOOKUP($B1345,Directions!$B:$B,Directions!D:D)))</f>
        <v>61</v>
      </c>
      <c r="E1345" s="3">
        <f>IF(H1344=1,"",C1345+_xlfn.XLOOKUP($B1345,Directions!$B:$B,Directions!C:C))</f>
        <v>68</v>
      </c>
      <c r="F1345" s="3">
        <f>IF(H1344=1,"",D1345+_xlfn.XLOOKUP($B1345,Directions!$B:$B,Directions!D:D))</f>
        <v>61</v>
      </c>
      <c r="G1345" cm="1">
        <f t="array" ref="G1345">IF(H1345=1,"",IF(INDEX(map,F1345,E1345)="#",1,0))</f>
        <v>0</v>
      </c>
      <c r="H1345">
        <f>IF(Journey!H1344=1,1,IF(OR(E1345&lt;0,E1345&gt;Map!$A$1,F1345&lt;0,F1345&gt;Map!$A$1),1,0))</f>
        <v>0</v>
      </c>
    </row>
    <row r="1346" spans="1:8" x14ac:dyDescent="0.25">
      <c r="A1346">
        <v>1344</v>
      </c>
      <c r="B1346">
        <f t="shared" si="20"/>
        <v>4</v>
      </c>
      <c r="C1346">
        <f>IF(B1345&lt;&gt;B1346,C1345,IF(H1345=1,"",C1345+_xlfn.XLOOKUP($B1346,Directions!$B:$B,Directions!C:C)))</f>
        <v>68</v>
      </c>
      <c r="D1346">
        <f>IF(B1345&lt;&gt;B1346,D1345,IF(H1345=1,"",D1345+_xlfn.XLOOKUP($B1346,Directions!$B:$B,Directions!D:D)))</f>
        <v>61</v>
      </c>
      <c r="E1346" s="3">
        <f>IF(H1345=1,"",C1346+_xlfn.XLOOKUP($B1346,Directions!$B:$B,Directions!C:C))</f>
        <v>67</v>
      </c>
      <c r="F1346" s="3">
        <f>IF(H1345=1,"",D1346+_xlfn.XLOOKUP($B1346,Directions!$B:$B,Directions!D:D))</f>
        <v>61</v>
      </c>
      <c r="G1346" cm="1">
        <f t="array" ref="G1346">IF(H1346=1,"",IF(INDEX(map,F1346,E1346)="#",1,0))</f>
        <v>0</v>
      </c>
      <c r="H1346">
        <f>IF(Journey!H1345=1,1,IF(OR(E1346&lt;0,E1346&gt;Map!$A$1,F1346&lt;0,F1346&gt;Map!$A$1),1,0))</f>
        <v>0</v>
      </c>
    </row>
    <row r="1347" spans="1:8" x14ac:dyDescent="0.25">
      <c r="A1347">
        <v>1345</v>
      </c>
      <c r="B1347">
        <f t="shared" si="20"/>
        <v>4</v>
      </c>
      <c r="C1347">
        <f>IF(B1346&lt;&gt;B1347,C1346,IF(H1346=1,"",C1346+_xlfn.XLOOKUP($B1347,Directions!$B:$B,Directions!C:C)))</f>
        <v>67</v>
      </c>
      <c r="D1347">
        <f>IF(B1346&lt;&gt;B1347,D1346,IF(H1346=1,"",D1346+_xlfn.XLOOKUP($B1347,Directions!$B:$B,Directions!D:D)))</f>
        <v>61</v>
      </c>
      <c r="E1347" s="3">
        <f>IF(H1346=1,"",C1347+_xlfn.XLOOKUP($B1347,Directions!$B:$B,Directions!C:C))</f>
        <v>66</v>
      </c>
      <c r="F1347" s="3">
        <f>IF(H1346=1,"",D1347+_xlfn.XLOOKUP($B1347,Directions!$B:$B,Directions!D:D))</f>
        <v>61</v>
      </c>
      <c r="G1347" cm="1">
        <f t="array" ref="G1347">IF(H1347=1,"",IF(INDEX(map,F1347,E1347)="#",1,0))</f>
        <v>0</v>
      </c>
      <c r="H1347">
        <f>IF(Journey!H1346=1,1,IF(OR(E1347&lt;0,E1347&gt;Map!$A$1,F1347&lt;0,F1347&gt;Map!$A$1),1,0))</f>
        <v>0</v>
      </c>
    </row>
    <row r="1348" spans="1:8" x14ac:dyDescent="0.25">
      <c r="A1348">
        <v>1346</v>
      </c>
      <c r="B1348">
        <f t="shared" ref="B1348:B1411" si="21">IF(H1347=1,"",IF(G1347=1,MOD(B1347,4)+1,B1347))</f>
        <v>4</v>
      </c>
      <c r="C1348">
        <f>IF(B1347&lt;&gt;B1348,C1347,IF(H1347=1,"",C1347+_xlfn.XLOOKUP($B1348,Directions!$B:$B,Directions!C:C)))</f>
        <v>66</v>
      </c>
      <c r="D1348">
        <f>IF(B1347&lt;&gt;B1348,D1347,IF(H1347=1,"",D1347+_xlfn.XLOOKUP($B1348,Directions!$B:$B,Directions!D:D)))</f>
        <v>61</v>
      </c>
      <c r="E1348" s="3">
        <f>IF(H1347=1,"",C1348+_xlfn.XLOOKUP($B1348,Directions!$B:$B,Directions!C:C))</f>
        <v>65</v>
      </c>
      <c r="F1348" s="3">
        <f>IF(H1347=1,"",D1348+_xlfn.XLOOKUP($B1348,Directions!$B:$B,Directions!D:D))</f>
        <v>61</v>
      </c>
      <c r="G1348" cm="1">
        <f t="array" ref="G1348">IF(H1348=1,"",IF(INDEX(map,F1348,E1348)="#",1,0))</f>
        <v>0</v>
      </c>
      <c r="H1348">
        <f>IF(Journey!H1347=1,1,IF(OR(E1348&lt;0,E1348&gt;Map!$A$1,F1348&lt;0,F1348&gt;Map!$A$1),1,0))</f>
        <v>0</v>
      </c>
    </row>
    <row r="1349" spans="1:8" x14ac:dyDescent="0.25">
      <c r="A1349">
        <v>1347</v>
      </c>
      <c r="B1349">
        <f t="shared" si="21"/>
        <v>4</v>
      </c>
      <c r="C1349">
        <f>IF(B1348&lt;&gt;B1349,C1348,IF(H1348=1,"",C1348+_xlfn.XLOOKUP($B1349,Directions!$B:$B,Directions!C:C)))</f>
        <v>65</v>
      </c>
      <c r="D1349">
        <f>IF(B1348&lt;&gt;B1349,D1348,IF(H1348=1,"",D1348+_xlfn.XLOOKUP($B1349,Directions!$B:$B,Directions!D:D)))</f>
        <v>61</v>
      </c>
      <c r="E1349" s="3">
        <f>IF(H1348=1,"",C1349+_xlfn.XLOOKUP($B1349,Directions!$B:$B,Directions!C:C))</f>
        <v>64</v>
      </c>
      <c r="F1349" s="3">
        <f>IF(H1348=1,"",D1349+_xlfn.XLOOKUP($B1349,Directions!$B:$B,Directions!D:D))</f>
        <v>61</v>
      </c>
      <c r="G1349" cm="1">
        <f t="array" ref="G1349">IF(H1349=1,"",IF(INDEX(map,F1349,E1349)="#",1,0))</f>
        <v>0</v>
      </c>
      <c r="H1349">
        <f>IF(Journey!H1348=1,1,IF(OR(E1349&lt;0,E1349&gt;Map!$A$1,F1349&lt;0,F1349&gt;Map!$A$1),1,0))</f>
        <v>0</v>
      </c>
    </row>
    <row r="1350" spans="1:8" x14ac:dyDescent="0.25">
      <c r="A1350">
        <v>1348</v>
      </c>
      <c r="B1350">
        <f t="shared" si="21"/>
        <v>4</v>
      </c>
      <c r="C1350">
        <f>IF(B1349&lt;&gt;B1350,C1349,IF(H1349=1,"",C1349+_xlfn.XLOOKUP($B1350,Directions!$B:$B,Directions!C:C)))</f>
        <v>64</v>
      </c>
      <c r="D1350">
        <f>IF(B1349&lt;&gt;B1350,D1349,IF(H1349=1,"",D1349+_xlfn.XLOOKUP($B1350,Directions!$B:$B,Directions!D:D)))</f>
        <v>61</v>
      </c>
      <c r="E1350" s="3">
        <f>IF(H1349=1,"",C1350+_xlfn.XLOOKUP($B1350,Directions!$B:$B,Directions!C:C))</f>
        <v>63</v>
      </c>
      <c r="F1350" s="3">
        <f>IF(H1349=1,"",D1350+_xlfn.XLOOKUP($B1350,Directions!$B:$B,Directions!D:D))</f>
        <v>61</v>
      </c>
      <c r="G1350" cm="1">
        <f t="array" ref="G1350">IF(H1350=1,"",IF(INDEX(map,F1350,E1350)="#",1,0))</f>
        <v>0</v>
      </c>
      <c r="H1350">
        <f>IF(Journey!H1349=1,1,IF(OR(E1350&lt;0,E1350&gt;Map!$A$1,F1350&lt;0,F1350&gt;Map!$A$1),1,0))</f>
        <v>0</v>
      </c>
    </row>
    <row r="1351" spans="1:8" x14ac:dyDescent="0.25">
      <c r="A1351">
        <v>1349</v>
      </c>
      <c r="B1351">
        <f t="shared" si="21"/>
        <v>4</v>
      </c>
      <c r="C1351">
        <f>IF(B1350&lt;&gt;B1351,C1350,IF(H1350=1,"",C1350+_xlfn.XLOOKUP($B1351,Directions!$B:$B,Directions!C:C)))</f>
        <v>63</v>
      </c>
      <c r="D1351">
        <f>IF(B1350&lt;&gt;B1351,D1350,IF(H1350=1,"",D1350+_xlfn.XLOOKUP($B1351,Directions!$B:$B,Directions!D:D)))</f>
        <v>61</v>
      </c>
      <c r="E1351" s="3">
        <f>IF(H1350=1,"",C1351+_xlfn.XLOOKUP($B1351,Directions!$B:$B,Directions!C:C))</f>
        <v>62</v>
      </c>
      <c r="F1351" s="3">
        <f>IF(H1350=1,"",D1351+_xlfn.XLOOKUP($B1351,Directions!$B:$B,Directions!D:D))</f>
        <v>61</v>
      </c>
      <c r="G1351" cm="1">
        <f t="array" ref="G1351">IF(H1351=1,"",IF(INDEX(map,F1351,E1351)="#",1,0))</f>
        <v>0</v>
      </c>
      <c r="H1351">
        <f>IF(Journey!H1350=1,1,IF(OR(E1351&lt;0,E1351&gt;Map!$A$1,F1351&lt;0,F1351&gt;Map!$A$1),1,0))</f>
        <v>0</v>
      </c>
    </row>
    <row r="1352" spans="1:8" x14ac:dyDescent="0.25">
      <c r="A1352">
        <v>1350</v>
      </c>
      <c r="B1352">
        <f t="shared" si="21"/>
        <v>4</v>
      </c>
      <c r="C1352">
        <f>IF(B1351&lt;&gt;B1352,C1351,IF(H1351=1,"",C1351+_xlfn.XLOOKUP($B1352,Directions!$B:$B,Directions!C:C)))</f>
        <v>62</v>
      </c>
      <c r="D1352">
        <f>IF(B1351&lt;&gt;B1352,D1351,IF(H1351=1,"",D1351+_xlfn.XLOOKUP($B1352,Directions!$B:$B,Directions!D:D)))</f>
        <v>61</v>
      </c>
      <c r="E1352" s="3">
        <f>IF(H1351=1,"",C1352+_xlfn.XLOOKUP($B1352,Directions!$B:$B,Directions!C:C))</f>
        <v>61</v>
      </c>
      <c r="F1352" s="3">
        <f>IF(H1351=1,"",D1352+_xlfn.XLOOKUP($B1352,Directions!$B:$B,Directions!D:D))</f>
        <v>61</v>
      </c>
      <c r="G1352" cm="1">
        <f t="array" ref="G1352">IF(H1352=1,"",IF(INDEX(map,F1352,E1352)="#",1,0))</f>
        <v>0</v>
      </c>
      <c r="H1352">
        <f>IF(Journey!H1351=1,1,IF(OR(E1352&lt;0,E1352&gt;Map!$A$1,F1352&lt;0,F1352&gt;Map!$A$1),1,0))</f>
        <v>0</v>
      </c>
    </row>
    <row r="1353" spans="1:8" x14ac:dyDescent="0.25">
      <c r="A1353">
        <v>1351</v>
      </c>
      <c r="B1353">
        <f t="shared" si="21"/>
        <v>4</v>
      </c>
      <c r="C1353">
        <f>IF(B1352&lt;&gt;B1353,C1352,IF(H1352=1,"",C1352+_xlfn.XLOOKUP($B1353,Directions!$B:$B,Directions!C:C)))</f>
        <v>61</v>
      </c>
      <c r="D1353">
        <f>IF(B1352&lt;&gt;B1353,D1352,IF(H1352=1,"",D1352+_xlfn.XLOOKUP($B1353,Directions!$B:$B,Directions!D:D)))</f>
        <v>61</v>
      </c>
      <c r="E1353" s="3">
        <f>IF(H1352=1,"",C1353+_xlfn.XLOOKUP($B1353,Directions!$B:$B,Directions!C:C))</f>
        <v>60</v>
      </c>
      <c r="F1353" s="3">
        <f>IF(H1352=1,"",D1353+_xlfn.XLOOKUP($B1353,Directions!$B:$B,Directions!D:D))</f>
        <v>61</v>
      </c>
      <c r="G1353" cm="1">
        <f t="array" ref="G1353">IF(H1353=1,"",IF(INDEX(map,F1353,E1353)="#",1,0))</f>
        <v>0</v>
      </c>
      <c r="H1353">
        <f>IF(Journey!H1352=1,1,IF(OR(E1353&lt;0,E1353&gt;Map!$A$1,F1353&lt;0,F1353&gt;Map!$A$1),1,0))</f>
        <v>0</v>
      </c>
    </row>
    <row r="1354" spans="1:8" x14ac:dyDescent="0.25">
      <c r="A1354">
        <v>1352</v>
      </c>
      <c r="B1354">
        <f t="shared" si="21"/>
        <v>4</v>
      </c>
      <c r="C1354">
        <f>IF(B1353&lt;&gt;B1354,C1353,IF(H1353=1,"",C1353+_xlfn.XLOOKUP($B1354,Directions!$B:$B,Directions!C:C)))</f>
        <v>60</v>
      </c>
      <c r="D1354">
        <f>IF(B1353&lt;&gt;B1354,D1353,IF(H1353=1,"",D1353+_xlfn.XLOOKUP($B1354,Directions!$B:$B,Directions!D:D)))</f>
        <v>61</v>
      </c>
      <c r="E1354" s="3">
        <f>IF(H1353=1,"",C1354+_xlfn.XLOOKUP($B1354,Directions!$B:$B,Directions!C:C))</f>
        <v>59</v>
      </c>
      <c r="F1354" s="3">
        <f>IF(H1353=1,"",D1354+_xlfn.XLOOKUP($B1354,Directions!$B:$B,Directions!D:D))</f>
        <v>61</v>
      </c>
      <c r="G1354" cm="1">
        <f t="array" ref="G1354">IF(H1354=1,"",IF(INDEX(map,F1354,E1354)="#",1,0))</f>
        <v>0</v>
      </c>
      <c r="H1354">
        <f>IF(Journey!H1353=1,1,IF(OR(E1354&lt;0,E1354&gt;Map!$A$1,F1354&lt;0,F1354&gt;Map!$A$1),1,0))</f>
        <v>0</v>
      </c>
    </row>
    <row r="1355" spans="1:8" x14ac:dyDescent="0.25">
      <c r="A1355">
        <v>1353</v>
      </c>
      <c r="B1355">
        <f t="shared" si="21"/>
        <v>4</v>
      </c>
      <c r="C1355">
        <f>IF(B1354&lt;&gt;B1355,C1354,IF(H1354=1,"",C1354+_xlfn.XLOOKUP($B1355,Directions!$B:$B,Directions!C:C)))</f>
        <v>59</v>
      </c>
      <c r="D1355">
        <f>IF(B1354&lt;&gt;B1355,D1354,IF(H1354=1,"",D1354+_xlfn.XLOOKUP($B1355,Directions!$B:$B,Directions!D:D)))</f>
        <v>61</v>
      </c>
      <c r="E1355" s="3">
        <f>IF(H1354=1,"",C1355+_xlfn.XLOOKUP($B1355,Directions!$B:$B,Directions!C:C))</f>
        <v>58</v>
      </c>
      <c r="F1355" s="3">
        <f>IF(H1354=1,"",D1355+_xlfn.XLOOKUP($B1355,Directions!$B:$B,Directions!D:D))</f>
        <v>61</v>
      </c>
      <c r="G1355" cm="1">
        <f t="array" ref="G1355">IF(H1355=1,"",IF(INDEX(map,F1355,E1355)="#",1,0))</f>
        <v>0</v>
      </c>
      <c r="H1355">
        <f>IF(Journey!H1354=1,1,IF(OR(E1355&lt;0,E1355&gt;Map!$A$1,F1355&lt;0,F1355&gt;Map!$A$1),1,0))</f>
        <v>0</v>
      </c>
    </row>
    <row r="1356" spans="1:8" x14ac:dyDescent="0.25">
      <c r="A1356">
        <v>1354</v>
      </c>
      <c r="B1356">
        <f t="shared" si="21"/>
        <v>4</v>
      </c>
      <c r="C1356">
        <f>IF(B1355&lt;&gt;B1356,C1355,IF(H1355=1,"",C1355+_xlfn.XLOOKUP($B1356,Directions!$B:$B,Directions!C:C)))</f>
        <v>58</v>
      </c>
      <c r="D1356">
        <f>IF(B1355&lt;&gt;B1356,D1355,IF(H1355=1,"",D1355+_xlfn.XLOOKUP($B1356,Directions!$B:$B,Directions!D:D)))</f>
        <v>61</v>
      </c>
      <c r="E1356" s="3">
        <f>IF(H1355=1,"",C1356+_xlfn.XLOOKUP($B1356,Directions!$B:$B,Directions!C:C))</f>
        <v>57</v>
      </c>
      <c r="F1356" s="3">
        <f>IF(H1355=1,"",D1356+_xlfn.XLOOKUP($B1356,Directions!$B:$B,Directions!D:D))</f>
        <v>61</v>
      </c>
      <c r="G1356" cm="1">
        <f t="array" ref="G1356">IF(H1356=1,"",IF(INDEX(map,F1356,E1356)="#",1,0))</f>
        <v>0</v>
      </c>
      <c r="H1356">
        <f>IF(Journey!H1355=1,1,IF(OR(E1356&lt;0,E1356&gt;Map!$A$1,F1356&lt;0,F1356&gt;Map!$A$1),1,0))</f>
        <v>0</v>
      </c>
    </row>
    <row r="1357" spans="1:8" x14ac:dyDescent="0.25">
      <c r="A1357">
        <v>1355</v>
      </c>
      <c r="B1357">
        <f t="shared" si="21"/>
        <v>4</v>
      </c>
      <c r="C1357">
        <f>IF(B1356&lt;&gt;B1357,C1356,IF(H1356=1,"",C1356+_xlfn.XLOOKUP($B1357,Directions!$B:$B,Directions!C:C)))</f>
        <v>57</v>
      </c>
      <c r="D1357">
        <f>IF(B1356&lt;&gt;B1357,D1356,IF(H1356=1,"",D1356+_xlfn.XLOOKUP($B1357,Directions!$B:$B,Directions!D:D)))</f>
        <v>61</v>
      </c>
      <c r="E1357" s="3">
        <f>IF(H1356=1,"",C1357+_xlfn.XLOOKUP($B1357,Directions!$B:$B,Directions!C:C))</f>
        <v>56</v>
      </c>
      <c r="F1357" s="3">
        <f>IF(H1356=1,"",D1357+_xlfn.XLOOKUP($B1357,Directions!$B:$B,Directions!D:D))</f>
        <v>61</v>
      </c>
      <c r="G1357" cm="1">
        <f t="array" ref="G1357">IF(H1357=1,"",IF(INDEX(map,F1357,E1357)="#",1,0))</f>
        <v>0</v>
      </c>
      <c r="H1357">
        <f>IF(Journey!H1356=1,1,IF(OR(E1357&lt;0,E1357&gt;Map!$A$1,F1357&lt;0,F1357&gt;Map!$A$1),1,0))</f>
        <v>0</v>
      </c>
    </row>
    <row r="1358" spans="1:8" x14ac:dyDescent="0.25">
      <c r="A1358">
        <v>1356</v>
      </c>
      <c r="B1358">
        <f t="shared" si="21"/>
        <v>4</v>
      </c>
      <c r="C1358">
        <f>IF(B1357&lt;&gt;B1358,C1357,IF(H1357=1,"",C1357+_xlfn.XLOOKUP($B1358,Directions!$B:$B,Directions!C:C)))</f>
        <v>56</v>
      </c>
      <c r="D1358">
        <f>IF(B1357&lt;&gt;B1358,D1357,IF(H1357=1,"",D1357+_xlfn.XLOOKUP($B1358,Directions!$B:$B,Directions!D:D)))</f>
        <v>61</v>
      </c>
      <c r="E1358" s="3">
        <f>IF(H1357=1,"",C1358+_xlfn.XLOOKUP($B1358,Directions!$B:$B,Directions!C:C))</f>
        <v>55</v>
      </c>
      <c r="F1358" s="3">
        <f>IF(H1357=1,"",D1358+_xlfn.XLOOKUP($B1358,Directions!$B:$B,Directions!D:D))</f>
        <v>61</v>
      </c>
      <c r="G1358" cm="1">
        <f t="array" ref="G1358">IF(H1358=1,"",IF(INDEX(map,F1358,E1358)="#",1,0))</f>
        <v>1</v>
      </c>
      <c r="H1358">
        <f>IF(Journey!H1357=1,1,IF(OR(E1358&lt;0,E1358&gt;Map!$A$1,F1358&lt;0,F1358&gt;Map!$A$1),1,0))</f>
        <v>0</v>
      </c>
    </row>
    <row r="1359" spans="1:8" x14ac:dyDescent="0.25">
      <c r="A1359">
        <v>1357</v>
      </c>
      <c r="B1359">
        <f t="shared" si="21"/>
        <v>1</v>
      </c>
      <c r="C1359">
        <f>IF(B1358&lt;&gt;B1359,C1358,IF(H1358=1,"",C1358+_xlfn.XLOOKUP($B1359,Directions!$B:$B,Directions!C:C)))</f>
        <v>56</v>
      </c>
      <c r="D1359">
        <f>IF(B1358&lt;&gt;B1359,D1358,IF(H1358=1,"",D1358+_xlfn.XLOOKUP($B1359,Directions!$B:$B,Directions!D:D)))</f>
        <v>61</v>
      </c>
      <c r="E1359" s="3">
        <f>IF(H1358=1,"",C1359+_xlfn.XLOOKUP($B1359,Directions!$B:$B,Directions!C:C))</f>
        <v>56</v>
      </c>
      <c r="F1359" s="3">
        <f>IF(H1358=1,"",D1359+_xlfn.XLOOKUP($B1359,Directions!$B:$B,Directions!D:D))</f>
        <v>60</v>
      </c>
      <c r="G1359" cm="1">
        <f t="array" ref="G1359">IF(H1359=1,"",IF(INDEX(map,F1359,E1359)="#",1,0))</f>
        <v>0</v>
      </c>
      <c r="H1359">
        <f>IF(Journey!H1358=1,1,IF(OR(E1359&lt;0,E1359&gt;Map!$A$1,F1359&lt;0,F1359&gt;Map!$A$1),1,0))</f>
        <v>0</v>
      </c>
    </row>
    <row r="1360" spans="1:8" x14ac:dyDescent="0.25">
      <c r="A1360">
        <v>1358</v>
      </c>
      <c r="B1360">
        <f t="shared" si="21"/>
        <v>1</v>
      </c>
      <c r="C1360">
        <f>IF(B1359&lt;&gt;B1360,C1359,IF(H1359=1,"",C1359+_xlfn.XLOOKUP($B1360,Directions!$B:$B,Directions!C:C)))</f>
        <v>56</v>
      </c>
      <c r="D1360">
        <f>IF(B1359&lt;&gt;B1360,D1359,IF(H1359=1,"",D1359+_xlfn.XLOOKUP($B1360,Directions!$B:$B,Directions!D:D)))</f>
        <v>60</v>
      </c>
      <c r="E1360" s="3">
        <f>IF(H1359=1,"",C1360+_xlfn.XLOOKUP($B1360,Directions!$B:$B,Directions!C:C))</f>
        <v>56</v>
      </c>
      <c r="F1360" s="3">
        <f>IF(H1359=1,"",D1360+_xlfn.XLOOKUP($B1360,Directions!$B:$B,Directions!D:D))</f>
        <v>59</v>
      </c>
      <c r="G1360" cm="1">
        <f t="array" ref="G1360">IF(H1360=1,"",IF(INDEX(map,F1360,E1360)="#",1,0))</f>
        <v>0</v>
      </c>
      <c r="H1360">
        <f>IF(Journey!H1359=1,1,IF(OR(E1360&lt;0,E1360&gt;Map!$A$1,F1360&lt;0,F1360&gt;Map!$A$1),1,0))</f>
        <v>0</v>
      </c>
    </row>
    <row r="1361" spans="1:8" x14ac:dyDescent="0.25">
      <c r="A1361">
        <v>1359</v>
      </c>
      <c r="B1361">
        <f t="shared" si="21"/>
        <v>1</v>
      </c>
      <c r="C1361">
        <f>IF(B1360&lt;&gt;B1361,C1360,IF(H1360=1,"",C1360+_xlfn.XLOOKUP($B1361,Directions!$B:$B,Directions!C:C)))</f>
        <v>56</v>
      </c>
      <c r="D1361">
        <f>IF(B1360&lt;&gt;B1361,D1360,IF(H1360=1,"",D1360+_xlfn.XLOOKUP($B1361,Directions!$B:$B,Directions!D:D)))</f>
        <v>59</v>
      </c>
      <c r="E1361" s="3">
        <f>IF(H1360=1,"",C1361+_xlfn.XLOOKUP($B1361,Directions!$B:$B,Directions!C:C))</f>
        <v>56</v>
      </c>
      <c r="F1361" s="3">
        <f>IF(H1360=1,"",D1361+_xlfn.XLOOKUP($B1361,Directions!$B:$B,Directions!D:D))</f>
        <v>58</v>
      </c>
      <c r="G1361" cm="1">
        <f t="array" ref="G1361">IF(H1361=1,"",IF(INDEX(map,F1361,E1361)="#",1,0))</f>
        <v>0</v>
      </c>
      <c r="H1361">
        <f>IF(Journey!H1360=1,1,IF(OR(E1361&lt;0,E1361&gt;Map!$A$1,F1361&lt;0,F1361&gt;Map!$A$1),1,0))</f>
        <v>0</v>
      </c>
    </row>
    <row r="1362" spans="1:8" x14ac:dyDescent="0.25">
      <c r="A1362">
        <v>1360</v>
      </c>
      <c r="B1362">
        <f t="shared" si="21"/>
        <v>1</v>
      </c>
      <c r="C1362">
        <f>IF(B1361&lt;&gt;B1362,C1361,IF(H1361=1,"",C1361+_xlfn.XLOOKUP($B1362,Directions!$B:$B,Directions!C:C)))</f>
        <v>56</v>
      </c>
      <c r="D1362">
        <f>IF(B1361&lt;&gt;B1362,D1361,IF(H1361=1,"",D1361+_xlfn.XLOOKUP($B1362,Directions!$B:$B,Directions!D:D)))</f>
        <v>58</v>
      </c>
      <c r="E1362" s="3">
        <f>IF(H1361=1,"",C1362+_xlfn.XLOOKUP($B1362,Directions!$B:$B,Directions!C:C))</f>
        <v>56</v>
      </c>
      <c r="F1362" s="3">
        <f>IF(H1361=1,"",D1362+_xlfn.XLOOKUP($B1362,Directions!$B:$B,Directions!D:D))</f>
        <v>57</v>
      </c>
      <c r="G1362" cm="1">
        <f t="array" ref="G1362">IF(H1362=1,"",IF(INDEX(map,F1362,E1362)="#",1,0))</f>
        <v>0</v>
      </c>
      <c r="H1362">
        <f>IF(Journey!H1361=1,1,IF(OR(E1362&lt;0,E1362&gt;Map!$A$1,F1362&lt;0,F1362&gt;Map!$A$1),1,0))</f>
        <v>0</v>
      </c>
    </row>
    <row r="1363" spans="1:8" x14ac:dyDescent="0.25">
      <c r="A1363">
        <v>1361</v>
      </c>
      <c r="B1363">
        <f t="shared" si="21"/>
        <v>1</v>
      </c>
      <c r="C1363">
        <f>IF(B1362&lt;&gt;B1363,C1362,IF(H1362=1,"",C1362+_xlfn.XLOOKUP($B1363,Directions!$B:$B,Directions!C:C)))</f>
        <v>56</v>
      </c>
      <c r="D1363">
        <f>IF(B1362&lt;&gt;B1363,D1362,IF(H1362=1,"",D1362+_xlfn.XLOOKUP($B1363,Directions!$B:$B,Directions!D:D)))</f>
        <v>57</v>
      </c>
      <c r="E1363" s="3">
        <f>IF(H1362=1,"",C1363+_xlfn.XLOOKUP($B1363,Directions!$B:$B,Directions!C:C))</f>
        <v>56</v>
      </c>
      <c r="F1363" s="3">
        <f>IF(H1362=1,"",D1363+_xlfn.XLOOKUP($B1363,Directions!$B:$B,Directions!D:D))</f>
        <v>56</v>
      </c>
      <c r="G1363" cm="1">
        <f t="array" ref="G1363">IF(H1363=1,"",IF(INDEX(map,F1363,E1363)="#",1,0))</f>
        <v>0</v>
      </c>
      <c r="H1363">
        <f>IF(Journey!H1362=1,1,IF(OR(E1363&lt;0,E1363&gt;Map!$A$1,F1363&lt;0,F1363&gt;Map!$A$1),1,0))</f>
        <v>0</v>
      </c>
    </row>
    <row r="1364" spans="1:8" x14ac:dyDescent="0.25">
      <c r="A1364">
        <v>1362</v>
      </c>
      <c r="B1364">
        <f t="shared" si="21"/>
        <v>1</v>
      </c>
      <c r="C1364">
        <f>IF(B1363&lt;&gt;B1364,C1363,IF(H1363=1,"",C1363+_xlfn.XLOOKUP($B1364,Directions!$B:$B,Directions!C:C)))</f>
        <v>56</v>
      </c>
      <c r="D1364">
        <f>IF(B1363&lt;&gt;B1364,D1363,IF(H1363=1,"",D1363+_xlfn.XLOOKUP($B1364,Directions!$B:$B,Directions!D:D)))</f>
        <v>56</v>
      </c>
      <c r="E1364" s="3">
        <f>IF(H1363=1,"",C1364+_xlfn.XLOOKUP($B1364,Directions!$B:$B,Directions!C:C))</f>
        <v>56</v>
      </c>
      <c r="F1364" s="3">
        <f>IF(H1363=1,"",D1364+_xlfn.XLOOKUP($B1364,Directions!$B:$B,Directions!D:D))</f>
        <v>55</v>
      </c>
      <c r="G1364" cm="1">
        <f t="array" ref="G1364">IF(H1364=1,"",IF(INDEX(map,F1364,E1364)="#",1,0))</f>
        <v>0</v>
      </c>
      <c r="H1364">
        <f>IF(Journey!H1363=1,1,IF(OR(E1364&lt;0,E1364&gt;Map!$A$1,F1364&lt;0,F1364&gt;Map!$A$1),1,0))</f>
        <v>0</v>
      </c>
    </row>
    <row r="1365" spans="1:8" x14ac:dyDescent="0.25">
      <c r="A1365">
        <v>1363</v>
      </c>
      <c r="B1365">
        <f t="shared" si="21"/>
        <v>1</v>
      </c>
      <c r="C1365">
        <f>IF(B1364&lt;&gt;B1365,C1364,IF(H1364=1,"",C1364+_xlfn.XLOOKUP($B1365,Directions!$B:$B,Directions!C:C)))</f>
        <v>56</v>
      </c>
      <c r="D1365">
        <f>IF(B1364&lt;&gt;B1365,D1364,IF(H1364=1,"",D1364+_xlfn.XLOOKUP($B1365,Directions!$B:$B,Directions!D:D)))</f>
        <v>55</v>
      </c>
      <c r="E1365" s="3">
        <f>IF(H1364=1,"",C1365+_xlfn.XLOOKUP($B1365,Directions!$B:$B,Directions!C:C))</f>
        <v>56</v>
      </c>
      <c r="F1365" s="3">
        <f>IF(H1364=1,"",D1365+_xlfn.XLOOKUP($B1365,Directions!$B:$B,Directions!D:D))</f>
        <v>54</v>
      </c>
      <c r="G1365" cm="1">
        <f t="array" ref="G1365">IF(H1365=1,"",IF(INDEX(map,F1365,E1365)="#",1,0))</f>
        <v>0</v>
      </c>
      <c r="H1365">
        <f>IF(Journey!H1364=1,1,IF(OR(E1365&lt;0,E1365&gt;Map!$A$1,F1365&lt;0,F1365&gt;Map!$A$1),1,0))</f>
        <v>0</v>
      </c>
    </row>
    <row r="1366" spans="1:8" x14ac:dyDescent="0.25">
      <c r="A1366">
        <v>1364</v>
      </c>
      <c r="B1366">
        <f t="shared" si="21"/>
        <v>1</v>
      </c>
      <c r="C1366">
        <f>IF(B1365&lt;&gt;B1366,C1365,IF(H1365=1,"",C1365+_xlfn.XLOOKUP($B1366,Directions!$B:$B,Directions!C:C)))</f>
        <v>56</v>
      </c>
      <c r="D1366">
        <f>IF(B1365&lt;&gt;B1366,D1365,IF(H1365=1,"",D1365+_xlfn.XLOOKUP($B1366,Directions!$B:$B,Directions!D:D)))</f>
        <v>54</v>
      </c>
      <c r="E1366" s="3">
        <f>IF(H1365=1,"",C1366+_xlfn.XLOOKUP($B1366,Directions!$B:$B,Directions!C:C))</f>
        <v>56</v>
      </c>
      <c r="F1366" s="3">
        <f>IF(H1365=1,"",D1366+_xlfn.XLOOKUP($B1366,Directions!$B:$B,Directions!D:D))</f>
        <v>53</v>
      </c>
      <c r="G1366" cm="1">
        <f t="array" ref="G1366">IF(H1366=1,"",IF(INDEX(map,F1366,E1366)="#",1,0))</f>
        <v>0</v>
      </c>
      <c r="H1366">
        <f>IF(Journey!H1365=1,1,IF(OR(E1366&lt;0,E1366&gt;Map!$A$1,F1366&lt;0,F1366&gt;Map!$A$1),1,0))</f>
        <v>0</v>
      </c>
    </row>
    <row r="1367" spans="1:8" x14ac:dyDescent="0.25">
      <c r="A1367">
        <v>1365</v>
      </c>
      <c r="B1367">
        <f t="shared" si="21"/>
        <v>1</v>
      </c>
      <c r="C1367">
        <f>IF(B1366&lt;&gt;B1367,C1366,IF(H1366=1,"",C1366+_xlfn.XLOOKUP($B1367,Directions!$B:$B,Directions!C:C)))</f>
        <v>56</v>
      </c>
      <c r="D1367">
        <f>IF(B1366&lt;&gt;B1367,D1366,IF(H1366=1,"",D1366+_xlfn.XLOOKUP($B1367,Directions!$B:$B,Directions!D:D)))</f>
        <v>53</v>
      </c>
      <c r="E1367" s="3">
        <f>IF(H1366=1,"",C1367+_xlfn.XLOOKUP($B1367,Directions!$B:$B,Directions!C:C))</f>
        <v>56</v>
      </c>
      <c r="F1367" s="3">
        <f>IF(H1366=1,"",D1367+_xlfn.XLOOKUP($B1367,Directions!$B:$B,Directions!D:D))</f>
        <v>52</v>
      </c>
      <c r="G1367" cm="1">
        <f t="array" ref="G1367">IF(H1367=1,"",IF(INDEX(map,F1367,E1367)="#",1,0))</f>
        <v>0</v>
      </c>
      <c r="H1367">
        <f>IF(Journey!H1366=1,1,IF(OR(E1367&lt;0,E1367&gt;Map!$A$1,F1367&lt;0,F1367&gt;Map!$A$1),1,0))</f>
        <v>0</v>
      </c>
    </row>
    <row r="1368" spans="1:8" x14ac:dyDescent="0.25">
      <c r="A1368">
        <v>1366</v>
      </c>
      <c r="B1368">
        <f t="shared" si="21"/>
        <v>1</v>
      </c>
      <c r="C1368">
        <f>IF(B1367&lt;&gt;B1368,C1367,IF(H1367=1,"",C1367+_xlfn.XLOOKUP($B1368,Directions!$B:$B,Directions!C:C)))</f>
        <v>56</v>
      </c>
      <c r="D1368">
        <f>IF(B1367&lt;&gt;B1368,D1367,IF(H1367=1,"",D1367+_xlfn.XLOOKUP($B1368,Directions!$B:$B,Directions!D:D)))</f>
        <v>52</v>
      </c>
      <c r="E1368" s="3">
        <f>IF(H1367=1,"",C1368+_xlfn.XLOOKUP($B1368,Directions!$B:$B,Directions!C:C))</f>
        <v>56</v>
      </c>
      <c r="F1368" s="3">
        <f>IF(H1367=1,"",D1368+_xlfn.XLOOKUP($B1368,Directions!$B:$B,Directions!D:D))</f>
        <v>51</v>
      </c>
      <c r="G1368" cm="1">
        <f t="array" ref="G1368">IF(H1368=1,"",IF(INDEX(map,F1368,E1368)="#",1,0))</f>
        <v>0</v>
      </c>
      <c r="H1368">
        <f>IF(Journey!H1367=1,1,IF(OR(E1368&lt;0,E1368&gt;Map!$A$1,F1368&lt;0,F1368&gt;Map!$A$1),1,0))</f>
        <v>0</v>
      </c>
    </row>
    <row r="1369" spans="1:8" x14ac:dyDescent="0.25">
      <c r="A1369">
        <v>1367</v>
      </c>
      <c r="B1369">
        <f t="shared" si="21"/>
        <v>1</v>
      </c>
      <c r="C1369">
        <f>IF(B1368&lt;&gt;B1369,C1368,IF(H1368=1,"",C1368+_xlfn.XLOOKUP($B1369,Directions!$B:$B,Directions!C:C)))</f>
        <v>56</v>
      </c>
      <c r="D1369">
        <f>IF(B1368&lt;&gt;B1369,D1368,IF(H1368=1,"",D1368+_xlfn.XLOOKUP($B1369,Directions!$B:$B,Directions!D:D)))</f>
        <v>51</v>
      </c>
      <c r="E1369" s="3">
        <f>IF(H1368=1,"",C1369+_xlfn.XLOOKUP($B1369,Directions!$B:$B,Directions!C:C))</f>
        <v>56</v>
      </c>
      <c r="F1369" s="3">
        <f>IF(H1368=1,"",D1369+_xlfn.XLOOKUP($B1369,Directions!$B:$B,Directions!D:D))</f>
        <v>50</v>
      </c>
      <c r="G1369" cm="1">
        <f t="array" ref="G1369">IF(H1369=1,"",IF(INDEX(map,F1369,E1369)="#",1,0))</f>
        <v>0</v>
      </c>
      <c r="H1369">
        <f>IF(Journey!H1368=1,1,IF(OR(E1369&lt;0,E1369&gt;Map!$A$1,F1369&lt;0,F1369&gt;Map!$A$1),1,0))</f>
        <v>0</v>
      </c>
    </row>
    <row r="1370" spans="1:8" x14ac:dyDescent="0.25">
      <c r="A1370">
        <v>1368</v>
      </c>
      <c r="B1370">
        <f t="shared" si="21"/>
        <v>1</v>
      </c>
      <c r="C1370">
        <f>IF(B1369&lt;&gt;B1370,C1369,IF(H1369=1,"",C1369+_xlfn.XLOOKUP($B1370,Directions!$B:$B,Directions!C:C)))</f>
        <v>56</v>
      </c>
      <c r="D1370">
        <f>IF(B1369&lt;&gt;B1370,D1369,IF(H1369=1,"",D1369+_xlfn.XLOOKUP($B1370,Directions!$B:$B,Directions!D:D)))</f>
        <v>50</v>
      </c>
      <c r="E1370" s="3">
        <f>IF(H1369=1,"",C1370+_xlfn.XLOOKUP($B1370,Directions!$B:$B,Directions!C:C))</f>
        <v>56</v>
      </c>
      <c r="F1370" s="3">
        <f>IF(H1369=1,"",D1370+_xlfn.XLOOKUP($B1370,Directions!$B:$B,Directions!D:D))</f>
        <v>49</v>
      </c>
      <c r="G1370" cm="1">
        <f t="array" ref="G1370">IF(H1370=1,"",IF(INDEX(map,F1370,E1370)="#",1,0))</f>
        <v>0</v>
      </c>
      <c r="H1370">
        <f>IF(Journey!H1369=1,1,IF(OR(E1370&lt;0,E1370&gt;Map!$A$1,F1370&lt;0,F1370&gt;Map!$A$1),1,0))</f>
        <v>0</v>
      </c>
    </row>
    <row r="1371" spans="1:8" x14ac:dyDescent="0.25">
      <c r="A1371">
        <v>1369</v>
      </c>
      <c r="B1371">
        <f t="shared" si="21"/>
        <v>1</v>
      </c>
      <c r="C1371">
        <f>IF(B1370&lt;&gt;B1371,C1370,IF(H1370=1,"",C1370+_xlfn.XLOOKUP($B1371,Directions!$B:$B,Directions!C:C)))</f>
        <v>56</v>
      </c>
      <c r="D1371">
        <f>IF(B1370&lt;&gt;B1371,D1370,IF(H1370=1,"",D1370+_xlfn.XLOOKUP($B1371,Directions!$B:$B,Directions!D:D)))</f>
        <v>49</v>
      </c>
      <c r="E1371" s="3">
        <f>IF(H1370=1,"",C1371+_xlfn.XLOOKUP($B1371,Directions!$B:$B,Directions!C:C))</f>
        <v>56</v>
      </c>
      <c r="F1371" s="3">
        <f>IF(H1370=1,"",D1371+_xlfn.XLOOKUP($B1371,Directions!$B:$B,Directions!D:D))</f>
        <v>48</v>
      </c>
      <c r="G1371" cm="1">
        <f t="array" ref="G1371">IF(H1371=1,"",IF(INDEX(map,F1371,E1371)="#",1,0))</f>
        <v>0</v>
      </c>
      <c r="H1371">
        <f>IF(Journey!H1370=1,1,IF(OR(E1371&lt;0,E1371&gt;Map!$A$1,F1371&lt;0,F1371&gt;Map!$A$1),1,0))</f>
        <v>0</v>
      </c>
    </row>
    <row r="1372" spans="1:8" x14ac:dyDescent="0.25">
      <c r="A1372">
        <v>1370</v>
      </c>
      <c r="B1372">
        <f t="shared" si="21"/>
        <v>1</v>
      </c>
      <c r="C1372">
        <f>IF(B1371&lt;&gt;B1372,C1371,IF(H1371=1,"",C1371+_xlfn.XLOOKUP($B1372,Directions!$B:$B,Directions!C:C)))</f>
        <v>56</v>
      </c>
      <c r="D1372">
        <f>IF(B1371&lt;&gt;B1372,D1371,IF(H1371=1,"",D1371+_xlfn.XLOOKUP($B1372,Directions!$B:$B,Directions!D:D)))</f>
        <v>48</v>
      </c>
      <c r="E1372" s="3">
        <f>IF(H1371=1,"",C1372+_xlfn.XLOOKUP($B1372,Directions!$B:$B,Directions!C:C))</f>
        <v>56</v>
      </c>
      <c r="F1372" s="3">
        <f>IF(H1371=1,"",D1372+_xlfn.XLOOKUP($B1372,Directions!$B:$B,Directions!D:D))</f>
        <v>47</v>
      </c>
      <c r="G1372" cm="1">
        <f t="array" ref="G1372">IF(H1372=1,"",IF(INDEX(map,F1372,E1372)="#",1,0))</f>
        <v>0</v>
      </c>
      <c r="H1372">
        <f>IF(Journey!H1371=1,1,IF(OR(E1372&lt;0,E1372&gt;Map!$A$1,F1372&lt;0,F1372&gt;Map!$A$1),1,0))</f>
        <v>0</v>
      </c>
    </row>
    <row r="1373" spans="1:8" x14ac:dyDescent="0.25">
      <c r="A1373">
        <v>1371</v>
      </c>
      <c r="B1373">
        <f t="shared" si="21"/>
        <v>1</v>
      </c>
      <c r="C1373">
        <f>IF(B1372&lt;&gt;B1373,C1372,IF(H1372=1,"",C1372+_xlfn.XLOOKUP($B1373,Directions!$B:$B,Directions!C:C)))</f>
        <v>56</v>
      </c>
      <c r="D1373">
        <f>IF(B1372&lt;&gt;B1373,D1372,IF(H1372=1,"",D1372+_xlfn.XLOOKUP($B1373,Directions!$B:$B,Directions!D:D)))</f>
        <v>47</v>
      </c>
      <c r="E1373" s="3">
        <f>IF(H1372=1,"",C1373+_xlfn.XLOOKUP($B1373,Directions!$B:$B,Directions!C:C))</f>
        <v>56</v>
      </c>
      <c r="F1373" s="3">
        <f>IF(H1372=1,"",D1373+_xlfn.XLOOKUP($B1373,Directions!$B:$B,Directions!D:D))</f>
        <v>46</v>
      </c>
      <c r="G1373" cm="1">
        <f t="array" ref="G1373">IF(H1373=1,"",IF(INDEX(map,F1373,E1373)="#",1,0))</f>
        <v>0</v>
      </c>
      <c r="H1373">
        <f>IF(Journey!H1372=1,1,IF(OR(E1373&lt;0,E1373&gt;Map!$A$1,F1373&lt;0,F1373&gt;Map!$A$1),1,0))</f>
        <v>0</v>
      </c>
    </row>
    <row r="1374" spans="1:8" x14ac:dyDescent="0.25">
      <c r="A1374">
        <v>1372</v>
      </c>
      <c r="B1374">
        <f t="shared" si="21"/>
        <v>1</v>
      </c>
      <c r="C1374">
        <f>IF(B1373&lt;&gt;B1374,C1373,IF(H1373=1,"",C1373+_xlfn.XLOOKUP($B1374,Directions!$B:$B,Directions!C:C)))</f>
        <v>56</v>
      </c>
      <c r="D1374">
        <f>IF(B1373&lt;&gt;B1374,D1373,IF(H1373=1,"",D1373+_xlfn.XLOOKUP($B1374,Directions!$B:$B,Directions!D:D)))</f>
        <v>46</v>
      </c>
      <c r="E1374" s="3">
        <f>IF(H1373=1,"",C1374+_xlfn.XLOOKUP($B1374,Directions!$B:$B,Directions!C:C))</f>
        <v>56</v>
      </c>
      <c r="F1374" s="3">
        <f>IF(H1373=1,"",D1374+_xlfn.XLOOKUP($B1374,Directions!$B:$B,Directions!D:D))</f>
        <v>45</v>
      </c>
      <c r="G1374" cm="1">
        <f t="array" ref="G1374">IF(H1374=1,"",IF(INDEX(map,F1374,E1374)="#",1,0))</f>
        <v>0</v>
      </c>
      <c r="H1374">
        <f>IF(Journey!H1373=1,1,IF(OR(E1374&lt;0,E1374&gt;Map!$A$1,F1374&lt;0,F1374&gt;Map!$A$1),1,0))</f>
        <v>0</v>
      </c>
    </row>
    <row r="1375" spans="1:8" x14ac:dyDescent="0.25">
      <c r="A1375">
        <v>1373</v>
      </c>
      <c r="B1375">
        <f t="shared" si="21"/>
        <v>1</v>
      </c>
      <c r="C1375">
        <f>IF(B1374&lt;&gt;B1375,C1374,IF(H1374=1,"",C1374+_xlfn.XLOOKUP($B1375,Directions!$B:$B,Directions!C:C)))</f>
        <v>56</v>
      </c>
      <c r="D1375">
        <f>IF(B1374&lt;&gt;B1375,D1374,IF(H1374=1,"",D1374+_xlfn.XLOOKUP($B1375,Directions!$B:$B,Directions!D:D)))</f>
        <v>45</v>
      </c>
      <c r="E1375" s="3">
        <f>IF(H1374=1,"",C1375+_xlfn.XLOOKUP($B1375,Directions!$B:$B,Directions!C:C))</f>
        <v>56</v>
      </c>
      <c r="F1375" s="3">
        <f>IF(H1374=1,"",D1375+_xlfn.XLOOKUP($B1375,Directions!$B:$B,Directions!D:D))</f>
        <v>44</v>
      </c>
      <c r="G1375" cm="1">
        <f t="array" ref="G1375">IF(H1375=1,"",IF(INDEX(map,F1375,E1375)="#",1,0))</f>
        <v>0</v>
      </c>
      <c r="H1375">
        <f>IF(Journey!H1374=1,1,IF(OR(E1375&lt;0,E1375&gt;Map!$A$1,F1375&lt;0,F1375&gt;Map!$A$1),1,0))</f>
        <v>0</v>
      </c>
    </row>
    <row r="1376" spans="1:8" x14ac:dyDescent="0.25">
      <c r="A1376">
        <v>1374</v>
      </c>
      <c r="B1376">
        <f t="shared" si="21"/>
        <v>1</v>
      </c>
      <c r="C1376">
        <f>IF(B1375&lt;&gt;B1376,C1375,IF(H1375=1,"",C1375+_xlfn.XLOOKUP($B1376,Directions!$B:$B,Directions!C:C)))</f>
        <v>56</v>
      </c>
      <c r="D1376">
        <f>IF(B1375&lt;&gt;B1376,D1375,IF(H1375=1,"",D1375+_xlfn.XLOOKUP($B1376,Directions!$B:$B,Directions!D:D)))</f>
        <v>44</v>
      </c>
      <c r="E1376" s="3">
        <f>IF(H1375=1,"",C1376+_xlfn.XLOOKUP($B1376,Directions!$B:$B,Directions!C:C))</f>
        <v>56</v>
      </c>
      <c r="F1376" s="3">
        <f>IF(H1375=1,"",D1376+_xlfn.XLOOKUP($B1376,Directions!$B:$B,Directions!D:D))</f>
        <v>43</v>
      </c>
      <c r="G1376" cm="1">
        <f t="array" ref="G1376">IF(H1376=1,"",IF(INDEX(map,F1376,E1376)="#",1,0))</f>
        <v>0</v>
      </c>
      <c r="H1376">
        <f>IF(Journey!H1375=1,1,IF(OR(E1376&lt;0,E1376&gt;Map!$A$1,F1376&lt;0,F1376&gt;Map!$A$1),1,0))</f>
        <v>0</v>
      </c>
    </row>
    <row r="1377" spans="1:8" x14ac:dyDescent="0.25">
      <c r="A1377">
        <v>1375</v>
      </c>
      <c r="B1377">
        <f t="shared" si="21"/>
        <v>1</v>
      </c>
      <c r="C1377">
        <f>IF(B1376&lt;&gt;B1377,C1376,IF(H1376=1,"",C1376+_xlfn.XLOOKUP($B1377,Directions!$B:$B,Directions!C:C)))</f>
        <v>56</v>
      </c>
      <c r="D1377">
        <f>IF(B1376&lt;&gt;B1377,D1376,IF(H1376=1,"",D1376+_xlfn.XLOOKUP($B1377,Directions!$B:$B,Directions!D:D)))</f>
        <v>43</v>
      </c>
      <c r="E1377" s="3">
        <f>IF(H1376=1,"",C1377+_xlfn.XLOOKUP($B1377,Directions!$B:$B,Directions!C:C))</f>
        <v>56</v>
      </c>
      <c r="F1377" s="3">
        <f>IF(H1376=1,"",D1377+_xlfn.XLOOKUP($B1377,Directions!$B:$B,Directions!D:D))</f>
        <v>42</v>
      </c>
      <c r="G1377" cm="1">
        <f t="array" ref="G1377">IF(H1377=1,"",IF(INDEX(map,F1377,E1377)="#",1,0))</f>
        <v>0</v>
      </c>
      <c r="H1377">
        <f>IF(Journey!H1376=1,1,IF(OR(E1377&lt;0,E1377&gt;Map!$A$1,F1377&lt;0,F1377&gt;Map!$A$1),1,0))</f>
        <v>0</v>
      </c>
    </row>
    <row r="1378" spans="1:8" x14ac:dyDescent="0.25">
      <c r="A1378">
        <v>1376</v>
      </c>
      <c r="B1378">
        <f t="shared" si="21"/>
        <v>1</v>
      </c>
      <c r="C1378">
        <f>IF(B1377&lt;&gt;B1378,C1377,IF(H1377=1,"",C1377+_xlfn.XLOOKUP($B1378,Directions!$B:$B,Directions!C:C)))</f>
        <v>56</v>
      </c>
      <c r="D1378">
        <f>IF(B1377&lt;&gt;B1378,D1377,IF(H1377=1,"",D1377+_xlfn.XLOOKUP($B1378,Directions!$B:$B,Directions!D:D)))</f>
        <v>42</v>
      </c>
      <c r="E1378" s="3">
        <f>IF(H1377=1,"",C1378+_xlfn.XLOOKUP($B1378,Directions!$B:$B,Directions!C:C))</f>
        <v>56</v>
      </c>
      <c r="F1378" s="3">
        <f>IF(H1377=1,"",D1378+_xlfn.XLOOKUP($B1378,Directions!$B:$B,Directions!D:D))</f>
        <v>41</v>
      </c>
      <c r="G1378" cm="1">
        <f t="array" ref="G1378">IF(H1378=1,"",IF(INDEX(map,F1378,E1378)="#",1,0))</f>
        <v>0</v>
      </c>
      <c r="H1378">
        <f>IF(Journey!H1377=1,1,IF(OR(E1378&lt;0,E1378&gt;Map!$A$1,F1378&lt;0,F1378&gt;Map!$A$1),1,0))</f>
        <v>0</v>
      </c>
    </row>
    <row r="1379" spans="1:8" x14ac:dyDescent="0.25">
      <c r="A1379">
        <v>1377</v>
      </c>
      <c r="B1379">
        <f t="shared" si="21"/>
        <v>1</v>
      </c>
      <c r="C1379">
        <f>IF(B1378&lt;&gt;B1379,C1378,IF(H1378=1,"",C1378+_xlfn.XLOOKUP($B1379,Directions!$B:$B,Directions!C:C)))</f>
        <v>56</v>
      </c>
      <c r="D1379">
        <f>IF(B1378&lt;&gt;B1379,D1378,IF(H1378=1,"",D1378+_xlfn.XLOOKUP($B1379,Directions!$B:$B,Directions!D:D)))</f>
        <v>41</v>
      </c>
      <c r="E1379" s="3">
        <f>IF(H1378=1,"",C1379+_xlfn.XLOOKUP($B1379,Directions!$B:$B,Directions!C:C))</f>
        <v>56</v>
      </c>
      <c r="F1379" s="3">
        <f>IF(H1378=1,"",D1379+_xlfn.XLOOKUP($B1379,Directions!$B:$B,Directions!D:D))</f>
        <v>40</v>
      </c>
      <c r="G1379" cm="1">
        <f t="array" ref="G1379">IF(H1379=1,"",IF(INDEX(map,F1379,E1379)="#",1,0))</f>
        <v>0</v>
      </c>
      <c r="H1379">
        <f>IF(Journey!H1378=1,1,IF(OR(E1379&lt;0,E1379&gt;Map!$A$1,F1379&lt;0,F1379&gt;Map!$A$1),1,0))</f>
        <v>0</v>
      </c>
    </row>
    <row r="1380" spans="1:8" x14ac:dyDescent="0.25">
      <c r="A1380">
        <v>1378</v>
      </c>
      <c r="B1380">
        <f t="shared" si="21"/>
        <v>1</v>
      </c>
      <c r="C1380">
        <f>IF(B1379&lt;&gt;B1380,C1379,IF(H1379=1,"",C1379+_xlfn.XLOOKUP($B1380,Directions!$B:$B,Directions!C:C)))</f>
        <v>56</v>
      </c>
      <c r="D1380">
        <f>IF(B1379&lt;&gt;B1380,D1379,IF(H1379=1,"",D1379+_xlfn.XLOOKUP($B1380,Directions!$B:$B,Directions!D:D)))</f>
        <v>40</v>
      </c>
      <c r="E1380" s="3">
        <f>IF(H1379=1,"",C1380+_xlfn.XLOOKUP($B1380,Directions!$B:$B,Directions!C:C))</f>
        <v>56</v>
      </c>
      <c r="F1380" s="3">
        <f>IF(H1379=1,"",D1380+_xlfn.XLOOKUP($B1380,Directions!$B:$B,Directions!D:D))</f>
        <v>39</v>
      </c>
      <c r="G1380" cm="1">
        <f t="array" ref="G1380">IF(H1380=1,"",IF(INDEX(map,F1380,E1380)="#",1,0))</f>
        <v>0</v>
      </c>
      <c r="H1380">
        <f>IF(Journey!H1379=1,1,IF(OR(E1380&lt;0,E1380&gt;Map!$A$1,F1380&lt;0,F1380&gt;Map!$A$1),1,0))</f>
        <v>0</v>
      </c>
    </row>
    <row r="1381" spans="1:8" x14ac:dyDescent="0.25">
      <c r="A1381">
        <v>1379</v>
      </c>
      <c r="B1381">
        <f t="shared" si="21"/>
        <v>1</v>
      </c>
      <c r="C1381">
        <f>IF(B1380&lt;&gt;B1381,C1380,IF(H1380=1,"",C1380+_xlfn.XLOOKUP($B1381,Directions!$B:$B,Directions!C:C)))</f>
        <v>56</v>
      </c>
      <c r="D1381">
        <f>IF(B1380&lt;&gt;B1381,D1380,IF(H1380=1,"",D1380+_xlfn.XLOOKUP($B1381,Directions!$B:$B,Directions!D:D)))</f>
        <v>39</v>
      </c>
      <c r="E1381" s="3">
        <f>IF(H1380=1,"",C1381+_xlfn.XLOOKUP($B1381,Directions!$B:$B,Directions!C:C))</f>
        <v>56</v>
      </c>
      <c r="F1381" s="3">
        <f>IF(H1380=1,"",D1381+_xlfn.XLOOKUP($B1381,Directions!$B:$B,Directions!D:D))</f>
        <v>38</v>
      </c>
      <c r="G1381" cm="1">
        <f t="array" ref="G1381">IF(H1381=1,"",IF(INDEX(map,F1381,E1381)="#",1,0))</f>
        <v>0</v>
      </c>
      <c r="H1381">
        <f>IF(Journey!H1380=1,1,IF(OR(E1381&lt;0,E1381&gt;Map!$A$1,F1381&lt;0,F1381&gt;Map!$A$1),1,0))</f>
        <v>0</v>
      </c>
    </row>
    <row r="1382" spans="1:8" x14ac:dyDescent="0.25">
      <c r="A1382">
        <v>1380</v>
      </c>
      <c r="B1382">
        <f t="shared" si="21"/>
        <v>1</v>
      </c>
      <c r="C1382">
        <f>IF(B1381&lt;&gt;B1382,C1381,IF(H1381=1,"",C1381+_xlfn.XLOOKUP($B1382,Directions!$B:$B,Directions!C:C)))</f>
        <v>56</v>
      </c>
      <c r="D1382">
        <f>IF(B1381&lt;&gt;B1382,D1381,IF(H1381=1,"",D1381+_xlfn.XLOOKUP($B1382,Directions!$B:$B,Directions!D:D)))</f>
        <v>38</v>
      </c>
      <c r="E1382" s="3">
        <f>IF(H1381=1,"",C1382+_xlfn.XLOOKUP($B1382,Directions!$B:$B,Directions!C:C))</f>
        <v>56</v>
      </c>
      <c r="F1382" s="3">
        <f>IF(H1381=1,"",D1382+_xlfn.XLOOKUP($B1382,Directions!$B:$B,Directions!D:D))</f>
        <v>37</v>
      </c>
      <c r="G1382" cm="1">
        <f t="array" ref="G1382">IF(H1382=1,"",IF(INDEX(map,F1382,E1382)="#",1,0))</f>
        <v>0</v>
      </c>
      <c r="H1382">
        <f>IF(Journey!H1381=1,1,IF(OR(E1382&lt;0,E1382&gt;Map!$A$1,F1382&lt;0,F1382&gt;Map!$A$1),1,0))</f>
        <v>0</v>
      </c>
    </row>
    <row r="1383" spans="1:8" x14ac:dyDescent="0.25">
      <c r="A1383">
        <v>1381</v>
      </c>
      <c r="B1383">
        <f t="shared" si="21"/>
        <v>1</v>
      </c>
      <c r="C1383">
        <f>IF(B1382&lt;&gt;B1383,C1382,IF(H1382=1,"",C1382+_xlfn.XLOOKUP($B1383,Directions!$B:$B,Directions!C:C)))</f>
        <v>56</v>
      </c>
      <c r="D1383">
        <f>IF(B1382&lt;&gt;B1383,D1382,IF(H1382=1,"",D1382+_xlfn.XLOOKUP($B1383,Directions!$B:$B,Directions!D:D)))</f>
        <v>37</v>
      </c>
      <c r="E1383" s="3">
        <f>IF(H1382=1,"",C1383+_xlfn.XLOOKUP($B1383,Directions!$B:$B,Directions!C:C))</f>
        <v>56</v>
      </c>
      <c r="F1383" s="3">
        <f>IF(H1382=1,"",D1383+_xlfn.XLOOKUP($B1383,Directions!$B:$B,Directions!D:D))</f>
        <v>36</v>
      </c>
      <c r="G1383" cm="1">
        <f t="array" ref="G1383">IF(H1383=1,"",IF(INDEX(map,F1383,E1383)="#",1,0))</f>
        <v>0</v>
      </c>
      <c r="H1383">
        <f>IF(Journey!H1382=1,1,IF(OR(E1383&lt;0,E1383&gt;Map!$A$1,F1383&lt;0,F1383&gt;Map!$A$1),1,0))</f>
        <v>0</v>
      </c>
    </row>
    <row r="1384" spans="1:8" x14ac:dyDescent="0.25">
      <c r="A1384">
        <v>1382</v>
      </c>
      <c r="B1384">
        <f t="shared" si="21"/>
        <v>1</v>
      </c>
      <c r="C1384">
        <f>IF(B1383&lt;&gt;B1384,C1383,IF(H1383=1,"",C1383+_xlfn.XLOOKUP($B1384,Directions!$B:$B,Directions!C:C)))</f>
        <v>56</v>
      </c>
      <c r="D1384">
        <f>IF(B1383&lt;&gt;B1384,D1383,IF(H1383=1,"",D1383+_xlfn.XLOOKUP($B1384,Directions!$B:$B,Directions!D:D)))</f>
        <v>36</v>
      </c>
      <c r="E1384" s="3">
        <f>IF(H1383=1,"",C1384+_xlfn.XLOOKUP($B1384,Directions!$B:$B,Directions!C:C))</f>
        <v>56</v>
      </c>
      <c r="F1384" s="3">
        <f>IF(H1383=1,"",D1384+_xlfn.XLOOKUP($B1384,Directions!$B:$B,Directions!D:D))</f>
        <v>35</v>
      </c>
      <c r="G1384" cm="1">
        <f t="array" ref="G1384">IF(H1384=1,"",IF(INDEX(map,F1384,E1384)="#",1,0))</f>
        <v>0</v>
      </c>
      <c r="H1384">
        <f>IF(Journey!H1383=1,1,IF(OR(E1384&lt;0,E1384&gt;Map!$A$1,F1384&lt;0,F1384&gt;Map!$A$1),1,0))</f>
        <v>0</v>
      </c>
    </row>
    <row r="1385" spans="1:8" x14ac:dyDescent="0.25">
      <c r="A1385">
        <v>1383</v>
      </c>
      <c r="B1385">
        <f t="shared" si="21"/>
        <v>1</v>
      </c>
      <c r="C1385">
        <f>IF(B1384&lt;&gt;B1385,C1384,IF(H1384=1,"",C1384+_xlfn.XLOOKUP($B1385,Directions!$B:$B,Directions!C:C)))</f>
        <v>56</v>
      </c>
      <c r="D1385">
        <f>IF(B1384&lt;&gt;B1385,D1384,IF(H1384=1,"",D1384+_xlfn.XLOOKUP($B1385,Directions!$B:$B,Directions!D:D)))</f>
        <v>35</v>
      </c>
      <c r="E1385" s="3">
        <f>IF(H1384=1,"",C1385+_xlfn.XLOOKUP($B1385,Directions!$B:$B,Directions!C:C))</f>
        <v>56</v>
      </c>
      <c r="F1385" s="3">
        <f>IF(H1384=1,"",D1385+_xlfn.XLOOKUP($B1385,Directions!$B:$B,Directions!D:D))</f>
        <v>34</v>
      </c>
      <c r="G1385" cm="1">
        <f t="array" ref="G1385">IF(H1385=1,"",IF(INDEX(map,F1385,E1385)="#",1,0))</f>
        <v>0</v>
      </c>
      <c r="H1385">
        <f>IF(Journey!H1384=1,1,IF(OR(E1385&lt;0,E1385&gt;Map!$A$1,F1385&lt;0,F1385&gt;Map!$A$1),1,0))</f>
        <v>0</v>
      </c>
    </row>
    <row r="1386" spans="1:8" x14ac:dyDescent="0.25">
      <c r="A1386">
        <v>1384</v>
      </c>
      <c r="B1386">
        <f t="shared" si="21"/>
        <v>1</v>
      </c>
      <c r="C1386">
        <f>IF(B1385&lt;&gt;B1386,C1385,IF(H1385=1,"",C1385+_xlfn.XLOOKUP($B1386,Directions!$B:$B,Directions!C:C)))</f>
        <v>56</v>
      </c>
      <c r="D1386">
        <f>IF(B1385&lt;&gt;B1386,D1385,IF(H1385=1,"",D1385+_xlfn.XLOOKUP($B1386,Directions!$B:$B,Directions!D:D)))</f>
        <v>34</v>
      </c>
      <c r="E1386" s="3">
        <f>IF(H1385=1,"",C1386+_xlfn.XLOOKUP($B1386,Directions!$B:$B,Directions!C:C))</f>
        <v>56</v>
      </c>
      <c r="F1386" s="3">
        <f>IF(H1385=1,"",D1386+_xlfn.XLOOKUP($B1386,Directions!$B:$B,Directions!D:D))</f>
        <v>33</v>
      </c>
      <c r="G1386" cm="1">
        <f t="array" ref="G1386">IF(H1386=1,"",IF(INDEX(map,F1386,E1386)="#",1,0))</f>
        <v>1</v>
      </c>
      <c r="H1386">
        <f>IF(Journey!H1385=1,1,IF(OR(E1386&lt;0,E1386&gt;Map!$A$1,F1386&lt;0,F1386&gt;Map!$A$1),1,0))</f>
        <v>0</v>
      </c>
    </row>
    <row r="1387" spans="1:8" x14ac:dyDescent="0.25">
      <c r="A1387">
        <v>1385</v>
      </c>
      <c r="B1387">
        <f t="shared" si="21"/>
        <v>2</v>
      </c>
      <c r="C1387">
        <f>IF(B1386&lt;&gt;B1387,C1386,IF(H1386=1,"",C1386+_xlfn.XLOOKUP($B1387,Directions!$B:$B,Directions!C:C)))</f>
        <v>56</v>
      </c>
      <c r="D1387">
        <f>IF(B1386&lt;&gt;B1387,D1386,IF(H1386=1,"",D1386+_xlfn.XLOOKUP($B1387,Directions!$B:$B,Directions!D:D)))</f>
        <v>34</v>
      </c>
      <c r="E1387" s="3">
        <f>IF(H1386=1,"",C1387+_xlfn.XLOOKUP($B1387,Directions!$B:$B,Directions!C:C))</f>
        <v>57</v>
      </c>
      <c r="F1387" s="3">
        <f>IF(H1386=1,"",D1387+_xlfn.XLOOKUP($B1387,Directions!$B:$B,Directions!D:D))</f>
        <v>34</v>
      </c>
      <c r="G1387" cm="1">
        <f t="array" ref="G1387">IF(H1387=1,"",IF(INDEX(map,F1387,E1387)="#",1,0))</f>
        <v>0</v>
      </c>
      <c r="H1387">
        <f>IF(Journey!H1386=1,1,IF(OR(E1387&lt;0,E1387&gt;Map!$A$1,F1387&lt;0,F1387&gt;Map!$A$1),1,0))</f>
        <v>0</v>
      </c>
    </row>
    <row r="1388" spans="1:8" x14ac:dyDescent="0.25">
      <c r="A1388">
        <v>1386</v>
      </c>
      <c r="B1388">
        <f t="shared" si="21"/>
        <v>2</v>
      </c>
      <c r="C1388">
        <f>IF(B1387&lt;&gt;B1388,C1387,IF(H1387=1,"",C1387+_xlfn.XLOOKUP($B1388,Directions!$B:$B,Directions!C:C)))</f>
        <v>57</v>
      </c>
      <c r="D1388">
        <f>IF(B1387&lt;&gt;B1388,D1387,IF(H1387=1,"",D1387+_xlfn.XLOOKUP($B1388,Directions!$B:$B,Directions!D:D)))</f>
        <v>34</v>
      </c>
      <c r="E1388" s="3">
        <f>IF(H1387=1,"",C1388+_xlfn.XLOOKUP($B1388,Directions!$B:$B,Directions!C:C))</f>
        <v>58</v>
      </c>
      <c r="F1388" s="3">
        <f>IF(H1387=1,"",D1388+_xlfn.XLOOKUP($B1388,Directions!$B:$B,Directions!D:D))</f>
        <v>34</v>
      </c>
      <c r="G1388" cm="1">
        <f t="array" ref="G1388">IF(H1388=1,"",IF(INDEX(map,F1388,E1388)="#",1,0))</f>
        <v>0</v>
      </c>
      <c r="H1388">
        <f>IF(Journey!H1387=1,1,IF(OR(E1388&lt;0,E1388&gt;Map!$A$1,F1388&lt;0,F1388&gt;Map!$A$1),1,0))</f>
        <v>0</v>
      </c>
    </row>
    <row r="1389" spans="1:8" x14ac:dyDescent="0.25">
      <c r="A1389">
        <v>1387</v>
      </c>
      <c r="B1389">
        <f t="shared" si="21"/>
        <v>2</v>
      </c>
      <c r="C1389">
        <f>IF(B1388&lt;&gt;B1389,C1388,IF(H1388=1,"",C1388+_xlfn.XLOOKUP($B1389,Directions!$B:$B,Directions!C:C)))</f>
        <v>58</v>
      </c>
      <c r="D1389">
        <f>IF(B1388&lt;&gt;B1389,D1388,IF(H1388=1,"",D1388+_xlfn.XLOOKUP($B1389,Directions!$B:$B,Directions!D:D)))</f>
        <v>34</v>
      </c>
      <c r="E1389" s="3">
        <f>IF(H1388=1,"",C1389+_xlfn.XLOOKUP($B1389,Directions!$B:$B,Directions!C:C))</f>
        <v>59</v>
      </c>
      <c r="F1389" s="3">
        <f>IF(H1388=1,"",D1389+_xlfn.XLOOKUP($B1389,Directions!$B:$B,Directions!D:D))</f>
        <v>34</v>
      </c>
      <c r="G1389" cm="1">
        <f t="array" ref="G1389">IF(H1389=1,"",IF(INDEX(map,F1389,E1389)="#",1,0))</f>
        <v>0</v>
      </c>
      <c r="H1389">
        <f>IF(Journey!H1388=1,1,IF(OR(E1389&lt;0,E1389&gt;Map!$A$1,F1389&lt;0,F1389&gt;Map!$A$1),1,0))</f>
        <v>0</v>
      </c>
    </row>
    <row r="1390" spans="1:8" x14ac:dyDescent="0.25">
      <c r="A1390">
        <v>1388</v>
      </c>
      <c r="B1390">
        <f t="shared" si="21"/>
        <v>2</v>
      </c>
      <c r="C1390">
        <f>IF(B1389&lt;&gt;B1390,C1389,IF(H1389=1,"",C1389+_xlfn.XLOOKUP($B1390,Directions!$B:$B,Directions!C:C)))</f>
        <v>59</v>
      </c>
      <c r="D1390">
        <f>IF(B1389&lt;&gt;B1390,D1389,IF(H1389=1,"",D1389+_xlfn.XLOOKUP($B1390,Directions!$B:$B,Directions!D:D)))</f>
        <v>34</v>
      </c>
      <c r="E1390" s="3">
        <f>IF(H1389=1,"",C1390+_xlfn.XLOOKUP($B1390,Directions!$B:$B,Directions!C:C))</f>
        <v>60</v>
      </c>
      <c r="F1390" s="3">
        <f>IF(H1389=1,"",D1390+_xlfn.XLOOKUP($B1390,Directions!$B:$B,Directions!D:D))</f>
        <v>34</v>
      </c>
      <c r="G1390" cm="1">
        <f t="array" ref="G1390">IF(H1390=1,"",IF(INDEX(map,F1390,E1390)="#",1,0))</f>
        <v>0</v>
      </c>
      <c r="H1390">
        <f>IF(Journey!H1389=1,1,IF(OR(E1390&lt;0,E1390&gt;Map!$A$1,F1390&lt;0,F1390&gt;Map!$A$1),1,0))</f>
        <v>0</v>
      </c>
    </row>
    <row r="1391" spans="1:8" x14ac:dyDescent="0.25">
      <c r="A1391">
        <v>1389</v>
      </c>
      <c r="B1391">
        <f t="shared" si="21"/>
        <v>2</v>
      </c>
      <c r="C1391">
        <f>IF(B1390&lt;&gt;B1391,C1390,IF(H1390=1,"",C1390+_xlfn.XLOOKUP($B1391,Directions!$B:$B,Directions!C:C)))</f>
        <v>60</v>
      </c>
      <c r="D1391">
        <f>IF(B1390&lt;&gt;B1391,D1390,IF(H1390=1,"",D1390+_xlfn.XLOOKUP($B1391,Directions!$B:$B,Directions!D:D)))</f>
        <v>34</v>
      </c>
      <c r="E1391" s="3">
        <f>IF(H1390=1,"",C1391+_xlfn.XLOOKUP($B1391,Directions!$B:$B,Directions!C:C))</f>
        <v>61</v>
      </c>
      <c r="F1391" s="3">
        <f>IF(H1390=1,"",D1391+_xlfn.XLOOKUP($B1391,Directions!$B:$B,Directions!D:D))</f>
        <v>34</v>
      </c>
      <c r="G1391" cm="1">
        <f t="array" ref="G1391">IF(H1391=1,"",IF(INDEX(map,F1391,E1391)="#",1,0))</f>
        <v>0</v>
      </c>
      <c r="H1391">
        <f>IF(Journey!H1390=1,1,IF(OR(E1391&lt;0,E1391&gt;Map!$A$1,F1391&lt;0,F1391&gt;Map!$A$1),1,0))</f>
        <v>0</v>
      </c>
    </row>
    <row r="1392" spans="1:8" x14ac:dyDescent="0.25">
      <c r="A1392">
        <v>1390</v>
      </c>
      <c r="B1392">
        <f t="shared" si="21"/>
        <v>2</v>
      </c>
      <c r="C1392">
        <f>IF(B1391&lt;&gt;B1392,C1391,IF(H1391=1,"",C1391+_xlfn.XLOOKUP($B1392,Directions!$B:$B,Directions!C:C)))</f>
        <v>61</v>
      </c>
      <c r="D1392">
        <f>IF(B1391&lt;&gt;B1392,D1391,IF(H1391=1,"",D1391+_xlfn.XLOOKUP($B1392,Directions!$B:$B,Directions!D:D)))</f>
        <v>34</v>
      </c>
      <c r="E1392" s="3">
        <f>IF(H1391=1,"",C1392+_xlfn.XLOOKUP($B1392,Directions!$B:$B,Directions!C:C))</f>
        <v>62</v>
      </c>
      <c r="F1392" s="3">
        <f>IF(H1391=1,"",D1392+_xlfn.XLOOKUP($B1392,Directions!$B:$B,Directions!D:D))</f>
        <v>34</v>
      </c>
      <c r="G1392" cm="1">
        <f t="array" ref="G1392">IF(H1392=1,"",IF(INDEX(map,F1392,E1392)="#",1,0))</f>
        <v>0</v>
      </c>
      <c r="H1392">
        <f>IF(Journey!H1391=1,1,IF(OR(E1392&lt;0,E1392&gt;Map!$A$1,F1392&lt;0,F1392&gt;Map!$A$1),1,0))</f>
        <v>0</v>
      </c>
    </row>
    <row r="1393" spans="1:8" x14ac:dyDescent="0.25">
      <c r="A1393">
        <v>1391</v>
      </c>
      <c r="B1393">
        <f t="shared" si="21"/>
        <v>2</v>
      </c>
      <c r="C1393">
        <f>IF(B1392&lt;&gt;B1393,C1392,IF(H1392=1,"",C1392+_xlfn.XLOOKUP($B1393,Directions!$B:$B,Directions!C:C)))</f>
        <v>62</v>
      </c>
      <c r="D1393">
        <f>IF(B1392&lt;&gt;B1393,D1392,IF(H1392=1,"",D1392+_xlfn.XLOOKUP($B1393,Directions!$B:$B,Directions!D:D)))</f>
        <v>34</v>
      </c>
      <c r="E1393" s="3">
        <f>IF(H1392=1,"",C1393+_xlfn.XLOOKUP($B1393,Directions!$B:$B,Directions!C:C))</f>
        <v>63</v>
      </c>
      <c r="F1393" s="3">
        <f>IF(H1392=1,"",D1393+_xlfn.XLOOKUP($B1393,Directions!$B:$B,Directions!D:D))</f>
        <v>34</v>
      </c>
      <c r="G1393" cm="1">
        <f t="array" ref="G1393">IF(H1393=1,"",IF(INDEX(map,F1393,E1393)="#",1,0))</f>
        <v>0</v>
      </c>
      <c r="H1393">
        <f>IF(Journey!H1392=1,1,IF(OR(E1393&lt;0,E1393&gt;Map!$A$1,F1393&lt;0,F1393&gt;Map!$A$1),1,0))</f>
        <v>0</v>
      </c>
    </row>
    <row r="1394" spans="1:8" x14ac:dyDescent="0.25">
      <c r="A1394">
        <v>1392</v>
      </c>
      <c r="B1394">
        <f t="shared" si="21"/>
        <v>2</v>
      </c>
      <c r="C1394">
        <f>IF(B1393&lt;&gt;B1394,C1393,IF(H1393=1,"",C1393+_xlfn.XLOOKUP($B1394,Directions!$B:$B,Directions!C:C)))</f>
        <v>63</v>
      </c>
      <c r="D1394">
        <f>IF(B1393&lt;&gt;B1394,D1393,IF(H1393=1,"",D1393+_xlfn.XLOOKUP($B1394,Directions!$B:$B,Directions!D:D)))</f>
        <v>34</v>
      </c>
      <c r="E1394" s="3">
        <f>IF(H1393=1,"",C1394+_xlfn.XLOOKUP($B1394,Directions!$B:$B,Directions!C:C))</f>
        <v>64</v>
      </c>
      <c r="F1394" s="3">
        <f>IF(H1393=1,"",D1394+_xlfn.XLOOKUP($B1394,Directions!$B:$B,Directions!D:D))</f>
        <v>34</v>
      </c>
      <c r="G1394" cm="1">
        <f t="array" ref="G1394">IF(H1394=1,"",IF(INDEX(map,F1394,E1394)="#",1,0))</f>
        <v>0</v>
      </c>
      <c r="H1394">
        <f>IF(Journey!H1393=1,1,IF(OR(E1394&lt;0,E1394&gt;Map!$A$1,F1394&lt;0,F1394&gt;Map!$A$1),1,0))</f>
        <v>0</v>
      </c>
    </row>
    <row r="1395" spans="1:8" x14ac:dyDescent="0.25">
      <c r="A1395">
        <v>1393</v>
      </c>
      <c r="B1395">
        <f t="shared" si="21"/>
        <v>2</v>
      </c>
      <c r="C1395">
        <f>IF(B1394&lt;&gt;B1395,C1394,IF(H1394=1,"",C1394+_xlfn.XLOOKUP($B1395,Directions!$B:$B,Directions!C:C)))</f>
        <v>64</v>
      </c>
      <c r="D1395">
        <f>IF(B1394&lt;&gt;B1395,D1394,IF(H1394=1,"",D1394+_xlfn.XLOOKUP($B1395,Directions!$B:$B,Directions!D:D)))</f>
        <v>34</v>
      </c>
      <c r="E1395" s="3">
        <f>IF(H1394=1,"",C1395+_xlfn.XLOOKUP($B1395,Directions!$B:$B,Directions!C:C))</f>
        <v>65</v>
      </c>
      <c r="F1395" s="3">
        <f>IF(H1394=1,"",D1395+_xlfn.XLOOKUP($B1395,Directions!$B:$B,Directions!D:D))</f>
        <v>34</v>
      </c>
      <c r="G1395" cm="1">
        <f t="array" ref="G1395">IF(H1395=1,"",IF(INDEX(map,F1395,E1395)="#",1,0))</f>
        <v>0</v>
      </c>
      <c r="H1395">
        <f>IF(Journey!H1394=1,1,IF(OR(E1395&lt;0,E1395&gt;Map!$A$1,F1395&lt;0,F1395&gt;Map!$A$1),1,0))</f>
        <v>0</v>
      </c>
    </row>
    <row r="1396" spans="1:8" x14ac:dyDescent="0.25">
      <c r="A1396">
        <v>1394</v>
      </c>
      <c r="B1396">
        <f t="shared" si="21"/>
        <v>2</v>
      </c>
      <c r="C1396">
        <f>IF(B1395&lt;&gt;B1396,C1395,IF(H1395=1,"",C1395+_xlfn.XLOOKUP($B1396,Directions!$B:$B,Directions!C:C)))</f>
        <v>65</v>
      </c>
      <c r="D1396">
        <f>IF(B1395&lt;&gt;B1396,D1395,IF(H1395=1,"",D1395+_xlfn.XLOOKUP($B1396,Directions!$B:$B,Directions!D:D)))</f>
        <v>34</v>
      </c>
      <c r="E1396" s="3">
        <f>IF(H1395=1,"",C1396+_xlfn.XLOOKUP($B1396,Directions!$B:$B,Directions!C:C))</f>
        <v>66</v>
      </c>
      <c r="F1396" s="3">
        <f>IF(H1395=1,"",D1396+_xlfn.XLOOKUP($B1396,Directions!$B:$B,Directions!D:D))</f>
        <v>34</v>
      </c>
      <c r="G1396" cm="1">
        <f t="array" ref="G1396">IF(H1396=1,"",IF(INDEX(map,F1396,E1396)="#",1,0))</f>
        <v>0</v>
      </c>
      <c r="H1396">
        <f>IF(Journey!H1395=1,1,IF(OR(E1396&lt;0,E1396&gt;Map!$A$1,F1396&lt;0,F1396&gt;Map!$A$1),1,0))</f>
        <v>0</v>
      </c>
    </row>
    <row r="1397" spans="1:8" x14ac:dyDescent="0.25">
      <c r="A1397">
        <v>1395</v>
      </c>
      <c r="B1397">
        <f t="shared" si="21"/>
        <v>2</v>
      </c>
      <c r="C1397">
        <f>IF(B1396&lt;&gt;B1397,C1396,IF(H1396=1,"",C1396+_xlfn.XLOOKUP($B1397,Directions!$B:$B,Directions!C:C)))</f>
        <v>66</v>
      </c>
      <c r="D1397">
        <f>IF(B1396&lt;&gt;B1397,D1396,IF(H1396=1,"",D1396+_xlfn.XLOOKUP($B1397,Directions!$B:$B,Directions!D:D)))</f>
        <v>34</v>
      </c>
      <c r="E1397" s="3">
        <f>IF(H1396=1,"",C1397+_xlfn.XLOOKUP($B1397,Directions!$B:$B,Directions!C:C))</f>
        <v>67</v>
      </c>
      <c r="F1397" s="3">
        <f>IF(H1396=1,"",D1397+_xlfn.XLOOKUP($B1397,Directions!$B:$B,Directions!D:D))</f>
        <v>34</v>
      </c>
      <c r="G1397" cm="1">
        <f t="array" ref="G1397">IF(H1397=1,"",IF(INDEX(map,F1397,E1397)="#",1,0))</f>
        <v>0</v>
      </c>
      <c r="H1397">
        <f>IF(Journey!H1396=1,1,IF(OR(E1397&lt;0,E1397&gt;Map!$A$1,F1397&lt;0,F1397&gt;Map!$A$1),1,0))</f>
        <v>0</v>
      </c>
    </row>
    <row r="1398" spans="1:8" x14ac:dyDescent="0.25">
      <c r="A1398">
        <v>1396</v>
      </c>
      <c r="B1398">
        <f t="shared" si="21"/>
        <v>2</v>
      </c>
      <c r="C1398">
        <f>IF(B1397&lt;&gt;B1398,C1397,IF(H1397=1,"",C1397+_xlfn.XLOOKUP($B1398,Directions!$B:$B,Directions!C:C)))</f>
        <v>67</v>
      </c>
      <c r="D1398">
        <f>IF(B1397&lt;&gt;B1398,D1397,IF(H1397=1,"",D1397+_xlfn.XLOOKUP($B1398,Directions!$B:$B,Directions!D:D)))</f>
        <v>34</v>
      </c>
      <c r="E1398" s="3">
        <f>IF(H1397=1,"",C1398+_xlfn.XLOOKUP($B1398,Directions!$B:$B,Directions!C:C))</f>
        <v>68</v>
      </c>
      <c r="F1398" s="3">
        <f>IF(H1397=1,"",D1398+_xlfn.XLOOKUP($B1398,Directions!$B:$B,Directions!D:D))</f>
        <v>34</v>
      </c>
      <c r="G1398" cm="1">
        <f t="array" ref="G1398">IF(H1398=1,"",IF(INDEX(map,F1398,E1398)="#",1,0))</f>
        <v>0</v>
      </c>
      <c r="H1398">
        <f>IF(Journey!H1397=1,1,IF(OR(E1398&lt;0,E1398&gt;Map!$A$1,F1398&lt;0,F1398&gt;Map!$A$1),1,0))</f>
        <v>0</v>
      </c>
    </row>
    <row r="1399" spans="1:8" x14ac:dyDescent="0.25">
      <c r="A1399">
        <v>1397</v>
      </c>
      <c r="B1399">
        <f t="shared" si="21"/>
        <v>2</v>
      </c>
      <c r="C1399">
        <f>IF(B1398&lt;&gt;B1399,C1398,IF(H1398=1,"",C1398+_xlfn.XLOOKUP($B1399,Directions!$B:$B,Directions!C:C)))</f>
        <v>68</v>
      </c>
      <c r="D1399">
        <f>IF(B1398&lt;&gt;B1399,D1398,IF(H1398=1,"",D1398+_xlfn.XLOOKUP($B1399,Directions!$B:$B,Directions!D:D)))</f>
        <v>34</v>
      </c>
      <c r="E1399" s="3">
        <f>IF(H1398=1,"",C1399+_xlfn.XLOOKUP($B1399,Directions!$B:$B,Directions!C:C))</f>
        <v>69</v>
      </c>
      <c r="F1399" s="3">
        <f>IF(H1398=1,"",D1399+_xlfn.XLOOKUP($B1399,Directions!$B:$B,Directions!D:D))</f>
        <v>34</v>
      </c>
      <c r="G1399" cm="1">
        <f t="array" ref="G1399">IF(H1399=1,"",IF(INDEX(map,F1399,E1399)="#",1,0))</f>
        <v>0</v>
      </c>
      <c r="H1399">
        <f>IF(Journey!H1398=1,1,IF(OR(E1399&lt;0,E1399&gt;Map!$A$1,F1399&lt;0,F1399&gt;Map!$A$1),1,0))</f>
        <v>0</v>
      </c>
    </row>
    <row r="1400" spans="1:8" x14ac:dyDescent="0.25">
      <c r="A1400">
        <v>1398</v>
      </c>
      <c r="B1400">
        <f t="shared" si="21"/>
        <v>2</v>
      </c>
      <c r="C1400">
        <f>IF(B1399&lt;&gt;B1400,C1399,IF(H1399=1,"",C1399+_xlfn.XLOOKUP($B1400,Directions!$B:$B,Directions!C:C)))</f>
        <v>69</v>
      </c>
      <c r="D1400">
        <f>IF(B1399&lt;&gt;B1400,D1399,IF(H1399=1,"",D1399+_xlfn.XLOOKUP($B1400,Directions!$B:$B,Directions!D:D)))</f>
        <v>34</v>
      </c>
      <c r="E1400" s="3">
        <f>IF(H1399=1,"",C1400+_xlfn.XLOOKUP($B1400,Directions!$B:$B,Directions!C:C))</f>
        <v>70</v>
      </c>
      <c r="F1400" s="3">
        <f>IF(H1399=1,"",D1400+_xlfn.XLOOKUP($B1400,Directions!$B:$B,Directions!D:D))</f>
        <v>34</v>
      </c>
      <c r="G1400" cm="1">
        <f t="array" ref="G1400">IF(H1400=1,"",IF(INDEX(map,F1400,E1400)="#",1,0))</f>
        <v>0</v>
      </c>
      <c r="H1400">
        <f>IF(Journey!H1399=1,1,IF(OR(E1400&lt;0,E1400&gt;Map!$A$1,F1400&lt;0,F1400&gt;Map!$A$1),1,0))</f>
        <v>0</v>
      </c>
    </row>
    <row r="1401" spans="1:8" x14ac:dyDescent="0.25">
      <c r="A1401">
        <v>1399</v>
      </c>
      <c r="B1401">
        <f t="shared" si="21"/>
        <v>2</v>
      </c>
      <c r="C1401">
        <f>IF(B1400&lt;&gt;B1401,C1400,IF(H1400=1,"",C1400+_xlfn.XLOOKUP($B1401,Directions!$B:$B,Directions!C:C)))</f>
        <v>70</v>
      </c>
      <c r="D1401">
        <f>IF(B1400&lt;&gt;B1401,D1400,IF(H1400=1,"",D1400+_xlfn.XLOOKUP($B1401,Directions!$B:$B,Directions!D:D)))</f>
        <v>34</v>
      </c>
      <c r="E1401" s="3">
        <f>IF(H1400=1,"",C1401+_xlfn.XLOOKUP($B1401,Directions!$B:$B,Directions!C:C))</f>
        <v>71</v>
      </c>
      <c r="F1401" s="3">
        <f>IF(H1400=1,"",D1401+_xlfn.XLOOKUP($B1401,Directions!$B:$B,Directions!D:D))</f>
        <v>34</v>
      </c>
      <c r="G1401" cm="1">
        <f t="array" ref="G1401">IF(H1401=1,"",IF(INDEX(map,F1401,E1401)="#",1,0))</f>
        <v>0</v>
      </c>
      <c r="H1401">
        <f>IF(Journey!H1400=1,1,IF(OR(E1401&lt;0,E1401&gt;Map!$A$1,F1401&lt;0,F1401&gt;Map!$A$1),1,0))</f>
        <v>0</v>
      </c>
    </row>
    <row r="1402" spans="1:8" x14ac:dyDescent="0.25">
      <c r="A1402">
        <v>1400</v>
      </c>
      <c r="B1402">
        <f t="shared" si="21"/>
        <v>2</v>
      </c>
      <c r="C1402">
        <f>IF(B1401&lt;&gt;B1402,C1401,IF(H1401=1,"",C1401+_xlfn.XLOOKUP($B1402,Directions!$B:$B,Directions!C:C)))</f>
        <v>71</v>
      </c>
      <c r="D1402">
        <f>IF(B1401&lt;&gt;B1402,D1401,IF(H1401=1,"",D1401+_xlfn.XLOOKUP($B1402,Directions!$B:$B,Directions!D:D)))</f>
        <v>34</v>
      </c>
      <c r="E1402" s="3">
        <f>IF(H1401=1,"",C1402+_xlfn.XLOOKUP($B1402,Directions!$B:$B,Directions!C:C))</f>
        <v>72</v>
      </c>
      <c r="F1402" s="3">
        <f>IF(H1401=1,"",D1402+_xlfn.XLOOKUP($B1402,Directions!$B:$B,Directions!D:D))</f>
        <v>34</v>
      </c>
      <c r="G1402" cm="1">
        <f t="array" ref="G1402">IF(H1402=1,"",IF(INDEX(map,F1402,E1402)="#",1,0))</f>
        <v>0</v>
      </c>
      <c r="H1402">
        <f>IF(Journey!H1401=1,1,IF(OR(E1402&lt;0,E1402&gt;Map!$A$1,F1402&lt;0,F1402&gt;Map!$A$1),1,0))</f>
        <v>0</v>
      </c>
    </row>
    <row r="1403" spans="1:8" x14ac:dyDescent="0.25">
      <c r="A1403">
        <v>1401</v>
      </c>
      <c r="B1403">
        <f t="shared" si="21"/>
        <v>2</v>
      </c>
      <c r="C1403">
        <f>IF(B1402&lt;&gt;B1403,C1402,IF(H1402=1,"",C1402+_xlfn.XLOOKUP($B1403,Directions!$B:$B,Directions!C:C)))</f>
        <v>72</v>
      </c>
      <c r="D1403">
        <f>IF(B1402&lt;&gt;B1403,D1402,IF(H1402=1,"",D1402+_xlfn.XLOOKUP($B1403,Directions!$B:$B,Directions!D:D)))</f>
        <v>34</v>
      </c>
      <c r="E1403" s="3">
        <f>IF(H1402=1,"",C1403+_xlfn.XLOOKUP($B1403,Directions!$B:$B,Directions!C:C))</f>
        <v>73</v>
      </c>
      <c r="F1403" s="3">
        <f>IF(H1402=1,"",D1403+_xlfn.XLOOKUP($B1403,Directions!$B:$B,Directions!D:D))</f>
        <v>34</v>
      </c>
      <c r="G1403" cm="1">
        <f t="array" ref="G1403">IF(H1403=1,"",IF(INDEX(map,F1403,E1403)="#",1,0))</f>
        <v>0</v>
      </c>
      <c r="H1403">
        <f>IF(Journey!H1402=1,1,IF(OR(E1403&lt;0,E1403&gt;Map!$A$1,F1403&lt;0,F1403&gt;Map!$A$1),1,0))</f>
        <v>0</v>
      </c>
    </row>
    <row r="1404" spans="1:8" x14ac:dyDescent="0.25">
      <c r="A1404">
        <v>1402</v>
      </c>
      <c r="B1404">
        <f t="shared" si="21"/>
        <v>2</v>
      </c>
      <c r="C1404">
        <f>IF(B1403&lt;&gt;B1404,C1403,IF(H1403=1,"",C1403+_xlfn.XLOOKUP($B1404,Directions!$B:$B,Directions!C:C)))</f>
        <v>73</v>
      </c>
      <c r="D1404">
        <f>IF(B1403&lt;&gt;B1404,D1403,IF(H1403=1,"",D1403+_xlfn.XLOOKUP($B1404,Directions!$B:$B,Directions!D:D)))</f>
        <v>34</v>
      </c>
      <c r="E1404" s="3">
        <f>IF(H1403=1,"",C1404+_xlfn.XLOOKUP($B1404,Directions!$B:$B,Directions!C:C))</f>
        <v>74</v>
      </c>
      <c r="F1404" s="3">
        <f>IF(H1403=1,"",D1404+_xlfn.XLOOKUP($B1404,Directions!$B:$B,Directions!D:D))</f>
        <v>34</v>
      </c>
      <c r="G1404" cm="1">
        <f t="array" ref="G1404">IF(H1404=1,"",IF(INDEX(map,F1404,E1404)="#",1,0))</f>
        <v>1</v>
      </c>
      <c r="H1404">
        <f>IF(Journey!H1403=1,1,IF(OR(E1404&lt;0,E1404&gt;Map!$A$1,F1404&lt;0,F1404&gt;Map!$A$1),1,0))</f>
        <v>0</v>
      </c>
    </row>
    <row r="1405" spans="1:8" x14ac:dyDescent="0.25">
      <c r="A1405">
        <v>1403</v>
      </c>
      <c r="B1405">
        <f t="shared" si="21"/>
        <v>3</v>
      </c>
      <c r="C1405">
        <f>IF(B1404&lt;&gt;B1405,C1404,IF(H1404=1,"",C1404+_xlfn.XLOOKUP($B1405,Directions!$B:$B,Directions!C:C)))</f>
        <v>73</v>
      </c>
      <c r="D1405">
        <f>IF(B1404&lt;&gt;B1405,D1404,IF(H1404=1,"",D1404+_xlfn.XLOOKUP($B1405,Directions!$B:$B,Directions!D:D)))</f>
        <v>34</v>
      </c>
      <c r="E1405" s="3">
        <f>IF(H1404=1,"",C1405+_xlfn.XLOOKUP($B1405,Directions!$B:$B,Directions!C:C))</f>
        <v>73</v>
      </c>
      <c r="F1405" s="3">
        <f>IF(H1404=1,"",D1405+_xlfn.XLOOKUP($B1405,Directions!$B:$B,Directions!D:D))</f>
        <v>35</v>
      </c>
      <c r="G1405" cm="1">
        <f t="array" ref="G1405">IF(H1405=1,"",IF(INDEX(map,F1405,E1405)="#",1,0))</f>
        <v>0</v>
      </c>
      <c r="H1405">
        <f>IF(Journey!H1404=1,1,IF(OR(E1405&lt;0,E1405&gt;Map!$A$1,F1405&lt;0,F1405&gt;Map!$A$1),1,0))</f>
        <v>0</v>
      </c>
    </row>
    <row r="1406" spans="1:8" x14ac:dyDescent="0.25">
      <c r="A1406">
        <v>1404</v>
      </c>
      <c r="B1406">
        <f t="shared" si="21"/>
        <v>3</v>
      </c>
      <c r="C1406">
        <f>IF(B1405&lt;&gt;B1406,C1405,IF(H1405=1,"",C1405+_xlfn.XLOOKUP($B1406,Directions!$B:$B,Directions!C:C)))</f>
        <v>73</v>
      </c>
      <c r="D1406">
        <f>IF(B1405&lt;&gt;B1406,D1405,IF(H1405=1,"",D1405+_xlfn.XLOOKUP($B1406,Directions!$B:$B,Directions!D:D)))</f>
        <v>35</v>
      </c>
      <c r="E1406" s="3">
        <f>IF(H1405=1,"",C1406+_xlfn.XLOOKUP($B1406,Directions!$B:$B,Directions!C:C))</f>
        <v>73</v>
      </c>
      <c r="F1406" s="3">
        <f>IF(H1405=1,"",D1406+_xlfn.XLOOKUP($B1406,Directions!$B:$B,Directions!D:D))</f>
        <v>36</v>
      </c>
      <c r="G1406" cm="1">
        <f t="array" ref="G1406">IF(H1406=1,"",IF(INDEX(map,F1406,E1406)="#",1,0))</f>
        <v>0</v>
      </c>
      <c r="H1406">
        <f>IF(Journey!H1405=1,1,IF(OR(E1406&lt;0,E1406&gt;Map!$A$1,F1406&lt;0,F1406&gt;Map!$A$1),1,0))</f>
        <v>0</v>
      </c>
    </row>
    <row r="1407" spans="1:8" x14ac:dyDescent="0.25">
      <c r="A1407">
        <v>1405</v>
      </c>
      <c r="B1407">
        <f t="shared" si="21"/>
        <v>3</v>
      </c>
      <c r="C1407">
        <f>IF(B1406&lt;&gt;B1407,C1406,IF(H1406=1,"",C1406+_xlfn.XLOOKUP($B1407,Directions!$B:$B,Directions!C:C)))</f>
        <v>73</v>
      </c>
      <c r="D1407">
        <f>IF(B1406&lt;&gt;B1407,D1406,IF(H1406=1,"",D1406+_xlfn.XLOOKUP($B1407,Directions!$B:$B,Directions!D:D)))</f>
        <v>36</v>
      </c>
      <c r="E1407" s="3">
        <f>IF(H1406=1,"",C1407+_xlfn.XLOOKUP($B1407,Directions!$B:$B,Directions!C:C))</f>
        <v>73</v>
      </c>
      <c r="F1407" s="3">
        <f>IF(H1406=1,"",D1407+_xlfn.XLOOKUP($B1407,Directions!$B:$B,Directions!D:D))</f>
        <v>37</v>
      </c>
      <c r="G1407" cm="1">
        <f t="array" ref="G1407">IF(H1407=1,"",IF(INDEX(map,F1407,E1407)="#",1,0))</f>
        <v>0</v>
      </c>
      <c r="H1407">
        <f>IF(Journey!H1406=1,1,IF(OR(E1407&lt;0,E1407&gt;Map!$A$1,F1407&lt;0,F1407&gt;Map!$A$1),1,0))</f>
        <v>0</v>
      </c>
    </row>
    <row r="1408" spans="1:8" x14ac:dyDescent="0.25">
      <c r="A1408">
        <v>1406</v>
      </c>
      <c r="B1408">
        <f t="shared" si="21"/>
        <v>3</v>
      </c>
      <c r="C1408">
        <f>IF(B1407&lt;&gt;B1408,C1407,IF(H1407=1,"",C1407+_xlfn.XLOOKUP($B1408,Directions!$B:$B,Directions!C:C)))</f>
        <v>73</v>
      </c>
      <c r="D1408">
        <f>IF(B1407&lt;&gt;B1408,D1407,IF(H1407=1,"",D1407+_xlfn.XLOOKUP($B1408,Directions!$B:$B,Directions!D:D)))</f>
        <v>37</v>
      </c>
      <c r="E1408" s="3">
        <f>IF(H1407=1,"",C1408+_xlfn.XLOOKUP($B1408,Directions!$B:$B,Directions!C:C))</f>
        <v>73</v>
      </c>
      <c r="F1408" s="3">
        <f>IF(H1407=1,"",D1408+_xlfn.XLOOKUP($B1408,Directions!$B:$B,Directions!D:D))</f>
        <v>38</v>
      </c>
      <c r="G1408" cm="1">
        <f t="array" ref="G1408">IF(H1408=1,"",IF(INDEX(map,F1408,E1408)="#",1,0))</f>
        <v>0</v>
      </c>
      <c r="H1408">
        <f>IF(Journey!H1407=1,1,IF(OR(E1408&lt;0,E1408&gt;Map!$A$1,F1408&lt;0,F1408&gt;Map!$A$1),1,0))</f>
        <v>0</v>
      </c>
    </row>
    <row r="1409" spans="1:8" x14ac:dyDescent="0.25">
      <c r="A1409">
        <v>1407</v>
      </c>
      <c r="B1409">
        <f t="shared" si="21"/>
        <v>3</v>
      </c>
      <c r="C1409">
        <f>IF(B1408&lt;&gt;B1409,C1408,IF(H1408=1,"",C1408+_xlfn.XLOOKUP($B1409,Directions!$B:$B,Directions!C:C)))</f>
        <v>73</v>
      </c>
      <c r="D1409">
        <f>IF(B1408&lt;&gt;B1409,D1408,IF(H1408=1,"",D1408+_xlfn.XLOOKUP($B1409,Directions!$B:$B,Directions!D:D)))</f>
        <v>38</v>
      </c>
      <c r="E1409" s="3">
        <f>IF(H1408=1,"",C1409+_xlfn.XLOOKUP($B1409,Directions!$B:$B,Directions!C:C))</f>
        <v>73</v>
      </c>
      <c r="F1409" s="3">
        <f>IF(H1408=1,"",D1409+_xlfn.XLOOKUP($B1409,Directions!$B:$B,Directions!D:D))</f>
        <v>39</v>
      </c>
      <c r="G1409" cm="1">
        <f t="array" ref="G1409">IF(H1409=1,"",IF(INDEX(map,F1409,E1409)="#",1,0))</f>
        <v>0</v>
      </c>
      <c r="H1409">
        <f>IF(Journey!H1408=1,1,IF(OR(E1409&lt;0,E1409&gt;Map!$A$1,F1409&lt;0,F1409&gt;Map!$A$1),1,0))</f>
        <v>0</v>
      </c>
    </row>
    <row r="1410" spans="1:8" x14ac:dyDescent="0.25">
      <c r="A1410">
        <v>1408</v>
      </c>
      <c r="B1410">
        <f t="shared" si="21"/>
        <v>3</v>
      </c>
      <c r="C1410">
        <f>IF(B1409&lt;&gt;B1410,C1409,IF(H1409=1,"",C1409+_xlfn.XLOOKUP($B1410,Directions!$B:$B,Directions!C:C)))</f>
        <v>73</v>
      </c>
      <c r="D1410">
        <f>IF(B1409&lt;&gt;B1410,D1409,IF(H1409=1,"",D1409+_xlfn.XLOOKUP($B1410,Directions!$B:$B,Directions!D:D)))</f>
        <v>39</v>
      </c>
      <c r="E1410" s="3">
        <f>IF(H1409=1,"",C1410+_xlfn.XLOOKUP($B1410,Directions!$B:$B,Directions!C:C))</f>
        <v>73</v>
      </c>
      <c r="F1410" s="3">
        <f>IF(H1409=1,"",D1410+_xlfn.XLOOKUP($B1410,Directions!$B:$B,Directions!D:D))</f>
        <v>40</v>
      </c>
      <c r="G1410" cm="1">
        <f t="array" ref="G1410">IF(H1410=1,"",IF(INDEX(map,F1410,E1410)="#",1,0))</f>
        <v>0</v>
      </c>
      <c r="H1410">
        <f>IF(Journey!H1409=1,1,IF(OR(E1410&lt;0,E1410&gt;Map!$A$1,F1410&lt;0,F1410&gt;Map!$A$1),1,0))</f>
        <v>0</v>
      </c>
    </row>
    <row r="1411" spans="1:8" x14ac:dyDescent="0.25">
      <c r="A1411">
        <v>1409</v>
      </c>
      <c r="B1411">
        <f t="shared" si="21"/>
        <v>3</v>
      </c>
      <c r="C1411">
        <f>IF(B1410&lt;&gt;B1411,C1410,IF(H1410=1,"",C1410+_xlfn.XLOOKUP($B1411,Directions!$B:$B,Directions!C:C)))</f>
        <v>73</v>
      </c>
      <c r="D1411">
        <f>IF(B1410&lt;&gt;B1411,D1410,IF(H1410=1,"",D1410+_xlfn.XLOOKUP($B1411,Directions!$B:$B,Directions!D:D)))</f>
        <v>40</v>
      </c>
      <c r="E1411" s="3">
        <f>IF(H1410=1,"",C1411+_xlfn.XLOOKUP($B1411,Directions!$B:$B,Directions!C:C))</f>
        <v>73</v>
      </c>
      <c r="F1411" s="3">
        <f>IF(H1410=1,"",D1411+_xlfn.XLOOKUP($B1411,Directions!$B:$B,Directions!D:D))</f>
        <v>41</v>
      </c>
      <c r="G1411" cm="1">
        <f t="array" ref="G1411">IF(H1411=1,"",IF(INDEX(map,F1411,E1411)="#",1,0))</f>
        <v>0</v>
      </c>
      <c r="H1411">
        <f>IF(Journey!H1410=1,1,IF(OR(E1411&lt;0,E1411&gt;Map!$A$1,F1411&lt;0,F1411&gt;Map!$A$1),1,0))</f>
        <v>0</v>
      </c>
    </row>
    <row r="1412" spans="1:8" x14ac:dyDescent="0.25">
      <c r="A1412">
        <v>1410</v>
      </c>
      <c r="B1412">
        <f t="shared" ref="B1412:B1475" si="22">IF(H1411=1,"",IF(G1411=1,MOD(B1411,4)+1,B1411))</f>
        <v>3</v>
      </c>
      <c r="C1412">
        <f>IF(B1411&lt;&gt;B1412,C1411,IF(H1411=1,"",C1411+_xlfn.XLOOKUP($B1412,Directions!$B:$B,Directions!C:C)))</f>
        <v>73</v>
      </c>
      <c r="D1412">
        <f>IF(B1411&lt;&gt;B1412,D1411,IF(H1411=1,"",D1411+_xlfn.XLOOKUP($B1412,Directions!$B:$B,Directions!D:D)))</f>
        <v>41</v>
      </c>
      <c r="E1412" s="3">
        <f>IF(H1411=1,"",C1412+_xlfn.XLOOKUP($B1412,Directions!$B:$B,Directions!C:C))</f>
        <v>73</v>
      </c>
      <c r="F1412" s="3">
        <f>IF(H1411=1,"",D1412+_xlfn.XLOOKUP($B1412,Directions!$B:$B,Directions!D:D))</f>
        <v>42</v>
      </c>
      <c r="G1412" cm="1">
        <f t="array" ref="G1412">IF(H1412=1,"",IF(INDEX(map,F1412,E1412)="#",1,0))</f>
        <v>0</v>
      </c>
      <c r="H1412">
        <f>IF(Journey!H1411=1,1,IF(OR(E1412&lt;0,E1412&gt;Map!$A$1,F1412&lt;0,F1412&gt;Map!$A$1),1,0))</f>
        <v>0</v>
      </c>
    </row>
    <row r="1413" spans="1:8" x14ac:dyDescent="0.25">
      <c r="A1413">
        <v>1411</v>
      </c>
      <c r="B1413">
        <f t="shared" si="22"/>
        <v>3</v>
      </c>
      <c r="C1413">
        <f>IF(B1412&lt;&gt;B1413,C1412,IF(H1412=1,"",C1412+_xlfn.XLOOKUP($B1413,Directions!$B:$B,Directions!C:C)))</f>
        <v>73</v>
      </c>
      <c r="D1413">
        <f>IF(B1412&lt;&gt;B1413,D1412,IF(H1412=1,"",D1412+_xlfn.XLOOKUP($B1413,Directions!$B:$B,Directions!D:D)))</f>
        <v>42</v>
      </c>
      <c r="E1413" s="3">
        <f>IF(H1412=1,"",C1413+_xlfn.XLOOKUP($B1413,Directions!$B:$B,Directions!C:C))</f>
        <v>73</v>
      </c>
      <c r="F1413" s="3">
        <f>IF(H1412=1,"",D1413+_xlfn.XLOOKUP($B1413,Directions!$B:$B,Directions!D:D))</f>
        <v>43</v>
      </c>
      <c r="G1413" cm="1">
        <f t="array" ref="G1413">IF(H1413=1,"",IF(INDEX(map,F1413,E1413)="#",1,0))</f>
        <v>0</v>
      </c>
      <c r="H1413">
        <f>IF(Journey!H1412=1,1,IF(OR(E1413&lt;0,E1413&gt;Map!$A$1,F1413&lt;0,F1413&gt;Map!$A$1),1,0))</f>
        <v>0</v>
      </c>
    </row>
    <row r="1414" spans="1:8" x14ac:dyDescent="0.25">
      <c r="A1414">
        <v>1412</v>
      </c>
      <c r="B1414">
        <f t="shared" si="22"/>
        <v>3</v>
      </c>
      <c r="C1414">
        <f>IF(B1413&lt;&gt;B1414,C1413,IF(H1413=1,"",C1413+_xlfn.XLOOKUP($B1414,Directions!$B:$B,Directions!C:C)))</f>
        <v>73</v>
      </c>
      <c r="D1414">
        <f>IF(B1413&lt;&gt;B1414,D1413,IF(H1413=1,"",D1413+_xlfn.XLOOKUP($B1414,Directions!$B:$B,Directions!D:D)))</f>
        <v>43</v>
      </c>
      <c r="E1414" s="3">
        <f>IF(H1413=1,"",C1414+_xlfn.XLOOKUP($B1414,Directions!$B:$B,Directions!C:C))</f>
        <v>73</v>
      </c>
      <c r="F1414" s="3">
        <f>IF(H1413=1,"",D1414+_xlfn.XLOOKUP($B1414,Directions!$B:$B,Directions!D:D))</f>
        <v>44</v>
      </c>
      <c r="G1414" cm="1">
        <f t="array" ref="G1414">IF(H1414=1,"",IF(INDEX(map,F1414,E1414)="#",1,0))</f>
        <v>0</v>
      </c>
      <c r="H1414">
        <f>IF(Journey!H1413=1,1,IF(OR(E1414&lt;0,E1414&gt;Map!$A$1,F1414&lt;0,F1414&gt;Map!$A$1),1,0))</f>
        <v>0</v>
      </c>
    </row>
    <row r="1415" spans="1:8" x14ac:dyDescent="0.25">
      <c r="A1415">
        <v>1413</v>
      </c>
      <c r="B1415">
        <f t="shared" si="22"/>
        <v>3</v>
      </c>
      <c r="C1415">
        <f>IF(B1414&lt;&gt;B1415,C1414,IF(H1414=1,"",C1414+_xlfn.XLOOKUP($B1415,Directions!$B:$B,Directions!C:C)))</f>
        <v>73</v>
      </c>
      <c r="D1415">
        <f>IF(B1414&lt;&gt;B1415,D1414,IF(H1414=1,"",D1414+_xlfn.XLOOKUP($B1415,Directions!$B:$B,Directions!D:D)))</f>
        <v>44</v>
      </c>
      <c r="E1415" s="3">
        <f>IF(H1414=1,"",C1415+_xlfn.XLOOKUP($B1415,Directions!$B:$B,Directions!C:C))</f>
        <v>73</v>
      </c>
      <c r="F1415" s="3">
        <f>IF(H1414=1,"",D1415+_xlfn.XLOOKUP($B1415,Directions!$B:$B,Directions!D:D))</f>
        <v>45</v>
      </c>
      <c r="G1415" cm="1">
        <f t="array" ref="G1415">IF(H1415=1,"",IF(INDEX(map,F1415,E1415)="#",1,0))</f>
        <v>0</v>
      </c>
      <c r="H1415">
        <f>IF(Journey!H1414=1,1,IF(OR(E1415&lt;0,E1415&gt;Map!$A$1,F1415&lt;0,F1415&gt;Map!$A$1),1,0))</f>
        <v>0</v>
      </c>
    </row>
    <row r="1416" spans="1:8" x14ac:dyDescent="0.25">
      <c r="A1416">
        <v>1414</v>
      </c>
      <c r="B1416">
        <f t="shared" si="22"/>
        <v>3</v>
      </c>
      <c r="C1416">
        <f>IF(B1415&lt;&gt;B1416,C1415,IF(H1415=1,"",C1415+_xlfn.XLOOKUP($B1416,Directions!$B:$B,Directions!C:C)))</f>
        <v>73</v>
      </c>
      <c r="D1416">
        <f>IF(B1415&lt;&gt;B1416,D1415,IF(H1415=1,"",D1415+_xlfn.XLOOKUP($B1416,Directions!$B:$B,Directions!D:D)))</f>
        <v>45</v>
      </c>
      <c r="E1416" s="3">
        <f>IF(H1415=1,"",C1416+_xlfn.XLOOKUP($B1416,Directions!$B:$B,Directions!C:C))</f>
        <v>73</v>
      </c>
      <c r="F1416" s="3">
        <f>IF(H1415=1,"",D1416+_xlfn.XLOOKUP($B1416,Directions!$B:$B,Directions!D:D))</f>
        <v>46</v>
      </c>
      <c r="G1416" cm="1">
        <f t="array" ref="G1416">IF(H1416=1,"",IF(INDEX(map,F1416,E1416)="#",1,0))</f>
        <v>0</v>
      </c>
      <c r="H1416">
        <f>IF(Journey!H1415=1,1,IF(OR(E1416&lt;0,E1416&gt;Map!$A$1,F1416&lt;0,F1416&gt;Map!$A$1),1,0))</f>
        <v>0</v>
      </c>
    </row>
    <row r="1417" spans="1:8" x14ac:dyDescent="0.25">
      <c r="A1417">
        <v>1415</v>
      </c>
      <c r="B1417">
        <f t="shared" si="22"/>
        <v>3</v>
      </c>
      <c r="C1417">
        <f>IF(B1416&lt;&gt;B1417,C1416,IF(H1416=1,"",C1416+_xlfn.XLOOKUP($B1417,Directions!$B:$B,Directions!C:C)))</f>
        <v>73</v>
      </c>
      <c r="D1417">
        <f>IF(B1416&lt;&gt;B1417,D1416,IF(H1416=1,"",D1416+_xlfn.XLOOKUP($B1417,Directions!$B:$B,Directions!D:D)))</f>
        <v>46</v>
      </c>
      <c r="E1417" s="3">
        <f>IF(H1416=1,"",C1417+_xlfn.XLOOKUP($B1417,Directions!$B:$B,Directions!C:C))</f>
        <v>73</v>
      </c>
      <c r="F1417" s="3">
        <f>IF(H1416=1,"",D1417+_xlfn.XLOOKUP($B1417,Directions!$B:$B,Directions!D:D))</f>
        <v>47</v>
      </c>
      <c r="G1417" cm="1">
        <f t="array" ref="G1417">IF(H1417=1,"",IF(INDEX(map,F1417,E1417)="#",1,0))</f>
        <v>0</v>
      </c>
      <c r="H1417">
        <f>IF(Journey!H1416=1,1,IF(OR(E1417&lt;0,E1417&gt;Map!$A$1,F1417&lt;0,F1417&gt;Map!$A$1),1,0))</f>
        <v>0</v>
      </c>
    </row>
    <row r="1418" spans="1:8" x14ac:dyDescent="0.25">
      <c r="A1418">
        <v>1416</v>
      </c>
      <c r="B1418">
        <f t="shared" si="22"/>
        <v>3</v>
      </c>
      <c r="C1418">
        <f>IF(B1417&lt;&gt;B1418,C1417,IF(H1417=1,"",C1417+_xlfn.XLOOKUP($B1418,Directions!$B:$B,Directions!C:C)))</f>
        <v>73</v>
      </c>
      <c r="D1418">
        <f>IF(B1417&lt;&gt;B1418,D1417,IF(H1417=1,"",D1417+_xlfn.XLOOKUP($B1418,Directions!$B:$B,Directions!D:D)))</f>
        <v>47</v>
      </c>
      <c r="E1418" s="3">
        <f>IF(H1417=1,"",C1418+_xlfn.XLOOKUP($B1418,Directions!$B:$B,Directions!C:C))</f>
        <v>73</v>
      </c>
      <c r="F1418" s="3">
        <f>IF(H1417=1,"",D1418+_xlfn.XLOOKUP($B1418,Directions!$B:$B,Directions!D:D))</f>
        <v>48</v>
      </c>
      <c r="G1418" cm="1">
        <f t="array" ref="G1418">IF(H1418=1,"",IF(INDEX(map,F1418,E1418)="#",1,0))</f>
        <v>0</v>
      </c>
      <c r="H1418">
        <f>IF(Journey!H1417=1,1,IF(OR(E1418&lt;0,E1418&gt;Map!$A$1,F1418&lt;0,F1418&gt;Map!$A$1),1,0))</f>
        <v>0</v>
      </c>
    </row>
    <row r="1419" spans="1:8" x14ac:dyDescent="0.25">
      <c r="A1419">
        <v>1417</v>
      </c>
      <c r="B1419">
        <f t="shared" si="22"/>
        <v>3</v>
      </c>
      <c r="C1419">
        <f>IF(B1418&lt;&gt;B1419,C1418,IF(H1418=1,"",C1418+_xlfn.XLOOKUP($B1419,Directions!$B:$B,Directions!C:C)))</f>
        <v>73</v>
      </c>
      <c r="D1419">
        <f>IF(B1418&lt;&gt;B1419,D1418,IF(H1418=1,"",D1418+_xlfn.XLOOKUP($B1419,Directions!$B:$B,Directions!D:D)))</f>
        <v>48</v>
      </c>
      <c r="E1419" s="3">
        <f>IF(H1418=1,"",C1419+_xlfn.XLOOKUP($B1419,Directions!$B:$B,Directions!C:C))</f>
        <v>73</v>
      </c>
      <c r="F1419" s="3">
        <f>IF(H1418=1,"",D1419+_xlfn.XLOOKUP($B1419,Directions!$B:$B,Directions!D:D))</f>
        <v>49</v>
      </c>
      <c r="G1419" cm="1">
        <f t="array" ref="G1419">IF(H1419=1,"",IF(INDEX(map,F1419,E1419)="#",1,0))</f>
        <v>0</v>
      </c>
      <c r="H1419">
        <f>IF(Journey!H1418=1,1,IF(OR(E1419&lt;0,E1419&gt;Map!$A$1,F1419&lt;0,F1419&gt;Map!$A$1),1,0))</f>
        <v>0</v>
      </c>
    </row>
    <row r="1420" spans="1:8" x14ac:dyDescent="0.25">
      <c r="A1420">
        <v>1418</v>
      </c>
      <c r="B1420">
        <f t="shared" si="22"/>
        <v>3</v>
      </c>
      <c r="C1420">
        <f>IF(B1419&lt;&gt;B1420,C1419,IF(H1419=1,"",C1419+_xlfn.XLOOKUP($B1420,Directions!$B:$B,Directions!C:C)))</f>
        <v>73</v>
      </c>
      <c r="D1420">
        <f>IF(B1419&lt;&gt;B1420,D1419,IF(H1419=1,"",D1419+_xlfn.XLOOKUP($B1420,Directions!$B:$B,Directions!D:D)))</f>
        <v>49</v>
      </c>
      <c r="E1420" s="3">
        <f>IF(H1419=1,"",C1420+_xlfn.XLOOKUP($B1420,Directions!$B:$B,Directions!C:C))</f>
        <v>73</v>
      </c>
      <c r="F1420" s="3">
        <f>IF(H1419=1,"",D1420+_xlfn.XLOOKUP($B1420,Directions!$B:$B,Directions!D:D))</f>
        <v>50</v>
      </c>
      <c r="G1420" cm="1">
        <f t="array" ref="G1420">IF(H1420=1,"",IF(INDEX(map,F1420,E1420)="#",1,0))</f>
        <v>0</v>
      </c>
      <c r="H1420">
        <f>IF(Journey!H1419=1,1,IF(OR(E1420&lt;0,E1420&gt;Map!$A$1,F1420&lt;0,F1420&gt;Map!$A$1),1,0))</f>
        <v>0</v>
      </c>
    </row>
    <row r="1421" spans="1:8" x14ac:dyDescent="0.25">
      <c r="A1421">
        <v>1419</v>
      </c>
      <c r="B1421">
        <f t="shared" si="22"/>
        <v>3</v>
      </c>
      <c r="C1421">
        <f>IF(B1420&lt;&gt;B1421,C1420,IF(H1420=1,"",C1420+_xlfn.XLOOKUP($B1421,Directions!$B:$B,Directions!C:C)))</f>
        <v>73</v>
      </c>
      <c r="D1421">
        <f>IF(B1420&lt;&gt;B1421,D1420,IF(H1420=1,"",D1420+_xlfn.XLOOKUP($B1421,Directions!$B:$B,Directions!D:D)))</f>
        <v>50</v>
      </c>
      <c r="E1421" s="3">
        <f>IF(H1420=1,"",C1421+_xlfn.XLOOKUP($B1421,Directions!$B:$B,Directions!C:C))</f>
        <v>73</v>
      </c>
      <c r="F1421" s="3">
        <f>IF(H1420=1,"",D1421+_xlfn.XLOOKUP($B1421,Directions!$B:$B,Directions!D:D))</f>
        <v>51</v>
      </c>
      <c r="G1421" cm="1">
        <f t="array" ref="G1421">IF(H1421=1,"",IF(INDEX(map,F1421,E1421)="#",1,0))</f>
        <v>0</v>
      </c>
      <c r="H1421">
        <f>IF(Journey!H1420=1,1,IF(OR(E1421&lt;0,E1421&gt;Map!$A$1,F1421&lt;0,F1421&gt;Map!$A$1),1,0))</f>
        <v>0</v>
      </c>
    </row>
    <row r="1422" spans="1:8" x14ac:dyDescent="0.25">
      <c r="A1422">
        <v>1420</v>
      </c>
      <c r="B1422">
        <f t="shared" si="22"/>
        <v>3</v>
      </c>
      <c r="C1422">
        <f>IF(B1421&lt;&gt;B1422,C1421,IF(H1421=1,"",C1421+_xlfn.XLOOKUP($B1422,Directions!$B:$B,Directions!C:C)))</f>
        <v>73</v>
      </c>
      <c r="D1422">
        <f>IF(B1421&lt;&gt;B1422,D1421,IF(H1421=1,"",D1421+_xlfn.XLOOKUP($B1422,Directions!$B:$B,Directions!D:D)))</f>
        <v>51</v>
      </c>
      <c r="E1422" s="3">
        <f>IF(H1421=1,"",C1422+_xlfn.XLOOKUP($B1422,Directions!$B:$B,Directions!C:C))</f>
        <v>73</v>
      </c>
      <c r="F1422" s="3">
        <f>IF(H1421=1,"",D1422+_xlfn.XLOOKUP($B1422,Directions!$B:$B,Directions!D:D))</f>
        <v>52</v>
      </c>
      <c r="G1422" cm="1">
        <f t="array" ref="G1422">IF(H1422=1,"",IF(INDEX(map,F1422,E1422)="#",1,0))</f>
        <v>0</v>
      </c>
      <c r="H1422">
        <f>IF(Journey!H1421=1,1,IF(OR(E1422&lt;0,E1422&gt;Map!$A$1,F1422&lt;0,F1422&gt;Map!$A$1),1,0))</f>
        <v>0</v>
      </c>
    </row>
    <row r="1423" spans="1:8" x14ac:dyDescent="0.25">
      <c r="A1423">
        <v>1421</v>
      </c>
      <c r="B1423">
        <f t="shared" si="22"/>
        <v>3</v>
      </c>
      <c r="C1423">
        <f>IF(B1422&lt;&gt;B1423,C1422,IF(H1422=1,"",C1422+_xlfn.XLOOKUP($B1423,Directions!$B:$B,Directions!C:C)))</f>
        <v>73</v>
      </c>
      <c r="D1423">
        <f>IF(B1422&lt;&gt;B1423,D1422,IF(H1422=1,"",D1422+_xlfn.XLOOKUP($B1423,Directions!$B:$B,Directions!D:D)))</f>
        <v>52</v>
      </c>
      <c r="E1423" s="3">
        <f>IF(H1422=1,"",C1423+_xlfn.XLOOKUP($B1423,Directions!$B:$B,Directions!C:C))</f>
        <v>73</v>
      </c>
      <c r="F1423" s="3">
        <f>IF(H1422=1,"",D1423+_xlfn.XLOOKUP($B1423,Directions!$B:$B,Directions!D:D))</f>
        <v>53</v>
      </c>
      <c r="G1423" cm="1">
        <f t="array" ref="G1423">IF(H1423=1,"",IF(INDEX(map,F1423,E1423)="#",1,0))</f>
        <v>0</v>
      </c>
      <c r="H1423">
        <f>IF(Journey!H1422=1,1,IF(OR(E1423&lt;0,E1423&gt;Map!$A$1,F1423&lt;0,F1423&gt;Map!$A$1),1,0))</f>
        <v>0</v>
      </c>
    </row>
    <row r="1424" spans="1:8" x14ac:dyDescent="0.25">
      <c r="A1424">
        <v>1422</v>
      </c>
      <c r="B1424">
        <f t="shared" si="22"/>
        <v>3</v>
      </c>
      <c r="C1424">
        <f>IF(B1423&lt;&gt;B1424,C1423,IF(H1423=1,"",C1423+_xlfn.XLOOKUP($B1424,Directions!$B:$B,Directions!C:C)))</f>
        <v>73</v>
      </c>
      <c r="D1424">
        <f>IF(B1423&lt;&gt;B1424,D1423,IF(H1423=1,"",D1423+_xlfn.XLOOKUP($B1424,Directions!$B:$B,Directions!D:D)))</f>
        <v>53</v>
      </c>
      <c r="E1424" s="3">
        <f>IF(H1423=1,"",C1424+_xlfn.XLOOKUP($B1424,Directions!$B:$B,Directions!C:C))</f>
        <v>73</v>
      </c>
      <c r="F1424" s="3">
        <f>IF(H1423=1,"",D1424+_xlfn.XLOOKUP($B1424,Directions!$B:$B,Directions!D:D))</f>
        <v>54</v>
      </c>
      <c r="G1424" cm="1">
        <f t="array" ref="G1424">IF(H1424=1,"",IF(INDEX(map,F1424,E1424)="#",1,0))</f>
        <v>0</v>
      </c>
      <c r="H1424">
        <f>IF(Journey!H1423=1,1,IF(OR(E1424&lt;0,E1424&gt;Map!$A$1,F1424&lt;0,F1424&gt;Map!$A$1),1,0))</f>
        <v>0</v>
      </c>
    </row>
    <row r="1425" spans="1:8" x14ac:dyDescent="0.25">
      <c r="A1425">
        <v>1423</v>
      </c>
      <c r="B1425">
        <f t="shared" si="22"/>
        <v>3</v>
      </c>
      <c r="C1425">
        <f>IF(B1424&lt;&gt;B1425,C1424,IF(H1424=1,"",C1424+_xlfn.XLOOKUP($B1425,Directions!$B:$B,Directions!C:C)))</f>
        <v>73</v>
      </c>
      <c r="D1425">
        <f>IF(B1424&lt;&gt;B1425,D1424,IF(H1424=1,"",D1424+_xlfn.XLOOKUP($B1425,Directions!$B:$B,Directions!D:D)))</f>
        <v>54</v>
      </c>
      <c r="E1425" s="3">
        <f>IF(H1424=1,"",C1425+_xlfn.XLOOKUP($B1425,Directions!$B:$B,Directions!C:C))</f>
        <v>73</v>
      </c>
      <c r="F1425" s="3">
        <f>IF(H1424=1,"",D1425+_xlfn.XLOOKUP($B1425,Directions!$B:$B,Directions!D:D))</f>
        <v>55</v>
      </c>
      <c r="G1425" cm="1">
        <f t="array" ref="G1425">IF(H1425=1,"",IF(INDEX(map,F1425,E1425)="#",1,0))</f>
        <v>0</v>
      </c>
      <c r="H1425">
        <f>IF(Journey!H1424=1,1,IF(OR(E1425&lt;0,E1425&gt;Map!$A$1,F1425&lt;0,F1425&gt;Map!$A$1),1,0))</f>
        <v>0</v>
      </c>
    </row>
    <row r="1426" spans="1:8" x14ac:dyDescent="0.25">
      <c r="A1426">
        <v>1424</v>
      </c>
      <c r="B1426">
        <f t="shared" si="22"/>
        <v>3</v>
      </c>
      <c r="C1426">
        <f>IF(B1425&lt;&gt;B1426,C1425,IF(H1425=1,"",C1425+_xlfn.XLOOKUP($B1426,Directions!$B:$B,Directions!C:C)))</f>
        <v>73</v>
      </c>
      <c r="D1426">
        <f>IF(B1425&lt;&gt;B1426,D1425,IF(H1425=1,"",D1425+_xlfn.XLOOKUP($B1426,Directions!$B:$B,Directions!D:D)))</f>
        <v>55</v>
      </c>
      <c r="E1426" s="3">
        <f>IF(H1425=1,"",C1426+_xlfn.XLOOKUP($B1426,Directions!$B:$B,Directions!C:C))</f>
        <v>73</v>
      </c>
      <c r="F1426" s="3">
        <f>IF(H1425=1,"",D1426+_xlfn.XLOOKUP($B1426,Directions!$B:$B,Directions!D:D))</f>
        <v>56</v>
      </c>
      <c r="G1426" cm="1">
        <f t="array" ref="G1426">IF(H1426=1,"",IF(INDEX(map,F1426,E1426)="#",1,0))</f>
        <v>0</v>
      </c>
      <c r="H1426">
        <f>IF(Journey!H1425=1,1,IF(OR(E1426&lt;0,E1426&gt;Map!$A$1,F1426&lt;0,F1426&gt;Map!$A$1),1,0))</f>
        <v>0</v>
      </c>
    </row>
    <row r="1427" spans="1:8" x14ac:dyDescent="0.25">
      <c r="A1427">
        <v>1425</v>
      </c>
      <c r="B1427">
        <f t="shared" si="22"/>
        <v>3</v>
      </c>
      <c r="C1427">
        <f>IF(B1426&lt;&gt;B1427,C1426,IF(H1426=1,"",C1426+_xlfn.XLOOKUP($B1427,Directions!$B:$B,Directions!C:C)))</f>
        <v>73</v>
      </c>
      <c r="D1427">
        <f>IF(B1426&lt;&gt;B1427,D1426,IF(H1426=1,"",D1426+_xlfn.XLOOKUP($B1427,Directions!$B:$B,Directions!D:D)))</f>
        <v>56</v>
      </c>
      <c r="E1427" s="3">
        <f>IF(H1426=1,"",C1427+_xlfn.XLOOKUP($B1427,Directions!$B:$B,Directions!C:C))</f>
        <v>73</v>
      </c>
      <c r="F1427" s="3">
        <f>IF(H1426=1,"",D1427+_xlfn.XLOOKUP($B1427,Directions!$B:$B,Directions!D:D))</f>
        <v>57</v>
      </c>
      <c r="G1427" cm="1">
        <f t="array" ref="G1427">IF(H1427=1,"",IF(INDEX(map,F1427,E1427)="#",1,0))</f>
        <v>0</v>
      </c>
      <c r="H1427">
        <f>IF(Journey!H1426=1,1,IF(OR(E1427&lt;0,E1427&gt;Map!$A$1,F1427&lt;0,F1427&gt;Map!$A$1),1,0))</f>
        <v>0</v>
      </c>
    </row>
    <row r="1428" spans="1:8" x14ac:dyDescent="0.25">
      <c r="A1428">
        <v>1426</v>
      </c>
      <c r="B1428">
        <f t="shared" si="22"/>
        <v>3</v>
      </c>
      <c r="C1428">
        <f>IF(B1427&lt;&gt;B1428,C1427,IF(H1427=1,"",C1427+_xlfn.XLOOKUP($B1428,Directions!$B:$B,Directions!C:C)))</f>
        <v>73</v>
      </c>
      <c r="D1428">
        <f>IF(B1427&lt;&gt;B1428,D1427,IF(H1427=1,"",D1427+_xlfn.XLOOKUP($B1428,Directions!$B:$B,Directions!D:D)))</f>
        <v>57</v>
      </c>
      <c r="E1428" s="3">
        <f>IF(H1427=1,"",C1428+_xlfn.XLOOKUP($B1428,Directions!$B:$B,Directions!C:C))</f>
        <v>73</v>
      </c>
      <c r="F1428" s="3">
        <f>IF(H1427=1,"",D1428+_xlfn.XLOOKUP($B1428,Directions!$B:$B,Directions!D:D))</f>
        <v>58</v>
      </c>
      <c r="G1428" cm="1">
        <f t="array" ref="G1428">IF(H1428=1,"",IF(INDEX(map,F1428,E1428)="#",1,0))</f>
        <v>0</v>
      </c>
      <c r="H1428">
        <f>IF(Journey!H1427=1,1,IF(OR(E1428&lt;0,E1428&gt;Map!$A$1,F1428&lt;0,F1428&gt;Map!$A$1),1,0))</f>
        <v>0</v>
      </c>
    </row>
    <row r="1429" spans="1:8" x14ac:dyDescent="0.25">
      <c r="A1429">
        <v>1427</v>
      </c>
      <c r="B1429">
        <f t="shared" si="22"/>
        <v>3</v>
      </c>
      <c r="C1429">
        <f>IF(B1428&lt;&gt;B1429,C1428,IF(H1428=1,"",C1428+_xlfn.XLOOKUP($B1429,Directions!$B:$B,Directions!C:C)))</f>
        <v>73</v>
      </c>
      <c r="D1429">
        <f>IF(B1428&lt;&gt;B1429,D1428,IF(H1428=1,"",D1428+_xlfn.XLOOKUP($B1429,Directions!$B:$B,Directions!D:D)))</f>
        <v>58</v>
      </c>
      <c r="E1429" s="3">
        <f>IF(H1428=1,"",C1429+_xlfn.XLOOKUP($B1429,Directions!$B:$B,Directions!C:C))</f>
        <v>73</v>
      </c>
      <c r="F1429" s="3">
        <f>IF(H1428=1,"",D1429+_xlfn.XLOOKUP($B1429,Directions!$B:$B,Directions!D:D))</f>
        <v>59</v>
      </c>
      <c r="G1429" cm="1">
        <f t="array" ref="G1429">IF(H1429=1,"",IF(INDEX(map,F1429,E1429)="#",1,0))</f>
        <v>0</v>
      </c>
      <c r="H1429">
        <f>IF(Journey!H1428=1,1,IF(OR(E1429&lt;0,E1429&gt;Map!$A$1,F1429&lt;0,F1429&gt;Map!$A$1),1,0))</f>
        <v>0</v>
      </c>
    </row>
    <row r="1430" spans="1:8" x14ac:dyDescent="0.25">
      <c r="A1430">
        <v>1428</v>
      </c>
      <c r="B1430">
        <f t="shared" si="22"/>
        <v>3</v>
      </c>
      <c r="C1430">
        <f>IF(B1429&lt;&gt;B1430,C1429,IF(H1429=1,"",C1429+_xlfn.XLOOKUP($B1430,Directions!$B:$B,Directions!C:C)))</f>
        <v>73</v>
      </c>
      <c r="D1430">
        <f>IF(B1429&lt;&gt;B1430,D1429,IF(H1429=1,"",D1429+_xlfn.XLOOKUP($B1430,Directions!$B:$B,Directions!D:D)))</f>
        <v>59</v>
      </c>
      <c r="E1430" s="3">
        <f>IF(H1429=1,"",C1430+_xlfn.XLOOKUP($B1430,Directions!$B:$B,Directions!C:C))</f>
        <v>73</v>
      </c>
      <c r="F1430" s="3">
        <f>IF(H1429=1,"",D1430+_xlfn.XLOOKUP($B1430,Directions!$B:$B,Directions!D:D))</f>
        <v>60</v>
      </c>
      <c r="G1430" cm="1">
        <f t="array" ref="G1430">IF(H1430=1,"",IF(INDEX(map,F1430,E1430)="#",1,0))</f>
        <v>0</v>
      </c>
      <c r="H1430">
        <f>IF(Journey!H1429=1,1,IF(OR(E1430&lt;0,E1430&gt;Map!$A$1,F1430&lt;0,F1430&gt;Map!$A$1),1,0))</f>
        <v>0</v>
      </c>
    </row>
    <row r="1431" spans="1:8" x14ac:dyDescent="0.25">
      <c r="A1431">
        <v>1429</v>
      </c>
      <c r="B1431">
        <f t="shared" si="22"/>
        <v>3</v>
      </c>
      <c r="C1431">
        <f>IF(B1430&lt;&gt;B1431,C1430,IF(H1430=1,"",C1430+_xlfn.XLOOKUP($B1431,Directions!$B:$B,Directions!C:C)))</f>
        <v>73</v>
      </c>
      <c r="D1431">
        <f>IF(B1430&lt;&gt;B1431,D1430,IF(H1430=1,"",D1430+_xlfn.XLOOKUP($B1431,Directions!$B:$B,Directions!D:D)))</f>
        <v>60</v>
      </c>
      <c r="E1431" s="3">
        <f>IF(H1430=1,"",C1431+_xlfn.XLOOKUP($B1431,Directions!$B:$B,Directions!C:C))</f>
        <v>73</v>
      </c>
      <c r="F1431" s="3">
        <f>IF(H1430=1,"",D1431+_xlfn.XLOOKUP($B1431,Directions!$B:$B,Directions!D:D))</f>
        <v>61</v>
      </c>
      <c r="G1431" cm="1">
        <f t="array" ref="G1431">IF(H1431=1,"",IF(INDEX(map,F1431,E1431)="#",1,0))</f>
        <v>0</v>
      </c>
      <c r="H1431">
        <f>IF(Journey!H1430=1,1,IF(OR(E1431&lt;0,E1431&gt;Map!$A$1,F1431&lt;0,F1431&gt;Map!$A$1),1,0))</f>
        <v>0</v>
      </c>
    </row>
    <row r="1432" spans="1:8" x14ac:dyDescent="0.25">
      <c r="A1432">
        <v>1430</v>
      </c>
      <c r="B1432">
        <f t="shared" si="22"/>
        <v>3</v>
      </c>
      <c r="C1432">
        <f>IF(B1431&lt;&gt;B1432,C1431,IF(H1431=1,"",C1431+_xlfn.XLOOKUP($B1432,Directions!$B:$B,Directions!C:C)))</f>
        <v>73</v>
      </c>
      <c r="D1432">
        <f>IF(B1431&lt;&gt;B1432,D1431,IF(H1431=1,"",D1431+_xlfn.XLOOKUP($B1432,Directions!$B:$B,Directions!D:D)))</f>
        <v>61</v>
      </c>
      <c r="E1432" s="3">
        <f>IF(H1431=1,"",C1432+_xlfn.XLOOKUP($B1432,Directions!$B:$B,Directions!C:C))</f>
        <v>73</v>
      </c>
      <c r="F1432" s="3">
        <f>IF(H1431=1,"",D1432+_xlfn.XLOOKUP($B1432,Directions!$B:$B,Directions!D:D))</f>
        <v>62</v>
      </c>
      <c r="G1432" cm="1">
        <f t="array" ref="G1432">IF(H1432=1,"",IF(INDEX(map,F1432,E1432)="#",1,0))</f>
        <v>0</v>
      </c>
      <c r="H1432">
        <f>IF(Journey!H1431=1,1,IF(OR(E1432&lt;0,E1432&gt;Map!$A$1,F1432&lt;0,F1432&gt;Map!$A$1),1,0))</f>
        <v>0</v>
      </c>
    </row>
    <row r="1433" spans="1:8" x14ac:dyDescent="0.25">
      <c r="A1433">
        <v>1431</v>
      </c>
      <c r="B1433">
        <f t="shared" si="22"/>
        <v>3</v>
      </c>
      <c r="C1433">
        <f>IF(B1432&lt;&gt;B1433,C1432,IF(H1432=1,"",C1432+_xlfn.XLOOKUP($B1433,Directions!$B:$B,Directions!C:C)))</f>
        <v>73</v>
      </c>
      <c r="D1433">
        <f>IF(B1432&lt;&gt;B1433,D1432,IF(H1432=1,"",D1432+_xlfn.XLOOKUP($B1433,Directions!$B:$B,Directions!D:D)))</f>
        <v>62</v>
      </c>
      <c r="E1433" s="3">
        <f>IF(H1432=1,"",C1433+_xlfn.XLOOKUP($B1433,Directions!$B:$B,Directions!C:C))</f>
        <v>73</v>
      </c>
      <c r="F1433" s="3">
        <f>IF(H1432=1,"",D1433+_xlfn.XLOOKUP($B1433,Directions!$B:$B,Directions!D:D))</f>
        <v>63</v>
      </c>
      <c r="G1433" cm="1">
        <f t="array" ref="G1433">IF(H1433=1,"",IF(INDEX(map,F1433,E1433)="#",1,0))</f>
        <v>0</v>
      </c>
      <c r="H1433">
        <f>IF(Journey!H1432=1,1,IF(OR(E1433&lt;0,E1433&gt;Map!$A$1,F1433&lt;0,F1433&gt;Map!$A$1),1,0))</f>
        <v>0</v>
      </c>
    </row>
    <row r="1434" spans="1:8" x14ac:dyDescent="0.25">
      <c r="A1434">
        <v>1432</v>
      </c>
      <c r="B1434">
        <f t="shared" si="22"/>
        <v>3</v>
      </c>
      <c r="C1434">
        <f>IF(B1433&lt;&gt;B1434,C1433,IF(H1433=1,"",C1433+_xlfn.XLOOKUP($B1434,Directions!$B:$B,Directions!C:C)))</f>
        <v>73</v>
      </c>
      <c r="D1434">
        <f>IF(B1433&lt;&gt;B1434,D1433,IF(H1433=1,"",D1433+_xlfn.XLOOKUP($B1434,Directions!$B:$B,Directions!D:D)))</f>
        <v>63</v>
      </c>
      <c r="E1434" s="3">
        <f>IF(H1433=1,"",C1434+_xlfn.XLOOKUP($B1434,Directions!$B:$B,Directions!C:C))</f>
        <v>73</v>
      </c>
      <c r="F1434" s="3">
        <f>IF(H1433=1,"",D1434+_xlfn.XLOOKUP($B1434,Directions!$B:$B,Directions!D:D))</f>
        <v>64</v>
      </c>
      <c r="G1434" cm="1">
        <f t="array" ref="G1434">IF(H1434=1,"",IF(INDEX(map,F1434,E1434)="#",1,0))</f>
        <v>0</v>
      </c>
      <c r="H1434">
        <f>IF(Journey!H1433=1,1,IF(OR(E1434&lt;0,E1434&gt;Map!$A$1,F1434&lt;0,F1434&gt;Map!$A$1),1,0))</f>
        <v>0</v>
      </c>
    </row>
    <row r="1435" spans="1:8" x14ac:dyDescent="0.25">
      <c r="A1435">
        <v>1433</v>
      </c>
      <c r="B1435">
        <f t="shared" si="22"/>
        <v>3</v>
      </c>
      <c r="C1435">
        <f>IF(B1434&lt;&gt;B1435,C1434,IF(H1434=1,"",C1434+_xlfn.XLOOKUP($B1435,Directions!$B:$B,Directions!C:C)))</f>
        <v>73</v>
      </c>
      <c r="D1435">
        <f>IF(B1434&lt;&gt;B1435,D1434,IF(H1434=1,"",D1434+_xlfn.XLOOKUP($B1435,Directions!$B:$B,Directions!D:D)))</f>
        <v>64</v>
      </c>
      <c r="E1435" s="3">
        <f>IF(H1434=1,"",C1435+_xlfn.XLOOKUP($B1435,Directions!$B:$B,Directions!C:C))</f>
        <v>73</v>
      </c>
      <c r="F1435" s="3">
        <f>IF(H1434=1,"",D1435+_xlfn.XLOOKUP($B1435,Directions!$B:$B,Directions!D:D))</f>
        <v>65</v>
      </c>
      <c r="G1435" cm="1">
        <f t="array" ref="G1435">IF(H1435=1,"",IF(INDEX(map,F1435,E1435)="#",1,0))</f>
        <v>0</v>
      </c>
      <c r="H1435">
        <f>IF(Journey!H1434=1,1,IF(OR(E1435&lt;0,E1435&gt;Map!$A$1,F1435&lt;0,F1435&gt;Map!$A$1),1,0))</f>
        <v>0</v>
      </c>
    </row>
    <row r="1436" spans="1:8" x14ac:dyDescent="0.25">
      <c r="A1436">
        <v>1434</v>
      </c>
      <c r="B1436">
        <f t="shared" si="22"/>
        <v>3</v>
      </c>
      <c r="C1436">
        <f>IF(B1435&lt;&gt;B1436,C1435,IF(H1435=1,"",C1435+_xlfn.XLOOKUP($B1436,Directions!$B:$B,Directions!C:C)))</f>
        <v>73</v>
      </c>
      <c r="D1436">
        <f>IF(B1435&lt;&gt;B1436,D1435,IF(H1435=1,"",D1435+_xlfn.XLOOKUP($B1436,Directions!$B:$B,Directions!D:D)))</f>
        <v>65</v>
      </c>
      <c r="E1436" s="3">
        <f>IF(H1435=1,"",C1436+_xlfn.XLOOKUP($B1436,Directions!$B:$B,Directions!C:C))</f>
        <v>73</v>
      </c>
      <c r="F1436" s="3">
        <f>IF(H1435=1,"",D1436+_xlfn.XLOOKUP($B1436,Directions!$B:$B,Directions!D:D))</f>
        <v>66</v>
      </c>
      <c r="G1436" cm="1">
        <f t="array" ref="G1436">IF(H1436=1,"",IF(INDEX(map,F1436,E1436)="#",1,0))</f>
        <v>0</v>
      </c>
      <c r="H1436">
        <f>IF(Journey!H1435=1,1,IF(OR(E1436&lt;0,E1436&gt;Map!$A$1,F1436&lt;0,F1436&gt;Map!$A$1),1,0))</f>
        <v>0</v>
      </c>
    </row>
    <row r="1437" spans="1:8" x14ac:dyDescent="0.25">
      <c r="A1437">
        <v>1435</v>
      </c>
      <c r="B1437">
        <f t="shared" si="22"/>
        <v>3</v>
      </c>
      <c r="C1437">
        <f>IF(B1436&lt;&gt;B1437,C1436,IF(H1436=1,"",C1436+_xlfn.XLOOKUP($B1437,Directions!$B:$B,Directions!C:C)))</f>
        <v>73</v>
      </c>
      <c r="D1437">
        <f>IF(B1436&lt;&gt;B1437,D1436,IF(H1436=1,"",D1436+_xlfn.XLOOKUP($B1437,Directions!$B:$B,Directions!D:D)))</f>
        <v>66</v>
      </c>
      <c r="E1437" s="3">
        <f>IF(H1436=1,"",C1437+_xlfn.XLOOKUP($B1437,Directions!$B:$B,Directions!C:C))</f>
        <v>73</v>
      </c>
      <c r="F1437" s="3">
        <f>IF(H1436=1,"",D1437+_xlfn.XLOOKUP($B1437,Directions!$B:$B,Directions!D:D))</f>
        <v>67</v>
      </c>
      <c r="G1437" cm="1">
        <f t="array" ref="G1437">IF(H1437=1,"",IF(INDEX(map,F1437,E1437)="#",1,0))</f>
        <v>0</v>
      </c>
      <c r="H1437">
        <f>IF(Journey!H1436=1,1,IF(OR(E1437&lt;0,E1437&gt;Map!$A$1,F1437&lt;0,F1437&gt;Map!$A$1),1,0))</f>
        <v>0</v>
      </c>
    </row>
    <row r="1438" spans="1:8" x14ac:dyDescent="0.25">
      <c r="A1438">
        <v>1436</v>
      </c>
      <c r="B1438">
        <f t="shared" si="22"/>
        <v>3</v>
      </c>
      <c r="C1438">
        <f>IF(B1437&lt;&gt;B1438,C1437,IF(H1437=1,"",C1437+_xlfn.XLOOKUP($B1438,Directions!$B:$B,Directions!C:C)))</f>
        <v>73</v>
      </c>
      <c r="D1438">
        <f>IF(B1437&lt;&gt;B1438,D1437,IF(H1437=1,"",D1437+_xlfn.XLOOKUP($B1438,Directions!$B:$B,Directions!D:D)))</f>
        <v>67</v>
      </c>
      <c r="E1438" s="3">
        <f>IF(H1437=1,"",C1438+_xlfn.XLOOKUP($B1438,Directions!$B:$B,Directions!C:C))</f>
        <v>73</v>
      </c>
      <c r="F1438" s="3">
        <f>IF(H1437=1,"",D1438+_xlfn.XLOOKUP($B1438,Directions!$B:$B,Directions!D:D))</f>
        <v>68</v>
      </c>
      <c r="G1438" cm="1">
        <f t="array" ref="G1438">IF(H1438=1,"",IF(INDEX(map,F1438,E1438)="#",1,0))</f>
        <v>0</v>
      </c>
      <c r="H1438">
        <f>IF(Journey!H1437=1,1,IF(OR(E1438&lt;0,E1438&gt;Map!$A$1,F1438&lt;0,F1438&gt;Map!$A$1),1,0))</f>
        <v>0</v>
      </c>
    </row>
    <row r="1439" spans="1:8" x14ac:dyDescent="0.25">
      <c r="A1439">
        <v>1437</v>
      </c>
      <c r="B1439">
        <f t="shared" si="22"/>
        <v>3</v>
      </c>
      <c r="C1439">
        <f>IF(B1438&lt;&gt;B1439,C1438,IF(H1438=1,"",C1438+_xlfn.XLOOKUP($B1439,Directions!$B:$B,Directions!C:C)))</f>
        <v>73</v>
      </c>
      <c r="D1439">
        <f>IF(B1438&lt;&gt;B1439,D1438,IF(H1438=1,"",D1438+_xlfn.XLOOKUP($B1439,Directions!$B:$B,Directions!D:D)))</f>
        <v>68</v>
      </c>
      <c r="E1439" s="3">
        <f>IF(H1438=1,"",C1439+_xlfn.XLOOKUP($B1439,Directions!$B:$B,Directions!C:C))</f>
        <v>73</v>
      </c>
      <c r="F1439" s="3">
        <f>IF(H1438=1,"",D1439+_xlfn.XLOOKUP($B1439,Directions!$B:$B,Directions!D:D))</f>
        <v>69</v>
      </c>
      <c r="G1439" cm="1">
        <f t="array" ref="G1439">IF(H1439=1,"",IF(INDEX(map,F1439,E1439)="#",1,0))</f>
        <v>0</v>
      </c>
      <c r="H1439">
        <f>IF(Journey!H1438=1,1,IF(OR(E1439&lt;0,E1439&gt;Map!$A$1,F1439&lt;0,F1439&gt;Map!$A$1),1,0))</f>
        <v>0</v>
      </c>
    </row>
    <row r="1440" spans="1:8" x14ac:dyDescent="0.25">
      <c r="A1440">
        <v>1438</v>
      </c>
      <c r="B1440">
        <f t="shared" si="22"/>
        <v>3</v>
      </c>
      <c r="C1440">
        <f>IF(B1439&lt;&gt;B1440,C1439,IF(H1439=1,"",C1439+_xlfn.XLOOKUP($B1440,Directions!$B:$B,Directions!C:C)))</f>
        <v>73</v>
      </c>
      <c r="D1440">
        <f>IF(B1439&lt;&gt;B1440,D1439,IF(H1439=1,"",D1439+_xlfn.XLOOKUP($B1440,Directions!$B:$B,Directions!D:D)))</f>
        <v>69</v>
      </c>
      <c r="E1440" s="3">
        <f>IF(H1439=1,"",C1440+_xlfn.XLOOKUP($B1440,Directions!$B:$B,Directions!C:C))</f>
        <v>73</v>
      </c>
      <c r="F1440" s="3">
        <f>IF(H1439=1,"",D1440+_xlfn.XLOOKUP($B1440,Directions!$B:$B,Directions!D:D))</f>
        <v>70</v>
      </c>
      <c r="G1440" cm="1">
        <f t="array" ref="G1440">IF(H1440=1,"",IF(INDEX(map,F1440,E1440)="#",1,0))</f>
        <v>0</v>
      </c>
      <c r="H1440">
        <f>IF(Journey!H1439=1,1,IF(OR(E1440&lt;0,E1440&gt;Map!$A$1,F1440&lt;0,F1440&gt;Map!$A$1),1,0))</f>
        <v>0</v>
      </c>
    </row>
    <row r="1441" spans="1:8" x14ac:dyDescent="0.25">
      <c r="A1441">
        <v>1439</v>
      </c>
      <c r="B1441">
        <f t="shared" si="22"/>
        <v>3</v>
      </c>
      <c r="C1441">
        <f>IF(B1440&lt;&gt;B1441,C1440,IF(H1440=1,"",C1440+_xlfn.XLOOKUP($B1441,Directions!$B:$B,Directions!C:C)))</f>
        <v>73</v>
      </c>
      <c r="D1441">
        <f>IF(B1440&lt;&gt;B1441,D1440,IF(H1440=1,"",D1440+_xlfn.XLOOKUP($B1441,Directions!$B:$B,Directions!D:D)))</f>
        <v>70</v>
      </c>
      <c r="E1441" s="3">
        <f>IF(H1440=1,"",C1441+_xlfn.XLOOKUP($B1441,Directions!$B:$B,Directions!C:C))</f>
        <v>73</v>
      </c>
      <c r="F1441" s="3">
        <f>IF(H1440=1,"",D1441+_xlfn.XLOOKUP($B1441,Directions!$B:$B,Directions!D:D))</f>
        <v>71</v>
      </c>
      <c r="G1441" cm="1">
        <f t="array" ref="G1441">IF(H1441=1,"",IF(INDEX(map,F1441,E1441)="#",1,0))</f>
        <v>0</v>
      </c>
      <c r="H1441">
        <f>IF(Journey!H1440=1,1,IF(OR(E1441&lt;0,E1441&gt;Map!$A$1,F1441&lt;0,F1441&gt;Map!$A$1),1,0))</f>
        <v>0</v>
      </c>
    </row>
    <row r="1442" spans="1:8" x14ac:dyDescent="0.25">
      <c r="A1442">
        <v>1440</v>
      </c>
      <c r="B1442">
        <f t="shared" si="22"/>
        <v>3</v>
      </c>
      <c r="C1442">
        <f>IF(B1441&lt;&gt;B1442,C1441,IF(H1441=1,"",C1441+_xlfn.XLOOKUP($B1442,Directions!$B:$B,Directions!C:C)))</f>
        <v>73</v>
      </c>
      <c r="D1442">
        <f>IF(B1441&lt;&gt;B1442,D1441,IF(H1441=1,"",D1441+_xlfn.XLOOKUP($B1442,Directions!$B:$B,Directions!D:D)))</f>
        <v>71</v>
      </c>
      <c r="E1442" s="3">
        <f>IF(H1441=1,"",C1442+_xlfn.XLOOKUP($B1442,Directions!$B:$B,Directions!C:C))</f>
        <v>73</v>
      </c>
      <c r="F1442" s="3">
        <f>IF(H1441=1,"",D1442+_xlfn.XLOOKUP($B1442,Directions!$B:$B,Directions!D:D))</f>
        <v>72</v>
      </c>
      <c r="G1442" cm="1">
        <f t="array" ref="G1442">IF(H1442=1,"",IF(INDEX(map,F1442,E1442)="#",1,0))</f>
        <v>0</v>
      </c>
      <c r="H1442">
        <f>IF(Journey!H1441=1,1,IF(OR(E1442&lt;0,E1442&gt;Map!$A$1,F1442&lt;0,F1442&gt;Map!$A$1),1,0))</f>
        <v>0</v>
      </c>
    </row>
    <row r="1443" spans="1:8" x14ac:dyDescent="0.25">
      <c r="A1443">
        <v>1441</v>
      </c>
      <c r="B1443">
        <f t="shared" si="22"/>
        <v>3</v>
      </c>
      <c r="C1443">
        <f>IF(B1442&lt;&gt;B1443,C1442,IF(H1442=1,"",C1442+_xlfn.XLOOKUP($B1443,Directions!$B:$B,Directions!C:C)))</f>
        <v>73</v>
      </c>
      <c r="D1443">
        <f>IF(B1442&lt;&gt;B1443,D1442,IF(H1442=1,"",D1442+_xlfn.XLOOKUP($B1443,Directions!$B:$B,Directions!D:D)))</f>
        <v>72</v>
      </c>
      <c r="E1443" s="3">
        <f>IF(H1442=1,"",C1443+_xlfn.XLOOKUP($B1443,Directions!$B:$B,Directions!C:C))</f>
        <v>73</v>
      </c>
      <c r="F1443" s="3">
        <f>IF(H1442=1,"",D1443+_xlfn.XLOOKUP($B1443,Directions!$B:$B,Directions!D:D))</f>
        <v>73</v>
      </c>
      <c r="G1443" cm="1">
        <f t="array" ref="G1443">IF(H1443=1,"",IF(INDEX(map,F1443,E1443)="#",1,0))</f>
        <v>0</v>
      </c>
      <c r="H1443">
        <f>IF(Journey!H1442=1,1,IF(OR(E1443&lt;0,E1443&gt;Map!$A$1,F1443&lt;0,F1443&gt;Map!$A$1),1,0))</f>
        <v>0</v>
      </c>
    </row>
    <row r="1444" spans="1:8" x14ac:dyDescent="0.25">
      <c r="A1444">
        <v>1442</v>
      </c>
      <c r="B1444">
        <f t="shared" si="22"/>
        <v>3</v>
      </c>
      <c r="C1444">
        <f>IF(B1443&lt;&gt;B1444,C1443,IF(H1443=1,"",C1443+_xlfn.XLOOKUP($B1444,Directions!$B:$B,Directions!C:C)))</f>
        <v>73</v>
      </c>
      <c r="D1444">
        <f>IF(B1443&lt;&gt;B1444,D1443,IF(H1443=1,"",D1443+_xlfn.XLOOKUP($B1444,Directions!$B:$B,Directions!D:D)))</f>
        <v>73</v>
      </c>
      <c r="E1444" s="3">
        <f>IF(H1443=1,"",C1444+_xlfn.XLOOKUP($B1444,Directions!$B:$B,Directions!C:C))</f>
        <v>73</v>
      </c>
      <c r="F1444" s="3">
        <f>IF(H1443=1,"",D1444+_xlfn.XLOOKUP($B1444,Directions!$B:$B,Directions!D:D))</f>
        <v>74</v>
      </c>
      <c r="G1444" cm="1">
        <f t="array" ref="G1444">IF(H1444=1,"",IF(INDEX(map,F1444,E1444)="#",1,0))</f>
        <v>0</v>
      </c>
      <c r="H1444">
        <f>IF(Journey!H1443=1,1,IF(OR(E1444&lt;0,E1444&gt;Map!$A$1,F1444&lt;0,F1444&gt;Map!$A$1),1,0))</f>
        <v>0</v>
      </c>
    </row>
    <row r="1445" spans="1:8" x14ac:dyDescent="0.25">
      <c r="A1445">
        <v>1443</v>
      </c>
      <c r="B1445">
        <f t="shared" si="22"/>
        <v>3</v>
      </c>
      <c r="C1445">
        <f>IF(B1444&lt;&gt;B1445,C1444,IF(H1444=1,"",C1444+_xlfn.XLOOKUP($B1445,Directions!$B:$B,Directions!C:C)))</f>
        <v>73</v>
      </c>
      <c r="D1445">
        <f>IF(B1444&lt;&gt;B1445,D1444,IF(H1444=1,"",D1444+_xlfn.XLOOKUP($B1445,Directions!$B:$B,Directions!D:D)))</f>
        <v>74</v>
      </c>
      <c r="E1445" s="3">
        <f>IF(H1444=1,"",C1445+_xlfn.XLOOKUP($B1445,Directions!$B:$B,Directions!C:C))</f>
        <v>73</v>
      </c>
      <c r="F1445" s="3">
        <f>IF(H1444=1,"",D1445+_xlfn.XLOOKUP($B1445,Directions!$B:$B,Directions!D:D))</f>
        <v>75</v>
      </c>
      <c r="G1445" cm="1">
        <f t="array" ref="G1445">IF(H1445=1,"",IF(INDEX(map,F1445,E1445)="#",1,0))</f>
        <v>0</v>
      </c>
      <c r="H1445">
        <f>IF(Journey!H1444=1,1,IF(OR(E1445&lt;0,E1445&gt;Map!$A$1,F1445&lt;0,F1445&gt;Map!$A$1),1,0))</f>
        <v>0</v>
      </c>
    </row>
    <row r="1446" spans="1:8" x14ac:dyDescent="0.25">
      <c r="A1446">
        <v>1444</v>
      </c>
      <c r="B1446">
        <f t="shared" si="22"/>
        <v>3</v>
      </c>
      <c r="C1446">
        <f>IF(B1445&lt;&gt;B1446,C1445,IF(H1445=1,"",C1445+_xlfn.XLOOKUP($B1446,Directions!$B:$B,Directions!C:C)))</f>
        <v>73</v>
      </c>
      <c r="D1446">
        <f>IF(B1445&lt;&gt;B1446,D1445,IF(H1445=1,"",D1445+_xlfn.XLOOKUP($B1446,Directions!$B:$B,Directions!D:D)))</f>
        <v>75</v>
      </c>
      <c r="E1446" s="3">
        <f>IF(H1445=1,"",C1446+_xlfn.XLOOKUP($B1446,Directions!$B:$B,Directions!C:C))</f>
        <v>73</v>
      </c>
      <c r="F1446" s="3">
        <f>IF(H1445=1,"",D1446+_xlfn.XLOOKUP($B1446,Directions!$B:$B,Directions!D:D))</f>
        <v>76</v>
      </c>
      <c r="G1446" cm="1">
        <f t="array" ref="G1446">IF(H1446=1,"",IF(INDEX(map,F1446,E1446)="#",1,0))</f>
        <v>0</v>
      </c>
      <c r="H1446">
        <f>IF(Journey!H1445=1,1,IF(OR(E1446&lt;0,E1446&gt;Map!$A$1,F1446&lt;0,F1446&gt;Map!$A$1),1,0))</f>
        <v>0</v>
      </c>
    </row>
    <row r="1447" spans="1:8" x14ac:dyDescent="0.25">
      <c r="A1447">
        <v>1445</v>
      </c>
      <c r="B1447">
        <f t="shared" si="22"/>
        <v>3</v>
      </c>
      <c r="C1447">
        <f>IF(B1446&lt;&gt;B1447,C1446,IF(H1446=1,"",C1446+_xlfn.XLOOKUP($B1447,Directions!$B:$B,Directions!C:C)))</f>
        <v>73</v>
      </c>
      <c r="D1447">
        <f>IF(B1446&lt;&gt;B1447,D1446,IF(H1446=1,"",D1446+_xlfn.XLOOKUP($B1447,Directions!$B:$B,Directions!D:D)))</f>
        <v>76</v>
      </c>
      <c r="E1447" s="3">
        <f>IF(H1446=1,"",C1447+_xlfn.XLOOKUP($B1447,Directions!$B:$B,Directions!C:C))</f>
        <v>73</v>
      </c>
      <c r="F1447" s="3">
        <f>IF(H1446=1,"",D1447+_xlfn.XLOOKUP($B1447,Directions!$B:$B,Directions!D:D))</f>
        <v>77</v>
      </c>
      <c r="G1447" cm="1">
        <f t="array" ref="G1447">IF(H1447=1,"",IF(INDEX(map,F1447,E1447)="#",1,0))</f>
        <v>0</v>
      </c>
      <c r="H1447">
        <f>IF(Journey!H1446=1,1,IF(OR(E1447&lt;0,E1447&gt;Map!$A$1,F1447&lt;0,F1447&gt;Map!$A$1),1,0))</f>
        <v>0</v>
      </c>
    </row>
    <row r="1448" spans="1:8" x14ac:dyDescent="0.25">
      <c r="A1448">
        <v>1446</v>
      </c>
      <c r="B1448">
        <f t="shared" si="22"/>
        <v>3</v>
      </c>
      <c r="C1448">
        <f>IF(B1447&lt;&gt;B1448,C1447,IF(H1447=1,"",C1447+_xlfn.XLOOKUP($B1448,Directions!$B:$B,Directions!C:C)))</f>
        <v>73</v>
      </c>
      <c r="D1448">
        <f>IF(B1447&lt;&gt;B1448,D1447,IF(H1447=1,"",D1447+_xlfn.XLOOKUP($B1448,Directions!$B:$B,Directions!D:D)))</f>
        <v>77</v>
      </c>
      <c r="E1448" s="3">
        <f>IF(H1447=1,"",C1448+_xlfn.XLOOKUP($B1448,Directions!$B:$B,Directions!C:C))</f>
        <v>73</v>
      </c>
      <c r="F1448" s="3">
        <f>IF(H1447=1,"",D1448+_xlfn.XLOOKUP($B1448,Directions!$B:$B,Directions!D:D))</f>
        <v>78</v>
      </c>
      <c r="G1448" cm="1">
        <f t="array" ref="G1448">IF(H1448=1,"",IF(INDEX(map,F1448,E1448)="#",1,0))</f>
        <v>0</v>
      </c>
      <c r="H1448">
        <f>IF(Journey!H1447=1,1,IF(OR(E1448&lt;0,E1448&gt;Map!$A$1,F1448&lt;0,F1448&gt;Map!$A$1),1,0))</f>
        <v>0</v>
      </c>
    </row>
    <row r="1449" spans="1:8" x14ac:dyDescent="0.25">
      <c r="A1449">
        <v>1447</v>
      </c>
      <c r="B1449">
        <f t="shared" si="22"/>
        <v>3</v>
      </c>
      <c r="C1449">
        <f>IF(B1448&lt;&gt;B1449,C1448,IF(H1448=1,"",C1448+_xlfn.XLOOKUP($B1449,Directions!$B:$B,Directions!C:C)))</f>
        <v>73</v>
      </c>
      <c r="D1449">
        <f>IF(B1448&lt;&gt;B1449,D1448,IF(H1448=1,"",D1448+_xlfn.XLOOKUP($B1449,Directions!$B:$B,Directions!D:D)))</f>
        <v>78</v>
      </c>
      <c r="E1449" s="3">
        <f>IF(H1448=1,"",C1449+_xlfn.XLOOKUP($B1449,Directions!$B:$B,Directions!C:C))</f>
        <v>73</v>
      </c>
      <c r="F1449" s="3">
        <f>IF(H1448=1,"",D1449+_xlfn.XLOOKUP($B1449,Directions!$B:$B,Directions!D:D))</f>
        <v>79</v>
      </c>
      <c r="G1449" cm="1">
        <f t="array" ref="G1449">IF(H1449=1,"",IF(INDEX(map,F1449,E1449)="#",1,0))</f>
        <v>0</v>
      </c>
      <c r="H1449">
        <f>IF(Journey!H1448=1,1,IF(OR(E1449&lt;0,E1449&gt;Map!$A$1,F1449&lt;0,F1449&gt;Map!$A$1),1,0))</f>
        <v>0</v>
      </c>
    </row>
    <row r="1450" spans="1:8" x14ac:dyDescent="0.25">
      <c r="A1450">
        <v>1448</v>
      </c>
      <c r="B1450">
        <f t="shared" si="22"/>
        <v>3</v>
      </c>
      <c r="C1450">
        <f>IF(B1449&lt;&gt;B1450,C1449,IF(H1449=1,"",C1449+_xlfn.XLOOKUP($B1450,Directions!$B:$B,Directions!C:C)))</f>
        <v>73</v>
      </c>
      <c r="D1450">
        <f>IF(B1449&lt;&gt;B1450,D1449,IF(H1449=1,"",D1449+_xlfn.XLOOKUP($B1450,Directions!$B:$B,Directions!D:D)))</f>
        <v>79</v>
      </c>
      <c r="E1450" s="3">
        <f>IF(H1449=1,"",C1450+_xlfn.XLOOKUP($B1450,Directions!$B:$B,Directions!C:C))</f>
        <v>73</v>
      </c>
      <c r="F1450" s="3">
        <f>IF(H1449=1,"",D1450+_xlfn.XLOOKUP($B1450,Directions!$B:$B,Directions!D:D))</f>
        <v>80</v>
      </c>
      <c r="G1450" cm="1">
        <f t="array" ref="G1450">IF(H1450=1,"",IF(INDEX(map,F1450,E1450)="#",1,0))</f>
        <v>0</v>
      </c>
      <c r="H1450">
        <f>IF(Journey!H1449=1,1,IF(OR(E1450&lt;0,E1450&gt;Map!$A$1,F1450&lt;0,F1450&gt;Map!$A$1),1,0))</f>
        <v>0</v>
      </c>
    </row>
    <row r="1451" spans="1:8" x14ac:dyDescent="0.25">
      <c r="A1451">
        <v>1449</v>
      </c>
      <c r="B1451">
        <f t="shared" si="22"/>
        <v>3</v>
      </c>
      <c r="C1451">
        <f>IF(B1450&lt;&gt;B1451,C1450,IF(H1450=1,"",C1450+_xlfn.XLOOKUP($B1451,Directions!$B:$B,Directions!C:C)))</f>
        <v>73</v>
      </c>
      <c r="D1451">
        <f>IF(B1450&lt;&gt;B1451,D1450,IF(H1450=1,"",D1450+_xlfn.XLOOKUP($B1451,Directions!$B:$B,Directions!D:D)))</f>
        <v>80</v>
      </c>
      <c r="E1451" s="3">
        <f>IF(H1450=1,"",C1451+_xlfn.XLOOKUP($B1451,Directions!$B:$B,Directions!C:C))</f>
        <v>73</v>
      </c>
      <c r="F1451" s="3">
        <f>IF(H1450=1,"",D1451+_xlfn.XLOOKUP($B1451,Directions!$B:$B,Directions!D:D))</f>
        <v>81</v>
      </c>
      <c r="G1451" cm="1">
        <f t="array" ref="G1451">IF(H1451=1,"",IF(INDEX(map,F1451,E1451)="#",1,0))</f>
        <v>0</v>
      </c>
      <c r="H1451">
        <f>IF(Journey!H1450=1,1,IF(OR(E1451&lt;0,E1451&gt;Map!$A$1,F1451&lt;0,F1451&gt;Map!$A$1),1,0))</f>
        <v>0</v>
      </c>
    </row>
    <row r="1452" spans="1:8" x14ac:dyDescent="0.25">
      <c r="A1452">
        <v>1450</v>
      </c>
      <c r="B1452">
        <f t="shared" si="22"/>
        <v>3</v>
      </c>
      <c r="C1452">
        <f>IF(B1451&lt;&gt;B1452,C1451,IF(H1451=1,"",C1451+_xlfn.XLOOKUP($B1452,Directions!$B:$B,Directions!C:C)))</f>
        <v>73</v>
      </c>
      <c r="D1452">
        <f>IF(B1451&lt;&gt;B1452,D1451,IF(H1451=1,"",D1451+_xlfn.XLOOKUP($B1452,Directions!$B:$B,Directions!D:D)))</f>
        <v>81</v>
      </c>
      <c r="E1452" s="3">
        <f>IF(H1451=1,"",C1452+_xlfn.XLOOKUP($B1452,Directions!$B:$B,Directions!C:C))</f>
        <v>73</v>
      </c>
      <c r="F1452" s="3">
        <f>IF(H1451=1,"",D1452+_xlfn.XLOOKUP($B1452,Directions!$B:$B,Directions!D:D))</f>
        <v>82</v>
      </c>
      <c r="G1452" cm="1">
        <f t="array" ref="G1452">IF(H1452=1,"",IF(INDEX(map,F1452,E1452)="#",1,0))</f>
        <v>0</v>
      </c>
      <c r="H1452">
        <f>IF(Journey!H1451=1,1,IF(OR(E1452&lt;0,E1452&gt;Map!$A$1,F1452&lt;0,F1452&gt;Map!$A$1),1,0))</f>
        <v>0</v>
      </c>
    </row>
    <row r="1453" spans="1:8" x14ac:dyDescent="0.25">
      <c r="A1453">
        <v>1451</v>
      </c>
      <c r="B1453">
        <f t="shared" si="22"/>
        <v>3</v>
      </c>
      <c r="C1453">
        <f>IF(B1452&lt;&gt;B1453,C1452,IF(H1452=1,"",C1452+_xlfn.XLOOKUP($B1453,Directions!$B:$B,Directions!C:C)))</f>
        <v>73</v>
      </c>
      <c r="D1453">
        <f>IF(B1452&lt;&gt;B1453,D1452,IF(H1452=1,"",D1452+_xlfn.XLOOKUP($B1453,Directions!$B:$B,Directions!D:D)))</f>
        <v>82</v>
      </c>
      <c r="E1453" s="3">
        <f>IF(H1452=1,"",C1453+_xlfn.XLOOKUP($B1453,Directions!$B:$B,Directions!C:C))</f>
        <v>73</v>
      </c>
      <c r="F1453" s="3">
        <f>IF(H1452=1,"",D1453+_xlfn.XLOOKUP($B1453,Directions!$B:$B,Directions!D:D))</f>
        <v>83</v>
      </c>
      <c r="G1453" cm="1">
        <f t="array" ref="G1453">IF(H1453=1,"",IF(INDEX(map,F1453,E1453)="#",1,0))</f>
        <v>1</v>
      </c>
      <c r="H1453">
        <f>IF(Journey!H1452=1,1,IF(OR(E1453&lt;0,E1453&gt;Map!$A$1,F1453&lt;0,F1453&gt;Map!$A$1),1,0))</f>
        <v>0</v>
      </c>
    </row>
    <row r="1454" spans="1:8" x14ac:dyDescent="0.25">
      <c r="A1454">
        <v>1452</v>
      </c>
      <c r="B1454">
        <f t="shared" si="22"/>
        <v>4</v>
      </c>
      <c r="C1454">
        <f>IF(B1453&lt;&gt;B1454,C1453,IF(H1453=1,"",C1453+_xlfn.XLOOKUP($B1454,Directions!$B:$B,Directions!C:C)))</f>
        <v>73</v>
      </c>
      <c r="D1454">
        <f>IF(B1453&lt;&gt;B1454,D1453,IF(H1453=1,"",D1453+_xlfn.XLOOKUP($B1454,Directions!$B:$B,Directions!D:D)))</f>
        <v>82</v>
      </c>
      <c r="E1454" s="3">
        <f>IF(H1453=1,"",C1454+_xlfn.XLOOKUP($B1454,Directions!$B:$B,Directions!C:C))</f>
        <v>72</v>
      </c>
      <c r="F1454" s="3">
        <f>IF(H1453=1,"",D1454+_xlfn.XLOOKUP($B1454,Directions!$B:$B,Directions!D:D))</f>
        <v>82</v>
      </c>
      <c r="G1454" cm="1">
        <f t="array" ref="G1454">IF(H1454=1,"",IF(INDEX(map,F1454,E1454)="#",1,0))</f>
        <v>0</v>
      </c>
      <c r="H1454">
        <f>IF(Journey!H1453=1,1,IF(OR(E1454&lt;0,E1454&gt;Map!$A$1,F1454&lt;0,F1454&gt;Map!$A$1),1,0))</f>
        <v>0</v>
      </c>
    </row>
    <row r="1455" spans="1:8" x14ac:dyDescent="0.25">
      <c r="A1455">
        <v>1453</v>
      </c>
      <c r="B1455">
        <f t="shared" si="22"/>
        <v>4</v>
      </c>
      <c r="C1455">
        <f>IF(B1454&lt;&gt;B1455,C1454,IF(H1454=1,"",C1454+_xlfn.XLOOKUP($B1455,Directions!$B:$B,Directions!C:C)))</f>
        <v>72</v>
      </c>
      <c r="D1455">
        <f>IF(B1454&lt;&gt;B1455,D1454,IF(H1454=1,"",D1454+_xlfn.XLOOKUP($B1455,Directions!$B:$B,Directions!D:D)))</f>
        <v>82</v>
      </c>
      <c r="E1455" s="3">
        <f>IF(H1454=1,"",C1455+_xlfn.XLOOKUP($B1455,Directions!$B:$B,Directions!C:C))</f>
        <v>71</v>
      </c>
      <c r="F1455" s="3">
        <f>IF(H1454=1,"",D1455+_xlfn.XLOOKUP($B1455,Directions!$B:$B,Directions!D:D))</f>
        <v>82</v>
      </c>
      <c r="G1455" cm="1">
        <f t="array" ref="G1455">IF(H1455=1,"",IF(INDEX(map,F1455,E1455)="#",1,0))</f>
        <v>0</v>
      </c>
      <c r="H1455">
        <f>IF(Journey!H1454=1,1,IF(OR(E1455&lt;0,E1455&gt;Map!$A$1,F1455&lt;0,F1455&gt;Map!$A$1),1,0))</f>
        <v>0</v>
      </c>
    </row>
    <row r="1456" spans="1:8" x14ac:dyDescent="0.25">
      <c r="A1456">
        <v>1454</v>
      </c>
      <c r="B1456">
        <f t="shared" si="22"/>
        <v>4</v>
      </c>
      <c r="C1456">
        <f>IF(B1455&lt;&gt;B1456,C1455,IF(H1455=1,"",C1455+_xlfn.XLOOKUP($B1456,Directions!$B:$B,Directions!C:C)))</f>
        <v>71</v>
      </c>
      <c r="D1456">
        <f>IF(B1455&lt;&gt;B1456,D1455,IF(H1455=1,"",D1455+_xlfn.XLOOKUP($B1456,Directions!$B:$B,Directions!D:D)))</f>
        <v>82</v>
      </c>
      <c r="E1456" s="3">
        <f>IF(H1455=1,"",C1456+_xlfn.XLOOKUP($B1456,Directions!$B:$B,Directions!C:C))</f>
        <v>70</v>
      </c>
      <c r="F1456" s="3">
        <f>IF(H1455=1,"",D1456+_xlfn.XLOOKUP($B1456,Directions!$B:$B,Directions!D:D))</f>
        <v>82</v>
      </c>
      <c r="G1456" cm="1">
        <f t="array" ref="G1456">IF(H1456=1,"",IF(INDEX(map,F1456,E1456)="#",1,0))</f>
        <v>0</v>
      </c>
      <c r="H1456">
        <f>IF(Journey!H1455=1,1,IF(OR(E1456&lt;0,E1456&gt;Map!$A$1,F1456&lt;0,F1456&gt;Map!$A$1),1,0))</f>
        <v>0</v>
      </c>
    </row>
    <row r="1457" spans="1:8" x14ac:dyDescent="0.25">
      <c r="A1457">
        <v>1455</v>
      </c>
      <c r="B1457">
        <f t="shared" si="22"/>
        <v>4</v>
      </c>
      <c r="C1457">
        <f>IF(B1456&lt;&gt;B1457,C1456,IF(H1456=1,"",C1456+_xlfn.XLOOKUP($B1457,Directions!$B:$B,Directions!C:C)))</f>
        <v>70</v>
      </c>
      <c r="D1457">
        <f>IF(B1456&lt;&gt;B1457,D1456,IF(H1456=1,"",D1456+_xlfn.XLOOKUP($B1457,Directions!$B:$B,Directions!D:D)))</f>
        <v>82</v>
      </c>
      <c r="E1457" s="3">
        <f>IF(H1456=1,"",C1457+_xlfn.XLOOKUP($B1457,Directions!$B:$B,Directions!C:C))</f>
        <v>69</v>
      </c>
      <c r="F1457" s="3">
        <f>IF(H1456=1,"",D1457+_xlfn.XLOOKUP($B1457,Directions!$B:$B,Directions!D:D))</f>
        <v>82</v>
      </c>
      <c r="G1457" cm="1">
        <f t="array" ref="G1457">IF(H1457=1,"",IF(INDEX(map,F1457,E1457)="#",1,0))</f>
        <v>0</v>
      </c>
      <c r="H1457">
        <f>IF(Journey!H1456=1,1,IF(OR(E1457&lt;0,E1457&gt;Map!$A$1,F1457&lt;0,F1457&gt;Map!$A$1),1,0))</f>
        <v>0</v>
      </c>
    </row>
    <row r="1458" spans="1:8" x14ac:dyDescent="0.25">
      <c r="A1458">
        <v>1456</v>
      </c>
      <c r="B1458">
        <f t="shared" si="22"/>
        <v>4</v>
      </c>
      <c r="C1458">
        <f>IF(B1457&lt;&gt;B1458,C1457,IF(H1457=1,"",C1457+_xlfn.XLOOKUP($B1458,Directions!$B:$B,Directions!C:C)))</f>
        <v>69</v>
      </c>
      <c r="D1458">
        <f>IF(B1457&lt;&gt;B1458,D1457,IF(H1457=1,"",D1457+_xlfn.XLOOKUP($B1458,Directions!$B:$B,Directions!D:D)))</f>
        <v>82</v>
      </c>
      <c r="E1458" s="3">
        <f>IF(H1457=1,"",C1458+_xlfn.XLOOKUP($B1458,Directions!$B:$B,Directions!C:C))</f>
        <v>68</v>
      </c>
      <c r="F1458" s="3">
        <f>IF(H1457=1,"",D1458+_xlfn.XLOOKUP($B1458,Directions!$B:$B,Directions!D:D))</f>
        <v>82</v>
      </c>
      <c r="G1458" cm="1">
        <f t="array" ref="G1458">IF(H1458=1,"",IF(INDEX(map,F1458,E1458)="#",1,0))</f>
        <v>0</v>
      </c>
      <c r="H1458">
        <f>IF(Journey!H1457=1,1,IF(OR(E1458&lt;0,E1458&gt;Map!$A$1,F1458&lt;0,F1458&gt;Map!$A$1),1,0))</f>
        <v>0</v>
      </c>
    </row>
    <row r="1459" spans="1:8" x14ac:dyDescent="0.25">
      <c r="A1459">
        <v>1457</v>
      </c>
      <c r="B1459">
        <f t="shared" si="22"/>
        <v>4</v>
      </c>
      <c r="C1459">
        <f>IF(B1458&lt;&gt;B1459,C1458,IF(H1458=1,"",C1458+_xlfn.XLOOKUP($B1459,Directions!$B:$B,Directions!C:C)))</f>
        <v>68</v>
      </c>
      <c r="D1459">
        <f>IF(B1458&lt;&gt;B1459,D1458,IF(H1458=1,"",D1458+_xlfn.XLOOKUP($B1459,Directions!$B:$B,Directions!D:D)))</f>
        <v>82</v>
      </c>
      <c r="E1459" s="3">
        <f>IF(H1458=1,"",C1459+_xlfn.XLOOKUP($B1459,Directions!$B:$B,Directions!C:C))</f>
        <v>67</v>
      </c>
      <c r="F1459" s="3">
        <f>IF(H1458=1,"",D1459+_xlfn.XLOOKUP($B1459,Directions!$B:$B,Directions!D:D))</f>
        <v>82</v>
      </c>
      <c r="G1459" cm="1">
        <f t="array" ref="G1459">IF(H1459=1,"",IF(INDEX(map,F1459,E1459)="#",1,0))</f>
        <v>0</v>
      </c>
      <c r="H1459">
        <f>IF(Journey!H1458=1,1,IF(OR(E1459&lt;0,E1459&gt;Map!$A$1,F1459&lt;0,F1459&gt;Map!$A$1),1,0))</f>
        <v>0</v>
      </c>
    </row>
    <row r="1460" spans="1:8" x14ac:dyDescent="0.25">
      <c r="A1460">
        <v>1458</v>
      </c>
      <c r="B1460">
        <f t="shared" si="22"/>
        <v>4</v>
      </c>
      <c r="C1460">
        <f>IF(B1459&lt;&gt;B1460,C1459,IF(H1459=1,"",C1459+_xlfn.XLOOKUP($B1460,Directions!$B:$B,Directions!C:C)))</f>
        <v>67</v>
      </c>
      <c r="D1460">
        <f>IF(B1459&lt;&gt;B1460,D1459,IF(H1459=1,"",D1459+_xlfn.XLOOKUP($B1460,Directions!$B:$B,Directions!D:D)))</f>
        <v>82</v>
      </c>
      <c r="E1460" s="3">
        <f>IF(H1459=1,"",C1460+_xlfn.XLOOKUP($B1460,Directions!$B:$B,Directions!C:C))</f>
        <v>66</v>
      </c>
      <c r="F1460" s="3">
        <f>IF(H1459=1,"",D1460+_xlfn.XLOOKUP($B1460,Directions!$B:$B,Directions!D:D))</f>
        <v>82</v>
      </c>
      <c r="G1460" cm="1">
        <f t="array" ref="G1460">IF(H1460=1,"",IF(INDEX(map,F1460,E1460)="#",1,0))</f>
        <v>0</v>
      </c>
      <c r="H1460">
        <f>IF(Journey!H1459=1,1,IF(OR(E1460&lt;0,E1460&gt;Map!$A$1,F1460&lt;0,F1460&gt;Map!$A$1),1,0))</f>
        <v>0</v>
      </c>
    </row>
    <row r="1461" spans="1:8" x14ac:dyDescent="0.25">
      <c r="A1461">
        <v>1459</v>
      </c>
      <c r="B1461">
        <f t="shared" si="22"/>
        <v>4</v>
      </c>
      <c r="C1461">
        <f>IF(B1460&lt;&gt;B1461,C1460,IF(H1460=1,"",C1460+_xlfn.XLOOKUP($B1461,Directions!$B:$B,Directions!C:C)))</f>
        <v>66</v>
      </c>
      <c r="D1461">
        <f>IF(B1460&lt;&gt;B1461,D1460,IF(H1460=1,"",D1460+_xlfn.XLOOKUP($B1461,Directions!$B:$B,Directions!D:D)))</f>
        <v>82</v>
      </c>
      <c r="E1461" s="3">
        <f>IF(H1460=1,"",C1461+_xlfn.XLOOKUP($B1461,Directions!$B:$B,Directions!C:C))</f>
        <v>65</v>
      </c>
      <c r="F1461" s="3">
        <f>IF(H1460=1,"",D1461+_xlfn.XLOOKUP($B1461,Directions!$B:$B,Directions!D:D))</f>
        <v>82</v>
      </c>
      <c r="G1461" cm="1">
        <f t="array" ref="G1461">IF(H1461=1,"",IF(INDEX(map,F1461,E1461)="#",1,0))</f>
        <v>0</v>
      </c>
      <c r="H1461">
        <f>IF(Journey!H1460=1,1,IF(OR(E1461&lt;0,E1461&gt;Map!$A$1,F1461&lt;0,F1461&gt;Map!$A$1),1,0))</f>
        <v>0</v>
      </c>
    </row>
    <row r="1462" spans="1:8" x14ac:dyDescent="0.25">
      <c r="A1462">
        <v>1460</v>
      </c>
      <c r="B1462">
        <f t="shared" si="22"/>
        <v>4</v>
      </c>
      <c r="C1462">
        <f>IF(B1461&lt;&gt;B1462,C1461,IF(H1461=1,"",C1461+_xlfn.XLOOKUP($B1462,Directions!$B:$B,Directions!C:C)))</f>
        <v>65</v>
      </c>
      <c r="D1462">
        <f>IF(B1461&lt;&gt;B1462,D1461,IF(H1461=1,"",D1461+_xlfn.XLOOKUP($B1462,Directions!$B:$B,Directions!D:D)))</f>
        <v>82</v>
      </c>
      <c r="E1462" s="3">
        <f>IF(H1461=1,"",C1462+_xlfn.XLOOKUP($B1462,Directions!$B:$B,Directions!C:C))</f>
        <v>64</v>
      </c>
      <c r="F1462" s="3">
        <f>IF(H1461=1,"",D1462+_xlfn.XLOOKUP($B1462,Directions!$B:$B,Directions!D:D))</f>
        <v>82</v>
      </c>
      <c r="G1462" cm="1">
        <f t="array" ref="G1462">IF(H1462=1,"",IF(INDEX(map,F1462,E1462)="#",1,0))</f>
        <v>0</v>
      </c>
      <c r="H1462">
        <f>IF(Journey!H1461=1,1,IF(OR(E1462&lt;0,E1462&gt;Map!$A$1,F1462&lt;0,F1462&gt;Map!$A$1),1,0))</f>
        <v>0</v>
      </c>
    </row>
    <row r="1463" spans="1:8" x14ac:dyDescent="0.25">
      <c r="A1463">
        <v>1461</v>
      </c>
      <c r="B1463">
        <f t="shared" si="22"/>
        <v>4</v>
      </c>
      <c r="C1463">
        <f>IF(B1462&lt;&gt;B1463,C1462,IF(H1462=1,"",C1462+_xlfn.XLOOKUP($B1463,Directions!$B:$B,Directions!C:C)))</f>
        <v>64</v>
      </c>
      <c r="D1463">
        <f>IF(B1462&lt;&gt;B1463,D1462,IF(H1462=1,"",D1462+_xlfn.XLOOKUP($B1463,Directions!$B:$B,Directions!D:D)))</f>
        <v>82</v>
      </c>
      <c r="E1463" s="3">
        <f>IF(H1462=1,"",C1463+_xlfn.XLOOKUP($B1463,Directions!$B:$B,Directions!C:C))</f>
        <v>63</v>
      </c>
      <c r="F1463" s="3">
        <f>IF(H1462=1,"",D1463+_xlfn.XLOOKUP($B1463,Directions!$B:$B,Directions!D:D))</f>
        <v>82</v>
      </c>
      <c r="G1463" cm="1">
        <f t="array" ref="G1463">IF(H1463=1,"",IF(INDEX(map,F1463,E1463)="#",1,0))</f>
        <v>0</v>
      </c>
      <c r="H1463">
        <f>IF(Journey!H1462=1,1,IF(OR(E1463&lt;0,E1463&gt;Map!$A$1,F1463&lt;0,F1463&gt;Map!$A$1),1,0))</f>
        <v>0</v>
      </c>
    </row>
    <row r="1464" spans="1:8" x14ac:dyDescent="0.25">
      <c r="A1464">
        <v>1462</v>
      </c>
      <c r="B1464">
        <f t="shared" si="22"/>
        <v>4</v>
      </c>
      <c r="C1464">
        <f>IF(B1463&lt;&gt;B1464,C1463,IF(H1463=1,"",C1463+_xlfn.XLOOKUP($B1464,Directions!$B:$B,Directions!C:C)))</f>
        <v>63</v>
      </c>
      <c r="D1464">
        <f>IF(B1463&lt;&gt;B1464,D1463,IF(H1463=1,"",D1463+_xlfn.XLOOKUP($B1464,Directions!$B:$B,Directions!D:D)))</f>
        <v>82</v>
      </c>
      <c r="E1464" s="3">
        <f>IF(H1463=1,"",C1464+_xlfn.XLOOKUP($B1464,Directions!$B:$B,Directions!C:C))</f>
        <v>62</v>
      </c>
      <c r="F1464" s="3">
        <f>IF(H1463=1,"",D1464+_xlfn.XLOOKUP($B1464,Directions!$B:$B,Directions!D:D))</f>
        <v>82</v>
      </c>
      <c r="G1464" cm="1">
        <f t="array" ref="G1464">IF(H1464=1,"",IF(INDEX(map,F1464,E1464)="#",1,0))</f>
        <v>0</v>
      </c>
      <c r="H1464">
        <f>IF(Journey!H1463=1,1,IF(OR(E1464&lt;0,E1464&gt;Map!$A$1,F1464&lt;0,F1464&gt;Map!$A$1),1,0))</f>
        <v>0</v>
      </c>
    </row>
    <row r="1465" spans="1:8" x14ac:dyDescent="0.25">
      <c r="A1465">
        <v>1463</v>
      </c>
      <c r="B1465">
        <f t="shared" si="22"/>
        <v>4</v>
      </c>
      <c r="C1465">
        <f>IF(B1464&lt;&gt;B1465,C1464,IF(H1464=1,"",C1464+_xlfn.XLOOKUP($B1465,Directions!$B:$B,Directions!C:C)))</f>
        <v>62</v>
      </c>
      <c r="D1465">
        <f>IF(B1464&lt;&gt;B1465,D1464,IF(H1464=1,"",D1464+_xlfn.XLOOKUP($B1465,Directions!$B:$B,Directions!D:D)))</f>
        <v>82</v>
      </c>
      <c r="E1465" s="3">
        <f>IF(H1464=1,"",C1465+_xlfn.XLOOKUP($B1465,Directions!$B:$B,Directions!C:C))</f>
        <v>61</v>
      </c>
      <c r="F1465" s="3">
        <f>IF(H1464=1,"",D1465+_xlfn.XLOOKUP($B1465,Directions!$B:$B,Directions!D:D))</f>
        <v>82</v>
      </c>
      <c r="G1465" cm="1">
        <f t="array" ref="G1465">IF(H1465=1,"",IF(INDEX(map,F1465,E1465)="#",1,0))</f>
        <v>0</v>
      </c>
      <c r="H1465">
        <f>IF(Journey!H1464=1,1,IF(OR(E1465&lt;0,E1465&gt;Map!$A$1,F1465&lt;0,F1465&gt;Map!$A$1),1,0))</f>
        <v>0</v>
      </c>
    </row>
    <row r="1466" spans="1:8" x14ac:dyDescent="0.25">
      <c r="A1466">
        <v>1464</v>
      </c>
      <c r="B1466">
        <f t="shared" si="22"/>
        <v>4</v>
      </c>
      <c r="C1466">
        <f>IF(B1465&lt;&gt;B1466,C1465,IF(H1465=1,"",C1465+_xlfn.XLOOKUP($B1466,Directions!$B:$B,Directions!C:C)))</f>
        <v>61</v>
      </c>
      <c r="D1466">
        <f>IF(B1465&lt;&gt;B1466,D1465,IF(H1465=1,"",D1465+_xlfn.XLOOKUP($B1466,Directions!$B:$B,Directions!D:D)))</f>
        <v>82</v>
      </c>
      <c r="E1466" s="3">
        <f>IF(H1465=1,"",C1466+_xlfn.XLOOKUP($B1466,Directions!$B:$B,Directions!C:C))</f>
        <v>60</v>
      </c>
      <c r="F1466" s="3">
        <f>IF(H1465=1,"",D1466+_xlfn.XLOOKUP($B1466,Directions!$B:$B,Directions!D:D))</f>
        <v>82</v>
      </c>
      <c r="G1466" cm="1">
        <f t="array" ref="G1466">IF(H1466=1,"",IF(INDEX(map,F1466,E1466)="#",1,0))</f>
        <v>0</v>
      </c>
      <c r="H1466">
        <f>IF(Journey!H1465=1,1,IF(OR(E1466&lt;0,E1466&gt;Map!$A$1,F1466&lt;0,F1466&gt;Map!$A$1),1,0))</f>
        <v>0</v>
      </c>
    </row>
    <row r="1467" spans="1:8" x14ac:dyDescent="0.25">
      <c r="A1467">
        <v>1465</v>
      </c>
      <c r="B1467">
        <f t="shared" si="22"/>
        <v>4</v>
      </c>
      <c r="C1467">
        <f>IF(B1466&lt;&gt;B1467,C1466,IF(H1466=1,"",C1466+_xlfn.XLOOKUP($B1467,Directions!$B:$B,Directions!C:C)))</f>
        <v>60</v>
      </c>
      <c r="D1467">
        <f>IF(B1466&lt;&gt;B1467,D1466,IF(H1466=1,"",D1466+_xlfn.XLOOKUP($B1467,Directions!$B:$B,Directions!D:D)))</f>
        <v>82</v>
      </c>
      <c r="E1467" s="3">
        <f>IF(H1466=1,"",C1467+_xlfn.XLOOKUP($B1467,Directions!$B:$B,Directions!C:C))</f>
        <v>59</v>
      </c>
      <c r="F1467" s="3">
        <f>IF(H1466=1,"",D1467+_xlfn.XLOOKUP($B1467,Directions!$B:$B,Directions!D:D))</f>
        <v>82</v>
      </c>
      <c r="G1467" cm="1">
        <f t="array" ref="G1467">IF(H1467=1,"",IF(INDEX(map,F1467,E1467)="#",1,0))</f>
        <v>0</v>
      </c>
      <c r="H1467">
        <f>IF(Journey!H1466=1,1,IF(OR(E1467&lt;0,E1467&gt;Map!$A$1,F1467&lt;0,F1467&gt;Map!$A$1),1,0))</f>
        <v>0</v>
      </c>
    </row>
    <row r="1468" spans="1:8" x14ac:dyDescent="0.25">
      <c r="A1468">
        <v>1466</v>
      </c>
      <c r="B1468">
        <f t="shared" si="22"/>
        <v>4</v>
      </c>
      <c r="C1468">
        <f>IF(B1467&lt;&gt;B1468,C1467,IF(H1467=1,"",C1467+_xlfn.XLOOKUP($B1468,Directions!$B:$B,Directions!C:C)))</f>
        <v>59</v>
      </c>
      <c r="D1468">
        <f>IF(B1467&lt;&gt;B1468,D1467,IF(H1467=1,"",D1467+_xlfn.XLOOKUP($B1468,Directions!$B:$B,Directions!D:D)))</f>
        <v>82</v>
      </c>
      <c r="E1468" s="3">
        <f>IF(H1467=1,"",C1468+_xlfn.XLOOKUP($B1468,Directions!$B:$B,Directions!C:C))</f>
        <v>58</v>
      </c>
      <c r="F1468" s="3">
        <f>IF(H1467=1,"",D1468+_xlfn.XLOOKUP($B1468,Directions!$B:$B,Directions!D:D))</f>
        <v>82</v>
      </c>
      <c r="G1468" cm="1">
        <f t="array" ref="G1468">IF(H1468=1,"",IF(INDEX(map,F1468,E1468)="#",1,0))</f>
        <v>0</v>
      </c>
      <c r="H1468">
        <f>IF(Journey!H1467=1,1,IF(OR(E1468&lt;0,E1468&gt;Map!$A$1,F1468&lt;0,F1468&gt;Map!$A$1),1,0))</f>
        <v>0</v>
      </c>
    </row>
    <row r="1469" spans="1:8" x14ac:dyDescent="0.25">
      <c r="A1469">
        <v>1467</v>
      </c>
      <c r="B1469">
        <f t="shared" si="22"/>
        <v>4</v>
      </c>
      <c r="C1469">
        <f>IF(B1468&lt;&gt;B1469,C1468,IF(H1468=1,"",C1468+_xlfn.XLOOKUP($B1469,Directions!$B:$B,Directions!C:C)))</f>
        <v>58</v>
      </c>
      <c r="D1469">
        <f>IF(B1468&lt;&gt;B1469,D1468,IF(H1468=1,"",D1468+_xlfn.XLOOKUP($B1469,Directions!$B:$B,Directions!D:D)))</f>
        <v>82</v>
      </c>
      <c r="E1469" s="3">
        <f>IF(H1468=1,"",C1469+_xlfn.XLOOKUP($B1469,Directions!$B:$B,Directions!C:C))</f>
        <v>57</v>
      </c>
      <c r="F1469" s="3">
        <f>IF(H1468=1,"",D1469+_xlfn.XLOOKUP($B1469,Directions!$B:$B,Directions!D:D))</f>
        <v>82</v>
      </c>
      <c r="G1469" cm="1">
        <f t="array" ref="G1469">IF(H1469=1,"",IF(INDEX(map,F1469,E1469)="#",1,0))</f>
        <v>0</v>
      </c>
      <c r="H1469">
        <f>IF(Journey!H1468=1,1,IF(OR(E1469&lt;0,E1469&gt;Map!$A$1,F1469&lt;0,F1469&gt;Map!$A$1),1,0))</f>
        <v>0</v>
      </c>
    </row>
    <row r="1470" spans="1:8" x14ac:dyDescent="0.25">
      <c r="A1470">
        <v>1468</v>
      </c>
      <c r="B1470">
        <f t="shared" si="22"/>
        <v>4</v>
      </c>
      <c r="C1470">
        <f>IF(B1469&lt;&gt;B1470,C1469,IF(H1469=1,"",C1469+_xlfn.XLOOKUP($B1470,Directions!$B:$B,Directions!C:C)))</f>
        <v>57</v>
      </c>
      <c r="D1470">
        <f>IF(B1469&lt;&gt;B1470,D1469,IF(H1469=1,"",D1469+_xlfn.XLOOKUP($B1470,Directions!$B:$B,Directions!D:D)))</f>
        <v>82</v>
      </c>
      <c r="E1470" s="3">
        <f>IF(H1469=1,"",C1470+_xlfn.XLOOKUP($B1470,Directions!$B:$B,Directions!C:C))</f>
        <v>56</v>
      </c>
      <c r="F1470" s="3">
        <f>IF(H1469=1,"",D1470+_xlfn.XLOOKUP($B1470,Directions!$B:$B,Directions!D:D))</f>
        <v>82</v>
      </c>
      <c r="G1470" cm="1">
        <f t="array" ref="G1470">IF(H1470=1,"",IF(INDEX(map,F1470,E1470)="#",1,0))</f>
        <v>0</v>
      </c>
      <c r="H1470">
        <f>IF(Journey!H1469=1,1,IF(OR(E1470&lt;0,E1470&gt;Map!$A$1,F1470&lt;0,F1470&gt;Map!$A$1),1,0))</f>
        <v>0</v>
      </c>
    </row>
    <row r="1471" spans="1:8" x14ac:dyDescent="0.25">
      <c r="A1471">
        <v>1469</v>
      </c>
      <c r="B1471">
        <f t="shared" si="22"/>
        <v>4</v>
      </c>
      <c r="C1471">
        <f>IF(B1470&lt;&gt;B1471,C1470,IF(H1470=1,"",C1470+_xlfn.XLOOKUP($B1471,Directions!$B:$B,Directions!C:C)))</f>
        <v>56</v>
      </c>
      <c r="D1471">
        <f>IF(B1470&lt;&gt;B1471,D1470,IF(H1470=1,"",D1470+_xlfn.XLOOKUP($B1471,Directions!$B:$B,Directions!D:D)))</f>
        <v>82</v>
      </c>
      <c r="E1471" s="3">
        <f>IF(H1470=1,"",C1471+_xlfn.XLOOKUP($B1471,Directions!$B:$B,Directions!C:C))</f>
        <v>55</v>
      </c>
      <c r="F1471" s="3">
        <f>IF(H1470=1,"",D1471+_xlfn.XLOOKUP($B1471,Directions!$B:$B,Directions!D:D))</f>
        <v>82</v>
      </c>
      <c r="G1471" cm="1">
        <f t="array" ref="G1471">IF(H1471=1,"",IF(INDEX(map,F1471,E1471)="#",1,0))</f>
        <v>0</v>
      </c>
      <c r="H1471">
        <f>IF(Journey!H1470=1,1,IF(OR(E1471&lt;0,E1471&gt;Map!$A$1,F1471&lt;0,F1471&gt;Map!$A$1),1,0))</f>
        <v>0</v>
      </c>
    </row>
    <row r="1472" spans="1:8" x14ac:dyDescent="0.25">
      <c r="A1472">
        <v>1470</v>
      </c>
      <c r="B1472">
        <f t="shared" si="22"/>
        <v>4</v>
      </c>
      <c r="C1472">
        <f>IF(B1471&lt;&gt;B1472,C1471,IF(H1471=1,"",C1471+_xlfn.XLOOKUP($B1472,Directions!$B:$B,Directions!C:C)))</f>
        <v>55</v>
      </c>
      <c r="D1472">
        <f>IF(B1471&lt;&gt;B1472,D1471,IF(H1471=1,"",D1471+_xlfn.XLOOKUP($B1472,Directions!$B:$B,Directions!D:D)))</f>
        <v>82</v>
      </c>
      <c r="E1472" s="3">
        <f>IF(H1471=1,"",C1472+_xlfn.XLOOKUP($B1472,Directions!$B:$B,Directions!C:C))</f>
        <v>54</v>
      </c>
      <c r="F1472" s="3">
        <f>IF(H1471=1,"",D1472+_xlfn.XLOOKUP($B1472,Directions!$B:$B,Directions!D:D))</f>
        <v>82</v>
      </c>
      <c r="G1472" cm="1">
        <f t="array" ref="G1472">IF(H1472=1,"",IF(INDEX(map,F1472,E1472)="#",1,0))</f>
        <v>0</v>
      </c>
      <c r="H1472">
        <f>IF(Journey!H1471=1,1,IF(OR(E1472&lt;0,E1472&gt;Map!$A$1,F1472&lt;0,F1472&gt;Map!$A$1),1,0))</f>
        <v>0</v>
      </c>
    </row>
    <row r="1473" spans="1:8" x14ac:dyDescent="0.25">
      <c r="A1473">
        <v>1471</v>
      </c>
      <c r="B1473">
        <f t="shared" si="22"/>
        <v>4</v>
      </c>
      <c r="C1473">
        <f>IF(B1472&lt;&gt;B1473,C1472,IF(H1472=1,"",C1472+_xlfn.XLOOKUP($B1473,Directions!$B:$B,Directions!C:C)))</f>
        <v>54</v>
      </c>
      <c r="D1473">
        <f>IF(B1472&lt;&gt;B1473,D1472,IF(H1472=1,"",D1472+_xlfn.XLOOKUP($B1473,Directions!$B:$B,Directions!D:D)))</f>
        <v>82</v>
      </c>
      <c r="E1473" s="3">
        <f>IF(H1472=1,"",C1473+_xlfn.XLOOKUP($B1473,Directions!$B:$B,Directions!C:C))</f>
        <v>53</v>
      </c>
      <c r="F1473" s="3">
        <f>IF(H1472=1,"",D1473+_xlfn.XLOOKUP($B1473,Directions!$B:$B,Directions!D:D))</f>
        <v>82</v>
      </c>
      <c r="G1473" cm="1">
        <f t="array" ref="G1473">IF(H1473=1,"",IF(INDEX(map,F1473,E1473)="#",1,0))</f>
        <v>0</v>
      </c>
      <c r="H1473">
        <f>IF(Journey!H1472=1,1,IF(OR(E1473&lt;0,E1473&gt;Map!$A$1,F1473&lt;0,F1473&gt;Map!$A$1),1,0))</f>
        <v>0</v>
      </c>
    </row>
    <row r="1474" spans="1:8" x14ac:dyDescent="0.25">
      <c r="A1474">
        <v>1472</v>
      </c>
      <c r="B1474">
        <f t="shared" si="22"/>
        <v>4</v>
      </c>
      <c r="C1474">
        <f>IF(B1473&lt;&gt;B1474,C1473,IF(H1473=1,"",C1473+_xlfn.XLOOKUP($B1474,Directions!$B:$B,Directions!C:C)))</f>
        <v>53</v>
      </c>
      <c r="D1474">
        <f>IF(B1473&lt;&gt;B1474,D1473,IF(H1473=1,"",D1473+_xlfn.XLOOKUP($B1474,Directions!$B:$B,Directions!D:D)))</f>
        <v>82</v>
      </c>
      <c r="E1474" s="3">
        <f>IF(H1473=1,"",C1474+_xlfn.XLOOKUP($B1474,Directions!$B:$B,Directions!C:C))</f>
        <v>52</v>
      </c>
      <c r="F1474" s="3">
        <f>IF(H1473=1,"",D1474+_xlfn.XLOOKUP($B1474,Directions!$B:$B,Directions!D:D))</f>
        <v>82</v>
      </c>
      <c r="G1474" cm="1">
        <f t="array" ref="G1474">IF(H1474=1,"",IF(INDEX(map,F1474,E1474)="#",1,0))</f>
        <v>0</v>
      </c>
      <c r="H1474">
        <f>IF(Journey!H1473=1,1,IF(OR(E1474&lt;0,E1474&gt;Map!$A$1,F1474&lt;0,F1474&gt;Map!$A$1),1,0))</f>
        <v>0</v>
      </c>
    </row>
    <row r="1475" spans="1:8" x14ac:dyDescent="0.25">
      <c r="A1475">
        <v>1473</v>
      </c>
      <c r="B1475">
        <f t="shared" si="22"/>
        <v>4</v>
      </c>
      <c r="C1475">
        <f>IF(B1474&lt;&gt;B1475,C1474,IF(H1474=1,"",C1474+_xlfn.XLOOKUP($B1475,Directions!$B:$B,Directions!C:C)))</f>
        <v>52</v>
      </c>
      <c r="D1475">
        <f>IF(B1474&lt;&gt;B1475,D1474,IF(H1474=1,"",D1474+_xlfn.XLOOKUP($B1475,Directions!$B:$B,Directions!D:D)))</f>
        <v>82</v>
      </c>
      <c r="E1475" s="3">
        <f>IF(H1474=1,"",C1475+_xlfn.XLOOKUP($B1475,Directions!$B:$B,Directions!C:C))</f>
        <v>51</v>
      </c>
      <c r="F1475" s="3">
        <f>IF(H1474=1,"",D1475+_xlfn.XLOOKUP($B1475,Directions!$B:$B,Directions!D:D))</f>
        <v>82</v>
      </c>
      <c r="G1475" cm="1">
        <f t="array" ref="G1475">IF(H1475=1,"",IF(INDEX(map,F1475,E1475)="#",1,0))</f>
        <v>0</v>
      </c>
      <c r="H1475">
        <f>IF(Journey!H1474=1,1,IF(OR(E1475&lt;0,E1475&gt;Map!$A$1,F1475&lt;0,F1475&gt;Map!$A$1),1,0))</f>
        <v>0</v>
      </c>
    </row>
    <row r="1476" spans="1:8" x14ac:dyDescent="0.25">
      <c r="A1476">
        <v>1474</v>
      </c>
      <c r="B1476">
        <f t="shared" ref="B1476:B1539" si="23">IF(H1475=1,"",IF(G1475=1,MOD(B1475,4)+1,B1475))</f>
        <v>4</v>
      </c>
      <c r="C1476">
        <f>IF(B1475&lt;&gt;B1476,C1475,IF(H1475=1,"",C1475+_xlfn.XLOOKUP($B1476,Directions!$B:$B,Directions!C:C)))</f>
        <v>51</v>
      </c>
      <c r="D1476">
        <f>IF(B1475&lt;&gt;B1476,D1475,IF(H1475=1,"",D1475+_xlfn.XLOOKUP($B1476,Directions!$B:$B,Directions!D:D)))</f>
        <v>82</v>
      </c>
      <c r="E1476" s="3">
        <f>IF(H1475=1,"",C1476+_xlfn.XLOOKUP($B1476,Directions!$B:$B,Directions!C:C))</f>
        <v>50</v>
      </c>
      <c r="F1476" s="3">
        <f>IF(H1475=1,"",D1476+_xlfn.XLOOKUP($B1476,Directions!$B:$B,Directions!D:D))</f>
        <v>82</v>
      </c>
      <c r="G1476" cm="1">
        <f t="array" ref="G1476">IF(H1476=1,"",IF(INDEX(map,F1476,E1476)="#",1,0))</f>
        <v>0</v>
      </c>
      <c r="H1476">
        <f>IF(Journey!H1475=1,1,IF(OR(E1476&lt;0,E1476&gt;Map!$A$1,F1476&lt;0,F1476&gt;Map!$A$1),1,0))</f>
        <v>0</v>
      </c>
    </row>
    <row r="1477" spans="1:8" x14ac:dyDescent="0.25">
      <c r="A1477">
        <v>1475</v>
      </c>
      <c r="B1477">
        <f t="shared" si="23"/>
        <v>4</v>
      </c>
      <c r="C1477">
        <f>IF(B1476&lt;&gt;B1477,C1476,IF(H1476=1,"",C1476+_xlfn.XLOOKUP($B1477,Directions!$B:$B,Directions!C:C)))</f>
        <v>50</v>
      </c>
      <c r="D1477">
        <f>IF(B1476&lt;&gt;B1477,D1476,IF(H1476=1,"",D1476+_xlfn.XLOOKUP($B1477,Directions!$B:$B,Directions!D:D)))</f>
        <v>82</v>
      </c>
      <c r="E1477" s="3">
        <f>IF(H1476=1,"",C1477+_xlfn.XLOOKUP($B1477,Directions!$B:$B,Directions!C:C))</f>
        <v>49</v>
      </c>
      <c r="F1477" s="3">
        <f>IF(H1476=1,"",D1477+_xlfn.XLOOKUP($B1477,Directions!$B:$B,Directions!D:D))</f>
        <v>82</v>
      </c>
      <c r="G1477" cm="1">
        <f t="array" ref="G1477">IF(H1477=1,"",IF(INDEX(map,F1477,E1477)="#",1,0))</f>
        <v>0</v>
      </c>
      <c r="H1477">
        <f>IF(Journey!H1476=1,1,IF(OR(E1477&lt;0,E1477&gt;Map!$A$1,F1477&lt;0,F1477&gt;Map!$A$1),1,0))</f>
        <v>0</v>
      </c>
    </row>
    <row r="1478" spans="1:8" x14ac:dyDescent="0.25">
      <c r="A1478">
        <v>1476</v>
      </c>
      <c r="B1478">
        <f t="shared" si="23"/>
        <v>4</v>
      </c>
      <c r="C1478">
        <f>IF(B1477&lt;&gt;B1478,C1477,IF(H1477=1,"",C1477+_xlfn.XLOOKUP($B1478,Directions!$B:$B,Directions!C:C)))</f>
        <v>49</v>
      </c>
      <c r="D1478">
        <f>IF(B1477&lt;&gt;B1478,D1477,IF(H1477=1,"",D1477+_xlfn.XLOOKUP($B1478,Directions!$B:$B,Directions!D:D)))</f>
        <v>82</v>
      </c>
      <c r="E1478" s="3">
        <f>IF(H1477=1,"",C1478+_xlfn.XLOOKUP($B1478,Directions!$B:$B,Directions!C:C))</f>
        <v>48</v>
      </c>
      <c r="F1478" s="3">
        <f>IF(H1477=1,"",D1478+_xlfn.XLOOKUP($B1478,Directions!$B:$B,Directions!D:D))</f>
        <v>82</v>
      </c>
      <c r="G1478" cm="1">
        <f t="array" ref="G1478">IF(H1478=1,"",IF(INDEX(map,F1478,E1478)="#",1,0))</f>
        <v>0</v>
      </c>
      <c r="H1478">
        <f>IF(Journey!H1477=1,1,IF(OR(E1478&lt;0,E1478&gt;Map!$A$1,F1478&lt;0,F1478&gt;Map!$A$1),1,0))</f>
        <v>0</v>
      </c>
    </row>
    <row r="1479" spans="1:8" x14ac:dyDescent="0.25">
      <c r="A1479">
        <v>1477</v>
      </c>
      <c r="B1479">
        <f t="shared" si="23"/>
        <v>4</v>
      </c>
      <c r="C1479">
        <f>IF(B1478&lt;&gt;B1479,C1478,IF(H1478=1,"",C1478+_xlfn.XLOOKUP($B1479,Directions!$B:$B,Directions!C:C)))</f>
        <v>48</v>
      </c>
      <c r="D1479">
        <f>IF(B1478&lt;&gt;B1479,D1478,IF(H1478=1,"",D1478+_xlfn.XLOOKUP($B1479,Directions!$B:$B,Directions!D:D)))</f>
        <v>82</v>
      </c>
      <c r="E1479" s="3">
        <f>IF(H1478=1,"",C1479+_xlfn.XLOOKUP($B1479,Directions!$B:$B,Directions!C:C))</f>
        <v>47</v>
      </c>
      <c r="F1479" s="3">
        <f>IF(H1478=1,"",D1479+_xlfn.XLOOKUP($B1479,Directions!$B:$B,Directions!D:D))</f>
        <v>82</v>
      </c>
      <c r="G1479" cm="1">
        <f t="array" ref="G1479">IF(H1479=1,"",IF(INDEX(map,F1479,E1479)="#",1,0))</f>
        <v>0</v>
      </c>
      <c r="H1479">
        <f>IF(Journey!H1478=1,1,IF(OR(E1479&lt;0,E1479&gt;Map!$A$1,F1479&lt;0,F1479&gt;Map!$A$1),1,0))</f>
        <v>0</v>
      </c>
    </row>
    <row r="1480" spans="1:8" x14ac:dyDescent="0.25">
      <c r="A1480">
        <v>1478</v>
      </c>
      <c r="B1480">
        <f t="shared" si="23"/>
        <v>4</v>
      </c>
      <c r="C1480">
        <f>IF(B1479&lt;&gt;B1480,C1479,IF(H1479=1,"",C1479+_xlfn.XLOOKUP($B1480,Directions!$B:$B,Directions!C:C)))</f>
        <v>47</v>
      </c>
      <c r="D1480">
        <f>IF(B1479&lt;&gt;B1480,D1479,IF(H1479=1,"",D1479+_xlfn.XLOOKUP($B1480,Directions!$B:$B,Directions!D:D)))</f>
        <v>82</v>
      </c>
      <c r="E1480" s="3">
        <f>IF(H1479=1,"",C1480+_xlfn.XLOOKUP($B1480,Directions!$B:$B,Directions!C:C))</f>
        <v>46</v>
      </c>
      <c r="F1480" s="3">
        <f>IF(H1479=1,"",D1480+_xlfn.XLOOKUP($B1480,Directions!$B:$B,Directions!D:D))</f>
        <v>82</v>
      </c>
      <c r="G1480" cm="1">
        <f t="array" ref="G1480">IF(H1480=1,"",IF(INDEX(map,F1480,E1480)="#",1,0))</f>
        <v>0</v>
      </c>
      <c r="H1480">
        <f>IF(Journey!H1479=1,1,IF(OR(E1480&lt;0,E1480&gt;Map!$A$1,F1480&lt;0,F1480&gt;Map!$A$1),1,0))</f>
        <v>0</v>
      </c>
    </row>
    <row r="1481" spans="1:8" x14ac:dyDescent="0.25">
      <c r="A1481">
        <v>1479</v>
      </c>
      <c r="B1481">
        <f t="shared" si="23"/>
        <v>4</v>
      </c>
      <c r="C1481">
        <f>IF(B1480&lt;&gt;B1481,C1480,IF(H1480=1,"",C1480+_xlfn.XLOOKUP($B1481,Directions!$B:$B,Directions!C:C)))</f>
        <v>46</v>
      </c>
      <c r="D1481">
        <f>IF(B1480&lt;&gt;B1481,D1480,IF(H1480=1,"",D1480+_xlfn.XLOOKUP($B1481,Directions!$B:$B,Directions!D:D)))</f>
        <v>82</v>
      </c>
      <c r="E1481" s="3">
        <f>IF(H1480=1,"",C1481+_xlfn.XLOOKUP($B1481,Directions!$B:$B,Directions!C:C))</f>
        <v>45</v>
      </c>
      <c r="F1481" s="3">
        <f>IF(H1480=1,"",D1481+_xlfn.XLOOKUP($B1481,Directions!$B:$B,Directions!D:D))</f>
        <v>82</v>
      </c>
      <c r="G1481" cm="1">
        <f t="array" ref="G1481">IF(H1481=1,"",IF(INDEX(map,F1481,E1481)="#",1,0))</f>
        <v>0</v>
      </c>
      <c r="H1481">
        <f>IF(Journey!H1480=1,1,IF(OR(E1481&lt;0,E1481&gt;Map!$A$1,F1481&lt;0,F1481&gt;Map!$A$1),1,0))</f>
        <v>0</v>
      </c>
    </row>
    <row r="1482" spans="1:8" x14ac:dyDescent="0.25">
      <c r="A1482">
        <v>1480</v>
      </c>
      <c r="B1482">
        <f t="shared" si="23"/>
        <v>4</v>
      </c>
      <c r="C1482">
        <f>IF(B1481&lt;&gt;B1482,C1481,IF(H1481=1,"",C1481+_xlfn.XLOOKUP($B1482,Directions!$B:$B,Directions!C:C)))</f>
        <v>45</v>
      </c>
      <c r="D1482">
        <f>IF(B1481&lt;&gt;B1482,D1481,IF(H1481=1,"",D1481+_xlfn.XLOOKUP($B1482,Directions!$B:$B,Directions!D:D)))</f>
        <v>82</v>
      </c>
      <c r="E1482" s="3">
        <f>IF(H1481=1,"",C1482+_xlfn.XLOOKUP($B1482,Directions!$B:$B,Directions!C:C))</f>
        <v>44</v>
      </c>
      <c r="F1482" s="3">
        <f>IF(H1481=1,"",D1482+_xlfn.XLOOKUP($B1482,Directions!$B:$B,Directions!D:D))</f>
        <v>82</v>
      </c>
      <c r="G1482" cm="1">
        <f t="array" ref="G1482">IF(H1482=1,"",IF(INDEX(map,F1482,E1482)="#",1,0))</f>
        <v>0</v>
      </c>
      <c r="H1482">
        <f>IF(Journey!H1481=1,1,IF(OR(E1482&lt;0,E1482&gt;Map!$A$1,F1482&lt;0,F1482&gt;Map!$A$1),1,0))</f>
        <v>0</v>
      </c>
    </row>
    <row r="1483" spans="1:8" x14ac:dyDescent="0.25">
      <c r="A1483">
        <v>1481</v>
      </c>
      <c r="B1483">
        <f t="shared" si="23"/>
        <v>4</v>
      </c>
      <c r="C1483">
        <f>IF(B1482&lt;&gt;B1483,C1482,IF(H1482=1,"",C1482+_xlfn.XLOOKUP($B1483,Directions!$B:$B,Directions!C:C)))</f>
        <v>44</v>
      </c>
      <c r="D1483">
        <f>IF(B1482&lt;&gt;B1483,D1482,IF(H1482=1,"",D1482+_xlfn.XLOOKUP($B1483,Directions!$B:$B,Directions!D:D)))</f>
        <v>82</v>
      </c>
      <c r="E1483" s="3">
        <f>IF(H1482=1,"",C1483+_xlfn.XLOOKUP($B1483,Directions!$B:$B,Directions!C:C))</f>
        <v>43</v>
      </c>
      <c r="F1483" s="3">
        <f>IF(H1482=1,"",D1483+_xlfn.XLOOKUP($B1483,Directions!$B:$B,Directions!D:D))</f>
        <v>82</v>
      </c>
      <c r="G1483" cm="1">
        <f t="array" ref="G1483">IF(H1483=1,"",IF(INDEX(map,F1483,E1483)="#",1,0))</f>
        <v>0</v>
      </c>
      <c r="H1483">
        <f>IF(Journey!H1482=1,1,IF(OR(E1483&lt;0,E1483&gt;Map!$A$1,F1483&lt;0,F1483&gt;Map!$A$1),1,0))</f>
        <v>0</v>
      </c>
    </row>
    <row r="1484" spans="1:8" x14ac:dyDescent="0.25">
      <c r="A1484">
        <v>1482</v>
      </c>
      <c r="B1484">
        <f t="shared" si="23"/>
        <v>4</v>
      </c>
      <c r="C1484">
        <f>IF(B1483&lt;&gt;B1484,C1483,IF(H1483=1,"",C1483+_xlfn.XLOOKUP($B1484,Directions!$B:$B,Directions!C:C)))</f>
        <v>43</v>
      </c>
      <c r="D1484">
        <f>IF(B1483&lt;&gt;B1484,D1483,IF(H1483=1,"",D1483+_xlfn.XLOOKUP($B1484,Directions!$B:$B,Directions!D:D)))</f>
        <v>82</v>
      </c>
      <c r="E1484" s="3">
        <f>IF(H1483=1,"",C1484+_xlfn.XLOOKUP($B1484,Directions!$B:$B,Directions!C:C))</f>
        <v>42</v>
      </c>
      <c r="F1484" s="3">
        <f>IF(H1483=1,"",D1484+_xlfn.XLOOKUP($B1484,Directions!$B:$B,Directions!D:D))</f>
        <v>82</v>
      </c>
      <c r="G1484" cm="1">
        <f t="array" ref="G1484">IF(H1484=1,"",IF(INDEX(map,F1484,E1484)="#",1,0))</f>
        <v>0</v>
      </c>
      <c r="H1484">
        <f>IF(Journey!H1483=1,1,IF(OR(E1484&lt;0,E1484&gt;Map!$A$1,F1484&lt;0,F1484&gt;Map!$A$1),1,0))</f>
        <v>0</v>
      </c>
    </row>
    <row r="1485" spans="1:8" x14ac:dyDescent="0.25">
      <c r="A1485">
        <v>1483</v>
      </c>
      <c r="B1485">
        <f t="shared" si="23"/>
        <v>4</v>
      </c>
      <c r="C1485">
        <f>IF(B1484&lt;&gt;B1485,C1484,IF(H1484=1,"",C1484+_xlfn.XLOOKUP($B1485,Directions!$B:$B,Directions!C:C)))</f>
        <v>42</v>
      </c>
      <c r="D1485">
        <f>IF(B1484&lt;&gt;B1485,D1484,IF(H1484=1,"",D1484+_xlfn.XLOOKUP($B1485,Directions!$B:$B,Directions!D:D)))</f>
        <v>82</v>
      </c>
      <c r="E1485" s="3">
        <f>IF(H1484=1,"",C1485+_xlfn.XLOOKUP($B1485,Directions!$B:$B,Directions!C:C))</f>
        <v>41</v>
      </c>
      <c r="F1485" s="3">
        <f>IF(H1484=1,"",D1485+_xlfn.XLOOKUP($B1485,Directions!$B:$B,Directions!D:D))</f>
        <v>82</v>
      </c>
      <c r="G1485" cm="1">
        <f t="array" ref="G1485">IF(H1485=1,"",IF(INDEX(map,F1485,E1485)="#",1,0))</f>
        <v>0</v>
      </c>
      <c r="H1485">
        <f>IF(Journey!H1484=1,1,IF(OR(E1485&lt;0,E1485&gt;Map!$A$1,F1485&lt;0,F1485&gt;Map!$A$1),1,0))</f>
        <v>0</v>
      </c>
    </row>
    <row r="1486" spans="1:8" x14ac:dyDescent="0.25">
      <c r="A1486">
        <v>1484</v>
      </c>
      <c r="B1486">
        <f t="shared" si="23"/>
        <v>4</v>
      </c>
      <c r="C1486">
        <f>IF(B1485&lt;&gt;B1486,C1485,IF(H1485=1,"",C1485+_xlfn.XLOOKUP($B1486,Directions!$B:$B,Directions!C:C)))</f>
        <v>41</v>
      </c>
      <c r="D1486">
        <f>IF(B1485&lt;&gt;B1486,D1485,IF(H1485=1,"",D1485+_xlfn.XLOOKUP($B1486,Directions!$B:$B,Directions!D:D)))</f>
        <v>82</v>
      </c>
      <c r="E1486" s="3">
        <f>IF(H1485=1,"",C1486+_xlfn.XLOOKUP($B1486,Directions!$B:$B,Directions!C:C))</f>
        <v>40</v>
      </c>
      <c r="F1486" s="3">
        <f>IF(H1485=1,"",D1486+_xlfn.XLOOKUP($B1486,Directions!$B:$B,Directions!D:D))</f>
        <v>82</v>
      </c>
      <c r="G1486" cm="1">
        <f t="array" ref="G1486">IF(H1486=1,"",IF(INDEX(map,F1486,E1486)="#",1,0))</f>
        <v>0</v>
      </c>
      <c r="H1486">
        <f>IF(Journey!H1485=1,1,IF(OR(E1486&lt;0,E1486&gt;Map!$A$1,F1486&lt;0,F1486&gt;Map!$A$1),1,0))</f>
        <v>0</v>
      </c>
    </row>
    <row r="1487" spans="1:8" x14ac:dyDescent="0.25">
      <c r="A1487">
        <v>1485</v>
      </c>
      <c r="B1487">
        <f t="shared" si="23"/>
        <v>4</v>
      </c>
      <c r="C1487">
        <f>IF(B1486&lt;&gt;B1487,C1486,IF(H1486=1,"",C1486+_xlfn.XLOOKUP($B1487,Directions!$B:$B,Directions!C:C)))</f>
        <v>40</v>
      </c>
      <c r="D1487">
        <f>IF(B1486&lt;&gt;B1487,D1486,IF(H1486=1,"",D1486+_xlfn.XLOOKUP($B1487,Directions!$B:$B,Directions!D:D)))</f>
        <v>82</v>
      </c>
      <c r="E1487" s="3">
        <f>IF(H1486=1,"",C1487+_xlfn.XLOOKUP($B1487,Directions!$B:$B,Directions!C:C))</f>
        <v>39</v>
      </c>
      <c r="F1487" s="3">
        <f>IF(H1486=1,"",D1487+_xlfn.XLOOKUP($B1487,Directions!$B:$B,Directions!D:D))</f>
        <v>82</v>
      </c>
      <c r="G1487" cm="1">
        <f t="array" ref="G1487">IF(H1487=1,"",IF(INDEX(map,F1487,E1487)="#",1,0))</f>
        <v>0</v>
      </c>
      <c r="H1487">
        <f>IF(Journey!H1486=1,1,IF(OR(E1487&lt;0,E1487&gt;Map!$A$1,F1487&lt;0,F1487&gt;Map!$A$1),1,0))</f>
        <v>0</v>
      </c>
    </row>
    <row r="1488" spans="1:8" x14ac:dyDescent="0.25">
      <c r="A1488">
        <v>1486</v>
      </c>
      <c r="B1488">
        <f t="shared" si="23"/>
        <v>4</v>
      </c>
      <c r="C1488">
        <f>IF(B1487&lt;&gt;B1488,C1487,IF(H1487=1,"",C1487+_xlfn.XLOOKUP($B1488,Directions!$B:$B,Directions!C:C)))</f>
        <v>39</v>
      </c>
      <c r="D1488">
        <f>IF(B1487&lt;&gt;B1488,D1487,IF(H1487=1,"",D1487+_xlfn.XLOOKUP($B1488,Directions!$B:$B,Directions!D:D)))</f>
        <v>82</v>
      </c>
      <c r="E1488" s="3">
        <f>IF(H1487=1,"",C1488+_xlfn.XLOOKUP($B1488,Directions!$B:$B,Directions!C:C))</f>
        <v>38</v>
      </c>
      <c r="F1488" s="3">
        <f>IF(H1487=1,"",D1488+_xlfn.XLOOKUP($B1488,Directions!$B:$B,Directions!D:D))</f>
        <v>82</v>
      </c>
      <c r="G1488" cm="1">
        <f t="array" ref="G1488">IF(H1488=1,"",IF(INDEX(map,F1488,E1488)="#",1,0))</f>
        <v>0</v>
      </c>
      <c r="H1488">
        <f>IF(Journey!H1487=1,1,IF(OR(E1488&lt;0,E1488&gt;Map!$A$1,F1488&lt;0,F1488&gt;Map!$A$1),1,0))</f>
        <v>0</v>
      </c>
    </row>
    <row r="1489" spans="1:8" x14ac:dyDescent="0.25">
      <c r="A1489">
        <v>1487</v>
      </c>
      <c r="B1489">
        <f t="shared" si="23"/>
        <v>4</v>
      </c>
      <c r="C1489">
        <f>IF(B1488&lt;&gt;B1489,C1488,IF(H1488=1,"",C1488+_xlfn.XLOOKUP($B1489,Directions!$B:$B,Directions!C:C)))</f>
        <v>38</v>
      </c>
      <c r="D1489">
        <f>IF(B1488&lt;&gt;B1489,D1488,IF(H1488=1,"",D1488+_xlfn.XLOOKUP($B1489,Directions!$B:$B,Directions!D:D)))</f>
        <v>82</v>
      </c>
      <c r="E1489" s="3">
        <f>IF(H1488=1,"",C1489+_xlfn.XLOOKUP($B1489,Directions!$B:$B,Directions!C:C))</f>
        <v>37</v>
      </c>
      <c r="F1489" s="3">
        <f>IF(H1488=1,"",D1489+_xlfn.XLOOKUP($B1489,Directions!$B:$B,Directions!D:D))</f>
        <v>82</v>
      </c>
      <c r="G1489" cm="1">
        <f t="array" ref="G1489">IF(H1489=1,"",IF(INDEX(map,F1489,E1489)="#",1,0))</f>
        <v>0</v>
      </c>
      <c r="H1489">
        <f>IF(Journey!H1488=1,1,IF(OR(E1489&lt;0,E1489&gt;Map!$A$1,F1489&lt;0,F1489&gt;Map!$A$1),1,0))</f>
        <v>0</v>
      </c>
    </row>
    <row r="1490" spans="1:8" x14ac:dyDescent="0.25">
      <c r="A1490">
        <v>1488</v>
      </c>
      <c r="B1490">
        <f t="shared" si="23"/>
        <v>4</v>
      </c>
      <c r="C1490">
        <f>IF(B1489&lt;&gt;B1490,C1489,IF(H1489=1,"",C1489+_xlfn.XLOOKUP($B1490,Directions!$B:$B,Directions!C:C)))</f>
        <v>37</v>
      </c>
      <c r="D1490">
        <f>IF(B1489&lt;&gt;B1490,D1489,IF(H1489=1,"",D1489+_xlfn.XLOOKUP($B1490,Directions!$B:$B,Directions!D:D)))</f>
        <v>82</v>
      </c>
      <c r="E1490" s="3">
        <f>IF(H1489=1,"",C1490+_xlfn.XLOOKUP($B1490,Directions!$B:$B,Directions!C:C))</f>
        <v>36</v>
      </c>
      <c r="F1490" s="3">
        <f>IF(H1489=1,"",D1490+_xlfn.XLOOKUP($B1490,Directions!$B:$B,Directions!D:D))</f>
        <v>82</v>
      </c>
      <c r="G1490" cm="1">
        <f t="array" ref="G1490">IF(H1490=1,"",IF(INDEX(map,F1490,E1490)="#",1,0))</f>
        <v>0</v>
      </c>
      <c r="H1490">
        <f>IF(Journey!H1489=1,1,IF(OR(E1490&lt;0,E1490&gt;Map!$A$1,F1490&lt;0,F1490&gt;Map!$A$1),1,0))</f>
        <v>0</v>
      </c>
    </row>
    <row r="1491" spans="1:8" x14ac:dyDescent="0.25">
      <c r="A1491">
        <v>1489</v>
      </c>
      <c r="B1491">
        <f t="shared" si="23"/>
        <v>4</v>
      </c>
      <c r="C1491">
        <f>IF(B1490&lt;&gt;B1491,C1490,IF(H1490=1,"",C1490+_xlfn.XLOOKUP($B1491,Directions!$B:$B,Directions!C:C)))</f>
        <v>36</v>
      </c>
      <c r="D1491">
        <f>IF(B1490&lt;&gt;B1491,D1490,IF(H1490=1,"",D1490+_xlfn.XLOOKUP($B1491,Directions!$B:$B,Directions!D:D)))</f>
        <v>82</v>
      </c>
      <c r="E1491" s="3">
        <f>IF(H1490=1,"",C1491+_xlfn.XLOOKUP($B1491,Directions!$B:$B,Directions!C:C))</f>
        <v>35</v>
      </c>
      <c r="F1491" s="3">
        <f>IF(H1490=1,"",D1491+_xlfn.XLOOKUP($B1491,Directions!$B:$B,Directions!D:D))</f>
        <v>82</v>
      </c>
      <c r="G1491" cm="1">
        <f t="array" ref="G1491">IF(H1491=1,"",IF(INDEX(map,F1491,E1491)="#",1,0))</f>
        <v>1</v>
      </c>
      <c r="H1491">
        <f>IF(Journey!H1490=1,1,IF(OR(E1491&lt;0,E1491&gt;Map!$A$1,F1491&lt;0,F1491&gt;Map!$A$1),1,0))</f>
        <v>0</v>
      </c>
    </row>
    <row r="1492" spans="1:8" x14ac:dyDescent="0.25">
      <c r="A1492">
        <v>1490</v>
      </c>
      <c r="B1492">
        <f t="shared" si="23"/>
        <v>1</v>
      </c>
      <c r="C1492">
        <f>IF(B1491&lt;&gt;B1492,C1491,IF(H1491=1,"",C1491+_xlfn.XLOOKUP($B1492,Directions!$B:$B,Directions!C:C)))</f>
        <v>36</v>
      </c>
      <c r="D1492">
        <f>IF(B1491&lt;&gt;B1492,D1491,IF(H1491=1,"",D1491+_xlfn.XLOOKUP($B1492,Directions!$B:$B,Directions!D:D)))</f>
        <v>82</v>
      </c>
      <c r="E1492" s="3">
        <f>IF(H1491=1,"",C1492+_xlfn.XLOOKUP($B1492,Directions!$B:$B,Directions!C:C))</f>
        <v>36</v>
      </c>
      <c r="F1492" s="3">
        <f>IF(H1491=1,"",D1492+_xlfn.XLOOKUP($B1492,Directions!$B:$B,Directions!D:D))</f>
        <v>81</v>
      </c>
      <c r="G1492" cm="1">
        <f t="array" ref="G1492">IF(H1492=1,"",IF(INDEX(map,F1492,E1492)="#",1,0))</f>
        <v>0</v>
      </c>
      <c r="H1492">
        <f>IF(Journey!H1491=1,1,IF(OR(E1492&lt;0,E1492&gt;Map!$A$1,F1492&lt;0,F1492&gt;Map!$A$1),1,0))</f>
        <v>0</v>
      </c>
    </row>
    <row r="1493" spans="1:8" x14ac:dyDescent="0.25">
      <c r="A1493">
        <v>1491</v>
      </c>
      <c r="B1493">
        <f t="shared" si="23"/>
        <v>1</v>
      </c>
      <c r="C1493">
        <f>IF(B1492&lt;&gt;B1493,C1492,IF(H1492=1,"",C1492+_xlfn.XLOOKUP($B1493,Directions!$B:$B,Directions!C:C)))</f>
        <v>36</v>
      </c>
      <c r="D1493">
        <f>IF(B1492&lt;&gt;B1493,D1492,IF(H1492=1,"",D1492+_xlfn.XLOOKUP($B1493,Directions!$B:$B,Directions!D:D)))</f>
        <v>81</v>
      </c>
      <c r="E1493" s="3">
        <f>IF(H1492=1,"",C1493+_xlfn.XLOOKUP($B1493,Directions!$B:$B,Directions!C:C))</f>
        <v>36</v>
      </c>
      <c r="F1493" s="3">
        <f>IF(H1492=1,"",D1493+_xlfn.XLOOKUP($B1493,Directions!$B:$B,Directions!D:D))</f>
        <v>80</v>
      </c>
      <c r="G1493" cm="1">
        <f t="array" ref="G1493">IF(H1493=1,"",IF(INDEX(map,F1493,E1493)="#",1,0))</f>
        <v>0</v>
      </c>
      <c r="H1493">
        <f>IF(Journey!H1492=1,1,IF(OR(E1493&lt;0,E1493&gt;Map!$A$1,F1493&lt;0,F1493&gt;Map!$A$1),1,0))</f>
        <v>0</v>
      </c>
    </row>
    <row r="1494" spans="1:8" x14ac:dyDescent="0.25">
      <c r="A1494">
        <v>1492</v>
      </c>
      <c r="B1494">
        <f t="shared" si="23"/>
        <v>1</v>
      </c>
      <c r="C1494">
        <f>IF(B1493&lt;&gt;B1494,C1493,IF(H1493=1,"",C1493+_xlfn.XLOOKUP($B1494,Directions!$B:$B,Directions!C:C)))</f>
        <v>36</v>
      </c>
      <c r="D1494">
        <f>IF(B1493&lt;&gt;B1494,D1493,IF(H1493=1,"",D1493+_xlfn.XLOOKUP($B1494,Directions!$B:$B,Directions!D:D)))</f>
        <v>80</v>
      </c>
      <c r="E1494" s="3">
        <f>IF(H1493=1,"",C1494+_xlfn.XLOOKUP($B1494,Directions!$B:$B,Directions!C:C))</f>
        <v>36</v>
      </c>
      <c r="F1494" s="3">
        <f>IF(H1493=1,"",D1494+_xlfn.XLOOKUP($B1494,Directions!$B:$B,Directions!D:D))</f>
        <v>79</v>
      </c>
      <c r="G1494" cm="1">
        <f t="array" ref="G1494">IF(H1494=1,"",IF(INDEX(map,F1494,E1494)="#",1,0))</f>
        <v>0</v>
      </c>
      <c r="H1494">
        <f>IF(Journey!H1493=1,1,IF(OR(E1494&lt;0,E1494&gt;Map!$A$1,F1494&lt;0,F1494&gt;Map!$A$1),1,0))</f>
        <v>0</v>
      </c>
    </row>
    <row r="1495" spans="1:8" x14ac:dyDescent="0.25">
      <c r="A1495">
        <v>1493</v>
      </c>
      <c r="B1495">
        <f t="shared" si="23"/>
        <v>1</v>
      </c>
      <c r="C1495">
        <f>IF(B1494&lt;&gt;B1495,C1494,IF(H1494=1,"",C1494+_xlfn.XLOOKUP($B1495,Directions!$B:$B,Directions!C:C)))</f>
        <v>36</v>
      </c>
      <c r="D1495">
        <f>IF(B1494&lt;&gt;B1495,D1494,IF(H1494=1,"",D1494+_xlfn.XLOOKUP($B1495,Directions!$B:$B,Directions!D:D)))</f>
        <v>79</v>
      </c>
      <c r="E1495" s="3">
        <f>IF(H1494=1,"",C1495+_xlfn.XLOOKUP($B1495,Directions!$B:$B,Directions!C:C))</f>
        <v>36</v>
      </c>
      <c r="F1495" s="3">
        <f>IF(H1494=1,"",D1495+_xlfn.XLOOKUP($B1495,Directions!$B:$B,Directions!D:D))</f>
        <v>78</v>
      </c>
      <c r="G1495" cm="1">
        <f t="array" ref="G1495">IF(H1495=1,"",IF(INDEX(map,F1495,E1495)="#",1,0))</f>
        <v>0</v>
      </c>
      <c r="H1495">
        <f>IF(Journey!H1494=1,1,IF(OR(E1495&lt;0,E1495&gt;Map!$A$1,F1495&lt;0,F1495&gt;Map!$A$1),1,0))</f>
        <v>0</v>
      </c>
    </row>
    <row r="1496" spans="1:8" x14ac:dyDescent="0.25">
      <c r="A1496">
        <v>1494</v>
      </c>
      <c r="B1496">
        <f t="shared" si="23"/>
        <v>1</v>
      </c>
      <c r="C1496">
        <f>IF(B1495&lt;&gt;B1496,C1495,IF(H1495=1,"",C1495+_xlfn.XLOOKUP($B1496,Directions!$B:$B,Directions!C:C)))</f>
        <v>36</v>
      </c>
      <c r="D1496">
        <f>IF(B1495&lt;&gt;B1496,D1495,IF(H1495=1,"",D1495+_xlfn.XLOOKUP($B1496,Directions!$B:$B,Directions!D:D)))</f>
        <v>78</v>
      </c>
      <c r="E1496" s="3">
        <f>IF(H1495=1,"",C1496+_xlfn.XLOOKUP($B1496,Directions!$B:$B,Directions!C:C))</f>
        <v>36</v>
      </c>
      <c r="F1496" s="3">
        <f>IF(H1495=1,"",D1496+_xlfn.XLOOKUP($B1496,Directions!$B:$B,Directions!D:D))</f>
        <v>77</v>
      </c>
      <c r="G1496" cm="1">
        <f t="array" ref="G1496">IF(H1496=1,"",IF(INDEX(map,F1496,E1496)="#",1,0))</f>
        <v>0</v>
      </c>
      <c r="H1496">
        <f>IF(Journey!H1495=1,1,IF(OR(E1496&lt;0,E1496&gt;Map!$A$1,F1496&lt;0,F1496&gt;Map!$A$1),1,0))</f>
        <v>0</v>
      </c>
    </row>
    <row r="1497" spans="1:8" x14ac:dyDescent="0.25">
      <c r="A1497">
        <v>1495</v>
      </c>
      <c r="B1497">
        <f t="shared" si="23"/>
        <v>1</v>
      </c>
      <c r="C1497">
        <f>IF(B1496&lt;&gt;B1497,C1496,IF(H1496=1,"",C1496+_xlfn.XLOOKUP($B1497,Directions!$B:$B,Directions!C:C)))</f>
        <v>36</v>
      </c>
      <c r="D1497">
        <f>IF(B1496&lt;&gt;B1497,D1496,IF(H1496=1,"",D1496+_xlfn.XLOOKUP($B1497,Directions!$B:$B,Directions!D:D)))</f>
        <v>77</v>
      </c>
      <c r="E1497" s="3">
        <f>IF(H1496=1,"",C1497+_xlfn.XLOOKUP($B1497,Directions!$B:$B,Directions!C:C))</f>
        <v>36</v>
      </c>
      <c r="F1497" s="3">
        <f>IF(H1496=1,"",D1497+_xlfn.XLOOKUP($B1497,Directions!$B:$B,Directions!D:D))</f>
        <v>76</v>
      </c>
      <c r="G1497" cm="1">
        <f t="array" ref="G1497">IF(H1497=1,"",IF(INDEX(map,F1497,E1497)="#",1,0))</f>
        <v>0</v>
      </c>
      <c r="H1497">
        <f>IF(Journey!H1496=1,1,IF(OR(E1497&lt;0,E1497&gt;Map!$A$1,F1497&lt;0,F1497&gt;Map!$A$1),1,0))</f>
        <v>0</v>
      </c>
    </row>
    <row r="1498" spans="1:8" x14ac:dyDescent="0.25">
      <c r="A1498">
        <v>1496</v>
      </c>
      <c r="B1498">
        <f t="shared" si="23"/>
        <v>1</v>
      </c>
      <c r="C1498">
        <f>IF(B1497&lt;&gt;B1498,C1497,IF(H1497=1,"",C1497+_xlfn.XLOOKUP($B1498,Directions!$B:$B,Directions!C:C)))</f>
        <v>36</v>
      </c>
      <c r="D1498">
        <f>IF(B1497&lt;&gt;B1498,D1497,IF(H1497=1,"",D1497+_xlfn.XLOOKUP($B1498,Directions!$B:$B,Directions!D:D)))</f>
        <v>76</v>
      </c>
      <c r="E1498" s="3">
        <f>IF(H1497=1,"",C1498+_xlfn.XLOOKUP($B1498,Directions!$B:$B,Directions!C:C))</f>
        <v>36</v>
      </c>
      <c r="F1498" s="3">
        <f>IF(H1497=1,"",D1498+_xlfn.XLOOKUP($B1498,Directions!$B:$B,Directions!D:D))</f>
        <v>75</v>
      </c>
      <c r="G1498" cm="1">
        <f t="array" ref="G1498">IF(H1498=1,"",IF(INDEX(map,F1498,E1498)="#",1,0))</f>
        <v>0</v>
      </c>
      <c r="H1498">
        <f>IF(Journey!H1497=1,1,IF(OR(E1498&lt;0,E1498&gt;Map!$A$1,F1498&lt;0,F1498&gt;Map!$A$1),1,0))</f>
        <v>0</v>
      </c>
    </row>
    <row r="1499" spans="1:8" x14ac:dyDescent="0.25">
      <c r="A1499">
        <v>1497</v>
      </c>
      <c r="B1499">
        <f t="shared" si="23"/>
        <v>1</v>
      </c>
      <c r="C1499">
        <f>IF(B1498&lt;&gt;B1499,C1498,IF(H1498=1,"",C1498+_xlfn.XLOOKUP($B1499,Directions!$B:$B,Directions!C:C)))</f>
        <v>36</v>
      </c>
      <c r="D1499">
        <f>IF(B1498&lt;&gt;B1499,D1498,IF(H1498=1,"",D1498+_xlfn.XLOOKUP($B1499,Directions!$B:$B,Directions!D:D)))</f>
        <v>75</v>
      </c>
      <c r="E1499" s="3">
        <f>IF(H1498=1,"",C1499+_xlfn.XLOOKUP($B1499,Directions!$B:$B,Directions!C:C))</f>
        <v>36</v>
      </c>
      <c r="F1499" s="3">
        <f>IF(H1498=1,"",D1499+_xlfn.XLOOKUP($B1499,Directions!$B:$B,Directions!D:D))</f>
        <v>74</v>
      </c>
      <c r="G1499" cm="1">
        <f t="array" ref="G1499">IF(H1499=1,"",IF(INDEX(map,F1499,E1499)="#",1,0))</f>
        <v>0</v>
      </c>
      <c r="H1499">
        <f>IF(Journey!H1498=1,1,IF(OR(E1499&lt;0,E1499&gt;Map!$A$1,F1499&lt;0,F1499&gt;Map!$A$1),1,0))</f>
        <v>0</v>
      </c>
    </row>
    <row r="1500" spans="1:8" x14ac:dyDescent="0.25">
      <c r="A1500">
        <v>1498</v>
      </c>
      <c r="B1500">
        <f t="shared" si="23"/>
        <v>1</v>
      </c>
      <c r="C1500">
        <f>IF(B1499&lt;&gt;B1500,C1499,IF(H1499=1,"",C1499+_xlfn.XLOOKUP($B1500,Directions!$B:$B,Directions!C:C)))</f>
        <v>36</v>
      </c>
      <c r="D1500">
        <f>IF(B1499&lt;&gt;B1500,D1499,IF(H1499=1,"",D1499+_xlfn.XLOOKUP($B1500,Directions!$B:$B,Directions!D:D)))</f>
        <v>74</v>
      </c>
      <c r="E1500" s="3">
        <f>IF(H1499=1,"",C1500+_xlfn.XLOOKUP($B1500,Directions!$B:$B,Directions!C:C))</f>
        <v>36</v>
      </c>
      <c r="F1500" s="3">
        <f>IF(H1499=1,"",D1500+_xlfn.XLOOKUP($B1500,Directions!$B:$B,Directions!D:D))</f>
        <v>73</v>
      </c>
      <c r="G1500" cm="1">
        <f t="array" ref="G1500">IF(H1500=1,"",IF(INDEX(map,F1500,E1500)="#",1,0))</f>
        <v>0</v>
      </c>
      <c r="H1500">
        <f>IF(Journey!H1499=1,1,IF(OR(E1500&lt;0,E1500&gt;Map!$A$1,F1500&lt;0,F1500&gt;Map!$A$1),1,0))</f>
        <v>0</v>
      </c>
    </row>
    <row r="1501" spans="1:8" x14ac:dyDescent="0.25">
      <c r="A1501">
        <v>1499</v>
      </c>
      <c r="B1501">
        <f t="shared" si="23"/>
        <v>1</v>
      </c>
      <c r="C1501">
        <f>IF(B1500&lt;&gt;B1501,C1500,IF(H1500=1,"",C1500+_xlfn.XLOOKUP($B1501,Directions!$B:$B,Directions!C:C)))</f>
        <v>36</v>
      </c>
      <c r="D1501">
        <f>IF(B1500&lt;&gt;B1501,D1500,IF(H1500=1,"",D1500+_xlfn.XLOOKUP($B1501,Directions!$B:$B,Directions!D:D)))</f>
        <v>73</v>
      </c>
      <c r="E1501" s="3">
        <f>IF(H1500=1,"",C1501+_xlfn.XLOOKUP($B1501,Directions!$B:$B,Directions!C:C))</f>
        <v>36</v>
      </c>
      <c r="F1501" s="3">
        <f>IF(H1500=1,"",D1501+_xlfn.XLOOKUP($B1501,Directions!$B:$B,Directions!D:D))</f>
        <v>72</v>
      </c>
      <c r="G1501" cm="1">
        <f t="array" ref="G1501">IF(H1501=1,"",IF(INDEX(map,F1501,E1501)="#",1,0))</f>
        <v>0</v>
      </c>
      <c r="H1501">
        <f>IF(Journey!H1500=1,1,IF(OR(E1501&lt;0,E1501&gt;Map!$A$1,F1501&lt;0,F1501&gt;Map!$A$1),1,0))</f>
        <v>0</v>
      </c>
    </row>
    <row r="1502" spans="1:8" x14ac:dyDescent="0.25">
      <c r="A1502">
        <v>1500</v>
      </c>
      <c r="B1502">
        <f t="shared" si="23"/>
        <v>1</v>
      </c>
      <c r="C1502">
        <f>IF(B1501&lt;&gt;B1502,C1501,IF(H1501=1,"",C1501+_xlfn.XLOOKUP($B1502,Directions!$B:$B,Directions!C:C)))</f>
        <v>36</v>
      </c>
      <c r="D1502">
        <f>IF(B1501&lt;&gt;B1502,D1501,IF(H1501=1,"",D1501+_xlfn.XLOOKUP($B1502,Directions!$B:$B,Directions!D:D)))</f>
        <v>72</v>
      </c>
      <c r="E1502" s="3">
        <f>IF(H1501=1,"",C1502+_xlfn.XLOOKUP($B1502,Directions!$B:$B,Directions!C:C))</f>
        <v>36</v>
      </c>
      <c r="F1502" s="3">
        <f>IF(H1501=1,"",D1502+_xlfn.XLOOKUP($B1502,Directions!$B:$B,Directions!D:D))</f>
        <v>71</v>
      </c>
      <c r="G1502" cm="1">
        <f t="array" ref="G1502">IF(H1502=1,"",IF(INDEX(map,F1502,E1502)="#",1,0))</f>
        <v>0</v>
      </c>
      <c r="H1502">
        <f>IF(Journey!H1501=1,1,IF(OR(E1502&lt;0,E1502&gt;Map!$A$1,F1502&lt;0,F1502&gt;Map!$A$1),1,0))</f>
        <v>0</v>
      </c>
    </row>
    <row r="1503" spans="1:8" x14ac:dyDescent="0.25">
      <c r="A1503">
        <v>1501</v>
      </c>
      <c r="B1503">
        <f t="shared" si="23"/>
        <v>1</v>
      </c>
      <c r="C1503">
        <f>IF(B1502&lt;&gt;B1503,C1502,IF(H1502=1,"",C1502+_xlfn.XLOOKUP($B1503,Directions!$B:$B,Directions!C:C)))</f>
        <v>36</v>
      </c>
      <c r="D1503">
        <f>IF(B1502&lt;&gt;B1503,D1502,IF(H1502=1,"",D1502+_xlfn.XLOOKUP($B1503,Directions!$B:$B,Directions!D:D)))</f>
        <v>71</v>
      </c>
      <c r="E1503" s="3">
        <f>IF(H1502=1,"",C1503+_xlfn.XLOOKUP($B1503,Directions!$B:$B,Directions!C:C))</f>
        <v>36</v>
      </c>
      <c r="F1503" s="3">
        <f>IF(H1502=1,"",D1503+_xlfn.XLOOKUP($B1503,Directions!$B:$B,Directions!D:D))</f>
        <v>70</v>
      </c>
      <c r="G1503" cm="1">
        <f t="array" ref="G1503">IF(H1503=1,"",IF(INDEX(map,F1503,E1503)="#",1,0))</f>
        <v>0</v>
      </c>
      <c r="H1503">
        <f>IF(Journey!H1502=1,1,IF(OR(E1503&lt;0,E1503&gt;Map!$A$1,F1503&lt;0,F1503&gt;Map!$A$1),1,0))</f>
        <v>0</v>
      </c>
    </row>
    <row r="1504" spans="1:8" x14ac:dyDescent="0.25">
      <c r="A1504">
        <v>1502</v>
      </c>
      <c r="B1504">
        <f t="shared" si="23"/>
        <v>1</v>
      </c>
      <c r="C1504">
        <f>IF(B1503&lt;&gt;B1504,C1503,IF(H1503=1,"",C1503+_xlfn.XLOOKUP($B1504,Directions!$B:$B,Directions!C:C)))</f>
        <v>36</v>
      </c>
      <c r="D1504">
        <f>IF(B1503&lt;&gt;B1504,D1503,IF(H1503=1,"",D1503+_xlfn.XLOOKUP($B1504,Directions!$B:$B,Directions!D:D)))</f>
        <v>70</v>
      </c>
      <c r="E1504" s="3">
        <f>IF(H1503=1,"",C1504+_xlfn.XLOOKUP($B1504,Directions!$B:$B,Directions!C:C))</f>
        <v>36</v>
      </c>
      <c r="F1504" s="3">
        <f>IF(H1503=1,"",D1504+_xlfn.XLOOKUP($B1504,Directions!$B:$B,Directions!D:D))</f>
        <v>69</v>
      </c>
      <c r="G1504" cm="1">
        <f t="array" ref="G1504">IF(H1504=1,"",IF(INDEX(map,F1504,E1504)="#",1,0))</f>
        <v>0</v>
      </c>
      <c r="H1504">
        <f>IF(Journey!H1503=1,1,IF(OR(E1504&lt;0,E1504&gt;Map!$A$1,F1504&lt;0,F1504&gt;Map!$A$1),1,0))</f>
        <v>0</v>
      </c>
    </row>
    <row r="1505" spans="1:8" x14ac:dyDescent="0.25">
      <c r="A1505">
        <v>1503</v>
      </c>
      <c r="B1505">
        <f t="shared" si="23"/>
        <v>1</v>
      </c>
      <c r="C1505">
        <f>IF(B1504&lt;&gt;B1505,C1504,IF(H1504=1,"",C1504+_xlfn.XLOOKUP($B1505,Directions!$B:$B,Directions!C:C)))</f>
        <v>36</v>
      </c>
      <c r="D1505">
        <f>IF(B1504&lt;&gt;B1505,D1504,IF(H1504=1,"",D1504+_xlfn.XLOOKUP($B1505,Directions!$B:$B,Directions!D:D)))</f>
        <v>69</v>
      </c>
      <c r="E1505" s="3">
        <f>IF(H1504=1,"",C1505+_xlfn.XLOOKUP($B1505,Directions!$B:$B,Directions!C:C))</f>
        <v>36</v>
      </c>
      <c r="F1505" s="3">
        <f>IF(H1504=1,"",D1505+_xlfn.XLOOKUP($B1505,Directions!$B:$B,Directions!D:D))</f>
        <v>68</v>
      </c>
      <c r="G1505" cm="1">
        <f t="array" ref="G1505">IF(H1505=1,"",IF(INDEX(map,F1505,E1505)="#",1,0))</f>
        <v>0</v>
      </c>
      <c r="H1505">
        <f>IF(Journey!H1504=1,1,IF(OR(E1505&lt;0,E1505&gt;Map!$A$1,F1505&lt;0,F1505&gt;Map!$A$1),1,0))</f>
        <v>0</v>
      </c>
    </row>
    <row r="1506" spans="1:8" x14ac:dyDescent="0.25">
      <c r="A1506">
        <v>1504</v>
      </c>
      <c r="B1506">
        <f t="shared" si="23"/>
        <v>1</v>
      </c>
      <c r="C1506">
        <f>IF(B1505&lt;&gt;B1506,C1505,IF(H1505=1,"",C1505+_xlfn.XLOOKUP($B1506,Directions!$B:$B,Directions!C:C)))</f>
        <v>36</v>
      </c>
      <c r="D1506">
        <f>IF(B1505&lt;&gt;B1506,D1505,IF(H1505=1,"",D1505+_xlfn.XLOOKUP($B1506,Directions!$B:$B,Directions!D:D)))</f>
        <v>68</v>
      </c>
      <c r="E1506" s="3">
        <f>IF(H1505=1,"",C1506+_xlfn.XLOOKUP($B1506,Directions!$B:$B,Directions!C:C))</f>
        <v>36</v>
      </c>
      <c r="F1506" s="3">
        <f>IF(H1505=1,"",D1506+_xlfn.XLOOKUP($B1506,Directions!$B:$B,Directions!D:D))</f>
        <v>67</v>
      </c>
      <c r="G1506" cm="1">
        <f t="array" ref="G1506">IF(H1506=1,"",IF(INDEX(map,F1506,E1506)="#",1,0))</f>
        <v>0</v>
      </c>
      <c r="H1506">
        <f>IF(Journey!H1505=1,1,IF(OR(E1506&lt;0,E1506&gt;Map!$A$1,F1506&lt;0,F1506&gt;Map!$A$1),1,0))</f>
        <v>0</v>
      </c>
    </row>
    <row r="1507" spans="1:8" x14ac:dyDescent="0.25">
      <c r="A1507">
        <v>1505</v>
      </c>
      <c r="B1507">
        <f t="shared" si="23"/>
        <v>1</v>
      </c>
      <c r="C1507">
        <f>IF(B1506&lt;&gt;B1507,C1506,IF(H1506=1,"",C1506+_xlfn.XLOOKUP($B1507,Directions!$B:$B,Directions!C:C)))</f>
        <v>36</v>
      </c>
      <c r="D1507">
        <f>IF(B1506&lt;&gt;B1507,D1506,IF(H1506=1,"",D1506+_xlfn.XLOOKUP($B1507,Directions!$B:$B,Directions!D:D)))</f>
        <v>67</v>
      </c>
      <c r="E1507" s="3">
        <f>IF(H1506=1,"",C1507+_xlfn.XLOOKUP($B1507,Directions!$B:$B,Directions!C:C))</f>
        <v>36</v>
      </c>
      <c r="F1507" s="3">
        <f>IF(H1506=1,"",D1507+_xlfn.XLOOKUP($B1507,Directions!$B:$B,Directions!D:D))</f>
        <v>66</v>
      </c>
      <c r="G1507" cm="1">
        <f t="array" ref="G1507">IF(H1507=1,"",IF(INDEX(map,F1507,E1507)="#",1,0))</f>
        <v>0</v>
      </c>
      <c r="H1507">
        <f>IF(Journey!H1506=1,1,IF(OR(E1507&lt;0,E1507&gt;Map!$A$1,F1507&lt;0,F1507&gt;Map!$A$1),1,0))</f>
        <v>0</v>
      </c>
    </row>
    <row r="1508" spans="1:8" x14ac:dyDescent="0.25">
      <c r="A1508">
        <v>1506</v>
      </c>
      <c r="B1508">
        <f t="shared" si="23"/>
        <v>1</v>
      </c>
      <c r="C1508">
        <f>IF(B1507&lt;&gt;B1508,C1507,IF(H1507=1,"",C1507+_xlfn.XLOOKUP($B1508,Directions!$B:$B,Directions!C:C)))</f>
        <v>36</v>
      </c>
      <c r="D1508">
        <f>IF(B1507&lt;&gt;B1508,D1507,IF(H1507=1,"",D1507+_xlfn.XLOOKUP($B1508,Directions!$B:$B,Directions!D:D)))</f>
        <v>66</v>
      </c>
      <c r="E1508" s="3">
        <f>IF(H1507=1,"",C1508+_xlfn.XLOOKUP($B1508,Directions!$B:$B,Directions!C:C))</f>
        <v>36</v>
      </c>
      <c r="F1508" s="3">
        <f>IF(H1507=1,"",D1508+_xlfn.XLOOKUP($B1508,Directions!$B:$B,Directions!D:D))</f>
        <v>65</v>
      </c>
      <c r="G1508" cm="1">
        <f t="array" ref="G1508">IF(H1508=1,"",IF(INDEX(map,F1508,E1508)="#",1,0))</f>
        <v>0</v>
      </c>
      <c r="H1508">
        <f>IF(Journey!H1507=1,1,IF(OR(E1508&lt;0,E1508&gt;Map!$A$1,F1508&lt;0,F1508&gt;Map!$A$1),1,0))</f>
        <v>0</v>
      </c>
    </row>
    <row r="1509" spans="1:8" x14ac:dyDescent="0.25">
      <c r="A1509">
        <v>1507</v>
      </c>
      <c r="B1509">
        <f t="shared" si="23"/>
        <v>1</v>
      </c>
      <c r="C1509">
        <f>IF(B1508&lt;&gt;B1509,C1508,IF(H1508=1,"",C1508+_xlfn.XLOOKUP($B1509,Directions!$B:$B,Directions!C:C)))</f>
        <v>36</v>
      </c>
      <c r="D1509">
        <f>IF(B1508&lt;&gt;B1509,D1508,IF(H1508=1,"",D1508+_xlfn.XLOOKUP($B1509,Directions!$B:$B,Directions!D:D)))</f>
        <v>65</v>
      </c>
      <c r="E1509" s="3">
        <f>IF(H1508=1,"",C1509+_xlfn.XLOOKUP($B1509,Directions!$B:$B,Directions!C:C))</f>
        <v>36</v>
      </c>
      <c r="F1509" s="3">
        <f>IF(H1508=1,"",D1509+_xlfn.XLOOKUP($B1509,Directions!$B:$B,Directions!D:D))</f>
        <v>64</v>
      </c>
      <c r="G1509" cm="1">
        <f t="array" ref="G1509">IF(H1509=1,"",IF(INDEX(map,F1509,E1509)="#",1,0))</f>
        <v>0</v>
      </c>
      <c r="H1509">
        <f>IF(Journey!H1508=1,1,IF(OR(E1509&lt;0,E1509&gt;Map!$A$1,F1509&lt;0,F1509&gt;Map!$A$1),1,0))</f>
        <v>0</v>
      </c>
    </row>
    <row r="1510" spans="1:8" x14ac:dyDescent="0.25">
      <c r="A1510">
        <v>1508</v>
      </c>
      <c r="B1510">
        <f t="shared" si="23"/>
        <v>1</v>
      </c>
      <c r="C1510">
        <f>IF(B1509&lt;&gt;B1510,C1509,IF(H1509=1,"",C1509+_xlfn.XLOOKUP($B1510,Directions!$B:$B,Directions!C:C)))</f>
        <v>36</v>
      </c>
      <c r="D1510">
        <f>IF(B1509&lt;&gt;B1510,D1509,IF(H1509=1,"",D1509+_xlfn.XLOOKUP($B1510,Directions!$B:$B,Directions!D:D)))</f>
        <v>64</v>
      </c>
      <c r="E1510" s="3">
        <f>IF(H1509=1,"",C1510+_xlfn.XLOOKUP($B1510,Directions!$B:$B,Directions!C:C))</f>
        <v>36</v>
      </c>
      <c r="F1510" s="3">
        <f>IF(H1509=1,"",D1510+_xlfn.XLOOKUP($B1510,Directions!$B:$B,Directions!D:D))</f>
        <v>63</v>
      </c>
      <c r="G1510" cm="1">
        <f t="array" ref="G1510">IF(H1510=1,"",IF(INDEX(map,F1510,E1510)="#",1,0))</f>
        <v>0</v>
      </c>
      <c r="H1510">
        <f>IF(Journey!H1509=1,1,IF(OR(E1510&lt;0,E1510&gt;Map!$A$1,F1510&lt;0,F1510&gt;Map!$A$1),1,0))</f>
        <v>0</v>
      </c>
    </row>
    <row r="1511" spans="1:8" x14ac:dyDescent="0.25">
      <c r="A1511">
        <v>1509</v>
      </c>
      <c r="B1511">
        <f t="shared" si="23"/>
        <v>1</v>
      </c>
      <c r="C1511">
        <f>IF(B1510&lt;&gt;B1511,C1510,IF(H1510=1,"",C1510+_xlfn.XLOOKUP($B1511,Directions!$B:$B,Directions!C:C)))</f>
        <v>36</v>
      </c>
      <c r="D1511">
        <f>IF(B1510&lt;&gt;B1511,D1510,IF(H1510=1,"",D1510+_xlfn.XLOOKUP($B1511,Directions!$B:$B,Directions!D:D)))</f>
        <v>63</v>
      </c>
      <c r="E1511" s="3">
        <f>IF(H1510=1,"",C1511+_xlfn.XLOOKUP($B1511,Directions!$B:$B,Directions!C:C))</f>
        <v>36</v>
      </c>
      <c r="F1511" s="3">
        <f>IF(H1510=1,"",D1511+_xlfn.XLOOKUP($B1511,Directions!$B:$B,Directions!D:D))</f>
        <v>62</v>
      </c>
      <c r="G1511" cm="1">
        <f t="array" ref="G1511">IF(H1511=1,"",IF(INDEX(map,F1511,E1511)="#",1,0))</f>
        <v>0</v>
      </c>
      <c r="H1511">
        <f>IF(Journey!H1510=1,1,IF(OR(E1511&lt;0,E1511&gt;Map!$A$1,F1511&lt;0,F1511&gt;Map!$A$1),1,0))</f>
        <v>0</v>
      </c>
    </row>
    <row r="1512" spans="1:8" x14ac:dyDescent="0.25">
      <c r="A1512">
        <v>1510</v>
      </c>
      <c r="B1512">
        <f t="shared" si="23"/>
        <v>1</v>
      </c>
      <c r="C1512">
        <f>IF(B1511&lt;&gt;B1512,C1511,IF(H1511=1,"",C1511+_xlfn.XLOOKUP($B1512,Directions!$B:$B,Directions!C:C)))</f>
        <v>36</v>
      </c>
      <c r="D1512">
        <f>IF(B1511&lt;&gt;B1512,D1511,IF(H1511=1,"",D1511+_xlfn.XLOOKUP($B1512,Directions!$B:$B,Directions!D:D)))</f>
        <v>62</v>
      </c>
      <c r="E1512" s="3">
        <f>IF(H1511=1,"",C1512+_xlfn.XLOOKUP($B1512,Directions!$B:$B,Directions!C:C))</f>
        <v>36</v>
      </c>
      <c r="F1512" s="3">
        <f>IF(H1511=1,"",D1512+_xlfn.XLOOKUP($B1512,Directions!$B:$B,Directions!D:D))</f>
        <v>61</v>
      </c>
      <c r="G1512" cm="1">
        <f t="array" ref="G1512">IF(H1512=1,"",IF(INDEX(map,F1512,E1512)="#",1,0))</f>
        <v>0</v>
      </c>
      <c r="H1512">
        <f>IF(Journey!H1511=1,1,IF(OR(E1512&lt;0,E1512&gt;Map!$A$1,F1512&lt;0,F1512&gt;Map!$A$1),1,0))</f>
        <v>0</v>
      </c>
    </row>
    <row r="1513" spans="1:8" x14ac:dyDescent="0.25">
      <c r="A1513">
        <v>1511</v>
      </c>
      <c r="B1513">
        <f t="shared" si="23"/>
        <v>1</v>
      </c>
      <c r="C1513">
        <f>IF(B1512&lt;&gt;B1513,C1512,IF(H1512=1,"",C1512+_xlfn.XLOOKUP($B1513,Directions!$B:$B,Directions!C:C)))</f>
        <v>36</v>
      </c>
      <c r="D1513">
        <f>IF(B1512&lt;&gt;B1513,D1512,IF(H1512=1,"",D1512+_xlfn.XLOOKUP($B1513,Directions!$B:$B,Directions!D:D)))</f>
        <v>61</v>
      </c>
      <c r="E1513" s="3">
        <f>IF(H1512=1,"",C1513+_xlfn.XLOOKUP($B1513,Directions!$B:$B,Directions!C:C))</f>
        <v>36</v>
      </c>
      <c r="F1513" s="3">
        <f>IF(H1512=1,"",D1513+_xlfn.XLOOKUP($B1513,Directions!$B:$B,Directions!D:D))</f>
        <v>60</v>
      </c>
      <c r="G1513" cm="1">
        <f t="array" ref="G1513">IF(H1513=1,"",IF(INDEX(map,F1513,E1513)="#",1,0))</f>
        <v>0</v>
      </c>
      <c r="H1513">
        <f>IF(Journey!H1512=1,1,IF(OR(E1513&lt;0,E1513&gt;Map!$A$1,F1513&lt;0,F1513&gt;Map!$A$1),1,0))</f>
        <v>0</v>
      </c>
    </row>
    <row r="1514" spans="1:8" x14ac:dyDescent="0.25">
      <c r="A1514">
        <v>1512</v>
      </c>
      <c r="B1514">
        <f t="shared" si="23"/>
        <v>1</v>
      </c>
      <c r="C1514">
        <f>IF(B1513&lt;&gt;B1514,C1513,IF(H1513=1,"",C1513+_xlfn.XLOOKUP($B1514,Directions!$B:$B,Directions!C:C)))</f>
        <v>36</v>
      </c>
      <c r="D1514">
        <f>IF(B1513&lt;&gt;B1514,D1513,IF(H1513=1,"",D1513+_xlfn.XLOOKUP($B1514,Directions!$B:$B,Directions!D:D)))</f>
        <v>60</v>
      </c>
      <c r="E1514" s="3">
        <f>IF(H1513=1,"",C1514+_xlfn.XLOOKUP($B1514,Directions!$B:$B,Directions!C:C))</f>
        <v>36</v>
      </c>
      <c r="F1514" s="3">
        <f>IF(H1513=1,"",D1514+_xlfn.XLOOKUP($B1514,Directions!$B:$B,Directions!D:D))</f>
        <v>59</v>
      </c>
      <c r="G1514" cm="1">
        <f t="array" ref="G1514">IF(H1514=1,"",IF(INDEX(map,F1514,E1514)="#",1,0))</f>
        <v>0</v>
      </c>
      <c r="H1514">
        <f>IF(Journey!H1513=1,1,IF(OR(E1514&lt;0,E1514&gt;Map!$A$1,F1514&lt;0,F1514&gt;Map!$A$1),1,0))</f>
        <v>0</v>
      </c>
    </row>
    <row r="1515" spans="1:8" x14ac:dyDescent="0.25">
      <c r="A1515">
        <v>1513</v>
      </c>
      <c r="B1515">
        <f t="shared" si="23"/>
        <v>1</v>
      </c>
      <c r="C1515">
        <f>IF(B1514&lt;&gt;B1515,C1514,IF(H1514=1,"",C1514+_xlfn.XLOOKUP($B1515,Directions!$B:$B,Directions!C:C)))</f>
        <v>36</v>
      </c>
      <c r="D1515">
        <f>IF(B1514&lt;&gt;B1515,D1514,IF(H1514=1,"",D1514+_xlfn.XLOOKUP($B1515,Directions!$B:$B,Directions!D:D)))</f>
        <v>59</v>
      </c>
      <c r="E1515" s="3">
        <f>IF(H1514=1,"",C1515+_xlfn.XLOOKUP($B1515,Directions!$B:$B,Directions!C:C))</f>
        <v>36</v>
      </c>
      <c r="F1515" s="3">
        <f>IF(H1514=1,"",D1515+_xlfn.XLOOKUP($B1515,Directions!$B:$B,Directions!D:D))</f>
        <v>58</v>
      </c>
      <c r="G1515" cm="1">
        <f t="array" ref="G1515">IF(H1515=1,"",IF(INDEX(map,F1515,E1515)="#",1,0))</f>
        <v>0</v>
      </c>
      <c r="H1515">
        <f>IF(Journey!H1514=1,1,IF(OR(E1515&lt;0,E1515&gt;Map!$A$1,F1515&lt;0,F1515&gt;Map!$A$1),1,0))</f>
        <v>0</v>
      </c>
    </row>
    <row r="1516" spans="1:8" x14ac:dyDescent="0.25">
      <c r="A1516">
        <v>1514</v>
      </c>
      <c r="B1516">
        <f t="shared" si="23"/>
        <v>1</v>
      </c>
      <c r="C1516">
        <f>IF(B1515&lt;&gt;B1516,C1515,IF(H1515=1,"",C1515+_xlfn.XLOOKUP($B1516,Directions!$B:$B,Directions!C:C)))</f>
        <v>36</v>
      </c>
      <c r="D1516">
        <f>IF(B1515&lt;&gt;B1516,D1515,IF(H1515=1,"",D1515+_xlfn.XLOOKUP($B1516,Directions!$B:$B,Directions!D:D)))</f>
        <v>58</v>
      </c>
      <c r="E1516" s="3">
        <f>IF(H1515=1,"",C1516+_xlfn.XLOOKUP($B1516,Directions!$B:$B,Directions!C:C))</f>
        <v>36</v>
      </c>
      <c r="F1516" s="3">
        <f>IF(H1515=1,"",D1516+_xlfn.XLOOKUP($B1516,Directions!$B:$B,Directions!D:D))</f>
        <v>57</v>
      </c>
      <c r="G1516" cm="1">
        <f t="array" ref="G1516">IF(H1516=1,"",IF(INDEX(map,F1516,E1516)="#",1,0))</f>
        <v>0</v>
      </c>
      <c r="H1516">
        <f>IF(Journey!H1515=1,1,IF(OR(E1516&lt;0,E1516&gt;Map!$A$1,F1516&lt;0,F1516&gt;Map!$A$1),1,0))</f>
        <v>0</v>
      </c>
    </row>
    <row r="1517" spans="1:8" x14ac:dyDescent="0.25">
      <c r="A1517">
        <v>1515</v>
      </c>
      <c r="B1517">
        <f t="shared" si="23"/>
        <v>1</v>
      </c>
      <c r="C1517">
        <f>IF(B1516&lt;&gt;B1517,C1516,IF(H1516=1,"",C1516+_xlfn.XLOOKUP($B1517,Directions!$B:$B,Directions!C:C)))</f>
        <v>36</v>
      </c>
      <c r="D1517">
        <f>IF(B1516&lt;&gt;B1517,D1516,IF(H1516=1,"",D1516+_xlfn.XLOOKUP($B1517,Directions!$B:$B,Directions!D:D)))</f>
        <v>57</v>
      </c>
      <c r="E1517" s="3">
        <f>IF(H1516=1,"",C1517+_xlfn.XLOOKUP($B1517,Directions!$B:$B,Directions!C:C))</f>
        <v>36</v>
      </c>
      <c r="F1517" s="3">
        <f>IF(H1516=1,"",D1517+_xlfn.XLOOKUP($B1517,Directions!$B:$B,Directions!D:D))</f>
        <v>56</v>
      </c>
      <c r="G1517" cm="1">
        <f t="array" ref="G1517">IF(H1517=1,"",IF(INDEX(map,F1517,E1517)="#",1,0))</f>
        <v>0</v>
      </c>
      <c r="H1517">
        <f>IF(Journey!H1516=1,1,IF(OR(E1517&lt;0,E1517&gt;Map!$A$1,F1517&lt;0,F1517&gt;Map!$A$1),1,0))</f>
        <v>0</v>
      </c>
    </row>
    <row r="1518" spans="1:8" x14ac:dyDescent="0.25">
      <c r="A1518">
        <v>1516</v>
      </c>
      <c r="B1518">
        <f t="shared" si="23"/>
        <v>1</v>
      </c>
      <c r="C1518">
        <f>IF(B1517&lt;&gt;B1518,C1517,IF(H1517=1,"",C1517+_xlfn.XLOOKUP($B1518,Directions!$B:$B,Directions!C:C)))</f>
        <v>36</v>
      </c>
      <c r="D1518">
        <f>IF(B1517&lt;&gt;B1518,D1517,IF(H1517=1,"",D1517+_xlfn.XLOOKUP($B1518,Directions!$B:$B,Directions!D:D)))</f>
        <v>56</v>
      </c>
      <c r="E1518" s="3">
        <f>IF(H1517=1,"",C1518+_xlfn.XLOOKUP($B1518,Directions!$B:$B,Directions!C:C))</f>
        <v>36</v>
      </c>
      <c r="F1518" s="3">
        <f>IF(H1517=1,"",D1518+_xlfn.XLOOKUP($B1518,Directions!$B:$B,Directions!D:D))</f>
        <v>55</v>
      </c>
      <c r="G1518" cm="1">
        <f t="array" ref="G1518">IF(H1518=1,"",IF(INDEX(map,F1518,E1518)="#",1,0))</f>
        <v>0</v>
      </c>
      <c r="H1518">
        <f>IF(Journey!H1517=1,1,IF(OR(E1518&lt;0,E1518&gt;Map!$A$1,F1518&lt;0,F1518&gt;Map!$A$1),1,0))</f>
        <v>0</v>
      </c>
    </row>
    <row r="1519" spans="1:8" x14ac:dyDescent="0.25">
      <c r="A1519">
        <v>1517</v>
      </c>
      <c r="B1519">
        <f t="shared" si="23"/>
        <v>1</v>
      </c>
      <c r="C1519">
        <f>IF(B1518&lt;&gt;B1519,C1518,IF(H1518=1,"",C1518+_xlfn.XLOOKUP($B1519,Directions!$B:$B,Directions!C:C)))</f>
        <v>36</v>
      </c>
      <c r="D1519">
        <f>IF(B1518&lt;&gt;B1519,D1518,IF(H1518=1,"",D1518+_xlfn.XLOOKUP($B1519,Directions!$B:$B,Directions!D:D)))</f>
        <v>55</v>
      </c>
      <c r="E1519" s="3">
        <f>IF(H1518=1,"",C1519+_xlfn.XLOOKUP($B1519,Directions!$B:$B,Directions!C:C))</f>
        <v>36</v>
      </c>
      <c r="F1519" s="3">
        <f>IF(H1518=1,"",D1519+_xlfn.XLOOKUP($B1519,Directions!$B:$B,Directions!D:D))</f>
        <v>54</v>
      </c>
      <c r="G1519" cm="1">
        <f t="array" ref="G1519">IF(H1519=1,"",IF(INDEX(map,F1519,E1519)="#",1,0))</f>
        <v>0</v>
      </c>
      <c r="H1519">
        <f>IF(Journey!H1518=1,1,IF(OR(E1519&lt;0,E1519&gt;Map!$A$1,F1519&lt;0,F1519&gt;Map!$A$1),1,0))</f>
        <v>0</v>
      </c>
    </row>
    <row r="1520" spans="1:8" x14ac:dyDescent="0.25">
      <c r="A1520">
        <v>1518</v>
      </c>
      <c r="B1520">
        <f t="shared" si="23"/>
        <v>1</v>
      </c>
      <c r="C1520">
        <f>IF(B1519&lt;&gt;B1520,C1519,IF(H1519=1,"",C1519+_xlfn.XLOOKUP($B1520,Directions!$B:$B,Directions!C:C)))</f>
        <v>36</v>
      </c>
      <c r="D1520">
        <f>IF(B1519&lt;&gt;B1520,D1519,IF(H1519=1,"",D1519+_xlfn.XLOOKUP($B1520,Directions!$B:$B,Directions!D:D)))</f>
        <v>54</v>
      </c>
      <c r="E1520" s="3">
        <f>IF(H1519=1,"",C1520+_xlfn.XLOOKUP($B1520,Directions!$B:$B,Directions!C:C))</f>
        <v>36</v>
      </c>
      <c r="F1520" s="3">
        <f>IF(H1519=1,"",D1520+_xlfn.XLOOKUP($B1520,Directions!$B:$B,Directions!D:D))</f>
        <v>53</v>
      </c>
      <c r="G1520" cm="1">
        <f t="array" ref="G1520">IF(H1520=1,"",IF(INDEX(map,F1520,E1520)="#",1,0))</f>
        <v>0</v>
      </c>
      <c r="H1520">
        <f>IF(Journey!H1519=1,1,IF(OR(E1520&lt;0,E1520&gt;Map!$A$1,F1520&lt;0,F1520&gt;Map!$A$1),1,0))</f>
        <v>0</v>
      </c>
    </row>
    <row r="1521" spans="1:8" x14ac:dyDescent="0.25">
      <c r="A1521">
        <v>1519</v>
      </c>
      <c r="B1521">
        <f t="shared" si="23"/>
        <v>1</v>
      </c>
      <c r="C1521">
        <f>IF(B1520&lt;&gt;B1521,C1520,IF(H1520=1,"",C1520+_xlfn.XLOOKUP($B1521,Directions!$B:$B,Directions!C:C)))</f>
        <v>36</v>
      </c>
      <c r="D1521">
        <f>IF(B1520&lt;&gt;B1521,D1520,IF(H1520=1,"",D1520+_xlfn.XLOOKUP($B1521,Directions!$B:$B,Directions!D:D)))</f>
        <v>53</v>
      </c>
      <c r="E1521" s="3">
        <f>IF(H1520=1,"",C1521+_xlfn.XLOOKUP($B1521,Directions!$B:$B,Directions!C:C))</f>
        <v>36</v>
      </c>
      <c r="F1521" s="3">
        <f>IF(H1520=1,"",D1521+_xlfn.XLOOKUP($B1521,Directions!$B:$B,Directions!D:D))</f>
        <v>52</v>
      </c>
      <c r="G1521" cm="1">
        <f t="array" ref="G1521">IF(H1521=1,"",IF(INDEX(map,F1521,E1521)="#",1,0))</f>
        <v>0</v>
      </c>
      <c r="H1521">
        <f>IF(Journey!H1520=1,1,IF(OR(E1521&lt;0,E1521&gt;Map!$A$1,F1521&lt;0,F1521&gt;Map!$A$1),1,0))</f>
        <v>0</v>
      </c>
    </row>
    <row r="1522" spans="1:8" x14ac:dyDescent="0.25">
      <c r="A1522">
        <v>1520</v>
      </c>
      <c r="B1522">
        <f t="shared" si="23"/>
        <v>1</v>
      </c>
      <c r="C1522">
        <f>IF(B1521&lt;&gt;B1522,C1521,IF(H1521=1,"",C1521+_xlfn.XLOOKUP($B1522,Directions!$B:$B,Directions!C:C)))</f>
        <v>36</v>
      </c>
      <c r="D1522">
        <f>IF(B1521&lt;&gt;B1522,D1521,IF(H1521=1,"",D1521+_xlfn.XLOOKUP($B1522,Directions!$B:$B,Directions!D:D)))</f>
        <v>52</v>
      </c>
      <c r="E1522" s="3">
        <f>IF(H1521=1,"",C1522+_xlfn.XLOOKUP($B1522,Directions!$B:$B,Directions!C:C))</f>
        <v>36</v>
      </c>
      <c r="F1522" s="3">
        <f>IF(H1521=1,"",D1522+_xlfn.XLOOKUP($B1522,Directions!$B:$B,Directions!D:D))</f>
        <v>51</v>
      </c>
      <c r="G1522" cm="1">
        <f t="array" ref="G1522">IF(H1522=1,"",IF(INDEX(map,F1522,E1522)="#",1,0))</f>
        <v>0</v>
      </c>
      <c r="H1522">
        <f>IF(Journey!H1521=1,1,IF(OR(E1522&lt;0,E1522&gt;Map!$A$1,F1522&lt;0,F1522&gt;Map!$A$1),1,0))</f>
        <v>0</v>
      </c>
    </row>
    <row r="1523" spans="1:8" x14ac:dyDescent="0.25">
      <c r="A1523">
        <v>1521</v>
      </c>
      <c r="B1523">
        <f t="shared" si="23"/>
        <v>1</v>
      </c>
      <c r="C1523">
        <f>IF(B1522&lt;&gt;B1523,C1522,IF(H1522=1,"",C1522+_xlfn.XLOOKUP($B1523,Directions!$B:$B,Directions!C:C)))</f>
        <v>36</v>
      </c>
      <c r="D1523">
        <f>IF(B1522&lt;&gt;B1523,D1522,IF(H1522=1,"",D1522+_xlfn.XLOOKUP($B1523,Directions!$B:$B,Directions!D:D)))</f>
        <v>51</v>
      </c>
      <c r="E1523" s="3">
        <f>IF(H1522=1,"",C1523+_xlfn.XLOOKUP($B1523,Directions!$B:$B,Directions!C:C))</f>
        <v>36</v>
      </c>
      <c r="F1523" s="3">
        <f>IF(H1522=1,"",D1523+_xlfn.XLOOKUP($B1523,Directions!$B:$B,Directions!D:D))</f>
        <v>50</v>
      </c>
      <c r="G1523" cm="1">
        <f t="array" ref="G1523">IF(H1523=1,"",IF(INDEX(map,F1523,E1523)="#",1,0))</f>
        <v>0</v>
      </c>
      <c r="H1523">
        <f>IF(Journey!H1522=1,1,IF(OR(E1523&lt;0,E1523&gt;Map!$A$1,F1523&lt;0,F1523&gt;Map!$A$1),1,0))</f>
        <v>0</v>
      </c>
    </row>
    <row r="1524" spans="1:8" x14ac:dyDescent="0.25">
      <c r="A1524">
        <v>1522</v>
      </c>
      <c r="B1524">
        <f t="shared" si="23"/>
        <v>1</v>
      </c>
      <c r="C1524">
        <f>IF(B1523&lt;&gt;B1524,C1523,IF(H1523=1,"",C1523+_xlfn.XLOOKUP($B1524,Directions!$B:$B,Directions!C:C)))</f>
        <v>36</v>
      </c>
      <c r="D1524">
        <f>IF(B1523&lt;&gt;B1524,D1523,IF(H1523=1,"",D1523+_xlfn.XLOOKUP($B1524,Directions!$B:$B,Directions!D:D)))</f>
        <v>50</v>
      </c>
      <c r="E1524" s="3">
        <f>IF(H1523=1,"",C1524+_xlfn.XLOOKUP($B1524,Directions!$B:$B,Directions!C:C))</f>
        <v>36</v>
      </c>
      <c r="F1524" s="3">
        <f>IF(H1523=1,"",D1524+_xlfn.XLOOKUP($B1524,Directions!$B:$B,Directions!D:D))</f>
        <v>49</v>
      </c>
      <c r="G1524" cm="1">
        <f t="array" ref="G1524">IF(H1524=1,"",IF(INDEX(map,F1524,E1524)="#",1,0))</f>
        <v>0</v>
      </c>
      <c r="H1524">
        <f>IF(Journey!H1523=1,1,IF(OR(E1524&lt;0,E1524&gt;Map!$A$1,F1524&lt;0,F1524&gt;Map!$A$1),1,0))</f>
        <v>0</v>
      </c>
    </row>
    <row r="1525" spans="1:8" x14ac:dyDescent="0.25">
      <c r="A1525">
        <v>1523</v>
      </c>
      <c r="B1525">
        <f t="shared" si="23"/>
        <v>1</v>
      </c>
      <c r="C1525">
        <f>IF(B1524&lt;&gt;B1525,C1524,IF(H1524=1,"",C1524+_xlfn.XLOOKUP($B1525,Directions!$B:$B,Directions!C:C)))</f>
        <v>36</v>
      </c>
      <c r="D1525">
        <f>IF(B1524&lt;&gt;B1525,D1524,IF(H1524=1,"",D1524+_xlfn.XLOOKUP($B1525,Directions!$B:$B,Directions!D:D)))</f>
        <v>49</v>
      </c>
      <c r="E1525" s="3">
        <f>IF(H1524=1,"",C1525+_xlfn.XLOOKUP($B1525,Directions!$B:$B,Directions!C:C))</f>
        <v>36</v>
      </c>
      <c r="F1525" s="3">
        <f>IF(H1524=1,"",D1525+_xlfn.XLOOKUP($B1525,Directions!$B:$B,Directions!D:D))</f>
        <v>48</v>
      </c>
      <c r="G1525" cm="1">
        <f t="array" ref="G1525">IF(H1525=1,"",IF(INDEX(map,F1525,E1525)="#",1,0))</f>
        <v>0</v>
      </c>
      <c r="H1525">
        <f>IF(Journey!H1524=1,1,IF(OR(E1525&lt;0,E1525&gt;Map!$A$1,F1525&lt;0,F1525&gt;Map!$A$1),1,0))</f>
        <v>0</v>
      </c>
    </row>
    <row r="1526" spans="1:8" x14ac:dyDescent="0.25">
      <c r="A1526">
        <v>1524</v>
      </c>
      <c r="B1526">
        <f t="shared" si="23"/>
        <v>1</v>
      </c>
      <c r="C1526">
        <f>IF(B1525&lt;&gt;B1526,C1525,IF(H1525=1,"",C1525+_xlfn.XLOOKUP($B1526,Directions!$B:$B,Directions!C:C)))</f>
        <v>36</v>
      </c>
      <c r="D1526">
        <f>IF(B1525&lt;&gt;B1526,D1525,IF(H1525=1,"",D1525+_xlfn.XLOOKUP($B1526,Directions!$B:$B,Directions!D:D)))</f>
        <v>48</v>
      </c>
      <c r="E1526" s="3">
        <f>IF(H1525=1,"",C1526+_xlfn.XLOOKUP($B1526,Directions!$B:$B,Directions!C:C))</f>
        <v>36</v>
      </c>
      <c r="F1526" s="3">
        <f>IF(H1525=1,"",D1526+_xlfn.XLOOKUP($B1526,Directions!$B:$B,Directions!D:D))</f>
        <v>47</v>
      </c>
      <c r="G1526" cm="1">
        <f t="array" ref="G1526">IF(H1526=1,"",IF(INDEX(map,F1526,E1526)="#",1,0))</f>
        <v>0</v>
      </c>
      <c r="H1526">
        <f>IF(Journey!H1525=1,1,IF(OR(E1526&lt;0,E1526&gt;Map!$A$1,F1526&lt;0,F1526&gt;Map!$A$1),1,0))</f>
        <v>0</v>
      </c>
    </row>
    <row r="1527" spans="1:8" x14ac:dyDescent="0.25">
      <c r="A1527">
        <v>1525</v>
      </c>
      <c r="B1527">
        <f t="shared" si="23"/>
        <v>1</v>
      </c>
      <c r="C1527">
        <f>IF(B1526&lt;&gt;B1527,C1526,IF(H1526=1,"",C1526+_xlfn.XLOOKUP($B1527,Directions!$B:$B,Directions!C:C)))</f>
        <v>36</v>
      </c>
      <c r="D1527">
        <f>IF(B1526&lt;&gt;B1527,D1526,IF(H1526=1,"",D1526+_xlfn.XLOOKUP($B1527,Directions!$B:$B,Directions!D:D)))</f>
        <v>47</v>
      </c>
      <c r="E1527" s="3">
        <f>IF(H1526=1,"",C1527+_xlfn.XLOOKUP($B1527,Directions!$B:$B,Directions!C:C))</f>
        <v>36</v>
      </c>
      <c r="F1527" s="3">
        <f>IF(H1526=1,"",D1527+_xlfn.XLOOKUP($B1527,Directions!$B:$B,Directions!D:D))</f>
        <v>46</v>
      </c>
      <c r="G1527" cm="1">
        <f t="array" ref="G1527">IF(H1527=1,"",IF(INDEX(map,F1527,E1527)="#",1,0))</f>
        <v>0</v>
      </c>
      <c r="H1527">
        <f>IF(Journey!H1526=1,1,IF(OR(E1527&lt;0,E1527&gt;Map!$A$1,F1527&lt;0,F1527&gt;Map!$A$1),1,0))</f>
        <v>0</v>
      </c>
    </row>
    <row r="1528" spans="1:8" x14ac:dyDescent="0.25">
      <c r="A1528">
        <v>1526</v>
      </c>
      <c r="B1528">
        <f t="shared" si="23"/>
        <v>1</v>
      </c>
      <c r="C1528">
        <f>IF(B1527&lt;&gt;B1528,C1527,IF(H1527=1,"",C1527+_xlfn.XLOOKUP($B1528,Directions!$B:$B,Directions!C:C)))</f>
        <v>36</v>
      </c>
      <c r="D1528">
        <f>IF(B1527&lt;&gt;B1528,D1527,IF(H1527=1,"",D1527+_xlfn.XLOOKUP($B1528,Directions!$B:$B,Directions!D:D)))</f>
        <v>46</v>
      </c>
      <c r="E1528" s="3">
        <f>IF(H1527=1,"",C1528+_xlfn.XLOOKUP($B1528,Directions!$B:$B,Directions!C:C))</f>
        <v>36</v>
      </c>
      <c r="F1528" s="3">
        <f>IF(H1527=1,"",D1528+_xlfn.XLOOKUP($B1528,Directions!$B:$B,Directions!D:D))</f>
        <v>45</v>
      </c>
      <c r="G1528" cm="1">
        <f t="array" ref="G1528">IF(H1528=1,"",IF(INDEX(map,F1528,E1528)="#",1,0))</f>
        <v>0</v>
      </c>
      <c r="H1528">
        <f>IF(Journey!H1527=1,1,IF(OR(E1528&lt;0,E1528&gt;Map!$A$1,F1528&lt;0,F1528&gt;Map!$A$1),1,0))</f>
        <v>0</v>
      </c>
    </row>
    <row r="1529" spans="1:8" x14ac:dyDescent="0.25">
      <c r="A1529">
        <v>1527</v>
      </c>
      <c r="B1529">
        <f t="shared" si="23"/>
        <v>1</v>
      </c>
      <c r="C1529">
        <f>IF(B1528&lt;&gt;B1529,C1528,IF(H1528=1,"",C1528+_xlfn.XLOOKUP($B1529,Directions!$B:$B,Directions!C:C)))</f>
        <v>36</v>
      </c>
      <c r="D1529">
        <f>IF(B1528&lt;&gt;B1529,D1528,IF(H1528=1,"",D1528+_xlfn.XLOOKUP($B1529,Directions!$B:$B,Directions!D:D)))</f>
        <v>45</v>
      </c>
      <c r="E1529" s="3">
        <f>IF(H1528=1,"",C1529+_xlfn.XLOOKUP($B1529,Directions!$B:$B,Directions!C:C))</f>
        <v>36</v>
      </c>
      <c r="F1529" s="3">
        <f>IF(H1528=1,"",D1529+_xlfn.XLOOKUP($B1529,Directions!$B:$B,Directions!D:D))</f>
        <v>44</v>
      </c>
      <c r="G1529" cm="1">
        <f t="array" ref="G1529">IF(H1529=1,"",IF(INDEX(map,F1529,E1529)="#",1,0))</f>
        <v>0</v>
      </c>
      <c r="H1529">
        <f>IF(Journey!H1528=1,1,IF(OR(E1529&lt;0,E1529&gt;Map!$A$1,F1529&lt;0,F1529&gt;Map!$A$1),1,0))</f>
        <v>0</v>
      </c>
    </row>
    <row r="1530" spans="1:8" x14ac:dyDescent="0.25">
      <c r="A1530">
        <v>1528</v>
      </c>
      <c r="B1530">
        <f t="shared" si="23"/>
        <v>1</v>
      </c>
      <c r="C1530">
        <f>IF(B1529&lt;&gt;B1530,C1529,IF(H1529=1,"",C1529+_xlfn.XLOOKUP($B1530,Directions!$B:$B,Directions!C:C)))</f>
        <v>36</v>
      </c>
      <c r="D1530">
        <f>IF(B1529&lt;&gt;B1530,D1529,IF(H1529=1,"",D1529+_xlfn.XLOOKUP($B1530,Directions!$B:$B,Directions!D:D)))</f>
        <v>44</v>
      </c>
      <c r="E1530" s="3">
        <f>IF(H1529=1,"",C1530+_xlfn.XLOOKUP($B1530,Directions!$B:$B,Directions!C:C))</f>
        <v>36</v>
      </c>
      <c r="F1530" s="3">
        <f>IF(H1529=1,"",D1530+_xlfn.XLOOKUP($B1530,Directions!$B:$B,Directions!D:D))</f>
        <v>43</v>
      </c>
      <c r="G1530" cm="1">
        <f t="array" ref="G1530">IF(H1530=1,"",IF(INDEX(map,F1530,E1530)="#",1,0))</f>
        <v>0</v>
      </c>
      <c r="H1530">
        <f>IF(Journey!H1529=1,1,IF(OR(E1530&lt;0,E1530&gt;Map!$A$1,F1530&lt;0,F1530&gt;Map!$A$1),1,0))</f>
        <v>0</v>
      </c>
    </row>
    <row r="1531" spans="1:8" x14ac:dyDescent="0.25">
      <c r="A1531">
        <v>1529</v>
      </c>
      <c r="B1531">
        <f t="shared" si="23"/>
        <v>1</v>
      </c>
      <c r="C1531">
        <f>IF(B1530&lt;&gt;B1531,C1530,IF(H1530=1,"",C1530+_xlfn.XLOOKUP($B1531,Directions!$B:$B,Directions!C:C)))</f>
        <v>36</v>
      </c>
      <c r="D1531">
        <f>IF(B1530&lt;&gt;B1531,D1530,IF(H1530=1,"",D1530+_xlfn.XLOOKUP($B1531,Directions!$B:$B,Directions!D:D)))</f>
        <v>43</v>
      </c>
      <c r="E1531" s="3">
        <f>IF(H1530=1,"",C1531+_xlfn.XLOOKUP($B1531,Directions!$B:$B,Directions!C:C))</f>
        <v>36</v>
      </c>
      <c r="F1531" s="3">
        <f>IF(H1530=1,"",D1531+_xlfn.XLOOKUP($B1531,Directions!$B:$B,Directions!D:D))</f>
        <v>42</v>
      </c>
      <c r="G1531" cm="1">
        <f t="array" ref="G1531">IF(H1531=1,"",IF(INDEX(map,F1531,E1531)="#",1,0))</f>
        <v>0</v>
      </c>
      <c r="H1531">
        <f>IF(Journey!H1530=1,1,IF(OR(E1531&lt;0,E1531&gt;Map!$A$1,F1531&lt;0,F1531&gt;Map!$A$1),1,0))</f>
        <v>0</v>
      </c>
    </row>
    <row r="1532" spans="1:8" x14ac:dyDescent="0.25">
      <c r="A1532">
        <v>1530</v>
      </c>
      <c r="B1532">
        <f t="shared" si="23"/>
        <v>1</v>
      </c>
      <c r="C1532">
        <f>IF(B1531&lt;&gt;B1532,C1531,IF(H1531=1,"",C1531+_xlfn.XLOOKUP($B1532,Directions!$B:$B,Directions!C:C)))</f>
        <v>36</v>
      </c>
      <c r="D1532">
        <f>IF(B1531&lt;&gt;B1532,D1531,IF(H1531=1,"",D1531+_xlfn.XLOOKUP($B1532,Directions!$B:$B,Directions!D:D)))</f>
        <v>42</v>
      </c>
      <c r="E1532" s="3">
        <f>IF(H1531=1,"",C1532+_xlfn.XLOOKUP($B1532,Directions!$B:$B,Directions!C:C))</f>
        <v>36</v>
      </c>
      <c r="F1532" s="3">
        <f>IF(H1531=1,"",D1532+_xlfn.XLOOKUP($B1532,Directions!$B:$B,Directions!D:D))</f>
        <v>41</v>
      </c>
      <c r="G1532" cm="1">
        <f t="array" ref="G1532">IF(H1532=1,"",IF(INDEX(map,F1532,E1532)="#",1,0))</f>
        <v>0</v>
      </c>
      <c r="H1532">
        <f>IF(Journey!H1531=1,1,IF(OR(E1532&lt;0,E1532&gt;Map!$A$1,F1532&lt;0,F1532&gt;Map!$A$1),1,0))</f>
        <v>0</v>
      </c>
    </row>
    <row r="1533" spans="1:8" x14ac:dyDescent="0.25">
      <c r="A1533">
        <v>1531</v>
      </c>
      <c r="B1533">
        <f t="shared" si="23"/>
        <v>1</v>
      </c>
      <c r="C1533">
        <f>IF(B1532&lt;&gt;B1533,C1532,IF(H1532=1,"",C1532+_xlfn.XLOOKUP($B1533,Directions!$B:$B,Directions!C:C)))</f>
        <v>36</v>
      </c>
      <c r="D1533">
        <f>IF(B1532&lt;&gt;B1533,D1532,IF(H1532=1,"",D1532+_xlfn.XLOOKUP($B1533,Directions!$B:$B,Directions!D:D)))</f>
        <v>41</v>
      </c>
      <c r="E1533" s="3">
        <f>IF(H1532=1,"",C1533+_xlfn.XLOOKUP($B1533,Directions!$B:$B,Directions!C:C))</f>
        <v>36</v>
      </c>
      <c r="F1533" s="3">
        <f>IF(H1532=1,"",D1533+_xlfn.XLOOKUP($B1533,Directions!$B:$B,Directions!D:D))</f>
        <v>40</v>
      </c>
      <c r="G1533" cm="1">
        <f t="array" ref="G1533">IF(H1533=1,"",IF(INDEX(map,F1533,E1533)="#",1,0))</f>
        <v>0</v>
      </c>
      <c r="H1533">
        <f>IF(Journey!H1532=1,1,IF(OR(E1533&lt;0,E1533&gt;Map!$A$1,F1533&lt;0,F1533&gt;Map!$A$1),1,0))</f>
        <v>0</v>
      </c>
    </row>
    <row r="1534" spans="1:8" x14ac:dyDescent="0.25">
      <c r="A1534">
        <v>1532</v>
      </c>
      <c r="B1534">
        <f t="shared" si="23"/>
        <v>1</v>
      </c>
      <c r="C1534">
        <f>IF(B1533&lt;&gt;B1534,C1533,IF(H1533=1,"",C1533+_xlfn.XLOOKUP($B1534,Directions!$B:$B,Directions!C:C)))</f>
        <v>36</v>
      </c>
      <c r="D1534">
        <f>IF(B1533&lt;&gt;B1534,D1533,IF(H1533=1,"",D1533+_xlfn.XLOOKUP($B1534,Directions!$B:$B,Directions!D:D)))</f>
        <v>40</v>
      </c>
      <c r="E1534" s="3">
        <f>IF(H1533=1,"",C1534+_xlfn.XLOOKUP($B1534,Directions!$B:$B,Directions!C:C))</f>
        <v>36</v>
      </c>
      <c r="F1534" s="3">
        <f>IF(H1533=1,"",D1534+_xlfn.XLOOKUP($B1534,Directions!$B:$B,Directions!D:D))</f>
        <v>39</v>
      </c>
      <c r="G1534" cm="1">
        <f t="array" ref="G1534">IF(H1534=1,"",IF(INDEX(map,F1534,E1534)="#",1,0))</f>
        <v>0</v>
      </c>
      <c r="H1534">
        <f>IF(Journey!H1533=1,1,IF(OR(E1534&lt;0,E1534&gt;Map!$A$1,F1534&lt;0,F1534&gt;Map!$A$1),1,0))</f>
        <v>0</v>
      </c>
    </row>
    <row r="1535" spans="1:8" x14ac:dyDescent="0.25">
      <c r="A1535">
        <v>1533</v>
      </c>
      <c r="B1535">
        <f t="shared" si="23"/>
        <v>1</v>
      </c>
      <c r="C1535">
        <f>IF(B1534&lt;&gt;B1535,C1534,IF(H1534=1,"",C1534+_xlfn.XLOOKUP($B1535,Directions!$B:$B,Directions!C:C)))</f>
        <v>36</v>
      </c>
      <c r="D1535">
        <f>IF(B1534&lt;&gt;B1535,D1534,IF(H1534=1,"",D1534+_xlfn.XLOOKUP($B1535,Directions!$B:$B,Directions!D:D)))</f>
        <v>39</v>
      </c>
      <c r="E1535" s="3">
        <f>IF(H1534=1,"",C1535+_xlfn.XLOOKUP($B1535,Directions!$B:$B,Directions!C:C))</f>
        <v>36</v>
      </c>
      <c r="F1535" s="3">
        <f>IF(H1534=1,"",D1535+_xlfn.XLOOKUP($B1535,Directions!$B:$B,Directions!D:D))</f>
        <v>38</v>
      </c>
      <c r="G1535" cm="1">
        <f t="array" ref="G1535">IF(H1535=1,"",IF(INDEX(map,F1535,E1535)="#",1,0))</f>
        <v>0</v>
      </c>
      <c r="H1535">
        <f>IF(Journey!H1534=1,1,IF(OR(E1535&lt;0,E1535&gt;Map!$A$1,F1535&lt;0,F1535&gt;Map!$A$1),1,0))</f>
        <v>0</v>
      </c>
    </row>
    <row r="1536" spans="1:8" x14ac:dyDescent="0.25">
      <c r="A1536">
        <v>1534</v>
      </c>
      <c r="B1536">
        <f t="shared" si="23"/>
        <v>1</v>
      </c>
      <c r="C1536">
        <f>IF(B1535&lt;&gt;B1536,C1535,IF(H1535=1,"",C1535+_xlfn.XLOOKUP($B1536,Directions!$B:$B,Directions!C:C)))</f>
        <v>36</v>
      </c>
      <c r="D1536">
        <f>IF(B1535&lt;&gt;B1536,D1535,IF(H1535=1,"",D1535+_xlfn.XLOOKUP($B1536,Directions!$B:$B,Directions!D:D)))</f>
        <v>38</v>
      </c>
      <c r="E1536" s="3">
        <f>IF(H1535=1,"",C1536+_xlfn.XLOOKUP($B1536,Directions!$B:$B,Directions!C:C))</f>
        <v>36</v>
      </c>
      <c r="F1536" s="3">
        <f>IF(H1535=1,"",D1536+_xlfn.XLOOKUP($B1536,Directions!$B:$B,Directions!D:D))</f>
        <v>37</v>
      </c>
      <c r="G1536" cm="1">
        <f t="array" ref="G1536">IF(H1536=1,"",IF(INDEX(map,F1536,E1536)="#",1,0))</f>
        <v>0</v>
      </c>
      <c r="H1536">
        <f>IF(Journey!H1535=1,1,IF(OR(E1536&lt;0,E1536&gt;Map!$A$1,F1536&lt;0,F1536&gt;Map!$A$1),1,0))</f>
        <v>0</v>
      </c>
    </row>
    <row r="1537" spans="1:8" x14ac:dyDescent="0.25">
      <c r="A1537">
        <v>1535</v>
      </c>
      <c r="B1537">
        <f t="shared" si="23"/>
        <v>1</v>
      </c>
      <c r="C1537">
        <f>IF(B1536&lt;&gt;B1537,C1536,IF(H1536=1,"",C1536+_xlfn.XLOOKUP($B1537,Directions!$B:$B,Directions!C:C)))</f>
        <v>36</v>
      </c>
      <c r="D1537">
        <f>IF(B1536&lt;&gt;B1537,D1536,IF(H1536=1,"",D1536+_xlfn.XLOOKUP($B1537,Directions!$B:$B,Directions!D:D)))</f>
        <v>37</v>
      </c>
      <c r="E1537" s="3">
        <f>IF(H1536=1,"",C1537+_xlfn.XLOOKUP($B1537,Directions!$B:$B,Directions!C:C))</f>
        <v>36</v>
      </c>
      <c r="F1537" s="3">
        <f>IF(H1536=1,"",D1537+_xlfn.XLOOKUP($B1537,Directions!$B:$B,Directions!D:D))</f>
        <v>36</v>
      </c>
      <c r="G1537" cm="1">
        <f t="array" ref="G1537">IF(H1537=1,"",IF(INDEX(map,F1537,E1537)="#",1,0))</f>
        <v>0</v>
      </c>
      <c r="H1537">
        <f>IF(Journey!H1536=1,1,IF(OR(E1537&lt;0,E1537&gt;Map!$A$1,F1537&lt;0,F1537&gt;Map!$A$1),1,0))</f>
        <v>0</v>
      </c>
    </row>
    <row r="1538" spans="1:8" x14ac:dyDescent="0.25">
      <c r="A1538">
        <v>1536</v>
      </c>
      <c r="B1538">
        <f t="shared" si="23"/>
        <v>1</v>
      </c>
      <c r="C1538">
        <f>IF(B1537&lt;&gt;B1538,C1537,IF(H1537=1,"",C1537+_xlfn.XLOOKUP($B1538,Directions!$B:$B,Directions!C:C)))</f>
        <v>36</v>
      </c>
      <c r="D1538">
        <f>IF(B1537&lt;&gt;B1538,D1537,IF(H1537=1,"",D1537+_xlfn.XLOOKUP($B1538,Directions!$B:$B,Directions!D:D)))</f>
        <v>36</v>
      </c>
      <c r="E1538" s="3">
        <f>IF(H1537=1,"",C1538+_xlfn.XLOOKUP($B1538,Directions!$B:$B,Directions!C:C))</f>
        <v>36</v>
      </c>
      <c r="F1538" s="3">
        <f>IF(H1537=1,"",D1538+_xlfn.XLOOKUP($B1538,Directions!$B:$B,Directions!D:D))</f>
        <v>35</v>
      </c>
      <c r="G1538" cm="1">
        <f t="array" ref="G1538">IF(H1538=1,"",IF(INDEX(map,F1538,E1538)="#",1,0))</f>
        <v>0</v>
      </c>
      <c r="H1538">
        <f>IF(Journey!H1537=1,1,IF(OR(E1538&lt;0,E1538&gt;Map!$A$1,F1538&lt;0,F1538&gt;Map!$A$1),1,0))</f>
        <v>0</v>
      </c>
    </row>
    <row r="1539" spans="1:8" x14ac:dyDescent="0.25">
      <c r="A1539">
        <v>1537</v>
      </c>
      <c r="B1539">
        <f t="shared" si="23"/>
        <v>1</v>
      </c>
      <c r="C1539">
        <f>IF(B1538&lt;&gt;B1539,C1538,IF(H1538=1,"",C1538+_xlfn.XLOOKUP($B1539,Directions!$B:$B,Directions!C:C)))</f>
        <v>36</v>
      </c>
      <c r="D1539">
        <f>IF(B1538&lt;&gt;B1539,D1538,IF(H1538=1,"",D1538+_xlfn.XLOOKUP($B1539,Directions!$B:$B,Directions!D:D)))</f>
        <v>35</v>
      </c>
      <c r="E1539" s="3">
        <f>IF(H1538=1,"",C1539+_xlfn.XLOOKUP($B1539,Directions!$B:$B,Directions!C:C))</f>
        <v>36</v>
      </c>
      <c r="F1539" s="3">
        <f>IF(H1538=1,"",D1539+_xlfn.XLOOKUP($B1539,Directions!$B:$B,Directions!D:D))</f>
        <v>34</v>
      </c>
      <c r="G1539" cm="1">
        <f t="array" ref="G1539">IF(H1539=1,"",IF(INDEX(map,F1539,E1539)="#",1,0))</f>
        <v>0</v>
      </c>
      <c r="H1539">
        <f>IF(Journey!H1538=1,1,IF(OR(E1539&lt;0,E1539&gt;Map!$A$1,F1539&lt;0,F1539&gt;Map!$A$1),1,0))</f>
        <v>0</v>
      </c>
    </row>
    <row r="1540" spans="1:8" x14ac:dyDescent="0.25">
      <c r="A1540">
        <v>1538</v>
      </c>
      <c r="B1540">
        <f t="shared" ref="B1540:B1603" si="24">IF(H1539=1,"",IF(G1539=1,MOD(B1539,4)+1,B1539))</f>
        <v>1</v>
      </c>
      <c r="C1540">
        <f>IF(B1539&lt;&gt;B1540,C1539,IF(H1539=1,"",C1539+_xlfn.XLOOKUP($B1540,Directions!$B:$B,Directions!C:C)))</f>
        <v>36</v>
      </c>
      <c r="D1540">
        <f>IF(B1539&lt;&gt;B1540,D1539,IF(H1539=1,"",D1539+_xlfn.XLOOKUP($B1540,Directions!$B:$B,Directions!D:D)))</f>
        <v>34</v>
      </c>
      <c r="E1540" s="3">
        <f>IF(H1539=1,"",C1540+_xlfn.XLOOKUP($B1540,Directions!$B:$B,Directions!C:C))</f>
        <v>36</v>
      </c>
      <c r="F1540" s="3">
        <f>IF(H1539=1,"",D1540+_xlfn.XLOOKUP($B1540,Directions!$B:$B,Directions!D:D))</f>
        <v>33</v>
      </c>
      <c r="G1540" cm="1">
        <f t="array" ref="G1540">IF(H1540=1,"",IF(INDEX(map,F1540,E1540)="#",1,0))</f>
        <v>0</v>
      </c>
      <c r="H1540">
        <f>IF(Journey!H1539=1,1,IF(OR(E1540&lt;0,E1540&gt;Map!$A$1,F1540&lt;0,F1540&gt;Map!$A$1),1,0))</f>
        <v>0</v>
      </c>
    </row>
    <row r="1541" spans="1:8" x14ac:dyDescent="0.25">
      <c r="A1541">
        <v>1539</v>
      </c>
      <c r="B1541">
        <f t="shared" si="24"/>
        <v>1</v>
      </c>
      <c r="C1541">
        <f>IF(B1540&lt;&gt;B1541,C1540,IF(H1540=1,"",C1540+_xlfn.XLOOKUP($B1541,Directions!$B:$B,Directions!C:C)))</f>
        <v>36</v>
      </c>
      <c r="D1541">
        <f>IF(B1540&lt;&gt;B1541,D1540,IF(H1540=1,"",D1540+_xlfn.XLOOKUP($B1541,Directions!$B:$B,Directions!D:D)))</f>
        <v>33</v>
      </c>
      <c r="E1541" s="3">
        <f>IF(H1540=1,"",C1541+_xlfn.XLOOKUP($B1541,Directions!$B:$B,Directions!C:C))</f>
        <v>36</v>
      </c>
      <c r="F1541" s="3">
        <f>IF(H1540=1,"",D1541+_xlfn.XLOOKUP($B1541,Directions!$B:$B,Directions!D:D))</f>
        <v>32</v>
      </c>
      <c r="G1541" cm="1">
        <f t="array" ref="G1541">IF(H1541=1,"",IF(INDEX(map,F1541,E1541)="#",1,0))</f>
        <v>0</v>
      </c>
      <c r="H1541">
        <f>IF(Journey!H1540=1,1,IF(OR(E1541&lt;0,E1541&gt;Map!$A$1,F1541&lt;0,F1541&gt;Map!$A$1),1,0))</f>
        <v>0</v>
      </c>
    </row>
    <row r="1542" spans="1:8" x14ac:dyDescent="0.25">
      <c r="A1542">
        <v>1540</v>
      </c>
      <c r="B1542">
        <f t="shared" si="24"/>
        <v>1</v>
      </c>
      <c r="C1542">
        <f>IF(B1541&lt;&gt;B1542,C1541,IF(H1541=1,"",C1541+_xlfn.XLOOKUP($B1542,Directions!$B:$B,Directions!C:C)))</f>
        <v>36</v>
      </c>
      <c r="D1542">
        <f>IF(B1541&lt;&gt;B1542,D1541,IF(H1541=1,"",D1541+_xlfn.XLOOKUP($B1542,Directions!$B:$B,Directions!D:D)))</f>
        <v>32</v>
      </c>
      <c r="E1542" s="3">
        <f>IF(H1541=1,"",C1542+_xlfn.XLOOKUP($B1542,Directions!$B:$B,Directions!C:C))</f>
        <v>36</v>
      </c>
      <c r="F1542" s="3">
        <f>IF(H1541=1,"",D1542+_xlfn.XLOOKUP($B1542,Directions!$B:$B,Directions!D:D))</f>
        <v>31</v>
      </c>
      <c r="G1542" cm="1">
        <f t="array" ref="G1542">IF(H1542=1,"",IF(INDEX(map,F1542,E1542)="#",1,0))</f>
        <v>0</v>
      </c>
      <c r="H1542">
        <f>IF(Journey!H1541=1,1,IF(OR(E1542&lt;0,E1542&gt;Map!$A$1,F1542&lt;0,F1542&gt;Map!$A$1),1,0))</f>
        <v>0</v>
      </c>
    </row>
    <row r="1543" spans="1:8" x14ac:dyDescent="0.25">
      <c r="A1543">
        <v>1541</v>
      </c>
      <c r="B1543">
        <f t="shared" si="24"/>
        <v>1</v>
      </c>
      <c r="C1543">
        <f>IF(B1542&lt;&gt;B1543,C1542,IF(H1542=1,"",C1542+_xlfn.XLOOKUP($B1543,Directions!$B:$B,Directions!C:C)))</f>
        <v>36</v>
      </c>
      <c r="D1543">
        <f>IF(B1542&lt;&gt;B1543,D1542,IF(H1542=1,"",D1542+_xlfn.XLOOKUP($B1543,Directions!$B:$B,Directions!D:D)))</f>
        <v>31</v>
      </c>
      <c r="E1543" s="3">
        <f>IF(H1542=1,"",C1543+_xlfn.XLOOKUP($B1543,Directions!$B:$B,Directions!C:C))</f>
        <v>36</v>
      </c>
      <c r="F1543" s="3">
        <f>IF(H1542=1,"",D1543+_xlfn.XLOOKUP($B1543,Directions!$B:$B,Directions!D:D))</f>
        <v>30</v>
      </c>
      <c r="G1543" cm="1">
        <f t="array" ref="G1543">IF(H1543=1,"",IF(INDEX(map,F1543,E1543)="#",1,0))</f>
        <v>0</v>
      </c>
      <c r="H1543">
        <f>IF(Journey!H1542=1,1,IF(OR(E1543&lt;0,E1543&gt;Map!$A$1,F1543&lt;0,F1543&gt;Map!$A$1),1,0))</f>
        <v>0</v>
      </c>
    </row>
    <row r="1544" spans="1:8" x14ac:dyDescent="0.25">
      <c r="A1544">
        <v>1542</v>
      </c>
      <c r="B1544">
        <f t="shared" si="24"/>
        <v>1</v>
      </c>
      <c r="C1544">
        <f>IF(B1543&lt;&gt;B1544,C1543,IF(H1543=1,"",C1543+_xlfn.XLOOKUP($B1544,Directions!$B:$B,Directions!C:C)))</f>
        <v>36</v>
      </c>
      <c r="D1544">
        <f>IF(B1543&lt;&gt;B1544,D1543,IF(H1543=1,"",D1543+_xlfn.XLOOKUP($B1544,Directions!$B:$B,Directions!D:D)))</f>
        <v>30</v>
      </c>
      <c r="E1544" s="3">
        <f>IF(H1543=1,"",C1544+_xlfn.XLOOKUP($B1544,Directions!$B:$B,Directions!C:C))</f>
        <v>36</v>
      </c>
      <c r="F1544" s="3">
        <f>IF(H1543=1,"",D1544+_xlfn.XLOOKUP($B1544,Directions!$B:$B,Directions!D:D))</f>
        <v>29</v>
      </c>
      <c r="G1544" cm="1">
        <f t="array" ref="G1544">IF(H1544=1,"",IF(INDEX(map,F1544,E1544)="#",1,0))</f>
        <v>0</v>
      </c>
      <c r="H1544">
        <f>IF(Journey!H1543=1,1,IF(OR(E1544&lt;0,E1544&gt;Map!$A$1,F1544&lt;0,F1544&gt;Map!$A$1),1,0))</f>
        <v>0</v>
      </c>
    </row>
    <row r="1545" spans="1:8" x14ac:dyDescent="0.25">
      <c r="A1545">
        <v>1543</v>
      </c>
      <c r="B1545">
        <f t="shared" si="24"/>
        <v>1</v>
      </c>
      <c r="C1545">
        <f>IF(B1544&lt;&gt;B1545,C1544,IF(H1544=1,"",C1544+_xlfn.XLOOKUP($B1545,Directions!$B:$B,Directions!C:C)))</f>
        <v>36</v>
      </c>
      <c r="D1545">
        <f>IF(B1544&lt;&gt;B1545,D1544,IF(H1544=1,"",D1544+_xlfn.XLOOKUP($B1545,Directions!$B:$B,Directions!D:D)))</f>
        <v>29</v>
      </c>
      <c r="E1545" s="3">
        <f>IF(H1544=1,"",C1545+_xlfn.XLOOKUP($B1545,Directions!$B:$B,Directions!C:C))</f>
        <v>36</v>
      </c>
      <c r="F1545" s="3">
        <f>IF(H1544=1,"",D1545+_xlfn.XLOOKUP($B1545,Directions!$B:$B,Directions!D:D))</f>
        <v>28</v>
      </c>
      <c r="G1545" cm="1">
        <f t="array" ref="G1545">IF(H1545=1,"",IF(INDEX(map,F1545,E1545)="#",1,0))</f>
        <v>0</v>
      </c>
      <c r="H1545">
        <f>IF(Journey!H1544=1,1,IF(OR(E1545&lt;0,E1545&gt;Map!$A$1,F1545&lt;0,F1545&gt;Map!$A$1),1,0))</f>
        <v>0</v>
      </c>
    </row>
    <row r="1546" spans="1:8" x14ac:dyDescent="0.25">
      <c r="A1546">
        <v>1544</v>
      </c>
      <c r="B1546">
        <f t="shared" si="24"/>
        <v>1</v>
      </c>
      <c r="C1546">
        <f>IF(B1545&lt;&gt;B1546,C1545,IF(H1545=1,"",C1545+_xlfn.XLOOKUP($B1546,Directions!$B:$B,Directions!C:C)))</f>
        <v>36</v>
      </c>
      <c r="D1546">
        <f>IF(B1545&lt;&gt;B1546,D1545,IF(H1545=1,"",D1545+_xlfn.XLOOKUP($B1546,Directions!$B:$B,Directions!D:D)))</f>
        <v>28</v>
      </c>
      <c r="E1546" s="3">
        <f>IF(H1545=1,"",C1546+_xlfn.XLOOKUP($B1546,Directions!$B:$B,Directions!C:C))</f>
        <v>36</v>
      </c>
      <c r="F1546" s="3">
        <f>IF(H1545=1,"",D1546+_xlfn.XLOOKUP($B1546,Directions!$B:$B,Directions!D:D))</f>
        <v>27</v>
      </c>
      <c r="G1546" cm="1">
        <f t="array" ref="G1546">IF(H1546=1,"",IF(INDEX(map,F1546,E1546)="#",1,0))</f>
        <v>0</v>
      </c>
      <c r="H1546">
        <f>IF(Journey!H1545=1,1,IF(OR(E1546&lt;0,E1546&gt;Map!$A$1,F1546&lt;0,F1546&gt;Map!$A$1),1,0))</f>
        <v>0</v>
      </c>
    </row>
    <row r="1547" spans="1:8" x14ac:dyDescent="0.25">
      <c r="A1547">
        <v>1545</v>
      </c>
      <c r="B1547">
        <f t="shared" si="24"/>
        <v>1</v>
      </c>
      <c r="C1547">
        <f>IF(B1546&lt;&gt;B1547,C1546,IF(H1546=1,"",C1546+_xlfn.XLOOKUP($B1547,Directions!$B:$B,Directions!C:C)))</f>
        <v>36</v>
      </c>
      <c r="D1547">
        <f>IF(B1546&lt;&gt;B1547,D1546,IF(H1546=1,"",D1546+_xlfn.XLOOKUP($B1547,Directions!$B:$B,Directions!D:D)))</f>
        <v>27</v>
      </c>
      <c r="E1547" s="3">
        <f>IF(H1546=1,"",C1547+_xlfn.XLOOKUP($B1547,Directions!$B:$B,Directions!C:C))</f>
        <v>36</v>
      </c>
      <c r="F1547" s="3">
        <f>IF(H1546=1,"",D1547+_xlfn.XLOOKUP($B1547,Directions!$B:$B,Directions!D:D))</f>
        <v>26</v>
      </c>
      <c r="G1547" cm="1">
        <f t="array" ref="G1547">IF(H1547=1,"",IF(INDEX(map,F1547,E1547)="#",1,0))</f>
        <v>0</v>
      </c>
      <c r="H1547">
        <f>IF(Journey!H1546=1,1,IF(OR(E1547&lt;0,E1547&gt;Map!$A$1,F1547&lt;0,F1547&gt;Map!$A$1),1,0))</f>
        <v>0</v>
      </c>
    </row>
    <row r="1548" spans="1:8" x14ac:dyDescent="0.25">
      <c r="A1548">
        <v>1546</v>
      </c>
      <c r="B1548">
        <f t="shared" si="24"/>
        <v>1</v>
      </c>
      <c r="C1548">
        <f>IF(B1547&lt;&gt;B1548,C1547,IF(H1547=1,"",C1547+_xlfn.XLOOKUP($B1548,Directions!$B:$B,Directions!C:C)))</f>
        <v>36</v>
      </c>
      <c r="D1548">
        <f>IF(B1547&lt;&gt;B1548,D1547,IF(H1547=1,"",D1547+_xlfn.XLOOKUP($B1548,Directions!$B:$B,Directions!D:D)))</f>
        <v>26</v>
      </c>
      <c r="E1548" s="3">
        <f>IF(H1547=1,"",C1548+_xlfn.XLOOKUP($B1548,Directions!$B:$B,Directions!C:C))</f>
        <v>36</v>
      </c>
      <c r="F1548" s="3">
        <f>IF(H1547=1,"",D1548+_xlfn.XLOOKUP($B1548,Directions!$B:$B,Directions!D:D))</f>
        <v>25</v>
      </c>
      <c r="G1548" cm="1">
        <f t="array" ref="G1548">IF(H1548=1,"",IF(INDEX(map,F1548,E1548)="#",1,0))</f>
        <v>0</v>
      </c>
      <c r="H1548">
        <f>IF(Journey!H1547=1,1,IF(OR(E1548&lt;0,E1548&gt;Map!$A$1,F1548&lt;0,F1548&gt;Map!$A$1),1,0))</f>
        <v>0</v>
      </c>
    </row>
    <row r="1549" spans="1:8" x14ac:dyDescent="0.25">
      <c r="A1549">
        <v>1547</v>
      </c>
      <c r="B1549">
        <f t="shared" si="24"/>
        <v>1</v>
      </c>
      <c r="C1549">
        <f>IF(B1548&lt;&gt;B1549,C1548,IF(H1548=1,"",C1548+_xlfn.XLOOKUP($B1549,Directions!$B:$B,Directions!C:C)))</f>
        <v>36</v>
      </c>
      <c r="D1549">
        <f>IF(B1548&lt;&gt;B1549,D1548,IF(H1548=1,"",D1548+_xlfn.XLOOKUP($B1549,Directions!$B:$B,Directions!D:D)))</f>
        <v>25</v>
      </c>
      <c r="E1549" s="3">
        <f>IF(H1548=1,"",C1549+_xlfn.XLOOKUP($B1549,Directions!$B:$B,Directions!C:C))</f>
        <v>36</v>
      </c>
      <c r="F1549" s="3">
        <f>IF(H1548=1,"",D1549+_xlfn.XLOOKUP($B1549,Directions!$B:$B,Directions!D:D))</f>
        <v>24</v>
      </c>
      <c r="G1549" cm="1">
        <f t="array" ref="G1549">IF(H1549=1,"",IF(INDEX(map,F1549,E1549)="#",1,0))</f>
        <v>1</v>
      </c>
      <c r="H1549">
        <f>IF(Journey!H1548=1,1,IF(OR(E1549&lt;0,E1549&gt;Map!$A$1,F1549&lt;0,F1549&gt;Map!$A$1),1,0))</f>
        <v>0</v>
      </c>
    </row>
    <row r="1550" spans="1:8" x14ac:dyDescent="0.25">
      <c r="A1550">
        <v>1548</v>
      </c>
      <c r="B1550">
        <f t="shared" si="24"/>
        <v>2</v>
      </c>
      <c r="C1550">
        <f>IF(B1549&lt;&gt;B1550,C1549,IF(H1549=1,"",C1549+_xlfn.XLOOKUP($B1550,Directions!$B:$B,Directions!C:C)))</f>
        <v>36</v>
      </c>
      <c r="D1550">
        <f>IF(B1549&lt;&gt;B1550,D1549,IF(H1549=1,"",D1549+_xlfn.XLOOKUP($B1550,Directions!$B:$B,Directions!D:D)))</f>
        <v>25</v>
      </c>
      <c r="E1550" s="3">
        <f>IF(H1549=1,"",C1550+_xlfn.XLOOKUP($B1550,Directions!$B:$B,Directions!C:C))</f>
        <v>37</v>
      </c>
      <c r="F1550" s="3">
        <f>IF(H1549=1,"",D1550+_xlfn.XLOOKUP($B1550,Directions!$B:$B,Directions!D:D))</f>
        <v>25</v>
      </c>
      <c r="G1550" cm="1">
        <f t="array" ref="G1550">IF(H1550=1,"",IF(INDEX(map,F1550,E1550)="#",1,0))</f>
        <v>0</v>
      </c>
      <c r="H1550">
        <f>IF(Journey!H1549=1,1,IF(OR(E1550&lt;0,E1550&gt;Map!$A$1,F1550&lt;0,F1550&gt;Map!$A$1),1,0))</f>
        <v>0</v>
      </c>
    </row>
    <row r="1551" spans="1:8" x14ac:dyDescent="0.25">
      <c r="A1551">
        <v>1549</v>
      </c>
      <c r="B1551">
        <f t="shared" si="24"/>
        <v>2</v>
      </c>
      <c r="C1551">
        <f>IF(B1550&lt;&gt;B1551,C1550,IF(H1550=1,"",C1550+_xlfn.XLOOKUP($B1551,Directions!$B:$B,Directions!C:C)))</f>
        <v>37</v>
      </c>
      <c r="D1551">
        <f>IF(B1550&lt;&gt;B1551,D1550,IF(H1550=1,"",D1550+_xlfn.XLOOKUP($B1551,Directions!$B:$B,Directions!D:D)))</f>
        <v>25</v>
      </c>
      <c r="E1551" s="3">
        <f>IF(H1550=1,"",C1551+_xlfn.XLOOKUP($B1551,Directions!$B:$B,Directions!C:C))</f>
        <v>38</v>
      </c>
      <c r="F1551" s="3">
        <f>IF(H1550=1,"",D1551+_xlfn.XLOOKUP($B1551,Directions!$B:$B,Directions!D:D))</f>
        <v>25</v>
      </c>
      <c r="G1551" cm="1">
        <f t="array" ref="G1551">IF(H1551=1,"",IF(INDEX(map,F1551,E1551)="#",1,0))</f>
        <v>0</v>
      </c>
      <c r="H1551">
        <f>IF(Journey!H1550=1,1,IF(OR(E1551&lt;0,E1551&gt;Map!$A$1,F1551&lt;0,F1551&gt;Map!$A$1),1,0))</f>
        <v>0</v>
      </c>
    </row>
    <row r="1552" spans="1:8" x14ac:dyDescent="0.25">
      <c r="A1552">
        <v>1550</v>
      </c>
      <c r="B1552">
        <f t="shared" si="24"/>
        <v>2</v>
      </c>
      <c r="C1552">
        <f>IF(B1551&lt;&gt;B1552,C1551,IF(H1551=1,"",C1551+_xlfn.XLOOKUP($B1552,Directions!$B:$B,Directions!C:C)))</f>
        <v>38</v>
      </c>
      <c r="D1552">
        <f>IF(B1551&lt;&gt;B1552,D1551,IF(H1551=1,"",D1551+_xlfn.XLOOKUP($B1552,Directions!$B:$B,Directions!D:D)))</f>
        <v>25</v>
      </c>
      <c r="E1552" s="3">
        <f>IF(H1551=1,"",C1552+_xlfn.XLOOKUP($B1552,Directions!$B:$B,Directions!C:C))</f>
        <v>39</v>
      </c>
      <c r="F1552" s="3">
        <f>IF(H1551=1,"",D1552+_xlfn.XLOOKUP($B1552,Directions!$B:$B,Directions!D:D))</f>
        <v>25</v>
      </c>
      <c r="G1552" cm="1">
        <f t="array" ref="G1552">IF(H1552=1,"",IF(INDEX(map,F1552,E1552)="#",1,0))</f>
        <v>0</v>
      </c>
      <c r="H1552">
        <f>IF(Journey!H1551=1,1,IF(OR(E1552&lt;0,E1552&gt;Map!$A$1,F1552&lt;0,F1552&gt;Map!$A$1),1,0))</f>
        <v>0</v>
      </c>
    </row>
    <row r="1553" spans="1:8" x14ac:dyDescent="0.25">
      <c r="A1553">
        <v>1551</v>
      </c>
      <c r="B1553">
        <f t="shared" si="24"/>
        <v>2</v>
      </c>
      <c r="C1553">
        <f>IF(B1552&lt;&gt;B1553,C1552,IF(H1552=1,"",C1552+_xlfn.XLOOKUP($B1553,Directions!$B:$B,Directions!C:C)))</f>
        <v>39</v>
      </c>
      <c r="D1553">
        <f>IF(B1552&lt;&gt;B1553,D1552,IF(H1552=1,"",D1552+_xlfn.XLOOKUP($B1553,Directions!$B:$B,Directions!D:D)))</f>
        <v>25</v>
      </c>
      <c r="E1553" s="3">
        <f>IF(H1552=1,"",C1553+_xlfn.XLOOKUP($B1553,Directions!$B:$B,Directions!C:C))</f>
        <v>40</v>
      </c>
      <c r="F1553" s="3">
        <f>IF(H1552=1,"",D1553+_xlfn.XLOOKUP($B1553,Directions!$B:$B,Directions!D:D))</f>
        <v>25</v>
      </c>
      <c r="G1553" cm="1">
        <f t="array" ref="G1553">IF(H1553=1,"",IF(INDEX(map,F1553,E1553)="#",1,0))</f>
        <v>0</v>
      </c>
      <c r="H1553">
        <f>IF(Journey!H1552=1,1,IF(OR(E1553&lt;0,E1553&gt;Map!$A$1,F1553&lt;0,F1553&gt;Map!$A$1),1,0))</f>
        <v>0</v>
      </c>
    </row>
    <row r="1554" spans="1:8" x14ac:dyDescent="0.25">
      <c r="A1554">
        <v>1552</v>
      </c>
      <c r="B1554">
        <f t="shared" si="24"/>
        <v>2</v>
      </c>
      <c r="C1554">
        <f>IF(B1553&lt;&gt;B1554,C1553,IF(H1553=1,"",C1553+_xlfn.XLOOKUP($B1554,Directions!$B:$B,Directions!C:C)))</f>
        <v>40</v>
      </c>
      <c r="D1554">
        <f>IF(B1553&lt;&gt;B1554,D1553,IF(H1553=1,"",D1553+_xlfn.XLOOKUP($B1554,Directions!$B:$B,Directions!D:D)))</f>
        <v>25</v>
      </c>
      <c r="E1554" s="3">
        <f>IF(H1553=1,"",C1554+_xlfn.XLOOKUP($B1554,Directions!$B:$B,Directions!C:C))</f>
        <v>41</v>
      </c>
      <c r="F1554" s="3">
        <f>IF(H1553=1,"",D1554+_xlfn.XLOOKUP($B1554,Directions!$B:$B,Directions!D:D))</f>
        <v>25</v>
      </c>
      <c r="G1554" cm="1">
        <f t="array" ref="G1554">IF(H1554=1,"",IF(INDEX(map,F1554,E1554)="#",1,0))</f>
        <v>0</v>
      </c>
      <c r="H1554">
        <f>IF(Journey!H1553=1,1,IF(OR(E1554&lt;0,E1554&gt;Map!$A$1,F1554&lt;0,F1554&gt;Map!$A$1),1,0))</f>
        <v>0</v>
      </c>
    </row>
    <row r="1555" spans="1:8" x14ac:dyDescent="0.25">
      <c r="A1555">
        <v>1553</v>
      </c>
      <c r="B1555">
        <f t="shared" si="24"/>
        <v>2</v>
      </c>
      <c r="C1555">
        <f>IF(B1554&lt;&gt;B1555,C1554,IF(H1554=1,"",C1554+_xlfn.XLOOKUP($B1555,Directions!$B:$B,Directions!C:C)))</f>
        <v>41</v>
      </c>
      <c r="D1555">
        <f>IF(B1554&lt;&gt;B1555,D1554,IF(H1554=1,"",D1554+_xlfn.XLOOKUP($B1555,Directions!$B:$B,Directions!D:D)))</f>
        <v>25</v>
      </c>
      <c r="E1555" s="3">
        <f>IF(H1554=1,"",C1555+_xlfn.XLOOKUP($B1555,Directions!$B:$B,Directions!C:C))</f>
        <v>42</v>
      </c>
      <c r="F1555" s="3">
        <f>IF(H1554=1,"",D1555+_xlfn.XLOOKUP($B1555,Directions!$B:$B,Directions!D:D))</f>
        <v>25</v>
      </c>
      <c r="G1555" cm="1">
        <f t="array" ref="G1555">IF(H1555=1,"",IF(INDEX(map,F1555,E1555)="#",1,0))</f>
        <v>0</v>
      </c>
      <c r="H1555">
        <f>IF(Journey!H1554=1,1,IF(OR(E1555&lt;0,E1555&gt;Map!$A$1,F1555&lt;0,F1555&gt;Map!$A$1),1,0))</f>
        <v>0</v>
      </c>
    </row>
    <row r="1556" spans="1:8" x14ac:dyDescent="0.25">
      <c r="A1556">
        <v>1554</v>
      </c>
      <c r="B1556">
        <f t="shared" si="24"/>
        <v>2</v>
      </c>
      <c r="C1556">
        <f>IF(B1555&lt;&gt;B1556,C1555,IF(H1555=1,"",C1555+_xlfn.XLOOKUP($B1556,Directions!$B:$B,Directions!C:C)))</f>
        <v>42</v>
      </c>
      <c r="D1556">
        <f>IF(B1555&lt;&gt;B1556,D1555,IF(H1555=1,"",D1555+_xlfn.XLOOKUP($B1556,Directions!$B:$B,Directions!D:D)))</f>
        <v>25</v>
      </c>
      <c r="E1556" s="3">
        <f>IF(H1555=1,"",C1556+_xlfn.XLOOKUP($B1556,Directions!$B:$B,Directions!C:C))</f>
        <v>43</v>
      </c>
      <c r="F1556" s="3">
        <f>IF(H1555=1,"",D1556+_xlfn.XLOOKUP($B1556,Directions!$B:$B,Directions!D:D))</f>
        <v>25</v>
      </c>
      <c r="G1556" cm="1">
        <f t="array" ref="G1556">IF(H1556=1,"",IF(INDEX(map,F1556,E1556)="#",1,0))</f>
        <v>0</v>
      </c>
      <c r="H1556">
        <f>IF(Journey!H1555=1,1,IF(OR(E1556&lt;0,E1556&gt;Map!$A$1,F1556&lt;0,F1556&gt;Map!$A$1),1,0))</f>
        <v>0</v>
      </c>
    </row>
    <row r="1557" spans="1:8" x14ac:dyDescent="0.25">
      <c r="A1557">
        <v>1555</v>
      </c>
      <c r="B1557">
        <f t="shared" si="24"/>
        <v>2</v>
      </c>
      <c r="C1557">
        <f>IF(B1556&lt;&gt;B1557,C1556,IF(H1556=1,"",C1556+_xlfn.XLOOKUP($B1557,Directions!$B:$B,Directions!C:C)))</f>
        <v>43</v>
      </c>
      <c r="D1557">
        <f>IF(B1556&lt;&gt;B1557,D1556,IF(H1556=1,"",D1556+_xlfn.XLOOKUP($B1557,Directions!$B:$B,Directions!D:D)))</f>
        <v>25</v>
      </c>
      <c r="E1557" s="3">
        <f>IF(H1556=1,"",C1557+_xlfn.XLOOKUP($B1557,Directions!$B:$B,Directions!C:C))</f>
        <v>44</v>
      </c>
      <c r="F1557" s="3">
        <f>IF(H1556=1,"",D1557+_xlfn.XLOOKUP($B1557,Directions!$B:$B,Directions!D:D))</f>
        <v>25</v>
      </c>
      <c r="G1557" cm="1">
        <f t="array" ref="G1557">IF(H1557=1,"",IF(INDEX(map,F1557,E1557)="#",1,0))</f>
        <v>0</v>
      </c>
      <c r="H1557">
        <f>IF(Journey!H1556=1,1,IF(OR(E1557&lt;0,E1557&gt;Map!$A$1,F1557&lt;0,F1557&gt;Map!$A$1),1,0))</f>
        <v>0</v>
      </c>
    </row>
    <row r="1558" spans="1:8" x14ac:dyDescent="0.25">
      <c r="A1558">
        <v>1556</v>
      </c>
      <c r="B1558">
        <f t="shared" si="24"/>
        <v>2</v>
      </c>
      <c r="C1558">
        <f>IF(B1557&lt;&gt;B1558,C1557,IF(H1557=1,"",C1557+_xlfn.XLOOKUP($B1558,Directions!$B:$B,Directions!C:C)))</f>
        <v>44</v>
      </c>
      <c r="D1558">
        <f>IF(B1557&lt;&gt;B1558,D1557,IF(H1557=1,"",D1557+_xlfn.XLOOKUP($B1558,Directions!$B:$B,Directions!D:D)))</f>
        <v>25</v>
      </c>
      <c r="E1558" s="3">
        <f>IF(H1557=1,"",C1558+_xlfn.XLOOKUP($B1558,Directions!$B:$B,Directions!C:C))</f>
        <v>45</v>
      </c>
      <c r="F1558" s="3">
        <f>IF(H1557=1,"",D1558+_xlfn.XLOOKUP($B1558,Directions!$B:$B,Directions!D:D))</f>
        <v>25</v>
      </c>
      <c r="G1558" cm="1">
        <f t="array" ref="G1558">IF(H1558=1,"",IF(INDEX(map,F1558,E1558)="#",1,0))</f>
        <v>0</v>
      </c>
      <c r="H1558">
        <f>IF(Journey!H1557=1,1,IF(OR(E1558&lt;0,E1558&gt;Map!$A$1,F1558&lt;0,F1558&gt;Map!$A$1),1,0))</f>
        <v>0</v>
      </c>
    </row>
    <row r="1559" spans="1:8" x14ac:dyDescent="0.25">
      <c r="A1559">
        <v>1557</v>
      </c>
      <c r="B1559">
        <f t="shared" si="24"/>
        <v>2</v>
      </c>
      <c r="C1559">
        <f>IF(B1558&lt;&gt;B1559,C1558,IF(H1558=1,"",C1558+_xlfn.XLOOKUP($B1559,Directions!$B:$B,Directions!C:C)))</f>
        <v>45</v>
      </c>
      <c r="D1559">
        <f>IF(B1558&lt;&gt;B1559,D1558,IF(H1558=1,"",D1558+_xlfn.XLOOKUP($B1559,Directions!$B:$B,Directions!D:D)))</f>
        <v>25</v>
      </c>
      <c r="E1559" s="3">
        <f>IF(H1558=1,"",C1559+_xlfn.XLOOKUP($B1559,Directions!$B:$B,Directions!C:C))</f>
        <v>46</v>
      </c>
      <c r="F1559" s="3">
        <f>IF(H1558=1,"",D1559+_xlfn.XLOOKUP($B1559,Directions!$B:$B,Directions!D:D))</f>
        <v>25</v>
      </c>
      <c r="G1559" cm="1">
        <f t="array" ref="G1559">IF(H1559=1,"",IF(INDEX(map,F1559,E1559)="#",1,0))</f>
        <v>0</v>
      </c>
      <c r="H1559">
        <f>IF(Journey!H1558=1,1,IF(OR(E1559&lt;0,E1559&gt;Map!$A$1,F1559&lt;0,F1559&gt;Map!$A$1),1,0))</f>
        <v>0</v>
      </c>
    </row>
    <row r="1560" spans="1:8" x14ac:dyDescent="0.25">
      <c r="A1560">
        <v>1558</v>
      </c>
      <c r="B1560">
        <f t="shared" si="24"/>
        <v>2</v>
      </c>
      <c r="C1560">
        <f>IF(B1559&lt;&gt;B1560,C1559,IF(H1559=1,"",C1559+_xlfn.XLOOKUP($B1560,Directions!$B:$B,Directions!C:C)))</f>
        <v>46</v>
      </c>
      <c r="D1560">
        <f>IF(B1559&lt;&gt;B1560,D1559,IF(H1559=1,"",D1559+_xlfn.XLOOKUP($B1560,Directions!$B:$B,Directions!D:D)))</f>
        <v>25</v>
      </c>
      <c r="E1560" s="3">
        <f>IF(H1559=1,"",C1560+_xlfn.XLOOKUP($B1560,Directions!$B:$B,Directions!C:C))</f>
        <v>47</v>
      </c>
      <c r="F1560" s="3">
        <f>IF(H1559=1,"",D1560+_xlfn.XLOOKUP($B1560,Directions!$B:$B,Directions!D:D))</f>
        <v>25</v>
      </c>
      <c r="G1560" cm="1">
        <f t="array" ref="G1560">IF(H1560=1,"",IF(INDEX(map,F1560,E1560)="#",1,0))</f>
        <v>0</v>
      </c>
      <c r="H1560">
        <f>IF(Journey!H1559=1,1,IF(OR(E1560&lt;0,E1560&gt;Map!$A$1,F1560&lt;0,F1560&gt;Map!$A$1),1,0))</f>
        <v>0</v>
      </c>
    </row>
    <row r="1561" spans="1:8" x14ac:dyDescent="0.25">
      <c r="A1561">
        <v>1559</v>
      </c>
      <c r="B1561">
        <f t="shared" si="24"/>
        <v>2</v>
      </c>
      <c r="C1561">
        <f>IF(B1560&lt;&gt;B1561,C1560,IF(H1560=1,"",C1560+_xlfn.XLOOKUP($B1561,Directions!$B:$B,Directions!C:C)))</f>
        <v>47</v>
      </c>
      <c r="D1561">
        <f>IF(B1560&lt;&gt;B1561,D1560,IF(H1560=1,"",D1560+_xlfn.XLOOKUP($B1561,Directions!$B:$B,Directions!D:D)))</f>
        <v>25</v>
      </c>
      <c r="E1561" s="3">
        <f>IF(H1560=1,"",C1561+_xlfn.XLOOKUP($B1561,Directions!$B:$B,Directions!C:C))</f>
        <v>48</v>
      </c>
      <c r="F1561" s="3">
        <f>IF(H1560=1,"",D1561+_xlfn.XLOOKUP($B1561,Directions!$B:$B,Directions!D:D))</f>
        <v>25</v>
      </c>
      <c r="G1561" cm="1">
        <f t="array" ref="G1561">IF(H1561=1,"",IF(INDEX(map,F1561,E1561)="#",1,0))</f>
        <v>0</v>
      </c>
      <c r="H1561">
        <f>IF(Journey!H1560=1,1,IF(OR(E1561&lt;0,E1561&gt;Map!$A$1,F1561&lt;0,F1561&gt;Map!$A$1),1,0))</f>
        <v>0</v>
      </c>
    </row>
    <row r="1562" spans="1:8" x14ac:dyDescent="0.25">
      <c r="A1562">
        <v>1560</v>
      </c>
      <c r="B1562">
        <f t="shared" si="24"/>
        <v>2</v>
      </c>
      <c r="C1562">
        <f>IF(B1561&lt;&gt;B1562,C1561,IF(H1561=1,"",C1561+_xlfn.XLOOKUP($B1562,Directions!$B:$B,Directions!C:C)))</f>
        <v>48</v>
      </c>
      <c r="D1562">
        <f>IF(B1561&lt;&gt;B1562,D1561,IF(H1561=1,"",D1561+_xlfn.XLOOKUP($B1562,Directions!$B:$B,Directions!D:D)))</f>
        <v>25</v>
      </c>
      <c r="E1562" s="3">
        <f>IF(H1561=1,"",C1562+_xlfn.XLOOKUP($B1562,Directions!$B:$B,Directions!C:C))</f>
        <v>49</v>
      </c>
      <c r="F1562" s="3">
        <f>IF(H1561=1,"",D1562+_xlfn.XLOOKUP($B1562,Directions!$B:$B,Directions!D:D))</f>
        <v>25</v>
      </c>
      <c r="G1562" cm="1">
        <f t="array" ref="G1562">IF(H1562=1,"",IF(INDEX(map,F1562,E1562)="#",1,0))</f>
        <v>0</v>
      </c>
      <c r="H1562">
        <f>IF(Journey!H1561=1,1,IF(OR(E1562&lt;0,E1562&gt;Map!$A$1,F1562&lt;0,F1562&gt;Map!$A$1),1,0))</f>
        <v>0</v>
      </c>
    </row>
    <row r="1563" spans="1:8" x14ac:dyDescent="0.25">
      <c r="A1563">
        <v>1561</v>
      </c>
      <c r="B1563">
        <f t="shared" si="24"/>
        <v>2</v>
      </c>
      <c r="C1563">
        <f>IF(B1562&lt;&gt;B1563,C1562,IF(H1562=1,"",C1562+_xlfn.XLOOKUP($B1563,Directions!$B:$B,Directions!C:C)))</f>
        <v>49</v>
      </c>
      <c r="D1563">
        <f>IF(B1562&lt;&gt;B1563,D1562,IF(H1562=1,"",D1562+_xlfn.XLOOKUP($B1563,Directions!$B:$B,Directions!D:D)))</f>
        <v>25</v>
      </c>
      <c r="E1563" s="3">
        <f>IF(H1562=1,"",C1563+_xlfn.XLOOKUP($B1563,Directions!$B:$B,Directions!C:C))</f>
        <v>50</v>
      </c>
      <c r="F1563" s="3">
        <f>IF(H1562=1,"",D1563+_xlfn.XLOOKUP($B1563,Directions!$B:$B,Directions!D:D))</f>
        <v>25</v>
      </c>
      <c r="G1563" cm="1">
        <f t="array" ref="G1563">IF(H1563=1,"",IF(INDEX(map,F1563,E1563)="#",1,0))</f>
        <v>0</v>
      </c>
      <c r="H1563">
        <f>IF(Journey!H1562=1,1,IF(OR(E1563&lt;0,E1563&gt;Map!$A$1,F1563&lt;0,F1563&gt;Map!$A$1),1,0))</f>
        <v>0</v>
      </c>
    </row>
    <row r="1564" spans="1:8" x14ac:dyDescent="0.25">
      <c r="A1564">
        <v>1562</v>
      </c>
      <c r="B1564">
        <f t="shared" si="24"/>
        <v>2</v>
      </c>
      <c r="C1564">
        <f>IF(B1563&lt;&gt;B1564,C1563,IF(H1563=1,"",C1563+_xlfn.XLOOKUP($B1564,Directions!$B:$B,Directions!C:C)))</f>
        <v>50</v>
      </c>
      <c r="D1564">
        <f>IF(B1563&lt;&gt;B1564,D1563,IF(H1563=1,"",D1563+_xlfn.XLOOKUP($B1564,Directions!$B:$B,Directions!D:D)))</f>
        <v>25</v>
      </c>
      <c r="E1564" s="3">
        <f>IF(H1563=1,"",C1564+_xlfn.XLOOKUP($B1564,Directions!$B:$B,Directions!C:C))</f>
        <v>51</v>
      </c>
      <c r="F1564" s="3">
        <f>IF(H1563=1,"",D1564+_xlfn.XLOOKUP($B1564,Directions!$B:$B,Directions!D:D))</f>
        <v>25</v>
      </c>
      <c r="G1564" cm="1">
        <f t="array" ref="G1564">IF(H1564=1,"",IF(INDEX(map,F1564,E1564)="#",1,0))</f>
        <v>0</v>
      </c>
      <c r="H1564">
        <f>IF(Journey!H1563=1,1,IF(OR(E1564&lt;0,E1564&gt;Map!$A$1,F1564&lt;0,F1564&gt;Map!$A$1),1,0))</f>
        <v>0</v>
      </c>
    </row>
    <row r="1565" spans="1:8" x14ac:dyDescent="0.25">
      <c r="A1565">
        <v>1563</v>
      </c>
      <c r="B1565">
        <f t="shared" si="24"/>
        <v>2</v>
      </c>
      <c r="C1565">
        <f>IF(B1564&lt;&gt;B1565,C1564,IF(H1564=1,"",C1564+_xlfn.XLOOKUP($B1565,Directions!$B:$B,Directions!C:C)))</f>
        <v>51</v>
      </c>
      <c r="D1565">
        <f>IF(B1564&lt;&gt;B1565,D1564,IF(H1564=1,"",D1564+_xlfn.XLOOKUP($B1565,Directions!$B:$B,Directions!D:D)))</f>
        <v>25</v>
      </c>
      <c r="E1565" s="3">
        <f>IF(H1564=1,"",C1565+_xlfn.XLOOKUP($B1565,Directions!$B:$B,Directions!C:C))</f>
        <v>52</v>
      </c>
      <c r="F1565" s="3">
        <f>IF(H1564=1,"",D1565+_xlfn.XLOOKUP($B1565,Directions!$B:$B,Directions!D:D))</f>
        <v>25</v>
      </c>
      <c r="G1565" cm="1">
        <f t="array" ref="G1565">IF(H1565=1,"",IF(INDEX(map,F1565,E1565)="#",1,0))</f>
        <v>0</v>
      </c>
      <c r="H1565">
        <f>IF(Journey!H1564=1,1,IF(OR(E1565&lt;0,E1565&gt;Map!$A$1,F1565&lt;0,F1565&gt;Map!$A$1),1,0))</f>
        <v>0</v>
      </c>
    </row>
    <row r="1566" spans="1:8" x14ac:dyDescent="0.25">
      <c r="A1566">
        <v>1564</v>
      </c>
      <c r="B1566">
        <f t="shared" si="24"/>
        <v>2</v>
      </c>
      <c r="C1566">
        <f>IF(B1565&lt;&gt;B1566,C1565,IF(H1565=1,"",C1565+_xlfn.XLOOKUP($B1566,Directions!$B:$B,Directions!C:C)))</f>
        <v>52</v>
      </c>
      <c r="D1566">
        <f>IF(B1565&lt;&gt;B1566,D1565,IF(H1565=1,"",D1565+_xlfn.XLOOKUP($B1566,Directions!$B:$B,Directions!D:D)))</f>
        <v>25</v>
      </c>
      <c r="E1566" s="3">
        <f>IF(H1565=1,"",C1566+_xlfn.XLOOKUP($B1566,Directions!$B:$B,Directions!C:C))</f>
        <v>53</v>
      </c>
      <c r="F1566" s="3">
        <f>IF(H1565=1,"",D1566+_xlfn.XLOOKUP($B1566,Directions!$B:$B,Directions!D:D))</f>
        <v>25</v>
      </c>
      <c r="G1566" cm="1">
        <f t="array" ref="G1566">IF(H1566=1,"",IF(INDEX(map,F1566,E1566)="#",1,0))</f>
        <v>0</v>
      </c>
      <c r="H1566">
        <f>IF(Journey!H1565=1,1,IF(OR(E1566&lt;0,E1566&gt;Map!$A$1,F1566&lt;0,F1566&gt;Map!$A$1),1,0))</f>
        <v>0</v>
      </c>
    </row>
    <row r="1567" spans="1:8" x14ac:dyDescent="0.25">
      <c r="A1567">
        <v>1565</v>
      </c>
      <c r="B1567">
        <f t="shared" si="24"/>
        <v>2</v>
      </c>
      <c r="C1567">
        <f>IF(B1566&lt;&gt;B1567,C1566,IF(H1566=1,"",C1566+_xlfn.XLOOKUP($B1567,Directions!$B:$B,Directions!C:C)))</f>
        <v>53</v>
      </c>
      <c r="D1567">
        <f>IF(B1566&lt;&gt;B1567,D1566,IF(H1566=1,"",D1566+_xlfn.XLOOKUP($B1567,Directions!$B:$B,Directions!D:D)))</f>
        <v>25</v>
      </c>
      <c r="E1567" s="3">
        <f>IF(H1566=1,"",C1567+_xlfn.XLOOKUP($B1567,Directions!$B:$B,Directions!C:C))</f>
        <v>54</v>
      </c>
      <c r="F1567" s="3">
        <f>IF(H1566=1,"",D1567+_xlfn.XLOOKUP($B1567,Directions!$B:$B,Directions!D:D))</f>
        <v>25</v>
      </c>
      <c r="G1567" cm="1">
        <f t="array" ref="G1567">IF(H1567=1,"",IF(INDEX(map,F1567,E1567)="#",1,0))</f>
        <v>0</v>
      </c>
      <c r="H1567">
        <f>IF(Journey!H1566=1,1,IF(OR(E1567&lt;0,E1567&gt;Map!$A$1,F1567&lt;0,F1567&gt;Map!$A$1),1,0))</f>
        <v>0</v>
      </c>
    </row>
    <row r="1568" spans="1:8" x14ac:dyDescent="0.25">
      <c r="A1568">
        <v>1566</v>
      </c>
      <c r="B1568">
        <f t="shared" si="24"/>
        <v>2</v>
      </c>
      <c r="C1568">
        <f>IF(B1567&lt;&gt;B1568,C1567,IF(H1567=1,"",C1567+_xlfn.XLOOKUP($B1568,Directions!$B:$B,Directions!C:C)))</f>
        <v>54</v>
      </c>
      <c r="D1568">
        <f>IF(B1567&lt;&gt;B1568,D1567,IF(H1567=1,"",D1567+_xlfn.XLOOKUP($B1568,Directions!$B:$B,Directions!D:D)))</f>
        <v>25</v>
      </c>
      <c r="E1568" s="3">
        <f>IF(H1567=1,"",C1568+_xlfn.XLOOKUP($B1568,Directions!$B:$B,Directions!C:C))</f>
        <v>55</v>
      </c>
      <c r="F1568" s="3">
        <f>IF(H1567=1,"",D1568+_xlfn.XLOOKUP($B1568,Directions!$B:$B,Directions!D:D))</f>
        <v>25</v>
      </c>
      <c r="G1568" cm="1">
        <f t="array" ref="G1568">IF(H1568=1,"",IF(INDEX(map,F1568,E1568)="#",1,0))</f>
        <v>0</v>
      </c>
      <c r="H1568">
        <f>IF(Journey!H1567=1,1,IF(OR(E1568&lt;0,E1568&gt;Map!$A$1,F1568&lt;0,F1568&gt;Map!$A$1),1,0))</f>
        <v>0</v>
      </c>
    </row>
    <row r="1569" spans="1:8" x14ac:dyDescent="0.25">
      <c r="A1569">
        <v>1567</v>
      </c>
      <c r="B1569">
        <f t="shared" si="24"/>
        <v>2</v>
      </c>
      <c r="C1569">
        <f>IF(B1568&lt;&gt;B1569,C1568,IF(H1568=1,"",C1568+_xlfn.XLOOKUP($B1569,Directions!$B:$B,Directions!C:C)))</f>
        <v>55</v>
      </c>
      <c r="D1569">
        <f>IF(B1568&lt;&gt;B1569,D1568,IF(H1568=1,"",D1568+_xlfn.XLOOKUP($B1569,Directions!$B:$B,Directions!D:D)))</f>
        <v>25</v>
      </c>
      <c r="E1569" s="3">
        <f>IF(H1568=1,"",C1569+_xlfn.XLOOKUP($B1569,Directions!$B:$B,Directions!C:C))</f>
        <v>56</v>
      </c>
      <c r="F1569" s="3">
        <f>IF(H1568=1,"",D1569+_xlfn.XLOOKUP($B1569,Directions!$B:$B,Directions!D:D))</f>
        <v>25</v>
      </c>
      <c r="G1569" cm="1">
        <f t="array" ref="G1569">IF(H1569=1,"",IF(INDEX(map,F1569,E1569)="#",1,0))</f>
        <v>0</v>
      </c>
      <c r="H1569">
        <f>IF(Journey!H1568=1,1,IF(OR(E1569&lt;0,E1569&gt;Map!$A$1,F1569&lt;0,F1569&gt;Map!$A$1),1,0))</f>
        <v>0</v>
      </c>
    </row>
    <row r="1570" spans="1:8" x14ac:dyDescent="0.25">
      <c r="A1570">
        <v>1568</v>
      </c>
      <c r="B1570">
        <f t="shared" si="24"/>
        <v>2</v>
      </c>
      <c r="C1570">
        <f>IF(B1569&lt;&gt;B1570,C1569,IF(H1569=1,"",C1569+_xlfn.XLOOKUP($B1570,Directions!$B:$B,Directions!C:C)))</f>
        <v>56</v>
      </c>
      <c r="D1570">
        <f>IF(B1569&lt;&gt;B1570,D1569,IF(H1569=1,"",D1569+_xlfn.XLOOKUP($B1570,Directions!$B:$B,Directions!D:D)))</f>
        <v>25</v>
      </c>
      <c r="E1570" s="3">
        <f>IF(H1569=1,"",C1570+_xlfn.XLOOKUP($B1570,Directions!$B:$B,Directions!C:C))</f>
        <v>57</v>
      </c>
      <c r="F1570" s="3">
        <f>IF(H1569=1,"",D1570+_xlfn.XLOOKUP($B1570,Directions!$B:$B,Directions!D:D))</f>
        <v>25</v>
      </c>
      <c r="G1570" cm="1">
        <f t="array" ref="G1570">IF(H1570=1,"",IF(INDEX(map,F1570,E1570)="#",1,0))</f>
        <v>0</v>
      </c>
      <c r="H1570">
        <f>IF(Journey!H1569=1,1,IF(OR(E1570&lt;0,E1570&gt;Map!$A$1,F1570&lt;0,F1570&gt;Map!$A$1),1,0))</f>
        <v>0</v>
      </c>
    </row>
    <row r="1571" spans="1:8" x14ac:dyDescent="0.25">
      <c r="A1571">
        <v>1569</v>
      </c>
      <c r="B1571">
        <f t="shared" si="24"/>
        <v>2</v>
      </c>
      <c r="C1571">
        <f>IF(B1570&lt;&gt;B1571,C1570,IF(H1570=1,"",C1570+_xlfn.XLOOKUP($B1571,Directions!$B:$B,Directions!C:C)))</f>
        <v>57</v>
      </c>
      <c r="D1571">
        <f>IF(B1570&lt;&gt;B1571,D1570,IF(H1570=1,"",D1570+_xlfn.XLOOKUP($B1571,Directions!$B:$B,Directions!D:D)))</f>
        <v>25</v>
      </c>
      <c r="E1571" s="3">
        <f>IF(H1570=1,"",C1571+_xlfn.XLOOKUP($B1571,Directions!$B:$B,Directions!C:C))</f>
        <v>58</v>
      </c>
      <c r="F1571" s="3">
        <f>IF(H1570=1,"",D1571+_xlfn.XLOOKUP($B1571,Directions!$B:$B,Directions!D:D))</f>
        <v>25</v>
      </c>
      <c r="G1571" cm="1">
        <f t="array" ref="G1571">IF(H1571=1,"",IF(INDEX(map,F1571,E1571)="#",1,0))</f>
        <v>0</v>
      </c>
      <c r="H1571">
        <f>IF(Journey!H1570=1,1,IF(OR(E1571&lt;0,E1571&gt;Map!$A$1,F1571&lt;0,F1571&gt;Map!$A$1),1,0))</f>
        <v>0</v>
      </c>
    </row>
    <row r="1572" spans="1:8" x14ac:dyDescent="0.25">
      <c r="A1572">
        <v>1570</v>
      </c>
      <c r="B1572">
        <f t="shared" si="24"/>
        <v>2</v>
      </c>
      <c r="C1572">
        <f>IF(B1571&lt;&gt;B1572,C1571,IF(H1571=1,"",C1571+_xlfn.XLOOKUP($B1572,Directions!$B:$B,Directions!C:C)))</f>
        <v>58</v>
      </c>
      <c r="D1572">
        <f>IF(B1571&lt;&gt;B1572,D1571,IF(H1571=1,"",D1571+_xlfn.XLOOKUP($B1572,Directions!$B:$B,Directions!D:D)))</f>
        <v>25</v>
      </c>
      <c r="E1572" s="3">
        <f>IF(H1571=1,"",C1572+_xlfn.XLOOKUP($B1572,Directions!$B:$B,Directions!C:C))</f>
        <v>59</v>
      </c>
      <c r="F1572" s="3">
        <f>IF(H1571=1,"",D1572+_xlfn.XLOOKUP($B1572,Directions!$B:$B,Directions!D:D))</f>
        <v>25</v>
      </c>
      <c r="G1572" cm="1">
        <f t="array" ref="G1572">IF(H1572=1,"",IF(INDEX(map,F1572,E1572)="#",1,0))</f>
        <v>0</v>
      </c>
      <c r="H1572">
        <f>IF(Journey!H1571=1,1,IF(OR(E1572&lt;0,E1572&gt;Map!$A$1,F1572&lt;0,F1572&gt;Map!$A$1),1,0))</f>
        <v>0</v>
      </c>
    </row>
    <row r="1573" spans="1:8" x14ac:dyDescent="0.25">
      <c r="A1573">
        <v>1571</v>
      </c>
      <c r="B1573">
        <f t="shared" si="24"/>
        <v>2</v>
      </c>
      <c r="C1573">
        <f>IF(B1572&lt;&gt;B1573,C1572,IF(H1572=1,"",C1572+_xlfn.XLOOKUP($B1573,Directions!$B:$B,Directions!C:C)))</f>
        <v>59</v>
      </c>
      <c r="D1573">
        <f>IF(B1572&lt;&gt;B1573,D1572,IF(H1572=1,"",D1572+_xlfn.XLOOKUP($B1573,Directions!$B:$B,Directions!D:D)))</f>
        <v>25</v>
      </c>
      <c r="E1573" s="3">
        <f>IF(H1572=1,"",C1573+_xlfn.XLOOKUP($B1573,Directions!$B:$B,Directions!C:C))</f>
        <v>60</v>
      </c>
      <c r="F1573" s="3">
        <f>IF(H1572=1,"",D1573+_xlfn.XLOOKUP($B1573,Directions!$B:$B,Directions!D:D))</f>
        <v>25</v>
      </c>
      <c r="G1573" cm="1">
        <f t="array" ref="G1573">IF(H1573=1,"",IF(INDEX(map,F1573,E1573)="#",1,0))</f>
        <v>1</v>
      </c>
      <c r="H1573">
        <f>IF(Journey!H1572=1,1,IF(OR(E1573&lt;0,E1573&gt;Map!$A$1,F1573&lt;0,F1573&gt;Map!$A$1),1,0))</f>
        <v>0</v>
      </c>
    </row>
    <row r="1574" spans="1:8" x14ac:dyDescent="0.25">
      <c r="A1574">
        <v>1572</v>
      </c>
      <c r="B1574">
        <f t="shared" si="24"/>
        <v>3</v>
      </c>
      <c r="C1574">
        <f>IF(B1573&lt;&gt;B1574,C1573,IF(H1573=1,"",C1573+_xlfn.XLOOKUP($B1574,Directions!$B:$B,Directions!C:C)))</f>
        <v>59</v>
      </c>
      <c r="D1574">
        <f>IF(B1573&lt;&gt;B1574,D1573,IF(H1573=1,"",D1573+_xlfn.XLOOKUP($B1574,Directions!$B:$B,Directions!D:D)))</f>
        <v>25</v>
      </c>
      <c r="E1574" s="3">
        <f>IF(H1573=1,"",C1574+_xlfn.XLOOKUP($B1574,Directions!$B:$B,Directions!C:C))</f>
        <v>59</v>
      </c>
      <c r="F1574" s="3">
        <f>IF(H1573=1,"",D1574+_xlfn.XLOOKUP($B1574,Directions!$B:$B,Directions!D:D))</f>
        <v>26</v>
      </c>
      <c r="G1574" cm="1">
        <f t="array" ref="G1574">IF(H1574=1,"",IF(INDEX(map,F1574,E1574)="#",1,0))</f>
        <v>0</v>
      </c>
      <c r="H1574">
        <f>IF(Journey!H1573=1,1,IF(OR(E1574&lt;0,E1574&gt;Map!$A$1,F1574&lt;0,F1574&gt;Map!$A$1),1,0))</f>
        <v>0</v>
      </c>
    </row>
    <row r="1575" spans="1:8" x14ac:dyDescent="0.25">
      <c r="A1575">
        <v>1573</v>
      </c>
      <c r="B1575">
        <f t="shared" si="24"/>
        <v>3</v>
      </c>
      <c r="C1575">
        <f>IF(B1574&lt;&gt;B1575,C1574,IF(H1574=1,"",C1574+_xlfn.XLOOKUP($B1575,Directions!$B:$B,Directions!C:C)))</f>
        <v>59</v>
      </c>
      <c r="D1575">
        <f>IF(B1574&lt;&gt;B1575,D1574,IF(H1574=1,"",D1574+_xlfn.XLOOKUP($B1575,Directions!$B:$B,Directions!D:D)))</f>
        <v>26</v>
      </c>
      <c r="E1575" s="3">
        <f>IF(H1574=1,"",C1575+_xlfn.XLOOKUP($B1575,Directions!$B:$B,Directions!C:C))</f>
        <v>59</v>
      </c>
      <c r="F1575" s="3">
        <f>IF(H1574=1,"",D1575+_xlfn.XLOOKUP($B1575,Directions!$B:$B,Directions!D:D))</f>
        <v>27</v>
      </c>
      <c r="G1575" cm="1">
        <f t="array" ref="G1575">IF(H1575=1,"",IF(INDEX(map,F1575,E1575)="#",1,0))</f>
        <v>0</v>
      </c>
      <c r="H1575">
        <f>IF(Journey!H1574=1,1,IF(OR(E1575&lt;0,E1575&gt;Map!$A$1,F1575&lt;0,F1575&gt;Map!$A$1),1,0))</f>
        <v>0</v>
      </c>
    </row>
    <row r="1576" spans="1:8" x14ac:dyDescent="0.25">
      <c r="A1576">
        <v>1574</v>
      </c>
      <c r="B1576">
        <f t="shared" si="24"/>
        <v>3</v>
      </c>
      <c r="C1576">
        <f>IF(B1575&lt;&gt;B1576,C1575,IF(H1575=1,"",C1575+_xlfn.XLOOKUP($B1576,Directions!$B:$B,Directions!C:C)))</f>
        <v>59</v>
      </c>
      <c r="D1576">
        <f>IF(B1575&lt;&gt;B1576,D1575,IF(H1575=1,"",D1575+_xlfn.XLOOKUP($B1576,Directions!$B:$B,Directions!D:D)))</f>
        <v>27</v>
      </c>
      <c r="E1576" s="3">
        <f>IF(H1575=1,"",C1576+_xlfn.XLOOKUP($B1576,Directions!$B:$B,Directions!C:C))</f>
        <v>59</v>
      </c>
      <c r="F1576" s="3">
        <f>IF(H1575=1,"",D1576+_xlfn.XLOOKUP($B1576,Directions!$B:$B,Directions!D:D))</f>
        <v>28</v>
      </c>
      <c r="G1576" cm="1">
        <f t="array" ref="G1576">IF(H1576=1,"",IF(INDEX(map,F1576,E1576)="#",1,0))</f>
        <v>0</v>
      </c>
      <c r="H1576">
        <f>IF(Journey!H1575=1,1,IF(OR(E1576&lt;0,E1576&gt;Map!$A$1,F1576&lt;0,F1576&gt;Map!$A$1),1,0))</f>
        <v>0</v>
      </c>
    </row>
    <row r="1577" spans="1:8" x14ac:dyDescent="0.25">
      <c r="A1577">
        <v>1575</v>
      </c>
      <c r="B1577">
        <f t="shared" si="24"/>
        <v>3</v>
      </c>
      <c r="C1577">
        <f>IF(B1576&lt;&gt;B1577,C1576,IF(H1576=1,"",C1576+_xlfn.XLOOKUP($B1577,Directions!$B:$B,Directions!C:C)))</f>
        <v>59</v>
      </c>
      <c r="D1577">
        <f>IF(B1576&lt;&gt;B1577,D1576,IF(H1576=1,"",D1576+_xlfn.XLOOKUP($B1577,Directions!$B:$B,Directions!D:D)))</f>
        <v>28</v>
      </c>
      <c r="E1577" s="3">
        <f>IF(H1576=1,"",C1577+_xlfn.XLOOKUP($B1577,Directions!$B:$B,Directions!C:C))</f>
        <v>59</v>
      </c>
      <c r="F1577" s="3">
        <f>IF(H1576=1,"",D1577+_xlfn.XLOOKUP($B1577,Directions!$B:$B,Directions!D:D))</f>
        <v>29</v>
      </c>
      <c r="G1577" cm="1">
        <f t="array" ref="G1577">IF(H1577=1,"",IF(INDEX(map,F1577,E1577)="#",1,0))</f>
        <v>0</v>
      </c>
      <c r="H1577">
        <f>IF(Journey!H1576=1,1,IF(OR(E1577&lt;0,E1577&gt;Map!$A$1,F1577&lt;0,F1577&gt;Map!$A$1),1,0))</f>
        <v>0</v>
      </c>
    </row>
    <row r="1578" spans="1:8" x14ac:dyDescent="0.25">
      <c r="A1578">
        <v>1576</v>
      </c>
      <c r="B1578">
        <f t="shared" si="24"/>
        <v>3</v>
      </c>
      <c r="C1578">
        <f>IF(B1577&lt;&gt;B1578,C1577,IF(H1577=1,"",C1577+_xlfn.XLOOKUP($B1578,Directions!$B:$B,Directions!C:C)))</f>
        <v>59</v>
      </c>
      <c r="D1578">
        <f>IF(B1577&lt;&gt;B1578,D1577,IF(H1577=1,"",D1577+_xlfn.XLOOKUP($B1578,Directions!$B:$B,Directions!D:D)))</f>
        <v>29</v>
      </c>
      <c r="E1578" s="3">
        <f>IF(H1577=1,"",C1578+_xlfn.XLOOKUP($B1578,Directions!$B:$B,Directions!C:C))</f>
        <v>59</v>
      </c>
      <c r="F1578" s="3">
        <f>IF(H1577=1,"",D1578+_xlfn.XLOOKUP($B1578,Directions!$B:$B,Directions!D:D))</f>
        <v>30</v>
      </c>
      <c r="G1578" cm="1">
        <f t="array" ref="G1578">IF(H1578=1,"",IF(INDEX(map,F1578,E1578)="#",1,0))</f>
        <v>0</v>
      </c>
      <c r="H1578">
        <f>IF(Journey!H1577=1,1,IF(OR(E1578&lt;0,E1578&gt;Map!$A$1,F1578&lt;0,F1578&gt;Map!$A$1),1,0))</f>
        <v>0</v>
      </c>
    </row>
    <row r="1579" spans="1:8" x14ac:dyDescent="0.25">
      <c r="A1579">
        <v>1577</v>
      </c>
      <c r="B1579">
        <f t="shared" si="24"/>
        <v>3</v>
      </c>
      <c r="C1579">
        <f>IF(B1578&lt;&gt;B1579,C1578,IF(H1578=1,"",C1578+_xlfn.XLOOKUP($B1579,Directions!$B:$B,Directions!C:C)))</f>
        <v>59</v>
      </c>
      <c r="D1579">
        <f>IF(B1578&lt;&gt;B1579,D1578,IF(H1578=1,"",D1578+_xlfn.XLOOKUP($B1579,Directions!$B:$B,Directions!D:D)))</f>
        <v>30</v>
      </c>
      <c r="E1579" s="3">
        <f>IF(H1578=1,"",C1579+_xlfn.XLOOKUP($B1579,Directions!$B:$B,Directions!C:C))</f>
        <v>59</v>
      </c>
      <c r="F1579" s="3">
        <f>IF(H1578=1,"",D1579+_xlfn.XLOOKUP($B1579,Directions!$B:$B,Directions!D:D))</f>
        <v>31</v>
      </c>
      <c r="G1579" cm="1">
        <f t="array" ref="G1579">IF(H1579=1,"",IF(INDEX(map,F1579,E1579)="#",1,0))</f>
        <v>0</v>
      </c>
      <c r="H1579">
        <f>IF(Journey!H1578=1,1,IF(OR(E1579&lt;0,E1579&gt;Map!$A$1,F1579&lt;0,F1579&gt;Map!$A$1),1,0))</f>
        <v>0</v>
      </c>
    </row>
    <row r="1580" spans="1:8" x14ac:dyDescent="0.25">
      <c r="A1580">
        <v>1578</v>
      </c>
      <c r="B1580">
        <f t="shared" si="24"/>
        <v>3</v>
      </c>
      <c r="C1580">
        <f>IF(B1579&lt;&gt;B1580,C1579,IF(H1579=1,"",C1579+_xlfn.XLOOKUP($B1580,Directions!$B:$B,Directions!C:C)))</f>
        <v>59</v>
      </c>
      <c r="D1580">
        <f>IF(B1579&lt;&gt;B1580,D1579,IF(H1579=1,"",D1579+_xlfn.XLOOKUP($B1580,Directions!$B:$B,Directions!D:D)))</f>
        <v>31</v>
      </c>
      <c r="E1580" s="3">
        <f>IF(H1579=1,"",C1580+_xlfn.XLOOKUP($B1580,Directions!$B:$B,Directions!C:C))</f>
        <v>59</v>
      </c>
      <c r="F1580" s="3">
        <f>IF(H1579=1,"",D1580+_xlfn.XLOOKUP($B1580,Directions!$B:$B,Directions!D:D))</f>
        <v>32</v>
      </c>
      <c r="G1580" cm="1">
        <f t="array" ref="G1580">IF(H1580=1,"",IF(INDEX(map,F1580,E1580)="#",1,0))</f>
        <v>0</v>
      </c>
      <c r="H1580">
        <f>IF(Journey!H1579=1,1,IF(OR(E1580&lt;0,E1580&gt;Map!$A$1,F1580&lt;0,F1580&gt;Map!$A$1),1,0))</f>
        <v>0</v>
      </c>
    </row>
    <row r="1581" spans="1:8" x14ac:dyDescent="0.25">
      <c r="A1581">
        <v>1579</v>
      </c>
      <c r="B1581">
        <f t="shared" si="24"/>
        <v>3</v>
      </c>
      <c r="C1581">
        <f>IF(B1580&lt;&gt;B1581,C1580,IF(H1580=1,"",C1580+_xlfn.XLOOKUP($B1581,Directions!$B:$B,Directions!C:C)))</f>
        <v>59</v>
      </c>
      <c r="D1581">
        <f>IF(B1580&lt;&gt;B1581,D1580,IF(H1580=1,"",D1580+_xlfn.XLOOKUP($B1581,Directions!$B:$B,Directions!D:D)))</f>
        <v>32</v>
      </c>
      <c r="E1581" s="3">
        <f>IF(H1580=1,"",C1581+_xlfn.XLOOKUP($B1581,Directions!$B:$B,Directions!C:C))</f>
        <v>59</v>
      </c>
      <c r="F1581" s="3">
        <f>IF(H1580=1,"",D1581+_xlfn.XLOOKUP($B1581,Directions!$B:$B,Directions!D:D))</f>
        <v>33</v>
      </c>
      <c r="G1581" cm="1">
        <f t="array" ref="G1581">IF(H1581=1,"",IF(INDEX(map,F1581,E1581)="#",1,0))</f>
        <v>0</v>
      </c>
      <c r="H1581">
        <f>IF(Journey!H1580=1,1,IF(OR(E1581&lt;0,E1581&gt;Map!$A$1,F1581&lt;0,F1581&gt;Map!$A$1),1,0))</f>
        <v>0</v>
      </c>
    </row>
    <row r="1582" spans="1:8" x14ac:dyDescent="0.25">
      <c r="A1582">
        <v>1580</v>
      </c>
      <c r="B1582">
        <f t="shared" si="24"/>
        <v>3</v>
      </c>
      <c r="C1582">
        <f>IF(B1581&lt;&gt;B1582,C1581,IF(H1581=1,"",C1581+_xlfn.XLOOKUP($B1582,Directions!$B:$B,Directions!C:C)))</f>
        <v>59</v>
      </c>
      <c r="D1582">
        <f>IF(B1581&lt;&gt;B1582,D1581,IF(H1581=1,"",D1581+_xlfn.XLOOKUP($B1582,Directions!$B:$B,Directions!D:D)))</f>
        <v>33</v>
      </c>
      <c r="E1582" s="3">
        <f>IF(H1581=1,"",C1582+_xlfn.XLOOKUP($B1582,Directions!$B:$B,Directions!C:C))</f>
        <v>59</v>
      </c>
      <c r="F1582" s="3">
        <f>IF(H1581=1,"",D1582+_xlfn.XLOOKUP($B1582,Directions!$B:$B,Directions!D:D))</f>
        <v>34</v>
      </c>
      <c r="G1582" cm="1">
        <f t="array" ref="G1582">IF(H1582=1,"",IF(INDEX(map,F1582,E1582)="#",1,0))</f>
        <v>0</v>
      </c>
      <c r="H1582">
        <f>IF(Journey!H1581=1,1,IF(OR(E1582&lt;0,E1582&gt;Map!$A$1,F1582&lt;0,F1582&gt;Map!$A$1),1,0))</f>
        <v>0</v>
      </c>
    </row>
    <row r="1583" spans="1:8" x14ac:dyDescent="0.25">
      <c r="A1583">
        <v>1581</v>
      </c>
      <c r="B1583">
        <f t="shared" si="24"/>
        <v>3</v>
      </c>
      <c r="C1583">
        <f>IF(B1582&lt;&gt;B1583,C1582,IF(H1582=1,"",C1582+_xlfn.XLOOKUP($B1583,Directions!$B:$B,Directions!C:C)))</f>
        <v>59</v>
      </c>
      <c r="D1583">
        <f>IF(B1582&lt;&gt;B1583,D1582,IF(H1582=1,"",D1582+_xlfn.XLOOKUP($B1583,Directions!$B:$B,Directions!D:D)))</f>
        <v>34</v>
      </c>
      <c r="E1583" s="3">
        <f>IF(H1582=1,"",C1583+_xlfn.XLOOKUP($B1583,Directions!$B:$B,Directions!C:C))</f>
        <v>59</v>
      </c>
      <c r="F1583" s="3">
        <f>IF(H1582=1,"",D1583+_xlfn.XLOOKUP($B1583,Directions!$B:$B,Directions!D:D))</f>
        <v>35</v>
      </c>
      <c r="G1583" cm="1">
        <f t="array" ref="G1583">IF(H1583=1,"",IF(INDEX(map,F1583,E1583)="#",1,0))</f>
        <v>0</v>
      </c>
      <c r="H1583">
        <f>IF(Journey!H1582=1,1,IF(OR(E1583&lt;0,E1583&gt;Map!$A$1,F1583&lt;0,F1583&gt;Map!$A$1),1,0))</f>
        <v>0</v>
      </c>
    </row>
    <row r="1584" spans="1:8" x14ac:dyDescent="0.25">
      <c r="A1584">
        <v>1582</v>
      </c>
      <c r="B1584">
        <f t="shared" si="24"/>
        <v>3</v>
      </c>
      <c r="C1584">
        <f>IF(B1583&lt;&gt;B1584,C1583,IF(H1583=1,"",C1583+_xlfn.XLOOKUP($B1584,Directions!$B:$B,Directions!C:C)))</f>
        <v>59</v>
      </c>
      <c r="D1584">
        <f>IF(B1583&lt;&gt;B1584,D1583,IF(H1583=1,"",D1583+_xlfn.XLOOKUP($B1584,Directions!$B:$B,Directions!D:D)))</f>
        <v>35</v>
      </c>
      <c r="E1584" s="3">
        <f>IF(H1583=1,"",C1584+_xlfn.XLOOKUP($B1584,Directions!$B:$B,Directions!C:C))</f>
        <v>59</v>
      </c>
      <c r="F1584" s="3">
        <f>IF(H1583=1,"",D1584+_xlfn.XLOOKUP($B1584,Directions!$B:$B,Directions!D:D))</f>
        <v>36</v>
      </c>
      <c r="G1584" cm="1">
        <f t="array" ref="G1584">IF(H1584=1,"",IF(INDEX(map,F1584,E1584)="#",1,0))</f>
        <v>0</v>
      </c>
      <c r="H1584">
        <f>IF(Journey!H1583=1,1,IF(OR(E1584&lt;0,E1584&gt;Map!$A$1,F1584&lt;0,F1584&gt;Map!$A$1),1,0))</f>
        <v>0</v>
      </c>
    </row>
    <row r="1585" spans="1:8" x14ac:dyDescent="0.25">
      <c r="A1585">
        <v>1583</v>
      </c>
      <c r="B1585">
        <f t="shared" si="24"/>
        <v>3</v>
      </c>
      <c r="C1585">
        <f>IF(B1584&lt;&gt;B1585,C1584,IF(H1584=1,"",C1584+_xlfn.XLOOKUP($B1585,Directions!$B:$B,Directions!C:C)))</f>
        <v>59</v>
      </c>
      <c r="D1585">
        <f>IF(B1584&lt;&gt;B1585,D1584,IF(H1584=1,"",D1584+_xlfn.XLOOKUP($B1585,Directions!$B:$B,Directions!D:D)))</f>
        <v>36</v>
      </c>
      <c r="E1585" s="3">
        <f>IF(H1584=1,"",C1585+_xlfn.XLOOKUP($B1585,Directions!$B:$B,Directions!C:C))</f>
        <v>59</v>
      </c>
      <c r="F1585" s="3">
        <f>IF(H1584=1,"",D1585+_xlfn.XLOOKUP($B1585,Directions!$B:$B,Directions!D:D))</f>
        <v>37</v>
      </c>
      <c r="G1585" cm="1">
        <f t="array" ref="G1585">IF(H1585=1,"",IF(INDEX(map,F1585,E1585)="#",1,0))</f>
        <v>0</v>
      </c>
      <c r="H1585">
        <f>IF(Journey!H1584=1,1,IF(OR(E1585&lt;0,E1585&gt;Map!$A$1,F1585&lt;0,F1585&gt;Map!$A$1),1,0))</f>
        <v>0</v>
      </c>
    </row>
    <row r="1586" spans="1:8" x14ac:dyDescent="0.25">
      <c r="A1586">
        <v>1584</v>
      </c>
      <c r="B1586">
        <f t="shared" si="24"/>
        <v>3</v>
      </c>
      <c r="C1586">
        <f>IF(B1585&lt;&gt;B1586,C1585,IF(H1585=1,"",C1585+_xlfn.XLOOKUP($B1586,Directions!$B:$B,Directions!C:C)))</f>
        <v>59</v>
      </c>
      <c r="D1586">
        <f>IF(B1585&lt;&gt;B1586,D1585,IF(H1585=1,"",D1585+_xlfn.XLOOKUP($B1586,Directions!$B:$B,Directions!D:D)))</f>
        <v>37</v>
      </c>
      <c r="E1586" s="3">
        <f>IF(H1585=1,"",C1586+_xlfn.XLOOKUP($B1586,Directions!$B:$B,Directions!C:C))</f>
        <v>59</v>
      </c>
      <c r="F1586" s="3">
        <f>IF(H1585=1,"",D1586+_xlfn.XLOOKUP($B1586,Directions!$B:$B,Directions!D:D))</f>
        <v>38</v>
      </c>
      <c r="G1586" cm="1">
        <f t="array" ref="G1586">IF(H1586=1,"",IF(INDEX(map,F1586,E1586)="#",1,0))</f>
        <v>0</v>
      </c>
      <c r="H1586">
        <f>IF(Journey!H1585=1,1,IF(OR(E1586&lt;0,E1586&gt;Map!$A$1,F1586&lt;0,F1586&gt;Map!$A$1),1,0))</f>
        <v>0</v>
      </c>
    </row>
    <row r="1587" spans="1:8" x14ac:dyDescent="0.25">
      <c r="A1587">
        <v>1585</v>
      </c>
      <c r="B1587">
        <f t="shared" si="24"/>
        <v>3</v>
      </c>
      <c r="C1587">
        <f>IF(B1586&lt;&gt;B1587,C1586,IF(H1586=1,"",C1586+_xlfn.XLOOKUP($B1587,Directions!$B:$B,Directions!C:C)))</f>
        <v>59</v>
      </c>
      <c r="D1587">
        <f>IF(B1586&lt;&gt;B1587,D1586,IF(H1586=1,"",D1586+_xlfn.XLOOKUP($B1587,Directions!$B:$B,Directions!D:D)))</f>
        <v>38</v>
      </c>
      <c r="E1587" s="3">
        <f>IF(H1586=1,"",C1587+_xlfn.XLOOKUP($B1587,Directions!$B:$B,Directions!C:C))</f>
        <v>59</v>
      </c>
      <c r="F1587" s="3">
        <f>IF(H1586=1,"",D1587+_xlfn.XLOOKUP($B1587,Directions!$B:$B,Directions!D:D))</f>
        <v>39</v>
      </c>
      <c r="G1587" cm="1">
        <f t="array" ref="G1587">IF(H1587=1,"",IF(INDEX(map,F1587,E1587)="#",1,0))</f>
        <v>0</v>
      </c>
      <c r="H1587">
        <f>IF(Journey!H1586=1,1,IF(OR(E1587&lt;0,E1587&gt;Map!$A$1,F1587&lt;0,F1587&gt;Map!$A$1),1,0))</f>
        <v>0</v>
      </c>
    </row>
    <row r="1588" spans="1:8" x14ac:dyDescent="0.25">
      <c r="A1588">
        <v>1586</v>
      </c>
      <c r="B1588">
        <f t="shared" si="24"/>
        <v>3</v>
      </c>
      <c r="C1588">
        <f>IF(B1587&lt;&gt;B1588,C1587,IF(H1587=1,"",C1587+_xlfn.XLOOKUP($B1588,Directions!$B:$B,Directions!C:C)))</f>
        <v>59</v>
      </c>
      <c r="D1588">
        <f>IF(B1587&lt;&gt;B1588,D1587,IF(H1587=1,"",D1587+_xlfn.XLOOKUP($B1588,Directions!$B:$B,Directions!D:D)))</f>
        <v>39</v>
      </c>
      <c r="E1588" s="3">
        <f>IF(H1587=1,"",C1588+_xlfn.XLOOKUP($B1588,Directions!$B:$B,Directions!C:C))</f>
        <v>59</v>
      </c>
      <c r="F1588" s="3">
        <f>IF(H1587=1,"",D1588+_xlfn.XLOOKUP($B1588,Directions!$B:$B,Directions!D:D))</f>
        <v>40</v>
      </c>
      <c r="G1588" cm="1">
        <f t="array" ref="G1588">IF(H1588=1,"",IF(INDEX(map,F1588,E1588)="#",1,0))</f>
        <v>0</v>
      </c>
      <c r="H1588">
        <f>IF(Journey!H1587=1,1,IF(OR(E1588&lt;0,E1588&gt;Map!$A$1,F1588&lt;0,F1588&gt;Map!$A$1),1,0))</f>
        <v>0</v>
      </c>
    </row>
    <row r="1589" spans="1:8" x14ac:dyDescent="0.25">
      <c r="A1589">
        <v>1587</v>
      </c>
      <c r="B1589">
        <f t="shared" si="24"/>
        <v>3</v>
      </c>
      <c r="C1589">
        <f>IF(B1588&lt;&gt;B1589,C1588,IF(H1588=1,"",C1588+_xlfn.XLOOKUP($B1589,Directions!$B:$B,Directions!C:C)))</f>
        <v>59</v>
      </c>
      <c r="D1589">
        <f>IF(B1588&lt;&gt;B1589,D1588,IF(H1588=1,"",D1588+_xlfn.XLOOKUP($B1589,Directions!$B:$B,Directions!D:D)))</f>
        <v>40</v>
      </c>
      <c r="E1589" s="3">
        <f>IF(H1588=1,"",C1589+_xlfn.XLOOKUP($B1589,Directions!$B:$B,Directions!C:C))</f>
        <v>59</v>
      </c>
      <c r="F1589" s="3">
        <f>IF(H1588=1,"",D1589+_xlfn.XLOOKUP($B1589,Directions!$B:$B,Directions!D:D))</f>
        <v>41</v>
      </c>
      <c r="G1589" cm="1">
        <f t="array" ref="G1589">IF(H1589=1,"",IF(INDEX(map,F1589,E1589)="#",1,0))</f>
        <v>0</v>
      </c>
      <c r="H1589">
        <f>IF(Journey!H1588=1,1,IF(OR(E1589&lt;0,E1589&gt;Map!$A$1,F1589&lt;0,F1589&gt;Map!$A$1),1,0))</f>
        <v>0</v>
      </c>
    </row>
    <row r="1590" spans="1:8" x14ac:dyDescent="0.25">
      <c r="A1590">
        <v>1588</v>
      </c>
      <c r="B1590">
        <f t="shared" si="24"/>
        <v>3</v>
      </c>
      <c r="C1590">
        <f>IF(B1589&lt;&gt;B1590,C1589,IF(H1589=1,"",C1589+_xlfn.XLOOKUP($B1590,Directions!$B:$B,Directions!C:C)))</f>
        <v>59</v>
      </c>
      <c r="D1590">
        <f>IF(B1589&lt;&gt;B1590,D1589,IF(H1589=1,"",D1589+_xlfn.XLOOKUP($B1590,Directions!$B:$B,Directions!D:D)))</f>
        <v>41</v>
      </c>
      <c r="E1590" s="3">
        <f>IF(H1589=1,"",C1590+_xlfn.XLOOKUP($B1590,Directions!$B:$B,Directions!C:C))</f>
        <v>59</v>
      </c>
      <c r="F1590" s="3">
        <f>IF(H1589=1,"",D1590+_xlfn.XLOOKUP($B1590,Directions!$B:$B,Directions!D:D))</f>
        <v>42</v>
      </c>
      <c r="G1590" cm="1">
        <f t="array" ref="G1590">IF(H1590=1,"",IF(INDEX(map,F1590,E1590)="#",1,0))</f>
        <v>0</v>
      </c>
      <c r="H1590">
        <f>IF(Journey!H1589=1,1,IF(OR(E1590&lt;0,E1590&gt;Map!$A$1,F1590&lt;0,F1590&gt;Map!$A$1),1,0))</f>
        <v>0</v>
      </c>
    </row>
    <row r="1591" spans="1:8" x14ac:dyDescent="0.25">
      <c r="A1591">
        <v>1589</v>
      </c>
      <c r="B1591">
        <f t="shared" si="24"/>
        <v>3</v>
      </c>
      <c r="C1591">
        <f>IF(B1590&lt;&gt;B1591,C1590,IF(H1590=1,"",C1590+_xlfn.XLOOKUP($B1591,Directions!$B:$B,Directions!C:C)))</f>
        <v>59</v>
      </c>
      <c r="D1591">
        <f>IF(B1590&lt;&gt;B1591,D1590,IF(H1590=1,"",D1590+_xlfn.XLOOKUP($B1591,Directions!$B:$B,Directions!D:D)))</f>
        <v>42</v>
      </c>
      <c r="E1591" s="3">
        <f>IF(H1590=1,"",C1591+_xlfn.XLOOKUP($B1591,Directions!$B:$B,Directions!C:C))</f>
        <v>59</v>
      </c>
      <c r="F1591" s="3">
        <f>IF(H1590=1,"",D1591+_xlfn.XLOOKUP($B1591,Directions!$B:$B,Directions!D:D))</f>
        <v>43</v>
      </c>
      <c r="G1591" cm="1">
        <f t="array" ref="G1591">IF(H1591=1,"",IF(INDEX(map,F1591,E1591)="#",1,0))</f>
        <v>0</v>
      </c>
      <c r="H1591">
        <f>IF(Journey!H1590=1,1,IF(OR(E1591&lt;0,E1591&gt;Map!$A$1,F1591&lt;0,F1591&gt;Map!$A$1),1,0))</f>
        <v>0</v>
      </c>
    </row>
    <row r="1592" spans="1:8" x14ac:dyDescent="0.25">
      <c r="A1592">
        <v>1590</v>
      </c>
      <c r="B1592">
        <f t="shared" si="24"/>
        <v>3</v>
      </c>
      <c r="C1592">
        <f>IF(B1591&lt;&gt;B1592,C1591,IF(H1591=1,"",C1591+_xlfn.XLOOKUP($B1592,Directions!$B:$B,Directions!C:C)))</f>
        <v>59</v>
      </c>
      <c r="D1592">
        <f>IF(B1591&lt;&gt;B1592,D1591,IF(H1591=1,"",D1591+_xlfn.XLOOKUP($B1592,Directions!$B:$B,Directions!D:D)))</f>
        <v>43</v>
      </c>
      <c r="E1592" s="3">
        <f>IF(H1591=1,"",C1592+_xlfn.XLOOKUP($B1592,Directions!$B:$B,Directions!C:C))</f>
        <v>59</v>
      </c>
      <c r="F1592" s="3">
        <f>IF(H1591=1,"",D1592+_xlfn.XLOOKUP($B1592,Directions!$B:$B,Directions!D:D))</f>
        <v>44</v>
      </c>
      <c r="G1592" cm="1">
        <f t="array" ref="G1592">IF(H1592=1,"",IF(INDEX(map,F1592,E1592)="#",1,0))</f>
        <v>0</v>
      </c>
      <c r="H1592">
        <f>IF(Journey!H1591=1,1,IF(OR(E1592&lt;0,E1592&gt;Map!$A$1,F1592&lt;0,F1592&gt;Map!$A$1),1,0))</f>
        <v>0</v>
      </c>
    </row>
    <row r="1593" spans="1:8" x14ac:dyDescent="0.25">
      <c r="A1593">
        <v>1591</v>
      </c>
      <c r="B1593">
        <f t="shared" si="24"/>
        <v>3</v>
      </c>
      <c r="C1593">
        <f>IF(B1592&lt;&gt;B1593,C1592,IF(H1592=1,"",C1592+_xlfn.XLOOKUP($B1593,Directions!$B:$B,Directions!C:C)))</f>
        <v>59</v>
      </c>
      <c r="D1593">
        <f>IF(B1592&lt;&gt;B1593,D1592,IF(H1592=1,"",D1592+_xlfn.XLOOKUP($B1593,Directions!$B:$B,Directions!D:D)))</f>
        <v>44</v>
      </c>
      <c r="E1593" s="3">
        <f>IF(H1592=1,"",C1593+_xlfn.XLOOKUP($B1593,Directions!$B:$B,Directions!C:C))</f>
        <v>59</v>
      </c>
      <c r="F1593" s="3">
        <f>IF(H1592=1,"",D1593+_xlfn.XLOOKUP($B1593,Directions!$B:$B,Directions!D:D))</f>
        <v>45</v>
      </c>
      <c r="G1593" cm="1">
        <f t="array" ref="G1593">IF(H1593=1,"",IF(INDEX(map,F1593,E1593)="#",1,0))</f>
        <v>0</v>
      </c>
      <c r="H1593">
        <f>IF(Journey!H1592=1,1,IF(OR(E1593&lt;0,E1593&gt;Map!$A$1,F1593&lt;0,F1593&gt;Map!$A$1),1,0))</f>
        <v>0</v>
      </c>
    </row>
    <row r="1594" spans="1:8" x14ac:dyDescent="0.25">
      <c r="A1594">
        <v>1592</v>
      </c>
      <c r="B1594">
        <f t="shared" si="24"/>
        <v>3</v>
      </c>
      <c r="C1594">
        <f>IF(B1593&lt;&gt;B1594,C1593,IF(H1593=1,"",C1593+_xlfn.XLOOKUP($B1594,Directions!$B:$B,Directions!C:C)))</f>
        <v>59</v>
      </c>
      <c r="D1594">
        <f>IF(B1593&lt;&gt;B1594,D1593,IF(H1593=1,"",D1593+_xlfn.XLOOKUP($B1594,Directions!$B:$B,Directions!D:D)))</f>
        <v>45</v>
      </c>
      <c r="E1594" s="3">
        <f>IF(H1593=1,"",C1594+_xlfn.XLOOKUP($B1594,Directions!$B:$B,Directions!C:C))</f>
        <v>59</v>
      </c>
      <c r="F1594" s="3">
        <f>IF(H1593=1,"",D1594+_xlfn.XLOOKUP($B1594,Directions!$B:$B,Directions!D:D))</f>
        <v>46</v>
      </c>
      <c r="G1594" cm="1">
        <f t="array" ref="G1594">IF(H1594=1,"",IF(INDEX(map,F1594,E1594)="#",1,0))</f>
        <v>0</v>
      </c>
      <c r="H1594">
        <f>IF(Journey!H1593=1,1,IF(OR(E1594&lt;0,E1594&gt;Map!$A$1,F1594&lt;0,F1594&gt;Map!$A$1),1,0))</f>
        <v>0</v>
      </c>
    </row>
    <row r="1595" spans="1:8" x14ac:dyDescent="0.25">
      <c r="A1595">
        <v>1593</v>
      </c>
      <c r="B1595">
        <f t="shared" si="24"/>
        <v>3</v>
      </c>
      <c r="C1595">
        <f>IF(B1594&lt;&gt;B1595,C1594,IF(H1594=1,"",C1594+_xlfn.XLOOKUP($B1595,Directions!$B:$B,Directions!C:C)))</f>
        <v>59</v>
      </c>
      <c r="D1595">
        <f>IF(B1594&lt;&gt;B1595,D1594,IF(H1594=1,"",D1594+_xlfn.XLOOKUP($B1595,Directions!$B:$B,Directions!D:D)))</f>
        <v>46</v>
      </c>
      <c r="E1595" s="3">
        <f>IF(H1594=1,"",C1595+_xlfn.XLOOKUP($B1595,Directions!$B:$B,Directions!C:C))</f>
        <v>59</v>
      </c>
      <c r="F1595" s="3">
        <f>IF(H1594=1,"",D1595+_xlfn.XLOOKUP($B1595,Directions!$B:$B,Directions!D:D))</f>
        <v>47</v>
      </c>
      <c r="G1595" cm="1">
        <f t="array" ref="G1595">IF(H1595=1,"",IF(INDEX(map,F1595,E1595)="#",1,0))</f>
        <v>0</v>
      </c>
      <c r="H1595">
        <f>IF(Journey!H1594=1,1,IF(OR(E1595&lt;0,E1595&gt;Map!$A$1,F1595&lt;0,F1595&gt;Map!$A$1),1,0))</f>
        <v>0</v>
      </c>
    </row>
    <row r="1596" spans="1:8" x14ac:dyDescent="0.25">
      <c r="A1596">
        <v>1594</v>
      </c>
      <c r="B1596">
        <f t="shared" si="24"/>
        <v>3</v>
      </c>
      <c r="C1596">
        <f>IF(B1595&lt;&gt;B1596,C1595,IF(H1595=1,"",C1595+_xlfn.XLOOKUP($B1596,Directions!$B:$B,Directions!C:C)))</f>
        <v>59</v>
      </c>
      <c r="D1596">
        <f>IF(B1595&lt;&gt;B1596,D1595,IF(H1595=1,"",D1595+_xlfn.XLOOKUP($B1596,Directions!$B:$B,Directions!D:D)))</f>
        <v>47</v>
      </c>
      <c r="E1596" s="3">
        <f>IF(H1595=1,"",C1596+_xlfn.XLOOKUP($B1596,Directions!$B:$B,Directions!C:C))</f>
        <v>59</v>
      </c>
      <c r="F1596" s="3">
        <f>IF(H1595=1,"",D1596+_xlfn.XLOOKUP($B1596,Directions!$B:$B,Directions!D:D))</f>
        <v>48</v>
      </c>
      <c r="G1596" cm="1">
        <f t="array" ref="G1596">IF(H1596=1,"",IF(INDEX(map,F1596,E1596)="#",1,0))</f>
        <v>0</v>
      </c>
      <c r="H1596">
        <f>IF(Journey!H1595=1,1,IF(OR(E1596&lt;0,E1596&gt;Map!$A$1,F1596&lt;0,F1596&gt;Map!$A$1),1,0))</f>
        <v>0</v>
      </c>
    </row>
    <row r="1597" spans="1:8" x14ac:dyDescent="0.25">
      <c r="A1597">
        <v>1595</v>
      </c>
      <c r="B1597">
        <f t="shared" si="24"/>
        <v>3</v>
      </c>
      <c r="C1597">
        <f>IF(B1596&lt;&gt;B1597,C1596,IF(H1596=1,"",C1596+_xlfn.XLOOKUP($B1597,Directions!$B:$B,Directions!C:C)))</f>
        <v>59</v>
      </c>
      <c r="D1597">
        <f>IF(B1596&lt;&gt;B1597,D1596,IF(H1596=1,"",D1596+_xlfn.XLOOKUP($B1597,Directions!$B:$B,Directions!D:D)))</f>
        <v>48</v>
      </c>
      <c r="E1597" s="3">
        <f>IF(H1596=1,"",C1597+_xlfn.XLOOKUP($B1597,Directions!$B:$B,Directions!C:C))</f>
        <v>59</v>
      </c>
      <c r="F1597" s="3">
        <f>IF(H1596=1,"",D1597+_xlfn.XLOOKUP($B1597,Directions!$B:$B,Directions!D:D))</f>
        <v>49</v>
      </c>
      <c r="G1597" cm="1">
        <f t="array" ref="G1597">IF(H1597=1,"",IF(INDEX(map,F1597,E1597)="#",1,0))</f>
        <v>0</v>
      </c>
      <c r="H1597">
        <f>IF(Journey!H1596=1,1,IF(OR(E1597&lt;0,E1597&gt;Map!$A$1,F1597&lt;0,F1597&gt;Map!$A$1),1,0))</f>
        <v>0</v>
      </c>
    </row>
    <row r="1598" spans="1:8" x14ac:dyDescent="0.25">
      <c r="A1598">
        <v>1596</v>
      </c>
      <c r="B1598">
        <f t="shared" si="24"/>
        <v>3</v>
      </c>
      <c r="C1598">
        <f>IF(B1597&lt;&gt;B1598,C1597,IF(H1597=1,"",C1597+_xlfn.XLOOKUP($B1598,Directions!$B:$B,Directions!C:C)))</f>
        <v>59</v>
      </c>
      <c r="D1598">
        <f>IF(B1597&lt;&gt;B1598,D1597,IF(H1597=1,"",D1597+_xlfn.XLOOKUP($B1598,Directions!$B:$B,Directions!D:D)))</f>
        <v>49</v>
      </c>
      <c r="E1598" s="3">
        <f>IF(H1597=1,"",C1598+_xlfn.XLOOKUP($B1598,Directions!$B:$B,Directions!C:C))</f>
        <v>59</v>
      </c>
      <c r="F1598" s="3">
        <f>IF(H1597=1,"",D1598+_xlfn.XLOOKUP($B1598,Directions!$B:$B,Directions!D:D))</f>
        <v>50</v>
      </c>
      <c r="G1598" cm="1">
        <f t="array" ref="G1598">IF(H1598=1,"",IF(INDEX(map,F1598,E1598)="#",1,0))</f>
        <v>0</v>
      </c>
      <c r="H1598">
        <f>IF(Journey!H1597=1,1,IF(OR(E1598&lt;0,E1598&gt;Map!$A$1,F1598&lt;0,F1598&gt;Map!$A$1),1,0))</f>
        <v>0</v>
      </c>
    </row>
    <row r="1599" spans="1:8" x14ac:dyDescent="0.25">
      <c r="A1599">
        <v>1597</v>
      </c>
      <c r="B1599">
        <f t="shared" si="24"/>
        <v>3</v>
      </c>
      <c r="C1599">
        <f>IF(B1598&lt;&gt;B1599,C1598,IF(H1598=1,"",C1598+_xlfn.XLOOKUP($B1599,Directions!$B:$B,Directions!C:C)))</f>
        <v>59</v>
      </c>
      <c r="D1599">
        <f>IF(B1598&lt;&gt;B1599,D1598,IF(H1598=1,"",D1598+_xlfn.XLOOKUP($B1599,Directions!$B:$B,Directions!D:D)))</f>
        <v>50</v>
      </c>
      <c r="E1599" s="3">
        <f>IF(H1598=1,"",C1599+_xlfn.XLOOKUP($B1599,Directions!$B:$B,Directions!C:C))</f>
        <v>59</v>
      </c>
      <c r="F1599" s="3">
        <f>IF(H1598=1,"",D1599+_xlfn.XLOOKUP($B1599,Directions!$B:$B,Directions!D:D))</f>
        <v>51</v>
      </c>
      <c r="G1599" cm="1">
        <f t="array" ref="G1599">IF(H1599=1,"",IF(INDEX(map,F1599,E1599)="#",1,0))</f>
        <v>0</v>
      </c>
      <c r="H1599">
        <f>IF(Journey!H1598=1,1,IF(OR(E1599&lt;0,E1599&gt;Map!$A$1,F1599&lt;0,F1599&gt;Map!$A$1),1,0))</f>
        <v>0</v>
      </c>
    </row>
    <row r="1600" spans="1:8" x14ac:dyDescent="0.25">
      <c r="A1600">
        <v>1598</v>
      </c>
      <c r="B1600">
        <f t="shared" si="24"/>
        <v>3</v>
      </c>
      <c r="C1600">
        <f>IF(B1599&lt;&gt;B1600,C1599,IF(H1599=1,"",C1599+_xlfn.XLOOKUP($B1600,Directions!$B:$B,Directions!C:C)))</f>
        <v>59</v>
      </c>
      <c r="D1600">
        <f>IF(B1599&lt;&gt;B1600,D1599,IF(H1599=1,"",D1599+_xlfn.XLOOKUP($B1600,Directions!$B:$B,Directions!D:D)))</f>
        <v>51</v>
      </c>
      <c r="E1600" s="3">
        <f>IF(H1599=1,"",C1600+_xlfn.XLOOKUP($B1600,Directions!$B:$B,Directions!C:C))</f>
        <v>59</v>
      </c>
      <c r="F1600" s="3">
        <f>IF(H1599=1,"",D1600+_xlfn.XLOOKUP($B1600,Directions!$B:$B,Directions!D:D))</f>
        <v>52</v>
      </c>
      <c r="G1600" cm="1">
        <f t="array" ref="G1600">IF(H1600=1,"",IF(INDEX(map,F1600,E1600)="#",1,0))</f>
        <v>0</v>
      </c>
      <c r="H1600">
        <f>IF(Journey!H1599=1,1,IF(OR(E1600&lt;0,E1600&gt;Map!$A$1,F1600&lt;0,F1600&gt;Map!$A$1),1,0))</f>
        <v>0</v>
      </c>
    </row>
    <row r="1601" spans="1:8" x14ac:dyDescent="0.25">
      <c r="A1601">
        <v>1599</v>
      </c>
      <c r="B1601">
        <f t="shared" si="24"/>
        <v>3</v>
      </c>
      <c r="C1601">
        <f>IF(B1600&lt;&gt;B1601,C1600,IF(H1600=1,"",C1600+_xlfn.XLOOKUP($B1601,Directions!$B:$B,Directions!C:C)))</f>
        <v>59</v>
      </c>
      <c r="D1601">
        <f>IF(B1600&lt;&gt;B1601,D1600,IF(H1600=1,"",D1600+_xlfn.XLOOKUP($B1601,Directions!$B:$B,Directions!D:D)))</f>
        <v>52</v>
      </c>
      <c r="E1601" s="3">
        <f>IF(H1600=1,"",C1601+_xlfn.XLOOKUP($B1601,Directions!$B:$B,Directions!C:C))</f>
        <v>59</v>
      </c>
      <c r="F1601" s="3">
        <f>IF(H1600=1,"",D1601+_xlfn.XLOOKUP($B1601,Directions!$B:$B,Directions!D:D))</f>
        <v>53</v>
      </c>
      <c r="G1601" cm="1">
        <f t="array" ref="G1601">IF(H1601=1,"",IF(INDEX(map,F1601,E1601)="#",1,0))</f>
        <v>0</v>
      </c>
      <c r="H1601">
        <f>IF(Journey!H1600=1,1,IF(OR(E1601&lt;0,E1601&gt;Map!$A$1,F1601&lt;0,F1601&gt;Map!$A$1),1,0))</f>
        <v>0</v>
      </c>
    </row>
    <row r="1602" spans="1:8" x14ac:dyDescent="0.25">
      <c r="A1602">
        <v>1600</v>
      </c>
      <c r="B1602">
        <f t="shared" si="24"/>
        <v>3</v>
      </c>
      <c r="C1602">
        <f>IF(B1601&lt;&gt;B1602,C1601,IF(H1601=1,"",C1601+_xlfn.XLOOKUP($B1602,Directions!$B:$B,Directions!C:C)))</f>
        <v>59</v>
      </c>
      <c r="D1602">
        <f>IF(B1601&lt;&gt;B1602,D1601,IF(H1601=1,"",D1601+_xlfn.XLOOKUP($B1602,Directions!$B:$B,Directions!D:D)))</f>
        <v>53</v>
      </c>
      <c r="E1602" s="3">
        <f>IF(H1601=1,"",C1602+_xlfn.XLOOKUP($B1602,Directions!$B:$B,Directions!C:C))</f>
        <v>59</v>
      </c>
      <c r="F1602" s="3">
        <f>IF(H1601=1,"",D1602+_xlfn.XLOOKUP($B1602,Directions!$B:$B,Directions!D:D))</f>
        <v>54</v>
      </c>
      <c r="G1602" cm="1">
        <f t="array" ref="G1602">IF(H1602=1,"",IF(INDEX(map,F1602,E1602)="#",1,0))</f>
        <v>0</v>
      </c>
      <c r="H1602">
        <f>IF(Journey!H1601=1,1,IF(OR(E1602&lt;0,E1602&gt;Map!$A$1,F1602&lt;0,F1602&gt;Map!$A$1),1,0))</f>
        <v>0</v>
      </c>
    </row>
    <row r="1603" spans="1:8" x14ac:dyDescent="0.25">
      <c r="A1603">
        <v>1601</v>
      </c>
      <c r="B1603">
        <f t="shared" si="24"/>
        <v>3</v>
      </c>
      <c r="C1603">
        <f>IF(B1602&lt;&gt;B1603,C1602,IF(H1602=1,"",C1602+_xlfn.XLOOKUP($B1603,Directions!$B:$B,Directions!C:C)))</f>
        <v>59</v>
      </c>
      <c r="D1603">
        <f>IF(B1602&lt;&gt;B1603,D1602,IF(H1602=1,"",D1602+_xlfn.XLOOKUP($B1603,Directions!$B:$B,Directions!D:D)))</f>
        <v>54</v>
      </c>
      <c r="E1603" s="3">
        <f>IF(H1602=1,"",C1603+_xlfn.XLOOKUP($B1603,Directions!$B:$B,Directions!C:C))</f>
        <v>59</v>
      </c>
      <c r="F1603" s="3">
        <f>IF(H1602=1,"",D1603+_xlfn.XLOOKUP($B1603,Directions!$B:$B,Directions!D:D))</f>
        <v>55</v>
      </c>
      <c r="G1603" cm="1">
        <f t="array" ref="G1603">IF(H1603=1,"",IF(INDEX(map,F1603,E1603)="#",1,0))</f>
        <v>0</v>
      </c>
      <c r="H1603">
        <f>IF(Journey!H1602=1,1,IF(OR(E1603&lt;0,E1603&gt;Map!$A$1,F1603&lt;0,F1603&gt;Map!$A$1),1,0))</f>
        <v>0</v>
      </c>
    </row>
    <row r="1604" spans="1:8" x14ac:dyDescent="0.25">
      <c r="A1604">
        <v>1602</v>
      </c>
      <c r="B1604">
        <f t="shared" ref="B1604:B1667" si="25">IF(H1603=1,"",IF(G1603=1,MOD(B1603,4)+1,B1603))</f>
        <v>3</v>
      </c>
      <c r="C1604">
        <f>IF(B1603&lt;&gt;B1604,C1603,IF(H1603=1,"",C1603+_xlfn.XLOOKUP($B1604,Directions!$B:$B,Directions!C:C)))</f>
        <v>59</v>
      </c>
      <c r="D1604">
        <f>IF(B1603&lt;&gt;B1604,D1603,IF(H1603=1,"",D1603+_xlfn.XLOOKUP($B1604,Directions!$B:$B,Directions!D:D)))</f>
        <v>55</v>
      </c>
      <c r="E1604" s="3">
        <f>IF(H1603=1,"",C1604+_xlfn.XLOOKUP($B1604,Directions!$B:$B,Directions!C:C))</f>
        <v>59</v>
      </c>
      <c r="F1604" s="3">
        <f>IF(H1603=1,"",D1604+_xlfn.XLOOKUP($B1604,Directions!$B:$B,Directions!D:D))</f>
        <v>56</v>
      </c>
      <c r="G1604" cm="1">
        <f t="array" ref="G1604">IF(H1604=1,"",IF(INDEX(map,F1604,E1604)="#",1,0))</f>
        <v>0</v>
      </c>
      <c r="H1604">
        <f>IF(Journey!H1603=1,1,IF(OR(E1604&lt;0,E1604&gt;Map!$A$1,F1604&lt;0,F1604&gt;Map!$A$1),1,0))</f>
        <v>0</v>
      </c>
    </row>
    <row r="1605" spans="1:8" x14ac:dyDescent="0.25">
      <c r="A1605">
        <v>1603</v>
      </c>
      <c r="B1605">
        <f t="shared" si="25"/>
        <v>3</v>
      </c>
      <c r="C1605">
        <f>IF(B1604&lt;&gt;B1605,C1604,IF(H1604=1,"",C1604+_xlfn.XLOOKUP($B1605,Directions!$B:$B,Directions!C:C)))</f>
        <v>59</v>
      </c>
      <c r="D1605">
        <f>IF(B1604&lt;&gt;B1605,D1604,IF(H1604=1,"",D1604+_xlfn.XLOOKUP($B1605,Directions!$B:$B,Directions!D:D)))</f>
        <v>56</v>
      </c>
      <c r="E1605" s="3">
        <f>IF(H1604=1,"",C1605+_xlfn.XLOOKUP($B1605,Directions!$B:$B,Directions!C:C))</f>
        <v>59</v>
      </c>
      <c r="F1605" s="3">
        <f>IF(H1604=1,"",D1605+_xlfn.XLOOKUP($B1605,Directions!$B:$B,Directions!D:D))</f>
        <v>57</v>
      </c>
      <c r="G1605" cm="1">
        <f t="array" ref="G1605">IF(H1605=1,"",IF(INDEX(map,F1605,E1605)="#",1,0))</f>
        <v>0</v>
      </c>
      <c r="H1605">
        <f>IF(Journey!H1604=1,1,IF(OR(E1605&lt;0,E1605&gt;Map!$A$1,F1605&lt;0,F1605&gt;Map!$A$1),1,0))</f>
        <v>0</v>
      </c>
    </row>
    <row r="1606" spans="1:8" x14ac:dyDescent="0.25">
      <c r="A1606">
        <v>1604</v>
      </c>
      <c r="B1606">
        <f t="shared" si="25"/>
        <v>3</v>
      </c>
      <c r="C1606">
        <f>IF(B1605&lt;&gt;B1606,C1605,IF(H1605=1,"",C1605+_xlfn.XLOOKUP($B1606,Directions!$B:$B,Directions!C:C)))</f>
        <v>59</v>
      </c>
      <c r="D1606">
        <f>IF(B1605&lt;&gt;B1606,D1605,IF(H1605=1,"",D1605+_xlfn.XLOOKUP($B1606,Directions!$B:$B,Directions!D:D)))</f>
        <v>57</v>
      </c>
      <c r="E1606" s="3">
        <f>IF(H1605=1,"",C1606+_xlfn.XLOOKUP($B1606,Directions!$B:$B,Directions!C:C))</f>
        <v>59</v>
      </c>
      <c r="F1606" s="3">
        <f>IF(H1605=1,"",D1606+_xlfn.XLOOKUP($B1606,Directions!$B:$B,Directions!D:D))</f>
        <v>58</v>
      </c>
      <c r="G1606" cm="1">
        <f t="array" ref="G1606">IF(H1606=1,"",IF(INDEX(map,F1606,E1606)="#",1,0))</f>
        <v>0</v>
      </c>
      <c r="H1606">
        <f>IF(Journey!H1605=1,1,IF(OR(E1606&lt;0,E1606&gt;Map!$A$1,F1606&lt;0,F1606&gt;Map!$A$1),1,0))</f>
        <v>0</v>
      </c>
    </row>
    <row r="1607" spans="1:8" x14ac:dyDescent="0.25">
      <c r="A1607">
        <v>1605</v>
      </c>
      <c r="B1607">
        <f t="shared" si="25"/>
        <v>3</v>
      </c>
      <c r="C1607">
        <f>IF(B1606&lt;&gt;B1607,C1606,IF(H1606=1,"",C1606+_xlfn.XLOOKUP($B1607,Directions!$B:$B,Directions!C:C)))</f>
        <v>59</v>
      </c>
      <c r="D1607">
        <f>IF(B1606&lt;&gt;B1607,D1606,IF(H1606=1,"",D1606+_xlfn.XLOOKUP($B1607,Directions!$B:$B,Directions!D:D)))</f>
        <v>58</v>
      </c>
      <c r="E1607" s="3">
        <f>IF(H1606=1,"",C1607+_xlfn.XLOOKUP($B1607,Directions!$B:$B,Directions!C:C))</f>
        <v>59</v>
      </c>
      <c r="F1607" s="3">
        <f>IF(H1606=1,"",D1607+_xlfn.XLOOKUP($B1607,Directions!$B:$B,Directions!D:D))</f>
        <v>59</v>
      </c>
      <c r="G1607" cm="1">
        <f t="array" ref="G1607">IF(H1607=1,"",IF(INDEX(map,F1607,E1607)="#",1,0))</f>
        <v>0</v>
      </c>
      <c r="H1607">
        <f>IF(Journey!H1606=1,1,IF(OR(E1607&lt;0,E1607&gt;Map!$A$1,F1607&lt;0,F1607&gt;Map!$A$1),1,0))</f>
        <v>0</v>
      </c>
    </row>
    <row r="1608" spans="1:8" x14ac:dyDescent="0.25">
      <c r="A1608">
        <v>1606</v>
      </c>
      <c r="B1608">
        <f t="shared" si="25"/>
        <v>3</v>
      </c>
      <c r="C1608">
        <f>IF(B1607&lt;&gt;B1608,C1607,IF(H1607=1,"",C1607+_xlfn.XLOOKUP($B1608,Directions!$B:$B,Directions!C:C)))</f>
        <v>59</v>
      </c>
      <c r="D1608">
        <f>IF(B1607&lt;&gt;B1608,D1607,IF(H1607=1,"",D1607+_xlfn.XLOOKUP($B1608,Directions!$B:$B,Directions!D:D)))</f>
        <v>59</v>
      </c>
      <c r="E1608" s="3">
        <f>IF(H1607=1,"",C1608+_xlfn.XLOOKUP($B1608,Directions!$B:$B,Directions!C:C))</f>
        <v>59</v>
      </c>
      <c r="F1608" s="3">
        <f>IF(H1607=1,"",D1608+_xlfn.XLOOKUP($B1608,Directions!$B:$B,Directions!D:D))</f>
        <v>60</v>
      </c>
      <c r="G1608" cm="1">
        <f t="array" ref="G1608">IF(H1608=1,"",IF(INDEX(map,F1608,E1608)="#",1,0))</f>
        <v>0</v>
      </c>
      <c r="H1608">
        <f>IF(Journey!H1607=1,1,IF(OR(E1608&lt;0,E1608&gt;Map!$A$1,F1608&lt;0,F1608&gt;Map!$A$1),1,0))</f>
        <v>0</v>
      </c>
    </row>
    <row r="1609" spans="1:8" x14ac:dyDescent="0.25">
      <c r="A1609">
        <v>1607</v>
      </c>
      <c r="B1609">
        <f t="shared" si="25"/>
        <v>3</v>
      </c>
      <c r="C1609">
        <f>IF(B1608&lt;&gt;B1609,C1608,IF(H1608=1,"",C1608+_xlfn.XLOOKUP($B1609,Directions!$B:$B,Directions!C:C)))</f>
        <v>59</v>
      </c>
      <c r="D1609">
        <f>IF(B1608&lt;&gt;B1609,D1608,IF(H1608=1,"",D1608+_xlfn.XLOOKUP($B1609,Directions!$B:$B,Directions!D:D)))</f>
        <v>60</v>
      </c>
      <c r="E1609" s="3">
        <f>IF(H1608=1,"",C1609+_xlfn.XLOOKUP($B1609,Directions!$B:$B,Directions!C:C))</f>
        <v>59</v>
      </c>
      <c r="F1609" s="3">
        <f>IF(H1608=1,"",D1609+_xlfn.XLOOKUP($B1609,Directions!$B:$B,Directions!D:D))</f>
        <v>61</v>
      </c>
      <c r="G1609" cm="1">
        <f t="array" ref="G1609">IF(H1609=1,"",IF(INDEX(map,F1609,E1609)="#",1,0))</f>
        <v>0</v>
      </c>
      <c r="H1609">
        <f>IF(Journey!H1608=1,1,IF(OR(E1609&lt;0,E1609&gt;Map!$A$1,F1609&lt;0,F1609&gt;Map!$A$1),1,0))</f>
        <v>0</v>
      </c>
    </row>
    <row r="1610" spans="1:8" x14ac:dyDescent="0.25">
      <c r="A1610">
        <v>1608</v>
      </c>
      <c r="B1610">
        <f t="shared" si="25"/>
        <v>3</v>
      </c>
      <c r="C1610">
        <f>IF(B1609&lt;&gt;B1610,C1609,IF(H1609=1,"",C1609+_xlfn.XLOOKUP($B1610,Directions!$B:$B,Directions!C:C)))</f>
        <v>59</v>
      </c>
      <c r="D1610">
        <f>IF(B1609&lt;&gt;B1610,D1609,IF(H1609=1,"",D1609+_xlfn.XLOOKUP($B1610,Directions!$B:$B,Directions!D:D)))</f>
        <v>61</v>
      </c>
      <c r="E1610" s="3">
        <f>IF(H1609=1,"",C1610+_xlfn.XLOOKUP($B1610,Directions!$B:$B,Directions!C:C))</f>
        <v>59</v>
      </c>
      <c r="F1610" s="3">
        <f>IF(H1609=1,"",D1610+_xlfn.XLOOKUP($B1610,Directions!$B:$B,Directions!D:D))</f>
        <v>62</v>
      </c>
      <c r="G1610" cm="1">
        <f t="array" ref="G1610">IF(H1610=1,"",IF(INDEX(map,F1610,E1610)="#",1,0))</f>
        <v>0</v>
      </c>
      <c r="H1610">
        <f>IF(Journey!H1609=1,1,IF(OR(E1610&lt;0,E1610&gt;Map!$A$1,F1610&lt;0,F1610&gt;Map!$A$1),1,0))</f>
        <v>0</v>
      </c>
    </row>
    <row r="1611" spans="1:8" x14ac:dyDescent="0.25">
      <c r="A1611">
        <v>1609</v>
      </c>
      <c r="B1611">
        <f t="shared" si="25"/>
        <v>3</v>
      </c>
      <c r="C1611">
        <f>IF(B1610&lt;&gt;B1611,C1610,IF(H1610=1,"",C1610+_xlfn.XLOOKUP($B1611,Directions!$B:$B,Directions!C:C)))</f>
        <v>59</v>
      </c>
      <c r="D1611">
        <f>IF(B1610&lt;&gt;B1611,D1610,IF(H1610=1,"",D1610+_xlfn.XLOOKUP($B1611,Directions!$B:$B,Directions!D:D)))</f>
        <v>62</v>
      </c>
      <c r="E1611" s="3">
        <f>IF(H1610=1,"",C1611+_xlfn.XLOOKUP($B1611,Directions!$B:$B,Directions!C:C))</f>
        <v>59</v>
      </c>
      <c r="F1611" s="3">
        <f>IF(H1610=1,"",D1611+_xlfn.XLOOKUP($B1611,Directions!$B:$B,Directions!D:D))</f>
        <v>63</v>
      </c>
      <c r="G1611" cm="1">
        <f t="array" ref="G1611">IF(H1611=1,"",IF(INDEX(map,F1611,E1611)="#",1,0))</f>
        <v>0</v>
      </c>
      <c r="H1611">
        <f>IF(Journey!H1610=1,1,IF(OR(E1611&lt;0,E1611&gt;Map!$A$1,F1611&lt;0,F1611&gt;Map!$A$1),1,0))</f>
        <v>0</v>
      </c>
    </row>
    <row r="1612" spans="1:8" x14ac:dyDescent="0.25">
      <c r="A1612">
        <v>1610</v>
      </c>
      <c r="B1612">
        <f t="shared" si="25"/>
        <v>3</v>
      </c>
      <c r="C1612">
        <f>IF(B1611&lt;&gt;B1612,C1611,IF(H1611=1,"",C1611+_xlfn.XLOOKUP($B1612,Directions!$B:$B,Directions!C:C)))</f>
        <v>59</v>
      </c>
      <c r="D1612">
        <f>IF(B1611&lt;&gt;B1612,D1611,IF(H1611=1,"",D1611+_xlfn.XLOOKUP($B1612,Directions!$B:$B,Directions!D:D)))</f>
        <v>63</v>
      </c>
      <c r="E1612" s="3">
        <f>IF(H1611=1,"",C1612+_xlfn.XLOOKUP($B1612,Directions!$B:$B,Directions!C:C))</f>
        <v>59</v>
      </c>
      <c r="F1612" s="3">
        <f>IF(H1611=1,"",D1612+_xlfn.XLOOKUP($B1612,Directions!$B:$B,Directions!D:D))</f>
        <v>64</v>
      </c>
      <c r="G1612" cm="1">
        <f t="array" ref="G1612">IF(H1612=1,"",IF(INDEX(map,F1612,E1612)="#",1,0))</f>
        <v>0</v>
      </c>
      <c r="H1612">
        <f>IF(Journey!H1611=1,1,IF(OR(E1612&lt;0,E1612&gt;Map!$A$1,F1612&lt;0,F1612&gt;Map!$A$1),1,0))</f>
        <v>0</v>
      </c>
    </row>
    <row r="1613" spans="1:8" x14ac:dyDescent="0.25">
      <c r="A1613">
        <v>1611</v>
      </c>
      <c r="B1613">
        <f t="shared" si="25"/>
        <v>3</v>
      </c>
      <c r="C1613">
        <f>IF(B1612&lt;&gt;B1613,C1612,IF(H1612=1,"",C1612+_xlfn.XLOOKUP($B1613,Directions!$B:$B,Directions!C:C)))</f>
        <v>59</v>
      </c>
      <c r="D1613">
        <f>IF(B1612&lt;&gt;B1613,D1612,IF(H1612=1,"",D1612+_xlfn.XLOOKUP($B1613,Directions!$B:$B,Directions!D:D)))</f>
        <v>64</v>
      </c>
      <c r="E1613" s="3">
        <f>IF(H1612=1,"",C1613+_xlfn.XLOOKUP($B1613,Directions!$B:$B,Directions!C:C))</f>
        <v>59</v>
      </c>
      <c r="F1613" s="3">
        <f>IF(H1612=1,"",D1613+_xlfn.XLOOKUP($B1613,Directions!$B:$B,Directions!D:D))</f>
        <v>65</v>
      </c>
      <c r="G1613" cm="1">
        <f t="array" ref="G1613">IF(H1613=1,"",IF(INDEX(map,F1613,E1613)="#",1,0))</f>
        <v>0</v>
      </c>
      <c r="H1613">
        <f>IF(Journey!H1612=1,1,IF(OR(E1613&lt;0,E1613&gt;Map!$A$1,F1613&lt;0,F1613&gt;Map!$A$1),1,0))</f>
        <v>0</v>
      </c>
    </row>
    <row r="1614" spans="1:8" x14ac:dyDescent="0.25">
      <c r="A1614">
        <v>1612</v>
      </c>
      <c r="B1614">
        <f t="shared" si="25"/>
        <v>3</v>
      </c>
      <c r="C1614">
        <f>IF(B1613&lt;&gt;B1614,C1613,IF(H1613=1,"",C1613+_xlfn.XLOOKUP($B1614,Directions!$B:$B,Directions!C:C)))</f>
        <v>59</v>
      </c>
      <c r="D1614">
        <f>IF(B1613&lt;&gt;B1614,D1613,IF(H1613=1,"",D1613+_xlfn.XLOOKUP($B1614,Directions!$B:$B,Directions!D:D)))</f>
        <v>65</v>
      </c>
      <c r="E1614" s="3">
        <f>IF(H1613=1,"",C1614+_xlfn.XLOOKUP($B1614,Directions!$B:$B,Directions!C:C))</f>
        <v>59</v>
      </c>
      <c r="F1614" s="3">
        <f>IF(H1613=1,"",D1614+_xlfn.XLOOKUP($B1614,Directions!$B:$B,Directions!D:D))</f>
        <v>66</v>
      </c>
      <c r="G1614" cm="1">
        <f t="array" ref="G1614">IF(H1614=1,"",IF(INDEX(map,F1614,E1614)="#",1,0))</f>
        <v>0</v>
      </c>
      <c r="H1614">
        <f>IF(Journey!H1613=1,1,IF(OR(E1614&lt;0,E1614&gt;Map!$A$1,F1614&lt;0,F1614&gt;Map!$A$1),1,0))</f>
        <v>0</v>
      </c>
    </row>
    <row r="1615" spans="1:8" x14ac:dyDescent="0.25">
      <c r="A1615">
        <v>1613</v>
      </c>
      <c r="B1615">
        <f t="shared" si="25"/>
        <v>3</v>
      </c>
      <c r="C1615">
        <f>IF(B1614&lt;&gt;B1615,C1614,IF(H1614=1,"",C1614+_xlfn.XLOOKUP($B1615,Directions!$B:$B,Directions!C:C)))</f>
        <v>59</v>
      </c>
      <c r="D1615">
        <f>IF(B1614&lt;&gt;B1615,D1614,IF(H1614=1,"",D1614+_xlfn.XLOOKUP($B1615,Directions!$B:$B,Directions!D:D)))</f>
        <v>66</v>
      </c>
      <c r="E1615" s="3">
        <f>IF(H1614=1,"",C1615+_xlfn.XLOOKUP($B1615,Directions!$B:$B,Directions!C:C))</f>
        <v>59</v>
      </c>
      <c r="F1615" s="3">
        <f>IF(H1614=1,"",D1615+_xlfn.XLOOKUP($B1615,Directions!$B:$B,Directions!D:D))</f>
        <v>67</v>
      </c>
      <c r="G1615" cm="1">
        <f t="array" ref="G1615">IF(H1615=1,"",IF(INDEX(map,F1615,E1615)="#",1,0))</f>
        <v>0</v>
      </c>
      <c r="H1615">
        <f>IF(Journey!H1614=1,1,IF(OR(E1615&lt;0,E1615&gt;Map!$A$1,F1615&lt;0,F1615&gt;Map!$A$1),1,0))</f>
        <v>0</v>
      </c>
    </row>
    <row r="1616" spans="1:8" x14ac:dyDescent="0.25">
      <c r="A1616">
        <v>1614</v>
      </c>
      <c r="B1616">
        <f t="shared" si="25"/>
        <v>3</v>
      </c>
      <c r="C1616">
        <f>IF(B1615&lt;&gt;B1616,C1615,IF(H1615=1,"",C1615+_xlfn.XLOOKUP($B1616,Directions!$B:$B,Directions!C:C)))</f>
        <v>59</v>
      </c>
      <c r="D1616">
        <f>IF(B1615&lt;&gt;B1616,D1615,IF(H1615=1,"",D1615+_xlfn.XLOOKUP($B1616,Directions!$B:$B,Directions!D:D)))</f>
        <v>67</v>
      </c>
      <c r="E1616" s="3">
        <f>IF(H1615=1,"",C1616+_xlfn.XLOOKUP($B1616,Directions!$B:$B,Directions!C:C))</f>
        <v>59</v>
      </c>
      <c r="F1616" s="3">
        <f>IF(H1615=1,"",D1616+_xlfn.XLOOKUP($B1616,Directions!$B:$B,Directions!D:D))</f>
        <v>68</v>
      </c>
      <c r="G1616" cm="1">
        <f t="array" ref="G1616">IF(H1616=1,"",IF(INDEX(map,F1616,E1616)="#",1,0))</f>
        <v>0</v>
      </c>
      <c r="H1616">
        <f>IF(Journey!H1615=1,1,IF(OR(E1616&lt;0,E1616&gt;Map!$A$1,F1616&lt;0,F1616&gt;Map!$A$1),1,0))</f>
        <v>0</v>
      </c>
    </row>
    <row r="1617" spans="1:8" x14ac:dyDescent="0.25">
      <c r="A1617">
        <v>1615</v>
      </c>
      <c r="B1617">
        <f t="shared" si="25"/>
        <v>3</v>
      </c>
      <c r="C1617">
        <f>IF(B1616&lt;&gt;B1617,C1616,IF(H1616=1,"",C1616+_xlfn.XLOOKUP($B1617,Directions!$B:$B,Directions!C:C)))</f>
        <v>59</v>
      </c>
      <c r="D1617">
        <f>IF(B1616&lt;&gt;B1617,D1616,IF(H1616=1,"",D1616+_xlfn.XLOOKUP($B1617,Directions!$B:$B,Directions!D:D)))</f>
        <v>68</v>
      </c>
      <c r="E1617" s="3">
        <f>IF(H1616=1,"",C1617+_xlfn.XLOOKUP($B1617,Directions!$B:$B,Directions!C:C))</f>
        <v>59</v>
      </c>
      <c r="F1617" s="3">
        <f>IF(H1616=1,"",D1617+_xlfn.XLOOKUP($B1617,Directions!$B:$B,Directions!D:D))</f>
        <v>69</v>
      </c>
      <c r="G1617" cm="1">
        <f t="array" ref="G1617">IF(H1617=1,"",IF(INDEX(map,F1617,E1617)="#",1,0))</f>
        <v>0</v>
      </c>
      <c r="H1617">
        <f>IF(Journey!H1616=1,1,IF(OR(E1617&lt;0,E1617&gt;Map!$A$1,F1617&lt;0,F1617&gt;Map!$A$1),1,0))</f>
        <v>0</v>
      </c>
    </row>
    <row r="1618" spans="1:8" x14ac:dyDescent="0.25">
      <c r="A1618">
        <v>1616</v>
      </c>
      <c r="B1618">
        <f t="shared" si="25"/>
        <v>3</v>
      </c>
      <c r="C1618">
        <f>IF(B1617&lt;&gt;B1618,C1617,IF(H1617=1,"",C1617+_xlfn.XLOOKUP($B1618,Directions!$B:$B,Directions!C:C)))</f>
        <v>59</v>
      </c>
      <c r="D1618">
        <f>IF(B1617&lt;&gt;B1618,D1617,IF(H1617=1,"",D1617+_xlfn.XLOOKUP($B1618,Directions!$B:$B,Directions!D:D)))</f>
        <v>69</v>
      </c>
      <c r="E1618" s="3">
        <f>IF(H1617=1,"",C1618+_xlfn.XLOOKUP($B1618,Directions!$B:$B,Directions!C:C))</f>
        <v>59</v>
      </c>
      <c r="F1618" s="3">
        <f>IF(H1617=1,"",D1618+_xlfn.XLOOKUP($B1618,Directions!$B:$B,Directions!D:D))</f>
        <v>70</v>
      </c>
      <c r="G1618" cm="1">
        <f t="array" ref="G1618">IF(H1618=1,"",IF(INDEX(map,F1618,E1618)="#",1,0))</f>
        <v>0</v>
      </c>
      <c r="H1618">
        <f>IF(Journey!H1617=1,1,IF(OR(E1618&lt;0,E1618&gt;Map!$A$1,F1618&lt;0,F1618&gt;Map!$A$1),1,0))</f>
        <v>0</v>
      </c>
    </row>
    <row r="1619" spans="1:8" x14ac:dyDescent="0.25">
      <c r="A1619">
        <v>1617</v>
      </c>
      <c r="B1619">
        <f t="shared" si="25"/>
        <v>3</v>
      </c>
      <c r="C1619">
        <f>IF(B1618&lt;&gt;B1619,C1618,IF(H1618=1,"",C1618+_xlfn.XLOOKUP($B1619,Directions!$B:$B,Directions!C:C)))</f>
        <v>59</v>
      </c>
      <c r="D1619">
        <f>IF(B1618&lt;&gt;B1619,D1618,IF(H1618=1,"",D1618+_xlfn.XLOOKUP($B1619,Directions!$B:$B,Directions!D:D)))</f>
        <v>70</v>
      </c>
      <c r="E1619" s="3">
        <f>IF(H1618=1,"",C1619+_xlfn.XLOOKUP($B1619,Directions!$B:$B,Directions!C:C))</f>
        <v>59</v>
      </c>
      <c r="F1619" s="3">
        <f>IF(H1618=1,"",D1619+_xlfn.XLOOKUP($B1619,Directions!$B:$B,Directions!D:D))</f>
        <v>71</v>
      </c>
      <c r="G1619" cm="1">
        <f t="array" ref="G1619">IF(H1619=1,"",IF(INDEX(map,F1619,E1619)="#",1,0))</f>
        <v>0</v>
      </c>
      <c r="H1619">
        <f>IF(Journey!H1618=1,1,IF(OR(E1619&lt;0,E1619&gt;Map!$A$1,F1619&lt;0,F1619&gt;Map!$A$1),1,0))</f>
        <v>0</v>
      </c>
    </row>
    <row r="1620" spans="1:8" x14ac:dyDescent="0.25">
      <c r="A1620">
        <v>1618</v>
      </c>
      <c r="B1620">
        <f t="shared" si="25"/>
        <v>3</v>
      </c>
      <c r="C1620">
        <f>IF(B1619&lt;&gt;B1620,C1619,IF(H1619=1,"",C1619+_xlfn.XLOOKUP($B1620,Directions!$B:$B,Directions!C:C)))</f>
        <v>59</v>
      </c>
      <c r="D1620">
        <f>IF(B1619&lt;&gt;B1620,D1619,IF(H1619=1,"",D1619+_xlfn.XLOOKUP($B1620,Directions!$B:$B,Directions!D:D)))</f>
        <v>71</v>
      </c>
      <c r="E1620" s="3">
        <f>IF(H1619=1,"",C1620+_xlfn.XLOOKUP($B1620,Directions!$B:$B,Directions!C:C))</f>
        <v>59</v>
      </c>
      <c r="F1620" s="3">
        <f>IF(H1619=1,"",D1620+_xlfn.XLOOKUP($B1620,Directions!$B:$B,Directions!D:D))</f>
        <v>72</v>
      </c>
      <c r="G1620" cm="1">
        <f t="array" ref="G1620">IF(H1620=1,"",IF(INDEX(map,F1620,E1620)="#",1,0))</f>
        <v>0</v>
      </c>
      <c r="H1620">
        <f>IF(Journey!H1619=1,1,IF(OR(E1620&lt;0,E1620&gt;Map!$A$1,F1620&lt;0,F1620&gt;Map!$A$1),1,0))</f>
        <v>0</v>
      </c>
    </row>
    <row r="1621" spans="1:8" x14ac:dyDescent="0.25">
      <c r="A1621">
        <v>1619</v>
      </c>
      <c r="B1621">
        <f t="shared" si="25"/>
        <v>3</v>
      </c>
      <c r="C1621">
        <f>IF(B1620&lt;&gt;B1621,C1620,IF(H1620=1,"",C1620+_xlfn.XLOOKUP($B1621,Directions!$B:$B,Directions!C:C)))</f>
        <v>59</v>
      </c>
      <c r="D1621">
        <f>IF(B1620&lt;&gt;B1621,D1620,IF(H1620=1,"",D1620+_xlfn.XLOOKUP($B1621,Directions!$B:$B,Directions!D:D)))</f>
        <v>72</v>
      </c>
      <c r="E1621" s="3">
        <f>IF(H1620=1,"",C1621+_xlfn.XLOOKUP($B1621,Directions!$B:$B,Directions!C:C))</f>
        <v>59</v>
      </c>
      <c r="F1621" s="3">
        <f>IF(H1620=1,"",D1621+_xlfn.XLOOKUP($B1621,Directions!$B:$B,Directions!D:D))</f>
        <v>73</v>
      </c>
      <c r="G1621" cm="1">
        <f t="array" ref="G1621">IF(H1621=1,"",IF(INDEX(map,F1621,E1621)="#",1,0))</f>
        <v>0</v>
      </c>
      <c r="H1621">
        <f>IF(Journey!H1620=1,1,IF(OR(E1621&lt;0,E1621&gt;Map!$A$1,F1621&lt;0,F1621&gt;Map!$A$1),1,0))</f>
        <v>0</v>
      </c>
    </row>
    <row r="1622" spans="1:8" x14ac:dyDescent="0.25">
      <c r="A1622">
        <v>1620</v>
      </c>
      <c r="B1622">
        <f t="shared" si="25"/>
        <v>3</v>
      </c>
      <c r="C1622">
        <f>IF(B1621&lt;&gt;B1622,C1621,IF(H1621=1,"",C1621+_xlfn.XLOOKUP($B1622,Directions!$B:$B,Directions!C:C)))</f>
        <v>59</v>
      </c>
      <c r="D1622">
        <f>IF(B1621&lt;&gt;B1622,D1621,IF(H1621=1,"",D1621+_xlfn.XLOOKUP($B1622,Directions!$B:$B,Directions!D:D)))</f>
        <v>73</v>
      </c>
      <c r="E1622" s="3">
        <f>IF(H1621=1,"",C1622+_xlfn.XLOOKUP($B1622,Directions!$B:$B,Directions!C:C))</f>
        <v>59</v>
      </c>
      <c r="F1622" s="3">
        <f>IF(H1621=1,"",D1622+_xlfn.XLOOKUP($B1622,Directions!$B:$B,Directions!D:D))</f>
        <v>74</v>
      </c>
      <c r="G1622" cm="1">
        <f t="array" ref="G1622">IF(H1622=1,"",IF(INDEX(map,F1622,E1622)="#",1,0))</f>
        <v>0</v>
      </c>
      <c r="H1622">
        <f>IF(Journey!H1621=1,1,IF(OR(E1622&lt;0,E1622&gt;Map!$A$1,F1622&lt;0,F1622&gt;Map!$A$1),1,0))</f>
        <v>0</v>
      </c>
    </row>
    <row r="1623" spans="1:8" x14ac:dyDescent="0.25">
      <c r="A1623">
        <v>1621</v>
      </c>
      <c r="B1623">
        <f t="shared" si="25"/>
        <v>3</v>
      </c>
      <c r="C1623">
        <f>IF(B1622&lt;&gt;B1623,C1622,IF(H1622=1,"",C1622+_xlfn.XLOOKUP($B1623,Directions!$B:$B,Directions!C:C)))</f>
        <v>59</v>
      </c>
      <c r="D1623">
        <f>IF(B1622&lt;&gt;B1623,D1622,IF(H1622=1,"",D1622+_xlfn.XLOOKUP($B1623,Directions!$B:$B,Directions!D:D)))</f>
        <v>74</v>
      </c>
      <c r="E1623" s="3">
        <f>IF(H1622=1,"",C1623+_xlfn.XLOOKUP($B1623,Directions!$B:$B,Directions!C:C))</f>
        <v>59</v>
      </c>
      <c r="F1623" s="3">
        <f>IF(H1622=1,"",D1623+_xlfn.XLOOKUP($B1623,Directions!$B:$B,Directions!D:D))</f>
        <v>75</v>
      </c>
      <c r="G1623" cm="1">
        <f t="array" ref="G1623">IF(H1623=1,"",IF(INDEX(map,F1623,E1623)="#",1,0))</f>
        <v>0</v>
      </c>
      <c r="H1623">
        <f>IF(Journey!H1622=1,1,IF(OR(E1623&lt;0,E1623&gt;Map!$A$1,F1623&lt;0,F1623&gt;Map!$A$1),1,0))</f>
        <v>0</v>
      </c>
    </row>
    <row r="1624" spans="1:8" x14ac:dyDescent="0.25">
      <c r="A1624">
        <v>1622</v>
      </c>
      <c r="B1624">
        <f t="shared" si="25"/>
        <v>3</v>
      </c>
      <c r="C1624">
        <f>IF(B1623&lt;&gt;B1624,C1623,IF(H1623=1,"",C1623+_xlfn.XLOOKUP($B1624,Directions!$B:$B,Directions!C:C)))</f>
        <v>59</v>
      </c>
      <c r="D1624">
        <f>IF(B1623&lt;&gt;B1624,D1623,IF(H1623=1,"",D1623+_xlfn.XLOOKUP($B1624,Directions!$B:$B,Directions!D:D)))</f>
        <v>75</v>
      </c>
      <c r="E1624" s="3">
        <f>IF(H1623=1,"",C1624+_xlfn.XLOOKUP($B1624,Directions!$B:$B,Directions!C:C))</f>
        <v>59</v>
      </c>
      <c r="F1624" s="3">
        <f>IF(H1623=1,"",D1624+_xlfn.XLOOKUP($B1624,Directions!$B:$B,Directions!D:D))</f>
        <v>76</v>
      </c>
      <c r="G1624" cm="1">
        <f t="array" ref="G1624">IF(H1624=1,"",IF(INDEX(map,F1624,E1624)="#",1,0))</f>
        <v>1</v>
      </c>
      <c r="H1624">
        <f>IF(Journey!H1623=1,1,IF(OR(E1624&lt;0,E1624&gt;Map!$A$1,F1624&lt;0,F1624&gt;Map!$A$1),1,0))</f>
        <v>0</v>
      </c>
    </row>
    <row r="1625" spans="1:8" x14ac:dyDescent="0.25">
      <c r="A1625">
        <v>1623</v>
      </c>
      <c r="B1625">
        <f t="shared" si="25"/>
        <v>4</v>
      </c>
      <c r="C1625">
        <f>IF(B1624&lt;&gt;B1625,C1624,IF(H1624=1,"",C1624+_xlfn.XLOOKUP($B1625,Directions!$B:$B,Directions!C:C)))</f>
        <v>59</v>
      </c>
      <c r="D1625">
        <f>IF(B1624&lt;&gt;B1625,D1624,IF(H1624=1,"",D1624+_xlfn.XLOOKUP($B1625,Directions!$B:$B,Directions!D:D)))</f>
        <v>75</v>
      </c>
      <c r="E1625" s="3">
        <f>IF(H1624=1,"",C1625+_xlfn.XLOOKUP($B1625,Directions!$B:$B,Directions!C:C))</f>
        <v>58</v>
      </c>
      <c r="F1625" s="3">
        <f>IF(H1624=1,"",D1625+_xlfn.XLOOKUP($B1625,Directions!$B:$B,Directions!D:D))</f>
        <v>75</v>
      </c>
      <c r="G1625" cm="1">
        <f t="array" ref="G1625">IF(H1625=1,"",IF(INDEX(map,F1625,E1625)="#",1,0))</f>
        <v>0</v>
      </c>
      <c r="H1625">
        <f>IF(Journey!H1624=1,1,IF(OR(E1625&lt;0,E1625&gt;Map!$A$1,F1625&lt;0,F1625&gt;Map!$A$1),1,0))</f>
        <v>0</v>
      </c>
    </row>
    <row r="1626" spans="1:8" x14ac:dyDescent="0.25">
      <c r="A1626">
        <v>1624</v>
      </c>
      <c r="B1626">
        <f t="shared" si="25"/>
        <v>4</v>
      </c>
      <c r="C1626">
        <f>IF(B1625&lt;&gt;B1626,C1625,IF(H1625=1,"",C1625+_xlfn.XLOOKUP($B1626,Directions!$B:$B,Directions!C:C)))</f>
        <v>58</v>
      </c>
      <c r="D1626">
        <f>IF(B1625&lt;&gt;B1626,D1625,IF(H1625=1,"",D1625+_xlfn.XLOOKUP($B1626,Directions!$B:$B,Directions!D:D)))</f>
        <v>75</v>
      </c>
      <c r="E1626" s="3">
        <f>IF(H1625=1,"",C1626+_xlfn.XLOOKUP($B1626,Directions!$B:$B,Directions!C:C))</f>
        <v>57</v>
      </c>
      <c r="F1626" s="3">
        <f>IF(H1625=1,"",D1626+_xlfn.XLOOKUP($B1626,Directions!$B:$B,Directions!D:D))</f>
        <v>75</v>
      </c>
      <c r="G1626" cm="1">
        <f t="array" ref="G1626">IF(H1626=1,"",IF(INDEX(map,F1626,E1626)="#",1,0))</f>
        <v>0</v>
      </c>
      <c r="H1626">
        <f>IF(Journey!H1625=1,1,IF(OR(E1626&lt;0,E1626&gt;Map!$A$1,F1626&lt;0,F1626&gt;Map!$A$1),1,0))</f>
        <v>0</v>
      </c>
    </row>
    <row r="1627" spans="1:8" x14ac:dyDescent="0.25">
      <c r="A1627">
        <v>1625</v>
      </c>
      <c r="B1627">
        <f t="shared" si="25"/>
        <v>4</v>
      </c>
      <c r="C1627">
        <f>IF(B1626&lt;&gt;B1627,C1626,IF(H1626=1,"",C1626+_xlfn.XLOOKUP($B1627,Directions!$B:$B,Directions!C:C)))</f>
        <v>57</v>
      </c>
      <c r="D1627">
        <f>IF(B1626&lt;&gt;B1627,D1626,IF(H1626=1,"",D1626+_xlfn.XLOOKUP($B1627,Directions!$B:$B,Directions!D:D)))</f>
        <v>75</v>
      </c>
      <c r="E1627" s="3">
        <f>IF(H1626=1,"",C1627+_xlfn.XLOOKUP($B1627,Directions!$B:$B,Directions!C:C))</f>
        <v>56</v>
      </c>
      <c r="F1627" s="3">
        <f>IF(H1626=1,"",D1627+_xlfn.XLOOKUP($B1627,Directions!$B:$B,Directions!D:D))</f>
        <v>75</v>
      </c>
      <c r="G1627" cm="1">
        <f t="array" ref="G1627">IF(H1627=1,"",IF(INDEX(map,F1627,E1627)="#",1,0))</f>
        <v>0</v>
      </c>
      <c r="H1627">
        <f>IF(Journey!H1626=1,1,IF(OR(E1627&lt;0,E1627&gt;Map!$A$1,F1627&lt;0,F1627&gt;Map!$A$1),1,0))</f>
        <v>0</v>
      </c>
    </row>
    <row r="1628" spans="1:8" x14ac:dyDescent="0.25">
      <c r="A1628">
        <v>1626</v>
      </c>
      <c r="B1628">
        <f t="shared" si="25"/>
        <v>4</v>
      </c>
      <c r="C1628">
        <f>IF(B1627&lt;&gt;B1628,C1627,IF(H1627=1,"",C1627+_xlfn.XLOOKUP($B1628,Directions!$B:$B,Directions!C:C)))</f>
        <v>56</v>
      </c>
      <c r="D1628">
        <f>IF(B1627&lt;&gt;B1628,D1627,IF(H1627=1,"",D1627+_xlfn.XLOOKUP($B1628,Directions!$B:$B,Directions!D:D)))</f>
        <v>75</v>
      </c>
      <c r="E1628" s="3">
        <f>IF(H1627=1,"",C1628+_xlfn.XLOOKUP($B1628,Directions!$B:$B,Directions!C:C))</f>
        <v>55</v>
      </c>
      <c r="F1628" s="3">
        <f>IF(H1627=1,"",D1628+_xlfn.XLOOKUP($B1628,Directions!$B:$B,Directions!D:D))</f>
        <v>75</v>
      </c>
      <c r="G1628" cm="1">
        <f t="array" ref="G1628">IF(H1628=1,"",IF(INDEX(map,F1628,E1628)="#",1,0))</f>
        <v>0</v>
      </c>
      <c r="H1628">
        <f>IF(Journey!H1627=1,1,IF(OR(E1628&lt;0,E1628&gt;Map!$A$1,F1628&lt;0,F1628&gt;Map!$A$1),1,0))</f>
        <v>0</v>
      </c>
    </row>
    <row r="1629" spans="1:8" x14ac:dyDescent="0.25">
      <c r="A1629">
        <v>1627</v>
      </c>
      <c r="B1629">
        <f t="shared" si="25"/>
        <v>4</v>
      </c>
      <c r="C1629">
        <f>IF(B1628&lt;&gt;B1629,C1628,IF(H1628=1,"",C1628+_xlfn.XLOOKUP($B1629,Directions!$B:$B,Directions!C:C)))</f>
        <v>55</v>
      </c>
      <c r="D1629">
        <f>IF(B1628&lt;&gt;B1629,D1628,IF(H1628=1,"",D1628+_xlfn.XLOOKUP($B1629,Directions!$B:$B,Directions!D:D)))</f>
        <v>75</v>
      </c>
      <c r="E1629" s="3">
        <f>IF(H1628=1,"",C1629+_xlfn.XLOOKUP($B1629,Directions!$B:$B,Directions!C:C))</f>
        <v>54</v>
      </c>
      <c r="F1629" s="3">
        <f>IF(H1628=1,"",D1629+_xlfn.XLOOKUP($B1629,Directions!$B:$B,Directions!D:D))</f>
        <v>75</v>
      </c>
      <c r="G1629" cm="1">
        <f t="array" ref="G1629">IF(H1629=1,"",IF(INDEX(map,F1629,E1629)="#",1,0))</f>
        <v>0</v>
      </c>
      <c r="H1629">
        <f>IF(Journey!H1628=1,1,IF(OR(E1629&lt;0,E1629&gt;Map!$A$1,F1629&lt;0,F1629&gt;Map!$A$1),1,0))</f>
        <v>0</v>
      </c>
    </row>
    <row r="1630" spans="1:8" x14ac:dyDescent="0.25">
      <c r="A1630">
        <v>1628</v>
      </c>
      <c r="B1630">
        <f t="shared" si="25"/>
        <v>4</v>
      </c>
      <c r="C1630">
        <f>IF(B1629&lt;&gt;B1630,C1629,IF(H1629=1,"",C1629+_xlfn.XLOOKUP($B1630,Directions!$B:$B,Directions!C:C)))</f>
        <v>54</v>
      </c>
      <c r="D1630">
        <f>IF(B1629&lt;&gt;B1630,D1629,IF(H1629=1,"",D1629+_xlfn.XLOOKUP($B1630,Directions!$B:$B,Directions!D:D)))</f>
        <v>75</v>
      </c>
      <c r="E1630" s="3">
        <f>IF(H1629=1,"",C1630+_xlfn.XLOOKUP($B1630,Directions!$B:$B,Directions!C:C))</f>
        <v>53</v>
      </c>
      <c r="F1630" s="3">
        <f>IF(H1629=1,"",D1630+_xlfn.XLOOKUP($B1630,Directions!$B:$B,Directions!D:D))</f>
        <v>75</v>
      </c>
      <c r="G1630" cm="1">
        <f t="array" ref="G1630">IF(H1630=1,"",IF(INDEX(map,F1630,E1630)="#",1,0))</f>
        <v>0</v>
      </c>
      <c r="H1630">
        <f>IF(Journey!H1629=1,1,IF(OR(E1630&lt;0,E1630&gt;Map!$A$1,F1630&lt;0,F1630&gt;Map!$A$1),1,0))</f>
        <v>0</v>
      </c>
    </row>
    <row r="1631" spans="1:8" x14ac:dyDescent="0.25">
      <c r="A1631">
        <v>1629</v>
      </c>
      <c r="B1631">
        <f t="shared" si="25"/>
        <v>4</v>
      </c>
      <c r="C1631">
        <f>IF(B1630&lt;&gt;B1631,C1630,IF(H1630=1,"",C1630+_xlfn.XLOOKUP($B1631,Directions!$B:$B,Directions!C:C)))</f>
        <v>53</v>
      </c>
      <c r="D1631">
        <f>IF(B1630&lt;&gt;B1631,D1630,IF(H1630=1,"",D1630+_xlfn.XLOOKUP($B1631,Directions!$B:$B,Directions!D:D)))</f>
        <v>75</v>
      </c>
      <c r="E1631" s="3">
        <f>IF(H1630=1,"",C1631+_xlfn.XLOOKUP($B1631,Directions!$B:$B,Directions!C:C))</f>
        <v>52</v>
      </c>
      <c r="F1631" s="3">
        <f>IF(H1630=1,"",D1631+_xlfn.XLOOKUP($B1631,Directions!$B:$B,Directions!D:D))</f>
        <v>75</v>
      </c>
      <c r="G1631" cm="1">
        <f t="array" ref="G1631">IF(H1631=1,"",IF(INDEX(map,F1631,E1631)="#",1,0))</f>
        <v>0</v>
      </c>
      <c r="H1631">
        <f>IF(Journey!H1630=1,1,IF(OR(E1631&lt;0,E1631&gt;Map!$A$1,F1631&lt;0,F1631&gt;Map!$A$1),1,0))</f>
        <v>0</v>
      </c>
    </row>
    <row r="1632" spans="1:8" x14ac:dyDescent="0.25">
      <c r="A1632">
        <v>1630</v>
      </c>
      <c r="B1632">
        <f t="shared" si="25"/>
        <v>4</v>
      </c>
      <c r="C1632">
        <f>IF(B1631&lt;&gt;B1632,C1631,IF(H1631=1,"",C1631+_xlfn.XLOOKUP($B1632,Directions!$B:$B,Directions!C:C)))</f>
        <v>52</v>
      </c>
      <c r="D1632">
        <f>IF(B1631&lt;&gt;B1632,D1631,IF(H1631=1,"",D1631+_xlfn.XLOOKUP($B1632,Directions!$B:$B,Directions!D:D)))</f>
        <v>75</v>
      </c>
      <c r="E1632" s="3">
        <f>IF(H1631=1,"",C1632+_xlfn.XLOOKUP($B1632,Directions!$B:$B,Directions!C:C))</f>
        <v>51</v>
      </c>
      <c r="F1632" s="3">
        <f>IF(H1631=1,"",D1632+_xlfn.XLOOKUP($B1632,Directions!$B:$B,Directions!D:D))</f>
        <v>75</v>
      </c>
      <c r="G1632" cm="1">
        <f t="array" ref="G1632">IF(H1632=1,"",IF(INDEX(map,F1632,E1632)="#",1,0))</f>
        <v>0</v>
      </c>
      <c r="H1632">
        <f>IF(Journey!H1631=1,1,IF(OR(E1632&lt;0,E1632&gt;Map!$A$1,F1632&lt;0,F1632&gt;Map!$A$1),1,0))</f>
        <v>0</v>
      </c>
    </row>
    <row r="1633" spans="1:8" x14ac:dyDescent="0.25">
      <c r="A1633">
        <v>1631</v>
      </c>
      <c r="B1633">
        <f t="shared" si="25"/>
        <v>4</v>
      </c>
      <c r="C1633">
        <f>IF(B1632&lt;&gt;B1633,C1632,IF(H1632=1,"",C1632+_xlfn.XLOOKUP($B1633,Directions!$B:$B,Directions!C:C)))</f>
        <v>51</v>
      </c>
      <c r="D1633">
        <f>IF(B1632&lt;&gt;B1633,D1632,IF(H1632=1,"",D1632+_xlfn.XLOOKUP($B1633,Directions!$B:$B,Directions!D:D)))</f>
        <v>75</v>
      </c>
      <c r="E1633" s="3">
        <f>IF(H1632=1,"",C1633+_xlfn.XLOOKUP($B1633,Directions!$B:$B,Directions!C:C))</f>
        <v>50</v>
      </c>
      <c r="F1633" s="3">
        <f>IF(H1632=1,"",D1633+_xlfn.XLOOKUP($B1633,Directions!$B:$B,Directions!D:D))</f>
        <v>75</v>
      </c>
      <c r="G1633" cm="1">
        <f t="array" ref="G1633">IF(H1633=1,"",IF(INDEX(map,F1633,E1633)="#",1,0))</f>
        <v>0</v>
      </c>
      <c r="H1633">
        <f>IF(Journey!H1632=1,1,IF(OR(E1633&lt;0,E1633&gt;Map!$A$1,F1633&lt;0,F1633&gt;Map!$A$1),1,0))</f>
        <v>0</v>
      </c>
    </row>
    <row r="1634" spans="1:8" x14ac:dyDescent="0.25">
      <c r="A1634">
        <v>1632</v>
      </c>
      <c r="B1634">
        <f t="shared" si="25"/>
        <v>4</v>
      </c>
      <c r="C1634">
        <f>IF(B1633&lt;&gt;B1634,C1633,IF(H1633=1,"",C1633+_xlfn.XLOOKUP($B1634,Directions!$B:$B,Directions!C:C)))</f>
        <v>50</v>
      </c>
      <c r="D1634">
        <f>IF(B1633&lt;&gt;B1634,D1633,IF(H1633=1,"",D1633+_xlfn.XLOOKUP($B1634,Directions!$B:$B,Directions!D:D)))</f>
        <v>75</v>
      </c>
      <c r="E1634" s="3">
        <f>IF(H1633=1,"",C1634+_xlfn.XLOOKUP($B1634,Directions!$B:$B,Directions!C:C))</f>
        <v>49</v>
      </c>
      <c r="F1634" s="3">
        <f>IF(H1633=1,"",D1634+_xlfn.XLOOKUP($B1634,Directions!$B:$B,Directions!D:D))</f>
        <v>75</v>
      </c>
      <c r="G1634" cm="1">
        <f t="array" ref="G1634">IF(H1634=1,"",IF(INDEX(map,F1634,E1634)="#",1,0))</f>
        <v>0</v>
      </c>
      <c r="H1634">
        <f>IF(Journey!H1633=1,1,IF(OR(E1634&lt;0,E1634&gt;Map!$A$1,F1634&lt;0,F1634&gt;Map!$A$1),1,0))</f>
        <v>0</v>
      </c>
    </row>
    <row r="1635" spans="1:8" x14ac:dyDescent="0.25">
      <c r="A1635">
        <v>1633</v>
      </c>
      <c r="B1635">
        <f t="shared" si="25"/>
        <v>4</v>
      </c>
      <c r="C1635">
        <f>IF(B1634&lt;&gt;B1635,C1634,IF(H1634=1,"",C1634+_xlfn.XLOOKUP($B1635,Directions!$B:$B,Directions!C:C)))</f>
        <v>49</v>
      </c>
      <c r="D1635">
        <f>IF(B1634&lt;&gt;B1635,D1634,IF(H1634=1,"",D1634+_xlfn.XLOOKUP($B1635,Directions!$B:$B,Directions!D:D)))</f>
        <v>75</v>
      </c>
      <c r="E1635" s="3">
        <f>IF(H1634=1,"",C1635+_xlfn.XLOOKUP($B1635,Directions!$B:$B,Directions!C:C))</f>
        <v>48</v>
      </c>
      <c r="F1635" s="3">
        <f>IF(H1634=1,"",D1635+_xlfn.XLOOKUP($B1635,Directions!$B:$B,Directions!D:D))</f>
        <v>75</v>
      </c>
      <c r="G1635" cm="1">
        <f t="array" ref="G1635">IF(H1635=1,"",IF(INDEX(map,F1635,E1635)="#",1,0))</f>
        <v>0</v>
      </c>
      <c r="H1635">
        <f>IF(Journey!H1634=1,1,IF(OR(E1635&lt;0,E1635&gt;Map!$A$1,F1635&lt;0,F1635&gt;Map!$A$1),1,0))</f>
        <v>0</v>
      </c>
    </row>
    <row r="1636" spans="1:8" x14ac:dyDescent="0.25">
      <c r="A1636">
        <v>1634</v>
      </c>
      <c r="B1636">
        <f t="shared" si="25"/>
        <v>4</v>
      </c>
      <c r="C1636">
        <f>IF(B1635&lt;&gt;B1636,C1635,IF(H1635=1,"",C1635+_xlfn.XLOOKUP($B1636,Directions!$B:$B,Directions!C:C)))</f>
        <v>48</v>
      </c>
      <c r="D1636">
        <f>IF(B1635&lt;&gt;B1636,D1635,IF(H1635=1,"",D1635+_xlfn.XLOOKUP($B1636,Directions!$B:$B,Directions!D:D)))</f>
        <v>75</v>
      </c>
      <c r="E1636" s="3">
        <f>IF(H1635=1,"",C1636+_xlfn.XLOOKUP($B1636,Directions!$B:$B,Directions!C:C))</f>
        <v>47</v>
      </c>
      <c r="F1636" s="3">
        <f>IF(H1635=1,"",D1636+_xlfn.XLOOKUP($B1636,Directions!$B:$B,Directions!D:D))</f>
        <v>75</v>
      </c>
      <c r="G1636" cm="1">
        <f t="array" ref="G1636">IF(H1636=1,"",IF(INDEX(map,F1636,E1636)="#",1,0))</f>
        <v>0</v>
      </c>
      <c r="H1636">
        <f>IF(Journey!H1635=1,1,IF(OR(E1636&lt;0,E1636&gt;Map!$A$1,F1636&lt;0,F1636&gt;Map!$A$1),1,0))</f>
        <v>0</v>
      </c>
    </row>
    <row r="1637" spans="1:8" x14ac:dyDescent="0.25">
      <c r="A1637">
        <v>1635</v>
      </c>
      <c r="B1637">
        <f t="shared" si="25"/>
        <v>4</v>
      </c>
      <c r="C1637">
        <f>IF(B1636&lt;&gt;B1637,C1636,IF(H1636=1,"",C1636+_xlfn.XLOOKUP($B1637,Directions!$B:$B,Directions!C:C)))</f>
        <v>47</v>
      </c>
      <c r="D1637">
        <f>IF(B1636&lt;&gt;B1637,D1636,IF(H1636=1,"",D1636+_xlfn.XLOOKUP($B1637,Directions!$B:$B,Directions!D:D)))</f>
        <v>75</v>
      </c>
      <c r="E1637" s="3">
        <f>IF(H1636=1,"",C1637+_xlfn.XLOOKUP($B1637,Directions!$B:$B,Directions!C:C))</f>
        <v>46</v>
      </c>
      <c r="F1637" s="3">
        <f>IF(H1636=1,"",D1637+_xlfn.XLOOKUP($B1637,Directions!$B:$B,Directions!D:D))</f>
        <v>75</v>
      </c>
      <c r="G1637" cm="1">
        <f t="array" ref="G1637">IF(H1637=1,"",IF(INDEX(map,F1637,E1637)="#",1,0))</f>
        <v>0</v>
      </c>
      <c r="H1637">
        <f>IF(Journey!H1636=1,1,IF(OR(E1637&lt;0,E1637&gt;Map!$A$1,F1637&lt;0,F1637&gt;Map!$A$1),1,0))</f>
        <v>0</v>
      </c>
    </row>
    <row r="1638" spans="1:8" x14ac:dyDescent="0.25">
      <c r="A1638">
        <v>1636</v>
      </c>
      <c r="B1638">
        <f t="shared" si="25"/>
        <v>4</v>
      </c>
      <c r="C1638">
        <f>IF(B1637&lt;&gt;B1638,C1637,IF(H1637=1,"",C1637+_xlfn.XLOOKUP($B1638,Directions!$B:$B,Directions!C:C)))</f>
        <v>46</v>
      </c>
      <c r="D1638">
        <f>IF(B1637&lt;&gt;B1638,D1637,IF(H1637=1,"",D1637+_xlfn.XLOOKUP($B1638,Directions!$B:$B,Directions!D:D)))</f>
        <v>75</v>
      </c>
      <c r="E1638" s="3">
        <f>IF(H1637=1,"",C1638+_xlfn.XLOOKUP($B1638,Directions!$B:$B,Directions!C:C))</f>
        <v>45</v>
      </c>
      <c r="F1638" s="3">
        <f>IF(H1637=1,"",D1638+_xlfn.XLOOKUP($B1638,Directions!$B:$B,Directions!D:D))</f>
        <v>75</v>
      </c>
      <c r="G1638" cm="1">
        <f t="array" ref="G1638">IF(H1638=1,"",IF(INDEX(map,F1638,E1638)="#",1,0))</f>
        <v>0</v>
      </c>
      <c r="H1638">
        <f>IF(Journey!H1637=1,1,IF(OR(E1638&lt;0,E1638&gt;Map!$A$1,F1638&lt;0,F1638&gt;Map!$A$1),1,0))</f>
        <v>0</v>
      </c>
    </row>
    <row r="1639" spans="1:8" x14ac:dyDescent="0.25">
      <c r="A1639">
        <v>1637</v>
      </c>
      <c r="B1639">
        <f t="shared" si="25"/>
        <v>4</v>
      </c>
      <c r="C1639">
        <f>IF(B1638&lt;&gt;B1639,C1638,IF(H1638=1,"",C1638+_xlfn.XLOOKUP($B1639,Directions!$B:$B,Directions!C:C)))</f>
        <v>45</v>
      </c>
      <c r="D1639">
        <f>IF(B1638&lt;&gt;B1639,D1638,IF(H1638=1,"",D1638+_xlfn.XLOOKUP($B1639,Directions!$B:$B,Directions!D:D)))</f>
        <v>75</v>
      </c>
      <c r="E1639" s="3">
        <f>IF(H1638=1,"",C1639+_xlfn.XLOOKUP($B1639,Directions!$B:$B,Directions!C:C))</f>
        <v>44</v>
      </c>
      <c r="F1639" s="3">
        <f>IF(H1638=1,"",D1639+_xlfn.XLOOKUP($B1639,Directions!$B:$B,Directions!D:D))</f>
        <v>75</v>
      </c>
      <c r="G1639" cm="1">
        <f t="array" ref="G1639">IF(H1639=1,"",IF(INDEX(map,F1639,E1639)="#",1,0))</f>
        <v>0</v>
      </c>
      <c r="H1639">
        <f>IF(Journey!H1638=1,1,IF(OR(E1639&lt;0,E1639&gt;Map!$A$1,F1639&lt;0,F1639&gt;Map!$A$1),1,0))</f>
        <v>0</v>
      </c>
    </row>
    <row r="1640" spans="1:8" x14ac:dyDescent="0.25">
      <c r="A1640">
        <v>1638</v>
      </c>
      <c r="B1640">
        <f t="shared" si="25"/>
        <v>4</v>
      </c>
      <c r="C1640">
        <f>IF(B1639&lt;&gt;B1640,C1639,IF(H1639=1,"",C1639+_xlfn.XLOOKUP($B1640,Directions!$B:$B,Directions!C:C)))</f>
        <v>44</v>
      </c>
      <c r="D1640">
        <f>IF(B1639&lt;&gt;B1640,D1639,IF(H1639=1,"",D1639+_xlfn.XLOOKUP($B1640,Directions!$B:$B,Directions!D:D)))</f>
        <v>75</v>
      </c>
      <c r="E1640" s="3">
        <f>IF(H1639=1,"",C1640+_xlfn.XLOOKUP($B1640,Directions!$B:$B,Directions!C:C))</f>
        <v>43</v>
      </c>
      <c r="F1640" s="3">
        <f>IF(H1639=1,"",D1640+_xlfn.XLOOKUP($B1640,Directions!$B:$B,Directions!D:D))</f>
        <v>75</v>
      </c>
      <c r="G1640" cm="1">
        <f t="array" ref="G1640">IF(H1640=1,"",IF(INDEX(map,F1640,E1640)="#",1,0))</f>
        <v>0</v>
      </c>
      <c r="H1640">
        <f>IF(Journey!H1639=1,1,IF(OR(E1640&lt;0,E1640&gt;Map!$A$1,F1640&lt;0,F1640&gt;Map!$A$1),1,0))</f>
        <v>0</v>
      </c>
    </row>
    <row r="1641" spans="1:8" x14ac:dyDescent="0.25">
      <c r="A1641">
        <v>1639</v>
      </c>
      <c r="B1641">
        <f t="shared" si="25"/>
        <v>4</v>
      </c>
      <c r="C1641">
        <f>IF(B1640&lt;&gt;B1641,C1640,IF(H1640=1,"",C1640+_xlfn.XLOOKUP($B1641,Directions!$B:$B,Directions!C:C)))</f>
        <v>43</v>
      </c>
      <c r="D1641">
        <f>IF(B1640&lt;&gt;B1641,D1640,IF(H1640=1,"",D1640+_xlfn.XLOOKUP($B1641,Directions!$B:$B,Directions!D:D)))</f>
        <v>75</v>
      </c>
      <c r="E1641" s="3">
        <f>IF(H1640=1,"",C1641+_xlfn.XLOOKUP($B1641,Directions!$B:$B,Directions!C:C))</f>
        <v>42</v>
      </c>
      <c r="F1641" s="3">
        <f>IF(H1640=1,"",D1641+_xlfn.XLOOKUP($B1641,Directions!$B:$B,Directions!D:D))</f>
        <v>75</v>
      </c>
      <c r="G1641" cm="1">
        <f t="array" ref="G1641">IF(H1641=1,"",IF(INDEX(map,F1641,E1641)="#",1,0))</f>
        <v>0</v>
      </c>
      <c r="H1641">
        <f>IF(Journey!H1640=1,1,IF(OR(E1641&lt;0,E1641&gt;Map!$A$1,F1641&lt;0,F1641&gt;Map!$A$1),1,0))</f>
        <v>0</v>
      </c>
    </row>
    <row r="1642" spans="1:8" x14ac:dyDescent="0.25">
      <c r="A1642">
        <v>1640</v>
      </c>
      <c r="B1642">
        <f t="shared" si="25"/>
        <v>4</v>
      </c>
      <c r="C1642">
        <f>IF(B1641&lt;&gt;B1642,C1641,IF(H1641=1,"",C1641+_xlfn.XLOOKUP($B1642,Directions!$B:$B,Directions!C:C)))</f>
        <v>42</v>
      </c>
      <c r="D1642">
        <f>IF(B1641&lt;&gt;B1642,D1641,IF(H1641=1,"",D1641+_xlfn.XLOOKUP($B1642,Directions!$B:$B,Directions!D:D)))</f>
        <v>75</v>
      </c>
      <c r="E1642" s="3">
        <f>IF(H1641=1,"",C1642+_xlfn.XLOOKUP($B1642,Directions!$B:$B,Directions!C:C))</f>
        <v>41</v>
      </c>
      <c r="F1642" s="3">
        <f>IF(H1641=1,"",D1642+_xlfn.XLOOKUP($B1642,Directions!$B:$B,Directions!D:D))</f>
        <v>75</v>
      </c>
      <c r="G1642" cm="1">
        <f t="array" ref="G1642">IF(H1642=1,"",IF(INDEX(map,F1642,E1642)="#",1,0))</f>
        <v>0</v>
      </c>
      <c r="H1642">
        <f>IF(Journey!H1641=1,1,IF(OR(E1642&lt;0,E1642&gt;Map!$A$1,F1642&lt;0,F1642&gt;Map!$A$1),1,0))</f>
        <v>0</v>
      </c>
    </row>
    <row r="1643" spans="1:8" x14ac:dyDescent="0.25">
      <c r="A1643">
        <v>1641</v>
      </c>
      <c r="B1643">
        <f t="shared" si="25"/>
        <v>4</v>
      </c>
      <c r="C1643">
        <f>IF(B1642&lt;&gt;B1643,C1642,IF(H1642=1,"",C1642+_xlfn.XLOOKUP($B1643,Directions!$B:$B,Directions!C:C)))</f>
        <v>41</v>
      </c>
      <c r="D1643">
        <f>IF(B1642&lt;&gt;B1643,D1642,IF(H1642=1,"",D1642+_xlfn.XLOOKUP($B1643,Directions!$B:$B,Directions!D:D)))</f>
        <v>75</v>
      </c>
      <c r="E1643" s="3">
        <f>IF(H1642=1,"",C1643+_xlfn.XLOOKUP($B1643,Directions!$B:$B,Directions!C:C))</f>
        <v>40</v>
      </c>
      <c r="F1643" s="3">
        <f>IF(H1642=1,"",D1643+_xlfn.XLOOKUP($B1643,Directions!$B:$B,Directions!D:D))</f>
        <v>75</v>
      </c>
      <c r="G1643" cm="1">
        <f t="array" ref="G1643">IF(H1643=1,"",IF(INDEX(map,F1643,E1643)="#",1,0))</f>
        <v>0</v>
      </c>
      <c r="H1643">
        <f>IF(Journey!H1642=1,1,IF(OR(E1643&lt;0,E1643&gt;Map!$A$1,F1643&lt;0,F1643&gt;Map!$A$1),1,0))</f>
        <v>0</v>
      </c>
    </row>
    <row r="1644" spans="1:8" x14ac:dyDescent="0.25">
      <c r="A1644">
        <v>1642</v>
      </c>
      <c r="B1644">
        <f t="shared" si="25"/>
        <v>4</v>
      </c>
      <c r="C1644">
        <f>IF(B1643&lt;&gt;B1644,C1643,IF(H1643=1,"",C1643+_xlfn.XLOOKUP($B1644,Directions!$B:$B,Directions!C:C)))</f>
        <v>40</v>
      </c>
      <c r="D1644">
        <f>IF(B1643&lt;&gt;B1644,D1643,IF(H1643=1,"",D1643+_xlfn.XLOOKUP($B1644,Directions!$B:$B,Directions!D:D)))</f>
        <v>75</v>
      </c>
      <c r="E1644" s="3">
        <f>IF(H1643=1,"",C1644+_xlfn.XLOOKUP($B1644,Directions!$B:$B,Directions!C:C))</f>
        <v>39</v>
      </c>
      <c r="F1644" s="3">
        <f>IF(H1643=1,"",D1644+_xlfn.XLOOKUP($B1644,Directions!$B:$B,Directions!D:D))</f>
        <v>75</v>
      </c>
      <c r="G1644" cm="1">
        <f t="array" ref="G1644">IF(H1644=1,"",IF(INDEX(map,F1644,E1644)="#",1,0))</f>
        <v>0</v>
      </c>
      <c r="H1644">
        <f>IF(Journey!H1643=1,1,IF(OR(E1644&lt;0,E1644&gt;Map!$A$1,F1644&lt;0,F1644&gt;Map!$A$1),1,0))</f>
        <v>0</v>
      </c>
    </row>
    <row r="1645" spans="1:8" x14ac:dyDescent="0.25">
      <c r="A1645">
        <v>1643</v>
      </c>
      <c r="B1645">
        <f t="shared" si="25"/>
        <v>4</v>
      </c>
      <c r="C1645">
        <f>IF(B1644&lt;&gt;B1645,C1644,IF(H1644=1,"",C1644+_xlfn.XLOOKUP($B1645,Directions!$B:$B,Directions!C:C)))</f>
        <v>39</v>
      </c>
      <c r="D1645">
        <f>IF(B1644&lt;&gt;B1645,D1644,IF(H1644=1,"",D1644+_xlfn.XLOOKUP($B1645,Directions!$B:$B,Directions!D:D)))</f>
        <v>75</v>
      </c>
      <c r="E1645" s="3">
        <f>IF(H1644=1,"",C1645+_xlfn.XLOOKUP($B1645,Directions!$B:$B,Directions!C:C))</f>
        <v>38</v>
      </c>
      <c r="F1645" s="3">
        <f>IF(H1644=1,"",D1645+_xlfn.XLOOKUP($B1645,Directions!$B:$B,Directions!D:D))</f>
        <v>75</v>
      </c>
      <c r="G1645" cm="1">
        <f t="array" ref="G1645">IF(H1645=1,"",IF(INDEX(map,F1645,E1645)="#",1,0))</f>
        <v>0</v>
      </c>
      <c r="H1645">
        <f>IF(Journey!H1644=1,1,IF(OR(E1645&lt;0,E1645&gt;Map!$A$1,F1645&lt;0,F1645&gt;Map!$A$1),1,0))</f>
        <v>0</v>
      </c>
    </row>
    <row r="1646" spans="1:8" x14ac:dyDescent="0.25">
      <c r="A1646">
        <v>1644</v>
      </c>
      <c r="B1646">
        <f t="shared" si="25"/>
        <v>4</v>
      </c>
      <c r="C1646">
        <f>IF(B1645&lt;&gt;B1646,C1645,IF(H1645=1,"",C1645+_xlfn.XLOOKUP($B1646,Directions!$B:$B,Directions!C:C)))</f>
        <v>38</v>
      </c>
      <c r="D1646">
        <f>IF(B1645&lt;&gt;B1646,D1645,IF(H1645=1,"",D1645+_xlfn.XLOOKUP($B1646,Directions!$B:$B,Directions!D:D)))</f>
        <v>75</v>
      </c>
      <c r="E1646" s="3">
        <f>IF(H1645=1,"",C1646+_xlfn.XLOOKUP($B1646,Directions!$B:$B,Directions!C:C))</f>
        <v>37</v>
      </c>
      <c r="F1646" s="3">
        <f>IF(H1645=1,"",D1646+_xlfn.XLOOKUP($B1646,Directions!$B:$B,Directions!D:D))</f>
        <v>75</v>
      </c>
      <c r="G1646" cm="1">
        <f t="array" ref="G1646">IF(H1646=1,"",IF(INDEX(map,F1646,E1646)="#",1,0))</f>
        <v>0</v>
      </c>
      <c r="H1646">
        <f>IF(Journey!H1645=1,1,IF(OR(E1646&lt;0,E1646&gt;Map!$A$1,F1646&lt;0,F1646&gt;Map!$A$1),1,0))</f>
        <v>0</v>
      </c>
    </row>
    <row r="1647" spans="1:8" x14ac:dyDescent="0.25">
      <c r="A1647">
        <v>1645</v>
      </c>
      <c r="B1647">
        <f t="shared" si="25"/>
        <v>4</v>
      </c>
      <c r="C1647">
        <f>IF(B1646&lt;&gt;B1647,C1646,IF(H1646=1,"",C1646+_xlfn.XLOOKUP($B1647,Directions!$B:$B,Directions!C:C)))</f>
        <v>37</v>
      </c>
      <c r="D1647">
        <f>IF(B1646&lt;&gt;B1647,D1646,IF(H1646=1,"",D1646+_xlfn.XLOOKUP($B1647,Directions!$B:$B,Directions!D:D)))</f>
        <v>75</v>
      </c>
      <c r="E1647" s="3">
        <f>IF(H1646=1,"",C1647+_xlfn.XLOOKUP($B1647,Directions!$B:$B,Directions!C:C))</f>
        <v>36</v>
      </c>
      <c r="F1647" s="3">
        <f>IF(H1646=1,"",D1647+_xlfn.XLOOKUP($B1647,Directions!$B:$B,Directions!D:D))</f>
        <v>75</v>
      </c>
      <c r="G1647" cm="1">
        <f t="array" ref="G1647">IF(H1647=1,"",IF(INDEX(map,F1647,E1647)="#",1,0))</f>
        <v>0</v>
      </c>
      <c r="H1647">
        <f>IF(Journey!H1646=1,1,IF(OR(E1647&lt;0,E1647&gt;Map!$A$1,F1647&lt;0,F1647&gt;Map!$A$1),1,0))</f>
        <v>0</v>
      </c>
    </row>
    <row r="1648" spans="1:8" x14ac:dyDescent="0.25">
      <c r="A1648">
        <v>1646</v>
      </c>
      <c r="B1648">
        <f t="shared" si="25"/>
        <v>4</v>
      </c>
      <c r="C1648">
        <f>IF(B1647&lt;&gt;B1648,C1647,IF(H1647=1,"",C1647+_xlfn.XLOOKUP($B1648,Directions!$B:$B,Directions!C:C)))</f>
        <v>36</v>
      </c>
      <c r="D1648">
        <f>IF(B1647&lt;&gt;B1648,D1647,IF(H1647=1,"",D1647+_xlfn.XLOOKUP($B1648,Directions!$B:$B,Directions!D:D)))</f>
        <v>75</v>
      </c>
      <c r="E1648" s="3">
        <f>IF(H1647=1,"",C1648+_xlfn.XLOOKUP($B1648,Directions!$B:$B,Directions!C:C))</f>
        <v>35</v>
      </c>
      <c r="F1648" s="3">
        <f>IF(H1647=1,"",D1648+_xlfn.XLOOKUP($B1648,Directions!$B:$B,Directions!D:D))</f>
        <v>75</v>
      </c>
      <c r="G1648" cm="1">
        <f t="array" ref="G1648">IF(H1648=1,"",IF(INDEX(map,F1648,E1648)="#",1,0))</f>
        <v>0</v>
      </c>
      <c r="H1648">
        <f>IF(Journey!H1647=1,1,IF(OR(E1648&lt;0,E1648&gt;Map!$A$1,F1648&lt;0,F1648&gt;Map!$A$1),1,0))</f>
        <v>0</v>
      </c>
    </row>
    <row r="1649" spans="1:8" x14ac:dyDescent="0.25">
      <c r="A1649">
        <v>1647</v>
      </c>
      <c r="B1649">
        <f t="shared" si="25"/>
        <v>4</v>
      </c>
      <c r="C1649">
        <f>IF(B1648&lt;&gt;B1649,C1648,IF(H1648=1,"",C1648+_xlfn.XLOOKUP($B1649,Directions!$B:$B,Directions!C:C)))</f>
        <v>35</v>
      </c>
      <c r="D1649">
        <f>IF(B1648&lt;&gt;B1649,D1648,IF(H1648=1,"",D1648+_xlfn.XLOOKUP($B1649,Directions!$B:$B,Directions!D:D)))</f>
        <v>75</v>
      </c>
      <c r="E1649" s="3">
        <f>IF(H1648=1,"",C1649+_xlfn.XLOOKUP($B1649,Directions!$B:$B,Directions!C:C))</f>
        <v>34</v>
      </c>
      <c r="F1649" s="3">
        <f>IF(H1648=1,"",D1649+_xlfn.XLOOKUP($B1649,Directions!$B:$B,Directions!D:D))</f>
        <v>75</v>
      </c>
      <c r="G1649" cm="1">
        <f t="array" ref="G1649">IF(H1649=1,"",IF(INDEX(map,F1649,E1649)="#",1,0))</f>
        <v>0</v>
      </c>
      <c r="H1649">
        <f>IF(Journey!H1648=1,1,IF(OR(E1649&lt;0,E1649&gt;Map!$A$1,F1649&lt;0,F1649&gt;Map!$A$1),1,0))</f>
        <v>0</v>
      </c>
    </row>
    <row r="1650" spans="1:8" x14ac:dyDescent="0.25">
      <c r="A1650">
        <v>1648</v>
      </c>
      <c r="B1650">
        <f t="shared" si="25"/>
        <v>4</v>
      </c>
      <c r="C1650">
        <f>IF(B1649&lt;&gt;B1650,C1649,IF(H1649=1,"",C1649+_xlfn.XLOOKUP($B1650,Directions!$B:$B,Directions!C:C)))</f>
        <v>34</v>
      </c>
      <c r="D1650">
        <f>IF(B1649&lt;&gt;B1650,D1649,IF(H1649=1,"",D1649+_xlfn.XLOOKUP($B1650,Directions!$B:$B,Directions!D:D)))</f>
        <v>75</v>
      </c>
      <c r="E1650" s="3">
        <f>IF(H1649=1,"",C1650+_xlfn.XLOOKUP($B1650,Directions!$B:$B,Directions!C:C))</f>
        <v>33</v>
      </c>
      <c r="F1650" s="3">
        <f>IF(H1649=1,"",D1650+_xlfn.XLOOKUP($B1650,Directions!$B:$B,Directions!D:D))</f>
        <v>75</v>
      </c>
      <c r="G1650" cm="1">
        <f t="array" ref="G1650">IF(H1650=1,"",IF(INDEX(map,F1650,E1650)="#",1,0))</f>
        <v>0</v>
      </c>
      <c r="H1650">
        <f>IF(Journey!H1649=1,1,IF(OR(E1650&lt;0,E1650&gt;Map!$A$1,F1650&lt;0,F1650&gt;Map!$A$1),1,0))</f>
        <v>0</v>
      </c>
    </row>
    <row r="1651" spans="1:8" x14ac:dyDescent="0.25">
      <c r="A1651">
        <v>1649</v>
      </c>
      <c r="B1651">
        <f t="shared" si="25"/>
        <v>4</v>
      </c>
      <c r="C1651">
        <f>IF(B1650&lt;&gt;B1651,C1650,IF(H1650=1,"",C1650+_xlfn.XLOOKUP($B1651,Directions!$B:$B,Directions!C:C)))</f>
        <v>33</v>
      </c>
      <c r="D1651">
        <f>IF(B1650&lt;&gt;B1651,D1650,IF(H1650=1,"",D1650+_xlfn.XLOOKUP($B1651,Directions!$B:$B,Directions!D:D)))</f>
        <v>75</v>
      </c>
      <c r="E1651" s="3">
        <f>IF(H1650=1,"",C1651+_xlfn.XLOOKUP($B1651,Directions!$B:$B,Directions!C:C))</f>
        <v>32</v>
      </c>
      <c r="F1651" s="3">
        <f>IF(H1650=1,"",D1651+_xlfn.XLOOKUP($B1651,Directions!$B:$B,Directions!D:D))</f>
        <v>75</v>
      </c>
      <c r="G1651" cm="1">
        <f t="array" ref="G1651">IF(H1651=1,"",IF(INDEX(map,F1651,E1651)="#",1,0))</f>
        <v>0</v>
      </c>
      <c r="H1651">
        <f>IF(Journey!H1650=1,1,IF(OR(E1651&lt;0,E1651&gt;Map!$A$1,F1651&lt;0,F1651&gt;Map!$A$1),1,0))</f>
        <v>0</v>
      </c>
    </row>
    <row r="1652" spans="1:8" x14ac:dyDescent="0.25">
      <c r="A1652">
        <v>1650</v>
      </c>
      <c r="B1652">
        <f t="shared" si="25"/>
        <v>4</v>
      </c>
      <c r="C1652">
        <f>IF(B1651&lt;&gt;B1652,C1651,IF(H1651=1,"",C1651+_xlfn.XLOOKUP($B1652,Directions!$B:$B,Directions!C:C)))</f>
        <v>32</v>
      </c>
      <c r="D1652">
        <f>IF(B1651&lt;&gt;B1652,D1651,IF(H1651=1,"",D1651+_xlfn.XLOOKUP($B1652,Directions!$B:$B,Directions!D:D)))</f>
        <v>75</v>
      </c>
      <c r="E1652" s="3">
        <f>IF(H1651=1,"",C1652+_xlfn.XLOOKUP($B1652,Directions!$B:$B,Directions!C:C))</f>
        <v>31</v>
      </c>
      <c r="F1652" s="3">
        <f>IF(H1651=1,"",D1652+_xlfn.XLOOKUP($B1652,Directions!$B:$B,Directions!D:D))</f>
        <v>75</v>
      </c>
      <c r="G1652" cm="1">
        <f t="array" ref="G1652">IF(H1652=1,"",IF(INDEX(map,F1652,E1652)="#",1,0))</f>
        <v>0</v>
      </c>
      <c r="H1652">
        <f>IF(Journey!H1651=1,1,IF(OR(E1652&lt;0,E1652&gt;Map!$A$1,F1652&lt;0,F1652&gt;Map!$A$1),1,0))</f>
        <v>0</v>
      </c>
    </row>
    <row r="1653" spans="1:8" x14ac:dyDescent="0.25">
      <c r="A1653">
        <v>1651</v>
      </c>
      <c r="B1653">
        <f t="shared" si="25"/>
        <v>4</v>
      </c>
      <c r="C1653">
        <f>IF(B1652&lt;&gt;B1653,C1652,IF(H1652=1,"",C1652+_xlfn.XLOOKUP($B1653,Directions!$B:$B,Directions!C:C)))</f>
        <v>31</v>
      </c>
      <c r="D1653">
        <f>IF(B1652&lt;&gt;B1653,D1652,IF(H1652=1,"",D1652+_xlfn.XLOOKUP($B1653,Directions!$B:$B,Directions!D:D)))</f>
        <v>75</v>
      </c>
      <c r="E1653" s="3">
        <f>IF(H1652=1,"",C1653+_xlfn.XLOOKUP($B1653,Directions!$B:$B,Directions!C:C))</f>
        <v>30</v>
      </c>
      <c r="F1653" s="3">
        <f>IF(H1652=1,"",D1653+_xlfn.XLOOKUP($B1653,Directions!$B:$B,Directions!D:D))</f>
        <v>75</v>
      </c>
      <c r="G1653" cm="1">
        <f t="array" ref="G1653">IF(H1653=1,"",IF(INDEX(map,F1653,E1653)="#",1,0))</f>
        <v>1</v>
      </c>
      <c r="H1653">
        <f>IF(Journey!H1652=1,1,IF(OR(E1653&lt;0,E1653&gt;Map!$A$1,F1653&lt;0,F1653&gt;Map!$A$1),1,0))</f>
        <v>0</v>
      </c>
    </row>
    <row r="1654" spans="1:8" x14ac:dyDescent="0.25">
      <c r="A1654">
        <v>1652</v>
      </c>
      <c r="B1654">
        <f t="shared" si="25"/>
        <v>1</v>
      </c>
      <c r="C1654">
        <f>IF(B1653&lt;&gt;B1654,C1653,IF(H1653=1,"",C1653+_xlfn.XLOOKUP($B1654,Directions!$B:$B,Directions!C:C)))</f>
        <v>31</v>
      </c>
      <c r="D1654">
        <f>IF(B1653&lt;&gt;B1654,D1653,IF(H1653=1,"",D1653+_xlfn.XLOOKUP($B1654,Directions!$B:$B,Directions!D:D)))</f>
        <v>75</v>
      </c>
      <c r="E1654" s="3">
        <f>IF(H1653=1,"",C1654+_xlfn.XLOOKUP($B1654,Directions!$B:$B,Directions!C:C))</f>
        <v>31</v>
      </c>
      <c r="F1654" s="3">
        <f>IF(H1653=1,"",D1654+_xlfn.XLOOKUP($B1654,Directions!$B:$B,Directions!D:D))</f>
        <v>74</v>
      </c>
      <c r="G1654" cm="1">
        <f t="array" ref="G1654">IF(H1654=1,"",IF(INDEX(map,F1654,E1654)="#",1,0))</f>
        <v>0</v>
      </c>
      <c r="H1654">
        <f>IF(Journey!H1653=1,1,IF(OR(E1654&lt;0,E1654&gt;Map!$A$1,F1654&lt;0,F1654&gt;Map!$A$1),1,0))</f>
        <v>0</v>
      </c>
    </row>
    <row r="1655" spans="1:8" x14ac:dyDescent="0.25">
      <c r="A1655">
        <v>1653</v>
      </c>
      <c r="B1655">
        <f t="shared" si="25"/>
        <v>1</v>
      </c>
      <c r="C1655">
        <f>IF(B1654&lt;&gt;B1655,C1654,IF(H1654=1,"",C1654+_xlfn.XLOOKUP($B1655,Directions!$B:$B,Directions!C:C)))</f>
        <v>31</v>
      </c>
      <c r="D1655">
        <f>IF(B1654&lt;&gt;B1655,D1654,IF(H1654=1,"",D1654+_xlfn.XLOOKUP($B1655,Directions!$B:$B,Directions!D:D)))</f>
        <v>74</v>
      </c>
      <c r="E1655" s="3">
        <f>IF(H1654=1,"",C1655+_xlfn.XLOOKUP($B1655,Directions!$B:$B,Directions!C:C))</f>
        <v>31</v>
      </c>
      <c r="F1655" s="3">
        <f>IF(H1654=1,"",D1655+_xlfn.XLOOKUP($B1655,Directions!$B:$B,Directions!D:D))</f>
        <v>73</v>
      </c>
      <c r="G1655" cm="1">
        <f t="array" ref="G1655">IF(H1655=1,"",IF(INDEX(map,F1655,E1655)="#",1,0))</f>
        <v>0</v>
      </c>
      <c r="H1655">
        <f>IF(Journey!H1654=1,1,IF(OR(E1655&lt;0,E1655&gt;Map!$A$1,F1655&lt;0,F1655&gt;Map!$A$1),1,0))</f>
        <v>0</v>
      </c>
    </row>
    <row r="1656" spans="1:8" x14ac:dyDescent="0.25">
      <c r="A1656">
        <v>1654</v>
      </c>
      <c r="B1656">
        <f t="shared" si="25"/>
        <v>1</v>
      </c>
      <c r="C1656">
        <f>IF(B1655&lt;&gt;B1656,C1655,IF(H1655=1,"",C1655+_xlfn.XLOOKUP($B1656,Directions!$B:$B,Directions!C:C)))</f>
        <v>31</v>
      </c>
      <c r="D1656">
        <f>IF(B1655&lt;&gt;B1656,D1655,IF(H1655=1,"",D1655+_xlfn.XLOOKUP($B1656,Directions!$B:$B,Directions!D:D)))</f>
        <v>73</v>
      </c>
      <c r="E1656" s="3">
        <f>IF(H1655=1,"",C1656+_xlfn.XLOOKUP($B1656,Directions!$B:$B,Directions!C:C))</f>
        <v>31</v>
      </c>
      <c r="F1656" s="3">
        <f>IF(H1655=1,"",D1656+_xlfn.XLOOKUP($B1656,Directions!$B:$B,Directions!D:D))</f>
        <v>72</v>
      </c>
      <c r="G1656" cm="1">
        <f t="array" ref="G1656">IF(H1656=1,"",IF(INDEX(map,F1656,E1656)="#",1,0))</f>
        <v>0</v>
      </c>
      <c r="H1656">
        <f>IF(Journey!H1655=1,1,IF(OR(E1656&lt;0,E1656&gt;Map!$A$1,F1656&lt;0,F1656&gt;Map!$A$1),1,0))</f>
        <v>0</v>
      </c>
    </row>
    <row r="1657" spans="1:8" x14ac:dyDescent="0.25">
      <c r="A1657">
        <v>1655</v>
      </c>
      <c r="B1657">
        <f t="shared" si="25"/>
        <v>1</v>
      </c>
      <c r="C1657">
        <f>IF(B1656&lt;&gt;B1657,C1656,IF(H1656=1,"",C1656+_xlfn.XLOOKUP($B1657,Directions!$B:$B,Directions!C:C)))</f>
        <v>31</v>
      </c>
      <c r="D1657">
        <f>IF(B1656&lt;&gt;B1657,D1656,IF(H1656=1,"",D1656+_xlfn.XLOOKUP($B1657,Directions!$B:$B,Directions!D:D)))</f>
        <v>72</v>
      </c>
      <c r="E1657" s="3">
        <f>IF(H1656=1,"",C1657+_xlfn.XLOOKUP($B1657,Directions!$B:$B,Directions!C:C))</f>
        <v>31</v>
      </c>
      <c r="F1657" s="3">
        <f>IF(H1656=1,"",D1657+_xlfn.XLOOKUP($B1657,Directions!$B:$B,Directions!D:D))</f>
        <v>71</v>
      </c>
      <c r="G1657" cm="1">
        <f t="array" ref="G1657">IF(H1657=1,"",IF(INDEX(map,F1657,E1657)="#",1,0))</f>
        <v>0</v>
      </c>
      <c r="H1657">
        <f>IF(Journey!H1656=1,1,IF(OR(E1657&lt;0,E1657&gt;Map!$A$1,F1657&lt;0,F1657&gt;Map!$A$1),1,0))</f>
        <v>0</v>
      </c>
    </row>
    <row r="1658" spans="1:8" x14ac:dyDescent="0.25">
      <c r="A1658">
        <v>1656</v>
      </c>
      <c r="B1658">
        <f t="shared" si="25"/>
        <v>1</v>
      </c>
      <c r="C1658">
        <f>IF(B1657&lt;&gt;B1658,C1657,IF(H1657=1,"",C1657+_xlfn.XLOOKUP($B1658,Directions!$B:$B,Directions!C:C)))</f>
        <v>31</v>
      </c>
      <c r="D1658">
        <f>IF(B1657&lt;&gt;B1658,D1657,IF(H1657=1,"",D1657+_xlfn.XLOOKUP($B1658,Directions!$B:$B,Directions!D:D)))</f>
        <v>71</v>
      </c>
      <c r="E1658" s="3">
        <f>IF(H1657=1,"",C1658+_xlfn.XLOOKUP($B1658,Directions!$B:$B,Directions!C:C))</f>
        <v>31</v>
      </c>
      <c r="F1658" s="3">
        <f>IF(H1657=1,"",D1658+_xlfn.XLOOKUP($B1658,Directions!$B:$B,Directions!D:D))</f>
        <v>70</v>
      </c>
      <c r="G1658" cm="1">
        <f t="array" ref="G1658">IF(H1658=1,"",IF(INDEX(map,F1658,E1658)="#",1,0))</f>
        <v>0</v>
      </c>
      <c r="H1658">
        <f>IF(Journey!H1657=1,1,IF(OR(E1658&lt;0,E1658&gt;Map!$A$1,F1658&lt;0,F1658&gt;Map!$A$1),1,0))</f>
        <v>0</v>
      </c>
    </row>
    <row r="1659" spans="1:8" x14ac:dyDescent="0.25">
      <c r="A1659">
        <v>1657</v>
      </c>
      <c r="B1659">
        <f t="shared" si="25"/>
        <v>1</v>
      </c>
      <c r="C1659">
        <f>IF(B1658&lt;&gt;B1659,C1658,IF(H1658=1,"",C1658+_xlfn.XLOOKUP($B1659,Directions!$B:$B,Directions!C:C)))</f>
        <v>31</v>
      </c>
      <c r="D1659">
        <f>IF(B1658&lt;&gt;B1659,D1658,IF(H1658=1,"",D1658+_xlfn.XLOOKUP($B1659,Directions!$B:$B,Directions!D:D)))</f>
        <v>70</v>
      </c>
      <c r="E1659" s="3">
        <f>IF(H1658=1,"",C1659+_xlfn.XLOOKUP($B1659,Directions!$B:$B,Directions!C:C))</f>
        <v>31</v>
      </c>
      <c r="F1659" s="3">
        <f>IF(H1658=1,"",D1659+_xlfn.XLOOKUP($B1659,Directions!$B:$B,Directions!D:D))</f>
        <v>69</v>
      </c>
      <c r="G1659" cm="1">
        <f t="array" ref="G1659">IF(H1659=1,"",IF(INDEX(map,F1659,E1659)="#",1,0))</f>
        <v>0</v>
      </c>
      <c r="H1659">
        <f>IF(Journey!H1658=1,1,IF(OR(E1659&lt;0,E1659&gt;Map!$A$1,F1659&lt;0,F1659&gt;Map!$A$1),1,0))</f>
        <v>0</v>
      </c>
    </row>
    <row r="1660" spans="1:8" x14ac:dyDescent="0.25">
      <c r="A1660">
        <v>1658</v>
      </c>
      <c r="B1660">
        <f t="shared" si="25"/>
        <v>1</v>
      </c>
      <c r="C1660">
        <f>IF(B1659&lt;&gt;B1660,C1659,IF(H1659=1,"",C1659+_xlfn.XLOOKUP($B1660,Directions!$B:$B,Directions!C:C)))</f>
        <v>31</v>
      </c>
      <c r="D1660">
        <f>IF(B1659&lt;&gt;B1660,D1659,IF(H1659=1,"",D1659+_xlfn.XLOOKUP($B1660,Directions!$B:$B,Directions!D:D)))</f>
        <v>69</v>
      </c>
      <c r="E1660" s="3">
        <f>IF(H1659=1,"",C1660+_xlfn.XLOOKUP($B1660,Directions!$B:$B,Directions!C:C))</f>
        <v>31</v>
      </c>
      <c r="F1660" s="3">
        <f>IF(H1659=1,"",D1660+_xlfn.XLOOKUP($B1660,Directions!$B:$B,Directions!D:D))</f>
        <v>68</v>
      </c>
      <c r="G1660" cm="1">
        <f t="array" ref="G1660">IF(H1660=1,"",IF(INDEX(map,F1660,E1660)="#",1,0))</f>
        <v>0</v>
      </c>
      <c r="H1660">
        <f>IF(Journey!H1659=1,1,IF(OR(E1660&lt;0,E1660&gt;Map!$A$1,F1660&lt;0,F1660&gt;Map!$A$1),1,0))</f>
        <v>0</v>
      </c>
    </row>
    <row r="1661" spans="1:8" x14ac:dyDescent="0.25">
      <c r="A1661">
        <v>1659</v>
      </c>
      <c r="B1661">
        <f t="shared" si="25"/>
        <v>1</v>
      </c>
      <c r="C1661">
        <f>IF(B1660&lt;&gt;B1661,C1660,IF(H1660=1,"",C1660+_xlfn.XLOOKUP($B1661,Directions!$B:$B,Directions!C:C)))</f>
        <v>31</v>
      </c>
      <c r="D1661">
        <f>IF(B1660&lt;&gt;B1661,D1660,IF(H1660=1,"",D1660+_xlfn.XLOOKUP($B1661,Directions!$B:$B,Directions!D:D)))</f>
        <v>68</v>
      </c>
      <c r="E1661" s="3">
        <f>IF(H1660=1,"",C1661+_xlfn.XLOOKUP($B1661,Directions!$B:$B,Directions!C:C))</f>
        <v>31</v>
      </c>
      <c r="F1661" s="3">
        <f>IF(H1660=1,"",D1661+_xlfn.XLOOKUP($B1661,Directions!$B:$B,Directions!D:D))</f>
        <v>67</v>
      </c>
      <c r="G1661" cm="1">
        <f t="array" ref="G1661">IF(H1661=1,"",IF(INDEX(map,F1661,E1661)="#",1,0))</f>
        <v>0</v>
      </c>
      <c r="H1661">
        <f>IF(Journey!H1660=1,1,IF(OR(E1661&lt;0,E1661&gt;Map!$A$1,F1661&lt;0,F1661&gt;Map!$A$1),1,0))</f>
        <v>0</v>
      </c>
    </row>
    <row r="1662" spans="1:8" x14ac:dyDescent="0.25">
      <c r="A1662">
        <v>1660</v>
      </c>
      <c r="B1662">
        <f t="shared" si="25"/>
        <v>1</v>
      </c>
      <c r="C1662">
        <f>IF(B1661&lt;&gt;B1662,C1661,IF(H1661=1,"",C1661+_xlfn.XLOOKUP($B1662,Directions!$B:$B,Directions!C:C)))</f>
        <v>31</v>
      </c>
      <c r="D1662">
        <f>IF(B1661&lt;&gt;B1662,D1661,IF(H1661=1,"",D1661+_xlfn.XLOOKUP($B1662,Directions!$B:$B,Directions!D:D)))</f>
        <v>67</v>
      </c>
      <c r="E1662" s="3">
        <f>IF(H1661=1,"",C1662+_xlfn.XLOOKUP($B1662,Directions!$B:$B,Directions!C:C))</f>
        <v>31</v>
      </c>
      <c r="F1662" s="3">
        <f>IF(H1661=1,"",D1662+_xlfn.XLOOKUP($B1662,Directions!$B:$B,Directions!D:D))</f>
        <v>66</v>
      </c>
      <c r="G1662" cm="1">
        <f t="array" ref="G1662">IF(H1662=1,"",IF(INDEX(map,F1662,E1662)="#",1,0))</f>
        <v>0</v>
      </c>
      <c r="H1662">
        <f>IF(Journey!H1661=1,1,IF(OR(E1662&lt;0,E1662&gt;Map!$A$1,F1662&lt;0,F1662&gt;Map!$A$1),1,0))</f>
        <v>0</v>
      </c>
    </row>
    <row r="1663" spans="1:8" x14ac:dyDescent="0.25">
      <c r="A1663">
        <v>1661</v>
      </c>
      <c r="B1663">
        <f t="shared" si="25"/>
        <v>1</v>
      </c>
      <c r="C1663">
        <f>IF(B1662&lt;&gt;B1663,C1662,IF(H1662=1,"",C1662+_xlfn.XLOOKUP($B1663,Directions!$B:$B,Directions!C:C)))</f>
        <v>31</v>
      </c>
      <c r="D1663">
        <f>IF(B1662&lt;&gt;B1663,D1662,IF(H1662=1,"",D1662+_xlfn.XLOOKUP($B1663,Directions!$B:$B,Directions!D:D)))</f>
        <v>66</v>
      </c>
      <c r="E1663" s="3">
        <f>IF(H1662=1,"",C1663+_xlfn.XLOOKUP($B1663,Directions!$B:$B,Directions!C:C))</f>
        <v>31</v>
      </c>
      <c r="F1663" s="3">
        <f>IF(H1662=1,"",D1663+_xlfn.XLOOKUP($B1663,Directions!$B:$B,Directions!D:D))</f>
        <v>65</v>
      </c>
      <c r="G1663" cm="1">
        <f t="array" ref="G1663">IF(H1663=1,"",IF(INDEX(map,F1663,E1663)="#",1,0))</f>
        <v>0</v>
      </c>
      <c r="H1663">
        <f>IF(Journey!H1662=1,1,IF(OR(E1663&lt;0,E1663&gt;Map!$A$1,F1663&lt;0,F1663&gt;Map!$A$1),1,0))</f>
        <v>0</v>
      </c>
    </row>
    <row r="1664" spans="1:8" x14ac:dyDescent="0.25">
      <c r="A1664">
        <v>1662</v>
      </c>
      <c r="B1664">
        <f t="shared" si="25"/>
        <v>1</v>
      </c>
      <c r="C1664">
        <f>IF(B1663&lt;&gt;B1664,C1663,IF(H1663=1,"",C1663+_xlfn.XLOOKUP($B1664,Directions!$B:$B,Directions!C:C)))</f>
        <v>31</v>
      </c>
      <c r="D1664">
        <f>IF(B1663&lt;&gt;B1664,D1663,IF(H1663=1,"",D1663+_xlfn.XLOOKUP($B1664,Directions!$B:$B,Directions!D:D)))</f>
        <v>65</v>
      </c>
      <c r="E1664" s="3">
        <f>IF(H1663=1,"",C1664+_xlfn.XLOOKUP($B1664,Directions!$B:$B,Directions!C:C))</f>
        <v>31</v>
      </c>
      <c r="F1664" s="3">
        <f>IF(H1663=1,"",D1664+_xlfn.XLOOKUP($B1664,Directions!$B:$B,Directions!D:D))</f>
        <v>64</v>
      </c>
      <c r="G1664" cm="1">
        <f t="array" ref="G1664">IF(H1664=1,"",IF(INDEX(map,F1664,E1664)="#",1,0))</f>
        <v>0</v>
      </c>
      <c r="H1664">
        <f>IF(Journey!H1663=1,1,IF(OR(E1664&lt;0,E1664&gt;Map!$A$1,F1664&lt;0,F1664&gt;Map!$A$1),1,0))</f>
        <v>0</v>
      </c>
    </row>
    <row r="1665" spans="1:8" x14ac:dyDescent="0.25">
      <c r="A1665">
        <v>1663</v>
      </c>
      <c r="B1665">
        <f t="shared" si="25"/>
        <v>1</v>
      </c>
      <c r="C1665">
        <f>IF(B1664&lt;&gt;B1665,C1664,IF(H1664=1,"",C1664+_xlfn.XLOOKUP($B1665,Directions!$B:$B,Directions!C:C)))</f>
        <v>31</v>
      </c>
      <c r="D1665">
        <f>IF(B1664&lt;&gt;B1665,D1664,IF(H1664=1,"",D1664+_xlfn.XLOOKUP($B1665,Directions!$B:$B,Directions!D:D)))</f>
        <v>64</v>
      </c>
      <c r="E1665" s="3">
        <f>IF(H1664=1,"",C1665+_xlfn.XLOOKUP($B1665,Directions!$B:$B,Directions!C:C))</f>
        <v>31</v>
      </c>
      <c r="F1665" s="3">
        <f>IF(H1664=1,"",D1665+_xlfn.XLOOKUP($B1665,Directions!$B:$B,Directions!D:D))</f>
        <v>63</v>
      </c>
      <c r="G1665" cm="1">
        <f t="array" ref="G1665">IF(H1665=1,"",IF(INDEX(map,F1665,E1665)="#",1,0))</f>
        <v>0</v>
      </c>
      <c r="H1665">
        <f>IF(Journey!H1664=1,1,IF(OR(E1665&lt;0,E1665&gt;Map!$A$1,F1665&lt;0,F1665&gt;Map!$A$1),1,0))</f>
        <v>0</v>
      </c>
    </row>
    <row r="1666" spans="1:8" x14ac:dyDescent="0.25">
      <c r="A1666">
        <v>1664</v>
      </c>
      <c r="B1666">
        <f t="shared" si="25"/>
        <v>1</v>
      </c>
      <c r="C1666">
        <f>IF(B1665&lt;&gt;B1666,C1665,IF(H1665=1,"",C1665+_xlfn.XLOOKUP($B1666,Directions!$B:$B,Directions!C:C)))</f>
        <v>31</v>
      </c>
      <c r="D1666">
        <f>IF(B1665&lt;&gt;B1666,D1665,IF(H1665=1,"",D1665+_xlfn.XLOOKUP($B1666,Directions!$B:$B,Directions!D:D)))</f>
        <v>63</v>
      </c>
      <c r="E1666" s="3">
        <f>IF(H1665=1,"",C1666+_xlfn.XLOOKUP($B1666,Directions!$B:$B,Directions!C:C))</f>
        <v>31</v>
      </c>
      <c r="F1666" s="3">
        <f>IF(H1665=1,"",D1666+_xlfn.XLOOKUP($B1666,Directions!$B:$B,Directions!D:D))</f>
        <v>62</v>
      </c>
      <c r="G1666" cm="1">
        <f t="array" ref="G1666">IF(H1666=1,"",IF(INDEX(map,F1666,E1666)="#",1,0))</f>
        <v>0</v>
      </c>
      <c r="H1666">
        <f>IF(Journey!H1665=1,1,IF(OR(E1666&lt;0,E1666&gt;Map!$A$1,F1666&lt;0,F1666&gt;Map!$A$1),1,0))</f>
        <v>0</v>
      </c>
    </row>
    <row r="1667" spans="1:8" x14ac:dyDescent="0.25">
      <c r="A1667">
        <v>1665</v>
      </c>
      <c r="B1667">
        <f t="shared" si="25"/>
        <v>1</v>
      </c>
      <c r="C1667">
        <f>IF(B1666&lt;&gt;B1667,C1666,IF(H1666=1,"",C1666+_xlfn.XLOOKUP($B1667,Directions!$B:$B,Directions!C:C)))</f>
        <v>31</v>
      </c>
      <c r="D1667">
        <f>IF(B1666&lt;&gt;B1667,D1666,IF(H1666=1,"",D1666+_xlfn.XLOOKUP($B1667,Directions!$B:$B,Directions!D:D)))</f>
        <v>62</v>
      </c>
      <c r="E1667" s="3">
        <f>IF(H1666=1,"",C1667+_xlfn.XLOOKUP($B1667,Directions!$B:$B,Directions!C:C))</f>
        <v>31</v>
      </c>
      <c r="F1667" s="3">
        <f>IF(H1666=1,"",D1667+_xlfn.XLOOKUP($B1667,Directions!$B:$B,Directions!D:D))</f>
        <v>61</v>
      </c>
      <c r="G1667" cm="1">
        <f t="array" ref="G1667">IF(H1667=1,"",IF(INDEX(map,F1667,E1667)="#",1,0))</f>
        <v>0</v>
      </c>
      <c r="H1667">
        <f>IF(Journey!H1666=1,1,IF(OR(E1667&lt;0,E1667&gt;Map!$A$1,F1667&lt;0,F1667&gt;Map!$A$1),1,0))</f>
        <v>0</v>
      </c>
    </row>
    <row r="1668" spans="1:8" x14ac:dyDescent="0.25">
      <c r="A1668">
        <v>1666</v>
      </c>
      <c r="B1668">
        <f t="shared" ref="B1668:B1731" si="26">IF(H1667=1,"",IF(G1667=1,MOD(B1667,4)+1,B1667))</f>
        <v>1</v>
      </c>
      <c r="C1668">
        <f>IF(B1667&lt;&gt;B1668,C1667,IF(H1667=1,"",C1667+_xlfn.XLOOKUP($B1668,Directions!$B:$B,Directions!C:C)))</f>
        <v>31</v>
      </c>
      <c r="D1668">
        <f>IF(B1667&lt;&gt;B1668,D1667,IF(H1667=1,"",D1667+_xlfn.XLOOKUP($B1668,Directions!$B:$B,Directions!D:D)))</f>
        <v>61</v>
      </c>
      <c r="E1668" s="3">
        <f>IF(H1667=1,"",C1668+_xlfn.XLOOKUP($B1668,Directions!$B:$B,Directions!C:C))</f>
        <v>31</v>
      </c>
      <c r="F1668" s="3">
        <f>IF(H1667=1,"",D1668+_xlfn.XLOOKUP($B1668,Directions!$B:$B,Directions!D:D))</f>
        <v>60</v>
      </c>
      <c r="G1668" cm="1">
        <f t="array" ref="G1668">IF(H1668=1,"",IF(INDEX(map,F1668,E1668)="#",1,0))</f>
        <v>0</v>
      </c>
      <c r="H1668">
        <f>IF(Journey!H1667=1,1,IF(OR(E1668&lt;0,E1668&gt;Map!$A$1,F1668&lt;0,F1668&gt;Map!$A$1),1,0))</f>
        <v>0</v>
      </c>
    </row>
    <row r="1669" spans="1:8" x14ac:dyDescent="0.25">
      <c r="A1669">
        <v>1667</v>
      </c>
      <c r="B1669">
        <f t="shared" si="26"/>
        <v>1</v>
      </c>
      <c r="C1669">
        <f>IF(B1668&lt;&gt;B1669,C1668,IF(H1668=1,"",C1668+_xlfn.XLOOKUP($B1669,Directions!$B:$B,Directions!C:C)))</f>
        <v>31</v>
      </c>
      <c r="D1669">
        <f>IF(B1668&lt;&gt;B1669,D1668,IF(H1668=1,"",D1668+_xlfn.XLOOKUP($B1669,Directions!$B:$B,Directions!D:D)))</f>
        <v>60</v>
      </c>
      <c r="E1669" s="3">
        <f>IF(H1668=1,"",C1669+_xlfn.XLOOKUP($B1669,Directions!$B:$B,Directions!C:C))</f>
        <v>31</v>
      </c>
      <c r="F1669" s="3">
        <f>IF(H1668=1,"",D1669+_xlfn.XLOOKUP($B1669,Directions!$B:$B,Directions!D:D))</f>
        <v>59</v>
      </c>
      <c r="G1669" cm="1">
        <f t="array" ref="G1669">IF(H1669=1,"",IF(INDEX(map,F1669,E1669)="#",1,0))</f>
        <v>0</v>
      </c>
      <c r="H1669">
        <f>IF(Journey!H1668=1,1,IF(OR(E1669&lt;0,E1669&gt;Map!$A$1,F1669&lt;0,F1669&gt;Map!$A$1),1,0))</f>
        <v>0</v>
      </c>
    </row>
    <row r="1670" spans="1:8" x14ac:dyDescent="0.25">
      <c r="A1670">
        <v>1668</v>
      </c>
      <c r="B1670">
        <f t="shared" si="26"/>
        <v>1</v>
      </c>
      <c r="C1670">
        <f>IF(B1669&lt;&gt;B1670,C1669,IF(H1669=1,"",C1669+_xlfn.XLOOKUP($B1670,Directions!$B:$B,Directions!C:C)))</f>
        <v>31</v>
      </c>
      <c r="D1670">
        <f>IF(B1669&lt;&gt;B1670,D1669,IF(H1669=1,"",D1669+_xlfn.XLOOKUP($B1670,Directions!$B:$B,Directions!D:D)))</f>
        <v>59</v>
      </c>
      <c r="E1670" s="3">
        <f>IF(H1669=1,"",C1670+_xlfn.XLOOKUP($B1670,Directions!$B:$B,Directions!C:C))</f>
        <v>31</v>
      </c>
      <c r="F1670" s="3">
        <f>IF(H1669=1,"",D1670+_xlfn.XLOOKUP($B1670,Directions!$B:$B,Directions!D:D))</f>
        <v>58</v>
      </c>
      <c r="G1670" cm="1">
        <f t="array" ref="G1670">IF(H1670=1,"",IF(INDEX(map,F1670,E1670)="#",1,0))</f>
        <v>0</v>
      </c>
      <c r="H1670">
        <f>IF(Journey!H1669=1,1,IF(OR(E1670&lt;0,E1670&gt;Map!$A$1,F1670&lt;0,F1670&gt;Map!$A$1),1,0))</f>
        <v>0</v>
      </c>
    </row>
    <row r="1671" spans="1:8" x14ac:dyDescent="0.25">
      <c r="A1671">
        <v>1669</v>
      </c>
      <c r="B1671">
        <f t="shared" si="26"/>
        <v>1</v>
      </c>
      <c r="C1671">
        <f>IF(B1670&lt;&gt;B1671,C1670,IF(H1670=1,"",C1670+_xlfn.XLOOKUP($B1671,Directions!$B:$B,Directions!C:C)))</f>
        <v>31</v>
      </c>
      <c r="D1671">
        <f>IF(B1670&lt;&gt;B1671,D1670,IF(H1670=1,"",D1670+_xlfn.XLOOKUP($B1671,Directions!$B:$B,Directions!D:D)))</f>
        <v>58</v>
      </c>
      <c r="E1671" s="3">
        <f>IF(H1670=1,"",C1671+_xlfn.XLOOKUP($B1671,Directions!$B:$B,Directions!C:C))</f>
        <v>31</v>
      </c>
      <c r="F1671" s="3">
        <f>IF(H1670=1,"",D1671+_xlfn.XLOOKUP($B1671,Directions!$B:$B,Directions!D:D))</f>
        <v>57</v>
      </c>
      <c r="G1671" cm="1">
        <f t="array" ref="G1671">IF(H1671=1,"",IF(INDEX(map,F1671,E1671)="#",1,0))</f>
        <v>0</v>
      </c>
      <c r="H1671">
        <f>IF(Journey!H1670=1,1,IF(OR(E1671&lt;0,E1671&gt;Map!$A$1,F1671&lt;0,F1671&gt;Map!$A$1),1,0))</f>
        <v>0</v>
      </c>
    </row>
    <row r="1672" spans="1:8" x14ac:dyDescent="0.25">
      <c r="A1672">
        <v>1670</v>
      </c>
      <c r="B1672">
        <f t="shared" si="26"/>
        <v>1</v>
      </c>
      <c r="C1672">
        <f>IF(B1671&lt;&gt;B1672,C1671,IF(H1671=1,"",C1671+_xlfn.XLOOKUP($B1672,Directions!$B:$B,Directions!C:C)))</f>
        <v>31</v>
      </c>
      <c r="D1672">
        <f>IF(B1671&lt;&gt;B1672,D1671,IF(H1671=1,"",D1671+_xlfn.XLOOKUP($B1672,Directions!$B:$B,Directions!D:D)))</f>
        <v>57</v>
      </c>
      <c r="E1672" s="3">
        <f>IF(H1671=1,"",C1672+_xlfn.XLOOKUP($B1672,Directions!$B:$B,Directions!C:C))</f>
        <v>31</v>
      </c>
      <c r="F1672" s="3">
        <f>IF(H1671=1,"",D1672+_xlfn.XLOOKUP($B1672,Directions!$B:$B,Directions!D:D))</f>
        <v>56</v>
      </c>
      <c r="G1672" cm="1">
        <f t="array" ref="G1672">IF(H1672=1,"",IF(INDEX(map,F1672,E1672)="#",1,0))</f>
        <v>0</v>
      </c>
      <c r="H1672">
        <f>IF(Journey!H1671=1,1,IF(OR(E1672&lt;0,E1672&gt;Map!$A$1,F1672&lt;0,F1672&gt;Map!$A$1),1,0))</f>
        <v>0</v>
      </c>
    </row>
    <row r="1673" spans="1:8" x14ac:dyDescent="0.25">
      <c r="A1673">
        <v>1671</v>
      </c>
      <c r="B1673">
        <f t="shared" si="26"/>
        <v>1</v>
      </c>
      <c r="C1673">
        <f>IF(B1672&lt;&gt;B1673,C1672,IF(H1672=1,"",C1672+_xlfn.XLOOKUP($B1673,Directions!$B:$B,Directions!C:C)))</f>
        <v>31</v>
      </c>
      <c r="D1673">
        <f>IF(B1672&lt;&gt;B1673,D1672,IF(H1672=1,"",D1672+_xlfn.XLOOKUP($B1673,Directions!$B:$B,Directions!D:D)))</f>
        <v>56</v>
      </c>
      <c r="E1673" s="3">
        <f>IF(H1672=1,"",C1673+_xlfn.XLOOKUP($B1673,Directions!$B:$B,Directions!C:C))</f>
        <v>31</v>
      </c>
      <c r="F1673" s="3">
        <f>IF(H1672=1,"",D1673+_xlfn.XLOOKUP($B1673,Directions!$B:$B,Directions!D:D))</f>
        <v>55</v>
      </c>
      <c r="G1673" cm="1">
        <f t="array" ref="G1673">IF(H1673=1,"",IF(INDEX(map,F1673,E1673)="#",1,0))</f>
        <v>0</v>
      </c>
      <c r="H1673">
        <f>IF(Journey!H1672=1,1,IF(OR(E1673&lt;0,E1673&gt;Map!$A$1,F1673&lt;0,F1673&gt;Map!$A$1),1,0))</f>
        <v>0</v>
      </c>
    </row>
    <row r="1674" spans="1:8" x14ac:dyDescent="0.25">
      <c r="A1674">
        <v>1672</v>
      </c>
      <c r="B1674">
        <f t="shared" si="26"/>
        <v>1</v>
      </c>
      <c r="C1674">
        <f>IF(B1673&lt;&gt;B1674,C1673,IF(H1673=1,"",C1673+_xlfn.XLOOKUP($B1674,Directions!$B:$B,Directions!C:C)))</f>
        <v>31</v>
      </c>
      <c r="D1674">
        <f>IF(B1673&lt;&gt;B1674,D1673,IF(H1673=1,"",D1673+_xlfn.XLOOKUP($B1674,Directions!$B:$B,Directions!D:D)))</f>
        <v>55</v>
      </c>
      <c r="E1674" s="3">
        <f>IF(H1673=1,"",C1674+_xlfn.XLOOKUP($B1674,Directions!$B:$B,Directions!C:C))</f>
        <v>31</v>
      </c>
      <c r="F1674" s="3">
        <f>IF(H1673=1,"",D1674+_xlfn.XLOOKUP($B1674,Directions!$B:$B,Directions!D:D))</f>
        <v>54</v>
      </c>
      <c r="G1674" cm="1">
        <f t="array" ref="G1674">IF(H1674=1,"",IF(INDEX(map,F1674,E1674)="#",1,0))</f>
        <v>0</v>
      </c>
      <c r="H1674">
        <f>IF(Journey!H1673=1,1,IF(OR(E1674&lt;0,E1674&gt;Map!$A$1,F1674&lt;0,F1674&gt;Map!$A$1),1,0))</f>
        <v>0</v>
      </c>
    </row>
    <row r="1675" spans="1:8" x14ac:dyDescent="0.25">
      <c r="A1675">
        <v>1673</v>
      </c>
      <c r="B1675">
        <f t="shared" si="26"/>
        <v>1</v>
      </c>
      <c r="C1675">
        <f>IF(B1674&lt;&gt;B1675,C1674,IF(H1674=1,"",C1674+_xlfn.XLOOKUP($B1675,Directions!$B:$B,Directions!C:C)))</f>
        <v>31</v>
      </c>
      <c r="D1675">
        <f>IF(B1674&lt;&gt;B1675,D1674,IF(H1674=1,"",D1674+_xlfn.XLOOKUP($B1675,Directions!$B:$B,Directions!D:D)))</f>
        <v>54</v>
      </c>
      <c r="E1675" s="3">
        <f>IF(H1674=1,"",C1675+_xlfn.XLOOKUP($B1675,Directions!$B:$B,Directions!C:C))</f>
        <v>31</v>
      </c>
      <c r="F1675" s="3">
        <f>IF(H1674=1,"",D1675+_xlfn.XLOOKUP($B1675,Directions!$B:$B,Directions!D:D))</f>
        <v>53</v>
      </c>
      <c r="G1675" cm="1">
        <f t="array" ref="G1675">IF(H1675=1,"",IF(INDEX(map,F1675,E1675)="#",1,0))</f>
        <v>0</v>
      </c>
      <c r="H1675">
        <f>IF(Journey!H1674=1,1,IF(OR(E1675&lt;0,E1675&gt;Map!$A$1,F1675&lt;0,F1675&gt;Map!$A$1),1,0))</f>
        <v>0</v>
      </c>
    </row>
    <row r="1676" spans="1:8" x14ac:dyDescent="0.25">
      <c r="A1676">
        <v>1674</v>
      </c>
      <c r="B1676">
        <f t="shared" si="26"/>
        <v>1</v>
      </c>
      <c r="C1676">
        <f>IF(B1675&lt;&gt;B1676,C1675,IF(H1675=1,"",C1675+_xlfn.XLOOKUP($B1676,Directions!$B:$B,Directions!C:C)))</f>
        <v>31</v>
      </c>
      <c r="D1676">
        <f>IF(B1675&lt;&gt;B1676,D1675,IF(H1675=1,"",D1675+_xlfn.XLOOKUP($B1676,Directions!$B:$B,Directions!D:D)))</f>
        <v>53</v>
      </c>
      <c r="E1676" s="3">
        <f>IF(H1675=1,"",C1676+_xlfn.XLOOKUP($B1676,Directions!$B:$B,Directions!C:C))</f>
        <v>31</v>
      </c>
      <c r="F1676" s="3">
        <f>IF(H1675=1,"",D1676+_xlfn.XLOOKUP($B1676,Directions!$B:$B,Directions!D:D))</f>
        <v>52</v>
      </c>
      <c r="G1676" cm="1">
        <f t="array" ref="G1676">IF(H1676=1,"",IF(INDEX(map,F1676,E1676)="#",1,0))</f>
        <v>0</v>
      </c>
      <c r="H1676">
        <f>IF(Journey!H1675=1,1,IF(OR(E1676&lt;0,E1676&gt;Map!$A$1,F1676&lt;0,F1676&gt;Map!$A$1),1,0))</f>
        <v>0</v>
      </c>
    </row>
    <row r="1677" spans="1:8" x14ac:dyDescent="0.25">
      <c r="A1677">
        <v>1675</v>
      </c>
      <c r="B1677">
        <f t="shared" si="26"/>
        <v>1</v>
      </c>
      <c r="C1677">
        <f>IF(B1676&lt;&gt;B1677,C1676,IF(H1676=1,"",C1676+_xlfn.XLOOKUP($B1677,Directions!$B:$B,Directions!C:C)))</f>
        <v>31</v>
      </c>
      <c r="D1677">
        <f>IF(B1676&lt;&gt;B1677,D1676,IF(H1676=1,"",D1676+_xlfn.XLOOKUP($B1677,Directions!$B:$B,Directions!D:D)))</f>
        <v>52</v>
      </c>
      <c r="E1677" s="3">
        <f>IF(H1676=1,"",C1677+_xlfn.XLOOKUP($B1677,Directions!$B:$B,Directions!C:C))</f>
        <v>31</v>
      </c>
      <c r="F1677" s="3">
        <f>IF(H1676=1,"",D1677+_xlfn.XLOOKUP($B1677,Directions!$B:$B,Directions!D:D))</f>
        <v>51</v>
      </c>
      <c r="G1677" cm="1">
        <f t="array" ref="G1677">IF(H1677=1,"",IF(INDEX(map,F1677,E1677)="#",1,0))</f>
        <v>0</v>
      </c>
      <c r="H1677">
        <f>IF(Journey!H1676=1,1,IF(OR(E1677&lt;0,E1677&gt;Map!$A$1,F1677&lt;0,F1677&gt;Map!$A$1),1,0))</f>
        <v>0</v>
      </c>
    </row>
    <row r="1678" spans="1:8" x14ac:dyDescent="0.25">
      <c r="A1678">
        <v>1676</v>
      </c>
      <c r="B1678">
        <f t="shared" si="26"/>
        <v>1</v>
      </c>
      <c r="C1678">
        <f>IF(B1677&lt;&gt;B1678,C1677,IF(H1677=1,"",C1677+_xlfn.XLOOKUP($B1678,Directions!$B:$B,Directions!C:C)))</f>
        <v>31</v>
      </c>
      <c r="D1678">
        <f>IF(B1677&lt;&gt;B1678,D1677,IF(H1677=1,"",D1677+_xlfn.XLOOKUP($B1678,Directions!$B:$B,Directions!D:D)))</f>
        <v>51</v>
      </c>
      <c r="E1678" s="3">
        <f>IF(H1677=1,"",C1678+_xlfn.XLOOKUP($B1678,Directions!$B:$B,Directions!C:C))</f>
        <v>31</v>
      </c>
      <c r="F1678" s="3">
        <f>IF(H1677=1,"",D1678+_xlfn.XLOOKUP($B1678,Directions!$B:$B,Directions!D:D))</f>
        <v>50</v>
      </c>
      <c r="G1678" cm="1">
        <f t="array" ref="G1678">IF(H1678=1,"",IF(INDEX(map,F1678,E1678)="#",1,0))</f>
        <v>0</v>
      </c>
      <c r="H1678">
        <f>IF(Journey!H1677=1,1,IF(OR(E1678&lt;0,E1678&gt;Map!$A$1,F1678&lt;0,F1678&gt;Map!$A$1),1,0))</f>
        <v>0</v>
      </c>
    </row>
    <row r="1679" spans="1:8" x14ac:dyDescent="0.25">
      <c r="A1679">
        <v>1677</v>
      </c>
      <c r="B1679">
        <f t="shared" si="26"/>
        <v>1</v>
      </c>
      <c r="C1679">
        <f>IF(B1678&lt;&gt;B1679,C1678,IF(H1678=1,"",C1678+_xlfn.XLOOKUP($B1679,Directions!$B:$B,Directions!C:C)))</f>
        <v>31</v>
      </c>
      <c r="D1679">
        <f>IF(B1678&lt;&gt;B1679,D1678,IF(H1678=1,"",D1678+_xlfn.XLOOKUP($B1679,Directions!$B:$B,Directions!D:D)))</f>
        <v>50</v>
      </c>
      <c r="E1679" s="3">
        <f>IF(H1678=1,"",C1679+_xlfn.XLOOKUP($B1679,Directions!$B:$B,Directions!C:C))</f>
        <v>31</v>
      </c>
      <c r="F1679" s="3">
        <f>IF(H1678=1,"",D1679+_xlfn.XLOOKUP($B1679,Directions!$B:$B,Directions!D:D))</f>
        <v>49</v>
      </c>
      <c r="G1679" cm="1">
        <f t="array" ref="G1679">IF(H1679=1,"",IF(INDEX(map,F1679,E1679)="#",1,0))</f>
        <v>0</v>
      </c>
      <c r="H1679">
        <f>IF(Journey!H1678=1,1,IF(OR(E1679&lt;0,E1679&gt;Map!$A$1,F1679&lt;0,F1679&gt;Map!$A$1),1,0))</f>
        <v>0</v>
      </c>
    </row>
    <row r="1680" spans="1:8" x14ac:dyDescent="0.25">
      <c r="A1680">
        <v>1678</v>
      </c>
      <c r="B1680">
        <f t="shared" si="26"/>
        <v>1</v>
      </c>
      <c r="C1680">
        <f>IF(B1679&lt;&gt;B1680,C1679,IF(H1679=1,"",C1679+_xlfn.XLOOKUP($B1680,Directions!$B:$B,Directions!C:C)))</f>
        <v>31</v>
      </c>
      <c r="D1680">
        <f>IF(B1679&lt;&gt;B1680,D1679,IF(H1679=1,"",D1679+_xlfn.XLOOKUP($B1680,Directions!$B:$B,Directions!D:D)))</f>
        <v>49</v>
      </c>
      <c r="E1680" s="3">
        <f>IF(H1679=1,"",C1680+_xlfn.XLOOKUP($B1680,Directions!$B:$B,Directions!C:C))</f>
        <v>31</v>
      </c>
      <c r="F1680" s="3">
        <f>IF(H1679=1,"",D1680+_xlfn.XLOOKUP($B1680,Directions!$B:$B,Directions!D:D))</f>
        <v>48</v>
      </c>
      <c r="G1680" cm="1">
        <f t="array" ref="G1680">IF(H1680=1,"",IF(INDEX(map,F1680,E1680)="#",1,0))</f>
        <v>0</v>
      </c>
      <c r="H1680">
        <f>IF(Journey!H1679=1,1,IF(OR(E1680&lt;0,E1680&gt;Map!$A$1,F1680&lt;0,F1680&gt;Map!$A$1),1,0))</f>
        <v>0</v>
      </c>
    </row>
    <row r="1681" spans="1:8" x14ac:dyDescent="0.25">
      <c r="A1681">
        <v>1679</v>
      </c>
      <c r="B1681">
        <f t="shared" si="26"/>
        <v>1</v>
      </c>
      <c r="C1681">
        <f>IF(B1680&lt;&gt;B1681,C1680,IF(H1680=1,"",C1680+_xlfn.XLOOKUP($B1681,Directions!$B:$B,Directions!C:C)))</f>
        <v>31</v>
      </c>
      <c r="D1681">
        <f>IF(B1680&lt;&gt;B1681,D1680,IF(H1680=1,"",D1680+_xlfn.XLOOKUP($B1681,Directions!$B:$B,Directions!D:D)))</f>
        <v>48</v>
      </c>
      <c r="E1681" s="3">
        <f>IF(H1680=1,"",C1681+_xlfn.XLOOKUP($B1681,Directions!$B:$B,Directions!C:C))</f>
        <v>31</v>
      </c>
      <c r="F1681" s="3">
        <f>IF(H1680=1,"",D1681+_xlfn.XLOOKUP($B1681,Directions!$B:$B,Directions!D:D))</f>
        <v>47</v>
      </c>
      <c r="G1681" cm="1">
        <f t="array" ref="G1681">IF(H1681=1,"",IF(INDEX(map,F1681,E1681)="#",1,0))</f>
        <v>0</v>
      </c>
      <c r="H1681">
        <f>IF(Journey!H1680=1,1,IF(OR(E1681&lt;0,E1681&gt;Map!$A$1,F1681&lt;0,F1681&gt;Map!$A$1),1,0))</f>
        <v>0</v>
      </c>
    </row>
    <row r="1682" spans="1:8" x14ac:dyDescent="0.25">
      <c r="A1682">
        <v>1680</v>
      </c>
      <c r="B1682">
        <f t="shared" si="26"/>
        <v>1</v>
      </c>
      <c r="C1682">
        <f>IF(B1681&lt;&gt;B1682,C1681,IF(H1681=1,"",C1681+_xlfn.XLOOKUP($B1682,Directions!$B:$B,Directions!C:C)))</f>
        <v>31</v>
      </c>
      <c r="D1682">
        <f>IF(B1681&lt;&gt;B1682,D1681,IF(H1681=1,"",D1681+_xlfn.XLOOKUP($B1682,Directions!$B:$B,Directions!D:D)))</f>
        <v>47</v>
      </c>
      <c r="E1682" s="3">
        <f>IF(H1681=1,"",C1682+_xlfn.XLOOKUP($B1682,Directions!$B:$B,Directions!C:C))</f>
        <v>31</v>
      </c>
      <c r="F1682" s="3">
        <f>IF(H1681=1,"",D1682+_xlfn.XLOOKUP($B1682,Directions!$B:$B,Directions!D:D))</f>
        <v>46</v>
      </c>
      <c r="G1682" cm="1">
        <f t="array" ref="G1682">IF(H1682=1,"",IF(INDEX(map,F1682,E1682)="#",1,0))</f>
        <v>0</v>
      </c>
      <c r="H1682">
        <f>IF(Journey!H1681=1,1,IF(OR(E1682&lt;0,E1682&gt;Map!$A$1,F1682&lt;0,F1682&gt;Map!$A$1),1,0))</f>
        <v>0</v>
      </c>
    </row>
    <row r="1683" spans="1:8" x14ac:dyDescent="0.25">
      <c r="A1683">
        <v>1681</v>
      </c>
      <c r="B1683">
        <f t="shared" si="26"/>
        <v>1</v>
      </c>
      <c r="C1683">
        <f>IF(B1682&lt;&gt;B1683,C1682,IF(H1682=1,"",C1682+_xlfn.XLOOKUP($B1683,Directions!$B:$B,Directions!C:C)))</f>
        <v>31</v>
      </c>
      <c r="D1683">
        <f>IF(B1682&lt;&gt;B1683,D1682,IF(H1682=1,"",D1682+_xlfn.XLOOKUP($B1683,Directions!$B:$B,Directions!D:D)))</f>
        <v>46</v>
      </c>
      <c r="E1683" s="3">
        <f>IF(H1682=1,"",C1683+_xlfn.XLOOKUP($B1683,Directions!$B:$B,Directions!C:C))</f>
        <v>31</v>
      </c>
      <c r="F1683" s="3">
        <f>IF(H1682=1,"",D1683+_xlfn.XLOOKUP($B1683,Directions!$B:$B,Directions!D:D))</f>
        <v>45</v>
      </c>
      <c r="G1683" cm="1">
        <f t="array" ref="G1683">IF(H1683=1,"",IF(INDEX(map,F1683,E1683)="#",1,0))</f>
        <v>0</v>
      </c>
      <c r="H1683">
        <f>IF(Journey!H1682=1,1,IF(OR(E1683&lt;0,E1683&gt;Map!$A$1,F1683&lt;0,F1683&gt;Map!$A$1),1,0))</f>
        <v>0</v>
      </c>
    </row>
    <row r="1684" spans="1:8" x14ac:dyDescent="0.25">
      <c r="A1684">
        <v>1682</v>
      </c>
      <c r="B1684">
        <f t="shared" si="26"/>
        <v>1</v>
      </c>
      <c r="C1684">
        <f>IF(B1683&lt;&gt;B1684,C1683,IF(H1683=1,"",C1683+_xlfn.XLOOKUP($B1684,Directions!$B:$B,Directions!C:C)))</f>
        <v>31</v>
      </c>
      <c r="D1684">
        <f>IF(B1683&lt;&gt;B1684,D1683,IF(H1683=1,"",D1683+_xlfn.XLOOKUP($B1684,Directions!$B:$B,Directions!D:D)))</f>
        <v>45</v>
      </c>
      <c r="E1684" s="3">
        <f>IF(H1683=1,"",C1684+_xlfn.XLOOKUP($B1684,Directions!$B:$B,Directions!C:C))</f>
        <v>31</v>
      </c>
      <c r="F1684" s="3">
        <f>IF(H1683=1,"",D1684+_xlfn.XLOOKUP($B1684,Directions!$B:$B,Directions!D:D))</f>
        <v>44</v>
      </c>
      <c r="G1684" cm="1">
        <f t="array" ref="G1684">IF(H1684=1,"",IF(INDEX(map,F1684,E1684)="#",1,0))</f>
        <v>1</v>
      </c>
      <c r="H1684">
        <f>IF(Journey!H1683=1,1,IF(OR(E1684&lt;0,E1684&gt;Map!$A$1,F1684&lt;0,F1684&gt;Map!$A$1),1,0))</f>
        <v>0</v>
      </c>
    </row>
    <row r="1685" spans="1:8" x14ac:dyDescent="0.25">
      <c r="A1685">
        <v>1683</v>
      </c>
      <c r="B1685">
        <f t="shared" si="26"/>
        <v>2</v>
      </c>
      <c r="C1685">
        <f>IF(B1684&lt;&gt;B1685,C1684,IF(H1684=1,"",C1684+_xlfn.XLOOKUP($B1685,Directions!$B:$B,Directions!C:C)))</f>
        <v>31</v>
      </c>
      <c r="D1685">
        <f>IF(B1684&lt;&gt;B1685,D1684,IF(H1684=1,"",D1684+_xlfn.XLOOKUP($B1685,Directions!$B:$B,Directions!D:D)))</f>
        <v>45</v>
      </c>
      <c r="E1685" s="3">
        <f>IF(H1684=1,"",C1685+_xlfn.XLOOKUP($B1685,Directions!$B:$B,Directions!C:C))</f>
        <v>32</v>
      </c>
      <c r="F1685" s="3">
        <f>IF(H1684=1,"",D1685+_xlfn.XLOOKUP($B1685,Directions!$B:$B,Directions!D:D))</f>
        <v>45</v>
      </c>
      <c r="G1685" cm="1">
        <f t="array" ref="G1685">IF(H1685=1,"",IF(INDEX(map,F1685,E1685)="#",1,0))</f>
        <v>0</v>
      </c>
      <c r="H1685">
        <f>IF(Journey!H1684=1,1,IF(OR(E1685&lt;0,E1685&gt;Map!$A$1,F1685&lt;0,F1685&gt;Map!$A$1),1,0))</f>
        <v>0</v>
      </c>
    </row>
    <row r="1686" spans="1:8" x14ac:dyDescent="0.25">
      <c r="A1686">
        <v>1684</v>
      </c>
      <c r="B1686">
        <f t="shared" si="26"/>
        <v>2</v>
      </c>
      <c r="C1686">
        <f>IF(B1685&lt;&gt;B1686,C1685,IF(H1685=1,"",C1685+_xlfn.XLOOKUP($B1686,Directions!$B:$B,Directions!C:C)))</f>
        <v>32</v>
      </c>
      <c r="D1686">
        <f>IF(B1685&lt;&gt;B1686,D1685,IF(H1685=1,"",D1685+_xlfn.XLOOKUP($B1686,Directions!$B:$B,Directions!D:D)))</f>
        <v>45</v>
      </c>
      <c r="E1686" s="3">
        <f>IF(H1685=1,"",C1686+_xlfn.XLOOKUP($B1686,Directions!$B:$B,Directions!C:C))</f>
        <v>33</v>
      </c>
      <c r="F1686" s="3">
        <f>IF(H1685=1,"",D1686+_xlfn.XLOOKUP($B1686,Directions!$B:$B,Directions!D:D))</f>
        <v>45</v>
      </c>
      <c r="G1686" cm="1">
        <f t="array" ref="G1686">IF(H1686=1,"",IF(INDEX(map,F1686,E1686)="#",1,0))</f>
        <v>0</v>
      </c>
      <c r="H1686">
        <f>IF(Journey!H1685=1,1,IF(OR(E1686&lt;0,E1686&gt;Map!$A$1,F1686&lt;0,F1686&gt;Map!$A$1),1,0))</f>
        <v>0</v>
      </c>
    </row>
    <row r="1687" spans="1:8" x14ac:dyDescent="0.25">
      <c r="A1687">
        <v>1685</v>
      </c>
      <c r="B1687">
        <f t="shared" si="26"/>
        <v>2</v>
      </c>
      <c r="C1687">
        <f>IF(B1686&lt;&gt;B1687,C1686,IF(H1686=1,"",C1686+_xlfn.XLOOKUP($B1687,Directions!$B:$B,Directions!C:C)))</f>
        <v>33</v>
      </c>
      <c r="D1687">
        <f>IF(B1686&lt;&gt;B1687,D1686,IF(H1686=1,"",D1686+_xlfn.XLOOKUP($B1687,Directions!$B:$B,Directions!D:D)))</f>
        <v>45</v>
      </c>
      <c r="E1687" s="3">
        <f>IF(H1686=1,"",C1687+_xlfn.XLOOKUP($B1687,Directions!$B:$B,Directions!C:C))</f>
        <v>34</v>
      </c>
      <c r="F1687" s="3">
        <f>IF(H1686=1,"",D1687+_xlfn.XLOOKUP($B1687,Directions!$B:$B,Directions!D:D))</f>
        <v>45</v>
      </c>
      <c r="G1687" cm="1">
        <f t="array" ref="G1687">IF(H1687=1,"",IF(INDEX(map,F1687,E1687)="#",1,0))</f>
        <v>0</v>
      </c>
      <c r="H1687">
        <f>IF(Journey!H1686=1,1,IF(OR(E1687&lt;0,E1687&gt;Map!$A$1,F1687&lt;0,F1687&gt;Map!$A$1),1,0))</f>
        <v>0</v>
      </c>
    </row>
    <row r="1688" spans="1:8" x14ac:dyDescent="0.25">
      <c r="A1688">
        <v>1686</v>
      </c>
      <c r="B1688">
        <f t="shared" si="26"/>
        <v>2</v>
      </c>
      <c r="C1688">
        <f>IF(B1687&lt;&gt;B1688,C1687,IF(H1687=1,"",C1687+_xlfn.XLOOKUP($B1688,Directions!$B:$B,Directions!C:C)))</f>
        <v>34</v>
      </c>
      <c r="D1688">
        <f>IF(B1687&lt;&gt;B1688,D1687,IF(H1687=1,"",D1687+_xlfn.XLOOKUP($B1688,Directions!$B:$B,Directions!D:D)))</f>
        <v>45</v>
      </c>
      <c r="E1688" s="3">
        <f>IF(H1687=1,"",C1688+_xlfn.XLOOKUP($B1688,Directions!$B:$B,Directions!C:C))</f>
        <v>35</v>
      </c>
      <c r="F1688" s="3">
        <f>IF(H1687=1,"",D1688+_xlfn.XLOOKUP($B1688,Directions!$B:$B,Directions!D:D))</f>
        <v>45</v>
      </c>
      <c r="G1688" cm="1">
        <f t="array" ref="G1688">IF(H1688=1,"",IF(INDEX(map,F1688,E1688)="#",1,0))</f>
        <v>0</v>
      </c>
      <c r="H1688">
        <f>IF(Journey!H1687=1,1,IF(OR(E1688&lt;0,E1688&gt;Map!$A$1,F1688&lt;0,F1688&gt;Map!$A$1),1,0))</f>
        <v>0</v>
      </c>
    </row>
    <row r="1689" spans="1:8" x14ac:dyDescent="0.25">
      <c r="A1689">
        <v>1687</v>
      </c>
      <c r="B1689">
        <f t="shared" si="26"/>
        <v>2</v>
      </c>
      <c r="C1689">
        <f>IF(B1688&lt;&gt;B1689,C1688,IF(H1688=1,"",C1688+_xlfn.XLOOKUP($B1689,Directions!$B:$B,Directions!C:C)))</f>
        <v>35</v>
      </c>
      <c r="D1689">
        <f>IF(B1688&lt;&gt;B1689,D1688,IF(H1688=1,"",D1688+_xlfn.XLOOKUP($B1689,Directions!$B:$B,Directions!D:D)))</f>
        <v>45</v>
      </c>
      <c r="E1689" s="3">
        <f>IF(H1688=1,"",C1689+_xlfn.XLOOKUP($B1689,Directions!$B:$B,Directions!C:C))</f>
        <v>36</v>
      </c>
      <c r="F1689" s="3">
        <f>IF(H1688=1,"",D1689+_xlfn.XLOOKUP($B1689,Directions!$B:$B,Directions!D:D))</f>
        <v>45</v>
      </c>
      <c r="G1689" cm="1">
        <f t="array" ref="G1689">IF(H1689=1,"",IF(INDEX(map,F1689,E1689)="#",1,0))</f>
        <v>0</v>
      </c>
      <c r="H1689">
        <f>IF(Journey!H1688=1,1,IF(OR(E1689&lt;0,E1689&gt;Map!$A$1,F1689&lt;0,F1689&gt;Map!$A$1),1,0))</f>
        <v>0</v>
      </c>
    </row>
    <row r="1690" spans="1:8" x14ac:dyDescent="0.25">
      <c r="A1690">
        <v>1688</v>
      </c>
      <c r="B1690">
        <f t="shared" si="26"/>
        <v>2</v>
      </c>
      <c r="C1690">
        <f>IF(B1689&lt;&gt;B1690,C1689,IF(H1689=1,"",C1689+_xlfn.XLOOKUP($B1690,Directions!$B:$B,Directions!C:C)))</f>
        <v>36</v>
      </c>
      <c r="D1690">
        <f>IF(B1689&lt;&gt;B1690,D1689,IF(H1689=1,"",D1689+_xlfn.XLOOKUP($B1690,Directions!$B:$B,Directions!D:D)))</f>
        <v>45</v>
      </c>
      <c r="E1690" s="3">
        <f>IF(H1689=1,"",C1690+_xlfn.XLOOKUP($B1690,Directions!$B:$B,Directions!C:C))</f>
        <v>37</v>
      </c>
      <c r="F1690" s="3">
        <f>IF(H1689=1,"",D1690+_xlfn.XLOOKUP($B1690,Directions!$B:$B,Directions!D:D))</f>
        <v>45</v>
      </c>
      <c r="G1690" cm="1">
        <f t="array" ref="G1690">IF(H1690=1,"",IF(INDEX(map,F1690,E1690)="#",1,0))</f>
        <v>0</v>
      </c>
      <c r="H1690">
        <f>IF(Journey!H1689=1,1,IF(OR(E1690&lt;0,E1690&gt;Map!$A$1,F1690&lt;0,F1690&gt;Map!$A$1),1,0))</f>
        <v>0</v>
      </c>
    </row>
    <row r="1691" spans="1:8" x14ac:dyDescent="0.25">
      <c r="A1691">
        <v>1689</v>
      </c>
      <c r="B1691">
        <f t="shared" si="26"/>
        <v>2</v>
      </c>
      <c r="C1691">
        <f>IF(B1690&lt;&gt;B1691,C1690,IF(H1690=1,"",C1690+_xlfn.XLOOKUP($B1691,Directions!$B:$B,Directions!C:C)))</f>
        <v>37</v>
      </c>
      <c r="D1691">
        <f>IF(B1690&lt;&gt;B1691,D1690,IF(H1690=1,"",D1690+_xlfn.XLOOKUP($B1691,Directions!$B:$B,Directions!D:D)))</f>
        <v>45</v>
      </c>
      <c r="E1691" s="3">
        <f>IF(H1690=1,"",C1691+_xlfn.XLOOKUP($B1691,Directions!$B:$B,Directions!C:C))</f>
        <v>38</v>
      </c>
      <c r="F1691" s="3">
        <f>IF(H1690=1,"",D1691+_xlfn.XLOOKUP($B1691,Directions!$B:$B,Directions!D:D))</f>
        <v>45</v>
      </c>
      <c r="G1691" cm="1">
        <f t="array" ref="G1691">IF(H1691=1,"",IF(INDEX(map,F1691,E1691)="#",1,0))</f>
        <v>0</v>
      </c>
      <c r="H1691">
        <f>IF(Journey!H1690=1,1,IF(OR(E1691&lt;0,E1691&gt;Map!$A$1,F1691&lt;0,F1691&gt;Map!$A$1),1,0))</f>
        <v>0</v>
      </c>
    </row>
    <row r="1692" spans="1:8" x14ac:dyDescent="0.25">
      <c r="A1692">
        <v>1690</v>
      </c>
      <c r="B1692">
        <f t="shared" si="26"/>
        <v>2</v>
      </c>
      <c r="C1692">
        <f>IF(B1691&lt;&gt;B1692,C1691,IF(H1691=1,"",C1691+_xlfn.XLOOKUP($B1692,Directions!$B:$B,Directions!C:C)))</f>
        <v>38</v>
      </c>
      <c r="D1692">
        <f>IF(B1691&lt;&gt;B1692,D1691,IF(H1691=1,"",D1691+_xlfn.XLOOKUP($B1692,Directions!$B:$B,Directions!D:D)))</f>
        <v>45</v>
      </c>
      <c r="E1692" s="3">
        <f>IF(H1691=1,"",C1692+_xlfn.XLOOKUP($B1692,Directions!$B:$B,Directions!C:C))</f>
        <v>39</v>
      </c>
      <c r="F1692" s="3">
        <f>IF(H1691=1,"",D1692+_xlfn.XLOOKUP($B1692,Directions!$B:$B,Directions!D:D))</f>
        <v>45</v>
      </c>
      <c r="G1692" cm="1">
        <f t="array" ref="G1692">IF(H1692=1,"",IF(INDEX(map,F1692,E1692)="#",1,0))</f>
        <v>0</v>
      </c>
      <c r="H1692">
        <f>IF(Journey!H1691=1,1,IF(OR(E1692&lt;0,E1692&gt;Map!$A$1,F1692&lt;0,F1692&gt;Map!$A$1),1,0))</f>
        <v>0</v>
      </c>
    </row>
    <row r="1693" spans="1:8" x14ac:dyDescent="0.25">
      <c r="A1693">
        <v>1691</v>
      </c>
      <c r="B1693">
        <f t="shared" si="26"/>
        <v>2</v>
      </c>
      <c r="C1693">
        <f>IF(B1692&lt;&gt;B1693,C1692,IF(H1692=1,"",C1692+_xlfn.XLOOKUP($B1693,Directions!$B:$B,Directions!C:C)))</f>
        <v>39</v>
      </c>
      <c r="D1693">
        <f>IF(B1692&lt;&gt;B1693,D1692,IF(H1692=1,"",D1692+_xlfn.XLOOKUP($B1693,Directions!$B:$B,Directions!D:D)))</f>
        <v>45</v>
      </c>
      <c r="E1693" s="3">
        <f>IF(H1692=1,"",C1693+_xlfn.XLOOKUP($B1693,Directions!$B:$B,Directions!C:C))</f>
        <v>40</v>
      </c>
      <c r="F1693" s="3">
        <f>IF(H1692=1,"",D1693+_xlfn.XLOOKUP($B1693,Directions!$B:$B,Directions!D:D))</f>
        <v>45</v>
      </c>
      <c r="G1693" cm="1">
        <f t="array" ref="G1693">IF(H1693=1,"",IF(INDEX(map,F1693,E1693)="#",1,0))</f>
        <v>0</v>
      </c>
      <c r="H1693">
        <f>IF(Journey!H1692=1,1,IF(OR(E1693&lt;0,E1693&gt;Map!$A$1,F1693&lt;0,F1693&gt;Map!$A$1),1,0))</f>
        <v>0</v>
      </c>
    </row>
    <row r="1694" spans="1:8" x14ac:dyDescent="0.25">
      <c r="A1694">
        <v>1692</v>
      </c>
      <c r="B1694">
        <f t="shared" si="26"/>
        <v>2</v>
      </c>
      <c r="C1694">
        <f>IF(B1693&lt;&gt;B1694,C1693,IF(H1693=1,"",C1693+_xlfn.XLOOKUP($B1694,Directions!$B:$B,Directions!C:C)))</f>
        <v>40</v>
      </c>
      <c r="D1694">
        <f>IF(B1693&lt;&gt;B1694,D1693,IF(H1693=1,"",D1693+_xlfn.XLOOKUP($B1694,Directions!$B:$B,Directions!D:D)))</f>
        <v>45</v>
      </c>
      <c r="E1694" s="3">
        <f>IF(H1693=1,"",C1694+_xlfn.XLOOKUP($B1694,Directions!$B:$B,Directions!C:C))</f>
        <v>41</v>
      </c>
      <c r="F1694" s="3">
        <f>IF(H1693=1,"",D1694+_xlfn.XLOOKUP($B1694,Directions!$B:$B,Directions!D:D))</f>
        <v>45</v>
      </c>
      <c r="G1694" cm="1">
        <f t="array" ref="G1694">IF(H1694=1,"",IF(INDEX(map,F1694,E1694)="#",1,0))</f>
        <v>0</v>
      </c>
      <c r="H1694">
        <f>IF(Journey!H1693=1,1,IF(OR(E1694&lt;0,E1694&gt;Map!$A$1,F1694&lt;0,F1694&gt;Map!$A$1),1,0))</f>
        <v>0</v>
      </c>
    </row>
    <row r="1695" spans="1:8" x14ac:dyDescent="0.25">
      <c r="A1695">
        <v>1693</v>
      </c>
      <c r="B1695">
        <f t="shared" si="26"/>
        <v>2</v>
      </c>
      <c r="C1695">
        <f>IF(B1694&lt;&gt;B1695,C1694,IF(H1694=1,"",C1694+_xlfn.XLOOKUP($B1695,Directions!$B:$B,Directions!C:C)))</f>
        <v>41</v>
      </c>
      <c r="D1695">
        <f>IF(B1694&lt;&gt;B1695,D1694,IF(H1694=1,"",D1694+_xlfn.XLOOKUP($B1695,Directions!$B:$B,Directions!D:D)))</f>
        <v>45</v>
      </c>
      <c r="E1695" s="3">
        <f>IF(H1694=1,"",C1695+_xlfn.XLOOKUP($B1695,Directions!$B:$B,Directions!C:C))</f>
        <v>42</v>
      </c>
      <c r="F1695" s="3">
        <f>IF(H1694=1,"",D1695+_xlfn.XLOOKUP($B1695,Directions!$B:$B,Directions!D:D))</f>
        <v>45</v>
      </c>
      <c r="G1695" cm="1">
        <f t="array" ref="G1695">IF(H1695=1,"",IF(INDEX(map,F1695,E1695)="#",1,0))</f>
        <v>0</v>
      </c>
      <c r="H1695">
        <f>IF(Journey!H1694=1,1,IF(OR(E1695&lt;0,E1695&gt;Map!$A$1,F1695&lt;0,F1695&gt;Map!$A$1),1,0))</f>
        <v>0</v>
      </c>
    </row>
    <row r="1696" spans="1:8" x14ac:dyDescent="0.25">
      <c r="A1696">
        <v>1694</v>
      </c>
      <c r="B1696">
        <f t="shared" si="26"/>
        <v>2</v>
      </c>
      <c r="C1696">
        <f>IF(B1695&lt;&gt;B1696,C1695,IF(H1695=1,"",C1695+_xlfn.XLOOKUP($B1696,Directions!$B:$B,Directions!C:C)))</f>
        <v>42</v>
      </c>
      <c r="D1696">
        <f>IF(B1695&lt;&gt;B1696,D1695,IF(H1695=1,"",D1695+_xlfn.XLOOKUP($B1696,Directions!$B:$B,Directions!D:D)))</f>
        <v>45</v>
      </c>
      <c r="E1696" s="3">
        <f>IF(H1695=1,"",C1696+_xlfn.XLOOKUP($B1696,Directions!$B:$B,Directions!C:C))</f>
        <v>43</v>
      </c>
      <c r="F1696" s="3">
        <f>IF(H1695=1,"",D1696+_xlfn.XLOOKUP($B1696,Directions!$B:$B,Directions!D:D))</f>
        <v>45</v>
      </c>
      <c r="G1696" cm="1">
        <f t="array" ref="G1696">IF(H1696=1,"",IF(INDEX(map,F1696,E1696)="#",1,0))</f>
        <v>0</v>
      </c>
      <c r="H1696">
        <f>IF(Journey!H1695=1,1,IF(OR(E1696&lt;0,E1696&gt;Map!$A$1,F1696&lt;0,F1696&gt;Map!$A$1),1,0))</f>
        <v>0</v>
      </c>
    </row>
    <row r="1697" spans="1:8" x14ac:dyDescent="0.25">
      <c r="A1697">
        <v>1695</v>
      </c>
      <c r="B1697">
        <f t="shared" si="26"/>
        <v>2</v>
      </c>
      <c r="C1697">
        <f>IF(B1696&lt;&gt;B1697,C1696,IF(H1696=1,"",C1696+_xlfn.XLOOKUP($B1697,Directions!$B:$B,Directions!C:C)))</f>
        <v>43</v>
      </c>
      <c r="D1697">
        <f>IF(B1696&lt;&gt;B1697,D1696,IF(H1696=1,"",D1696+_xlfn.XLOOKUP($B1697,Directions!$B:$B,Directions!D:D)))</f>
        <v>45</v>
      </c>
      <c r="E1697" s="3">
        <f>IF(H1696=1,"",C1697+_xlfn.XLOOKUP($B1697,Directions!$B:$B,Directions!C:C))</f>
        <v>44</v>
      </c>
      <c r="F1697" s="3">
        <f>IF(H1696=1,"",D1697+_xlfn.XLOOKUP($B1697,Directions!$B:$B,Directions!D:D))</f>
        <v>45</v>
      </c>
      <c r="G1697" cm="1">
        <f t="array" ref="G1697">IF(H1697=1,"",IF(INDEX(map,F1697,E1697)="#",1,0))</f>
        <v>0</v>
      </c>
      <c r="H1697">
        <f>IF(Journey!H1696=1,1,IF(OR(E1697&lt;0,E1697&gt;Map!$A$1,F1697&lt;0,F1697&gt;Map!$A$1),1,0))</f>
        <v>0</v>
      </c>
    </row>
    <row r="1698" spans="1:8" x14ac:dyDescent="0.25">
      <c r="A1698">
        <v>1696</v>
      </c>
      <c r="B1698">
        <f t="shared" si="26"/>
        <v>2</v>
      </c>
      <c r="C1698">
        <f>IF(B1697&lt;&gt;B1698,C1697,IF(H1697=1,"",C1697+_xlfn.XLOOKUP($B1698,Directions!$B:$B,Directions!C:C)))</f>
        <v>44</v>
      </c>
      <c r="D1698">
        <f>IF(B1697&lt;&gt;B1698,D1697,IF(H1697=1,"",D1697+_xlfn.XLOOKUP($B1698,Directions!$B:$B,Directions!D:D)))</f>
        <v>45</v>
      </c>
      <c r="E1698" s="3">
        <f>IF(H1697=1,"",C1698+_xlfn.XLOOKUP($B1698,Directions!$B:$B,Directions!C:C))</f>
        <v>45</v>
      </c>
      <c r="F1698" s="3">
        <f>IF(H1697=1,"",D1698+_xlfn.XLOOKUP($B1698,Directions!$B:$B,Directions!D:D))</f>
        <v>45</v>
      </c>
      <c r="G1698" cm="1">
        <f t="array" ref="G1698">IF(H1698=1,"",IF(INDEX(map,F1698,E1698)="#",1,0))</f>
        <v>0</v>
      </c>
      <c r="H1698">
        <f>IF(Journey!H1697=1,1,IF(OR(E1698&lt;0,E1698&gt;Map!$A$1,F1698&lt;0,F1698&gt;Map!$A$1),1,0))</f>
        <v>0</v>
      </c>
    </row>
    <row r="1699" spans="1:8" x14ac:dyDescent="0.25">
      <c r="A1699">
        <v>1697</v>
      </c>
      <c r="B1699">
        <f t="shared" si="26"/>
        <v>2</v>
      </c>
      <c r="C1699">
        <f>IF(B1698&lt;&gt;B1699,C1698,IF(H1698=1,"",C1698+_xlfn.XLOOKUP($B1699,Directions!$B:$B,Directions!C:C)))</f>
        <v>45</v>
      </c>
      <c r="D1699">
        <f>IF(B1698&lt;&gt;B1699,D1698,IF(H1698=1,"",D1698+_xlfn.XLOOKUP($B1699,Directions!$B:$B,Directions!D:D)))</f>
        <v>45</v>
      </c>
      <c r="E1699" s="3">
        <f>IF(H1698=1,"",C1699+_xlfn.XLOOKUP($B1699,Directions!$B:$B,Directions!C:C))</f>
        <v>46</v>
      </c>
      <c r="F1699" s="3">
        <f>IF(H1698=1,"",D1699+_xlfn.XLOOKUP($B1699,Directions!$B:$B,Directions!D:D))</f>
        <v>45</v>
      </c>
      <c r="G1699" cm="1">
        <f t="array" ref="G1699">IF(H1699=1,"",IF(INDEX(map,F1699,E1699)="#",1,0))</f>
        <v>0</v>
      </c>
      <c r="H1699">
        <f>IF(Journey!H1698=1,1,IF(OR(E1699&lt;0,E1699&gt;Map!$A$1,F1699&lt;0,F1699&gt;Map!$A$1),1,0))</f>
        <v>0</v>
      </c>
    </row>
    <row r="1700" spans="1:8" x14ac:dyDescent="0.25">
      <c r="A1700">
        <v>1698</v>
      </c>
      <c r="B1700">
        <f t="shared" si="26"/>
        <v>2</v>
      </c>
      <c r="C1700">
        <f>IF(B1699&lt;&gt;B1700,C1699,IF(H1699=1,"",C1699+_xlfn.XLOOKUP($B1700,Directions!$B:$B,Directions!C:C)))</f>
        <v>46</v>
      </c>
      <c r="D1700">
        <f>IF(B1699&lt;&gt;B1700,D1699,IF(H1699=1,"",D1699+_xlfn.XLOOKUP($B1700,Directions!$B:$B,Directions!D:D)))</f>
        <v>45</v>
      </c>
      <c r="E1700" s="3">
        <f>IF(H1699=1,"",C1700+_xlfn.XLOOKUP($B1700,Directions!$B:$B,Directions!C:C))</f>
        <v>47</v>
      </c>
      <c r="F1700" s="3">
        <f>IF(H1699=1,"",D1700+_xlfn.XLOOKUP($B1700,Directions!$B:$B,Directions!D:D))</f>
        <v>45</v>
      </c>
      <c r="G1700" cm="1">
        <f t="array" ref="G1700">IF(H1700=1,"",IF(INDEX(map,F1700,E1700)="#",1,0))</f>
        <v>0</v>
      </c>
      <c r="H1700">
        <f>IF(Journey!H1699=1,1,IF(OR(E1700&lt;0,E1700&gt;Map!$A$1,F1700&lt;0,F1700&gt;Map!$A$1),1,0))</f>
        <v>0</v>
      </c>
    </row>
    <row r="1701" spans="1:8" x14ac:dyDescent="0.25">
      <c r="A1701">
        <v>1699</v>
      </c>
      <c r="B1701">
        <f t="shared" si="26"/>
        <v>2</v>
      </c>
      <c r="C1701">
        <f>IF(B1700&lt;&gt;B1701,C1700,IF(H1700=1,"",C1700+_xlfn.XLOOKUP($B1701,Directions!$B:$B,Directions!C:C)))</f>
        <v>47</v>
      </c>
      <c r="D1701">
        <f>IF(B1700&lt;&gt;B1701,D1700,IF(H1700=1,"",D1700+_xlfn.XLOOKUP($B1701,Directions!$B:$B,Directions!D:D)))</f>
        <v>45</v>
      </c>
      <c r="E1701" s="3">
        <f>IF(H1700=1,"",C1701+_xlfn.XLOOKUP($B1701,Directions!$B:$B,Directions!C:C))</f>
        <v>48</v>
      </c>
      <c r="F1701" s="3">
        <f>IF(H1700=1,"",D1701+_xlfn.XLOOKUP($B1701,Directions!$B:$B,Directions!D:D))</f>
        <v>45</v>
      </c>
      <c r="G1701" cm="1">
        <f t="array" ref="G1701">IF(H1701=1,"",IF(INDEX(map,F1701,E1701)="#",1,0))</f>
        <v>0</v>
      </c>
      <c r="H1701">
        <f>IF(Journey!H1700=1,1,IF(OR(E1701&lt;0,E1701&gt;Map!$A$1,F1701&lt;0,F1701&gt;Map!$A$1),1,0))</f>
        <v>0</v>
      </c>
    </row>
    <row r="1702" spans="1:8" x14ac:dyDescent="0.25">
      <c r="A1702">
        <v>1700</v>
      </c>
      <c r="B1702">
        <f t="shared" si="26"/>
        <v>2</v>
      </c>
      <c r="C1702">
        <f>IF(B1701&lt;&gt;B1702,C1701,IF(H1701=1,"",C1701+_xlfn.XLOOKUP($B1702,Directions!$B:$B,Directions!C:C)))</f>
        <v>48</v>
      </c>
      <c r="D1702">
        <f>IF(B1701&lt;&gt;B1702,D1701,IF(H1701=1,"",D1701+_xlfn.XLOOKUP($B1702,Directions!$B:$B,Directions!D:D)))</f>
        <v>45</v>
      </c>
      <c r="E1702" s="3">
        <f>IF(H1701=1,"",C1702+_xlfn.XLOOKUP($B1702,Directions!$B:$B,Directions!C:C))</f>
        <v>49</v>
      </c>
      <c r="F1702" s="3">
        <f>IF(H1701=1,"",D1702+_xlfn.XLOOKUP($B1702,Directions!$B:$B,Directions!D:D))</f>
        <v>45</v>
      </c>
      <c r="G1702" cm="1">
        <f t="array" ref="G1702">IF(H1702=1,"",IF(INDEX(map,F1702,E1702)="#",1,0))</f>
        <v>0</v>
      </c>
      <c r="H1702">
        <f>IF(Journey!H1701=1,1,IF(OR(E1702&lt;0,E1702&gt;Map!$A$1,F1702&lt;0,F1702&gt;Map!$A$1),1,0))</f>
        <v>0</v>
      </c>
    </row>
    <row r="1703" spans="1:8" x14ac:dyDescent="0.25">
      <c r="A1703">
        <v>1701</v>
      </c>
      <c r="B1703">
        <f t="shared" si="26"/>
        <v>2</v>
      </c>
      <c r="C1703">
        <f>IF(B1702&lt;&gt;B1703,C1702,IF(H1702=1,"",C1702+_xlfn.XLOOKUP($B1703,Directions!$B:$B,Directions!C:C)))</f>
        <v>49</v>
      </c>
      <c r="D1703">
        <f>IF(B1702&lt;&gt;B1703,D1702,IF(H1702=1,"",D1702+_xlfn.XLOOKUP($B1703,Directions!$B:$B,Directions!D:D)))</f>
        <v>45</v>
      </c>
      <c r="E1703" s="3">
        <f>IF(H1702=1,"",C1703+_xlfn.XLOOKUP($B1703,Directions!$B:$B,Directions!C:C))</f>
        <v>50</v>
      </c>
      <c r="F1703" s="3">
        <f>IF(H1702=1,"",D1703+_xlfn.XLOOKUP($B1703,Directions!$B:$B,Directions!D:D))</f>
        <v>45</v>
      </c>
      <c r="G1703" cm="1">
        <f t="array" ref="G1703">IF(H1703=1,"",IF(INDEX(map,F1703,E1703)="#",1,0))</f>
        <v>0</v>
      </c>
      <c r="H1703">
        <f>IF(Journey!H1702=1,1,IF(OR(E1703&lt;0,E1703&gt;Map!$A$1,F1703&lt;0,F1703&gt;Map!$A$1),1,0))</f>
        <v>0</v>
      </c>
    </row>
    <row r="1704" spans="1:8" x14ac:dyDescent="0.25">
      <c r="A1704">
        <v>1702</v>
      </c>
      <c r="B1704">
        <f t="shared" si="26"/>
        <v>2</v>
      </c>
      <c r="C1704">
        <f>IF(B1703&lt;&gt;B1704,C1703,IF(H1703=1,"",C1703+_xlfn.XLOOKUP($B1704,Directions!$B:$B,Directions!C:C)))</f>
        <v>50</v>
      </c>
      <c r="D1704">
        <f>IF(B1703&lt;&gt;B1704,D1703,IF(H1703=1,"",D1703+_xlfn.XLOOKUP($B1704,Directions!$B:$B,Directions!D:D)))</f>
        <v>45</v>
      </c>
      <c r="E1704" s="3">
        <f>IF(H1703=1,"",C1704+_xlfn.XLOOKUP($B1704,Directions!$B:$B,Directions!C:C))</f>
        <v>51</v>
      </c>
      <c r="F1704" s="3">
        <f>IF(H1703=1,"",D1704+_xlfn.XLOOKUP($B1704,Directions!$B:$B,Directions!D:D))</f>
        <v>45</v>
      </c>
      <c r="G1704" cm="1">
        <f t="array" ref="G1704">IF(H1704=1,"",IF(INDEX(map,F1704,E1704)="#",1,0))</f>
        <v>0</v>
      </c>
      <c r="H1704">
        <f>IF(Journey!H1703=1,1,IF(OR(E1704&lt;0,E1704&gt;Map!$A$1,F1704&lt;0,F1704&gt;Map!$A$1),1,0))</f>
        <v>0</v>
      </c>
    </row>
    <row r="1705" spans="1:8" x14ac:dyDescent="0.25">
      <c r="A1705">
        <v>1703</v>
      </c>
      <c r="B1705">
        <f t="shared" si="26"/>
        <v>2</v>
      </c>
      <c r="C1705">
        <f>IF(B1704&lt;&gt;B1705,C1704,IF(H1704=1,"",C1704+_xlfn.XLOOKUP($B1705,Directions!$B:$B,Directions!C:C)))</f>
        <v>51</v>
      </c>
      <c r="D1705">
        <f>IF(B1704&lt;&gt;B1705,D1704,IF(H1704=1,"",D1704+_xlfn.XLOOKUP($B1705,Directions!$B:$B,Directions!D:D)))</f>
        <v>45</v>
      </c>
      <c r="E1705" s="3">
        <f>IF(H1704=1,"",C1705+_xlfn.XLOOKUP($B1705,Directions!$B:$B,Directions!C:C))</f>
        <v>52</v>
      </c>
      <c r="F1705" s="3">
        <f>IF(H1704=1,"",D1705+_xlfn.XLOOKUP($B1705,Directions!$B:$B,Directions!D:D))</f>
        <v>45</v>
      </c>
      <c r="G1705" cm="1">
        <f t="array" ref="G1705">IF(H1705=1,"",IF(INDEX(map,F1705,E1705)="#",1,0))</f>
        <v>0</v>
      </c>
      <c r="H1705">
        <f>IF(Journey!H1704=1,1,IF(OR(E1705&lt;0,E1705&gt;Map!$A$1,F1705&lt;0,F1705&gt;Map!$A$1),1,0))</f>
        <v>0</v>
      </c>
    </row>
    <row r="1706" spans="1:8" x14ac:dyDescent="0.25">
      <c r="A1706">
        <v>1704</v>
      </c>
      <c r="B1706">
        <f t="shared" si="26"/>
        <v>2</v>
      </c>
      <c r="C1706">
        <f>IF(B1705&lt;&gt;B1706,C1705,IF(H1705=1,"",C1705+_xlfn.XLOOKUP($B1706,Directions!$B:$B,Directions!C:C)))</f>
        <v>52</v>
      </c>
      <c r="D1706">
        <f>IF(B1705&lt;&gt;B1706,D1705,IF(H1705=1,"",D1705+_xlfn.XLOOKUP($B1706,Directions!$B:$B,Directions!D:D)))</f>
        <v>45</v>
      </c>
      <c r="E1706" s="3">
        <f>IF(H1705=1,"",C1706+_xlfn.XLOOKUP($B1706,Directions!$B:$B,Directions!C:C))</f>
        <v>53</v>
      </c>
      <c r="F1706" s="3">
        <f>IF(H1705=1,"",D1706+_xlfn.XLOOKUP($B1706,Directions!$B:$B,Directions!D:D))</f>
        <v>45</v>
      </c>
      <c r="G1706" cm="1">
        <f t="array" ref="G1706">IF(H1706=1,"",IF(INDEX(map,F1706,E1706)="#",1,0))</f>
        <v>0</v>
      </c>
      <c r="H1706">
        <f>IF(Journey!H1705=1,1,IF(OR(E1706&lt;0,E1706&gt;Map!$A$1,F1706&lt;0,F1706&gt;Map!$A$1),1,0))</f>
        <v>0</v>
      </c>
    </row>
    <row r="1707" spans="1:8" x14ac:dyDescent="0.25">
      <c r="A1707">
        <v>1705</v>
      </c>
      <c r="B1707">
        <f t="shared" si="26"/>
        <v>2</v>
      </c>
      <c r="C1707">
        <f>IF(B1706&lt;&gt;B1707,C1706,IF(H1706=1,"",C1706+_xlfn.XLOOKUP($B1707,Directions!$B:$B,Directions!C:C)))</f>
        <v>53</v>
      </c>
      <c r="D1707">
        <f>IF(B1706&lt;&gt;B1707,D1706,IF(H1706=1,"",D1706+_xlfn.XLOOKUP($B1707,Directions!$B:$B,Directions!D:D)))</f>
        <v>45</v>
      </c>
      <c r="E1707" s="3">
        <f>IF(H1706=1,"",C1707+_xlfn.XLOOKUP($B1707,Directions!$B:$B,Directions!C:C))</f>
        <v>54</v>
      </c>
      <c r="F1707" s="3">
        <f>IF(H1706=1,"",D1707+_xlfn.XLOOKUP($B1707,Directions!$B:$B,Directions!D:D))</f>
        <v>45</v>
      </c>
      <c r="G1707" cm="1">
        <f t="array" ref="G1707">IF(H1707=1,"",IF(INDEX(map,F1707,E1707)="#",1,0))</f>
        <v>0</v>
      </c>
      <c r="H1707">
        <f>IF(Journey!H1706=1,1,IF(OR(E1707&lt;0,E1707&gt;Map!$A$1,F1707&lt;0,F1707&gt;Map!$A$1),1,0))</f>
        <v>0</v>
      </c>
    </row>
    <row r="1708" spans="1:8" x14ac:dyDescent="0.25">
      <c r="A1708">
        <v>1706</v>
      </c>
      <c r="B1708">
        <f t="shared" si="26"/>
        <v>2</v>
      </c>
      <c r="C1708">
        <f>IF(B1707&lt;&gt;B1708,C1707,IF(H1707=1,"",C1707+_xlfn.XLOOKUP($B1708,Directions!$B:$B,Directions!C:C)))</f>
        <v>54</v>
      </c>
      <c r="D1708">
        <f>IF(B1707&lt;&gt;B1708,D1707,IF(H1707=1,"",D1707+_xlfn.XLOOKUP($B1708,Directions!$B:$B,Directions!D:D)))</f>
        <v>45</v>
      </c>
      <c r="E1708" s="3">
        <f>IF(H1707=1,"",C1708+_xlfn.XLOOKUP($B1708,Directions!$B:$B,Directions!C:C))</f>
        <v>55</v>
      </c>
      <c r="F1708" s="3">
        <f>IF(H1707=1,"",D1708+_xlfn.XLOOKUP($B1708,Directions!$B:$B,Directions!D:D))</f>
        <v>45</v>
      </c>
      <c r="G1708" cm="1">
        <f t="array" ref="G1708">IF(H1708=1,"",IF(INDEX(map,F1708,E1708)="#",1,0))</f>
        <v>0</v>
      </c>
      <c r="H1708">
        <f>IF(Journey!H1707=1,1,IF(OR(E1708&lt;0,E1708&gt;Map!$A$1,F1708&lt;0,F1708&gt;Map!$A$1),1,0))</f>
        <v>0</v>
      </c>
    </row>
    <row r="1709" spans="1:8" x14ac:dyDescent="0.25">
      <c r="A1709">
        <v>1707</v>
      </c>
      <c r="B1709">
        <f t="shared" si="26"/>
        <v>2</v>
      </c>
      <c r="C1709">
        <f>IF(B1708&lt;&gt;B1709,C1708,IF(H1708=1,"",C1708+_xlfn.XLOOKUP($B1709,Directions!$B:$B,Directions!C:C)))</f>
        <v>55</v>
      </c>
      <c r="D1709">
        <f>IF(B1708&lt;&gt;B1709,D1708,IF(H1708=1,"",D1708+_xlfn.XLOOKUP($B1709,Directions!$B:$B,Directions!D:D)))</f>
        <v>45</v>
      </c>
      <c r="E1709" s="3">
        <f>IF(H1708=1,"",C1709+_xlfn.XLOOKUP($B1709,Directions!$B:$B,Directions!C:C))</f>
        <v>56</v>
      </c>
      <c r="F1709" s="3">
        <f>IF(H1708=1,"",D1709+_xlfn.XLOOKUP($B1709,Directions!$B:$B,Directions!D:D))</f>
        <v>45</v>
      </c>
      <c r="G1709" cm="1">
        <f t="array" ref="G1709">IF(H1709=1,"",IF(INDEX(map,F1709,E1709)="#",1,0))</f>
        <v>0</v>
      </c>
      <c r="H1709">
        <f>IF(Journey!H1708=1,1,IF(OR(E1709&lt;0,E1709&gt;Map!$A$1,F1709&lt;0,F1709&gt;Map!$A$1),1,0))</f>
        <v>0</v>
      </c>
    </row>
    <row r="1710" spans="1:8" x14ac:dyDescent="0.25">
      <c r="A1710">
        <v>1708</v>
      </c>
      <c r="B1710">
        <f t="shared" si="26"/>
        <v>2</v>
      </c>
      <c r="C1710">
        <f>IF(B1709&lt;&gt;B1710,C1709,IF(H1709=1,"",C1709+_xlfn.XLOOKUP($B1710,Directions!$B:$B,Directions!C:C)))</f>
        <v>56</v>
      </c>
      <c r="D1710">
        <f>IF(B1709&lt;&gt;B1710,D1709,IF(H1709=1,"",D1709+_xlfn.XLOOKUP($B1710,Directions!$B:$B,Directions!D:D)))</f>
        <v>45</v>
      </c>
      <c r="E1710" s="3">
        <f>IF(H1709=1,"",C1710+_xlfn.XLOOKUP($B1710,Directions!$B:$B,Directions!C:C))</f>
        <v>57</v>
      </c>
      <c r="F1710" s="3">
        <f>IF(H1709=1,"",D1710+_xlfn.XLOOKUP($B1710,Directions!$B:$B,Directions!D:D))</f>
        <v>45</v>
      </c>
      <c r="G1710" cm="1">
        <f t="array" ref="G1710">IF(H1710=1,"",IF(INDEX(map,F1710,E1710)="#",1,0))</f>
        <v>0</v>
      </c>
      <c r="H1710">
        <f>IF(Journey!H1709=1,1,IF(OR(E1710&lt;0,E1710&gt;Map!$A$1,F1710&lt;0,F1710&gt;Map!$A$1),1,0))</f>
        <v>0</v>
      </c>
    </row>
    <row r="1711" spans="1:8" x14ac:dyDescent="0.25">
      <c r="A1711">
        <v>1709</v>
      </c>
      <c r="B1711">
        <f t="shared" si="26"/>
        <v>2</v>
      </c>
      <c r="C1711">
        <f>IF(B1710&lt;&gt;B1711,C1710,IF(H1710=1,"",C1710+_xlfn.XLOOKUP($B1711,Directions!$B:$B,Directions!C:C)))</f>
        <v>57</v>
      </c>
      <c r="D1711">
        <f>IF(B1710&lt;&gt;B1711,D1710,IF(H1710=1,"",D1710+_xlfn.XLOOKUP($B1711,Directions!$B:$B,Directions!D:D)))</f>
        <v>45</v>
      </c>
      <c r="E1711" s="3">
        <f>IF(H1710=1,"",C1711+_xlfn.XLOOKUP($B1711,Directions!$B:$B,Directions!C:C))</f>
        <v>58</v>
      </c>
      <c r="F1711" s="3">
        <f>IF(H1710=1,"",D1711+_xlfn.XLOOKUP($B1711,Directions!$B:$B,Directions!D:D))</f>
        <v>45</v>
      </c>
      <c r="G1711" cm="1">
        <f t="array" ref="G1711">IF(H1711=1,"",IF(INDEX(map,F1711,E1711)="#",1,0))</f>
        <v>0</v>
      </c>
      <c r="H1711">
        <f>IF(Journey!H1710=1,1,IF(OR(E1711&lt;0,E1711&gt;Map!$A$1,F1711&lt;0,F1711&gt;Map!$A$1),1,0))</f>
        <v>0</v>
      </c>
    </row>
    <row r="1712" spans="1:8" x14ac:dyDescent="0.25">
      <c r="A1712">
        <v>1710</v>
      </c>
      <c r="B1712">
        <f t="shared" si="26"/>
        <v>2</v>
      </c>
      <c r="C1712">
        <f>IF(B1711&lt;&gt;B1712,C1711,IF(H1711=1,"",C1711+_xlfn.XLOOKUP($B1712,Directions!$B:$B,Directions!C:C)))</f>
        <v>58</v>
      </c>
      <c r="D1712">
        <f>IF(B1711&lt;&gt;B1712,D1711,IF(H1711=1,"",D1711+_xlfn.XLOOKUP($B1712,Directions!$B:$B,Directions!D:D)))</f>
        <v>45</v>
      </c>
      <c r="E1712" s="3">
        <f>IF(H1711=1,"",C1712+_xlfn.XLOOKUP($B1712,Directions!$B:$B,Directions!C:C))</f>
        <v>59</v>
      </c>
      <c r="F1712" s="3">
        <f>IF(H1711=1,"",D1712+_xlfn.XLOOKUP($B1712,Directions!$B:$B,Directions!D:D))</f>
        <v>45</v>
      </c>
      <c r="G1712" cm="1">
        <f t="array" ref="G1712">IF(H1712=1,"",IF(INDEX(map,F1712,E1712)="#",1,0))</f>
        <v>0</v>
      </c>
      <c r="H1712">
        <f>IF(Journey!H1711=1,1,IF(OR(E1712&lt;0,E1712&gt;Map!$A$1,F1712&lt;0,F1712&gt;Map!$A$1),1,0))</f>
        <v>0</v>
      </c>
    </row>
    <row r="1713" spans="1:8" x14ac:dyDescent="0.25">
      <c r="A1713">
        <v>1711</v>
      </c>
      <c r="B1713">
        <f t="shared" si="26"/>
        <v>2</v>
      </c>
      <c r="C1713">
        <f>IF(B1712&lt;&gt;B1713,C1712,IF(H1712=1,"",C1712+_xlfn.XLOOKUP($B1713,Directions!$B:$B,Directions!C:C)))</f>
        <v>59</v>
      </c>
      <c r="D1713">
        <f>IF(B1712&lt;&gt;B1713,D1712,IF(H1712=1,"",D1712+_xlfn.XLOOKUP($B1713,Directions!$B:$B,Directions!D:D)))</f>
        <v>45</v>
      </c>
      <c r="E1713" s="3">
        <f>IF(H1712=1,"",C1713+_xlfn.XLOOKUP($B1713,Directions!$B:$B,Directions!C:C))</f>
        <v>60</v>
      </c>
      <c r="F1713" s="3">
        <f>IF(H1712=1,"",D1713+_xlfn.XLOOKUP($B1713,Directions!$B:$B,Directions!D:D))</f>
        <v>45</v>
      </c>
      <c r="G1713" cm="1">
        <f t="array" ref="G1713">IF(H1713=1,"",IF(INDEX(map,F1713,E1713)="#",1,0))</f>
        <v>0</v>
      </c>
      <c r="H1713">
        <f>IF(Journey!H1712=1,1,IF(OR(E1713&lt;0,E1713&gt;Map!$A$1,F1713&lt;0,F1713&gt;Map!$A$1),1,0))</f>
        <v>0</v>
      </c>
    </row>
    <row r="1714" spans="1:8" x14ac:dyDescent="0.25">
      <c r="A1714">
        <v>1712</v>
      </c>
      <c r="B1714">
        <f t="shared" si="26"/>
        <v>2</v>
      </c>
      <c r="C1714">
        <f>IF(B1713&lt;&gt;B1714,C1713,IF(H1713=1,"",C1713+_xlfn.XLOOKUP($B1714,Directions!$B:$B,Directions!C:C)))</f>
        <v>60</v>
      </c>
      <c r="D1714">
        <f>IF(B1713&lt;&gt;B1714,D1713,IF(H1713=1,"",D1713+_xlfn.XLOOKUP($B1714,Directions!$B:$B,Directions!D:D)))</f>
        <v>45</v>
      </c>
      <c r="E1714" s="3">
        <f>IF(H1713=1,"",C1714+_xlfn.XLOOKUP($B1714,Directions!$B:$B,Directions!C:C))</f>
        <v>61</v>
      </c>
      <c r="F1714" s="3">
        <f>IF(H1713=1,"",D1714+_xlfn.XLOOKUP($B1714,Directions!$B:$B,Directions!D:D))</f>
        <v>45</v>
      </c>
      <c r="G1714" cm="1">
        <f t="array" ref="G1714">IF(H1714=1,"",IF(INDEX(map,F1714,E1714)="#",1,0))</f>
        <v>0</v>
      </c>
      <c r="H1714">
        <f>IF(Journey!H1713=1,1,IF(OR(E1714&lt;0,E1714&gt;Map!$A$1,F1714&lt;0,F1714&gt;Map!$A$1),1,0))</f>
        <v>0</v>
      </c>
    </row>
    <row r="1715" spans="1:8" x14ac:dyDescent="0.25">
      <c r="A1715">
        <v>1713</v>
      </c>
      <c r="B1715">
        <f t="shared" si="26"/>
        <v>2</v>
      </c>
      <c r="C1715">
        <f>IF(B1714&lt;&gt;B1715,C1714,IF(H1714=1,"",C1714+_xlfn.XLOOKUP($B1715,Directions!$B:$B,Directions!C:C)))</f>
        <v>61</v>
      </c>
      <c r="D1715">
        <f>IF(B1714&lt;&gt;B1715,D1714,IF(H1714=1,"",D1714+_xlfn.XLOOKUP($B1715,Directions!$B:$B,Directions!D:D)))</f>
        <v>45</v>
      </c>
      <c r="E1715" s="3">
        <f>IF(H1714=1,"",C1715+_xlfn.XLOOKUP($B1715,Directions!$B:$B,Directions!C:C))</f>
        <v>62</v>
      </c>
      <c r="F1715" s="3">
        <f>IF(H1714=1,"",D1715+_xlfn.XLOOKUP($B1715,Directions!$B:$B,Directions!D:D))</f>
        <v>45</v>
      </c>
      <c r="G1715" cm="1">
        <f t="array" ref="G1715">IF(H1715=1,"",IF(INDEX(map,F1715,E1715)="#",1,0))</f>
        <v>1</v>
      </c>
      <c r="H1715">
        <f>IF(Journey!H1714=1,1,IF(OR(E1715&lt;0,E1715&gt;Map!$A$1,F1715&lt;0,F1715&gt;Map!$A$1),1,0))</f>
        <v>0</v>
      </c>
    </row>
    <row r="1716" spans="1:8" x14ac:dyDescent="0.25">
      <c r="A1716">
        <v>1714</v>
      </c>
      <c r="B1716">
        <f t="shared" si="26"/>
        <v>3</v>
      </c>
      <c r="C1716">
        <f>IF(B1715&lt;&gt;B1716,C1715,IF(H1715=1,"",C1715+_xlfn.XLOOKUP($B1716,Directions!$B:$B,Directions!C:C)))</f>
        <v>61</v>
      </c>
      <c r="D1716">
        <f>IF(B1715&lt;&gt;B1716,D1715,IF(H1715=1,"",D1715+_xlfn.XLOOKUP($B1716,Directions!$B:$B,Directions!D:D)))</f>
        <v>45</v>
      </c>
      <c r="E1716" s="3">
        <f>IF(H1715=1,"",C1716+_xlfn.XLOOKUP($B1716,Directions!$B:$B,Directions!C:C))</f>
        <v>61</v>
      </c>
      <c r="F1716" s="3">
        <f>IF(H1715=1,"",D1716+_xlfn.XLOOKUP($B1716,Directions!$B:$B,Directions!D:D))</f>
        <v>46</v>
      </c>
      <c r="G1716" cm="1">
        <f t="array" ref="G1716">IF(H1716=1,"",IF(INDEX(map,F1716,E1716)="#",1,0))</f>
        <v>0</v>
      </c>
      <c r="H1716">
        <f>IF(Journey!H1715=1,1,IF(OR(E1716&lt;0,E1716&gt;Map!$A$1,F1716&lt;0,F1716&gt;Map!$A$1),1,0))</f>
        <v>0</v>
      </c>
    </row>
    <row r="1717" spans="1:8" x14ac:dyDescent="0.25">
      <c r="A1717">
        <v>1715</v>
      </c>
      <c r="B1717">
        <f t="shared" si="26"/>
        <v>3</v>
      </c>
      <c r="C1717">
        <f>IF(B1716&lt;&gt;B1717,C1716,IF(H1716=1,"",C1716+_xlfn.XLOOKUP($B1717,Directions!$B:$B,Directions!C:C)))</f>
        <v>61</v>
      </c>
      <c r="D1717">
        <f>IF(B1716&lt;&gt;B1717,D1716,IF(H1716=1,"",D1716+_xlfn.XLOOKUP($B1717,Directions!$B:$B,Directions!D:D)))</f>
        <v>46</v>
      </c>
      <c r="E1717" s="3">
        <f>IF(H1716=1,"",C1717+_xlfn.XLOOKUP($B1717,Directions!$B:$B,Directions!C:C))</f>
        <v>61</v>
      </c>
      <c r="F1717" s="3">
        <f>IF(H1716=1,"",D1717+_xlfn.XLOOKUP($B1717,Directions!$B:$B,Directions!D:D))</f>
        <v>47</v>
      </c>
      <c r="G1717" cm="1">
        <f t="array" ref="G1717">IF(H1717=1,"",IF(INDEX(map,F1717,E1717)="#",1,0))</f>
        <v>0</v>
      </c>
      <c r="H1717">
        <f>IF(Journey!H1716=1,1,IF(OR(E1717&lt;0,E1717&gt;Map!$A$1,F1717&lt;0,F1717&gt;Map!$A$1),1,0))</f>
        <v>0</v>
      </c>
    </row>
    <row r="1718" spans="1:8" x14ac:dyDescent="0.25">
      <c r="A1718">
        <v>1716</v>
      </c>
      <c r="B1718">
        <f t="shared" si="26"/>
        <v>3</v>
      </c>
      <c r="C1718">
        <f>IF(B1717&lt;&gt;B1718,C1717,IF(H1717=1,"",C1717+_xlfn.XLOOKUP($B1718,Directions!$B:$B,Directions!C:C)))</f>
        <v>61</v>
      </c>
      <c r="D1718">
        <f>IF(B1717&lt;&gt;B1718,D1717,IF(H1717=1,"",D1717+_xlfn.XLOOKUP($B1718,Directions!$B:$B,Directions!D:D)))</f>
        <v>47</v>
      </c>
      <c r="E1718" s="3">
        <f>IF(H1717=1,"",C1718+_xlfn.XLOOKUP($B1718,Directions!$B:$B,Directions!C:C))</f>
        <v>61</v>
      </c>
      <c r="F1718" s="3">
        <f>IF(H1717=1,"",D1718+_xlfn.XLOOKUP($B1718,Directions!$B:$B,Directions!D:D))</f>
        <v>48</v>
      </c>
      <c r="G1718" cm="1">
        <f t="array" ref="G1718">IF(H1718=1,"",IF(INDEX(map,F1718,E1718)="#",1,0))</f>
        <v>0</v>
      </c>
      <c r="H1718">
        <f>IF(Journey!H1717=1,1,IF(OR(E1718&lt;0,E1718&gt;Map!$A$1,F1718&lt;0,F1718&gt;Map!$A$1),1,0))</f>
        <v>0</v>
      </c>
    </row>
    <row r="1719" spans="1:8" x14ac:dyDescent="0.25">
      <c r="A1719">
        <v>1717</v>
      </c>
      <c r="B1719">
        <f t="shared" si="26"/>
        <v>3</v>
      </c>
      <c r="C1719">
        <f>IF(B1718&lt;&gt;B1719,C1718,IF(H1718=1,"",C1718+_xlfn.XLOOKUP($B1719,Directions!$B:$B,Directions!C:C)))</f>
        <v>61</v>
      </c>
      <c r="D1719">
        <f>IF(B1718&lt;&gt;B1719,D1718,IF(H1718=1,"",D1718+_xlfn.XLOOKUP($B1719,Directions!$B:$B,Directions!D:D)))</f>
        <v>48</v>
      </c>
      <c r="E1719" s="3">
        <f>IF(H1718=1,"",C1719+_xlfn.XLOOKUP($B1719,Directions!$B:$B,Directions!C:C))</f>
        <v>61</v>
      </c>
      <c r="F1719" s="3">
        <f>IF(H1718=1,"",D1719+_xlfn.XLOOKUP($B1719,Directions!$B:$B,Directions!D:D))</f>
        <v>49</v>
      </c>
      <c r="G1719" cm="1">
        <f t="array" ref="G1719">IF(H1719=1,"",IF(INDEX(map,F1719,E1719)="#",1,0))</f>
        <v>0</v>
      </c>
      <c r="H1719">
        <f>IF(Journey!H1718=1,1,IF(OR(E1719&lt;0,E1719&gt;Map!$A$1,F1719&lt;0,F1719&gt;Map!$A$1),1,0))</f>
        <v>0</v>
      </c>
    </row>
    <row r="1720" spans="1:8" x14ac:dyDescent="0.25">
      <c r="A1720">
        <v>1718</v>
      </c>
      <c r="B1720">
        <f t="shared" si="26"/>
        <v>3</v>
      </c>
      <c r="C1720">
        <f>IF(B1719&lt;&gt;B1720,C1719,IF(H1719=1,"",C1719+_xlfn.XLOOKUP($B1720,Directions!$B:$B,Directions!C:C)))</f>
        <v>61</v>
      </c>
      <c r="D1720">
        <f>IF(B1719&lt;&gt;B1720,D1719,IF(H1719=1,"",D1719+_xlfn.XLOOKUP($B1720,Directions!$B:$B,Directions!D:D)))</f>
        <v>49</v>
      </c>
      <c r="E1720" s="3">
        <f>IF(H1719=1,"",C1720+_xlfn.XLOOKUP($B1720,Directions!$B:$B,Directions!C:C))</f>
        <v>61</v>
      </c>
      <c r="F1720" s="3">
        <f>IF(H1719=1,"",D1720+_xlfn.XLOOKUP($B1720,Directions!$B:$B,Directions!D:D))</f>
        <v>50</v>
      </c>
      <c r="G1720" cm="1">
        <f t="array" ref="G1720">IF(H1720=1,"",IF(INDEX(map,F1720,E1720)="#",1,0))</f>
        <v>0</v>
      </c>
      <c r="H1720">
        <f>IF(Journey!H1719=1,1,IF(OR(E1720&lt;0,E1720&gt;Map!$A$1,F1720&lt;0,F1720&gt;Map!$A$1),1,0))</f>
        <v>0</v>
      </c>
    </row>
    <row r="1721" spans="1:8" x14ac:dyDescent="0.25">
      <c r="A1721">
        <v>1719</v>
      </c>
      <c r="B1721">
        <f t="shared" si="26"/>
        <v>3</v>
      </c>
      <c r="C1721">
        <f>IF(B1720&lt;&gt;B1721,C1720,IF(H1720=1,"",C1720+_xlfn.XLOOKUP($B1721,Directions!$B:$B,Directions!C:C)))</f>
        <v>61</v>
      </c>
      <c r="D1721">
        <f>IF(B1720&lt;&gt;B1721,D1720,IF(H1720=1,"",D1720+_xlfn.XLOOKUP($B1721,Directions!$B:$B,Directions!D:D)))</f>
        <v>50</v>
      </c>
      <c r="E1721" s="3">
        <f>IF(H1720=1,"",C1721+_xlfn.XLOOKUP($B1721,Directions!$B:$B,Directions!C:C))</f>
        <v>61</v>
      </c>
      <c r="F1721" s="3">
        <f>IF(H1720=1,"",D1721+_xlfn.XLOOKUP($B1721,Directions!$B:$B,Directions!D:D))</f>
        <v>51</v>
      </c>
      <c r="G1721" cm="1">
        <f t="array" ref="G1721">IF(H1721=1,"",IF(INDEX(map,F1721,E1721)="#",1,0))</f>
        <v>0</v>
      </c>
      <c r="H1721">
        <f>IF(Journey!H1720=1,1,IF(OR(E1721&lt;0,E1721&gt;Map!$A$1,F1721&lt;0,F1721&gt;Map!$A$1),1,0))</f>
        <v>0</v>
      </c>
    </row>
    <row r="1722" spans="1:8" x14ac:dyDescent="0.25">
      <c r="A1722">
        <v>1720</v>
      </c>
      <c r="B1722">
        <f t="shared" si="26"/>
        <v>3</v>
      </c>
      <c r="C1722">
        <f>IF(B1721&lt;&gt;B1722,C1721,IF(H1721=1,"",C1721+_xlfn.XLOOKUP($B1722,Directions!$B:$B,Directions!C:C)))</f>
        <v>61</v>
      </c>
      <c r="D1722">
        <f>IF(B1721&lt;&gt;B1722,D1721,IF(H1721=1,"",D1721+_xlfn.XLOOKUP($B1722,Directions!$B:$B,Directions!D:D)))</f>
        <v>51</v>
      </c>
      <c r="E1722" s="3">
        <f>IF(H1721=1,"",C1722+_xlfn.XLOOKUP($B1722,Directions!$B:$B,Directions!C:C))</f>
        <v>61</v>
      </c>
      <c r="F1722" s="3">
        <f>IF(H1721=1,"",D1722+_xlfn.XLOOKUP($B1722,Directions!$B:$B,Directions!D:D))</f>
        <v>52</v>
      </c>
      <c r="G1722" cm="1">
        <f t="array" ref="G1722">IF(H1722=1,"",IF(INDEX(map,F1722,E1722)="#",1,0))</f>
        <v>0</v>
      </c>
      <c r="H1722">
        <f>IF(Journey!H1721=1,1,IF(OR(E1722&lt;0,E1722&gt;Map!$A$1,F1722&lt;0,F1722&gt;Map!$A$1),1,0))</f>
        <v>0</v>
      </c>
    </row>
    <row r="1723" spans="1:8" x14ac:dyDescent="0.25">
      <c r="A1723">
        <v>1721</v>
      </c>
      <c r="B1723">
        <f t="shared" si="26"/>
        <v>3</v>
      </c>
      <c r="C1723">
        <f>IF(B1722&lt;&gt;B1723,C1722,IF(H1722=1,"",C1722+_xlfn.XLOOKUP($B1723,Directions!$B:$B,Directions!C:C)))</f>
        <v>61</v>
      </c>
      <c r="D1723">
        <f>IF(B1722&lt;&gt;B1723,D1722,IF(H1722=1,"",D1722+_xlfn.XLOOKUP($B1723,Directions!$B:$B,Directions!D:D)))</f>
        <v>52</v>
      </c>
      <c r="E1723" s="3">
        <f>IF(H1722=1,"",C1723+_xlfn.XLOOKUP($B1723,Directions!$B:$B,Directions!C:C))</f>
        <v>61</v>
      </c>
      <c r="F1723" s="3">
        <f>IF(H1722=1,"",D1723+_xlfn.XLOOKUP($B1723,Directions!$B:$B,Directions!D:D))</f>
        <v>53</v>
      </c>
      <c r="G1723" cm="1">
        <f t="array" ref="G1723">IF(H1723=1,"",IF(INDEX(map,F1723,E1723)="#",1,0))</f>
        <v>0</v>
      </c>
      <c r="H1723">
        <f>IF(Journey!H1722=1,1,IF(OR(E1723&lt;0,E1723&gt;Map!$A$1,F1723&lt;0,F1723&gt;Map!$A$1),1,0))</f>
        <v>0</v>
      </c>
    </row>
    <row r="1724" spans="1:8" x14ac:dyDescent="0.25">
      <c r="A1724">
        <v>1722</v>
      </c>
      <c r="B1724">
        <f t="shared" si="26"/>
        <v>3</v>
      </c>
      <c r="C1724">
        <f>IF(B1723&lt;&gt;B1724,C1723,IF(H1723=1,"",C1723+_xlfn.XLOOKUP($B1724,Directions!$B:$B,Directions!C:C)))</f>
        <v>61</v>
      </c>
      <c r="D1724">
        <f>IF(B1723&lt;&gt;B1724,D1723,IF(H1723=1,"",D1723+_xlfn.XLOOKUP($B1724,Directions!$B:$B,Directions!D:D)))</f>
        <v>53</v>
      </c>
      <c r="E1724" s="3">
        <f>IF(H1723=1,"",C1724+_xlfn.XLOOKUP($B1724,Directions!$B:$B,Directions!C:C))</f>
        <v>61</v>
      </c>
      <c r="F1724" s="3">
        <f>IF(H1723=1,"",D1724+_xlfn.XLOOKUP($B1724,Directions!$B:$B,Directions!D:D))</f>
        <v>54</v>
      </c>
      <c r="G1724" cm="1">
        <f t="array" ref="G1724">IF(H1724=1,"",IF(INDEX(map,F1724,E1724)="#",1,0))</f>
        <v>0</v>
      </c>
      <c r="H1724">
        <f>IF(Journey!H1723=1,1,IF(OR(E1724&lt;0,E1724&gt;Map!$A$1,F1724&lt;0,F1724&gt;Map!$A$1),1,0))</f>
        <v>0</v>
      </c>
    </row>
    <row r="1725" spans="1:8" x14ac:dyDescent="0.25">
      <c r="A1725">
        <v>1723</v>
      </c>
      <c r="B1725">
        <f t="shared" si="26"/>
        <v>3</v>
      </c>
      <c r="C1725">
        <f>IF(B1724&lt;&gt;B1725,C1724,IF(H1724=1,"",C1724+_xlfn.XLOOKUP($B1725,Directions!$B:$B,Directions!C:C)))</f>
        <v>61</v>
      </c>
      <c r="D1725">
        <f>IF(B1724&lt;&gt;B1725,D1724,IF(H1724=1,"",D1724+_xlfn.XLOOKUP($B1725,Directions!$B:$B,Directions!D:D)))</f>
        <v>54</v>
      </c>
      <c r="E1725" s="3">
        <f>IF(H1724=1,"",C1725+_xlfn.XLOOKUP($B1725,Directions!$B:$B,Directions!C:C))</f>
        <v>61</v>
      </c>
      <c r="F1725" s="3">
        <f>IF(H1724=1,"",D1725+_xlfn.XLOOKUP($B1725,Directions!$B:$B,Directions!D:D))</f>
        <v>55</v>
      </c>
      <c r="G1725" cm="1">
        <f t="array" ref="G1725">IF(H1725=1,"",IF(INDEX(map,F1725,E1725)="#",1,0))</f>
        <v>0</v>
      </c>
      <c r="H1725">
        <f>IF(Journey!H1724=1,1,IF(OR(E1725&lt;0,E1725&gt;Map!$A$1,F1725&lt;0,F1725&gt;Map!$A$1),1,0))</f>
        <v>0</v>
      </c>
    </row>
    <row r="1726" spans="1:8" x14ac:dyDescent="0.25">
      <c r="A1726">
        <v>1724</v>
      </c>
      <c r="B1726">
        <f t="shared" si="26"/>
        <v>3</v>
      </c>
      <c r="C1726">
        <f>IF(B1725&lt;&gt;B1726,C1725,IF(H1725=1,"",C1725+_xlfn.XLOOKUP($B1726,Directions!$B:$B,Directions!C:C)))</f>
        <v>61</v>
      </c>
      <c r="D1726">
        <f>IF(B1725&lt;&gt;B1726,D1725,IF(H1725=1,"",D1725+_xlfn.XLOOKUP($B1726,Directions!$B:$B,Directions!D:D)))</f>
        <v>55</v>
      </c>
      <c r="E1726" s="3">
        <f>IF(H1725=1,"",C1726+_xlfn.XLOOKUP($B1726,Directions!$B:$B,Directions!C:C))</f>
        <v>61</v>
      </c>
      <c r="F1726" s="3">
        <f>IF(H1725=1,"",D1726+_xlfn.XLOOKUP($B1726,Directions!$B:$B,Directions!D:D))</f>
        <v>56</v>
      </c>
      <c r="G1726" cm="1">
        <f t="array" ref="G1726">IF(H1726=1,"",IF(INDEX(map,F1726,E1726)="#",1,0))</f>
        <v>0</v>
      </c>
      <c r="H1726">
        <f>IF(Journey!H1725=1,1,IF(OR(E1726&lt;0,E1726&gt;Map!$A$1,F1726&lt;0,F1726&gt;Map!$A$1),1,0))</f>
        <v>0</v>
      </c>
    </row>
    <row r="1727" spans="1:8" x14ac:dyDescent="0.25">
      <c r="A1727">
        <v>1725</v>
      </c>
      <c r="B1727">
        <f t="shared" si="26"/>
        <v>3</v>
      </c>
      <c r="C1727">
        <f>IF(B1726&lt;&gt;B1727,C1726,IF(H1726=1,"",C1726+_xlfn.XLOOKUP($B1727,Directions!$B:$B,Directions!C:C)))</f>
        <v>61</v>
      </c>
      <c r="D1727">
        <f>IF(B1726&lt;&gt;B1727,D1726,IF(H1726=1,"",D1726+_xlfn.XLOOKUP($B1727,Directions!$B:$B,Directions!D:D)))</f>
        <v>56</v>
      </c>
      <c r="E1727" s="3">
        <f>IF(H1726=1,"",C1727+_xlfn.XLOOKUP($B1727,Directions!$B:$B,Directions!C:C))</f>
        <v>61</v>
      </c>
      <c r="F1727" s="3">
        <f>IF(H1726=1,"",D1727+_xlfn.XLOOKUP($B1727,Directions!$B:$B,Directions!D:D))</f>
        <v>57</v>
      </c>
      <c r="G1727" cm="1">
        <f t="array" ref="G1727">IF(H1727=1,"",IF(INDEX(map,F1727,E1727)="#",1,0))</f>
        <v>0</v>
      </c>
      <c r="H1727">
        <f>IF(Journey!H1726=1,1,IF(OR(E1727&lt;0,E1727&gt;Map!$A$1,F1727&lt;0,F1727&gt;Map!$A$1),1,0))</f>
        <v>0</v>
      </c>
    </row>
    <row r="1728" spans="1:8" x14ac:dyDescent="0.25">
      <c r="A1728">
        <v>1726</v>
      </c>
      <c r="B1728">
        <f t="shared" si="26"/>
        <v>3</v>
      </c>
      <c r="C1728">
        <f>IF(B1727&lt;&gt;B1728,C1727,IF(H1727=1,"",C1727+_xlfn.XLOOKUP($B1728,Directions!$B:$B,Directions!C:C)))</f>
        <v>61</v>
      </c>
      <c r="D1728">
        <f>IF(B1727&lt;&gt;B1728,D1727,IF(H1727=1,"",D1727+_xlfn.XLOOKUP($B1728,Directions!$B:$B,Directions!D:D)))</f>
        <v>57</v>
      </c>
      <c r="E1728" s="3">
        <f>IF(H1727=1,"",C1728+_xlfn.XLOOKUP($B1728,Directions!$B:$B,Directions!C:C))</f>
        <v>61</v>
      </c>
      <c r="F1728" s="3">
        <f>IF(H1727=1,"",D1728+_xlfn.XLOOKUP($B1728,Directions!$B:$B,Directions!D:D))</f>
        <v>58</v>
      </c>
      <c r="G1728" cm="1">
        <f t="array" ref="G1728">IF(H1728=1,"",IF(INDEX(map,F1728,E1728)="#",1,0))</f>
        <v>0</v>
      </c>
      <c r="H1728">
        <f>IF(Journey!H1727=1,1,IF(OR(E1728&lt;0,E1728&gt;Map!$A$1,F1728&lt;0,F1728&gt;Map!$A$1),1,0))</f>
        <v>0</v>
      </c>
    </row>
    <row r="1729" spans="1:8" x14ac:dyDescent="0.25">
      <c r="A1729">
        <v>1727</v>
      </c>
      <c r="B1729">
        <f t="shared" si="26"/>
        <v>3</v>
      </c>
      <c r="C1729">
        <f>IF(B1728&lt;&gt;B1729,C1728,IF(H1728=1,"",C1728+_xlfn.XLOOKUP($B1729,Directions!$B:$B,Directions!C:C)))</f>
        <v>61</v>
      </c>
      <c r="D1729">
        <f>IF(B1728&lt;&gt;B1729,D1728,IF(H1728=1,"",D1728+_xlfn.XLOOKUP($B1729,Directions!$B:$B,Directions!D:D)))</f>
        <v>58</v>
      </c>
      <c r="E1729" s="3">
        <f>IF(H1728=1,"",C1729+_xlfn.XLOOKUP($B1729,Directions!$B:$B,Directions!C:C))</f>
        <v>61</v>
      </c>
      <c r="F1729" s="3">
        <f>IF(H1728=1,"",D1729+_xlfn.XLOOKUP($B1729,Directions!$B:$B,Directions!D:D))</f>
        <v>59</v>
      </c>
      <c r="G1729" cm="1">
        <f t="array" ref="G1729">IF(H1729=1,"",IF(INDEX(map,F1729,E1729)="#",1,0))</f>
        <v>0</v>
      </c>
      <c r="H1729">
        <f>IF(Journey!H1728=1,1,IF(OR(E1729&lt;0,E1729&gt;Map!$A$1,F1729&lt;0,F1729&gt;Map!$A$1),1,0))</f>
        <v>0</v>
      </c>
    </row>
    <row r="1730" spans="1:8" x14ac:dyDescent="0.25">
      <c r="A1730">
        <v>1728</v>
      </c>
      <c r="B1730">
        <f t="shared" si="26"/>
        <v>3</v>
      </c>
      <c r="C1730">
        <f>IF(B1729&lt;&gt;B1730,C1729,IF(H1729=1,"",C1729+_xlfn.XLOOKUP($B1730,Directions!$B:$B,Directions!C:C)))</f>
        <v>61</v>
      </c>
      <c r="D1730">
        <f>IF(B1729&lt;&gt;B1730,D1729,IF(H1729=1,"",D1729+_xlfn.XLOOKUP($B1730,Directions!$B:$B,Directions!D:D)))</f>
        <v>59</v>
      </c>
      <c r="E1730" s="3">
        <f>IF(H1729=1,"",C1730+_xlfn.XLOOKUP($B1730,Directions!$B:$B,Directions!C:C))</f>
        <v>61</v>
      </c>
      <c r="F1730" s="3">
        <f>IF(H1729=1,"",D1730+_xlfn.XLOOKUP($B1730,Directions!$B:$B,Directions!D:D))</f>
        <v>60</v>
      </c>
      <c r="G1730" cm="1">
        <f t="array" ref="G1730">IF(H1730=1,"",IF(INDEX(map,F1730,E1730)="#",1,0))</f>
        <v>0</v>
      </c>
      <c r="H1730">
        <f>IF(Journey!H1729=1,1,IF(OR(E1730&lt;0,E1730&gt;Map!$A$1,F1730&lt;0,F1730&gt;Map!$A$1),1,0))</f>
        <v>0</v>
      </c>
    </row>
    <row r="1731" spans="1:8" x14ac:dyDescent="0.25">
      <c r="A1731">
        <v>1729</v>
      </c>
      <c r="B1731">
        <f t="shared" si="26"/>
        <v>3</v>
      </c>
      <c r="C1731">
        <f>IF(B1730&lt;&gt;B1731,C1730,IF(H1730=1,"",C1730+_xlfn.XLOOKUP($B1731,Directions!$B:$B,Directions!C:C)))</f>
        <v>61</v>
      </c>
      <c r="D1731">
        <f>IF(B1730&lt;&gt;B1731,D1730,IF(H1730=1,"",D1730+_xlfn.XLOOKUP($B1731,Directions!$B:$B,Directions!D:D)))</f>
        <v>60</v>
      </c>
      <c r="E1731" s="3">
        <f>IF(H1730=1,"",C1731+_xlfn.XLOOKUP($B1731,Directions!$B:$B,Directions!C:C))</f>
        <v>61</v>
      </c>
      <c r="F1731" s="3">
        <f>IF(H1730=1,"",D1731+_xlfn.XLOOKUP($B1731,Directions!$B:$B,Directions!D:D))</f>
        <v>61</v>
      </c>
      <c r="G1731" cm="1">
        <f t="array" ref="G1731">IF(H1731=1,"",IF(INDEX(map,F1731,E1731)="#",1,0))</f>
        <v>0</v>
      </c>
      <c r="H1731">
        <f>IF(Journey!H1730=1,1,IF(OR(E1731&lt;0,E1731&gt;Map!$A$1,F1731&lt;0,F1731&gt;Map!$A$1),1,0))</f>
        <v>0</v>
      </c>
    </row>
    <row r="1732" spans="1:8" x14ac:dyDescent="0.25">
      <c r="A1732">
        <v>1730</v>
      </c>
      <c r="B1732">
        <f t="shared" ref="B1732:B1795" si="27">IF(H1731=1,"",IF(G1731=1,MOD(B1731,4)+1,B1731))</f>
        <v>3</v>
      </c>
      <c r="C1732">
        <f>IF(B1731&lt;&gt;B1732,C1731,IF(H1731=1,"",C1731+_xlfn.XLOOKUP($B1732,Directions!$B:$B,Directions!C:C)))</f>
        <v>61</v>
      </c>
      <c r="D1732">
        <f>IF(B1731&lt;&gt;B1732,D1731,IF(H1731=1,"",D1731+_xlfn.XLOOKUP($B1732,Directions!$B:$B,Directions!D:D)))</f>
        <v>61</v>
      </c>
      <c r="E1732" s="3">
        <f>IF(H1731=1,"",C1732+_xlfn.XLOOKUP($B1732,Directions!$B:$B,Directions!C:C))</f>
        <v>61</v>
      </c>
      <c r="F1732" s="3">
        <f>IF(H1731=1,"",D1732+_xlfn.XLOOKUP($B1732,Directions!$B:$B,Directions!D:D))</f>
        <v>62</v>
      </c>
      <c r="G1732" cm="1">
        <f t="array" ref="G1732">IF(H1732=1,"",IF(INDEX(map,F1732,E1732)="#",1,0))</f>
        <v>0</v>
      </c>
      <c r="H1732">
        <f>IF(Journey!H1731=1,1,IF(OR(E1732&lt;0,E1732&gt;Map!$A$1,F1732&lt;0,F1732&gt;Map!$A$1),1,0))</f>
        <v>0</v>
      </c>
    </row>
    <row r="1733" spans="1:8" x14ac:dyDescent="0.25">
      <c r="A1733">
        <v>1731</v>
      </c>
      <c r="B1733">
        <f t="shared" si="27"/>
        <v>3</v>
      </c>
      <c r="C1733">
        <f>IF(B1732&lt;&gt;B1733,C1732,IF(H1732=1,"",C1732+_xlfn.XLOOKUP($B1733,Directions!$B:$B,Directions!C:C)))</f>
        <v>61</v>
      </c>
      <c r="D1733">
        <f>IF(B1732&lt;&gt;B1733,D1732,IF(H1732=1,"",D1732+_xlfn.XLOOKUP($B1733,Directions!$B:$B,Directions!D:D)))</f>
        <v>62</v>
      </c>
      <c r="E1733" s="3">
        <f>IF(H1732=1,"",C1733+_xlfn.XLOOKUP($B1733,Directions!$B:$B,Directions!C:C))</f>
        <v>61</v>
      </c>
      <c r="F1733" s="3">
        <f>IF(H1732=1,"",D1733+_xlfn.XLOOKUP($B1733,Directions!$B:$B,Directions!D:D))</f>
        <v>63</v>
      </c>
      <c r="G1733" cm="1">
        <f t="array" ref="G1733">IF(H1733=1,"",IF(INDEX(map,F1733,E1733)="#",1,0))</f>
        <v>0</v>
      </c>
      <c r="H1733">
        <f>IF(Journey!H1732=1,1,IF(OR(E1733&lt;0,E1733&gt;Map!$A$1,F1733&lt;0,F1733&gt;Map!$A$1),1,0))</f>
        <v>0</v>
      </c>
    </row>
    <row r="1734" spans="1:8" x14ac:dyDescent="0.25">
      <c r="A1734">
        <v>1732</v>
      </c>
      <c r="B1734">
        <f t="shared" si="27"/>
        <v>3</v>
      </c>
      <c r="C1734">
        <f>IF(B1733&lt;&gt;B1734,C1733,IF(H1733=1,"",C1733+_xlfn.XLOOKUP($B1734,Directions!$B:$B,Directions!C:C)))</f>
        <v>61</v>
      </c>
      <c r="D1734">
        <f>IF(B1733&lt;&gt;B1734,D1733,IF(H1733=1,"",D1733+_xlfn.XLOOKUP($B1734,Directions!$B:$B,Directions!D:D)))</f>
        <v>63</v>
      </c>
      <c r="E1734" s="3">
        <f>IF(H1733=1,"",C1734+_xlfn.XLOOKUP($B1734,Directions!$B:$B,Directions!C:C))</f>
        <v>61</v>
      </c>
      <c r="F1734" s="3">
        <f>IF(H1733=1,"",D1734+_xlfn.XLOOKUP($B1734,Directions!$B:$B,Directions!D:D))</f>
        <v>64</v>
      </c>
      <c r="G1734" cm="1">
        <f t="array" ref="G1734">IF(H1734=1,"",IF(INDEX(map,F1734,E1734)="#",1,0))</f>
        <v>0</v>
      </c>
      <c r="H1734">
        <f>IF(Journey!H1733=1,1,IF(OR(E1734&lt;0,E1734&gt;Map!$A$1,F1734&lt;0,F1734&gt;Map!$A$1),1,0))</f>
        <v>0</v>
      </c>
    </row>
    <row r="1735" spans="1:8" x14ac:dyDescent="0.25">
      <c r="A1735">
        <v>1733</v>
      </c>
      <c r="B1735">
        <f t="shared" si="27"/>
        <v>3</v>
      </c>
      <c r="C1735">
        <f>IF(B1734&lt;&gt;B1735,C1734,IF(H1734=1,"",C1734+_xlfn.XLOOKUP($B1735,Directions!$B:$B,Directions!C:C)))</f>
        <v>61</v>
      </c>
      <c r="D1735">
        <f>IF(B1734&lt;&gt;B1735,D1734,IF(H1734=1,"",D1734+_xlfn.XLOOKUP($B1735,Directions!$B:$B,Directions!D:D)))</f>
        <v>64</v>
      </c>
      <c r="E1735" s="3">
        <f>IF(H1734=1,"",C1735+_xlfn.XLOOKUP($B1735,Directions!$B:$B,Directions!C:C))</f>
        <v>61</v>
      </c>
      <c r="F1735" s="3">
        <f>IF(H1734=1,"",D1735+_xlfn.XLOOKUP($B1735,Directions!$B:$B,Directions!D:D))</f>
        <v>65</v>
      </c>
      <c r="G1735" cm="1">
        <f t="array" ref="G1735">IF(H1735=1,"",IF(INDEX(map,F1735,E1735)="#",1,0))</f>
        <v>0</v>
      </c>
      <c r="H1735">
        <f>IF(Journey!H1734=1,1,IF(OR(E1735&lt;0,E1735&gt;Map!$A$1,F1735&lt;0,F1735&gt;Map!$A$1),1,0))</f>
        <v>0</v>
      </c>
    </row>
    <row r="1736" spans="1:8" x14ac:dyDescent="0.25">
      <c r="A1736">
        <v>1734</v>
      </c>
      <c r="B1736">
        <f t="shared" si="27"/>
        <v>3</v>
      </c>
      <c r="C1736">
        <f>IF(B1735&lt;&gt;B1736,C1735,IF(H1735=1,"",C1735+_xlfn.XLOOKUP($B1736,Directions!$B:$B,Directions!C:C)))</f>
        <v>61</v>
      </c>
      <c r="D1736">
        <f>IF(B1735&lt;&gt;B1736,D1735,IF(H1735=1,"",D1735+_xlfn.XLOOKUP($B1736,Directions!$B:$B,Directions!D:D)))</f>
        <v>65</v>
      </c>
      <c r="E1736" s="3">
        <f>IF(H1735=1,"",C1736+_xlfn.XLOOKUP($B1736,Directions!$B:$B,Directions!C:C))</f>
        <v>61</v>
      </c>
      <c r="F1736" s="3">
        <f>IF(H1735=1,"",D1736+_xlfn.XLOOKUP($B1736,Directions!$B:$B,Directions!D:D))</f>
        <v>66</v>
      </c>
      <c r="G1736" cm="1">
        <f t="array" ref="G1736">IF(H1736=1,"",IF(INDEX(map,F1736,E1736)="#",1,0))</f>
        <v>0</v>
      </c>
      <c r="H1736">
        <f>IF(Journey!H1735=1,1,IF(OR(E1736&lt;0,E1736&gt;Map!$A$1,F1736&lt;0,F1736&gt;Map!$A$1),1,0))</f>
        <v>0</v>
      </c>
    </row>
    <row r="1737" spans="1:8" x14ac:dyDescent="0.25">
      <c r="A1737">
        <v>1735</v>
      </c>
      <c r="B1737">
        <f t="shared" si="27"/>
        <v>3</v>
      </c>
      <c r="C1737">
        <f>IF(B1736&lt;&gt;B1737,C1736,IF(H1736=1,"",C1736+_xlfn.XLOOKUP($B1737,Directions!$B:$B,Directions!C:C)))</f>
        <v>61</v>
      </c>
      <c r="D1737">
        <f>IF(B1736&lt;&gt;B1737,D1736,IF(H1736=1,"",D1736+_xlfn.XLOOKUP($B1737,Directions!$B:$B,Directions!D:D)))</f>
        <v>66</v>
      </c>
      <c r="E1737" s="3">
        <f>IF(H1736=1,"",C1737+_xlfn.XLOOKUP($B1737,Directions!$B:$B,Directions!C:C))</f>
        <v>61</v>
      </c>
      <c r="F1737" s="3">
        <f>IF(H1736=1,"",D1737+_xlfn.XLOOKUP($B1737,Directions!$B:$B,Directions!D:D))</f>
        <v>67</v>
      </c>
      <c r="G1737" cm="1">
        <f t="array" ref="G1737">IF(H1737=1,"",IF(INDEX(map,F1737,E1737)="#",1,0))</f>
        <v>0</v>
      </c>
      <c r="H1737">
        <f>IF(Journey!H1736=1,1,IF(OR(E1737&lt;0,E1737&gt;Map!$A$1,F1737&lt;0,F1737&gt;Map!$A$1),1,0))</f>
        <v>0</v>
      </c>
    </row>
    <row r="1738" spans="1:8" x14ac:dyDescent="0.25">
      <c r="A1738">
        <v>1736</v>
      </c>
      <c r="B1738">
        <f t="shared" si="27"/>
        <v>3</v>
      </c>
      <c r="C1738">
        <f>IF(B1737&lt;&gt;B1738,C1737,IF(H1737=1,"",C1737+_xlfn.XLOOKUP($B1738,Directions!$B:$B,Directions!C:C)))</f>
        <v>61</v>
      </c>
      <c r="D1738">
        <f>IF(B1737&lt;&gt;B1738,D1737,IF(H1737=1,"",D1737+_xlfn.XLOOKUP($B1738,Directions!$B:$B,Directions!D:D)))</f>
        <v>67</v>
      </c>
      <c r="E1738" s="3">
        <f>IF(H1737=1,"",C1738+_xlfn.XLOOKUP($B1738,Directions!$B:$B,Directions!C:C))</f>
        <v>61</v>
      </c>
      <c r="F1738" s="3">
        <f>IF(H1737=1,"",D1738+_xlfn.XLOOKUP($B1738,Directions!$B:$B,Directions!D:D))</f>
        <v>68</v>
      </c>
      <c r="G1738" cm="1">
        <f t="array" ref="G1738">IF(H1738=1,"",IF(INDEX(map,F1738,E1738)="#",1,0))</f>
        <v>0</v>
      </c>
      <c r="H1738">
        <f>IF(Journey!H1737=1,1,IF(OR(E1738&lt;0,E1738&gt;Map!$A$1,F1738&lt;0,F1738&gt;Map!$A$1),1,0))</f>
        <v>0</v>
      </c>
    </row>
    <row r="1739" spans="1:8" x14ac:dyDescent="0.25">
      <c r="A1739">
        <v>1737</v>
      </c>
      <c r="B1739">
        <f t="shared" si="27"/>
        <v>3</v>
      </c>
      <c r="C1739">
        <f>IF(B1738&lt;&gt;B1739,C1738,IF(H1738=1,"",C1738+_xlfn.XLOOKUP($B1739,Directions!$B:$B,Directions!C:C)))</f>
        <v>61</v>
      </c>
      <c r="D1739">
        <f>IF(B1738&lt;&gt;B1739,D1738,IF(H1738=1,"",D1738+_xlfn.XLOOKUP($B1739,Directions!$B:$B,Directions!D:D)))</f>
        <v>68</v>
      </c>
      <c r="E1739" s="3">
        <f>IF(H1738=1,"",C1739+_xlfn.XLOOKUP($B1739,Directions!$B:$B,Directions!C:C))</f>
        <v>61</v>
      </c>
      <c r="F1739" s="3">
        <f>IF(H1738=1,"",D1739+_xlfn.XLOOKUP($B1739,Directions!$B:$B,Directions!D:D))</f>
        <v>69</v>
      </c>
      <c r="G1739" cm="1">
        <f t="array" ref="G1739">IF(H1739=1,"",IF(INDEX(map,F1739,E1739)="#",1,0))</f>
        <v>0</v>
      </c>
      <c r="H1739">
        <f>IF(Journey!H1738=1,1,IF(OR(E1739&lt;0,E1739&gt;Map!$A$1,F1739&lt;0,F1739&gt;Map!$A$1),1,0))</f>
        <v>0</v>
      </c>
    </row>
    <row r="1740" spans="1:8" x14ac:dyDescent="0.25">
      <c r="A1740">
        <v>1738</v>
      </c>
      <c r="B1740">
        <f t="shared" si="27"/>
        <v>3</v>
      </c>
      <c r="C1740">
        <f>IF(B1739&lt;&gt;B1740,C1739,IF(H1739=1,"",C1739+_xlfn.XLOOKUP($B1740,Directions!$B:$B,Directions!C:C)))</f>
        <v>61</v>
      </c>
      <c r="D1740">
        <f>IF(B1739&lt;&gt;B1740,D1739,IF(H1739=1,"",D1739+_xlfn.XLOOKUP($B1740,Directions!$B:$B,Directions!D:D)))</f>
        <v>69</v>
      </c>
      <c r="E1740" s="3">
        <f>IF(H1739=1,"",C1740+_xlfn.XLOOKUP($B1740,Directions!$B:$B,Directions!C:C))</f>
        <v>61</v>
      </c>
      <c r="F1740" s="3">
        <f>IF(H1739=1,"",D1740+_xlfn.XLOOKUP($B1740,Directions!$B:$B,Directions!D:D))</f>
        <v>70</v>
      </c>
      <c r="G1740" cm="1">
        <f t="array" ref="G1740">IF(H1740=1,"",IF(INDEX(map,F1740,E1740)="#",1,0))</f>
        <v>0</v>
      </c>
      <c r="H1740">
        <f>IF(Journey!H1739=1,1,IF(OR(E1740&lt;0,E1740&gt;Map!$A$1,F1740&lt;0,F1740&gt;Map!$A$1),1,0))</f>
        <v>0</v>
      </c>
    </row>
    <row r="1741" spans="1:8" x14ac:dyDescent="0.25">
      <c r="A1741">
        <v>1739</v>
      </c>
      <c r="B1741">
        <f t="shared" si="27"/>
        <v>3</v>
      </c>
      <c r="C1741">
        <f>IF(B1740&lt;&gt;B1741,C1740,IF(H1740=1,"",C1740+_xlfn.XLOOKUP($B1741,Directions!$B:$B,Directions!C:C)))</f>
        <v>61</v>
      </c>
      <c r="D1741">
        <f>IF(B1740&lt;&gt;B1741,D1740,IF(H1740=1,"",D1740+_xlfn.XLOOKUP($B1741,Directions!$B:$B,Directions!D:D)))</f>
        <v>70</v>
      </c>
      <c r="E1741" s="3">
        <f>IF(H1740=1,"",C1741+_xlfn.XLOOKUP($B1741,Directions!$B:$B,Directions!C:C))</f>
        <v>61</v>
      </c>
      <c r="F1741" s="3">
        <f>IF(H1740=1,"",D1741+_xlfn.XLOOKUP($B1741,Directions!$B:$B,Directions!D:D))</f>
        <v>71</v>
      </c>
      <c r="G1741" cm="1">
        <f t="array" ref="G1741">IF(H1741=1,"",IF(INDEX(map,F1741,E1741)="#",1,0))</f>
        <v>0</v>
      </c>
      <c r="H1741">
        <f>IF(Journey!H1740=1,1,IF(OR(E1741&lt;0,E1741&gt;Map!$A$1,F1741&lt;0,F1741&gt;Map!$A$1),1,0))</f>
        <v>0</v>
      </c>
    </row>
    <row r="1742" spans="1:8" x14ac:dyDescent="0.25">
      <c r="A1742">
        <v>1740</v>
      </c>
      <c r="B1742">
        <f t="shared" si="27"/>
        <v>3</v>
      </c>
      <c r="C1742">
        <f>IF(B1741&lt;&gt;B1742,C1741,IF(H1741=1,"",C1741+_xlfn.XLOOKUP($B1742,Directions!$B:$B,Directions!C:C)))</f>
        <v>61</v>
      </c>
      <c r="D1742">
        <f>IF(B1741&lt;&gt;B1742,D1741,IF(H1741=1,"",D1741+_xlfn.XLOOKUP($B1742,Directions!$B:$B,Directions!D:D)))</f>
        <v>71</v>
      </c>
      <c r="E1742" s="3">
        <f>IF(H1741=1,"",C1742+_xlfn.XLOOKUP($B1742,Directions!$B:$B,Directions!C:C))</f>
        <v>61</v>
      </c>
      <c r="F1742" s="3">
        <f>IF(H1741=1,"",D1742+_xlfn.XLOOKUP($B1742,Directions!$B:$B,Directions!D:D))</f>
        <v>72</v>
      </c>
      <c r="G1742" cm="1">
        <f t="array" ref="G1742">IF(H1742=1,"",IF(INDEX(map,F1742,E1742)="#",1,0))</f>
        <v>0</v>
      </c>
      <c r="H1742">
        <f>IF(Journey!H1741=1,1,IF(OR(E1742&lt;0,E1742&gt;Map!$A$1,F1742&lt;0,F1742&gt;Map!$A$1),1,0))</f>
        <v>0</v>
      </c>
    </row>
    <row r="1743" spans="1:8" x14ac:dyDescent="0.25">
      <c r="A1743">
        <v>1741</v>
      </c>
      <c r="B1743">
        <f t="shared" si="27"/>
        <v>3</v>
      </c>
      <c r="C1743">
        <f>IF(B1742&lt;&gt;B1743,C1742,IF(H1742=1,"",C1742+_xlfn.XLOOKUP($B1743,Directions!$B:$B,Directions!C:C)))</f>
        <v>61</v>
      </c>
      <c r="D1743">
        <f>IF(B1742&lt;&gt;B1743,D1742,IF(H1742=1,"",D1742+_xlfn.XLOOKUP($B1743,Directions!$B:$B,Directions!D:D)))</f>
        <v>72</v>
      </c>
      <c r="E1743" s="3">
        <f>IF(H1742=1,"",C1743+_xlfn.XLOOKUP($B1743,Directions!$B:$B,Directions!C:C))</f>
        <v>61</v>
      </c>
      <c r="F1743" s="3">
        <f>IF(H1742=1,"",D1743+_xlfn.XLOOKUP($B1743,Directions!$B:$B,Directions!D:D))</f>
        <v>73</v>
      </c>
      <c r="G1743" cm="1">
        <f t="array" ref="G1743">IF(H1743=1,"",IF(INDEX(map,F1743,E1743)="#",1,0))</f>
        <v>0</v>
      </c>
      <c r="H1743">
        <f>IF(Journey!H1742=1,1,IF(OR(E1743&lt;0,E1743&gt;Map!$A$1,F1743&lt;0,F1743&gt;Map!$A$1),1,0))</f>
        <v>0</v>
      </c>
    </row>
    <row r="1744" spans="1:8" x14ac:dyDescent="0.25">
      <c r="A1744">
        <v>1742</v>
      </c>
      <c r="B1744">
        <f t="shared" si="27"/>
        <v>3</v>
      </c>
      <c r="C1744">
        <f>IF(B1743&lt;&gt;B1744,C1743,IF(H1743=1,"",C1743+_xlfn.XLOOKUP($B1744,Directions!$B:$B,Directions!C:C)))</f>
        <v>61</v>
      </c>
      <c r="D1744">
        <f>IF(B1743&lt;&gt;B1744,D1743,IF(H1743=1,"",D1743+_xlfn.XLOOKUP($B1744,Directions!$B:$B,Directions!D:D)))</f>
        <v>73</v>
      </c>
      <c r="E1744" s="3">
        <f>IF(H1743=1,"",C1744+_xlfn.XLOOKUP($B1744,Directions!$B:$B,Directions!C:C))</f>
        <v>61</v>
      </c>
      <c r="F1744" s="3">
        <f>IF(H1743=1,"",D1744+_xlfn.XLOOKUP($B1744,Directions!$B:$B,Directions!D:D))</f>
        <v>74</v>
      </c>
      <c r="G1744" cm="1">
        <f t="array" ref="G1744">IF(H1744=1,"",IF(INDEX(map,F1744,E1744)="#",1,0))</f>
        <v>0</v>
      </c>
      <c r="H1744">
        <f>IF(Journey!H1743=1,1,IF(OR(E1744&lt;0,E1744&gt;Map!$A$1,F1744&lt;0,F1744&gt;Map!$A$1),1,0))</f>
        <v>0</v>
      </c>
    </row>
    <row r="1745" spans="1:8" x14ac:dyDescent="0.25">
      <c r="A1745">
        <v>1743</v>
      </c>
      <c r="B1745">
        <f t="shared" si="27"/>
        <v>3</v>
      </c>
      <c r="C1745">
        <f>IF(B1744&lt;&gt;B1745,C1744,IF(H1744=1,"",C1744+_xlfn.XLOOKUP($B1745,Directions!$B:$B,Directions!C:C)))</f>
        <v>61</v>
      </c>
      <c r="D1745">
        <f>IF(B1744&lt;&gt;B1745,D1744,IF(H1744=1,"",D1744+_xlfn.XLOOKUP($B1745,Directions!$B:$B,Directions!D:D)))</f>
        <v>74</v>
      </c>
      <c r="E1745" s="3">
        <f>IF(H1744=1,"",C1745+_xlfn.XLOOKUP($B1745,Directions!$B:$B,Directions!C:C))</f>
        <v>61</v>
      </c>
      <c r="F1745" s="3">
        <f>IF(H1744=1,"",D1745+_xlfn.XLOOKUP($B1745,Directions!$B:$B,Directions!D:D))</f>
        <v>75</v>
      </c>
      <c r="G1745" cm="1">
        <f t="array" ref="G1745">IF(H1745=1,"",IF(INDEX(map,F1745,E1745)="#",1,0))</f>
        <v>0</v>
      </c>
      <c r="H1745">
        <f>IF(Journey!H1744=1,1,IF(OR(E1745&lt;0,E1745&gt;Map!$A$1,F1745&lt;0,F1745&gt;Map!$A$1),1,0))</f>
        <v>0</v>
      </c>
    </row>
    <row r="1746" spans="1:8" x14ac:dyDescent="0.25">
      <c r="A1746">
        <v>1744</v>
      </c>
      <c r="B1746">
        <f t="shared" si="27"/>
        <v>3</v>
      </c>
      <c r="C1746">
        <f>IF(B1745&lt;&gt;B1746,C1745,IF(H1745=1,"",C1745+_xlfn.XLOOKUP($B1746,Directions!$B:$B,Directions!C:C)))</f>
        <v>61</v>
      </c>
      <c r="D1746">
        <f>IF(B1745&lt;&gt;B1746,D1745,IF(H1745=1,"",D1745+_xlfn.XLOOKUP($B1746,Directions!$B:$B,Directions!D:D)))</f>
        <v>75</v>
      </c>
      <c r="E1746" s="3">
        <f>IF(H1745=1,"",C1746+_xlfn.XLOOKUP($B1746,Directions!$B:$B,Directions!C:C))</f>
        <v>61</v>
      </c>
      <c r="F1746" s="3">
        <f>IF(H1745=1,"",D1746+_xlfn.XLOOKUP($B1746,Directions!$B:$B,Directions!D:D))</f>
        <v>76</v>
      </c>
      <c r="G1746" cm="1">
        <f t="array" ref="G1746">IF(H1746=1,"",IF(INDEX(map,F1746,E1746)="#",1,0))</f>
        <v>0</v>
      </c>
      <c r="H1746">
        <f>IF(Journey!H1745=1,1,IF(OR(E1746&lt;0,E1746&gt;Map!$A$1,F1746&lt;0,F1746&gt;Map!$A$1),1,0))</f>
        <v>0</v>
      </c>
    </row>
    <row r="1747" spans="1:8" x14ac:dyDescent="0.25">
      <c r="A1747">
        <v>1745</v>
      </c>
      <c r="B1747">
        <f t="shared" si="27"/>
        <v>3</v>
      </c>
      <c r="C1747">
        <f>IF(B1746&lt;&gt;B1747,C1746,IF(H1746=1,"",C1746+_xlfn.XLOOKUP($B1747,Directions!$B:$B,Directions!C:C)))</f>
        <v>61</v>
      </c>
      <c r="D1747">
        <f>IF(B1746&lt;&gt;B1747,D1746,IF(H1746=1,"",D1746+_xlfn.XLOOKUP($B1747,Directions!$B:$B,Directions!D:D)))</f>
        <v>76</v>
      </c>
      <c r="E1747" s="3">
        <f>IF(H1746=1,"",C1747+_xlfn.XLOOKUP($B1747,Directions!$B:$B,Directions!C:C))</f>
        <v>61</v>
      </c>
      <c r="F1747" s="3">
        <f>IF(H1746=1,"",D1747+_xlfn.XLOOKUP($B1747,Directions!$B:$B,Directions!D:D))</f>
        <v>77</v>
      </c>
      <c r="G1747" cm="1">
        <f t="array" ref="G1747">IF(H1747=1,"",IF(INDEX(map,F1747,E1747)="#",1,0))</f>
        <v>0</v>
      </c>
      <c r="H1747">
        <f>IF(Journey!H1746=1,1,IF(OR(E1747&lt;0,E1747&gt;Map!$A$1,F1747&lt;0,F1747&gt;Map!$A$1),1,0))</f>
        <v>0</v>
      </c>
    </row>
    <row r="1748" spans="1:8" x14ac:dyDescent="0.25">
      <c r="A1748">
        <v>1746</v>
      </c>
      <c r="B1748">
        <f t="shared" si="27"/>
        <v>3</v>
      </c>
      <c r="C1748">
        <f>IF(B1747&lt;&gt;B1748,C1747,IF(H1747=1,"",C1747+_xlfn.XLOOKUP($B1748,Directions!$B:$B,Directions!C:C)))</f>
        <v>61</v>
      </c>
      <c r="D1748">
        <f>IF(B1747&lt;&gt;B1748,D1747,IF(H1747=1,"",D1747+_xlfn.XLOOKUP($B1748,Directions!$B:$B,Directions!D:D)))</f>
        <v>77</v>
      </c>
      <c r="E1748" s="3">
        <f>IF(H1747=1,"",C1748+_xlfn.XLOOKUP($B1748,Directions!$B:$B,Directions!C:C))</f>
        <v>61</v>
      </c>
      <c r="F1748" s="3">
        <f>IF(H1747=1,"",D1748+_xlfn.XLOOKUP($B1748,Directions!$B:$B,Directions!D:D))</f>
        <v>78</v>
      </c>
      <c r="G1748" cm="1">
        <f t="array" ref="G1748">IF(H1748=1,"",IF(INDEX(map,F1748,E1748)="#",1,0))</f>
        <v>0</v>
      </c>
      <c r="H1748">
        <f>IF(Journey!H1747=1,1,IF(OR(E1748&lt;0,E1748&gt;Map!$A$1,F1748&lt;0,F1748&gt;Map!$A$1),1,0))</f>
        <v>0</v>
      </c>
    </row>
    <row r="1749" spans="1:8" x14ac:dyDescent="0.25">
      <c r="A1749">
        <v>1747</v>
      </c>
      <c r="B1749">
        <f t="shared" si="27"/>
        <v>3</v>
      </c>
      <c r="C1749">
        <f>IF(B1748&lt;&gt;B1749,C1748,IF(H1748=1,"",C1748+_xlfn.XLOOKUP($B1749,Directions!$B:$B,Directions!C:C)))</f>
        <v>61</v>
      </c>
      <c r="D1749">
        <f>IF(B1748&lt;&gt;B1749,D1748,IF(H1748=1,"",D1748+_xlfn.XLOOKUP($B1749,Directions!$B:$B,Directions!D:D)))</f>
        <v>78</v>
      </c>
      <c r="E1749" s="3">
        <f>IF(H1748=1,"",C1749+_xlfn.XLOOKUP($B1749,Directions!$B:$B,Directions!C:C))</f>
        <v>61</v>
      </c>
      <c r="F1749" s="3">
        <f>IF(H1748=1,"",D1749+_xlfn.XLOOKUP($B1749,Directions!$B:$B,Directions!D:D))</f>
        <v>79</v>
      </c>
      <c r="G1749" cm="1">
        <f t="array" ref="G1749">IF(H1749=1,"",IF(INDEX(map,F1749,E1749)="#",1,0))</f>
        <v>0</v>
      </c>
      <c r="H1749">
        <f>IF(Journey!H1748=1,1,IF(OR(E1749&lt;0,E1749&gt;Map!$A$1,F1749&lt;0,F1749&gt;Map!$A$1),1,0))</f>
        <v>0</v>
      </c>
    </row>
    <row r="1750" spans="1:8" x14ac:dyDescent="0.25">
      <c r="A1750">
        <v>1748</v>
      </c>
      <c r="B1750">
        <f t="shared" si="27"/>
        <v>3</v>
      </c>
      <c r="C1750">
        <f>IF(B1749&lt;&gt;B1750,C1749,IF(H1749=1,"",C1749+_xlfn.XLOOKUP($B1750,Directions!$B:$B,Directions!C:C)))</f>
        <v>61</v>
      </c>
      <c r="D1750">
        <f>IF(B1749&lt;&gt;B1750,D1749,IF(H1749=1,"",D1749+_xlfn.XLOOKUP($B1750,Directions!$B:$B,Directions!D:D)))</f>
        <v>79</v>
      </c>
      <c r="E1750" s="3">
        <f>IF(H1749=1,"",C1750+_xlfn.XLOOKUP($B1750,Directions!$B:$B,Directions!C:C))</f>
        <v>61</v>
      </c>
      <c r="F1750" s="3">
        <f>IF(H1749=1,"",D1750+_xlfn.XLOOKUP($B1750,Directions!$B:$B,Directions!D:D))</f>
        <v>80</v>
      </c>
      <c r="G1750" cm="1">
        <f t="array" ref="G1750">IF(H1750=1,"",IF(INDEX(map,F1750,E1750)="#",1,0))</f>
        <v>0</v>
      </c>
      <c r="H1750">
        <f>IF(Journey!H1749=1,1,IF(OR(E1750&lt;0,E1750&gt;Map!$A$1,F1750&lt;0,F1750&gt;Map!$A$1),1,0))</f>
        <v>0</v>
      </c>
    </row>
    <row r="1751" spans="1:8" x14ac:dyDescent="0.25">
      <c r="A1751">
        <v>1749</v>
      </c>
      <c r="B1751">
        <f t="shared" si="27"/>
        <v>3</v>
      </c>
      <c r="C1751">
        <f>IF(B1750&lt;&gt;B1751,C1750,IF(H1750=1,"",C1750+_xlfn.XLOOKUP($B1751,Directions!$B:$B,Directions!C:C)))</f>
        <v>61</v>
      </c>
      <c r="D1751">
        <f>IF(B1750&lt;&gt;B1751,D1750,IF(H1750=1,"",D1750+_xlfn.XLOOKUP($B1751,Directions!$B:$B,Directions!D:D)))</f>
        <v>80</v>
      </c>
      <c r="E1751" s="3">
        <f>IF(H1750=1,"",C1751+_xlfn.XLOOKUP($B1751,Directions!$B:$B,Directions!C:C))</f>
        <v>61</v>
      </c>
      <c r="F1751" s="3">
        <f>IF(H1750=1,"",D1751+_xlfn.XLOOKUP($B1751,Directions!$B:$B,Directions!D:D))</f>
        <v>81</v>
      </c>
      <c r="G1751" cm="1">
        <f t="array" ref="G1751">IF(H1751=1,"",IF(INDEX(map,F1751,E1751)="#",1,0))</f>
        <v>0</v>
      </c>
      <c r="H1751">
        <f>IF(Journey!H1750=1,1,IF(OR(E1751&lt;0,E1751&gt;Map!$A$1,F1751&lt;0,F1751&gt;Map!$A$1),1,0))</f>
        <v>0</v>
      </c>
    </row>
    <row r="1752" spans="1:8" x14ac:dyDescent="0.25">
      <c r="A1752">
        <v>1750</v>
      </c>
      <c r="B1752">
        <f t="shared" si="27"/>
        <v>3</v>
      </c>
      <c r="C1752">
        <f>IF(B1751&lt;&gt;B1752,C1751,IF(H1751=1,"",C1751+_xlfn.XLOOKUP($B1752,Directions!$B:$B,Directions!C:C)))</f>
        <v>61</v>
      </c>
      <c r="D1752">
        <f>IF(B1751&lt;&gt;B1752,D1751,IF(H1751=1,"",D1751+_xlfn.XLOOKUP($B1752,Directions!$B:$B,Directions!D:D)))</f>
        <v>81</v>
      </c>
      <c r="E1752" s="3">
        <f>IF(H1751=1,"",C1752+_xlfn.XLOOKUP($B1752,Directions!$B:$B,Directions!C:C))</f>
        <v>61</v>
      </c>
      <c r="F1752" s="3">
        <f>IF(H1751=1,"",D1752+_xlfn.XLOOKUP($B1752,Directions!$B:$B,Directions!D:D))</f>
        <v>82</v>
      </c>
      <c r="G1752" cm="1">
        <f t="array" ref="G1752">IF(H1752=1,"",IF(INDEX(map,F1752,E1752)="#",1,0))</f>
        <v>0</v>
      </c>
      <c r="H1752">
        <f>IF(Journey!H1751=1,1,IF(OR(E1752&lt;0,E1752&gt;Map!$A$1,F1752&lt;0,F1752&gt;Map!$A$1),1,0))</f>
        <v>0</v>
      </c>
    </row>
    <row r="1753" spans="1:8" x14ac:dyDescent="0.25">
      <c r="A1753">
        <v>1751</v>
      </c>
      <c r="B1753">
        <f t="shared" si="27"/>
        <v>3</v>
      </c>
      <c r="C1753">
        <f>IF(B1752&lt;&gt;B1753,C1752,IF(H1752=1,"",C1752+_xlfn.XLOOKUP($B1753,Directions!$B:$B,Directions!C:C)))</f>
        <v>61</v>
      </c>
      <c r="D1753">
        <f>IF(B1752&lt;&gt;B1753,D1752,IF(H1752=1,"",D1752+_xlfn.XLOOKUP($B1753,Directions!$B:$B,Directions!D:D)))</f>
        <v>82</v>
      </c>
      <c r="E1753" s="3">
        <f>IF(H1752=1,"",C1753+_xlfn.XLOOKUP($B1753,Directions!$B:$B,Directions!C:C))</f>
        <v>61</v>
      </c>
      <c r="F1753" s="3">
        <f>IF(H1752=1,"",D1753+_xlfn.XLOOKUP($B1753,Directions!$B:$B,Directions!D:D))</f>
        <v>83</v>
      </c>
      <c r="G1753" cm="1">
        <f t="array" ref="G1753">IF(H1753=1,"",IF(INDEX(map,F1753,E1753)="#",1,0))</f>
        <v>0</v>
      </c>
      <c r="H1753">
        <f>IF(Journey!H1752=1,1,IF(OR(E1753&lt;0,E1753&gt;Map!$A$1,F1753&lt;0,F1753&gt;Map!$A$1),1,0))</f>
        <v>0</v>
      </c>
    </row>
    <row r="1754" spans="1:8" x14ac:dyDescent="0.25">
      <c r="A1754">
        <v>1752</v>
      </c>
      <c r="B1754">
        <f t="shared" si="27"/>
        <v>3</v>
      </c>
      <c r="C1754">
        <f>IF(B1753&lt;&gt;B1754,C1753,IF(H1753=1,"",C1753+_xlfn.XLOOKUP($B1754,Directions!$B:$B,Directions!C:C)))</f>
        <v>61</v>
      </c>
      <c r="D1754">
        <f>IF(B1753&lt;&gt;B1754,D1753,IF(H1753=1,"",D1753+_xlfn.XLOOKUP($B1754,Directions!$B:$B,Directions!D:D)))</f>
        <v>83</v>
      </c>
      <c r="E1754" s="3">
        <f>IF(H1753=1,"",C1754+_xlfn.XLOOKUP($B1754,Directions!$B:$B,Directions!C:C))</f>
        <v>61</v>
      </c>
      <c r="F1754" s="3">
        <f>IF(H1753=1,"",D1754+_xlfn.XLOOKUP($B1754,Directions!$B:$B,Directions!D:D))</f>
        <v>84</v>
      </c>
      <c r="G1754" cm="1">
        <f t="array" ref="G1754">IF(H1754=1,"",IF(INDEX(map,F1754,E1754)="#",1,0))</f>
        <v>0</v>
      </c>
      <c r="H1754">
        <f>IF(Journey!H1753=1,1,IF(OR(E1754&lt;0,E1754&gt;Map!$A$1,F1754&lt;0,F1754&gt;Map!$A$1),1,0))</f>
        <v>0</v>
      </c>
    </row>
    <row r="1755" spans="1:8" x14ac:dyDescent="0.25">
      <c r="A1755">
        <v>1753</v>
      </c>
      <c r="B1755">
        <f t="shared" si="27"/>
        <v>3</v>
      </c>
      <c r="C1755">
        <f>IF(B1754&lt;&gt;B1755,C1754,IF(H1754=1,"",C1754+_xlfn.XLOOKUP($B1755,Directions!$B:$B,Directions!C:C)))</f>
        <v>61</v>
      </c>
      <c r="D1755">
        <f>IF(B1754&lt;&gt;B1755,D1754,IF(H1754=1,"",D1754+_xlfn.XLOOKUP($B1755,Directions!$B:$B,Directions!D:D)))</f>
        <v>84</v>
      </c>
      <c r="E1755" s="3">
        <f>IF(H1754=1,"",C1755+_xlfn.XLOOKUP($B1755,Directions!$B:$B,Directions!C:C))</f>
        <v>61</v>
      </c>
      <c r="F1755" s="3">
        <f>IF(H1754=1,"",D1755+_xlfn.XLOOKUP($B1755,Directions!$B:$B,Directions!D:D))</f>
        <v>85</v>
      </c>
      <c r="G1755" cm="1">
        <f t="array" ref="G1755">IF(H1755=1,"",IF(INDEX(map,F1755,E1755)="#",1,0))</f>
        <v>0</v>
      </c>
      <c r="H1755">
        <f>IF(Journey!H1754=1,1,IF(OR(E1755&lt;0,E1755&gt;Map!$A$1,F1755&lt;0,F1755&gt;Map!$A$1),1,0))</f>
        <v>0</v>
      </c>
    </row>
    <row r="1756" spans="1:8" x14ac:dyDescent="0.25">
      <c r="A1756">
        <v>1754</v>
      </c>
      <c r="B1756">
        <f t="shared" si="27"/>
        <v>3</v>
      </c>
      <c r="C1756">
        <f>IF(B1755&lt;&gt;B1756,C1755,IF(H1755=1,"",C1755+_xlfn.XLOOKUP($B1756,Directions!$B:$B,Directions!C:C)))</f>
        <v>61</v>
      </c>
      <c r="D1756">
        <f>IF(B1755&lt;&gt;B1756,D1755,IF(H1755=1,"",D1755+_xlfn.XLOOKUP($B1756,Directions!$B:$B,Directions!D:D)))</f>
        <v>85</v>
      </c>
      <c r="E1756" s="3">
        <f>IF(H1755=1,"",C1756+_xlfn.XLOOKUP($B1756,Directions!$B:$B,Directions!C:C))</f>
        <v>61</v>
      </c>
      <c r="F1756" s="3">
        <f>IF(H1755=1,"",D1756+_xlfn.XLOOKUP($B1756,Directions!$B:$B,Directions!D:D))</f>
        <v>86</v>
      </c>
      <c r="G1756" cm="1">
        <f t="array" ref="G1756">IF(H1756=1,"",IF(INDEX(map,F1756,E1756)="#",1,0))</f>
        <v>0</v>
      </c>
      <c r="H1756">
        <f>IF(Journey!H1755=1,1,IF(OR(E1756&lt;0,E1756&gt;Map!$A$1,F1756&lt;0,F1756&gt;Map!$A$1),1,0))</f>
        <v>0</v>
      </c>
    </row>
    <row r="1757" spans="1:8" x14ac:dyDescent="0.25">
      <c r="A1757">
        <v>1755</v>
      </c>
      <c r="B1757">
        <f t="shared" si="27"/>
        <v>3</v>
      </c>
      <c r="C1757">
        <f>IF(B1756&lt;&gt;B1757,C1756,IF(H1756=1,"",C1756+_xlfn.XLOOKUP($B1757,Directions!$B:$B,Directions!C:C)))</f>
        <v>61</v>
      </c>
      <c r="D1757">
        <f>IF(B1756&lt;&gt;B1757,D1756,IF(H1756=1,"",D1756+_xlfn.XLOOKUP($B1757,Directions!$B:$B,Directions!D:D)))</f>
        <v>86</v>
      </c>
      <c r="E1757" s="3">
        <f>IF(H1756=1,"",C1757+_xlfn.XLOOKUP($B1757,Directions!$B:$B,Directions!C:C))</f>
        <v>61</v>
      </c>
      <c r="F1757" s="3">
        <f>IF(H1756=1,"",D1757+_xlfn.XLOOKUP($B1757,Directions!$B:$B,Directions!D:D))</f>
        <v>87</v>
      </c>
      <c r="G1757" cm="1">
        <f t="array" ref="G1757">IF(H1757=1,"",IF(INDEX(map,F1757,E1757)="#",1,0))</f>
        <v>0</v>
      </c>
      <c r="H1757">
        <f>IF(Journey!H1756=1,1,IF(OR(E1757&lt;0,E1757&gt;Map!$A$1,F1757&lt;0,F1757&gt;Map!$A$1),1,0))</f>
        <v>0</v>
      </c>
    </row>
    <row r="1758" spans="1:8" x14ac:dyDescent="0.25">
      <c r="A1758">
        <v>1756</v>
      </c>
      <c r="B1758">
        <f t="shared" si="27"/>
        <v>3</v>
      </c>
      <c r="C1758">
        <f>IF(B1757&lt;&gt;B1758,C1757,IF(H1757=1,"",C1757+_xlfn.XLOOKUP($B1758,Directions!$B:$B,Directions!C:C)))</f>
        <v>61</v>
      </c>
      <c r="D1758">
        <f>IF(B1757&lt;&gt;B1758,D1757,IF(H1757=1,"",D1757+_xlfn.XLOOKUP($B1758,Directions!$B:$B,Directions!D:D)))</f>
        <v>87</v>
      </c>
      <c r="E1758" s="3">
        <f>IF(H1757=1,"",C1758+_xlfn.XLOOKUP($B1758,Directions!$B:$B,Directions!C:C))</f>
        <v>61</v>
      </c>
      <c r="F1758" s="3">
        <f>IF(H1757=1,"",D1758+_xlfn.XLOOKUP($B1758,Directions!$B:$B,Directions!D:D))</f>
        <v>88</v>
      </c>
      <c r="G1758" cm="1">
        <f t="array" ref="G1758">IF(H1758=1,"",IF(INDEX(map,F1758,E1758)="#",1,0))</f>
        <v>0</v>
      </c>
      <c r="H1758">
        <f>IF(Journey!H1757=1,1,IF(OR(E1758&lt;0,E1758&gt;Map!$A$1,F1758&lt;0,F1758&gt;Map!$A$1),1,0))</f>
        <v>0</v>
      </c>
    </row>
    <row r="1759" spans="1:8" x14ac:dyDescent="0.25">
      <c r="A1759">
        <v>1757</v>
      </c>
      <c r="B1759">
        <f t="shared" si="27"/>
        <v>3</v>
      </c>
      <c r="C1759">
        <f>IF(B1758&lt;&gt;B1759,C1758,IF(H1758=1,"",C1758+_xlfn.XLOOKUP($B1759,Directions!$B:$B,Directions!C:C)))</f>
        <v>61</v>
      </c>
      <c r="D1759">
        <f>IF(B1758&lt;&gt;B1759,D1758,IF(H1758=1,"",D1758+_xlfn.XLOOKUP($B1759,Directions!$B:$B,Directions!D:D)))</f>
        <v>88</v>
      </c>
      <c r="E1759" s="3">
        <f>IF(H1758=1,"",C1759+_xlfn.XLOOKUP($B1759,Directions!$B:$B,Directions!C:C))</f>
        <v>61</v>
      </c>
      <c r="F1759" s="3">
        <f>IF(H1758=1,"",D1759+_xlfn.XLOOKUP($B1759,Directions!$B:$B,Directions!D:D))</f>
        <v>89</v>
      </c>
      <c r="G1759" cm="1">
        <f t="array" ref="G1759">IF(H1759=1,"",IF(INDEX(map,F1759,E1759)="#",1,0))</f>
        <v>0</v>
      </c>
      <c r="H1759">
        <f>IF(Journey!H1758=1,1,IF(OR(E1759&lt;0,E1759&gt;Map!$A$1,F1759&lt;0,F1759&gt;Map!$A$1),1,0))</f>
        <v>0</v>
      </c>
    </row>
    <row r="1760" spans="1:8" x14ac:dyDescent="0.25">
      <c r="A1760">
        <v>1758</v>
      </c>
      <c r="B1760">
        <f t="shared" si="27"/>
        <v>3</v>
      </c>
      <c r="C1760">
        <f>IF(B1759&lt;&gt;B1760,C1759,IF(H1759=1,"",C1759+_xlfn.XLOOKUP($B1760,Directions!$B:$B,Directions!C:C)))</f>
        <v>61</v>
      </c>
      <c r="D1760">
        <f>IF(B1759&lt;&gt;B1760,D1759,IF(H1759=1,"",D1759+_xlfn.XLOOKUP($B1760,Directions!$B:$B,Directions!D:D)))</f>
        <v>89</v>
      </c>
      <c r="E1760" s="3">
        <f>IF(H1759=1,"",C1760+_xlfn.XLOOKUP($B1760,Directions!$B:$B,Directions!C:C))</f>
        <v>61</v>
      </c>
      <c r="F1760" s="3">
        <f>IF(H1759=1,"",D1760+_xlfn.XLOOKUP($B1760,Directions!$B:$B,Directions!D:D))</f>
        <v>90</v>
      </c>
      <c r="G1760" cm="1">
        <f t="array" ref="G1760">IF(H1760=1,"",IF(INDEX(map,F1760,E1760)="#",1,0))</f>
        <v>0</v>
      </c>
      <c r="H1760">
        <f>IF(Journey!H1759=1,1,IF(OR(E1760&lt;0,E1760&gt;Map!$A$1,F1760&lt;0,F1760&gt;Map!$A$1),1,0))</f>
        <v>0</v>
      </c>
    </row>
    <row r="1761" spans="1:8" x14ac:dyDescent="0.25">
      <c r="A1761">
        <v>1759</v>
      </c>
      <c r="B1761">
        <f t="shared" si="27"/>
        <v>3</v>
      </c>
      <c r="C1761">
        <f>IF(B1760&lt;&gt;B1761,C1760,IF(H1760=1,"",C1760+_xlfn.XLOOKUP($B1761,Directions!$B:$B,Directions!C:C)))</f>
        <v>61</v>
      </c>
      <c r="D1761">
        <f>IF(B1760&lt;&gt;B1761,D1760,IF(H1760=1,"",D1760+_xlfn.XLOOKUP($B1761,Directions!$B:$B,Directions!D:D)))</f>
        <v>90</v>
      </c>
      <c r="E1761" s="3">
        <f>IF(H1760=1,"",C1761+_xlfn.XLOOKUP($B1761,Directions!$B:$B,Directions!C:C))</f>
        <v>61</v>
      </c>
      <c r="F1761" s="3">
        <f>IF(H1760=1,"",D1761+_xlfn.XLOOKUP($B1761,Directions!$B:$B,Directions!D:D))</f>
        <v>91</v>
      </c>
      <c r="G1761" cm="1">
        <f t="array" ref="G1761">IF(H1761=1,"",IF(INDEX(map,F1761,E1761)="#",1,0))</f>
        <v>0</v>
      </c>
      <c r="H1761">
        <f>IF(Journey!H1760=1,1,IF(OR(E1761&lt;0,E1761&gt;Map!$A$1,F1761&lt;0,F1761&gt;Map!$A$1),1,0))</f>
        <v>0</v>
      </c>
    </row>
    <row r="1762" spans="1:8" x14ac:dyDescent="0.25">
      <c r="A1762">
        <v>1760</v>
      </c>
      <c r="B1762">
        <f t="shared" si="27"/>
        <v>3</v>
      </c>
      <c r="C1762">
        <f>IF(B1761&lt;&gt;B1762,C1761,IF(H1761=1,"",C1761+_xlfn.XLOOKUP($B1762,Directions!$B:$B,Directions!C:C)))</f>
        <v>61</v>
      </c>
      <c r="D1762">
        <f>IF(B1761&lt;&gt;B1762,D1761,IF(H1761=1,"",D1761+_xlfn.XLOOKUP($B1762,Directions!$B:$B,Directions!D:D)))</f>
        <v>91</v>
      </c>
      <c r="E1762" s="3">
        <f>IF(H1761=1,"",C1762+_xlfn.XLOOKUP($B1762,Directions!$B:$B,Directions!C:C))</f>
        <v>61</v>
      </c>
      <c r="F1762" s="3">
        <f>IF(H1761=1,"",D1762+_xlfn.XLOOKUP($B1762,Directions!$B:$B,Directions!D:D))</f>
        <v>92</v>
      </c>
      <c r="G1762" cm="1">
        <f t="array" ref="G1762">IF(H1762=1,"",IF(INDEX(map,F1762,E1762)="#",1,0))</f>
        <v>0</v>
      </c>
      <c r="H1762">
        <f>IF(Journey!H1761=1,1,IF(OR(E1762&lt;0,E1762&gt;Map!$A$1,F1762&lt;0,F1762&gt;Map!$A$1),1,0))</f>
        <v>0</v>
      </c>
    </row>
    <row r="1763" spans="1:8" x14ac:dyDescent="0.25">
      <c r="A1763">
        <v>1761</v>
      </c>
      <c r="B1763">
        <f t="shared" si="27"/>
        <v>3</v>
      </c>
      <c r="C1763">
        <f>IF(B1762&lt;&gt;B1763,C1762,IF(H1762=1,"",C1762+_xlfn.XLOOKUP($B1763,Directions!$B:$B,Directions!C:C)))</f>
        <v>61</v>
      </c>
      <c r="D1763">
        <f>IF(B1762&lt;&gt;B1763,D1762,IF(H1762=1,"",D1762+_xlfn.XLOOKUP($B1763,Directions!$B:$B,Directions!D:D)))</f>
        <v>92</v>
      </c>
      <c r="E1763" s="3">
        <f>IF(H1762=1,"",C1763+_xlfn.XLOOKUP($B1763,Directions!$B:$B,Directions!C:C))</f>
        <v>61</v>
      </c>
      <c r="F1763" s="3">
        <f>IF(H1762=1,"",D1763+_xlfn.XLOOKUP($B1763,Directions!$B:$B,Directions!D:D))</f>
        <v>93</v>
      </c>
      <c r="G1763" cm="1">
        <f t="array" ref="G1763">IF(H1763=1,"",IF(INDEX(map,F1763,E1763)="#",1,0))</f>
        <v>0</v>
      </c>
      <c r="H1763">
        <f>IF(Journey!H1762=1,1,IF(OR(E1763&lt;0,E1763&gt;Map!$A$1,F1763&lt;0,F1763&gt;Map!$A$1),1,0))</f>
        <v>0</v>
      </c>
    </row>
    <row r="1764" spans="1:8" x14ac:dyDescent="0.25">
      <c r="A1764">
        <v>1762</v>
      </c>
      <c r="B1764">
        <f t="shared" si="27"/>
        <v>3</v>
      </c>
      <c r="C1764">
        <f>IF(B1763&lt;&gt;B1764,C1763,IF(H1763=1,"",C1763+_xlfn.XLOOKUP($B1764,Directions!$B:$B,Directions!C:C)))</f>
        <v>61</v>
      </c>
      <c r="D1764">
        <f>IF(B1763&lt;&gt;B1764,D1763,IF(H1763=1,"",D1763+_xlfn.XLOOKUP($B1764,Directions!$B:$B,Directions!D:D)))</f>
        <v>93</v>
      </c>
      <c r="E1764" s="3">
        <f>IF(H1763=1,"",C1764+_xlfn.XLOOKUP($B1764,Directions!$B:$B,Directions!C:C))</f>
        <v>61</v>
      </c>
      <c r="F1764" s="3">
        <f>IF(H1763=1,"",D1764+_xlfn.XLOOKUP($B1764,Directions!$B:$B,Directions!D:D))</f>
        <v>94</v>
      </c>
      <c r="G1764" cm="1">
        <f t="array" ref="G1764">IF(H1764=1,"",IF(INDEX(map,F1764,E1764)="#",1,0))</f>
        <v>0</v>
      </c>
      <c r="H1764">
        <f>IF(Journey!H1763=1,1,IF(OR(E1764&lt;0,E1764&gt;Map!$A$1,F1764&lt;0,F1764&gt;Map!$A$1),1,0))</f>
        <v>0</v>
      </c>
    </row>
    <row r="1765" spans="1:8" x14ac:dyDescent="0.25">
      <c r="A1765">
        <v>1763</v>
      </c>
      <c r="B1765">
        <f t="shared" si="27"/>
        <v>3</v>
      </c>
      <c r="C1765">
        <f>IF(B1764&lt;&gt;B1765,C1764,IF(H1764=1,"",C1764+_xlfn.XLOOKUP($B1765,Directions!$B:$B,Directions!C:C)))</f>
        <v>61</v>
      </c>
      <c r="D1765">
        <f>IF(B1764&lt;&gt;B1765,D1764,IF(H1764=1,"",D1764+_xlfn.XLOOKUP($B1765,Directions!$B:$B,Directions!D:D)))</f>
        <v>94</v>
      </c>
      <c r="E1765" s="3">
        <f>IF(H1764=1,"",C1765+_xlfn.XLOOKUP($B1765,Directions!$B:$B,Directions!C:C))</f>
        <v>61</v>
      </c>
      <c r="F1765" s="3">
        <f>IF(H1764=1,"",D1765+_xlfn.XLOOKUP($B1765,Directions!$B:$B,Directions!D:D))</f>
        <v>95</v>
      </c>
      <c r="G1765" cm="1">
        <f t="array" ref="G1765">IF(H1765=1,"",IF(INDEX(map,F1765,E1765)="#",1,0))</f>
        <v>0</v>
      </c>
      <c r="H1765">
        <f>IF(Journey!H1764=1,1,IF(OR(E1765&lt;0,E1765&gt;Map!$A$1,F1765&lt;0,F1765&gt;Map!$A$1),1,0))</f>
        <v>0</v>
      </c>
    </row>
    <row r="1766" spans="1:8" x14ac:dyDescent="0.25">
      <c r="A1766">
        <v>1764</v>
      </c>
      <c r="B1766">
        <f t="shared" si="27"/>
        <v>3</v>
      </c>
      <c r="C1766">
        <f>IF(B1765&lt;&gt;B1766,C1765,IF(H1765=1,"",C1765+_xlfn.XLOOKUP($B1766,Directions!$B:$B,Directions!C:C)))</f>
        <v>61</v>
      </c>
      <c r="D1766">
        <f>IF(B1765&lt;&gt;B1766,D1765,IF(H1765=1,"",D1765+_xlfn.XLOOKUP($B1766,Directions!$B:$B,Directions!D:D)))</f>
        <v>95</v>
      </c>
      <c r="E1766" s="3">
        <f>IF(H1765=1,"",C1766+_xlfn.XLOOKUP($B1766,Directions!$B:$B,Directions!C:C))</f>
        <v>61</v>
      </c>
      <c r="F1766" s="3">
        <f>IF(H1765=1,"",D1766+_xlfn.XLOOKUP($B1766,Directions!$B:$B,Directions!D:D))</f>
        <v>96</v>
      </c>
      <c r="G1766" cm="1">
        <f t="array" ref="G1766">IF(H1766=1,"",IF(INDEX(map,F1766,E1766)="#",1,0))</f>
        <v>0</v>
      </c>
      <c r="H1766">
        <f>IF(Journey!H1765=1,1,IF(OR(E1766&lt;0,E1766&gt;Map!$A$1,F1766&lt;0,F1766&gt;Map!$A$1),1,0))</f>
        <v>0</v>
      </c>
    </row>
    <row r="1767" spans="1:8" x14ac:dyDescent="0.25">
      <c r="A1767">
        <v>1765</v>
      </c>
      <c r="B1767">
        <f t="shared" si="27"/>
        <v>3</v>
      </c>
      <c r="C1767">
        <f>IF(B1766&lt;&gt;B1767,C1766,IF(H1766=1,"",C1766+_xlfn.XLOOKUP($B1767,Directions!$B:$B,Directions!C:C)))</f>
        <v>61</v>
      </c>
      <c r="D1767">
        <f>IF(B1766&lt;&gt;B1767,D1766,IF(H1766=1,"",D1766+_xlfn.XLOOKUP($B1767,Directions!$B:$B,Directions!D:D)))</f>
        <v>96</v>
      </c>
      <c r="E1767" s="3">
        <f>IF(H1766=1,"",C1767+_xlfn.XLOOKUP($B1767,Directions!$B:$B,Directions!C:C))</f>
        <v>61</v>
      </c>
      <c r="F1767" s="3">
        <f>IF(H1766=1,"",D1767+_xlfn.XLOOKUP($B1767,Directions!$B:$B,Directions!D:D))</f>
        <v>97</v>
      </c>
      <c r="G1767" cm="1">
        <f t="array" ref="G1767">IF(H1767=1,"",IF(INDEX(map,F1767,E1767)="#",1,0))</f>
        <v>0</v>
      </c>
      <c r="H1767">
        <f>IF(Journey!H1766=1,1,IF(OR(E1767&lt;0,E1767&gt;Map!$A$1,F1767&lt;0,F1767&gt;Map!$A$1),1,0))</f>
        <v>0</v>
      </c>
    </row>
    <row r="1768" spans="1:8" x14ac:dyDescent="0.25">
      <c r="A1768">
        <v>1766</v>
      </c>
      <c r="B1768">
        <f t="shared" si="27"/>
        <v>3</v>
      </c>
      <c r="C1768">
        <f>IF(B1767&lt;&gt;B1768,C1767,IF(H1767=1,"",C1767+_xlfn.XLOOKUP($B1768,Directions!$B:$B,Directions!C:C)))</f>
        <v>61</v>
      </c>
      <c r="D1768">
        <f>IF(B1767&lt;&gt;B1768,D1767,IF(H1767=1,"",D1767+_xlfn.XLOOKUP($B1768,Directions!$B:$B,Directions!D:D)))</f>
        <v>97</v>
      </c>
      <c r="E1768" s="3">
        <f>IF(H1767=1,"",C1768+_xlfn.XLOOKUP($B1768,Directions!$B:$B,Directions!C:C))</f>
        <v>61</v>
      </c>
      <c r="F1768" s="3">
        <f>IF(H1767=1,"",D1768+_xlfn.XLOOKUP($B1768,Directions!$B:$B,Directions!D:D))</f>
        <v>98</v>
      </c>
      <c r="G1768" cm="1">
        <f t="array" ref="G1768">IF(H1768=1,"",IF(INDEX(map,F1768,E1768)="#",1,0))</f>
        <v>0</v>
      </c>
      <c r="H1768">
        <f>IF(Journey!H1767=1,1,IF(OR(E1768&lt;0,E1768&gt;Map!$A$1,F1768&lt;0,F1768&gt;Map!$A$1),1,0))</f>
        <v>0</v>
      </c>
    </row>
    <row r="1769" spans="1:8" x14ac:dyDescent="0.25">
      <c r="A1769">
        <v>1767</v>
      </c>
      <c r="B1769">
        <f t="shared" si="27"/>
        <v>3</v>
      </c>
      <c r="C1769">
        <f>IF(B1768&lt;&gt;B1769,C1768,IF(H1768=1,"",C1768+_xlfn.XLOOKUP($B1769,Directions!$B:$B,Directions!C:C)))</f>
        <v>61</v>
      </c>
      <c r="D1769">
        <f>IF(B1768&lt;&gt;B1769,D1768,IF(H1768=1,"",D1768+_xlfn.XLOOKUP($B1769,Directions!$B:$B,Directions!D:D)))</f>
        <v>98</v>
      </c>
      <c r="E1769" s="3">
        <f>IF(H1768=1,"",C1769+_xlfn.XLOOKUP($B1769,Directions!$B:$B,Directions!C:C))</f>
        <v>61</v>
      </c>
      <c r="F1769" s="3">
        <f>IF(H1768=1,"",D1769+_xlfn.XLOOKUP($B1769,Directions!$B:$B,Directions!D:D))</f>
        <v>99</v>
      </c>
      <c r="G1769" cm="1">
        <f t="array" ref="G1769">IF(H1769=1,"",IF(INDEX(map,F1769,E1769)="#",1,0))</f>
        <v>0</v>
      </c>
      <c r="H1769">
        <f>IF(Journey!H1768=1,1,IF(OR(E1769&lt;0,E1769&gt;Map!$A$1,F1769&lt;0,F1769&gt;Map!$A$1),1,0))</f>
        <v>0</v>
      </c>
    </row>
    <row r="1770" spans="1:8" x14ac:dyDescent="0.25">
      <c r="A1770">
        <v>1768</v>
      </c>
      <c r="B1770">
        <f t="shared" si="27"/>
        <v>3</v>
      </c>
      <c r="C1770">
        <f>IF(B1769&lt;&gt;B1770,C1769,IF(H1769=1,"",C1769+_xlfn.XLOOKUP($B1770,Directions!$B:$B,Directions!C:C)))</f>
        <v>61</v>
      </c>
      <c r="D1770">
        <f>IF(B1769&lt;&gt;B1770,D1769,IF(H1769=1,"",D1769+_xlfn.XLOOKUP($B1770,Directions!$B:$B,Directions!D:D)))</f>
        <v>99</v>
      </c>
      <c r="E1770" s="3">
        <f>IF(H1769=1,"",C1770+_xlfn.XLOOKUP($B1770,Directions!$B:$B,Directions!C:C))</f>
        <v>61</v>
      </c>
      <c r="F1770" s="3">
        <f>IF(H1769=1,"",D1770+_xlfn.XLOOKUP($B1770,Directions!$B:$B,Directions!D:D))</f>
        <v>100</v>
      </c>
      <c r="G1770" cm="1">
        <f t="array" ref="G1770">IF(H1770=1,"",IF(INDEX(map,F1770,E1770)="#",1,0))</f>
        <v>0</v>
      </c>
      <c r="H1770">
        <f>IF(Journey!H1769=1,1,IF(OR(E1770&lt;0,E1770&gt;Map!$A$1,F1770&lt;0,F1770&gt;Map!$A$1),1,0))</f>
        <v>0</v>
      </c>
    </row>
    <row r="1771" spans="1:8" x14ac:dyDescent="0.25">
      <c r="A1771">
        <v>1769</v>
      </c>
      <c r="B1771">
        <f t="shared" si="27"/>
        <v>3</v>
      </c>
      <c r="C1771">
        <f>IF(B1770&lt;&gt;B1771,C1770,IF(H1770=1,"",C1770+_xlfn.XLOOKUP($B1771,Directions!$B:$B,Directions!C:C)))</f>
        <v>61</v>
      </c>
      <c r="D1771">
        <f>IF(B1770&lt;&gt;B1771,D1770,IF(H1770=1,"",D1770+_xlfn.XLOOKUP($B1771,Directions!$B:$B,Directions!D:D)))</f>
        <v>100</v>
      </c>
      <c r="E1771" s="3">
        <f>IF(H1770=1,"",C1771+_xlfn.XLOOKUP($B1771,Directions!$B:$B,Directions!C:C))</f>
        <v>61</v>
      </c>
      <c r="F1771" s="3">
        <f>IF(H1770=1,"",D1771+_xlfn.XLOOKUP($B1771,Directions!$B:$B,Directions!D:D))</f>
        <v>101</v>
      </c>
      <c r="G1771" cm="1">
        <f t="array" ref="G1771">IF(H1771=1,"",IF(INDEX(map,F1771,E1771)="#",1,0))</f>
        <v>0</v>
      </c>
      <c r="H1771">
        <f>IF(Journey!H1770=1,1,IF(OR(E1771&lt;0,E1771&gt;Map!$A$1,F1771&lt;0,F1771&gt;Map!$A$1),1,0))</f>
        <v>0</v>
      </c>
    </row>
    <row r="1772" spans="1:8" x14ac:dyDescent="0.25">
      <c r="A1772">
        <v>1770</v>
      </c>
      <c r="B1772">
        <f t="shared" si="27"/>
        <v>3</v>
      </c>
      <c r="C1772">
        <f>IF(B1771&lt;&gt;B1772,C1771,IF(H1771=1,"",C1771+_xlfn.XLOOKUP($B1772,Directions!$B:$B,Directions!C:C)))</f>
        <v>61</v>
      </c>
      <c r="D1772">
        <f>IF(B1771&lt;&gt;B1772,D1771,IF(H1771=1,"",D1771+_xlfn.XLOOKUP($B1772,Directions!$B:$B,Directions!D:D)))</f>
        <v>101</v>
      </c>
      <c r="E1772" s="3">
        <f>IF(H1771=1,"",C1772+_xlfn.XLOOKUP($B1772,Directions!$B:$B,Directions!C:C))</f>
        <v>61</v>
      </c>
      <c r="F1772" s="3">
        <f>IF(H1771=1,"",D1772+_xlfn.XLOOKUP($B1772,Directions!$B:$B,Directions!D:D))</f>
        <v>102</v>
      </c>
      <c r="G1772" cm="1">
        <f t="array" ref="G1772">IF(H1772=1,"",IF(INDEX(map,F1772,E1772)="#",1,0))</f>
        <v>0</v>
      </c>
      <c r="H1772">
        <f>IF(Journey!H1771=1,1,IF(OR(E1772&lt;0,E1772&gt;Map!$A$1,F1772&lt;0,F1772&gt;Map!$A$1),1,0))</f>
        <v>0</v>
      </c>
    </row>
    <row r="1773" spans="1:8" x14ac:dyDescent="0.25">
      <c r="A1773">
        <v>1771</v>
      </c>
      <c r="B1773">
        <f t="shared" si="27"/>
        <v>3</v>
      </c>
      <c r="C1773">
        <f>IF(B1772&lt;&gt;B1773,C1772,IF(H1772=1,"",C1772+_xlfn.XLOOKUP($B1773,Directions!$B:$B,Directions!C:C)))</f>
        <v>61</v>
      </c>
      <c r="D1773">
        <f>IF(B1772&lt;&gt;B1773,D1772,IF(H1772=1,"",D1772+_xlfn.XLOOKUP($B1773,Directions!$B:$B,Directions!D:D)))</f>
        <v>102</v>
      </c>
      <c r="E1773" s="3">
        <f>IF(H1772=1,"",C1773+_xlfn.XLOOKUP($B1773,Directions!$B:$B,Directions!C:C))</f>
        <v>61</v>
      </c>
      <c r="F1773" s="3">
        <f>IF(H1772=1,"",D1773+_xlfn.XLOOKUP($B1773,Directions!$B:$B,Directions!D:D))</f>
        <v>103</v>
      </c>
      <c r="G1773" cm="1">
        <f t="array" ref="G1773">IF(H1773=1,"",IF(INDEX(map,F1773,E1773)="#",1,0))</f>
        <v>0</v>
      </c>
      <c r="H1773">
        <f>IF(Journey!H1772=1,1,IF(OR(E1773&lt;0,E1773&gt;Map!$A$1,F1773&lt;0,F1773&gt;Map!$A$1),1,0))</f>
        <v>0</v>
      </c>
    </row>
    <row r="1774" spans="1:8" x14ac:dyDescent="0.25">
      <c r="A1774">
        <v>1772</v>
      </c>
      <c r="B1774">
        <f t="shared" si="27"/>
        <v>3</v>
      </c>
      <c r="C1774">
        <f>IF(B1773&lt;&gt;B1774,C1773,IF(H1773=1,"",C1773+_xlfn.XLOOKUP($B1774,Directions!$B:$B,Directions!C:C)))</f>
        <v>61</v>
      </c>
      <c r="D1774">
        <f>IF(B1773&lt;&gt;B1774,D1773,IF(H1773=1,"",D1773+_xlfn.XLOOKUP($B1774,Directions!$B:$B,Directions!D:D)))</f>
        <v>103</v>
      </c>
      <c r="E1774" s="3">
        <f>IF(H1773=1,"",C1774+_xlfn.XLOOKUP($B1774,Directions!$B:$B,Directions!C:C))</f>
        <v>61</v>
      </c>
      <c r="F1774" s="3">
        <f>IF(H1773=1,"",D1774+_xlfn.XLOOKUP($B1774,Directions!$B:$B,Directions!D:D))</f>
        <v>104</v>
      </c>
      <c r="G1774" cm="1">
        <f t="array" ref="G1774">IF(H1774=1,"",IF(INDEX(map,F1774,E1774)="#",1,0))</f>
        <v>0</v>
      </c>
      <c r="H1774">
        <f>IF(Journey!H1773=1,1,IF(OR(E1774&lt;0,E1774&gt;Map!$A$1,F1774&lt;0,F1774&gt;Map!$A$1),1,0))</f>
        <v>0</v>
      </c>
    </row>
    <row r="1775" spans="1:8" x14ac:dyDescent="0.25">
      <c r="A1775">
        <v>1773</v>
      </c>
      <c r="B1775">
        <f t="shared" si="27"/>
        <v>3</v>
      </c>
      <c r="C1775">
        <f>IF(B1774&lt;&gt;B1775,C1774,IF(H1774=1,"",C1774+_xlfn.XLOOKUP($B1775,Directions!$B:$B,Directions!C:C)))</f>
        <v>61</v>
      </c>
      <c r="D1775">
        <f>IF(B1774&lt;&gt;B1775,D1774,IF(H1774=1,"",D1774+_xlfn.XLOOKUP($B1775,Directions!$B:$B,Directions!D:D)))</f>
        <v>104</v>
      </c>
      <c r="E1775" s="3">
        <f>IF(H1774=1,"",C1775+_xlfn.XLOOKUP($B1775,Directions!$B:$B,Directions!C:C))</f>
        <v>61</v>
      </c>
      <c r="F1775" s="3">
        <f>IF(H1774=1,"",D1775+_xlfn.XLOOKUP($B1775,Directions!$B:$B,Directions!D:D))</f>
        <v>105</v>
      </c>
      <c r="G1775" cm="1">
        <f t="array" ref="G1775">IF(H1775=1,"",IF(INDEX(map,F1775,E1775)="#",1,0))</f>
        <v>0</v>
      </c>
      <c r="H1775">
        <f>IF(Journey!H1774=1,1,IF(OR(E1775&lt;0,E1775&gt;Map!$A$1,F1775&lt;0,F1775&gt;Map!$A$1),1,0))</f>
        <v>0</v>
      </c>
    </row>
    <row r="1776" spans="1:8" x14ac:dyDescent="0.25">
      <c r="A1776">
        <v>1774</v>
      </c>
      <c r="B1776">
        <f t="shared" si="27"/>
        <v>3</v>
      </c>
      <c r="C1776">
        <f>IF(B1775&lt;&gt;B1776,C1775,IF(H1775=1,"",C1775+_xlfn.XLOOKUP($B1776,Directions!$B:$B,Directions!C:C)))</f>
        <v>61</v>
      </c>
      <c r="D1776">
        <f>IF(B1775&lt;&gt;B1776,D1775,IF(H1775=1,"",D1775+_xlfn.XLOOKUP($B1776,Directions!$B:$B,Directions!D:D)))</f>
        <v>105</v>
      </c>
      <c r="E1776" s="3">
        <f>IF(H1775=1,"",C1776+_xlfn.XLOOKUP($B1776,Directions!$B:$B,Directions!C:C))</f>
        <v>61</v>
      </c>
      <c r="F1776" s="3">
        <f>IF(H1775=1,"",D1776+_xlfn.XLOOKUP($B1776,Directions!$B:$B,Directions!D:D))</f>
        <v>106</v>
      </c>
      <c r="G1776" cm="1">
        <f t="array" ref="G1776">IF(H1776=1,"",IF(INDEX(map,F1776,E1776)="#",1,0))</f>
        <v>0</v>
      </c>
      <c r="H1776">
        <f>IF(Journey!H1775=1,1,IF(OR(E1776&lt;0,E1776&gt;Map!$A$1,F1776&lt;0,F1776&gt;Map!$A$1),1,0))</f>
        <v>0</v>
      </c>
    </row>
    <row r="1777" spans="1:8" x14ac:dyDescent="0.25">
      <c r="A1777">
        <v>1775</v>
      </c>
      <c r="B1777">
        <f t="shared" si="27"/>
        <v>3</v>
      </c>
      <c r="C1777">
        <f>IF(B1776&lt;&gt;B1777,C1776,IF(H1776=1,"",C1776+_xlfn.XLOOKUP($B1777,Directions!$B:$B,Directions!C:C)))</f>
        <v>61</v>
      </c>
      <c r="D1777">
        <f>IF(B1776&lt;&gt;B1777,D1776,IF(H1776=1,"",D1776+_xlfn.XLOOKUP($B1777,Directions!$B:$B,Directions!D:D)))</f>
        <v>106</v>
      </c>
      <c r="E1777" s="3">
        <f>IF(H1776=1,"",C1777+_xlfn.XLOOKUP($B1777,Directions!$B:$B,Directions!C:C))</f>
        <v>61</v>
      </c>
      <c r="F1777" s="3">
        <f>IF(H1776=1,"",D1777+_xlfn.XLOOKUP($B1777,Directions!$B:$B,Directions!D:D))</f>
        <v>107</v>
      </c>
      <c r="G1777" cm="1">
        <f t="array" ref="G1777">IF(H1777=1,"",IF(INDEX(map,F1777,E1777)="#",1,0))</f>
        <v>0</v>
      </c>
      <c r="H1777">
        <f>IF(Journey!H1776=1,1,IF(OR(E1777&lt;0,E1777&gt;Map!$A$1,F1777&lt;0,F1777&gt;Map!$A$1),1,0))</f>
        <v>0</v>
      </c>
    </row>
    <row r="1778" spans="1:8" x14ac:dyDescent="0.25">
      <c r="A1778">
        <v>1776</v>
      </c>
      <c r="B1778">
        <f t="shared" si="27"/>
        <v>3</v>
      </c>
      <c r="C1778">
        <f>IF(B1777&lt;&gt;B1778,C1777,IF(H1777=1,"",C1777+_xlfn.XLOOKUP($B1778,Directions!$B:$B,Directions!C:C)))</f>
        <v>61</v>
      </c>
      <c r="D1778">
        <f>IF(B1777&lt;&gt;B1778,D1777,IF(H1777=1,"",D1777+_xlfn.XLOOKUP($B1778,Directions!$B:$B,Directions!D:D)))</f>
        <v>107</v>
      </c>
      <c r="E1778" s="3">
        <f>IF(H1777=1,"",C1778+_xlfn.XLOOKUP($B1778,Directions!$B:$B,Directions!C:C))</f>
        <v>61</v>
      </c>
      <c r="F1778" s="3">
        <f>IF(H1777=1,"",D1778+_xlfn.XLOOKUP($B1778,Directions!$B:$B,Directions!D:D))</f>
        <v>108</v>
      </c>
      <c r="G1778" cm="1">
        <f t="array" ref="G1778">IF(H1778=1,"",IF(INDEX(map,F1778,E1778)="#",1,0))</f>
        <v>1</v>
      </c>
      <c r="H1778">
        <f>IF(Journey!H1777=1,1,IF(OR(E1778&lt;0,E1778&gt;Map!$A$1,F1778&lt;0,F1778&gt;Map!$A$1),1,0))</f>
        <v>0</v>
      </c>
    </row>
    <row r="1779" spans="1:8" x14ac:dyDescent="0.25">
      <c r="A1779">
        <v>1777</v>
      </c>
      <c r="B1779">
        <f t="shared" si="27"/>
        <v>4</v>
      </c>
      <c r="C1779">
        <f>IF(B1778&lt;&gt;B1779,C1778,IF(H1778=1,"",C1778+_xlfn.XLOOKUP($B1779,Directions!$B:$B,Directions!C:C)))</f>
        <v>61</v>
      </c>
      <c r="D1779">
        <f>IF(B1778&lt;&gt;B1779,D1778,IF(H1778=1,"",D1778+_xlfn.XLOOKUP($B1779,Directions!$B:$B,Directions!D:D)))</f>
        <v>107</v>
      </c>
      <c r="E1779" s="3">
        <f>IF(H1778=1,"",C1779+_xlfn.XLOOKUP($B1779,Directions!$B:$B,Directions!C:C))</f>
        <v>60</v>
      </c>
      <c r="F1779" s="3">
        <f>IF(H1778=1,"",D1779+_xlfn.XLOOKUP($B1779,Directions!$B:$B,Directions!D:D))</f>
        <v>107</v>
      </c>
      <c r="G1779" cm="1">
        <f t="array" ref="G1779">IF(H1779=1,"",IF(INDEX(map,F1779,E1779)="#",1,0))</f>
        <v>0</v>
      </c>
      <c r="H1779">
        <f>IF(Journey!H1778=1,1,IF(OR(E1779&lt;0,E1779&gt;Map!$A$1,F1779&lt;0,F1779&gt;Map!$A$1),1,0))</f>
        <v>0</v>
      </c>
    </row>
    <row r="1780" spans="1:8" x14ac:dyDescent="0.25">
      <c r="A1780">
        <v>1778</v>
      </c>
      <c r="B1780">
        <f t="shared" si="27"/>
        <v>4</v>
      </c>
      <c r="C1780">
        <f>IF(B1779&lt;&gt;B1780,C1779,IF(H1779=1,"",C1779+_xlfn.XLOOKUP($B1780,Directions!$B:$B,Directions!C:C)))</f>
        <v>60</v>
      </c>
      <c r="D1780">
        <f>IF(B1779&lt;&gt;B1780,D1779,IF(H1779=1,"",D1779+_xlfn.XLOOKUP($B1780,Directions!$B:$B,Directions!D:D)))</f>
        <v>107</v>
      </c>
      <c r="E1780" s="3">
        <f>IF(H1779=1,"",C1780+_xlfn.XLOOKUP($B1780,Directions!$B:$B,Directions!C:C))</f>
        <v>59</v>
      </c>
      <c r="F1780" s="3">
        <f>IF(H1779=1,"",D1780+_xlfn.XLOOKUP($B1780,Directions!$B:$B,Directions!D:D))</f>
        <v>107</v>
      </c>
      <c r="G1780" cm="1">
        <f t="array" ref="G1780">IF(H1780=1,"",IF(INDEX(map,F1780,E1780)="#",1,0))</f>
        <v>0</v>
      </c>
      <c r="H1780">
        <f>IF(Journey!H1779=1,1,IF(OR(E1780&lt;0,E1780&gt;Map!$A$1,F1780&lt;0,F1780&gt;Map!$A$1),1,0))</f>
        <v>0</v>
      </c>
    </row>
    <row r="1781" spans="1:8" x14ac:dyDescent="0.25">
      <c r="A1781">
        <v>1779</v>
      </c>
      <c r="B1781">
        <f t="shared" si="27"/>
        <v>4</v>
      </c>
      <c r="C1781">
        <f>IF(B1780&lt;&gt;B1781,C1780,IF(H1780=1,"",C1780+_xlfn.XLOOKUP($B1781,Directions!$B:$B,Directions!C:C)))</f>
        <v>59</v>
      </c>
      <c r="D1781">
        <f>IF(B1780&lt;&gt;B1781,D1780,IF(H1780=1,"",D1780+_xlfn.XLOOKUP($B1781,Directions!$B:$B,Directions!D:D)))</f>
        <v>107</v>
      </c>
      <c r="E1781" s="3">
        <f>IF(H1780=1,"",C1781+_xlfn.XLOOKUP($B1781,Directions!$B:$B,Directions!C:C))</f>
        <v>58</v>
      </c>
      <c r="F1781" s="3">
        <f>IF(H1780=1,"",D1781+_xlfn.XLOOKUP($B1781,Directions!$B:$B,Directions!D:D))</f>
        <v>107</v>
      </c>
      <c r="G1781" cm="1">
        <f t="array" ref="G1781">IF(H1781=1,"",IF(INDEX(map,F1781,E1781)="#",1,0))</f>
        <v>0</v>
      </c>
      <c r="H1781">
        <f>IF(Journey!H1780=1,1,IF(OR(E1781&lt;0,E1781&gt;Map!$A$1,F1781&lt;0,F1781&gt;Map!$A$1),1,0))</f>
        <v>0</v>
      </c>
    </row>
    <row r="1782" spans="1:8" x14ac:dyDescent="0.25">
      <c r="A1782">
        <v>1780</v>
      </c>
      <c r="B1782">
        <f t="shared" si="27"/>
        <v>4</v>
      </c>
      <c r="C1782">
        <f>IF(B1781&lt;&gt;B1782,C1781,IF(H1781=1,"",C1781+_xlfn.XLOOKUP($B1782,Directions!$B:$B,Directions!C:C)))</f>
        <v>58</v>
      </c>
      <c r="D1782">
        <f>IF(B1781&lt;&gt;B1782,D1781,IF(H1781=1,"",D1781+_xlfn.XLOOKUP($B1782,Directions!$B:$B,Directions!D:D)))</f>
        <v>107</v>
      </c>
      <c r="E1782" s="3">
        <f>IF(H1781=1,"",C1782+_xlfn.XLOOKUP($B1782,Directions!$B:$B,Directions!C:C))</f>
        <v>57</v>
      </c>
      <c r="F1782" s="3">
        <f>IF(H1781=1,"",D1782+_xlfn.XLOOKUP($B1782,Directions!$B:$B,Directions!D:D))</f>
        <v>107</v>
      </c>
      <c r="G1782" cm="1">
        <f t="array" ref="G1782">IF(H1782=1,"",IF(INDEX(map,F1782,E1782)="#",1,0))</f>
        <v>0</v>
      </c>
      <c r="H1782">
        <f>IF(Journey!H1781=1,1,IF(OR(E1782&lt;0,E1782&gt;Map!$A$1,F1782&lt;0,F1782&gt;Map!$A$1),1,0))</f>
        <v>0</v>
      </c>
    </row>
    <row r="1783" spans="1:8" x14ac:dyDescent="0.25">
      <c r="A1783">
        <v>1781</v>
      </c>
      <c r="B1783">
        <f t="shared" si="27"/>
        <v>4</v>
      </c>
      <c r="C1783">
        <f>IF(B1782&lt;&gt;B1783,C1782,IF(H1782=1,"",C1782+_xlfn.XLOOKUP($B1783,Directions!$B:$B,Directions!C:C)))</f>
        <v>57</v>
      </c>
      <c r="D1783">
        <f>IF(B1782&lt;&gt;B1783,D1782,IF(H1782=1,"",D1782+_xlfn.XLOOKUP($B1783,Directions!$B:$B,Directions!D:D)))</f>
        <v>107</v>
      </c>
      <c r="E1783" s="3">
        <f>IF(H1782=1,"",C1783+_xlfn.XLOOKUP($B1783,Directions!$B:$B,Directions!C:C))</f>
        <v>56</v>
      </c>
      <c r="F1783" s="3">
        <f>IF(H1782=1,"",D1783+_xlfn.XLOOKUP($B1783,Directions!$B:$B,Directions!D:D))</f>
        <v>107</v>
      </c>
      <c r="G1783" cm="1">
        <f t="array" ref="G1783">IF(H1783=1,"",IF(INDEX(map,F1783,E1783)="#",1,0))</f>
        <v>0</v>
      </c>
      <c r="H1783">
        <f>IF(Journey!H1782=1,1,IF(OR(E1783&lt;0,E1783&gt;Map!$A$1,F1783&lt;0,F1783&gt;Map!$A$1),1,0))</f>
        <v>0</v>
      </c>
    </row>
    <row r="1784" spans="1:8" x14ac:dyDescent="0.25">
      <c r="A1784">
        <v>1782</v>
      </c>
      <c r="B1784">
        <f t="shared" si="27"/>
        <v>4</v>
      </c>
      <c r="C1784">
        <f>IF(B1783&lt;&gt;B1784,C1783,IF(H1783=1,"",C1783+_xlfn.XLOOKUP($B1784,Directions!$B:$B,Directions!C:C)))</f>
        <v>56</v>
      </c>
      <c r="D1784">
        <f>IF(B1783&lt;&gt;B1784,D1783,IF(H1783=1,"",D1783+_xlfn.XLOOKUP($B1784,Directions!$B:$B,Directions!D:D)))</f>
        <v>107</v>
      </c>
      <c r="E1784" s="3">
        <f>IF(H1783=1,"",C1784+_xlfn.XLOOKUP($B1784,Directions!$B:$B,Directions!C:C))</f>
        <v>55</v>
      </c>
      <c r="F1784" s="3">
        <f>IF(H1783=1,"",D1784+_xlfn.XLOOKUP($B1784,Directions!$B:$B,Directions!D:D))</f>
        <v>107</v>
      </c>
      <c r="G1784" cm="1">
        <f t="array" ref="G1784">IF(H1784=1,"",IF(INDEX(map,F1784,E1784)="#",1,0))</f>
        <v>0</v>
      </c>
      <c r="H1784">
        <f>IF(Journey!H1783=1,1,IF(OR(E1784&lt;0,E1784&gt;Map!$A$1,F1784&lt;0,F1784&gt;Map!$A$1),1,0))</f>
        <v>0</v>
      </c>
    </row>
    <row r="1785" spans="1:8" x14ac:dyDescent="0.25">
      <c r="A1785">
        <v>1783</v>
      </c>
      <c r="B1785">
        <f t="shared" si="27"/>
        <v>4</v>
      </c>
      <c r="C1785">
        <f>IF(B1784&lt;&gt;B1785,C1784,IF(H1784=1,"",C1784+_xlfn.XLOOKUP($B1785,Directions!$B:$B,Directions!C:C)))</f>
        <v>55</v>
      </c>
      <c r="D1785">
        <f>IF(B1784&lt;&gt;B1785,D1784,IF(H1784=1,"",D1784+_xlfn.XLOOKUP($B1785,Directions!$B:$B,Directions!D:D)))</f>
        <v>107</v>
      </c>
      <c r="E1785" s="3">
        <f>IF(H1784=1,"",C1785+_xlfn.XLOOKUP($B1785,Directions!$B:$B,Directions!C:C))</f>
        <v>54</v>
      </c>
      <c r="F1785" s="3">
        <f>IF(H1784=1,"",D1785+_xlfn.XLOOKUP($B1785,Directions!$B:$B,Directions!D:D))</f>
        <v>107</v>
      </c>
      <c r="G1785" cm="1">
        <f t="array" ref="G1785">IF(H1785=1,"",IF(INDEX(map,F1785,E1785)="#",1,0))</f>
        <v>0</v>
      </c>
      <c r="H1785">
        <f>IF(Journey!H1784=1,1,IF(OR(E1785&lt;0,E1785&gt;Map!$A$1,F1785&lt;0,F1785&gt;Map!$A$1),1,0))</f>
        <v>0</v>
      </c>
    </row>
    <row r="1786" spans="1:8" x14ac:dyDescent="0.25">
      <c r="A1786">
        <v>1784</v>
      </c>
      <c r="B1786">
        <f t="shared" si="27"/>
        <v>4</v>
      </c>
      <c r="C1786">
        <f>IF(B1785&lt;&gt;B1786,C1785,IF(H1785=1,"",C1785+_xlfn.XLOOKUP($B1786,Directions!$B:$B,Directions!C:C)))</f>
        <v>54</v>
      </c>
      <c r="D1786">
        <f>IF(B1785&lt;&gt;B1786,D1785,IF(H1785=1,"",D1785+_xlfn.XLOOKUP($B1786,Directions!$B:$B,Directions!D:D)))</f>
        <v>107</v>
      </c>
      <c r="E1786" s="3">
        <f>IF(H1785=1,"",C1786+_xlfn.XLOOKUP($B1786,Directions!$B:$B,Directions!C:C))</f>
        <v>53</v>
      </c>
      <c r="F1786" s="3">
        <f>IF(H1785=1,"",D1786+_xlfn.XLOOKUP($B1786,Directions!$B:$B,Directions!D:D))</f>
        <v>107</v>
      </c>
      <c r="G1786" cm="1">
        <f t="array" ref="G1786">IF(H1786=1,"",IF(INDEX(map,F1786,E1786)="#",1,0))</f>
        <v>0</v>
      </c>
      <c r="H1786">
        <f>IF(Journey!H1785=1,1,IF(OR(E1786&lt;0,E1786&gt;Map!$A$1,F1786&lt;0,F1786&gt;Map!$A$1),1,0))</f>
        <v>0</v>
      </c>
    </row>
    <row r="1787" spans="1:8" x14ac:dyDescent="0.25">
      <c r="A1787">
        <v>1785</v>
      </c>
      <c r="B1787">
        <f t="shared" si="27"/>
        <v>4</v>
      </c>
      <c r="C1787">
        <f>IF(B1786&lt;&gt;B1787,C1786,IF(H1786=1,"",C1786+_xlfn.XLOOKUP($B1787,Directions!$B:$B,Directions!C:C)))</f>
        <v>53</v>
      </c>
      <c r="D1787">
        <f>IF(B1786&lt;&gt;B1787,D1786,IF(H1786=1,"",D1786+_xlfn.XLOOKUP($B1787,Directions!$B:$B,Directions!D:D)))</f>
        <v>107</v>
      </c>
      <c r="E1787" s="3">
        <f>IF(H1786=1,"",C1787+_xlfn.XLOOKUP($B1787,Directions!$B:$B,Directions!C:C))</f>
        <v>52</v>
      </c>
      <c r="F1787" s="3">
        <f>IF(H1786=1,"",D1787+_xlfn.XLOOKUP($B1787,Directions!$B:$B,Directions!D:D))</f>
        <v>107</v>
      </c>
      <c r="G1787" cm="1">
        <f t="array" ref="G1787">IF(H1787=1,"",IF(INDEX(map,F1787,E1787)="#",1,0))</f>
        <v>0</v>
      </c>
      <c r="H1787">
        <f>IF(Journey!H1786=1,1,IF(OR(E1787&lt;0,E1787&gt;Map!$A$1,F1787&lt;0,F1787&gt;Map!$A$1),1,0))</f>
        <v>0</v>
      </c>
    </row>
    <row r="1788" spans="1:8" x14ac:dyDescent="0.25">
      <c r="A1788">
        <v>1786</v>
      </c>
      <c r="B1788">
        <f t="shared" si="27"/>
        <v>4</v>
      </c>
      <c r="C1788">
        <f>IF(B1787&lt;&gt;B1788,C1787,IF(H1787=1,"",C1787+_xlfn.XLOOKUP($B1788,Directions!$B:$B,Directions!C:C)))</f>
        <v>52</v>
      </c>
      <c r="D1788">
        <f>IF(B1787&lt;&gt;B1788,D1787,IF(H1787=1,"",D1787+_xlfn.XLOOKUP($B1788,Directions!$B:$B,Directions!D:D)))</f>
        <v>107</v>
      </c>
      <c r="E1788" s="3">
        <f>IF(H1787=1,"",C1788+_xlfn.XLOOKUP($B1788,Directions!$B:$B,Directions!C:C))</f>
        <v>51</v>
      </c>
      <c r="F1788" s="3">
        <f>IF(H1787=1,"",D1788+_xlfn.XLOOKUP($B1788,Directions!$B:$B,Directions!D:D))</f>
        <v>107</v>
      </c>
      <c r="G1788" cm="1">
        <f t="array" ref="G1788">IF(H1788=1,"",IF(INDEX(map,F1788,E1788)="#",1,0))</f>
        <v>0</v>
      </c>
      <c r="H1788">
        <f>IF(Journey!H1787=1,1,IF(OR(E1788&lt;0,E1788&gt;Map!$A$1,F1788&lt;0,F1788&gt;Map!$A$1),1,0))</f>
        <v>0</v>
      </c>
    </row>
    <row r="1789" spans="1:8" x14ac:dyDescent="0.25">
      <c r="A1789">
        <v>1787</v>
      </c>
      <c r="B1789">
        <f t="shared" si="27"/>
        <v>4</v>
      </c>
      <c r="C1789">
        <f>IF(B1788&lt;&gt;B1789,C1788,IF(H1788=1,"",C1788+_xlfn.XLOOKUP($B1789,Directions!$B:$B,Directions!C:C)))</f>
        <v>51</v>
      </c>
      <c r="D1789">
        <f>IF(B1788&lt;&gt;B1789,D1788,IF(H1788=1,"",D1788+_xlfn.XLOOKUP($B1789,Directions!$B:$B,Directions!D:D)))</f>
        <v>107</v>
      </c>
      <c r="E1789" s="3">
        <f>IF(H1788=1,"",C1789+_xlfn.XLOOKUP($B1789,Directions!$B:$B,Directions!C:C))</f>
        <v>50</v>
      </c>
      <c r="F1789" s="3">
        <f>IF(H1788=1,"",D1789+_xlfn.XLOOKUP($B1789,Directions!$B:$B,Directions!D:D))</f>
        <v>107</v>
      </c>
      <c r="G1789" cm="1">
        <f t="array" ref="G1789">IF(H1789=1,"",IF(INDEX(map,F1789,E1789)="#",1,0))</f>
        <v>0</v>
      </c>
      <c r="H1789">
        <f>IF(Journey!H1788=1,1,IF(OR(E1789&lt;0,E1789&gt;Map!$A$1,F1789&lt;0,F1789&gt;Map!$A$1),1,0))</f>
        <v>0</v>
      </c>
    </row>
    <row r="1790" spans="1:8" x14ac:dyDescent="0.25">
      <c r="A1790">
        <v>1788</v>
      </c>
      <c r="B1790">
        <f t="shared" si="27"/>
        <v>4</v>
      </c>
      <c r="C1790">
        <f>IF(B1789&lt;&gt;B1790,C1789,IF(H1789=1,"",C1789+_xlfn.XLOOKUP($B1790,Directions!$B:$B,Directions!C:C)))</f>
        <v>50</v>
      </c>
      <c r="D1790">
        <f>IF(B1789&lt;&gt;B1790,D1789,IF(H1789=1,"",D1789+_xlfn.XLOOKUP($B1790,Directions!$B:$B,Directions!D:D)))</f>
        <v>107</v>
      </c>
      <c r="E1790" s="3">
        <f>IF(H1789=1,"",C1790+_xlfn.XLOOKUP($B1790,Directions!$B:$B,Directions!C:C))</f>
        <v>49</v>
      </c>
      <c r="F1790" s="3">
        <f>IF(H1789=1,"",D1790+_xlfn.XLOOKUP($B1790,Directions!$B:$B,Directions!D:D))</f>
        <v>107</v>
      </c>
      <c r="G1790" cm="1">
        <f t="array" ref="G1790">IF(H1790=1,"",IF(INDEX(map,F1790,E1790)="#",1,0))</f>
        <v>0</v>
      </c>
      <c r="H1790">
        <f>IF(Journey!H1789=1,1,IF(OR(E1790&lt;0,E1790&gt;Map!$A$1,F1790&lt;0,F1790&gt;Map!$A$1),1,0))</f>
        <v>0</v>
      </c>
    </row>
    <row r="1791" spans="1:8" x14ac:dyDescent="0.25">
      <c r="A1791">
        <v>1789</v>
      </c>
      <c r="B1791">
        <f t="shared" si="27"/>
        <v>4</v>
      </c>
      <c r="C1791">
        <f>IF(B1790&lt;&gt;B1791,C1790,IF(H1790=1,"",C1790+_xlfn.XLOOKUP($B1791,Directions!$B:$B,Directions!C:C)))</f>
        <v>49</v>
      </c>
      <c r="D1791">
        <f>IF(B1790&lt;&gt;B1791,D1790,IF(H1790=1,"",D1790+_xlfn.XLOOKUP($B1791,Directions!$B:$B,Directions!D:D)))</f>
        <v>107</v>
      </c>
      <c r="E1791" s="3">
        <f>IF(H1790=1,"",C1791+_xlfn.XLOOKUP($B1791,Directions!$B:$B,Directions!C:C))</f>
        <v>48</v>
      </c>
      <c r="F1791" s="3">
        <f>IF(H1790=1,"",D1791+_xlfn.XLOOKUP($B1791,Directions!$B:$B,Directions!D:D))</f>
        <v>107</v>
      </c>
      <c r="G1791" cm="1">
        <f t="array" ref="G1791">IF(H1791=1,"",IF(INDEX(map,F1791,E1791)="#",1,0))</f>
        <v>0</v>
      </c>
      <c r="H1791">
        <f>IF(Journey!H1790=1,1,IF(OR(E1791&lt;0,E1791&gt;Map!$A$1,F1791&lt;0,F1791&gt;Map!$A$1),1,0))</f>
        <v>0</v>
      </c>
    </row>
    <row r="1792" spans="1:8" x14ac:dyDescent="0.25">
      <c r="A1792">
        <v>1790</v>
      </c>
      <c r="B1792">
        <f t="shared" si="27"/>
        <v>4</v>
      </c>
      <c r="C1792">
        <f>IF(B1791&lt;&gt;B1792,C1791,IF(H1791=1,"",C1791+_xlfn.XLOOKUP($B1792,Directions!$B:$B,Directions!C:C)))</f>
        <v>48</v>
      </c>
      <c r="D1792">
        <f>IF(B1791&lt;&gt;B1792,D1791,IF(H1791=1,"",D1791+_xlfn.XLOOKUP($B1792,Directions!$B:$B,Directions!D:D)))</f>
        <v>107</v>
      </c>
      <c r="E1792" s="3">
        <f>IF(H1791=1,"",C1792+_xlfn.XLOOKUP($B1792,Directions!$B:$B,Directions!C:C))</f>
        <v>47</v>
      </c>
      <c r="F1792" s="3">
        <f>IF(H1791=1,"",D1792+_xlfn.XLOOKUP($B1792,Directions!$B:$B,Directions!D:D))</f>
        <v>107</v>
      </c>
      <c r="G1792" cm="1">
        <f t="array" ref="G1792">IF(H1792=1,"",IF(INDEX(map,F1792,E1792)="#",1,0))</f>
        <v>0</v>
      </c>
      <c r="H1792">
        <f>IF(Journey!H1791=1,1,IF(OR(E1792&lt;0,E1792&gt;Map!$A$1,F1792&lt;0,F1792&gt;Map!$A$1),1,0))</f>
        <v>0</v>
      </c>
    </row>
    <row r="1793" spans="1:8" x14ac:dyDescent="0.25">
      <c r="A1793">
        <v>1791</v>
      </c>
      <c r="B1793">
        <f t="shared" si="27"/>
        <v>4</v>
      </c>
      <c r="C1793">
        <f>IF(B1792&lt;&gt;B1793,C1792,IF(H1792=1,"",C1792+_xlfn.XLOOKUP($B1793,Directions!$B:$B,Directions!C:C)))</f>
        <v>47</v>
      </c>
      <c r="D1793">
        <f>IF(B1792&lt;&gt;B1793,D1792,IF(H1792=1,"",D1792+_xlfn.XLOOKUP($B1793,Directions!$B:$B,Directions!D:D)))</f>
        <v>107</v>
      </c>
      <c r="E1793" s="3">
        <f>IF(H1792=1,"",C1793+_xlfn.XLOOKUP($B1793,Directions!$B:$B,Directions!C:C))</f>
        <v>46</v>
      </c>
      <c r="F1793" s="3">
        <f>IF(H1792=1,"",D1793+_xlfn.XLOOKUP($B1793,Directions!$B:$B,Directions!D:D))</f>
        <v>107</v>
      </c>
      <c r="G1793" cm="1">
        <f t="array" ref="G1793">IF(H1793=1,"",IF(INDEX(map,F1793,E1793)="#",1,0))</f>
        <v>0</v>
      </c>
      <c r="H1793">
        <f>IF(Journey!H1792=1,1,IF(OR(E1793&lt;0,E1793&gt;Map!$A$1,F1793&lt;0,F1793&gt;Map!$A$1),1,0))</f>
        <v>0</v>
      </c>
    </row>
    <row r="1794" spans="1:8" x14ac:dyDescent="0.25">
      <c r="A1794">
        <v>1792</v>
      </c>
      <c r="B1794">
        <f t="shared" si="27"/>
        <v>4</v>
      </c>
      <c r="C1794">
        <f>IF(B1793&lt;&gt;B1794,C1793,IF(H1793=1,"",C1793+_xlfn.XLOOKUP($B1794,Directions!$B:$B,Directions!C:C)))</f>
        <v>46</v>
      </c>
      <c r="D1794">
        <f>IF(B1793&lt;&gt;B1794,D1793,IF(H1793=1,"",D1793+_xlfn.XLOOKUP($B1794,Directions!$B:$B,Directions!D:D)))</f>
        <v>107</v>
      </c>
      <c r="E1794" s="3">
        <f>IF(H1793=1,"",C1794+_xlfn.XLOOKUP($B1794,Directions!$B:$B,Directions!C:C))</f>
        <v>45</v>
      </c>
      <c r="F1794" s="3">
        <f>IF(H1793=1,"",D1794+_xlfn.XLOOKUP($B1794,Directions!$B:$B,Directions!D:D))</f>
        <v>107</v>
      </c>
      <c r="G1794" cm="1">
        <f t="array" ref="G1794">IF(H1794=1,"",IF(INDEX(map,F1794,E1794)="#",1,0))</f>
        <v>0</v>
      </c>
      <c r="H1794">
        <f>IF(Journey!H1793=1,1,IF(OR(E1794&lt;0,E1794&gt;Map!$A$1,F1794&lt;0,F1794&gt;Map!$A$1),1,0))</f>
        <v>0</v>
      </c>
    </row>
    <row r="1795" spans="1:8" x14ac:dyDescent="0.25">
      <c r="A1795">
        <v>1793</v>
      </c>
      <c r="B1795">
        <f t="shared" si="27"/>
        <v>4</v>
      </c>
      <c r="C1795">
        <f>IF(B1794&lt;&gt;B1795,C1794,IF(H1794=1,"",C1794+_xlfn.XLOOKUP($B1795,Directions!$B:$B,Directions!C:C)))</f>
        <v>45</v>
      </c>
      <c r="D1795">
        <f>IF(B1794&lt;&gt;B1795,D1794,IF(H1794=1,"",D1794+_xlfn.XLOOKUP($B1795,Directions!$B:$B,Directions!D:D)))</f>
        <v>107</v>
      </c>
      <c r="E1795" s="3">
        <f>IF(H1794=1,"",C1795+_xlfn.XLOOKUP($B1795,Directions!$B:$B,Directions!C:C))</f>
        <v>44</v>
      </c>
      <c r="F1795" s="3">
        <f>IF(H1794=1,"",D1795+_xlfn.XLOOKUP($B1795,Directions!$B:$B,Directions!D:D))</f>
        <v>107</v>
      </c>
      <c r="G1795" cm="1">
        <f t="array" ref="G1795">IF(H1795=1,"",IF(INDEX(map,F1795,E1795)="#",1,0))</f>
        <v>0</v>
      </c>
      <c r="H1795">
        <f>IF(Journey!H1794=1,1,IF(OR(E1795&lt;0,E1795&gt;Map!$A$1,F1795&lt;0,F1795&gt;Map!$A$1),1,0))</f>
        <v>0</v>
      </c>
    </row>
    <row r="1796" spans="1:8" x14ac:dyDescent="0.25">
      <c r="A1796">
        <v>1794</v>
      </c>
      <c r="B1796">
        <f t="shared" ref="B1796:B1859" si="28">IF(H1795=1,"",IF(G1795=1,MOD(B1795,4)+1,B1795))</f>
        <v>4</v>
      </c>
      <c r="C1796">
        <f>IF(B1795&lt;&gt;B1796,C1795,IF(H1795=1,"",C1795+_xlfn.XLOOKUP($B1796,Directions!$B:$B,Directions!C:C)))</f>
        <v>44</v>
      </c>
      <c r="D1796">
        <f>IF(B1795&lt;&gt;B1796,D1795,IF(H1795=1,"",D1795+_xlfn.XLOOKUP($B1796,Directions!$B:$B,Directions!D:D)))</f>
        <v>107</v>
      </c>
      <c r="E1796" s="3">
        <f>IF(H1795=1,"",C1796+_xlfn.XLOOKUP($B1796,Directions!$B:$B,Directions!C:C))</f>
        <v>43</v>
      </c>
      <c r="F1796" s="3">
        <f>IF(H1795=1,"",D1796+_xlfn.XLOOKUP($B1796,Directions!$B:$B,Directions!D:D))</f>
        <v>107</v>
      </c>
      <c r="G1796" cm="1">
        <f t="array" ref="G1796">IF(H1796=1,"",IF(INDEX(map,F1796,E1796)="#",1,0))</f>
        <v>0</v>
      </c>
      <c r="H1796">
        <f>IF(Journey!H1795=1,1,IF(OR(E1796&lt;0,E1796&gt;Map!$A$1,F1796&lt;0,F1796&gt;Map!$A$1),1,0))</f>
        <v>0</v>
      </c>
    </row>
    <row r="1797" spans="1:8" x14ac:dyDescent="0.25">
      <c r="A1797">
        <v>1795</v>
      </c>
      <c r="B1797">
        <f t="shared" si="28"/>
        <v>4</v>
      </c>
      <c r="C1797">
        <f>IF(B1796&lt;&gt;B1797,C1796,IF(H1796=1,"",C1796+_xlfn.XLOOKUP($B1797,Directions!$B:$B,Directions!C:C)))</f>
        <v>43</v>
      </c>
      <c r="D1797">
        <f>IF(B1796&lt;&gt;B1797,D1796,IF(H1796=1,"",D1796+_xlfn.XLOOKUP($B1797,Directions!$B:$B,Directions!D:D)))</f>
        <v>107</v>
      </c>
      <c r="E1797" s="3">
        <f>IF(H1796=1,"",C1797+_xlfn.XLOOKUP($B1797,Directions!$B:$B,Directions!C:C))</f>
        <v>42</v>
      </c>
      <c r="F1797" s="3">
        <f>IF(H1796=1,"",D1797+_xlfn.XLOOKUP($B1797,Directions!$B:$B,Directions!D:D))</f>
        <v>107</v>
      </c>
      <c r="G1797" cm="1">
        <f t="array" ref="G1797">IF(H1797=1,"",IF(INDEX(map,F1797,E1797)="#",1,0))</f>
        <v>0</v>
      </c>
      <c r="H1797">
        <f>IF(Journey!H1796=1,1,IF(OR(E1797&lt;0,E1797&gt;Map!$A$1,F1797&lt;0,F1797&gt;Map!$A$1),1,0))</f>
        <v>0</v>
      </c>
    </row>
    <row r="1798" spans="1:8" x14ac:dyDescent="0.25">
      <c r="A1798">
        <v>1796</v>
      </c>
      <c r="B1798">
        <f t="shared" si="28"/>
        <v>4</v>
      </c>
      <c r="C1798">
        <f>IF(B1797&lt;&gt;B1798,C1797,IF(H1797=1,"",C1797+_xlfn.XLOOKUP($B1798,Directions!$B:$B,Directions!C:C)))</f>
        <v>42</v>
      </c>
      <c r="D1798">
        <f>IF(B1797&lt;&gt;B1798,D1797,IF(H1797=1,"",D1797+_xlfn.XLOOKUP($B1798,Directions!$B:$B,Directions!D:D)))</f>
        <v>107</v>
      </c>
      <c r="E1798" s="3">
        <f>IF(H1797=1,"",C1798+_xlfn.XLOOKUP($B1798,Directions!$B:$B,Directions!C:C))</f>
        <v>41</v>
      </c>
      <c r="F1798" s="3">
        <f>IF(H1797=1,"",D1798+_xlfn.XLOOKUP($B1798,Directions!$B:$B,Directions!D:D))</f>
        <v>107</v>
      </c>
      <c r="G1798" cm="1">
        <f t="array" ref="G1798">IF(H1798=1,"",IF(INDEX(map,F1798,E1798)="#",1,0))</f>
        <v>0</v>
      </c>
      <c r="H1798">
        <f>IF(Journey!H1797=1,1,IF(OR(E1798&lt;0,E1798&gt;Map!$A$1,F1798&lt;0,F1798&gt;Map!$A$1),1,0))</f>
        <v>0</v>
      </c>
    </row>
    <row r="1799" spans="1:8" x14ac:dyDescent="0.25">
      <c r="A1799">
        <v>1797</v>
      </c>
      <c r="B1799">
        <f t="shared" si="28"/>
        <v>4</v>
      </c>
      <c r="C1799">
        <f>IF(B1798&lt;&gt;B1799,C1798,IF(H1798=1,"",C1798+_xlfn.XLOOKUP($B1799,Directions!$B:$B,Directions!C:C)))</f>
        <v>41</v>
      </c>
      <c r="D1799">
        <f>IF(B1798&lt;&gt;B1799,D1798,IF(H1798=1,"",D1798+_xlfn.XLOOKUP($B1799,Directions!$B:$B,Directions!D:D)))</f>
        <v>107</v>
      </c>
      <c r="E1799" s="3">
        <f>IF(H1798=1,"",C1799+_xlfn.XLOOKUP($B1799,Directions!$B:$B,Directions!C:C))</f>
        <v>40</v>
      </c>
      <c r="F1799" s="3">
        <f>IF(H1798=1,"",D1799+_xlfn.XLOOKUP($B1799,Directions!$B:$B,Directions!D:D))</f>
        <v>107</v>
      </c>
      <c r="G1799" cm="1">
        <f t="array" ref="G1799">IF(H1799=1,"",IF(INDEX(map,F1799,E1799)="#",1,0))</f>
        <v>0</v>
      </c>
      <c r="H1799">
        <f>IF(Journey!H1798=1,1,IF(OR(E1799&lt;0,E1799&gt;Map!$A$1,F1799&lt;0,F1799&gt;Map!$A$1),1,0))</f>
        <v>0</v>
      </c>
    </row>
    <row r="1800" spans="1:8" x14ac:dyDescent="0.25">
      <c r="A1800">
        <v>1798</v>
      </c>
      <c r="B1800">
        <f t="shared" si="28"/>
        <v>4</v>
      </c>
      <c r="C1800">
        <f>IF(B1799&lt;&gt;B1800,C1799,IF(H1799=1,"",C1799+_xlfn.XLOOKUP($B1800,Directions!$B:$B,Directions!C:C)))</f>
        <v>40</v>
      </c>
      <c r="D1800">
        <f>IF(B1799&lt;&gt;B1800,D1799,IF(H1799=1,"",D1799+_xlfn.XLOOKUP($B1800,Directions!$B:$B,Directions!D:D)))</f>
        <v>107</v>
      </c>
      <c r="E1800" s="3">
        <f>IF(H1799=1,"",C1800+_xlfn.XLOOKUP($B1800,Directions!$B:$B,Directions!C:C))</f>
        <v>39</v>
      </c>
      <c r="F1800" s="3">
        <f>IF(H1799=1,"",D1800+_xlfn.XLOOKUP($B1800,Directions!$B:$B,Directions!D:D))</f>
        <v>107</v>
      </c>
      <c r="G1800" cm="1">
        <f t="array" ref="G1800">IF(H1800=1,"",IF(INDEX(map,F1800,E1800)="#",1,0))</f>
        <v>0</v>
      </c>
      <c r="H1800">
        <f>IF(Journey!H1799=1,1,IF(OR(E1800&lt;0,E1800&gt;Map!$A$1,F1800&lt;0,F1800&gt;Map!$A$1),1,0))</f>
        <v>0</v>
      </c>
    </row>
    <row r="1801" spans="1:8" x14ac:dyDescent="0.25">
      <c r="A1801">
        <v>1799</v>
      </c>
      <c r="B1801">
        <f t="shared" si="28"/>
        <v>4</v>
      </c>
      <c r="C1801">
        <f>IF(B1800&lt;&gt;B1801,C1800,IF(H1800=1,"",C1800+_xlfn.XLOOKUP($B1801,Directions!$B:$B,Directions!C:C)))</f>
        <v>39</v>
      </c>
      <c r="D1801">
        <f>IF(B1800&lt;&gt;B1801,D1800,IF(H1800=1,"",D1800+_xlfn.XLOOKUP($B1801,Directions!$B:$B,Directions!D:D)))</f>
        <v>107</v>
      </c>
      <c r="E1801" s="3">
        <f>IF(H1800=1,"",C1801+_xlfn.XLOOKUP($B1801,Directions!$B:$B,Directions!C:C))</f>
        <v>38</v>
      </c>
      <c r="F1801" s="3">
        <f>IF(H1800=1,"",D1801+_xlfn.XLOOKUP($B1801,Directions!$B:$B,Directions!D:D))</f>
        <v>107</v>
      </c>
      <c r="G1801" cm="1">
        <f t="array" ref="G1801">IF(H1801=1,"",IF(INDEX(map,F1801,E1801)="#",1,0))</f>
        <v>0</v>
      </c>
      <c r="H1801">
        <f>IF(Journey!H1800=1,1,IF(OR(E1801&lt;0,E1801&gt;Map!$A$1,F1801&lt;0,F1801&gt;Map!$A$1),1,0))</f>
        <v>0</v>
      </c>
    </row>
    <row r="1802" spans="1:8" x14ac:dyDescent="0.25">
      <c r="A1802">
        <v>1800</v>
      </c>
      <c r="B1802">
        <f t="shared" si="28"/>
        <v>4</v>
      </c>
      <c r="C1802">
        <f>IF(B1801&lt;&gt;B1802,C1801,IF(H1801=1,"",C1801+_xlfn.XLOOKUP($B1802,Directions!$B:$B,Directions!C:C)))</f>
        <v>38</v>
      </c>
      <c r="D1802">
        <f>IF(B1801&lt;&gt;B1802,D1801,IF(H1801=1,"",D1801+_xlfn.XLOOKUP($B1802,Directions!$B:$B,Directions!D:D)))</f>
        <v>107</v>
      </c>
      <c r="E1802" s="3">
        <f>IF(H1801=1,"",C1802+_xlfn.XLOOKUP($B1802,Directions!$B:$B,Directions!C:C))</f>
        <v>37</v>
      </c>
      <c r="F1802" s="3">
        <f>IF(H1801=1,"",D1802+_xlfn.XLOOKUP($B1802,Directions!$B:$B,Directions!D:D))</f>
        <v>107</v>
      </c>
      <c r="G1802" cm="1">
        <f t="array" ref="G1802">IF(H1802=1,"",IF(INDEX(map,F1802,E1802)="#",1,0))</f>
        <v>0</v>
      </c>
      <c r="H1802">
        <f>IF(Journey!H1801=1,1,IF(OR(E1802&lt;0,E1802&gt;Map!$A$1,F1802&lt;0,F1802&gt;Map!$A$1),1,0))</f>
        <v>0</v>
      </c>
    </row>
    <row r="1803" spans="1:8" x14ac:dyDescent="0.25">
      <c r="A1803">
        <v>1801</v>
      </c>
      <c r="B1803">
        <f t="shared" si="28"/>
        <v>4</v>
      </c>
      <c r="C1803">
        <f>IF(B1802&lt;&gt;B1803,C1802,IF(H1802=1,"",C1802+_xlfn.XLOOKUP($B1803,Directions!$B:$B,Directions!C:C)))</f>
        <v>37</v>
      </c>
      <c r="D1803">
        <f>IF(B1802&lt;&gt;B1803,D1802,IF(H1802=1,"",D1802+_xlfn.XLOOKUP($B1803,Directions!$B:$B,Directions!D:D)))</f>
        <v>107</v>
      </c>
      <c r="E1803" s="3">
        <f>IF(H1802=1,"",C1803+_xlfn.XLOOKUP($B1803,Directions!$B:$B,Directions!C:C))</f>
        <v>36</v>
      </c>
      <c r="F1803" s="3">
        <f>IF(H1802=1,"",D1803+_xlfn.XLOOKUP($B1803,Directions!$B:$B,Directions!D:D))</f>
        <v>107</v>
      </c>
      <c r="G1803" cm="1">
        <f t="array" ref="G1803">IF(H1803=1,"",IF(INDEX(map,F1803,E1803)="#",1,0))</f>
        <v>0</v>
      </c>
      <c r="H1803">
        <f>IF(Journey!H1802=1,1,IF(OR(E1803&lt;0,E1803&gt;Map!$A$1,F1803&lt;0,F1803&gt;Map!$A$1),1,0))</f>
        <v>0</v>
      </c>
    </row>
    <row r="1804" spans="1:8" x14ac:dyDescent="0.25">
      <c r="A1804">
        <v>1802</v>
      </c>
      <c r="B1804">
        <f t="shared" si="28"/>
        <v>4</v>
      </c>
      <c r="C1804">
        <f>IF(B1803&lt;&gt;B1804,C1803,IF(H1803=1,"",C1803+_xlfn.XLOOKUP($B1804,Directions!$B:$B,Directions!C:C)))</f>
        <v>36</v>
      </c>
      <c r="D1804">
        <f>IF(B1803&lt;&gt;B1804,D1803,IF(H1803=1,"",D1803+_xlfn.XLOOKUP($B1804,Directions!$B:$B,Directions!D:D)))</f>
        <v>107</v>
      </c>
      <c r="E1804" s="3">
        <f>IF(H1803=1,"",C1804+_xlfn.XLOOKUP($B1804,Directions!$B:$B,Directions!C:C))</f>
        <v>35</v>
      </c>
      <c r="F1804" s="3">
        <f>IF(H1803=1,"",D1804+_xlfn.XLOOKUP($B1804,Directions!$B:$B,Directions!D:D))</f>
        <v>107</v>
      </c>
      <c r="G1804" cm="1">
        <f t="array" ref="G1804">IF(H1804=1,"",IF(INDEX(map,F1804,E1804)="#",1,0))</f>
        <v>0</v>
      </c>
      <c r="H1804">
        <f>IF(Journey!H1803=1,1,IF(OR(E1804&lt;0,E1804&gt;Map!$A$1,F1804&lt;0,F1804&gt;Map!$A$1),1,0))</f>
        <v>0</v>
      </c>
    </row>
    <row r="1805" spans="1:8" x14ac:dyDescent="0.25">
      <c r="A1805">
        <v>1803</v>
      </c>
      <c r="B1805">
        <f t="shared" si="28"/>
        <v>4</v>
      </c>
      <c r="C1805">
        <f>IF(B1804&lt;&gt;B1805,C1804,IF(H1804=1,"",C1804+_xlfn.XLOOKUP($B1805,Directions!$B:$B,Directions!C:C)))</f>
        <v>35</v>
      </c>
      <c r="D1805">
        <f>IF(B1804&lt;&gt;B1805,D1804,IF(H1804=1,"",D1804+_xlfn.XLOOKUP($B1805,Directions!$B:$B,Directions!D:D)))</f>
        <v>107</v>
      </c>
      <c r="E1805" s="3">
        <f>IF(H1804=1,"",C1805+_xlfn.XLOOKUP($B1805,Directions!$B:$B,Directions!C:C))</f>
        <v>34</v>
      </c>
      <c r="F1805" s="3">
        <f>IF(H1804=1,"",D1805+_xlfn.XLOOKUP($B1805,Directions!$B:$B,Directions!D:D))</f>
        <v>107</v>
      </c>
      <c r="G1805" cm="1">
        <f t="array" ref="G1805">IF(H1805=1,"",IF(INDEX(map,F1805,E1805)="#",1,0))</f>
        <v>0</v>
      </c>
      <c r="H1805">
        <f>IF(Journey!H1804=1,1,IF(OR(E1805&lt;0,E1805&gt;Map!$A$1,F1805&lt;0,F1805&gt;Map!$A$1),1,0))</f>
        <v>0</v>
      </c>
    </row>
    <row r="1806" spans="1:8" x14ac:dyDescent="0.25">
      <c r="A1806">
        <v>1804</v>
      </c>
      <c r="B1806">
        <f t="shared" si="28"/>
        <v>4</v>
      </c>
      <c r="C1806">
        <f>IF(B1805&lt;&gt;B1806,C1805,IF(H1805=1,"",C1805+_xlfn.XLOOKUP($B1806,Directions!$B:$B,Directions!C:C)))</f>
        <v>34</v>
      </c>
      <c r="D1806">
        <f>IF(B1805&lt;&gt;B1806,D1805,IF(H1805=1,"",D1805+_xlfn.XLOOKUP($B1806,Directions!$B:$B,Directions!D:D)))</f>
        <v>107</v>
      </c>
      <c r="E1806" s="3">
        <f>IF(H1805=1,"",C1806+_xlfn.XLOOKUP($B1806,Directions!$B:$B,Directions!C:C))</f>
        <v>33</v>
      </c>
      <c r="F1806" s="3">
        <f>IF(H1805=1,"",D1806+_xlfn.XLOOKUP($B1806,Directions!$B:$B,Directions!D:D))</f>
        <v>107</v>
      </c>
      <c r="G1806" cm="1">
        <f t="array" ref="G1806">IF(H1806=1,"",IF(INDEX(map,F1806,E1806)="#",1,0))</f>
        <v>0</v>
      </c>
      <c r="H1806">
        <f>IF(Journey!H1805=1,1,IF(OR(E1806&lt;0,E1806&gt;Map!$A$1,F1806&lt;0,F1806&gt;Map!$A$1),1,0))</f>
        <v>0</v>
      </c>
    </row>
    <row r="1807" spans="1:8" x14ac:dyDescent="0.25">
      <c r="A1807">
        <v>1805</v>
      </c>
      <c r="B1807">
        <f t="shared" si="28"/>
        <v>4</v>
      </c>
      <c r="C1807">
        <f>IF(B1806&lt;&gt;B1807,C1806,IF(H1806=1,"",C1806+_xlfn.XLOOKUP($B1807,Directions!$B:$B,Directions!C:C)))</f>
        <v>33</v>
      </c>
      <c r="D1807">
        <f>IF(B1806&lt;&gt;B1807,D1806,IF(H1806=1,"",D1806+_xlfn.XLOOKUP($B1807,Directions!$B:$B,Directions!D:D)))</f>
        <v>107</v>
      </c>
      <c r="E1807" s="3">
        <f>IF(H1806=1,"",C1807+_xlfn.XLOOKUP($B1807,Directions!$B:$B,Directions!C:C))</f>
        <v>32</v>
      </c>
      <c r="F1807" s="3">
        <f>IF(H1806=1,"",D1807+_xlfn.XLOOKUP($B1807,Directions!$B:$B,Directions!D:D))</f>
        <v>107</v>
      </c>
      <c r="G1807" cm="1">
        <f t="array" ref="G1807">IF(H1807=1,"",IF(INDEX(map,F1807,E1807)="#",1,0))</f>
        <v>0</v>
      </c>
      <c r="H1807">
        <f>IF(Journey!H1806=1,1,IF(OR(E1807&lt;0,E1807&gt;Map!$A$1,F1807&lt;0,F1807&gt;Map!$A$1),1,0))</f>
        <v>0</v>
      </c>
    </row>
    <row r="1808" spans="1:8" x14ac:dyDescent="0.25">
      <c r="A1808">
        <v>1806</v>
      </c>
      <c r="B1808">
        <f t="shared" si="28"/>
        <v>4</v>
      </c>
      <c r="C1808">
        <f>IF(B1807&lt;&gt;B1808,C1807,IF(H1807=1,"",C1807+_xlfn.XLOOKUP($B1808,Directions!$B:$B,Directions!C:C)))</f>
        <v>32</v>
      </c>
      <c r="D1808">
        <f>IF(B1807&lt;&gt;B1808,D1807,IF(H1807=1,"",D1807+_xlfn.XLOOKUP($B1808,Directions!$B:$B,Directions!D:D)))</f>
        <v>107</v>
      </c>
      <c r="E1808" s="3">
        <f>IF(H1807=1,"",C1808+_xlfn.XLOOKUP($B1808,Directions!$B:$B,Directions!C:C))</f>
        <v>31</v>
      </c>
      <c r="F1808" s="3">
        <f>IF(H1807=1,"",D1808+_xlfn.XLOOKUP($B1808,Directions!$B:$B,Directions!D:D))</f>
        <v>107</v>
      </c>
      <c r="G1808" cm="1">
        <f t="array" ref="G1808">IF(H1808=1,"",IF(INDEX(map,F1808,E1808)="#",1,0))</f>
        <v>0</v>
      </c>
      <c r="H1808">
        <f>IF(Journey!H1807=1,1,IF(OR(E1808&lt;0,E1808&gt;Map!$A$1,F1808&lt;0,F1808&gt;Map!$A$1),1,0))</f>
        <v>0</v>
      </c>
    </row>
    <row r="1809" spans="1:8" x14ac:dyDescent="0.25">
      <c r="A1809">
        <v>1807</v>
      </c>
      <c r="B1809">
        <f t="shared" si="28"/>
        <v>4</v>
      </c>
      <c r="C1809">
        <f>IF(B1808&lt;&gt;B1809,C1808,IF(H1808=1,"",C1808+_xlfn.XLOOKUP($B1809,Directions!$B:$B,Directions!C:C)))</f>
        <v>31</v>
      </c>
      <c r="D1809">
        <f>IF(B1808&lt;&gt;B1809,D1808,IF(H1808=1,"",D1808+_xlfn.XLOOKUP($B1809,Directions!$B:$B,Directions!D:D)))</f>
        <v>107</v>
      </c>
      <c r="E1809" s="3">
        <f>IF(H1808=1,"",C1809+_xlfn.XLOOKUP($B1809,Directions!$B:$B,Directions!C:C))</f>
        <v>30</v>
      </c>
      <c r="F1809" s="3">
        <f>IF(H1808=1,"",D1809+_xlfn.XLOOKUP($B1809,Directions!$B:$B,Directions!D:D))</f>
        <v>107</v>
      </c>
      <c r="G1809" cm="1">
        <f t="array" ref="G1809">IF(H1809=1,"",IF(INDEX(map,F1809,E1809)="#",1,0))</f>
        <v>0</v>
      </c>
      <c r="H1809">
        <f>IF(Journey!H1808=1,1,IF(OR(E1809&lt;0,E1809&gt;Map!$A$1,F1809&lt;0,F1809&gt;Map!$A$1),1,0))</f>
        <v>0</v>
      </c>
    </row>
    <row r="1810" spans="1:8" x14ac:dyDescent="0.25">
      <c r="A1810">
        <v>1808</v>
      </c>
      <c r="B1810">
        <f t="shared" si="28"/>
        <v>4</v>
      </c>
      <c r="C1810">
        <f>IF(B1809&lt;&gt;B1810,C1809,IF(H1809=1,"",C1809+_xlfn.XLOOKUP($B1810,Directions!$B:$B,Directions!C:C)))</f>
        <v>30</v>
      </c>
      <c r="D1810">
        <f>IF(B1809&lt;&gt;B1810,D1809,IF(H1809=1,"",D1809+_xlfn.XLOOKUP($B1810,Directions!$B:$B,Directions!D:D)))</f>
        <v>107</v>
      </c>
      <c r="E1810" s="3">
        <f>IF(H1809=1,"",C1810+_xlfn.XLOOKUP($B1810,Directions!$B:$B,Directions!C:C))</f>
        <v>29</v>
      </c>
      <c r="F1810" s="3">
        <f>IF(H1809=1,"",D1810+_xlfn.XLOOKUP($B1810,Directions!$B:$B,Directions!D:D))</f>
        <v>107</v>
      </c>
      <c r="G1810" cm="1">
        <f t="array" ref="G1810">IF(H1810=1,"",IF(INDEX(map,F1810,E1810)="#",1,0))</f>
        <v>0</v>
      </c>
      <c r="H1810">
        <f>IF(Journey!H1809=1,1,IF(OR(E1810&lt;0,E1810&gt;Map!$A$1,F1810&lt;0,F1810&gt;Map!$A$1),1,0))</f>
        <v>0</v>
      </c>
    </row>
    <row r="1811" spans="1:8" x14ac:dyDescent="0.25">
      <c r="A1811">
        <v>1809</v>
      </c>
      <c r="B1811">
        <f t="shared" si="28"/>
        <v>4</v>
      </c>
      <c r="C1811">
        <f>IF(B1810&lt;&gt;B1811,C1810,IF(H1810=1,"",C1810+_xlfn.XLOOKUP($B1811,Directions!$B:$B,Directions!C:C)))</f>
        <v>29</v>
      </c>
      <c r="D1811">
        <f>IF(B1810&lt;&gt;B1811,D1810,IF(H1810=1,"",D1810+_xlfn.XLOOKUP($B1811,Directions!$B:$B,Directions!D:D)))</f>
        <v>107</v>
      </c>
      <c r="E1811" s="3">
        <f>IF(H1810=1,"",C1811+_xlfn.XLOOKUP($B1811,Directions!$B:$B,Directions!C:C))</f>
        <v>28</v>
      </c>
      <c r="F1811" s="3">
        <f>IF(H1810=1,"",D1811+_xlfn.XLOOKUP($B1811,Directions!$B:$B,Directions!D:D))</f>
        <v>107</v>
      </c>
      <c r="G1811" cm="1">
        <f t="array" ref="G1811">IF(H1811=1,"",IF(INDEX(map,F1811,E1811)="#",1,0))</f>
        <v>0</v>
      </c>
      <c r="H1811">
        <f>IF(Journey!H1810=1,1,IF(OR(E1811&lt;0,E1811&gt;Map!$A$1,F1811&lt;0,F1811&gt;Map!$A$1),1,0))</f>
        <v>0</v>
      </c>
    </row>
    <row r="1812" spans="1:8" x14ac:dyDescent="0.25">
      <c r="A1812">
        <v>1810</v>
      </c>
      <c r="B1812">
        <f t="shared" si="28"/>
        <v>4</v>
      </c>
      <c r="C1812">
        <f>IF(B1811&lt;&gt;B1812,C1811,IF(H1811=1,"",C1811+_xlfn.XLOOKUP($B1812,Directions!$B:$B,Directions!C:C)))</f>
        <v>28</v>
      </c>
      <c r="D1812">
        <f>IF(B1811&lt;&gt;B1812,D1811,IF(H1811=1,"",D1811+_xlfn.XLOOKUP($B1812,Directions!$B:$B,Directions!D:D)))</f>
        <v>107</v>
      </c>
      <c r="E1812" s="3">
        <f>IF(H1811=1,"",C1812+_xlfn.XLOOKUP($B1812,Directions!$B:$B,Directions!C:C))</f>
        <v>27</v>
      </c>
      <c r="F1812" s="3">
        <f>IF(H1811=1,"",D1812+_xlfn.XLOOKUP($B1812,Directions!$B:$B,Directions!D:D))</f>
        <v>107</v>
      </c>
      <c r="G1812" cm="1">
        <f t="array" ref="G1812">IF(H1812=1,"",IF(INDEX(map,F1812,E1812)="#",1,0))</f>
        <v>0</v>
      </c>
      <c r="H1812">
        <f>IF(Journey!H1811=1,1,IF(OR(E1812&lt;0,E1812&gt;Map!$A$1,F1812&lt;0,F1812&gt;Map!$A$1),1,0))</f>
        <v>0</v>
      </c>
    </row>
    <row r="1813" spans="1:8" x14ac:dyDescent="0.25">
      <c r="A1813">
        <v>1811</v>
      </c>
      <c r="B1813">
        <f t="shared" si="28"/>
        <v>4</v>
      </c>
      <c r="C1813">
        <f>IF(B1812&lt;&gt;B1813,C1812,IF(H1812=1,"",C1812+_xlfn.XLOOKUP($B1813,Directions!$B:$B,Directions!C:C)))</f>
        <v>27</v>
      </c>
      <c r="D1813">
        <f>IF(B1812&lt;&gt;B1813,D1812,IF(H1812=1,"",D1812+_xlfn.XLOOKUP($B1813,Directions!$B:$B,Directions!D:D)))</f>
        <v>107</v>
      </c>
      <c r="E1813" s="3">
        <f>IF(H1812=1,"",C1813+_xlfn.XLOOKUP($B1813,Directions!$B:$B,Directions!C:C))</f>
        <v>26</v>
      </c>
      <c r="F1813" s="3">
        <f>IF(H1812=1,"",D1813+_xlfn.XLOOKUP($B1813,Directions!$B:$B,Directions!D:D))</f>
        <v>107</v>
      </c>
      <c r="G1813" cm="1">
        <f t="array" ref="G1813">IF(H1813=1,"",IF(INDEX(map,F1813,E1813)="#",1,0))</f>
        <v>0</v>
      </c>
      <c r="H1813">
        <f>IF(Journey!H1812=1,1,IF(OR(E1813&lt;0,E1813&gt;Map!$A$1,F1813&lt;0,F1813&gt;Map!$A$1),1,0))</f>
        <v>0</v>
      </c>
    </row>
    <row r="1814" spans="1:8" x14ac:dyDescent="0.25">
      <c r="A1814">
        <v>1812</v>
      </c>
      <c r="B1814">
        <f t="shared" si="28"/>
        <v>4</v>
      </c>
      <c r="C1814">
        <f>IF(B1813&lt;&gt;B1814,C1813,IF(H1813=1,"",C1813+_xlfn.XLOOKUP($B1814,Directions!$B:$B,Directions!C:C)))</f>
        <v>26</v>
      </c>
      <c r="D1814">
        <f>IF(B1813&lt;&gt;B1814,D1813,IF(H1813=1,"",D1813+_xlfn.XLOOKUP($B1814,Directions!$B:$B,Directions!D:D)))</f>
        <v>107</v>
      </c>
      <c r="E1814" s="3">
        <f>IF(H1813=1,"",C1814+_xlfn.XLOOKUP($B1814,Directions!$B:$B,Directions!C:C))</f>
        <v>25</v>
      </c>
      <c r="F1814" s="3">
        <f>IF(H1813=1,"",D1814+_xlfn.XLOOKUP($B1814,Directions!$B:$B,Directions!D:D))</f>
        <v>107</v>
      </c>
      <c r="G1814" cm="1">
        <f t="array" ref="G1814">IF(H1814=1,"",IF(INDEX(map,F1814,E1814)="#",1,0))</f>
        <v>0</v>
      </c>
      <c r="H1814">
        <f>IF(Journey!H1813=1,1,IF(OR(E1814&lt;0,E1814&gt;Map!$A$1,F1814&lt;0,F1814&gt;Map!$A$1),1,0))</f>
        <v>0</v>
      </c>
    </row>
    <row r="1815" spans="1:8" x14ac:dyDescent="0.25">
      <c r="A1815">
        <v>1813</v>
      </c>
      <c r="B1815">
        <f t="shared" si="28"/>
        <v>4</v>
      </c>
      <c r="C1815">
        <f>IF(B1814&lt;&gt;B1815,C1814,IF(H1814=1,"",C1814+_xlfn.XLOOKUP($B1815,Directions!$B:$B,Directions!C:C)))</f>
        <v>25</v>
      </c>
      <c r="D1815">
        <f>IF(B1814&lt;&gt;B1815,D1814,IF(H1814=1,"",D1814+_xlfn.XLOOKUP($B1815,Directions!$B:$B,Directions!D:D)))</f>
        <v>107</v>
      </c>
      <c r="E1815" s="3">
        <f>IF(H1814=1,"",C1815+_xlfn.XLOOKUP($B1815,Directions!$B:$B,Directions!C:C))</f>
        <v>24</v>
      </c>
      <c r="F1815" s="3">
        <f>IF(H1814=1,"",D1815+_xlfn.XLOOKUP($B1815,Directions!$B:$B,Directions!D:D))</f>
        <v>107</v>
      </c>
      <c r="G1815" cm="1">
        <f t="array" ref="G1815">IF(H1815=1,"",IF(INDEX(map,F1815,E1815)="#",1,0))</f>
        <v>0</v>
      </c>
      <c r="H1815">
        <f>IF(Journey!H1814=1,1,IF(OR(E1815&lt;0,E1815&gt;Map!$A$1,F1815&lt;0,F1815&gt;Map!$A$1),1,0))</f>
        <v>0</v>
      </c>
    </row>
    <row r="1816" spans="1:8" x14ac:dyDescent="0.25">
      <c r="A1816">
        <v>1814</v>
      </c>
      <c r="B1816">
        <f t="shared" si="28"/>
        <v>4</v>
      </c>
      <c r="C1816">
        <f>IF(B1815&lt;&gt;B1816,C1815,IF(H1815=1,"",C1815+_xlfn.XLOOKUP($B1816,Directions!$B:$B,Directions!C:C)))</f>
        <v>24</v>
      </c>
      <c r="D1816">
        <f>IF(B1815&lt;&gt;B1816,D1815,IF(H1815=1,"",D1815+_xlfn.XLOOKUP($B1816,Directions!$B:$B,Directions!D:D)))</f>
        <v>107</v>
      </c>
      <c r="E1816" s="3">
        <f>IF(H1815=1,"",C1816+_xlfn.XLOOKUP($B1816,Directions!$B:$B,Directions!C:C))</f>
        <v>23</v>
      </c>
      <c r="F1816" s="3">
        <f>IF(H1815=1,"",D1816+_xlfn.XLOOKUP($B1816,Directions!$B:$B,Directions!D:D))</f>
        <v>107</v>
      </c>
      <c r="G1816" cm="1">
        <f t="array" ref="G1816">IF(H1816=1,"",IF(INDEX(map,F1816,E1816)="#",1,0))</f>
        <v>0</v>
      </c>
      <c r="H1816">
        <f>IF(Journey!H1815=1,1,IF(OR(E1816&lt;0,E1816&gt;Map!$A$1,F1816&lt;0,F1816&gt;Map!$A$1),1,0))</f>
        <v>0</v>
      </c>
    </row>
    <row r="1817" spans="1:8" x14ac:dyDescent="0.25">
      <c r="A1817">
        <v>1815</v>
      </c>
      <c r="B1817">
        <f t="shared" si="28"/>
        <v>4</v>
      </c>
      <c r="C1817">
        <f>IF(B1816&lt;&gt;B1817,C1816,IF(H1816=1,"",C1816+_xlfn.XLOOKUP($B1817,Directions!$B:$B,Directions!C:C)))</f>
        <v>23</v>
      </c>
      <c r="D1817">
        <f>IF(B1816&lt;&gt;B1817,D1816,IF(H1816=1,"",D1816+_xlfn.XLOOKUP($B1817,Directions!$B:$B,Directions!D:D)))</f>
        <v>107</v>
      </c>
      <c r="E1817" s="3">
        <f>IF(H1816=1,"",C1817+_xlfn.XLOOKUP($B1817,Directions!$B:$B,Directions!C:C))</f>
        <v>22</v>
      </c>
      <c r="F1817" s="3">
        <f>IF(H1816=1,"",D1817+_xlfn.XLOOKUP($B1817,Directions!$B:$B,Directions!D:D))</f>
        <v>107</v>
      </c>
      <c r="G1817" cm="1">
        <f t="array" ref="G1817">IF(H1817=1,"",IF(INDEX(map,F1817,E1817)="#",1,0))</f>
        <v>0</v>
      </c>
      <c r="H1817">
        <f>IF(Journey!H1816=1,1,IF(OR(E1817&lt;0,E1817&gt;Map!$A$1,F1817&lt;0,F1817&gt;Map!$A$1),1,0))</f>
        <v>0</v>
      </c>
    </row>
    <row r="1818" spans="1:8" x14ac:dyDescent="0.25">
      <c r="A1818">
        <v>1816</v>
      </c>
      <c r="B1818">
        <f t="shared" si="28"/>
        <v>4</v>
      </c>
      <c r="C1818">
        <f>IF(B1817&lt;&gt;B1818,C1817,IF(H1817=1,"",C1817+_xlfn.XLOOKUP($B1818,Directions!$B:$B,Directions!C:C)))</f>
        <v>22</v>
      </c>
      <c r="D1818">
        <f>IF(B1817&lt;&gt;B1818,D1817,IF(H1817=1,"",D1817+_xlfn.XLOOKUP($B1818,Directions!$B:$B,Directions!D:D)))</f>
        <v>107</v>
      </c>
      <c r="E1818" s="3">
        <f>IF(H1817=1,"",C1818+_xlfn.XLOOKUP($B1818,Directions!$B:$B,Directions!C:C))</f>
        <v>21</v>
      </c>
      <c r="F1818" s="3">
        <f>IF(H1817=1,"",D1818+_xlfn.XLOOKUP($B1818,Directions!$B:$B,Directions!D:D))</f>
        <v>107</v>
      </c>
      <c r="G1818" cm="1">
        <f t="array" ref="G1818">IF(H1818=1,"",IF(INDEX(map,F1818,E1818)="#",1,0))</f>
        <v>0</v>
      </c>
      <c r="H1818">
        <f>IF(Journey!H1817=1,1,IF(OR(E1818&lt;0,E1818&gt;Map!$A$1,F1818&lt;0,F1818&gt;Map!$A$1),1,0))</f>
        <v>0</v>
      </c>
    </row>
    <row r="1819" spans="1:8" x14ac:dyDescent="0.25">
      <c r="A1819">
        <v>1817</v>
      </c>
      <c r="B1819">
        <f t="shared" si="28"/>
        <v>4</v>
      </c>
      <c r="C1819">
        <f>IF(B1818&lt;&gt;B1819,C1818,IF(H1818=1,"",C1818+_xlfn.XLOOKUP($B1819,Directions!$B:$B,Directions!C:C)))</f>
        <v>21</v>
      </c>
      <c r="D1819">
        <f>IF(B1818&lt;&gt;B1819,D1818,IF(H1818=1,"",D1818+_xlfn.XLOOKUP($B1819,Directions!$B:$B,Directions!D:D)))</f>
        <v>107</v>
      </c>
      <c r="E1819" s="3">
        <f>IF(H1818=1,"",C1819+_xlfn.XLOOKUP($B1819,Directions!$B:$B,Directions!C:C))</f>
        <v>20</v>
      </c>
      <c r="F1819" s="3">
        <f>IF(H1818=1,"",D1819+_xlfn.XLOOKUP($B1819,Directions!$B:$B,Directions!D:D))</f>
        <v>107</v>
      </c>
      <c r="G1819" cm="1">
        <f t="array" ref="G1819">IF(H1819=1,"",IF(INDEX(map,F1819,E1819)="#",1,0))</f>
        <v>0</v>
      </c>
      <c r="H1819">
        <f>IF(Journey!H1818=1,1,IF(OR(E1819&lt;0,E1819&gt;Map!$A$1,F1819&lt;0,F1819&gt;Map!$A$1),1,0))</f>
        <v>0</v>
      </c>
    </row>
    <row r="1820" spans="1:8" x14ac:dyDescent="0.25">
      <c r="A1820">
        <v>1818</v>
      </c>
      <c r="B1820">
        <f t="shared" si="28"/>
        <v>4</v>
      </c>
      <c r="C1820">
        <f>IF(B1819&lt;&gt;B1820,C1819,IF(H1819=1,"",C1819+_xlfn.XLOOKUP($B1820,Directions!$B:$B,Directions!C:C)))</f>
        <v>20</v>
      </c>
      <c r="D1820">
        <f>IF(B1819&lt;&gt;B1820,D1819,IF(H1819=1,"",D1819+_xlfn.XLOOKUP($B1820,Directions!$B:$B,Directions!D:D)))</f>
        <v>107</v>
      </c>
      <c r="E1820" s="3">
        <f>IF(H1819=1,"",C1820+_xlfn.XLOOKUP($B1820,Directions!$B:$B,Directions!C:C))</f>
        <v>19</v>
      </c>
      <c r="F1820" s="3">
        <f>IF(H1819=1,"",D1820+_xlfn.XLOOKUP($B1820,Directions!$B:$B,Directions!D:D))</f>
        <v>107</v>
      </c>
      <c r="G1820" cm="1">
        <f t="array" ref="G1820">IF(H1820=1,"",IF(INDEX(map,F1820,E1820)="#",1,0))</f>
        <v>0</v>
      </c>
      <c r="H1820">
        <f>IF(Journey!H1819=1,1,IF(OR(E1820&lt;0,E1820&gt;Map!$A$1,F1820&lt;0,F1820&gt;Map!$A$1),1,0))</f>
        <v>0</v>
      </c>
    </row>
    <row r="1821" spans="1:8" x14ac:dyDescent="0.25">
      <c r="A1821">
        <v>1819</v>
      </c>
      <c r="B1821">
        <f t="shared" si="28"/>
        <v>4</v>
      </c>
      <c r="C1821">
        <f>IF(B1820&lt;&gt;B1821,C1820,IF(H1820=1,"",C1820+_xlfn.XLOOKUP($B1821,Directions!$B:$B,Directions!C:C)))</f>
        <v>19</v>
      </c>
      <c r="D1821">
        <f>IF(B1820&lt;&gt;B1821,D1820,IF(H1820=1,"",D1820+_xlfn.XLOOKUP($B1821,Directions!$B:$B,Directions!D:D)))</f>
        <v>107</v>
      </c>
      <c r="E1821" s="3">
        <f>IF(H1820=1,"",C1821+_xlfn.XLOOKUP($B1821,Directions!$B:$B,Directions!C:C))</f>
        <v>18</v>
      </c>
      <c r="F1821" s="3">
        <f>IF(H1820=1,"",D1821+_xlfn.XLOOKUP($B1821,Directions!$B:$B,Directions!D:D))</f>
        <v>107</v>
      </c>
      <c r="G1821" cm="1">
        <f t="array" ref="G1821">IF(H1821=1,"",IF(INDEX(map,F1821,E1821)="#",1,0))</f>
        <v>0</v>
      </c>
      <c r="H1821">
        <f>IF(Journey!H1820=1,1,IF(OR(E1821&lt;0,E1821&gt;Map!$A$1,F1821&lt;0,F1821&gt;Map!$A$1),1,0))</f>
        <v>0</v>
      </c>
    </row>
    <row r="1822" spans="1:8" x14ac:dyDescent="0.25">
      <c r="A1822">
        <v>1820</v>
      </c>
      <c r="B1822">
        <f t="shared" si="28"/>
        <v>4</v>
      </c>
      <c r="C1822">
        <f>IF(B1821&lt;&gt;B1822,C1821,IF(H1821=1,"",C1821+_xlfn.XLOOKUP($B1822,Directions!$B:$B,Directions!C:C)))</f>
        <v>18</v>
      </c>
      <c r="D1822">
        <f>IF(B1821&lt;&gt;B1822,D1821,IF(H1821=1,"",D1821+_xlfn.XLOOKUP($B1822,Directions!$B:$B,Directions!D:D)))</f>
        <v>107</v>
      </c>
      <c r="E1822" s="3">
        <f>IF(H1821=1,"",C1822+_xlfn.XLOOKUP($B1822,Directions!$B:$B,Directions!C:C))</f>
        <v>17</v>
      </c>
      <c r="F1822" s="3">
        <f>IF(H1821=1,"",D1822+_xlfn.XLOOKUP($B1822,Directions!$B:$B,Directions!D:D))</f>
        <v>107</v>
      </c>
      <c r="G1822" cm="1">
        <f t="array" ref="G1822">IF(H1822=1,"",IF(INDEX(map,F1822,E1822)="#",1,0))</f>
        <v>0</v>
      </c>
      <c r="H1822">
        <f>IF(Journey!H1821=1,1,IF(OR(E1822&lt;0,E1822&gt;Map!$A$1,F1822&lt;0,F1822&gt;Map!$A$1),1,0))</f>
        <v>0</v>
      </c>
    </row>
    <row r="1823" spans="1:8" x14ac:dyDescent="0.25">
      <c r="A1823">
        <v>1821</v>
      </c>
      <c r="B1823">
        <f t="shared" si="28"/>
        <v>4</v>
      </c>
      <c r="C1823">
        <f>IF(B1822&lt;&gt;B1823,C1822,IF(H1822=1,"",C1822+_xlfn.XLOOKUP($B1823,Directions!$B:$B,Directions!C:C)))</f>
        <v>17</v>
      </c>
      <c r="D1823">
        <f>IF(B1822&lt;&gt;B1823,D1822,IF(H1822=1,"",D1822+_xlfn.XLOOKUP($B1823,Directions!$B:$B,Directions!D:D)))</f>
        <v>107</v>
      </c>
      <c r="E1823" s="3">
        <f>IF(H1822=1,"",C1823+_xlfn.XLOOKUP($B1823,Directions!$B:$B,Directions!C:C))</f>
        <v>16</v>
      </c>
      <c r="F1823" s="3">
        <f>IF(H1822=1,"",D1823+_xlfn.XLOOKUP($B1823,Directions!$B:$B,Directions!D:D))</f>
        <v>107</v>
      </c>
      <c r="G1823" cm="1">
        <f t="array" ref="G1823">IF(H1823=1,"",IF(INDEX(map,F1823,E1823)="#",1,0))</f>
        <v>0</v>
      </c>
      <c r="H1823">
        <f>IF(Journey!H1822=1,1,IF(OR(E1823&lt;0,E1823&gt;Map!$A$1,F1823&lt;0,F1823&gt;Map!$A$1),1,0))</f>
        <v>0</v>
      </c>
    </row>
    <row r="1824" spans="1:8" x14ac:dyDescent="0.25">
      <c r="A1824">
        <v>1822</v>
      </c>
      <c r="B1824">
        <f t="shared" si="28"/>
        <v>4</v>
      </c>
      <c r="C1824">
        <f>IF(B1823&lt;&gt;B1824,C1823,IF(H1823=1,"",C1823+_xlfn.XLOOKUP($B1824,Directions!$B:$B,Directions!C:C)))</f>
        <v>16</v>
      </c>
      <c r="D1824">
        <f>IF(B1823&lt;&gt;B1824,D1823,IF(H1823=1,"",D1823+_xlfn.XLOOKUP($B1824,Directions!$B:$B,Directions!D:D)))</f>
        <v>107</v>
      </c>
      <c r="E1824" s="3">
        <f>IF(H1823=1,"",C1824+_xlfn.XLOOKUP($B1824,Directions!$B:$B,Directions!C:C))</f>
        <v>15</v>
      </c>
      <c r="F1824" s="3">
        <f>IF(H1823=1,"",D1824+_xlfn.XLOOKUP($B1824,Directions!$B:$B,Directions!D:D))</f>
        <v>107</v>
      </c>
      <c r="G1824" cm="1">
        <f t="array" ref="G1824">IF(H1824=1,"",IF(INDEX(map,F1824,E1824)="#",1,0))</f>
        <v>0</v>
      </c>
      <c r="H1824">
        <f>IF(Journey!H1823=1,1,IF(OR(E1824&lt;0,E1824&gt;Map!$A$1,F1824&lt;0,F1824&gt;Map!$A$1),1,0))</f>
        <v>0</v>
      </c>
    </row>
    <row r="1825" spans="1:8" x14ac:dyDescent="0.25">
      <c r="A1825">
        <v>1823</v>
      </c>
      <c r="B1825">
        <f t="shared" si="28"/>
        <v>4</v>
      </c>
      <c r="C1825">
        <f>IF(B1824&lt;&gt;B1825,C1824,IF(H1824=1,"",C1824+_xlfn.XLOOKUP($B1825,Directions!$B:$B,Directions!C:C)))</f>
        <v>15</v>
      </c>
      <c r="D1825">
        <f>IF(B1824&lt;&gt;B1825,D1824,IF(H1824=1,"",D1824+_xlfn.XLOOKUP($B1825,Directions!$B:$B,Directions!D:D)))</f>
        <v>107</v>
      </c>
      <c r="E1825" s="3">
        <f>IF(H1824=1,"",C1825+_xlfn.XLOOKUP($B1825,Directions!$B:$B,Directions!C:C))</f>
        <v>14</v>
      </c>
      <c r="F1825" s="3">
        <f>IF(H1824=1,"",D1825+_xlfn.XLOOKUP($B1825,Directions!$B:$B,Directions!D:D))</f>
        <v>107</v>
      </c>
      <c r="G1825" cm="1">
        <f t="array" ref="G1825">IF(H1825=1,"",IF(INDEX(map,F1825,E1825)="#",1,0))</f>
        <v>1</v>
      </c>
      <c r="H1825">
        <f>IF(Journey!H1824=1,1,IF(OR(E1825&lt;0,E1825&gt;Map!$A$1,F1825&lt;0,F1825&gt;Map!$A$1),1,0))</f>
        <v>0</v>
      </c>
    </row>
    <row r="1826" spans="1:8" x14ac:dyDescent="0.25">
      <c r="A1826">
        <v>1824</v>
      </c>
      <c r="B1826">
        <f t="shared" si="28"/>
        <v>1</v>
      </c>
      <c r="C1826">
        <f>IF(B1825&lt;&gt;B1826,C1825,IF(H1825=1,"",C1825+_xlfn.XLOOKUP($B1826,Directions!$B:$B,Directions!C:C)))</f>
        <v>15</v>
      </c>
      <c r="D1826">
        <f>IF(B1825&lt;&gt;B1826,D1825,IF(H1825=1,"",D1825+_xlfn.XLOOKUP($B1826,Directions!$B:$B,Directions!D:D)))</f>
        <v>107</v>
      </c>
      <c r="E1826" s="3">
        <f>IF(H1825=1,"",C1826+_xlfn.XLOOKUP($B1826,Directions!$B:$B,Directions!C:C))</f>
        <v>15</v>
      </c>
      <c r="F1826" s="3">
        <f>IF(H1825=1,"",D1826+_xlfn.XLOOKUP($B1826,Directions!$B:$B,Directions!D:D))</f>
        <v>106</v>
      </c>
      <c r="G1826" cm="1">
        <f t="array" ref="G1826">IF(H1826=1,"",IF(INDEX(map,F1826,E1826)="#",1,0))</f>
        <v>0</v>
      </c>
      <c r="H1826">
        <f>IF(Journey!H1825=1,1,IF(OR(E1826&lt;0,E1826&gt;Map!$A$1,F1826&lt;0,F1826&gt;Map!$A$1),1,0))</f>
        <v>0</v>
      </c>
    </row>
    <row r="1827" spans="1:8" x14ac:dyDescent="0.25">
      <c r="A1827">
        <v>1825</v>
      </c>
      <c r="B1827">
        <f t="shared" si="28"/>
        <v>1</v>
      </c>
      <c r="C1827">
        <f>IF(B1826&lt;&gt;B1827,C1826,IF(H1826=1,"",C1826+_xlfn.XLOOKUP($B1827,Directions!$B:$B,Directions!C:C)))</f>
        <v>15</v>
      </c>
      <c r="D1827">
        <f>IF(B1826&lt;&gt;B1827,D1826,IF(H1826=1,"",D1826+_xlfn.XLOOKUP($B1827,Directions!$B:$B,Directions!D:D)))</f>
        <v>106</v>
      </c>
      <c r="E1827" s="3">
        <f>IF(H1826=1,"",C1827+_xlfn.XLOOKUP($B1827,Directions!$B:$B,Directions!C:C))</f>
        <v>15</v>
      </c>
      <c r="F1827" s="3">
        <f>IF(H1826=1,"",D1827+_xlfn.XLOOKUP($B1827,Directions!$B:$B,Directions!D:D))</f>
        <v>105</v>
      </c>
      <c r="G1827" cm="1">
        <f t="array" ref="G1827">IF(H1827=1,"",IF(INDEX(map,F1827,E1827)="#",1,0))</f>
        <v>0</v>
      </c>
      <c r="H1827">
        <f>IF(Journey!H1826=1,1,IF(OR(E1827&lt;0,E1827&gt;Map!$A$1,F1827&lt;0,F1827&gt;Map!$A$1),1,0))</f>
        <v>0</v>
      </c>
    </row>
    <row r="1828" spans="1:8" x14ac:dyDescent="0.25">
      <c r="A1828">
        <v>1826</v>
      </c>
      <c r="B1828">
        <f t="shared" si="28"/>
        <v>1</v>
      </c>
      <c r="C1828">
        <f>IF(B1827&lt;&gt;B1828,C1827,IF(H1827=1,"",C1827+_xlfn.XLOOKUP($B1828,Directions!$B:$B,Directions!C:C)))</f>
        <v>15</v>
      </c>
      <c r="D1828">
        <f>IF(B1827&lt;&gt;B1828,D1827,IF(H1827=1,"",D1827+_xlfn.XLOOKUP($B1828,Directions!$B:$B,Directions!D:D)))</f>
        <v>105</v>
      </c>
      <c r="E1828" s="3">
        <f>IF(H1827=1,"",C1828+_xlfn.XLOOKUP($B1828,Directions!$B:$B,Directions!C:C))</f>
        <v>15</v>
      </c>
      <c r="F1828" s="3">
        <f>IF(H1827=1,"",D1828+_xlfn.XLOOKUP($B1828,Directions!$B:$B,Directions!D:D))</f>
        <v>104</v>
      </c>
      <c r="G1828" cm="1">
        <f t="array" ref="G1828">IF(H1828=1,"",IF(INDEX(map,F1828,E1828)="#",1,0))</f>
        <v>0</v>
      </c>
      <c r="H1828">
        <f>IF(Journey!H1827=1,1,IF(OR(E1828&lt;0,E1828&gt;Map!$A$1,F1828&lt;0,F1828&gt;Map!$A$1),1,0))</f>
        <v>0</v>
      </c>
    </row>
    <row r="1829" spans="1:8" x14ac:dyDescent="0.25">
      <c r="A1829">
        <v>1827</v>
      </c>
      <c r="B1829">
        <f t="shared" si="28"/>
        <v>1</v>
      </c>
      <c r="C1829">
        <f>IF(B1828&lt;&gt;B1829,C1828,IF(H1828=1,"",C1828+_xlfn.XLOOKUP($B1829,Directions!$B:$B,Directions!C:C)))</f>
        <v>15</v>
      </c>
      <c r="D1829">
        <f>IF(B1828&lt;&gt;B1829,D1828,IF(H1828=1,"",D1828+_xlfn.XLOOKUP($B1829,Directions!$B:$B,Directions!D:D)))</f>
        <v>104</v>
      </c>
      <c r="E1829" s="3">
        <f>IF(H1828=1,"",C1829+_xlfn.XLOOKUP($B1829,Directions!$B:$B,Directions!C:C))</f>
        <v>15</v>
      </c>
      <c r="F1829" s="3">
        <f>IF(H1828=1,"",D1829+_xlfn.XLOOKUP($B1829,Directions!$B:$B,Directions!D:D))</f>
        <v>103</v>
      </c>
      <c r="G1829" cm="1">
        <f t="array" ref="G1829">IF(H1829=1,"",IF(INDEX(map,F1829,E1829)="#",1,0))</f>
        <v>0</v>
      </c>
      <c r="H1829">
        <f>IF(Journey!H1828=1,1,IF(OR(E1829&lt;0,E1829&gt;Map!$A$1,F1829&lt;0,F1829&gt;Map!$A$1),1,0))</f>
        <v>0</v>
      </c>
    </row>
    <row r="1830" spans="1:8" x14ac:dyDescent="0.25">
      <c r="A1830">
        <v>1828</v>
      </c>
      <c r="B1830">
        <f t="shared" si="28"/>
        <v>1</v>
      </c>
      <c r="C1830">
        <f>IF(B1829&lt;&gt;B1830,C1829,IF(H1829=1,"",C1829+_xlfn.XLOOKUP($B1830,Directions!$B:$B,Directions!C:C)))</f>
        <v>15</v>
      </c>
      <c r="D1830">
        <f>IF(B1829&lt;&gt;B1830,D1829,IF(H1829=1,"",D1829+_xlfn.XLOOKUP($B1830,Directions!$B:$B,Directions!D:D)))</f>
        <v>103</v>
      </c>
      <c r="E1830" s="3">
        <f>IF(H1829=1,"",C1830+_xlfn.XLOOKUP($B1830,Directions!$B:$B,Directions!C:C))</f>
        <v>15</v>
      </c>
      <c r="F1830" s="3">
        <f>IF(H1829=1,"",D1830+_xlfn.XLOOKUP($B1830,Directions!$B:$B,Directions!D:D))</f>
        <v>102</v>
      </c>
      <c r="G1830" cm="1">
        <f t="array" ref="G1830">IF(H1830=1,"",IF(INDEX(map,F1830,E1830)="#",1,0))</f>
        <v>0</v>
      </c>
      <c r="H1830">
        <f>IF(Journey!H1829=1,1,IF(OR(E1830&lt;0,E1830&gt;Map!$A$1,F1830&lt;0,F1830&gt;Map!$A$1),1,0))</f>
        <v>0</v>
      </c>
    </row>
    <row r="1831" spans="1:8" x14ac:dyDescent="0.25">
      <c r="A1831">
        <v>1829</v>
      </c>
      <c r="B1831">
        <f t="shared" si="28"/>
        <v>1</v>
      </c>
      <c r="C1831">
        <f>IF(B1830&lt;&gt;B1831,C1830,IF(H1830=1,"",C1830+_xlfn.XLOOKUP($B1831,Directions!$B:$B,Directions!C:C)))</f>
        <v>15</v>
      </c>
      <c r="D1831">
        <f>IF(B1830&lt;&gt;B1831,D1830,IF(H1830=1,"",D1830+_xlfn.XLOOKUP($B1831,Directions!$B:$B,Directions!D:D)))</f>
        <v>102</v>
      </c>
      <c r="E1831" s="3">
        <f>IF(H1830=1,"",C1831+_xlfn.XLOOKUP($B1831,Directions!$B:$B,Directions!C:C))</f>
        <v>15</v>
      </c>
      <c r="F1831" s="3">
        <f>IF(H1830=1,"",D1831+_xlfn.XLOOKUP($B1831,Directions!$B:$B,Directions!D:D))</f>
        <v>101</v>
      </c>
      <c r="G1831" cm="1">
        <f t="array" ref="G1831">IF(H1831=1,"",IF(INDEX(map,F1831,E1831)="#",1,0))</f>
        <v>0</v>
      </c>
      <c r="H1831">
        <f>IF(Journey!H1830=1,1,IF(OR(E1831&lt;0,E1831&gt;Map!$A$1,F1831&lt;0,F1831&gt;Map!$A$1),1,0))</f>
        <v>0</v>
      </c>
    </row>
    <row r="1832" spans="1:8" x14ac:dyDescent="0.25">
      <c r="A1832">
        <v>1830</v>
      </c>
      <c r="B1832">
        <f t="shared" si="28"/>
        <v>1</v>
      </c>
      <c r="C1832">
        <f>IF(B1831&lt;&gt;B1832,C1831,IF(H1831=1,"",C1831+_xlfn.XLOOKUP($B1832,Directions!$B:$B,Directions!C:C)))</f>
        <v>15</v>
      </c>
      <c r="D1832">
        <f>IF(B1831&lt;&gt;B1832,D1831,IF(H1831=1,"",D1831+_xlfn.XLOOKUP($B1832,Directions!$B:$B,Directions!D:D)))</f>
        <v>101</v>
      </c>
      <c r="E1832" s="3">
        <f>IF(H1831=1,"",C1832+_xlfn.XLOOKUP($B1832,Directions!$B:$B,Directions!C:C))</f>
        <v>15</v>
      </c>
      <c r="F1832" s="3">
        <f>IF(H1831=1,"",D1832+_xlfn.XLOOKUP($B1832,Directions!$B:$B,Directions!D:D))</f>
        <v>100</v>
      </c>
      <c r="G1832" cm="1">
        <f t="array" ref="G1832">IF(H1832=1,"",IF(INDEX(map,F1832,E1832)="#",1,0))</f>
        <v>0</v>
      </c>
      <c r="H1832">
        <f>IF(Journey!H1831=1,1,IF(OR(E1832&lt;0,E1832&gt;Map!$A$1,F1832&lt;0,F1832&gt;Map!$A$1),1,0))</f>
        <v>0</v>
      </c>
    </row>
    <row r="1833" spans="1:8" x14ac:dyDescent="0.25">
      <c r="A1833">
        <v>1831</v>
      </c>
      <c r="B1833">
        <f t="shared" si="28"/>
        <v>1</v>
      </c>
      <c r="C1833">
        <f>IF(B1832&lt;&gt;B1833,C1832,IF(H1832=1,"",C1832+_xlfn.XLOOKUP($B1833,Directions!$B:$B,Directions!C:C)))</f>
        <v>15</v>
      </c>
      <c r="D1833">
        <f>IF(B1832&lt;&gt;B1833,D1832,IF(H1832=1,"",D1832+_xlfn.XLOOKUP($B1833,Directions!$B:$B,Directions!D:D)))</f>
        <v>100</v>
      </c>
      <c r="E1833" s="3">
        <f>IF(H1832=1,"",C1833+_xlfn.XLOOKUP($B1833,Directions!$B:$B,Directions!C:C))</f>
        <v>15</v>
      </c>
      <c r="F1833" s="3">
        <f>IF(H1832=1,"",D1833+_xlfn.XLOOKUP($B1833,Directions!$B:$B,Directions!D:D))</f>
        <v>99</v>
      </c>
      <c r="G1833" cm="1">
        <f t="array" ref="G1833">IF(H1833=1,"",IF(INDEX(map,F1833,E1833)="#",1,0))</f>
        <v>0</v>
      </c>
      <c r="H1833">
        <f>IF(Journey!H1832=1,1,IF(OR(E1833&lt;0,E1833&gt;Map!$A$1,F1833&lt;0,F1833&gt;Map!$A$1),1,0))</f>
        <v>0</v>
      </c>
    </row>
    <row r="1834" spans="1:8" x14ac:dyDescent="0.25">
      <c r="A1834">
        <v>1832</v>
      </c>
      <c r="B1834">
        <f t="shared" si="28"/>
        <v>1</v>
      </c>
      <c r="C1834">
        <f>IF(B1833&lt;&gt;B1834,C1833,IF(H1833=1,"",C1833+_xlfn.XLOOKUP($B1834,Directions!$B:$B,Directions!C:C)))</f>
        <v>15</v>
      </c>
      <c r="D1834">
        <f>IF(B1833&lt;&gt;B1834,D1833,IF(H1833=1,"",D1833+_xlfn.XLOOKUP($B1834,Directions!$B:$B,Directions!D:D)))</f>
        <v>99</v>
      </c>
      <c r="E1834" s="3">
        <f>IF(H1833=1,"",C1834+_xlfn.XLOOKUP($B1834,Directions!$B:$B,Directions!C:C))</f>
        <v>15</v>
      </c>
      <c r="F1834" s="3">
        <f>IF(H1833=1,"",D1834+_xlfn.XLOOKUP($B1834,Directions!$B:$B,Directions!D:D))</f>
        <v>98</v>
      </c>
      <c r="G1834" cm="1">
        <f t="array" ref="G1834">IF(H1834=1,"",IF(INDEX(map,F1834,E1834)="#",1,0))</f>
        <v>0</v>
      </c>
      <c r="H1834">
        <f>IF(Journey!H1833=1,1,IF(OR(E1834&lt;0,E1834&gt;Map!$A$1,F1834&lt;0,F1834&gt;Map!$A$1),1,0))</f>
        <v>0</v>
      </c>
    </row>
    <row r="1835" spans="1:8" x14ac:dyDescent="0.25">
      <c r="A1835">
        <v>1833</v>
      </c>
      <c r="B1835">
        <f t="shared" si="28"/>
        <v>1</v>
      </c>
      <c r="C1835">
        <f>IF(B1834&lt;&gt;B1835,C1834,IF(H1834=1,"",C1834+_xlfn.XLOOKUP($B1835,Directions!$B:$B,Directions!C:C)))</f>
        <v>15</v>
      </c>
      <c r="D1835">
        <f>IF(B1834&lt;&gt;B1835,D1834,IF(H1834=1,"",D1834+_xlfn.XLOOKUP($B1835,Directions!$B:$B,Directions!D:D)))</f>
        <v>98</v>
      </c>
      <c r="E1835" s="3">
        <f>IF(H1834=1,"",C1835+_xlfn.XLOOKUP($B1835,Directions!$B:$B,Directions!C:C))</f>
        <v>15</v>
      </c>
      <c r="F1835" s="3">
        <f>IF(H1834=1,"",D1835+_xlfn.XLOOKUP($B1835,Directions!$B:$B,Directions!D:D))</f>
        <v>97</v>
      </c>
      <c r="G1835" cm="1">
        <f t="array" ref="G1835">IF(H1835=1,"",IF(INDEX(map,F1835,E1835)="#",1,0))</f>
        <v>0</v>
      </c>
      <c r="H1835">
        <f>IF(Journey!H1834=1,1,IF(OR(E1835&lt;0,E1835&gt;Map!$A$1,F1835&lt;0,F1835&gt;Map!$A$1),1,0))</f>
        <v>0</v>
      </c>
    </row>
    <row r="1836" spans="1:8" x14ac:dyDescent="0.25">
      <c r="A1836">
        <v>1834</v>
      </c>
      <c r="B1836">
        <f t="shared" si="28"/>
        <v>1</v>
      </c>
      <c r="C1836">
        <f>IF(B1835&lt;&gt;B1836,C1835,IF(H1835=1,"",C1835+_xlfn.XLOOKUP($B1836,Directions!$B:$B,Directions!C:C)))</f>
        <v>15</v>
      </c>
      <c r="D1836">
        <f>IF(B1835&lt;&gt;B1836,D1835,IF(H1835=1,"",D1835+_xlfn.XLOOKUP($B1836,Directions!$B:$B,Directions!D:D)))</f>
        <v>97</v>
      </c>
      <c r="E1836" s="3">
        <f>IF(H1835=1,"",C1836+_xlfn.XLOOKUP($B1836,Directions!$B:$B,Directions!C:C))</f>
        <v>15</v>
      </c>
      <c r="F1836" s="3">
        <f>IF(H1835=1,"",D1836+_xlfn.XLOOKUP($B1836,Directions!$B:$B,Directions!D:D))</f>
        <v>96</v>
      </c>
      <c r="G1836" cm="1">
        <f t="array" ref="G1836">IF(H1836=1,"",IF(INDEX(map,F1836,E1836)="#",1,0))</f>
        <v>0</v>
      </c>
      <c r="H1836">
        <f>IF(Journey!H1835=1,1,IF(OR(E1836&lt;0,E1836&gt;Map!$A$1,F1836&lt;0,F1836&gt;Map!$A$1),1,0))</f>
        <v>0</v>
      </c>
    </row>
    <row r="1837" spans="1:8" x14ac:dyDescent="0.25">
      <c r="A1837">
        <v>1835</v>
      </c>
      <c r="B1837">
        <f t="shared" si="28"/>
        <v>1</v>
      </c>
      <c r="C1837">
        <f>IF(B1836&lt;&gt;B1837,C1836,IF(H1836=1,"",C1836+_xlfn.XLOOKUP($B1837,Directions!$B:$B,Directions!C:C)))</f>
        <v>15</v>
      </c>
      <c r="D1837">
        <f>IF(B1836&lt;&gt;B1837,D1836,IF(H1836=1,"",D1836+_xlfn.XLOOKUP($B1837,Directions!$B:$B,Directions!D:D)))</f>
        <v>96</v>
      </c>
      <c r="E1837" s="3">
        <f>IF(H1836=1,"",C1837+_xlfn.XLOOKUP($B1837,Directions!$B:$B,Directions!C:C))</f>
        <v>15</v>
      </c>
      <c r="F1837" s="3">
        <f>IF(H1836=1,"",D1837+_xlfn.XLOOKUP($B1837,Directions!$B:$B,Directions!D:D))</f>
        <v>95</v>
      </c>
      <c r="G1837" cm="1">
        <f t="array" ref="G1837">IF(H1837=1,"",IF(INDEX(map,F1837,E1837)="#",1,0))</f>
        <v>0</v>
      </c>
      <c r="H1837">
        <f>IF(Journey!H1836=1,1,IF(OR(E1837&lt;0,E1837&gt;Map!$A$1,F1837&lt;0,F1837&gt;Map!$A$1),1,0))</f>
        <v>0</v>
      </c>
    </row>
    <row r="1838" spans="1:8" x14ac:dyDescent="0.25">
      <c r="A1838">
        <v>1836</v>
      </c>
      <c r="B1838">
        <f t="shared" si="28"/>
        <v>1</v>
      </c>
      <c r="C1838">
        <f>IF(B1837&lt;&gt;B1838,C1837,IF(H1837=1,"",C1837+_xlfn.XLOOKUP($B1838,Directions!$B:$B,Directions!C:C)))</f>
        <v>15</v>
      </c>
      <c r="D1838">
        <f>IF(B1837&lt;&gt;B1838,D1837,IF(H1837=1,"",D1837+_xlfn.XLOOKUP($B1838,Directions!$B:$B,Directions!D:D)))</f>
        <v>95</v>
      </c>
      <c r="E1838" s="3">
        <f>IF(H1837=1,"",C1838+_xlfn.XLOOKUP($B1838,Directions!$B:$B,Directions!C:C))</f>
        <v>15</v>
      </c>
      <c r="F1838" s="3">
        <f>IF(H1837=1,"",D1838+_xlfn.XLOOKUP($B1838,Directions!$B:$B,Directions!D:D))</f>
        <v>94</v>
      </c>
      <c r="G1838" cm="1">
        <f t="array" ref="G1838">IF(H1838=1,"",IF(INDEX(map,F1838,E1838)="#",1,0))</f>
        <v>0</v>
      </c>
      <c r="H1838">
        <f>IF(Journey!H1837=1,1,IF(OR(E1838&lt;0,E1838&gt;Map!$A$1,F1838&lt;0,F1838&gt;Map!$A$1),1,0))</f>
        <v>0</v>
      </c>
    </row>
    <row r="1839" spans="1:8" x14ac:dyDescent="0.25">
      <c r="A1839">
        <v>1837</v>
      </c>
      <c r="B1839">
        <f t="shared" si="28"/>
        <v>1</v>
      </c>
      <c r="C1839">
        <f>IF(B1838&lt;&gt;B1839,C1838,IF(H1838=1,"",C1838+_xlfn.XLOOKUP($B1839,Directions!$B:$B,Directions!C:C)))</f>
        <v>15</v>
      </c>
      <c r="D1839">
        <f>IF(B1838&lt;&gt;B1839,D1838,IF(H1838=1,"",D1838+_xlfn.XLOOKUP($B1839,Directions!$B:$B,Directions!D:D)))</f>
        <v>94</v>
      </c>
      <c r="E1839" s="3">
        <f>IF(H1838=1,"",C1839+_xlfn.XLOOKUP($B1839,Directions!$B:$B,Directions!C:C))</f>
        <v>15</v>
      </c>
      <c r="F1839" s="3">
        <f>IF(H1838=1,"",D1839+_xlfn.XLOOKUP($B1839,Directions!$B:$B,Directions!D:D))</f>
        <v>93</v>
      </c>
      <c r="G1839" cm="1">
        <f t="array" ref="G1839">IF(H1839=1,"",IF(INDEX(map,F1839,E1839)="#",1,0))</f>
        <v>0</v>
      </c>
      <c r="H1839">
        <f>IF(Journey!H1838=1,1,IF(OR(E1839&lt;0,E1839&gt;Map!$A$1,F1839&lt;0,F1839&gt;Map!$A$1),1,0))</f>
        <v>0</v>
      </c>
    </row>
    <row r="1840" spans="1:8" x14ac:dyDescent="0.25">
      <c r="A1840">
        <v>1838</v>
      </c>
      <c r="B1840">
        <f t="shared" si="28"/>
        <v>1</v>
      </c>
      <c r="C1840">
        <f>IF(B1839&lt;&gt;B1840,C1839,IF(H1839=1,"",C1839+_xlfn.XLOOKUP($B1840,Directions!$B:$B,Directions!C:C)))</f>
        <v>15</v>
      </c>
      <c r="D1840">
        <f>IF(B1839&lt;&gt;B1840,D1839,IF(H1839=1,"",D1839+_xlfn.XLOOKUP($B1840,Directions!$B:$B,Directions!D:D)))</f>
        <v>93</v>
      </c>
      <c r="E1840" s="3">
        <f>IF(H1839=1,"",C1840+_xlfn.XLOOKUP($B1840,Directions!$B:$B,Directions!C:C))</f>
        <v>15</v>
      </c>
      <c r="F1840" s="3">
        <f>IF(H1839=1,"",D1840+_xlfn.XLOOKUP($B1840,Directions!$B:$B,Directions!D:D))</f>
        <v>92</v>
      </c>
      <c r="G1840" cm="1">
        <f t="array" ref="G1840">IF(H1840=1,"",IF(INDEX(map,F1840,E1840)="#",1,0))</f>
        <v>0</v>
      </c>
      <c r="H1840">
        <f>IF(Journey!H1839=1,1,IF(OR(E1840&lt;0,E1840&gt;Map!$A$1,F1840&lt;0,F1840&gt;Map!$A$1),1,0))</f>
        <v>0</v>
      </c>
    </row>
    <row r="1841" spans="1:8" x14ac:dyDescent="0.25">
      <c r="A1841">
        <v>1839</v>
      </c>
      <c r="B1841">
        <f t="shared" si="28"/>
        <v>1</v>
      </c>
      <c r="C1841">
        <f>IF(B1840&lt;&gt;B1841,C1840,IF(H1840=1,"",C1840+_xlfn.XLOOKUP($B1841,Directions!$B:$B,Directions!C:C)))</f>
        <v>15</v>
      </c>
      <c r="D1841">
        <f>IF(B1840&lt;&gt;B1841,D1840,IF(H1840=1,"",D1840+_xlfn.XLOOKUP($B1841,Directions!$B:$B,Directions!D:D)))</f>
        <v>92</v>
      </c>
      <c r="E1841" s="3">
        <f>IF(H1840=1,"",C1841+_xlfn.XLOOKUP($B1841,Directions!$B:$B,Directions!C:C))</f>
        <v>15</v>
      </c>
      <c r="F1841" s="3">
        <f>IF(H1840=1,"",D1841+_xlfn.XLOOKUP($B1841,Directions!$B:$B,Directions!D:D))</f>
        <v>91</v>
      </c>
      <c r="G1841" cm="1">
        <f t="array" ref="G1841">IF(H1841=1,"",IF(INDEX(map,F1841,E1841)="#",1,0))</f>
        <v>0</v>
      </c>
      <c r="H1841">
        <f>IF(Journey!H1840=1,1,IF(OR(E1841&lt;0,E1841&gt;Map!$A$1,F1841&lt;0,F1841&gt;Map!$A$1),1,0))</f>
        <v>0</v>
      </c>
    </row>
    <row r="1842" spans="1:8" x14ac:dyDescent="0.25">
      <c r="A1842">
        <v>1840</v>
      </c>
      <c r="B1842">
        <f t="shared" si="28"/>
        <v>1</v>
      </c>
      <c r="C1842">
        <f>IF(B1841&lt;&gt;B1842,C1841,IF(H1841=1,"",C1841+_xlfn.XLOOKUP($B1842,Directions!$B:$B,Directions!C:C)))</f>
        <v>15</v>
      </c>
      <c r="D1842">
        <f>IF(B1841&lt;&gt;B1842,D1841,IF(H1841=1,"",D1841+_xlfn.XLOOKUP($B1842,Directions!$B:$B,Directions!D:D)))</f>
        <v>91</v>
      </c>
      <c r="E1842" s="3">
        <f>IF(H1841=1,"",C1842+_xlfn.XLOOKUP($B1842,Directions!$B:$B,Directions!C:C))</f>
        <v>15</v>
      </c>
      <c r="F1842" s="3">
        <f>IF(H1841=1,"",D1842+_xlfn.XLOOKUP($B1842,Directions!$B:$B,Directions!D:D))</f>
        <v>90</v>
      </c>
      <c r="G1842" cm="1">
        <f t="array" ref="G1842">IF(H1842=1,"",IF(INDEX(map,F1842,E1842)="#",1,0))</f>
        <v>0</v>
      </c>
      <c r="H1842">
        <f>IF(Journey!H1841=1,1,IF(OR(E1842&lt;0,E1842&gt;Map!$A$1,F1842&lt;0,F1842&gt;Map!$A$1),1,0))</f>
        <v>0</v>
      </c>
    </row>
    <row r="1843" spans="1:8" x14ac:dyDescent="0.25">
      <c r="A1843">
        <v>1841</v>
      </c>
      <c r="B1843">
        <f t="shared" si="28"/>
        <v>1</v>
      </c>
      <c r="C1843">
        <f>IF(B1842&lt;&gt;B1843,C1842,IF(H1842=1,"",C1842+_xlfn.XLOOKUP($B1843,Directions!$B:$B,Directions!C:C)))</f>
        <v>15</v>
      </c>
      <c r="D1843">
        <f>IF(B1842&lt;&gt;B1843,D1842,IF(H1842=1,"",D1842+_xlfn.XLOOKUP($B1843,Directions!$B:$B,Directions!D:D)))</f>
        <v>90</v>
      </c>
      <c r="E1843" s="3">
        <f>IF(H1842=1,"",C1843+_xlfn.XLOOKUP($B1843,Directions!$B:$B,Directions!C:C))</f>
        <v>15</v>
      </c>
      <c r="F1843" s="3">
        <f>IF(H1842=1,"",D1843+_xlfn.XLOOKUP($B1843,Directions!$B:$B,Directions!D:D))</f>
        <v>89</v>
      </c>
      <c r="G1843" cm="1">
        <f t="array" ref="G1843">IF(H1843=1,"",IF(INDEX(map,F1843,E1843)="#",1,0))</f>
        <v>0</v>
      </c>
      <c r="H1843">
        <f>IF(Journey!H1842=1,1,IF(OR(E1843&lt;0,E1843&gt;Map!$A$1,F1843&lt;0,F1843&gt;Map!$A$1),1,0))</f>
        <v>0</v>
      </c>
    </row>
    <row r="1844" spans="1:8" x14ac:dyDescent="0.25">
      <c r="A1844">
        <v>1842</v>
      </c>
      <c r="B1844">
        <f t="shared" si="28"/>
        <v>1</v>
      </c>
      <c r="C1844">
        <f>IF(B1843&lt;&gt;B1844,C1843,IF(H1843=1,"",C1843+_xlfn.XLOOKUP($B1844,Directions!$B:$B,Directions!C:C)))</f>
        <v>15</v>
      </c>
      <c r="D1844">
        <f>IF(B1843&lt;&gt;B1844,D1843,IF(H1843=1,"",D1843+_xlfn.XLOOKUP($B1844,Directions!$B:$B,Directions!D:D)))</f>
        <v>89</v>
      </c>
      <c r="E1844" s="3">
        <f>IF(H1843=1,"",C1844+_xlfn.XLOOKUP($B1844,Directions!$B:$B,Directions!C:C))</f>
        <v>15</v>
      </c>
      <c r="F1844" s="3">
        <f>IF(H1843=1,"",D1844+_xlfn.XLOOKUP($B1844,Directions!$B:$B,Directions!D:D))</f>
        <v>88</v>
      </c>
      <c r="G1844" cm="1">
        <f t="array" ref="G1844">IF(H1844=1,"",IF(INDEX(map,F1844,E1844)="#",1,0))</f>
        <v>0</v>
      </c>
      <c r="H1844">
        <f>IF(Journey!H1843=1,1,IF(OR(E1844&lt;0,E1844&gt;Map!$A$1,F1844&lt;0,F1844&gt;Map!$A$1),1,0))</f>
        <v>0</v>
      </c>
    </row>
    <row r="1845" spans="1:8" x14ac:dyDescent="0.25">
      <c r="A1845">
        <v>1843</v>
      </c>
      <c r="B1845">
        <f t="shared" si="28"/>
        <v>1</v>
      </c>
      <c r="C1845">
        <f>IF(B1844&lt;&gt;B1845,C1844,IF(H1844=1,"",C1844+_xlfn.XLOOKUP($B1845,Directions!$B:$B,Directions!C:C)))</f>
        <v>15</v>
      </c>
      <c r="D1845">
        <f>IF(B1844&lt;&gt;B1845,D1844,IF(H1844=1,"",D1844+_xlfn.XLOOKUP($B1845,Directions!$B:$B,Directions!D:D)))</f>
        <v>88</v>
      </c>
      <c r="E1845" s="3">
        <f>IF(H1844=1,"",C1845+_xlfn.XLOOKUP($B1845,Directions!$B:$B,Directions!C:C))</f>
        <v>15</v>
      </c>
      <c r="F1845" s="3">
        <f>IF(H1844=1,"",D1845+_xlfn.XLOOKUP($B1845,Directions!$B:$B,Directions!D:D))</f>
        <v>87</v>
      </c>
      <c r="G1845" cm="1">
        <f t="array" ref="G1845">IF(H1845=1,"",IF(INDEX(map,F1845,E1845)="#",1,0))</f>
        <v>0</v>
      </c>
      <c r="H1845">
        <f>IF(Journey!H1844=1,1,IF(OR(E1845&lt;0,E1845&gt;Map!$A$1,F1845&lt;0,F1845&gt;Map!$A$1),1,0))</f>
        <v>0</v>
      </c>
    </row>
    <row r="1846" spans="1:8" x14ac:dyDescent="0.25">
      <c r="A1846">
        <v>1844</v>
      </c>
      <c r="B1846">
        <f t="shared" si="28"/>
        <v>1</v>
      </c>
      <c r="C1846">
        <f>IF(B1845&lt;&gt;B1846,C1845,IF(H1845=1,"",C1845+_xlfn.XLOOKUP($B1846,Directions!$B:$B,Directions!C:C)))</f>
        <v>15</v>
      </c>
      <c r="D1846">
        <f>IF(B1845&lt;&gt;B1846,D1845,IF(H1845=1,"",D1845+_xlfn.XLOOKUP($B1846,Directions!$B:$B,Directions!D:D)))</f>
        <v>87</v>
      </c>
      <c r="E1846" s="3">
        <f>IF(H1845=1,"",C1846+_xlfn.XLOOKUP($B1846,Directions!$B:$B,Directions!C:C))</f>
        <v>15</v>
      </c>
      <c r="F1846" s="3">
        <f>IF(H1845=1,"",D1846+_xlfn.XLOOKUP($B1846,Directions!$B:$B,Directions!D:D))</f>
        <v>86</v>
      </c>
      <c r="G1846" cm="1">
        <f t="array" ref="G1846">IF(H1846=1,"",IF(INDEX(map,F1846,E1846)="#",1,0))</f>
        <v>0</v>
      </c>
      <c r="H1846">
        <f>IF(Journey!H1845=1,1,IF(OR(E1846&lt;0,E1846&gt;Map!$A$1,F1846&lt;0,F1846&gt;Map!$A$1),1,0))</f>
        <v>0</v>
      </c>
    </row>
    <row r="1847" spans="1:8" x14ac:dyDescent="0.25">
      <c r="A1847">
        <v>1845</v>
      </c>
      <c r="B1847">
        <f t="shared" si="28"/>
        <v>1</v>
      </c>
      <c r="C1847">
        <f>IF(B1846&lt;&gt;B1847,C1846,IF(H1846=1,"",C1846+_xlfn.XLOOKUP($B1847,Directions!$B:$B,Directions!C:C)))</f>
        <v>15</v>
      </c>
      <c r="D1847">
        <f>IF(B1846&lt;&gt;B1847,D1846,IF(H1846=1,"",D1846+_xlfn.XLOOKUP($B1847,Directions!$B:$B,Directions!D:D)))</f>
        <v>86</v>
      </c>
      <c r="E1847" s="3">
        <f>IF(H1846=1,"",C1847+_xlfn.XLOOKUP($B1847,Directions!$B:$B,Directions!C:C))</f>
        <v>15</v>
      </c>
      <c r="F1847" s="3">
        <f>IF(H1846=1,"",D1847+_xlfn.XLOOKUP($B1847,Directions!$B:$B,Directions!D:D))</f>
        <v>85</v>
      </c>
      <c r="G1847" cm="1">
        <f t="array" ref="G1847">IF(H1847=1,"",IF(INDEX(map,F1847,E1847)="#",1,0))</f>
        <v>0</v>
      </c>
      <c r="H1847">
        <f>IF(Journey!H1846=1,1,IF(OR(E1847&lt;0,E1847&gt;Map!$A$1,F1847&lt;0,F1847&gt;Map!$A$1),1,0))</f>
        <v>0</v>
      </c>
    </row>
    <row r="1848" spans="1:8" x14ac:dyDescent="0.25">
      <c r="A1848">
        <v>1846</v>
      </c>
      <c r="B1848">
        <f t="shared" si="28"/>
        <v>1</v>
      </c>
      <c r="C1848">
        <f>IF(B1847&lt;&gt;B1848,C1847,IF(H1847=1,"",C1847+_xlfn.XLOOKUP($B1848,Directions!$B:$B,Directions!C:C)))</f>
        <v>15</v>
      </c>
      <c r="D1848">
        <f>IF(B1847&lt;&gt;B1848,D1847,IF(H1847=1,"",D1847+_xlfn.XLOOKUP($B1848,Directions!$B:$B,Directions!D:D)))</f>
        <v>85</v>
      </c>
      <c r="E1848" s="3">
        <f>IF(H1847=1,"",C1848+_xlfn.XLOOKUP($B1848,Directions!$B:$B,Directions!C:C))</f>
        <v>15</v>
      </c>
      <c r="F1848" s="3">
        <f>IF(H1847=1,"",D1848+_xlfn.XLOOKUP($B1848,Directions!$B:$B,Directions!D:D))</f>
        <v>84</v>
      </c>
      <c r="G1848" cm="1">
        <f t="array" ref="G1848">IF(H1848=1,"",IF(INDEX(map,F1848,E1848)="#",1,0))</f>
        <v>0</v>
      </c>
      <c r="H1848">
        <f>IF(Journey!H1847=1,1,IF(OR(E1848&lt;0,E1848&gt;Map!$A$1,F1848&lt;0,F1848&gt;Map!$A$1),1,0))</f>
        <v>0</v>
      </c>
    </row>
    <row r="1849" spans="1:8" x14ac:dyDescent="0.25">
      <c r="A1849">
        <v>1847</v>
      </c>
      <c r="B1849">
        <f t="shared" si="28"/>
        <v>1</v>
      </c>
      <c r="C1849">
        <f>IF(B1848&lt;&gt;B1849,C1848,IF(H1848=1,"",C1848+_xlfn.XLOOKUP($B1849,Directions!$B:$B,Directions!C:C)))</f>
        <v>15</v>
      </c>
      <c r="D1849">
        <f>IF(B1848&lt;&gt;B1849,D1848,IF(H1848=1,"",D1848+_xlfn.XLOOKUP($B1849,Directions!$B:$B,Directions!D:D)))</f>
        <v>84</v>
      </c>
      <c r="E1849" s="3">
        <f>IF(H1848=1,"",C1849+_xlfn.XLOOKUP($B1849,Directions!$B:$B,Directions!C:C))</f>
        <v>15</v>
      </c>
      <c r="F1849" s="3">
        <f>IF(H1848=1,"",D1849+_xlfn.XLOOKUP($B1849,Directions!$B:$B,Directions!D:D))</f>
        <v>83</v>
      </c>
      <c r="G1849" cm="1">
        <f t="array" ref="G1849">IF(H1849=1,"",IF(INDEX(map,F1849,E1849)="#",1,0))</f>
        <v>0</v>
      </c>
      <c r="H1849">
        <f>IF(Journey!H1848=1,1,IF(OR(E1849&lt;0,E1849&gt;Map!$A$1,F1849&lt;0,F1849&gt;Map!$A$1),1,0))</f>
        <v>0</v>
      </c>
    </row>
    <row r="1850" spans="1:8" x14ac:dyDescent="0.25">
      <c r="A1850">
        <v>1848</v>
      </c>
      <c r="B1850">
        <f t="shared" si="28"/>
        <v>1</v>
      </c>
      <c r="C1850">
        <f>IF(B1849&lt;&gt;B1850,C1849,IF(H1849=1,"",C1849+_xlfn.XLOOKUP($B1850,Directions!$B:$B,Directions!C:C)))</f>
        <v>15</v>
      </c>
      <c r="D1850">
        <f>IF(B1849&lt;&gt;B1850,D1849,IF(H1849=1,"",D1849+_xlfn.XLOOKUP($B1850,Directions!$B:$B,Directions!D:D)))</f>
        <v>83</v>
      </c>
      <c r="E1850" s="3">
        <f>IF(H1849=1,"",C1850+_xlfn.XLOOKUP($B1850,Directions!$B:$B,Directions!C:C))</f>
        <v>15</v>
      </c>
      <c r="F1850" s="3">
        <f>IF(H1849=1,"",D1850+_xlfn.XLOOKUP($B1850,Directions!$B:$B,Directions!D:D))</f>
        <v>82</v>
      </c>
      <c r="G1850" cm="1">
        <f t="array" ref="G1850">IF(H1850=1,"",IF(INDEX(map,F1850,E1850)="#",1,0))</f>
        <v>0</v>
      </c>
      <c r="H1850">
        <f>IF(Journey!H1849=1,1,IF(OR(E1850&lt;0,E1850&gt;Map!$A$1,F1850&lt;0,F1850&gt;Map!$A$1),1,0))</f>
        <v>0</v>
      </c>
    </row>
    <row r="1851" spans="1:8" x14ac:dyDescent="0.25">
      <c r="A1851">
        <v>1849</v>
      </c>
      <c r="B1851">
        <f t="shared" si="28"/>
        <v>1</v>
      </c>
      <c r="C1851">
        <f>IF(B1850&lt;&gt;B1851,C1850,IF(H1850=1,"",C1850+_xlfn.XLOOKUP($B1851,Directions!$B:$B,Directions!C:C)))</f>
        <v>15</v>
      </c>
      <c r="D1851">
        <f>IF(B1850&lt;&gt;B1851,D1850,IF(H1850=1,"",D1850+_xlfn.XLOOKUP($B1851,Directions!$B:$B,Directions!D:D)))</f>
        <v>82</v>
      </c>
      <c r="E1851" s="3">
        <f>IF(H1850=1,"",C1851+_xlfn.XLOOKUP($B1851,Directions!$B:$B,Directions!C:C))</f>
        <v>15</v>
      </c>
      <c r="F1851" s="3">
        <f>IF(H1850=1,"",D1851+_xlfn.XLOOKUP($B1851,Directions!$B:$B,Directions!D:D))</f>
        <v>81</v>
      </c>
      <c r="G1851" cm="1">
        <f t="array" ref="G1851">IF(H1851=1,"",IF(INDEX(map,F1851,E1851)="#",1,0))</f>
        <v>0</v>
      </c>
      <c r="H1851">
        <f>IF(Journey!H1850=1,1,IF(OR(E1851&lt;0,E1851&gt;Map!$A$1,F1851&lt;0,F1851&gt;Map!$A$1),1,0))</f>
        <v>0</v>
      </c>
    </row>
    <row r="1852" spans="1:8" x14ac:dyDescent="0.25">
      <c r="A1852">
        <v>1850</v>
      </c>
      <c r="B1852">
        <f t="shared" si="28"/>
        <v>1</v>
      </c>
      <c r="C1852">
        <f>IF(B1851&lt;&gt;B1852,C1851,IF(H1851=1,"",C1851+_xlfn.XLOOKUP($B1852,Directions!$B:$B,Directions!C:C)))</f>
        <v>15</v>
      </c>
      <c r="D1852">
        <f>IF(B1851&lt;&gt;B1852,D1851,IF(H1851=1,"",D1851+_xlfn.XLOOKUP($B1852,Directions!$B:$B,Directions!D:D)))</f>
        <v>81</v>
      </c>
      <c r="E1852" s="3">
        <f>IF(H1851=1,"",C1852+_xlfn.XLOOKUP($B1852,Directions!$B:$B,Directions!C:C))</f>
        <v>15</v>
      </c>
      <c r="F1852" s="3">
        <f>IF(H1851=1,"",D1852+_xlfn.XLOOKUP($B1852,Directions!$B:$B,Directions!D:D))</f>
        <v>80</v>
      </c>
      <c r="G1852" cm="1">
        <f t="array" ref="G1852">IF(H1852=1,"",IF(INDEX(map,F1852,E1852)="#",1,0))</f>
        <v>0</v>
      </c>
      <c r="H1852">
        <f>IF(Journey!H1851=1,1,IF(OR(E1852&lt;0,E1852&gt;Map!$A$1,F1852&lt;0,F1852&gt;Map!$A$1),1,0))</f>
        <v>0</v>
      </c>
    </row>
    <row r="1853" spans="1:8" x14ac:dyDescent="0.25">
      <c r="A1853">
        <v>1851</v>
      </c>
      <c r="B1853">
        <f t="shared" si="28"/>
        <v>1</v>
      </c>
      <c r="C1853">
        <f>IF(B1852&lt;&gt;B1853,C1852,IF(H1852=1,"",C1852+_xlfn.XLOOKUP($B1853,Directions!$B:$B,Directions!C:C)))</f>
        <v>15</v>
      </c>
      <c r="D1853">
        <f>IF(B1852&lt;&gt;B1853,D1852,IF(H1852=1,"",D1852+_xlfn.XLOOKUP($B1853,Directions!$B:$B,Directions!D:D)))</f>
        <v>80</v>
      </c>
      <c r="E1853" s="3">
        <f>IF(H1852=1,"",C1853+_xlfn.XLOOKUP($B1853,Directions!$B:$B,Directions!C:C))</f>
        <v>15</v>
      </c>
      <c r="F1853" s="3">
        <f>IF(H1852=1,"",D1853+_xlfn.XLOOKUP($B1853,Directions!$B:$B,Directions!D:D))</f>
        <v>79</v>
      </c>
      <c r="G1853" cm="1">
        <f t="array" ref="G1853">IF(H1853=1,"",IF(INDEX(map,F1853,E1853)="#",1,0))</f>
        <v>0</v>
      </c>
      <c r="H1853">
        <f>IF(Journey!H1852=1,1,IF(OR(E1853&lt;0,E1853&gt;Map!$A$1,F1853&lt;0,F1853&gt;Map!$A$1),1,0))</f>
        <v>0</v>
      </c>
    </row>
    <row r="1854" spans="1:8" x14ac:dyDescent="0.25">
      <c r="A1854">
        <v>1852</v>
      </c>
      <c r="B1854">
        <f t="shared" si="28"/>
        <v>1</v>
      </c>
      <c r="C1854">
        <f>IF(B1853&lt;&gt;B1854,C1853,IF(H1853=1,"",C1853+_xlfn.XLOOKUP($B1854,Directions!$B:$B,Directions!C:C)))</f>
        <v>15</v>
      </c>
      <c r="D1854">
        <f>IF(B1853&lt;&gt;B1854,D1853,IF(H1853=1,"",D1853+_xlfn.XLOOKUP($B1854,Directions!$B:$B,Directions!D:D)))</f>
        <v>79</v>
      </c>
      <c r="E1854" s="3">
        <f>IF(H1853=1,"",C1854+_xlfn.XLOOKUP($B1854,Directions!$B:$B,Directions!C:C))</f>
        <v>15</v>
      </c>
      <c r="F1854" s="3">
        <f>IF(H1853=1,"",D1854+_xlfn.XLOOKUP($B1854,Directions!$B:$B,Directions!D:D))</f>
        <v>78</v>
      </c>
      <c r="G1854" cm="1">
        <f t="array" ref="G1854">IF(H1854=1,"",IF(INDEX(map,F1854,E1854)="#",1,0))</f>
        <v>0</v>
      </c>
      <c r="H1854">
        <f>IF(Journey!H1853=1,1,IF(OR(E1854&lt;0,E1854&gt;Map!$A$1,F1854&lt;0,F1854&gt;Map!$A$1),1,0))</f>
        <v>0</v>
      </c>
    </row>
    <row r="1855" spans="1:8" x14ac:dyDescent="0.25">
      <c r="A1855">
        <v>1853</v>
      </c>
      <c r="B1855">
        <f t="shared" si="28"/>
        <v>1</v>
      </c>
      <c r="C1855">
        <f>IF(B1854&lt;&gt;B1855,C1854,IF(H1854=1,"",C1854+_xlfn.XLOOKUP($B1855,Directions!$B:$B,Directions!C:C)))</f>
        <v>15</v>
      </c>
      <c r="D1855">
        <f>IF(B1854&lt;&gt;B1855,D1854,IF(H1854=1,"",D1854+_xlfn.XLOOKUP($B1855,Directions!$B:$B,Directions!D:D)))</f>
        <v>78</v>
      </c>
      <c r="E1855" s="3">
        <f>IF(H1854=1,"",C1855+_xlfn.XLOOKUP($B1855,Directions!$B:$B,Directions!C:C))</f>
        <v>15</v>
      </c>
      <c r="F1855" s="3">
        <f>IF(H1854=1,"",D1855+_xlfn.XLOOKUP($B1855,Directions!$B:$B,Directions!D:D))</f>
        <v>77</v>
      </c>
      <c r="G1855" cm="1">
        <f t="array" ref="G1855">IF(H1855=1,"",IF(INDEX(map,F1855,E1855)="#",1,0))</f>
        <v>0</v>
      </c>
      <c r="H1855">
        <f>IF(Journey!H1854=1,1,IF(OR(E1855&lt;0,E1855&gt;Map!$A$1,F1855&lt;0,F1855&gt;Map!$A$1),1,0))</f>
        <v>0</v>
      </c>
    </row>
    <row r="1856" spans="1:8" x14ac:dyDescent="0.25">
      <c r="A1856">
        <v>1854</v>
      </c>
      <c r="B1856">
        <f t="shared" si="28"/>
        <v>1</v>
      </c>
      <c r="C1856">
        <f>IF(B1855&lt;&gt;B1856,C1855,IF(H1855=1,"",C1855+_xlfn.XLOOKUP($B1856,Directions!$B:$B,Directions!C:C)))</f>
        <v>15</v>
      </c>
      <c r="D1856">
        <f>IF(B1855&lt;&gt;B1856,D1855,IF(H1855=1,"",D1855+_xlfn.XLOOKUP($B1856,Directions!$B:$B,Directions!D:D)))</f>
        <v>77</v>
      </c>
      <c r="E1856" s="3">
        <f>IF(H1855=1,"",C1856+_xlfn.XLOOKUP($B1856,Directions!$B:$B,Directions!C:C))</f>
        <v>15</v>
      </c>
      <c r="F1856" s="3">
        <f>IF(H1855=1,"",D1856+_xlfn.XLOOKUP($B1856,Directions!$B:$B,Directions!D:D))</f>
        <v>76</v>
      </c>
      <c r="G1856" cm="1">
        <f t="array" ref="G1856">IF(H1856=1,"",IF(INDEX(map,F1856,E1856)="#",1,0))</f>
        <v>0</v>
      </c>
      <c r="H1856">
        <f>IF(Journey!H1855=1,1,IF(OR(E1856&lt;0,E1856&gt;Map!$A$1,F1856&lt;0,F1856&gt;Map!$A$1),1,0))</f>
        <v>0</v>
      </c>
    </row>
    <row r="1857" spans="1:8" x14ac:dyDescent="0.25">
      <c r="A1857">
        <v>1855</v>
      </c>
      <c r="B1857">
        <f t="shared" si="28"/>
        <v>1</v>
      </c>
      <c r="C1857">
        <f>IF(B1856&lt;&gt;B1857,C1856,IF(H1856=1,"",C1856+_xlfn.XLOOKUP($B1857,Directions!$B:$B,Directions!C:C)))</f>
        <v>15</v>
      </c>
      <c r="D1857">
        <f>IF(B1856&lt;&gt;B1857,D1856,IF(H1856=1,"",D1856+_xlfn.XLOOKUP($B1857,Directions!$B:$B,Directions!D:D)))</f>
        <v>76</v>
      </c>
      <c r="E1857" s="3">
        <f>IF(H1856=1,"",C1857+_xlfn.XLOOKUP($B1857,Directions!$B:$B,Directions!C:C))</f>
        <v>15</v>
      </c>
      <c r="F1857" s="3">
        <f>IF(H1856=1,"",D1857+_xlfn.XLOOKUP($B1857,Directions!$B:$B,Directions!D:D))</f>
        <v>75</v>
      </c>
      <c r="G1857" cm="1">
        <f t="array" ref="G1857">IF(H1857=1,"",IF(INDEX(map,F1857,E1857)="#",1,0))</f>
        <v>1</v>
      </c>
      <c r="H1857">
        <f>IF(Journey!H1856=1,1,IF(OR(E1857&lt;0,E1857&gt;Map!$A$1,F1857&lt;0,F1857&gt;Map!$A$1),1,0))</f>
        <v>0</v>
      </c>
    </row>
    <row r="1858" spans="1:8" x14ac:dyDescent="0.25">
      <c r="A1858">
        <v>1856</v>
      </c>
      <c r="B1858">
        <f t="shared" si="28"/>
        <v>2</v>
      </c>
      <c r="C1858">
        <f>IF(B1857&lt;&gt;B1858,C1857,IF(H1857=1,"",C1857+_xlfn.XLOOKUP($B1858,Directions!$B:$B,Directions!C:C)))</f>
        <v>15</v>
      </c>
      <c r="D1858">
        <f>IF(B1857&lt;&gt;B1858,D1857,IF(H1857=1,"",D1857+_xlfn.XLOOKUP($B1858,Directions!$B:$B,Directions!D:D)))</f>
        <v>76</v>
      </c>
      <c r="E1858" s="3">
        <f>IF(H1857=1,"",C1858+_xlfn.XLOOKUP($B1858,Directions!$B:$B,Directions!C:C))</f>
        <v>16</v>
      </c>
      <c r="F1858" s="3">
        <f>IF(H1857=1,"",D1858+_xlfn.XLOOKUP($B1858,Directions!$B:$B,Directions!D:D))</f>
        <v>76</v>
      </c>
      <c r="G1858" cm="1">
        <f t="array" ref="G1858">IF(H1858=1,"",IF(INDEX(map,F1858,E1858)="#",1,0))</f>
        <v>0</v>
      </c>
      <c r="H1858">
        <f>IF(Journey!H1857=1,1,IF(OR(E1858&lt;0,E1858&gt;Map!$A$1,F1858&lt;0,F1858&gt;Map!$A$1),1,0))</f>
        <v>0</v>
      </c>
    </row>
    <row r="1859" spans="1:8" x14ac:dyDescent="0.25">
      <c r="A1859">
        <v>1857</v>
      </c>
      <c r="B1859">
        <f t="shared" si="28"/>
        <v>2</v>
      </c>
      <c r="C1859">
        <f>IF(B1858&lt;&gt;B1859,C1858,IF(H1858=1,"",C1858+_xlfn.XLOOKUP($B1859,Directions!$B:$B,Directions!C:C)))</f>
        <v>16</v>
      </c>
      <c r="D1859">
        <f>IF(B1858&lt;&gt;B1859,D1858,IF(H1858=1,"",D1858+_xlfn.XLOOKUP($B1859,Directions!$B:$B,Directions!D:D)))</f>
        <v>76</v>
      </c>
      <c r="E1859" s="3">
        <f>IF(H1858=1,"",C1859+_xlfn.XLOOKUP($B1859,Directions!$B:$B,Directions!C:C))</f>
        <v>17</v>
      </c>
      <c r="F1859" s="3">
        <f>IF(H1858=1,"",D1859+_xlfn.XLOOKUP($B1859,Directions!$B:$B,Directions!D:D))</f>
        <v>76</v>
      </c>
      <c r="G1859" cm="1">
        <f t="array" ref="G1859">IF(H1859=1,"",IF(INDEX(map,F1859,E1859)="#",1,0))</f>
        <v>0</v>
      </c>
      <c r="H1859">
        <f>IF(Journey!H1858=1,1,IF(OR(E1859&lt;0,E1859&gt;Map!$A$1,F1859&lt;0,F1859&gt;Map!$A$1),1,0))</f>
        <v>0</v>
      </c>
    </row>
    <row r="1860" spans="1:8" x14ac:dyDescent="0.25">
      <c r="A1860">
        <v>1858</v>
      </c>
      <c r="B1860">
        <f t="shared" ref="B1860:B1923" si="29">IF(H1859=1,"",IF(G1859=1,MOD(B1859,4)+1,B1859))</f>
        <v>2</v>
      </c>
      <c r="C1860">
        <f>IF(B1859&lt;&gt;B1860,C1859,IF(H1859=1,"",C1859+_xlfn.XLOOKUP($B1860,Directions!$B:$B,Directions!C:C)))</f>
        <v>17</v>
      </c>
      <c r="D1860">
        <f>IF(B1859&lt;&gt;B1860,D1859,IF(H1859=1,"",D1859+_xlfn.XLOOKUP($B1860,Directions!$B:$B,Directions!D:D)))</f>
        <v>76</v>
      </c>
      <c r="E1860" s="3">
        <f>IF(H1859=1,"",C1860+_xlfn.XLOOKUP($B1860,Directions!$B:$B,Directions!C:C))</f>
        <v>18</v>
      </c>
      <c r="F1860" s="3">
        <f>IF(H1859=1,"",D1860+_xlfn.XLOOKUP($B1860,Directions!$B:$B,Directions!D:D))</f>
        <v>76</v>
      </c>
      <c r="G1860" cm="1">
        <f t="array" ref="G1860">IF(H1860=1,"",IF(INDEX(map,F1860,E1860)="#",1,0))</f>
        <v>0</v>
      </c>
      <c r="H1860">
        <f>IF(Journey!H1859=1,1,IF(OR(E1860&lt;0,E1860&gt;Map!$A$1,F1860&lt;0,F1860&gt;Map!$A$1),1,0))</f>
        <v>0</v>
      </c>
    </row>
    <row r="1861" spans="1:8" x14ac:dyDescent="0.25">
      <c r="A1861">
        <v>1859</v>
      </c>
      <c r="B1861">
        <f t="shared" si="29"/>
        <v>2</v>
      </c>
      <c r="C1861">
        <f>IF(B1860&lt;&gt;B1861,C1860,IF(H1860=1,"",C1860+_xlfn.XLOOKUP($B1861,Directions!$B:$B,Directions!C:C)))</f>
        <v>18</v>
      </c>
      <c r="D1861">
        <f>IF(B1860&lt;&gt;B1861,D1860,IF(H1860=1,"",D1860+_xlfn.XLOOKUP($B1861,Directions!$B:$B,Directions!D:D)))</f>
        <v>76</v>
      </c>
      <c r="E1861" s="3">
        <f>IF(H1860=1,"",C1861+_xlfn.XLOOKUP($B1861,Directions!$B:$B,Directions!C:C))</f>
        <v>19</v>
      </c>
      <c r="F1861" s="3">
        <f>IF(H1860=1,"",D1861+_xlfn.XLOOKUP($B1861,Directions!$B:$B,Directions!D:D))</f>
        <v>76</v>
      </c>
      <c r="G1861" cm="1">
        <f t="array" ref="G1861">IF(H1861=1,"",IF(INDEX(map,F1861,E1861)="#",1,0))</f>
        <v>0</v>
      </c>
      <c r="H1861">
        <f>IF(Journey!H1860=1,1,IF(OR(E1861&lt;0,E1861&gt;Map!$A$1,F1861&lt;0,F1861&gt;Map!$A$1),1,0))</f>
        <v>0</v>
      </c>
    </row>
    <row r="1862" spans="1:8" x14ac:dyDescent="0.25">
      <c r="A1862">
        <v>1860</v>
      </c>
      <c r="B1862">
        <f t="shared" si="29"/>
        <v>2</v>
      </c>
      <c r="C1862">
        <f>IF(B1861&lt;&gt;B1862,C1861,IF(H1861=1,"",C1861+_xlfn.XLOOKUP($B1862,Directions!$B:$B,Directions!C:C)))</f>
        <v>19</v>
      </c>
      <c r="D1862">
        <f>IF(B1861&lt;&gt;B1862,D1861,IF(H1861=1,"",D1861+_xlfn.XLOOKUP($B1862,Directions!$B:$B,Directions!D:D)))</f>
        <v>76</v>
      </c>
      <c r="E1862" s="3">
        <f>IF(H1861=1,"",C1862+_xlfn.XLOOKUP($B1862,Directions!$B:$B,Directions!C:C))</f>
        <v>20</v>
      </c>
      <c r="F1862" s="3">
        <f>IF(H1861=1,"",D1862+_xlfn.XLOOKUP($B1862,Directions!$B:$B,Directions!D:D))</f>
        <v>76</v>
      </c>
      <c r="G1862" cm="1">
        <f t="array" ref="G1862">IF(H1862=1,"",IF(INDEX(map,F1862,E1862)="#",1,0))</f>
        <v>0</v>
      </c>
      <c r="H1862">
        <f>IF(Journey!H1861=1,1,IF(OR(E1862&lt;0,E1862&gt;Map!$A$1,F1862&lt;0,F1862&gt;Map!$A$1),1,0))</f>
        <v>0</v>
      </c>
    </row>
    <row r="1863" spans="1:8" x14ac:dyDescent="0.25">
      <c r="A1863">
        <v>1861</v>
      </c>
      <c r="B1863">
        <f t="shared" si="29"/>
        <v>2</v>
      </c>
      <c r="C1863">
        <f>IF(B1862&lt;&gt;B1863,C1862,IF(H1862=1,"",C1862+_xlfn.XLOOKUP($B1863,Directions!$B:$B,Directions!C:C)))</f>
        <v>20</v>
      </c>
      <c r="D1863">
        <f>IF(B1862&lt;&gt;B1863,D1862,IF(H1862=1,"",D1862+_xlfn.XLOOKUP($B1863,Directions!$B:$B,Directions!D:D)))</f>
        <v>76</v>
      </c>
      <c r="E1863" s="3">
        <f>IF(H1862=1,"",C1863+_xlfn.XLOOKUP($B1863,Directions!$B:$B,Directions!C:C))</f>
        <v>21</v>
      </c>
      <c r="F1863" s="3">
        <f>IF(H1862=1,"",D1863+_xlfn.XLOOKUP($B1863,Directions!$B:$B,Directions!D:D))</f>
        <v>76</v>
      </c>
      <c r="G1863" cm="1">
        <f t="array" ref="G1863">IF(H1863=1,"",IF(INDEX(map,F1863,E1863)="#",1,0))</f>
        <v>0</v>
      </c>
      <c r="H1863">
        <f>IF(Journey!H1862=1,1,IF(OR(E1863&lt;0,E1863&gt;Map!$A$1,F1863&lt;0,F1863&gt;Map!$A$1),1,0))</f>
        <v>0</v>
      </c>
    </row>
    <row r="1864" spans="1:8" x14ac:dyDescent="0.25">
      <c r="A1864">
        <v>1862</v>
      </c>
      <c r="B1864">
        <f t="shared" si="29"/>
        <v>2</v>
      </c>
      <c r="C1864">
        <f>IF(B1863&lt;&gt;B1864,C1863,IF(H1863=1,"",C1863+_xlfn.XLOOKUP($B1864,Directions!$B:$B,Directions!C:C)))</f>
        <v>21</v>
      </c>
      <c r="D1864">
        <f>IF(B1863&lt;&gt;B1864,D1863,IF(H1863=1,"",D1863+_xlfn.XLOOKUP($B1864,Directions!$B:$B,Directions!D:D)))</f>
        <v>76</v>
      </c>
      <c r="E1864" s="3">
        <f>IF(H1863=1,"",C1864+_xlfn.XLOOKUP($B1864,Directions!$B:$B,Directions!C:C))</f>
        <v>22</v>
      </c>
      <c r="F1864" s="3">
        <f>IF(H1863=1,"",D1864+_xlfn.XLOOKUP($B1864,Directions!$B:$B,Directions!D:D))</f>
        <v>76</v>
      </c>
      <c r="G1864" cm="1">
        <f t="array" ref="G1864">IF(H1864=1,"",IF(INDEX(map,F1864,E1864)="#",1,0))</f>
        <v>0</v>
      </c>
      <c r="H1864">
        <f>IF(Journey!H1863=1,1,IF(OR(E1864&lt;0,E1864&gt;Map!$A$1,F1864&lt;0,F1864&gt;Map!$A$1),1,0))</f>
        <v>0</v>
      </c>
    </row>
    <row r="1865" spans="1:8" x14ac:dyDescent="0.25">
      <c r="A1865">
        <v>1863</v>
      </c>
      <c r="B1865">
        <f t="shared" si="29"/>
        <v>2</v>
      </c>
      <c r="C1865">
        <f>IF(B1864&lt;&gt;B1865,C1864,IF(H1864=1,"",C1864+_xlfn.XLOOKUP($B1865,Directions!$B:$B,Directions!C:C)))</f>
        <v>22</v>
      </c>
      <c r="D1865">
        <f>IF(B1864&lt;&gt;B1865,D1864,IF(H1864=1,"",D1864+_xlfn.XLOOKUP($B1865,Directions!$B:$B,Directions!D:D)))</f>
        <v>76</v>
      </c>
      <c r="E1865" s="3">
        <f>IF(H1864=1,"",C1865+_xlfn.XLOOKUP($B1865,Directions!$B:$B,Directions!C:C))</f>
        <v>23</v>
      </c>
      <c r="F1865" s="3">
        <f>IF(H1864=1,"",D1865+_xlfn.XLOOKUP($B1865,Directions!$B:$B,Directions!D:D))</f>
        <v>76</v>
      </c>
      <c r="G1865" cm="1">
        <f t="array" ref="G1865">IF(H1865=1,"",IF(INDEX(map,F1865,E1865)="#",1,0))</f>
        <v>0</v>
      </c>
      <c r="H1865">
        <f>IF(Journey!H1864=1,1,IF(OR(E1865&lt;0,E1865&gt;Map!$A$1,F1865&lt;0,F1865&gt;Map!$A$1),1,0))</f>
        <v>0</v>
      </c>
    </row>
    <row r="1866" spans="1:8" x14ac:dyDescent="0.25">
      <c r="A1866">
        <v>1864</v>
      </c>
      <c r="B1866">
        <f t="shared" si="29"/>
        <v>2</v>
      </c>
      <c r="C1866">
        <f>IF(B1865&lt;&gt;B1866,C1865,IF(H1865=1,"",C1865+_xlfn.XLOOKUP($B1866,Directions!$B:$B,Directions!C:C)))</f>
        <v>23</v>
      </c>
      <c r="D1866">
        <f>IF(B1865&lt;&gt;B1866,D1865,IF(H1865=1,"",D1865+_xlfn.XLOOKUP($B1866,Directions!$B:$B,Directions!D:D)))</f>
        <v>76</v>
      </c>
      <c r="E1866" s="3">
        <f>IF(H1865=1,"",C1866+_xlfn.XLOOKUP($B1866,Directions!$B:$B,Directions!C:C))</f>
        <v>24</v>
      </c>
      <c r="F1866" s="3">
        <f>IF(H1865=1,"",D1866+_xlfn.XLOOKUP($B1866,Directions!$B:$B,Directions!D:D))</f>
        <v>76</v>
      </c>
      <c r="G1866" cm="1">
        <f t="array" ref="G1866">IF(H1866=1,"",IF(INDEX(map,F1866,E1866)="#",1,0))</f>
        <v>0</v>
      </c>
      <c r="H1866">
        <f>IF(Journey!H1865=1,1,IF(OR(E1866&lt;0,E1866&gt;Map!$A$1,F1866&lt;0,F1866&gt;Map!$A$1),1,0))</f>
        <v>0</v>
      </c>
    </row>
    <row r="1867" spans="1:8" x14ac:dyDescent="0.25">
      <c r="A1867">
        <v>1865</v>
      </c>
      <c r="B1867">
        <f t="shared" si="29"/>
        <v>2</v>
      </c>
      <c r="C1867">
        <f>IF(B1866&lt;&gt;B1867,C1866,IF(H1866=1,"",C1866+_xlfn.XLOOKUP($B1867,Directions!$B:$B,Directions!C:C)))</f>
        <v>24</v>
      </c>
      <c r="D1867">
        <f>IF(B1866&lt;&gt;B1867,D1866,IF(H1866=1,"",D1866+_xlfn.XLOOKUP($B1867,Directions!$B:$B,Directions!D:D)))</f>
        <v>76</v>
      </c>
      <c r="E1867" s="3">
        <f>IF(H1866=1,"",C1867+_xlfn.XLOOKUP($B1867,Directions!$B:$B,Directions!C:C))</f>
        <v>25</v>
      </c>
      <c r="F1867" s="3">
        <f>IF(H1866=1,"",D1867+_xlfn.XLOOKUP($B1867,Directions!$B:$B,Directions!D:D))</f>
        <v>76</v>
      </c>
      <c r="G1867" cm="1">
        <f t="array" ref="G1867">IF(H1867=1,"",IF(INDEX(map,F1867,E1867)="#",1,0))</f>
        <v>0</v>
      </c>
      <c r="H1867">
        <f>IF(Journey!H1866=1,1,IF(OR(E1867&lt;0,E1867&gt;Map!$A$1,F1867&lt;0,F1867&gt;Map!$A$1),1,0))</f>
        <v>0</v>
      </c>
    </row>
    <row r="1868" spans="1:8" x14ac:dyDescent="0.25">
      <c r="A1868">
        <v>1866</v>
      </c>
      <c r="B1868">
        <f t="shared" si="29"/>
        <v>2</v>
      </c>
      <c r="C1868">
        <f>IF(B1867&lt;&gt;B1868,C1867,IF(H1867=1,"",C1867+_xlfn.XLOOKUP($B1868,Directions!$B:$B,Directions!C:C)))</f>
        <v>25</v>
      </c>
      <c r="D1868">
        <f>IF(B1867&lt;&gt;B1868,D1867,IF(H1867=1,"",D1867+_xlfn.XLOOKUP($B1868,Directions!$B:$B,Directions!D:D)))</f>
        <v>76</v>
      </c>
      <c r="E1868" s="3">
        <f>IF(H1867=1,"",C1868+_xlfn.XLOOKUP($B1868,Directions!$B:$B,Directions!C:C))</f>
        <v>26</v>
      </c>
      <c r="F1868" s="3">
        <f>IF(H1867=1,"",D1868+_xlfn.XLOOKUP($B1868,Directions!$B:$B,Directions!D:D))</f>
        <v>76</v>
      </c>
      <c r="G1868" cm="1">
        <f t="array" ref="G1868">IF(H1868=1,"",IF(INDEX(map,F1868,E1868)="#",1,0))</f>
        <v>0</v>
      </c>
      <c r="H1868">
        <f>IF(Journey!H1867=1,1,IF(OR(E1868&lt;0,E1868&gt;Map!$A$1,F1868&lt;0,F1868&gt;Map!$A$1),1,0))</f>
        <v>0</v>
      </c>
    </row>
    <row r="1869" spans="1:8" x14ac:dyDescent="0.25">
      <c r="A1869">
        <v>1867</v>
      </c>
      <c r="B1869">
        <f t="shared" si="29"/>
        <v>2</v>
      </c>
      <c r="C1869">
        <f>IF(B1868&lt;&gt;B1869,C1868,IF(H1868=1,"",C1868+_xlfn.XLOOKUP($B1869,Directions!$B:$B,Directions!C:C)))</f>
        <v>26</v>
      </c>
      <c r="D1869">
        <f>IF(B1868&lt;&gt;B1869,D1868,IF(H1868=1,"",D1868+_xlfn.XLOOKUP($B1869,Directions!$B:$B,Directions!D:D)))</f>
        <v>76</v>
      </c>
      <c r="E1869" s="3">
        <f>IF(H1868=1,"",C1869+_xlfn.XLOOKUP($B1869,Directions!$B:$B,Directions!C:C))</f>
        <v>27</v>
      </c>
      <c r="F1869" s="3">
        <f>IF(H1868=1,"",D1869+_xlfn.XLOOKUP($B1869,Directions!$B:$B,Directions!D:D))</f>
        <v>76</v>
      </c>
      <c r="G1869" cm="1">
        <f t="array" ref="G1869">IF(H1869=1,"",IF(INDEX(map,F1869,E1869)="#",1,0))</f>
        <v>0</v>
      </c>
      <c r="H1869">
        <f>IF(Journey!H1868=1,1,IF(OR(E1869&lt;0,E1869&gt;Map!$A$1,F1869&lt;0,F1869&gt;Map!$A$1),1,0))</f>
        <v>0</v>
      </c>
    </row>
    <row r="1870" spans="1:8" x14ac:dyDescent="0.25">
      <c r="A1870">
        <v>1868</v>
      </c>
      <c r="B1870">
        <f t="shared" si="29"/>
        <v>2</v>
      </c>
      <c r="C1870">
        <f>IF(B1869&lt;&gt;B1870,C1869,IF(H1869=1,"",C1869+_xlfn.XLOOKUP($B1870,Directions!$B:$B,Directions!C:C)))</f>
        <v>27</v>
      </c>
      <c r="D1870">
        <f>IF(B1869&lt;&gt;B1870,D1869,IF(H1869=1,"",D1869+_xlfn.XLOOKUP($B1870,Directions!$B:$B,Directions!D:D)))</f>
        <v>76</v>
      </c>
      <c r="E1870" s="3">
        <f>IF(H1869=1,"",C1870+_xlfn.XLOOKUP($B1870,Directions!$B:$B,Directions!C:C))</f>
        <v>28</v>
      </c>
      <c r="F1870" s="3">
        <f>IF(H1869=1,"",D1870+_xlfn.XLOOKUP($B1870,Directions!$B:$B,Directions!D:D))</f>
        <v>76</v>
      </c>
      <c r="G1870" cm="1">
        <f t="array" ref="G1870">IF(H1870=1,"",IF(INDEX(map,F1870,E1870)="#",1,0))</f>
        <v>0</v>
      </c>
      <c r="H1870">
        <f>IF(Journey!H1869=1,1,IF(OR(E1870&lt;0,E1870&gt;Map!$A$1,F1870&lt;0,F1870&gt;Map!$A$1),1,0))</f>
        <v>0</v>
      </c>
    </row>
    <row r="1871" spans="1:8" x14ac:dyDescent="0.25">
      <c r="A1871">
        <v>1869</v>
      </c>
      <c r="B1871">
        <f t="shared" si="29"/>
        <v>2</v>
      </c>
      <c r="C1871">
        <f>IF(B1870&lt;&gt;B1871,C1870,IF(H1870=1,"",C1870+_xlfn.XLOOKUP($B1871,Directions!$B:$B,Directions!C:C)))</f>
        <v>28</v>
      </c>
      <c r="D1871">
        <f>IF(B1870&lt;&gt;B1871,D1870,IF(H1870=1,"",D1870+_xlfn.XLOOKUP($B1871,Directions!$B:$B,Directions!D:D)))</f>
        <v>76</v>
      </c>
      <c r="E1871" s="3">
        <f>IF(H1870=1,"",C1871+_xlfn.XLOOKUP($B1871,Directions!$B:$B,Directions!C:C))</f>
        <v>29</v>
      </c>
      <c r="F1871" s="3">
        <f>IF(H1870=1,"",D1871+_xlfn.XLOOKUP($B1871,Directions!$B:$B,Directions!D:D))</f>
        <v>76</v>
      </c>
      <c r="G1871" cm="1">
        <f t="array" ref="G1871">IF(H1871=1,"",IF(INDEX(map,F1871,E1871)="#",1,0))</f>
        <v>0</v>
      </c>
      <c r="H1871">
        <f>IF(Journey!H1870=1,1,IF(OR(E1871&lt;0,E1871&gt;Map!$A$1,F1871&lt;0,F1871&gt;Map!$A$1),1,0))</f>
        <v>0</v>
      </c>
    </row>
    <row r="1872" spans="1:8" x14ac:dyDescent="0.25">
      <c r="A1872">
        <v>1870</v>
      </c>
      <c r="B1872">
        <f t="shared" si="29"/>
        <v>2</v>
      </c>
      <c r="C1872">
        <f>IF(B1871&lt;&gt;B1872,C1871,IF(H1871=1,"",C1871+_xlfn.XLOOKUP($B1872,Directions!$B:$B,Directions!C:C)))</f>
        <v>29</v>
      </c>
      <c r="D1872">
        <f>IF(B1871&lt;&gt;B1872,D1871,IF(H1871=1,"",D1871+_xlfn.XLOOKUP($B1872,Directions!$B:$B,Directions!D:D)))</f>
        <v>76</v>
      </c>
      <c r="E1872" s="3">
        <f>IF(H1871=1,"",C1872+_xlfn.XLOOKUP($B1872,Directions!$B:$B,Directions!C:C))</f>
        <v>30</v>
      </c>
      <c r="F1872" s="3">
        <f>IF(H1871=1,"",D1872+_xlfn.XLOOKUP($B1872,Directions!$B:$B,Directions!D:D))</f>
        <v>76</v>
      </c>
      <c r="G1872" cm="1">
        <f t="array" ref="G1872">IF(H1872=1,"",IF(INDEX(map,F1872,E1872)="#",1,0))</f>
        <v>0</v>
      </c>
      <c r="H1872">
        <f>IF(Journey!H1871=1,1,IF(OR(E1872&lt;0,E1872&gt;Map!$A$1,F1872&lt;0,F1872&gt;Map!$A$1),1,0))</f>
        <v>0</v>
      </c>
    </row>
    <row r="1873" spans="1:8" x14ac:dyDescent="0.25">
      <c r="A1873">
        <v>1871</v>
      </c>
      <c r="B1873">
        <f t="shared" si="29"/>
        <v>2</v>
      </c>
      <c r="C1873">
        <f>IF(B1872&lt;&gt;B1873,C1872,IF(H1872=1,"",C1872+_xlfn.XLOOKUP($B1873,Directions!$B:$B,Directions!C:C)))</f>
        <v>30</v>
      </c>
      <c r="D1873">
        <f>IF(B1872&lt;&gt;B1873,D1872,IF(H1872=1,"",D1872+_xlfn.XLOOKUP($B1873,Directions!$B:$B,Directions!D:D)))</f>
        <v>76</v>
      </c>
      <c r="E1873" s="3">
        <f>IF(H1872=1,"",C1873+_xlfn.XLOOKUP($B1873,Directions!$B:$B,Directions!C:C))</f>
        <v>31</v>
      </c>
      <c r="F1873" s="3">
        <f>IF(H1872=1,"",D1873+_xlfn.XLOOKUP($B1873,Directions!$B:$B,Directions!D:D))</f>
        <v>76</v>
      </c>
      <c r="G1873" cm="1">
        <f t="array" ref="G1873">IF(H1873=1,"",IF(INDEX(map,F1873,E1873)="#",1,0))</f>
        <v>0</v>
      </c>
      <c r="H1873">
        <f>IF(Journey!H1872=1,1,IF(OR(E1873&lt;0,E1873&gt;Map!$A$1,F1873&lt;0,F1873&gt;Map!$A$1),1,0))</f>
        <v>0</v>
      </c>
    </row>
    <row r="1874" spans="1:8" x14ac:dyDescent="0.25">
      <c r="A1874">
        <v>1872</v>
      </c>
      <c r="B1874">
        <f t="shared" si="29"/>
        <v>2</v>
      </c>
      <c r="C1874">
        <f>IF(B1873&lt;&gt;B1874,C1873,IF(H1873=1,"",C1873+_xlfn.XLOOKUP($B1874,Directions!$B:$B,Directions!C:C)))</f>
        <v>31</v>
      </c>
      <c r="D1874">
        <f>IF(B1873&lt;&gt;B1874,D1873,IF(H1873=1,"",D1873+_xlfn.XLOOKUP($B1874,Directions!$B:$B,Directions!D:D)))</f>
        <v>76</v>
      </c>
      <c r="E1874" s="3">
        <f>IF(H1873=1,"",C1874+_xlfn.XLOOKUP($B1874,Directions!$B:$B,Directions!C:C))</f>
        <v>32</v>
      </c>
      <c r="F1874" s="3">
        <f>IF(H1873=1,"",D1874+_xlfn.XLOOKUP($B1874,Directions!$B:$B,Directions!D:D))</f>
        <v>76</v>
      </c>
      <c r="G1874" cm="1">
        <f t="array" ref="G1874">IF(H1874=1,"",IF(INDEX(map,F1874,E1874)="#",1,0))</f>
        <v>0</v>
      </c>
      <c r="H1874">
        <f>IF(Journey!H1873=1,1,IF(OR(E1874&lt;0,E1874&gt;Map!$A$1,F1874&lt;0,F1874&gt;Map!$A$1),1,0))</f>
        <v>0</v>
      </c>
    </row>
    <row r="1875" spans="1:8" x14ac:dyDescent="0.25">
      <c r="A1875">
        <v>1873</v>
      </c>
      <c r="B1875">
        <f t="shared" si="29"/>
        <v>2</v>
      </c>
      <c r="C1875">
        <f>IF(B1874&lt;&gt;B1875,C1874,IF(H1874=1,"",C1874+_xlfn.XLOOKUP($B1875,Directions!$B:$B,Directions!C:C)))</f>
        <v>32</v>
      </c>
      <c r="D1875">
        <f>IF(B1874&lt;&gt;B1875,D1874,IF(H1874=1,"",D1874+_xlfn.XLOOKUP($B1875,Directions!$B:$B,Directions!D:D)))</f>
        <v>76</v>
      </c>
      <c r="E1875" s="3">
        <f>IF(H1874=1,"",C1875+_xlfn.XLOOKUP($B1875,Directions!$B:$B,Directions!C:C))</f>
        <v>33</v>
      </c>
      <c r="F1875" s="3">
        <f>IF(H1874=1,"",D1875+_xlfn.XLOOKUP($B1875,Directions!$B:$B,Directions!D:D))</f>
        <v>76</v>
      </c>
      <c r="G1875" cm="1">
        <f t="array" ref="G1875">IF(H1875=1,"",IF(INDEX(map,F1875,E1875)="#",1,0))</f>
        <v>0</v>
      </c>
      <c r="H1875">
        <f>IF(Journey!H1874=1,1,IF(OR(E1875&lt;0,E1875&gt;Map!$A$1,F1875&lt;0,F1875&gt;Map!$A$1),1,0))</f>
        <v>0</v>
      </c>
    </row>
    <row r="1876" spans="1:8" x14ac:dyDescent="0.25">
      <c r="A1876">
        <v>1874</v>
      </c>
      <c r="B1876">
        <f t="shared" si="29"/>
        <v>2</v>
      </c>
      <c r="C1876">
        <f>IF(B1875&lt;&gt;B1876,C1875,IF(H1875=1,"",C1875+_xlfn.XLOOKUP($B1876,Directions!$B:$B,Directions!C:C)))</f>
        <v>33</v>
      </c>
      <c r="D1876">
        <f>IF(B1875&lt;&gt;B1876,D1875,IF(H1875=1,"",D1875+_xlfn.XLOOKUP($B1876,Directions!$B:$B,Directions!D:D)))</f>
        <v>76</v>
      </c>
      <c r="E1876" s="3">
        <f>IF(H1875=1,"",C1876+_xlfn.XLOOKUP($B1876,Directions!$B:$B,Directions!C:C))</f>
        <v>34</v>
      </c>
      <c r="F1876" s="3">
        <f>IF(H1875=1,"",D1876+_xlfn.XLOOKUP($B1876,Directions!$B:$B,Directions!D:D))</f>
        <v>76</v>
      </c>
      <c r="G1876" cm="1">
        <f t="array" ref="G1876">IF(H1876=1,"",IF(INDEX(map,F1876,E1876)="#",1,0))</f>
        <v>0</v>
      </c>
      <c r="H1876">
        <f>IF(Journey!H1875=1,1,IF(OR(E1876&lt;0,E1876&gt;Map!$A$1,F1876&lt;0,F1876&gt;Map!$A$1),1,0))</f>
        <v>0</v>
      </c>
    </row>
    <row r="1877" spans="1:8" x14ac:dyDescent="0.25">
      <c r="A1877">
        <v>1875</v>
      </c>
      <c r="B1877">
        <f t="shared" si="29"/>
        <v>2</v>
      </c>
      <c r="C1877">
        <f>IF(B1876&lt;&gt;B1877,C1876,IF(H1876=1,"",C1876+_xlfn.XLOOKUP($B1877,Directions!$B:$B,Directions!C:C)))</f>
        <v>34</v>
      </c>
      <c r="D1877">
        <f>IF(B1876&lt;&gt;B1877,D1876,IF(H1876=1,"",D1876+_xlfn.XLOOKUP($B1877,Directions!$B:$B,Directions!D:D)))</f>
        <v>76</v>
      </c>
      <c r="E1877" s="3">
        <f>IF(H1876=1,"",C1877+_xlfn.XLOOKUP($B1877,Directions!$B:$B,Directions!C:C))</f>
        <v>35</v>
      </c>
      <c r="F1877" s="3">
        <f>IF(H1876=1,"",D1877+_xlfn.XLOOKUP($B1877,Directions!$B:$B,Directions!D:D))</f>
        <v>76</v>
      </c>
      <c r="G1877" cm="1">
        <f t="array" ref="G1877">IF(H1877=1,"",IF(INDEX(map,F1877,E1877)="#",1,0))</f>
        <v>0</v>
      </c>
      <c r="H1877">
        <f>IF(Journey!H1876=1,1,IF(OR(E1877&lt;0,E1877&gt;Map!$A$1,F1877&lt;0,F1877&gt;Map!$A$1),1,0))</f>
        <v>0</v>
      </c>
    </row>
    <row r="1878" spans="1:8" x14ac:dyDescent="0.25">
      <c r="A1878">
        <v>1876</v>
      </c>
      <c r="B1878">
        <f t="shared" si="29"/>
        <v>2</v>
      </c>
      <c r="C1878">
        <f>IF(B1877&lt;&gt;B1878,C1877,IF(H1877=1,"",C1877+_xlfn.XLOOKUP($B1878,Directions!$B:$B,Directions!C:C)))</f>
        <v>35</v>
      </c>
      <c r="D1878">
        <f>IF(B1877&lt;&gt;B1878,D1877,IF(H1877=1,"",D1877+_xlfn.XLOOKUP($B1878,Directions!$B:$B,Directions!D:D)))</f>
        <v>76</v>
      </c>
      <c r="E1878" s="3">
        <f>IF(H1877=1,"",C1878+_xlfn.XLOOKUP($B1878,Directions!$B:$B,Directions!C:C))</f>
        <v>36</v>
      </c>
      <c r="F1878" s="3">
        <f>IF(H1877=1,"",D1878+_xlfn.XLOOKUP($B1878,Directions!$B:$B,Directions!D:D))</f>
        <v>76</v>
      </c>
      <c r="G1878" cm="1">
        <f t="array" ref="G1878">IF(H1878=1,"",IF(INDEX(map,F1878,E1878)="#",1,0))</f>
        <v>0</v>
      </c>
      <c r="H1878">
        <f>IF(Journey!H1877=1,1,IF(OR(E1878&lt;0,E1878&gt;Map!$A$1,F1878&lt;0,F1878&gt;Map!$A$1),1,0))</f>
        <v>0</v>
      </c>
    </row>
    <row r="1879" spans="1:8" x14ac:dyDescent="0.25">
      <c r="A1879">
        <v>1877</v>
      </c>
      <c r="B1879">
        <f t="shared" si="29"/>
        <v>2</v>
      </c>
      <c r="C1879">
        <f>IF(B1878&lt;&gt;B1879,C1878,IF(H1878=1,"",C1878+_xlfn.XLOOKUP($B1879,Directions!$B:$B,Directions!C:C)))</f>
        <v>36</v>
      </c>
      <c r="D1879">
        <f>IF(B1878&lt;&gt;B1879,D1878,IF(H1878=1,"",D1878+_xlfn.XLOOKUP($B1879,Directions!$B:$B,Directions!D:D)))</f>
        <v>76</v>
      </c>
      <c r="E1879" s="3">
        <f>IF(H1878=1,"",C1879+_xlfn.XLOOKUP($B1879,Directions!$B:$B,Directions!C:C))</f>
        <v>37</v>
      </c>
      <c r="F1879" s="3">
        <f>IF(H1878=1,"",D1879+_xlfn.XLOOKUP($B1879,Directions!$B:$B,Directions!D:D))</f>
        <v>76</v>
      </c>
      <c r="G1879" cm="1">
        <f t="array" ref="G1879">IF(H1879=1,"",IF(INDEX(map,F1879,E1879)="#",1,0))</f>
        <v>0</v>
      </c>
      <c r="H1879">
        <f>IF(Journey!H1878=1,1,IF(OR(E1879&lt;0,E1879&gt;Map!$A$1,F1879&lt;0,F1879&gt;Map!$A$1),1,0))</f>
        <v>0</v>
      </c>
    </row>
    <row r="1880" spans="1:8" x14ac:dyDescent="0.25">
      <c r="A1880">
        <v>1878</v>
      </c>
      <c r="B1880">
        <f t="shared" si="29"/>
        <v>2</v>
      </c>
      <c r="C1880">
        <f>IF(B1879&lt;&gt;B1880,C1879,IF(H1879=1,"",C1879+_xlfn.XLOOKUP($B1880,Directions!$B:$B,Directions!C:C)))</f>
        <v>37</v>
      </c>
      <c r="D1880">
        <f>IF(B1879&lt;&gt;B1880,D1879,IF(H1879=1,"",D1879+_xlfn.XLOOKUP($B1880,Directions!$B:$B,Directions!D:D)))</f>
        <v>76</v>
      </c>
      <c r="E1880" s="3">
        <f>IF(H1879=1,"",C1880+_xlfn.XLOOKUP($B1880,Directions!$B:$B,Directions!C:C))</f>
        <v>38</v>
      </c>
      <c r="F1880" s="3">
        <f>IF(H1879=1,"",D1880+_xlfn.XLOOKUP($B1880,Directions!$B:$B,Directions!D:D))</f>
        <v>76</v>
      </c>
      <c r="G1880" cm="1">
        <f t="array" ref="G1880">IF(H1880=1,"",IF(INDEX(map,F1880,E1880)="#",1,0))</f>
        <v>0</v>
      </c>
      <c r="H1880">
        <f>IF(Journey!H1879=1,1,IF(OR(E1880&lt;0,E1880&gt;Map!$A$1,F1880&lt;0,F1880&gt;Map!$A$1),1,0))</f>
        <v>0</v>
      </c>
    </row>
    <row r="1881" spans="1:8" x14ac:dyDescent="0.25">
      <c r="A1881">
        <v>1879</v>
      </c>
      <c r="B1881">
        <f t="shared" si="29"/>
        <v>2</v>
      </c>
      <c r="C1881">
        <f>IF(B1880&lt;&gt;B1881,C1880,IF(H1880=1,"",C1880+_xlfn.XLOOKUP($B1881,Directions!$B:$B,Directions!C:C)))</f>
        <v>38</v>
      </c>
      <c r="D1881">
        <f>IF(B1880&lt;&gt;B1881,D1880,IF(H1880=1,"",D1880+_xlfn.XLOOKUP($B1881,Directions!$B:$B,Directions!D:D)))</f>
        <v>76</v>
      </c>
      <c r="E1881" s="3">
        <f>IF(H1880=1,"",C1881+_xlfn.XLOOKUP($B1881,Directions!$B:$B,Directions!C:C))</f>
        <v>39</v>
      </c>
      <c r="F1881" s="3">
        <f>IF(H1880=1,"",D1881+_xlfn.XLOOKUP($B1881,Directions!$B:$B,Directions!D:D))</f>
        <v>76</v>
      </c>
      <c r="G1881" cm="1">
        <f t="array" ref="G1881">IF(H1881=1,"",IF(INDEX(map,F1881,E1881)="#",1,0))</f>
        <v>1</v>
      </c>
      <c r="H1881">
        <f>IF(Journey!H1880=1,1,IF(OR(E1881&lt;0,E1881&gt;Map!$A$1,F1881&lt;0,F1881&gt;Map!$A$1),1,0))</f>
        <v>0</v>
      </c>
    </row>
    <row r="1882" spans="1:8" x14ac:dyDescent="0.25">
      <c r="A1882">
        <v>1880</v>
      </c>
      <c r="B1882">
        <f t="shared" si="29"/>
        <v>3</v>
      </c>
      <c r="C1882">
        <f>IF(B1881&lt;&gt;B1882,C1881,IF(H1881=1,"",C1881+_xlfn.XLOOKUP($B1882,Directions!$B:$B,Directions!C:C)))</f>
        <v>38</v>
      </c>
      <c r="D1882">
        <f>IF(B1881&lt;&gt;B1882,D1881,IF(H1881=1,"",D1881+_xlfn.XLOOKUP($B1882,Directions!$B:$B,Directions!D:D)))</f>
        <v>76</v>
      </c>
      <c r="E1882" s="3">
        <f>IF(H1881=1,"",C1882+_xlfn.XLOOKUP($B1882,Directions!$B:$B,Directions!C:C))</f>
        <v>38</v>
      </c>
      <c r="F1882" s="3">
        <f>IF(H1881=1,"",D1882+_xlfn.XLOOKUP($B1882,Directions!$B:$B,Directions!D:D))</f>
        <v>77</v>
      </c>
      <c r="G1882" cm="1">
        <f t="array" ref="G1882">IF(H1882=1,"",IF(INDEX(map,F1882,E1882)="#",1,0))</f>
        <v>0</v>
      </c>
      <c r="H1882">
        <f>IF(Journey!H1881=1,1,IF(OR(E1882&lt;0,E1882&gt;Map!$A$1,F1882&lt;0,F1882&gt;Map!$A$1),1,0))</f>
        <v>0</v>
      </c>
    </row>
    <row r="1883" spans="1:8" x14ac:dyDescent="0.25">
      <c r="A1883">
        <v>1881</v>
      </c>
      <c r="B1883">
        <f t="shared" si="29"/>
        <v>3</v>
      </c>
      <c r="C1883">
        <f>IF(B1882&lt;&gt;B1883,C1882,IF(H1882=1,"",C1882+_xlfn.XLOOKUP($B1883,Directions!$B:$B,Directions!C:C)))</f>
        <v>38</v>
      </c>
      <c r="D1883">
        <f>IF(B1882&lt;&gt;B1883,D1882,IF(H1882=1,"",D1882+_xlfn.XLOOKUP($B1883,Directions!$B:$B,Directions!D:D)))</f>
        <v>77</v>
      </c>
      <c r="E1883" s="3">
        <f>IF(H1882=1,"",C1883+_xlfn.XLOOKUP($B1883,Directions!$B:$B,Directions!C:C))</f>
        <v>38</v>
      </c>
      <c r="F1883" s="3">
        <f>IF(H1882=1,"",D1883+_xlfn.XLOOKUP($B1883,Directions!$B:$B,Directions!D:D))</f>
        <v>78</v>
      </c>
      <c r="G1883" cm="1">
        <f t="array" ref="G1883">IF(H1883=1,"",IF(INDEX(map,F1883,E1883)="#",1,0))</f>
        <v>0</v>
      </c>
      <c r="H1883">
        <f>IF(Journey!H1882=1,1,IF(OR(E1883&lt;0,E1883&gt;Map!$A$1,F1883&lt;0,F1883&gt;Map!$A$1),1,0))</f>
        <v>0</v>
      </c>
    </row>
    <row r="1884" spans="1:8" x14ac:dyDescent="0.25">
      <c r="A1884">
        <v>1882</v>
      </c>
      <c r="B1884">
        <f t="shared" si="29"/>
        <v>3</v>
      </c>
      <c r="C1884">
        <f>IF(B1883&lt;&gt;B1884,C1883,IF(H1883=1,"",C1883+_xlfn.XLOOKUP($B1884,Directions!$B:$B,Directions!C:C)))</f>
        <v>38</v>
      </c>
      <c r="D1884">
        <f>IF(B1883&lt;&gt;B1884,D1883,IF(H1883=1,"",D1883+_xlfn.XLOOKUP($B1884,Directions!$B:$B,Directions!D:D)))</f>
        <v>78</v>
      </c>
      <c r="E1884" s="3">
        <f>IF(H1883=1,"",C1884+_xlfn.XLOOKUP($B1884,Directions!$B:$B,Directions!C:C))</f>
        <v>38</v>
      </c>
      <c r="F1884" s="3">
        <f>IF(H1883=1,"",D1884+_xlfn.XLOOKUP($B1884,Directions!$B:$B,Directions!D:D))</f>
        <v>79</v>
      </c>
      <c r="G1884" cm="1">
        <f t="array" ref="G1884">IF(H1884=1,"",IF(INDEX(map,F1884,E1884)="#",1,0))</f>
        <v>0</v>
      </c>
      <c r="H1884">
        <f>IF(Journey!H1883=1,1,IF(OR(E1884&lt;0,E1884&gt;Map!$A$1,F1884&lt;0,F1884&gt;Map!$A$1),1,0))</f>
        <v>0</v>
      </c>
    </row>
    <row r="1885" spans="1:8" x14ac:dyDescent="0.25">
      <c r="A1885">
        <v>1883</v>
      </c>
      <c r="B1885">
        <f t="shared" si="29"/>
        <v>3</v>
      </c>
      <c r="C1885">
        <f>IF(B1884&lt;&gt;B1885,C1884,IF(H1884=1,"",C1884+_xlfn.XLOOKUP($B1885,Directions!$B:$B,Directions!C:C)))</f>
        <v>38</v>
      </c>
      <c r="D1885">
        <f>IF(B1884&lt;&gt;B1885,D1884,IF(H1884=1,"",D1884+_xlfn.XLOOKUP($B1885,Directions!$B:$B,Directions!D:D)))</f>
        <v>79</v>
      </c>
      <c r="E1885" s="3">
        <f>IF(H1884=1,"",C1885+_xlfn.XLOOKUP($B1885,Directions!$B:$B,Directions!C:C))</f>
        <v>38</v>
      </c>
      <c r="F1885" s="3">
        <f>IF(H1884=1,"",D1885+_xlfn.XLOOKUP($B1885,Directions!$B:$B,Directions!D:D))</f>
        <v>80</v>
      </c>
      <c r="G1885" cm="1">
        <f t="array" ref="G1885">IF(H1885=1,"",IF(INDEX(map,F1885,E1885)="#",1,0))</f>
        <v>0</v>
      </c>
      <c r="H1885">
        <f>IF(Journey!H1884=1,1,IF(OR(E1885&lt;0,E1885&gt;Map!$A$1,F1885&lt;0,F1885&gt;Map!$A$1),1,0))</f>
        <v>0</v>
      </c>
    </row>
    <row r="1886" spans="1:8" x14ac:dyDescent="0.25">
      <c r="A1886">
        <v>1884</v>
      </c>
      <c r="B1886">
        <f t="shared" si="29"/>
        <v>3</v>
      </c>
      <c r="C1886">
        <f>IF(B1885&lt;&gt;B1886,C1885,IF(H1885=1,"",C1885+_xlfn.XLOOKUP($B1886,Directions!$B:$B,Directions!C:C)))</f>
        <v>38</v>
      </c>
      <c r="D1886">
        <f>IF(B1885&lt;&gt;B1886,D1885,IF(H1885=1,"",D1885+_xlfn.XLOOKUP($B1886,Directions!$B:$B,Directions!D:D)))</f>
        <v>80</v>
      </c>
      <c r="E1886" s="3">
        <f>IF(H1885=1,"",C1886+_xlfn.XLOOKUP($B1886,Directions!$B:$B,Directions!C:C))</f>
        <v>38</v>
      </c>
      <c r="F1886" s="3">
        <f>IF(H1885=1,"",D1886+_xlfn.XLOOKUP($B1886,Directions!$B:$B,Directions!D:D))</f>
        <v>81</v>
      </c>
      <c r="G1886" cm="1">
        <f t="array" ref="G1886">IF(H1886=1,"",IF(INDEX(map,F1886,E1886)="#",1,0))</f>
        <v>0</v>
      </c>
      <c r="H1886">
        <f>IF(Journey!H1885=1,1,IF(OR(E1886&lt;0,E1886&gt;Map!$A$1,F1886&lt;0,F1886&gt;Map!$A$1),1,0))</f>
        <v>0</v>
      </c>
    </row>
    <row r="1887" spans="1:8" x14ac:dyDescent="0.25">
      <c r="A1887">
        <v>1885</v>
      </c>
      <c r="B1887">
        <f t="shared" si="29"/>
        <v>3</v>
      </c>
      <c r="C1887">
        <f>IF(B1886&lt;&gt;B1887,C1886,IF(H1886=1,"",C1886+_xlfn.XLOOKUP($B1887,Directions!$B:$B,Directions!C:C)))</f>
        <v>38</v>
      </c>
      <c r="D1887">
        <f>IF(B1886&lt;&gt;B1887,D1886,IF(H1886=1,"",D1886+_xlfn.XLOOKUP($B1887,Directions!$B:$B,Directions!D:D)))</f>
        <v>81</v>
      </c>
      <c r="E1887" s="3">
        <f>IF(H1886=1,"",C1887+_xlfn.XLOOKUP($B1887,Directions!$B:$B,Directions!C:C))</f>
        <v>38</v>
      </c>
      <c r="F1887" s="3">
        <f>IF(H1886=1,"",D1887+_xlfn.XLOOKUP($B1887,Directions!$B:$B,Directions!D:D))</f>
        <v>82</v>
      </c>
      <c r="G1887" cm="1">
        <f t="array" ref="G1887">IF(H1887=1,"",IF(INDEX(map,F1887,E1887)="#",1,0))</f>
        <v>0</v>
      </c>
      <c r="H1887">
        <f>IF(Journey!H1886=1,1,IF(OR(E1887&lt;0,E1887&gt;Map!$A$1,F1887&lt;0,F1887&gt;Map!$A$1),1,0))</f>
        <v>0</v>
      </c>
    </row>
    <row r="1888" spans="1:8" x14ac:dyDescent="0.25">
      <c r="A1888">
        <v>1886</v>
      </c>
      <c r="B1888">
        <f t="shared" si="29"/>
        <v>3</v>
      </c>
      <c r="C1888">
        <f>IF(B1887&lt;&gt;B1888,C1887,IF(H1887=1,"",C1887+_xlfn.XLOOKUP($B1888,Directions!$B:$B,Directions!C:C)))</f>
        <v>38</v>
      </c>
      <c r="D1888">
        <f>IF(B1887&lt;&gt;B1888,D1887,IF(H1887=1,"",D1887+_xlfn.XLOOKUP($B1888,Directions!$B:$B,Directions!D:D)))</f>
        <v>82</v>
      </c>
      <c r="E1888" s="3">
        <f>IF(H1887=1,"",C1888+_xlfn.XLOOKUP($B1888,Directions!$B:$B,Directions!C:C))</f>
        <v>38</v>
      </c>
      <c r="F1888" s="3">
        <f>IF(H1887=1,"",D1888+_xlfn.XLOOKUP($B1888,Directions!$B:$B,Directions!D:D))</f>
        <v>83</v>
      </c>
      <c r="G1888" cm="1">
        <f t="array" ref="G1888">IF(H1888=1,"",IF(INDEX(map,F1888,E1888)="#",1,0))</f>
        <v>0</v>
      </c>
      <c r="H1888">
        <f>IF(Journey!H1887=1,1,IF(OR(E1888&lt;0,E1888&gt;Map!$A$1,F1888&lt;0,F1888&gt;Map!$A$1),1,0))</f>
        <v>0</v>
      </c>
    </row>
    <row r="1889" spans="1:8" x14ac:dyDescent="0.25">
      <c r="A1889">
        <v>1887</v>
      </c>
      <c r="B1889">
        <f t="shared" si="29"/>
        <v>3</v>
      </c>
      <c r="C1889">
        <f>IF(B1888&lt;&gt;B1889,C1888,IF(H1888=1,"",C1888+_xlfn.XLOOKUP($B1889,Directions!$B:$B,Directions!C:C)))</f>
        <v>38</v>
      </c>
      <c r="D1889">
        <f>IF(B1888&lt;&gt;B1889,D1888,IF(H1888=1,"",D1888+_xlfn.XLOOKUP($B1889,Directions!$B:$B,Directions!D:D)))</f>
        <v>83</v>
      </c>
      <c r="E1889" s="3">
        <f>IF(H1888=1,"",C1889+_xlfn.XLOOKUP($B1889,Directions!$B:$B,Directions!C:C))</f>
        <v>38</v>
      </c>
      <c r="F1889" s="3">
        <f>IF(H1888=1,"",D1889+_xlfn.XLOOKUP($B1889,Directions!$B:$B,Directions!D:D))</f>
        <v>84</v>
      </c>
      <c r="G1889" cm="1">
        <f t="array" ref="G1889">IF(H1889=1,"",IF(INDEX(map,F1889,E1889)="#",1,0))</f>
        <v>0</v>
      </c>
      <c r="H1889">
        <f>IF(Journey!H1888=1,1,IF(OR(E1889&lt;0,E1889&gt;Map!$A$1,F1889&lt;0,F1889&gt;Map!$A$1),1,0))</f>
        <v>0</v>
      </c>
    </row>
    <row r="1890" spans="1:8" x14ac:dyDescent="0.25">
      <c r="A1890">
        <v>1888</v>
      </c>
      <c r="B1890">
        <f t="shared" si="29"/>
        <v>3</v>
      </c>
      <c r="C1890">
        <f>IF(B1889&lt;&gt;B1890,C1889,IF(H1889=1,"",C1889+_xlfn.XLOOKUP($B1890,Directions!$B:$B,Directions!C:C)))</f>
        <v>38</v>
      </c>
      <c r="D1890">
        <f>IF(B1889&lt;&gt;B1890,D1889,IF(H1889=1,"",D1889+_xlfn.XLOOKUP($B1890,Directions!$B:$B,Directions!D:D)))</f>
        <v>84</v>
      </c>
      <c r="E1890" s="3">
        <f>IF(H1889=1,"",C1890+_xlfn.XLOOKUP($B1890,Directions!$B:$B,Directions!C:C))</f>
        <v>38</v>
      </c>
      <c r="F1890" s="3">
        <f>IF(H1889=1,"",D1890+_xlfn.XLOOKUP($B1890,Directions!$B:$B,Directions!D:D))</f>
        <v>85</v>
      </c>
      <c r="G1890" cm="1">
        <f t="array" ref="G1890">IF(H1890=1,"",IF(INDEX(map,F1890,E1890)="#",1,0))</f>
        <v>0</v>
      </c>
      <c r="H1890">
        <f>IF(Journey!H1889=1,1,IF(OR(E1890&lt;0,E1890&gt;Map!$A$1,F1890&lt;0,F1890&gt;Map!$A$1),1,0))</f>
        <v>0</v>
      </c>
    </row>
    <row r="1891" spans="1:8" x14ac:dyDescent="0.25">
      <c r="A1891">
        <v>1889</v>
      </c>
      <c r="B1891">
        <f t="shared" si="29"/>
        <v>3</v>
      </c>
      <c r="C1891">
        <f>IF(B1890&lt;&gt;B1891,C1890,IF(H1890=1,"",C1890+_xlfn.XLOOKUP($B1891,Directions!$B:$B,Directions!C:C)))</f>
        <v>38</v>
      </c>
      <c r="D1891">
        <f>IF(B1890&lt;&gt;B1891,D1890,IF(H1890=1,"",D1890+_xlfn.XLOOKUP($B1891,Directions!$B:$B,Directions!D:D)))</f>
        <v>85</v>
      </c>
      <c r="E1891" s="3">
        <f>IF(H1890=1,"",C1891+_xlfn.XLOOKUP($B1891,Directions!$B:$B,Directions!C:C))</f>
        <v>38</v>
      </c>
      <c r="F1891" s="3">
        <f>IF(H1890=1,"",D1891+_xlfn.XLOOKUP($B1891,Directions!$B:$B,Directions!D:D))</f>
        <v>86</v>
      </c>
      <c r="G1891" cm="1">
        <f t="array" ref="G1891">IF(H1891=1,"",IF(INDEX(map,F1891,E1891)="#",1,0))</f>
        <v>0</v>
      </c>
      <c r="H1891">
        <f>IF(Journey!H1890=1,1,IF(OR(E1891&lt;0,E1891&gt;Map!$A$1,F1891&lt;0,F1891&gt;Map!$A$1),1,0))</f>
        <v>0</v>
      </c>
    </row>
    <row r="1892" spans="1:8" x14ac:dyDescent="0.25">
      <c r="A1892">
        <v>1890</v>
      </c>
      <c r="B1892">
        <f t="shared" si="29"/>
        <v>3</v>
      </c>
      <c r="C1892">
        <f>IF(B1891&lt;&gt;B1892,C1891,IF(H1891=1,"",C1891+_xlfn.XLOOKUP($B1892,Directions!$B:$B,Directions!C:C)))</f>
        <v>38</v>
      </c>
      <c r="D1892">
        <f>IF(B1891&lt;&gt;B1892,D1891,IF(H1891=1,"",D1891+_xlfn.XLOOKUP($B1892,Directions!$B:$B,Directions!D:D)))</f>
        <v>86</v>
      </c>
      <c r="E1892" s="3">
        <f>IF(H1891=1,"",C1892+_xlfn.XLOOKUP($B1892,Directions!$B:$B,Directions!C:C))</f>
        <v>38</v>
      </c>
      <c r="F1892" s="3">
        <f>IF(H1891=1,"",D1892+_xlfn.XLOOKUP($B1892,Directions!$B:$B,Directions!D:D))</f>
        <v>87</v>
      </c>
      <c r="G1892" cm="1">
        <f t="array" ref="G1892">IF(H1892=1,"",IF(INDEX(map,F1892,E1892)="#",1,0))</f>
        <v>0</v>
      </c>
      <c r="H1892">
        <f>IF(Journey!H1891=1,1,IF(OR(E1892&lt;0,E1892&gt;Map!$A$1,F1892&lt;0,F1892&gt;Map!$A$1),1,0))</f>
        <v>0</v>
      </c>
    </row>
    <row r="1893" spans="1:8" x14ac:dyDescent="0.25">
      <c r="A1893">
        <v>1891</v>
      </c>
      <c r="B1893">
        <f t="shared" si="29"/>
        <v>3</v>
      </c>
      <c r="C1893">
        <f>IF(B1892&lt;&gt;B1893,C1892,IF(H1892=1,"",C1892+_xlfn.XLOOKUP($B1893,Directions!$B:$B,Directions!C:C)))</f>
        <v>38</v>
      </c>
      <c r="D1893">
        <f>IF(B1892&lt;&gt;B1893,D1892,IF(H1892=1,"",D1892+_xlfn.XLOOKUP($B1893,Directions!$B:$B,Directions!D:D)))</f>
        <v>87</v>
      </c>
      <c r="E1893" s="3">
        <f>IF(H1892=1,"",C1893+_xlfn.XLOOKUP($B1893,Directions!$B:$B,Directions!C:C))</f>
        <v>38</v>
      </c>
      <c r="F1893" s="3">
        <f>IF(H1892=1,"",D1893+_xlfn.XLOOKUP($B1893,Directions!$B:$B,Directions!D:D))</f>
        <v>88</v>
      </c>
      <c r="G1893" cm="1">
        <f t="array" ref="G1893">IF(H1893=1,"",IF(INDEX(map,F1893,E1893)="#",1,0))</f>
        <v>0</v>
      </c>
      <c r="H1893">
        <f>IF(Journey!H1892=1,1,IF(OR(E1893&lt;0,E1893&gt;Map!$A$1,F1893&lt;0,F1893&gt;Map!$A$1),1,0))</f>
        <v>0</v>
      </c>
    </row>
    <row r="1894" spans="1:8" x14ac:dyDescent="0.25">
      <c r="A1894">
        <v>1892</v>
      </c>
      <c r="B1894">
        <f t="shared" si="29"/>
        <v>3</v>
      </c>
      <c r="C1894">
        <f>IF(B1893&lt;&gt;B1894,C1893,IF(H1893=1,"",C1893+_xlfn.XLOOKUP($B1894,Directions!$B:$B,Directions!C:C)))</f>
        <v>38</v>
      </c>
      <c r="D1894">
        <f>IF(B1893&lt;&gt;B1894,D1893,IF(H1893=1,"",D1893+_xlfn.XLOOKUP($B1894,Directions!$B:$B,Directions!D:D)))</f>
        <v>88</v>
      </c>
      <c r="E1894" s="3">
        <f>IF(H1893=1,"",C1894+_xlfn.XLOOKUP($B1894,Directions!$B:$B,Directions!C:C))</f>
        <v>38</v>
      </c>
      <c r="F1894" s="3">
        <f>IF(H1893=1,"",D1894+_xlfn.XLOOKUP($B1894,Directions!$B:$B,Directions!D:D))</f>
        <v>89</v>
      </c>
      <c r="G1894" cm="1">
        <f t="array" ref="G1894">IF(H1894=1,"",IF(INDEX(map,F1894,E1894)="#",1,0))</f>
        <v>0</v>
      </c>
      <c r="H1894">
        <f>IF(Journey!H1893=1,1,IF(OR(E1894&lt;0,E1894&gt;Map!$A$1,F1894&lt;0,F1894&gt;Map!$A$1),1,0))</f>
        <v>0</v>
      </c>
    </row>
    <row r="1895" spans="1:8" x14ac:dyDescent="0.25">
      <c r="A1895">
        <v>1893</v>
      </c>
      <c r="B1895">
        <f t="shared" si="29"/>
        <v>3</v>
      </c>
      <c r="C1895">
        <f>IF(B1894&lt;&gt;B1895,C1894,IF(H1894=1,"",C1894+_xlfn.XLOOKUP($B1895,Directions!$B:$B,Directions!C:C)))</f>
        <v>38</v>
      </c>
      <c r="D1895">
        <f>IF(B1894&lt;&gt;B1895,D1894,IF(H1894=1,"",D1894+_xlfn.XLOOKUP($B1895,Directions!$B:$B,Directions!D:D)))</f>
        <v>89</v>
      </c>
      <c r="E1895" s="3">
        <f>IF(H1894=1,"",C1895+_xlfn.XLOOKUP($B1895,Directions!$B:$B,Directions!C:C))</f>
        <v>38</v>
      </c>
      <c r="F1895" s="3">
        <f>IF(H1894=1,"",D1895+_xlfn.XLOOKUP($B1895,Directions!$B:$B,Directions!D:D))</f>
        <v>90</v>
      </c>
      <c r="G1895" cm="1">
        <f t="array" ref="G1895">IF(H1895=1,"",IF(INDEX(map,F1895,E1895)="#",1,0))</f>
        <v>0</v>
      </c>
      <c r="H1895">
        <f>IF(Journey!H1894=1,1,IF(OR(E1895&lt;0,E1895&gt;Map!$A$1,F1895&lt;0,F1895&gt;Map!$A$1),1,0))</f>
        <v>0</v>
      </c>
    </row>
    <row r="1896" spans="1:8" x14ac:dyDescent="0.25">
      <c r="A1896">
        <v>1894</v>
      </c>
      <c r="B1896">
        <f t="shared" si="29"/>
        <v>3</v>
      </c>
      <c r="C1896">
        <f>IF(B1895&lt;&gt;B1896,C1895,IF(H1895=1,"",C1895+_xlfn.XLOOKUP($B1896,Directions!$B:$B,Directions!C:C)))</f>
        <v>38</v>
      </c>
      <c r="D1896">
        <f>IF(B1895&lt;&gt;B1896,D1895,IF(H1895=1,"",D1895+_xlfn.XLOOKUP($B1896,Directions!$B:$B,Directions!D:D)))</f>
        <v>90</v>
      </c>
      <c r="E1896" s="3">
        <f>IF(H1895=1,"",C1896+_xlfn.XLOOKUP($B1896,Directions!$B:$B,Directions!C:C))</f>
        <v>38</v>
      </c>
      <c r="F1896" s="3">
        <f>IF(H1895=1,"",D1896+_xlfn.XLOOKUP($B1896,Directions!$B:$B,Directions!D:D))</f>
        <v>91</v>
      </c>
      <c r="G1896" cm="1">
        <f t="array" ref="G1896">IF(H1896=1,"",IF(INDEX(map,F1896,E1896)="#",1,0))</f>
        <v>0</v>
      </c>
      <c r="H1896">
        <f>IF(Journey!H1895=1,1,IF(OR(E1896&lt;0,E1896&gt;Map!$A$1,F1896&lt;0,F1896&gt;Map!$A$1),1,0))</f>
        <v>0</v>
      </c>
    </row>
    <row r="1897" spans="1:8" x14ac:dyDescent="0.25">
      <c r="A1897">
        <v>1895</v>
      </c>
      <c r="B1897">
        <f t="shared" si="29"/>
        <v>3</v>
      </c>
      <c r="C1897">
        <f>IF(B1896&lt;&gt;B1897,C1896,IF(H1896=1,"",C1896+_xlfn.XLOOKUP($B1897,Directions!$B:$B,Directions!C:C)))</f>
        <v>38</v>
      </c>
      <c r="D1897">
        <f>IF(B1896&lt;&gt;B1897,D1896,IF(H1896=1,"",D1896+_xlfn.XLOOKUP($B1897,Directions!$B:$B,Directions!D:D)))</f>
        <v>91</v>
      </c>
      <c r="E1897" s="3">
        <f>IF(H1896=1,"",C1897+_xlfn.XLOOKUP($B1897,Directions!$B:$B,Directions!C:C))</f>
        <v>38</v>
      </c>
      <c r="F1897" s="3">
        <f>IF(H1896=1,"",D1897+_xlfn.XLOOKUP($B1897,Directions!$B:$B,Directions!D:D))</f>
        <v>92</v>
      </c>
      <c r="G1897" cm="1">
        <f t="array" ref="G1897">IF(H1897=1,"",IF(INDEX(map,F1897,E1897)="#",1,0))</f>
        <v>0</v>
      </c>
      <c r="H1897">
        <f>IF(Journey!H1896=1,1,IF(OR(E1897&lt;0,E1897&gt;Map!$A$1,F1897&lt;0,F1897&gt;Map!$A$1),1,0))</f>
        <v>0</v>
      </c>
    </row>
    <row r="1898" spans="1:8" x14ac:dyDescent="0.25">
      <c r="A1898">
        <v>1896</v>
      </c>
      <c r="B1898">
        <f t="shared" si="29"/>
        <v>3</v>
      </c>
      <c r="C1898">
        <f>IF(B1897&lt;&gt;B1898,C1897,IF(H1897=1,"",C1897+_xlfn.XLOOKUP($B1898,Directions!$B:$B,Directions!C:C)))</f>
        <v>38</v>
      </c>
      <c r="D1898">
        <f>IF(B1897&lt;&gt;B1898,D1897,IF(H1897=1,"",D1897+_xlfn.XLOOKUP($B1898,Directions!$B:$B,Directions!D:D)))</f>
        <v>92</v>
      </c>
      <c r="E1898" s="3">
        <f>IF(H1897=1,"",C1898+_xlfn.XLOOKUP($B1898,Directions!$B:$B,Directions!C:C))</f>
        <v>38</v>
      </c>
      <c r="F1898" s="3">
        <f>IF(H1897=1,"",D1898+_xlfn.XLOOKUP($B1898,Directions!$B:$B,Directions!D:D))</f>
        <v>93</v>
      </c>
      <c r="G1898" cm="1">
        <f t="array" ref="G1898">IF(H1898=1,"",IF(INDEX(map,F1898,E1898)="#",1,0))</f>
        <v>0</v>
      </c>
      <c r="H1898">
        <f>IF(Journey!H1897=1,1,IF(OR(E1898&lt;0,E1898&gt;Map!$A$1,F1898&lt;0,F1898&gt;Map!$A$1),1,0))</f>
        <v>0</v>
      </c>
    </row>
    <row r="1899" spans="1:8" x14ac:dyDescent="0.25">
      <c r="A1899">
        <v>1897</v>
      </c>
      <c r="B1899">
        <f t="shared" si="29"/>
        <v>3</v>
      </c>
      <c r="C1899">
        <f>IF(B1898&lt;&gt;B1899,C1898,IF(H1898=1,"",C1898+_xlfn.XLOOKUP($B1899,Directions!$B:$B,Directions!C:C)))</f>
        <v>38</v>
      </c>
      <c r="D1899">
        <f>IF(B1898&lt;&gt;B1899,D1898,IF(H1898=1,"",D1898+_xlfn.XLOOKUP($B1899,Directions!$B:$B,Directions!D:D)))</f>
        <v>93</v>
      </c>
      <c r="E1899" s="3">
        <f>IF(H1898=1,"",C1899+_xlfn.XLOOKUP($B1899,Directions!$B:$B,Directions!C:C))</f>
        <v>38</v>
      </c>
      <c r="F1899" s="3">
        <f>IF(H1898=1,"",D1899+_xlfn.XLOOKUP($B1899,Directions!$B:$B,Directions!D:D))</f>
        <v>94</v>
      </c>
      <c r="G1899" cm="1">
        <f t="array" ref="G1899">IF(H1899=1,"",IF(INDEX(map,F1899,E1899)="#",1,0))</f>
        <v>0</v>
      </c>
      <c r="H1899">
        <f>IF(Journey!H1898=1,1,IF(OR(E1899&lt;0,E1899&gt;Map!$A$1,F1899&lt;0,F1899&gt;Map!$A$1),1,0))</f>
        <v>0</v>
      </c>
    </row>
    <row r="1900" spans="1:8" x14ac:dyDescent="0.25">
      <c r="A1900">
        <v>1898</v>
      </c>
      <c r="B1900">
        <f t="shared" si="29"/>
        <v>3</v>
      </c>
      <c r="C1900">
        <f>IF(B1899&lt;&gt;B1900,C1899,IF(H1899=1,"",C1899+_xlfn.XLOOKUP($B1900,Directions!$B:$B,Directions!C:C)))</f>
        <v>38</v>
      </c>
      <c r="D1900">
        <f>IF(B1899&lt;&gt;B1900,D1899,IF(H1899=1,"",D1899+_xlfn.XLOOKUP($B1900,Directions!$B:$B,Directions!D:D)))</f>
        <v>94</v>
      </c>
      <c r="E1900" s="3">
        <f>IF(H1899=1,"",C1900+_xlfn.XLOOKUP($B1900,Directions!$B:$B,Directions!C:C))</f>
        <v>38</v>
      </c>
      <c r="F1900" s="3">
        <f>IF(H1899=1,"",D1900+_xlfn.XLOOKUP($B1900,Directions!$B:$B,Directions!D:D))</f>
        <v>95</v>
      </c>
      <c r="G1900" cm="1">
        <f t="array" ref="G1900">IF(H1900=1,"",IF(INDEX(map,F1900,E1900)="#",1,0))</f>
        <v>0</v>
      </c>
      <c r="H1900">
        <f>IF(Journey!H1899=1,1,IF(OR(E1900&lt;0,E1900&gt;Map!$A$1,F1900&lt;0,F1900&gt;Map!$A$1),1,0))</f>
        <v>0</v>
      </c>
    </row>
    <row r="1901" spans="1:8" x14ac:dyDescent="0.25">
      <c r="A1901">
        <v>1899</v>
      </c>
      <c r="B1901">
        <f t="shared" si="29"/>
        <v>3</v>
      </c>
      <c r="C1901">
        <f>IF(B1900&lt;&gt;B1901,C1900,IF(H1900=1,"",C1900+_xlfn.XLOOKUP($B1901,Directions!$B:$B,Directions!C:C)))</f>
        <v>38</v>
      </c>
      <c r="D1901">
        <f>IF(B1900&lt;&gt;B1901,D1900,IF(H1900=1,"",D1900+_xlfn.XLOOKUP($B1901,Directions!$B:$B,Directions!D:D)))</f>
        <v>95</v>
      </c>
      <c r="E1901" s="3">
        <f>IF(H1900=1,"",C1901+_xlfn.XLOOKUP($B1901,Directions!$B:$B,Directions!C:C))</f>
        <v>38</v>
      </c>
      <c r="F1901" s="3">
        <f>IF(H1900=1,"",D1901+_xlfn.XLOOKUP($B1901,Directions!$B:$B,Directions!D:D))</f>
        <v>96</v>
      </c>
      <c r="G1901" cm="1">
        <f t="array" ref="G1901">IF(H1901=1,"",IF(INDEX(map,F1901,E1901)="#",1,0))</f>
        <v>0</v>
      </c>
      <c r="H1901">
        <f>IF(Journey!H1900=1,1,IF(OR(E1901&lt;0,E1901&gt;Map!$A$1,F1901&lt;0,F1901&gt;Map!$A$1),1,0))</f>
        <v>0</v>
      </c>
    </row>
    <row r="1902" spans="1:8" x14ac:dyDescent="0.25">
      <c r="A1902">
        <v>1900</v>
      </c>
      <c r="B1902">
        <f t="shared" si="29"/>
        <v>3</v>
      </c>
      <c r="C1902">
        <f>IF(B1901&lt;&gt;B1902,C1901,IF(H1901=1,"",C1901+_xlfn.XLOOKUP($B1902,Directions!$B:$B,Directions!C:C)))</f>
        <v>38</v>
      </c>
      <c r="D1902">
        <f>IF(B1901&lt;&gt;B1902,D1901,IF(H1901=1,"",D1901+_xlfn.XLOOKUP($B1902,Directions!$B:$B,Directions!D:D)))</f>
        <v>96</v>
      </c>
      <c r="E1902" s="3">
        <f>IF(H1901=1,"",C1902+_xlfn.XLOOKUP($B1902,Directions!$B:$B,Directions!C:C))</f>
        <v>38</v>
      </c>
      <c r="F1902" s="3">
        <f>IF(H1901=1,"",D1902+_xlfn.XLOOKUP($B1902,Directions!$B:$B,Directions!D:D))</f>
        <v>97</v>
      </c>
      <c r="G1902" cm="1">
        <f t="array" ref="G1902">IF(H1902=1,"",IF(INDEX(map,F1902,E1902)="#",1,0))</f>
        <v>0</v>
      </c>
      <c r="H1902">
        <f>IF(Journey!H1901=1,1,IF(OR(E1902&lt;0,E1902&gt;Map!$A$1,F1902&lt;0,F1902&gt;Map!$A$1),1,0))</f>
        <v>0</v>
      </c>
    </row>
    <row r="1903" spans="1:8" x14ac:dyDescent="0.25">
      <c r="A1903">
        <v>1901</v>
      </c>
      <c r="B1903">
        <f t="shared" si="29"/>
        <v>3</v>
      </c>
      <c r="C1903">
        <f>IF(B1902&lt;&gt;B1903,C1902,IF(H1902=1,"",C1902+_xlfn.XLOOKUP($B1903,Directions!$B:$B,Directions!C:C)))</f>
        <v>38</v>
      </c>
      <c r="D1903">
        <f>IF(B1902&lt;&gt;B1903,D1902,IF(H1902=1,"",D1902+_xlfn.XLOOKUP($B1903,Directions!$B:$B,Directions!D:D)))</f>
        <v>97</v>
      </c>
      <c r="E1903" s="3">
        <f>IF(H1902=1,"",C1903+_xlfn.XLOOKUP($B1903,Directions!$B:$B,Directions!C:C))</f>
        <v>38</v>
      </c>
      <c r="F1903" s="3">
        <f>IF(H1902=1,"",D1903+_xlfn.XLOOKUP($B1903,Directions!$B:$B,Directions!D:D))</f>
        <v>98</v>
      </c>
      <c r="G1903" cm="1">
        <f t="array" ref="G1903">IF(H1903=1,"",IF(INDEX(map,F1903,E1903)="#",1,0))</f>
        <v>0</v>
      </c>
      <c r="H1903">
        <f>IF(Journey!H1902=1,1,IF(OR(E1903&lt;0,E1903&gt;Map!$A$1,F1903&lt;0,F1903&gt;Map!$A$1),1,0))</f>
        <v>0</v>
      </c>
    </row>
    <row r="1904" spans="1:8" x14ac:dyDescent="0.25">
      <c r="A1904">
        <v>1902</v>
      </c>
      <c r="B1904">
        <f t="shared" si="29"/>
        <v>3</v>
      </c>
      <c r="C1904">
        <f>IF(B1903&lt;&gt;B1904,C1903,IF(H1903=1,"",C1903+_xlfn.XLOOKUP($B1904,Directions!$B:$B,Directions!C:C)))</f>
        <v>38</v>
      </c>
      <c r="D1904">
        <f>IF(B1903&lt;&gt;B1904,D1903,IF(H1903=1,"",D1903+_xlfn.XLOOKUP($B1904,Directions!$B:$B,Directions!D:D)))</f>
        <v>98</v>
      </c>
      <c r="E1904" s="3">
        <f>IF(H1903=1,"",C1904+_xlfn.XLOOKUP($B1904,Directions!$B:$B,Directions!C:C))</f>
        <v>38</v>
      </c>
      <c r="F1904" s="3">
        <f>IF(H1903=1,"",D1904+_xlfn.XLOOKUP($B1904,Directions!$B:$B,Directions!D:D))</f>
        <v>99</v>
      </c>
      <c r="G1904" cm="1">
        <f t="array" ref="G1904">IF(H1904=1,"",IF(INDEX(map,F1904,E1904)="#",1,0))</f>
        <v>0</v>
      </c>
      <c r="H1904">
        <f>IF(Journey!H1903=1,1,IF(OR(E1904&lt;0,E1904&gt;Map!$A$1,F1904&lt;0,F1904&gt;Map!$A$1),1,0))</f>
        <v>0</v>
      </c>
    </row>
    <row r="1905" spans="1:8" x14ac:dyDescent="0.25">
      <c r="A1905">
        <v>1903</v>
      </c>
      <c r="B1905">
        <f t="shared" si="29"/>
        <v>3</v>
      </c>
      <c r="C1905">
        <f>IF(B1904&lt;&gt;B1905,C1904,IF(H1904=1,"",C1904+_xlfn.XLOOKUP($B1905,Directions!$B:$B,Directions!C:C)))</f>
        <v>38</v>
      </c>
      <c r="D1905">
        <f>IF(B1904&lt;&gt;B1905,D1904,IF(H1904=1,"",D1904+_xlfn.XLOOKUP($B1905,Directions!$B:$B,Directions!D:D)))</f>
        <v>99</v>
      </c>
      <c r="E1905" s="3">
        <f>IF(H1904=1,"",C1905+_xlfn.XLOOKUP($B1905,Directions!$B:$B,Directions!C:C))</f>
        <v>38</v>
      </c>
      <c r="F1905" s="3">
        <f>IF(H1904=1,"",D1905+_xlfn.XLOOKUP($B1905,Directions!$B:$B,Directions!D:D))</f>
        <v>100</v>
      </c>
      <c r="G1905" cm="1">
        <f t="array" ref="G1905">IF(H1905=1,"",IF(INDEX(map,F1905,E1905)="#",1,0))</f>
        <v>0</v>
      </c>
      <c r="H1905">
        <f>IF(Journey!H1904=1,1,IF(OR(E1905&lt;0,E1905&gt;Map!$A$1,F1905&lt;0,F1905&gt;Map!$A$1),1,0))</f>
        <v>0</v>
      </c>
    </row>
    <row r="1906" spans="1:8" x14ac:dyDescent="0.25">
      <c r="A1906">
        <v>1904</v>
      </c>
      <c r="B1906">
        <f t="shared" si="29"/>
        <v>3</v>
      </c>
      <c r="C1906">
        <f>IF(B1905&lt;&gt;B1906,C1905,IF(H1905=1,"",C1905+_xlfn.XLOOKUP($B1906,Directions!$B:$B,Directions!C:C)))</f>
        <v>38</v>
      </c>
      <c r="D1906">
        <f>IF(B1905&lt;&gt;B1906,D1905,IF(H1905=1,"",D1905+_xlfn.XLOOKUP($B1906,Directions!$B:$B,Directions!D:D)))</f>
        <v>100</v>
      </c>
      <c r="E1906" s="3">
        <f>IF(H1905=1,"",C1906+_xlfn.XLOOKUP($B1906,Directions!$B:$B,Directions!C:C))</f>
        <v>38</v>
      </c>
      <c r="F1906" s="3">
        <f>IF(H1905=1,"",D1906+_xlfn.XLOOKUP($B1906,Directions!$B:$B,Directions!D:D))</f>
        <v>101</v>
      </c>
      <c r="G1906" cm="1">
        <f t="array" ref="G1906">IF(H1906=1,"",IF(INDEX(map,F1906,E1906)="#",1,0))</f>
        <v>0</v>
      </c>
      <c r="H1906">
        <f>IF(Journey!H1905=1,1,IF(OR(E1906&lt;0,E1906&gt;Map!$A$1,F1906&lt;0,F1906&gt;Map!$A$1),1,0))</f>
        <v>0</v>
      </c>
    </row>
    <row r="1907" spans="1:8" x14ac:dyDescent="0.25">
      <c r="A1907">
        <v>1905</v>
      </c>
      <c r="B1907">
        <f t="shared" si="29"/>
        <v>3</v>
      </c>
      <c r="C1907">
        <f>IF(B1906&lt;&gt;B1907,C1906,IF(H1906=1,"",C1906+_xlfn.XLOOKUP($B1907,Directions!$B:$B,Directions!C:C)))</f>
        <v>38</v>
      </c>
      <c r="D1907">
        <f>IF(B1906&lt;&gt;B1907,D1906,IF(H1906=1,"",D1906+_xlfn.XLOOKUP($B1907,Directions!$B:$B,Directions!D:D)))</f>
        <v>101</v>
      </c>
      <c r="E1907" s="3">
        <f>IF(H1906=1,"",C1907+_xlfn.XLOOKUP($B1907,Directions!$B:$B,Directions!C:C))</f>
        <v>38</v>
      </c>
      <c r="F1907" s="3">
        <f>IF(H1906=1,"",D1907+_xlfn.XLOOKUP($B1907,Directions!$B:$B,Directions!D:D))</f>
        <v>102</v>
      </c>
      <c r="G1907" cm="1">
        <f t="array" ref="G1907">IF(H1907=1,"",IF(INDEX(map,F1907,E1907)="#",1,0))</f>
        <v>0</v>
      </c>
      <c r="H1907">
        <f>IF(Journey!H1906=1,1,IF(OR(E1907&lt;0,E1907&gt;Map!$A$1,F1907&lt;0,F1907&gt;Map!$A$1),1,0))</f>
        <v>0</v>
      </c>
    </row>
    <row r="1908" spans="1:8" x14ac:dyDescent="0.25">
      <c r="A1908">
        <v>1906</v>
      </c>
      <c r="B1908">
        <f t="shared" si="29"/>
        <v>3</v>
      </c>
      <c r="C1908">
        <f>IF(B1907&lt;&gt;B1908,C1907,IF(H1907=1,"",C1907+_xlfn.XLOOKUP($B1908,Directions!$B:$B,Directions!C:C)))</f>
        <v>38</v>
      </c>
      <c r="D1908">
        <f>IF(B1907&lt;&gt;B1908,D1907,IF(H1907=1,"",D1907+_xlfn.XLOOKUP($B1908,Directions!$B:$B,Directions!D:D)))</f>
        <v>102</v>
      </c>
      <c r="E1908" s="3">
        <f>IF(H1907=1,"",C1908+_xlfn.XLOOKUP($B1908,Directions!$B:$B,Directions!C:C))</f>
        <v>38</v>
      </c>
      <c r="F1908" s="3">
        <f>IF(H1907=1,"",D1908+_xlfn.XLOOKUP($B1908,Directions!$B:$B,Directions!D:D))</f>
        <v>103</v>
      </c>
      <c r="G1908" cm="1">
        <f t="array" ref="G1908">IF(H1908=1,"",IF(INDEX(map,F1908,E1908)="#",1,0))</f>
        <v>0</v>
      </c>
      <c r="H1908">
        <f>IF(Journey!H1907=1,1,IF(OR(E1908&lt;0,E1908&gt;Map!$A$1,F1908&lt;0,F1908&gt;Map!$A$1),1,0))</f>
        <v>0</v>
      </c>
    </row>
    <row r="1909" spans="1:8" x14ac:dyDescent="0.25">
      <c r="A1909">
        <v>1907</v>
      </c>
      <c r="B1909">
        <f t="shared" si="29"/>
        <v>3</v>
      </c>
      <c r="C1909">
        <f>IF(B1908&lt;&gt;B1909,C1908,IF(H1908=1,"",C1908+_xlfn.XLOOKUP($B1909,Directions!$B:$B,Directions!C:C)))</f>
        <v>38</v>
      </c>
      <c r="D1909">
        <f>IF(B1908&lt;&gt;B1909,D1908,IF(H1908=1,"",D1908+_xlfn.XLOOKUP($B1909,Directions!$B:$B,Directions!D:D)))</f>
        <v>103</v>
      </c>
      <c r="E1909" s="3">
        <f>IF(H1908=1,"",C1909+_xlfn.XLOOKUP($B1909,Directions!$B:$B,Directions!C:C))</f>
        <v>38</v>
      </c>
      <c r="F1909" s="3">
        <f>IF(H1908=1,"",D1909+_xlfn.XLOOKUP($B1909,Directions!$B:$B,Directions!D:D))</f>
        <v>104</v>
      </c>
      <c r="G1909" cm="1">
        <f t="array" ref="G1909">IF(H1909=1,"",IF(INDEX(map,F1909,E1909)="#",1,0))</f>
        <v>0</v>
      </c>
      <c r="H1909">
        <f>IF(Journey!H1908=1,1,IF(OR(E1909&lt;0,E1909&gt;Map!$A$1,F1909&lt;0,F1909&gt;Map!$A$1),1,0))</f>
        <v>0</v>
      </c>
    </row>
    <row r="1910" spans="1:8" x14ac:dyDescent="0.25">
      <c r="A1910">
        <v>1908</v>
      </c>
      <c r="B1910">
        <f t="shared" si="29"/>
        <v>3</v>
      </c>
      <c r="C1910">
        <f>IF(B1909&lt;&gt;B1910,C1909,IF(H1909=1,"",C1909+_xlfn.XLOOKUP($B1910,Directions!$B:$B,Directions!C:C)))</f>
        <v>38</v>
      </c>
      <c r="D1910">
        <f>IF(B1909&lt;&gt;B1910,D1909,IF(H1909=1,"",D1909+_xlfn.XLOOKUP($B1910,Directions!$B:$B,Directions!D:D)))</f>
        <v>104</v>
      </c>
      <c r="E1910" s="3">
        <f>IF(H1909=1,"",C1910+_xlfn.XLOOKUP($B1910,Directions!$B:$B,Directions!C:C))</f>
        <v>38</v>
      </c>
      <c r="F1910" s="3">
        <f>IF(H1909=1,"",D1910+_xlfn.XLOOKUP($B1910,Directions!$B:$B,Directions!D:D))</f>
        <v>105</v>
      </c>
      <c r="G1910" cm="1">
        <f t="array" ref="G1910">IF(H1910=1,"",IF(INDEX(map,F1910,E1910)="#",1,0))</f>
        <v>0</v>
      </c>
      <c r="H1910">
        <f>IF(Journey!H1909=1,1,IF(OR(E1910&lt;0,E1910&gt;Map!$A$1,F1910&lt;0,F1910&gt;Map!$A$1),1,0))</f>
        <v>0</v>
      </c>
    </row>
    <row r="1911" spans="1:8" x14ac:dyDescent="0.25">
      <c r="A1911">
        <v>1909</v>
      </c>
      <c r="B1911">
        <f t="shared" si="29"/>
        <v>3</v>
      </c>
      <c r="C1911">
        <f>IF(B1910&lt;&gt;B1911,C1910,IF(H1910=1,"",C1910+_xlfn.XLOOKUP($B1911,Directions!$B:$B,Directions!C:C)))</f>
        <v>38</v>
      </c>
      <c r="D1911">
        <f>IF(B1910&lt;&gt;B1911,D1910,IF(H1910=1,"",D1910+_xlfn.XLOOKUP($B1911,Directions!$B:$B,Directions!D:D)))</f>
        <v>105</v>
      </c>
      <c r="E1911" s="3">
        <f>IF(H1910=1,"",C1911+_xlfn.XLOOKUP($B1911,Directions!$B:$B,Directions!C:C))</f>
        <v>38</v>
      </c>
      <c r="F1911" s="3">
        <f>IF(H1910=1,"",D1911+_xlfn.XLOOKUP($B1911,Directions!$B:$B,Directions!D:D))</f>
        <v>106</v>
      </c>
      <c r="G1911" cm="1">
        <f t="array" ref="G1911">IF(H1911=1,"",IF(INDEX(map,F1911,E1911)="#",1,0))</f>
        <v>0</v>
      </c>
      <c r="H1911">
        <f>IF(Journey!H1910=1,1,IF(OR(E1911&lt;0,E1911&gt;Map!$A$1,F1911&lt;0,F1911&gt;Map!$A$1),1,0))</f>
        <v>0</v>
      </c>
    </row>
    <row r="1912" spans="1:8" x14ac:dyDescent="0.25">
      <c r="A1912">
        <v>1910</v>
      </c>
      <c r="B1912">
        <f t="shared" si="29"/>
        <v>3</v>
      </c>
      <c r="C1912">
        <f>IF(B1911&lt;&gt;B1912,C1911,IF(H1911=1,"",C1911+_xlfn.XLOOKUP($B1912,Directions!$B:$B,Directions!C:C)))</f>
        <v>38</v>
      </c>
      <c r="D1912">
        <f>IF(B1911&lt;&gt;B1912,D1911,IF(H1911=1,"",D1911+_xlfn.XLOOKUP($B1912,Directions!$B:$B,Directions!D:D)))</f>
        <v>106</v>
      </c>
      <c r="E1912" s="3">
        <f>IF(H1911=1,"",C1912+_xlfn.XLOOKUP($B1912,Directions!$B:$B,Directions!C:C))</f>
        <v>38</v>
      </c>
      <c r="F1912" s="3">
        <f>IF(H1911=1,"",D1912+_xlfn.XLOOKUP($B1912,Directions!$B:$B,Directions!D:D))</f>
        <v>107</v>
      </c>
      <c r="G1912" cm="1">
        <f t="array" ref="G1912">IF(H1912=1,"",IF(INDEX(map,F1912,E1912)="#",1,0))</f>
        <v>0</v>
      </c>
      <c r="H1912">
        <f>IF(Journey!H1911=1,1,IF(OR(E1912&lt;0,E1912&gt;Map!$A$1,F1912&lt;0,F1912&gt;Map!$A$1),1,0))</f>
        <v>0</v>
      </c>
    </row>
    <row r="1913" spans="1:8" x14ac:dyDescent="0.25">
      <c r="A1913">
        <v>1911</v>
      </c>
      <c r="B1913">
        <f t="shared" si="29"/>
        <v>3</v>
      </c>
      <c r="C1913">
        <f>IF(B1912&lt;&gt;B1913,C1912,IF(H1912=1,"",C1912+_xlfn.XLOOKUP($B1913,Directions!$B:$B,Directions!C:C)))</f>
        <v>38</v>
      </c>
      <c r="D1913">
        <f>IF(B1912&lt;&gt;B1913,D1912,IF(H1912=1,"",D1912+_xlfn.XLOOKUP($B1913,Directions!$B:$B,Directions!D:D)))</f>
        <v>107</v>
      </c>
      <c r="E1913" s="3">
        <f>IF(H1912=1,"",C1913+_xlfn.XLOOKUP($B1913,Directions!$B:$B,Directions!C:C))</f>
        <v>38</v>
      </c>
      <c r="F1913" s="3">
        <f>IF(H1912=1,"",D1913+_xlfn.XLOOKUP($B1913,Directions!$B:$B,Directions!D:D))</f>
        <v>108</v>
      </c>
      <c r="G1913" cm="1">
        <f t="array" ref="G1913">IF(H1913=1,"",IF(INDEX(map,F1913,E1913)="#",1,0))</f>
        <v>0</v>
      </c>
      <c r="H1913">
        <f>IF(Journey!H1912=1,1,IF(OR(E1913&lt;0,E1913&gt;Map!$A$1,F1913&lt;0,F1913&gt;Map!$A$1),1,0))</f>
        <v>0</v>
      </c>
    </row>
    <row r="1914" spans="1:8" x14ac:dyDescent="0.25">
      <c r="A1914">
        <v>1912</v>
      </c>
      <c r="B1914">
        <f t="shared" si="29"/>
        <v>3</v>
      </c>
      <c r="C1914">
        <f>IF(B1913&lt;&gt;B1914,C1913,IF(H1913=1,"",C1913+_xlfn.XLOOKUP($B1914,Directions!$B:$B,Directions!C:C)))</f>
        <v>38</v>
      </c>
      <c r="D1914">
        <f>IF(B1913&lt;&gt;B1914,D1913,IF(H1913=1,"",D1913+_xlfn.XLOOKUP($B1914,Directions!$B:$B,Directions!D:D)))</f>
        <v>108</v>
      </c>
      <c r="E1914" s="3">
        <f>IF(H1913=1,"",C1914+_xlfn.XLOOKUP($B1914,Directions!$B:$B,Directions!C:C))</f>
        <v>38</v>
      </c>
      <c r="F1914" s="3">
        <f>IF(H1913=1,"",D1914+_xlfn.XLOOKUP($B1914,Directions!$B:$B,Directions!D:D))</f>
        <v>109</v>
      </c>
      <c r="G1914" cm="1">
        <f t="array" ref="G1914">IF(H1914=1,"",IF(INDEX(map,F1914,E1914)="#",1,0))</f>
        <v>0</v>
      </c>
      <c r="H1914">
        <f>IF(Journey!H1913=1,1,IF(OR(E1914&lt;0,E1914&gt;Map!$A$1,F1914&lt;0,F1914&gt;Map!$A$1),1,0))</f>
        <v>0</v>
      </c>
    </row>
    <row r="1915" spans="1:8" x14ac:dyDescent="0.25">
      <c r="A1915">
        <v>1913</v>
      </c>
      <c r="B1915">
        <f t="shared" si="29"/>
        <v>3</v>
      </c>
      <c r="C1915">
        <f>IF(B1914&lt;&gt;B1915,C1914,IF(H1914=1,"",C1914+_xlfn.XLOOKUP($B1915,Directions!$B:$B,Directions!C:C)))</f>
        <v>38</v>
      </c>
      <c r="D1915">
        <f>IF(B1914&lt;&gt;B1915,D1914,IF(H1914=1,"",D1914+_xlfn.XLOOKUP($B1915,Directions!$B:$B,Directions!D:D)))</f>
        <v>109</v>
      </c>
      <c r="E1915" s="3">
        <f>IF(H1914=1,"",C1915+_xlfn.XLOOKUP($B1915,Directions!$B:$B,Directions!C:C))</f>
        <v>38</v>
      </c>
      <c r="F1915" s="3">
        <f>IF(H1914=1,"",D1915+_xlfn.XLOOKUP($B1915,Directions!$B:$B,Directions!D:D))</f>
        <v>110</v>
      </c>
      <c r="G1915" cm="1">
        <f t="array" ref="G1915">IF(H1915=1,"",IF(INDEX(map,F1915,E1915)="#",1,0))</f>
        <v>0</v>
      </c>
      <c r="H1915">
        <f>IF(Journey!H1914=1,1,IF(OR(E1915&lt;0,E1915&gt;Map!$A$1,F1915&lt;0,F1915&gt;Map!$A$1),1,0))</f>
        <v>0</v>
      </c>
    </row>
    <row r="1916" spans="1:8" x14ac:dyDescent="0.25">
      <c r="A1916">
        <v>1914</v>
      </c>
      <c r="B1916">
        <f t="shared" si="29"/>
        <v>3</v>
      </c>
      <c r="C1916">
        <f>IF(B1915&lt;&gt;B1916,C1915,IF(H1915=1,"",C1915+_xlfn.XLOOKUP($B1916,Directions!$B:$B,Directions!C:C)))</f>
        <v>38</v>
      </c>
      <c r="D1916">
        <f>IF(B1915&lt;&gt;B1916,D1915,IF(H1915=1,"",D1915+_xlfn.XLOOKUP($B1916,Directions!$B:$B,Directions!D:D)))</f>
        <v>110</v>
      </c>
      <c r="E1916" s="3">
        <f>IF(H1915=1,"",C1916+_xlfn.XLOOKUP($B1916,Directions!$B:$B,Directions!C:C))</f>
        <v>38</v>
      </c>
      <c r="F1916" s="3">
        <f>IF(H1915=1,"",D1916+_xlfn.XLOOKUP($B1916,Directions!$B:$B,Directions!D:D))</f>
        <v>111</v>
      </c>
      <c r="G1916" cm="1">
        <f t="array" ref="G1916">IF(H1916=1,"",IF(INDEX(map,F1916,E1916)="#",1,0))</f>
        <v>0</v>
      </c>
      <c r="H1916">
        <f>IF(Journey!H1915=1,1,IF(OR(E1916&lt;0,E1916&gt;Map!$A$1,F1916&lt;0,F1916&gt;Map!$A$1),1,0))</f>
        <v>0</v>
      </c>
    </row>
    <row r="1917" spans="1:8" x14ac:dyDescent="0.25">
      <c r="A1917">
        <v>1915</v>
      </c>
      <c r="B1917">
        <f t="shared" si="29"/>
        <v>3</v>
      </c>
      <c r="C1917">
        <f>IF(B1916&lt;&gt;B1917,C1916,IF(H1916=1,"",C1916+_xlfn.XLOOKUP($B1917,Directions!$B:$B,Directions!C:C)))</f>
        <v>38</v>
      </c>
      <c r="D1917">
        <f>IF(B1916&lt;&gt;B1917,D1916,IF(H1916=1,"",D1916+_xlfn.XLOOKUP($B1917,Directions!$B:$B,Directions!D:D)))</f>
        <v>111</v>
      </c>
      <c r="E1917" s="3">
        <f>IF(H1916=1,"",C1917+_xlfn.XLOOKUP($B1917,Directions!$B:$B,Directions!C:C))</f>
        <v>38</v>
      </c>
      <c r="F1917" s="3">
        <f>IF(H1916=1,"",D1917+_xlfn.XLOOKUP($B1917,Directions!$B:$B,Directions!D:D))</f>
        <v>112</v>
      </c>
      <c r="G1917" cm="1">
        <f t="array" ref="G1917">IF(H1917=1,"",IF(INDEX(map,F1917,E1917)="#",1,0))</f>
        <v>0</v>
      </c>
      <c r="H1917">
        <f>IF(Journey!H1916=1,1,IF(OR(E1917&lt;0,E1917&gt;Map!$A$1,F1917&lt;0,F1917&gt;Map!$A$1),1,0))</f>
        <v>0</v>
      </c>
    </row>
    <row r="1918" spans="1:8" x14ac:dyDescent="0.25">
      <c r="A1918">
        <v>1916</v>
      </c>
      <c r="B1918">
        <f t="shared" si="29"/>
        <v>3</v>
      </c>
      <c r="C1918">
        <f>IF(B1917&lt;&gt;B1918,C1917,IF(H1917=1,"",C1917+_xlfn.XLOOKUP($B1918,Directions!$B:$B,Directions!C:C)))</f>
        <v>38</v>
      </c>
      <c r="D1918">
        <f>IF(B1917&lt;&gt;B1918,D1917,IF(H1917=1,"",D1917+_xlfn.XLOOKUP($B1918,Directions!$B:$B,Directions!D:D)))</f>
        <v>112</v>
      </c>
      <c r="E1918" s="3">
        <f>IF(H1917=1,"",C1918+_xlfn.XLOOKUP($B1918,Directions!$B:$B,Directions!C:C))</f>
        <v>38</v>
      </c>
      <c r="F1918" s="3">
        <f>IF(H1917=1,"",D1918+_xlfn.XLOOKUP($B1918,Directions!$B:$B,Directions!D:D))</f>
        <v>113</v>
      </c>
      <c r="G1918" cm="1">
        <f t="array" ref="G1918">IF(H1918=1,"",IF(INDEX(map,F1918,E1918)="#",1,0))</f>
        <v>1</v>
      </c>
      <c r="H1918">
        <f>IF(Journey!H1917=1,1,IF(OR(E1918&lt;0,E1918&gt;Map!$A$1,F1918&lt;0,F1918&gt;Map!$A$1),1,0))</f>
        <v>0</v>
      </c>
    </row>
    <row r="1919" spans="1:8" x14ac:dyDescent="0.25">
      <c r="A1919">
        <v>1917</v>
      </c>
      <c r="B1919">
        <f t="shared" si="29"/>
        <v>4</v>
      </c>
      <c r="C1919">
        <f>IF(B1918&lt;&gt;B1919,C1918,IF(H1918=1,"",C1918+_xlfn.XLOOKUP($B1919,Directions!$B:$B,Directions!C:C)))</f>
        <v>38</v>
      </c>
      <c r="D1919">
        <f>IF(B1918&lt;&gt;B1919,D1918,IF(H1918=1,"",D1918+_xlfn.XLOOKUP($B1919,Directions!$B:$B,Directions!D:D)))</f>
        <v>112</v>
      </c>
      <c r="E1919" s="3">
        <f>IF(H1918=1,"",C1919+_xlfn.XLOOKUP($B1919,Directions!$B:$B,Directions!C:C))</f>
        <v>37</v>
      </c>
      <c r="F1919" s="3">
        <f>IF(H1918=1,"",D1919+_xlfn.XLOOKUP($B1919,Directions!$B:$B,Directions!D:D))</f>
        <v>112</v>
      </c>
      <c r="G1919" cm="1">
        <f t="array" ref="G1919">IF(H1919=1,"",IF(INDEX(map,F1919,E1919)="#",1,0))</f>
        <v>0</v>
      </c>
      <c r="H1919">
        <f>IF(Journey!H1918=1,1,IF(OR(E1919&lt;0,E1919&gt;Map!$A$1,F1919&lt;0,F1919&gt;Map!$A$1),1,0))</f>
        <v>0</v>
      </c>
    </row>
    <row r="1920" spans="1:8" x14ac:dyDescent="0.25">
      <c r="A1920">
        <v>1918</v>
      </c>
      <c r="B1920">
        <f t="shared" si="29"/>
        <v>4</v>
      </c>
      <c r="C1920">
        <f>IF(B1919&lt;&gt;B1920,C1919,IF(H1919=1,"",C1919+_xlfn.XLOOKUP($B1920,Directions!$B:$B,Directions!C:C)))</f>
        <v>37</v>
      </c>
      <c r="D1920">
        <f>IF(B1919&lt;&gt;B1920,D1919,IF(H1919=1,"",D1919+_xlfn.XLOOKUP($B1920,Directions!$B:$B,Directions!D:D)))</f>
        <v>112</v>
      </c>
      <c r="E1920" s="3">
        <f>IF(H1919=1,"",C1920+_xlfn.XLOOKUP($B1920,Directions!$B:$B,Directions!C:C))</f>
        <v>36</v>
      </c>
      <c r="F1920" s="3">
        <f>IF(H1919=1,"",D1920+_xlfn.XLOOKUP($B1920,Directions!$B:$B,Directions!D:D))</f>
        <v>112</v>
      </c>
      <c r="G1920" cm="1">
        <f t="array" ref="G1920">IF(H1920=1,"",IF(INDEX(map,F1920,E1920)="#",1,0))</f>
        <v>0</v>
      </c>
      <c r="H1920">
        <f>IF(Journey!H1919=1,1,IF(OR(E1920&lt;0,E1920&gt;Map!$A$1,F1920&lt;0,F1920&gt;Map!$A$1),1,0))</f>
        <v>0</v>
      </c>
    </row>
    <row r="1921" spans="1:8" x14ac:dyDescent="0.25">
      <c r="A1921">
        <v>1919</v>
      </c>
      <c r="B1921">
        <f t="shared" si="29"/>
        <v>4</v>
      </c>
      <c r="C1921">
        <f>IF(B1920&lt;&gt;B1921,C1920,IF(H1920=1,"",C1920+_xlfn.XLOOKUP($B1921,Directions!$B:$B,Directions!C:C)))</f>
        <v>36</v>
      </c>
      <c r="D1921">
        <f>IF(B1920&lt;&gt;B1921,D1920,IF(H1920=1,"",D1920+_xlfn.XLOOKUP($B1921,Directions!$B:$B,Directions!D:D)))</f>
        <v>112</v>
      </c>
      <c r="E1921" s="3">
        <f>IF(H1920=1,"",C1921+_xlfn.XLOOKUP($B1921,Directions!$B:$B,Directions!C:C))</f>
        <v>35</v>
      </c>
      <c r="F1921" s="3">
        <f>IF(H1920=1,"",D1921+_xlfn.XLOOKUP($B1921,Directions!$B:$B,Directions!D:D))</f>
        <v>112</v>
      </c>
      <c r="G1921" cm="1">
        <f t="array" ref="G1921">IF(H1921=1,"",IF(INDEX(map,F1921,E1921)="#",1,0))</f>
        <v>0</v>
      </c>
      <c r="H1921">
        <f>IF(Journey!H1920=1,1,IF(OR(E1921&lt;0,E1921&gt;Map!$A$1,F1921&lt;0,F1921&gt;Map!$A$1),1,0))</f>
        <v>0</v>
      </c>
    </row>
    <row r="1922" spans="1:8" x14ac:dyDescent="0.25">
      <c r="A1922">
        <v>1920</v>
      </c>
      <c r="B1922">
        <f t="shared" si="29"/>
        <v>4</v>
      </c>
      <c r="C1922">
        <f>IF(B1921&lt;&gt;B1922,C1921,IF(H1921=1,"",C1921+_xlfn.XLOOKUP($B1922,Directions!$B:$B,Directions!C:C)))</f>
        <v>35</v>
      </c>
      <c r="D1922">
        <f>IF(B1921&lt;&gt;B1922,D1921,IF(H1921=1,"",D1921+_xlfn.XLOOKUP($B1922,Directions!$B:$B,Directions!D:D)))</f>
        <v>112</v>
      </c>
      <c r="E1922" s="3">
        <f>IF(H1921=1,"",C1922+_xlfn.XLOOKUP($B1922,Directions!$B:$B,Directions!C:C))</f>
        <v>34</v>
      </c>
      <c r="F1922" s="3">
        <f>IF(H1921=1,"",D1922+_xlfn.XLOOKUP($B1922,Directions!$B:$B,Directions!D:D))</f>
        <v>112</v>
      </c>
      <c r="G1922" cm="1">
        <f t="array" ref="G1922">IF(H1922=1,"",IF(INDEX(map,F1922,E1922)="#",1,0))</f>
        <v>0</v>
      </c>
      <c r="H1922">
        <f>IF(Journey!H1921=1,1,IF(OR(E1922&lt;0,E1922&gt;Map!$A$1,F1922&lt;0,F1922&gt;Map!$A$1),1,0))</f>
        <v>0</v>
      </c>
    </row>
    <row r="1923" spans="1:8" x14ac:dyDescent="0.25">
      <c r="A1923">
        <v>1921</v>
      </c>
      <c r="B1923">
        <f t="shared" si="29"/>
        <v>4</v>
      </c>
      <c r="C1923">
        <f>IF(B1922&lt;&gt;B1923,C1922,IF(H1922=1,"",C1922+_xlfn.XLOOKUP($B1923,Directions!$B:$B,Directions!C:C)))</f>
        <v>34</v>
      </c>
      <c r="D1923">
        <f>IF(B1922&lt;&gt;B1923,D1922,IF(H1922=1,"",D1922+_xlfn.XLOOKUP($B1923,Directions!$B:$B,Directions!D:D)))</f>
        <v>112</v>
      </c>
      <c r="E1923" s="3">
        <f>IF(H1922=1,"",C1923+_xlfn.XLOOKUP($B1923,Directions!$B:$B,Directions!C:C))</f>
        <v>33</v>
      </c>
      <c r="F1923" s="3">
        <f>IF(H1922=1,"",D1923+_xlfn.XLOOKUP($B1923,Directions!$B:$B,Directions!D:D))</f>
        <v>112</v>
      </c>
      <c r="G1923" cm="1">
        <f t="array" ref="G1923">IF(H1923=1,"",IF(INDEX(map,F1923,E1923)="#",1,0))</f>
        <v>0</v>
      </c>
      <c r="H1923">
        <f>IF(Journey!H1922=1,1,IF(OR(E1923&lt;0,E1923&gt;Map!$A$1,F1923&lt;0,F1923&gt;Map!$A$1),1,0))</f>
        <v>0</v>
      </c>
    </row>
    <row r="1924" spans="1:8" x14ac:dyDescent="0.25">
      <c r="A1924">
        <v>1922</v>
      </c>
      <c r="B1924">
        <f t="shared" ref="B1924:B1987" si="30">IF(H1923=1,"",IF(G1923=1,MOD(B1923,4)+1,B1923))</f>
        <v>4</v>
      </c>
      <c r="C1924">
        <f>IF(B1923&lt;&gt;B1924,C1923,IF(H1923=1,"",C1923+_xlfn.XLOOKUP($B1924,Directions!$B:$B,Directions!C:C)))</f>
        <v>33</v>
      </c>
      <c r="D1924">
        <f>IF(B1923&lt;&gt;B1924,D1923,IF(H1923=1,"",D1923+_xlfn.XLOOKUP($B1924,Directions!$B:$B,Directions!D:D)))</f>
        <v>112</v>
      </c>
      <c r="E1924" s="3">
        <f>IF(H1923=1,"",C1924+_xlfn.XLOOKUP($B1924,Directions!$B:$B,Directions!C:C))</f>
        <v>32</v>
      </c>
      <c r="F1924" s="3">
        <f>IF(H1923=1,"",D1924+_xlfn.XLOOKUP($B1924,Directions!$B:$B,Directions!D:D))</f>
        <v>112</v>
      </c>
      <c r="G1924" cm="1">
        <f t="array" ref="G1924">IF(H1924=1,"",IF(INDEX(map,F1924,E1924)="#",1,0))</f>
        <v>0</v>
      </c>
      <c r="H1924">
        <f>IF(Journey!H1923=1,1,IF(OR(E1924&lt;0,E1924&gt;Map!$A$1,F1924&lt;0,F1924&gt;Map!$A$1),1,0))</f>
        <v>0</v>
      </c>
    </row>
    <row r="1925" spans="1:8" x14ac:dyDescent="0.25">
      <c r="A1925">
        <v>1923</v>
      </c>
      <c r="B1925">
        <f t="shared" si="30"/>
        <v>4</v>
      </c>
      <c r="C1925">
        <f>IF(B1924&lt;&gt;B1925,C1924,IF(H1924=1,"",C1924+_xlfn.XLOOKUP($B1925,Directions!$B:$B,Directions!C:C)))</f>
        <v>32</v>
      </c>
      <c r="D1925">
        <f>IF(B1924&lt;&gt;B1925,D1924,IF(H1924=1,"",D1924+_xlfn.XLOOKUP($B1925,Directions!$B:$B,Directions!D:D)))</f>
        <v>112</v>
      </c>
      <c r="E1925" s="3">
        <f>IF(H1924=1,"",C1925+_xlfn.XLOOKUP($B1925,Directions!$B:$B,Directions!C:C))</f>
        <v>31</v>
      </c>
      <c r="F1925" s="3">
        <f>IF(H1924=1,"",D1925+_xlfn.XLOOKUP($B1925,Directions!$B:$B,Directions!D:D))</f>
        <v>112</v>
      </c>
      <c r="G1925" cm="1">
        <f t="array" ref="G1925">IF(H1925=1,"",IF(INDEX(map,F1925,E1925)="#",1,0))</f>
        <v>0</v>
      </c>
      <c r="H1925">
        <f>IF(Journey!H1924=1,1,IF(OR(E1925&lt;0,E1925&gt;Map!$A$1,F1925&lt;0,F1925&gt;Map!$A$1),1,0))</f>
        <v>0</v>
      </c>
    </row>
    <row r="1926" spans="1:8" x14ac:dyDescent="0.25">
      <c r="A1926">
        <v>1924</v>
      </c>
      <c r="B1926">
        <f t="shared" si="30"/>
        <v>4</v>
      </c>
      <c r="C1926">
        <f>IF(B1925&lt;&gt;B1926,C1925,IF(H1925=1,"",C1925+_xlfn.XLOOKUP($B1926,Directions!$B:$B,Directions!C:C)))</f>
        <v>31</v>
      </c>
      <c r="D1926">
        <f>IF(B1925&lt;&gt;B1926,D1925,IF(H1925=1,"",D1925+_xlfn.XLOOKUP($B1926,Directions!$B:$B,Directions!D:D)))</f>
        <v>112</v>
      </c>
      <c r="E1926" s="3">
        <f>IF(H1925=1,"",C1926+_xlfn.XLOOKUP($B1926,Directions!$B:$B,Directions!C:C))</f>
        <v>30</v>
      </c>
      <c r="F1926" s="3">
        <f>IF(H1925=1,"",D1926+_xlfn.XLOOKUP($B1926,Directions!$B:$B,Directions!D:D))</f>
        <v>112</v>
      </c>
      <c r="G1926" cm="1">
        <f t="array" ref="G1926">IF(H1926=1,"",IF(INDEX(map,F1926,E1926)="#",1,0))</f>
        <v>0</v>
      </c>
      <c r="H1926">
        <f>IF(Journey!H1925=1,1,IF(OR(E1926&lt;0,E1926&gt;Map!$A$1,F1926&lt;0,F1926&gt;Map!$A$1),1,0))</f>
        <v>0</v>
      </c>
    </row>
    <row r="1927" spans="1:8" x14ac:dyDescent="0.25">
      <c r="A1927">
        <v>1925</v>
      </c>
      <c r="B1927">
        <f t="shared" si="30"/>
        <v>4</v>
      </c>
      <c r="C1927">
        <f>IF(B1926&lt;&gt;B1927,C1926,IF(H1926=1,"",C1926+_xlfn.XLOOKUP($B1927,Directions!$B:$B,Directions!C:C)))</f>
        <v>30</v>
      </c>
      <c r="D1927">
        <f>IF(B1926&lt;&gt;B1927,D1926,IF(H1926=1,"",D1926+_xlfn.XLOOKUP($B1927,Directions!$B:$B,Directions!D:D)))</f>
        <v>112</v>
      </c>
      <c r="E1927" s="3">
        <f>IF(H1926=1,"",C1927+_xlfn.XLOOKUP($B1927,Directions!$B:$B,Directions!C:C))</f>
        <v>29</v>
      </c>
      <c r="F1927" s="3">
        <f>IF(H1926=1,"",D1927+_xlfn.XLOOKUP($B1927,Directions!$B:$B,Directions!D:D))</f>
        <v>112</v>
      </c>
      <c r="G1927" cm="1">
        <f t="array" ref="G1927">IF(H1927=1,"",IF(INDEX(map,F1927,E1927)="#",1,0))</f>
        <v>0</v>
      </c>
      <c r="H1927">
        <f>IF(Journey!H1926=1,1,IF(OR(E1927&lt;0,E1927&gt;Map!$A$1,F1927&lt;0,F1927&gt;Map!$A$1),1,0))</f>
        <v>0</v>
      </c>
    </row>
    <row r="1928" spans="1:8" x14ac:dyDescent="0.25">
      <c r="A1928">
        <v>1926</v>
      </c>
      <c r="B1928">
        <f t="shared" si="30"/>
        <v>4</v>
      </c>
      <c r="C1928">
        <f>IF(B1927&lt;&gt;B1928,C1927,IF(H1927=1,"",C1927+_xlfn.XLOOKUP($B1928,Directions!$B:$B,Directions!C:C)))</f>
        <v>29</v>
      </c>
      <c r="D1928">
        <f>IF(B1927&lt;&gt;B1928,D1927,IF(H1927=1,"",D1927+_xlfn.XLOOKUP($B1928,Directions!$B:$B,Directions!D:D)))</f>
        <v>112</v>
      </c>
      <c r="E1928" s="3">
        <f>IF(H1927=1,"",C1928+_xlfn.XLOOKUP($B1928,Directions!$B:$B,Directions!C:C))</f>
        <v>28</v>
      </c>
      <c r="F1928" s="3">
        <f>IF(H1927=1,"",D1928+_xlfn.XLOOKUP($B1928,Directions!$B:$B,Directions!D:D))</f>
        <v>112</v>
      </c>
      <c r="G1928" cm="1">
        <f t="array" ref="G1928">IF(H1928=1,"",IF(INDEX(map,F1928,E1928)="#",1,0))</f>
        <v>0</v>
      </c>
      <c r="H1928">
        <f>IF(Journey!H1927=1,1,IF(OR(E1928&lt;0,E1928&gt;Map!$A$1,F1928&lt;0,F1928&gt;Map!$A$1),1,0))</f>
        <v>0</v>
      </c>
    </row>
    <row r="1929" spans="1:8" x14ac:dyDescent="0.25">
      <c r="A1929">
        <v>1927</v>
      </c>
      <c r="B1929">
        <f t="shared" si="30"/>
        <v>4</v>
      </c>
      <c r="C1929">
        <f>IF(B1928&lt;&gt;B1929,C1928,IF(H1928=1,"",C1928+_xlfn.XLOOKUP($B1929,Directions!$B:$B,Directions!C:C)))</f>
        <v>28</v>
      </c>
      <c r="D1929">
        <f>IF(B1928&lt;&gt;B1929,D1928,IF(H1928=1,"",D1928+_xlfn.XLOOKUP($B1929,Directions!$B:$B,Directions!D:D)))</f>
        <v>112</v>
      </c>
      <c r="E1929" s="3">
        <f>IF(H1928=1,"",C1929+_xlfn.XLOOKUP($B1929,Directions!$B:$B,Directions!C:C))</f>
        <v>27</v>
      </c>
      <c r="F1929" s="3">
        <f>IF(H1928=1,"",D1929+_xlfn.XLOOKUP($B1929,Directions!$B:$B,Directions!D:D))</f>
        <v>112</v>
      </c>
      <c r="G1929" cm="1">
        <f t="array" ref="G1929">IF(H1929=1,"",IF(INDEX(map,F1929,E1929)="#",1,0))</f>
        <v>0</v>
      </c>
      <c r="H1929">
        <f>IF(Journey!H1928=1,1,IF(OR(E1929&lt;0,E1929&gt;Map!$A$1,F1929&lt;0,F1929&gt;Map!$A$1),1,0))</f>
        <v>0</v>
      </c>
    </row>
    <row r="1930" spans="1:8" x14ac:dyDescent="0.25">
      <c r="A1930">
        <v>1928</v>
      </c>
      <c r="B1930">
        <f t="shared" si="30"/>
        <v>4</v>
      </c>
      <c r="C1930">
        <f>IF(B1929&lt;&gt;B1930,C1929,IF(H1929=1,"",C1929+_xlfn.XLOOKUP($B1930,Directions!$B:$B,Directions!C:C)))</f>
        <v>27</v>
      </c>
      <c r="D1930">
        <f>IF(B1929&lt;&gt;B1930,D1929,IF(H1929=1,"",D1929+_xlfn.XLOOKUP($B1930,Directions!$B:$B,Directions!D:D)))</f>
        <v>112</v>
      </c>
      <c r="E1930" s="3">
        <f>IF(H1929=1,"",C1930+_xlfn.XLOOKUP($B1930,Directions!$B:$B,Directions!C:C))</f>
        <v>26</v>
      </c>
      <c r="F1930" s="3">
        <f>IF(H1929=1,"",D1930+_xlfn.XLOOKUP($B1930,Directions!$B:$B,Directions!D:D))</f>
        <v>112</v>
      </c>
      <c r="G1930" cm="1">
        <f t="array" ref="G1930">IF(H1930=1,"",IF(INDEX(map,F1930,E1930)="#",1,0))</f>
        <v>0</v>
      </c>
      <c r="H1930">
        <f>IF(Journey!H1929=1,1,IF(OR(E1930&lt;0,E1930&gt;Map!$A$1,F1930&lt;0,F1930&gt;Map!$A$1),1,0))</f>
        <v>0</v>
      </c>
    </row>
    <row r="1931" spans="1:8" x14ac:dyDescent="0.25">
      <c r="A1931">
        <v>1929</v>
      </c>
      <c r="B1931">
        <f t="shared" si="30"/>
        <v>4</v>
      </c>
      <c r="C1931">
        <f>IF(B1930&lt;&gt;B1931,C1930,IF(H1930=1,"",C1930+_xlfn.XLOOKUP($B1931,Directions!$B:$B,Directions!C:C)))</f>
        <v>26</v>
      </c>
      <c r="D1931">
        <f>IF(B1930&lt;&gt;B1931,D1930,IF(H1930=1,"",D1930+_xlfn.XLOOKUP($B1931,Directions!$B:$B,Directions!D:D)))</f>
        <v>112</v>
      </c>
      <c r="E1931" s="3">
        <f>IF(H1930=1,"",C1931+_xlfn.XLOOKUP($B1931,Directions!$B:$B,Directions!C:C))</f>
        <v>25</v>
      </c>
      <c r="F1931" s="3">
        <f>IF(H1930=1,"",D1931+_xlfn.XLOOKUP($B1931,Directions!$B:$B,Directions!D:D))</f>
        <v>112</v>
      </c>
      <c r="G1931" cm="1">
        <f t="array" ref="G1931">IF(H1931=1,"",IF(INDEX(map,F1931,E1931)="#",1,0))</f>
        <v>0</v>
      </c>
      <c r="H1931">
        <f>IF(Journey!H1930=1,1,IF(OR(E1931&lt;0,E1931&gt;Map!$A$1,F1931&lt;0,F1931&gt;Map!$A$1),1,0))</f>
        <v>0</v>
      </c>
    </row>
    <row r="1932" spans="1:8" x14ac:dyDescent="0.25">
      <c r="A1932">
        <v>1930</v>
      </c>
      <c r="B1932">
        <f t="shared" si="30"/>
        <v>4</v>
      </c>
      <c r="C1932">
        <f>IF(B1931&lt;&gt;B1932,C1931,IF(H1931=1,"",C1931+_xlfn.XLOOKUP($B1932,Directions!$B:$B,Directions!C:C)))</f>
        <v>25</v>
      </c>
      <c r="D1932">
        <f>IF(B1931&lt;&gt;B1932,D1931,IF(H1931=1,"",D1931+_xlfn.XLOOKUP($B1932,Directions!$B:$B,Directions!D:D)))</f>
        <v>112</v>
      </c>
      <c r="E1932" s="3">
        <f>IF(H1931=1,"",C1932+_xlfn.XLOOKUP($B1932,Directions!$B:$B,Directions!C:C))</f>
        <v>24</v>
      </c>
      <c r="F1932" s="3">
        <f>IF(H1931=1,"",D1932+_xlfn.XLOOKUP($B1932,Directions!$B:$B,Directions!D:D))</f>
        <v>112</v>
      </c>
      <c r="G1932" cm="1">
        <f t="array" ref="G1932">IF(H1932=1,"",IF(INDEX(map,F1932,E1932)="#",1,0))</f>
        <v>0</v>
      </c>
      <c r="H1932">
        <f>IF(Journey!H1931=1,1,IF(OR(E1932&lt;0,E1932&gt;Map!$A$1,F1932&lt;0,F1932&gt;Map!$A$1),1,0))</f>
        <v>0</v>
      </c>
    </row>
    <row r="1933" spans="1:8" x14ac:dyDescent="0.25">
      <c r="A1933">
        <v>1931</v>
      </c>
      <c r="B1933">
        <f t="shared" si="30"/>
        <v>4</v>
      </c>
      <c r="C1933">
        <f>IF(B1932&lt;&gt;B1933,C1932,IF(H1932=1,"",C1932+_xlfn.XLOOKUP($B1933,Directions!$B:$B,Directions!C:C)))</f>
        <v>24</v>
      </c>
      <c r="D1933">
        <f>IF(B1932&lt;&gt;B1933,D1932,IF(H1932=1,"",D1932+_xlfn.XLOOKUP($B1933,Directions!$B:$B,Directions!D:D)))</f>
        <v>112</v>
      </c>
      <c r="E1933" s="3">
        <f>IF(H1932=1,"",C1933+_xlfn.XLOOKUP($B1933,Directions!$B:$B,Directions!C:C))</f>
        <v>23</v>
      </c>
      <c r="F1933" s="3">
        <f>IF(H1932=1,"",D1933+_xlfn.XLOOKUP($B1933,Directions!$B:$B,Directions!D:D))</f>
        <v>112</v>
      </c>
      <c r="G1933" cm="1">
        <f t="array" ref="G1933">IF(H1933=1,"",IF(INDEX(map,F1933,E1933)="#",1,0))</f>
        <v>1</v>
      </c>
      <c r="H1933">
        <f>IF(Journey!H1932=1,1,IF(OR(E1933&lt;0,E1933&gt;Map!$A$1,F1933&lt;0,F1933&gt;Map!$A$1),1,0))</f>
        <v>0</v>
      </c>
    </row>
    <row r="1934" spans="1:8" x14ac:dyDescent="0.25">
      <c r="A1934">
        <v>1932</v>
      </c>
      <c r="B1934">
        <f t="shared" si="30"/>
        <v>1</v>
      </c>
      <c r="C1934">
        <f>IF(B1933&lt;&gt;B1934,C1933,IF(H1933=1,"",C1933+_xlfn.XLOOKUP($B1934,Directions!$B:$B,Directions!C:C)))</f>
        <v>24</v>
      </c>
      <c r="D1934">
        <f>IF(B1933&lt;&gt;B1934,D1933,IF(H1933=1,"",D1933+_xlfn.XLOOKUP($B1934,Directions!$B:$B,Directions!D:D)))</f>
        <v>112</v>
      </c>
      <c r="E1934" s="3">
        <f>IF(H1933=1,"",C1934+_xlfn.XLOOKUP($B1934,Directions!$B:$B,Directions!C:C))</f>
        <v>24</v>
      </c>
      <c r="F1934" s="3">
        <f>IF(H1933=1,"",D1934+_xlfn.XLOOKUP($B1934,Directions!$B:$B,Directions!D:D))</f>
        <v>111</v>
      </c>
      <c r="G1934" cm="1">
        <f t="array" ref="G1934">IF(H1934=1,"",IF(INDEX(map,F1934,E1934)="#",1,0))</f>
        <v>0</v>
      </c>
      <c r="H1934">
        <f>IF(Journey!H1933=1,1,IF(OR(E1934&lt;0,E1934&gt;Map!$A$1,F1934&lt;0,F1934&gt;Map!$A$1),1,0))</f>
        <v>0</v>
      </c>
    </row>
    <row r="1935" spans="1:8" x14ac:dyDescent="0.25">
      <c r="A1935">
        <v>1933</v>
      </c>
      <c r="B1935">
        <f t="shared" si="30"/>
        <v>1</v>
      </c>
      <c r="C1935">
        <f>IF(B1934&lt;&gt;B1935,C1934,IF(H1934=1,"",C1934+_xlfn.XLOOKUP($B1935,Directions!$B:$B,Directions!C:C)))</f>
        <v>24</v>
      </c>
      <c r="D1935">
        <f>IF(B1934&lt;&gt;B1935,D1934,IF(H1934=1,"",D1934+_xlfn.XLOOKUP($B1935,Directions!$B:$B,Directions!D:D)))</f>
        <v>111</v>
      </c>
      <c r="E1935" s="3">
        <f>IF(H1934=1,"",C1935+_xlfn.XLOOKUP($B1935,Directions!$B:$B,Directions!C:C))</f>
        <v>24</v>
      </c>
      <c r="F1935" s="3">
        <f>IF(H1934=1,"",D1935+_xlfn.XLOOKUP($B1935,Directions!$B:$B,Directions!D:D))</f>
        <v>110</v>
      </c>
      <c r="G1935" cm="1">
        <f t="array" ref="G1935">IF(H1935=1,"",IF(INDEX(map,F1935,E1935)="#",1,0))</f>
        <v>0</v>
      </c>
      <c r="H1935">
        <f>IF(Journey!H1934=1,1,IF(OR(E1935&lt;0,E1935&gt;Map!$A$1,F1935&lt;0,F1935&gt;Map!$A$1),1,0))</f>
        <v>0</v>
      </c>
    </row>
    <row r="1936" spans="1:8" x14ac:dyDescent="0.25">
      <c r="A1936">
        <v>1934</v>
      </c>
      <c r="B1936">
        <f t="shared" si="30"/>
        <v>1</v>
      </c>
      <c r="C1936">
        <f>IF(B1935&lt;&gt;B1936,C1935,IF(H1935=1,"",C1935+_xlfn.XLOOKUP($B1936,Directions!$B:$B,Directions!C:C)))</f>
        <v>24</v>
      </c>
      <c r="D1936">
        <f>IF(B1935&lt;&gt;B1936,D1935,IF(H1935=1,"",D1935+_xlfn.XLOOKUP($B1936,Directions!$B:$B,Directions!D:D)))</f>
        <v>110</v>
      </c>
      <c r="E1936" s="3">
        <f>IF(H1935=1,"",C1936+_xlfn.XLOOKUP($B1936,Directions!$B:$B,Directions!C:C))</f>
        <v>24</v>
      </c>
      <c r="F1936" s="3">
        <f>IF(H1935=1,"",D1936+_xlfn.XLOOKUP($B1936,Directions!$B:$B,Directions!D:D))</f>
        <v>109</v>
      </c>
      <c r="G1936" cm="1">
        <f t="array" ref="G1936">IF(H1936=1,"",IF(INDEX(map,F1936,E1936)="#",1,0))</f>
        <v>0</v>
      </c>
      <c r="H1936">
        <f>IF(Journey!H1935=1,1,IF(OR(E1936&lt;0,E1936&gt;Map!$A$1,F1936&lt;0,F1936&gt;Map!$A$1),1,0))</f>
        <v>0</v>
      </c>
    </row>
    <row r="1937" spans="1:8" x14ac:dyDescent="0.25">
      <c r="A1937">
        <v>1935</v>
      </c>
      <c r="B1937">
        <f t="shared" si="30"/>
        <v>1</v>
      </c>
      <c r="C1937">
        <f>IF(B1936&lt;&gt;B1937,C1936,IF(H1936=1,"",C1936+_xlfn.XLOOKUP($B1937,Directions!$B:$B,Directions!C:C)))</f>
        <v>24</v>
      </c>
      <c r="D1937">
        <f>IF(B1936&lt;&gt;B1937,D1936,IF(H1936=1,"",D1936+_xlfn.XLOOKUP($B1937,Directions!$B:$B,Directions!D:D)))</f>
        <v>109</v>
      </c>
      <c r="E1937" s="3">
        <f>IF(H1936=1,"",C1937+_xlfn.XLOOKUP($B1937,Directions!$B:$B,Directions!C:C))</f>
        <v>24</v>
      </c>
      <c r="F1937" s="3">
        <f>IF(H1936=1,"",D1937+_xlfn.XLOOKUP($B1937,Directions!$B:$B,Directions!D:D))</f>
        <v>108</v>
      </c>
      <c r="G1937" cm="1">
        <f t="array" ref="G1937">IF(H1937=1,"",IF(INDEX(map,F1937,E1937)="#",1,0))</f>
        <v>0</v>
      </c>
      <c r="H1937">
        <f>IF(Journey!H1936=1,1,IF(OR(E1937&lt;0,E1937&gt;Map!$A$1,F1937&lt;0,F1937&gt;Map!$A$1),1,0))</f>
        <v>0</v>
      </c>
    </row>
    <row r="1938" spans="1:8" x14ac:dyDescent="0.25">
      <c r="A1938">
        <v>1936</v>
      </c>
      <c r="B1938">
        <f t="shared" si="30"/>
        <v>1</v>
      </c>
      <c r="C1938">
        <f>IF(B1937&lt;&gt;B1938,C1937,IF(H1937=1,"",C1937+_xlfn.XLOOKUP($B1938,Directions!$B:$B,Directions!C:C)))</f>
        <v>24</v>
      </c>
      <c r="D1938">
        <f>IF(B1937&lt;&gt;B1938,D1937,IF(H1937=1,"",D1937+_xlfn.XLOOKUP($B1938,Directions!$B:$B,Directions!D:D)))</f>
        <v>108</v>
      </c>
      <c r="E1938" s="3">
        <f>IF(H1937=1,"",C1938+_xlfn.XLOOKUP($B1938,Directions!$B:$B,Directions!C:C))</f>
        <v>24</v>
      </c>
      <c r="F1938" s="3">
        <f>IF(H1937=1,"",D1938+_xlfn.XLOOKUP($B1938,Directions!$B:$B,Directions!D:D))</f>
        <v>107</v>
      </c>
      <c r="G1938" cm="1">
        <f t="array" ref="G1938">IF(H1938=1,"",IF(INDEX(map,F1938,E1938)="#",1,0))</f>
        <v>0</v>
      </c>
      <c r="H1938">
        <f>IF(Journey!H1937=1,1,IF(OR(E1938&lt;0,E1938&gt;Map!$A$1,F1938&lt;0,F1938&gt;Map!$A$1),1,0))</f>
        <v>0</v>
      </c>
    </row>
    <row r="1939" spans="1:8" x14ac:dyDescent="0.25">
      <c r="A1939">
        <v>1937</v>
      </c>
      <c r="B1939">
        <f t="shared" si="30"/>
        <v>1</v>
      </c>
      <c r="C1939">
        <f>IF(B1938&lt;&gt;B1939,C1938,IF(H1938=1,"",C1938+_xlfn.XLOOKUP($B1939,Directions!$B:$B,Directions!C:C)))</f>
        <v>24</v>
      </c>
      <c r="D1939">
        <f>IF(B1938&lt;&gt;B1939,D1938,IF(H1938=1,"",D1938+_xlfn.XLOOKUP($B1939,Directions!$B:$B,Directions!D:D)))</f>
        <v>107</v>
      </c>
      <c r="E1939" s="3">
        <f>IF(H1938=1,"",C1939+_xlfn.XLOOKUP($B1939,Directions!$B:$B,Directions!C:C))</f>
        <v>24</v>
      </c>
      <c r="F1939" s="3">
        <f>IF(H1938=1,"",D1939+_xlfn.XLOOKUP($B1939,Directions!$B:$B,Directions!D:D))</f>
        <v>106</v>
      </c>
      <c r="G1939" cm="1">
        <f t="array" ref="G1939">IF(H1939=1,"",IF(INDEX(map,F1939,E1939)="#",1,0))</f>
        <v>0</v>
      </c>
      <c r="H1939">
        <f>IF(Journey!H1938=1,1,IF(OR(E1939&lt;0,E1939&gt;Map!$A$1,F1939&lt;0,F1939&gt;Map!$A$1),1,0))</f>
        <v>0</v>
      </c>
    </row>
    <row r="1940" spans="1:8" x14ac:dyDescent="0.25">
      <c r="A1940">
        <v>1938</v>
      </c>
      <c r="B1940">
        <f t="shared" si="30"/>
        <v>1</v>
      </c>
      <c r="C1940">
        <f>IF(B1939&lt;&gt;B1940,C1939,IF(H1939=1,"",C1939+_xlfn.XLOOKUP($B1940,Directions!$B:$B,Directions!C:C)))</f>
        <v>24</v>
      </c>
      <c r="D1940">
        <f>IF(B1939&lt;&gt;B1940,D1939,IF(H1939=1,"",D1939+_xlfn.XLOOKUP($B1940,Directions!$B:$B,Directions!D:D)))</f>
        <v>106</v>
      </c>
      <c r="E1940" s="3">
        <f>IF(H1939=1,"",C1940+_xlfn.XLOOKUP($B1940,Directions!$B:$B,Directions!C:C))</f>
        <v>24</v>
      </c>
      <c r="F1940" s="3">
        <f>IF(H1939=1,"",D1940+_xlfn.XLOOKUP($B1940,Directions!$B:$B,Directions!D:D))</f>
        <v>105</v>
      </c>
      <c r="G1940" cm="1">
        <f t="array" ref="G1940">IF(H1940=1,"",IF(INDEX(map,F1940,E1940)="#",1,0))</f>
        <v>0</v>
      </c>
      <c r="H1940">
        <f>IF(Journey!H1939=1,1,IF(OR(E1940&lt;0,E1940&gt;Map!$A$1,F1940&lt;0,F1940&gt;Map!$A$1),1,0))</f>
        <v>0</v>
      </c>
    </row>
    <row r="1941" spans="1:8" x14ac:dyDescent="0.25">
      <c r="A1941">
        <v>1939</v>
      </c>
      <c r="B1941">
        <f t="shared" si="30"/>
        <v>1</v>
      </c>
      <c r="C1941">
        <f>IF(B1940&lt;&gt;B1941,C1940,IF(H1940=1,"",C1940+_xlfn.XLOOKUP($B1941,Directions!$B:$B,Directions!C:C)))</f>
        <v>24</v>
      </c>
      <c r="D1941">
        <f>IF(B1940&lt;&gt;B1941,D1940,IF(H1940=1,"",D1940+_xlfn.XLOOKUP($B1941,Directions!$B:$B,Directions!D:D)))</f>
        <v>105</v>
      </c>
      <c r="E1941" s="3">
        <f>IF(H1940=1,"",C1941+_xlfn.XLOOKUP($B1941,Directions!$B:$B,Directions!C:C))</f>
        <v>24</v>
      </c>
      <c r="F1941" s="3">
        <f>IF(H1940=1,"",D1941+_xlfn.XLOOKUP($B1941,Directions!$B:$B,Directions!D:D))</f>
        <v>104</v>
      </c>
      <c r="G1941" cm="1">
        <f t="array" ref="G1941">IF(H1941=1,"",IF(INDEX(map,F1941,E1941)="#",1,0))</f>
        <v>0</v>
      </c>
      <c r="H1941">
        <f>IF(Journey!H1940=1,1,IF(OR(E1941&lt;0,E1941&gt;Map!$A$1,F1941&lt;0,F1941&gt;Map!$A$1),1,0))</f>
        <v>0</v>
      </c>
    </row>
    <row r="1942" spans="1:8" x14ac:dyDescent="0.25">
      <c r="A1942">
        <v>1940</v>
      </c>
      <c r="B1942">
        <f t="shared" si="30"/>
        <v>1</v>
      </c>
      <c r="C1942">
        <f>IF(B1941&lt;&gt;B1942,C1941,IF(H1941=1,"",C1941+_xlfn.XLOOKUP($B1942,Directions!$B:$B,Directions!C:C)))</f>
        <v>24</v>
      </c>
      <c r="D1942">
        <f>IF(B1941&lt;&gt;B1942,D1941,IF(H1941=1,"",D1941+_xlfn.XLOOKUP($B1942,Directions!$B:$B,Directions!D:D)))</f>
        <v>104</v>
      </c>
      <c r="E1942" s="3">
        <f>IF(H1941=1,"",C1942+_xlfn.XLOOKUP($B1942,Directions!$B:$B,Directions!C:C))</f>
        <v>24</v>
      </c>
      <c r="F1942" s="3">
        <f>IF(H1941=1,"",D1942+_xlfn.XLOOKUP($B1942,Directions!$B:$B,Directions!D:D))</f>
        <v>103</v>
      </c>
      <c r="G1942" cm="1">
        <f t="array" ref="G1942">IF(H1942=1,"",IF(INDEX(map,F1942,E1942)="#",1,0))</f>
        <v>0</v>
      </c>
      <c r="H1942">
        <f>IF(Journey!H1941=1,1,IF(OR(E1942&lt;0,E1942&gt;Map!$A$1,F1942&lt;0,F1942&gt;Map!$A$1),1,0))</f>
        <v>0</v>
      </c>
    </row>
    <row r="1943" spans="1:8" x14ac:dyDescent="0.25">
      <c r="A1943">
        <v>1941</v>
      </c>
      <c r="B1943">
        <f t="shared" si="30"/>
        <v>1</v>
      </c>
      <c r="C1943">
        <f>IF(B1942&lt;&gt;B1943,C1942,IF(H1942=1,"",C1942+_xlfn.XLOOKUP($B1943,Directions!$B:$B,Directions!C:C)))</f>
        <v>24</v>
      </c>
      <c r="D1943">
        <f>IF(B1942&lt;&gt;B1943,D1942,IF(H1942=1,"",D1942+_xlfn.XLOOKUP($B1943,Directions!$B:$B,Directions!D:D)))</f>
        <v>103</v>
      </c>
      <c r="E1943" s="3">
        <f>IF(H1942=1,"",C1943+_xlfn.XLOOKUP($B1943,Directions!$B:$B,Directions!C:C))</f>
        <v>24</v>
      </c>
      <c r="F1943" s="3">
        <f>IF(H1942=1,"",D1943+_xlfn.XLOOKUP($B1943,Directions!$B:$B,Directions!D:D))</f>
        <v>102</v>
      </c>
      <c r="G1943" cm="1">
        <f t="array" ref="G1943">IF(H1943=1,"",IF(INDEX(map,F1943,E1943)="#",1,0))</f>
        <v>0</v>
      </c>
      <c r="H1943">
        <f>IF(Journey!H1942=1,1,IF(OR(E1943&lt;0,E1943&gt;Map!$A$1,F1943&lt;0,F1943&gt;Map!$A$1),1,0))</f>
        <v>0</v>
      </c>
    </row>
    <row r="1944" spans="1:8" x14ac:dyDescent="0.25">
      <c r="A1944">
        <v>1942</v>
      </c>
      <c r="B1944">
        <f t="shared" si="30"/>
        <v>1</v>
      </c>
      <c r="C1944">
        <f>IF(B1943&lt;&gt;B1944,C1943,IF(H1943=1,"",C1943+_xlfn.XLOOKUP($B1944,Directions!$B:$B,Directions!C:C)))</f>
        <v>24</v>
      </c>
      <c r="D1944">
        <f>IF(B1943&lt;&gt;B1944,D1943,IF(H1943=1,"",D1943+_xlfn.XLOOKUP($B1944,Directions!$B:$B,Directions!D:D)))</f>
        <v>102</v>
      </c>
      <c r="E1944" s="3">
        <f>IF(H1943=1,"",C1944+_xlfn.XLOOKUP($B1944,Directions!$B:$B,Directions!C:C))</f>
        <v>24</v>
      </c>
      <c r="F1944" s="3">
        <f>IF(H1943=1,"",D1944+_xlfn.XLOOKUP($B1944,Directions!$B:$B,Directions!D:D))</f>
        <v>101</v>
      </c>
      <c r="G1944" cm="1">
        <f t="array" ref="G1944">IF(H1944=1,"",IF(INDEX(map,F1944,E1944)="#",1,0))</f>
        <v>0</v>
      </c>
      <c r="H1944">
        <f>IF(Journey!H1943=1,1,IF(OR(E1944&lt;0,E1944&gt;Map!$A$1,F1944&lt;0,F1944&gt;Map!$A$1),1,0))</f>
        <v>0</v>
      </c>
    </row>
    <row r="1945" spans="1:8" x14ac:dyDescent="0.25">
      <c r="A1945">
        <v>1943</v>
      </c>
      <c r="B1945">
        <f t="shared" si="30"/>
        <v>1</v>
      </c>
      <c r="C1945">
        <f>IF(B1944&lt;&gt;B1945,C1944,IF(H1944=1,"",C1944+_xlfn.XLOOKUP($B1945,Directions!$B:$B,Directions!C:C)))</f>
        <v>24</v>
      </c>
      <c r="D1945">
        <f>IF(B1944&lt;&gt;B1945,D1944,IF(H1944=1,"",D1944+_xlfn.XLOOKUP($B1945,Directions!$B:$B,Directions!D:D)))</f>
        <v>101</v>
      </c>
      <c r="E1945" s="3">
        <f>IF(H1944=1,"",C1945+_xlfn.XLOOKUP($B1945,Directions!$B:$B,Directions!C:C))</f>
        <v>24</v>
      </c>
      <c r="F1945" s="3">
        <f>IF(H1944=1,"",D1945+_xlfn.XLOOKUP($B1945,Directions!$B:$B,Directions!D:D))</f>
        <v>100</v>
      </c>
      <c r="G1945" cm="1">
        <f t="array" ref="G1945">IF(H1945=1,"",IF(INDEX(map,F1945,E1945)="#",1,0))</f>
        <v>0</v>
      </c>
      <c r="H1945">
        <f>IF(Journey!H1944=1,1,IF(OR(E1945&lt;0,E1945&gt;Map!$A$1,F1945&lt;0,F1945&gt;Map!$A$1),1,0))</f>
        <v>0</v>
      </c>
    </row>
    <row r="1946" spans="1:8" x14ac:dyDescent="0.25">
      <c r="A1946">
        <v>1944</v>
      </c>
      <c r="B1946">
        <f t="shared" si="30"/>
        <v>1</v>
      </c>
      <c r="C1946">
        <f>IF(B1945&lt;&gt;B1946,C1945,IF(H1945=1,"",C1945+_xlfn.XLOOKUP($B1946,Directions!$B:$B,Directions!C:C)))</f>
        <v>24</v>
      </c>
      <c r="D1946">
        <f>IF(B1945&lt;&gt;B1946,D1945,IF(H1945=1,"",D1945+_xlfn.XLOOKUP($B1946,Directions!$B:$B,Directions!D:D)))</f>
        <v>100</v>
      </c>
      <c r="E1946" s="3">
        <f>IF(H1945=1,"",C1946+_xlfn.XLOOKUP($B1946,Directions!$B:$B,Directions!C:C))</f>
        <v>24</v>
      </c>
      <c r="F1946" s="3">
        <f>IF(H1945=1,"",D1946+_xlfn.XLOOKUP($B1946,Directions!$B:$B,Directions!D:D))</f>
        <v>99</v>
      </c>
      <c r="G1946" cm="1">
        <f t="array" ref="G1946">IF(H1946=1,"",IF(INDEX(map,F1946,E1946)="#",1,0))</f>
        <v>0</v>
      </c>
      <c r="H1946">
        <f>IF(Journey!H1945=1,1,IF(OR(E1946&lt;0,E1946&gt;Map!$A$1,F1946&lt;0,F1946&gt;Map!$A$1),1,0))</f>
        <v>0</v>
      </c>
    </row>
    <row r="1947" spans="1:8" x14ac:dyDescent="0.25">
      <c r="A1947">
        <v>1945</v>
      </c>
      <c r="B1947">
        <f t="shared" si="30"/>
        <v>1</v>
      </c>
      <c r="C1947">
        <f>IF(B1946&lt;&gt;B1947,C1946,IF(H1946=1,"",C1946+_xlfn.XLOOKUP($B1947,Directions!$B:$B,Directions!C:C)))</f>
        <v>24</v>
      </c>
      <c r="D1947">
        <f>IF(B1946&lt;&gt;B1947,D1946,IF(H1946=1,"",D1946+_xlfn.XLOOKUP($B1947,Directions!$B:$B,Directions!D:D)))</f>
        <v>99</v>
      </c>
      <c r="E1947" s="3">
        <f>IF(H1946=1,"",C1947+_xlfn.XLOOKUP($B1947,Directions!$B:$B,Directions!C:C))</f>
        <v>24</v>
      </c>
      <c r="F1947" s="3">
        <f>IF(H1946=1,"",D1947+_xlfn.XLOOKUP($B1947,Directions!$B:$B,Directions!D:D))</f>
        <v>98</v>
      </c>
      <c r="G1947" cm="1">
        <f t="array" ref="G1947">IF(H1947=1,"",IF(INDEX(map,F1947,E1947)="#",1,0))</f>
        <v>0</v>
      </c>
      <c r="H1947">
        <f>IF(Journey!H1946=1,1,IF(OR(E1947&lt;0,E1947&gt;Map!$A$1,F1947&lt;0,F1947&gt;Map!$A$1),1,0))</f>
        <v>0</v>
      </c>
    </row>
    <row r="1948" spans="1:8" x14ac:dyDescent="0.25">
      <c r="A1948">
        <v>1946</v>
      </c>
      <c r="B1948">
        <f t="shared" si="30"/>
        <v>1</v>
      </c>
      <c r="C1948">
        <f>IF(B1947&lt;&gt;B1948,C1947,IF(H1947=1,"",C1947+_xlfn.XLOOKUP($B1948,Directions!$B:$B,Directions!C:C)))</f>
        <v>24</v>
      </c>
      <c r="D1948">
        <f>IF(B1947&lt;&gt;B1948,D1947,IF(H1947=1,"",D1947+_xlfn.XLOOKUP($B1948,Directions!$B:$B,Directions!D:D)))</f>
        <v>98</v>
      </c>
      <c r="E1948" s="3">
        <f>IF(H1947=1,"",C1948+_xlfn.XLOOKUP($B1948,Directions!$B:$B,Directions!C:C))</f>
        <v>24</v>
      </c>
      <c r="F1948" s="3">
        <f>IF(H1947=1,"",D1948+_xlfn.XLOOKUP($B1948,Directions!$B:$B,Directions!D:D))</f>
        <v>97</v>
      </c>
      <c r="G1948" cm="1">
        <f t="array" ref="G1948">IF(H1948=1,"",IF(INDEX(map,F1948,E1948)="#",1,0))</f>
        <v>0</v>
      </c>
      <c r="H1948">
        <f>IF(Journey!H1947=1,1,IF(OR(E1948&lt;0,E1948&gt;Map!$A$1,F1948&lt;0,F1948&gt;Map!$A$1),1,0))</f>
        <v>0</v>
      </c>
    </row>
    <row r="1949" spans="1:8" x14ac:dyDescent="0.25">
      <c r="A1949">
        <v>1947</v>
      </c>
      <c r="B1949">
        <f t="shared" si="30"/>
        <v>1</v>
      </c>
      <c r="C1949">
        <f>IF(B1948&lt;&gt;B1949,C1948,IF(H1948=1,"",C1948+_xlfn.XLOOKUP($B1949,Directions!$B:$B,Directions!C:C)))</f>
        <v>24</v>
      </c>
      <c r="D1949">
        <f>IF(B1948&lt;&gt;B1949,D1948,IF(H1948=1,"",D1948+_xlfn.XLOOKUP($B1949,Directions!$B:$B,Directions!D:D)))</f>
        <v>97</v>
      </c>
      <c r="E1949" s="3">
        <f>IF(H1948=1,"",C1949+_xlfn.XLOOKUP($B1949,Directions!$B:$B,Directions!C:C))</f>
        <v>24</v>
      </c>
      <c r="F1949" s="3">
        <f>IF(H1948=1,"",D1949+_xlfn.XLOOKUP($B1949,Directions!$B:$B,Directions!D:D))</f>
        <v>96</v>
      </c>
      <c r="G1949" cm="1">
        <f t="array" ref="G1949">IF(H1949=1,"",IF(INDEX(map,F1949,E1949)="#",1,0))</f>
        <v>0</v>
      </c>
      <c r="H1949">
        <f>IF(Journey!H1948=1,1,IF(OR(E1949&lt;0,E1949&gt;Map!$A$1,F1949&lt;0,F1949&gt;Map!$A$1),1,0))</f>
        <v>0</v>
      </c>
    </row>
    <row r="1950" spans="1:8" x14ac:dyDescent="0.25">
      <c r="A1950">
        <v>1948</v>
      </c>
      <c r="B1950">
        <f t="shared" si="30"/>
        <v>1</v>
      </c>
      <c r="C1950">
        <f>IF(B1949&lt;&gt;B1950,C1949,IF(H1949=1,"",C1949+_xlfn.XLOOKUP($B1950,Directions!$B:$B,Directions!C:C)))</f>
        <v>24</v>
      </c>
      <c r="D1950">
        <f>IF(B1949&lt;&gt;B1950,D1949,IF(H1949=1,"",D1949+_xlfn.XLOOKUP($B1950,Directions!$B:$B,Directions!D:D)))</f>
        <v>96</v>
      </c>
      <c r="E1950" s="3">
        <f>IF(H1949=1,"",C1950+_xlfn.XLOOKUP($B1950,Directions!$B:$B,Directions!C:C))</f>
        <v>24</v>
      </c>
      <c r="F1950" s="3">
        <f>IF(H1949=1,"",D1950+_xlfn.XLOOKUP($B1950,Directions!$B:$B,Directions!D:D))</f>
        <v>95</v>
      </c>
      <c r="G1950" cm="1">
        <f t="array" ref="G1950">IF(H1950=1,"",IF(INDEX(map,F1950,E1950)="#",1,0))</f>
        <v>0</v>
      </c>
      <c r="H1950">
        <f>IF(Journey!H1949=1,1,IF(OR(E1950&lt;0,E1950&gt;Map!$A$1,F1950&lt;0,F1950&gt;Map!$A$1),1,0))</f>
        <v>0</v>
      </c>
    </row>
    <row r="1951" spans="1:8" x14ac:dyDescent="0.25">
      <c r="A1951">
        <v>1949</v>
      </c>
      <c r="B1951">
        <f t="shared" si="30"/>
        <v>1</v>
      </c>
      <c r="C1951">
        <f>IF(B1950&lt;&gt;B1951,C1950,IF(H1950=1,"",C1950+_xlfn.XLOOKUP($B1951,Directions!$B:$B,Directions!C:C)))</f>
        <v>24</v>
      </c>
      <c r="D1951">
        <f>IF(B1950&lt;&gt;B1951,D1950,IF(H1950=1,"",D1950+_xlfn.XLOOKUP($B1951,Directions!$B:$B,Directions!D:D)))</f>
        <v>95</v>
      </c>
      <c r="E1951" s="3">
        <f>IF(H1950=1,"",C1951+_xlfn.XLOOKUP($B1951,Directions!$B:$B,Directions!C:C))</f>
        <v>24</v>
      </c>
      <c r="F1951" s="3">
        <f>IF(H1950=1,"",D1951+_xlfn.XLOOKUP($B1951,Directions!$B:$B,Directions!D:D))</f>
        <v>94</v>
      </c>
      <c r="G1951" cm="1">
        <f t="array" ref="G1951">IF(H1951=1,"",IF(INDEX(map,F1951,E1951)="#",1,0))</f>
        <v>0</v>
      </c>
      <c r="H1951">
        <f>IF(Journey!H1950=1,1,IF(OR(E1951&lt;0,E1951&gt;Map!$A$1,F1951&lt;0,F1951&gt;Map!$A$1),1,0))</f>
        <v>0</v>
      </c>
    </row>
    <row r="1952" spans="1:8" x14ac:dyDescent="0.25">
      <c r="A1952">
        <v>1950</v>
      </c>
      <c r="B1952">
        <f t="shared" si="30"/>
        <v>1</v>
      </c>
      <c r="C1952">
        <f>IF(B1951&lt;&gt;B1952,C1951,IF(H1951=1,"",C1951+_xlfn.XLOOKUP($B1952,Directions!$B:$B,Directions!C:C)))</f>
        <v>24</v>
      </c>
      <c r="D1952">
        <f>IF(B1951&lt;&gt;B1952,D1951,IF(H1951=1,"",D1951+_xlfn.XLOOKUP($B1952,Directions!$B:$B,Directions!D:D)))</f>
        <v>94</v>
      </c>
      <c r="E1952" s="3">
        <f>IF(H1951=1,"",C1952+_xlfn.XLOOKUP($B1952,Directions!$B:$B,Directions!C:C))</f>
        <v>24</v>
      </c>
      <c r="F1952" s="3">
        <f>IF(H1951=1,"",D1952+_xlfn.XLOOKUP($B1952,Directions!$B:$B,Directions!D:D))</f>
        <v>93</v>
      </c>
      <c r="G1952" cm="1">
        <f t="array" ref="G1952">IF(H1952=1,"",IF(INDEX(map,F1952,E1952)="#",1,0))</f>
        <v>0</v>
      </c>
      <c r="H1952">
        <f>IF(Journey!H1951=1,1,IF(OR(E1952&lt;0,E1952&gt;Map!$A$1,F1952&lt;0,F1952&gt;Map!$A$1),1,0))</f>
        <v>0</v>
      </c>
    </row>
    <row r="1953" spans="1:8" x14ac:dyDescent="0.25">
      <c r="A1953">
        <v>1951</v>
      </c>
      <c r="B1953">
        <f t="shared" si="30"/>
        <v>1</v>
      </c>
      <c r="C1953">
        <f>IF(B1952&lt;&gt;B1953,C1952,IF(H1952=1,"",C1952+_xlfn.XLOOKUP($B1953,Directions!$B:$B,Directions!C:C)))</f>
        <v>24</v>
      </c>
      <c r="D1953">
        <f>IF(B1952&lt;&gt;B1953,D1952,IF(H1952=1,"",D1952+_xlfn.XLOOKUP($B1953,Directions!$B:$B,Directions!D:D)))</f>
        <v>93</v>
      </c>
      <c r="E1953" s="3">
        <f>IF(H1952=1,"",C1953+_xlfn.XLOOKUP($B1953,Directions!$B:$B,Directions!C:C))</f>
        <v>24</v>
      </c>
      <c r="F1953" s="3">
        <f>IF(H1952=1,"",D1953+_xlfn.XLOOKUP($B1953,Directions!$B:$B,Directions!D:D))</f>
        <v>92</v>
      </c>
      <c r="G1953" cm="1">
        <f t="array" ref="G1953">IF(H1953=1,"",IF(INDEX(map,F1953,E1953)="#",1,0))</f>
        <v>0</v>
      </c>
      <c r="H1953">
        <f>IF(Journey!H1952=1,1,IF(OR(E1953&lt;0,E1953&gt;Map!$A$1,F1953&lt;0,F1953&gt;Map!$A$1),1,0))</f>
        <v>0</v>
      </c>
    </row>
    <row r="1954" spans="1:8" x14ac:dyDescent="0.25">
      <c r="A1954">
        <v>1952</v>
      </c>
      <c r="B1954">
        <f t="shared" si="30"/>
        <v>1</v>
      </c>
      <c r="C1954">
        <f>IF(B1953&lt;&gt;B1954,C1953,IF(H1953=1,"",C1953+_xlfn.XLOOKUP($B1954,Directions!$B:$B,Directions!C:C)))</f>
        <v>24</v>
      </c>
      <c r="D1954">
        <f>IF(B1953&lt;&gt;B1954,D1953,IF(H1953=1,"",D1953+_xlfn.XLOOKUP($B1954,Directions!$B:$B,Directions!D:D)))</f>
        <v>92</v>
      </c>
      <c r="E1954" s="3">
        <f>IF(H1953=1,"",C1954+_xlfn.XLOOKUP($B1954,Directions!$B:$B,Directions!C:C))</f>
        <v>24</v>
      </c>
      <c r="F1954" s="3">
        <f>IF(H1953=1,"",D1954+_xlfn.XLOOKUP($B1954,Directions!$B:$B,Directions!D:D))</f>
        <v>91</v>
      </c>
      <c r="G1954" cm="1">
        <f t="array" ref="G1954">IF(H1954=1,"",IF(INDEX(map,F1954,E1954)="#",1,0))</f>
        <v>0</v>
      </c>
      <c r="H1954">
        <f>IF(Journey!H1953=1,1,IF(OR(E1954&lt;0,E1954&gt;Map!$A$1,F1954&lt;0,F1954&gt;Map!$A$1),1,0))</f>
        <v>0</v>
      </c>
    </row>
    <row r="1955" spans="1:8" x14ac:dyDescent="0.25">
      <c r="A1955">
        <v>1953</v>
      </c>
      <c r="B1955">
        <f t="shared" si="30"/>
        <v>1</v>
      </c>
      <c r="C1955">
        <f>IF(B1954&lt;&gt;B1955,C1954,IF(H1954=1,"",C1954+_xlfn.XLOOKUP($B1955,Directions!$B:$B,Directions!C:C)))</f>
        <v>24</v>
      </c>
      <c r="D1955">
        <f>IF(B1954&lt;&gt;B1955,D1954,IF(H1954=1,"",D1954+_xlfn.XLOOKUP($B1955,Directions!$B:$B,Directions!D:D)))</f>
        <v>91</v>
      </c>
      <c r="E1955" s="3">
        <f>IF(H1954=1,"",C1955+_xlfn.XLOOKUP($B1955,Directions!$B:$B,Directions!C:C))</f>
        <v>24</v>
      </c>
      <c r="F1955" s="3">
        <f>IF(H1954=1,"",D1955+_xlfn.XLOOKUP($B1955,Directions!$B:$B,Directions!D:D))</f>
        <v>90</v>
      </c>
      <c r="G1955" cm="1">
        <f t="array" ref="G1955">IF(H1955=1,"",IF(INDEX(map,F1955,E1955)="#",1,0))</f>
        <v>0</v>
      </c>
      <c r="H1955">
        <f>IF(Journey!H1954=1,1,IF(OR(E1955&lt;0,E1955&gt;Map!$A$1,F1955&lt;0,F1955&gt;Map!$A$1),1,0))</f>
        <v>0</v>
      </c>
    </row>
    <row r="1956" spans="1:8" x14ac:dyDescent="0.25">
      <c r="A1956">
        <v>1954</v>
      </c>
      <c r="B1956">
        <f t="shared" si="30"/>
        <v>1</v>
      </c>
      <c r="C1956">
        <f>IF(B1955&lt;&gt;B1956,C1955,IF(H1955=1,"",C1955+_xlfn.XLOOKUP($B1956,Directions!$B:$B,Directions!C:C)))</f>
        <v>24</v>
      </c>
      <c r="D1956">
        <f>IF(B1955&lt;&gt;B1956,D1955,IF(H1955=1,"",D1955+_xlfn.XLOOKUP($B1956,Directions!$B:$B,Directions!D:D)))</f>
        <v>90</v>
      </c>
      <c r="E1956" s="3">
        <f>IF(H1955=1,"",C1956+_xlfn.XLOOKUP($B1956,Directions!$B:$B,Directions!C:C))</f>
        <v>24</v>
      </c>
      <c r="F1956" s="3">
        <f>IF(H1955=1,"",D1956+_xlfn.XLOOKUP($B1956,Directions!$B:$B,Directions!D:D))</f>
        <v>89</v>
      </c>
      <c r="G1956" cm="1">
        <f t="array" ref="G1956">IF(H1956=1,"",IF(INDEX(map,F1956,E1956)="#",1,0))</f>
        <v>0</v>
      </c>
      <c r="H1956">
        <f>IF(Journey!H1955=1,1,IF(OR(E1956&lt;0,E1956&gt;Map!$A$1,F1956&lt;0,F1956&gt;Map!$A$1),1,0))</f>
        <v>0</v>
      </c>
    </row>
    <row r="1957" spans="1:8" x14ac:dyDescent="0.25">
      <c r="A1957">
        <v>1955</v>
      </c>
      <c r="B1957">
        <f t="shared" si="30"/>
        <v>1</v>
      </c>
      <c r="C1957">
        <f>IF(B1956&lt;&gt;B1957,C1956,IF(H1956=1,"",C1956+_xlfn.XLOOKUP($B1957,Directions!$B:$B,Directions!C:C)))</f>
        <v>24</v>
      </c>
      <c r="D1957">
        <f>IF(B1956&lt;&gt;B1957,D1956,IF(H1956=1,"",D1956+_xlfn.XLOOKUP($B1957,Directions!$B:$B,Directions!D:D)))</f>
        <v>89</v>
      </c>
      <c r="E1957" s="3">
        <f>IF(H1956=1,"",C1957+_xlfn.XLOOKUP($B1957,Directions!$B:$B,Directions!C:C))</f>
        <v>24</v>
      </c>
      <c r="F1957" s="3">
        <f>IF(H1956=1,"",D1957+_xlfn.XLOOKUP($B1957,Directions!$B:$B,Directions!D:D))</f>
        <v>88</v>
      </c>
      <c r="G1957" cm="1">
        <f t="array" ref="G1957">IF(H1957=1,"",IF(INDEX(map,F1957,E1957)="#",1,0))</f>
        <v>0</v>
      </c>
      <c r="H1957">
        <f>IF(Journey!H1956=1,1,IF(OR(E1957&lt;0,E1957&gt;Map!$A$1,F1957&lt;0,F1957&gt;Map!$A$1),1,0))</f>
        <v>0</v>
      </c>
    </row>
    <row r="1958" spans="1:8" x14ac:dyDescent="0.25">
      <c r="A1958">
        <v>1956</v>
      </c>
      <c r="B1958">
        <f t="shared" si="30"/>
        <v>1</v>
      </c>
      <c r="C1958">
        <f>IF(B1957&lt;&gt;B1958,C1957,IF(H1957=1,"",C1957+_xlfn.XLOOKUP($B1958,Directions!$B:$B,Directions!C:C)))</f>
        <v>24</v>
      </c>
      <c r="D1958">
        <f>IF(B1957&lt;&gt;B1958,D1957,IF(H1957=1,"",D1957+_xlfn.XLOOKUP($B1958,Directions!$B:$B,Directions!D:D)))</f>
        <v>88</v>
      </c>
      <c r="E1958" s="3">
        <f>IF(H1957=1,"",C1958+_xlfn.XLOOKUP($B1958,Directions!$B:$B,Directions!C:C))</f>
        <v>24</v>
      </c>
      <c r="F1958" s="3">
        <f>IF(H1957=1,"",D1958+_xlfn.XLOOKUP($B1958,Directions!$B:$B,Directions!D:D))</f>
        <v>87</v>
      </c>
      <c r="G1958" cm="1">
        <f t="array" ref="G1958">IF(H1958=1,"",IF(INDEX(map,F1958,E1958)="#",1,0))</f>
        <v>0</v>
      </c>
      <c r="H1958">
        <f>IF(Journey!H1957=1,1,IF(OR(E1958&lt;0,E1958&gt;Map!$A$1,F1958&lt;0,F1958&gt;Map!$A$1),1,0))</f>
        <v>0</v>
      </c>
    </row>
    <row r="1959" spans="1:8" x14ac:dyDescent="0.25">
      <c r="A1959">
        <v>1957</v>
      </c>
      <c r="B1959">
        <f t="shared" si="30"/>
        <v>1</v>
      </c>
      <c r="C1959">
        <f>IF(B1958&lt;&gt;B1959,C1958,IF(H1958=1,"",C1958+_xlfn.XLOOKUP($B1959,Directions!$B:$B,Directions!C:C)))</f>
        <v>24</v>
      </c>
      <c r="D1959">
        <f>IF(B1958&lt;&gt;B1959,D1958,IF(H1958=1,"",D1958+_xlfn.XLOOKUP($B1959,Directions!$B:$B,Directions!D:D)))</f>
        <v>87</v>
      </c>
      <c r="E1959" s="3">
        <f>IF(H1958=1,"",C1959+_xlfn.XLOOKUP($B1959,Directions!$B:$B,Directions!C:C))</f>
        <v>24</v>
      </c>
      <c r="F1959" s="3">
        <f>IF(H1958=1,"",D1959+_xlfn.XLOOKUP($B1959,Directions!$B:$B,Directions!D:D))</f>
        <v>86</v>
      </c>
      <c r="G1959" cm="1">
        <f t="array" ref="G1959">IF(H1959=1,"",IF(INDEX(map,F1959,E1959)="#",1,0))</f>
        <v>0</v>
      </c>
      <c r="H1959">
        <f>IF(Journey!H1958=1,1,IF(OR(E1959&lt;0,E1959&gt;Map!$A$1,F1959&lt;0,F1959&gt;Map!$A$1),1,0))</f>
        <v>0</v>
      </c>
    </row>
    <row r="1960" spans="1:8" x14ac:dyDescent="0.25">
      <c r="A1960">
        <v>1958</v>
      </c>
      <c r="B1960">
        <f t="shared" si="30"/>
        <v>1</v>
      </c>
      <c r="C1960">
        <f>IF(B1959&lt;&gt;B1960,C1959,IF(H1959=1,"",C1959+_xlfn.XLOOKUP($B1960,Directions!$B:$B,Directions!C:C)))</f>
        <v>24</v>
      </c>
      <c r="D1960">
        <f>IF(B1959&lt;&gt;B1960,D1959,IF(H1959=1,"",D1959+_xlfn.XLOOKUP($B1960,Directions!$B:$B,Directions!D:D)))</f>
        <v>86</v>
      </c>
      <c r="E1960" s="3">
        <f>IF(H1959=1,"",C1960+_xlfn.XLOOKUP($B1960,Directions!$B:$B,Directions!C:C))</f>
        <v>24</v>
      </c>
      <c r="F1960" s="3">
        <f>IF(H1959=1,"",D1960+_xlfn.XLOOKUP($B1960,Directions!$B:$B,Directions!D:D))</f>
        <v>85</v>
      </c>
      <c r="G1960" cm="1">
        <f t="array" ref="G1960">IF(H1960=1,"",IF(INDEX(map,F1960,E1960)="#",1,0))</f>
        <v>0</v>
      </c>
      <c r="H1960">
        <f>IF(Journey!H1959=1,1,IF(OR(E1960&lt;0,E1960&gt;Map!$A$1,F1960&lt;0,F1960&gt;Map!$A$1),1,0))</f>
        <v>0</v>
      </c>
    </row>
    <row r="1961" spans="1:8" x14ac:dyDescent="0.25">
      <c r="A1961">
        <v>1959</v>
      </c>
      <c r="B1961">
        <f t="shared" si="30"/>
        <v>1</v>
      </c>
      <c r="C1961">
        <f>IF(B1960&lt;&gt;B1961,C1960,IF(H1960=1,"",C1960+_xlfn.XLOOKUP($B1961,Directions!$B:$B,Directions!C:C)))</f>
        <v>24</v>
      </c>
      <c r="D1961">
        <f>IF(B1960&lt;&gt;B1961,D1960,IF(H1960=1,"",D1960+_xlfn.XLOOKUP($B1961,Directions!$B:$B,Directions!D:D)))</f>
        <v>85</v>
      </c>
      <c r="E1961" s="3">
        <f>IF(H1960=1,"",C1961+_xlfn.XLOOKUP($B1961,Directions!$B:$B,Directions!C:C))</f>
        <v>24</v>
      </c>
      <c r="F1961" s="3">
        <f>IF(H1960=1,"",D1961+_xlfn.XLOOKUP($B1961,Directions!$B:$B,Directions!D:D))</f>
        <v>84</v>
      </c>
      <c r="G1961" cm="1">
        <f t="array" ref="G1961">IF(H1961=1,"",IF(INDEX(map,F1961,E1961)="#",1,0))</f>
        <v>0</v>
      </c>
      <c r="H1961">
        <f>IF(Journey!H1960=1,1,IF(OR(E1961&lt;0,E1961&gt;Map!$A$1,F1961&lt;0,F1961&gt;Map!$A$1),1,0))</f>
        <v>0</v>
      </c>
    </row>
    <row r="1962" spans="1:8" x14ac:dyDescent="0.25">
      <c r="A1962">
        <v>1960</v>
      </c>
      <c r="B1962">
        <f t="shared" si="30"/>
        <v>1</v>
      </c>
      <c r="C1962">
        <f>IF(B1961&lt;&gt;B1962,C1961,IF(H1961=1,"",C1961+_xlfn.XLOOKUP($B1962,Directions!$B:$B,Directions!C:C)))</f>
        <v>24</v>
      </c>
      <c r="D1962">
        <f>IF(B1961&lt;&gt;B1962,D1961,IF(H1961=1,"",D1961+_xlfn.XLOOKUP($B1962,Directions!$B:$B,Directions!D:D)))</f>
        <v>84</v>
      </c>
      <c r="E1962" s="3">
        <f>IF(H1961=1,"",C1962+_xlfn.XLOOKUP($B1962,Directions!$B:$B,Directions!C:C))</f>
        <v>24</v>
      </c>
      <c r="F1962" s="3">
        <f>IF(H1961=1,"",D1962+_xlfn.XLOOKUP($B1962,Directions!$B:$B,Directions!D:D))</f>
        <v>83</v>
      </c>
      <c r="G1962" cm="1">
        <f t="array" ref="G1962">IF(H1962=1,"",IF(INDEX(map,F1962,E1962)="#",1,0))</f>
        <v>0</v>
      </c>
      <c r="H1962">
        <f>IF(Journey!H1961=1,1,IF(OR(E1962&lt;0,E1962&gt;Map!$A$1,F1962&lt;0,F1962&gt;Map!$A$1),1,0))</f>
        <v>0</v>
      </c>
    </row>
    <row r="1963" spans="1:8" x14ac:dyDescent="0.25">
      <c r="A1963">
        <v>1961</v>
      </c>
      <c r="B1963">
        <f t="shared" si="30"/>
        <v>1</v>
      </c>
      <c r="C1963">
        <f>IF(B1962&lt;&gt;B1963,C1962,IF(H1962=1,"",C1962+_xlfn.XLOOKUP($B1963,Directions!$B:$B,Directions!C:C)))</f>
        <v>24</v>
      </c>
      <c r="D1963">
        <f>IF(B1962&lt;&gt;B1963,D1962,IF(H1962=1,"",D1962+_xlfn.XLOOKUP($B1963,Directions!$B:$B,Directions!D:D)))</f>
        <v>83</v>
      </c>
      <c r="E1963" s="3">
        <f>IF(H1962=1,"",C1963+_xlfn.XLOOKUP($B1963,Directions!$B:$B,Directions!C:C))</f>
        <v>24</v>
      </c>
      <c r="F1963" s="3">
        <f>IF(H1962=1,"",D1963+_xlfn.XLOOKUP($B1963,Directions!$B:$B,Directions!D:D))</f>
        <v>82</v>
      </c>
      <c r="G1963" cm="1">
        <f t="array" ref="G1963">IF(H1963=1,"",IF(INDEX(map,F1963,E1963)="#",1,0))</f>
        <v>0</v>
      </c>
      <c r="H1963">
        <f>IF(Journey!H1962=1,1,IF(OR(E1963&lt;0,E1963&gt;Map!$A$1,F1963&lt;0,F1963&gt;Map!$A$1),1,0))</f>
        <v>0</v>
      </c>
    </row>
    <row r="1964" spans="1:8" x14ac:dyDescent="0.25">
      <c r="A1964">
        <v>1962</v>
      </c>
      <c r="B1964">
        <f t="shared" si="30"/>
        <v>1</v>
      </c>
      <c r="C1964">
        <f>IF(B1963&lt;&gt;B1964,C1963,IF(H1963=1,"",C1963+_xlfn.XLOOKUP($B1964,Directions!$B:$B,Directions!C:C)))</f>
        <v>24</v>
      </c>
      <c r="D1964">
        <f>IF(B1963&lt;&gt;B1964,D1963,IF(H1963=1,"",D1963+_xlfn.XLOOKUP($B1964,Directions!$B:$B,Directions!D:D)))</f>
        <v>82</v>
      </c>
      <c r="E1964" s="3">
        <f>IF(H1963=1,"",C1964+_xlfn.XLOOKUP($B1964,Directions!$B:$B,Directions!C:C))</f>
        <v>24</v>
      </c>
      <c r="F1964" s="3">
        <f>IF(H1963=1,"",D1964+_xlfn.XLOOKUP($B1964,Directions!$B:$B,Directions!D:D))</f>
        <v>81</v>
      </c>
      <c r="G1964" cm="1">
        <f t="array" ref="G1964">IF(H1964=1,"",IF(INDEX(map,F1964,E1964)="#",1,0))</f>
        <v>0</v>
      </c>
      <c r="H1964">
        <f>IF(Journey!H1963=1,1,IF(OR(E1964&lt;0,E1964&gt;Map!$A$1,F1964&lt;0,F1964&gt;Map!$A$1),1,0))</f>
        <v>0</v>
      </c>
    </row>
    <row r="1965" spans="1:8" x14ac:dyDescent="0.25">
      <c r="A1965">
        <v>1963</v>
      </c>
      <c r="B1965">
        <f t="shared" si="30"/>
        <v>1</v>
      </c>
      <c r="C1965">
        <f>IF(B1964&lt;&gt;B1965,C1964,IF(H1964=1,"",C1964+_xlfn.XLOOKUP($B1965,Directions!$B:$B,Directions!C:C)))</f>
        <v>24</v>
      </c>
      <c r="D1965">
        <f>IF(B1964&lt;&gt;B1965,D1964,IF(H1964=1,"",D1964+_xlfn.XLOOKUP($B1965,Directions!$B:$B,Directions!D:D)))</f>
        <v>81</v>
      </c>
      <c r="E1965" s="3">
        <f>IF(H1964=1,"",C1965+_xlfn.XLOOKUP($B1965,Directions!$B:$B,Directions!C:C))</f>
        <v>24</v>
      </c>
      <c r="F1965" s="3">
        <f>IF(H1964=1,"",D1965+_xlfn.XLOOKUP($B1965,Directions!$B:$B,Directions!D:D))</f>
        <v>80</v>
      </c>
      <c r="G1965" cm="1">
        <f t="array" ref="G1965">IF(H1965=1,"",IF(INDEX(map,F1965,E1965)="#",1,0))</f>
        <v>0</v>
      </c>
      <c r="H1965">
        <f>IF(Journey!H1964=1,1,IF(OR(E1965&lt;0,E1965&gt;Map!$A$1,F1965&lt;0,F1965&gt;Map!$A$1),1,0))</f>
        <v>0</v>
      </c>
    </row>
    <row r="1966" spans="1:8" x14ac:dyDescent="0.25">
      <c r="A1966">
        <v>1964</v>
      </c>
      <c r="B1966">
        <f t="shared" si="30"/>
        <v>1</v>
      </c>
      <c r="C1966">
        <f>IF(B1965&lt;&gt;B1966,C1965,IF(H1965=1,"",C1965+_xlfn.XLOOKUP($B1966,Directions!$B:$B,Directions!C:C)))</f>
        <v>24</v>
      </c>
      <c r="D1966">
        <f>IF(B1965&lt;&gt;B1966,D1965,IF(H1965=1,"",D1965+_xlfn.XLOOKUP($B1966,Directions!$B:$B,Directions!D:D)))</f>
        <v>80</v>
      </c>
      <c r="E1966" s="3">
        <f>IF(H1965=1,"",C1966+_xlfn.XLOOKUP($B1966,Directions!$B:$B,Directions!C:C))</f>
        <v>24</v>
      </c>
      <c r="F1966" s="3">
        <f>IF(H1965=1,"",D1966+_xlfn.XLOOKUP($B1966,Directions!$B:$B,Directions!D:D))</f>
        <v>79</v>
      </c>
      <c r="G1966" cm="1">
        <f t="array" ref="G1966">IF(H1966=1,"",IF(INDEX(map,F1966,E1966)="#",1,0))</f>
        <v>0</v>
      </c>
      <c r="H1966">
        <f>IF(Journey!H1965=1,1,IF(OR(E1966&lt;0,E1966&gt;Map!$A$1,F1966&lt;0,F1966&gt;Map!$A$1),1,0))</f>
        <v>0</v>
      </c>
    </row>
    <row r="1967" spans="1:8" x14ac:dyDescent="0.25">
      <c r="A1967">
        <v>1965</v>
      </c>
      <c r="B1967">
        <f t="shared" si="30"/>
        <v>1</v>
      </c>
      <c r="C1967">
        <f>IF(B1966&lt;&gt;B1967,C1966,IF(H1966=1,"",C1966+_xlfn.XLOOKUP($B1967,Directions!$B:$B,Directions!C:C)))</f>
        <v>24</v>
      </c>
      <c r="D1967">
        <f>IF(B1966&lt;&gt;B1967,D1966,IF(H1966=1,"",D1966+_xlfn.XLOOKUP($B1967,Directions!$B:$B,Directions!D:D)))</f>
        <v>79</v>
      </c>
      <c r="E1967" s="3">
        <f>IF(H1966=1,"",C1967+_xlfn.XLOOKUP($B1967,Directions!$B:$B,Directions!C:C))</f>
        <v>24</v>
      </c>
      <c r="F1967" s="3">
        <f>IF(H1966=1,"",D1967+_xlfn.XLOOKUP($B1967,Directions!$B:$B,Directions!D:D))</f>
        <v>78</v>
      </c>
      <c r="G1967" cm="1">
        <f t="array" ref="G1967">IF(H1967=1,"",IF(INDEX(map,F1967,E1967)="#",1,0))</f>
        <v>0</v>
      </c>
      <c r="H1967">
        <f>IF(Journey!H1966=1,1,IF(OR(E1967&lt;0,E1967&gt;Map!$A$1,F1967&lt;0,F1967&gt;Map!$A$1),1,0))</f>
        <v>0</v>
      </c>
    </row>
    <row r="1968" spans="1:8" x14ac:dyDescent="0.25">
      <c r="A1968">
        <v>1966</v>
      </c>
      <c r="B1968">
        <f t="shared" si="30"/>
        <v>1</v>
      </c>
      <c r="C1968">
        <f>IF(B1967&lt;&gt;B1968,C1967,IF(H1967=1,"",C1967+_xlfn.XLOOKUP($B1968,Directions!$B:$B,Directions!C:C)))</f>
        <v>24</v>
      </c>
      <c r="D1968">
        <f>IF(B1967&lt;&gt;B1968,D1967,IF(H1967=1,"",D1967+_xlfn.XLOOKUP($B1968,Directions!$B:$B,Directions!D:D)))</f>
        <v>78</v>
      </c>
      <c r="E1968" s="3">
        <f>IF(H1967=1,"",C1968+_xlfn.XLOOKUP($B1968,Directions!$B:$B,Directions!C:C))</f>
        <v>24</v>
      </c>
      <c r="F1968" s="3">
        <f>IF(H1967=1,"",D1968+_xlfn.XLOOKUP($B1968,Directions!$B:$B,Directions!D:D))</f>
        <v>77</v>
      </c>
      <c r="G1968" cm="1">
        <f t="array" ref="G1968">IF(H1968=1,"",IF(INDEX(map,F1968,E1968)="#",1,0))</f>
        <v>0</v>
      </c>
      <c r="H1968">
        <f>IF(Journey!H1967=1,1,IF(OR(E1968&lt;0,E1968&gt;Map!$A$1,F1968&lt;0,F1968&gt;Map!$A$1),1,0))</f>
        <v>0</v>
      </c>
    </row>
    <row r="1969" spans="1:8" x14ac:dyDescent="0.25">
      <c r="A1969">
        <v>1967</v>
      </c>
      <c r="B1969">
        <f t="shared" si="30"/>
        <v>1</v>
      </c>
      <c r="C1969">
        <f>IF(B1968&lt;&gt;B1969,C1968,IF(H1968=1,"",C1968+_xlfn.XLOOKUP($B1969,Directions!$B:$B,Directions!C:C)))</f>
        <v>24</v>
      </c>
      <c r="D1969">
        <f>IF(B1968&lt;&gt;B1969,D1968,IF(H1968=1,"",D1968+_xlfn.XLOOKUP($B1969,Directions!$B:$B,Directions!D:D)))</f>
        <v>77</v>
      </c>
      <c r="E1969" s="3">
        <f>IF(H1968=1,"",C1969+_xlfn.XLOOKUP($B1969,Directions!$B:$B,Directions!C:C))</f>
        <v>24</v>
      </c>
      <c r="F1969" s="3">
        <f>IF(H1968=1,"",D1969+_xlfn.XLOOKUP($B1969,Directions!$B:$B,Directions!D:D))</f>
        <v>76</v>
      </c>
      <c r="G1969" cm="1">
        <f t="array" ref="G1969">IF(H1969=1,"",IF(INDEX(map,F1969,E1969)="#",1,0))</f>
        <v>0</v>
      </c>
      <c r="H1969">
        <f>IF(Journey!H1968=1,1,IF(OR(E1969&lt;0,E1969&gt;Map!$A$1,F1969&lt;0,F1969&gt;Map!$A$1),1,0))</f>
        <v>0</v>
      </c>
    </row>
    <row r="1970" spans="1:8" x14ac:dyDescent="0.25">
      <c r="A1970">
        <v>1968</v>
      </c>
      <c r="B1970">
        <f t="shared" si="30"/>
        <v>1</v>
      </c>
      <c r="C1970">
        <f>IF(B1969&lt;&gt;B1970,C1969,IF(H1969=1,"",C1969+_xlfn.XLOOKUP($B1970,Directions!$B:$B,Directions!C:C)))</f>
        <v>24</v>
      </c>
      <c r="D1970">
        <f>IF(B1969&lt;&gt;B1970,D1969,IF(H1969=1,"",D1969+_xlfn.XLOOKUP($B1970,Directions!$B:$B,Directions!D:D)))</f>
        <v>76</v>
      </c>
      <c r="E1970" s="3">
        <f>IF(H1969=1,"",C1970+_xlfn.XLOOKUP($B1970,Directions!$B:$B,Directions!C:C))</f>
        <v>24</v>
      </c>
      <c r="F1970" s="3">
        <f>IF(H1969=1,"",D1970+_xlfn.XLOOKUP($B1970,Directions!$B:$B,Directions!D:D))</f>
        <v>75</v>
      </c>
      <c r="G1970" cm="1">
        <f t="array" ref="G1970">IF(H1970=1,"",IF(INDEX(map,F1970,E1970)="#",1,0))</f>
        <v>0</v>
      </c>
      <c r="H1970">
        <f>IF(Journey!H1969=1,1,IF(OR(E1970&lt;0,E1970&gt;Map!$A$1,F1970&lt;0,F1970&gt;Map!$A$1),1,0))</f>
        <v>0</v>
      </c>
    </row>
    <row r="1971" spans="1:8" x14ac:dyDescent="0.25">
      <c r="A1971">
        <v>1969</v>
      </c>
      <c r="B1971">
        <f t="shared" si="30"/>
        <v>1</v>
      </c>
      <c r="C1971">
        <f>IF(B1970&lt;&gt;B1971,C1970,IF(H1970=1,"",C1970+_xlfn.XLOOKUP($B1971,Directions!$B:$B,Directions!C:C)))</f>
        <v>24</v>
      </c>
      <c r="D1971">
        <f>IF(B1970&lt;&gt;B1971,D1970,IF(H1970=1,"",D1970+_xlfn.XLOOKUP($B1971,Directions!$B:$B,Directions!D:D)))</f>
        <v>75</v>
      </c>
      <c r="E1971" s="3">
        <f>IF(H1970=1,"",C1971+_xlfn.XLOOKUP($B1971,Directions!$B:$B,Directions!C:C))</f>
        <v>24</v>
      </c>
      <c r="F1971" s="3">
        <f>IF(H1970=1,"",D1971+_xlfn.XLOOKUP($B1971,Directions!$B:$B,Directions!D:D))</f>
        <v>74</v>
      </c>
      <c r="G1971" cm="1">
        <f t="array" ref="G1971">IF(H1971=1,"",IF(INDEX(map,F1971,E1971)="#",1,0))</f>
        <v>0</v>
      </c>
      <c r="H1971">
        <f>IF(Journey!H1970=1,1,IF(OR(E1971&lt;0,E1971&gt;Map!$A$1,F1971&lt;0,F1971&gt;Map!$A$1),1,0))</f>
        <v>0</v>
      </c>
    </row>
    <row r="1972" spans="1:8" x14ac:dyDescent="0.25">
      <c r="A1972">
        <v>1970</v>
      </c>
      <c r="B1972">
        <f t="shared" si="30"/>
        <v>1</v>
      </c>
      <c r="C1972">
        <f>IF(B1971&lt;&gt;B1972,C1971,IF(H1971=1,"",C1971+_xlfn.XLOOKUP($B1972,Directions!$B:$B,Directions!C:C)))</f>
        <v>24</v>
      </c>
      <c r="D1972">
        <f>IF(B1971&lt;&gt;B1972,D1971,IF(H1971=1,"",D1971+_xlfn.XLOOKUP($B1972,Directions!$B:$B,Directions!D:D)))</f>
        <v>74</v>
      </c>
      <c r="E1972" s="3">
        <f>IF(H1971=1,"",C1972+_xlfn.XLOOKUP($B1972,Directions!$B:$B,Directions!C:C))</f>
        <v>24</v>
      </c>
      <c r="F1972" s="3">
        <f>IF(H1971=1,"",D1972+_xlfn.XLOOKUP($B1972,Directions!$B:$B,Directions!D:D))</f>
        <v>73</v>
      </c>
      <c r="G1972" cm="1">
        <f t="array" ref="G1972">IF(H1972=1,"",IF(INDEX(map,F1972,E1972)="#",1,0))</f>
        <v>0</v>
      </c>
      <c r="H1972">
        <f>IF(Journey!H1971=1,1,IF(OR(E1972&lt;0,E1972&gt;Map!$A$1,F1972&lt;0,F1972&gt;Map!$A$1),1,0))</f>
        <v>0</v>
      </c>
    </row>
    <row r="1973" spans="1:8" x14ac:dyDescent="0.25">
      <c r="A1973">
        <v>1971</v>
      </c>
      <c r="B1973">
        <f t="shared" si="30"/>
        <v>1</v>
      </c>
      <c r="C1973">
        <f>IF(B1972&lt;&gt;B1973,C1972,IF(H1972=1,"",C1972+_xlfn.XLOOKUP($B1973,Directions!$B:$B,Directions!C:C)))</f>
        <v>24</v>
      </c>
      <c r="D1973">
        <f>IF(B1972&lt;&gt;B1973,D1972,IF(H1972=1,"",D1972+_xlfn.XLOOKUP($B1973,Directions!$B:$B,Directions!D:D)))</f>
        <v>73</v>
      </c>
      <c r="E1973" s="3">
        <f>IF(H1972=1,"",C1973+_xlfn.XLOOKUP($B1973,Directions!$B:$B,Directions!C:C))</f>
        <v>24</v>
      </c>
      <c r="F1973" s="3">
        <f>IF(H1972=1,"",D1973+_xlfn.XLOOKUP($B1973,Directions!$B:$B,Directions!D:D))</f>
        <v>72</v>
      </c>
      <c r="G1973" cm="1">
        <f t="array" ref="G1973">IF(H1973=1,"",IF(INDEX(map,F1973,E1973)="#",1,0))</f>
        <v>0</v>
      </c>
      <c r="H1973">
        <f>IF(Journey!H1972=1,1,IF(OR(E1973&lt;0,E1973&gt;Map!$A$1,F1973&lt;0,F1973&gt;Map!$A$1),1,0))</f>
        <v>0</v>
      </c>
    </row>
    <row r="1974" spans="1:8" x14ac:dyDescent="0.25">
      <c r="A1974">
        <v>1972</v>
      </c>
      <c r="B1974">
        <f t="shared" si="30"/>
        <v>1</v>
      </c>
      <c r="C1974">
        <f>IF(B1973&lt;&gt;B1974,C1973,IF(H1973=1,"",C1973+_xlfn.XLOOKUP($B1974,Directions!$B:$B,Directions!C:C)))</f>
        <v>24</v>
      </c>
      <c r="D1974">
        <f>IF(B1973&lt;&gt;B1974,D1973,IF(H1973=1,"",D1973+_xlfn.XLOOKUP($B1974,Directions!$B:$B,Directions!D:D)))</f>
        <v>72</v>
      </c>
      <c r="E1974" s="3">
        <f>IF(H1973=1,"",C1974+_xlfn.XLOOKUP($B1974,Directions!$B:$B,Directions!C:C))</f>
        <v>24</v>
      </c>
      <c r="F1974" s="3">
        <f>IF(H1973=1,"",D1974+_xlfn.XLOOKUP($B1974,Directions!$B:$B,Directions!D:D))</f>
        <v>71</v>
      </c>
      <c r="G1974" cm="1">
        <f t="array" ref="G1974">IF(H1974=1,"",IF(INDEX(map,F1974,E1974)="#",1,0))</f>
        <v>0</v>
      </c>
      <c r="H1974">
        <f>IF(Journey!H1973=1,1,IF(OR(E1974&lt;0,E1974&gt;Map!$A$1,F1974&lt;0,F1974&gt;Map!$A$1),1,0))</f>
        <v>0</v>
      </c>
    </row>
    <row r="1975" spans="1:8" x14ac:dyDescent="0.25">
      <c r="A1975">
        <v>1973</v>
      </c>
      <c r="B1975">
        <f t="shared" si="30"/>
        <v>1</v>
      </c>
      <c r="C1975">
        <f>IF(B1974&lt;&gt;B1975,C1974,IF(H1974=1,"",C1974+_xlfn.XLOOKUP($B1975,Directions!$B:$B,Directions!C:C)))</f>
        <v>24</v>
      </c>
      <c r="D1975">
        <f>IF(B1974&lt;&gt;B1975,D1974,IF(H1974=1,"",D1974+_xlfn.XLOOKUP($B1975,Directions!$B:$B,Directions!D:D)))</f>
        <v>71</v>
      </c>
      <c r="E1975" s="3">
        <f>IF(H1974=1,"",C1975+_xlfn.XLOOKUP($B1975,Directions!$B:$B,Directions!C:C))</f>
        <v>24</v>
      </c>
      <c r="F1975" s="3">
        <f>IF(H1974=1,"",D1975+_xlfn.XLOOKUP($B1975,Directions!$B:$B,Directions!D:D))</f>
        <v>70</v>
      </c>
      <c r="G1975" cm="1">
        <f t="array" ref="G1975">IF(H1975=1,"",IF(INDEX(map,F1975,E1975)="#",1,0))</f>
        <v>0</v>
      </c>
      <c r="H1975">
        <f>IF(Journey!H1974=1,1,IF(OR(E1975&lt;0,E1975&gt;Map!$A$1,F1975&lt;0,F1975&gt;Map!$A$1),1,0))</f>
        <v>0</v>
      </c>
    </row>
    <row r="1976" spans="1:8" x14ac:dyDescent="0.25">
      <c r="A1976">
        <v>1974</v>
      </c>
      <c r="B1976">
        <f t="shared" si="30"/>
        <v>1</v>
      </c>
      <c r="C1976">
        <f>IF(B1975&lt;&gt;B1976,C1975,IF(H1975=1,"",C1975+_xlfn.XLOOKUP($B1976,Directions!$B:$B,Directions!C:C)))</f>
        <v>24</v>
      </c>
      <c r="D1976">
        <f>IF(B1975&lt;&gt;B1976,D1975,IF(H1975=1,"",D1975+_xlfn.XLOOKUP($B1976,Directions!$B:$B,Directions!D:D)))</f>
        <v>70</v>
      </c>
      <c r="E1976" s="3">
        <f>IF(H1975=1,"",C1976+_xlfn.XLOOKUP($B1976,Directions!$B:$B,Directions!C:C))</f>
        <v>24</v>
      </c>
      <c r="F1976" s="3">
        <f>IF(H1975=1,"",D1976+_xlfn.XLOOKUP($B1976,Directions!$B:$B,Directions!D:D))</f>
        <v>69</v>
      </c>
      <c r="G1976" cm="1">
        <f t="array" ref="G1976">IF(H1976=1,"",IF(INDEX(map,F1976,E1976)="#",1,0))</f>
        <v>0</v>
      </c>
      <c r="H1976">
        <f>IF(Journey!H1975=1,1,IF(OR(E1976&lt;0,E1976&gt;Map!$A$1,F1976&lt;0,F1976&gt;Map!$A$1),1,0))</f>
        <v>0</v>
      </c>
    </row>
    <row r="1977" spans="1:8" x14ac:dyDescent="0.25">
      <c r="A1977">
        <v>1975</v>
      </c>
      <c r="B1977">
        <f t="shared" si="30"/>
        <v>1</v>
      </c>
      <c r="C1977">
        <f>IF(B1976&lt;&gt;B1977,C1976,IF(H1976=1,"",C1976+_xlfn.XLOOKUP($B1977,Directions!$B:$B,Directions!C:C)))</f>
        <v>24</v>
      </c>
      <c r="D1977">
        <f>IF(B1976&lt;&gt;B1977,D1976,IF(H1976=1,"",D1976+_xlfn.XLOOKUP($B1977,Directions!$B:$B,Directions!D:D)))</f>
        <v>69</v>
      </c>
      <c r="E1977" s="3">
        <f>IF(H1976=1,"",C1977+_xlfn.XLOOKUP($B1977,Directions!$B:$B,Directions!C:C))</f>
        <v>24</v>
      </c>
      <c r="F1977" s="3">
        <f>IF(H1976=1,"",D1977+_xlfn.XLOOKUP($B1977,Directions!$B:$B,Directions!D:D))</f>
        <v>68</v>
      </c>
      <c r="G1977" cm="1">
        <f t="array" ref="G1977">IF(H1977=1,"",IF(INDEX(map,F1977,E1977)="#",1,0))</f>
        <v>1</v>
      </c>
      <c r="H1977">
        <f>IF(Journey!H1976=1,1,IF(OR(E1977&lt;0,E1977&gt;Map!$A$1,F1977&lt;0,F1977&gt;Map!$A$1),1,0))</f>
        <v>0</v>
      </c>
    </row>
    <row r="1978" spans="1:8" x14ac:dyDescent="0.25">
      <c r="A1978">
        <v>1976</v>
      </c>
      <c r="B1978">
        <f t="shared" si="30"/>
        <v>2</v>
      </c>
      <c r="C1978">
        <f>IF(B1977&lt;&gt;B1978,C1977,IF(H1977=1,"",C1977+_xlfn.XLOOKUP($B1978,Directions!$B:$B,Directions!C:C)))</f>
        <v>24</v>
      </c>
      <c r="D1978">
        <f>IF(B1977&lt;&gt;B1978,D1977,IF(H1977=1,"",D1977+_xlfn.XLOOKUP($B1978,Directions!$B:$B,Directions!D:D)))</f>
        <v>69</v>
      </c>
      <c r="E1978" s="3">
        <f>IF(H1977=1,"",C1978+_xlfn.XLOOKUP($B1978,Directions!$B:$B,Directions!C:C))</f>
        <v>25</v>
      </c>
      <c r="F1978" s="3">
        <f>IF(H1977=1,"",D1978+_xlfn.XLOOKUP($B1978,Directions!$B:$B,Directions!D:D))</f>
        <v>69</v>
      </c>
      <c r="G1978" cm="1">
        <f t="array" ref="G1978">IF(H1978=1,"",IF(INDEX(map,F1978,E1978)="#",1,0))</f>
        <v>0</v>
      </c>
      <c r="H1978">
        <f>IF(Journey!H1977=1,1,IF(OR(E1978&lt;0,E1978&gt;Map!$A$1,F1978&lt;0,F1978&gt;Map!$A$1),1,0))</f>
        <v>0</v>
      </c>
    </row>
    <row r="1979" spans="1:8" x14ac:dyDescent="0.25">
      <c r="A1979">
        <v>1977</v>
      </c>
      <c r="B1979">
        <f t="shared" si="30"/>
        <v>2</v>
      </c>
      <c r="C1979">
        <f>IF(B1978&lt;&gt;B1979,C1978,IF(H1978=1,"",C1978+_xlfn.XLOOKUP($B1979,Directions!$B:$B,Directions!C:C)))</f>
        <v>25</v>
      </c>
      <c r="D1979">
        <f>IF(B1978&lt;&gt;B1979,D1978,IF(H1978=1,"",D1978+_xlfn.XLOOKUP($B1979,Directions!$B:$B,Directions!D:D)))</f>
        <v>69</v>
      </c>
      <c r="E1979" s="3">
        <f>IF(H1978=1,"",C1979+_xlfn.XLOOKUP($B1979,Directions!$B:$B,Directions!C:C))</f>
        <v>26</v>
      </c>
      <c r="F1979" s="3">
        <f>IF(H1978=1,"",D1979+_xlfn.XLOOKUP($B1979,Directions!$B:$B,Directions!D:D))</f>
        <v>69</v>
      </c>
      <c r="G1979" cm="1">
        <f t="array" ref="G1979">IF(H1979=1,"",IF(INDEX(map,F1979,E1979)="#",1,0))</f>
        <v>0</v>
      </c>
      <c r="H1979">
        <f>IF(Journey!H1978=1,1,IF(OR(E1979&lt;0,E1979&gt;Map!$A$1,F1979&lt;0,F1979&gt;Map!$A$1),1,0))</f>
        <v>0</v>
      </c>
    </row>
    <row r="1980" spans="1:8" x14ac:dyDescent="0.25">
      <c r="A1980">
        <v>1978</v>
      </c>
      <c r="B1980">
        <f t="shared" si="30"/>
        <v>2</v>
      </c>
      <c r="C1980">
        <f>IF(B1979&lt;&gt;B1980,C1979,IF(H1979=1,"",C1979+_xlfn.XLOOKUP($B1980,Directions!$B:$B,Directions!C:C)))</f>
        <v>26</v>
      </c>
      <c r="D1980">
        <f>IF(B1979&lt;&gt;B1980,D1979,IF(H1979=1,"",D1979+_xlfn.XLOOKUP($B1980,Directions!$B:$B,Directions!D:D)))</f>
        <v>69</v>
      </c>
      <c r="E1980" s="3">
        <f>IF(H1979=1,"",C1980+_xlfn.XLOOKUP($B1980,Directions!$B:$B,Directions!C:C))</f>
        <v>27</v>
      </c>
      <c r="F1980" s="3">
        <f>IF(H1979=1,"",D1980+_xlfn.XLOOKUP($B1980,Directions!$B:$B,Directions!D:D))</f>
        <v>69</v>
      </c>
      <c r="G1980" cm="1">
        <f t="array" ref="G1980">IF(H1980=1,"",IF(INDEX(map,F1980,E1980)="#",1,0))</f>
        <v>0</v>
      </c>
      <c r="H1980">
        <f>IF(Journey!H1979=1,1,IF(OR(E1980&lt;0,E1980&gt;Map!$A$1,F1980&lt;0,F1980&gt;Map!$A$1),1,0))</f>
        <v>0</v>
      </c>
    </row>
    <row r="1981" spans="1:8" x14ac:dyDescent="0.25">
      <c r="A1981">
        <v>1979</v>
      </c>
      <c r="B1981">
        <f t="shared" si="30"/>
        <v>2</v>
      </c>
      <c r="C1981">
        <f>IF(B1980&lt;&gt;B1981,C1980,IF(H1980=1,"",C1980+_xlfn.XLOOKUP($B1981,Directions!$B:$B,Directions!C:C)))</f>
        <v>27</v>
      </c>
      <c r="D1981">
        <f>IF(B1980&lt;&gt;B1981,D1980,IF(H1980=1,"",D1980+_xlfn.XLOOKUP($B1981,Directions!$B:$B,Directions!D:D)))</f>
        <v>69</v>
      </c>
      <c r="E1981" s="3">
        <f>IF(H1980=1,"",C1981+_xlfn.XLOOKUP($B1981,Directions!$B:$B,Directions!C:C))</f>
        <v>28</v>
      </c>
      <c r="F1981" s="3">
        <f>IF(H1980=1,"",D1981+_xlfn.XLOOKUP($B1981,Directions!$B:$B,Directions!D:D))</f>
        <v>69</v>
      </c>
      <c r="G1981" cm="1">
        <f t="array" ref="G1981">IF(H1981=1,"",IF(INDEX(map,F1981,E1981)="#",1,0))</f>
        <v>0</v>
      </c>
      <c r="H1981">
        <f>IF(Journey!H1980=1,1,IF(OR(E1981&lt;0,E1981&gt;Map!$A$1,F1981&lt;0,F1981&gt;Map!$A$1),1,0))</f>
        <v>0</v>
      </c>
    </row>
    <row r="1982" spans="1:8" x14ac:dyDescent="0.25">
      <c r="A1982">
        <v>1980</v>
      </c>
      <c r="B1982">
        <f t="shared" si="30"/>
        <v>2</v>
      </c>
      <c r="C1982">
        <f>IF(B1981&lt;&gt;B1982,C1981,IF(H1981=1,"",C1981+_xlfn.XLOOKUP($B1982,Directions!$B:$B,Directions!C:C)))</f>
        <v>28</v>
      </c>
      <c r="D1982">
        <f>IF(B1981&lt;&gt;B1982,D1981,IF(H1981=1,"",D1981+_xlfn.XLOOKUP($B1982,Directions!$B:$B,Directions!D:D)))</f>
        <v>69</v>
      </c>
      <c r="E1982" s="3">
        <f>IF(H1981=1,"",C1982+_xlfn.XLOOKUP($B1982,Directions!$B:$B,Directions!C:C))</f>
        <v>29</v>
      </c>
      <c r="F1982" s="3">
        <f>IF(H1981=1,"",D1982+_xlfn.XLOOKUP($B1982,Directions!$B:$B,Directions!D:D))</f>
        <v>69</v>
      </c>
      <c r="G1982" cm="1">
        <f t="array" ref="G1982">IF(H1982=1,"",IF(INDEX(map,F1982,E1982)="#",1,0))</f>
        <v>0</v>
      </c>
      <c r="H1982">
        <f>IF(Journey!H1981=1,1,IF(OR(E1982&lt;0,E1982&gt;Map!$A$1,F1982&lt;0,F1982&gt;Map!$A$1),1,0))</f>
        <v>0</v>
      </c>
    </row>
    <row r="1983" spans="1:8" x14ac:dyDescent="0.25">
      <c r="A1983">
        <v>1981</v>
      </c>
      <c r="B1983">
        <f t="shared" si="30"/>
        <v>2</v>
      </c>
      <c r="C1983">
        <f>IF(B1982&lt;&gt;B1983,C1982,IF(H1982=1,"",C1982+_xlfn.XLOOKUP($B1983,Directions!$B:$B,Directions!C:C)))</f>
        <v>29</v>
      </c>
      <c r="D1983">
        <f>IF(B1982&lt;&gt;B1983,D1982,IF(H1982=1,"",D1982+_xlfn.XLOOKUP($B1983,Directions!$B:$B,Directions!D:D)))</f>
        <v>69</v>
      </c>
      <c r="E1983" s="3">
        <f>IF(H1982=1,"",C1983+_xlfn.XLOOKUP($B1983,Directions!$B:$B,Directions!C:C))</f>
        <v>30</v>
      </c>
      <c r="F1983" s="3">
        <f>IF(H1982=1,"",D1983+_xlfn.XLOOKUP($B1983,Directions!$B:$B,Directions!D:D))</f>
        <v>69</v>
      </c>
      <c r="G1983" cm="1">
        <f t="array" ref="G1983">IF(H1983=1,"",IF(INDEX(map,F1983,E1983)="#",1,0))</f>
        <v>0</v>
      </c>
      <c r="H1983">
        <f>IF(Journey!H1982=1,1,IF(OR(E1983&lt;0,E1983&gt;Map!$A$1,F1983&lt;0,F1983&gt;Map!$A$1),1,0))</f>
        <v>0</v>
      </c>
    </row>
    <row r="1984" spans="1:8" x14ac:dyDescent="0.25">
      <c r="A1984">
        <v>1982</v>
      </c>
      <c r="B1984">
        <f t="shared" si="30"/>
        <v>2</v>
      </c>
      <c r="C1984">
        <f>IF(B1983&lt;&gt;B1984,C1983,IF(H1983=1,"",C1983+_xlfn.XLOOKUP($B1984,Directions!$B:$B,Directions!C:C)))</f>
        <v>30</v>
      </c>
      <c r="D1984">
        <f>IF(B1983&lt;&gt;B1984,D1983,IF(H1983=1,"",D1983+_xlfn.XLOOKUP($B1984,Directions!$B:$B,Directions!D:D)))</f>
        <v>69</v>
      </c>
      <c r="E1984" s="3">
        <f>IF(H1983=1,"",C1984+_xlfn.XLOOKUP($B1984,Directions!$B:$B,Directions!C:C))</f>
        <v>31</v>
      </c>
      <c r="F1984" s="3">
        <f>IF(H1983=1,"",D1984+_xlfn.XLOOKUP($B1984,Directions!$B:$B,Directions!D:D))</f>
        <v>69</v>
      </c>
      <c r="G1984" cm="1">
        <f t="array" ref="G1984">IF(H1984=1,"",IF(INDEX(map,F1984,E1984)="#",1,0))</f>
        <v>0</v>
      </c>
      <c r="H1984">
        <f>IF(Journey!H1983=1,1,IF(OR(E1984&lt;0,E1984&gt;Map!$A$1,F1984&lt;0,F1984&gt;Map!$A$1),1,0))</f>
        <v>0</v>
      </c>
    </row>
    <row r="1985" spans="1:8" x14ac:dyDescent="0.25">
      <c r="A1985">
        <v>1983</v>
      </c>
      <c r="B1985">
        <f t="shared" si="30"/>
        <v>2</v>
      </c>
      <c r="C1985">
        <f>IF(B1984&lt;&gt;B1985,C1984,IF(H1984=1,"",C1984+_xlfn.XLOOKUP($B1985,Directions!$B:$B,Directions!C:C)))</f>
        <v>31</v>
      </c>
      <c r="D1985">
        <f>IF(B1984&lt;&gt;B1985,D1984,IF(H1984=1,"",D1984+_xlfn.XLOOKUP($B1985,Directions!$B:$B,Directions!D:D)))</f>
        <v>69</v>
      </c>
      <c r="E1985" s="3">
        <f>IF(H1984=1,"",C1985+_xlfn.XLOOKUP($B1985,Directions!$B:$B,Directions!C:C))</f>
        <v>32</v>
      </c>
      <c r="F1985" s="3">
        <f>IF(H1984=1,"",D1985+_xlfn.XLOOKUP($B1985,Directions!$B:$B,Directions!D:D))</f>
        <v>69</v>
      </c>
      <c r="G1985" cm="1">
        <f t="array" ref="G1985">IF(H1985=1,"",IF(INDEX(map,F1985,E1985)="#",1,0))</f>
        <v>0</v>
      </c>
      <c r="H1985">
        <f>IF(Journey!H1984=1,1,IF(OR(E1985&lt;0,E1985&gt;Map!$A$1,F1985&lt;0,F1985&gt;Map!$A$1),1,0))</f>
        <v>0</v>
      </c>
    </row>
    <row r="1986" spans="1:8" x14ac:dyDescent="0.25">
      <c r="A1986">
        <v>1984</v>
      </c>
      <c r="B1986">
        <f t="shared" si="30"/>
        <v>2</v>
      </c>
      <c r="C1986">
        <f>IF(B1985&lt;&gt;B1986,C1985,IF(H1985=1,"",C1985+_xlfn.XLOOKUP($B1986,Directions!$B:$B,Directions!C:C)))</f>
        <v>32</v>
      </c>
      <c r="D1986">
        <f>IF(B1985&lt;&gt;B1986,D1985,IF(H1985=1,"",D1985+_xlfn.XLOOKUP($B1986,Directions!$B:$B,Directions!D:D)))</f>
        <v>69</v>
      </c>
      <c r="E1986" s="3">
        <f>IF(H1985=1,"",C1986+_xlfn.XLOOKUP($B1986,Directions!$B:$B,Directions!C:C))</f>
        <v>33</v>
      </c>
      <c r="F1986" s="3">
        <f>IF(H1985=1,"",D1986+_xlfn.XLOOKUP($B1986,Directions!$B:$B,Directions!D:D))</f>
        <v>69</v>
      </c>
      <c r="G1986" cm="1">
        <f t="array" ref="G1986">IF(H1986=1,"",IF(INDEX(map,F1986,E1986)="#",1,0))</f>
        <v>0</v>
      </c>
      <c r="H1986">
        <f>IF(Journey!H1985=1,1,IF(OR(E1986&lt;0,E1986&gt;Map!$A$1,F1986&lt;0,F1986&gt;Map!$A$1),1,0))</f>
        <v>0</v>
      </c>
    </row>
    <row r="1987" spans="1:8" x14ac:dyDescent="0.25">
      <c r="A1987">
        <v>1985</v>
      </c>
      <c r="B1987">
        <f t="shared" si="30"/>
        <v>2</v>
      </c>
      <c r="C1987">
        <f>IF(B1986&lt;&gt;B1987,C1986,IF(H1986=1,"",C1986+_xlfn.XLOOKUP($B1987,Directions!$B:$B,Directions!C:C)))</f>
        <v>33</v>
      </c>
      <c r="D1987">
        <f>IF(B1986&lt;&gt;B1987,D1986,IF(H1986=1,"",D1986+_xlfn.XLOOKUP($B1987,Directions!$B:$B,Directions!D:D)))</f>
        <v>69</v>
      </c>
      <c r="E1987" s="3">
        <f>IF(H1986=1,"",C1987+_xlfn.XLOOKUP($B1987,Directions!$B:$B,Directions!C:C))</f>
        <v>34</v>
      </c>
      <c r="F1987" s="3">
        <f>IF(H1986=1,"",D1987+_xlfn.XLOOKUP($B1987,Directions!$B:$B,Directions!D:D))</f>
        <v>69</v>
      </c>
      <c r="G1987" cm="1">
        <f t="array" ref="G1987">IF(H1987=1,"",IF(INDEX(map,F1987,E1987)="#",1,0))</f>
        <v>0</v>
      </c>
      <c r="H1987">
        <f>IF(Journey!H1986=1,1,IF(OR(E1987&lt;0,E1987&gt;Map!$A$1,F1987&lt;0,F1987&gt;Map!$A$1),1,0))</f>
        <v>0</v>
      </c>
    </row>
    <row r="1988" spans="1:8" x14ac:dyDescent="0.25">
      <c r="A1988">
        <v>1986</v>
      </c>
      <c r="B1988">
        <f t="shared" ref="B1988:B2051" si="31">IF(H1987=1,"",IF(G1987=1,MOD(B1987,4)+1,B1987))</f>
        <v>2</v>
      </c>
      <c r="C1988">
        <f>IF(B1987&lt;&gt;B1988,C1987,IF(H1987=1,"",C1987+_xlfn.XLOOKUP($B1988,Directions!$B:$B,Directions!C:C)))</f>
        <v>34</v>
      </c>
      <c r="D1988">
        <f>IF(B1987&lt;&gt;B1988,D1987,IF(H1987=1,"",D1987+_xlfn.XLOOKUP($B1988,Directions!$B:$B,Directions!D:D)))</f>
        <v>69</v>
      </c>
      <c r="E1988" s="3">
        <f>IF(H1987=1,"",C1988+_xlfn.XLOOKUP($B1988,Directions!$B:$B,Directions!C:C))</f>
        <v>35</v>
      </c>
      <c r="F1988" s="3">
        <f>IF(H1987=1,"",D1988+_xlfn.XLOOKUP($B1988,Directions!$B:$B,Directions!D:D))</f>
        <v>69</v>
      </c>
      <c r="G1988" cm="1">
        <f t="array" ref="G1988">IF(H1988=1,"",IF(INDEX(map,F1988,E1988)="#",1,0))</f>
        <v>0</v>
      </c>
      <c r="H1988">
        <f>IF(Journey!H1987=1,1,IF(OR(E1988&lt;0,E1988&gt;Map!$A$1,F1988&lt;0,F1988&gt;Map!$A$1),1,0))</f>
        <v>0</v>
      </c>
    </row>
    <row r="1989" spans="1:8" x14ac:dyDescent="0.25">
      <c r="A1989">
        <v>1987</v>
      </c>
      <c r="B1989">
        <f t="shared" si="31"/>
        <v>2</v>
      </c>
      <c r="C1989">
        <f>IF(B1988&lt;&gt;B1989,C1988,IF(H1988=1,"",C1988+_xlfn.XLOOKUP($B1989,Directions!$B:$B,Directions!C:C)))</f>
        <v>35</v>
      </c>
      <c r="D1989">
        <f>IF(B1988&lt;&gt;B1989,D1988,IF(H1988=1,"",D1988+_xlfn.XLOOKUP($B1989,Directions!$B:$B,Directions!D:D)))</f>
        <v>69</v>
      </c>
      <c r="E1989" s="3">
        <f>IF(H1988=1,"",C1989+_xlfn.XLOOKUP($B1989,Directions!$B:$B,Directions!C:C))</f>
        <v>36</v>
      </c>
      <c r="F1989" s="3">
        <f>IF(H1988=1,"",D1989+_xlfn.XLOOKUP($B1989,Directions!$B:$B,Directions!D:D))</f>
        <v>69</v>
      </c>
      <c r="G1989" cm="1">
        <f t="array" ref="G1989">IF(H1989=1,"",IF(INDEX(map,F1989,E1989)="#",1,0))</f>
        <v>0</v>
      </c>
      <c r="H1989">
        <f>IF(Journey!H1988=1,1,IF(OR(E1989&lt;0,E1989&gt;Map!$A$1,F1989&lt;0,F1989&gt;Map!$A$1),1,0))</f>
        <v>0</v>
      </c>
    </row>
    <row r="1990" spans="1:8" x14ac:dyDescent="0.25">
      <c r="A1990">
        <v>1988</v>
      </c>
      <c r="B1990">
        <f t="shared" si="31"/>
        <v>2</v>
      </c>
      <c r="C1990">
        <f>IF(B1989&lt;&gt;B1990,C1989,IF(H1989=1,"",C1989+_xlfn.XLOOKUP($B1990,Directions!$B:$B,Directions!C:C)))</f>
        <v>36</v>
      </c>
      <c r="D1990">
        <f>IF(B1989&lt;&gt;B1990,D1989,IF(H1989=1,"",D1989+_xlfn.XLOOKUP($B1990,Directions!$B:$B,Directions!D:D)))</f>
        <v>69</v>
      </c>
      <c r="E1990" s="3">
        <f>IF(H1989=1,"",C1990+_xlfn.XLOOKUP($B1990,Directions!$B:$B,Directions!C:C))</f>
        <v>37</v>
      </c>
      <c r="F1990" s="3">
        <f>IF(H1989=1,"",D1990+_xlfn.XLOOKUP($B1990,Directions!$B:$B,Directions!D:D))</f>
        <v>69</v>
      </c>
      <c r="G1990" cm="1">
        <f t="array" ref="G1990">IF(H1990=1,"",IF(INDEX(map,F1990,E1990)="#",1,0))</f>
        <v>0</v>
      </c>
      <c r="H1990">
        <f>IF(Journey!H1989=1,1,IF(OR(E1990&lt;0,E1990&gt;Map!$A$1,F1990&lt;0,F1990&gt;Map!$A$1),1,0))</f>
        <v>0</v>
      </c>
    </row>
    <row r="1991" spans="1:8" x14ac:dyDescent="0.25">
      <c r="A1991">
        <v>1989</v>
      </c>
      <c r="B1991">
        <f t="shared" si="31"/>
        <v>2</v>
      </c>
      <c r="C1991">
        <f>IF(B1990&lt;&gt;B1991,C1990,IF(H1990=1,"",C1990+_xlfn.XLOOKUP($B1991,Directions!$B:$B,Directions!C:C)))</f>
        <v>37</v>
      </c>
      <c r="D1991">
        <f>IF(B1990&lt;&gt;B1991,D1990,IF(H1990=1,"",D1990+_xlfn.XLOOKUP($B1991,Directions!$B:$B,Directions!D:D)))</f>
        <v>69</v>
      </c>
      <c r="E1991" s="3">
        <f>IF(H1990=1,"",C1991+_xlfn.XLOOKUP($B1991,Directions!$B:$B,Directions!C:C))</f>
        <v>38</v>
      </c>
      <c r="F1991" s="3">
        <f>IF(H1990=1,"",D1991+_xlfn.XLOOKUP($B1991,Directions!$B:$B,Directions!D:D))</f>
        <v>69</v>
      </c>
      <c r="G1991" cm="1">
        <f t="array" ref="G1991">IF(H1991=1,"",IF(INDEX(map,F1991,E1991)="#",1,0))</f>
        <v>0</v>
      </c>
      <c r="H1991">
        <f>IF(Journey!H1990=1,1,IF(OR(E1991&lt;0,E1991&gt;Map!$A$1,F1991&lt;0,F1991&gt;Map!$A$1),1,0))</f>
        <v>0</v>
      </c>
    </row>
    <row r="1992" spans="1:8" x14ac:dyDescent="0.25">
      <c r="A1992">
        <v>1990</v>
      </c>
      <c r="B1992">
        <f t="shared" si="31"/>
        <v>2</v>
      </c>
      <c r="C1992">
        <f>IF(B1991&lt;&gt;B1992,C1991,IF(H1991=1,"",C1991+_xlfn.XLOOKUP($B1992,Directions!$B:$B,Directions!C:C)))</f>
        <v>38</v>
      </c>
      <c r="D1992">
        <f>IF(B1991&lt;&gt;B1992,D1991,IF(H1991=1,"",D1991+_xlfn.XLOOKUP($B1992,Directions!$B:$B,Directions!D:D)))</f>
        <v>69</v>
      </c>
      <c r="E1992" s="3">
        <f>IF(H1991=1,"",C1992+_xlfn.XLOOKUP($B1992,Directions!$B:$B,Directions!C:C))</f>
        <v>39</v>
      </c>
      <c r="F1992" s="3">
        <f>IF(H1991=1,"",D1992+_xlfn.XLOOKUP($B1992,Directions!$B:$B,Directions!D:D))</f>
        <v>69</v>
      </c>
      <c r="G1992" cm="1">
        <f t="array" ref="G1992">IF(H1992=1,"",IF(INDEX(map,F1992,E1992)="#",1,0))</f>
        <v>0</v>
      </c>
      <c r="H1992">
        <f>IF(Journey!H1991=1,1,IF(OR(E1992&lt;0,E1992&gt;Map!$A$1,F1992&lt;0,F1992&gt;Map!$A$1),1,0))</f>
        <v>0</v>
      </c>
    </row>
    <row r="1993" spans="1:8" x14ac:dyDescent="0.25">
      <c r="A1993">
        <v>1991</v>
      </c>
      <c r="B1993">
        <f t="shared" si="31"/>
        <v>2</v>
      </c>
      <c r="C1993">
        <f>IF(B1992&lt;&gt;B1993,C1992,IF(H1992=1,"",C1992+_xlfn.XLOOKUP($B1993,Directions!$B:$B,Directions!C:C)))</f>
        <v>39</v>
      </c>
      <c r="D1993">
        <f>IF(B1992&lt;&gt;B1993,D1992,IF(H1992=1,"",D1992+_xlfn.XLOOKUP($B1993,Directions!$B:$B,Directions!D:D)))</f>
        <v>69</v>
      </c>
      <c r="E1993" s="3">
        <f>IF(H1992=1,"",C1993+_xlfn.XLOOKUP($B1993,Directions!$B:$B,Directions!C:C))</f>
        <v>40</v>
      </c>
      <c r="F1993" s="3">
        <f>IF(H1992=1,"",D1993+_xlfn.XLOOKUP($B1993,Directions!$B:$B,Directions!D:D))</f>
        <v>69</v>
      </c>
      <c r="G1993" cm="1">
        <f t="array" ref="G1993">IF(H1993=1,"",IF(INDEX(map,F1993,E1993)="#",1,0))</f>
        <v>0</v>
      </c>
      <c r="H1993">
        <f>IF(Journey!H1992=1,1,IF(OR(E1993&lt;0,E1993&gt;Map!$A$1,F1993&lt;0,F1993&gt;Map!$A$1),1,0))</f>
        <v>0</v>
      </c>
    </row>
    <row r="1994" spans="1:8" x14ac:dyDescent="0.25">
      <c r="A1994">
        <v>1992</v>
      </c>
      <c r="B1994">
        <f t="shared" si="31"/>
        <v>2</v>
      </c>
      <c r="C1994">
        <f>IF(B1993&lt;&gt;B1994,C1993,IF(H1993=1,"",C1993+_xlfn.XLOOKUP($B1994,Directions!$B:$B,Directions!C:C)))</f>
        <v>40</v>
      </c>
      <c r="D1994">
        <f>IF(B1993&lt;&gt;B1994,D1993,IF(H1993=1,"",D1993+_xlfn.XLOOKUP($B1994,Directions!$B:$B,Directions!D:D)))</f>
        <v>69</v>
      </c>
      <c r="E1994" s="3">
        <f>IF(H1993=1,"",C1994+_xlfn.XLOOKUP($B1994,Directions!$B:$B,Directions!C:C))</f>
        <v>41</v>
      </c>
      <c r="F1994" s="3">
        <f>IF(H1993=1,"",D1994+_xlfn.XLOOKUP($B1994,Directions!$B:$B,Directions!D:D))</f>
        <v>69</v>
      </c>
      <c r="G1994" cm="1">
        <f t="array" ref="G1994">IF(H1994=1,"",IF(INDEX(map,F1994,E1994)="#",1,0))</f>
        <v>0</v>
      </c>
      <c r="H1994">
        <f>IF(Journey!H1993=1,1,IF(OR(E1994&lt;0,E1994&gt;Map!$A$1,F1994&lt;0,F1994&gt;Map!$A$1),1,0))</f>
        <v>0</v>
      </c>
    </row>
    <row r="1995" spans="1:8" x14ac:dyDescent="0.25">
      <c r="A1995">
        <v>1993</v>
      </c>
      <c r="B1995">
        <f t="shared" si="31"/>
        <v>2</v>
      </c>
      <c r="C1995">
        <f>IF(B1994&lt;&gt;B1995,C1994,IF(H1994=1,"",C1994+_xlfn.XLOOKUP($B1995,Directions!$B:$B,Directions!C:C)))</f>
        <v>41</v>
      </c>
      <c r="D1995">
        <f>IF(B1994&lt;&gt;B1995,D1994,IF(H1994=1,"",D1994+_xlfn.XLOOKUP($B1995,Directions!$B:$B,Directions!D:D)))</f>
        <v>69</v>
      </c>
      <c r="E1995" s="3">
        <f>IF(H1994=1,"",C1995+_xlfn.XLOOKUP($B1995,Directions!$B:$B,Directions!C:C))</f>
        <v>42</v>
      </c>
      <c r="F1995" s="3">
        <f>IF(H1994=1,"",D1995+_xlfn.XLOOKUP($B1995,Directions!$B:$B,Directions!D:D))</f>
        <v>69</v>
      </c>
      <c r="G1995" cm="1">
        <f t="array" ref="G1995">IF(H1995=1,"",IF(INDEX(map,F1995,E1995)="#",1,0))</f>
        <v>0</v>
      </c>
      <c r="H1995">
        <f>IF(Journey!H1994=1,1,IF(OR(E1995&lt;0,E1995&gt;Map!$A$1,F1995&lt;0,F1995&gt;Map!$A$1),1,0))</f>
        <v>0</v>
      </c>
    </row>
    <row r="1996" spans="1:8" x14ac:dyDescent="0.25">
      <c r="A1996">
        <v>1994</v>
      </c>
      <c r="B1996">
        <f t="shared" si="31"/>
        <v>2</v>
      </c>
      <c r="C1996">
        <f>IF(B1995&lt;&gt;B1996,C1995,IF(H1995=1,"",C1995+_xlfn.XLOOKUP($B1996,Directions!$B:$B,Directions!C:C)))</f>
        <v>42</v>
      </c>
      <c r="D1996">
        <f>IF(B1995&lt;&gt;B1996,D1995,IF(H1995=1,"",D1995+_xlfn.XLOOKUP($B1996,Directions!$B:$B,Directions!D:D)))</f>
        <v>69</v>
      </c>
      <c r="E1996" s="3">
        <f>IF(H1995=1,"",C1996+_xlfn.XLOOKUP($B1996,Directions!$B:$B,Directions!C:C))</f>
        <v>43</v>
      </c>
      <c r="F1996" s="3">
        <f>IF(H1995=1,"",D1996+_xlfn.XLOOKUP($B1996,Directions!$B:$B,Directions!D:D))</f>
        <v>69</v>
      </c>
      <c r="G1996" cm="1">
        <f t="array" ref="G1996">IF(H1996=1,"",IF(INDEX(map,F1996,E1996)="#",1,0))</f>
        <v>0</v>
      </c>
      <c r="H1996">
        <f>IF(Journey!H1995=1,1,IF(OR(E1996&lt;0,E1996&gt;Map!$A$1,F1996&lt;0,F1996&gt;Map!$A$1),1,0))</f>
        <v>0</v>
      </c>
    </row>
    <row r="1997" spans="1:8" x14ac:dyDescent="0.25">
      <c r="A1997">
        <v>1995</v>
      </c>
      <c r="B1997">
        <f t="shared" si="31"/>
        <v>2</v>
      </c>
      <c r="C1997">
        <f>IF(B1996&lt;&gt;B1997,C1996,IF(H1996=1,"",C1996+_xlfn.XLOOKUP($B1997,Directions!$B:$B,Directions!C:C)))</f>
        <v>43</v>
      </c>
      <c r="D1997">
        <f>IF(B1996&lt;&gt;B1997,D1996,IF(H1996=1,"",D1996+_xlfn.XLOOKUP($B1997,Directions!$B:$B,Directions!D:D)))</f>
        <v>69</v>
      </c>
      <c r="E1997" s="3">
        <f>IF(H1996=1,"",C1997+_xlfn.XLOOKUP($B1997,Directions!$B:$B,Directions!C:C))</f>
        <v>44</v>
      </c>
      <c r="F1997" s="3">
        <f>IF(H1996=1,"",D1997+_xlfn.XLOOKUP($B1997,Directions!$B:$B,Directions!D:D))</f>
        <v>69</v>
      </c>
      <c r="G1997" cm="1">
        <f t="array" ref="G1997">IF(H1997=1,"",IF(INDEX(map,F1997,E1997)="#",1,0))</f>
        <v>0</v>
      </c>
      <c r="H1997">
        <f>IF(Journey!H1996=1,1,IF(OR(E1997&lt;0,E1997&gt;Map!$A$1,F1997&lt;0,F1997&gt;Map!$A$1),1,0))</f>
        <v>0</v>
      </c>
    </row>
    <row r="1998" spans="1:8" x14ac:dyDescent="0.25">
      <c r="A1998">
        <v>1996</v>
      </c>
      <c r="B1998">
        <f t="shared" si="31"/>
        <v>2</v>
      </c>
      <c r="C1998">
        <f>IF(B1997&lt;&gt;B1998,C1997,IF(H1997=1,"",C1997+_xlfn.XLOOKUP($B1998,Directions!$B:$B,Directions!C:C)))</f>
        <v>44</v>
      </c>
      <c r="D1998">
        <f>IF(B1997&lt;&gt;B1998,D1997,IF(H1997=1,"",D1997+_xlfn.XLOOKUP($B1998,Directions!$B:$B,Directions!D:D)))</f>
        <v>69</v>
      </c>
      <c r="E1998" s="3">
        <f>IF(H1997=1,"",C1998+_xlfn.XLOOKUP($B1998,Directions!$B:$B,Directions!C:C))</f>
        <v>45</v>
      </c>
      <c r="F1998" s="3">
        <f>IF(H1997=1,"",D1998+_xlfn.XLOOKUP($B1998,Directions!$B:$B,Directions!D:D))</f>
        <v>69</v>
      </c>
      <c r="G1998" cm="1">
        <f t="array" ref="G1998">IF(H1998=1,"",IF(INDEX(map,F1998,E1998)="#",1,0))</f>
        <v>0</v>
      </c>
      <c r="H1998">
        <f>IF(Journey!H1997=1,1,IF(OR(E1998&lt;0,E1998&gt;Map!$A$1,F1998&lt;0,F1998&gt;Map!$A$1),1,0))</f>
        <v>0</v>
      </c>
    </row>
    <row r="1999" spans="1:8" x14ac:dyDescent="0.25">
      <c r="A1999">
        <v>1997</v>
      </c>
      <c r="B1999">
        <f t="shared" si="31"/>
        <v>2</v>
      </c>
      <c r="C1999">
        <f>IF(B1998&lt;&gt;B1999,C1998,IF(H1998=1,"",C1998+_xlfn.XLOOKUP($B1999,Directions!$B:$B,Directions!C:C)))</f>
        <v>45</v>
      </c>
      <c r="D1999">
        <f>IF(B1998&lt;&gt;B1999,D1998,IF(H1998=1,"",D1998+_xlfn.XLOOKUP($B1999,Directions!$B:$B,Directions!D:D)))</f>
        <v>69</v>
      </c>
      <c r="E1999" s="3">
        <f>IF(H1998=1,"",C1999+_xlfn.XLOOKUP($B1999,Directions!$B:$B,Directions!C:C))</f>
        <v>46</v>
      </c>
      <c r="F1999" s="3">
        <f>IF(H1998=1,"",D1999+_xlfn.XLOOKUP($B1999,Directions!$B:$B,Directions!D:D))</f>
        <v>69</v>
      </c>
      <c r="G1999" cm="1">
        <f t="array" ref="G1999">IF(H1999=1,"",IF(INDEX(map,F1999,E1999)="#",1,0))</f>
        <v>0</v>
      </c>
      <c r="H1999">
        <f>IF(Journey!H1998=1,1,IF(OR(E1999&lt;0,E1999&gt;Map!$A$1,F1999&lt;0,F1999&gt;Map!$A$1),1,0))</f>
        <v>0</v>
      </c>
    </row>
    <row r="2000" spans="1:8" x14ac:dyDescent="0.25">
      <c r="A2000">
        <v>1998</v>
      </c>
      <c r="B2000">
        <f t="shared" si="31"/>
        <v>2</v>
      </c>
      <c r="C2000">
        <f>IF(B1999&lt;&gt;B2000,C1999,IF(H1999=1,"",C1999+_xlfn.XLOOKUP($B2000,Directions!$B:$B,Directions!C:C)))</f>
        <v>46</v>
      </c>
      <c r="D2000">
        <f>IF(B1999&lt;&gt;B2000,D1999,IF(H1999=1,"",D1999+_xlfn.XLOOKUP($B2000,Directions!$B:$B,Directions!D:D)))</f>
        <v>69</v>
      </c>
      <c r="E2000" s="3">
        <f>IF(H1999=1,"",C2000+_xlfn.XLOOKUP($B2000,Directions!$B:$B,Directions!C:C))</f>
        <v>47</v>
      </c>
      <c r="F2000" s="3">
        <f>IF(H1999=1,"",D2000+_xlfn.XLOOKUP($B2000,Directions!$B:$B,Directions!D:D))</f>
        <v>69</v>
      </c>
      <c r="G2000" cm="1">
        <f t="array" ref="G2000">IF(H2000=1,"",IF(INDEX(map,F2000,E2000)="#",1,0))</f>
        <v>0</v>
      </c>
      <c r="H2000">
        <f>IF(Journey!H1999=1,1,IF(OR(E2000&lt;0,E2000&gt;Map!$A$1,F2000&lt;0,F2000&gt;Map!$A$1),1,0))</f>
        <v>0</v>
      </c>
    </row>
    <row r="2001" spans="1:8" x14ac:dyDescent="0.25">
      <c r="A2001">
        <v>1999</v>
      </c>
      <c r="B2001">
        <f t="shared" si="31"/>
        <v>2</v>
      </c>
      <c r="C2001">
        <f>IF(B2000&lt;&gt;B2001,C2000,IF(H2000=1,"",C2000+_xlfn.XLOOKUP($B2001,Directions!$B:$B,Directions!C:C)))</f>
        <v>47</v>
      </c>
      <c r="D2001">
        <f>IF(B2000&lt;&gt;B2001,D2000,IF(H2000=1,"",D2000+_xlfn.XLOOKUP($B2001,Directions!$B:$B,Directions!D:D)))</f>
        <v>69</v>
      </c>
      <c r="E2001" s="3">
        <f>IF(H2000=1,"",C2001+_xlfn.XLOOKUP($B2001,Directions!$B:$B,Directions!C:C))</f>
        <v>48</v>
      </c>
      <c r="F2001" s="3">
        <f>IF(H2000=1,"",D2001+_xlfn.XLOOKUP($B2001,Directions!$B:$B,Directions!D:D))</f>
        <v>69</v>
      </c>
      <c r="G2001" cm="1">
        <f t="array" ref="G2001">IF(H2001=1,"",IF(INDEX(map,F2001,E2001)="#",1,0))</f>
        <v>0</v>
      </c>
      <c r="H2001">
        <f>IF(Journey!H2000=1,1,IF(OR(E2001&lt;0,E2001&gt;Map!$A$1,F2001&lt;0,F2001&gt;Map!$A$1),1,0))</f>
        <v>0</v>
      </c>
    </row>
    <row r="2002" spans="1:8" x14ac:dyDescent="0.25">
      <c r="A2002">
        <v>2000</v>
      </c>
      <c r="B2002">
        <f t="shared" si="31"/>
        <v>2</v>
      </c>
      <c r="C2002">
        <f>IF(B2001&lt;&gt;B2002,C2001,IF(H2001=1,"",C2001+_xlfn.XLOOKUP($B2002,Directions!$B:$B,Directions!C:C)))</f>
        <v>48</v>
      </c>
      <c r="D2002">
        <f>IF(B2001&lt;&gt;B2002,D2001,IF(H2001=1,"",D2001+_xlfn.XLOOKUP($B2002,Directions!$B:$B,Directions!D:D)))</f>
        <v>69</v>
      </c>
      <c r="E2002" s="3">
        <f>IF(H2001=1,"",C2002+_xlfn.XLOOKUP($B2002,Directions!$B:$B,Directions!C:C))</f>
        <v>49</v>
      </c>
      <c r="F2002" s="3">
        <f>IF(H2001=1,"",D2002+_xlfn.XLOOKUP($B2002,Directions!$B:$B,Directions!D:D))</f>
        <v>69</v>
      </c>
      <c r="G2002" cm="1">
        <f t="array" ref="G2002">IF(H2002=1,"",IF(INDEX(map,F2002,E2002)="#",1,0))</f>
        <v>0</v>
      </c>
      <c r="H2002">
        <f>IF(Journey!H2001=1,1,IF(OR(E2002&lt;0,E2002&gt;Map!$A$1,F2002&lt;0,F2002&gt;Map!$A$1),1,0))</f>
        <v>0</v>
      </c>
    </row>
    <row r="2003" spans="1:8" x14ac:dyDescent="0.25">
      <c r="A2003">
        <v>2001</v>
      </c>
      <c r="B2003">
        <f t="shared" si="31"/>
        <v>2</v>
      </c>
      <c r="C2003">
        <f>IF(B2002&lt;&gt;B2003,C2002,IF(H2002=1,"",C2002+_xlfn.XLOOKUP($B2003,Directions!$B:$B,Directions!C:C)))</f>
        <v>49</v>
      </c>
      <c r="D2003">
        <f>IF(B2002&lt;&gt;B2003,D2002,IF(H2002=1,"",D2002+_xlfn.XLOOKUP($B2003,Directions!$B:$B,Directions!D:D)))</f>
        <v>69</v>
      </c>
      <c r="E2003" s="3">
        <f>IF(H2002=1,"",C2003+_xlfn.XLOOKUP($B2003,Directions!$B:$B,Directions!C:C))</f>
        <v>50</v>
      </c>
      <c r="F2003" s="3">
        <f>IF(H2002=1,"",D2003+_xlfn.XLOOKUP($B2003,Directions!$B:$B,Directions!D:D))</f>
        <v>69</v>
      </c>
      <c r="G2003" cm="1">
        <f t="array" ref="G2003">IF(H2003=1,"",IF(INDEX(map,F2003,E2003)="#",1,0))</f>
        <v>0</v>
      </c>
      <c r="H2003">
        <f>IF(Journey!H2002=1,1,IF(OR(E2003&lt;0,E2003&gt;Map!$A$1,F2003&lt;0,F2003&gt;Map!$A$1),1,0))</f>
        <v>0</v>
      </c>
    </row>
    <row r="2004" spans="1:8" x14ac:dyDescent="0.25">
      <c r="A2004">
        <v>2002</v>
      </c>
      <c r="B2004">
        <f t="shared" si="31"/>
        <v>2</v>
      </c>
      <c r="C2004">
        <f>IF(B2003&lt;&gt;B2004,C2003,IF(H2003=1,"",C2003+_xlfn.XLOOKUP($B2004,Directions!$B:$B,Directions!C:C)))</f>
        <v>50</v>
      </c>
      <c r="D2004">
        <f>IF(B2003&lt;&gt;B2004,D2003,IF(H2003=1,"",D2003+_xlfn.XLOOKUP($B2004,Directions!$B:$B,Directions!D:D)))</f>
        <v>69</v>
      </c>
      <c r="E2004" s="3">
        <f>IF(H2003=1,"",C2004+_xlfn.XLOOKUP($B2004,Directions!$B:$B,Directions!C:C))</f>
        <v>51</v>
      </c>
      <c r="F2004" s="3">
        <f>IF(H2003=1,"",D2004+_xlfn.XLOOKUP($B2004,Directions!$B:$B,Directions!D:D))</f>
        <v>69</v>
      </c>
      <c r="G2004" cm="1">
        <f t="array" ref="G2004">IF(H2004=1,"",IF(INDEX(map,F2004,E2004)="#",1,0))</f>
        <v>0</v>
      </c>
      <c r="H2004">
        <f>IF(Journey!H2003=1,1,IF(OR(E2004&lt;0,E2004&gt;Map!$A$1,F2004&lt;0,F2004&gt;Map!$A$1),1,0))</f>
        <v>0</v>
      </c>
    </row>
    <row r="2005" spans="1:8" x14ac:dyDescent="0.25">
      <c r="A2005">
        <v>2003</v>
      </c>
      <c r="B2005">
        <f t="shared" si="31"/>
        <v>2</v>
      </c>
      <c r="C2005">
        <f>IF(B2004&lt;&gt;B2005,C2004,IF(H2004=1,"",C2004+_xlfn.XLOOKUP($B2005,Directions!$B:$B,Directions!C:C)))</f>
        <v>51</v>
      </c>
      <c r="D2005">
        <f>IF(B2004&lt;&gt;B2005,D2004,IF(H2004=1,"",D2004+_xlfn.XLOOKUP($B2005,Directions!$B:$B,Directions!D:D)))</f>
        <v>69</v>
      </c>
      <c r="E2005" s="3">
        <f>IF(H2004=1,"",C2005+_xlfn.XLOOKUP($B2005,Directions!$B:$B,Directions!C:C))</f>
        <v>52</v>
      </c>
      <c r="F2005" s="3">
        <f>IF(H2004=1,"",D2005+_xlfn.XLOOKUP($B2005,Directions!$B:$B,Directions!D:D))</f>
        <v>69</v>
      </c>
      <c r="G2005" cm="1">
        <f t="array" ref="G2005">IF(H2005=1,"",IF(INDEX(map,F2005,E2005)="#",1,0))</f>
        <v>0</v>
      </c>
      <c r="H2005">
        <f>IF(Journey!H2004=1,1,IF(OR(E2005&lt;0,E2005&gt;Map!$A$1,F2005&lt;0,F2005&gt;Map!$A$1),1,0))</f>
        <v>0</v>
      </c>
    </row>
    <row r="2006" spans="1:8" x14ac:dyDescent="0.25">
      <c r="A2006">
        <v>2004</v>
      </c>
      <c r="B2006">
        <f t="shared" si="31"/>
        <v>2</v>
      </c>
      <c r="C2006">
        <f>IF(B2005&lt;&gt;B2006,C2005,IF(H2005=1,"",C2005+_xlfn.XLOOKUP($B2006,Directions!$B:$B,Directions!C:C)))</f>
        <v>52</v>
      </c>
      <c r="D2006">
        <f>IF(B2005&lt;&gt;B2006,D2005,IF(H2005=1,"",D2005+_xlfn.XLOOKUP($B2006,Directions!$B:$B,Directions!D:D)))</f>
        <v>69</v>
      </c>
      <c r="E2006" s="3">
        <f>IF(H2005=1,"",C2006+_xlfn.XLOOKUP($B2006,Directions!$B:$B,Directions!C:C))</f>
        <v>53</v>
      </c>
      <c r="F2006" s="3">
        <f>IF(H2005=1,"",D2006+_xlfn.XLOOKUP($B2006,Directions!$B:$B,Directions!D:D))</f>
        <v>69</v>
      </c>
      <c r="G2006" cm="1">
        <f t="array" ref="G2006">IF(H2006=1,"",IF(INDEX(map,F2006,E2006)="#",1,0))</f>
        <v>0</v>
      </c>
      <c r="H2006">
        <f>IF(Journey!H2005=1,1,IF(OR(E2006&lt;0,E2006&gt;Map!$A$1,F2006&lt;0,F2006&gt;Map!$A$1),1,0))</f>
        <v>0</v>
      </c>
    </row>
    <row r="2007" spans="1:8" x14ac:dyDescent="0.25">
      <c r="A2007">
        <v>2005</v>
      </c>
      <c r="B2007">
        <f t="shared" si="31"/>
        <v>2</v>
      </c>
      <c r="C2007">
        <f>IF(B2006&lt;&gt;B2007,C2006,IF(H2006=1,"",C2006+_xlfn.XLOOKUP($B2007,Directions!$B:$B,Directions!C:C)))</f>
        <v>53</v>
      </c>
      <c r="D2007">
        <f>IF(B2006&lt;&gt;B2007,D2006,IF(H2006=1,"",D2006+_xlfn.XLOOKUP($B2007,Directions!$B:$B,Directions!D:D)))</f>
        <v>69</v>
      </c>
      <c r="E2007" s="3">
        <f>IF(H2006=1,"",C2007+_xlfn.XLOOKUP($B2007,Directions!$B:$B,Directions!C:C))</f>
        <v>54</v>
      </c>
      <c r="F2007" s="3">
        <f>IF(H2006=1,"",D2007+_xlfn.XLOOKUP($B2007,Directions!$B:$B,Directions!D:D))</f>
        <v>69</v>
      </c>
      <c r="G2007" cm="1">
        <f t="array" ref="G2007">IF(H2007=1,"",IF(INDEX(map,F2007,E2007)="#",1,0))</f>
        <v>0</v>
      </c>
      <c r="H2007">
        <f>IF(Journey!H2006=1,1,IF(OR(E2007&lt;0,E2007&gt;Map!$A$1,F2007&lt;0,F2007&gt;Map!$A$1),1,0))</f>
        <v>0</v>
      </c>
    </row>
    <row r="2008" spans="1:8" x14ac:dyDescent="0.25">
      <c r="A2008">
        <v>2006</v>
      </c>
      <c r="B2008">
        <f t="shared" si="31"/>
        <v>2</v>
      </c>
      <c r="C2008">
        <f>IF(B2007&lt;&gt;B2008,C2007,IF(H2007=1,"",C2007+_xlfn.XLOOKUP($B2008,Directions!$B:$B,Directions!C:C)))</f>
        <v>54</v>
      </c>
      <c r="D2008">
        <f>IF(B2007&lt;&gt;B2008,D2007,IF(H2007=1,"",D2007+_xlfn.XLOOKUP($B2008,Directions!$B:$B,Directions!D:D)))</f>
        <v>69</v>
      </c>
      <c r="E2008" s="3">
        <f>IF(H2007=1,"",C2008+_xlfn.XLOOKUP($B2008,Directions!$B:$B,Directions!C:C))</f>
        <v>55</v>
      </c>
      <c r="F2008" s="3">
        <f>IF(H2007=1,"",D2008+_xlfn.XLOOKUP($B2008,Directions!$B:$B,Directions!D:D))</f>
        <v>69</v>
      </c>
      <c r="G2008" cm="1">
        <f t="array" ref="G2008">IF(H2008=1,"",IF(INDEX(map,F2008,E2008)="#",1,0))</f>
        <v>0</v>
      </c>
      <c r="H2008">
        <f>IF(Journey!H2007=1,1,IF(OR(E2008&lt;0,E2008&gt;Map!$A$1,F2008&lt;0,F2008&gt;Map!$A$1),1,0))</f>
        <v>0</v>
      </c>
    </row>
    <row r="2009" spans="1:8" x14ac:dyDescent="0.25">
      <c r="A2009">
        <v>2007</v>
      </c>
      <c r="B2009">
        <f t="shared" si="31"/>
        <v>2</v>
      </c>
      <c r="C2009">
        <f>IF(B2008&lt;&gt;B2009,C2008,IF(H2008=1,"",C2008+_xlfn.XLOOKUP($B2009,Directions!$B:$B,Directions!C:C)))</f>
        <v>55</v>
      </c>
      <c r="D2009">
        <f>IF(B2008&lt;&gt;B2009,D2008,IF(H2008=1,"",D2008+_xlfn.XLOOKUP($B2009,Directions!$B:$B,Directions!D:D)))</f>
        <v>69</v>
      </c>
      <c r="E2009" s="3">
        <f>IF(H2008=1,"",C2009+_xlfn.XLOOKUP($B2009,Directions!$B:$B,Directions!C:C))</f>
        <v>56</v>
      </c>
      <c r="F2009" s="3">
        <f>IF(H2008=1,"",D2009+_xlfn.XLOOKUP($B2009,Directions!$B:$B,Directions!D:D))</f>
        <v>69</v>
      </c>
      <c r="G2009" cm="1">
        <f t="array" ref="G2009">IF(H2009=1,"",IF(INDEX(map,F2009,E2009)="#",1,0))</f>
        <v>0</v>
      </c>
      <c r="H2009">
        <f>IF(Journey!H2008=1,1,IF(OR(E2009&lt;0,E2009&gt;Map!$A$1,F2009&lt;0,F2009&gt;Map!$A$1),1,0))</f>
        <v>0</v>
      </c>
    </row>
    <row r="2010" spans="1:8" x14ac:dyDescent="0.25">
      <c r="A2010">
        <v>2008</v>
      </c>
      <c r="B2010">
        <f t="shared" si="31"/>
        <v>2</v>
      </c>
      <c r="C2010">
        <f>IF(B2009&lt;&gt;B2010,C2009,IF(H2009=1,"",C2009+_xlfn.XLOOKUP($B2010,Directions!$B:$B,Directions!C:C)))</f>
        <v>56</v>
      </c>
      <c r="D2010">
        <f>IF(B2009&lt;&gt;B2010,D2009,IF(H2009=1,"",D2009+_xlfn.XLOOKUP($B2010,Directions!$B:$B,Directions!D:D)))</f>
        <v>69</v>
      </c>
      <c r="E2010" s="3">
        <f>IF(H2009=1,"",C2010+_xlfn.XLOOKUP($B2010,Directions!$B:$B,Directions!C:C))</f>
        <v>57</v>
      </c>
      <c r="F2010" s="3">
        <f>IF(H2009=1,"",D2010+_xlfn.XLOOKUP($B2010,Directions!$B:$B,Directions!D:D))</f>
        <v>69</v>
      </c>
      <c r="G2010" cm="1">
        <f t="array" ref="G2010">IF(H2010=1,"",IF(INDEX(map,F2010,E2010)="#",1,0))</f>
        <v>0</v>
      </c>
      <c r="H2010">
        <f>IF(Journey!H2009=1,1,IF(OR(E2010&lt;0,E2010&gt;Map!$A$1,F2010&lt;0,F2010&gt;Map!$A$1),1,0))</f>
        <v>0</v>
      </c>
    </row>
    <row r="2011" spans="1:8" x14ac:dyDescent="0.25">
      <c r="A2011">
        <v>2009</v>
      </c>
      <c r="B2011">
        <f t="shared" si="31"/>
        <v>2</v>
      </c>
      <c r="C2011">
        <f>IF(B2010&lt;&gt;B2011,C2010,IF(H2010=1,"",C2010+_xlfn.XLOOKUP($B2011,Directions!$B:$B,Directions!C:C)))</f>
        <v>57</v>
      </c>
      <c r="D2011">
        <f>IF(B2010&lt;&gt;B2011,D2010,IF(H2010=1,"",D2010+_xlfn.XLOOKUP($B2011,Directions!$B:$B,Directions!D:D)))</f>
        <v>69</v>
      </c>
      <c r="E2011" s="3">
        <f>IF(H2010=1,"",C2011+_xlfn.XLOOKUP($B2011,Directions!$B:$B,Directions!C:C))</f>
        <v>58</v>
      </c>
      <c r="F2011" s="3">
        <f>IF(H2010=1,"",D2011+_xlfn.XLOOKUP($B2011,Directions!$B:$B,Directions!D:D))</f>
        <v>69</v>
      </c>
      <c r="G2011" cm="1">
        <f t="array" ref="G2011">IF(H2011=1,"",IF(INDEX(map,F2011,E2011)="#",1,0))</f>
        <v>0</v>
      </c>
      <c r="H2011">
        <f>IF(Journey!H2010=1,1,IF(OR(E2011&lt;0,E2011&gt;Map!$A$1,F2011&lt;0,F2011&gt;Map!$A$1),1,0))</f>
        <v>0</v>
      </c>
    </row>
    <row r="2012" spans="1:8" x14ac:dyDescent="0.25">
      <c r="A2012">
        <v>2010</v>
      </c>
      <c r="B2012">
        <f t="shared" si="31"/>
        <v>2</v>
      </c>
      <c r="C2012">
        <f>IF(B2011&lt;&gt;B2012,C2011,IF(H2011=1,"",C2011+_xlfn.XLOOKUP($B2012,Directions!$B:$B,Directions!C:C)))</f>
        <v>58</v>
      </c>
      <c r="D2012">
        <f>IF(B2011&lt;&gt;B2012,D2011,IF(H2011=1,"",D2011+_xlfn.XLOOKUP($B2012,Directions!$B:$B,Directions!D:D)))</f>
        <v>69</v>
      </c>
      <c r="E2012" s="3">
        <f>IF(H2011=1,"",C2012+_xlfn.XLOOKUP($B2012,Directions!$B:$B,Directions!C:C))</f>
        <v>59</v>
      </c>
      <c r="F2012" s="3">
        <f>IF(H2011=1,"",D2012+_xlfn.XLOOKUP($B2012,Directions!$B:$B,Directions!D:D))</f>
        <v>69</v>
      </c>
      <c r="G2012" cm="1">
        <f t="array" ref="G2012">IF(H2012=1,"",IF(INDEX(map,F2012,E2012)="#",1,0))</f>
        <v>0</v>
      </c>
      <c r="H2012">
        <f>IF(Journey!H2011=1,1,IF(OR(E2012&lt;0,E2012&gt;Map!$A$1,F2012&lt;0,F2012&gt;Map!$A$1),1,0))</f>
        <v>0</v>
      </c>
    </row>
    <row r="2013" spans="1:8" x14ac:dyDescent="0.25">
      <c r="A2013">
        <v>2011</v>
      </c>
      <c r="B2013">
        <f t="shared" si="31"/>
        <v>2</v>
      </c>
      <c r="C2013">
        <f>IF(B2012&lt;&gt;B2013,C2012,IF(H2012=1,"",C2012+_xlfn.XLOOKUP($B2013,Directions!$B:$B,Directions!C:C)))</f>
        <v>59</v>
      </c>
      <c r="D2013">
        <f>IF(B2012&lt;&gt;B2013,D2012,IF(H2012=1,"",D2012+_xlfn.XLOOKUP($B2013,Directions!$B:$B,Directions!D:D)))</f>
        <v>69</v>
      </c>
      <c r="E2013" s="3">
        <f>IF(H2012=1,"",C2013+_xlfn.XLOOKUP($B2013,Directions!$B:$B,Directions!C:C))</f>
        <v>60</v>
      </c>
      <c r="F2013" s="3">
        <f>IF(H2012=1,"",D2013+_xlfn.XLOOKUP($B2013,Directions!$B:$B,Directions!D:D))</f>
        <v>69</v>
      </c>
      <c r="G2013" cm="1">
        <f t="array" ref="G2013">IF(H2013=1,"",IF(INDEX(map,F2013,E2013)="#",1,0))</f>
        <v>0</v>
      </c>
      <c r="H2013">
        <f>IF(Journey!H2012=1,1,IF(OR(E2013&lt;0,E2013&gt;Map!$A$1,F2013&lt;0,F2013&gt;Map!$A$1),1,0))</f>
        <v>0</v>
      </c>
    </row>
    <row r="2014" spans="1:8" x14ac:dyDescent="0.25">
      <c r="A2014">
        <v>2012</v>
      </c>
      <c r="B2014">
        <f t="shared" si="31"/>
        <v>2</v>
      </c>
      <c r="C2014">
        <f>IF(B2013&lt;&gt;B2014,C2013,IF(H2013=1,"",C2013+_xlfn.XLOOKUP($B2014,Directions!$B:$B,Directions!C:C)))</f>
        <v>60</v>
      </c>
      <c r="D2014">
        <f>IF(B2013&lt;&gt;B2014,D2013,IF(H2013=1,"",D2013+_xlfn.XLOOKUP($B2014,Directions!$B:$B,Directions!D:D)))</f>
        <v>69</v>
      </c>
      <c r="E2014" s="3">
        <f>IF(H2013=1,"",C2014+_xlfn.XLOOKUP($B2014,Directions!$B:$B,Directions!C:C))</f>
        <v>61</v>
      </c>
      <c r="F2014" s="3">
        <f>IF(H2013=1,"",D2014+_xlfn.XLOOKUP($B2014,Directions!$B:$B,Directions!D:D))</f>
        <v>69</v>
      </c>
      <c r="G2014" cm="1">
        <f t="array" ref="G2014">IF(H2014=1,"",IF(INDEX(map,F2014,E2014)="#",1,0))</f>
        <v>0</v>
      </c>
      <c r="H2014">
        <f>IF(Journey!H2013=1,1,IF(OR(E2014&lt;0,E2014&gt;Map!$A$1,F2014&lt;0,F2014&gt;Map!$A$1),1,0))</f>
        <v>0</v>
      </c>
    </row>
    <row r="2015" spans="1:8" x14ac:dyDescent="0.25">
      <c r="A2015">
        <v>2013</v>
      </c>
      <c r="B2015">
        <f t="shared" si="31"/>
        <v>2</v>
      </c>
      <c r="C2015">
        <f>IF(B2014&lt;&gt;B2015,C2014,IF(H2014=1,"",C2014+_xlfn.XLOOKUP($B2015,Directions!$B:$B,Directions!C:C)))</f>
        <v>61</v>
      </c>
      <c r="D2015">
        <f>IF(B2014&lt;&gt;B2015,D2014,IF(H2014=1,"",D2014+_xlfn.XLOOKUP($B2015,Directions!$B:$B,Directions!D:D)))</f>
        <v>69</v>
      </c>
      <c r="E2015" s="3">
        <f>IF(H2014=1,"",C2015+_xlfn.XLOOKUP($B2015,Directions!$B:$B,Directions!C:C))</f>
        <v>62</v>
      </c>
      <c r="F2015" s="3">
        <f>IF(H2014=1,"",D2015+_xlfn.XLOOKUP($B2015,Directions!$B:$B,Directions!D:D))</f>
        <v>69</v>
      </c>
      <c r="G2015" cm="1">
        <f t="array" ref="G2015">IF(H2015=1,"",IF(INDEX(map,F2015,E2015)="#",1,0))</f>
        <v>0</v>
      </c>
      <c r="H2015">
        <f>IF(Journey!H2014=1,1,IF(OR(E2015&lt;0,E2015&gt;Map!$A$1,F2015&lt;0,F2015&gt;Map!$A$1),1,0))</f>
        <v>0</v>
      </c>
    </row>
    <row r="2016" spans="1:8" x14ac:dyDescent="0.25">
      <c r="A2016">
        <v>2014</v>
      </c>
      <c r="B2016">
        <f t="shared" si="31"/>
        <v>2</v>
      </c>
      <c r="C2016">
        <f>IF(B2015&lt;&gt;B2016,C2015,IF(H2015=1,"",C2015+_xlfn.XLOOKUP($B2016,Directions!$B:$B,Directions!C:C)))</f>
        <v>62</v>
      </c>
      <c r="D2016">
        <f>IF(B2015&lt;&gt;B2016,D2015,IF(H2015=1,"",D2015+_xlfn.XLOOKUP($B2016,Directions!$B:$B,Directions!D:D)))</f>
        <v>69</v>
      </c>
      <c r="E2016" s="3">
        <f>IF(H2015=1,"",C2016+_xlfn.XLOOKUP($B2016,Directions!$B:$B,Directions!C:C))</f>
        <v>63</v>
      </c>
      <c r="F2016" s="3">
        <f>IF(H2015=1,"",D2016+_xlfn.XLOOKUP($B2016,Directions!$B:$B,Directions!D:D))</f>
        <v>69</v>
      </c>
      <c r="G2016" cm="1">
        <f t="array" ref="G2016">IF(H2016=1,"",IF(INDEX(map,F2016,E2016)="#",1,0))</f>
        <v>0</v>
      </c>
      <c r="H2016">
        <f>IF(Journey!H2015=1,1,IF(OR(E2016&lt;0,E2016&gt;Map!$A$1,F2016&lt;0,F2016&gt;Map!$A$1),1,0))</f>
        <v>0</v>
      </c>
    </row>
    <row r="2017" spans="1:8" x14ac:dyDescent="0.25">
      <c r="A2017">
        <v>2015</v>
      </c>
      <c r="B2017">
        <f t="shared" si="31"/>
        <v>2</v>
      </c>
      <c r="C2017">
        <f>IF(B2016&lt;&gt;B2017,C2016,IF(H2016=1,"",C2016+_xlfn.XLOOKUP($B2017,Directions!$B:$B,Directions!C:C)))</f>
        <v>63</v>
      </c>
      <c r="D2017">
        <f>IF(B2016&lt;&gt;B2017,D2016,IF(H2016=1,"",D2016+_xlfn.XLOOKUP($B2017,Directions!$B:$B,Directions!D:D)))</f>
        <v>69</v>
      </c>
      <c r="E2017" s="3">
        <f>IF(H2016=1,"",C2017+_xlfn.XLOOKUP($B2017,Directions!$B:$B,Directions!C:C))</f>
        <v>64</v>
      </c>
      <c r="F2017" s="3">
        <f>IF(H2016=1,"",D2017+_xlfn.XLOOKUP($B2017,Directions!$B:$B,Directions!D:D))</f>
        <v>69</v>
      </c>
      <c r="G2017" cm="1">
        <f t="array" ref="G2017">IF(H2017=1,"",IF(INDEX(map,F2017,E2017)="#",1,0))</f>
        <v>0</v>
      </c>
      <c r="H2017">
        <f>IF(Journey!H2016=1,1,IF(OR(E2017&lt;0,E2017&gt;Map!$A$1,F2017&lt;0,F2017&gt;Map!$A$1),1,0))</f>
        <v>0</v>
      </c>
    </row>
    <row r="2018" spans="1:8" x14ac:dyDescent="0.25">
      <c r="A2018">
        <v>2016</v>
      </c>
      <c r="B2018">
        <f t="shared" si="31"/>
        <v>2</v>
      </c>
      <c r="C2018">
        <f>IF(B2017&lt;&gt;B2018,C2017,IF(H2017=1,"",C2017+_xlfn.XLOOKUP($B2018,Directions!$B:$B,Directions!C:C)))</f>
        <v>64</v>
      </c>
      <c r="D2018">
        <f>IF(B2017&lt;&gt;B2018,D2017,IF(H2017=1,"",D2017+_xlfn.XLOOKUP($B2018,Directions!$B:$B,Directions!D:D)))</f>
        <v>69</v>
      </c>
      <c r="E2018" s="3">
        <f>IF(H2017=1,"",C2018+_xlfn.XLOOKUP($B2018,Directions!$B:$B,Directions!C:C))</f>
        <v>65</v>
      </c>
      <c r="F2018" s="3">
        <f>IF(H2017=1,"",D2018+_xlfn.XLOOKUP($B2018,Directions!$B:$B,Directions!D:D))</f>
        <v>69</v>
      </c>
      <c r="G2018" cm="1">
        <f t="array" ref="G2018">IF(H2018=1,"",IF(INDEX(map,F2018,E2018)="#",1,0))</f>
        <v>0</v>
      </c>
      <c r="H2018">
        <f>IF(Journey!H2017=1,1,IF(OR(E2018&lt;0,E2018&gt;Map!$A$1,F2018&lt;0,F2018&gt;Map!$A$1),1,0))</f>
        <v>0</v>
      </c>
    </row>
    <row r="2019" spans="1:8" x14ac:dyDescent="0.25">
      <c r="A2019">
        <v>2017</v>
      </c>
      <c r="B2019">
        <f t="shared" si="31"/>
        <v>2</v>
      </c>
      <c r="C2019">
        <f>IF(B2018&lt;&gt;B2019,C2018,IF(H2018=1,"",C2018+_xlfn.XLOOKUP($B2019,Directions!$B:$B,Directions!C:C)))</f>
        <v>65</v>
      </c>
      <c r="D2019">
        <f>IF(B2018&lt;&gt;B2019,D2018,IF(H2018=1,"",D2018+_xlfn.XLOOKUP($B2019,Directions!$B:$B,Directions!D:D)))</f>
        <v>69</v>
      </c>
      <c r="E2019" s="3">
        <f>IF(H2018=1,"",C2019+_xlfn.XLOOKUP($B2019,Directions!$B:$B,Directions!C:C))</f>
        <v>66</v>
      </c>
      <c r="F2019" s="3">
        <f>IF(H2018=1,"",D2019+_xlfn.XLOOKUP($B2019,Directions!$B:$B,Directions!D:D))</f>
        <v>69</v>
      </c>
      <c r="G2019" cm="1">
        <f t="array" ref="G2019">IF(H2019=1,"",IF(INDEX(map,F2019,E2019)="#",1,0))</f>
        <v>0</v>
      </c>
      <c r="H2019">
        <f>IF(Journey!H2018=1,1,IF(OR(E2019&lt;0,E2019&gt;Map!$A$1,F2019&lt;0,F2019&gt;Map!$A$1),1,0))</f>
        <v>0</v>
      </c>
    </row>
    <row r="2020" spans="1:8" x14ac:dyDescent="0.25">
      <c r="A2020">
        <v>2018</v>
      </c>
      <c r="B2020">
        <f t="shared" si="31"/>
        <v>2</v>
      </c>
      <c r="C2020">
        <f>IF(B2019&lt;&gt;B2020,C2019,IF(H2019=1,"",C2019+_xlfn.XLOOKUP($B2020,Directions!$B:$B,Directions!C:C)))</f>
        <v>66</v>
      </c>
      <c r="D2020">
        <f>IF(B2019&lt;&gt;B2020,D2019,IF(H2019=1,"",D2019+_xlfn.XLOOKUP($B2020,Directions!$B:$B,Directions!D:D)))</f>
        <v>69</v>
      </c>
      <c r="E2020" s="3">
        <f>IF(H2019=1,"",C2020+_xlfn.XLOOKUP($B2020,Directions!$B:$B,Directions!C:C))</f>
        <v>67</v>
      </c>
      <c r="F2020" s="3">
        <f>IF(H2019=1,"",D2020+_xlfn.XLOOKUP($B2020,Directions!$B:$B,Directions!D:D))</f>
        <v>69</v>
      </c>
      <c r="G2020" cm="1">
        <f t="array" ref="G2020">IF(H2020=1,"",IF(INDEX(map,F2020,E2020)="#",1,0))</f>
        <v>0</v>
      </c>
      <c r="H2020">
        <f>IF(Journey!H2019=1,1,IF(OR(E2020&lt;0,E2020&gt;Map!$A$1,F2020&lt;0,F2020&gt;Map!$A$1),1,0))</f>
        <v>0</v>
      </c>
    </row>
    <row r="2021" spans="1:8" x14ac:dyDescent="0.25">
      <c r="A2021">
        <v>2019</v>
      </c>
      <c r="B2021">
        <f t="shared" si="31"/>
        <v>2</v>
      </c>
      <c r="C2021">
        <f>IF(B2020&lt;&gt;B2021,C2020,IF(H2020=1,"",C2020+_xlfn.XLOOKUP($B2021,Directions!$B:$B,Directions!C:C)))</f>
        <v>67</v>
      </c>
      <c r="D2021">
        <f>IF(B2020&lt;&gt;B2021,D2020,IF(H2020=1,"",D2020+_xlfn.XLOOKUP($B2021,Directions!$B:$B,Directions!D:D)))</f>
        <v>69</v>
      </c>
      <c r="E2021" s="3">
        <f>IF(H2020=1,"",C2021+_xlfn.XLOOKUP($B2021,Directions!$B:$B,Directions!C:C))</f>
        <v>68</v>
      </c>
      <c r="F2021" s="3">
        <f>IF(H2020=1,"",D2021+_xlfn.XLOOKUP($B2021,Directions!$B:$B,Directions!D:D))</f>
        <v>69</v>
      </c>
      <c r="G2021" cm="1">
        <f t="array" ref="G2021">IF(H2021=1,"",IF(INDEX(map,F2021,E2021)="#",1,0))</f>
        <v>0</v>
      </c>
      <c r="H2021">
        <f>IF(Journey!H2020=1,1,IF(OR(E2021&lt;0,E2021&gt;Map!$A$1,F2021&lt;0,F2021&gt;Map!$A$1),1,0))</f>
        <v>0</v>
      </c>
    </row>
    <row r="2022" spans="1:8" x14ac:dyDescent="0.25">
      <c r="A2022">
        <v>2020</v>
      </c>
      <c r="B2022">
        <f t="shared" si="31"/>
        <v>2</v>
      </c>
      <c r="C2022">
        <f>IF(B2021&lt;&gt;B2022,C2021,IF(H2021=1,"",C2021+_xlfn.XLOOKUP($B2022,Directions!$B:$B,Directions!C:C)))</f>
        <v>68</v>
      </c>
      <c r="D2022">
        <f>IF(B2021&lt;&gt;B2022,D2021,IF(H2021=1,"",D2021+_xlfn.XLOOKUP($B2022,Directions!$B:$B,Directions!D:D)))</f>
        <v>69</v>
      </c>
      <c r="E2022" s="3">
        <f>IF(H2021=1,"",C2022+_xlfn.XLOOKUP($B2022,Directions!$B:$B,Directions!C:C))</f>
        <v>69</v>
      </c>
      <c r="F2022" s="3">
        <f>IF(H2021=1,"",D2022+_xlfn.XLOOKUP($B2022,Directions!$B:$B,Directions!D:D))</f>
        <v>69</v>
      </c>
      <c r="G2022" cm="1">
        <f t="array" ref="G2022">IF(H2022=1,"",IF(INDEX(map,F2022,E2022)="#",1,0))</f>
        <v>0</v>
      </c>
      <c r="H2022">
        <f>IF(Journey!H2021=1,1,IF(OR(E2022&lt;0,E2022&gt;Map!$A$1,F2022&lt;0,F2022&gt;Map!$A$1),1,0))</f>
        <v>0</v>
      </c>
    </row>
    <row r="2023" spans="1:8" x14ac:dyDescent="0.25">
      <c r="A2023">
        <v>2021</v>
      </c>
      <c r="B2023">
        <f t="shared" si="31"/>
        <v>2</v>
      </c>
      <c r="C2023">
        <f>IF(B2022&lt;&gt;B2023,C2022,IF(H2022=1,"",C2022+_xlfn.XLOOKUP($B2023,Directions!$B:$B,Directions!C:C)))</f>
        <v>69</v>
      </c>
      <c r="D2023">
        <f>IF(B2022&lt;&gt;B2023,D2022,IF(H2022=1,"",D2022+_xlfn.XLOOKUP($B2023,Directions!$B:$B,Directions!D:D)))</f>
        <v>69</v>
      </c>
      <c r="E2023" s="3">
        <f>IF(H2022=1,"",C2023+_xlfn.XLOOKUP($B2023,Directions!$B:$B,Directions!C:C))</f>
        <v>70</v>
      </c>
      <c r="F2023" s="3">
        <f>IF(H2022=1,"",D2023+_xlfn.XLOOKUP($B2023,Directions!$B:$B,Directions!D:D))</f>
        <v>69</v>
      </c>
      <c r="G2023" cm="1">
        <f t="array" ref="G2023">IF(H2023=1,"",IF(INDEX(map,F2023,E2023)="#",1,0))</f>
        <v>0</v>
      </c>
      <c r="H2023">
        <f>IF(Journey!H2022=1,1,IF(OR(E2023&lt;0,E2023&gt;Map!$A$1,F2023&lt;0,F2023&gt;Map!$A$1),1,0))</f>
        <v>0</v>
      </c>
    </row>
    <row r="2024" spans="1:8" x14ac:dyDescent="0.25">
      <c r="A2024">
        <v>2022</v>
      </c>
      <c r="B2024">
        <f t="shared" si="31"/>
        <v>2</v>
      </c>
      <c r="C2024">
        <f>IF(B2023&lt;&gt;B2024,C2023,IF(H2023=1,"",C2023+_xlfn.XLOOKUP($B2024,Directions!$B:$B,Directions!C:C)))</f>
        <v>70</v>
      </c>
      <c r="D2024">
        <f>IF(B2023&lt;&gt;B2024,D2023,IF(H2023=1,"",D2023+_xlfn.XLOOKUP($B2024,Directions!$B:$B,Directions!D:D)))</f>
        <v>69</v>
      </c>
      <c r="E2024" s="3">
        <f>IF(H2023=1,"",C2024+_xlfn.XLOOKUP($B2024,Directions!$B:$B,Directions!C:C))</f>
        <v>71</v>
      </c>
      <c r="F2024" s="3">
        <f>IF(H2023=1,"",D2024+_xlfn.XLOOKUP($B2024,Directions!$B:$B,Directions!D:D))</f>
        <v>69</v>
      </c>
      <c r="G2024" cm="1">
        <f t="array" ref="G2024">IF(H2024=1,"",IF(INDEX(map,F2024,E2024)="#",1,0))</f>
        <v>0</v>
      </c>
      <c r="H2024">
        <f>IF(Journey!H2023=1,1,IF(OR(E2024&lt;0,E2024&gt;Map!$A$1,F2024&lt;0,F2024&gt;Map!$A$1),1,0))</f>
        <v>0</v>
      </c>
    </row>
    <row r="2025" spans="1:8" x14ac:dyDescent="0.25">
      <c r="A2025">
        <v>2023</v>
      </c>
      <c r="B2025">
        <f t="shared" si="31"/>
        <v>2</v>
      </c>
      <c r="C2025">
        <f>IF(B2024&lt;&gt;B2025,C2024,IF(H2024=1,"",C2024+_xlfn.XLOOKUP($B2025,Directions!$B:$B,Directions!C:C)))</f>
        <v>71</v>
      </c>
      <c r="D2025">
        <f>IF(B2024&lt;&gt;B2025,D2024,IF(H2024=1,"",D2024+_xlfn.XLOOKUP($B2025,Directions!$B:$B,Directions!D:D)))</f>
        <v>69</v>
      </c>
      <c r="E2025" s="3">
        <f>IF(H2024=1,"",C2025+_xlfn.XLOOKUP($B2025,Directions!$B:$B,Directions!C:C))</f>
        <v>72</v>
      </c>
      <c r="F2025" s="3">
        <f>IF(H2024=1,"",D2025+_xlfn.XLOOKUP($B2025,Directions!$B:$B,Directions!D:D))</f>
        <v>69</v>
      </c>
      <c r="G2025" cm="1">
        <f t="array" ref="G2025">IF(H2025=1,"",IF(INDEX(map,F2025,E2025)="#",1,0))</f>
        <v>0</v>
      </c>
      <c r="H2025">
        <f>IF(Journey!H2024=1,1,IF(OR(E2025&lt;0,E2025&gt;Map!$A$1,F2025&lt;0,F2025&gt;Map!$A$1),1,0))</f>
        <v>0</v>
      </c>
    </row>
    <row r="2026" spans="1:8" x14ac:dyDescent="0.25">
      <c r="A2026">
        <v>2024</v>
      </c>
      <c r="B2026">
        <f t="shared" si="31"/>
        <v>2</v>
      </c>
      <c r="C2026">
        <f>IF(B2025&lt;&gt;B2026,C2025,IF(H2025=1,"",C2025+_xlfn.XLOOKUP($B2026,Directions!$B:$B,Directions!C:C)))</f>
        <v>72</v>
      </c>
      <c r="D2026">
        <f>IF(B2025&lt;&gt;B2026,D2025,IF(H2025=1,"",D2025+_xlfn.XLOOKUP($B2026,Directions!$B:$B,Directions!D:D)))</f>
        <v>69</v>
      </c>
      <c r="E2026" s="3">
        <f>IF(H2025=1,"",C2026+_xlfn.XLOOKUP($B2026,Directions!$B:$B,Directions!C:C))</f>
        <v>73</v>
      </c>
      <c r="F2026" s="3">
        <f>IF(H2025=1,"",D2026+_xlfn.XLOOKUP($B2026,Directions!$B:$B,Directions!D:D))</f>
        <v>69</v>
      </c>
      <c r="G2026" cm="1">
        <f t="array" ref="G2026">IF(H2026=1,"",IF(INDEX(map,F2026,E2026)="#",1,0))</f>
        <v>0</v>
      </c>
      <c r="H2026">
        <f>IF(Journey!H2025=1,1,IF(OR(E2026&lt;0,E2026&gt;Map!$A$1,F2026&lt;0,F2026&gt;Map!$A$1),1,0))</f>
        <v>0</v>
      </c>
    </row>
    <row r="2027" spans="1:8" x14ac:dyDescent="0.25">
      <c r="A2027">
        <v>2025</v>
      </c>
      <c r="B2027">
        <f t="shared" si="31"/>
        <v>2</v>
      </c>
      <c r="C2027">
        <f>IF(B2026&lt;&gt;B2027,C2026,IF(H2026=1,"",C2026+_xlfn.XLOOKUP($B2027,Directions!$B:$B,Directions!C:C)))</f>
        <v>73</v>
      </c>
      <c r="D2027">
        <f>IF(B2026&lt;&gt;B2027,D2026,IF(H2026=1,"",D2026+_xlfn.XLOOKUP($B2027,Directions!$B:$B,Directions!D:D)))</f>
        <v>69</v>
      </c>
      <c r="E2027" s="3">
        <f>IF(H2026=1,"",C2027+_xlfn.XLOOKUP($B2027,Directions!$B:$B,Directions!C:C))</f>
        <v>74</v>
      </c>
      <c r="F2027" s="3">
        <f>IF(H2026=1,"",D2027+_xlfn.XLOOKUP($B2027,Directions!$B:$B,Directions!D:D))</f>
        <v>69</v>
      </c>
      <c r="G2027" cm="1">
        <f t="array" ref="G2027">IF(H2027=1,"",IF(INDEX(map,F2027,E2027)="#",1,0))</f>
        <v>0</v>
      </c>
      <c r="H2027">
        <f>IF(Journey!H2026=1,1,IF(OR(E2027&lt;0,E2027&gt;Map!$A$1,F2027&lt;0,F2027&gt;Map!$A$1),1,0))</f>
        <v>0</v>
      </c>
    </row>
    <row r="2028" spans="1:8" x14ac:dyDescent="0.25">
      <c r="A2028">
        <v>2026</v>
      </c>
      <c r="B2028">
        <f t="shared" si="31"/>
        <v>2</v>
      </c>
      <c r="C2028">
        <f>IF(B2027&lt;&gt;B2028,C2027,IF(H2027=1,"",C2027+_xlfn.XLOOKUP($B2028,Directions!$B:$B,Directions!C:C)))</f>
        <v>74</v>
      </c>
      <c r="D2028">
        <f>IF(B2027&lt;&gt;B2028,D2027,IF(H2027=1,"",D2027+_xlfn.XLOOKUP($B2028,Directions!$B:$B,Directions!D:D)))</f>
        <v>69</v>
      </c>
      <c r="E2028" s="3">
        <f>IF(H2027=1,"",C2028+_xlfn.XLOOKUP($B2028,Directions!$B:$B,Directions!C:C))</f>
        <v>75</v>
      </c>
      <c r="F2028" s="3">
        <f>IF(H2027=1,"",D2028+_xlfn.XLOOKUP($B2028,Directions!$B:$B,Directions!D:D))</f>
        <v>69</v>
      </c>
      <c r="G2028" cm="1">
        <f t="array" ref="G2028">IF(H2028=1,"",IF(INDEX(map,F2028,E2028)="#",1,0))</f>
        <v>0</v>
      </c>
      <c r="H2028">
        <f>IF(Journey!H2027=1,1,IF(OR(E2028&lt;0,E2028&gt;Map!$A$1,F2028&lt;0,F2028&gt;Map!$A$1),1,0))</f>
        <v>0</v>
      </c>
    </row>
    <row r="2029" spans="1:8" x14ac:dyDescent="0.25">
      <c r="A2029">
        <v>2027</v>
      </c>
      <c r="B2029">
        <f t="shared" si="31"/>
        <v>2</v>
      </c>
      <c r="C2029">
        <f>IF(B2028&lt;&gt;B2029,C2028,IF(H2028=1,"",C2028+_xlfn.XLOOKUP($B2029,Directions!$B:$B,Directions!C:C)))</f>
        <v>75</v>
      </c>
      <c r="D2029">
        <f>IF(B2028&lt;&gt;B2029,D2028,IF(H2028=1,"",D2028+_xlfn.XLOOKUP($B2029,Directions!$B:$B,Directions!D:D)))</f>
        <v>69</v>
      </c>
      <c r="E2029" s="3">
        <f>IF(H2028=1,"",C2029+_xlfn.XLOOKUP($B2029,Directions!$B:$B,Directions!C:C))</f>
        <v>76</v>
      </c>
      <c r="F2029" s="3">
        <f>IF(H2028=1,"",D2029+_xlfn.XLOOKUP($B2029,Directions!$B:$B,Directions!D:D))</f>
        <v>69</v>
      </c>
      <c r="G2029" cm="1">
        <f t="array" ref="G2029">IF(H2029=1,"",IF(INDEX(map,F2029,E2029)="#",1,0))</f>
        <v>0</v>
      </c>
      <c r="H2029">
        <f>IF(Journey!H2028=1,1,IF(OR(E2029&lt;0,E2029&gt;Map!$A$1,F2029&lt;0,F2029&gt;Map!$A$1),1,0))</f>
        <v>0</v>
      </c>
    </row>
    <row r="2030" spans="1:8" x14ac:dyDescent="0.25">
      <c r="A2030">
        <v>2028</v>
      </c>
      <c r="B2030">
        <f t="shared" si="31"/>
        <v>2</v>
      </c>
      <c r="C2030">
        <f>IF(B2029&lt;&gt;B2030,C2029,IF(H2029=1,"",C2029+_xlfn.XLOOKUP($B2030,Directions!$B:$B,Directions!C:C)))</f>
        <v>76</v>
      </c>
      <c r="D2030">
        <f>IF(B2029&lt;&gt;B2030,D2029,IF(H2029=1,"",D2029+_xlfn.XLOOKUP($B2030,Directions!$B:$B,Directions!D:D)))</f>
        <v>69</v>
      </c>
      <c r="E2030" s="3">
        <f>IF(H2029=1,"",C2030+_xlfn.XLOOKUP($B2030,Directions!$B:$B,Directions!C:C))</f>
        <v>77</v>
      </c>
      <c r="F2030" s="3">
        <f>IF(H2029=1,"",D2030+_xlfn.XLOOKUP($B2030,Directions!$B:$B,Directions!D:D))</f>
        <v>69</v>
      </c>
      <c r="G2030" cm="1">
        <f t="array" ref="G2030">IF(H2030=1,"",IF(INDEX(map,F2030,E2030)="#",1,0))</f>
        <v>0</v>
      </c>
      <c r="H2030">
        <f>IF(Journey!H2029=1,1,IF(OR(E2030&lt;0,E2030&gt;Map!$A$1,F2030&lt;0,F2030&gt;Map!$A$1),1,0))</f>
        <v>0</v>
      </c>
    </row>
    <row r="2031" spans="1:8" x14ac:dyDescent="0.25">
      <c r="A2031">
        <v>2029</v>
      </c>
      <c r="B2031">
        <f t="shared" si="31"/>
        <v>2</v>
      </c>
      <c r="C2031">
        <f>IF(B2030&lt;&gt;B2031,C2030,IF(H2030=1,"",C2030+_xlfn.XLOOKUP($B2031,Directions!$B:$B,Directions!C:C)))</f>
        <v>77</v>
      </c>
      <c r="D2031">
        <f>IF(B2030&lt;&gt;B2031,D2030,IF(H2030=1,"",D2030+_xlfn.XLOOKUP($B2031,Directions!$B:$B,Directions!D:D)))</f>
        <v>69</v>
      </c>
      <c r="E2031" s="3">
        <f>IF(H2030=1,"",C2031+_xlfn.XLOOKUP($B2031,Directions!$B:$B,Directions!C:C))</f>
        <v>78</v>
      </c>
      <c r="F2031" s="3">
        <f>IF(H2030=1,"",D2031+_xlfn.XLOOKUP($B2031,Directions!$B:$B,Directions!D:D))</f>
        <v>69</v>
      </c>
      <c r="G2031" cm="1">
        <f t="array" ref="G2031">IF(H2031=1,"",IF(INDEX(map,F2031,E2031)="#",1,0))</f>
        <v>0</v>
      </c>
      <c r="H2031">
        <f>IF(Journey!H2030=1,1,IF(OR(E2031&lt;0,E2031&gt;Map!$A$1,F2031&lt;0,F2031&gt;Map!$A$1),1,0))</f>
        <v>0</v>
      </c>
    </row>
    <row r="2032" spans="1:8" x14ac:dyDescent="0.25">
      <c r="A2032">
        <v>2030</v>
      </c>
      <c r="B2032">
        <f t="shared" si="31"/>
        <v>2</v>
      </c>
      <c r="C2032">
        <f>IF(B2031&lt;&gt;B2032,C2031,IF(H2031=1,"",C2031+_xlfn.XLOOKUP($B2032,Directions!$B:$B,Directions!C:C)))</f>
        <v>78</v>
      </c>
      <c r="D2032">
        <f>IF(B2031&lt;&gt;B2032,D2031,IF(H2031=1,"",D2031+_xlfn.XLOOKUP($B2032,Directions!$B:$B,Directions!D:D)))</f>
        <v>69</v>
      </c>
      <c r="E2032" s="3">
        <f>IF(H2031=1,"",C2032+_xlfn.XLOOKUP($B2032,Directions!$B:$B,Directions!C:C))</f>
        <v>79</v>
      </c>
      <c r="F2032" s="3">
        <f>IF(H2031=1,"",D2032+_xlfn.XLOOKUP($B2032,Directions!$B:$B,Directions!D:D))</f>
        <v>69</v>
      </c>
      <c r="G2032" cm="1">
        <f t="array" ref="G2032">IF(H2032=1,"",IF(INDEX(map,F2032,E2032)="#",1,0))</f>
        <v>0</v>
      </c>
      <c r="H2032">
        <f>IF(Journey!H2031=1,1,IF(OR(E2032&lt;0,E2032&gt;Map!$A$1,F2032&lt;0,F2032&gt;Map!$A$1),1,0))</f>
        <v>0</v>
      </c>
    </row>
    <row r="2033" spans="1:8" x14ac:dyDescent="0.25">
      <c r="A2033">
        <v>2031</v>
      </c>
      <c r="B2033">
        <f t="shared" si="31"/>
        <v>2</v>
      </c>
      <c r="C2033">
        <f>IF(B2032&lt;&gt;B2033,C2032,IF(H2032=1,"",C2032+_xlfn.XLOOKUP($B2033,Directions!$B:$B,Directions!C:C)))</f>
        <v>79</v>
      </c>
      <c r="D2033">
        <f>IF(B2032&lt;&gt;B2033,D2032,IF(H2032=1,"",D2032+_xlfn.XLOOKUP($B2033,Directions!$B:$B,Directions!D:D)))</f>
        <v>69</v>
      </c>
      <c r="E2033" s="3">
        <f>IF(H2032=1,"",C2033+_xlfn.XLOOKUP($B2033,Directions!$B:$B,Directions!C:C))</f>
        <v>80</v>
      </c>
      <c r="F2033" s="3">
        <f>IF(H2032=1,"",D2033+_xlfn.XLOOKUP($B2033,Directions!$B:$B,Directions!D:D))</f>
        <v>69</v>
      </c>
      <c r="G2033" cm="1">
        <f t="array" ref="G2033">IF(H2033=1,"",IF(INDEX(map,F2033,E2033)="#",1,0))</f>
        <v>0</v>
      </c>
      <c r="H2033">
        <f>IF(Journey!H2032=1,1,IF(OR(E2033&lt;0,E2033&gt;Map!$A$1,F2033&lt;0,F2033&gt;Map!$A$1),1,0))</f>
        <v>0</v>
      </c>
    </row>
    <row r="2034" spans="1:8" x14ac:dyDescent="0.25">
      <c r="A2034">
        <v>2032</v>
      </c>
      <c r="B2034">
        <f t="shared" si="31"/>
        <v>2</v>
      </c>
      <c r="C2034">
        <f>IF(B2033&lt;&gt;B2034,C2033,IF(H2033=1,"",C2033+_xlfn.XLOOKUP($B2034,Directions!$B:$B,Directions!C:C)))</f>
        <v>80</v>
      </c>
      <c r="D2034">
        <f>IF(B2033&lt;&gt;B2034,D2033,IF(H2033=1,"",D2033+_xlfn.XLOOKUP($B2034,Directions!$B:$B,Directions!D:D)))</f>
        <v>69</v>
      </c>
      <c r="E2034" s="3">
        <f>IF(H2033=1,"",C2034+_xlfn.XLOOKUP($B2034,Directions!$B:$B,Directions!C:C))</f>
        <v>81</v>
      </c>
      <c r="F2034" s="3">
        <f>IF(H2033=1,"",D2034+_xlfn.XLOOKUP($B2034,Directions!$B:$B,Directions!D:D))</f>
        <v>69</v>
      </c>
      <c r="G2034" cm="1">
        <f t="array" ref="G2034">IF(H2034=1,"",IF(INDEX(map,F2034,E2034)="#",1,0))</f>
        <v>0</v>
      </c>
      <c r="H2034">
        <f>IF(Journey!H2033=1,1,IF(OR(E2034&lt;0,E2034&gt;Map!$A$1,F2034&lt;0,F2034&gt;Map!$A$1),1,0))</f>
        <v>0</v>
      </c>
    </row>
    <row r="2035" spans="1:8" x14ac:dyDescent="0.25">
      <c r="A2035">
        <v>2033</v>
      </c>
      <c r="B2035">
        <f t="shared" si="31"/>
        <v>2</v>
      </c>
      <c r="C2035">
        <f>IF(B2034&lt;&gt;B2035,C2034,IF(H2034=1,"",C2034+_xlfn.XLOOKUP($B2035,Directions!$B:$B,Directions!C:C)))</f>
        <v>81</v>
      </c>
      <c r="D2035">
        <f>IF(B2034&lt;&gt;B2035,D2034,IF(H2034=1,"",D2034+_xlfn.XLOOKUP($B2035,Directions!$B:$B,Directions!D:D)))</f>
        <v>69</v>
      </c>
      <c r="E2035" s="3">
        <f>IF(H2034=1,"",C2035+_xlfn.XLOOKUP($B2035,Directions!$B:$B,Directions!C:C))</f>
        <v>82</v>
      </c>
      <c r="F2035" s="3">
        <f>IF(H2034=1,"",D2035+_xlfn.XLOOKUP($B2035,Directions!$B:$B,Directions!D:D))</f>
        <v>69</v>
      </c>
      <c r="G2035" cm="1">
        <f t="array" ref="G2035">IF(H2035=1,"",IF(INDEX(map,F2035,E2035)="#",1,0))</f>
        <v>0</v>
      </c>
      <c r="H2035">
        <f>IF(Journey!H2034=1,1,IF(OR(E2035&lt;0,E2035&gt;Map!$A$1,F2035&lt;0,F2035&gt;Map!$A$1),1,0))</f>
        <v>0</v>
      </c>
    </row>
    <row r="2036" spans="1:8" x14ac:dyDescent="0.25">
      <c r="A2036">
        <v>2034</v>
      </c>
      <c r="B2036">
        <f t="shared" si="31"/>
        <v>2</v>
      </c>
      <c r="C2036">
        <f>IF(B2035&lt;&gt;B2036,C2035,IF(H2035=1,"",C2035+_xlfn.XLOOKUP($B2036,Directions!$B:$B,Directions!C:C)))</f>
        <v>82</v>
      </c>
      <c r="D2036">
        <f>IF(B2035&lt;&gt;B2036,D2035,IF(H2035=1,"",D2035+_xlfn.XLOOKUP($B2036,Directions!$B:$B,Directions!D:D)))</f>
        <v>69</v>
      </c>
      <c r="E2036" s="3">
        <f>IF(H2035=1,"",C2036+_xlfn.XLOOKUP($B2036,Directions!$B:$B,Directions!C:C))</f>
        <v>83</v>
      </c>
      <c r="F2036" s="3">
        <f>IF(H2035=1,"",D2036+_xlfn.XLOOKUP($B2036,Directions!$B:$B,Directions!D:D))</f>
        <v>69</v>
      </c>
      <c r="G2036" cm="1">
        <f t="array" ref="G2036">IF(H2036=1,"",IF(INDEX(map,F2036,E2036)="#",1,0))</f>
        <v>0</v>
      </c>
      <c r="H2036">
        <f>IF(Journey!H2035=1,1,IF(OR(E2036&lt;0,E2036&gt;Map!$A$1,F2036&lt;0,F2036&gt;Map!$A$1),1,0))</f>
        <v>0</v>
      </c>
    </row>
    <row r="2037" spans="1:8" x14ac:dyDescent="0.25">
      <c r="A2037">
        <v>2035</v>
      </c>
      <c r="B2037">
        <f t="shared" si="31"/>
        <v>2</v>
      </c>
      <c r="C2037">
        <f>IF(B2036&lt;&gt;B2037,C2036,IF(H2036=1,"",C2036+_xlfn.XLOOKUP($B2037,Directions!$B:$B,Directions!C:C)))</f>
        <v>83</v>
      </c>
      <c r="D2037">
        <f>IF(B2036&lt;&gt;B2037,D2036,IF(H2036=1,"",D2036+_xlfn.XLOOKUP($B2037,Directions!$B:$B,Directions!D:D)))</f>
        <v>69</v>
      </c>
      <c r="E2037" s="3">
        <f>IF(H2036=1,"",C2037+_xlfn.XLOOKUP($B2037,Directions!$B:$B,Directions!C:C))</f>
        <v>84</v>
      </c>
      <c r="F2037" s="3">
        <f>IF(H2036=1,"",D2037+_xlfn.XLOOKUP($B2037,Directions!$B:$B,Directions!D:D))</f>
        <v>69</v>
      </c>
      <c r="G2037" cm="1">
        <f t="array" ref="G2037">IF(H2037=1,"",IF(INDEX(map,F2037,E2037)="#",1,0))</f>
        <v>0</v>
      </c>
      <c r="H2037">
        <f>IF(Journey!H2036=1,1,IF(OR(E2037&lt;0,E2037&gt;Map!$A$1,F2037&lt;0,F2037&gt;Map!$A$1),1,0))</f>
        <v>0</v>
      </c>
    </row>
    <row r="2038" spans="1:8" x14ac:dyDescent="0.25">
      <c r="A2038">
        <v>2036</v>
      </c>
      <c r="B2038">
        <f t="shared" si="31"/>
        <v>2</v>
      </c>
      <c r="C2038">
        <f>IF(B2037&lt;&gt;B2038,C2037,IF(H2037=1,"",C2037+_xlfn.XLOOKUP($B2038,Directions!$B:$B,Directions!C:C)))</f>
        <v>84</v>
      </c>
      <c r="D2038">
        <f>IF(B2037&lt;&gt;B2038,D2037,IF(H2037=1,"",D2037+_xlfn.XLOOKUP($B2038,Directions!$B:$B,Directions!D:D)))</f>
        <v>69</v>
      </c>
      <c r="E2038" s="3">
        <f>IF(H2037=1,"",C2038+_xlfn.XLOOKUP($B2038,Directions!$B:$B,Directions!C:C))</f>
        <v>85</v>
      </c>
      <c r="F2038" s="3">
        <f>IF(H2037=1,"",D2038+_xlfn.XLOOKUP($B2038,Directions!$B:$B,Directions!D:D))</f>
        <v>69</v>
      </c>
      <c r="G2038" cm="1">
        <f t="array" ref="G2038">IF(H2038=1,"",IF(INDEX(map,F2038,E2038)="#",1,0))</f>
        <v>0</v>
      </c>
      <c r="H2038">
        <f>IF(Journey!H2037=1,1,IF(OR(E2038&lt;0,E2038&gt;Map!$A$1,F2038&lt;0,F2038&gt;Map!$A$1),1,0))</f>
        <v>0</v>
      </c>
    </row>
    <row r="2039" spans="1:8" x14ac:dyDescent="0.25">
      <c r="A2039">
        <v>2037</v>
      </c>
      <c r="B2039">
        <f t="shared" si="31"/>
        <v>2</v>
      </c>
      <c r="C2039">
        <f>IF(B2038&lt;&gt;B2039,C2038,IF(H2038=1,"",C2038+_xlfn.XLOOKUP($B2039,Directions!$B:$B,Directions!C:C)))</f>
        <v>85</v>
      </c>
      <c r="D2039">
        <f>IF(B2038&lt;&gt;B2039,D2038,IF(H2038=1,"",D2038+_xlfn.XLOOKUP($B2039,Directions!$B:$B,Directions!D:D)))</f>
        <v>69</v>
      </c>
      <c r="E2039" s="3">
        <f>IF(H2038=1,"",C2039+_xlfn.XLOOKUP($B2039,Directions!$B:$B,Directions!C:C))</f>
        <v>86</v>
      </c>
      <c r="F2039" s="3">
        <f>IF(H2038=1,"",D2039+_xlfn.XLOOKUP($B2039,Directions!$B:$B,Directions!D:D))</f>
        <v>69</v>
      </c>
      <c r="G2039" cm="1">
        <f t="array" ref="G2039">IF(H2039=1,"",IF(INDEX(map,F2039,E2039)="#",1,0))</f>
        <v>0</v>
      </c>
      <c r="H2039">
        <f>IF(Journey!H2038=1,1,IF(OR(E2039&lt;0,E2039&gt;Map!$A$1,F2039&lt;0,F2039&gt;Map!$A$1),1,0))</f>
        <v>0</v>
      </c>
    </row>
    <row r="2040" spans="1:8" x14ac:dyDescent="0.25">
      <c r="A2040">
        <v>2038</v>
      </c>
      <c r="B2040">
        <f t="shared" si="31"/>
        <v>2</v>
      </c>
      <c r="C2040">
        <f>IF(B2039&lt;&gt;B2040,C2039,IF(H2039=1,"",C2039+_xlfn.XLOOKUP($B2040,Directions!$B:$B,Directions!C:C)))</f>
        <v>86</v>
      </c>
      <c r="D2040">
        <f>IF(B2039&lt;&gt;B2040,D2039,IF(H2039=1,"",D2039+_xlfn.XLOOKUP($B2040,Directions!$B:$B,Directions!D:D)))</f>
        <v>69</v>
      </c>
      <c r="E2040" s="3">
        <f>IF(H2039=1,"",C2040+_xlfn.XLOOKUP($B2040,Directions!$B:$B,Directions!C:C))</f>
        <v>87</v>
      </c>
      <c r="F2040" s="3">
        <f>IF(H2039=1,"",D2040+_xlfn.XLOOKUP($B2040,Directions!$B:$B,Directions!D:D))</f>
        <v>69</v>
      </c>
      <c r="G2040" cm="1">
        <f t="array" ref="G2040">IF(H2040=1,"",IF(INDEX(map,F2040,E2040)="#",1,0))</f>
        <v>0</v>
      </c>
      <c r="H2040">
        <f>IF(Journey!H2039=1,1,IF(OR(E2040&lt;0,E2040&gt;Map!$A$1,F2040&lt;0,F2040&gt;Map!$A$1),1,0))</f>
        <v>0</v>
      </c>
    </row>
    <row r="2041" spans="1:8" x14ac:dyDescent="0.25">
      <c r="A2041">
        <v>2039</v>
      </c>
      <c r="B2041">
        <f t="shared" si="31"/>
        <v>2</v>
      </c>
      <c r="C2041">
        <f>IF(B2040&lt;&gt;B2041,C2040,IF(H2040=1,"",C2040+_xlfn.XLOOKUP($B2041,Directions!$B:$B,Directions!C:C)))</f>
        <v>87</v>
      </c>
      <c r="D2041">
        <f>IF(B2040&lt;&gt;B2041,D2040,IF(H2040=1,"",D2040+_xlfn.XLOOKUP($B2041,Directions!$B:$B,Directions!D:D)))</f>
        <v>69</v>
      </c>
      <c r="E2041" s="3">
        <f>IF(H2040=1,"",C2041+_xlfn.XLOOKUP($B2041,Directions!$B:$B,Directions!C:C))</f>
        <v>88</v>
      </c>
      <c r="F2041" s="3">
        <f>IF(H2040=1,"",D2041+_xlfn.XLOOKUP($B2041,Directions!$B:$B,Directions!D:D))</f>
        <v>69</v>
      </c>
      <c r="G2041" cm="1">
        <f t="array" ref="G2041">IF(H2041=1,"",IF(INDEX(map,F2041,E2041)="#",1,0))</f>
        <v>0</v>
      </c>
      <c r="H2041">
        <f>IF(Journey!H2040=1,1,IF(OR(E2041&lt;0,E2041&gt;Map!$A$1,F2041&lt;0,F2041&gt;Map!$A$1),1,0))</f>
        <v>0</v>
      </c>
    </row>
    <row r="2042" spans="1:8" x14ac:dyDescent="0.25">
      <c r="A2042">
        <v>2040</v>
      </c>
      <c r="B2042">
        <f t="shared" si="31"/>
        <v>2</v>
      </c>
      <c r="C2042">
        <f>IF(B2041&lt;&gt;B2042,C2041,IF(H2041=1,"",C2041+_xlfn.XLOOKUP($B2042,Directions!$B:$B,Directions!C:C)))</f>
        <v>88</v>
      </c>
      <c r="D2042">
        <f>IF(B2041&lt;&gt;B2042,D2041,IF(H2041=1,"",D2041+_xlfn.XLOOKUP($B2042,Directions!$B:$B,Directions!D:D)))</f>
        <v>69</v>
      </c>
      <c r="E2042" s="3">
        <f>IF(H2041=1,"",C2042+_xlfn.XLOOKUP($B2042,Directions!$B:$B,Directions!C:C))</f>
        <v>89</v>
      </c>
      <c r="F2042" s="3">
        <f>IF(H2041=1,"",D2042+_xlfn.XLOOKUP($B2042,Directions!$B:$B,Directions!D:D))</f>
        <v>69</v>
      </c>
      <c r="G2042" cm="1">
        <f t="array" ref="G2042">IF(H2042=1,"",IF(INDEX(map,F2042,E2042)="#",1,0))</f>
        <v>0</v>
      </c>
      <c r="H2042">
        <f>IF(Journey!H2041=1,1,IF(OR(E2042&lt;0,E2042&gt;Map!$A$1,F2042&lt;0,F2042&gt;Map!$A$1),1,0))</f>
        <v>0</v>
      </c>
    </row>
    <row r="2043" spans="1:8" x14ac:dyDescent="0.25">
      <c r="A2043">
        <v>2041</v>
      </c>
      <c r="B2043">
        <f t="shared" si="31"/>
        <v>2</v>
      </c>
      <c r="C2043">
        <f>IF(B2042&lt;&gt;B2043,C2042,IF(H2042=1,"",C2042+_xlfn.XLOOKUP($B2043,Directions!$B:$B,Directions!C:C)))</f>
        <v>89</v>
      </c>
      <c r="D2043">
        <f>IF(B2042&lt;&gt;B2043,D2042,IF(H2042=1,"",D2042+_xlfn.XLOOKUP($B2043,Directions!$B:$B,Directions!D:D)))</f>
        <v>69</v>
      </c>
      <c r="E2043" s="3">
        <f>IF(H2042=1,"",C2043+_xlfn.XLOOKUP($B2043,Directions!$B:$B,Directions!C:C))</f>
        <v>90</v>
      </c>
      <c r="F2043" s="3">
        <f>IF(H2042=1,"",D2043+_xlfn.XLOOKUP($B2043,Directions!$B:$B,Directions!D:D))</f>
        <v>69</v>
      </c>
      <c r="G2043" cm="1">
        <f t="array" ref="G2043">IF(H2043=1,"",IF(INDEX(map,F2043,E2043)="#",1,0))</f>
        <v>0</v>
      </c>
      <c r="H2043">
        <f>IF(Journey!H2042=1,1,IF(OR(E2043&lt;0,E2043&gt;Map!$A$1,F2043&lt;0,F2043&gt;Map!$A$1),1,0))</f>
        <v>0</v>
      </c>
    </row>
    <row r="2044" spans="1:8" x14ac:dyDescent="0.25">
      <c r="A2044">
        <v>2042</v>
      </c>
      <c r="B2044">
        <f t="shared" si="31"/>
        <v>2</v>
      </c>
      <c r="C2044">
        <f>IF(B2043&lt;&gt;B2044,C2043,IF(H2043=1,"",C2043+_xlfn.XLOOKUP($B2044,Directions!$B:$B,Directions!C:C)))</f>
        <v>90</v>
      </c>
      <c r="D2044">
        <f>IF(B2043&lt;&gt;B2044,D2043,IF(H2043=1,"",D2043+_xlfn.XLOOKUP($B2044,Directions!$B:$B,Directions!D:D)))</f>
        <v>69</v>
      </c>
      <c r="E2044" s="3">
        <f>IF(H2043=1,"",C2044+_xlfn.XLOOKUP($B2044,Directions!$B:$B,Directions!C:C))</f>
        <v>91</v>
      </c>
      <c r="F2044" s="3">
        <f>IF(H2043=1,"",D2044+_xlfn.XLOOKUP($B2044,Directions!$B:$B,Directions!D:D))</f>
        <v>69</v>
      </c>
      <c r="G2044" cm="1">
        <f t="array" ref="G2044">IF(H2044=1,"",IF(INDEX(map,F2044,E2044)="#",1,0))</f>
        <v>0</v>
      </c>
      <c r="H2044">
        <f>IF(Journey!H2043=1,1,IF(OR(E2044&lt;0,E2044&gt;Map!$A$1,F2044&lt;0,F2044&gt;Map!$A$1),1,0))</f>
        <v>0</v>
      </c>
    </row>
    <row r="2045" spans="1:8" x14ac:dyDescent="0.25">
      <c r="A2045">
        <v>2043</v>
      </c>
      <c r="B2045">
        <f t="shared" si="31"/>
        <v>2</v>
      </c>
      <c r="C2045">
        <f>IF(B2044&lt;&gt;B2045,C2044,IF(H2044=1,"",C2044+_xlfn.XLOOKUP($B2045,Directions!$B:$B,Directions!C:C)))</f>
        <v>91</v>
      </c>
      <c r="D2045">
        <f>IF(B2044&lt;&gt;B2045,D2044,IF(H2044=1,"",D2044+_xlfn.XLOOKUP($B2045,Directions!$B:$B,Directions!D:D)))</f>
        <v>69</v>
      </c>
      <c r="E2045" s="3">
        <f>IF(H2044=1,"",C2045+_xlfn.XLOOKUP($B2045,Directions!$B:$B,Directions!C:C))</f>
        <v>92</v>
      </c>
      <c r="F2045" s="3">
        <f>IF(H2044=1,"",D2045+_xlfn.XLOOKUP($B2045,Directions!$B:$B,Directions!D:D))</f>
        <v>69</v>
      </c>
      <c r="G2045" cm="1">
        <f t="array" ref="G2045">IF(H2045=1,"",IF(INDEX(map,F2045,E2045)="#",1,0))</f>
        <v>0</v>
      </c>
      <c r="H2045">
        <f>IF(Journey!H2044=1,1,IF(OR(E2045&lt;0,E2045&gt;Map!$A$1,F2045&lt;0,F2045&gt;Map!$A$1),1,0))</f>
        <v>0</v>
      </c>
    </row>
    <row r="2046" spans="1:8" x14ac:dyDescent="0.25">
      <c r="A2046">
        <v>2044</v>
      </c>
      <c r="B2046">
        <f t="shared" si="31"/>
        <v>2</v>
      </c>
      <c r="C2046">
        <f>IF(B2045&lt;&gt;B2046,C2045,IF(H2045=1,"",C2045+_xlfn.XLOOKUP($B2046,Directions!$B:$B,Directions!C:C)))</f>
        <v>92</v>
      </c>
      <c r="D2046">
        <f>IF(B2045&lt;&gt;B2046,D2045,IF(H2045=1,"",D2045+_xlfn.XLOOKUP($B2046,Directions!$B:$B,Directions!D:D)))</f>
        <v>69</v>
      </c>
      <c r="E2046" s="3">
        <f>IF(H2045=1,"",C2046+_xlfn.XLOOKUP($B2046,Directions!$B:$B,Directions!C:C))</f>
        <v>93</v>
      </c>
      <c r="F2046" s="3">
        <f>IF(H2045=1,"",D2046+_xlfn.XLOOKUP($B2046,Directions!$B:$B,Directions!D:D))</f>
        <v>69</v>
      </c>
      <c r="G2046" cm="1">
        <f t="array" ref="G2046">IF(H2046=1,"",IF(INDEX(map,F2046,E2046)="#",1,0))</f>
        <v>0</v>
      </c>
      <c r="H2046">
        <f>IF(Journey!H2045=1,1,IF(OR(E2046&lt;0,E2046&gt;Map!$A$1,F2046&lt;0,F2046&gt;Map!$A$1),1,0))</f>
        <v>0</v>
      </c>
    </row>
    <row r="2047" spans="1:8" x14ac:dyDescent="0.25">
      <c r="A2047">
        <v>2045</v>
      </c>
      <c r="B2047">
        <f t="shared" si="31"/>
        <v>2</v>
      </c>
      <c r="C2047">
        <f>IF(B2046&lt;&gt;B2047,C2046,IF(H2046=1,"",C2046+_xlfn.XLOOKUP($B2047,Directions!$B:$B,Directions!C:C)))</f>
        <v>93</v>
      </c>
      <c r="D2047">
        <f>IF(B2046&lt;&gt;B2047,D2046,IF(H2046=1,"",D2046+_xlfn.XLOOKUP($B2047,Directions!$B:$B,Directions!D:D)))</f>
        <v>69</v>
      </c>
      <c r="E2047" s="3">
        <f>IF(H2046=1,"",C2047+_xlfn.XLOOKUP($B2047,Directions!$B:$B,Directions!C:C))</f>
        <v>94</v>
      </c>
      <c r="F2047" s="3">
        <f>IF(H2046=1,"",D2047+_xlfn.XLOOKUP($B2047,Directions!$B:$B,Directions!D:D))</f>
        <v>69</v>
      </c>
      <c r="G2047" cm="1">
        <f t="array" ref="G2047">IF(H2047=1,"",IF(INDEX(map,F2047,E2047)="#",1,0))</f>
        <v>0</v>
      </c>
      <c r="H2047">
        <f>IF(Journey!H2046=1,1,IF(OR(E2047&lt;0,E2047&gt;Map!$A$1,F2047&lt;0,F2047&gt;Map!$A$1),1,0))</f>
        <v>0</v>
      </c>
    </row>
    <row r="2048" spans="1:8" x14ac:dyDescent="0.25">
      <c r="A2048">
        <v>2046</v>
      </c>
      <c r="B2048">
        <f t="shared" si="31"/>
        <v>2</v>
      </c>
      <c r="C2048">
        <f>IF(B2047&lt;&gt;B2048,C2047,IF(H2047=1,"",C2047+_xlfn.XLOOKUP($B2048,Directions!$B:$B,Directions!C:C)))</f>
        <v>94</v>
      </c>
      <c r="D2048">
        <f>IF(B2047&lt;&gt;B2048,D2047,IF(H2047=1,"",D2047+_xlfn.XLOOKUP($B2048,Directions!$B:$B,Directions!D:D)))</f>
        <v>69</v>
      </c>
      <c r="E2048" s="3">
        <f>IF(H2047=1,"",C2048+_xlfn.XLOOKUP($B2048,Directions!$B:$B,Directions!C:C))</f>
        <v>95</v>
      </c>
      <c r="F2048" s="3">
        <f>IF(H2047=1,"",D2048+_xlfn.XLOOKUP($B2048,Directions!$B:$B,Directions!D:D))</f>
        <v>69</v>
      </c>
      <c r="G2048" cm="1">
        <f t="array" ref="G2048">IF(H2048=1,"",IF(INDEX(map,F2048,E2048)="#",1,0))</f>
        <v>0</v>
      </c>
      <c r="H2048">
        <f>IF(Journey!H2047=1,1,IF(OR(E2048&lt;0,E2048&gt;Map!$A$1,F2048&lt;0,F2048&gt;Map!$A$1),1,0))</f>
        <v>0</v>
      </c>
    </row>
    <row r="2049" spans="1:8" x14ac:dyDescent="0.25">
      <c r="A2049">
        <v>2047</v>
      </c>
      <c r="B2049">
        <f t="shared" si="31"/>
        <v>2</v>
      </c>
      <c r="C2049">
        <f>IF(B2048&lt;&gt;B2049,C2048,IF(H2048=1,"",C2048+_xlfn.XLOOKUP($B2049,Directions!$B:$B,Directions!C:C)))</f>
        <v>95</v>
      </c>
      <c r="D2049">
        <f>IF(B2048&lt;&gt;B2049,D2048,IF(H2048=1,"",D2048+_xlfn.XLOOKUP($B2049,Directions!$B:$B,Directions!D:D)))</f>
        <v>69</v>
      </c>
      <c r="E2049" s="3">
        <f>IF(H2048=1,"",C2049+_xlfn.XLOOKUP($B2049,Directions!$B:$B,Directions!C:C))</f>
        <v>96</v>
      </c>
      <c r="F2049" s="3">
        <f>IF(H2048=1,"",D2049+_xlfn.XLOOKUP($B2049,Directions!$B:$B,Directions!D:D))</f>
        <v>69</v>
      </c>
      <c r="G2049" cm="1">
        <f t="array" ref="G2049">IF(H2049=1,"",IF(INDEX(map,F2049,E2049)="#",1,0))</f>
        <v>0</v>
      </c>
      <c r="H2049">
        <f>IF(Journey!H2048=1,1,IF(OR(E2049&lt;0,E2049&gt;Map!$A$1,F2049&lt;0,F2049&gt;Map!$A$1),1,0))</f>
        <v>0</v>
      </c>
    </row>
    <row r="2050" spans="1:8" x14ac:dyDescent="0.25">
      <c r="A2050">
        <v>2048</v>
      </c>
      <c r="B2050">
        <f t="shared" si="31"/>
        <v>2</v>
      </c>
      <c r="C2050">
        <f>IF(B2049&lt;&gt;B2050,C2049,IF(H2049=1,"",C2049+_xlfn.XLOOKUP($B2050,Directions!$B:$B,Directions!C:C)))</f>
        <v>96</v>
      </c>
      <c r="D2050">
        <f>IF(B2049&lt;&gt;B2050,D2049,IF(H2049=1,"",D2049+_xlfn.XLOOKUP($B2050,Directions!$B:$B,Directions!D:D)))</f>
        <v>69</v>
      </c>
      <c r="E2050" s="3">
        <f>IF(H2049=1,"",C2050+_xlfn.XLOOKUP($B2050,Directions!$B:$B,Directions!C:C))</f>
        <v>97</v>
      </c>
      <c r="F2050" s="3">
        <f>IF(H2049=1,"",D2050+_xlfn.XLOOKUP($B2050,Directions!$B:$B,Directions!D:D))</f>
        <v>69</v>
      </c>
      <c r="G2050" cm="1">
        <f t="array" ref="G2050">IF(H2050=1,"",IF(INDEX(map,F2050,E2050)="#",1,0))</f>
        <v>0</v>
      </c>
      <c r="H2050">
        <f>IF(Journey!H2049=1,1,IF(OR(E2050&lt;0,E2050&gt;Map!$A$1,F2050&lt;0,F2050&gt;Map!$A$1),1,0))</f>
        <v>0</v>
      </c>
    </row>
    <row r="2051" spans="1:8" x14ac:dyDescent="0.25">
      <c r="A2051">
        <v>2049</v>
      </c>
      <c r="B2051">
        <f t="shared" si="31"/>
        <v>2</v>
      </c>
      <c r="C2051">
        <f>IF(B2050&lt;&gt;B2051,C2050,IF(H2050=1,"",C2050+_xlfn.XLOOKUP($B2051,Directions!$B:$B,Directions!C:C)))</f>
        <v>97</v>
      </c>
      <c r="D2051">
        <f>IF(B2050&lt;&gt;B2051,D2050,IF(H2050=1,"",D2050+_xlfn.XLOOKUP($B2051,Directions!$B:$B,Directions!D:D)))</f>
        <v>69</v>
      </c>
      <c r="E2051" s="3">
        <f>IF(H2050=1,"",C2051+_xlfn.XLOOKUP($B2051,Directions!$B:$B,Directions!C:C))</f>
        <v>98</v>
      </c>
      <c r="F2051" s="3">
        <f>IF(H2050=1,"",D2051+_xlfn.XLOOKUP($B2051,Directions!$B:$B,Directions!D:D))</f>
        <v>69</v>
      </c>
      <c r="G2051" cm="1">
        <f t="array" ref="G2051">IF(H2051=1,"",IF(INDEX(map,F2051,E2051)="#",1,0))</f>
        <v>0</v>
      </c>
      <c r="H2051">
        <f>IF(Journey!H2050=1,1,IF(OR(E2051&lt;0,E2051&gt;Map!$A$1,F2051&lt;0,F2051&gt;Map!$A$1),1,0))</f>
        <v>0</v>
      </c>
    </row>
    <row r="2052" spans="1:8" x14ac:dyDescent="0.25">
      <c r="A2052">
        <v>2050</v>
      </c>
      <c r="B2052">
        <f t="shared" ref="B2052:B2115" si="32">IF(H2051=1,"",IF(G2051=1,MOD(B2051,4)+1,B2051))</f>
        <v>2</v>
      </c>
      <c r="C2052">
        <f>IF(B2051&lt;&gt;B2052,C2051,IF(H2051=1,"",C2051+_xlfn.XLOOKUP($B2052,Directions!$B:$B,Directions!C:C)))</f>
        <v>98</v>
      </c>
      <c r="D2052">
        <f>IF(B2051&lt;&gt;B2052,D2051,IF(H2051=1,"",D2051+_xlfn.XLOOKUP($B2052,Directions!$B:$B,Directions!D:D)))</f>
        <v>69</v>
      </c>
      <c r="E2052" s="3">
        <f>IF(H2051=1,"",C2052+_xlfn.XLOOKUP($B2052,Directions!$B:$B,Directions!C:C))</f>
        <v>99</v>
      </c>
      <c r="F2052" s="3">
        <f>IF(H2051=1,"",D2052+_xlfn.XLOOKUP($B2052,Directions!$B:$B,Directions!D:D))</f>
        <v>69</v>
      </c>
      <c r="G2052" cm="1">
        <f t="array" ref="G2052">IF(H2052=1,"",IF(INDEX(map,F2052,E2052)="#",1,0))</f>
        <v>0</v>
      </c>
      <c r="H2052">
        <f>IF(Journey!H2051=1,1,IF(OR(E2052&lt;0,E2052&gt;Map!$A$1,F2052&lt;0,F2052&gt;Map!$A$1),1,0))</f>
        <v>0</v>
      </c>
    </row>
    <row r="2053" spans="1:8" x14ac:dyDescent="0.25">
      <c r="A2053">
        <v>2051</v>
      </c>
      <c r="B2053">
        <f t="shared" si="32"/>
        <v>2</v>
      </c>
      <c r="C2053">
        <f>IF(B2052&lt;&gt;B2053,C2052,IF(H2052=1,"",C2052+_xlfn.XLOOKUP($B2053,Directions!$B:$B,Directions!C:C)))</f>
        <v>99</v>
      </c>
      <c r="D2053">
        <f>IF(B2052&lt;&gt;B2053,D2052,IF(H2052=1,"",D2052+_xlfn.XLOOKUP($B2053,Directions!$B:$B,Directions!D:D)))</f>
        <v>69</v>
      </c>
      <c r="E2053" s="3">
        <f>IF(H2052=1,"",C2053+_xlfn.XLOOKUP($B2053,Directions!$B:$B,Directions!C:C))</f>
        <v>100</v>
      </c>
      <c r="F2053" s="3">
        <f>IF(H2052=1,"",D2053+_xlfn.XLOOKUP($B2053,Directions!$B:$B,Directions!D:D))</f>
        <v>69</v>
      </c>
      <c r="G2053" cm="1">
        <f t="array" ref="G2053">IF(H2053=1,"",IF(INDEX(map,F2053,E2053)="#",1,0))</f>
        <v>1</v>
      </c>
      <c r="H2053">
        <f>IF(Journey!H2052=1,1,IF(OR(E2053&lt;0,E2053&gt;Map!$A$1,F2053&lt;0,F2053&gt;Map!$A$1),1,0))</f>
        <v>0</v>
      </c>
    </row>
    <row r="2054" spans="1:8" x14ac:dyDescent="0.25">
      <c r="A2054">
        <v>2052</v>
      </c>
      <c r="B2054">
        <f t="shared" si="32"/>
        <v>3</v>
      </c>
      <c r="C2054">
        <f>IF(B2053&lt;&gt;B2054,C2053,IF(H2053=1,"",C2053+_xlfn.XLOOKUP($B2054,Directions!$B:$B,Directions!C:C)))</f>
        <v>99</v>
      </c>
      <c r="D2054">
        <f>IF(B2053&lt;&gt;B2054,D2053,IF(H2053=1,"",D2053+_xlfn.XLOOKUP($B2054,Directions!$B:$B,Directions!D:D)))</f>
        <v>69</v>
      </c>
      <c r="E2054" s="3">
        <f>IF(H2053=1,"",C2054+_xlfn.XLOOKUP($B2054,Directions!$B:$B,Directions!C:C))</f>
        <v>99</v>
      </c>
      <c r="F2054" s="3">
        <f>IF(H2053=1,"",D2054+_xlfn.XLOOKUP($B2054,Directions!$B:$B,Directions!D:D))</f>
        <v>70</v>
      </c>
      <c r="G2054" cm="1">
        <f t="array" ref="G2054">IF(H2054=1,"",IF(INDEX(map,F2054,E2054)="#",1,0))</f>
        <v>0</v>
      </c>
      <c r="H2054">
        <f>IF(Journey!H2053=1,1,IF(OR(E2054&lt;0,E2054&gt;Map!$A$1,F2054&lt;0,F2054&gt;Map!$A$1),1,0))</f>
        <v>0</v>
      </c>
    </row>
    <row r="2055" spans="1:8" x14ac:dyDescent="0.25">
      <c r="A2055">
        <v>2053</v>
      </c>
      <c r="B2055">
        <f t="shared" si="32"/>
        <v>3</v>
      </c>
      <c r="C2055">
        <f>IF(B2054&lt;&gt;B2055,C2054,IF(H2054=1,"",C2054+_xlfn.XLOOKUP($B2055,Directions!$B:$B,Directions!C:C)))</f>
        <v>99</v>
      </c>
      <c r="D2055">
        <f>IF(B2054&lt;&gt;B2055,D2054,IF(H2054=1,"",D2054+_xlfn.XLOOKUP($B2055,Directions!$B:$B,Directions!D:D)))</f>
        <v>70</v>
      </c>
      <c r="E2055" s="3">
        <f>IF(H2054=1,"",C2055+_xlfn.XLOOKUP($B2055,Directions!$B:$B,Directions!C:C))</f>
        <v>99</v>
      </c>
      <c r="F2055" s="3">
        <f>IF(H2054=1,"",D2055+_xlfn.XLOOKUP($B2055,Directions!$B:$B,Directions!D:D))</f>
        <v>71</v>
      </c>
      <c r="G2055" cm="1">
        <f t="array" ref="G2055">IF(H2055=1,"",IF(INDEX(map,F2055,E2055)="#",1,0))</f>
        <v>0</v>
      </c>
      <c r="H2055">
        <f>IF(Journey!H2054=1,1,IF(OR(E2055&lt;0,E2055&gt;Map!$A$1,F2055&lt;0,F2055&gt;Map!$A$1),1,0))</f>
        <v>0</v>
      </c>
    </row>
    <row r="2056" spans="1:8" x14ac:dyDescent="0.25">
      <c r="A2056">
        <v>2054</v>
      </c>
      <c r="B2056">
        <f t="shared" si="32"/>
        <v>3</v>
      </c>
      <c r="C2056">
        <f>IF(B2055&lt;&gt;B2056,C2055,IF(H2055=1,"",C2055+_xlfn.XLOOKUP($B2056,Directions!$B:$B,Directions!C:C)))</f>
        <v>99</v>
      </c>
      <c r="D2056">
        <f>IF(B2055&lt;&gt;B2056,D2055,IF(H2055=1,"",D2055+_xlfn.XLOOKUP($B2056,Directions!$B:$B,Directions!D:D)))</f>
        <v>71</v>
      </c>
      <c r="E2056" s="3">
        <f>IF(H2055=1,"",C2056+_xlfn.XLOOKUP($B2056,Directions!$B:$B,Directions!C:C))</f>
        <v>99</v>
      </c>
      <c r="F2056" s="3">
        <f>IF(H2055=1,"",D2056+_xlfn.XLOOKUP($B2056,Directions!$B:$B,Directions!D:D))</f>
        <v>72</v>
      </c>
      <c r="G2056" cm="1">
        <f t="array" ref="G2056">IF(H2056=1,"",IF(INDEX(map,F2056,E2056)="#",1,0))</f>
        <v>0</v>
      </c>
      <c r="H2056">
        <f>IF(Journey!H2055=1,1,IF(OR(E2056&lt;0,E2056&gt;Map!$A$1,F2056&lt;0,F2056&gt;Map!$A$1),1,0))</f>
        <v>0</v>
      </c>
    </row>
    <row r="2057" spans="1:8" x14ac:dyDescent="0.25">
      <c r="A2057">
        <v>2055</v>
      </c>
      <c r="B2057">
        <f t="shared" si="32"/>
        <v>3</v>
      </c>
      <c r="C2057">
        <f>IF(B2056&lt;&gt;B2057,C2056,IF(H2056=1,"",C2056+_xlfn.XLOOKUP($B2057,Directions!$B:$B,Directions!C:C)))</f>
        <v>99</v>
      </c>
      <c r="D2057">
        <f>IF(B2056&lt;&gt;B2057,D2056,IF(H2056=1,"",D2056+_xlfn.XLOOKUP($B2057,Directions!$B:$B,Directions!D:D)))</f>
        <v>72</v>
      </c>
      <c r="E2057" s="3">
        <f>IF(H2056=1,"",C2057+_xlfn.XLOOKUP($B2057,Directions!$B:$B,Directions!C:C))</f>
        <v>99</v>
      </c>
      <c r="F2057" s="3">
        <f>IF(H2056=1,"",D2057+_xlfn.XLOOKUP($B2057,Directions!$B:$B,Directions!D:D))</f>
        <v>73</v>
      </c>
      <c r="G2057" cm="1">
        <f t="array" ref="G2057">IF(H2057=1,"",IF(INDEX(map,F2057,E2057)="#",1,0))</f>
        <v>0</v>
      </c>
      <c r="H2057">
        <f>IF(Journey!H2056=1,1,IF(OR(E2057&lt;0,E2057&gt;Map!$A$1,F2057&lt;0,F2057&gt;Map!$A$1),1,0))</f>
        <v>0</v>
      </c>
    </row>
    <row r="2058" spans="1:8" x14ac:dyDescent="0.25">
      <c r="A2058">
        <v>2056</v>
      </c>
      <c r="B2058">
        <f t="shared" si="32"/>
        <v>3</v>
      </c>
      <c r="C2058">
        <f>IF(B2057&lt;&gt;B2058,C2057,IF(H2057=1,"",C2057+_xlfn.XLOOKUP($B2058,Directions!$B:$B,Directions!C:C)))</f>
        <v>99</v>
      </c>
      <c r="D2058">
        <f>IF(B2057&lt;&gt;B2058,D2057,IF(H2057=1,"",D2057+_xlfn.XLOOKUP($B2058,Directions!$B:$B,Directions!D:D)))</f>
        <v>73</v>
      </c>
      <c r="E2058" s="3">
        <f>IF(H2057=1,"",C2058+_xlfn.XLOOKUP($B2058,Directions!$B:$B,Directions!C:C))</f>
        <v>99</v>
      </c>
      <c r="F2058" s="3">
        <f>IF(H2057=1,"",D2058+_xlfn.XLOOKUP($B2058,Directions!$B:$B,Directions!D:D))</f>
        <v>74</v>
      </c>
      <c r="G2058" cm="1">
        <f t="array" ref="G2058">IF(H2058=1,"",IF(INDEX(map,F2058,E2058)="#",1,0))</f>
        <v>0</v>
      </c>
      <c r="H2058">
        <f>IF(Journey!H2057=1,1,IF(OR(E2058&lt;0,E2058&gt;Map!$A$1,F2058&lt;0,F2058&gt;Map!$A$1),1,0))</f>
        <v>0</v>
      </c>
    </row>
    <row r="2059" spans="1:8" x14ac:dyDescent="0.25">
      <c r="A2059">
        <v>2057</v>
      </c>
      <c r="B2059">
        <f t="shared" si="32"/>
        <v>3</v>
      </c>
      <c r="C2059">
        <f>IF(B2058&lt;&gt;B2059,C2058,IF(H2058=1,"",C2058+_xlfn.XLOOKUP($B2059,Directions!$B:$B,Directions!C:C)))</f>
        <v>99</v>
      </c>
      <c r="D2059">
        <f>IF(B2058&lt;&gt;B2059,D2058,IF(H2058=1,"",D2058+_xlfn.XLOOKUP($B2059,Directions!$B:$B,Directions!D:D)))</f>
        <v>74</v>
      </c>
      <c r="E2059" s="3">
        <f>IF(H2058=1,"",C2059+_xlfn.XLOOKUP($B2059,Directions!$B:$B,Directions!C:C))</f>
        <v>99</v>
      </c>
      <c r="F2059" s="3">
        <f>IF(H2058=1,"",D2059+_xlfn.XLOOKUP($B2059,Directions!$B:$B,Directions!D:D))</f>
        <v>75</v>
      </c>
      <c r="G2059" cm="1">
        <f t="array" ref="G2059">IF(H2059=1,"",IF(INDEX(map,F2059,E2059)="#",1,0))</f>
        <v>0</v>
      </c>
      <c r="H2059">
        <f>IF(Journey!H2058=1,1,IF(OR(E2059&lt;0,E2059&gt;Map!$A$1,F2059&lt;0,F2059&gt;Map!$A$1),1,0))</f>
        <v>0</v>
      </c>
    </row>
    <row r="2060" spans="1:8" x14ac:dyDescent="0.25">
      <c r="A2060">
        <v>2058</v>
      </c>
      <c r="B2060">
        <f t="shared" si="32"/>
        <v>3</v>
      </c>
      <c r="C2060">
        <f>IF(B2059&lt;&gt;B2060,C2059,IF(H2059=1,"",C2059+_xlfn.XLOOKUP($B2060,Directions!$B:$B,Directions!C:C)))</f>
        <v>99</v>
      </c>
      <c r="D2060">
        <f>IF(B2059&lt;&gt;B2060,D2059,IF(H2059=1,"",D2059+_xlfn.XLOOKUP($B2060,Directions!$B:$B,Directions!D:D)))</f>
        <v>75</v>
      </c>
      <c r="E2060" s="3">
        <f>IF(H2059=1,"",C2060+_xlfn.XLOOKUP($B2060,Directions!$B:$B,Directions!C:C))</f>
        <v>99</v>
      </c>
      <c r="F2060" s="3">
        <f>IF(H2059=1,"",D2060+_xlfn.XLOOKUP($B2060,Directions!$B:$B,Directions!D:D))</f>
        <v>76</v>
      </c>
      <c r="G2060" cm="1">
        <f t="array" ref="G2060">IF(H2060=1,"",IF(INDEX(map,F2060,E2060)="#",1,0))</f>
        <v>0</v>
      </c>
      <c r="H2060">
        <f>IF(Journey!H2059=1,1,IF(OR(E2060&lt;0,E2060&gt;Map!$A$1,F2060&lt;0,F2060&gt;Map!$A$1),1,0))</f>
        <v>0</v>
      </c>
    </row>
    <row r="2061" spans="1:8" x14ac:dyDescent="0.25">
      <c r="A2061">
        <v>2059</v>
      </c>
      <c r="B2061">
        <f t="shared" si="32"/>
        <v>3</v>
      </c>
      <c r="C2061">
        <f>IF(B2060&lt;&gt;B2061,C2060,IF(H2060=1,"",C2060+_xlfn.XLOOKUP($B2061,Directions!$B:$B,Directions!C:C)))</f>
        <v>99</v>
      </c>
      <c r="D2061">
        <f>IF(B2060&lt;&gt;B2061,D2060,IF(H2060=1,"",D2060+_xlfn.XLOOKUP($B2061,Directions!$B:$B,Directions!D:D)))</f>
        <v>76</v>
      </c>
      <c r="E2061" s="3">
        <f>IF(H2060=1,"",C2061+_xlfn.XLOOKUP($B2061,Directions!$B:$B,Directions!C:C))</f>
        <v>99</v>
      </c>
      <c r="F2061" s="3">
        <f>IF(H2060=1,"",D2061+_xlfn.XLOOKUP($B2061,Directions!$B:$B,Directions!D:D))</f>
        <v>77</v>
      </c>
      <c r="G2061" cm="1">
        <f t="array" ref="G2061">IF(H2061=1,"",IF(INDEX(map,F2061,E2061)="#",1,0))</f>
        <v>0</v>
      </c>
      <c r="H2061">
        <f>IF(Journey!H2060=1,1,IF(OR(E2061&lt;0,E2061&gt;Map!$A$1,F2061&lt;0,F2061&gt;Map!$A$1),1,0))</f>
        <v>0</v>
      </c>
    </row>
    <row r="2062" spans="1:8" x14ac:dyDescent="0.25">
      <c r="A2062">
        <v>2060</v>
      </c>
      <c r="B2062">
        <f t="shared" si="32"/>
        <v>3</v>
      </c>
      <c r="C2062">
        <f>IF(B2061&lt;&gt;B2062,C2061,IF(H2061=1,"",C2061+_xlfn.XLOOKUP($B2062,Directions!$B:$B,Directions!C:C)))</f>
        <v>99</v>
      </c>
      <c r="D2062">
        <f>IF(B2061&lt;&gt;B2062,D2061,IF(H2061=1,"",D2061+_xlfn.XLOOKUP($B2062,Directions!$B:$B,Directions!D:D)))</f>
        <v>77</v>
      </c>
      <c r="E2062" s="3">
        <f>IF(H2061=1,"",C2062+_xlfn.XLOOKUP($B2062,Directions!$B:$B,Directions!C:C))</f>
        <v>99</v>
      </c>
      <c r="F2062" s="3">
        <f>IF(H2061=1,"",D2062+_xlfn.XLOOKUP($B2062,Directions!$B:$B,Directions!D:D))</f>
        <v>78</v>
      </c>
      <c r="G2062" cm="1">
        <f t="array" ref="G2062">IF(H2062=1,"",IF(INDEX(map,F2062,E2062)="#",1,0))</f>
        <v>0</v>
      </c>
      <c r="H2062">
        <f>IF(Journey!H2061=1,1,IF(OR(E2062&lt;0,E2062&gt;Map!$A$1,F2062&lt;0,F2062&gt;Map!$A$1),1,0))</f>
        <v>0</v>
      </c>
    </row>
    <row r="2063" spans="1:8" x14ac:dyDescent="0.25">
      <c r="A2063">
        <v>2061</v>
      </c>
      <c r="B2063">
        <f t="shared" si="32"/>
        <v>3</v>
      </c>
      <c r="C2063">
        <f>IF(B2062&lt;&gt;B2063,C2062,IF(H2062=1,"",C2062+_xlfn.XLOOKUP($B2063,Directions!$B:$B,Directions!C:C)))</f>
        <v>99</v>
      </c>
      <c r="D2063">
        <f>IF(B2062&lt;&gt;B2063,D2062,IF(H2062=1,"",D2062+_xlfn.XLOOKUP($B2063,Directions!$B:$B,Directions!D:D)))</f>
        <v>78</v>
      </c>
      <c r="E2063" s="3">
        <f>IF(H2062=1,"",C2063+_xlfn.XLOOKUP($B2063,Directions!$B:$B,Directions!C:C))</f>
        <v>99</v>
      </c>
      <c r="F2063" s="3">
        <f>IF(H2062=1,"",D2063+_xlfn.XLOOKUP($B2063,Directions!$B:$B,Directions!D:D))</f>
        <v>79</v>
      </c>
      <c r="G2063" cm="1">
        <f t="array" ref="G2063">IF(H2063=1,"",IF(INDEX(map,F2063,E2063)="#",1,0))</f>
        <v>0</v>
      </c>
      <c r="H2063">
        <f>IF(Journey!H2062=1,1,IF(OR(E2063&lt;0,E2063&gt;Map!$A$1,F2063&lt;0,F2063&gt;Map!$A$1),1,0))</f>
        <v>0</v>
      </c>
    </row>
    <row r="2064" spans="1:8" x14ac:dyDescent="0.25">
      <c r="A2064">
        <v>2062</v>
      </c>
      <c r="B2064">
        <f t="shared" si="32"/>
        <v>3</v>
      </c>
      <c r="C2064">
        <f>IF(B2063&lt;&gt;B2064,C2063,IF(H2063=1,"",C2063+_xlfn.XLOOKUP($B2064,Directions!$B:$B,Directions!C:C)))</f>
        <v>99</v>
      </c>
      <c r="D2064">
        <f>IF(B2063&lt;&gt;B2064,D2063,IF(H2063=1,"",D2063+_xlfn.XLOOKUP($B2064,Directions!$B:$B,Directions!D:D)))</f>
        <v>79</v>
      </c>
      <c r="E2064" s="3">
        <f>IF(H2063=1,"",C2064+_xlfn.XLOOKUP($B2064,Directions!$B:$B,Directions!C:C))</f>
        <v>99</v>
      </c>
      <c r="F2064" s="3">
        <f>IF(H2063=1,"",D2064+_xlfn.XLOOKUP($B2064,Directions!$B:$B,Directions!D:D))</f>
        <v>80</v>
      </c>
      <c r="G2064" cm="1">
        <f t="array" ref="G2064">IF(H2064=1,"",IF(INDEX(map,F2064,E2064)="#",1,0))</f>
        <v>0</v>
      </c>
      <c r="H2064">
        <f>IF(Journey!H2063=1,1,IF(OR(E2064&lt;0,E2064&gt;Map!$A$1,F2064&lt;0,F2064&gt;Map!$A$1),1,0))</f>
        <v>0</v>
      </c>
    </row>
    <row r="2065" spans="1:8" x14ac:dyDescent="0.25">
      <c r="A2065">
        <v>2063</v>
      </c>
      <c r="B2065">
        <f t="shared" si="32"/>
        <v>3</v>
      </c>
      <c r="C2065">
        <f>IF(B2064&lt;&gt;B2065,C2064,IF(H2064=1,"",C2064+_xlfn.XLOOKUP($B2065,Directions!$B:$B,Directions!C:C)))</f>
        <v>99</v>
      </c>
      <c r="D2065">
        <f>IF(B2064&lt;&gt;B2065,D2064,IF(H2064=1,"",D2064+_xlfn.XLOOKUP($B2065,Directions!$B:$B,Directions!D:D)))</f>
        <v>80</v>
      </c>
      <c r="E2065" s="3">
        <f>IF(H2064=1,"",C2065+_xlfn.XLOOKUP($B2065,Directions!$B:$B,Directions!C:C))</f>
        <v>99</v>
      </c>
      <c r="F2065" s="3">
        <f>IF(H2064=1,"",D2065+_xlfn.XLOOKUP($B2065,Directions!$B:$B,Directions!D:D))</f>
        <v>81</v>
      </c>
      <c r="G2065" cm="1">
        <f t="array" ref="G2065">IF(H2065=1,"",IF(INDEX(map,F2065,E2065)="#",1,0))</f>
        <v>0</v>
      </c>
      <c r="H2065">
        <f>IF(Journey!H2064=1,1,IF(OR(E2065&lt;0,E2065&gt;Map!$A$1,F2065&lt;0,F2065&gt;Map!$A$1),1,0))</f>
        <v>0</v>
      </c>
    </row>
    <row r="2066" spans="1:8" x14ac:dyDescent="0.25">
      <c r="A2066">
        <v>2064</v>
      </c>
      <c r="B2066">
        <f t="shared" si="32"/>
        <v>3</v>
      </c>
      <c r="C2066">
        <f>IF(B2065&lt;&gt;B2066,C2065,IF(H2065=1,"",C2065+_xlfn.XLOOKUP($B2066,Directions!$B:$B,Directions!C:C)))</f>
        <v>99</v>
      </c>
      <c r="D2066">
        <f>IF(B2065&lt;&gt;B2066,D2065,IF(H2065=1,"",D2065+_xlfn.XLOOKUP($B2066,Directions!$B:$B,Directions!D:D)))</f>
        <v>81</v>
      </c>
      <c r="E2066" s="3">
        <f>IF(H2065=1,"",C2066+_xlfn.XLOOKUP($B2066,Directions!$B:$B,Directions!C:C))</f>
        <v>99</v>
      </c>
      <c r="F2066" s="3">
        <f>IF(H2065=1,"",D2066+_xlfn.XLOOKUP($B2066,Directions!$B:$B,Directions!D:D))</f>
        <v>82</v>
      </c>
      <c r="G2066" cm="1">
        <f t="array" ref="G2066">IF(H2066=1,"",IF(INDEX(map,F2066,E2066)="#",1,0))</f>
        <v>0</v>
      </c>
      <c r="H2066">
        <f>IF(Journey!H2065=1,1,IF(OR(E2066&lt;0,E2066&gt;Map!$A$1,F2066&lt;0,F2066&gt;Map!$A$1),1,0))</f>
        <v>0</v>
      </c>
    </row>
    <row r="2067" spans="1:8" x14ac:dyDescent="0.25">
      <c r="A2067">
        <v>2065</v>
      </c>
      <c r="B2067">
        <f t="shared" si="32"/>
        <v>3</v>
      </c>
      <c r="C2067">
        <f>IF(B2066&lt;&gt;B2067,C2066,IF(H2066=1,"",C2066+_xlfn.XLOOKUP($B2067,Directions!$B:$B,Directions!C:C)))</f>
        <v>99</v>
      </c>
      <c r="D2067">
        <f>IF(B2066&lt;&gt;B2067,D2066,IF(H2066=1,"",D2066+_xlfn.XLOOKUP($B2067,Directions!$B:$B,Directions!D:D)))</f>
        <v>82</v>
      </c>
      <c r="E2067" s="3">
        <f>IF(H2066=1,"",C2067+_xlfn.XLOOKUP($B2067,Directions!$B:$B,Directions!C:C))</f>
        <v>99</v>
      </c>
      <c r="F2067" s="3">
        <f>IF(H2066=1,"",D2067+_xlfn.XLOOKUP($B2067,Directions!$B:$B,Directions!D:D))</f>
        <v>83</v>
      </c>
      <c r="G2067" cm="1">
        <f t="array" ref="G2067">IF(H2067=1,"",IF(INDEX(map,F2067,E2067)="#",1,0))</f>
        <v>0</v>
      </c>
      <c r="H2067">
        <f>IF(Journey!H2066=1,1,IF(OR(E2067&lt;0,E2067&gt;Map!$A$1,F2067&lt;0,F2067&gt;Map!$A$1),1,0))</f>
        <v>0</v>
      </c>
    </row>
    <row r="2068" spans="1:8" x14ac:dyDescent="0.25">
      <c r="A2068">
        <v>2066</v>
      </c>
      <c r="B2068">
        <f t="shared" si="32"/>
        <v>3</v>
      </c>
      <c r="C2068">
        <f>IF(B2067&lt;&gt;B2068,C2067,IF(H2067=1,"",C2067+_xlfn.XLOOKUP($B2068,Directions!$B:$B,Directions!C:C)))</f>
        <v>99</v>
      </c>
      <c r="D2068">
        <f>IF(B2067&lt;&gt;B2068,D2067,IF(H2067=1,"",D2067+_xlfn.XLOOKUP($B2068,Directions!$B:$B,Directions!D:D)))</f>
        <v>83</v>
      </c>
      <c r="E2068" s="3">
        <f>IF(H2067=1,"",C2068+_xlfn.XLOOKUP($B2068,Directions!$B:$B,Directions!C:C))</f>
        <v>99</v>
      </c>
      <c r="F2068" s="3">
        <f>IF(H2067=1,"",D2068+_xlfn.XLOOKUP($B2068,Directions!$B:$B,Directions!D:D))</f>
        <v>84</v>
      </c>
      <c r="G2068" cm="1">
        <f t="array" ref="G2068">IF(H2068=1,"",IF(INDEX(map,F2068,E2068)="#",1,0))</f>
        <v>0</v>
      </c>
      <c r="H2068">
        <f>IF(Journey!H2067=1,1,IF(OR(E2068&lt;0,E2068&gt;Map!$A$1,F2068&lt;0,F2068&gt;Map!$A$1),1,0))</f>
        <v>0</v>
      </c>
    </row>
    <row r="2069" spans="1:8" x14ac:dyDescent="0.25">
      <c r="A2069">
        <v>2067</v>
      </c>
      <c r="B2069">
        <f t="shared" si="32"/>
        <v>3</v>
      </c>
      <c r="C2069">
        <f>IF(B2068&lt;&gt;B2069,C2068,IF(H2068=1,"",C2068+_xlfn.XLOOKUP($B2069,Directions!$B:$B,Directions!C:C)))</f>
        <v>99</v>
      </c>
      <c r="D2069">
        <f>IF(B2068&lt;&gt;B2069,D2068,IF(H2068=1,"",D2068+_xlfn.XLOOKUP($B2069,Directions!$B:$B,Directions!D:D)))</f>
        <v>84</v>
      </c>
      <c r="E2069" s="3">
        <f>IF(H2068=1,"",C2069+_xlfn.XLOOKUP($B2069,Directions!$B:$B,Directions!C:C))</f>
        <v>99</v>
      </c>
      <c r="F2069" s="3">
        <f>IF(H2068=1,"",D2069+_xlfn.XLOOKUP($B2069,Directions!$B:$B,Directions!D:D))</f>
        <v>85</v>
      </c>
      <c r="G2069" cm="1">
        <f t="array" ref="G2069">IF(H2069=1,"",IF(INDEX(map,F2069,E2069)="#",1,0))</f>
        <v>0</v>
      </c>
      <c r="H2069">
        <f>IF(Journey!H2068=1,1,IF(OR(E2069&lt;0,E2069&gt;Map!$A$1,F2069&lt;0,F2069&gt;Map!$A$1),1,0))</f>
        <v>0</v>
      </c>
    </row>
    <row r="2070" spans="1:8" x14ac:dyDescent="0.25">
      <c r="A2070">
        <v>2068</v>
      </c>
      <c r="B2070">
        <f t="shared" si="32"/>
        <v>3</v>
      </c>
      <c r="C2070">
        <f>IF(B2069&lt;&gt;B2070,C2069,IF(H2069=1,"",C2069+_xlfn.XLOOKUP($B2070,Directions!$B:$B,Directions!C:C)))</f>
        <v>99</v>
      </c>
      <c r="D2070">
        <f>IF(B2069&lt;&gt;B2070,D2069,IF(H2069=1,"",D2069+_xlfn.XLOOKUP($B2070,Directions!$B:$B,Directions!D:D)))</f>
        <v>85</v>
      </c>
      <c r="E2070" s="3">
        <f>IF(H2069=1,"",C2070+_xlfn.XLOOKUP($B2070,Directions!$B:$B,Directions!C:C))</f>
        <v>99</v>
      </c>
      <c r="F2070" s="3">
        <f>IF(H2069=1,"",D2070+_xlfn.XLOOKUP($B2070,Directions!$B:$B,Directions!D:D))</f>
        <v>86</v>
      </c>
      <c r="G2070" cm="1">
        <f t="array" ref="G2070">IF(H2070=1,"",IF(INDEX(map,F2070,E2070)="#",1,0))</f>
        <v>0</v>
      </c>
      <c r="H2070">
        <f>IF(Journey!H2069=1,1,IF(OR(E2070&lt;0,E2070&gt;Map!$A$1,F2070&lt;0,F2070&gt;Map!$A$1),1,0))</f>
        <v>0</v>
      </c>
    </row>
    <row r="2071" spans="1:8" x14ac:dyDescent="0.25">
      <c r="A2071">
        <v>2069</v>
      </c>
      <c r="B2071">
        <f t="shared" si="32"/>
        <v>3</v>
      </c>
      <c r="C2071">
        <f>IF(B2070&lt;&gt;B2071,C2070,IF(H2070=1,"",C2070+_xlfn.XLOOKUP($B2071,Directions!$B:$B,Directions!C:C)))</f>
        <v>99</v>
      </c>
      <c r="D2071">
        <f>IF(B2070&lt;&gt;B2071,D2070,IF(H2070=1,"",D2070+_xlfn.XLOOKUP($B2071,Directions!$B:$B,Directions!D:D)))</f>
        <v>86</v>
      </c>
      <c r="E2071" s="3">
        <f>IF(H2070=1,"",C2071+_xlfn.XLOOKUP($B2071,Directions!$B:$B,Directions!C:C))</f>
        <v>99</v>
      </c>
      <c r="F2071" s="3">
        <f>IF(H2070=1,"",D2071+_xlfn.XLOOKUP($B2071,Directions!$B:$B,Directions!D:D))</f>
        <v>87</v>
      </c>
      <c r="G2071" cm="1">
        <f t="array" ref="G2071">IF(H2071=1,"",IF(INDEX(map,F2071,E2071)="#",1,0))</f>
        <v>0</v>
      </c>
      <c r="H2071">
        <f>IF(Journey!H2070=1,1,IF(OR(E2071&lt;0,E2071&gt;Map!$A$1,F2071&lt;0,F2071&gt;Map!$A$1),1,0))</f>
        <v>0</v>
      </c>
    </row>
    <row r="2072" spans="1:8" x14ac:dyDescent="0.25">
      <c r="A2072">
        <v>2070</v>
      </c>
      <c r="B2072">
        <f t="shared" si="32"/>
        <v>3</v>
      </c>
      <c r="C2072">
        <f>IF(B2071&lt;&gt;B2072,C2071,IF(H2071=1,"",C2071+_xlfn.XLOOKUP($B2072,Directions!$B:$B,Directions!C:C)))</f>
        <v>99</v>
      </c>
      <c r="D2072">
        <f>IF(B2071&lt;&gt;B2072,D2071,IF(H2071=1,"",D2071+_xlfn.XLOOKUP($B2072,Directions!$B:$B,Directions!D:D)))</f>
        <v>87</v>
      </c>
      <c r="E2072" s="3">
        <f>IF(H2071=1,"",C2072+_xlfn.XLOOKUP($B2072,Directions!$B:$B,Directions!C:C))</f>
        <v>99</v>
      </c>
      <c r="F2072" s="3">
        <f>IF(H2071=1,"",D2072+_xlfn.XLOOKUP($B2072,Directions!$B:$B,Directions!D:D))</f>
        <v>88</v>
      </c>
      <c r="G2072" cm="1">
        <f t="array" ref="G2072">IF(H2072=1,"",IF(INDEX(map,F2072,E2072)="#",1,0))</f>
        <v>0</v>
      </c>
      <c r="H2072">
        <f>IF(Journey!H2071=1,1,IF(OR(E2072&lt;0,E2072&gt;Map!$A$1,F2072&lt;0,F2072&gt;Map!$A$1),1,0))</f>
        <v>0</v>
      </c>
    </row>
    <row r="2073" spans="1:8" x14ac:dyDescent="0.25">
      <c r="A2073">
        <v>2071</v>
      </c>
      <c r="B2073">
        <f t="shared" si="32"/>
        <v>3</v>
      </c>
      <c r="C2073">
        <f>IF(B2072&lt;&gt;B2073,C2072,IF(H2072=1,"",C2072+_xlfn.XLOOKUP($B2073,Directions!$B:$B,Directions!C:C)))</f>
        <v>99</v>
      </c>
      <c r="D2073">
        <f>IF(B2072&lt;&gt;B2073,D2072,IF(H2072=1,"",D2072+_xlfn.XLOOKUP($B2073,Directions!$B:$B,Directions!D:D)))</f>
        <v>88</v>
      </c>
      <c r="E2073" s="3">
        <f>IF(H2072=1,"",C2073+_xlfn.XLOOKUP($B2073,Directions!$B:$B,Directions!C:C))</f>
        <v>99</v>
      </c>
      <c r="F2073" s="3">
        <f>IF(H2072=1,"",D2073+_xlfn.XLOOKUP($B2073,Directions!$B:$B,Directions!D:D))</f>
        <v>89</v>
      </c>
      <c r="G2073" cm="1">
        <f t="array" ref="G2073">IF(H2073=1,"",IF(INDEX(map,F2073,E2073)="#",1,0))</f>
        <v>0</v>
      </c>
      <c r="H2073">
        <f>IF(Journey!H2072=1,1,IF(OR(E2073&lt;0,E2073&gt;Map!$A$1,F2073&lt;0,F2073&gt;Map!$A$1),1,0))</f>
        <v>0</v>
      </c>
    </row>
    <row r="2074" spans="1:8" x14ac:dyDescent="0.25">
      <c r="A2074">
        <v>2072</v>
      </c>
      <c r="B2074">
        <f t="shared" si="32"/>
        <v>3</v>
      </c>
      <c r="C2074">
        <f>IF(B2073&lt;&gt;B2074,C2073,IF(H2073=1,"",C2073+_xlfn.XLOOKUP($B2074,Directions!$B:$B,Directions!C:C)))</f>
        <v>99</v>
      </c>
      <c r="D2074">
        <f>IF(B2073&lt;&gt;B2074,D2073,IF(H2073=1,"",D2073+_xlfn.XLOOKUP($B2074,Directions!$B:$B,Directions!D:D)))</f>
        <v>89</v>
      </c>
      <c r="E2074" s="3">
        <f>IF(H2073=1,"",C2074+_xlfn.XLOOKUP($B2074,Directions!$B:$B,Directions!C:C))</f>
        <v>99</v>
      </c>
      <c r="F2074" s="3">
        <f>IF(H2073=1,"",D2074+_xlfn.XLOOKUP($B2074,Directions!$B:$B,Directions!D:D))</f>
        <v>90</v>
      </c>
      <c r="G2074" cm="1">
        <f t="array" ref="G2074">IF(H2074=1,"",IF(INDEX(map,F2074,E2074)="#",1,0))</f>
        <v>0</v>
      </c>
      <c r="H2074">
        <f>IF(Journey!H2073=1,1,IF(OR(E2074&lt;0,E2074&gt;Map!$A$1,F2074&lt;0,F2074&gt;Map!$A$1),1,0))</f>
        <v>0</v>
      </c>
    </row>
    <row r="2075" spans="1:8" x14ac:dyDescent="0.25">
      <c r="A2075">
        <v>2073</v>
      </c>
      <c r="B2075">
        <f t="shared" si="32"/>
        <v>3</v>
      </c>
      <c r="C2075">
        <f>IF(B2074&lt;&gt;B2075,C2074,IF(H2074=1,"",C2074+_xlfn.XLOOKUP($B2075,Directions!$B:$B,Directions!C:C)))</f>
        <v>99</v>
      </c>
      <c r="D2075">
        <f>IF(B2074&lt;&gt;B2075,D2074,IF(H2074=1,"",D2074+_xlfn.XLOOKUP($B2075,Directions!$B:$B,Directions!D:D)))</f>
        <v>90</v>
      </c>
      <c r="E2075" s="3">
        <f>IF(H2074=1,"",C2075+_xlfn.XLOOKUP($B2075,Directions!$B:$B,Directions!C:C))</f>
        <v>99</v>
      </c>
      <c r="F2075" s="3">
        <f>IF(H2074=1,"",D2075+_xlfn.XLOOKUP($B2075,Directions!$B:$B,Directions!D:D))</f>
        <v>91</v>
      </c>
      <c r="G2075" cm="1">
        <f t="array" ref="G2075">IF(H2075=1,"",IF(INDEX(map,F2075,E2075)="#",1,0))</f>
        <v>0</v>
      </c>
      <c r="H2075">
        <f>IF(Journey!H2074=1,1,IF(OR(E2075&lt;0,E2075&gt;Map!$A$1,F2075&lt;0,F2075&gt;Map!$A$1),1,0))</f>
        <v>0</v>
      </c>
    </row>
    <row r="2076" spans="1:8" x14ac:dyDescent="0.25">
      <c r="A2076">
        <v>2074</v>
      </c>
      <c r="B2076">
        <f t="shared" si="32"/>
        <v>3</v>
      </c>
      <c r="C2076">
        <f>IF(B2075&lt;&gt;B2076,C2075,IF(H2075=1,"",C2075+_xlfn.XLOOKUP($B2076,Directions!$B:$B,Directions!C:C)))</f>
        <v>99</v>
      </c>
      <c r="D2076">
        <f>IF(B2075&lt;&gt;B2076,D2075,IF(H2075=1,"",D2075+_xlfn.XLOOKUP($B2076,Directions!$B:$B,Directions!D:D)))</f>
        <v>91</v>
      </c>
      <c r="E2076" s="3">
        <f>IF(H2075=1,"",C2076+_xlfn.XLOOKUP($B2076,Directions!$B:$B,Directions!C:C))</f>
        <v>99</v>
      </c>
      <c r="F2076" s="3">
        <f>IF(H2075=1,"",D2076+_xlfn.XLOOKUP($B2076,Directions!$B:$B,Directions!D:D))</f>
        <v>92</v>
      </c>
      <c r="G2076" cm="1">
        <f t="array" ref="G2076">IF(H2076=1,"",IF(INDEX(map,F2076,E2076)="#",1,0))</f>
        <v>0</v>
      </c>
      <c r="H2076">
        <f>IF(Journey!H2075=1,1,IF(OR(E2076&lt;0,E2076&gt;Map!$A$1,F2076&lt;0,F2076&gt;Map!$A$1),1,0))</f>
        <v>0</v>
      </c>
    </row>
    <row r="2077" spans="1:8" x14ac:dyDescent="0.25">
      <c r="A2077">
        <v>2075</v>
      </c>
      <c r="B2077">
        <f t="shared" si="32"/>
        <v>3</v>
      </c>
      <c r="C2077">
        <f>IF(B2076&lt;&gt;B2077,C2076,IF(H2076=1,"",C2076+_xlfn.XLOOKUP($B2077,Directions!$B:$B,Directions!C:C)))</f>
        <v>99</v>
      </c>
      <c r="D2077">
        <f>IF(B2076&lt;&gt;B2077,D2076,IF(H2076=1,"",D2076+_xlfn.XLOOKUP($B2077,Directions!$B:$B,Directions!D:D)))</f>
        <v>92</v>
      </c>
      <c r="E2077" s="3">
        <f>IF(H2076=1,"",C2077+_xlfn.XLOOKUP($B2077,Directions!$B:$B,Directions!C:C))</f>
        <v>99</v>
      </c>
      <c r="F2077" s="3">
        <f>IF(H2076=1,"",D2077+_xlfn.XLOOKUP($B2077,Directions!$B:$B,Directions!D:D))</f>
        <v>93</v>
      </c>
      <c r="G2077" cm="1">
        <f t="array" ref="G2077">IF(H2077=1,"",IF(INDEX(map,F2077,E2077)="#",1,0))</f>
        <v>0</v>
      </c>
      <c r="H2077">
        <f>IF(Journey!H2076=1,1,IF(OR(E2077&lt;0,E2077&gt;Map!$A$1,F2077&lt;0,F2077&gt;Map!$A$1),1,0))</f>
        <v>0</v>
      </c>
    </row>
    <row r="2078" spans="1:8" x14ac:dyDescent="0.25">
      <c r="A2078">
        <v>2076</v>
      </c>
      <c r="B2078">
        <f t="shared" si="32"/>
        <v>3</v>
      </c>
      <c r="C2078">
        <f>IF(B2077&lt;&gt;B2078,C2077,IF(H2077=1,"",C2077+_xlfn.XLOOKUP($B2078,Directions!$B:$B,Directions!C:C)))</f>
        <v>99</v>
      </c>
      <c r="D2078">
        <f>IF(B2077&lt;&gt;B2078,D2077,IF(H2077=1,"",D2077+_xlfn.XLOOKUP($B2078,Directions!$B:$B,Directions!D:D)))</f>
        <v>93</v>
      </c>
      <c r="E2078" s="3">
        <f>IF(H2077=1,"",C2078+_xlfn.XLOOKUP($B2078,Directions!$B:$B,Directions!C:C))</f>
        <v>99</v>
      </c>
      <c r="F2078" s="3">
        <f>IF(H2077=1,"",D2078+_xlfn.XLOOKUP($B2078,Directions!$B:$B,Directions!D:D))</f>
        <v>94</v>
      </c>
      <c r="G2078" cm="1">
        <f t="array" ref="G2078">IF(H2078=1,"",IF(INDEX(map,F2078,E2078)="#",1,0))</f>
        <v>0</v>
      </c>
      <c r="H2078">
        <f>IF(Journey!H2077=1,1,IF(OR(E2078&lt;0,E2078&gt;Map!$A$1,F2078&lt;0,F2078&gt;Map!$A$1),1,0))</f>
        <v>0</v>
      </c>
    </row>
    <row r="2079" spans="1:8" x14ac:dyDescent="0.25">
      <c r="A2079">
        <v>2077</v>
      </c>
      <c r="B2079">
        <f t="shared" si="32"/>
        <v>3</v>
      </c>
      <c r="C2079">
        <f>IF(B2078&lt;&gt;B2079,C2078,IF(H2078=1,"",C2078+_xlfn.XLOOKUP($B2079,Directions!$B:$B,Directions!C:C)))</f>
        <v>99</v>
      </c>
      <c r="D2079">
        <f>IF(B2078&lt;&gt;B2079,D2078,IF(H2078=1,"",D2078+_xlfn.XLOOKUP($B2079,Directions!$B:$B,Directions!D:D)))</f>
        <v>94</v>
      </c>
      <c r="E2079" s="3">
        <f>IF(H2078=1,"",C2079+_xlfn.XLOOKUP($B2079,Directions!$B:$B,Directions!C:C))</f>
        <v>99</v>
      </c>
      <c r="F2079" s="3">
        <f>IF(H2078=1,"",D2079+_xlfn.XLOOKUP($B2079,Directions!$B:$B,Directions!D:D))</f>
        <v>95</v>
      </c>
      <c r="G2079" cm="1">
        <f t="array" ref="G2079">IF(H2079=1,"",IF(INDEX(map,F2079,E2079)="#",1,0))</f>
        <v>0</v>
      </c>
      <c r="H2079">
        <f>IF(Journey!H2078=1,1,IF(OR(E2079&lt;0,E2079&gt;Map!$A$1,F2079&lt;0,F2079&gt;Map!$A$1),1,0))</f>
        <v>0</v>
      </c>
    </row>
    <row r="2080" spans="1:8" x14ac:dyDescent="0.25">
      <c r="A2080">
        <v>2078</v>
      </c>
      <c r="B2080">
        <f t="shared" si="32"/>
        <v>3</v>
      </c>
      <c r="C2080">
        <f>IF(B2079&lt;&gt;B2080,C2079,IF(H2079=1,"",C2079+_xlfn.XLOOKUP($B2080,Directions!$B:$B,Directions!C:C)))</f>
        <v>99</v>
      </c>
      <c r="D2080">
        <f>IF(B2079&lt;&gt;B2080,D2079,IF(H2079=1,"",D2079+_xlfn.XLOOKUP($B2080,Directions!$B:$B,Directions!D:D)))</f>
        <v>95</v>
      </c>
      <c r="E2080" s="3">
        <f>IF(H2079=1,"",C2080+_xlfn.XLOOKUP($B2080,Directions!$B:$B,Directions!C:C))</f>
        <v>99</v>
      </c>
      <c r="F2080" s="3">
        <f>IF(H2079=1,"",D2080+_xlfn.XLOOKUP($B2080,Directions!$B:$B,Directions!D:D))</f>
        <v>96</v>
      </c>
      <c r="G2080" cm="1">
        <f t="array" ref="G2080">IF(H2080=1,"",IF(INDEX(map,F2080,E2080)="#",1,0))</f>
        <v>0</v>
      </c>
      <c r="H2080">
        <f>IF(Journey!H2079=1,1,IF(OR(E2080&lt;0,E2080&gt;Map!$A$1,F2080&lt;0,F2080&gt;Map!$A$1),1,0))</f>
        <v>0</v>
      </c>
    </row>
    <row r="2081" spans="1:8" x14ac:dyDescent="0.25">
      <c r="A2081">
        <v>2079</v>
      </c>
      <c r="B2081">
        <f t="shared" si="32"/>
        <v>3</v>
      </c>
      <c r="C2081">
        <f>IF(B2080&lt;&gt;B2081,C2080,IF(H2080=1,"",C2080+_xlfn.XLOOKUP($B2081,Directions!$B:$B,Directions!C:C)))</f>
        <v>99</v>
      </c>
      <c r="D2081">
        <f>IF(B2080&lt;&gt;B2081,D2080,IF(H2080=1,"",D2080+_xlfn.XLOOKUP($B2081,Directions!$B:$B,Directions!D:D)))</f>
        <v>96</v>
      </c>
      <c r="E2081" s="3">
        <f>IF(H2080=1,"",C2081+_xlfn.XLOOKUP($B2081,Directions!$B:$B,Directions!C:C))</f>
        <v>99</v>
      </c>
      <c r="F2081" s="3">
        <f>IF(H2080=1,"",D2081+_xlfn.XLOOKUP($B2081,Directions!$B:$B,Directions!D:D))</f>
        <v>97</v>
      </c>
      <c r="G2081" cm="1">
        <f t="array" ref="G2081">IF(H2081=1,"",IF(INDEX(map,F2081,E2081)="#",1,0))</f>
        <v>0</v>
      </c>
      <c r="H2081">
        <f>IF(Journey!H2080=1,1,IF(OR(E2081&lt;0,E2081&gt;Map!$A$1,F2081&lt;0,F2081&gt;Map!$A$1),1,0))</f>
        <v>0</v>
      </c>
    </row>
    <row r="2082" spans="1:8" x14ac:dyDescent="0.25">
      <c r="A2082">
        <v>2080</v>
      </c>
      <c r="B2082">
        <f t="shared" si="32"/>
        <v>3</v>
      </c>
      <c r="C2082">
        <f>IF(B2081&lt;&gt;B2082,C2081,IF(H2081=1,"",C2081+_xlfn.XLOOKUP($B2082,Directions!$B:$B,Directions!C:C)))</f>
        <v>99</v>
      </c>
      <c r="D2082">
        <f>IF(B2081&lt;&gt;B2082,D2081,IF(H2081=1,"",D2081+_xlfn.XLOOKUP($B2082,Directions!$B:$B,Directions!D:D)))</f>
        <v>97</v>
      </c>
      <c r="E2082" s="3">
        <f>IF(H2081=1,"",C2082+_xlfn.XLOOKUP($B2082,Directions!$B:$B,Directions!C:C))</f>
        <v>99</v>
      </c>
      <c r="F2082" s="3">
        <f>IF(H2081=1,"",D2082+_xlfn.XLOOKUP($B2082,Directions!$B:$B,Directions!D:D))</f>
        <v>98</v>
      </c>
      <c r="G2082" cm="1">
        <f t="array" ref="G2082">IF(H2082=1,"",IF(INDEX(map,F2082,E2082)="#",1,0))</f>
        <v>0</v>
      </c>
      <c r="H2082">
        <f>IF(Journey!H2081=1,1,IF(OR(E2082&lt;0,E2082&gt;Map!$A$1,F2082&lt;0,F2082&gt;Map!$A$1),1,0))</f>
        <v>0</v>
      </c>
    </row>
    <row r="2083" spans="1:8" x14ac:dyDescent="0.25">
      <c r="A2083">
        <v>2081</v>
      </c>
      <c r="B2083">
        <f t="shared" si="32"/>
        <v>3</v>
      </c>
      <c r="C2083">
        <f>IF(B2082&lt;&gt;B2083,C2082,IF(H2082=1,"",C2082+_xlfn.XLOOKUP($B2083,Directions!$B:$B,Directions!C:C)))</f>
        <v>99</v>
      </c>
      <c r="D2083">
        <f>IF(B2082&lt;&gt;B2083,D2082,IF(H2082=1,"",D2082+_xlfn.XLOOKUP($B2083,Directions!$B:$B,Directions!D:D)))</f>
        <v>98</v>
      </c>
      <c r="E2083" s="3">
        <f>IF(H2082=1,"",C2083+_xlfn.XLOOKUP($B2083,Directions!$B:$B,Directions!C:C))</f>
        <v>99</v>
      </c>
      <c r="F2083" s="3">
        <f>IF(H2082=1,"",D2083+_xlfn.XLOOKUP($B2083,Directions!$B:$B,Directions!D:D))</f>
        <v>99</v>
      </c>
      <c r="G2083" cm="1">
        <f t="array" ref="G2083">IF(H2083=1,"",IF(INDEX(map,F2083,E2083)="#",1,0))</f>
        <v>0</v>
      </c>
      <c r="H2083">
        <f>IF(Journey!H2082=1,1,IF(OR(E2083&lt;0,E2083&gt;Map!$A$1,F2083&lt;0,F2083&gt;Map!$A$1),1,0))</f>
        <v>0</v>
      </c>
    </row>
    <row r="2084" spans="1:8" x14ac:dyDescent="0.25">
      <c r="A2084">
        <v>2082</v>
      </c>
      <c r="B2084">
        <f t="shared" si="32"/>
        <v>3</v>
      </c>
      <c r="C2084">
        <f>IF(B2083&lt;&gt;B2084,C2083,IF(H2083=1,"",C2083+_xlfn.XLOOKUP($B2084,Directions!$B:$B,Directions!C:C)))</f>
        <v>99</v>
      </c>
      <c r="D2084">
        <f>IF(B2083&lt;&gt;B2084,D2083,IF(H2083=1,"",D2083+_xlfn.XLOOKUP($B2084,Directions!$B:$B,Directions!D:D)))</f>
        <v>99</v>
      </c>
      <c r="E2084" s="3">
        <f>IF(H2083=1,"",C2084+_xlfn.XLOOKUP($B2084,Directions!$B:$B,Directions!C:C))</f>
        <v>99</v>
      </c>
      <c r="F2084" s="3">
        <f>IF(H2083=1,"",D2084+_xlfn.XLOOKUP($B2084,Directions!$B:$B,Directions!D:D))</f>
        <v>100</v>
      </c>
      <c r="G2084" cm="1">
        <f t="array" ref="G2084">IF(H2084=1,"",IF(INDEX(map,F2084,E2084)="#",1,0))</f>
        <v>0</v>
      </c>
      <c r="H2084">
        <f>IF(Journey!H2083=1,1,IF(OR(E2084&lt;0,E2084&gt;Map!$A$1,F2084&lt;0,F2084&gt;Map!$A$1),1,0))</f>
        <v>0</v>
      </c>
    </row>
    <row r="2085" spans="1:8" x14ac:dyDescent="0.25">
      <c r="A2085">
        <v>2083</v>
      </c>
      <c r="B2085">
        <f t="shared" si="32"/>
        <v>3</v>
      </c>
      <c r="C2085">
        <f>IF(B2084&lt;&gt;B2085,C2084,IF(H2084=1,"",C2084+_xlfn.XLOOKUP($B2085,Directions!$B:$B,Directions!C:C)))</f>
        <v>99</v>
      </c>
      <c r="D2085">
        <f>IF(B2084&lt;&gt;B2085,D2084,IF(H2084=1,"",D2084+_xlfn.XLOOKUP($B2085,Directions!$B:$B,Directions!D:D)))</f>
        <v>100</v>
      </c>
      <c r="E2085" s="3">
        <f>IF(H2084=1,"",C2085+_xlfn.XLOOKUP($B2085,Directions!$B:$B,Directions!C:C))</f>
        <v>99</v>
      </c>
      <c r="F2085" s="3">
        <f>IF(H2084=1,"",D2085+_xlfn.XLOOKUP($B2085,Directions!$B:$B,Directions!D:D))</f>
        <v>101</v>
      </c>
      <c r="G2085" cm="1">
        <f t="array" ref="G2085">IF(H2085=1,"",IF(INDEX(map,F2085,E2085)="#",1,0))</f>
        <v>0</v>
      </c>
      <c r="H2085">
        <f>IF(Journey!H2084=1,1,IF(OR(E2085&lt;0,E2085&gt;Map!$A$1,F2085&lt;0,F2085&gt;Map!$A$1),1,0))</f>
        <v>0</v>
      </c>
    </row>
    <row r="2086" spans="1:8" x14ac:dyDescent="0.25">
      <c r="A2086">
        <v>2084</v>
      </c>
      <c r="B2086">
        <f t="shared" si="32"/>
        <v>3</v>
      </c>
      <c r="C2086">
        <f>IF(B2085&lt;&gt;B2086,C2085,IF(H2085=1,"",C2085+_xlfn.XLOOKUP($B2086,Directions!$B:$B,Directions!C:C)))</f>
        <v>99</v>
      </c>
      <c r="D2086">
        <f>IF(B2085&lt;&gt;B2086,D2085,IF(H2085=1,"",D2085+_xlfn.XLOOKUP($B2086,Directions!$B:$B,Directions!D:D)))</f>
        <v>101</v>
      </c>
      <c r="E2086" s="3">
        <f>IF(H2085=1,"",C2086+_xlfn.XLOOKUP($B2086,Directions!$B:$B,Directions!C:C))</f>
        <v>99</v>
      </c>
      <c r="F2086" s="3">
        <f>IF(H2085=1,"",D2086+_xlfn.XLOOKUP($B2086,Directions!$B:$B,Directions!D:D))</f>
        <v>102</v>
      </c>
      <c r="G2086" cm="1">
        <f t="array" ref="G2086">IF(H2086=1,"",IF(INDEX(map,F2086,E2086)="#",1,0))</f>
        <v>0</v>
      </c>
      <c r="H2086">
        <f>IF(Journey!H2085=1,1,IF(OR(E2086&lt;0,E2086&gt;Map!$A$1,F2086&lt;0,F2086&gt;Map!$A$1),1,0))</f>
        <v>0</v>
      </c>
    </row>
    <row r="2087" spans="1:8" x14ac:dyDescent="0.25">
      <c r="A2087">
        <v>2085</v>
      </c>
      <c r="B2087">
        <f t="shared" si="32"/>
        <v>3</v>
      </c>
      <c r="C2087">
        <f>IF(B2086&lt;&gt;B2087,C2086,IF(H2086=1,"",C2086+_xlfn.XLOOKUP($B2087,Directions!$B:$B,Directions!C:C)))</f>
        <v>99</v>
      </c>
      <c r="D2087">
        <f>IF(B2086&lt;&gt;B2087,D2086,IF(H2086=1,"",D2086+_xlfn.XLOOKUP($B2087,Directions!$B:$B,Directions!D:D)))</f>
        <v>102</v>
      </c>
      <c r="E2087" s="3">
        <f>IF(H2086=1,"",C2087+_xlfn.XLOOKUP($B2087,Directions!$B:$B,Directions!C:C))</f>
        <v>99</v>
      </c>
      <c r="F2087" s="3">
        <f>IF(H2086=1,"",D2087+_xlfn.XLOOKUP($B2087,Directions!$B:$B,Directions!D:D))</f>
        <v>103</v>
      </c>
      <c r="G2087" cm="1">
        <f t="array" ref="G2087">IF(H2087=1,"",IF(INDEX(map,F2087,E2087)="#",1,0))</f>
        <v>0</v>
      </c>
      <c r="H2087">
        <f>IF(Journey!H2086=1,1,IF(OR(E2087&lt;0,E2087&gt;Map!$A$1,F2087&lt;0,F2087&gt;Map!$A$1),1,0))</f>
        <v>0</v>
      </c>
    </row>
    <row r="2088" spans="1:8" x14ac:dyDescent="0.25">
      <c r="A2088">
        <v>2086</v>
      </c>
      <c r="B2088">
        <f t="shared" si="32"/>
        <v>3</v>
      </c>
      <c r="C2088">
        <f>IF(B2087&lt;&gt;B2088,C2087,IF(H2087=1,"",C2087+_xlfn.XLOOKUP($B2088,Directions!$B:$B,Directions!C:C)))</f>
        <v>99</v>
      </c>
      <c r="D2088">
        <f>IF(B2087&lt;&gt;B2088,D2087,IF(H2087=1,"",D2087+_xlfn.XLOOKUP($B2088,Directions!$B:$B,Directions!D:D)))</f>
        <v>103</v>
      </c>
      <c r="E2088" s="3">
        <f>IF(H2087=1,"",C2088+_xlfn.XLOOKUP($B2088,Directions!$B:$B,Directions!C:C))</f>
        <v>99</v>
      </c>
      <c r="F2088" s="3">
        <f>IF(H2087=1,"",D2088+_xlfn.XLOOKUP($B2088,Directions!$B:$B,Directions!D:D))</f>
        <v>104</v>
      </c>
      <c r="G2088" cm="1">
        <f t="array" ref="G2088">IF(H2088=1,"",IF(INDEX(map,F2088,E2088)="#",1,0))</f>
        <v>0</v>
      </c>
      <c r="H2088">
        <f>IF(Journey!H2087=1,1,IF(OR(E2088&lt;0,E2088&gt;Map!$A$1,F2088&lt;0,F2088&gt;Map!$A$1),1,0))</f>
        <v>0</v>
      </c>
    </row>
    <row r="2089" spans="1:8" x14ac:dyDescent="0.25">
      <c r="A2089">
        <v>2087</v>
      </c>
      <c r="B2089">
        <f t="shared" si="32"/>
        <v>3</v>
      </c>
      <c r="C2089">
        <f>IF(B2088&lt;&gt;B2089,C2088,IF(H2088=1,"",C2088+_xlfn.XLOOKUP($B2089,Directions!$B:$B,Directions!C:C)))</f>
        <v>99</v>
      </c>
      <c r="D2089">
        <f>IF(B2088&lt;&gt;B2089,D2088,IF(H2088=1,"",D2088+_xlfn.XLOOKUP($B2089,Directions!$B:$B,Directions!D:D)))</f>
        <v>104</v>
      </c>
      <c r="E2089" s="3">
        <f>IF(H2088=1,"",C2089+_xlfn.XLOOKUP($B2089,Directions!$B:$B,Directions!C:C))</f>
        <v>99</v>
      </c>
      <c r="F2089" s="3">
        <f>IF(H2088=1,"",D2089+_xlfn.XLOOKUP($B2089,Directions!$B:$B,Directions!D:D))</f>
        <v>105</v>
      </c>
      <c r="G2089" cm="1">
        <f t="array" ref="G2089">IF(H2089=1,"",IF(INDEX(map,F2089,E2089)="#",1,0))</f>
        <v>0</v>
      </c>
      <c r="H2089">
        <f>IF(Journey!H2088=1,1,IF(OR(E2089&lt;0,E2089&gt;Map!$A$1,F2089&lt;0,F2089&gt;Map!$A$1),1,0))</f>
        <v>0</v>
      </c>
    </row>
    <row r="2090" spans="1:8" x14ac:dyDescent="0.25">
      <c r="A2090">
        <v>2088</v>
      </c>
      <c r="B2090">
        <f t="shared" si="32"/>
        <v>3</v>
      </c>
      <c r="C2090">
        <f>IF(B2089&lt;&gt;B2090,C2089,IF(H2089=1,"",C2089+_xlfn.XLOOKUP($B2090,Directions!$B:$B,Directions!C:C)))</f>
        <v>99</v>
      </c>
      <c r="D2090">
        <f>IF(B2089&lt;&gt;B2090,D2089,IF(H2089=1,"",D2089+_xlfn.XLOOKUP($B2090,Directions!$B:$B,Directions!D:D)))</f>
        <v>105</v>
      </c>
      <c r="E2090" s="3">
        <f>IF(H2089=1,"",C2090+_xlfn.XLOOKUP($B2090,Directions!$B:$B,Directions!C:C))</f>
        <v>99</v>
      </c>
      <c r="F2090" s="3">
        <f>IF(H2089=1,"",D2090+_xlfn.XLOOKUP($B2090,Directions!$B:$B,Directions!D:D))</f>
        <v>106</v>
      </c>
      <c r="G2090" cm="1">
        <f t="array" ref="G2090">IF(H2090=1,"",IF(INDEX(map,F2090,E2090)="#",1,0))</f>
        <v>0</v>
      </c>
      <c r="H2090">
        <f>IF(Journey!H2089=1,1,IF(OR(E2090&lt;0,E2090&gt;Map!$A$1,F2090&lt;0,F2090&gt;Map!$A$1),1,0))</f>
        <v>0</v>
      </c>
    </row>
    <row r="2091" spans="1:8" x14ac:dyDescent="0.25">
      <c r="A2091">
        <v>2089</v>
      </c>
      <c r="B2091">
        <f t="shared" si="32"/>
        <v>3</v>
      </c>
      <c r="C2091">
        <f>IF(B2090&lt;&gt;B2091,C2090,IF(H2090=1,"",C2090+_xlfn.XLOOKUP($B2091,Directions!$B:$B,Directions!C:C)))</f>
        <v>99</v>
      </c>
      <c r="D2091">
        <f>IF(B2090&lt;&gt;B2091,D2090,IF(H2090=1,"",D2090+_xlfn.XLOOKUP($B2091,Directions!$B:$B,Directions!D:D)))</f>
        <v>106</v>
      </c>
      <c r="E2091" s="3">
        <f>IF(H2090=1,"",C2091+_xlfn.XLOOKUP($B2091,Directions!$B:$B,Directions!C:C))</f>
        <v>99</v>
      </c>
      <c r="F2091" s="3">
        <f>IF(H2090=1,"",D2091+_xlfn.XLOOKUP($B2091,Directions!$B:$B,Directions!D:D))</f>
        <v>107</v>
      </c>
      <c r="G2091" cm="1">
        <f t="array" ref="G2091">IF(H2091=1,"",IF(INDEX(map,F2091,E2091)="#",1,0))</f>
        <v>0</v>
      </c>
      <c r="H2091">
        <f>IF(Journey!H2090=1,1,IF(OR(E2091&lt;0,E2091&gt;Map!$A$1,F2091&lt;0,F2091&gt;Map!$A$1),1,0))</f>
        <v>0</v>
      </c>
    </row>
    <row r="2092" spans="1:8" x14ac:dyDescent="0.25">
      <c r="A2092">
        <v>2090</v>
      </c>
      <c r="B2092">
        <f t="shared" si="32"/>
        <v>3</v>
      </c>
      <c r="C2092">
        <f>IF(B2091&lt;&gt;B2092,C2091,IF(H2091=1,"",C2091+_xlfn.XLOOKUP($B2092,Directions!$B:$B,Directions!C:C)))</f>
        <v>99</v>
      </c>
      <c r="D2092">
        <f>IF(B2091&lt;&gt;B2092,D2091,IF(H2091=1,"",D2091+_xlfn.XLOOKUP($B2092,Directions!$B:$B,Directions!D:D)))</f>
        <v>107</v>
      </c>
      <c r="E2092" s="3">
        <f>IF(H2091=1,"",C2092+_xlfn.XLOOKUP($B2092,Directions!$B:$B,Directions!C:C))</f>
        <v>99</v>
      </c>
      <c r="F2092" s="3">
        <f>IF(H2091=1,"",D2092+_xlfn.XLOOKUP($B2092,Directions!$B:$B,Directions!D:D))</f>
        <v>108</v>
      </c>
      <c r="G2092" cm="1">
        <f t="array" ref="G2092">IF(H2092=1,"",IF(INDEX(map,F2092,E2092)="#",1,0))</f>
        <v>0</v>
      </c>
      <c r="H2092">
        <f>IF(Journey!H2091=1,1,IF(OR(E2092&lt;0,E2092&gt;Map!$A$1,F2092&lt;0,F2092&gt;Map!$A$1),1,0))</f>
        <v>0</v>
      </c>
    </row>
    <row r="2093" spans="1:8" x14ac:dyDescent="0.25">
      <c r="A2093">
        <v>2091</v>
      </c>
      <c r="B2093">
        <f t="shared" si="32"/>
        <v>3</v>
      </c>
      <c r="C2093">
        <f>IF(B2092&lt;&gt;B2093,C2092,IF(H2092=1,"",C2092+_xlfn.XLOOKUP($B2093,Directions!$B:$B,Directions!C:C)))</f>
        <v>99</v>
      </c>
      <c r="D2093">
        <f>IF(B2092&lt;&gt;B2093,D2092,IF(H2092=1,"",D2092+_xlfn.XLOOKUP($B2093,Directions!$B:$B,Directions!D:D)))</f>
        <v>108</v>
      </c>
      <c r="E2093" s="3">
        <f>IF(H2092=1,"",C2093+_xlfn.XLOOKUP($B2093,Directions!$B:$B,Directions!C:C))</f>
        <v>99</v>
      </c>
      <c r="F2093" s="3">
        <f>IF(H2092=1,"",D2093+_xlfn.XLOOKUP($B2093,Directions!$B:$B,Directions!D:D))</f>
        <v>109</v>
      </c>
      <c r="G2093" cm="1">
        <f t="array" ref="G2093">IF(H2093=1,"",IF(INDEX(map,F2093,E2093)="#",1,0))</f>
        <v>0</v>
      </c>
      <c r="H2093">
        <f>IF(Journey!H2092=1,1,IF(OR(E2093&lt;0,E2093&gt;Map!$A$1,F2093&lt;0,F2093&gt;Map!$A$1),1,0))</f>
        <v>0</v>
      </c>
    </row>
    <row r="2094" spans="1:8" x14ac:dyDescent="0.25">
      <c r="A2094">
        <v>2092</v>
      </c>
      <c r="B2094">
        <f t="shared" si="32"/>
        <v>3</v>
      </c>
      <c r="C2094">
        <f>IF(B2093&lt;&gt;B2094,C2093,IF(H2093=1,"",C2093+_xlfn.XLOOKUP($B2094,Directions!$B:$B,Directions!C:C)))</f>
        <v>99</v>
      </c>
      <c r="D2094">
        <f>IF(B2093&lt;&gt;B2094,D2093,IF(H2093=1,"",D2093+_xlfn.XLOOKUP($B2094,Directions!$B:$B,Directions!D:D)))</f>
        <v>109</v>
      </c>
      <c r="E2094" s="3">
        <f>IF(H2093=1,"",C2094+_xlfn.XLOOKUP($B2094,Directions!$B:$B,Directions!C:C))</f>
        <v>99</v>
      </c>
      <c r="F2094" s="3">
        <f>IF(H2093=1,"",D2094+_xlfn.XLOOKUP($B2094,Directions!$B:$B,Directions!D:D))</f>
        <v>110</v>
      </c>
      <c r="G2094" cm="1">
        <f t="array" ref="G2094">IF(H2094=1,"",IF(INDEX(map,F2094,E2094)="#",1,0))</f>
        <v>0</v>
      </c>
      <c r="H2094">
        <f>IF(Journey!H2093=1,1,IF(OR(E2094&lt;0,E2094&gt;Map!$A$1,F2094&lt;0,F2094&gt;Map!$A$1),1,0))</f>
        <v>0</v>
      </c>
    </row>
    <row r="2095" spans="1:8" x14ac:dyDescent="0.25">
      <c r="A2095">
        <v>2093</v>
      </c>
      <c r="B2095">
        <f t="shared" si="32"/>
        <v>3</v>
      </c>
      <c r="C2095">
        <f>IF(B2094&lt;&gt;B2095,C2094,IF(H2094=1,"",C2094+_xlfn.XLOOKUP($B2095,Directions!$B:$B,Directions!C:C)))</f>
        <v>99</v>
      </c>
      <c r="D2095">
        <f>IF(B2094&lt;&gt;B2095,D2094,IF(H2094=1,"",D2094+_xlfn.XLOOKUP($B2095,Directions!$B:$B,Directions!D:D)))</f>
        <v>110</v>
      </c>
      <c r="E2095" s="3">
        <f>IF(H2094=1,"",C2095+_xlfn.XLOOKUP($B2095,Directions!$B:$B,Directions!C:C))</f>
        <v>99</v>
      </c>
      <c r="F2095" s="3">
        <f>IF(H2094=1,"",D2095+_xlfn.XLOOKUP($B2095,Directions!$B:$B,Directions!D:D))</f>
        <v>111</v>
      </c>
      <c r="G2095" cm="1">
        <f t="array" ref="G2095">IF(H2095=1,"",IF(INDEX(map,F2095,E2095)="#",1,0))</f>
        <v>0</v>
      </c>
      <c r="H2095">
        <f>IF(Journey!H2094=1,1,IF(OR(E2095&lt;0,E2095&gt;Map!$A$1,F2095&lt;0,F2095&gt;Map!$A$1),1,0))</f>
        <v>0</v>
      </c>
    </row>
    <row r="2096" spans="1:8" x14ac:dyDescent="0.25">
      <c r="A2096">
        <v>2094</v>
      </c>
      <c r="B2096">
        <f t="shared" si="32"/>
        <v>3</v>
      </c>
      <c r="C2096">
        <f>IF(B2095&lt;&gt;B2096,C2095,IF(H2095=1,"",C2095+_xlfn.XLOOKUP($B2096,Directions!$B:$B,Directions!C:C)))</f>
        <v>99</v>
      </c>
      <c r="D2096">
        <f>IF(B2095&lt;&gt;B2096,D2095,IF(H2095=1,"",D2095+_xlfn.XLOOKUP($B2096,Directions!$B:$B,Directions!D:D)))</f>
        <v>111</v>
      </c>
      <c r="E2096" s="3">
        <f>IF(H2095=1,"",C2096+_xlfn.XLOOKUP($B2096,Directions!$B:$B,Directions!C:C))</f>
        <v>99</v>
      </c>
      <c r="F2096" s="3">
        <f>IF(H2095=1,"",D2096+_xlfn.XLOOKUP($B2096,Directions!$B:$B,Directions!D:D))</f>
        <v>112</v>
      </c>
      <c r="G2096" cm="1">
        <f t="array" ref="G2096">IF(H2096=1,"",IF(INDEX(map,F2096,E2096)="#",1,0))</f>
        <v>0</v>
      </c>
      <c r="H2096">
        <f>IF(Journey!H2095=1,1,IF(OR(E2096&lt;0,E2096&gt;Map!$A$1,F2096&lt;0,F2096&gt;Map!$A$1),1,0))</f>
        <v>0</v>
      </c>
    </row>
    <row r="2097" spans="1:8" x14ac:dyDescent="0.25">
      <c r="A2097">
        <v>2095</v>
      </c>
      <c r="B2097">
        <f t="shared" si="32"/>
        <v>3</v>
      </c>
      <c r="C2097">
        <f>IF(B2096&lt;&gt;B2097,C2096,IF(H2096=1,"",C2096+_xlfn.XLOOKUP($B2097,Directions!$B:$B,Directions!C:C)))</f>
        <v>99</v>
      </c>
      <c r="D2097">
        <f>IF(B2096&lt;&gt;B2097,D2096,IF(H2096=1,"",D2096+_xlfn.XLOOKUP($B2097,Directions!$B:$B,Directions!D:D)))</f>
        <v>112</v>
      </c>
      <c r="E2097" s="3">
        <f>IF(H2096=1,"",C2097+_xlfn.XLOOKUP($B2097,Directions!$B:$B,Directions!C:C))</f>
        <v>99</v>
      </c>
      <c r="F2097" s="3">
        <f>IF(H2096=1,"",D2097+_xlfn.XLOOKUP($B2097,Directions!$B:$B,Directions!D:D))</f>
        <v>113</v>
      </c>
      <c r="G2097" cm="1">
        <f t="array" ref="G2097">IF(H2097=1,"",IF(INDEX(map,F2097,E2097)="#",1,0))</f>
        <v>0</v>
      </c>
      <c r="H2097">
        <f>IF(Journey!H2096=1,1,IF(OR(E2097&lt;0,E2097&gt;Map!$A$1,F2097&lt;0,F2097&gt;Map!$A$1),1,0))</f>
        <v>0</v>
      </c>
    </row>
    <row r="2098" spans="1:8" x14ac:dyDescent="0.25">
      <c r="A2098">
        <v>2096</v>
      </c>
      <c r="B2098">
        <f t="shared" si="32"/>
        <v>3</v>
      </c>
      <c r="C2098">
        <f>IF(B2097&lt;&gt;B2098,C2097,IF(H2097=1,"",C2097+_xlfn.XLOOKUP($B2098,Directions!$B:$B,Directions!C:C)))</f>
        <v>99</v>
      </c>
      <c r="D2098">
        <f>IF(B2097&lt;&gt;B2098,D2097,IF(H2097=1,"",D2097+_xlfn.XLOOKUP($B2098,Directions!$B:$B,Directions!D:D)))</f>
        <v>113</v>
      </c>
      <c r="E2098" s="3">
        <f>IF(H2097=1,"",C2098+_xlfn.XLOOKUP($B2098,Directions!$B:$B,Directions!C:C))</f>
        <v>99</v>
      </c>
      <c r="F2098" s="3">
        <f>IF(H2097=1,"",D2098+_xlfn.XLOOKUP($B2098,Directions!$B:$B,Directions!D:D))</f>
        <v>114</v>
      </c>
      <c r="G2098" cm="1">
        <f t="array" ref="G2098">IF(H2098=1,"",IF(INDEX(map,F2098,E2098)="#",1,0))</f>
        <v>0</v>
      </c>
      <c r="H2098">
        <f>IF(Journey!H2097=1,1,IF(OR(E2098&lt;0,E2098&gt;Map!$A$1,F2098&lt;0,F2098&gt;Map!$A$1),1,0))</f>
        <v>0</v>
      </c>
    </row>
    <row r="2099" spans="1:8" x14ac:dyDescent="0.25">
      <c r="A2099">
        <v>2097</v>
      </c>
      <c r="B2099">
        <f t="shared" si="32"/>
        <v>3</v>
      </c>
      <c r="C2099">
        <f>IF(B2098&lt;&gt;B2099,C2098,IF(H2098=1,"",C2098+_xlfn.XLOOKUP($B2099,Directions!$B:$B,Directions!C:C)))</f>
        <v>99</v>
      </c>
      <c r="D2099">
        <f>IF(B2098&lt;&gt;B2099,D2098,IF(H2098=1,"",D2098+_xlfn.XLOOKUP($B2099,Directions!$B:$B,Directions!D:D)))</f>
        <v>114</v>
      </c>
      <c r="E2099" s="3">
        <f>IF(H2098=1,"",C2099+_xlfn.XLOOKUP($B2099,Directions!$B:$B,Directions!C:C))</f>
        <v>99</v>
      </c>
      <c r="F2099" s="3">
        <f>IF(H2098=1,"",D2099+_xlfn.XLOOKUP($B2099,Directions!$B:$B,Directions!D:D))</f>
        <v>115</v>
      </c>
      <c r="G2099" cm="1">
        <f t="array" ref="G2099">IF(H2099=1,"",IF(INDEX(map,F2099,E2099)="#",1,0))</f>
        <v>0</v>
      </c>
      <c r="H2099">
        <f>IF(Journey!H2098=1,1,IF(OR(E2099&lt;0,E2099&gt;Map!$A$1,F2099&lt;0,F2099&gt;Map!$A$1),1,0))</f>
        <v>0</v>
      </c>
    </row>
    <row r="2100" spans="1:8" x14ac:dyDescent="0.25">
      <c r="A2100">
        <v>2098</v>
      </c>
      <c r="B2100">
        <f t="shared" si="32"/>
        <v>3</v>
      </c>
      <c r="C2100">
        <f>IF(B2099&lt;&gt;B2100,C2099,IF(H2099=1,"",C2099+_xlfn.XLOOKUP($B2100,Directions!$B:$B,Directions!C:C)))</f>
        <v>99</v>
      </c>
      <c r="D2100">
        <f>IF(B2099&lt;&gt;B2100,D2099,IF(H2099=1,"",D2099+_xlfn.XLOOKUP($B2100,Directions!$B:$B,Directions!D:D)))</f>
        <v>115</v>
      </c>
      <c r="E2100" s="3">
        <f>IF(H2099=1,"",C2100+_xlfn.XLOOKUP($B2100,Directions!$B:$B,Directions!C:C))</f>
        <v>99</v>
      </c>
      <c r="F2100" s="3">
        <f>IF(H2099=1,"",D2100+_xlfn.XLOOKUP($B2100,Directions!$B:$B,Directions!D:D))</f>
        <v>116</v>
      </c>
      <c r="G2100" cm="1">
        <f t="array" ref="G2100">IF(H2100=1,"",IF(INDEX(map,F2100,E2100)="#",1,0))</f>
        <v>0</v>
      </c>
      <c r="H2100">
        <f>IF(Journey!H2099=1,1,IF(OR(E2100&lt;0,E2100&gt;Map!$A$1,F2100&lt;0,F2100&gt;Map!$A$1),1,0))</f>
        <v>0</v>
      </c>
    </row>
    <row r="2101" spans="1:8" x14ac:dyDescent="0.25">
      <c r="A2101">
        <v>2099</v>
      </c>
      <c r="B2101">
        <f t="shared" si="32"/>
        <v>3</v>
      </c>
      <c r="C2101">
        <f>IF(B2100&lt;&gt;B2101,C2100,IF(H2100=1,"",C2100+_xlfn.XLOOKUP($B2101,Directions!$B:$B,Directions!C:C)))</f>
        <v>99</v>
      </c>
      <c r="D2101">
        <f>IF(B2100&lt;&gt;B2101,D2100,IF(H2100=1,"",D2100+_xlfn.XLOOKUP($B2101,Directions!$B:$B,Directions!D:D)))</f>
        <v>116</v>
      </c>
      <c r="E2101" s="3">
        <f>IF(H2100=1,"",C2101+_xlfn.XLOOKUP($B2101,Directions!$B:$B,Directions!C:C))</f>
        <v>99</v>
      </c>
      <c r="F2101" s="3">
        <f>IF(H2100=1,"",D2101+_xlfn.XLOOKUP($B2101,Directions!$B:$B,Directions!D:D))</f>
        <v>117</v>
      </c>
      <c r="G2101" cm="1">
        <f t="array" ref="G2101">IF(H2101=1,"",IF(INDEX(map,F2101,E2101)="#",1,0))</f>
        <v>0</v>
      </c>
      <c r="H2101">
        <f>IF(Journey!H2100=1,1,IF(OR(E2101&lt;0,E2101&gt;Map!$A$1,F2101&lt;0,F2101&gt;Map!$A$1),1,0))</f>
        <v>0</v>
      </c>
    </row>
    <row r="2102" spans="1:8" x14ac:dyDescent="0.25">
      <c r="A2102">
        <v>2100</v>
      </c>
      <c r="B2102">
        <f t="shared" si="32"/>
        <v>3</v>
      </c>
      <c r="C2102">
        <f>IF(B2101&lt;&gt;B2102,C2101,IF(H2101=1,"",C2101+_xlfn.XLOOKUP($B2102,Directions!$B:$B,Directions!C:C)))</f>
        <v>99</v>
      </c>
      <c r="D2102">
        <f>IF(B2101&lt;&gt;B2102,D2101,IF(H2101=1,"",D2101+_xlfn.XLOOKUP($B2102,Directions!$B:$B,Directions!D:D)))</f>
        <v>117</v>
      </c>
      <c r="E2102" s="3">
        <f>IF(H2101=1,"",C2102+_xlfn.XLOOKUP($B2102,Directions!$B:$B,Directions!C:C))</f>
        <v>99</v>
      </c>
      <c r="F2102" s="3">
        <f>IF(H2101=1,"",D2102+_xlfn.XLOOKUP($B2102,Directions!$B:$B,Directions!D:D))</f>
        <v>118</v>
      </c>
      <c r="G2102" cm="1">
        <f t="array" ref="G2102">IF(H2102=1,"",IF(INDEX(map,F2102,E2102)="#",1,0))</f>
        <v>0</v>
      </c>
      <c r="H2102">
        <f>IF(Journey!H2101=1,1,IF(OR(E2102&lt;0,E2102&gt;Map!$A$1,F2102&lt;0,F2102&gt;Map!$A$1),1,0))</f>
        <v>0</v>
      </c>
    </row>
    <row r="2103" spans="1:8" x14ac:dyDescent="0.25">
      <c r="A2103">
        <v>2101</v>
      </c>
      <c r="B2103">
        <f t="shared" si="32"/>
        <v>3</v>
      </c>
      <c r="C2103">
        <f>IF(B2102&lt;&gt;B2103,C2102,IF(H2102=1,"",C2102+_xlfn.XLOOKUP($B2103,Directions!$B:$B,Directions!C:C)))</f>
        <v>99</v>
      </c>
      <c r="D2103">
        <f>IF(B2102&lt;&gt;B2103,D2102,IF(H2102=1,"",D2102+_xlfn.XLOOKUP($B2103,Directions!$B:$B,Directions!D:D)))</f>
        <v>118</v>
      </c>
      <c r="E2103" s="3">
        <f>IF(H2102=1,"",C2103+_xlfn.XLOOKUP($B2103,Directions!$B:$B,Directions!C:C))</f>
        <v>99</v>
      </c>
      <c r="F2103" s="3">
        <f>IF(H2102=1,"",D2103+_xlfn.XLOOKUP($B2103,Directions!$B:$B,Directions!D:D))</f>
        <v>119</v>
      </c>
      <c r="G2103" cm="1">
        <f t="array" ref="G2103">IF(H2103=1,"",IF(INDEX(map,F2103,E2103)="#",1,0))</f>
        <v>0</v>
      </c>
      <c r="H2103">
        <f>IF(Journey!H2102=1,1,IF(OR(E2103&lt;0,E2103&gt;Map!$A$1,F2103&lt;0,F2103&gt;Map!$A$1),1,0))</f>
        <v>0</v>
      </c>
    </row>
    <row r="2104" spans="1:8" x14ac:dyDescent="0.25">
      <c r="A2104">
        <v>2102</v>
      </c>
      <c r="B2104">
        <f t="shared" si="32"/>
        <v>3</v>
      </c>
      <c r="C2104">
        <f>IF(B2103&lt;&gt;B2104,C2103,IF(H2103=1,"",C2103+_xlfn.XLOOKUP($B2104,Directions!$B:$B,Directions!C:C)))</f>
        <v>99</v>
      </c>
      <c r="D2104">
        <f>IF(B2103&lt;&gt;B2104,D2103,IF(H2103=1,"",D2103+_xlfn.XLOOKUP($B2104,Directions!$B:$B,Directions!D:D)))</f>
        <v>119</v>
      </c>
      <c r="E2104" s="3">
        <f>IF(H2103=1,"",C2104+_xlfn.XLOOKUP($B2104,Directions!$B:$B,Directions!C:C))</f>
        <v>99</v>
      </c>
      <c r="F2104" s="3">
        <f>IF(H2103=1,"",D2104+_xlfn.XLOOKUP($B2104,Directions!$B:$B,Directions!D:D))</f>
        <v>120</v>
      </c>
      <c r="G2104" cm="1">
        <f t="array" ref="G2104">IF(H2104=1,"",IF(INDEX(map,F2104,E2104)="#",1,0))</f>
        <v>0</v>
      </c>
      <c r="H2104">
        <f>IF(Journey!H2103=1,1,IF(OR(E2104&lt;0,E2104&gt;Map!$A$1,F2104&lt;0,F2104&gt;Map!$A$1),1,0))</f>
        <v>0</v>
      </c>
    </row>
    <row r="2105" spans="1:8" x14ac:dyDescent="0.25">
      <c r="A2105">
        <v>2103</v>
      </c>
      <c r="B2105">
        <f t="shared" si="32"/>
        <v>3</v>
      </c>
      <c r="C2105">
        <f>IF(B2104&lt;&gt;B2105,C2104,IF(H2104=1,"",C2104+_xlfn.XLOOKUP($B2105,Directions!$B:$B,Directions!C:C)))</f>
        <v>99</v>
      </c>
      <c r="D2105">
        <f>IF(B2104&lt;&gt;B2105,D2104,IF(H2104=1,"",D2104+_xlfn.XLOOKUP($B2105,Directions!$B:$B,Directions!D:D)))</f>
        <v>120</v>
      </c>
      <c r="E2105" s="3">
        <f>IF(H2104=1,"",C2105+_xlfn.XLOOKUP($B2105,Directions!$B:$B,Directions!C:C))</f>
        <v>99</v>
      </c>
      <c r="F2105" s="3">
        <f>IF(H2104=1,"",D2105+_xlfn.XLOOKUP($B2105,Directions!$B:$B,Directions!D:D))</f>
        <v>121</v>
      </c>
      <c r="G2105" cm="1">
        <f t="array" ref="G2105">IF(H2105=1,"",IF(INDEX(map,F2105,E2105)="#",1,0))</f>
        <v>0</v>
      </c>
      <c r="H2105">
        <f>IF(Journey!H2104=1,1,IF(OR(E2105&lt;0,E2105&gt;Map!$A$1,F2105&lt;0,F2105&gt;Map!$A$1),1,0))</f>
        <v>0</v>
      </c>
    </row>
    <row r="2106" spans="1:8" x14ac:dyDescent="0.25">
      <c r="A2106">
        <v>2104</v>
      </c>
      <c r="B2106">
        <f t="shared" si="32"/>
        <v>3</v>
      </c>
      <c r="C2106">
        <f>IF(B2105&lt;&gt;B2106,C2105,IF(H2105=1,"",C2105+_xlfn.XLOOKUP($B2106,Directions!$B:$B,Directions!C:C)))</f>
        <v>99</v>
      </c>
      <c r="D2106">
        <f>IF(B2105&lt;&gt;B2106,D2105,IF(H2105=1,"",D2105+_xlfn.XLOOKUP($B2106,Directions!$B:$B,Directions!D:D)))</f>
        <v>121</v>
      </c>
      <c r="E2106" s="3">
        <f>IF(H2105=1,"",C2106+_xlfn.XLOOKUP($B2106,Directions!$B:$B,Directions!C:C))</f>
        <v>99</v>
      </c>
      <c r="F2106" s="3">
        <f>IF(H2105=1,"",D2106+_xlfn.XLOOKUP($B2106,Directions!$B:$B,Directions!D:D))</f>
        <v>122</v>
      </c>
      <c r="G2106" cm="1">
        <f t="array" ref="G2106">IF(H2106=1,"",IF(INDEX(map,F2106,E2106)="#",1,0))</f>
        <v>0</v>
      </c>
      <c r="H2106">
        <f>IF(Journey!H2105=1,1,IF(OR(E2106&lt;0,E2106&gt;Map!$A$1,F2106&lt;0,F2106&gt;Map!$A$1),1,0))</f>
        <v>0</v>
      </c>
    </row>
    <row r="2107" spans="1:8" x14ac:dyDescent="0.25">
      <c r="A2107">
        <v>2105</v>
      </c>
      <c r="B2107">
        <f t="shared" si="32"/>
        <v>3</v>
      </c>
      <c r="C2107">
        <f>IF(B2106&lt;&gt;B2107,C2106,IF(H2106=1,"",C2106+_xlfn.XLOOKUP($B2107,Directions!$B:$B,Directions!C:C)))</f>
        <v>99</v>
      </c>
      <c r="D2107">
        <f>IF(B2106&lt;&gt;B2107,D2106,IF(H2106=1,"",D2106+_xlfn.XLOOKUP($B2107,Directions!$B:$B,Directions!D:D)))</f>
        <v>122</v>
      </c>
      <c r="E2107" s="3">
        <f>IF(H2106=1,"",C2107+_xlfn.XLOOKUP($B2107,Directions!$B:$B,Directions!C:C))</f>
        <v>99</v>
      </c>
      <c r="F2107" s="3">
        <f>IF(H2106=1,"",D2107+_xlfn.XLOOKUP($B2107,Directions!$B:$B,Directions!D:D))</f>
        <v>123</v>
      </c>
      <c r="G2107" cm="1">
        <f t="array" ref="G2107">IF(H2107=1,"",IF(INDEX(map,F2107,E2107)="#",1,0))</f>
        <v>0</v>
      </c>
      <c r="H2107">
        <f>IF(Journey!H2106=1,1,IF(OR(E2107&lt;0,E2107&gt;Map!$A$1,F2107&lt;0,F2107&gt;Map!$A$1),1,0))</f>
        <v>0</v>
      </c>
    </row>
    <row r="2108" spans="1:8" x14ac:dyDescent="0.25">
      <c r="A2108">
        <v>2106</v>
      </c>
      <c r="B2108">
        <f t="shared" si="32"/>
        <v>3</v>
      </c>
      <c r="C2108">
        <f>IF(B2107&lt;&gt;B2108,C2107,IF(H2107=1,"",C2107+_xlfn.XLOOKUP($B2108,Directions!$B:$B,Directions!C:C)))</f>
        <v>99</v>
      </c>
      <c r="D2108">
        <f>IF(B2107&lt;&gt;B2108,D2107,IF(H2107=1,"",D2107+_xlfn.XLOOKUP($B2108,Directions!$B:$B,Directions!D:D)))</f>
        <v>123</v>
      </c>
      <c r="E2108" s="3">
        <f>IF(H2107=1,"",C2108+_xlfn.XLOOKUP($B2108,Directions!$B:$B,Directions!C:C))</f>
        <v>99</v>
      </c>
      <c r="F2108" s="3">
        <f>IF(H2107=1,"",D2108+_xlfn.XLOOKUP($B2108,Directions!$B:$B,Directions!D:D))</f>
        <v>124</v>
      </c>
      <c r="G2108" cm="1">
        <f t="array" ref="G2108">IF(H2108=1,"",IF(INDEX(map,F2108,E2108)="#",1,0))</f>
        <v>1</v>
      </c>
      <c r="H2108">
        <f>IF(Journey!H2107=1,1,IF(OR(E2108&lt;0,E2108&gt;Map!$A$1,F2108&lt;0,F2108&gt;Map!$A$1),1,0))</f>
        <v>0</v>
      </c>
    </row>
    <row r="2109" spans="1:8" x14ac:dyDescent="0.25">
      <c r="A2109">
        <v>2107</v>
      </c>
      <c r="B2109">
        <f t="shared" si="32"/>
        <v>4</v>
      </c>
      <c r="C2109">
        <f>IF(B2108&lt;&gt;B2109,C2108,IF(H2108=1,"",C2108+_xlfn.XLOOKUP($B2109,Directions!$B:$B,Directions!C:C)))</f>
        <v>99</v>
      </c>
      <c r="D2109">
        <f>IF(B2108&lt;&gt;B2109,D2108,IF(H2108=1,"",D2108+_xlfn.XLOOKUP($B2109,Directions!$B:$B,Directions!D:D)))</f>
        <v>123</v>
      </c>
      <c r="E2109" s="3">
        <f>IF(H2108=1,"",C2109+_xlfn.XLOOKUP($B2109,Directions!$B:$B,Directions!C:C))</f>
        <v>98</v>
      </c>
      <c r="F2109" s="3">
        <f>IF(H2108=1,"",D2109+_xlfn.XLOOKUP($B2109,Directions!$B:$B,Directions!D:D))</f>
        <v>123</v>
      </c>
      <c r="G2109" cm="1">
        <f t="array" ref="G2109">IF(H2109=1,"",IF(INDEX(map,F2109,E2109)="#",1,0))</f>
        <v>0</v>
      </c>
      <c r="H2109">
        <f>IF(Journey!H2108=1,1,IF(OR(E2109&lt;0,E2109&gt;Map!$A$1,F2109&lt;0,F2109&gt;Map!$A$1),1,0))</f>
        <v>0</v>
      </c>
    </row>
    <row r="2110" spans="1:8" x14ac:dyDescent="0.25">
      <c r="A2110">
        <v>2108</v>
      </c>
      <c r="B2110">
        <f t="shared" si="32"/>
        <v>4</v>
      </c>
      <c r="C2110">
        <f>IF(B2109&lt;&gt;B2110,C2109,IF(H2109=1,"",C2109+_xlfn.XLOOKUP($B2110,Directions!$B:$B,Directions!C:C)))</f>
        <v>98</v>
      </c>
      <c r="D2110">
        <f>IF(B2109&lt;&gt;B2110,D2109,IF(H2109=1,"",D2109+_xlfn.XLOOKUP($B2110,Directions!$B:$B,Directions!D:D)))</f>
        <v>123</v>
      </c>
      <c r="E2110" s="3">
        <f>IF(H2109=1,"",C2110+_xlfn.XLOOKUP($B2110,Directions!$B:$B,Directions!C:C))</f>
        <v>97</v>
      </c>
      <c r="F2110" s="3">
        <f>IF(H2109=1,"",D2110+_xlfn.XLOOKUP($B2110,Directions!$B:$B,Directions!D:D))</f>
        <v>123</v>
      </c>
      <c r="G2110" cm="1">
        <f t="array" ref="G2110">IF(H2110=1,"",IF(INDEX(map,F2110,E2110)="#",1,0))</f>
        <v>0</v>
      </c>
      <c r="H2110">
        <f>IF(Journey!H2109=1,1,IF(OR(E2110&lt;0,E2110&gt;Map!$A$1,F2110&lt;0,F2110&gt;Map!$A$1),1,0))</f>
        <v>0</v>
      </c>
    </row>
    <row r="2111" spans="1:8" x14ac:dyDescent="0.25">
      <c r="A2111">
        <v>2109</v>
      </c>
      <c r="B2111">
        <f t="shared" si="32"/>
        <v>4</v>
      </c>
      <c r="C2111">
        <f>IF(B2110&lt;&gt;B2111,C2110,IF(H2110=1,"",C2110+_xlfn.XLOOKUP($B2111,Directions!$B:$B,Directions!C:C)))</f>
        <v>97</v>
      </c>
      <c r="D2111">
        <f>IF(B2110&lt;&gt;B2111,D2110,IF(H2110=1,"",D2110+_xlfn.XLOOKUP($B2111,Directions!$B:$B,Directions!D:D)))</f>
        <v>123</v>
      </c>
      <c r="E2111" s="3">
        <f>IF(H2110=1,"",C2111+_xlfn.XLOOKUP($B2111,Directions!$B:$B,Directions!C:C))</f>
        <v>96</v>
      </c>
      <c r="F2111" s="3">
        <f>IF(H2110=1,"",D2111+_xlfn.XLOOKUP($B2111,Directions!$B:$B,Directions!D:D))</f>
        <v>123</v>
      </c>
      <c r="G2111" cm="1">
        <f t="array" ref="G2111">IF(H2111=1,"",IF(INDEX(map,F2111,E2111)="#",1,0))</f>
        <v>0</v>
      </c>
      <c r="H2111">
        <f>IF(Journey!H2110=1,1,IF(OR(E2111&lt;0,E2111&gt;Map!$A$1,F2111&lt;0,F2111&gt;Map!$A$1),1,0))</f>
        <v>0</v>
      </c>
    </row>
    <row r="2112" spans="1:8" x14ac:dyDescent="0.25">
      <c r="A2112">
        <v>2110</v>
      </c>
      <c r="B2112">
        <f t="shared" si="32"/>
        <v>4</v>
      </c>
      <c r="C2112">
        <f>IF(B2111&lt;&gt;B2112,C2111,IF(H2111=1,"",C2111+_xlfn.XLOOKUP($B2112,Directions!$B:$B,Directions!C:C)))</f>
        <v>96</v>
      </c>
      <c r="D2112">
        <f>IF(B2111&lt;&gt;B2112,D2111,IF(H2111=1,"",D2111+_xlfn.XLOOKUP($B2112,Directions!$B:$B,Directions!D:D)))</f>
        <v>123</v>
      </c>
      <c r="E2112" s="3">
        <f>IF(H2111=1,"",C2112+_xlfn.XLOOKUP($B2112,Directions!$B:$B,Directions!C:C))</f>
        <v>95</v>
      </c>
      <c r="F2112" s="3">
        <f>IF(H2111=1,"",D2112+_xlfn.XLOOKUP($B2112,Directions!$B:$B,Directions!D:D))</f>
        <v>123</v>
      </c>
      <c r="G2112" cm="1">
        <f t="array" ref="G2112">IF(H2112=1,"",IF(INDEX(map,F2112,E2112)="#",1,0))</f>
        <v>0</v>
      </c>
      <c r="H2112">
        <f>IF(Journey!H2111=1,1,IF(OR(E2112&lt;0,E2112&gt;Map!$A$1,F2112&lt;0,F2112&gt;Map!$A$1),1,0))</f>
        <v>0</v>
      </c>
    </row>
    <row r="2113" spans="1:8" x14ac:dyDescent="0.25">
      <c r="A2113">
        <v>2111</v>
      </c>
      <c r="B2113">
        <f t="shared" si="32"/>
        <v>4</v>
      </c>
      <c r="C2113">
        <f>IF(B2112&lt;&gt;B2113,C2112,IF(H2112=1,"",C2112+_xlfn.XLOOKUP($B2113,Directions!$B:$B,Directions!C:C)))</f>
        <v>95</v>
      </c>
      <c r="D2113">
        <f>IF(B2112&lt;&gt;B2113,D2112,IF(H2112=1,"",D2112+_xlfn.XLOOKUP($B2113,Directions!$B:$B,Directions!D:D)))</f>
        <v>123</v>
      </c>
      <c r="E2113" s="3">
        <f>IF(H2112=1,"",C2113+_xlfn.XLOOKUP($B2113,Directions!$B:$B,Directions!C:C))</f>
        <v>94</v>
      </c>
      <c r="F2113" s="3">
        <f>IF(H2112=1,"",D2113+_xlfn.XLOOKUP($B2113,Directions!$B:$B,Directions!D:D))</f>
        <v>123</v>
      </c>
      <c r="G2113" cm="1">
        <f t="array" ref="G2113">IF(H2113=1,"",IF(INDEX(map,F2113,E2113)="#",1,0))</f>
        <v>0</v>
      </c>
      <c r="H2113">
        <f>IF(Journey!H2112=1,1,IF(OR(E2113&lt;0,E2113&gt;Map!$A$1,F2113&lt;0,F2113&gt;Map!$A$1),1,0))</f>
        <v>0</v>
      </c>
    </row>
    <row r="2114" spans="1:8" x14ac:dyDescent="0.25">
      <c r="A2114">
        <v>2112</v>
      </c>
      <c r="B2114">
        <f t="shared" si="32"/>
        <v>4</v>
      </c>
      <c r="C2114">
        <f>IF(B2113&lt;&gt;B2114,C2113,IF(H2113=1,"",C2113+_xlfn.XLOOKUP($B2114,Directions!$B:$B,Directions!C:C)))</f>
        <v>94</v>
      </c>
      <c r="D2114">
        <f>IF(B2113&lt;&gt;B2114,D2113,IF(H2113=1,"",D2113+_xlfn.XLOOKUP($B2114,Directions!$B:$B,Directions!D:D)))</f>
        <v>123</v>
      </c>
      <c r="E2114" s="3">
        <f>IF(H2113=1,"",C2114+_xlfn.XLOOKUP($B2114,Directions!$B:$B,Directions!C:C))</f>
        <v>93</v>
      </c>
      <c r="F2114" s="3">
        <f>IF(H2113=1,"",D2114+_xlfn.XLOOKUP($B2114,Directions!$B:$B,Directions!D:D))</f>
        <v>123</v>
      </c>
      <c r="G2114" cm="1">
        <f t="array" ref="G2114">IF(H2114=1,"",IF(INDEX(map,F2114,E2114)="#",1,0))</f>
        <v>0</v>
      </c>
      <c r="H2114">
        <f>IF(Journey!H2113=1,1,IF(OR(E2114&lt;0,E2114&gt;Map!$A$1,F2114&lt;0,F2114&gt;Map!$A$1),1,0))</f>
        <v>0</v>
      </c>
    </row>
    <row r="2115" spans="1:8" x14ac:dyDescent="0.25">
      <c r="A2115">
        <v>2113</v>
      </c>
      <c r="B2115">
        <f t="shared" si="32"/>
        <v>4</v>
      </c>
      <c r="C2115">
        <f>IF(B2114&lt;&gt;B2115,C2114,IF(H2114=1,"",C2114+_xlfn.XLOOKUP($B2115,Directions!$B:$B,Directions!C:C)))</f>
        <v>93</v>
      </c>
      <c r="D2115">
        <f>IF(B2114&lt;&gt;B2115,D2114,IF(H2114=1,"",D2114+_xlfn.XLOOKUP($B2115,Directions!$B:$B,Directions!D:D)))</f>
        <v>123</v>
      </c>
      <c r="E2115" s="3">
        <f>IF(H2114=1,"",C2115+_xlfn.XLOOKUP($B2115,Directions!$B:$B,Directions!C:C))</f>
        <v>92</v>
      </c>
      <c r="F2115" s="3">
        <f>IF(H2114=1,"",D2115+_xlfn.XLOOKUP($B2115,Directions!$B:$B,Directions!D:D))</f>
        <v>123</v>
      </c>
      <c r="G2115" cm="1">
        <f t="array" ref="G2115">IF(H2115=1,"",IF(INDEX(map,F2115,E2115)="#",1,0))</f>
        <v>0</v>
      </c>
      <c r="H2115">
        <f>IF(Journey!H2114=1,1,IF(OR(E2115&lt;0,E2115&gt;Map!$A$1,F2115&lt;0,F2115&gt;Map!$A$1),1,0))</f>
        <v>0</v>
      </c>
    </row>
    <row r="2116" spans="1:8" x14ac:dyDescent="0.25">
      <c r="A2116">
        <v>2114</v>
      </c>
      <c r="B2116">
        <f t="shared" ref="B2116:B2179" si="33">IF(H2115=1,"",IF(G2115=1,MOD(B2115,4)+1,B2115))</f>
        <v>4</v>
      </c>
      <c r="C2116">
        <f>IF(B2115&lt;&gt;B2116,C2115,IF(H2115=1,"",C2115+_xlfn.XLOOKUP($B2116,Directions!$B:$B,Directions!C:C)))</f>
        <v>92</v>
      </c>
      <c r="D2116">
        <f>IF(B2115&lt;&gt;B2116,D2115,IF(H2115=1,"",D2115+_xlfn.XLOOKUP($B2116,Directions!$B:$B,Directions!D:D)))</f>
        <v>123</v>
      </c>
      <c r="E2116" s="3">
        <f>IF(H2115=1,"",C2116+_xlfn.XLOOKUP($B2116,Directions!$B:$B,Directions!C:C))</f>
        <v>91</v>
      </c>
      <c r="F2116" s="3">
        <f>IF(H2115=1,"",D2116+_xlfn.XLOOKUP($B2116,Directions!$B:$B,Directions!D:D))</f>
        <v>123</v>
      </c>
      <c r="G2116" cm="1">
        <f t="array" ref="G2116">IF(H2116=1,"",IF(INDEX(map,F2116,E2116)="#",1,0))</f>
        <v>0</v>
      </c>
      <c r="H2116">
        <f>IF(Journey!H2115=1,1,IF(OR(E2116&lt;0,E2116&gt;Map!$A$1,F2116&lt;0,F2116&gt;Map!$A$1),1,0))</f>
        <v>0</v>
      </c>
    </row>
    <row r="2117" spans="1:8" x14ac:dyDescent="0.25">
      <c r="A2117">
        <v>2115</v>
      </c>
      <c r="B2117">
        <f t="shared" si="33"/>
        <v>4</v>
      </c>
      <c r="C2117">
        <f>IF(B2116&lt;&gt;B2117,C2116,IF(H2116=1,"",C2116+_xlfn.XLOOKUP($B2117,Directions!$B:$B,Directions!C:C)))</f>
        <v>91</v>
      </c>
      <c r="D2117">
        <f>IF(B2116&lt;&gt;B2117,D2116,IF(H2116=1,"",D2116+_xlfn.XLOOKUP($B2117,Directions!$B:$B,Directions!D:D)))</f>
        <v>123</v>
      </c>
      <c r="E2117" s="3">
        <f>IF(H2116=1,"",C2117+_xlfn.XLOOKUP($B2117,Directions!$B:$B,Directions!C:C))</f>
        <v>90</v>
      </c>
      <c r="F2117" s="3">
        <f>IF(H2116=1,"",D2117+_xlfn.XLOOKUP($B2117,Directions!$B:$B,Directions!D:D))</f>
        <v>123</v>
      </c>
      <c r="G2117" cm="1">
        <f t="array" ref="G2117">IF(H2117=1,"",IF(INDEX(map,F2117,E2117)="#",1,0))</f>
        <v>0</v>
      </c>
      <c r="H2117">
        <f>IF(Journey!H2116=1,1,IF(OR(E2117&lt;0,E2117&gt;Map!$A$1,F2117&lt;0,F2117&gt;Map!$A$1),1,0))</f>
        <v>0</v>
      </c>
    </row>
    <row r="2118" spans="1:8" x14ac:dyDescent="0.25">
      <c r="A2118">
        <v>2116</v>
      </c>
      <c r="B2118">
        <f t="shared" si="33"/>
        <v>4</v>
      </c>
      <c r="C2118">
        <f>IF(B2117&lt;&gt;B2118,C2117,IF(H2117=1,"",C2117+_xlfn.XLOOKUP($B2118,Directions!$B:$B,Directions!C:C)))</f>
        <v>90</v>
      </c>
      <c r="D2118">
        <f>IF(B2117&lt;&gt;B2118,D2117,IF(H2117=1,"",D2117+_xlfn.XLOOKUP($B2118,Directions!$B:$B,Directions!D:D)))</f>
        <v>123</v>
      </c>
      <c r="E2118" s="3">
        <f>IF(H2117=1,"",C2118+_xlfn.XLOOKUP($B2118,Directions!$B:$B,Directions!C:C))</f>
        <v>89</v>
      </c>
      <c r="F2118" s="3">
        <f>IF(H2117=1,"",D2118+_xlfn.XLOOKUP($B2118,Directions!$B:$B,Directions!D:D))</f>
        <v>123</v>
      </c>
      <c r="G2118" cm="1">
        <f t="array" ref="G2118">IF(H2118=1,"",IF(INDEX(map,F2118,E2118)="#",1,0))</f>
        <v>0</v>
      </c>
      <c r="H2118">
        <f>IF(Journey!H2117=1,1,IF(OR(E2118&lt;0,E2118&gt;Map!$A$1,F2118&lt;0,F2118&gt;Map!$A$1),1,0))</f>
        <v>0</v>
      </c>
    </row>
    <row r="2119" spans="1:8" x14ac:dyDescent="0.25">
      <c r="A2119">
        <v>2117</v>
      </c>
      <c r="B2119">
        <f t="shared" si="33"/>
        <v>4</v>
      </c>
      <c r="C2119">
        <f>IF(B2118&lt;&gt;B2119,C2118,IF(H2118=1,"",C2118+_xlfn.XLOOKUP($B2119,Directions!$B:$B,Directions!C:C)))</f>
        <v>89</v>
      </c>
      <c r="D2119">
        <f>IF(B2118&lt;&gt;B2119,D2118,IF(H2118=1,"",D2118+_xlfn.XLOOKUP($B2119,Directions!$B:$B,Directions!D:D)))</f>
        <v>123</v>
      </c>
      <c r="E2119" s="3">
        <f>IF(H2118=1,"",C2119+_xlfn.XLOOKUP($B2119,Directions!$B:$B,Directions!C:C))</f>
        <v>88</v>
      </c>
      <c r="F2119" s="3">
        <f>IF(H2118=1,"",D2119+_xlfn.XLOOKUP($B2119,Directions!$B:$B,Directions!D:D))</f>
        <v>123</v>
      </c>
      <c r="G2119" cm="1">
        <f t="array" ref="G2119">IF(H2119=1,"",IF(INDEX(map,F2119,E2119)="#",1,0))</f>
        <v>0</v>
      </c>
      <c r="H2119">
        <f>IF(Journey!H2118=1,1,IF(OR(E2119&lt;0,E2119&gt;Map!$A$1,F2119&lt;0,F2119&gt;Map!$A$1),1,0))</f>
        <v>0</v>
      </c>
    </row>
    <row r="2120" spans="1:8" x14ac:dyDescent="0.25">
      <c r="A2120">
        <v>2118</v>
      </c>
      <c r="B2120">
        <f t="shared" si="33"/>
        <v>4</v>
      </c>
      <c r="C2120">
        <f>IF(B2119&lt;&gt;B2120,C2119,IF(H2119=1,"",C2119+_xlfn.XLOOKUP($B2120,Directions!$B:$B,Directions!C:C)))</f>
        <v>88</v>
      </c>
      <c r="D2120">
        <f>IF(B2119&lt;&gt;B2120,D2119,IF(H2119=1,"",D2119+_xlfn.XLOOKUP($B2120,Directions!$B:$B,Directions!D:D)))</f>
        <v>123</v>
      </c>
      <c r="E2120" s="3">
        <f>IF(H2119=1,"",C2120+_xlfn.XLOOKUP($B2120,Directions!$B:$B,Directions!C:C))</f>
        <v>87</v>
      </c>
      <c r="F2120" s="3">
        <f>IF(H2119=1,"",D2120+_xlfn.XLOOKUP($B2120,Directions!$B:$B,Directions!D:D))</f>
        <v>123</v>
      </c>
      <c r="G2120" cm="1">
        <f t="array" ref="G2120">IF(H2120=1,"",IF(INDEX(map,F2120,E2120)="#",1,0))</f>
        <v>0</v>
      </c>
      <c r="H2120">
        <f>IF(Journey!H2119=1,1,IF(OR(E2120&lt;0,E2120&gt;Map!$A$1,F2120&lt;0,F2120&gt;Map!$A$1),1,0))</f>
        <v>0</v>
      </c>
    </row>
    <row r="2121" spans="1:8" x14ac:dyDescent="0.25">
      <c r="A2121">
        <v>2119</v>
      </c>
      <c r="B2121">
        <f t="shared" si="33"/>
        <v>4</v>
      </c>
      <c r="C2121">
        <f>IF(B2120&lt;&gt;B2121,C2120,IF(H2120=1,"",C2120+_xlfn.XLOOKUP($B2121,Directions!$B:$B,Directions!C:C)))</f>
        <v>87</v>
      </c>
      <c r="D2121">
        <f>IF(B2120&lt;&gt;B2121,D2120,IF(H2120=1,"",D2120+_xlfn.XLOOKUP($B2121,Directions!$B:$B,Directions!D:D)))</f>
        <v>123</v>
      </c>
      <c r="E2121" s="3">
        <f>IF(H2120=1,"",C2121+_xlfn.XLOOKUP($B2121,Directions!$B:$B,Directions!C:C))</f>
        <v>86</v>
      </c>
      <c r="F2121" s="3">
        <f>IF(H2120=1,"",D2121+_xlfn.XLOOKUP($B2121,Directions!$B:$B,Directions!D:D))</f>
        <v>123</v>
      </c>
      <c r="G2121" cm="1">
        <f t="array" ref="G2121">IF(H2121=1,"",IF(INDEX(map,F2121,E2121)="#",1,0))</f>
        <v>0</v>
      </c>
      <c r="H2121">
        <f>IF(Journey!H2120=1,1,IF(OR(E2121&lt;0,E2121&gt;Map!$A$1,F2121&lt;0,F2121&gt;Map!$A$1),1,0))</f>
        <v>0</v>
      </c>
    </row>
    <row r="2122" spans="1:8" x14ac:dyDescent="0.25">
      <c r="A2122">
        <v>2120</v>
      </c>
      <c r="B2122">
        <f t="shared" si="33"/>
        <v>4</v>
      </c>
      <c r="C2122">
        <f>IF(B2121&lt;&gt;B2122,C2121,IF(H2121=1,"",C2121+_xlfn.XLOOKUP($B2122,Directions!$B:$B,Directions!C:C)))</f>
        <v>86</v>
      </c>
      <c r="D2122">
        <f>IF(B2121&lt;&gt;B2122,D2121,IF(H2121=1,"",D2121+_xlfn.XLOOKUP($B2122,Directions!$B:$B,Directions!D:D)))</f>
        <v>123</v>
      </c>
      <c r="E2122" s="3">
        <f>IF(H2121=1,"",C2122+_xlfn.XLOOKUP($B2122,Directions!$B:$B,Directions!C:C))</f>
        <v>85</v>
      </c>
      <c r="F2122" s="3">
        <f>IF(H2121=1,"",D2122+_xlfn.XLOOKUP($B2122,Directions!$B:$B,Directions!D:D))</f>
        <v>123</v>
      </c>
      <c r="G2122" cm="1">
        <f t="array" ref="G2122">IF(H2122=1,"",IF(INDEX(map,F2122,E2122)="#",1,0))</f>
        <v>0</v>
      </c>
      <c r="H2122">
        <f>IF(Journey!H2121=1,1,IF(OR(E2122&lt;0,E2122&gt;Map!$A$1,F2122&lt;0,F2122&gt;Map!$A$1),1,0))</f>
        <v>0</v>
      </c>
    </row>
    <row r="2123" spans="1:8" x14ac:dyDescent="0.25">
      <c r="A2123">
        <v>2121</v>
      </c>
      <c r="B2123">
        <f t="shared" si="33"/>
        <v>4</v>
      </c>
      <c r="C2123">
        <f>IF(B2122&lt;&gt;B2123,C2122,IF(H2122=1,"",C2122+_xlfn.XLOOKUP($B2123,Directions!$B:$B,Directions!C:C)))</f>
        <v>85</v>
      </c>
      <c r="D2123">
        <f>IF(B2122&lt;&gt;B2123,D2122,IF(H2122=1,"",D2122+_xlfn.XLOOKUP($B2123,Directions!$B:$B,Directions!D:D)))</f>
        <v>123</v>
      </c>
      <c r="E2123" s="3">
        <f>IF(H2122=1,"",C2123+_xlfn.XLOOKUP($B2123,Directions!$B:$B,Directions!C:C))</f>
        <v>84</v>
      </c>
      <c r="F2123" s="3">
        <f>IF(H2122=1,"",D2123+_xlfn.XLOOKUP($B2123,Directions!$B:$B,Directions!D:D))</f>
        <v>123</v>
      </c>
      <c r="G2123" cm="1">
        <f t="array" ref="G2123">IF(H2123=1,"",IF(INDEX(map,F2123,E2123)="#",1,0))</f>
        <v>0</v>
      </c>
      <c r="H2123">
        <f>IF(Journey!H2122=1,1,IF(OR(E2123&lt;0,E2123&gt;Map!$A$1,F2123&lt;0,F2123&gt;Map!$A$1),1,0))</f>
        <v>0</v>
      </c>
    </row>
    <row r="2124" spans="1:8" x14ac:dyDescent="0.25">
      <c r="A2124">
        <v>2122</v>
      </c>
      <c r="B2124">
        <f t="shared" si="33"/>
        <v>4</v>
      </c>
      <c r="C2124">
        <f>IF(B2123&lt;&gt;B2124,C2123,IF(H2123=1,"",C2123+_xlfn.XLOOKUP($B2124,Directions!$B:$B,Directions!C:C)))</f>
        <v>84</v>
      </c>
      <c r="D2124">
        <f>IF(B2123&lt;&gt;B2124,D2123,IF(H2123=1,"",D2123+_xlfn.XLOOKUP($B2124,Directions!$B:$B,Directions!D:D)))</f>
        <v>123</v>
      </c>
      <c r="E2124" s="3">
        <f>IF(H2123=1,"",C2124+_xlfn.XLOOKUP($B2124,Directions!$B:$B,Directions!C:C))</f>
        <v>83</v>
      </c>
      <c r="F2124" s="3">
        <f>IF(H2123=1,"",D2124+_xlfn.XLOOKUP($B2124,Directions!$B:$B,Directions!D:D))</f>
        <v>123</v>
      </c>
      <c r="G2124" cm="1">
        <f t="array" ref="G2124">IF(H2124=1,"",IF(INDEX(map,F2124,E2124)="#",1,0))</f>
        <v>0</v>
      </c>
      <c r="H2124">
        <f>IF(Journey!H2123=1,1,IF(OR(E2124&lt;0,E2124&gt;Map!$A$1,F2124&lt;0,F2124&gt;Map!$A$1),1,0))</f>
        <v>0</v>
      </c>
    </row>
    <row r="2125" spans="1:8" x14ac:dyDescent="0.25">
      <c r="A2125">
        <v>2123</v>
      </c>
      <c r="B2125">
        <f t="shared" si="33"/>
        <v>4</v>
      </c>
      <c r="C2125">
        <f>IF(B2124&lt;&gt;B2125,C2124,IF(H2124=1,"",C2124+_xlfn.XLOOKUP($B2125,Directions!$B:$B,Directions!C:C)))</f>
        <v>83</v>
      </c>
      <c r="D2125">
        <f>IF(B2124&lt;&gt;B2125,D2124,IF(H2124=1,"",D2124+_xlfn.XLOOKUP($B2125,Directions!$B:$B,Directions!D:D)))</f>
        <v>123</v>
      </c>
      <c r="E2125" s="3">
        <f>IF(H2124=1,"",C2125+_xlfn.XLOOKUP($B2125,Directions!$B:$B,Directions!C:C))</f>
        <v>82</v>
      </c>
      <c r="F2125" s="3">
        <f>IF(H2124=1,"",D2125+_xlfn.XLOOKUP($B2125,Directions!$B:$B,Directions!D:D))</f>
        <v>123</v>
      </c>
      <c r="G2125" cm="1">
        <f t="array" ref="G2125">IF(H2125=1,"",IF(INDEX(map,F2125,E2125)="#",1,0))</f>
        <v>0</v>
      </c>
      <c r="H2125">
        <f>IF(Journey!H2124=1,1,IF(OR(E2125&lt;0,E2125&gt;Map!$A$1,F2125&lt;0,F2125&gt;Map!$A$1),1,0))</f>
        <v>0</v>
      </c>
    </row>
    <row r="2126" spans="1:8" x14ac:dyDescent="0.25">
      <c r="A2126">
        <v>2124</v>
      </c>
      <c r="B2126">
        <f t="shared" si="33"/>
        <v>4</v>
      </c>
      <c r="C2126">
        <f>IF(B2125&lt;&gt;B2126,C2125,IF(H2125=1,"",C2125+_xlfn.XLOOKUP($B2126,Directions!$B:$B,Directions!C:C)))</f>
        <v>82</v>
      </c>
      <c r="D2126">
        <f>IF(B2125&lt;&gt;B2126,D2125,IF(H2125=1,"",D2125+_xlfn.XLOOKUP($B2126,Directions!$B:$B,Directions!D:D)))</f>
        <v>123</v>
      </c>
      <c r="E2126" s="3">
        <f>IF(H2125=1,"",C2126+_xlfn.XLOOKUP($B2126,Directions!$B:$B,Directions!C:C))</f>
        <v>81</v>
      </c>
      <c r="F2126" s="3">
        <f>IF(H2125=1,"",D2126+_xlfn.XLOOKUP($B2126,Directions!$B:$B,Directions!D:D))</f>
        <v>123</v>
      </c>
      <c r="G2126" cm="1">
        <f t="array" ref="G2126">IF(H2126=1,"",IF(INDEX(map,F2126,E2126)="#",1,0))</f>
        <v>0</v>
      </c>
      <c r="H2126">
        <f>IF(Journey!H2125=1,1,IF(OR(E2126&lt;0,E2126&gt;Map!$A$1,F2126&lt;0,F2126&gt;Map!$A$1),1,0))</f>
        <v>0</v>
      </c>
    </row>
    <row r="2127" spans="1:8" x14ac:dyDescent="0.25">
      <c r="A2127">
        <v>2125</v>
      </c>
      <c r="B2127">
        <f t="shared" si="33"/>
        <v>4</v>
      </c>
      <c r="C2127">
        <f>IF(B2126&lt;&gt;B2127,C2126,IF(H2126=1,"",C2126+_xlfn.XLOOKUP($B2127,Directions!$B:$B,Directions!C:C)))</f>
        <v>81</v>
      </c>
      <c r="D2127">
        <f>IF(B2126&lt;&gt;B2127,D2126,IF(H2126=1,"",D2126+_xlfn.XLOOKUP($B2127,Directions!$B:$B,Directions!D:D)))</f>
        <v>123</v>
      </c>
      <c r="E2127" s="3">
        <f>IF(H2126=1,"",C2127+_xlfn.XLOOKUP($B2127,Directions!$B:$B,Directions!C:C))</f>
        <v>80</v>
      </c>
      <c r="F2127" s="3">
        <f>IF(H2126=1,"",D2127+_xlfn.XLOOKUP($B2127,Directions!$B:$B,Directions!D:D))</f>
        <v>123</v>
      </c>
      <c r="G2127" cm="1">
        <f t="array" ref="G2127">IF(H2127=1,"",IF(INDEX(map,F2127,E2127)="#",1,0))</f>
        <v>0</v>
      </c>
      <c r="H2127">
        <f>IF(Journey!H2126=1,1,IF(OR(E2127&lt;0,E2127&gt;Map!$A$1,F2127&lt;0,F2127&gt;Map!$A$1),1,0))</f>
        <v>0</v>
      </c>
    </row>
    <row r="2128" spans="1:8" x14ac:dyDescent="0.25">
      <c r="A2128">
        <v>2126</v>
      </c>
      <c r="B2128">
        <f t="shared" si="33"/>
        <v>4</v>
      </c>
      <c r="C2128">
        <f>IF(B2127&lt;&gt;B2128,C2127,IF(H2127=1,"",C2127+_xlfn.XLOOKUP($B2128,Directions!$B:$B,Directions!C:C)))</f>
        <v>80</v>
      </c>
      <c r="D2128">
        <f>IF(B2127&lt;&gt;B2128,D2127,IF(H2127=1,"",D2127+_xlfn.XLOOKUP($B2128,Directions!$B:$B,Directions!D:D)))</f>
        <v>123</v>
      </c>
      <c r="E2128" s="3">
        <f>IF(H2127=1,"",C2128+_xlfn.XLOOKUP($B2128,Directions!$B:$B,Directions!C:C))</f>
        <v>79</v>
      </c>
      <c r="F2128" s="3">
        <f>IF(H2127=1,"",D2128+_xlfn.XLOOKUP($B2128,Directions!$B:$B,Directions!D:D))</f>
        <v>123</v>
      </c>
      <c r="G2128" cm="1">
        <f t="array" ref="G2128">IF(H2128=1,"",IF(INDEX(map,F2128,E2128)="#",1,0))</f>
        <v>0</v>
      </c>
      <c r="H2128">
        <f>IF(Journey!H2127=1,1,IF(OR(E2128&lt;0,E2128&gt;Map!$A$1,F2128&lt;0,F2128&gt;Map!$A$1),1,0))</f>
        <v>0</v>
      </c>
    </row>
    <row r="2129" spans="1:8" x14ac:dyDescent="0.25">
      <c r="A2129">
        <v>2127</v>
      </c>
      <c r="B2129">
        <f t="shared" si="33"/>
        <v>4</v>
      </c>
      <c r="C2129">
        <f>IF(B2128&lt;&gt;B2129,C2128,IF(H2128=1,"",C2128+_xlfn.XLOOKUP($B2129,Directions!$B:$B,Directions!C:C)))</f>
        <v>79</v>
      </c>
      <c r="D2129">
        <f>IF(B2128&lt;&gt;B2129,D2128,IF(H2128=1,"",D2128+_xlfn.XLOOKUP($B2129,Directions!$B:$B,Directions!D:D)))</f>
        <v>123</v>
      </c>
      <c r="E2129" s="3">
        <f>IF(H2128=1,"",C2129+_xlfn.XLOOKUP($B2129,Directions!$B:$B,Directions!C:C))</f>
        <v>78</v>
      </c>
      <c r="F2129" s="3">
        <f>IF(H2128=1,"",D2129+_xlfn.XLOOKUP($B2129,Directions!$B:$B,Directions!D:D))</f>
        <v>123</v>
      </c>
      <c r="G2129" cm="1">
        <f t="array" ref="G2129">IF(H2129=1,"",IF(INDEX(map,F2129,E2129)="#",1,0))</f>
        <v>0</v>
      </c>
      <c r="H2129">
        <f>IF(Journey!H2128=1,1,IF(OR(E2129&lt;0,E2129&gt;Map!$A$1,F2129&lt;0,F2129&gt;Map!$A$1),1,0))</f>
        <v>0</v>
      </c>
    </row>
    <row r="2130" spans="1:8" x14ac:dyDescent="0.25">
      <c r="A2130">
        <v>2128</v>
      </c>
      <c r="B2130">
        <f t="shared" si="33"/>
        <v>4</v>
      </c>
      <c r="C2130">
        <f>IF(B2129&lt;&gt;B2130,C2129,IF(H2129=1,"",C2129+_xlfn.XLOOKUP($B2130,Directions!$B:$B,Directions!C:C)))</f>
        <v>78</v>
      </c>
      <c r="D2130">
        <f>IF(B2129&lt;&gt;B2130,D2129,IF(H2129=1,"",D2129+_xlfn.XLOOKUP($B2130,Directions!$B:$B,Directions!D:D)))</f>
        <v>123</v>
      </c>
      <c r="E2130" s="3">
        <f>IF(H2129=1,"",C2130+_xlfn.XLOOKUP($B2130,Directions!$B:$B,Directions!C:C))</f>
        <v>77</v>
      </c>
      <c r="F2130" s="3">
        <f>IF(H2129=1,"",D2130+_xlfn.XLOOKUP($B2130,Directions!$B:$B,Directions!D:D))</f>
        <v>123</v>
      </c>
      <c r="G2130" cm="1">
        <f t="array" ref="G2130">IF(H2130=1,"",IF(INDEX(map,F2130,E2130)="#",1,0))</f>
        <v>0</v>
      </c>
      <c r="H2130">
        <f>IF(Journey!H2129=1,1,IF(OR(E2130&lt;0,E2130&gt;Map!$A$1,F2130&lt;0,F2130&gt;Map!$A$1),1,0))</f>
        <v>0</v>
      </c>
    </row>
    <row r="2131" spans="1:8" x14ac:dyDescent="0.25">
      <c r="A2131">
        <v>2129</v>
      </c>
      <c r="B2131">
        <f t="shared" si="33"/>
        <v>4</v>
      </c>
      <c r="C2131">
        <f>IF(B2130&lt;&gt;B2131,C2130,IF(H2130=1,"",C2130+_xlfn.XLOOKUP($B2131,Directions!$B:$B,Directions!C:C)))</f>
        <v>77</v>
      </c>
      <c r="D2131">
        <f>IF(B2130&lt;&gt;B2131,D2130,IF(H2130=1,"",D2130+_xlfn.XLOOKUP($B2131,Directions!$B:$B,Directions!D:D)))</f>
        <v>123</v>
      </c>
      <c r="E2131" s="3">
        <f>IF(H2130=1,"",C2131+_xlfn.XLOOKUP($B2131,Directions!$B:$B,Directions!C:C))</f>
        <v>76</v>
      </c>
      <c r="F2131" s="3">
        <f>IF(H2130=1,"",D2131+_xlfn.XLOOKUP($B2131,Directions!$B:$B,Directions!D:D))</f>
        <v>123</v>
      </c>
      <c r="G2131" cm="1">
        <f t="array" ref="G2131">IF(H2131=1,"",IF(INDEX(map,F2131,E2131)="#",1,0))</f>
        <v>0</v>
      </c>
      <c r="H2131">
        <f>IF(Journey!H2130=1,1,IF(OR(E2131&lt;0,E2131&gt;Map!$A$1,F2131&lt;0,F2131&gt;Map!$A$1),1,0))</f>
        <v>0</v>
      </c>
    </row>
    <row r="2132" spans="1:8" x14ac:dyDescent="0.25">
      <c r="A2132">
        <v>2130</v>
      </c>
      <c r="B2132">
        <f t="shared" si="33"/>
        <v>4</v>
      </c>
      <c r="C2132">
        <f>IF(B2131&lt;&gt;B2132,C2131,IF(H2131=1,"",C2131+_xlfn.XLOOKUP($B2132,Directions!$B:$B,Directions!C:C)))</f>
        <v>76</v>
      </c>
      <c r="D2132">
        <f>IF(B2131&lt;&gt;B2132,D2131,IF(H2131=1,"",D2131+_xlfn.XLOOKUP($B2132,Directions!$B:$B,Directions!D:D)))</f>
        <v>123</v>
      </c>
      <c r="E2132" s="3">
        <f>IF(H2131=1,"",C2132+_xlfn.XLOOKUP($B2132,Directions!$B:$B,Directions!C:C))</f>
        <v>75</v>
      </c>
      <c r="F2132" s="3">
        <f>IF(H2131=1,"",D2132+_xlfn.XLOOKUP($B2132,Directions!$B:$B,Directions!D:D))</f>
        <v>123</v>
      </c>
      <c r="G2132" cm="1">
        <f t="array" ref="G2132">IF(H2132=1,"",IF(INDEX(map,F2132,E2132)="#",1,0))</f>
        <v>0</v>
      </c>
      <c r="H2132">
        <f>IF(Journey!H2131=1,1,IF(OR(E2132&lt;0,E2132&gt;Map!$A$1,F2132&lt;0,F2132&gt;Map!$A$1),1,0))</f>
        <v>0</v>
      </c>
    </row>
    <row r="2133" spans="1:8" x14ac:dyDescent="0.25">
      <c r="A2133">
        <v>2131</v>
      </c>
      <c r="B2133">
        <f t="shared" si="33"/>
        <v>4</v>
      </c>
      <c r="C2133">
        <f>IF(B2132&lt;&gt;B2133,C2132,IF(H2132=1,"",C2132+_xlfn.XLOOKUP($B2133,Directions!$B:$B,Directions!C:C)))</f>
        <v>75</v>
      </c>
      <c r="D2133">
        <f>IF(B2132&lt;&gt;B2133,D2132,IF(H2132=1,"",D2132+_xlfn.XLOOKUP($B2133,Directions!$B:$B,Directions!D:D)))</f>
        <v>123</v>
      </c>
      <c r="E2133" s="3">
        <f>IF(H2132=1,"",C2133+_xlfn.XLOOKUP($B2133,Directions!$B:$B,Directions!C:C))</f>
        <v>74</v>
      </c>
      <c r="F2133" s="3">
        <f>IF(H2132=1,"",D2133+_xlfn.XLOOKUP($B2133,Directions!$B:$B,Directions!D:D))</f>
        <v>123</v>
      </c>
      <c r="G2133" cm="1">
        <f t="array" ref="G2133">IF(H2133=1,"",IF(INDEX(map,F2133,E2133)="#",1,0))</f>
        <v>0</v>
      </c>
      <c r="H2133">
        <f>IF(Journey!H2132=1,1,IF(OR(E2133&lt;0,E2133&gt;Map!$A$1,F2133&lt;0,F2133&gt;Map!$A$1),1,0))</f>
        <v>0</v>
      </c>
    </row>
    <row r="2134" spans="1:8" x14ac:dyDescent="0.25">
      <c r="A2134">
        <v>2132</v>
      </c>
      <c r="B2134">
        <f t="shared" si="33"/>
        <v>4</v>
      </c>
      <c r="C2134">
        <f>IF(B2133&lt;&gt;B2134,C2133,IF(H2133=1,"",C2133+_xlfn.XLOOKUP($B2134,Directions!$B:$B,Directions!C:C)))</f>
        <v>74</v>
      </c>
      <c r="D2134">
        <f>IF(B2133&lt;&gt;B2134,D2133,IF(H2133=1,"",D2133+_xlfn.XLOOKUP($B2134,Directions!$B:$B,Directions!D:D)))</f>
        <v>123</v>
      </c>
      <c r="E2134" s="3">
        <f>IF(H2133=1,"",C2134+_xlfn.XLOOKUP($B2134,Directions!$B:$B,Directions!C:C))</f>
        <v>73</v>
      </c>
      <c r="F2134" s="3">
        <f>IF(H2133=1,"",D2134+_xlfn.XLOOKUP($B2134,Directions!$B:$B,Directions!D:D))</f>
        <v>123</v>
      </c>
      <c r="G2134" cm="1">
        <f t="array" ref="G2134">IF(H2134=1,"",IF(INDEX(map,F2134,E2134)="#",1,0))</f>
        <v>0</v>
      </c>
      <c r="H2134">
        <f>IF(Journey!H2133=1,1,IF(OR(E2134&lt;0,E2134&gt;Map!$A$1,F2134&lt;0,F2134&gt;Map!$A$1),1,0))</f>
        <v>0</v>
      </c>
    </row>
    <row r="2135" spans="1:8" x14ac:dyDescent="0.25">
      <c r="A2135">
        <v>2133</v>
      </c>
      <c r="B2135">
        <f t="shared" si="33"/>
        <v>4</v>
      </c>
      <c r="C2135">
        <f>IF(B2134&lt;&gt;B2135,C2134,IF(H2134=1,"",C2134+_xlfn.XLOOKUP($B2135,Directions!$B:$B,Directions!C:C)))</f>
        <v>73</v>
      </c>
      <c r="D2135">
        <f>IF(B2134&lt;&gt;B2135,D2134,IF(H2134=1,"",D2134+_xlfn.XLOOKUP($B2135,Directions!$B:$B,Directions!D:D)))</f>
        <v>123</v>
      </c>
      <c r="E2135" s="3">
        <f>IF(H2134=1,"",C2135+_xlfn.XLOOKUP($B2135,Directions!$B:$B,Directions!C:C))</f>
        <v>72</v>
      </c>
      <c r="F2135" s="3">
        <f>IF(H2134=1,"",D2135+_xlfn.XLOOKUP($B2135,Directions!$B:$B,Directions!D:D))</f>
        <v>123</v>
      </c>
      <c r="G2135" cm="1">
        <f t="array" ref="G2135">IF(H2135=1,"",IF(INDEX(map,F2135,E2135)="#",1,0))</f>
        <v>0</v>
      </c>
      <c r="H2135">
        <f>IF(Journey!H2134=1,1,IF(OR(E2135&lt;0,E2135&gt;Map!$A$1,F2135&lt;0,F2135&gt;Map!$A$1),1,0))</f>
        <v>0</v>
      </c>
    </row>
    <row r="2136" spans="1:8" x14ac:dyDescent="0.25">
      <c r="A2136">
        <v>2134</v>
      </c>
      <c r="B2136">
        <f t="shared" si="33"/>
        <v>4</v>
      </c>
      <c r="C2136">
        <f>IF(B2135&lt;&gt;B2136,C2135,IF(H2135=1,"",C2135+_xlfn.XLOOKUP($B2136,Directions!$B:$B,Directions!C:C)))</f>
        <v>72</v>
      </c>
      <c r="D2136">
        <f>IF(B2135&lt;&gt;B2136,D2135,IF(H2135=1,"",D2135+_xlfn.XLOOKUP($B2136,Directions!$B:$B,Directions!D:D)))</f>
        <v>123</v>
      </c>
      <c r="E2136" s="3">
        <f>IF(H2135=1,"",C2136+_xlfn.XLOOKUP($B2136,Directions!$B:$B,Directions!C:C))</f>
        <v>71</v>
      </c>
      <c r="F2136" s="3">
        <f>IF(H2135=1,"",D2136+_xlfn.XLOOKUP($B2136,Directions!$B:$B,Directions!D:D))</f>
        <v>123</v>
      </c>
      <c r="G2136" cm="1">
        <f t="array" ref="G2136">IF(H2136=1,"",IF(INDEX(map,F2136,E2136)="#",1,0))</f>
        <v>0</v>
      </c>
      <c r="H2136">
        <f>IF(Journey!H2135=1,1,IF(OR(E2136&lt;0,E2136&gt;Map!$A$1,F2136&lt;0,F2136&gt;Map!$A$1),1,0))</f>
        <v>0</v>
      </c>
    </row>
    <row r="2137" spans="1:8" x14ac:dyDescent="0.25">
      <c r="A2137">
        <v>2135</v>
      </c>
      <c r="B2137">
        <f t="shared" si="33"/>
        <v>4</v>
      </c>
      <c r="C2137">
        <f>IF(B2136&lt;&gt;B2137,C2136,IF(H2136=1,"",C2136+_xlfn.XLOOKUP($B2137,Directions!$B:$B,Directions!C:C)))</f>
        <v>71</v>
      </c>
      <c r="D2137">
        <f>IF(B2136&lt;&gt;B2137,D2136,IF(H2136=1,"",D2136+_xlfn.XLOOKUP($B2137,Directions!$B:$B,Directions!D:D)))</f>
        <v>123</v>
      </c>
      <c r="E2137" s="3">
        <f>IF(H2136=1,"",C2137+_xlfn.XLOOKUP($B2137,Directions!$B:$B,Directions!C:C))</f>
        <v>70</v>
      </c>
      <c r="F2137" s="3">
        <f>IF(H2136=1,"",D2137+_xlfn.XLOOKUP($B2137,Directions!$B:$B,Directions!D:D))</f>
        <v>123</v>
      </c>
      <c r="G2137" cm="1">
        <f t="array" ref="G2137">IF(H2137=1,"",IF(INDEX(map,F2137,E2137)="#",1,0))</f>
        <v>0</v>
      </c>
      <c r="H2137">
        <f>IF(Journey!H2136=1,1,IF(OR(E2137&lt;0,E2137&gt;Map!$A$1,F2137&lt;0,F2137&gt;Map!$A$1),1,0))</f>
        <v>0</v>
      </c>
    </row>
    <row r="2138" spans="1:8" x14ac:dyDescent="0.25">
      <c r="A2138">
        <v>2136</v>
      </c>
      <c r="B2138">
        <f t="shared" si="33"/>
        <v>4</v>
      </c>
      <c r="C2138">
        <f>IF(B2137&lt;&gt;B2138,C2137,IF(H2137=1,"",C2137+_xlfn.XLOOKUP($B2138,Directions!$B:$B,Directions!C:C)))</f>
        <v>70</v>
      </c>
      <c r="D2138">
        <f>IF(B2137&lt;&gt;B2138,D2137,IF(H2137=1,"",D2137+_xlfn.XLOOKUP($B2138,Directions!$B:$B,Directions!D:D)))</f>
        <v>123</v>
      </c>
      <c r="E2138" s="3">
        <f>IF(H2137=1,"",C2138+_xlfn.XLOOKUP($B2138,Directions!$B:$B,Directions!C:C))</f>
        <v>69</v>
      </c>
      <c r="F2138" s="3">
        <f>IF(H2137=1,"",D2138+_xlfn.XLOOKUP($B2138,Directions!$B:$B,Directions!D:D))</f>
        <v>123</v>
      </c>
      <c r="G2138" cm="1">
        <f t="array" ref="G2138">IF(H2138=1,"",IF(INDEX(map,F2138,E2138)="#",1,0))</f>
        <v>0</v>
      </c>
      <c r="H2138">
        <f>IF(Journey!H2137=1,1,IF(OR(E2138&lt;0,E2138&gt;Map!$A$1,F2138&lt;0,F2138&gt;Map!$A$1),1,0))</f>
        <v>0</v>
      </c>
    </row>
    <row r="2139" spans="1:8" x14ac:dyDescent="0.25">
      <c r="A2139">
        <v>2137</v>
      </c>
      <c r="B2139">
        <f t="shared" si="33"/>
        <v>4</v>
      </c>
      <c r="C2139">
        <f>IF(B2138&lt;&gt;B2139,C2138,IF(H2138=1,"",C2138+_xlfn.XLOOKUP($B2139,Directions!$B:$B,Directions!C:C)))</f>
        <v>69</v>
      </c>
      <c r="D2139">
        <f>IF(B2138&lt;&gt;B2139,D2138,IF(H2138=1,"",D2138+_xlfn.XLOOKUP($B2139,Directions!$B:$B,Directions!D:D)))</f>
        <v>123</v>
      </c>
      <c r="E2139" s="3">
        <f>IF(H2138=1,"",C2139+_xlfn.XLOOKUP($B2139,Directions!$B:$B,Directions!C:C))</f>
        <v>68</v>
      </c>
      <c r="F2139" s="3">
        <f>IF(H2138=1,"",D2139+_xlfn.XLOOKUP($B2139,Directions!$B:$B,Directions!D:D))</f>
        <v>123</v>
      </c>
      <c r="G2139" cm="1">
        <f t="array" ref="G2139">IF(H2139=1,"",IF(INDEX(map,F2139,E2139)="#",1,0))</f>
        <v>0</v>
      </c>
      <c r="H2139">
        <f>IF(Journey!H2138=1,1,IF(OR(E2139&lt;0,E2139&gt;Map!$A$1,F2139&lt;0,F2139&gt;Map!$A$1),1,0))</f>
        <v>0</v>
      </c>
    </row>
    <row r="2140" spans="1:8" x14ac:dyDescent="0.25">
      <c r="A2140">
        <v>2138</v>
      </c>
      <c r="B2140">
        <f t="shared" si="33"/>
        <v>4</v>
      </c>
      <c r="C2140">
        <f>IF(B2139&lt;&gt;B2140,C2139,IF(H2139=1,"",C2139+_xlfn.XLOOKUP($B2140,Directions!$B:$B,Directions!C:C)))</f>
        <v>68</v>
      </c>
      <c r="D2140">
        <f>IF(B2139&lt;&gt;B2140,D2139,IF(H2139=1,"",D2139+_xlfn.XLOOKUP($B2140,Directions!$B:$B,Directions!D:D)))</f>
        <v>123</v>
      </c>
      <c r="E2140" s="3">
        <f>IF(H2139=1,"",C2140+_xlfn.XLOOKUP($B2140,Directions!$B:$B,Directions!C:C))</f>
        <v>67</v>
      </c>
      <c r="F2140" s="3">
        <f>IF(H2139=1,"",D2140+_xlfn.XLOOKUP($B2140,Directions!$B:$B,Directions!D:D))</f>
        <v>123</v>
      </c>
      <c r="G2140" cm="1">
        <f t="array" ref="G2140">IF(H2140=1,"",IF(INDEX(map,F2140,E2140)="#",1,0))</f>
        <v>0</v>
      </c>
      <c r="H2140">
        <f>IF(Journey!H2139=1,1,IF(OR(E2140&lt;0,E2140&gt;Map!$A$1,F2140&lt;0,F2140&gt;Map!$A$1),1,0))</f>
        <v>0</v>
      </c>
    </row>
    <row r="2141" spans="1:8" x14ac:dyDescent="0.25">
      <c r="A2141">
        <v>2139</v>
      </c>
      <c r="B2141">
        <f t="shared" si="33"/>
        <v>4</v>
      </c>
      <c r="C2141">
        <f>IF(B2140&lt;&gt;B2141,C2140,IF(H2140=1,"",C2140+_xlfn.XLOOKUP($B2141,Directions!$B:$B,Directions!C:C)))</f>
        <v>67</v>
      </c>
      <c r="D2141">
        <f>IF(B2140&lt;&gt;B2141,D2140,IF(H2140=1,"",D2140+_xlfn.XLOOKUP($B2141,Directions!$B:$B,Directions!D:D)))</f>
        <v>123</v>
      </c>
      <c r="E2141" s="3">
        <f>IF(H2140=1,"",C2141+_xlfn.XLOOKUP($B2141,Directions!$B:$B,Directions!C:C))</f>
        <v>66</v>
      </c>
      <c r="F2141" s="3">
        <f>IF(H2140=1,"",D2141+_xlfn.XLOOKUP($B2141,Directions!$B:$B,Directions!D:D))</f>
        <v>123</v>
      </c>
      <c r="G2141" cm="1">
        <f t="array" ref="G2141">IF(H2141=1,"",IF(INDEX(map,F2141,E2141)="#",1,0))</f>
        <v>0</v>
      </c>
      <c r="H2141">
        <f>IF(Journey!H2140=1,1,IF(OR(E2141&lt;0,E2141&gt;Map!$A$1,F2141&lt;0,F2141&gt;Map!$A$1),1,0))</f>
        <v>0</v>
      </c>
    </row>
    <row r="2142" spans="1:8" x14ac:dyDescent="0.25">
      <c r="A2142">
        <v>2140</v>
      </c>
      <c r="B2142">
        <f t="shared" si="33"/>
        <v>4</v>
      </c>
      <c r="C2142">
        <f>IF(B2141&lt;&gt;B2142,C2141,IF(H2141=1,"",C2141+_xlfn.XLOOKUP($B2142,Directions!$B:$B,Directions!C:C)))</f>
        <v>66</v>
      </c>
      <c r="D2142">
        <f>IF(B2141&lt;&gt;B2142,D2141,IF(H2141=1,"",D2141+_xlfn.XLOOKUP($B2142,Directions!$B:$B,Directions!D:D)))</f>
        <v>123</v>
      </c>
      <c r="E2142" s="3">
        <f>IF(H2141=1,"",C2142+_xlfn.XLOOKUP($B2142,Directions!$B:$B,Directions!C:C))</f>
        <v>65</v>
      </c>
      <c r="F2142" s="3">
        <f>IF(H2141=1,"",D2142+_xlfn.XLOOKUP($B2142,Directions!$B:$B,Directions!D:D))</f>
        <v>123</v>
      </c>
      <c r="G2142" cm="1">
        <f t="array" ref="G2142">IF(H2142=1,"",IF(INDEX(map,F2142,E2142)="#",1,0))</f>
        <v>0</v>
      </c>
      <c r="H2142">
        <f>IF(Journey!H2141=1,1,IF(OR(E2142&lt;0,E2142&gt;Map!$A$1,F2142&lt;0,F2142&gt;Map!$A$1),1,0))</f>
        <v>0</v>
      </c>
    </row>
    <row r="2143" spans="1:8" x14ac:dyDescent="0.25">
      <c r="A2143">
        <v>2141</v>
      </c>
      <c r="B2143">
        <f t="shared" si="33"/>
        <v>4</v>
      </c>
      <c r="C2143">
        <f>IF(B2142&lt;&gt;B2143,C2142,IF(H2142=1,"",C2142+_xlfn.XLOOKUP($B2143,Directions!$B:$B,Directions!C:C)))</f>
        <v>65</v>
      </c>
      <c r="D2143">
        <f>IF(B2142&lt;&gt;B2143,D2142,IF(H2142=1,"",D2142+_xlfn.XLOOKUP($B2143,Directions!$B:$B,Directions!D:D)))</f>
        <v>123</v>
      </c>
      <c r="E2143" s="3">
        <f>IF(H2142=1,"",C2143+_xlfn.XLOOKUP($B2143,Directions!$B:$B,Directions!C:C))</f>
        <v>64</v>
      </c>
      <c r="F2143" s="3">
        <f>IF(H2142=1,"",D2143+_xlfn.XLOOKUP($B2143,Directions!$B:$B,Directions!D:D))</f>
        <v>123</v>
      </c>
      <c r="G2143" cm="1">
        <f t="array" ref="G2143">IF(H2143=1,"",IF(INDEX(map,F2143,E2143)="#",1,0))</f>
        <v>0</v>
      </c>
      <c r="H2143">
        <f>IF(Journey!H2142=1,1,IF(OR(E2143&lt;0,E2143&gt;Map!$A$1,F2143&lt;0,F2143&gt;Map!$A$1),1,0))</f>
        <v>0</v>
      </c>
    </row>
    <row r="2144" spans="1:8" x14ac:dyDescent="0.25">
      <c r="A2144">
        <v>2142</v>
      </c>
      <c r="B2144">
        <f t="shared" si="33"/>
        <v>4</v>
      </c>
      <c r="C2144">
        <f>IF(B2143&lt;&gt;B2144,C2143,IF(H2143=1,"",C2143+_xlfn.XLOOKUP($B2144,Directions!$B:$B,Directions!C:C)))</f>
        <v>64</v>
      </c>
      <c r="D2144">
        <f>IF(B2143&lt;&gt;B2144,D2143,IF(H2143=1,"",D2143+_xlfn.XLOOKUP($B2144,Directions!$B:$B,Directions!D:D)))</f>
        <v>123</v>
      </c>
      <c r="E2144" s="3">
        <f>IF(H2143=1,"",C2144+_xlfn.XLOOKUP($B2144,Directions!$B:$B,Directions!C:C))</f>
        <v>63</v>
      </c>
      <c r="F2144" s="3">
        <f>IF(H2143=1,"",D2144+_xlfn.XLOOKUP($B2144,Directions!$B:$B,Directions!D:D))</f>
        <v>123</v>
      </c>
      <c r="G2144" cm="1">
        <f t="array" ref="G2144">IF(H2144=1,"",IF(INDEX(map,F2144,E2144)="#",1,0))</f>
        <v>0</v>
      </c>
      <c r="H2144">
        <f>IF(Journey!H2143=1,1,IF(OR(E2144&lt;0,E2144&gt;Map!$A$1,F2144&lt;0,F2144&gt;Map!$A$1),1,0))</f>
        <v>0</v>
      </c>
    </row>
    <row r="2145" spans="1:8" x14ac:dyDescent="0.25">
      <c r="A2145">
        <v>2143</v>
      </c>
      <c r="B2145">
        <f t="shared" si="33"/>
        <v>4</v>
      </c>
      <c r="C2145">
        <f>IF(B2144&lt;&gt;B2145,C2144,IF(H2144=1,"",C2144+_xlfn.XLOOKUP($B2145,Directions!$B:$B,Directions!C:C)))</f>
        <v>63</v>
      </c>
      <c r="D2145">
        <f>IF(B2144&lt;&gt;B2145,D2144,IF(H2144=1,"",D2144+_xlfn.XLOOKUP($B2145,Directions!$B:$B,Directions!D:D)))</f>
        <v>123</v>
      </c>
      <c r="E2145" s="3">
        <f>IF(H2144=1,"",C2145+_xlfn.XLOOKUP($B2145,Directions!$B:$B,Directions!C:C))</f>
        <v>62</v>
      </c>
      <c r="F2145" s="3">
        <f>IF(H2144=1,"",D2145+_xlfn.XLOOKUP($B2145,Directions!$B:$B,Directions!D:D))</f>
        <v>123</v>
      </c>
      <c r="G2145" cm="1">
        <f t="array" ref="G2145">IF(H2145=1,"",IF(INDEX(map,F2145,E2145)="#",1,0))</f>
        <v>0</v>
      </c>
      <c r="H2145">
        <f>IF(Journey!H2144=1,1,IF(OR(E2145&lt;0,E2145&gt;Map!$A$1,F2145&lt;0,F2145&gt;Map!$A$1),1,0))</f>
        <v>0</v>
      </c>
    </row>
    <row r="2146" spans="1:8" x14ac:dyDescent="0.25">
      <c r="A2146">
        <v>2144</v>
      </c>
      <c r="B2146">
        <f t="shared" si="33"/>
        <v>4</v>
      </c>
      <c r="C2146">
        <f>IF(B2145&lt;&gt;B2146,C2145,IF(H2145=1,"",C2145+_xlfn.XLOOKUP($B2146,Directions!$B:$B,Directions!C:C)))</f>
        <v>62</v>
      </c>
      <c r="D2146">
        <f>IF(B2145&lt;&gt;B2146,D2145,IF(H2145=1,"",D2145+_xlfn.XLOOKUP($B2146,Directions!$B:$B,Directions!D:D)))</f>
        <v>123</v>
      </c>
      <c r="E2146" s="3">
        <f>IF(H2145=1,"",C2146+_xlfn.XLOOKUP($B2146,Directions!$B:$B,Directions!C:C))</f>
        <v>61</v>
      </c>
      <c r="F2146" s="3">
        <f>IF(H2145=1,"",D2146+_xlfn.XLOOKUP($B2146,Directions!$B:$B,Directions!D:D))</f>
        <v>123</v>
      </c>
      <c r="G2146" cm="1">
        <f t="array" ref="G2146">IF(H2146=1,"",IF(INDEX(map,F2146,E2146)="#",1,0))</f>
        <v>0</v>
      </c>
      <c r="H2146">
        <f>IF(Journey!H2145=1,1,IF(OR(E2146&lt;0,E2146&gt;Map!$A$1,F2146&lt;0,F2146&gt;Map!$A$1),1,0))</f>
        <v>0</v>
      </c>
    </row>
    <row r="2147" spans="1:8" x14ac:dyDescent="0.25">
      <c r="A2147">
        <v>2145</v>
      </c>
      <c r="B2147">
        <f t="shared" si="33"/>
        <v>4</v>
      </c>
      <c r="C2147">
        <f>IF(B2146&lt;&gt;B2147,C2146,IF(H2146=1,"",C2146+_xlfn.XLOOKUP($B2147,Directions!$B:$B,Directions!C:C)))</f>
        <v>61</v>
      </c>
      <c r="D2147">
        <f>IF(B2146&lt;&gt;B2147,D2146,IF(H2146=1,"",D2146+_xlfn.XLOOKUP($B2147,Directions!$B:$B,Directions!D:D)))</f>
        <v>123</v>
      </c>
      <c r="E2147" s="3">
        <f>IF(H2146=1,"",C2147+_xlfn.XLOOKUP($B2147,Directions!$B:$B,Directions!C:C))</f>
        <v>60</v>
      </c>
      <c r="F2147" s="3">
        <f>IF(H2146=1,"",D2147+_xlfn.XLOOKUP($B2147,Directions!$B:$B,Directions!D:D))</f>
        <v>123</v>
      </c>
      <c r="G2147" cm="1">
        <f t="array" ref="G2147">IF(H2147=1,"",IF(INDEX(map,F2147,E2147)="#",1,0))</f>
        <v>0</v>
      </c>
      <c r="H2147">
        <f>IF(Journey!H2146=1,1,IF(OR(E2147&lt;0,E2147&gt;Map!$A$1,F2147&lt;0,F2147&gt;Map!$A$1),1,0))</f>
        <v>0</v>
      </c>
    </row>
    <row r="2148" spans="1:8" x14ac:dyDescent="0.25">
      <c r="A2148">
        <v>2146</v>
      </c>
      <c r="B2148">
        <f t="shared" si="33"/>
        <v>4</v>
      </c>
      <c r="C2148">
        <f>IF(B2147&lt;&gt;B2148,C2147,IF(H2147=1,"",C2147+_xlfn.XLOOKUP($B2148,Directions!$B:$B,Directions!C:C)))</f>
        <v>60</v>
      </c>
      <c r="D2148">
        <f>IF(B2147&lt;&gt;B2148,D2147,IF(H2147=1,"",D2147+_xlfn.XLOOKUP($B2148,Directions!$B:$B,Directions!D:D)))</f>
        <v>123</v>
      </c>
      <c r="E2148" s="3">
        <f>IF(H2147=1,"",C2148+_xlfn.XLOOKUP($B2148,Directions!$B:$B,Directions!C:C))</f>
        <v>59</v>
      </c>
      <c r="F2148" s="3">
        <f>IF(H2147=1,"",D2148+_xlfn.XLOOKUP($B2148,Directions!$B:$B,Directions!D:D))</f>
        <v>123</v>
      </c>
      <c r="G2148" cm="1">
        <f t="array" ref="G2148">IF(H2148=1,"",IF(INDEX(map,F2148,E2148)="#",1,0))</f>
        <v>0</v>
      </c>
      <c r="H2148">
        <f>IF(Journey!H2147=1,1,IF(OR(E2148&lt;0,E2148&gt;Map!$A$1,F2148&lt;0,F2148&gt;Map!$A$1),1,0))</f>
        <v>0</v>
      </c>
    </row>
    <row r="2149" spans="1:8" x14ac:dyDescent="0.25">
      <c r="A2149">
        <v>2147</v>
      </c>
      <c r="B2149">
        <f t="shared" si="33"/>
        <v>4</v>
      </c>
      <c r="C2149">
        <f>IF(B2148&lt;&gt;B2149,C2148,IF(H2148=1,"",C2148+_xlfn.XLOOKUP($B2149,Directions!$B:$B,Directions!C:C)))</f>
        <v>59</v>
      </c>
      <c r="D2149">
        <f>IF(B2148&lt;&gt;B2149,D2148,IF(H2148=1,"",D2148+_xlfn.XLOOKUP($B2149,Directions!$B:$B,Directions!D:D)))</f>
        <v>123</v>
      </c>
      <c r="E2149" s="3">
        <f>IF(H2148=1,"",C2149+_xlfn.XLOOKUP($B2149,Directions!$B:$B,Directions!C:C))</f>
        <v>58</v>
      </c>
      <c r="F2149" s="3">
        <f>IF(H2148=1,"",D2149+_xlfn.XLOOKUP($B2149,Directions!$B:$B,Directions!D:D))</f>
        <v>123</v>
      </c>
      <c r="G2149" cm="1">
        <f t="array" ref="G2149">IF(H2149=1,"",IF(INDEX(map,F2149,E2149)="#",1,0))</f>
        <v>0</v>
      </c>
      <c r="H2149">
        <f>IF(Journey!H2148=1,1,IF(OR(E2149&lt;0,E2149&gt;Map!$A$1,F2149&lt;0,F2149&gt;Map!$A$1),1,0))</f>
        <v>0</v>
      </c>
    </row>
    <row r="2150" spans="1:8" x14ac:dyDescent="0.25">
      <c r="A2150">
        <v>2148</v>
      </c>
      <c r="B2150">
        <f t="shared" si="33"/>
        <v>4</v>
      </c>
      <c r="C2150">
        <f>IF(B2149&lt;&gt;B2150,C2149,IF(H2149=1,"",C2149+_xlfn.XLOOKUP($B2150,Directions!$B:$B,Directions!C:C)))</f>
        <v>58</v>
      </c>
      <c r="D2150">
        <f>IF(B2149&lt;&gt;B2150,D2149,IF(H2149=1,"",D2149+_xlfn.XLOOKUP($B2150,Directions!$B:$B,Directions!D:D)))</f>
        <v>123</v>
      </c>
      <c r="E2150" s="3">
        <f>IF(H2149=1,"",C2150+_xlfn.XLOOKUP($B2150,Directions!$B:$B,Directions!C:C))</f>
        <v>57</v>
      </c>
      <c r="F2150" s="3">
        <f>IF(H2149=1,"",D2150+_xlfn.XLOOKUP($B2150,Directions!$B:$B,Directions!D:D))</f>
        <v>123</v>
      </c>
      <c r="G2150" cm="1">
        <f t="array" ref="G2150">IF(H2150=1,"",IF(INDEX(map,F2150,E2150)="#",1,0))</f>
        <v>0</v>
      </c>
      <c r="H2150">
        <f>IF(Journey!H2149=1,1,IF(OR(E2150&lt;0,E2150&gt;Map!$A$1,F2150&lt;0,F2150&gt;Map!$A$1),1,0))</f>
        <v>0</v>
      </c>
    </row>
    <row r="2151" spans="1:8" x14ac:dyDescent="0.25">
      <c r="A2151">
        <v>2149</v>
      </c>
      <c r="B2151">
        <f t="shared" si="33"/>
        <v>4</v>
      </c>
      <c r="C2151">
        <f>IF(B2150&lt;&gt;B2151,C2150,IF(H2150=1,"",C2150+_xlfn.XLOOKUP($B2151,Directions!$B:$B,Directions!C:C)))</f>
        <v>57</v>
      </c>
      <c r="D2151">
        <f>IF(B2150&lt;&gt;B2151,D2150,IF(H2150=1,"",D2150+_xlfn.XLOOKUP($B2151,Directions!$B:$B,Directions!D:D)))</f>
        <v>123</v>
      </c>
      <c r="E2151" s="3">
        <f>IF(H2150=1,"",C2151+_xlfn.XLOOKUP($B2151,Directions!$B:$B,Directions!C:C))</f>
        <v>56</v>
      </c>
      <c r="F2151" s="3">
        <f>IF(H2150=1,"",D2151+_xlfn.XLOOKUP($B2151,Directions!$B:$B,Directions!D:D))</f>
        <v>123</v>
      </c>
      <c r="G2151" cm="1">
        <f t="array" ref="G2151">IF(H2151=1,"",IF(INDEX(map,F2151,E2151)="#",1,0))</f>
        <v>0</v>
      </c>
      <c r="H2151">
        <f>IF(Journey!H2150=1,1,IF(OR(E2151&lt;0,E2151&gt;Map!$A$1,F2151&lt;0,F2151&gt;Map!$A$1),1,0))</f>
        <v>0</v>
      </c>
    </row>
    <row r="2152" spans="1:8" x14ac:dyDescent="0.25">
      <c r="A2152">
        <v>2150</v>
      </c>
      <c r="B2152">
        <f t="shared" si="33"/>
        <v>4</v>
      </c>
      <c r="C2152">
        <f>IF(B2151&lt;&gt;B2152,C2151,IF(H2151=1,"",C2151+_xlfn.XLOOKUP($B2152,Directions!$B:$B,Directions!C:C)))</f>
        <v>56</v>
      </c>
      <c r="D2152">
        <f>IF(B2151&lt;&gt;B2152,D2151,IF(H2151=1,"",D2151+_xlfn.XLOOKUP($B2152,Directions!$B:$B,Directions!D:D)))</f>
        <v>123</v>
      </c>
      <c r="E2152" s="3">
        <f>IF(H2151=1,"",C2152+_xlfn.XLOOKUP($B2152,Directions!$B:$B,Directions!C:C))</f>
        <v>55</v>
      </c>
      <c r="F2152" s="3">
        <f>IF(H2151=1,"",D2152+_xlfn.XLOOKUP($B2152,Directions!$B:$B,Directions!D:D))</f>
        <v>123</v>
      </c>
      <c r="G2152" cm="1">
        <f t="array" ref="G2152">IF(H2152=1,"",IF(INDEX(map,F2152,E2152)="#",1,0))</f>
        <v>0</v>
      </c>
      <c r="H2152">
        <f>IF(Journey!H2151=1,1,IF(OR(E2152&lt;0,E2152&gt;Map!$A$1,F2152&lt;0,F2152&gt;Map!$A$1),1,0))</f>
        <v>0</v>
      </c>
    </row>
    <row r="2153" spans="1:8" x14ac:dyDescent="0.25">
      <c r="A2153">
        <v>2151</v>
      </c>
      <c r="B2153">
        <f t="shared" si="33"/>
        <v>4</v>
      </c>
      <c r="C2153">
        <f>IF(B2152&lt;&gt;B2153,C2152,IF(H2152=1,"",C2152+_xlfn.XLOOKUP($B2153,Directions!$B:$B,Directions!C:C)))</f>
        <v>55</v>
      </c>
      <c r="D2153">
        <f>IF(B2152&lt;&gt;B2153,D2152,IF(H2152=1,"",D2152+_xlfn.XLOOKUP($B2153,Directions!$B:$B,Directions!D:D)))</f>
        <v>123</v>
      </c>
      <c r="E2153" s="3">
        <f>IF(H2152=1,"",C2153+_xlfn.XLOOKUP($B2153,Directions!$B:$B,Directions!C:C))</f>
        <v>54</v>
      </c>
      <c r="F2153" s="3">
        <f>IF(H2152=1,"",D2153+_xlfn.XLOOKUP($B2153,Directions!$B:$B,Directions!D:D))</f>
        <v>123</v>
      </c>
      <c r="G2153" cm="1">
        <f t="array" ref="G2153">IF(H2153=1,"",IF(INDEX(map,F2153,E2153)="#",1,0))</f>
        <v>0</v>
      </c>
      <c r="H2153">
        <f>IF(Journey!H2152=1,1,IF(OR(E2153&lt;0,E2153&gt;Map!$A$1,F2153&lt;0,F2153&gt;Map!$A$1),1,0))</f>
        <v>0</v>
      </c>
    </row>
    <row r="2154" spans="1:8" x14ac:dyDescent="0.25">
      <c r="A2154">
        <v>2152</v>
      </c>
      <c r="B2154">
        <f t="shared" si="33"/>
        <v>4</v>
      </c>
      <c r="C2154">
        <f>IF(B2153&lt;&gt;B2154,C2153,IF(H2153=1,"",C2153+_xlfn.XLOOKUP($B2154,Directions!$B:$B,Directions!C:C)))</f>
        <v>54</v>
      </c>
      <c r="D2154">
        <f>IF(B2153&lt;&gt;B2154,D2153,IF(H2153=1,"",D2153+_xlfn.XLOOKUP($B2154,Directions!$B:$B,Directions!D:D)))</f>
        <v>123</v>
      </c>
      <c r="E2154" s="3">
        <f>IF(H2153=1,"",C2154+_xlfn.XLOOKUP($B2154,Directions!$B:$B,Directions!C:C))</f>
        <v>53</v>
      </c>
      <c r="F2154" s="3">
        <f>IF(H2153=1,"",D2154+_xlfn.XLOOKUP($B2154,Directions!$B:$B,Directions!D:D))</f>
        <v>123</v>
      </c>
      <c r="G2154" cm="1">
        <f t="array" ref="G2154">IF(H2154=1,"",IF(INDEX(map,F2154,E2154)="#",1,0))</f>
        <v>0</v>
      </c>
      <c r="H2154">
        <f>IF(Journey!H2153=1,1,IF(OR(E2154&lt;0,E2154&gt;Map!$A$1,F2154&lt;0,F2154&gt;Map!$A$1),1,0))</f>
        <v>0</v>
      </c>
    </row>
    <row r="2155" spans="1:8" x14ac:dyDescent="0.25">
      <c r="A2155">
        <v>2153</v>
      </c>
      <c r="B2155">
        <f t="shared" si="33"/>
        <v>4</v>
      </c>
      <c r="C2155">
        <f>IF(B2154&lt;&gt;B2155,C2154,IF(H2154=1,"",C2154+_xlfn.XLOOKUP($B2155,Directions!$B:$B,Directions!C:C)))</f>
        <v>53</v>
      </c>
      <c r="D2155">
        <f>IF(B2154&lt;&gt;B2155,D2154,IF(H2154=1,"",D2154+_xlfn.XLOOKUP($B2155,Directions!$B:$B,Directions!D:D)))</f>
        <v>123</v>
      </c>
      <c r="E2155" s="3">
        <f>IF(H2154=1,"",C2155+_xlfn.XLOOKUP($B2155,Directions!$B:$B,Directions!C:C))</f>
        <v>52</v>
      </c>
      <c r="F2155" s="3">
        <f>IF(H2154=1,"",D2155+_xlfn.XLOOKUP($B2155,Directions!$B:$B,Directions!D:D))</f>
        <v>123</v>
      </c>
      <c r="G2155" cm="1">
        <f t="array" ref="G2155">IF(H2155=1,"",IF(INDEX(map,F2155,E2155)="#",1,0))</f>
        <v>0</v>
      </c>
      <c r="H2155">
        <f>IF(Journey!H2154=1,1,IF(OR(E2155&lt;0,E2155&gt;Map!$A$1,F2155&lt;0,F2155&gt;Map!$A$1),1,0))</f>
        <v>0</v>
      </c>
    </row>
    <row r="2156" spans="1:8" x14ac:dyDescent="0.25">
      <c r="A2156">
        <v>2154</v>
      </c>
      <c r="B2156">
        <f t="shared" si="33"/>
        <v>4</v>
      </c>
      <c r="C2156">
        <f>IF(B2155&lt;&gt;B2156,C2155,IF(H2155=1,"",C2155+_xlfn.XLOOKUP($B2156,Directions!$B:$B,Directions!C:C)))</f>
        <v>52</v>
      </c>
      <c r="D2156">
        <f>IF(B2155&lt;&gt;B2156,D2155,IF(H2155=1,"",D2155+_xlfn.XLOOKUP($B2156,Directions!$B:$B,Directions!D:D)))</f>
        <v>123</v>
      </c>
      <c r="E2156" s="3">
        <f>IF(H2155=1,"",C2156+_xlfn.XLOOKUP($B2156,Directions!$B:$B,Directions!C:C))</f>
        <v>51</v>
      </c>
      <c r="F2156" s="3">
        <f>IF(H2155=1,"",D2156+_xlfn.XLOOKUP($B2156,Directions!$B:$B,Directions!D:D))</f>
        <v>123</v>
      </c>
      <c r="G2156" cm="1">
        <f t="array" ref="G2156">IF(H2156=1,"",IF(INDEX(map,F2156,E2156)="#",1,0))</f>
        <v>0</v>
      </c>
      <c r="H2156">
        <f>IF(Journey!H2155=1,1,IF(OR(E2156&lt;0,E2156&gt;Map!$A$1,F2156&lt;0,F2156&gt;Map!$A$1),1,0))</f>
        <v>0</v>
      </c>
    </row>
    <row r="2157" spans="1:8" x14ac:dyDescent="0.25">
      <c r="A2157">
        <v>2155</v>
      </c>
      <c r="B2157">
        <f t="shared" si="33"/>
        <v>4</v>
      </c>
      <c r="C2157">
        <f>IF(B2156&lt;&gt;B2157,C2156,IF(H2156=1,"",C2156+_xlfn.XLOOKUP($B2157,Directions!$B:$B,Directions!C:C)))</f>
        <v>51</v>
      </c>
      <c r="D2157">
        <f>IF(B2156&lt;&gt;B2157,D2156,IF(H2156=1,"",D2156+_xlfn.XLOOKUP($B2157,Directions!$B:$B,Directions!D:D)))</f>
        <v>123</v>
      </c>
      <c r="E2157" s="3">
        <f>IF(H2156=1,"",C2157+_xlfn.XLOOKUP($B2157,Directions!$B:$B,Directions!C:C))</f>
        <v>50</v>
      </c>
      <c r="F2157" s="3">
        <f>IF(H2156=1,"",D2157+_xlfn.XLOOKUP($B2157,Directions!$B:$B,Directions!D:D))</f>
        <v>123</v>
      </c>
      <c r="G2157" cm="1">
        <f t="array" ref="G2157">IF(H2157=1,"",IF(INDEX(map,F2157,E2157)="#",1,0))</f>
        <v>0</v>
      </c>
      <c r="H2157">
        <f>IF(Journey!H2156=1,1,IF(OR(E2157&lt;0,E2157&gt;Map!$A$1,F2157&lt;0,F2157&gt;Map!$A$1),1,0))</f>
        <v>0</v>
      </c>
    </row>
    <row r="2158" spans="1:8" x14ac:dyDescent="0.25">
      <c r="A2158">
        <v>2156</v>
      </c>
      <c r="B2158">
        <f t="shared" si="33"/>
        <v>4</v>
      </c>
      <c r="C2158">
        <f>IF(B2157&lt;&gt;B2158,C2157,IF(H2157=1,"",C2157+_xlfn.XLOOKUP($B2158,Directions!$B:$B,Directions!C:C)))</f>
        <v>50</v>
      </c>
      <c r="D2158">
        <f>IF(B2157&lt;&gt;B2158,D2157,IF(H2157=1,"",D2157+_xlfn.XLOOKUP($B2158,Directions!$B:$B,Directions!D:D)))</f>
        <v>123</v>
      </c>
      <c r="E2158" s="3">
        <f>IF(H2157=1,"",C2158+_xlfn.XLOOKUP($B2158,Directions!$B:$B,Directions!C:C))</f>
        <v>49</v>
      </c>
      <c r="F2158" s="3">
        <f>IF(H2157=1,"",D2158+_xlfn.XLOOKUP($B2158,Directions!$B:$B,Directions!D:D))</f>
        <v>123</v>
      </c>
      <c r="G2158" cm="1">
        <f t="array" ref="G2158">IF(H2158=1,"",IF(INDEX(map,F2158,E2158)="#",1,0))</f>
        <v>0</v>
      </c>
      <c r="H2158">
        <f>IF(Journey!H2157=1,1,IF(OR(E2158&lt;0,E2158&gt;Map!$A$1,F2158&lt;0,F2158&gt;Map!$A$1),1,0))</f>
        <v>0</v>
      </c>
    </row>
    <row r="2159" spans="1:8" x14ac:dyDescent="0.25">
      <c r="A2159">
        <v>2157</v>
      </c>
      <c r="B2159">
        <f t="shared" si="33"/>
        <v>4</v>
      </c>
      <c r="C2159">
        <f>IF(B2158&lt;&gt;B2159,C2158,IF(H2158=1,"",C2158+_xlfn.XLOOKUP($B2159,Directions!$B:$B,Directions!C:C)))</f>
        <v>49</v>
      </c>
      <c r="D2159">
        <f>IF(B2158&lt;&gt;B2159,D2158,IF(H2158=1,"",D2158+_xlfn.XLOOKUP($B2159,Directions!$B:$B,Directions!D:D)))</f>
        <v>123</v>
      </c>
      <c r="E2159" s="3">
        <f>IF(H2158=1,"",C2159+_xlfn.XLOOKUP($B2159,Directions!$B:$B,Directions!C:C))</f>
        <v>48</v>
      </c>
      <c r="F2159" s="3">
        <f>IF(H2158=1,"",D2159+_xlfn.XLOOKUP($B2159,Directions!$B:$B,Directions!D:D))</f>
        <v>123</v>
      </c>
      <c r="G2159" cm="1">
        <f t="array" ref="G2159">IF(H2159=1,"",IF(INDEX(map,F2159,E2159)="#",1,0))</f>
        <v>0</v>
      </c>
      <c r="H2159">
        <f>IF(Journey!H2158=1,1,IF(OR(E2159&lt;0,E2159&gt;Map!$A$1,F2159&lt;0,F2159&gt;Map!$A$1),1,0))</f>
        <v>0</v>
      </c>
    </row>
    <row r="2160" spans="1:8" x14ac:dyDescent="0.25">
      <c r="A2160">
        <v>2158</v>
      </c>
      <c r="B2160">
        <f t="shared" si="33"/>
        <v>4</v>
      </c>
      <c r="C2160">
        <f>IF(B2159&lt;&gt;B2160,C2159,IF(H2159=1,"",C2159+_xlfn.XLOOKUP($B2160,Directions!$B:$B,Directions!C:C)))</f>
        <v>48</v>
      </c>
      <c r="D2160">
        <f>IF(B2159&lt;&gt;B2160,D2159,IF(H2159=1,"",D2159+_xlfn.XLOOKUP($B2160,Directions!$B:$B,Directions!D:D)))</f>
        <v>123</v>
      </c>
      <c r="E2160" s="3">
        <f>IF(H2159=1,"",C2160+_xlfn.XLOOKUP($B2160,Directions!$B:$B,Directions!C:C))</f>
        <v>47</v>
      </c>
      <c r="F2160" s="3">
        <f>IF(H2159=1,"",D2160+_xlfn.XLOOKUP($B2160,Directions!$B:$B,Directions!D:D))</f>
        <v>123</v>
      </c>
      <c r="G2160" cm="1">
        <f t="array" ref="G2160">IF(H2160=1,"",IF(INDEX(map,F2160,E2160)="#",1,0))</f>
        <v>0</v>
      </c>
      <c r="H2160">
        <f>IF(Journey!H2159=1,1,IF(OR(E2160&lt;0,E2160&gt;Map!$A$1,F2160&lt;0,F2160&gt;Map!$A$1),1,0))</f>
        <v>0</v>
      </c>
    </row>
    <row r="2161" spans="1:8" x14ac:dyDescent="0.25">
      <c r="A2161">
        <v>2159</v>
      </c>
      <c r="B2161">
        <f t="shared" si="33"/>
        <v>4</v>
      </c>
      <c r="C2161">
        <f>IF(B2160&lt;&gt;B2161,C2160,IF(H2160=1,"",C2160+_xlfn.XLOOKUP($B2161,Directions!$B:$B,Directions!C:C)))</f>
        <v>47</v>
      </c>
      <c r="D2161">
        <f>IF(B2160&lt;&gt;B2161,D2160,IF(H2160=1,"",D2160+_xlfn.XLOOKUP($B2161,Directions!$B:$B,Directions!D:D)))</f>
        <v>123</v>
      </c>
      <c r="E2161" s="3">
        <f>IF(H2160=1,"",C2161+_xlfn.XLOOKUP($B2161,Directions!$B:$B,Directions!C:C))</f>
        <v>46</v>
      </c>
      <c r="F2161" s="3">
        <f>IF(H2160=1,"",D2161+_xlfn.XLOOKUP($B2161,Directions!$B:$B,Directions!D:D))</f>
        <v>123</v>
      </c>
      <c r="G2161" cm="1">
        <f t="array" ref="G2161">IF(H2161=1,"",IF(INDEX(map,F2161,E2161)="#",1,0))</f>
        <v>0</v>
      </c>
      <c r="H2161">
        <f>IF(Journey!H2160=1,1,IF(OR(E2161&lt;0,E2161&gt;Map!$A$1,F2161&lt;0,F2161&gt;Map!$A$1),1,0))</f>
        <v>0</v>
      </c>
    </row>
    <row r="2162" spans="1:8" x14ac:dyDescent="0.25">
      <c r="A2162">
        <v>2160</v>
      </c>
      <c r="B2162">
        <f t="shared" si="33"/>
        <v>4</v>
      </c>
      <c r="C2162">
        <f>IF(B2161&lt;&gt;B2162,C2161,IF(H2161=1,"",C2161+_xlfn.XLOOKUP($B2162,Directions!$B:$B,Directions!C:C)))</f>
        <v>46</v>
      </c>
      <c r="D2162">
        <f>IF(B2161&lt;&gt;B2162,D2161,IF(H2161=1,"",D2161+_xlfn.XLOOKUP($B2162,Directions!$B:$B,Directions!D:D)))</f>
        <v>123</v>
      </c>
      <c r="E2162" s="3">
        <f>IF(H2161=1,"",C2162+_xlfn.XLOOKUP($B2162,Directions!$B:$B,Directions!C:C))</f>
        <v>45</v>
      </c>
      <c r="F2162" s="3">
        <f>IF(H2161=1,"",D2162+_xlfn.XLOOKUP($B2162,Directions!$B:$B,Directions!D:D))</f>
        <v>123</v>
      </c>
      <c r="G2162" cm="1">
        <f t="array" ref="G2162">IF(H2162=1,"",IF(INDEX(map,F2162,E2162)="#",1,0))</f>
        <v>0</v>
      </c>
      <c r="H2162">
        <f>IF(Journey!H2161=1,1,IF(OR(E2162&lt;0,E2162&gt;Map!$A$1,F2162&lt;0,F2162&gt;Map!$A$1),1,0))</f>
        <v>0</v>
      </c>
    </row>
    <row r="2163" spans="1:8" x14ac:dyDescent="0.25">
      <c r="A2163">
        <v>2161</v>
      </c>
      <c r="B2163">
        <f t="shared" si="33"/>
        <v>4</v>
      </c>
      <c r="C2163">
        <f>IF(B2162&lt;&gt;B2163,C2162,IF(H2162=1,"",C2162+_xlfn.XLOOKUP($B2163,Directions!$B:$B,Directions!C:C)))</f>
        <v>45</v>
      </c>
      <c r="D2163">
        <f>IF(B2162&lt;&gt;B2163,D2162,IF(H2162=1,"",D2162+_xlfn.XLOOKUP($B2163,Directions!$B:$B,Directions!D:D)))</f>
        <v>123</v>
      </c>
      <c r="E2163" s="3">
        <f>IF(H2162=1,"",C2163+_xlfn.XLOOKUP($B2163,Directions!$B:$B,Directions!C:C))</f>
        <v>44</v>
      </c>
      <c r="F2163" s="3">
        <f>IF(H2162=1,"",D2163+_xlfn.XLOOKUP($B2163,Directions!$B:$B,Directions!D:D))</f>
        <v>123</v>
      </c>
      <c r="G2163" cm="1">
        <f t="array" ref="G2163">IF(H2163=1,"",IF(INDEX(map,F2163,E2163)="#",1,0))</f>
        <v>1</v>
      </c>
      <c r="H2163">
        <f>IF(Journey!H2162=1,1,IF(OR(E2163&lt;0,E2163&gt;Map!$A$1,F2163&lt;0,F2163&gt;Map!$A$1),1,0))</f>
        <v>0</v>
      </c>
    </row>
    <row r="2164" spans="1:8" x14ac:dyDescent="0.25">
      <c r="A2164">
        <v>2162</v>
      </c>
      <c r="B2164">
        <f t="shared" si="33"/>
        <v>1</v>
      </c>
      <c r="C2164">
        <f>IF(B2163&lt;&gt;B2164,C2163,IF(H2163=1,"",C2163+_xlfn.XLOOKUP($B2164,Directions!$B:$B,Directions!C:C)))</f>
        <v>45</v>
      </c>
      <c r="D2164">
        <f>IF(B2163&lt;&gt;B2164,D2163,IF(H2163=1,"",D2163+_xlfn.XLOOKUP($B2164,Directions!$B:$B,Directions!D:D)))</f>
        <v>123</v>
      </c>
      <c r="E2164" s="3">
        <f>IF(H2163=1,"",C2164+_xlfn.XLOOKUP($B2164,Directions!$B:$B,Directions!C:C))</f>
        <v>45</v>
      </c>
      <c r="F2164" s="3">
        <f>IF(H2163=1,"",D2164+_xlfn.XLOOKUP($B2164,Directions!$B:$B,Directions!D:D))</f>
        <v>122</v>
      </c>
      <c r="G2164" cm="1">
        <f t="array" ref="G2164">IF(H2164=1,"",IF(INDEX(map,F2164,E2164)="#",1,0))</f>
        <v>0</v>
      </c>
      <c r="H2164">
        <f>IF(Journey!H2163=1,1,IF(OR(E2164&lt;0,E2164&gt;Map!$A$1,F2164&lt;0,F2164&gt;Map!$A$1),1,0))</f>
        <v>0</v>
      </c>
    </row>
    <row r="2165" spans="1:8" x14ac:dyDescent="0.25">
      <c r="A2165">
        <v>2163</v>
      </c>
      <c r="B2165">
        <f t="shared" si="33"/>
        <v>1</v>
      </c>
      <c r="C2165">
        <f>IF(B2164&lt;&gt;B2165,C2164,IF(H2164=1,"",C2164+_xlfn.XLOOKUP($B2165,Directions!$B:$B,Directions!C:C)))</f>
        <v>45</v>
      </c>
      <c r="D2165">
        <f>IF(B2164&lt;&gt;B2165,D2164,IF(H2164=1,"",D2164+_xlfn.XLOOKUP($B2165,Directions!$B:$B,Directions!D:D)))</f>
        <v>122</v>
      </c>
      <c r="E2165" s="3">
        <f>IF(H2164=1,"",C2165+_xlfn.XLOOKUP($B2165,Directions!$B:$B,Directions!C:C))</f>
        <v>45</v>
      </c>
      <c r="F2165" s="3">
        <f>IF(H2164=1,"",D2165+_xlfn.XLOOKUP($B2165,Directions!$B:$B,Directions!D:D))</f>
        <v>121</v>
      </c>
      <c r="G2165" cm="1">
        <f t="array" ref="G2165">IF(H2165=1,"",IF(INDEX(map,F2165,E2165)="#",1,0))</f>
        <v>0</v>
      </c>
      <c r="H2165">
        <f>IF(Journey!H2164=1,1,IF(OR(E2165&lt;0,E2165&gt;Map!$A$1,F2165&lt;0,F2165&gt;Map!$A$1),1,0))</f>
        <v>0</v>
      </c>
    </row>
    <row r="2166" spans="1:8" x14ac:dyDescent="0.25">
      <c r="A2166">
        <v>2164</v>
      </c>
      <c r="B2166">
        <f t="shared" si="33"/>
        <v>1</v>
      </c>
      <c r="C2166">
        <f>IF(B2165&lt;&gt;B2166,C2165,IF(H2165=1,"",C2165+_xlfn.XLOOKUP($B2166,Directions!$B:$B,Directions!C:C)))</f>
        <v>45</v>
      </c>
      <c r="D2166">
        <f>IF(B2165&lt;&gt;B2166,D2165,IF(H2165=1,"",D2165+_xlfn.XLOOKUP($B2166,Directions!$B:$B,Directions!D:D)))</f>
        <v>121</v>
      </c>
      <c r="E2166" s="3">
        <f>IF(H2165=1,"",C2166+_xlfn.XLOOKUP($B2166,Directions!$B:$B,Directions!C:C))</f>
        <v>45</v>
      </c>
      <c r="F2166" s="3">
        <f>IF(H2165=1,"",D2166+_xlfn.XLOOKUP($B2166,Directions!$B:$B,Directions!D:D))</f>
        <v>120</v>
      </c>
      <c r="G2166" cm="1">
        <f t="array" ref="G2166">IF(H2166=1,"",IF(INDEX(map,F2166,E2166)="#",1,0))</f>
        <v>0</v>
      </c>
      <c r="H2166">
        <f>IF(Journey!H2165=1,1,IF(OR(E2166&lt;0,E2166&gt;Map!$A$1,F2166&lt;0,F2166&gt;Map!$A$1),1,0))</f>
        <v>0</v>
      </c>
    </row>
    <row r="2167" spans="1:8" x14ac:dyDescent="0.25">
      <c r="A2167">
        <v>2165</v>
      </c>
      <c r="B2167">
        <f t="shared" si="33"/>
        <v>1</v>
      </c>
      <c r="C2167">
        <f>IF(B2166&lt;&gt;B2167,C2166,IF(H2166=1,"",C2166+_xlfn.XLOOKUP($B2167,Directions!$B:$B,Directions!C:C)))</f>
        <v>45</v>
      </c>
      <c r="D2167">
        <f>IF(B2166&lt;&gt;B2167,D2166,IF(H2166=1,"",D2166+_xlfn.XLOOKUP($B2167,Directions!$B:$B,Directions!D:D)))</f>
        <v>120</v>
      </c>
      <c r="E2167" s="3">
        <f>IF(H2166=1,"",C2167+_xlfn.XLOOKUP($B2167,Directions!$B:$B,Directions!C:C))</f>
        <v>45</v>
      </c>
      <c r="F2167" s="3">
        <f>IF(H2166=1,"",D2167+_xlfn.XLOOKUP($B2167,Directions!$B:$B,Directions!D:D))</f>
        <v>119</v>
      </c>
      <c r="G2167" cm="1">
        <f t="array" ref="G2167">IF(H2167=1,"",IF(INDEX(map,F2167,E2167)="#",1,0))</f>
        <v>0</v>
      </c>
      <c r="H2167">
        <f>IF(Journey!H2166=1,1,IF(OR(E2167&lt;0,E2167&gt;Map!$A$1,F2167&lt;0,F2167&gt;Map!$A$1),1,0))</f>
        <v>0</v>
      </c>
    </row>
    <row r="2168" spans="1:8" x14ac:dyDescent="0.25">
      <c r="A2168">
        <v>2166</v>
      </c>
      <c r="B2168">
        <f t="shared" si="33"/>
        <v>1</v>
      </c>
      <c r="C2168">
        <f>IF(B2167&lt;&gt;B2168,C2167,IF(H2167=1,"",C2167+_xlfn.XLOOKUP($B2168,Directions!$B:$B,Directions!C:C)))</f>
        <v>45</v>
      </c>
      <c r="D2168">
        <f>IF(B2167&lt;&gt;B2168,D2167,IF(H2167=1,"",D2167+_xlfn.XLOOKUP($B2168,Directions!$B:$B,Directions!D:D)))</f>
        <v>119</v>
      </c>
      <c r="E2168" s="3">
        <f>IF(H2167=1,"",C2168+_xlfn.XLOOKUP($B2168,Directions!$B:$B,Directions!C:C))</f>
        <v>45</v>
      </c>
      <c r="F2168" s="3">
        <f>IF(H2167=1,"",D2168+_xlfn.XLOOKUP($B2168,Directions!$B:$B,Directions!D:D))</f>
        <v>118</v>
      </c>
      <c r="G2168" cm="1">
        <f t="array" ref="G2168">IF(H2168=1,"",IF(INDEX(map,F2168,E2168)="#",1,0))</f>
        <v>0</v>
      </c>
      <c r="H2168">
        <f>IF(Journey!H2167=1,1,IF(OR(E2168&lt;0,E2168&gt;Map!$A$1,F2168&lt;0,F2168&gt;Map!$A$1),1,0))</f>
        <v>0</v>
      </c>
    </row>
    <row r="2169" spans="1:8" x14ac:dyDescent="0.25">
      <c r="A2169">
        <v>2167</v>
      </c>
      <c r="B2169">
        <f t="shared" si="33"/>
        <v>1</v>
      </c>
      <c r="C2169">
        <f>IF(B2168&lt;&gt;B2169,C2168,IF(H2168=1,"",C2168+_xlfn.XLOOKUP($B2169,Directions!$B:$B,Directions!C:C)))</f>
        <v>45</v>
      </c>
      <c r="D2169">
        <f>IF(B2168&lt;&gt;B2169,D2168,IF(H2168=1,"",D2168+_xlfn.XLOOKUP($B2169,Directions!$B:$B,Directions!D:D)))</f>
        <v>118</v>
      </c>
      <c r="E2169" s="3">
        <f>IF(H2168=1,"",C2169+_xlfn.XLOOKUP($B2169,Directions!$B:$B,Directions!C:C))</f>
        <v>45</v>
      </c>
      <c r="F2169" s="3">
        <f>IF(H2168=1,"",D2169+_xlfn.XLOOKUP($B2169,Directions!$B:$B,Directions!D:D))</f>
        <v>117</v>
      </c>
      <c r="G2169" cm="1">
        <f t="array" ref="G2169">IF(H2169=1,"",IF(INDEX(map,F2169,E2169)="#",1,0))</f>
        <v>0</v>
      </c>
      <c r="H2169">
        <f>IF(Journey!H2168=1,1,IF(OR(E2169&lt;0,E2169&gt;Map!$A$1,F2169&lt;0,F2169&gt;Map!$A$1),1,0))</f>
        <v>0</v>
      </c>
    </row>
    <row r="2170" spans="1:8" x14ac:dyDescent="0.25">
      <c r="A2170">
        <v>2168</v>
      </c>
      <c r="B2170">
        <f t="shared" si="33"/>
        <v>1</v>
      </c>
      <c r="C2170">
        <f>IF(B2169&lt;&gt;B2170,C2169,IF(H2169=1,"",C2169+_xlfn.XLOOKUP($B2170,Directions!$B:$B,Directions!C:C)))</f>
        <v>45</v>
      </c>
      <c r="D2170">
        <f>IF(B2169&lt;&gt;B2170,D2169,IF(H2169=1,"",D2169+_xlfn.XLOOKUP($B2170,Directions!$B:$B,Directions!D:D)))</f>
        <v>117</v>
      </c>
      <c r="E2170" s="3">
        <f>IF(H2169=1,"",C2170+_xlfn.XLOOKUP($B2170,Directions!$B:$B,Directions!C:C))</f>
        <v>45</v>
      </c>
      <c r="F2170" s="3">
        <f>IF(H2169=1,"",D2170+_xlfn.XLOOKUP($B2170,Directions!$B:$B,Directions!D:D))</f>
        <v>116</v>
      </c>
      <c r="G2170" cm="1">
        <f t="array" ref="G2170">IF(H2170=1,"",IF(INDEX(map,F2170,E2170)="#",1,0))</f>
        <v>0</v>
      </c>
      <c r="H2170">
        <f>IF(Journey!H2169=1,1,IF(OR(E2170&lt;0,E2170&gt;Map!$A$1,F2170&lt;0,F2170&gt;Map!$A$1),1,0))</f>
        <v>0</v>
      </c>
    </row>
    <row r="2171" spans="1:8" x14ac:dyDescent="0.25">
      <c r="A2171">
        <v>2169</v>
      </c>
      <c r="B2171">
        <f t="shared" si="33"/>
        <v>1</v>
      </c>
      <c r="C2171">
        <f>IF(B2170&lt;&gt;B2171,C2170,IF(H2170=1,"",C2170+_xlfn.XLOOKUP($B2171,Directions!$B:$B,Directions!C:C)))</f>
        <v>45</v>
      </c>
      <c r="D2171">
        <f>IF(B2170&lt;&gt;B2171,D2170,IF(H2170=1,"",D2170+_xlfn.XLOOKUP($B2171,Directions!$B:$B,Directions!D:D)))</f>
        <v>116</v>
      </c>
      <c r="E2171" s="3">
        <f>IF(H2170=1,"",C2171+_xlfn.XLOOKUP($B2171,Directions!$B:$B,Directions!C:C))</f>
        <v>45</v>
      </c>
      <c r="F2171" s="3">
        <f>IF(H2170=1,"",D2171+_xlfn.XLOOKUP($B2171,Directions!$B:$B,Directions!D:D))</f>
        <v>115</v>
      </c>
      <c r="G2171" cm="1">
        <f t="array" ref="G2171">IF(H2171=1,"",IF(INDEX(map,F2171,E2171)="#",1,0))</f>
        <v>0</v>
      </c>
      <c r="H2171">
        <f>IF(Journey!H2170=1,1,IF(OR(E2171&lt;0,E2171&gt;Map!$A$1,F2171&lt;0,F2171&gt;Map!$A$1),1,0))</f>
        <v>0</v>
      </c>
    </row>
    <row r="2172" spans="1:8" x14ac:dyDescent="0.25">
      <c r="A2172">
        <v>2170</v>
      </c>
      <c r="B2172">
        <f t="shared" si="33"/>
        <v>1</v>
      </c>
      <c r="C2172">
        <f>IF(B2171&lt;&gt;B2172,C2171,IF(H2171=1,"",C2171+_xlfn.XLOOKUP($B2172,Directions!$B:$B,Directions!C:C)))</f>
        <v>45</v>
      </c>
      <c r="D2172">
        <f>IF(B2171&lt;&gt;B2172,D2171,IF(H2171=1,"",D2171+_xlfn.XLOOKUP($B2172,Directions!$B:$B,Directions!D:D)))</f>
        <v>115</v>
      </c>
      <c r="E2172" s="3">
        <f>IF(H2171=1,"",C2172+_xlfn.XLOOKUP($B2172,Directions!$B:$B,Directions!C:C))</f>
        <v>45</v>
      </c>
      <c r="F2172" s="3">
        <f>IF(H2171=1,"",D2172+_xlfn.XLOOKUP($B2172,Directions!$B:$B,Directions!D:D))</f>
        <v>114</v>
      </c>
      <c r="G2172" cm="1">
        <f t="array" ref="G2172">IF(H2172=1,"",IF(INDEX(map,F2172,E2172)="#",1,0))</f>
        <v>0</v>
      </c>
      <c r="H2172">
        <f>IF(Journey!H2171=1,1,IF(OR(E2172&lt;0,E2172&gt;Map!$A$1,F2172&lt;0,F2172&gt;Map!$A$1),1,0))</f>
        <v>0</v>
      </c>
    </row>
    <row r="2173" spans="1:8" x14ac:dyDescent="0.25">
      <c r="A2173">
        <v>2171</v>
      </c>
      <c r="B2173">
        <f t="shared" si="33"/>
        <v>1</v>
      </c>
      <c r="C2173">
        <f>IF(B2172&lt;&gt;B2173,C2172,IF(H2172=1,"",C2172+_xlfn.XLOOKUP($B2173,Directions!$B:$B,Directions!C:C)))</f>
        <v>45</v>
      </c>
      <c r="D2173">
        <f>IF(B2172&lt;&gt;B2173,D2172,IF(H2172=1,"",D2172+_xlfn.XLOOKUP($B2173,Directions!$B:$B,Directions!D:D)))</f>
        <v>114</v>
      </c>
      <c r="E2173" s="3">
        <f>IF(H2172=1,"",C2173+_xlfn.XLOOKUP($B2173,Directions!$B:$B,Directions!C:C))</f>
        <v>45</v>
      </c>
      <c r="F2173" s="3">
        <f>IF(H2172=1,"",D2173+_xlfn.XLOOKUP($B2173,Directions!$B:$B,Directions!D:D))</f>
        <v>113</v>
      </c>
      <c r="G2173" cm="1">
        <f t="array" ref="G2173">IF(H2173=1,"",IF(INDEX(map,F2173,E2173)="#",1,0))</f>
        <v>0</v>
      </c>
      <c r="H2173">
        <f>IF(Journey!H2172=1,1,IF(OR(E2173&lt;0,E2173&gt;Map!$A$1,F2173&lt;0,F2173&gt;Map!$A$1),1,0))</f>
        <v>0</v>
      </c>
    </row>
    <row r="2174" spans="1:8" x14ac:dyDescent="0.25">
      <c r="A2174">
        <v>2172</v>
      </c>
      <c r="B2174">
        <f t="shared" si="33"/>
        <v>1</v>
      </c>
      <c r="C2174">
        <f>IF(B2173&lt;&gt;B2174,C2173,IF(H2173=1,"",C2173+_xlfn.XLOOKUP($B2174,Directions!$B:$B,Directions!C:C)))</f>
        <v>45</v>
      </c>
      <c r="D2174">
        <f>IF(B2173&lt;&gt;B2174,D2173,IF(H2173=1,"",D2173+_xlfn.XLOOKUP($B2174,Directions!$B:$B,Directions!D:D)))</f>
        <v>113</v>
      </c>
      <c r="E2174" s="3">
        <f>IF(H2173=1,"",C2174+_xlfn.XLOOKUP($B2174,Directions!$B:$B,Directions!C:C))</f>
        <v>45</v>
      </c>
      <c r="F2174" s="3">
        <f>IF(H2173=1,"",D2174+_xlfn.XLOOKUP($B2174,Directions!$B:$B,Directions!D:D))</f>
        <v>112</v>
      </c>
      <c r="G2174" cm="1">
        <f t="array" ref="G2174">IF(H2174=1,"",IF(INDEX(map,F2174,E2174)="#",1,0))</f>
        <v>0</v>
      </c>
      <c r="H2174">
        <f>IF(Journey!H2173=1,1,IF(OR(E2174&lt;0,E2174&gt;Map!$A$1,F2174&lt;0,F2174&gt;Map!$A$1),1,0))</f>
        <v>0</v>
      </c>
    </row>
    <row r="2175" spans="1:8" x14ac:dyDescent="0.25">
      <c r="A2175">
        <v>2173</v>
      </c>
      <c r="B2175">
        <f t="shared" si="33"/>
        <v>1</v>
      </c>
      <c r="C2175">
        <f>IF(B2174&lt;&gt;B2175,C2174,IF(H2174=1,"",C2174+_xlfn.XLOOKUP($B2175,Directions!$B:$B,Directions!C:C)))</f>
        <v>45</v>
      </c>
      <c r="D2175">
        <f>IF(B2174&lt;&gt;B2175,D2174,IF(H2174=1,"",D2174+_xlfn.XLOOKUP($B2175,Directions!$B:$B,Directions!D:D)))</f>
        <v>112</v>
      </c>
      <c r="E2175" s="3">
        <f>IF(H2174=1,"",C2175+_xlfn.XLOOKUP($B2175,Directions!$B:$B,Directions!C:C))</f>
        <v>45</v>
      </c>
      <c r="F2175" s="3">
        <f>IF(H2174=1,"",D2175+_xlfn.XLOOKUP($B2175,Directions!$B:$B,Directions!D:D))</f>
        <v>111</v>
      </c>
      <c r="G2175" cm="1">
        <f t="array" ref="G2175">IF(H2175=1,"",IF(INDEX(map,F2175,E2175)="#",1,0))</f>
        <v>0</v>
      </c>
      <c r="H2175">
        <f>IF(Journey!H2174=1,1,IF(OR(E2175&lt;0,E2175&gt;Map!$A$1,F2175&lt;0,F2175&gt;Map!$A$1),1,0))</f>
        <v>0</v>
      </c>
    </row>
    <row r="2176" spans="1:8" x14ac:dyDescent="0.25">
      <c r="A2176">
        <v>2174</v>
      </c>
      <c r="B2176">
        <f t="shared" si="33"/>
        <v>1</v>
      </c>
      <c r="C2176">
        <f>IF(B2175&lt;&gt;B2176,C2175,IF(H2175=1,"",C2175+_xlfn.XLOOKUP($B2176,Directions!$B:$B,Directions!C:C)))</f>
        <v>45</v>
      </c>
      <c r="D2176">
        <f>IF(B2175&lt;&gt;B2176,D2175,IF(H2175=1,"",D2175+_xlfn.XLOOKUP($B2176,Directions!$B:$B,Directions!D:D)))</f>
        <v>111</v>
      </c>
      <c r="E2176" s="3">
        <f>IF(H2175=1,"",C2176+_xlfn.XLOOKUP($B2176,Directions!$B:$B,Directions!C:C))</f>
        <v>45</v>
      </c>
      <c r="F2176" s="3">
        <f>IF(H2175=1,"",D2176+_xlfn.XLOOKUP($B2176,Directions!$B:$B,Directions!D:D))</f>
        <v>110</v>
      </c>
      <c r="G2176" cm="1">
        <f t="array" ref="G2176">IF(H2176=1,"",IF(INDEX(map,F2176,E2176)="#",1,0))</f>
        <v>0</v>
      </c>
      <c r="H2176">
        <f>IF(Journey!H2175=1,1,IF(OR(E2176&lt;0,E2176&gt;Map!$A$1,F2176&lt;0,F2176&gt;Map!$A$1),1,0))</f>
        <v>0</v>
      </c>
    </row>
    <row r="2177" spans="1:8" x14ac:dyDescent="0.25">
      <c r="A2177">
        <v>2175</v>
      </c>
      <c r="B2177">
        <f t="shared" si="33"/>
        <v>1</v>
      </c>
      <c r="C2177">
        <f>IF(B2176&lt;&gt;B2177,C2176,IF(H2176=1,"",C2176+_xlfn.XLOOKUP($B2177,Directions!$B:$B,Directions!C:C)))</f>
        <v>45</v>
      </c>
      <c r="D2177">
        <f>IF(B2176&lt;&gt;B2177,D2176,IF(H2176=1,"",D2176+_xlfn.XLOOKUP($B2177,Directions!$B:$B,Directions!D:D)))</f>
        <v>110</v>
      </c>
      <c r="E2177" s="3">
        <f>IF(H2176=1,"",C2177+_xlfn.XLOOKUP($B2177,Directions!$B:$B,Directions!C:C))</f>
        <v>45</v>
      </c>
      <c r="F2177" s="3">
        <f>IF(H2176=1,"",D2177+_xlfn.XLOOKUP($B2177,Directions!$B:$B,Directions!D:D))</f>
        <v>109</v>
      </c>
      <c r="G2177" cm="1">
        <f t="array" ref="G2177">IF(H2177=1,"",IF(INDEX(map,F2177,E2177)="#",1,0))</f>
        <v>0</v>
      </c>
      <c r="H2177">
        <f>IF(Journey!H2176=1,1,IF(OR(E2177&lt;0,E2177&gt;Map!$A$1,F2177&lt;0,F2177&gt;Map!$A$1),1,0))</f>
        <v>0</v>
      </c>
    </row>
    <row r="2178" spans="1:8" x14ac:dyDescent="0.25">
      <c r="A2178">
        <v>2176</v>
      </c>
      <c r="B2178">
        <f t="shared" si="33"/>
        <v>1</v>
      </c>
      <c r="C2178">
        <f>IF(B2177&lt;&gt;B2178,C2177,IF(H2177=1,"",C2177+_xlfn.XLOOKUP($B2178,Directions!$B:$B,Directions!C:C)))</f>
        <v>45</v>
      </c>
      <c r="D2178">
        <f>IF(B2177&lt;&gt;B2178,D2177,IF(H2177=1,"",D2177+_xlfn.XLOOKUP($B2178,Directions!$B:$B,Directions!D:D)))</f>
        <v>109</v>
      </c>
      <c r="E2178" s="3">
        <f>IF(H2177=1,"",C2178+_xlfn.XLOOKUP($B2178,Directions!$B:$B,Directions!C:C))</f>
        <v>45</v>
      </c>
      <c r="F2178" s="3">
        <f>IF(H2177=1,"",D2178+_xlfn.XLOOKUP($B2178,Directions!$B:$B,Directions!D:D))</f>
        <v>108</v>
      </c>
      <c r="G2178" cm="1">
        <f t="array" ref="G2178">IF(H2178=1,"",IF(INDEX(map,F2178,E2178)="#",1,0))</f>
        <v>0</v>
      </c>
      <c r="H2178">
        <f>IF(Journey!H2177=1,1,IF(OR(E2178&lt;0,E2178&gt;Map!$A$1,F2178&lt;0,F2178&gt;Map!$A$1),1,0))</f>
        <v>0</v>
      </c>
    </row>
    <row r="2179" spans="1:8" x14ac:dyDescent="0.25">
      <c r="A2179">
        <v>2177</v>
      </c>
      <c r="B2179">
        <f t="shared" si="33"/>
        <v>1</v>
      </c>
      <c r="C2179">
        <f>IF(B2178&lt;&gt;B2179,C2178,IF(H2178=1,"",C2178+_xlfn.XLOOKUP($B2179,Directions!$B:$B,Directions!C:C)))</f>
        <v>45</v>
      </c>
      <c r="D2179">
        <f>IF(B2178&lt;&gt;B2179,D2178,IF(H2178=1,"",D2178+_xlfn.XLOOKUP($B2179,Directions!$B:$B,Directions!D:D)))</f>
        <v>108</v>
      </c>
      <c r="E2179" s="3">
        <f>IF(H2178=1,"",C2179+_xlfn.XLOOKUP($B2179,Directions!$B:$B,Directions!C:C))</f>
        <v>45</v>
      </c>
      <c r="F2179" s="3">
        <f>IF(H2178=1,"",D2179+_xlfn.XLOOKUP($B2179,Directions!$B:$B,Directions!D:D))</f>
        <v>107</v>
      </c>
      <c r="G2179" cm="1">
        <f t="array" ref="G2179">IF(H2179=1,"",IF(INDEX(map,F2179,E2179)="#",1,0))</f>
        <v>0</v>
      </c>
      <c r="H2179">
        <f>IF(Journey!H2178=1,1,IF(OR(E2179&lt;0,E2179&gt;Map!$A$1,F2179&lt;0,F2179&gt;Map!$A$1),1,0))</f>
        <v>0</v>
      </c>
    </row>
    <row r="2180" spans="1:8" x14ac:dyDescent="0.25">
      <c r="A2180">
        <v>2178</v>
      </c>
      <c r="B2180">
        <f t="shared" ref="B2180:B2243" si="34">IF(H2179=1,"",IF(G2179=1,MOD(B2179,4)+1,B2179))</f>
        <v>1</v>
      </c>
      <c r="C2180">
        <f>IF(B2179&lt;&gt;B2180,C2179,IF(H2179=1,"",C2179+_xlfn.XLOOKUP($B2180,Directions!$B:$B,Directions!C:C)))</f>
        <v>45</v>
      </c>
      <c r="D2180">
        <f>IF(B2179&lt;&gt;B2180,D2179,IF(H2179=1,"",D2179+_xlfn.XLOOKUP($B2180,Directions!$B:$B,Directions!D:D)))</f>
        <v>107</v>
      </c>
      <c r="E2180" s="3">
        <f>IF(H2179=1,"",C2180+_xlfn.XLOOKUP($B2180,Directions!$B:$B,Directions!C:C))</f>
        <v>45</v>
      </c>
      <c r="F2180" s="3">
        <f>IF(H2179=1,"",D2180+_xlfn.XLOOKUP($B2180,Directions!$B:$B,Directions!D:D))</f>
        <v>106</v>
      </c>
      <c r="G2180" cm="1">
        <f t="array" ref="G2180">IF(H2180=1,"",IF(INDEX(map,F2180,E2180)="#",1,0))</f>
        <v>0</v>
      </c>
      <c r="H2180">
        <f>IF(Journey!H2179=1,1,IF(OR(E2180&lt;0,E2180&gt;Map!$A$1,F2180&lt;0,F2180&gt;Map!$A$1),1,0))</f>
        <v>0</v>
      </c>
    </row>
    <row r="2181" spans="1:8" x14ac:dyDescent="0.25">
      <c r="A2181">
        <v>2179</v>
      </c>
      <c r="B2181">
        <f t="shared" si="34"/>
        <v>1</v>
      </c>
      <c r="C2181">
        <f>IF(B2180&lt;&gt;B2181,C2180,IF(H2180=1,"",C2180+_xlfn.XLOOKUP($B2181,Directions!$B:$B,Directions!C:C)))</f>
        <v>45</v>
      </c>
      <c r="D2181">
        <f>IF(B2180&lt;&gt;B2181,D2180,IF(H2180=1,"",D2180+_xlfn.XLOOKUP($B2181,Directions!$B:$B,Directions!D:D)))</f>
        <v>106</v>
      </c>
      <c r="E2181" s="3">
        <f>IF(H2180=1,"",C2181+_xlfn.XLOOKUP($B2181,Directions!$B:$B,Directions!C:C))</f>
        <v>45</v>
      </c>
      <c r="F2181" s="3">
        <f>IF(H2180=1,"",D2181+_xlfn.XLOOKUP($B2181,Directions!$B:$B,Directions!D:D))</f>
        <v>105</v>
      </c>
      <c r="G2181" cm="1">
        <f t="array" ref="G2181">IF(H2181=1,"",IF(INDEX(map,F2181,E2181)="#",1,0))</f>
        <v>0</v>
      </c>
      <c r="H2181">
        <f>IF(Journey!H2180=1,1,IF(OR(E2181&lt;0,E2181&gt;Map!$A$1,F2181&lt;0,F2181&gt;Map!$A$1),1,0))</f>
        <v>0</v>
      </c>
    </row>
    <row r="2182" spans="1:8" x14ac:dyDescent="0.25">
      <c r="A2182">
        <v>2180</v>
      </c>
      <c r="B2182">
        <f t="shared" si="34"/>
        <v>1</v>
      </c>
      <c r="C2182">
        <f>IF(B2181&lt;&gt;B2182,C2181,IF(H2181=1,"",C2181+_xlfn.XLOOKUP($B2182,Directions!$B:$B,Directions!C:C)))</f>
        <v>45</v>
      </c>
      <c r="D2182">
        <f>IF(B2181&lt;&gt;B2182,D2181,IF(H2181=1,"",D2181+_xlfn.XLOOKUP($B2182,Directions!$B:$B,Directions!D:D)))</f>
        <v>105</v>
      </c>
      <c r="E2182" s="3">
        <f>IF(H2181=1,"",C2182+_xlfn.XLOOKUP($B2182,Directions!$B:$B,Directions!C:C))</f>
        <v>45</v>
      </c>
      <c r="F2182" s="3">
        <f>IF(H2181=1,"",D2182+_xlfn.XLOOKUP($B2182,Directions!$B:$B,Directions!D:D))</f>
        <v>104</v>
      </c>
      <c r="G2182" cm="1">
        <f t="array" ref="G2182">IF(H2182=1,"",IF(INDEX(map,F2182,E2182)="#",1,0))</f>
        <v>0</v>
      </c>
      <c r="H2182">
        <f>IF(Journey!H2181=1,1,IF(OR(E2182&lt;0,E2182&gt;Map!$A$1,F2182&lt;0,F2182&gt;Map!$A$1),1,0))</f>
        <v>0</v>
      </c>
    </row>
    <row r="2183" spans="1:8" x14ac:dyDescent="0.25">
      <c r="A2183">
        <v>2181</v>
      </c>
      <c r="B2183">
        <f t="shared" si="34"/>
        <v>1</v>
      </c>
      <c r="C2183">
        <f>IF(B2182&lt;&gt;B2183,C2182,IF(H2182=1,"",C2182+_xlfn.XLOOKUP($B2183,Directions!$B:$B,Directions!C:C)))</f>
        <v>45</v>
      </c>
      <c r="D2183">
        <f>IF(B2182&lt;&gt;B2183,D2182,IF(H2182=1,"",D2182+_xlfn.XLOOKUP($B2183,Directions!$B:$B,Directions!D:D)))</f>
        <v>104</v>
      </c>
      <c r="E2183" s="3">
        <f>IF(H2182=1,"",C2183+_xlfn.XLOOKUP($B2183,Directions!$B:$B,Directions!C:C))</f>
        <v>45</v>
      </c>
      <c r="F2183" s="3">
        <f>IF(H2182=1,"",D2183+_xlfn.XLOOKUP($B2183,Directions!$B:$B,Directions!D:D))</f>
        <v>103</v>
      </c>
      <c r="G2183" cm="1">
        <f t="array" ref="G2183">IF(H2183=1,"",IF(INDEX(map,F2183,E2183)="#",1,0))</f>
        <v>0</v>
      </c>
      <c r="H2183">
        <f>IF(Journey!H2182=1,1,IF(OR(E2183&lt;0,E2183&gt;Map!$A$1,F2183&lt;0,F2183&gt;Map!$A$1),1,0))</f>
        <v>0</v>
      </c>
    </row>
    <row r="2184" spans="1:8" x14ac:dyDescent="0.25">
      <c r="A2184">
        <v>2182</v>
      </c>
      <c r="B2184">
        <f t="shared" si="34"/>
        <v>1</v>
      </c>
      <c r="C2184">
        <f>IF(B2183&lt;&gt;B2184,C2183,IF(H2183=1,"",C2183+_xlfn.XLOOKUP($B2184,Directions!$B:$B,Directions!C:C)))</f>
        <v>45</v>
      </c>
      <c r="D2184">
        <f>IF(B2183&lt;&gt;B2184,D2183,IF(H2183=1,"",D2183+_xlfn.XLOOKUP($B2184,Directions!$B:$B,Directions!D:D)))</f>
        <v>103</v>
      </c>
      <c r="E2184" s="3">
        <f>IF(H2183=1,"",C2184+_xlfn.XLOOKUP($B2184,Directions!$B:$B,Directions!C:C))</f>
        <v>45</v>
      </c>
      <c r="F2184" s="3">
        <f>IF(H2183=1,"",D2184+_xlfn.XLOOKUP($B2184,Directions!$B:$B,Directions!D:D))</f>
        <v>102</v>
      </c>
      <c r="G2184" cm="1">
        <f t="array" ref="G2184">IF(H2184=1,"",IF(INDEX(map,F2184,E2184)="#",1,0))</f>
        <v>0</v>
      </c>
      <c r="H2184">
        <f>IF(Journey!H2183=1,1,IF(OR(E2184&lt;0,E2184&gt;Map!$A$1,F2184&lt;0,F2184&gt;Map!$A$1),1,0))</f>
        <v>0</v>
      </c>
    </row>
    <row r="2185" spans="1:8" x14ac:dyDescent="0.25">
      <c r="A2185">
        <v>2183</v>
      </c>
      <c r="B2185">
        <f t="shared" si="34"/>
        <v>1</v>
      </c>
      <c r="C2185">
        <f>IF(B2184&lt;&gt;B2185,C2184,IF(H2184=1,"",C2184+_xlfn.XLOOKUP($B2185,Directions!$B:$B,Directions!C:C)))</f>
        <v>45</v>
      </c>
      <c r="D2185">
        <f>IF(B2184&lt;&gt;B2185,D2184,IF(H2184=1,"",D2184+_xlfn.XLOOKUP($B2185,Directions!$B:$B,Directions!D:D)))</f>
        <v>102</v>
      </c>
      <c r="E2185" s="3">
        <f>IF(H2184=1,"",C2185+_xlfn.XLOOKUP($B2185,Directions!$B:$B,Directions!C:C))</f>
        <v>45</v>
      </c>
      <c r="F2185" s="3">
        <f>IF(H2184=1,"",D2185+_xlfn.XLOOKUP($B2185,Directions!$B:$B,Directions!D:D))</f>
        <v>101</v>
      </c>
      <c r="G2185" cm="1">
        <f t="array" ref="G2185">IF(H2185=1,"",IF(INDEX(map,F2185,E2185)="#",1,0))</f>
        <v>0</v>
      </c>
      <c r="H2185">
        <f>IF(Journey!H2184=1,1,IF(OR(E2185&lt;0,E2185&gt;Map!$A$1,F2185&lt;0,F2185&gt;Map!$A$1),1,0))</f>
        <v>0</v>
      </c>
    </row>
    <row r="2186" spans="1:8" x14ac:dyDescent="0.25">
      <c r="A2186">
        <v>2184</v>
      </c>
      <c r="B2186">
        <f t="shared" si="34"/>
        <v>1</v>
      </c>
      <c r="C2186">
        <f>IF(B2185&lt;&gt;B2186,C2185,IF(H2185=1,"",C2185+_xlfn.XLOOKUP($B2186,Directions!$B:$B,Directions!C:C)))</f>
        <v>45</v>
      </c>
      <c r="D2186">
        <f>IF(B2185&lt;&gt;B2186,D2185,IF(H2185=1,"",D2185+_xlfn.XLOOKUP($B2186,Directions!$B:$B,Directions!D:D)))</f>
        <v>101</v>
      </c>
      <c r="E2186" s="3">
        <f>IF(H2185=1,"",C2186+_xlfn.XLOOKUP($B2186,Directions!$B:$B,Directions!C:C))</f>
        <v>45</v>
      </c>
      <c r="F2186" s="3">
        <f>IF(H2185=1,"",D2186+_xlfn.XLOOKUP($B2186,Directions!$B:$B,Directions!D:D))</f>
        <v>100</v>
      </c>
      <c r="G2186" cm="1">
        <f t="array" ref="G2186">IF(H2186=1,"",IF(INDEX(map,F2186,E2186)="#",1,0))</f>
        <v>0</v>
      </c>
      <c r="H2186">
        <f>IF(Journey!H2185=1,1,IF(OR(E2186&lt;0,E2186&gt;Map!$A$1,F2186&lt;0,F2186&gt;Map!$A$1),1,0))</f>
        <v>0</v>
      </c>
    </row>
    <row r="2187" spans="1:8" x14ac:dyDescent="0.25">
      <c r="A2187">
        <v>2185</v>
      </c>
      <c r="B2187">
        <f t="shared" si="34"/>
        <v>1</v>
      </c>
      <c r="C2187">
        <f>IF(B2186&lt;&gt;B2187,C2186,IF(H2186=1,"",C2186+_xlfn.XLOOKUP($B2187,Directions!$B:$B,Directions!C:C)))</f>
        <v>45</v>
      </c>
      <c r="D2187">
        <f>IF(B2186&lt;&gt;B2187,D2186,IF(H2186=1,"",D2186+_xlfn.XLOOKUP($B2187,Directions!$B:$B,Directions!D:D)))</f>
        <v>100</v>
      </c>
      <c r="E2187" s="3">
        <f>IF(H2186=1,"",C2187+_xlfn.XLOOKUP($B2187,Directions!$B:$B,Directions!C:C))</f>
        <v>45</v>
      </c>
      <c r="F2187" s="3">
        <f>IF(H2186=1,"",D2187+_xlfn.XLOOKUP($B2187,Directions!$B:$B,Directions!D:D))</f>
        <v>99</v>
      </c>
      <c r="G2187" cm="1">
        <f t="array" ref="G2187">IF(H2187=1,"",IF(INDEX(map,F2187,E2187)="#",1,0))</f>
        <v>0</v>
      </c>
      <c r="H2187">
        <f>IF(Journey!H2186=1,1,IF(OR(E2187&lt;0,E2187&gt;Map!$A$1,F2187&lt;0,F2187&gt;Map!$A$1),1,0))</f>
        <v>0</v>
      </c>
    </row>
    <row r="2188" spans="1:8" x14ac:dyDescent="0.25">
      <c r="A2188">
        <v>2186</v>
      </c>
      <c r="B2188">
        <f t="shared" si="34"/>
        <v>1</v>
      </c>
      <c r="C2188">
        <f>IF(B2187&lt;&gt;B2188,C2187,IF(H2187=1,"",C2187+_xlfn.XLOOKUP($B2188,Directions!$B:$B,Directions!C:C)))</f>
        <v>45</v>
      </c>
      <c r="D2188">
        <f>IF(B2187&lt;&gt;B2188,D2187,IF(H2187=1,"",D2187+_xlfn.XLOOKUP($B2188,Directions!$B:$B,Directions!D:D)))</f>
        <v>99</v>
      </c>
      <c r="E2188" s="3">
        <f>IF(H2187=1,"",C2188+_xlfn.XLOOKUP($B2188,Directions!$B:$B,Directions!C:C))</f>
        <v>45</v>
      </c>
      <c r="F2188" s="3">
        <f>IF(H2187=1,"",D2188+_xlfn.XLOOKUP($B2188,Directions!$B:$B,Directions!D:D))</f>
        <v>98</v>
      </c>
      <c r="G2188" cm="1">
        <f t="array" ref="G2188">IF(H2188=1,"",IF(INDEX(map,F2188,E2188)="#",1,0))</f>
        <v>0</v>
      </c>
      <c r="H2188">
        <f>IF(Journey!H2187=1,1,IF(OR(E2188&lt;0,E2188&gt;Map!$A$1,F2188&lt;0,F2188&gt;Map!$A$1),1,0))</f>
        <v>0</v>
      </c>
    </row>
    <row r="2189" spans="1:8" x14ac:dyDescent="0.25">
      <c r="A2189">
        <v>2187</v>
      </c>
      <c r="B2189">
        <f t="shared" si="34"/>
        <v>1</v>
      </c>
      <c r="C2189">
        <f>IF(B2188&lt;&gt;B2189,C2188,IF(H2188=1,"",C2188+_xlfn.XLOOKUP($B2189,Directions!$B:$B,Directions!C:C)))</f>
        <v>45</v>
      </c>
      <c r="D2189">
        <f>IF(B2188&lt;&gt;B2189,D2188,IF(H2188=1,"",D2188+_xlfn.XLOOKUP($B2189,Directions!$B:$B,Directions!D:D)))</f>
        <v>98</v>
      </c>
      <c r="E2189" s="3">
        <f>IF(H2188=1,"",C2189+_xlfn.XLOOKUP($B2189,Directions!$B:$B,Directions!C:C))</f>
        <v>45</v>
      </c>
      <c r="F2189" s="3">
        <f>IF(H2188=1,"",D2189+_xlfn.XLOOKUP($B2189,Directions!$B:$B,Directions!D:D))</f>
        <v>97</v>
      </c>
      <c r="G2189" cm="1">
        <f t="array" ref="G2189">IF(H2189=1,"",IF(INDEX(map,F2189,E2189)="#",1,0))</f>
        <v>0</v>
      </c>
      <c r="H2189">
        <f>IF(Journey!H2188=1,1,IF(OR(E2189&lt;0,E2189&gt;Map!$A$1,F2189&lt;0,F2189&gt;Map!$A$1),1,0))</f>
        <v>0</v>
      </c>
    </row>
    <row r="2190" spans="1:8" x14ac:dyDescent="0.25">
      <c r="A2190">
        <v>2188</v>
      </c>
      <c r="B2190">
        <f t="shared" si="34"/>
        <v>1</v>
      </c>
      <c r="C2190">
        <f>IF(B2189&lt;&gt;B2190,C2189,IF(H2189=1,"",C2189+_xlfn.XLOOKUP($B2190,Directions!$B:$B,Directions!C:C)))</f>
        <v>45</v>
      </c>
      <c r="D2190">
        <f>IF(B2189&lt;&gt;B2190,D2189,IF(H2189=1,"",D2189+_xlfn.XLOOKUP($B2190,Directions!$B:$B,Directions!D:D)))</f>
        <v>97</v>
      </c>
      <c r="E2190" s="3">
        <f>IF(H2189=1,"",C2190+_xlfn.XLOOKUP($B2190,Directions!$B:$B,Directions!C:C))</f>
        <v>45</v>
      </c>
      <c r="F2190" s="3">
        <f>IF(H2189=1,"",D2190+_xlfn.XLOOKUP($B2190,Directions!$B:$B,Directions!D:D))</f>
        <v>96</v>
      </c>
      <c r="G2190" cm="1">
        <f t="array" ref="G2190">IF(H2190=1,"",IF(INDEX(map,F2190,E2190)="#",1,0))</f>
        <v>0</v>
      </c>
      <c r="H2190">
        <f>IF(Journey!H2189=1,1,IF(OR(E2190&lt;0,E2190&gt;Map!$A$1,F2190&lt;0,F2190&gt;Map!$A$1),1,0))</f>
        <v>0</v>
      </c>
    </row>
    <row r="2191" spans="1:8" x14ac:dyDescent="0.25">
      <c r="A2191">
        <v>2189</v>
      </c>
      <c r="B2191">
        <f t="shared" si="34"/>
        <v>1</v>
      </c>
      <c r="C2191">
        <f>IF(B2190&lt;&gt;B2191,C2190,IF(H2190=1,"",C2190+_xlfn.XLOOKUP($B2191,Directions!$B:$B,Directions!C:C)))</f>
        <v>45</v>
      </c>
      <c r="D2191">
        <f>IF(B2190&lt;&gt;B2191,D2190,IF(H2190=1,"",D2190+_xlfn.XLOOKUP($B2191,Directions!$B:$B,Directions!D:D)))</f>
        <v>96</v>
      </c>
      <c r="E2191" s="3">
        <f>IF(H2190=1,"",C2191+_xlfn.XLOOKUP($B2191,Directions!$B:$B,Directions!C:C))</f>
        <v>45</v>
      </c>
      <c r="F2191" s="3">
        <f>IF(H2190=1,"",D2191+_xlfn.XLOOKUP($B2191,Directions!$B:$B,Directions!D:D))</f>
        <v>95</v>
      </c>
      <c r="G2191" cm="1">
        <f t="array" ref="G2191">IF(H2191=1,"",IF(INDEX(map,F2191,E2191)="#",1,0))</f>
        <v>0</v>
      </c>
      <c r="H2191">
        <f>IF(Journey!H2190=1,1,IF(OR(E2191&lt;0,E2191&gt;Map!$A$1,F2191&lt;0,F2191&gt;Map!$A$1),1,0))</f>
        <v>0</v>
      </c>
    </row>
    <row r="2192" spans="1:8" x14ac:dyDescent="0.25">
      <c r="A2192">
        <v>2190</v>
      </c>
      <c r="B2192">
        <f t="shared" si="34"/>
        <v>1</v>
      </c>
      <c r="C2192">
        <f>IF(B2191&lt;&gt;B2192,C2191,IF(H2191=1,"",C2191+_xlfn.XLOOKUP($B2192,Directions!$B:$B,Directions!C:C)))</f>
        <v>45</v>
      </c>
      <c r="D2192">
        <f>IF(B2191&lt;&gt;B2192,D2191,IF(H2191=1,"",D2191+_xlfn.XLOOKUP($B2192,Directions!$B:$B,Directions!D:D)))</f>
        <v>95</v>
      </c>
      <c r="E2192" s="3">
        <f>IF(H2191=1,"",C2192+_xlfn.XLOOKUP($B2192,Directions!$B:$B,Directions!C:C))</f>
        <v>45</v>
      </c>
      <c r="F2192" s="3">
        <f>IF(H2191=1,"",D2192+_xlfn.XLOOKUP($B2192,Directions!$B:$B,Directions!D:D))</f>
        <v>94</v>
      </c>
      <c r="G2192" cm="1">
        <f t="array" ref="G2192">IF(H2192=1,"",IF(INDEX(map,F2192,E2192)="#",1,0))</f>
        <v>0</v>
      </c>
      <c r="H2192">
        <f>IF(Journey!H2191=1,1,IF(OR(E2192&lt;0,E2192&gt;Map!$A$1,F2192&lt;0,F2192&gt;Map!$A$1),1,0))</f>
        <v>0</v>
      </c>
    </row>
    <row r="2193" spans="1:8" x14ac:dyDescent="0.25">
      <c r="A2193">
        <v>2191</v>
      </c>
      <c r="B2193">
        <f t="shared" si="34"/>
        <v>1</v>
      </c>
      <c r="C2193">
        <f>IF(B2192&lt;&gt;B2193,C2192,IF(H2192=1,"",C2192+_xlfn.XLOOKUP($B2193,Directions!$B:$B,Directions!C:C)))</f>
        <v>45</v>
      </c>
      <c r="D2193">
        <f>IF(B2192&lt;&gt;B2193,D2192,IF(H2192=1,"",D2192+_xlfn.XLOOKUP($B2193,Directions!$B:$B,Directions!D:D)))</f>
        <v>94</v>
      </c>
      <c r="E2193" s="3">
        <f>IF(H2192=1,"",C2193+_xlfn.XLOOKUP($B2193,Directions!$B:$B,Directions!C:C))</f>
        <v>45</v>
      </c>
      <c r="F2193" s="3">
        <f>IF(H2192=1,"",D2193+_xlfn.XLOOKUP($B2193,Directions!$B:$B,Directions!D:D))</f>
        <v>93</v>
      </c>
      <c r="G2193" cm="1">
        <f t="array" ref="G2193">IF(H2193=1,"",IF(INDEX(map,F2193,E2193)="#",1,0))</f>
        <v>0</v>
      </c>
      <c r="H2193">
        <f>IF(Journey!H2192=1,1,IF(OR(E2193&lt;0,E2193&gt;Map!$A$1,F2193&lt;0,F2193&gt;Map!$A$1),1,0))</f>
        <v>0</v>
      </c>
    </row>
    <row r="2194" spans="1:8" x14ac:dyDescent="0.25">
      <c r="A2194">
        <v>2192</v>
      </c>
      <c r="B2194">
        <f t="shared" si="34"/>
        <v>1</v>
      </c>
      <c r="C2194">
        <f>IF(B2193&lt;&gt;B2194,C2193,IF(H2193=1,"",C2193+_xlfn.XLOOKUP($B2194,Directions!$B:$B,Directions!C:C)))</f>
        <v>45</v>
      </c>
      <c r="D2194">
        <f>IF(B2193&lt;&gt;B2194,D2193,IF(H2193=1,"",D2193+_xlfn.XLOOKUP($B2194,Directions!$B:$B,Directions!D:D)))</f>
        <v>93</v>
      </c>
      <c r="E2194" s="3">
        <f>IF(H2193=1,"",C2194+_xlfn.XLOOKUP($B2194,Directions!$B:$B,Directions!C:C))</f>
        <v>45</v>
      </c>
      <c r="F2194" s="3">
        <f>IF(H2193=1,"",D2194+_xlfn.XLOOKUP($B2194,Directions!$B:$B,Directions!D:D))</f>
        <v>92</v>
      </c>
      <c r="G2194" cm="1">
        <f t="array" ref="G2194">IF(H2194=1,"",IF(INDEX(map,F2194,E2194)="#",1,0))</f>
        <v>0</v>
      </c>
      <c r="H2194">
        <f>IF(Journey!H2193=1,1,IF(OR(E2194&lt;0,E2194&gt;Map!$A$1,F2194&lt;0,F2194&gt;Map!$A$1),1,0))</f>
        <v>0</v>
      </c>
    </row>
    <row r="2195" spans="1:8" x14ac:dyDescent="0.25">
      <c r="A2195">
        <v>2193</v>
      </c>
      <c r="B2195">
        <f t="shared" si="34"/>
        <v>1</v>
      </c>
      <c r="C2195">
        <f>IF(B2194&lt;&gt;B2195,C2194,IF(H2194=1,"",C2194+_xlfn.XLOOKUP($B2195,Directions!$B:$B,Directions!C:C)))</f>
        <v>45</v>
      </c>
      <c r="D2195">
        <f>IF(B2194&lt;&gt;B2195,D2194,IF(H2194=1,"",D2194+_xlfn.XLOOKUP($B2195,Directions!$B:$B,Directions!D:D)))</f>
        <v>92</v>
      </c>
      <c r="E2195" s="3">
        <f>IF(H2194=1,"",C2195+_xlfn.XLOOKUP($B2195,Directions!$B:$B,Directions!C:C))</f>
        <v>45</v>
      </c>
      <c r="F2195" s="3">
        <f>IF(H2194=1,"",D2195+_xlfn.XLOOKUP($B2195,Directions!$B:$B,Directions!D:D))</f>
        <v>91</v>
      </c>
      <c r="G2195" cm="1">
        <f t="array" ref="G2195">IF(H2195=1,"",IF(INDEX(map,F2195,E2195)="#",1,0))</f>
        <v>0</v>
      </c>
      <c r="H2195">
        <f>IF(Journey!H2194=1,1,IF(OR(E2195&lt;0,E2195&gt;Map!$A$1,F2195&lt;0,F2195&gt;Map!$A$1),1,0))</f>
        <v>0</v>
      </c>
    </row>
    <row r="2196" spans="1:8" x14ac:dyDescent="0.25">
      <c r="A2196">
        <v>2194</v>
      </c>
      <c r="B2196">
        <f t="shared" si="34"/>
        <v>1</v>
      </c>
      <c r="C2196">
        <f>IF(B2195&lt;&gt;B2196,C2195,IF(H2195=1,"",C2195+_xlfn.XLOOKUP($B2196,Directions!$B:$B,Directions!C:C)))</f>
        <v>45</v>
      </c>
      <c r="D2196">
        <f>IF(B2195&lt;&gt;B2196,D2195,IF(H2195=1,"",D2195+_xlfn.XLOOKUP($B2196,Directions!$B:$B,Directions!D:D)))</f>
        <v>91</v>
      </c>
      <c r="E2196" s="3">
        <f>IF(H2195=1,"",C2196+_xlfn.XLOOKUP($B2196,Directions!$B:$B,Directions!C:C))</f>
        <v>45</v>
      </c>
      <c r="F2196" s="3">
        <f>IF(H2195=1,"",D2196+_xlfn.XLOOKUP($B2196,Directions!$B:$B,Directions!D:D))</f>
        <v>90</v>
      </c>
      <c r="G2196" cm="1">
        <f t="array" ref="G2196">IF(H2196=1,"",IF(INDEX(map,F2196,E2196)="#",1,0))</f>
        <v>0</v>
      </c>
      <c r="H2196">
        <f>IF(Journey!H2195=1,1,IF(OR(E2196&lt;0,E2196&gt;Map!$A$1,F2196&lt;0,F2196&gt;Map!$A$1),1,0))</f>
        <v>0</v>
      </c>
    </row>
    <row r="2197" spans="1:8" x14ac:dyDescent="0.25">
      <c r="A2197">
        <v>2195</v>
      </c>
      <c r="B2197">
        <f t="shared" si="34"/>
        <v>1</v>
      </c>
      <c r="C2197">
        <f>IF(B2196&lt;&gt;B2197,C2196,IF(H2196=1,"",C2196+_xlfn.XLOOKUP($B2197,Directions!$B:$B,Directions!C:C)))</f>
        <v>45</v>
      </c>
      <c r="D2197">
        <f>IF(B2196&lt;&gt;B2197,D2196,IF(H2196=1,"",D2196+_xlfn.XLOOKUP($B2197,Directions!$B:$B,Directions!D:D)))</f>
        <v>90</v>
      </c>
      <c r="E2197" s="3">
        <f>IF(H2196=1,"",C2197+_xlfn.XLOOKUP($B2197,Directions!$B:$B,Directions!C:C))</f>
        <v>45</v>
      </c>
      <c r="F2197" s="3">
        <f>IF(H2196=1,"",D2197+_xlfn.XLOOKUP($B2197,Directions!$B:$B,Directions!D:D))</f>
        <v>89</v>
      </c>
      <c r="G2197" cm="1">
        <f t="array" ref="G2197">IF(H2197=1,"",IF(INDEX(map,F2197,E2197)="#",1,0))</f>
        <v>0</v>
      </c>
      <c r="H2197">
        <f>IF(Journey!H2196=1,1,IF(OR(E2197&lt;0,E2197&gt;Map!$A$1,F2197&lt;0,F2197&gt;Map!$A$1),1,0))</f>
        <v>0</v>
      </c>
    </row>
    <row r="2198" spans="1:8" x14ac:dyDescent="0.25">
      <c r="A2198">
        <v>2196</v>
      </c>
      <c r="B2198">
        <f t="shared" si="34"/>
        <v>1</v>
      </c>
      <c r="C2198">
        <f>IF(B2197&lt;&gt;B2198,C2197,IF(H2197=1,"",C2197+_xlfn.XLOOKUP($B2198,Directions!$B:$B,Directions!C:C)))</f>
        <v>45</v>
      </c>
      <c r="D2198">
        <f>IF(B2197&lt;&gt;B2198,D2197,IF(H2197=1,"",D2197+_xlfn.XLOOKUP($B2198,Directions!$B:$B,Directions!D:D)))</f>
        <v>89</v>
      </c>
      <c r="E2198" s="3">
        <f>IF(H2197=1,"",C2198+_xlfn.XLOOKUP($B2198,Directions!$B:$B,Directions!C:C))</f>
        <v>45</v>
      </c>
      <c r="F2198" s="3">
        <f>IF(H2197=1,"",D2198+_xlfn.XLOOKUP($B2198,Directions!$B:$B,Directions!D:D))</f>
        <v>88</v>
      </c>
      <c r="G2198" cm="1">
        <f t="array" ref="G2198">IF(H2198=1,"",IF(INDEX(map,F2198,E2198)="#",1,0))</f>
        <v>0</v>
      </c>
      <c r="H2198">
        <f>IF(Journey!H2197=1,1,IF(OR(E2198&lt;0,E2198&gt;Map!$A$1,F2198&lt;0,F2198&gt;Map!$A$1),1,0))</f>
        <v>0</v>
      </c>
    </row>
    <row r="2199" spans="1:8" x14ac:dyDescent="0.25">
      <c r="A2199">
        <v>2197</v>
      </c>
      <c r="B2199">
        <f t="shared" si="34"/>
        <v>1</v>
      </c>
      <c r="C2199">
        <f>IF(B2198&lt;&gt;B2199,C2198,IF(H2198=1,"",C2198+_xlfn.XLOOKUP($B2199,Directions!$B:$B,Directions!C:C)))</f>
        <v>45</v>
      </c>
      <c r="D2199">
        <f>IF(B2198&lt;&gt;B2199,D2198,IF(H2198=1,"",D2198+_xlfn.XLOOKUP($B2199,Directions!$B:$B,Directions!D:D)))</f>
        <v>88</v>
      </c>
      <c r="E2199" s="3">
        <f>IF(H2198=1,"",C2199+_xlfn.XLOOKUP($B2199,Directions!$B:$B,Directions!C:C))</f>
        <v>45</v>
      </c>
      <c r="F2199" s="3">
        <f>IF(H2198=1,"",D2199+_xlfn.XLOOKUP($B2199,Directions!$B:$B,Directions!D:D))</f>
        <v>87</v>
      </c>
      <c r="G2199" cm="1">
        <f t="array" ref="G2199">IF(H2199=1,"",IF(INDEX(map,F2199,E2199)="#",1,0))</f>
        <v>0</v>
      </c>
      <c r="H2199">
        <f>IF(Journey!H2198=1,1,IF(OR(E2199&lt;0,E2199&gt;Map!$A$1,F2199&lt;0,F2199&gt;Map!$A$1),1,0))</f>
        <v>0</v>
      </c>
    </row>
    <row r="2200" spans="1:8" x14ac:dyDescent="0.25">
      <c r="A2200">
        <v>2198</v>
      </c>
      <c r="B2200">
        <f t="shared" si="34"/>
        <v>1</v>
      </c>
      <c r="C2200">
        <f>IF(B2199&lt;&gt;B2200,C2199,IF(H2199=1,"",C2199+_xlfn.XLOOKUP($B2200,Directions!$B:$B,Directions!C:C)))</f>
        <v>45</v>
      </c>
      <c r="D2200">
        <f>IF(B2199&lt;&gt;B2200,D2199,IF(H2199=1,"",D2199+_xlfn.XLOOKUP($B2200,Directions!$B:$B,Directions!D:D)))</f>
        <v>87</v>
      </c>
      <c r="E2200" s="3">
        <f>IF(H2199=1,"",C2200+_xlfn.XLOOKUP($B2200,Directions!$B:$B,Directions!C:C))</f>
        <v>45</v>
      </c>
      <c r="F2200" s="3">
        <f>IF(H2199=1,"",D2200+_xlfn.XLOOKUP($B2200,Directions!$B:$B,Directions!D:D))</f>
        <v>86</v>
      </c>
      <c r="G2200" cm="1">
        <f t="array" ref="G2200">IF(H2200=1,"",IF(INDEX(map,F2200,E2200)="#",1,0))</f>
        <v>0</v>
      </c>
      <c r="H2200">
        <f>IF(Journey!H2199=1,1,IF(OR(E2200&lt;0,E2200&gt;Map!$A$1,F2200&lt;0,F2200&gt;Map!$A$1),1,0))</f>
        <v>0</v>
      </c>
    </row>
    <row r="2201" spans="1:8" x14ac:dyDescent="0.25">
      <c r="A2201">
        <v>2199</v>
      </c>
      <c r="B2201">
        <f t="shared" si="34"/>
        <v>1</v>
      </c>
      <c r="C2201">
        <f>IF(B2200&lt;&gt;B2201,C2200,IF(H2200=1,"",C2200+_xlfn.XLOOKUP($B2201,Directions!$B:$B,Directions!C:C)))</f>
        <v>45</v>
      </c>
      <c r="D2201">
        <f>IF(B2200&lt;&gt;B2201,D2200,IF(H2200=1,"",D2200+_xlfn.XLOOKUP($B2201,Directions!$B:$B,Directions!D:D)))</f>
        <v>86</v>
      </c>
      <c r="E2201" s="3">
        <f>IF(H2200=1,"",C2201+_xlfn.XLOOKUP($B2201,Directions!$B:$B,Directions!C:C))</f>
        <v>45</v>
      </c>
      <c r="F2201" s="3">
        <f>IF(H2200=1,"",D2201+_xlfn.XLOOKUP($B2201,Directions!$B:$B,Directions!D:D))</f>
        <v>85</v>
      </c>
      <c r="G2201" cm="1">
        <f t="array" ref="G2201">IF(H2201=1,"",IF(INDEX(map,F2201,E2201)="#",1,0))</f>
        <v>0</v>
      </c>
      <c r="H2201">
        <f>IF(Journey!H2200=1,1,IF(OR(E2201&lt;0,E2201&gt;Map!$A$1,F2201&lt;0,F2201&gt;Map!$A$1),1,0))</f>
        <v>0</v>
      </c>
    </row>
    <row r="2202" spans="1:8" x14ac:dyDescent="0.25">
      <c r="A2202">
        <v>2200</v>
      </c>
      <c r="B2202">
        <f t="shared" si="34"/>
        <v>1</v>
      </c>
      <c r="C2202">
        <f>IF(B2201&lt;&gt;B2202,C2201,IF(H2201=1,"",C2201+_xlfn.XLOOKUP($B2202,Directions!$B:$B,Directions!C:C)))</f>
        <v>45</v>
      </c>
      <c r="D2202">
        <f>IF(B2201&lt;&gt;B2202,D2201,IF(H2201=1,"",D2201+_xlfn.XLOOKUP($B2202,Directions!$B:$B,Directions!D:D)))</f>
        <v>85</v>
      </c>
      <c r="E2202" s="3">
        <f>IF(H2201=1,"",C2202+_xlfn.XLOOKUP($B2202,Directions!$B:$B,Directions!C:C))</f>
        <v>45</v>
      </c>
      <c r="F2202" s="3">
        <f>IF(H2201=1,"",D2202+_xlfn.XLOOKUP($B2202,Directions!$B:$B,Directions!D:D))</f>
        <v>84</v>
      </c>
      <c r="G2202" cm="1">
        <f t="array" ref="G2202">IF(H2202=1,"",IF(INDEX(map,F2202,E2202)="#",1,0))</f>
        <v>0</v>
      </c>
      <c r="H2202">
        <f>IF(Journey!H2201=1,1,IF(OR(E2202&lt;0,E2202&gt;Map!$A$1,F2202&lt;0,F2202&gt;Map!$A$1),1,0))</f>
        <v>0</v>
      </c>
    </row>
    <row r="2203" spans="1:8" x14ac:dyDescent="0.25">
      <c r="A2203">
        <v>2201</v>
      </c>
      <c r="B2203">
        <f t="shared" si="34"/>
        <v>1</v>
      </c>
      <c r="C2203">
        <f>IF(B2202&lt;&gt;B2203,C2202,IF(H2202=1,"",C2202+_xlfn.XLOOKUP($B2203,Directions!$B:$B,Directions!C:C)))</f>
        <v>45</v>
      </c>
      <c r="D2203">
        <f>IF(B2202&lt;&gt;B2203,D2202,IF(H2202=1,"",D2202+_xlfn.XLOOKUP($B2203,Directions!$B:$B,Directions!D:D)))</f>
        <v>84</v>
      </c>
      <c r="E2203" s="3">
        <f>IF(H2202=1,"",C2203+_xlfn.XLOOKUP($B2203,Directions!$B:$B,Directions!C:C))</f>
        <v>45</v>
      </c>
      <c r="F2203" s="3">
        <f>IF(H2202=1,"",D2203+_xlfn.XLOOKUP($B2203,Directions!$B:$B,Directions!D:D))</f>
        <v>83</v>
      </c>
      <c r="G2203" cm="1">
        <f t="array" ref="G2203">IF(H2203=1,"",IF(INDEX(map,F2203,E2203)="#",1,0))</f>
        <v>0</v>
      </c>
      <c r="H2203">
        <f>IF(Journey!H2202=1,1,IF(OR(E2203&lt;0,E2203&gt;Map!$A$1,F2203&lt;0,F2203&gt;Map!$A$1),1,0))</f>
        <v>0</v>
      </c>
    </row>
    <row r="2204" spans="1:8" x14ac:dyDescent="0.25">
      <c r="A2204">
        <v>2202</v>
      </c>
      <c r="B2204">
        <f t="shared" si="34"/>
        <v>1</v>
      </c>
      <c r="C2204">
        <f>IF(B2203&lt;&gt;B2204,C2203,IF(H2203=1,"",C2203+_xlfn.XLOOKUP($B2204,Directions!$B:$B,Directions!C:C)))</f>
        <v>45</v>
      </c>
      <c r="D2204">
        <f>IF(B2203&lt;&gt;B2204,D2203,IF(H2203=1,"",D2203+_xlfn.XLOOKUP($B2204,Directions!$B:$B,Directions!D:D)))</f>
        <v>83</v>
      </c>
      <c r="E2204" s="3">
        <f>IF(H2203=1,"",C2204+_xlfn.XLOOKUP($B2204,Directions!$B:$B,Directions!C:C))</f>
        <v>45</v>
      </c>
      <c r="F2204" s="3">
        <f>IF(H2203=1,"",D2204+_xlfn.XLOOKUP($B2204,Directions!$B:$B,Directions!D:D))</f>
        <v>82</v>
      </c>
      <c r="G2204" cm="1">
        <f t="array" ref="G2204">IF(H2204=1,"",IF(INDEX(map,F2204,E2204)="#",1,0))</f>
        <v>0</v>
      </c>
      <c r="H2204">
        <f>IF(Journey!H2203=1,1,IF(OR(E2204&lt;0,E2204&gt;Map!$A$1,F2204&lt;0,F2204&gt;Map!$A$1),1,0))</f>
        <v>0</v>
      </c>
    </row>
    <row r="2205" spans="1:8" x14ac:dyDescent="0.25">
      <c r="A2205">
        <v>2203</v>
      </c>
      <c r="B2205">
        <f t="shared" si="34"/>
        <v>1</v>
      </c>
      <c r="C2205">
        <f>IF(B2204&lt;&gt;B2205,C2204,IF(H2204=1,"",C2204+_xlfn.XLOOKUP($B2205,Directions!$B:$B,Directions!C:C)))</f>
        <v>45</v>
      </c>
      <c r="D2205">
        <f>IF(B2204&lt;&gt;B2205,D2204,IF(H2204=1,"",D2204+_xlfn.XLOOKUP($B2205,Directions!$B:$B,Directions!D:D)))</f>
        <v>82</v>
      </c>
      <c r="E2205" s="3">
        <f>IF(H2204=1,"",C2205+_xlfn.XLOOKUP($B2205,Directions!$B:$B,Directions!C:C))</f>
        <v>45</v>
      </c>
      <c r="F2205" s="3">
        <f>IF(H2204=1,"",D2205+_xlfn.XLOOKUP($B2205,Directions!$B:$B,Directions!D:D))</f>
        <v>81</v>
      </c>
      <c r="G2205" cm="1">
        <f t="array" ref="G2205">IF(H2205=1,"",IF(INDEX(map,F2205,E2205)="#",1,0))</f>
        <v>0</v>
      </c>
      <c r="H2205">
        <f>IF(Journey!H2204=1,1,IF(OR(E2205&lt;0,E2205&gt;Map!$A$1,F2205&lt;0,F2205&gt;Map!$A$1),1,0))</f>
        <v>0</v>
      </c>
    </row>
    <row r="2206" spans="1:8" x14ac:dyDescent="0.25">
      <c r="A2206">
        <v>2204</v>
      </c>
      <c r="B2206">
        <f t="shared" si="34"/>
        <v>1</v>
      </c>
      <c r="C2206">
        <f>IF(B2205&lt;&gt;B2206,C2205,IF(H2205=1,"",C2205+_xlfn.XLOOKUP($B2206,Directions!$B:$B,Directions!C:C)))</f>
        <v>45</v>
      </c>
      <c r="D2206">
        <f>IF(B2205&lt;&gt;B2206,D2205,IF(H2205=1,"",D2205+_xlfn.XLOOKUP($B2206,Directions!$B:$B,Directions!D:D)))</f>
        <v>81</v>
      </c>
      <c r="E2206" s="3">
        <f>IF(H2205=1,"",C2206+_xlfn.XLOOKUP($B2206,Directions!$B:$B,Directions!C:C))</f>
        <v>45</v>
      </c>
      <c r="F2206" s="3">
        <f>IF(H2205=1,"",D2206+_xlfn.XLOOKUP($B2206,Directions!$B:$B,Directions!D:D))</f>
        <v>80</v>
      </c>
      <c r="G2206" cm="1">
        <f t="array" ref="G2206">IF(H2206=1,"",IF(INDEX(map,F2206,E2206)="#",1,0))</f>
        <v>0</v>
      </c>
      <c r="H2206">
        <f>IF(Journey!H2205=1,1,IF(OR(E2206&lt;0,E2206&gt;Map!$A$1,F2206&lt;0,F2206&gt;Map!$A$1),1,0))</f>
        <v>0</v>
      </c>
    </row>
    <row r="2207" spans="1:8" x14ac:dyDescent="0.25">
      <c r="A2207">
        <v>2205</v>
      </c>
      <c r="B2207">
        <f t="shared" si="34"/>
        <v>1</v>
      </c>
      <c r="C2207">
        <f>IF(B2206&lt;&gt;B2207,C2206,IF(H2206=1,"",C2206+_xlfn.XLOOKUP($B2207,Directions!$B:$B,Directions!C:C)))</f>
        <v>45</v>
      </c>
      <c r="D2207">
        <f>IF(B2206&lt;&gt;B2207,D2206,IF(H2206=1,"",D2206+_xlfn.XLOOKUP($B2207,Directions!$B:$B,Directions!D:D)))</f>
        <v>80</v>
      </c>
      <c r="E2207" s="3">
        <f>IF(H2206=1,"",C2207+_xlfn.XLOOKUP($B2207,Directions!$B:$B,Directions!C:C))</f>
        <v>45</v>
      </c>
      <c r="F2207" s="3">
        <f>IF(H2206=1,"",D2207+_xlfn.XLOOKUP($B2207,Directions!$B:$B,Directions!D:D))</f>
        <v>79</v>
      </c>
      <c r="G2207" cm="1">
        <f t="array" ref="G2207">IF(H2207=1,"",IF(INDEX(map,F2207,E2207)="#",1,0))</f>
        <v>0</v>
      </c>
      <c r="H2207">
        <f>IF(Journey!H2206=1,1,IF(OR(E2207&lt;0,E2207&gt;Map!$A$1,F2207&lt;0,F2207&gt;Map!$A$1),1,0))</f>
        <v>0</v>
      </c>
    </row>
    <row r="2208" spans="1:8" x14ac:dyDescent="0.25">
      <c r="A2208">
        <v>2206</v>
      </c>
      <c r="B2208">
        <f t="shared" si="34"/>
        <v>1</v>
      </c>
      <c r="C2208">
        <f>IF(B2207&lt;&gt;B2208,C2207,IF(H2207=1,"",C2207+_xlfn.XLOOKUP($B2208,Directions!$B:$B,Directions!C:C)))</f>
        <v>45</v>
      </c>
      <c r="D2208">
        <f>IF(B2207&lt;&gt;B2208,D2207,IF(H2207=1,"",D2207+_xlfn.XLOOKUP($B2208,Directions!$B:$B,Directions!D:D)))</f>
        <v>79</v>
      </c>
      <c r="E2208" s="3">
        <f>IF(H2207=1,"",C2208+_xlfn.XLOOKUP($B2208,Directions!$B:$B,Directions!C:C))</f>
        <v>45</v>
      </c>
      <c r="F2208" s="3">
        <f>IF(H2207=1,"",D2208+_xlfn.XLOOKUP($B2208,Directions!$B:$B,Directions!D:D))</f>
        <v>78</v>
      </c>
      <c r="G2208" cm="1">
        <f t="array" ref="G2208">IF(H2208=1,"",IF(INDEX(map,F2208,E2208)="#",1,0))</f>
        <v>0</v>
      </c>
      <c r="H2208">
        <f>IF(Journey!H2207=1,1,IF(OR(E2208&lt;0,E2208&gt;Map!$A$1,F2208&lt;0,F2208&gt;Map!$A$1),1,0))</f>
        <v>0</v>
      </c>
    </row>
    <row r="2209" spans="1:8" x14ac:dyDescent="0.25">
      <c r="A2209">
        <v>2207</v>
      </c>
      <c r="B2209">
        <f t="shared" si="34"/>
        <v>1</v>
      </c>
      <c r="C2209">
        <f>IF(B2208&lt;&gt;B2209,C2208,IF(H2208=1,"",C2208+_xlfn.XLOOKUP($B2209,Directions!$B:$B,Directions!C:C)))</f>
        <v>45</v>
      </c>
      <c r="D2209">
        <f>IF(B2208&lt;&gt;B2209,D2208,IF(H2208=1,"",D2208+_xlfn.XLOOKUP($B2209,Directions!$B:$B,Directions!D:D)))</f>
        <v>78</v>
      </c>
      <c r="E2209" s="3">
        <f>IF(H2208=1,"",C2209+_xlfn.XLOOKUP($B2209,Directions!$B:$B,Directions!C:C))</f>
        <v>45</v>
      </c>
      <c r="F2209" s="3">
        <f>IF(H2208=1,"",D2209+_xlfn.XLOOKUP($B2209,Directions!$B:$B,Directions!D:D))</f>
        <v>77</v>
      </c>
      <c r="G2209" cm="1">
        <f t="array" ref="G2209">IF(H2209=1,"",IF(INDEX(map,F2209,E2209)="#",1,0))</f>
        <v>0</v>
      </c>
      <c r="H2209">
        <f>IF(Journey!H2208=1,1,IF(OR(E2209&lt;0,E2209&gt;Map!$A$1,F2209&lt;0,F2209&gt;Map!$A$1),1,0))</f>
        <v>0</v>
      </c>
    </row>
    <row r="2210" spans="1:8" x14ac:dyDescent="0.25">
      <c r="A2210">
        <v>2208</v>
      </c>
      <c r="B2210">
        <f t="shared" si="34"/>
        <v>1</v>
      </c>
      <c r="C2210">
        <f>IF(B2209&lt;&gt;B2210,C2209,IF(H2209=1,"",C2209+_xlfn.XLOOKUP($B2210,Directions!$B:$B,Directions!C:C)))</f>
        <v>45</v>
      </c>
      <c r="D2210">
        <f>IF(B2209&lt;&gt;B2210,D2209,IF(H2209=1,"",D2209+_xlfn.XLOOKUP($B2210,Directions!$B:$B,Directions!D:D)))</f>
        <v>77</v>
      </c>
      <c r="E2210" s="3">
        <f>IF(H2209=1,"",C2210+_xlfn.XLOOKUP($B2210,Directions!$B:$B,Directions!C:C))</f>
        <v>45</v>
      </c>
      <c r="F2210" s="3">
        <f>IF(H2209=1,"",D2210+_xlfn.XLOOKUP($B2210,Directions!$B:$B,Directions!D:D))</f>
        <v>76</v>
      </c>
      <c r="G2210" cm="1">
        <f t="array" ref="G2210">IF(H2210=1,"",IF(INDEX(map,F2210,E2210)="#",1,0))</f>
        <v>0</v>
      </c>
      <c r="H2210">
        <f>IF(Journey!H2209=1,1,IF(OR(E2210&lt;0,E2210&gt;Map!$A$1,F2210&lt;0,F2210&gt;Map!$A$1),1,0))</f>
        <v>0</v>
      </c>
    </row>
    <row r="2211" spans="1:8" x14ac:dyDescent="0.25">
      <c r="A2211">
        <v>2209</v>
      </c>
      <c r="B2211">
        <f t="shared" si="34"/>
        <v>1</v>
      </c>
      <c r="C2211">
        <f>IF(B2210&lt;&gt;B2211,C2210,IF(H2210=1,"",C2210+_xlfn.XLOOKUP($B2211,Directions!$B:$B,Directions!C:C)))</f>
        <v>45</v>
      </c>
      <c r="D2211">
        <f>IF(B2210&lt;&gt;B2211,D2210,IF(H2210=1,"",D2210+_xlfn.XLOOKUP($B2211,Directions!$B:$B,Directions!D:D)))</f>
        <v>76</v>
      </c>
      <c r="E2211" s="3">
        <f>IF(H2210=1,"",C2211+_xlfn.XLOOKUP($B2211,Directions!$B:$B,Directions!C:C))</f>
        <v>45</v>
      </c>
      <c r="F2211" s="3">
        <f>IF(H2210=1,"",D2211+_xlfn.XLOOKUP($B2211,Directions!$B:$B,Directions!D:D))</f>
        <v>75</v>
      </c>
      <c r="G2211" cm="1">
        <f t="array" ref="G2211">IF(H2211=1,"",IF(INDEX(map,F2211,E2211)="#",1,0))</f>
        <v>0</v>
      </c>
      <c r="H2211">
        <f>IF(Journey!H2210=1,1,IF(OR(E2211&lt;0,E2211&gt;Map!$A$1,F2211&lt;0,F2211&gt;Map!$A$1),1,0))</f>
        <v>0</v>
      </c>
    </row>
    <row r="2212" spans="1:8" x14ac:dyDescent="0.25">
      <c r="A2212">
        <v>2210</v>
      </c>
      <c r="B2212">
        <f t="shared" si="34"/>
        <v>1</v>
      </c>
      <c r="C2212">
        <f>IF(B2211&lt;&gt;B2212,C2211,IF(H2211=1,"",C2211+_xlfn.XLOOKUP($B2212,Directions!$B:$B,Directions!C:C)))</f>
        <v>45</v>
      </c>
      <c r="D2212">
        <f>IF(B2211&lt;&gt;B2212,D2211,IF(H2211=1,"",D2211+_xlfn.XLOOKUP($B2212,Directions!$B:$B,Directions!D:D)))</f>
        <v>75</v>
      </c>
      <c r="E2212" s="3">
        <f>IF(H2211=1,"",C2212+_xlfn.XLOOKUP($B2212,Directions!$B:$B,Directions!C:C))</f>
        <v>45</v>
      </c>
      <c r="F2212" s="3">
        <f>IF(H2211=1,"",D2212+_xlfn.XLOOKUP($B2212,Directions!$B:$B,Directions!D:D))</f>
        <v>74</v>
      </c>
      <c r="G2212" cm="1">
        <f t="array" ref="G2212">IF(H2212=1,"",IF(INDEX(map,F2212,E2212)="#",1,0))</f>
        <v>0</v>
      </c>
      <c r="H2212">
        <f>IF(Journey!H2211=1,1,IF(OR(E2212&lt;0,E2212&gt;Map!$A$1,F2212&lt;0,F2212&gt;Map!$A$1),1,0))</f>
        <v>0</v>
      </c>
    </row>
    <row r="2213" spans="1:8" x14ac:dyDescent="0.25">
      <c r="A2213">
        <v>2211</v>
      </c>
      <c r="B2213">
        <f t="shared" si="34"/>
        <v>1</v>
      </c>
      <c r="C2213">
        <f>IF(B2212&lt;&gt;B2213,C2212,IF(H2212=1,"",C2212+_xlfn.XLOOKUP($B2213,Directions!$B:$B,Directions!C:C)))</f>
        <v>45</v>
      </c>
      <c r="D2213">
        <f>IF(B2212&lt;&gt;B2213,D2212,IF(H2212=1,"",D2212+_xlfn.XLOOKUP($B2213,Directions!$B:$B,Directions!D:D)))</f>
        <v>74</v>
      </c>
      <c r="E2213" s="3">
        <f>IF(H2212=1,"",C2213+_xlfn.XLOOKUP($B2213,Directions!$B:$B,Directions!C:C))</f>
        <v>45</v>
      </c>
      <c r="F2213" s="3">
        <f>IF(H2212=1,"",D2213+_xlfn.XLOOKUP($B2213,Directions!$B:$B,Directions!D:D))</f>
        <v>73</v>
      </c>
      <c r="G2213" cm="1">
        <f t="array" ref="G2213">IF(H2213=1,"",IF(INDEX(map,F2213,E2213)="#",1,0))</f>
        <v>0</v>
      </c>
      <c r="H2213">
        <f>IF(Journey!H2212=1,1,IF(OR(E2213&lt;0,E2213&gt;Map!$A$1,F2213&lt;0,F2213&gt;Map!$A$1),1,0))</f>
        <v>0</v>
      </c>
    </row>
    <row r="2214" spans="1:8" x14ac:dyDescent="0.25">
      <c r="A2214">
        <v>2212</v>
      </c>
      <c r="B2214">
        <f t="shared" si="34"/>
        <v>1</v>
      </c>
      <c r="C2214">
        <f>IF(B2213&lt;&gt;B2214,C2213,IF(H2213=1,"",C2213+_xlfn.XLOOKUP($B2214,Directions!$B:$B,Directions!C:C)))</f>
        <v>45</v>
      </c>
      <c r="D2214">
        <f>IF(B2213&lt;&gt;B2214,D2213,IF(H2213=1,"",D2213+_xlfn.XLOOKUP($B2214,Directions!$B:$B,Directions!D:D)))</f>
        <v>73</v>
      </c>
      <c r="E2214" s="3">
        <f>IF(H2213=1,"",C2214+_xlfn.XLOOKUP($B2214,Directions!$B:$B,Directions!C:C))</f>
        <v>45</v>
      </c>
      <c r="F2214" s="3">
        <f>IF(H2213=1,"",D2214+_xlfn.XLOOKUP($B2214,Directions!$B:$B,Directions!D:D))</f>
        <v>72</v>
      </c>
      <c r="G2214" cm="1">
        <f t="array" ref="G2214">IF(H2214=1,"",IF(INDEX(map,F2214,E2214)="#",1,0))</f>
        <v>0</v>
      </c>
      <c r="H2214">
        <f>IF(Journey!H2213=1,1,IF(OR(E2214&lt;0,E2214&gt;Map!$A$1,F2214&lt;0,F2214&gt;Map!$A$1),1,0))</f>
        <v>0</v>
      </c>
    </row>
    <row r="2215" spans="1:8" x14ac:dyDescent="0.25">
      <c r="A2215">
        <v>2213</v>
      </c>
      <c r="B2215">
        <f t="shared" si="34"/>
        <v>1</v>
      </c>
      <c r="C2215">
        <f>IF(B2214&lt;&gt;B2215,C2214,IF(H2214=1,"",C2214+_xlfn.XLOOKUP($B2215,Directions!$B:$B,Directions!C:C)))</f>
        <v>45</v>
      </c>
      <c r="D2215">
        <f>IF(B2214&lt;&gt;B2215,D2214,IF(H2214=1,"",D2214+_xlfn.XLOOKUP($B2215,Directions!$B:$B,Directions!D:D)))</f>
        <v>72</v>
      </c>
      <c r="E2215" s="3">
        <f>IF(H2214=1,"",C2215+_xlfn.XLOOKUP($B2215,Directions!$B:$B,Directions!C:C))</f>
        <v>45</v>
      </c>
      <c r="F2215" s="3">
        <f>IF(H2214=1,"",D2215+_xlfn.XLOOKUP($B2215,Directions!$B:$B,Directions!D:D))</f>
        <v>71</v>
      </c>
      <c r="G2215" cm="1">
        <f t="array" ref="G2215">IF(H2215=1,"",IF(INDEX(map,F2215,E2215)="#",1,0))</f>
        <v>0</v>
      </c>
      <c r="H2215">
        <f>IF(Journey!H2214=1,1,IF(OR(E2215&lt;0,E2215&gt;Map!$A$1,F2215&lt;0,F2215&gt;Map!$A$1),1,0))</f>
        <v>0</v>
      </c>
    </row>
    <row r="2216" spans="1:8" x14ac:dyDescent="0.25">
      <c r="A2216">
        <v>2214</v>
      </c>
      <c r="B2216">
        <f t="shared" si="34"/>
        <v>1</v>
      </c>
      <c r="C2216">
        <f>IF(B2215&lt;&gt;B2216,C2215,IF(H2215=1,"",C2215+_xlfn.XLOOKUP($B2216,Directions!$B:$B,Directions!C:C)))</f>
        <v>45</v>
      </c>
      <c r="D2216">
        <f>IF(B2215&lt;&gt;B2216,D2215,IF(H2215=1,"",D2215+_xlfn.XLOOKUP($B2216,Directions!$B:$B,Directions!D:D)))</f>
        <v>71</v>
      </c>
      <c r="E2216" s="3">
        <f>IF(H2215=1,"",C2216+_xlfn.XLOOKUP($B2216,Directions!$B:$B,Directions!C:C))</f>
        <v>45</v>
      </c>
      <c r="F2216" s="3">
        <f>IF(H2215=1,"",D2216+_xlfn.XLOOKUP($B2216,Directions!$B:$B,Directions!D:D))</f>
        <v>70</v>
      </c>
      <c r="G2216" cm="1">
        <f t="array" ref="G2216">IF(H2216=1,"",IF(INDEX(map,F2216,E2216)="#",1,0))</f>
        <v>0</v>
      </c>
      <c r="H2216">
        <f>IF(Journey!H2215=1,1,IF(OR(E2216&lt;0,E2216&gt;Map!$A$1,F2216&lt;0,F2216&gt;Map!$A$1),1,0))</f>
        <v>0</v>
      </c>
    </row>
    <row r="2217" spans="1:8" x14ac:dyDescent="0.25">
      <c r="A2217">
        <v>2215</v>
      </c>
      <c r="B2217">
        <f t="shared" si="34"/>
        <v>1</v>
      </c>
      <c r="C2217">
        <f>IF(B2216&lt;&gt;B2217,C2216,IF(H2216=1,"",C2216+_xlfn.XLOOKUP($B2217,Directions!$B:$B,Directions!C:C)))</f>
        <v>45</v>
      </c>
      <c r="D2217">
        <f>IF(B2216&lt;&gt;B2217,D2216,IF(H2216=1,"",D2216+_xlfn.XLOOKUP($B2217,Directions!$B:$B,Directions!D:D)))</f>
        <v>70</v>
      </c>
      <c r="E2217" s="3">
        <f>IF(H2216=1,"",C2217+_xlfn.XLOOKUP($B2217,Directions!$B:$B,Directions!C:C))</f>
        <v>45</v>
      </c>
      <c r="F2217" s="3">
        <f>IF(H2216=1,"",D2217+_xlfn.XLOOKUP($B2217,Directions!$B:$B,Directions!D:D))</f>
        <v>69</v>
      </c>
      <c r="G2217" cm="1">
        <f t="array" ref="G2217">IF(H2217=1,"",IF(INDEX(map,F2217,E2217)="#",1,0))</f>
        <v>0</v>
      </c>
      <c r="H2217">
        <f>IF(Journey!H2216=1,1,IF(OR(E2217&lt;0,E2217&gt;Map!$A$1,F2217&lt;0,F2217&gt;Map!$A$1),1,0))</f>
        <v>0</v>
      </c>
    </row>
    <row r="2218" spans="1:8" x14ac:dyDescent="0.25">
      <c r="A2218">
        <v>2216</v>
      </c>
      <c r="B2218">
        <f t="shared" si="34"/>
        <v>1</v>
      </c>
      <c r="C2218">
        <f>IF(B2217&lt;&gt;B2218,C2217,IF(H2217=1,"",C2217+_xlfn.XLOOKUP($B2218,Directions!$B:$B,Directions!C:C)))</f>
        <v>45</v>
      </c>
      <c r="D2218">
        <f>IF(B2217&lt;&gt;B2218,D2217,IF(H2217=1,"",D2217+_xlfn.XLOOKUP($B2218,Directions!$B:$B,Directions!D:D)))</f>
        <v>69</v>
      </c>
      <c r="E2218" s="3">
        <f>IF(H2217=1,"",C2218+_xlfn.XLOOKUP($B2218,Directions!$B:$B,Directions!C:C))</f>
        <v>45</v>
      </c>
      <c r="F2218" s="3">
        <f>IF(H2217=1,"",D2218+_xlfn.XLOOKUP($B2218,Directions!$B:$B,Directions!D:D))</f>
        <v>68</v>
      </c>
      <c r="G2218" cm="1">
        <f t="array" ref="G2218">IF(H2218=1,"",IF(INDEX(map,F2218,E2218)="#",1,0))</f>
        <v>0</v>
      </c>
      <c r="H2218">
        <f>IF(Journey!H2217=1,1,IF(OR(E2218&lt;0,E2218&gt;Map!$A$1,F2218&lt;0,F2218&gt;Map!$A$1),1,0))</f>
        <v>0</v>
      </c>
    </row>
    <row r="2219" spans="1:8" x14ac:dyDescent="0.25">
      <c r="A2219">
        <v>2217</v>
      </c>
      <c r="B2219">
        <f t="shared" si="34"/>
        <v>1</v>
      </c>
      <c r="C2219">
        <f>IF(B2218&lt;&gt;B2219,C2218,IF(H2218=1,"",C2218+_xlfn.XLOOKUP($B2219,Directions!$B:$B,Directions!C:C)))</f>
        <v>45</v>
      </c>
      <c r="D2219">
        <f>IF(B2218&lt;&gt;B2219,D2218,IF(H2218=1,"",D2218+_xlfn.XLOOKUP($B2219,Directions!$B:$B,Directions!D:D)))</f>
        <v>68</v>
      </c>
      <c r="E2219" s="3">
        <f>IF(H2218=1,"",C2219+_xlfn.XLOOKUP($B2219,Directions!$B:$B,Directions!C:C))</f>
        <v>45</v>
      </c>
      <c r="F2219" s="3">
        <f>IF(H2218=1,"",D2219+_xlfn.XLOOKUP($B2219,Directions!$B:$B,Directions!D:D))</f>
        <v>67</v>
      </c>
      <c r="G2219" cm="1">
        <f t="array" ref="G2219">IF(H2219=1,"",IF(INDEX(map,F2219,E2219)="#",1,0))</f>
        <v>0</v>
      </c>
      <c r="H2219">
        <f>IF(Journey!H2218=1,1,IF(OR(E2219&lt;0,E2219&gt;Map!$A$1,F2219&lt;0,F2219&gt;Map!$A$1),1,0))</f>
        <v>0</v>
      </c>
    </row>
    <row r="2220" spans="1:8" x14ac:dyDescent="0.25">
      <c r="A2220">
        <v>2218</v>
      </c>
      <c r="B2220">
        <f t="shared" si="34"/>
        <v>1</v>
      </c>
      <c r="C2220">
        <f>IF(B2219&lt;&gt;B2220,C2219,IF(H2219=1,"",C2219+_xlfn.XLOOKUP($B2220,Directions!$B:$B,Directions!C:C)))</f>
        <v>45</v>
      </c>
      <c r="D2220">
        <f>IF(B2219&lt;&gt;B2220,D2219,IF(H2219=1,"",D2219+_xlfn.XLOOKUP($B2220,Directions!$B:$B,Directions!D:D)))</f>
        <v>67</v>
      </c>
      <c r="E2220" s="3">
        <f>IF(H2219=1,"",C2220+_xlfn.XLOOKUP($B2220,Directions!$B:$B,Directions!C:C))</f>
        <v>45</v>
      </c>
      <c r="F2220" s="3">
        <f>IF(H2219=1,"",D2220+_xlfn.XLOOKUP($B2220,Directions!$B:$B,Directions!D:D))</f>
        <v>66</v>
      </c>
      <c r="G2220" cm="1">
        <f t="array" ref="G2220">IF(H2220=1,"",IF(INDEX(map,F2220,E2220)="#",1,0))</f>
        <v>0</v>
      </c>
      <c r="H2220">
        <f>IF(Journey!H2219=1,1,IF(OR(E2220&lt;0,E2220&gt;Map!$A$1,F2220&lt;0,F2220&gt;Map!$A$1),1,0))</f>
        <v>0</v>
      </c>
    </row>
    <row r="2221" spans="1:8" x14ac:dyDescent="0.25">
      <c r="A2221">
        <v>2219</v>
      </c>
      <c r="B2221">
        <f t="shared" si="34"/>
        <v>1</v>
      </c>
      <c r="C2221">
        <f>IF(B2220&lt;&gt;B2221,C2220,IF(H2220=1,"",C2220+_xlfn.XLOOKUP($B2221,Directions!$B:$B,Directions!C:C)))</f>
        <v>45</v>
      </c>
      <c r="D2221">
        <f>IF(B2220&lt;&gt;B2221,D2220,IF(H2220=1,"",D2220+_xlfn.XLOOKUP($B2221,Directions!$B:$B,Directions!D:D)))</f>
        <v>66</v>
      </c>
      <c r="E2221" s="3">
        <f>IF(H2220=1,"",C2221+_xlfn.XLOOKUP($B2221,Directions!$B:$B,Directions!C:C))</f>
        <v>45</v>
      </c>
      <c r="F2221" s="3">
        <f>IF(H2220=1,"",D2221+_xlfn.XLOOKUP($B2221,Directions!$B:$B,Directions!D:D))</f>
        <v>65</v>
      </c>
      <c r="G2221" cm="1">
        <f t="array" ref="G2221">IF(H2221=1,"",IF(INDEX(map,F2221,E2221)="#",1,0))</f>
        <v>0</v>
      </c>
      <c r="H2221">
        <f>IF(Journey!H2220=1,1,IF(OR(E2221&lt;0,E2221&gt;Map!$A$1,F2221&lt;0,F2221&gt;Map!$A$1),1,0))</f>
        <v>0</v>
      </c>
    </row>
    <row r="2222" spans="1:8" x14ac:dyDescent="0.25">
      <c r="A2222">
        <v>2220</v>
      </c>
      <c r="B2222">
        <f t="shared" si="34"/>
        <v>1</v>
      </c>
      <c r="C2222">
        <f>IF(B2221&lt;&gt;B2222,C2221,IF(H2221=1,"",C2221+_xlfn.XLOOKUP($B2222,Directions!$B:$B,Directions!C:C)))</f>
        <v>45</v>
      </c>
      <c r="D2222">
        <f>IF(B2221&lt;&gt;B2222,D2221,IF(H2221=1,"",D2221+_xlfn.XLOOKUP($B2222,Directions!$B:$B,Directions!D:D)))</f>
        <v>65</v>
      </c>
      <c r="E2222" s="3">
        <f>IF(H2221=1,"",C2222+_xlfn.XLOOKUP($B2222,Directions!$B:$B,Directions!C:C))</f>
        <v>45</v>
      </c>
      <c r="F2222" s="3">
        <f>IF(H2221=1,"",D2222+_xlfn.XLOOKUP($B2222,Directions!$B:$B,Directions!D:D))</f>
        <v>64</v>
      </c>
      <c r="G2222" cm="1">
        <f t="array" ref="G2222">IF(H2222=1,"",IF(INDEX(map,F2222,E2222)="#",1,0))</f>
        <v>1</v>
      </c>
      <c r="H2222">
        <f>IF(Journey!H2221=1,1,IF(OR(E2222&lt;0,E2222&gt;Map!$A$1,F2222&lt;0,F2222&gt;Map!$A$1),1,0))</f>
        <v>0</v>
      </c>
    </row>
    <row r="2223" spans="1:8" x14ac:dyDescent="0.25">
      <c r="A2223">
        <v>2221</v>
      </c>
      <c r="B2223">
        <f t="shared" si="34"/>
        <v>2</v>
      </c>
      <c r="C2223">
        <f>IF(B2222&lt;&gt;B2223,C2222,IF(H2222=1,"",C2222+_xlfn.XLOOKUP($B2223,Directions!$B:$B,Directions!C:C)))</f>
        <v>45</v>
      </c>
      <c r="D2223">
        <f>IF(B2222&lt;&gt;B2223,D2222,IF(H2222=1,"",D2222+_xlfn.XLOOKUP($B2223,Directions!$B:$B,Directions!D:D)))</f>
        <v>65</v>
      </c>
      <c r="E2223" s="3">
        <f>IF(H2222=1,"",C2223+_xlfn.XLOOKUP($B2223,Directions!$B:$B,Directions!C:C))</f>
        <v>46</v>
      </c>
      <c r="F2223" s="3">
        <f>IF(H2222=1,"",D2223+_xlfn.XLOOKUP($B2223,Directions!$B:$B,Directions!D:D))</f>
        <v>65</v>
      </c>
      <c r="G2223" cm="1">
        <f t="array" ref="G2223">IF(H2223=1,"",IF(INDEX(map,F2223,E2223)="#",1,0))</f>
        <v>0</v>
      </c>
      <c r="H2223">
        <f>IF(Journey!H2222=1,1,IF(OR(E2223&lt;0,E2223&gt;Map!$A$1,F2223&lt;0,F2223&gt;Map!$A$1),1,0))</f>
        <v>0</v>
      </c>
    </row>
    <row r="2224" spans="1:8" x14ac:dyDescent="0.25">
      <c r="A2224">
        <v>2222</v>
      </c>
      <c r="B2224">
        <f t="shared" si="34"/>
        <v>2</v>
      </c>
      <c r="C2224">
        <f>IF(B2223&lt;&gt;B2224,C2223,IF(H2223=1,"",C2223+_xlfn.XLOOKUP($B2224,Directions!$B:$B,Directions!C:C)))</f>
        <v>46</v>
      </c>
      <c r="D2224">
        <f>IF(B2223&lt;&gt;B2224,D2223,IF(H2223=1,"",D2223+_xlfn.XLOOKUP($B2224,Directions!$B:$B,Directions!D:D)))</f>
        <v>65</v>
      </c>
      <c r="E2224" s="3">
        <f>IF(H2223=1,"",C2224+_xlfn.XLOOKUP($B2224,Directions!$B:$B,Directions!C:C))</f>
        <v>47</v>
      </c>
      <c r="F2224" s="3">
        <f>IF(H2223=1,"",D2224+_xlfn.XLOOKUP($B2224,Directions!$B:$B,Directions!D:D))</f>
        <v>65</v>
      </c>
      <c r="G2224" cm="1">
        <f t="array" ref="G2224">IF(H2224=1,"",IF(INDEX(map,F2224,E2224)="#",1,0))</f>
        <v>0</v>
      </c>
      <c r="H2224">
        <f>IF(Journey!H2223=1,1,IF(OR(E2224&lt;0,E2224&gt;Map!$A$1,F2224&lt;0,F2224&gt;Map!$A$1),1,0))</f>
        <v>0</v>
      </c>
    </row>
    <row r="2225" spans="1:8" x14ac:dyDescent="0.25">
      <c r="A2225">
        <v>2223</v>
      </c>
      <c r="B2225">
        <f t="shared" si="34"/>
        <v>2</v>
      </c>
      <c r="C2225">
        <f>IF(B2224&lt;&gt;B2225,C2224,IF(H2224=1,"",C2224+_xlfn.XLOOKUP($B2225,Directions!$B:$B,Directions!C:C)))</f>
        <v>47</v>
      </c>
      <c r="D2225">
        <f>IF(B2224&lt;&gt;B2225,D2224,IF(H2224=1,"",D2224+_xlfn.XLOOKUP($B2225,Directions!$B:$B,Directions!D:D)))</f>
        <v>65</v>
      </c>
      <c r="E2225" s="3">
        <f>IF(H2224=1,"",C2225+_xlfn.XLOOKUP($B2225,Directions!$B:$B,Directions!C:C))</f>
        <v>48</v>
      </c>
      <c r="F2225" s="3">
        <f>IF(H2224=1,"",D2225+_xlfn.XLOOKUP($B2225,Directions!$B:$B,Directions!D:D))</f>
        <v>65</v>
      </c>
      <c r="G2225" cm="1">
        <f t="array" ref="G2225">IF(H2225=1,"",IF(INDEX(map,F2225,E2225)="#",1,0))</f>
        <v>0</v>
      </c>
      <c r="H2225">
        <f>IF(Journey!H2224=1,1,IF(OR(E2225&lt;0,E2225&gt;Map!$A$1,F2225&lt;0,F2225&gt;Map!$A$1),1,0))</f>
        <v>0</v>
      </c>
    </row>
    <row r="2226" spans="1:8" x14ac:dyDescent="0.25">
      <c r="A2226">
        <v>2224</v>
      </c>
      <c r="B2226">
        <f t="shared" si="34"/>
        <v>2</v>
      </c>
      <c r="C2226">
        <f>IF(B2225&lt;&gt;B2226,C2225,IF(H2225=1,"",C2225+_xlfn.XLOOKUP($B2226,Directions!$B:$B,Directions!C:C)))</f>
        <v>48</v>
      </c>
      <c r="D2226">
        <f>IF(B2225&lt;&gt;B2226,D2225,IF(H2225=1,"",D2225+_xlfn.XLOOKUP($B2226,Directions!$B:$B,Directions!D:D)))</f>
        <v>65</v>
      </c>
      <c r="E2226" s="3">
        <f>IF(H2225=1,"",C2226+_xlfn.XLOOKUP($B2226,Directions!$B:$B,Directions!C:C))</f>
        <v>49</v>
      </c>
      <c r="F2226" s="3">
        <f>IF(H2225=1,"",D2226+_xlfn.XLOOKUP($B2226,Directions!$B:$B,Directions!D:D))</f>
        <v>65</v>
      </c>
      <c r="G2226" cm="1">
        <f t="array" ref="G2226">IF(H2226=1,"",IF(INDEX(map,F2226,E2226)="#",1,0))</f>
        <v>0</v>
      </c>
      <c r="H2226">
        <f>IF(Journey!H2225=1,1,IF(OR(E2226&lt;0,E2226&gt;Map!$A$1,F2226&lt;0,F2226&gt;Map!$A$1),1,0))</f>
        <v>0</v>
      </c>
    </row>
    <row r="2227" spans="1:8" x14ac:dyDescent="0.25">
      <c r="A2227">
        <v>2225</v>
      </c>
      <c r="B2227">
        <f t="shared" si="34"/>
        <v>2</v>
      </c>
      <c r="C2227">
        <f>IF(B2226&lt;&gt;B2227,C2226,IF(H2226=1,"",C2226+_xlfn.XLOOKUP($B2227,Directions!$B:$B,Directions!C:C)))</f>
        <v>49</v>
      </c>
      <c r="D2227">
        <f>IF(B2226&lt;&gt;B2227,D2226,IF(H2226=1,"",D2226+_xlfn.XLOOKUP($B2227,Directions!$B:$B,Directions!D:D)))</f>
        <v>65</v>
      </c>
      <c r="E2227" s="3">
        <f>IF(H2226=1,"",C2227+_xlfn.XLOOKUP($B2227,Directions!$B:$B,Directions!C:C))</f>
        <v>50</v>
      </c>
      <c r="F2227" s="3">
        <f>IF(H2226=1,"",D2227+_xlfn.XLOOKUP($B2227,Directions!$B:$B,Directions!D:D))</f>
        <v>65</v>
      </c>
      <c r="G2227" cm="1">
        <f t="array" ref="G2227">IF(H2227=1,"",IF(INDEX(map,F2227,E2227)="#",1,0))</f>
        <v>0</v>
      </c>
      <c r="H2227">
        <f>IF(Journey!H2226=1,1,IF(OR(E2227&lt;0,E2227&gt;Map!$A$1,F2227&lt;0,F2227&gt;Map!$A$1),1,0))</f>
        <v>0</v>
      </c>
    </row>
    <row r="2228" spans="1:8" x14ac:dyDescent="0.25">
      <c r="A2228">
        <v>2226</v>
      </c>
      <c r="B2228">
        <f t="shared" si="34"/>
        <v>2</v>
      </c>
      <c r="C2228">
        <f>IF(B2227&lt;&gt;B2228,C2227,IF(H2227=1,"",C2227+_xlfn.XLOOKUP($B2228,Directions!$B:$B,Directions!C:C)))</f>
        <v>50</v>
      </c>
      <c r="D2228">
        <f>IF(B2227&lt;&gt;B2228,D2227,IF(H2227=1,"",D2227+_xlfn.XLOOKUP($B2228,Directions!$B:$B,Directions!D:D)))</f>
        <v>65</v>
      </c>
      <c r="E2228" s="3">
        <f>IF(H2227=1,"",C2228+_xlfn.XLOOKUP($B2228,Directions!$B:$B,Directions!C:C))</f>
        <v>51</v>
      </c>
      <c r="F2228" s="3">
        <f>IF(H2227=1,"",D2228+_xlfn.XLOOKUP($B2228,Directions!$B:$B,Directions!D:D))</f>
        <v>65</v>
      </c>
      <c r="G2228" cm="1">
        <f t="array" ref="G2228">IF(H2228=1,"",IF(INDEX(map,F2228,E2228)="#",1,0))</f>
        <v>0</v>
      </c>
      <c r="H2228">
        <f>IF(Journey!H2227=1,1,IF(OR(E2228&lt;0,E2228&gt;Map!$A$1,F2228&lt;0,F2228&gt;Map!$A$1),1,0))</f>
        <v>0</v>
      </c>
    </row>
    <row r="2229" spans="1:8" x14ac:dyDescent="0.25">
      <c r="A2229">
        <v>2227</v>
      </c>
      <c r="B2229">
        <f t="shared" si="34"/>
        <v>2</v>
      </c>
      <c r="C2229">
        <f>IF(B2228&lt;&gt;B2229,C2228,IF(H2228=1,"",C2228+_xlfn.XLOOKUP($B2229,Directions!$B:$B,Directions!C:C)))</f>
        <v>51</v>
      </c>
      <c r="D2229">
        <f>IF(B2228&lt;&gt;B2229,D2228,IF(H2228=1,"",D2228+_xlfn.XLOOKUP($B2229,Directions!$B:$B,Directions!D:D)))</f>
        <v>65</v>
      </c>
      <c r="E2229" s="3">
        <f>IF(H2228=1,"",C2229+_xlfn.XLOOKUP($B2229,Directions!$B:$B,Directions!C:C))</f>
        <v>52</v>
      </c>
      <c r="F2229" s="3">
        <f>IF(H2228=1,"",D2229+_xlfn.XLOOKUP($B2229,Directions!$B:$B,Directions!D:D))</f>
        <v>65</v>
      </c>
      <c r="G2229" cm="1">
        <f t="array" ref="G2229">IF(H2229=1,"",IF(INDEX(map,F2229,E2229)="#",1,0))</f>
        <v>0</v>
      </c>
      <c r="H2229">
        <f>IF(Journey!H2228=1,1,IF(OR(E2229&lt;0,E2229&gt;Map!$A$1,F2229&lt;0,F2229&gt;Map!$A$1),1,0))</f>
        <v>0</v>
      </c>
    </row>
    <row r="2230" spans="1:8" x14ac:dyDescent="0.25">
      <c r="A2230">
        <v>2228</v>
      </c>
      <c r="B2230">
        <f t="shared" si="34"/>
        <v>2</v>
      </c>
      <c r="C2230">
        <f>IF(B2229&lt;&gt;B2230,C2229,IF(H2229=1,"",C2229+_xlfn.XLOOKUP($B2230,Directions!$B:$B,Directions!C:C)))</f>
        <v>52</v>
      </c>
      <c r="D2230">
        <f>IF(B2229&lt;&gt;B2230,D2229,IF(H2229=1,"",D2229+_xlfn.XLOOKUP($B2230,Directions!$B:$B,Directions!D:D)))</f>
        <v>65</v>
      </c>
      <c r="E2230" s="3">
        <f>IF(H2229=1,"",C2230+_xlfn.XLOOKUP($B2230,Directions!$B:$B,Directions!C:C))</f>
        <v>53</v>
      </c>
      <c r="F2230" s="3">
        <f>IF(H2229=1,"",D2230+_xlfn.XLOOKUP($B2230,Directions!$B:$B,Directions!D:D))</f>
        <v>65</v>
      </c>
      <c r="G2230" cm="1">
        <f t="array" ref="G2230">IF(H2230=1,"",IF(INDEX(map,F2230,E2230)="#",1,0))</f>
        <v>0</v>
      </c>
      <c r="H2230">
        <f>IF(Journey!H2229=1,1,IF(OR(E2230&lt;0,E2230&gt;Map!$A$1,F2230&lt;0,F2230&gt;Map!$A$1),1,0))</f>
        <v>0</v>
      </c>
    </row>
    <row r="2231" spans="1:8" x14ac:dyDescent="0.25">
      <c r="A2231">
        <v>2229</v>
      </c>
      <c r="B2231">
        <f t="shared" si="34"/>
        <v>2</v>
      </c>
      <c r="C2231">
        <f>IF(B2230&lt;&gt;B2231,C2230,IF(H2230=1,"",C2230+_xlfn.XLOOKUP($B2231,Directions!$B:$B,Directions!C:C)))</f>
        <v>53</v>
      </c>
      <c r="D2231">
        <f>IF(B2230&lt;&gt;B2231,D2230,IF(H2230=1,"",D2230+_xlfn.XLOOKUP($B2231,Directions!$B:$B,Directions!D:D)))</f>
        <v>65</v>
      </c>
      <c r="E2231" s="3">
        <f>IF(H2230=1,"",C2231+_xlfn.XLOOKUP($B2231,Directions!$B:$B,Directions!C:C))</f>
        <v>54</v>
      </c>
      <c r="F2231" s="3">
        <f>IF(H2230=1,"",D2231+_xlfn.XLOOKUP($B2231,Directions!$B:$B,Directions!D:D))</f>
        <v>65</v>
      </c>
      <c r="G2231" cm="1">
        <f t="array" ref="G2231">IF(H2231=1,"",IF(INDEX(map,F2231,E2231)="#",1,0))</f>
        <v>0</v>
      </c>
      <c r="H2231">
        <f>IF(Journey!H2230=1,1,IF(OR(E2231&lt;0,E2231&gt;Map!$A$1,F2231&lt;0,F2231&gt;Map!$A$1),1,0))</f>
        <v>0</v>
      </c>
    </row>
    <row r="2232" spans="1:8" x14ac:dyDescent="0.25">
      <c r="A2232">
        <v>2230</v>
      </c>
      <c r="B2232">
        <f t="shared" si="34"/>
        <v>2</v>
      </c>
      <c r="C2232">
        <f>IF(B2231&lt;&gt;B2232,C2231,IF(H2231=1,"",C2231+_xlfn.XLOOKUP($B2232,Directions!$B:$B,Directions!C:C)))</f>
        <v>54</v>
      </c>
      <c r="D2232">
        <f>IF(B2231&lt;&gt;B2232,D2231,IF(H2231=1,"",D2231+_xlfn.XLOOKUP($B2232,Directions!$B:$B,Directions!D:D)))</f>
        <v>65</v>
      </c>
      <c r="E2232" s="3">
        <f>IF(H2231=1,"",C2232+_xlfn.XLOOKUP($B2232,Directions!$B:$B,Directions!C:C))</f>
        <v>55</v>
      </c>
      <c r="F2232" s="3">
        <f>IF(H2231=1,"",D2232+_xlfn.XLOOKUP($B2232,Directions!$B:$B,Directions!D:D))</f>
        <v>65</v>
      </c>
      <c r="G2232" cm="1">
        <f t="array" ref="G2232">IF(H2232=1,"",IF(INDEX(map,F2232,E2232)="#",1,0))</f>
        <v>0</v>
      </c>
      <c r="H2232">
        <f>IF(Journey!H2231=1,1,IF(OR(E2232&lt;0,E2232&gt;Map!$A$1,F2232&lt;0,F2232&gt;Map!$A$1),1,0))</f>
        <v>0</v>
      </c>
    </row>
    <row r="2233" spans="1:8" x14ac:dyDescent="0.25">
      <c r="A2233">
        <v>2231</v>
      </c>
      <c r="B2233">
        <f t="shared" si="34"/>
        <v>2</v>
      </c>
      <c r="C2233">
        <f>IF(B2232&lt;&gt;B2233,C2232,IF(H2232=1,"",C2232+_xlfn.XLOOKUP($B2233,Directions!$B:$B,Directions!C:C)))</f>
        <v>55</v>
      </c>
      <c r="D2233">
        <f>IF(B2232&lt;&gt;B2233,D2232,IF(H2232=1,"",D2232+_xlfn.XLOOKUP($B2233,Directions!$B:$B,Directions!D:D)))</f>
        <v>65</v>
      </c>
      <c r="E2233" s="3">
        <f>IF(H2232=1,"",C2233+_xlfn.XLOOKUP($B2233,Directions!$B:$B,Directions!C:C))</f>
        <v>56</v>
      </c>
      <c r="F2233" s="3">
        <f>IF(H2232=1,"",D2233+_xlfn.XLOOKUP($B2233,Directions!$B:$B,Directions!D:D))</f>
        <v>65</v>
      </c>
      <c r="G2233" cm="1">
        <f t="array" ref="G2233">IF(H2233=1,"",IF(INDEX(map,F2233,E2233)="#",1,0))</f>
        <v>0</v>
      </c>
      <c r="H2233">
        <f>IF(Journey!H2232=1,1,IF(OR(E2233&lt;0,E2233&gt;Map!$A$1,F2233&lt;0,F2233&gt;Map!$A$1),1,0))</f>
        <v>0</v>
      </c>
    </row>
    <row r="2234" spans="1:8" x14ac:dyDescent="0.25">
      <c r="A2234">
        <v>2232</v>
      </c>
      <c r="B2234">
        <f t="shared" si="34"/>
        <v>2</v>
      </c>
      <c r="C2234">
        <f>IF(B2233&lt;&gt;B2234,C2233,IF(H2233=1,"",C2233+_xlfn.XLOOKUP($B2234,Directions!$B:$B,Directions!C:C)))</f>
        <v>56</v>
      </c>
      <c r="D2234">
        <f>IF(B2233&lt;&gt;B2234,D2233,IF(H2233=1,"",D2233+_xlfn.XLOOKUP($B2234,Directions!$B:$B,Directions!D:D)))</f>
        <v>65</v>
      </c>
      <c r="E2234" s="3">
        <f>IF(H2233=1,"",C2234+_xlfn.XLOOKUP($B2234,Directions!$B:$B,Directions!C:C))</f>
        <v>57</v>
      </c>
      <c r="F2234" s="3">
        <f>IF(H2233=1,"",D2234+_xlfn.XLOOKUP($B2234,Directions!$B:$B,Directions!D:D))</f>
        <v>65</v>
      </c>
      <c r="G2234" cm="1">
        <f t="array" ref="G2234">IF(H2234=1,"",IF(INDEX(map,F2234,E2234)="#",1,0))</f>
        <v>0</v>
      </c>
      <c r="H2234">
        <f>IF(Journey!H2233=1,1,IF(OR(E2234&lt;0,E2234&gt;Map!$A$1,F2234&lt;0,F2234&gt;Map!$A$1),1,0))</f>
        <v>0</v>
      </c>
    </row>
    <row r="2235" spans="1:8" x14ac:dyDescent="0.25">
      <c r="A2235">
        <v>2233</v>
      </c>
      <c r="B2235">
        <f t="shared" si="34"/>
        <v>2</v>
      </c>
      <c r="C2235">
        <f>IF(B2234&lt;&gt;B2235,C2234,IF(H2234=1,"",C2234+_xlfn.XLOOKUP($B2235,Directions!$B:$B,Directions!C:C)))</f>
        <v>57</v>
      </c>
      <c r="D2235">
        <f>IF(B2234&lt;&gt;B2235,D2234,IF(H2234=1,"",D2234+_xlfn.XLOOKUP($B2235,Directions!$B:$B,Directions!D:D)))</f>
        <v>65</v>
      </c>
      <c r="E2235" s="3">
        <f>IF(H2234=1,"",C2235+_xlfn.XLOOKUP($B2235,Directions!$B:$B,Directions!C:C))</f>
        <v>58</v>
      </c>
      <c r="F2235" s="3">
        <f>IF(H2234=1,"",D2235+_xlfn.XLOOKUP($B2235,Directions!$B:$B,Directions!D:D))</f>
        <v>65</v>
      </c>
      <c r="G2235" cm="1">
        <f t="array" ref="G2235">IF(H2235=1,"",IF(INDEX(map,F2235,E2235)="#",1,0))</f>
        <v>0</v>
      </c>
      <c r="H2235">
        <f>IF(Journey!H2234=1,1,IF(OR(E2235&lt;0,E2235&gt;Map!$A$1,F2235&lt;0,F2235&gt;Map!$A$1),1,0))</f>
        <v>0</v>
      </c>
    </row>
    <row r="2236" spans="1:8" x14ac:dyDescent="0.25">
      <c r="A2236">
        <v>2234</v>
      </c>
      <c r="B2236">
        <f t="shared" si="34"/>
        <v>2</v>
      </c>
      <c r="C2236">
        <f>IF(B2235&lt;&gt;B2236,C2235,IF(H2235=1,"",C2235+_xlfn.XLOOKUP($B2236,Directions!$B:$B,Directions!C:C)))</f>
        <v>58</v>
      </c>
      <c r="D2236">
        <f>IF(B2235&lt;&gt;B2236,D2235,IF(H2235=1,"",D2235+_xlfn.XLOOKUP($B2236,Directions!$B:$B,Directions!D:D)))</f>
        <v>65</v>
      </c>
      <c r="E2236" s="3">
        <f>IF(H2235=1,"",C2236+_xlfn.XLOOKUP($B2236,Directions!$B:$B,Directions!C:C))</f>
        <v>59</v>
      </c>
      <c r="F2236" s="3">
        <f>IF(H2235=1,"",D2236+_xlfn.XLOOKUP($B2236,Directions!$B:$B,Directions!D:D))</f>
        <v>65</v>
      </c>
      <c r="G2236" cm="1">
        <f t="array" ref="G2236">IF(H2236=1,"",IF(INDEX(map,F2236,E2236)="#",1,0))</f>
        <v>0</v>
      </c>
      <c r="H2236">
        <f>IF(Journey!H2235=1,1,IF(OR(E2236&lt;0,E2236&gt;Map!$A$1,F2236&lt;0,F2236&gt;Map!$A$1),1,0))</f>
        <v>0</v>
      </c>
    </row>
    <row r="2237" spans="1:8" x14ac:dyDescent="0.25">
      <c r="A2237">
        <v>2235</v>
      </c>
      <c r="B2237">
        <f t="shared" si="34"/>
        <v>2</v>
      </c>
      <c r="C2237">
        <f>IF(B2236&lt;&gt;B2237,C2236,IF(H2236=1,"",C2236+_xlfn.XLOOKUP($B2237,Directions!$B:$B,Directions!C:C)))</f>
        <v>59</v>
      </c>
      <c r="D2237">
        <f>IF(B2236&lt;&gt;B2237,D2236,IF(H2236=1,"",D2236+_xlfn.XLOOKUP($B2237,Directions!$B:$B,Directions!D:D)))</f>
        <v>65</v>
      </c>
      <c r="E2237" s="3">
        <f>IF(H2236=1,"",C2237+_xlfn.XLOOKUP($B2237,Directions!$B:$B,Directions!C:C))</f>
        <v>60</v>
      </c>
      <c r="F2237" s="3">
        <f>IF(H2236=1,"",D2237+_xlfn.XLOOKUP($B2237,Directions!$B:$B,Directions!D:D))</f>
        <v>65</v>
      </c>
      <c r="G2237" cm="1">
        <f t="array" ref="G2237">IF(H2237=1,"",IF(INDEX(map,F2237,E2237)="#",1,0))</f>
        <v>0</v>
      </c>
      <c r="H2237">
        <f>IF(Journey!H2236=1,1,IF(OR(E2237&lt;0,E2237&gt;Map!$A$1,F2237&lt;0,F2237&gt;Map!$A$1),1,0))</f>
        <v>0</v>
      </c>
    </row>
    <row r="2238" spans="1:8" x14ac:dyDescent="0.25">
      <c r="A2238">
        <v>2236</v>
      </c>
      <c r="B2238">
        <f t="shared" si="34"/>
        <v>2</v>
      </c>
      <c r="C2238">
        <f>IF(B2237&lt;&gt;B2238,C2237,IF(H2237=1,"",C2237+_xlfn.XLOOKUP($B2238,Directions!$B:$B,Directions!C:C)))</f>
        <v>60</v>
      </c>
      <c r="D2238">
        <f>IF(B2237&lt;&gt;B2238,D2237,IF(H2237=1,"",D2237+_xlfn.XLOOKUP($B2238,Directions!$B:$B,Directions!D:D)))</f>
        <v>65</v>
      </c>
      <c r="E2238" s="3">
        <f>IF(H2237=1,"",C2238+_xlfn.XLOOKUP($B2238,Directions!$B:$B,Directions!C:C))</f>
        <v>61</v>
      </c>
      <c r="F2238" s="3">
        <f>IF(H2237=1,"",D2238+_xlfn.XLOOKUP($B2238,Directions!$B:$B,Directions!D:D))</f>
        <v>65</v>
      </c>
      <c r="G2238" cm="1">
        <f t="array" ref="G2238">IF(H2238=1,"",IF(INDEX(map,F2238,E2238)="#",1,0))</f>
        <v>0</v>
      </c>
      <c r="H2238">
        <f>IF(Journey!H2237=1,1,IF(OR(E2238&lt;0,E2238&gt;Map!$A$1,F2238&lt;0,F2238&gt;Map!$A$1),1,0))</f>
        <v>0</v>
      </c>
    </row>
    <row r="2239" spans="1:8" x14ac:dyDescent="0.25">
      <c r="A2239">
        <v>2237</v>
      </c>
      <c r="B2239">
        <f t="shared" si="34"/>
        <v>2</v>
      </c>
      <c r="C2239">
        <f>IF(B2238&lt;&gt;B2239,C2238,IF(H2238=1,"",C2238+_xlfn.XLOOKUP($B2239,Directions!$B:$B,Directions!C:C)))</f>
        <v>61</v>
      </c>
      <c r="D2239">
        <f>IF(B2238&lt;&gt;B2239,D2238,IF(H2238=1,"",D2238+_xlfn.XLOOKUP($B2239,Directions!$B:$B,Directions!D:D)))</f>
        <v>65</v>
      </c>
      <c r="E2239" s="3">
        <f>IF(H2238=1,"",C2239+_xlfn.XLOOKUP($B2239,Directions!$B:$B,Directions!C:C))</f>
        <v>62</v>
      </c>
      <c r="F2239" s="3">
        <f>IF(H2238=1,"",D2239+_xlfn.XLOOKUP($B2239,Directions!$B:$B,Directions!D:D))</f>
        <v>65</v>
      </c>
      <c r="G2239" cm="1">
        <f t="array" ref="G2239">IF(H2239=1,"",IF(INDEX(map,F2239,E2239)="#",1,0))</f>
        <v>0</v>
      </c>
      <c r="H2239">
        <f>IF(Journey!H2238=1,1,IF(OR(E2239&lt;0,E2239&gt;Map!$A$1,F2239&lt;0,F2239&gt;Map!$A$1),1,0))</f>
        <v>0</v>
      </c>
    </row>
    <row r="2240" spans="1:8" x14ac:dyDescent="0.25">
      <c r="A2240">
        <v>2238</v>
      </c>
      <c r="B2240">
        <f t="shared" si="34"/>
        <v>2</v>
      </c>
      <c r="C2240">
        <f>IF(B2239&lt;&gt;B2240,C2239,IF(H2239=1,"",C2239+_xlfn.XLOOKUP($B2240,Directions!$B:$B,Directions!C:C)))</f>
        <v>62</v>
      </c>
      <c r="D2240">
        <f>IF(B2239&lt;&gt;B2240,D2239,IF(H2239=1,"",D2239+_xlfn.XLOOKUP($B2240,Directions!$B:$B,Directions!D:D)))</f>
        <v>65</v>
      </c>
      <c r="E2240" s="3">
        <f>IF(H2239=1,"",C2240+_xlfn.XLOOKUP($B2240,Directions!$B:$B,Directions!C:C))</f>
        <v>63</v>
      </c>
      <c r="F2240" s="3">
        <f>IF(H2239=1,"",D2240+_xlfn.XLOOKUP($B2240,Directions!$B:$B,Directions!D:D))</f>
        <v>65</v>
      </c>
      <c r="G2240" cm="1">
        <f t="array" ref="G2240">IF(H2240=1,"",IF(INDEX(map,F2240,E2240)="#",1,0))</f>
        <v>0</v>
      </c>
      <c r="H2240">
        <f>IF(Journey!H2239=1,1,IF(OR(E2240&lt;0,E2240&gt;Map!$A$1,F2240&lt;0,F2240&gt;Map!$A$1),1,0))</f>
        <v>0</v>
      </c>
    </row>
    <row r="2241" spans="1:8" x14ac:dyDescent="0.25">
      <c r="A2241">
        <v>2239</v>
      </c>
      <c r="B2241">
        <f t="shared" si="34"/>
        <v>2</v>
      </c>
      <c r="C2241">
        <f>IF(B2240&lt;&gt;B2241,C2240,IF(H2240=1,"",C2240+_xlfn.XLOOKUP($B2241,Directions!$B:$B,Directions!C:C)))</f>
        <v>63</v>
      </c>
      <c r="D2241">
        <f>IF(B2240&lt;&gt;B2241,D2240,IF(H2240=1,"",D2240+_xlfn.XLOOKUP($B2241,Directions!$B:$B,Directions!D:D)))</f>
        <v>65</v>
      </c>
      <c r="E2241" s="3">
        <f>IF(H2240=1,"",C2241+_xlfn.XLOOKUP($B2241,Directions!$B:$B,Directions!C:C))</f>
        <v>64</v>
      </c>
      <c r="F2241" s="3">
        <f>IF(H2240=1,"",D2241+_xlfn.XLOOKUP($B2241,Directions!$B:$B,Directions!D:D))</f>
        <v>65</v>
      </c>
      <c r="G2241" cm="1">
        <f t="array" ref="G2241">IF(H2241=1,"",IF(INDEX(map,F2241,E2241)="#",1,0))</f>
        <v>0</v>
      </c>
      <c r="H2241">
        <f>IF(Journey!H2240=1,1,IF(OR(E2241&lt;0,E2241&gt;Map!$A$1,F2241&lt;0,F2241&gt;Map!$A$1),1,0))</f>
        <v>0</v>
      </c>
    </row>
    <row r="2242" spans="1:8" x14ac:dyDescent="0.25">
      <c r="A2242">
        <v>2240</v>
      </c>
      <c r="B2242">
        <f t="shared" si="34"/>
        <v>2</v>
      </c>
      <c r="C2242">
        <f>IF(B2241&lt;&gt;B2242,C2241,IF(H2241=1,"",C2241+_xlfn.XLOOKUP($B2242,Directions!$B:$B,Directions!C:C)))</f>
        <v>64</v>
      </c>
      <c r="D2242">
        <f>IF(B2241&lt;&gt;B2242,D2241,IF(H2241=1,"",D2241+_xlfn.XLOOKUP($B2242,Directions!$B:$B,Directions!D:D)))</f>
        <v>65</v>
      </c>
      <c r="E2242" s="3">
        <f>IF(H2241=1,"",C2242+_xlfn.XLOOKUP($B2242,Directions!$B:$B,Directions!C:C))</f>
        <v>65</v>
      </c>
      <c r="F2242" s="3">
        <f>IF(H2241=1,"",D2242+_xlfn.XLOOKUP($B2242,Directions!$B:$B,Directions!D:D))</f>
        <v>65</v>
      </c>
      <c r="G2242" cm="1">
        <f t="array" ref="G2242">IF(H2242=1,"",IF(INDEX(map,F2242,E2242)="#",1,0))</f>
        <v>0</v>
      </c>
      <c r="H2242">
        <f>IF(Journey!H2241=1,1,IF(OR(E2242&lt;0,E2242&gt;Map!$A$1,F2242&lt;0,F2242&gt;Map!$A$1),1,0))</f>
        <v>0</v>
      </c>
    </row>
    <row r="2243" spans="1:8" x14ac:dyDescent="0.25">
      <c r="A2243">
        <v>2241</v>
      </c>
      <c r="B2243">
        <f t="shared" si="34"/>
        <v>2</v>
      </c>
      <c r="C2243">
        <f>IF(B2242&lt;&gt;B2243,C2242,IF(H2242=1,"",C2242+_xlfn.XLOOKUP($B2243,Directions!$B:$B,Directions!C:C)))</f>
        <v>65</v>
      </c>
      <c r="D2243">
        <f>IF(B2242&lt;&gt;B2243,D2242,IF(H2242=1,"",D2242+_xlfn.XLOOKUP($B2243,Directions!$B:$B,Directions!D:D)))</f>
        <v>65</v>
      </c>
      <c r="E2243" s="3">
        <f>IF(H2242=1,"",C2243+_xlfn.XLOOKUP($B2243,Directions!$B:$B,Directions!C:C))</f>
        <v>66</v>
      </c>
      <c r="F2243" s="3">
        <f>IF(H2242=1,"",D2243+_xlfn.XLOOKUP($B2243,Directions!$B:$B,Directions!D:D))</f>
        <v>65</v>
      </c>
      <c r="G2243" cm="1">
        <f t="array" ref="G2243">IF(H2243=1,"",IF(INDEX(map,F2243,E2243)="#",1,0))</f>
        <v>0</v>
      </c>
      <c r="H2243">
        <f>IF(Journey!H2242=1,1,IF(OR(E2243&lt;0,E2243&gt;Map!$A$1,F2243&lt;0,F2243&gt;Map!$A$1),1,0))</f>
        <v>0</v>
      </c>
    </row>
    <row r="2244" spans="1:8" x14ac:dyDescent="0.25">
      <c r="A2244">
        <v>2242</v>
      </c>
      <c r="B2244">
        <f t="shared" ref="B2244:B2307" si="35">IF(H2243=1,"",IF(G2243=1,MOD(B2243,4)+1,B2243))</f>
        <v>2</v>
      </c>
      <c r="C2244">
        <f>IF(B2243&lt;&gt;B2244,C2243,IF(H2243=1,"",C2243+_xlfn.XLOOKUP($B2244,Directions!$B:$B,Directions!C:C)))</f>
        <v>66</v>
      </c>
      <c r="D2244">
        <f>IF(B2243&lt;&gt;B2244,D2243,IF(H2243=1,"",D2243+_xlfn.XLOOKUP($B2244,Directions!$B:$B,Directions!D:D)))</f>
        <v>65</v>
      </c>
      <c r="E2244" s="3">
        <f>IF(H2243=1,"",C2244+_xlfn.XLOOKUP($B2244,Directions!$B:$B,Directions!C:C))</f>
        <v>67</v>
      </c>
      <c r="F2244" s="3">
        <f>IF(H2243=1,"",D2244+_xlfn.XLOOKUP($B2244,Directions!$B:$B,Directions!D:D))</f>
        <v>65</v>
      </c>
      <c r="G2244" cm="1">
        <f t="array" ref="G2244">IF(H2244=1,"",IF(INDEX(map,F2244,E2244)="#",1,0))</f>
        <v>0</v>
      </c>
      <c r="H2244">
        <f>IF(Journey!H2243=1,1,IF(OR(E2244&lt;0,E2244&gt;Map!$A$1,F2244&lt;0,F2244&gt;Map!$A$1),1,0))</f>
        <v>0</v>
      </c>
    </row>
    <row r="2245" spans="1:8" x14ac:dyDescent="0.25">
      <c r="A2245">
        <v>2243</v>
      </c>
      <c r="B2245">
        <f t="shared" si="35"/>
        <v>2</v>
      </c>
      <c r="C2245">
        <f>IF(B2244&lt;&gt;B2245,C2244,IF(H2244=1,"",C2244+_xlfn.XLOOKUP($B2245,Directions!$B:$B,Directions!C:C)))</f>
        <v>67</v>
      </c>
      <c r="D2245">
        <f>IF(B2244&lt;&gt;B2245,D2244,IF(H2244=1,"",D2244+_xlfn.XLOOKUP($B2245,Directions!$B:$B,Directions!D:D)))</f>
        <v>65</v>
      </c>
      <c r="E2245" s="3">
        <f>IF(H2244=1,"",C2245+_xlfn.XLOOKUP($B2245,Directions!$B:$B,Directions!C:C))</f>
        <v>68</v>
      </c>
      <c r="F2245" s="3">
        <f>IF(H2244=1,"",D2245+_xlfn.XLOOKUP($B2245,Directions!$B:$B,Directions!D:D))</f>
        <v>65</v>
      </c>
      <c r="G2245" cm="1">
        <f t="array" ref="G2245">IF(H2245=1,"",IF(INDEX(map,F2245,E2245)="#",1,0))</f>
        <v>0</v>
      </c>
      <c r="H2245">
        <f>IF(Journey!H2244=1,1,IF(OR(E2245&lt;0,E2245&gt;Map!$A$1,F2245&lt;0,F2245&gt;Map!$A$1),1,0))</f>
        <v>0</v>
      </c>
    </row>
    <row r="2246" spans="1:8" x14ac:dyDescent="0.25">
      <c r="A2246">
        <v>2244</v>
      </c>
      <c r="B2246">
        <f t="shared" si="35"/>
        <v>2</v>
      </c>
      <c r="C2246">
        <f>IF(B2245&lt;&gt;B2246,C2245,IF(H2245=1,"",C2245+_xlfn.XLOOKUP($B2246,Directions!$B:$B,Directions!C:C)))</f>
        <v>68</v>
      </c>
      <c r="D2246">
        <f>IF(B2245&lt;&gt;B2246,D2245,IF(H2245=1,"",D2245+_xlfn.XLOOKUP($B2246,Directions!$B:$B,Directions!D:D)))</f>
        <v>65</v>
      </c>
      <c r="E2246" s="3">
        <f>IF(H2245=1,"",C2246+_xlfn.XLOOKUP($B2246,Directions!$B:$B,Directions!C:C))</f>
        <v>69</v>
      </c>
      <c r="F2246" s="3">
        <f>IF(H2245=1,"",D2246+_xlfn.XLOOKUP($B2246,Directions!$B:$B,Directions!D:D))</f>
        <v>65</v>
      </c>
      <c r="G2246" cm="1">
        <f t="array" ref="G2246">IF(H2246=1,"",IF(INDEX(map,F2246,E2246)="#",1,0))</f>
        <v>0</v>
      </c>
      <c r="H2246">
        <f>IF(Journey!H2245=1,1,IF(OR(E2246&lt;0,E2246&gt;Map!$A$1,F2246&lt;0,F2246&gt;Map!$A$1),1,0))</f>
        <v>0</v>
      </c>
    </row>
    <row r="2247" spans="1:8" x14ac:dyDescent="0.25">
      <c r="A2247">
        <v>2245</v>
      </c>
      <c r="B2247">
        <f t="shared" si="35"/>
        <v>2</v>
      </c>
      <c r="C2247">
        <f>IF(B2246&lt;&gt;B2247,C2246,IF(H2246=1,"",C2246+_xlfn.XLOOKUP($B2247,Directions!$B:$B,Directions!C:C)))</f>
        <v>69</v>
      </c>
      <c r="D2247">
        <f>IF(B2246&lt;&gt;B2247,D2246,IF(H2246=1,"",D2246+_xlfn.XLOOKUP($B2247,Directions!$B:$B,Directions!D:D)))</f>
        <v>65</v>
      </c>
      <c r="E2247" s="3">
        <f>IF(H2246=1,"",C2247+_xlfn.XLOOKUP($B2247,Directions!$B:$B,Directions!C:C))</f>
        <v>70</v>
      </c>
      <c r="F2247" s="3">
        <f>IF(H2246=1,"",D2247+_xlfn.XLOOKUP($B2247,Directions!$B:$B,Directions!D:D))</f>
        <v>65</v>
      </c>
      <c r="G2247" cm="1">
        <f t="array" ref="G2247">IF(H2247=1,"",IF(INDEX(map,F2247,E2247)="#",1,0))</f>
        <v>0</v>
      </c>
      <c r="H2247">
        <f>IF(Journey!H2246=1,1,IF(OR(E2247&lt;0,E2247&gt;Map!$A$1,F2247&lt;0,F2247&gt;Map!$A$1),1,0))</f>
        <v>0</v>
      </c>
    </row>
    <row r="2248" spans="1:8" x14ac:dyDescent="0.25">
      <c r="A2248">
        <v>2246</v>
      </c>
      <c r="B2248">
        <f t="shared" si="35"/>
        <v>2</v>
      </c>
      <c r="C2248">
        <f>IF(B2247&lt;&gt;B2248,C2247,IF(H2247=1,"",C2247+_xlfn.XLOOKUP($B2248,Directions!$B:$B,Directions!C:C)))</f>
        <v>70</v>
      </c>
      <c r="D2248">
        <f>IF(B2247&lt;&gt;B2248,D2247,IF(H2247=1,"",D2247+_xlfn.XLOOKUP($B2248,Directions!$B:$B,Directions!D:D)))</f>
        <v>65</v>
      </c>
      <c r="E2248" s="3">
        <f>IF(H2247=1,"",C2248+_xlfn.XLOOKUP($B2248,Directions!$B:$B,Directions!C:C))</f>
        <v>71</v>
      </c>
      <c r="F2248" s="3">
        <f>IF(H2247=1,"",D2248+_xlfn.XLOOKUP($B2248,Directions!$B:$B,Directions!D:D))</f>
        <v>65</v>
      </c>
      <c r="G2248" cm="1">
        <f t="array" ref="G2248">IF(H2248=1,"",IF(INDEX(map,F2248,E2248)="#",1,0))</f>
        <v>0</v>
      </c>
      <c r="H2248">
        <f>IF(Journey!H2247=1,1,IF(OR(E2248&lt;0,E2248&gt;Map!$A$1,F2248&lt;0,F2248&gt;Map!$A$1),1,0))</f>
        <v>0</v>
      </c>
    </row>
    <row r="2249" spans="1:8" x14ac:dyDescent="0.25">
      <c r="A2249">
        <v>2247</v>
      </c>
      <c r="B2249">
        <f t="shared" si="35"/>
        <v>2</v>
      </c>
      <c r="C2249">
        <f>IF(B2248&lt;&gt;B2249,C2248,IF(H2248=1,"",C2248+_xlfn.XLOOKUP($B2249,Directions!$B:$B,Directions!C:C)))</f>
        <v>71</v>
      </c>
      <c r="D2249">
        <f>IF(B2248&lt;&gt;B2249,D2248,IF(H2248=1,"",D2248+_xlfn.XLOOKUP($B2249,Directions!$B:$B,Directions!D:D)))</f>
        <v>65</v>
      </c>
      <c r="E2249" s="3">
        <f>IF(H2248=1,"",C2249+_xlfn.XLOOKUP($B2249,Directions!$B:$B,Directions!C:C))</f>
        <v>72</v>
      </c>
      <c r="F2249" s="3">
        <f>IF(H2248=1,"",D2249+_xlfn.XLOOKUP($B2249,Directions!$B:$B,Directions!D:D))</f>
        <v>65</v>
      </c>
      <c r="G2249" cm="1">
        <f t="array" ref="G2249">IF(H2249=1,"",IF(INDEX(map,F2249,E2249)="#",1,0))</f>
        <v>0</v>
      </c>
      <c r="H2249">
        <f>IF(Journey!H2248=1,1,IF(OR(E2249&lt;0,E2249&gt;Map!$A$1,F2249&lt;0,F2249&gt;Map!$A$1),1,0))</f>
        <v>0</v>
      </c>
    </row>
    <row r="2250" spans="1:8" x14ac:dyDescent="0.25">
      <c r="A2250">
        <v>2248</v>
      </c>
      <c r="B2250">
        <f t="shared" si="35"/>
        <v>2</v>
      </c>
      <c r="C2250">
        <f>IF(B2249&lt;&gt;B2250,C2249,IF(H2249=1,"",C2249+_xlfn.XLOOKUP($B2250,Directions!$B:$B,Directions!C:C)))</f>
        <v>72</v>
      </c>
      <c r="D2250">
        <f>IF(B2249&lt;&gt;B2250,D2249,IF(H2249=1,"",D2249+_xlfn.XLOOKUP($B2250,Directions!$B:$B,Directions!D:D)))</f>
        <v>65</v>
      </c>
      <c r="E2250" s="3">
        <f>IF(H2249=1,"",C2250+_xlfn.XLOOKUP($B2250,Directions!$B:$B,Directions!C:C))</f>
        <v>73</v>
      </c>
      <c r="F2250" s="3">
        <f>IF(H2249=1,"",D2250+_xlfn.XLOOKUP($B2250,Directions!$B:$B,Directions!D:D))</f>
        <v>65</v>
      </c>
      <c r="G2250" cm="1">
        <f t="array" ref="G2250">IF(H2250=1,"",IF(INDEX(map,F2250,E2250)="#",1,0))</f>
        <v>0</v>
      </c>
      <c r="H2250">
        <f>IF(Journey!H2249=1,1,IF(OR(E2250&lt;0,E2250&gt;Map!$A$1,F2250&lt;0,F2250&gt;Map!$A$1),1,0))</f>
        <v>0</v>
      </c>
    </row>
    <row r="2251" spans="1:8" x14ac:dyDescent="0.25">
      <c r="A2251">
        <v>2249</v>
      </c>
      <c r="B2251">
        <f t="shared" si="35"/>
        <v>2</v>
      </c>
      <c r="C2251">
        <f>IF(B2250&lt;&gt;B2251,C2250,IF(H2250=1,"",C2250+_xlfn.XLOOKUP($B2251,Directions!$B:$B,Directions!C:C)))</f>
        <v>73</v>
      </c>
      <c r="D2251">
        <f>IF(B2250&lt;&gt;B2251,D2250,IF(H2250=1,"",D2250+_xlfn.XLOOKUP($B2251,Directions!$B:$B,Directions!D:D)))</f>
        <v>65</v>
      </c>
      <c r="E2251" s="3">
        <f>IF(H2250=1,"",C2251+_xlfn.XLOOKUP($B2251,Directions!$B:$B,Directions!C:C))</f>
        <v>74</v>
      </c>
      <c r="F2251" s="3">
        <f>IF(H2250=1,"",D2251+_xlfn.XLOOKUP($B2251,Directions!$B:$B,Directions!D:D))</f>
        <v>65</v>
      </c>
      <c r="G2251" cm="1">
        <f t="array" ref="G2251">IF(H2251=1,"",IF(INDEX(map,F2251,E2251)="#",1,0))</f>
        <v>0</v>
      </c>
      <c r="H2251">
        <f>IF(Journey!H2250=1,1,IF(OR(E2251&lt;0,E2251&gt;Map!$A$1,F2251&lt;0,F2251&gt;Map!$A$1),1,0))</f>
        <v>0</v>
      </c>
    </row>
    <row r="2252" spans="1:8" x14ac:dyDescent="0.25">
      <c r="A2252">
        <v>2250</v>
      </c>
      <c r="B2252">
        <f t="shared" si="35"/>
        <v>2</v>
      </c>
      <c r="C2252">
        <f>IF(B2251&lt;&gt;B2252,C2251,IF(H2251=1,"",C2251+_xlfn.XLOOKUP($B2252,Directions!$B:$B,Directions!C:C)))</f>
        <v>74</v>
      </c>
      <c r="D2252">
        <f>IF(B2251&lt;&gt;B2252,D2251,IF(H2251=1,"",D2251+_xlfn.XLOOKUP($B2252,Directions!$B:$B,Directions!D:D)))</f>
        <v>65</v>
      </c>
      <c r="E2252" s="3">
        <f>IF(H2251=1,"",C2252+_xlfn.XLOOKUP($B2252,Directions!$B:$B,Directions!C:C))</f>
        <v>75</v>
      </c>
      <c r="F2252" s="3">
        <f>IF(H2251=1,"",D2252+_xlfn.XLOOKUP($B2252,Directions!$B:$B,Directions!D:D))</f>
        <v>65</v>
      </c>
      <c r="G2252" cm="1">
        <f t="array" ref="G2252">IF(H2252=1,"",IF(INDEX(map,F2252,E2252)="#",1,0))</f>
        <v>0</v>
      </c>
      <c r="H2252">
        <f>IF(Journey!H2251=1,1,IF(OR(E2252&lt;0,E2252&gt;Map!$A$1,F2252&lt;0,F2252&gt;Map!$A$1),1,0))</f>
        <v>0</v>
      </c>
    </row>
    <row r="2253" spans="1:8" x14ac:dyDescent="0.25">
      <c r="A2253">
        <v>2251</v>
      </c>
      <c r="B2253">
        <f t="shared" si="35"/>
        <v>2</v>
      </c>
      <c r="C2253">
        <f>IF(B2252&lt;&gt;B2253,C2252,IF(H2252=1,"",C2252+_xlfn.XLOOKUP($B2253,Directions!$B:$B,Directions!C:C)))</f>
        <v>75</v>
      </c>
      <c r="D2253">
        <f>IF(B2252&lt;&gt;B2253,D2252,IF(H2252=1,"",D2252+_xlfn.XLOOKUP($B2253,Directions!$B:$B,Directions!D:D)))</f>
        <v>65</v>
      </c>
      <c r="E2253" s="3">
        <f>IF(H2252=1,"",C2253+_xlfn.XLOOKUP($B2253,Directions!$B:$B,Directions!C:C))</f>
        <v>76</v>
      </c>
      <c r="F2253" s="3">
        <f>IF(H2252=1,"",D2253+_xlfn.XLOOKUP($B2253,Directions!$B:$B,Directions!D:D))</f>
        <v>65</v>
      </c>
      <c r="G2253" cm="1">
        <f t="array" ref="G2253">IF(H2253=1,"",IF(INDEX(map,F2253,E2253)="#",1,0))</f>
        <v>0</v>
      </c>
      <c r="H2253">
        <f>IF(Journey!H2252=1,1,IF(OR(E2253&lt;0,E2253&gt;Map!$A$1,F2253&lt;0,F2253&gt;Map!$A$1),1,0))</f>
        <v>0</v>
      </c>
    </row>
    <row r="2254" spans="1:8" x14ac:dyDescent="0.25">
      <c r="A2254">
        <v>2252</v>
      </c>
      <c r="B2254">
        <f t="shared" si="35"/>
        <v>2</v>
      </c>
      <c r="C2254">
        <f>IF(B2253&lt;&gt;B2254,C2253,IF(H2253=1,"",C2253+_xlfn.XLOOKUP($B2254,Directions!$B:$B,Directions!C:C)))</f>
        <v>76</v>
      </c>
      <c r="D2254">
        <f>IF(B2253&lt;&gt;B2254,D2253,IF(H2253=1,"",D2253+_xlfn.XLOOKUP($B2254,Directions!$B:$B,Directions!D:D)))</f>
        <v>65</v>
      </c>
      <c r="E2254" s="3">
        <f>IF(H2253=1,"",C2254+_xlfn.XLOOKUP($B2254,Directions!$B:$B,Directions!C:C))</f>
        <v>77</v>
      </c>
      <c r="F2254" s="3">
        <f>IF(H2253=1,"",D2254+_xlfn.XLOOKUP($B2254,Directions!$B:$B,Directions!D:D))</f>
        <v>65</v>
      </c>
      <c r="G2254" cm="1">
        <f t="array" ref="G2254">IF(H2254=1,"",IF(INDEX(map,F2254,E2254)="#",1,0))</f>
        <v>0</v>
      </c>
      <c r="H2254">
        <f>IF(Journey!H2253=1,1,IF(OR(E2254&lt;0,E2254&gt;Map!$A$1,F2254&lt;0,F2254&gt;Map!$A$1),1,0))</f>
        <v>0</v>
      </c>
    </row>
    <row r="2255" spans="1:8" x14ac:dyDescent="0.25">
      <c r="A2255">
        <v>2253</v>
      </c>
      <c r="B2255">
        <f t="shared" si="35"/>
        <v>2</v>
      </c>
      <c r="C2255">
        <f>IF(B2254&lt;&gt;B2255,C2254,IF(H2254=1,"",C2254+_xlfn.XLOOKUP($B2255,Directions!$B:$B,Directions!C:C)))</f>
        <v>77</v>
      </c>
      <c r="D2255">
        <f>IF(B2254&lt;&gt;B2255,D2254,IF(H2254=1,"",D2254+_xlfn.XLOOKUP($B2255,Directions!$B:$B,Directions!D:D)))</f>
        <v>65</v>
      </c>
      <c r="E2255" s="3">
        <f>IF(H2254=1,"",C2255+_xlfn.XLOOKUP($B2255,Directions!$B:$B,Directions!C:C))</f>
        <v>78</v>
      </c>
      <c r="F2255" s="3">
        <f>IF(H2254=1,"",D2255+_xlfn.XLOOKUP($B2255,Directions!$B:$B,Directions!D:D))</f>
        <v>65</v>
      </c>
      <c r="G2255" cm="1">
        <f t="array" ref="G2255">IF(H2255=1,"",IF(INDEX(map,F2255,E2255)="#",1,0))</f>
        <v>0</v>
      </c>
      <c r="H2255">
        <f>IF(Journey!H2254=1,1,IF(OR(E2255&lt;0,E2255&gt;Map!$A$1,F2255&lt;0,F2255&gt;Map!$A$1),1,0))</f>
        <v>0</v>
      </c>
    </row>
    <row r="2256" spans="1:8" x14ac:dyDescent="0.25">
      <c r="A2256">
        <v>2254</v>
      </c>
      <c r="B2256">
        <f t="shared" si="35"/>
        <v>2</v>
      </c>
      <c r="C2256">
        <f>IF(B2255&lt;&gt;B2256,C2255,IF(H2255=1,"",C2255+_xlfn.XLOOKUP($B2256,Directions!$B:$B,Directions!C:C)))</f>
        <v>78</v>
      </c>
      <c r="D2256">
        <f>IF(B2255&lt;&gt;B2256,D2255,IF(H2255=1,"",D2255+_xlfn.XLOOKUP($B2256,Directions!$B:$B,Directions!D:D)))</f>
        <v>65</v>
      </c>
      <c r="E2256" s="3">
        <f>IF(H2255=1,"",C2256+_xlfn.XLOOKUP($B2256,Directions!$B:$B,Directions!C:C))</f>
        <v>79</v>
      </c>
      <c r="F2256" s="3">
        <f>IF(H2255=1,"",D2256+_xlfn.XLOOKUP($B2256,Directions!$B:$B,Directions!D:D))</f>
        <v>65</v>
      </c>
      <c r="G2256" cm="1">
        <f t="array" ref="G2256">IF(H2256=1,"",IF(INDEX(map,F2256,E2256)="#",1,0))</f>
        <v>0</v>
      </c>
      <c r="H2256">
        <f>IF(Journey!H2255=1,1,IF(OR(E2256&lt;0,E2256&gt;Map!$A$1,F2256&lt;0,F2256&gt;Map!$A$1),1,0))</f>
        <v>0</v>
      </c>
    </row>
    <row r="2257" spans="1:8" x14ac:dyDescent="0.25">
      <c r="A2257">
        <v>2255</v>
      </c>
      <c r="B2257">
        <f t="shared" si="35"/>
        <v>2</v>
      </c>
      <c r="C2257">
        <f>IF(B2256&lt;&gt;B2257,C2256,IF(H2256=1,"",C2256+_xlfn.XLOOKUP($B2257,Directions!$B:$B,Directions!C:C)))</f>
        <v>79</v>
      </c>
      <c r="D2257">
        <f>IF(B2256&lt;&gt;B2257,D2256,IF(H2256=1,"",D2256+_xlfn.XLOOKUP($B2257,Directions!$B:$B,Directions!D:D)))</f>
        <v>65</v>
      </c>
      <c r="E2257" s="3">
        <f>IF(H2256=1,"",C2257+_xlfn.XLOOKUP($B2257,Directions!$B:$B,Directions!C:C))</f>
        <v>80</v>
      </c>
      <c r="F2257" s="3">
        <f>IF(H2256=1,"",D2257+_xlfn.XLOOKUP($B2257,Directions!$B:$B,Directions!D:D))</f>
        <v>65</v>
      </c>
      <c r="G2257" cm="1">
        <f t="array" ref="G2257">IF(H2257=1,"",IF(INDEX(map,F2257,E2257)="#",1,0))</f>
        <v>0</v>
      </c>
      <c r="H2257">
        <f>IF(Journey!H2256=1,1,IF(OR(E2257&lt;0,E2257&gt;Map!$A$1,F2257&lt;0,F2257&gt;Map!$A$1),1,0))</f>
        <v>0</v>
      </c>
    </row>
    <row r="2258" spans="1:8" x14ac:dyDescent="0.25">
      <c r="A2258">
        <v>2256</v>
      </c>
      <c r="B2258">
        <f t="shared" si="35"/>
        <v>2</v>
      </c>
      <c r="C2258">
        <f>IF(B2257&lt;&gt;B2258,C2257,IF(H2257=1,"",C2257+_xlfn.XLOOKUP($B2258,Directions!$B:$B,Directions!C:C)))</f>
        <v>80</v>
      </c>
      <c r="D2258">
        <f>IF(B2257&lt;&gt;B2258,D2257,IF(H2257=1,"",D2257+_xlfn.XLOOKUP($B2258,Directions!$B:$B,Directions!D:D)))</f>
        <v>65</v>
      </c>
      <c r="E2258" s="3">
        <f>IF(H2257=1,"",C2258+_xlfn.XLOOKUP($B2258,Directions!$B:$B,Directions!C:C))</f>
        <v>81</v>
      </c>
      <c r="F2258" s="3">
        <f>IF(H2257=1,"",D2258+_xlfn.XLOOKUP($B2258,Directions!$B:$B,Directions!D:D))</f>
        <v>65</v>
      </c>
      <c r="G2258" cm="1">
        <f t="array" ref="G2258">IF(H2258=1,"",IF(INDEX(map,F2258,E2258)="#",1,0))</f>
        <v>0</v>
      </c>
      <c r="H2258">
        <f>IF(Journey!H2257=1,1,IF(OR(E2258&lt;0,E2258&gt;Map!$A$1,F2258&lt;0,F2258&gt;Map!$A$1),1,0))</f>
        <v>0</v>
      </c>
    </row>
    <row r="2259" spans="1:8" x14ac:dyDescent="0.25">
      <c r="A2259">
        <v>2257</v>
      </c>
      <c r="B2259">
        <f t="shared" si="35"/>
        <v>2</v>
      </c>
      <c r="C2259">
        <f>IF(B2258&lt;&gt;B2259,C2258,IF(H2258=1,"",C2258+_xlfn.XLOOKUP($B2259,Directions!$B:$B,Directions!C:C)))</f>
        <v>81</v>
      </c>
      <c r="D2259">
        <f>IF(B2258&lt;&gt;B2259,D2258,IF(H2258=1,"",D2258+_xlfn.XLOOKUP($B2259,Directions!$B:$B,Directions!D:D)))</f>
        <v>65</v>
      </c>
      <c r="E2259" s="3">
        <f>IF(H2258=1,"",C2259+_xlfn.XLOOKUP($B2259,Directions!$B:$B,Directions!C:C))</f>
        <v>82</v>
      </c>
      <c r="F2259" s="3">
        <f>IF(H2258=1,"",D2259+_xlfn.XLOOKUP($B2259,Directions!$B:$B,Directions!D:D))</f>
        <v>65</v>
      </c>
      <c r="G2259" cm="1">
        <f t="array" ref="G2259">IF(H2259=1,"",IF(INDEX(map,F2259,E2259)="#",1,0))</f>
        <v>0</v>
      </c>
      <c r="H2259">
        <f>IF(Journey!H2258=1,1,IF(OR(E2259&lt;0,E2259&gt;Map!$A$1,F2259&lt;0,F2259&gt;Map!$A$1),1,0))</f>
        <v>0</v>
      </c>
    </row>
    <row r="2260" spans="1:8" x14ac:dyDescent="0.25">
      <c r="A2260">
        <v>2258</v>
      </c>
      <c r="B2260">
        <f t="shared" si="35"/>
        <v>2</v>
      </c>
      <c r="C2260">
        <f>IF(B2259&lt;&gt;B2260,C2259,IF(H2259=1,"",C2259+_xlfn.XLOOKUP($B2260,Directions!$B:$B,Directions!C:C)))</f>
        <v>82</v>
      </c>
      <c r="D2260">
        <f>IF(B2259&lt;&gt;B2260,D2259,IF(H2259=1,"",D2259+_xlfn.XLOOKUP($B2260,Directions!$B:$B,Directions!D:D)))</f>
        <v>65</v>
      </c>
      <c r="E2260" s="3">
        <f>IF(H2259=1,"",C2260+_xlfn.XLOOKUP($B2260,Directions!$B:$B,Directions!C:C))</f>
        <v>83</v>
      </c>
      <c r="F2260" s="3">
        <f>IF(H2259=1,"",D2260+_xlfn.XLOOKUP($B2260,Directions!$B:$B,Directions!D:D))</f>
        <v>65</v>
      </c>
      <c r="G2260" cm="1">
        <f t="array" ref="G2260">IF(H2260=1,"",IF(INDEX(map,F2260,E2260)="#",1,0))</f>
        <v>0</v>
      </c>
      <c r="H2260">
        <f>IF(Journey!H2259=1,1,IF(OR(E2260&lt;0,E2260&gt;Map!$A$1,F2260&lt;0,F2260&gt;Map!$A$1),1,0))</f>
        <v>0</v>
      </c>
    </row>
    <row r="2261" spans="1:8" x14ac:dyDescent="0.25">
      <c r="A2261">
        <v>2259</v>
      </c>
      <c r="B2261">
        <f t="shared" si="35"/>
        <v>2</v>
      </c>
      <c r="C2261">
        <f>IF(B2260&lt;&gt;B2261,C2260,IF(H2260=1,"",C2260+_xlfn.XLOOKUP($B2261,Directions!$B:$B,Directions!C:C)))</f>
        <v>83</v>
      </c>
      <c r="D2261">
        <f>IF(B2260&lt;&gt;B2261,D2260,IF(H2260=1,"",D2260+_xlfn.XLOOKUP($B2261,Directions!$B:$B,Directions!D:D)))</f>
        <v>65</v>
      </c>
      <c r="E2261" s="3">
        <f>IF(H2260=1,"",C2261+_xlfn.XLOOKUP($B2261,Directions!$B:$B,Directions!C:C))</f>
        <v>84</v>
      </c>
      <c r="F2261" s="3">
        <f>IF(H2260=1,"",D2261+_xlfn.XLOOKUP($B2261,Directions!$B:$B,Directions!D:D))</f>
        <v>65</v>
      </c>
      <c r="G2261" cm="1">
        <f t="array" ref="G2261">IF(H2261=1,"",IF(INDEX(map,F2261,E2261)="#",1,0))</f>
        <v>0</v>
      </c>
      <c r="H2261">
        <f>IF(Journey!H2260=1,1,IF(OR(E2261&lt;0,E2261&gt;Map!$A$1,F2261&lt;0,F2261&gt;Map!$A$1),1,0))</f>
        <v>0</v>
      </c>
    </row>
    <row r="2262" spans="1:8" x14ac:dyDescent="0.25">
      <c r="A2262">
        <v>2260</v>
      </c>
      <c r="B2262">
        <f t="shared" si="35"/>
        <v>2</v>
      </c>
      <c r="C2262">
        <f>IF(B2261&lt;&gt;B2262,C2261,IF(H2261=1,"",C2261+_xlfn.XLOOKUP($B2262,Directions!$B:$B,Directions!C:C)))</f>
        <v>84</v>
      </c>
      <c r="D2262">
        <f>IF(B2261&lt;&gt;B2262,D2261,IF(H2261=1,"",D2261+_xlfn.XLOOKUP($B2262,Directions!$B:$B,Directions!D:D)))</f>
        <v>65</v>
      </c>
      <c r="E2262" s="3">
        <f>IF(H2261=1,"",C2262+_xlfn.XLOOKUP($B2262,Directions!$B:$B,Directions!C:C))</f>
        <v>85</v>
      </c>
      <c r="F2262" s="3">
        <f>IF(H2261=1,"",D2262+_xlfn.XLOOKUP($B2262,Directions!$B:$B,Directions!D:D))</f>
        <v>65</v>
      </c>
      <c r="G2262" cm="1">
        <f t="array" ref="G2262">IF(H2262=1,"",IF(INDEX(map,F2262,E2262)="#",1,0))</f>
        <v>0</v>
      </c>
      <c r="H2262">
        <f>IF(Journey!H2261=1,1,IF(OR(E2262&lt;0,E2262&gt;Map!$A$1,F2262&lt;0,F2262&gt;Map!$A$1),1,0))</f>
        <v>0</v>
      </c>
    </row>
    <row r="2263" spans="1:8" x14ac:dyDescent="0.25">
      <c r="A2263">
        <v>2261</v>
      </c>
      <c r="B2263">
        <f t="shared" si="35"/>
        <v>2</v>
      </c>
      <c r="C2263">
        <f>IF(B2262&lt;&gt;B2263,C2262,IF(H2262=1,"",C2262+_xlfn.XLOOKUP($B2263,Directions!$B:$B,Directions!C:C)))</f>
        <v>85</v>
      </c>
      <c r="D2263">
        <f>IF(B2262&lt;&gt;B2263,D2262,IF(H2262=1,"",D2262+_xlfn.XLOOKUP($B2263,Directions!$B:$B,Directions!D:D)))</f>
        <v>65</v>
      </c>
      <c r="E2263" s="3">
        <f>IF(H2262=1,"",C2263+_xlfn.XLOOKUP($B2263,Directions!$B:$B,Directions!C:C))</f>
        <v>86</v>
      </c>
      <c r="F2263" s="3">
        <f>IF(H2262=1,"",D2263+_xlfn.XLOOKUP($B2263,Directions!$B:$B,Directions!D:D))</f>
        <v>65</v>
      </c>
      <c r="G2263" cm="1">
        <f t="array" ref="G2263">IF(H2263=1,"",IF(INDEX(map,F2263,E2263)="#",1,0))</f>
        <v>0</v>
      </c>
      <c r="H2263">
        <f>IF(Journey!H2262=1,1,IF(OR(E2263&lt;0,E2263&gt;Map!$A$1,F2263&lt;0,F2263&gt;Map!$A$1),1,0))</f>
        <v>0</v>
      </c>
    </row>
    <row r="2264" spans="1:8" x14ac:dyDescent="0.25">
      <c r="A2264">
        <v>2262</v>
      </c>
      <c r="B2264">
        <f t="shared" si="35"/>
        <v>2</v>
      </c>
      <c r="C2264">
        <f>IF(B2263&lt;&gt;B2264,C2263,IF(H2263=1,"",C2263+_xlfn.XLOOKUP($B2264,Directions!$B:$B,Directions!C:C)))</f>
        <v>86</v>
      </c>
      <c r="D2264">
        <f>IF(B2263&lt;&gt;B2264,D2263,IF(H2263=1,"",D2263+_xlfn.XLOOKUP($B2264,Directions!$B:$B,Directions!D:D)))</f>
        <v>65</v>
      </c>
      <c r="E2264" s="3">
        <f>IF(H2263=1,"",C2264+_xlfn.XLOOKUP($B2264,Directions!$B:$B,Directions!C:C))</f>
        <v>87</v>
      </c>
      <c r="F2264" s="3">
        <f>IF(H2263=1,"",D2264+_xlfn.XLOOKUP($B2264,Directions!$B:$B,Directions!D:D))</f>
        <v>65</v>
      </c>
      <c r="G2264" cm="1">
        <f t="array" ref="G2264">IF(H2264=1,"",IF(INDEX(map,F2264,E2264)="#",1,0))</f>
        <v>0</v>
      </c>
      <c r="H2264">
        <f>IF(Journey!H2263=1,1,IF(OR(E2264&lt;0,E2264&gt;Map!$A$1,F2264&lt;0,F2264&gt;Map!$A$1),1,0))</f>
        <v>0</v>
      </c>
    </row>
    <row r="2265" spans="1:8" x14ac:dyDescent="0.25">
      <c r="A2265">
        <v>2263</v>
      </c>
      <c r="B2265">
        <f t="shared" si="35"/>
        <v>2</v>
      </c>
      <c r="C2265">
        <f>IF(B2264&lt;&gt;B2265,C2264,IF(H2264=1,"",C2264+_xlfn.XLOOKUP($B2265,Directions!$B:$B,Directions!C:C)))</f>
        <v>87</v>
      </c>
      <c r="D2265">
        <f>IF(B2264&lt;&gt;B2265,D2264,IF(H2264=1,"",D2264+_xlfn.XLOOKUP($B2265,Directions!$B:$B,Directions!D:D)))</f>
        <v>65</v>
      </c>
      <c r="E2265" s="3">
        <f>IF(H2264=1,"",C2265+_xlfn.XLOOKUP($B2265,Directions!$B:$B,Directions!C:C))</f>
        <v>88</v>
      </c>
      <c r="F2265" s="3">
        <f>IF(H2264=1,"",D2265+_xlfn.XLOOKUP($B2265,Directions!$B:$B,Directions!D:D))</f>
        <v>65</v>
      </c>
      <c r="G2265" cm="1">
        <f t="array" ref="G2265">IF(H2265=1,"",IF(INDEX(map,F2265,E2265)="#",1,0))</f>
        <v>0</v>
      </c>
      <c r="H2265">
        <f>IF(Journey!H2264=1,1,IF(OR(E2265&lt;0,E2265&gt;Map!$A$1,F2265&lt;0,F2265&gt;Map!$A$1),1,0))</f>
        <v>0</v>
      </c>
    </row>
    <row r="2266" spans="1:8" x14ac:dyDescent="0.25">
      <c r="A2266">
        <v>2264</v>
      </c>
      <c r="B2266">
        <f t="shared" si="35"/>
        <v>2</v>
      </c>
      <c r="C2266">
        <f>IF(B2265&lt;&gt;B2266,C2265,IF(H2265=1,"",C2265+_xlfn.XLOOKUP($B2266,Directions!$B:$B,Directions!C:C)))</f>
        <v>88</v>
      </c>
      <c r="D2266">
        <f>IF(B2265&lt;&gt;B2266,D2265,IF(H2265=1,"",D2265+_xlfn.XLOOKUP($B2266,Directions!$B:$B,Directions!D:D)))</f>
        <v>65</v>
      </c>
      <c r="E2266" s="3">
        <f>IF(H2265=1,"",C2266+_xlfn.XLOOKUP($B2266,Directions!$B:$B,Directions!C:C))</f>
        <v>89</v>
      </c>
      <c r="F2266" s="3">
        <f>IF(H2265=1,"",D2266+_xlfn.XLOOKUP($B2266,Directions!$B:$B,Directions!D:D))</f>
        <v>65</v>
      </c>
      <c r="G2266" cm="1">
        <f t="array" ref="G2266">IF(H2266=1,"",IF(INDEX(map,F2266,E2266)="#",1,0))</f>
        <v>0</v>
      </c>
      <c r="H2266">
        <f>IF(Journey!H2265=1,1,IF(OR(E2266&lt;0,E2266&gt;Map!$A$1,F2266&lt;0,F2266&gt;Map!$A$1),1,0))</f>
        <v>0</v>
      </c>
    </row>
    <row r="2267" spans="1:8" x14ac:dyDescent="0.25">
      <c r="A2267">
        <v>2265</v>
      </c>
      <c r="B2267">
        <f t="shared" si="35"/>
        <v>2</v>
      </c>
      <c r="C2267">
        <f>IF(B2266&lt;&gt;B2267,C2266,IF(H2266=1,"",C2266+_xlfn.XLOOKUP($B2267,Directions!$B:$B,Directions!C:C)))</f>
        <v>89</v>
      </c>
      <c r="D2267">
        <f>IF(B2266&lt;&gt;B2267,D2266,IF(H2266=1,"",D2266+_xlfn.XLOOKUP($B2267,Directions!$B:$B,Directions!D:D)))</f>
        <v>65</v>
      </c>
      <c r="E2267" s="3">
        <f>IF(H2266=1,"",C2267+_xlfn.XLOOKUP($B2267,Directions!$B:$B,Directions!C:C))</f>
        <v>90</v>
      </c>
      <c r="F2267" s="3">
        <f>IF(H2266=1,"",D2267+_xlfn.XLOOKUP($B2267,Directions!$B:$B,Directions!D:D))</f>
        <v>65</v>
      </c>
      <c r="G2267" cm="1">
        <f t="array" ref="G2267">IF(H2267=1,"",IF(INDEX(map,F2267,E2267)="#",1,0))</f>
        <v>0</v>
      </c>
      <c r="H2267">
        <f>IF(Journey!H2266=1,1,IF(OR(E2267&lt;0,E2267&gt;Map!$A$1,F2267&lt;0,F2267&gt;Map!$A$1),1,0))</f>
        <v>0</v>
      </c>
    </row>
    <row r="2268" spans="1:8" x14ac:dyDescent="0.25">
      <c r="A2268">
        <v>2266</v>
      </c>
      <c r="B2268">
        <f t="shared" si="35"/>
        <v>2</v>
      </c>
      <c r="C2268">
        <f>IF(B2267&lt;&gt;B2268,C2267,IF(H2267=1,"",C2267+_xlfn.XLOOKUP($B2268,Directions!$B:$B,Directions!C:C)))</f>
        <v>90</v>
      </c>
      <c r="D2268">
        <f>IF(B2267&lt;&gt;B2268,D2267,IF(H2267=1,"",D2267+_xlfn.XLOOKUP($B2268,Directions!$B:$B,Directions!D:D)))</f>
        <v>65</v>
      </c>
      <c r="E2268" s="3">
        <f>IF(H2267=1,"",C2268+_xlfn.XLOOKUP($B2268,Directions!$B:$B,Directions!C:C))</f>
        <v>91</v>
      </c>
      <c r="F2268" s="3">
        <f>IF(H2267=1,"",D2268+_xlfn.XLOOKUP($B2268,Directions!$B:$B,Directions!D:D))</f>
        <v>65</v>
      </c>
      <c r="G2268" cm="1">
        <f t="array" ref="G2268">IF(H2268=1,"",IF(INDEX(map,F2268,E2268)="#",1,0))</f>
        <v>0</v>
      </c>
      <c r="H2268">
        <f>IF(Journey!H2267=1,1,IF(OR(E2268&lt;0,E2268&gt;Map!$A$1,F2268&lt;0,F2268&gt;Map!$A$1),1,0))</f>
        <v>0</v>
      </c>
    </row>
    <row r="2269" spans="1:8" x14ac:dyDescent="0.25">
      <c r="A2269">
        <v>2267</v>
      </c>
      <c r="B2269">
        <f t="shared" si="35"/>
        <v>2</v>
      </c>
      <c r="C2269">
        <f>IF(B2268&lt;&gt;B2269,C2268,IF(H2268=1,"",C2268+_xlfn.XLOOKUP($B2269,Directions!$B:$B,Directions!C:C)))</f>
        <v>91</v>
      </c>
      <c r="D2269">
        <f>IF(B2268&lt;&gt;B2269,D2268,IF(H2268=1,"",D2268+_xlfn.XLOOKUP($B2269,Directions!$B:$B,Directions!D:D)))</f>
        <v>65</v>
      </c>
      <c r="E2269" s="3">
        <f>IF(H2268=1,"",C2269+_xlfn.XLOOKUP($B2269,Directions!$B:$B,Directions!C:C))</f>
        <v>92</v>
      </c>
      <c r="F2269" s="3">
        <f>IF(H2268=1,"",D2269+_xlfn.XLOOKUP($B2269,Directions!$B:$B,Directions!D:D))</f>
        <v>65</v>
      </c>
      <c r="G2269" cm="1">
        <f t="array" ref="G2269">IF(H2269=1,"",IF(INDEX(map,F2269,E2269)="#",1,0))</f>
        <v>0</v>
      </c>
      <c r="H2269">
        <f>IF(Journey!H2268=1,1,IF(OR(E2269&lt;0,E2269&gt;Map!$A$1,F2269&lt;0,F2269&gt;Map!$A$1),1,0))</f>
        <v>0</v>
      </c>
    </row>
    <row r="2270" spans="1:8" x14ac:dyDescent="0.25">
      <c r="A2270">
        <v>2268</v>
      </c>
      <c r="B2270">
        <f t="shared" si="35"/>
        <v>2</v>
      </c>
      <c r="C2270">
        <f>IF(B2269&lt;&gt;B2270,C2269,IF(H2269=1,"",C2269+_xlfn.XLOOKUP($B2270,Directions!$B:$B,Directions!C:C)))</f>
        <v>92</v>
      </c>
      <c r="D2270">
        <f>IF(B2269&lt;&gt;B2270,D2269,IF(H2269=1,"",D2269+_xlfn.XLOOKUP($B2270,Directions!$B:$B,Directions!D:D)))</f>
        <v>65</v>
      </c>
      <c r="E2270" s="3">
        <f>IF(H2269=1,"",C2270+_xlfn.XLOOKUP($B2270,Directions!$B:$B,Directions!C:C))</f>
        <v>93</v>
      </c>
      <c r="F2270" s="3">
        <f>IF(H2269=1,"",D2270+_xlfn.XLOOKUP($B2270,Directions!$B:$B,Directions!D:D))</f>
        <v>65</v>
      </c>
      <c r="G2270" cm="1">
        <f t="array" ref="G2270">IF(H2270=1,"",IF(INDEX(map,F2270,E2270)="#",1,0))</f>
        <v>0</v>
      </c>
      <c r="H2270">
        <f>IF(Journey!H2269=1,1,IF(OR(E2270&lt;0,E2270&gt;Map!$A$1,F2270&lt;0,F2270&gt;Map!$A$1),1,0))</f>
        <v>0</v>
      </c>
    </row>
    <row r="2271" spans="1:8" x14ac:dyDescent="0.25">
      <c r="A2271">
        <v>2269</v>
      </c>
      <c r="B2271">
        <f t="shared" si="35"/>
        <v>2</v>
      </c>
      <c r="C2271">
        <f>IF(B2270&lt;&gt;B2271,C2270,IF(H2270=1,"",C2270+_xlfn.XLOOKUP($B2271,Directions!$B:$B,Directions!C:C)))</f>
        <v>93</v>
      </c>
      <c r="D2271">
        <f>IF(B2270&lt;&gt;B2271,D2270,IF(H2270=1,"",D2270+_xlfn.XLOOKUP($B2271,Directions!$B:$B,Directions!D:D)))</f>
        <v>65</v>
      </c>
      <c r="E2271" s="3">
        <f>IF(H2270=1,"",C2271+_xlfn.XLOOKUP($B2271,Directions!$B:$B,Directions!C:C))</f>
        <v>94</v>
      </c>
      <c r="F2271" s="3">
        <f>IF(H2270=1,"",D2271+_xlfn.XLOOKUP($B2271,Directions!$B:$B,Directions!D:D))</f>
        <v>65</v>
      </c>
      <c r="G2271" cm="1">
        <f t="array" ref="G2271">IF(H2271=1,"",IF(INDEX(map,F2271,E2271)="#",1,0))</f>
        <v>0</v>
      </c>
      <c r="H2271">
        <f>IF(Journey!H2270=1,1,IF(OR(E2271&lt;0,E2271&gt;Map!$A$1,F2271&lt;0,F2271&gt;Map!$A$1),1,0))</f>
        <v>0</v>
      </c>
    </row>
    <row r="2272" spans="1:8" x14ac:dyDescent="0.25">
      <c r="A2272">
        <v>2270</v>
      </c>
      <c r="B2272">
        <f t="shared" si="35"/>
        <v>2</v>
      </c>
      <c r="C2272">
        <f>IF(B2271&lt;&gt;B2272,C2271,IF(H2271=1,"",C2271+_xlfn.XLOOKUP($B2272,Directions!$B:$B,Directions!C:C)))</f>
        <v>94</v>
      </c>
      <c r="D2272">
        <f>IF(B2271&lt;&gt;B2272,D2271,IF(H2271=1,"",D2271+_xlfn.XLOOKUP($B2272,Directions!$B:$B,Directions!D:D)))</f>
        <v>65</v>
      </c>
      <c r="E2272" s="3">
        <f>IF(H2271=1,"",C2272+_xlfn.XLOOKUP($B2272,Directions!$B:$B,Directions!C:C))</f>
        <v>95</v>
      </c>
      <c r="F2272" s="3">
        <f>IF(H2271=1,"",D2272+_xlfn.XLOOKUP($B2272,Directions!$B:$B,Directions!D:D))</f>
        <v>65</v>
      </c>
      <c r="G2272" cm="1">
        <f t="array" ref="G2272">IF(H2272=1,"",IF(INDEX(map,F2272,E2272)="#",1,0))</f>
        <v>0</v>
      </c>
      <c r="H2272">
        <f>IF(Journey!H2271=1,1,IF(OR(E2272&lt;0,E2272&gt;Map!$A$1,F2272&lt;0,F2272&gt;Map!$A$1),1,0))</f>
        <v>0</v>
      </c>
    </row>
    <row r="2273" spans="1:8" x14ac:dyDescent="0.25">
      <c r="A2273">
        <v>2271</v>
      </c>
      <c r="B2273">
        <f t="shared" si="35"/>
        <v>2</v>
      </c>
      <c r="C2273">
        <f>IF(B2272&lt;&gt;B2273,C2272,IF(H2272=1,"",C2272+_xlfn.XLOOKUP($B2273,Directions!$B:$B,Directions!C:C)))</f>
        <v>95</v>
      </c>
      <c r="D2273">
        <f>IF(B2272&lt;&gt;B2273,D2272,IF(H2272=1,"",D2272+_xlfn.XLOOKUP($B2273,Directions!$B:$B,Directions!D:D)))</f>
        <v>65</v>
      </c>
      <c r="E2273" s="3">
        <f>IF(H2272=1,"",C2273+_xlfn.XLOOKUP($B2273,Directions!$B:$B,Directions!C:C))</f>
        <v>96</v>
      </c>
      <c r="F2273" s="3">
        <f>IF(H2272=1,"",D2273+_xlfn.XLOOKUP($B2273,Directions!$B:$B,Directions!D:D))</f>
        <v>65</v>
      </c>
      <c r="G2273" cm="1">
        <f t="array" ref="G2273">IF(H2273=1,"",IF(INDEX(map,F2273,E2273)="#",1,0))</f>
        <v>0</v>
      </c>
      <c r="H2273">
        <f>IF(Journey!H2272=1,1,IF(OR(E2273&lt;0,E2273&gt;Map!$A$1,F2273&lt;0,F2273&gt;Map!$A$1),1,0))</f>
        <v>0</v>
      </c>
    </row>
    <row r="2274" spans="1:8" x14ac:dyDescent="0.25">
      <c r="A2274">
        <v>2272</v>
      </c>
      <c r="B2274">
        <f t="shared" si="35"/>
        <v>2</v>
      </c>
      <c r="C2274">
        <f>IF(B2273&lt;&gt;B2274,C2273,IF(H2273=1,"",C2273+_xlfn.XLOOKUP($B2274,Directions!$B:$B,Directions!C:C)))</f>
        <v>96</v>
      </c>
      <c r="D2274">
        <f>IF(B2273&lt;&gt;B2274,D2273,IF(H2273=1,"",D2273+_xlfn.XLOOKUP($B2274,Directions!$B:$B,Directions!D:D)))</f>
        <v>65</v>
      </c>
      <c r="E2274" s="3">
        <f>IF(H2273=1,"",C2274+_xlfn.XLOOKUP($B2274,Directions!$B:$B,Directions!C:C))</f>
        <v>97</v>
      </c>
      <c r="F2274" s="3">
        <f>IF(H2273=1,"",D2274+_xlfn.XLOOKUP($B2274,Directions!$B:$B,Directions!D:D))</f>
        <v>65</v>
      </c>
      <c r="G2274" cm="1">
        <f t="array" ref="G2274">IF(H2274=1,"",IF(INDEX(map,F2274,E2274)="#",1,0))</f>
        <v>0</v>
      </c>
      <c r="H2274">
        <f>IF(Journey!H2273=1,1,IF(OR(E2274&lt;0,E2274&gt;Map!$A$1,F2274&lt;0,F2274&gt;Map!$A$1),1,0))</f>
        <v>0</v>
      </c>
    </row>
    <row r="2275" spans="1:8" x14ac:dyDescent="0.25">
      <c r="A2275">
        <v>2273</v>
      </c>
      <c r="B2275">
        <f t="shared" si="35"/>
        <v>2</v>
      </c>
      <c r="C2275">
        <f>IF(B2274&lt;&gt;B2275,C2274,IF(H2274=1,"",C2274+_xlfn.XLOOKUP($B2275,Directions!$B:$B,Directions!C:C)))</f>
        <v>97</v>
      </c>
      <c r="D2275">
        <f>IF(B2274&lt;&gt;B2275,D2274,IF(H2274=1,"",D2274+_xlfn.XLOOKUP($B2275,Directions!$B:$B,Directions!D:D)))</f>
        <v>65</v>
      </c>
      <c r="E2275" s="3">
        <f>IF(H2274=1,"",C2275+_xlfn.XLOOKUP($B2275,Directions!$B:$B,Directions!C:C))</f>
        <v>98</v>
      </c>
      <c r="F2275" s="3">
        <f>IF(H2274=1,"",D2275+_xlfn.XLOOKUP($B2275,Directions!$B:$B,Directions!D:D))</f>
        <v>65</v>
      </c>
      <c r="G2275" cm="1">
        <f t="array" ref="G2275">IF(H2275=1,"",IF(INDEX(map,F2275,E2275)="#",1,0))</f>
        <v>0</v>
      </c>
      <c r="H2275">
        <f>IF(Journey!H2274=1,1,IF(OR(E2275&lt;0,E2275&gt;Map!$A$1,F2275&lt;0,F2275&gt;Map!$A$1),1,0))</f>
        <v>0</v>
      </c>
    </row>
    <row r="2276" spans="1:8" x14ac:dyDescent="0.25">
      <c r="A2276">
        <v>2274</v>
      </c>
      <c r="B2276">
        <f t="shared" si="35"/>
        <v>2</v>
      </c>
      <c r="C2276">
        <f>IF(B2275&lt;&gt;B2276,C2275,IF(H2275=1,"",C2275+_xlfn.XLOOKUP($B2276,Directions!$B:$B,Directions!C:C)))</f>
        <v>98</v>
      </c>
      <c r="D2276">
        <f>IF(B2275&lt;&gt;B2276,D2275,IF(H2275=1,"",D2275+_xlfn.XLOOKUP($B2276,Directions!$B:$B,Directions!D:D)))</f>
        <v>65</v>
      </c>
      <c r="E2276" s="3">
        <f>IF(H2275=1,"",C2276+_xlfn.XLOOKUP($B2276,Directions!$B:$B,Directions!C:C))</f>
        <v>99</v>
      </c>
      <c r="F2276" s="3">
        <f>IF(H2275=1,"",D2276+_xlfn.XLOOKUP($B2276,Directions!$B:$B,Directions!D:D))</f>
        <v>65</v>
      </c>
      <c r="G2276" cm="1">
        <f t="array" ref="G2276">IF(H2276=1,"",IF(INDEX(map,F2276,E2276)="#",1,0))</f>
        <v>0</v>
      </c>
      <c r="H2276">
        <f>IF(Journey!H2275=1,1,IF(OR(E2276&lt;0,E2276&gt;Map!$A$1,F2276&lt;0,F2276&gt;Map!$A$1),1,0))</f>
        <v>0</v>
      </c>
    </row>
    <row r="2277" spans="1:8" x14ac:dyDescent="0.25">
      <c r="A2277">
        <v>2275</v>
      </c>
      <c r="B2277">
        <f t="shared" si="35"/>
        <v>2</v>
      </c>
      <c r="C2277">
        <f>IF(B2276&lt;&gt;B2277,C2276,IF(H2276=1,"",C2276+_xlfn.XLOOKUP($B2277,Directions!$B:$B,Directions!C:C)))</f>
        <v>99</v>
      </c>
      <c r="D2277">
        <f>IF(B2276&lt;&gt;B2277,D2276,IF(H2276=1,"",D2276+_xlfn.XLOOKUP($B2277,Directions!$B:$B,Directions!D:D)))</f>
        <v>65</v>
      </c>
      <c r="E2277" s="3">
        <f>IF(H2276=1,"",C2277+_xlfn.XLOOKUP($B2277,Directions!$B:$B,Directions!C:C))</f>
        <v>100</v>
      </c>
      <c r="F2277" s="3">
        <f>IF(H2276=1,"",D2277+_xlfn.XLOOKUP($B2277,Directions!$B:$B,Directions!D:D))</f>
        <v>65</v>
      </c>
      <c r="G2277" cm="1">
        <f t="array" ref="G2277">IF(H2277=1,"",IF(INDEX(map,F2277,E2277)="#",1,0))</f>
        <v>0</v>
      </c>
      <c r="H2277">
        <f>IF(Journey!H2276=1,1,IF(OR(E2277&lt;0,E2277&gt;Map!$A$1,F2277&lt;0,F2277&gt;Map!$A$1),1,0))</f>
        <v>0</v>
      </c>
    </row>
    <row r="2278" spans="1:8" x14ac:dyDescent="0.25">
      <c r="A2278">
        <v>2276</v>
      </c>
      <c r="B2278">
        <f t="shared" si="35"/>
        <v>2</v>
      </c>
      <c r="C2278">
        <f>IF(B2277&lt;&gt;B2278,C2277,IF(H2277=1,"",C2277+_xlfn.XLOOKUP($B2278,Directions!$B:$B,Directions!C:C)))</f>
        <v>100</v>
      </c>
      <c r="D2278">
        <f>IF(B2277&lt;&gt;B2278,D2277,IF(H2277=1,"",D2277+_xlfn.XLOOKUP($B2278,Directions!$B:$B,Directions!D:D)))</f>
        <v>65</v>
      </c>
      <c r="E2278" s="3">
        <f>IF(H2277=1,"",C2278+_xlfn.XLOOKUP($B2278,Directions!$B:$B,Directions!C:C))</f>
        <v>101</v>
      </c>
      <c r="F2278" s="3">
        <f>IF(H2277=1,"",D2278+_xlfn.XLOOKUP($B2278,Directions!$B:$B,Directions!D:D))</f>
        <v>65</v>
      </c>
      <c r="G2278" cm="1">
        <f t="array" ref="G2278">IF(H2278=1,"",IF(INDEX(map,F2278,E2278)="#",1,0))</f>
        <v>0</v>
      </c>
      <c r="H2278">
        <f>IF(Journey!H2277=1,1,IF(OR(E2278&lt;0,E2278&gt;Map!$A$1,F2278&lt;0,F2278&gt;Map!$A$1),1,0))</f>
        <v>0</v>
      </c>
    </row>
    <row r="2279" spans="1:8" x14ac:dyDescent="0.25">
      <c r="A2279">
        <v>2277</v>
      </c>
      <c r="B2279">
        <f t="shared" si="35"/>
        <v>2</v>
      </c>
      <c r="C2279">
        <f>IF(B2278&lt;&gt;B2279,C2278,IF(H2278=1,"",C2278+_xlfn.XLOOKUP($B2279,Directions!$B:$B,Directions!C:C)))</f>
        <v>101</v>
      </c>
      <c r="D2279">
        <f>IF(B2278&lt;&gt;B2279,D2278,IF(H2278=1,"",D2278+_xlfn.XLOOKUP($B2279,Directions!$B:$B,Directions!D:D)))</f>
        <v>65</v>
      </c>
      <c r="E2279" s="3">
        <f>IF(H2278=1,"",C2279+_xlfn.XLOOKUP($B2279,Directions!$B:$B,Directions!C:C))</f>
        <v>102</v>
      </c>
      <c r="F2279" s="3">
        <f>IF(H2278=1,"",D2279+_xlfn.XLOOKUP($B2279,Directions!$B:$B,Directions!D:D))</f>
        <v>65</v>
      </c>
      <c r="G2279" cm="1">
        <f t="array" ref="G2279">IF(H2279=1,"",IF(INDEX(map,F2279,E2279)="#",1,0))</f>
        <v>0</v>
      </c>
      <c r="H2279">
        <f>IF(Journey!H2278=1,1,IF(OR(E2279&lt;0,E2279&gt;Map!$A$1,F2279&lt;0,F2279&gt;Map!$A$1),1,0))</f>
        <v>0</v>
      </c>
    </row>
    <row r="2280" spans="1:8" x14ac:dyDescent="0.25">
      <c r="A2280">
        <v>2278</v>
      </c>
      <c r="B2280">
        <f t="shared" si="35"/>
        <v>2</v>
      </c>
      <c r="C2280">
        <f>IF(B2279&lt;&gt;B2280,C2279,IF(H2279=1,"",C2279+_xlfn.XLOOKUP($B2280,Directions!$B:$B,Directions!C:C)))</f>
        <v>102</v>
      </c>
      <c r="D2280">
        <f>IF(B2279&lt;&gt;B2280,D2279,IF(H2279=1,"",D2279+_xlfn.XLOOKUP($B2280,Directions!$B:$B,Directions!D:D)))</f>
        <v>65</v>
      </c>
      <c r="E2280" s="3">
        <f>IF(H2279=1,"",C2280+_xlfn.XLOOKUP($B2280,Directions!$B:$B,Directions!C:C))</f>
        <v>103</v>
      </c>
      <c r="F2280" s="3">
        <f>IF(H2279=1,"",D2280+_xlfn.XLOOKUP($B2280,Directions!$B:$B,Directions!D:D))</f>
        <v>65</v>
      </c>
      <c r="G2280" cm="1">
        <f t="array" ref="G2280">IF(H2280=1,"",IF(INDEX(map,F2280,E2280)="#",1,0))</f>
        <v>0</v>
      </c>
      <c r="H2280">
        <f>IF(Journey!H2279=1,1,IF(OR(E2280&lt;0,E2280&gt;Map!$A$1,F2280&lt;0,F2280&gt;Map!$A$1),1,0))</f>
        <v>0</v>
      </c>
    </row>
    <row r="2281" spans="1:8" x14ac:dyDescent="0.25">
      <c r="A2281">
        <v>2279</v>
      </c>
      <c r="B2281">
        <f t="shared" si="35"/>
        <v>2</v>
      </c>
      <c r="C2281">
        <f>IF(B2280&lt;&gt;B2281,C2280,IF(H2280=1,"",C2280+_xlfn.XLOOKUP($B2281,Directions!$B:$B,Directions!C:C)))</f>
        <v>103</v>
      </c>
      <c r="D2281">
        <f>IF(B2280&lt;&gt;B2281,D2280,IF(H2280=1,"",D2280+_xlfn.XLOOKUP($B2281,Directions!$B:$B,Directions!D:D)))</f>
        <v>65</v>
      </c>
      <c r="E2281" s="3">
        <f>IF(H2280=1,"",C2281+_xlfn.XLOOKUP($B2281,Directions!$B:$B,Directions!C:C))</f>
        <v>104</v>
      </c>
      <c r="F2281" s="3">
        <f>IF(H2280=1,"",D2281+_xlfn.XLOOKUP($B2281,Directions!$B:$B,Directions!D:D))</f>
        <v>65</v>
      </c>
      <c r="G2281" cm="1">
        <f t="array" ref="G2281">IF(H2281=1,"",IF(INDEX(map,F2281,E2281)="#",1,0))</f>
        <v>0</v>
      </c>
      <c r="H2281">
        <f>IF(Journey!H2280=1,1,IF(OR(E2281&lt;0,E2281&gt;Map!$A$1,F2281&lt;0,F2281&gt;Map!$A$1),1,0))</f>
        <v>0</v>
      </c>
    </row>
    <row r="2282" spans="1:8" x14ac:dyDescent="0.25">
      <c r="A2282">
        <v>2280</v>
      </c>
      <c r="B2282">
        <f t="shared" si="35"/>
        <v>2</v>
      </c>
      <c r="C2282">
        <f>IF(B2281&lt;&gt;B2282,C2281,IF(H2281=1,"",C2281+_xlfn.XLOOKUP($B2282,Directions!$B:$B,Directions!C:C)))</f>
        <v>104</v>
      </c>
      <c r="D2282">
        <f>IF(B2281&lt;&gt;B2282,D2281,IF(H2281=1,"",D2281+_xlfn.XLOOKUP($B2282,Directions!$B:$B,Directions!D:D)))</f>
        <v>65</v>
      </c>
      <c r="E2282" s="3">
        <f>IF(H2281=1,"",C2282+_xlfn.XLOOKUP($B2282,Directions!$B:$B,Directions!C:C))</f>
        <v>105</v>
      </c>
      <c r="F2282" s="3">
        <f>IF(H2281=1,"",D2282+_xlfn.XLOOKUP($B2282,Directions!$B:$B,Directions!D:D))</f>
        <v>65</v>
      </c>
      <c r="G2282" cm="1">
        <f t="array" ref="G2282">IF(H2282=1,"",IF(INDEX(map,F2282,E2282)="#",1,0))</f>
        <v>0</v>
      </c>
      <c r="H2282">
        <f>IF(Journey!H2281=1,1,IF(OR(E2282&lt;0,E2282&gt;Map!$A$1,F2282&lt;0,F2282&gt;Map!$A$1),1,0))</f>
        <v>0</v>
      </c>
    </row>
    <row r="2283" spans="1:8" x14ac:dyDescent="0.25">
      <c r="A2283">
        <v>2281</v>
      </c>
      <c r="B2283">
        <f t="shared" si="35"/>
        <v>2</v>
      </c>
      <c r="C2283">
        <f>IF(B2282&lt;&gt;B2283,C2282,IF(H2282=1,"",C2282+_xlfn.XLOOKUP($B2283,Directions!$B:$B,Directions!C:C)))</f>
        <v>105</v>
      </c>
      <c r="D2283">
        <f>IF(B2282&lt;&gt;B2283,D2282,IF(H2282=1,"",D2282+_xlfn.XLOOKUP($B2283,Directions!$B:$B,Directions!D:D)))</f>
        <v>65</v>
      </c>
      <c r="E2283" s="3">
        <f>IF(H2282=1,"",C2283+_xlfn.XLOOKUP($B2283,Directions!$B:$B,Directions!C:C))</f>
        <v>106</v>
      </c>
      <c r="F2283" s="3">
        <f>IF(H2282=1,"",D2283+_xlfn.XLOOKUP($B2283,Directions!$B:$B,Directions!D:D))</f>
        <v>65</v>
      </c>
      <c r="G2283" cm="1">
        <f t="array" ref="G2283">IF(H2283=1,"",IF(INDEX(map,F2283,E2283)="#",1,0))</f>
        <v>0</v>
      </c>
      <c r="H2283">
        <f>IF(Journey!H2282=1,1,IF(OR(E2283&lt;0,E2283&gt;Map!$A$1,F2283&lt;0,F2283&gt;Map!$A$1),1,0))</f>
        <v>0</v>
      </c>
    </row>
    <row r="2284" spans="1:8" x14ac:dyDescent="0.25">
      <c r="A2284">
        <v>2282</v>
      </c>
      <c r="B2284">
        <f t="shared" si="35"/>
        <v>2</v>
      </c>
      <c r="C2284">
        <f>IF(B2283&lt;&gt;B2284,C2283,IF(H2283=1,"",C2283+_xlfn.XLOOKUP($B2284,Directions!$B:$B,Directions!C:C)))</f>
        <v>106</v>
      </c>
      <c r="D2284">
        <f>IF(B2283&lt;&gt;B2284,D2283,IF(H2283=1,"",D2283+_xlfn.XLOOKUP($B2284,Directions!$B:$B,Directions!D:D)))</f>
        <v>65</v>
      </c>
      <c r="E2284" s="3">
        <f>IF(H2283=1,"",C2284+_xlfn.XLOOKUP($B2284,Directions!$B:$B,Directions!C:C))</f>
        <v>107</v>
      </c>
      <c r="F2284" s="3">
        <f>IF(H2283=1,"",D2284+_xlfn.XLOOKUP($B2284,Directions!$B:$B,Directions!D:D))</f>
        <v>65</v>
      </c>
      <c r="G2284" cm="1">
        <f t="array" ref="G2284">IF(H2284=1,"",IF(INDEX(map,F2284,E2284)="#",1,0))</f>
        <v>1</v>
      </c>
      <c r="H2284">
        <f>IF(Journey!H2283=1,1,IF(OR(E2284&lt;0,E2284&gt;Map!$A$1,F2284&lt;0,F2284&gt;Map!$A$1),1,0))</f>
        <v>0</v>
      </c>
    </row>
    <row r="2285" spans="1:8" x14ac:dyDescent="0.25">
      <c r="A2285">
        <v>2283</v>
      </c>
      <c r="B2285">
        <f t="shared" si="35"/>
        <v>3</v>
      </c>
      <c r="C2285">
        <f>IF(B2284&lt;&gt;B2285,C2284,IF(H2284=1,"",C2284+_xlfn.XLOOKUP($B2285,Directions!$B:$B,Directions!C:C)))</f>
        <v>106</v>
      </c>
      <c r="D2285">
        <f>IF(B2284&lt;&gt;B2285,D2284,IF(H2284=1,"",D2284+_xlfn.XLOOKUP($B2285,Directions!$B:$B,Directions!D:D)))</f>
        <v>65</v>
      </c>
      <c r="E2285" s="3">
        <f>IF(H2284=1,"",C2285+_xlfn.XLOOKUP($B2285,Directions!$B:$B,Directions!C:C))</f>
        <v>106</v>
      </c>
      <c r="F2285" s="3">
        <f>IF(H2284=1,"",D2285+_xlfn.XLOOKUP($B2285,Directions!$B:$B,Directions!D:D))</f>
        <v>66</v>
      </c>
      <c r="G2285" cm="1">
        <f t="array" ref="G2285">IF(H2285=1,"",IF(INDEX(map,F2285,E2285)="#",1,0))</f>
        <v>0</v>
      </c>
      <c r="H2285">
        <f>IF(Journey!H2284=1,1,IF(OR(E2285&lt;0,E2285&gt;Map!$A$1,F2285&lt;0,F2285&gt;Map!$A$1),1,0))</f>
        <v>0</v>
      </c>
    </row>
    <row r="2286" spans="1:8" x14ac:dyDescent="0.25">
      <c r="A2286">
        <v>2284</v>
      </c>
      <c r="B2286">
        <f t="shared" si="35"/>
        <v>3</v>
      </c>
      <c r="C2286">
        <f>IF(B2285&lt;&gt;B2286,C2285,IF(H2285=1,"",C2285+_xlfn.XLOOKUP($B2286,Directions!$B:$B,Directions!C:C)))</f>
        <v>106</v>
      </c>
      <c r="D2286">
        <f>IF(B2285&lt;&gt;B2286,D2285,IF(H2285=1,"",D2285+_xlfn.XLOOKUP($B2286,Directions!$B:$B,Directions!D:D)))</f>
        <v>66</v>
      </c>
      <c r="E2286" s="3">
        <f>IF(H2285=1,"",C2286+_xlfn.XLOOKUP($B2286,Directions!$B:$B,Directions!C:C))</f>
        <v>106</v>
      </c>
      <c r="F2286" s="3">
        <f>IF(H2285=1,"",D2286+_xlfn.XLOOKUP($B2286,Directions!$B:$B,Directions!D:D))</f>
        <v>67</v>
      </c>
      <c r="G2286" cm="1">
        <f t="array" ref="G2286">IF(H2286=1,"",IF(INDEX(map,F2286,E2286)="#",1,0))</f>
        <v>0</v>
      </c>
      <c r="H2286">
        <f>IF(Journey!H2285=1,1,IF(OR(E2286&lt;0,E2286&gt;Map!$A$1,F2286&lt;0,F2286&gt;Map!$A$1),1,0))</f>
        <v>0</v>
      </c>
    </row>
    <row r="2287" spans="1:8" x14ac:dyDescent="0.25">
      <c r="A2287">
        <v>2285</v>
      </c>
      <c r="B2287">
        <f t="shared" si="35"/>
        <v>3</v>
      </c>
      <c r="C2287">
        <f>IF(B2286&lt;&gt;B2287,C2286,IF(H2286=1,"",C2286+_xlfn.XLOOKUP($B2287,Directions!$B:$B,Directions!C:C)))</f>
        <v>106</v>
      </c>
      <c r="D2287">
        <f>IF(B2286&lt;&gt;B2287,D2286,IF(H2286=1,"",D2286+_xlfn.XLOOKUP($B2287,Directions!$B:$B,Directions!D:D)))</f>
        <v>67</v>
      </c>
      <c r="E2287" s="3">
        <f>IF(H2286=1,"",C2287+_xlfn.XLOOKUP($B2287,Directions!$B:$B,Directions!C:C))</f>
        <v>106</v>
      </c>
      <c r="F2287" s="3">
        <f>IF(H2286=1,"",D2287+_xlfn.XLOOKUP($B2287,Directions!$B:$B,Directions!D:D))</f>
        <v>68</v>
      </c>
      <c r="G2287" cm="1">
        <f t="array" ref="G2287">IF(H2287=1,"",IF(INDEX(map,F2287,E2287)="#",1,0))</f>
        <v>0</v>
      </c>
      <c r="H2287">
        <f>IF(Journey!H2286=1,1,IF(OR(E2287&lt;0,E2287&gt;Map!$A$1,F2287&lt;0,F2287&gt;Map!$A$1),1,0))</f>
        <v>0</v>
      </c>
    </row>
    <row r="2288" spans="1:8" x14ac:dyDescent="0.25">
      <c r="A2288">
        <v>2286</v>
      </c>
      <c r="B2288">
        <f t="shared" si="35"/>
        <v>3</v>
      </c>
      <c r="C2288">
        <f>IF(B2287&lt;&gt;B2288,C2287,IF(H2287=1,"",C2287+_xlfn.XLOOKUP($B2288,Directions!$B:$B,Directions!C:C)))</f>
        <v>106</v>
      </c>
      <c r="D2288">
        <f>IF(B2287&lt;&gt;B2288,D2287,IF(H2287=1,"",D2287+_xlfn.XLOOKUP($B2288,Directions!$B:$B,Directions!D:D)))</f>
        <v>68</v>
      </c>
      <c r="E2288" s="3">
        <f>IF(H2287=1,"",C2288+_xlfn.XLOOKUP($B2288,Directions!$B:$B,Directions!C:C))</f>
        <v>106</v>
      </c>
      <c r="F2288" s="3">
        <f>IF(H2287=1,"",D2288+_xlfn.XLOOKUP($B2288,Directions!$B:$B,Directions!D:D))</f>
        <v>69</v>
      </c>
      <c r="G2288" cm="1">
        <f t="array" ref="G2288">IF(H2288=1,"",IF(INDEX(map,F2288,E2288)="#",1,0))</f>
        <v>0</v>
      </c>
      <c r="H2288">
        <f>IF(Journey!H2287=1,1,IF(OR(E2288&lt;0,E2288&gt;Map!$A$1,F2288&lt;0,F2288&gt;Map!$A$1),1,0))</f>
        <v>0</v>
      </c>
    </row>
    <row r="2289" spans="1:8" x14ac:dyDescent="0.25">
      <c r="A2289">
        <v>2287</v>
      </c>
      <c r="B2289">
        <f t="shared" si="35"/>
        <v>3</v>
      </c>
      <c r="C2289">
        <f>IF(B2288&lt;&gt;B2289,C2288,IF(H2288=1,"",C2288+_xlfn.XLOOKUP($B2289,Directions!$B:$B,Directions!C:C)))</f>
        <v>106</v>
      </c>
      <c r="D2289">
        <f>IF(B2288&lt;&gt;B2289,D2288,IF(H2288=1,"",D2288+_xlfn.XLOOKUP($B2289,Directions!$B:$B,Directions!D:D)))</f>
        <v>69</v>
      </c>
      <c r="E2289" s="3">
        <f>IF(H2288=1,"",C2289+_xlfn.XLOOKUP($B2289,Directions!$B:$B,Directions!C:C))</f>
        <v>106</v>
      </c>
      <c r="F2289" s="3">
        <f>IF(H2288=1,"",D2289+_xlfn.XLOOKUP($B2289,Directions!$B:$B,Directions!D:D))</f>
        <v>70</v>
      </c>
      <c r="G2289" cm="1">
        <f t="array" ref="G2289">IF(H2289=1,"",IF(INDEX(map,F2289,E2289)="#",1,0))</f>
        <v>0</v>
      </c>
      <c r="H2289">
        <f>IF(Journey!H2288=1,1,IF(OR(E2289&lt;0,E2289&gt;Map!$A$1,F2289&lt;0,F2289&gt;Map!$A$1),1,0))</f>
        <v>0</v>
      </c>
    </row>
    <row r="2290" spans="1:8" x14ac:dyDescent="0.25">
      <c r="A2290">
        <v>2288</v>
      </c>
      <c r="B2290">
        <f t="shared" si="35"/>
        <v>3</v>
      </c>
      <c r="C2290">
        <f>IF(B2289&lt;&gt;B2290,C2289,IF(H2289=1,"",C2289+_xlfn.XLOOKUP($B2290,Directions!$B:$B,Directions!C:C)))</f>
        <v>106</v>
      </c>
      <c r="D2290">
        <f>IF(B2289&lt;&gt;B2290,D2289,IF(H2289=1,"",D2289+_xlfn.XLOOKUP($B2290,Directions!$B:$B,Directions!D:D)))</f>
        <v>70</v>
      </c>
      <c r="E2290" s="3">
        <f>IF(H2289=1,"",C2290+_xlfn.XLOOKUP($B2290,Directions!$B:$B,Directions!C:C))</f>
        <v>106</v>
      </c>
      <c r="F2290" s="3">
        <f>IF(H2289=1,"",D2290+_xlfn.XLOOKUP($B2290,Directions!$B:$B,Directions!D:D))</f>
        <v>71</v>
      </c>
      <c r="G2290" cm="1">
        <f t="array" ref="G2290">IF(H2290=1,"",IF(INDEX(map,F2290,E2290)="#",1,0))</f>
        <v>0</v>
      </c>
      <c r="H2290">
        <f>IF(Journey!H2289=1,1,IF(OR(E2290&lt;0,E2290&gt;Map!$A$1,F2290&lt;0,F2290&gt;Map!$A$1),1,0))</f>
        <v>0</v>
      </c>
    </row>
    <row r="2291" spans="1:8" x14ac:dyDescent="0.25">
      <c r="A2291">
        <v>2289</v>
      </c>
      <c r="B2291">
        <f t="shared" si="35"/>
        <v>3</v>
      </c>
      <c r="C2291">
        <f>IF(B2290&lt;&gt;B2291,C2290,IF(H2290=1,"",C2290+_xlfn.XLOOKUP($B2291,Directions!$B:$B,Directions!C:C)))</f>
        <v>106</v>
      </c>
      <c r="D2291">
        <f>IF(B2290&lt;&gt;B2291,D2290,IF(H2290=1,"",D2290+_xlfn.XLOOKUP($B2291,Directions!$B:$B,Directions!D:D)))</f>
        <v>71</v>
      </c>
      <c r="E2291" s="3">
        <f>IF(H2290=1,"",C2291+_xlfn.XLOOKUP($B2291,Directions!$B:$B,Directions!C:C))</f>
        <v>106</v>
      </c>
      <c r="F2291" s="3">
        <f>IF(H2290=1,"",D2291+_xlfn.XLOOKUP($B2291,Directions!$B:$B,Directions!D:D))</f>
        <v>72</v>
      </c>
      <c r="G2291" cm="1">
        <f t="array" ref="G2291">IF(H2291=1,"",IF(INDEX(map,F2291,E2291)="#",1,0))</f>
        <v>0</v>
      </c>
      <c r="H2291">
        <f>IF(Journey!H2290=1,1,IF(OR(E2291&lt;0,E2291&gt;Map!$A$1,F2291&lt;0,F2291&gt;Map!$A$1),1,0))</f>
        <v>0</v>
      </c>
    </row>
    <row r="2292" spans="1:8" x14ac:dyDescent="0.25">
      <c r="A2292">
        <v>2290</v>
      </c>
      <c r="B2292">
        <f t="shared" si="35"/>
        <v>3</v>
      </c>
      <c r="C2292">
        <f>IF(B2291&lt;&gt;B2292,C2291,IF(H2291=1,"",C2291+_xlfn.XLOOKUP($B2292,Directions!$B:$B,Directions!C:C)))</f>
        <v>106</v>
      </c>
      <c r="D2292">
        <f>IF(B2291&lt;&gt;B2292,D2291,IF(H2291=1,"",D2291+_xlfn.XLOOKUP($B2292,Directions!$B:$B,Directions!D:D)))</f>
        <v>72</v>
      </c>
      <c r="E2292" s="3">
        <f>IF(H2291=1,"",C2292+_xlfn.XLOOKUP($B2292,Directions!$B:$B,Directions!C:C))</f>
        <v>106</v>
      </c>
      <c r="F2292" s="3">
        <f>IF(H2291=1,"",D2292+_xlfn.XLOOKUP($B2292,Directions!$B:$B,Directions!D:D))</f>
        <v>73</v>
      </c>
      <c r="G2292" cm="1">
        <f t="array" ref="G2292">IF(H2292=1,"",IF(INDEX(map,F2292,E2292)="#",1,0))</f>
        <v>0</v>
      </c>
      <c r="H2292">
        <f>IF(Journey!H2291=1,1,IF(OR(E2292&lt;0,E2292&gt;Map!$A$1,F2292&lt;0,F2292&gt;Map!$A$1),1,0))</f>
        <v>0</v>
      </c>
    </row>
    <row r="2293" spans="1:8" x14ac:dyDescent="0.25">
      <c r="A2293">
        <v>2291</v>
      </c>
      <c r="B2293">
        <f t="shared" si="35"/>
        <v>3</v>
      </c>
      <c r="C2293">
        <f>IF(B2292&lt;&gt;B2293,C2292,IF(H2292=1,"",C2292+_xlfn.XLOOKUP($B2293,Directions!$B:$B,Directions!C:C)))</f>
        <v>106</v>
      </c>
      <c r="D2293">
        <f>IF(B2292&lt;&gt;B2293,D2292,IF(H2292=1,"",D2292+_xlfn.XLOOKUP($B2293,Directions!$B:$B,Directions!D:D)))</f>
        <v>73</v>
      </c>
      <c r="E2293" s="3">
        <f>IF(H2292=1,"",C2293+_xlfn.XLOOKUP($B2293,Directions!$B:$B,Directions!C:C))</f>
        <v>106</v>
      </c>
      <c r="F2293" s="3">
        <f>IF(H2292=1,"",D2293+_xlfn.XLOOKUP($B2293,Directions!$B:$B,Directions!D:D))</f>
        <v>74</v>
      </c>
      <c r="G2293" cm="1">
        <f t="array" ref="G2293">IF(H2293=1,"",IF(INDEX(map,F2293,E2293)="#",1,0))</f>
        <v>0</v>
      </c>
      <c r="H2293">
        <f>IF(Journey!H2292=1,1,IF(OR(E2293&lt;0,E2293&gt;Map!$A$1,F2293&lt;0,F2293&gt;Map!$A$1),1,0))</f>
        <v>0</v>
      </c>
    </row>
    <row r="2294" spans="1:8" x14ac:dyDescent="0.25">
      <c r="A2294">
        <v>2292</v>
      </c>
      <c r="B2294">
        <f t="shared" si="35"/>
        <v>3</v>
      </c>
      <c r="C2294">
        <f>IF(B2293&lt;&gt;B2294,C2293,IF(H2293=1,"",C2293+_xlfn.XLOOKUP($B2294,Directions!$B:$B,Directions!C:C)))</f>
        <v>106</v>
      </c>
      <c r="D2294">
        <f>IF(B2293&lt;&gt;B2294,D2293,IF(H2293=1,"",D2293+_xlfn.XLOOKUP($B2294,Directions!$B:$B,Directions!D:D)))</f>
        <v>74</v>
      </c>
      <c r="E2294" s="3">
        <f>IF(H2293=1,"",C2294+_xlfn.XLOOKUP($B2294,Directions!$B:$B,Directions!C:C))</f>
        <v>106</v>
      </c>
      <c r="F2294" s="3">
        <f>IF(H2293=1,"",D2294+_xlfn.XLOOKUP($B2294,Directions!$B:$B,Directions!D:D))</f>
        <v>75</v>
      </c>
      <c r="G2294" cm="1">
        <f t="array" ref="G2294">IF(H2294=1,"",IF(INDEX(map,F2294,E2294)="#",1,0))</f>
        <v>0</v>
      </c>
      <c r="H2294">
        <f>IF(Journey!H2293=1,1,IF(OR(E2294&lt;0,E2294&gt;Map!$A$1,F2294&lt;0,F2294&gt;Map!$A$1),1,0))</f>
        <v>0</v>
      </c>
    </row>
    <row r="2295" spans="1:8" x14ac:dyDescent="0.25">
      <c r="A2295">
        <v>2293</v>
      </c>
      <c r="B2295">
        <f t="shared" si="35"/>
        <v>3</v>
      </c>
      <c r="C2295">
        <f>IF(B2294&lt;&gt;B2295,C2294,IF(H2294=1,"",C2294+_xlfn.XLOOKUP($B2295,Directions!$B:$B,Directions!C:C)))</f>
        <v>106</v>
      </c>
      <c r="D2295">
        <f>IF(B2294&lt;&gt;B2295,D2294,IF(H2294=1,"",D2294+_xlfn.XLOOKUP($B2295,Directions!$B:$B,Directions!D:D)))</f>
        <v>75</v>
      </c>
      <c r="E2295" s="3">
        <f>IF(H2294=1,"",C2295+_xlfn.XLOOKUP($B2295,Directions!$B:$B,Directions!C:C))</f>
        <v>106</v>
      </c>
      <c r="F2295" s="3">
        <f>IF(H2294=1,"",D2295+_xlfn.XLOOKUP($B2295,Directions!$B:$B,Directions!D:D))</f>
        <v>76</v>
      </c>
      <c r="G2295" cm="1">
        <f t="array" ref="G2295">IF(H2295=1,"",IF(INDEX(map,F2295,E2295)="#",1,0))</f>
        <v>0</v>
      </c>
      <c r="H2295">
        <f>IF(Journey!H2294=1,1,IF(OR(E2295&lt;0,E2295&gt;Map!$A$1,F2295&lt;0,F2295&gt;Map!$A$1),1,0))</f>
        <v>0</v>
      </c>
    </row>
    <row r="2296" spans="1:8" x14ac:dyDescent="0.25">
      <c r="A2296">
        <v>2294</v>
      </c>
      <c r="B2296">
        <f t="shared" si="35"/>
        <v>3</v>
      </c>
      <c r="C2296">
        <f>IF(B2295&lt;&gt;B2296,C2295,IF(H2295=1,"",C2295+_xlfn.XLOOKUP($B2296,Directions!$B:$B,Directions!C:C)))</f>
        <v>106</v>
      </c>
      <c r="D2296">
        <f>IF(B2295&lt;&gt;B2296,D2295,IF(H2295=1,"",D2295+_xlfn.XLOOKUP($B2296,Directions!$B:$B,Directions!D:D)))</f>
        <v>76</v>
      </c>
      <c r="E2296" s="3">
        <f>IF(H2295=1,"",C2296+_xlfn.XLOOKUP($B2296,Directions!$B:$B,Directions!C:C))</f>
        <v>106</v>
      </c>
      <c r="F2296" s="3">
        <f>IF(H2295=1,"",D2296+_xlfn.XLOOKUP($B2296,Directions!$B:$B,Directions!D:D))</f>
        <v>77</v>
      </c>
      <c r="G2296" cm="1">
        <f t="array" ref="G2296">IF(H2296=1,"",IF(INDEX(map,F2296,E2296)="#",1,0))</f>
        <v>0</v>
      </c>
      <c r="H2296">
        <f>IF(Journey!H2295=1,1,IF(OR(E2296&lt;0,E2296&gt;Map!$A$1,F2296&lt;0,F2296&gt;Map!$A$1),1,0))</f>
        <v>0</v>
      </c>
    </row>
    <row r="2297" spans="1:8" x14ac:dyDescent="0.25">
      <c r="A2297">
        <v>2295</v>
      </c>
      <c r="B2297">
        <f t="shared" si="35"/>
        <v>3</v>
      </c>
      <c r="C2297">
        <f>IF(B2296&lt;&gt;B2297,C2296,IF(H2296=1,"",C2296+_xlfn.XLOOKUP($B2297,Directions!$B:$B,Directions!C:C)))</f>
        <v>106</v>
      </c>
      <c r="D2297">
        <f>IF(B2296&lt;&gt;B2297,D2296,IF(H2296=1,"",D2296+_xlfn.XLOOKUP($B2297,Directions!$B:$B,Directions!D:D)))</f>
        <v>77</v>
      </c>
      <c r="E2297" s="3">
        <f>IF(H2296=1,"",C2297+_xlfn.XLOOKUP($B2297,Directions!$B:$B,Directions!C:C))</f>
        <v>106</v>
      </c>
      <c r="F2297" s="3">
        <f>IF(H2296=1,"",D2297+_xlfn.XLOOKUP($B2297,Directions!$B:$B,Directions!D:D))</f>
        <v>78</v>
      </c>
      <c r="G2297" cm="1">
        <f t="array" ref="G2297">IF(H2297=1,"",IF(INDEX(map,F2297,E2297)="#",1,0))</f>
        <v>0</v>
      </c>
      <c r="H2297">
        <f>IF(Journey!H2296=1,1,IF(OR(E2297&lt;0,E2297&gt;Map!$A$1,F2297&lt;0,F2297&gt;Map!$A$1),1,0))</f>
        <v>0</v>
      </c>
    </row>
    <row r="2298" spans="1:8" x14ac:dyDescent="0.25">
      <c r="A2298">
        <v>2296</v>
      </c>
      <c r="B2298">
        <f t="shared" si="35"/>
        <v>3</v>
      </c>
      <c r="C2298">
        <f>IF(B2297&lt;&gt;B2298,C2297,IF(H2297=1,"",C2297+_xlfn.XLOOKUP($B2298,Directions!$B:$B,Directions!C:C)))</f>
        <v>106</v>
      </c>
      <c r="D2298">
        <f>IF(B2297&lt;&gt;B2298,D2297,IF(H2297=1,"",D2297+_xlfn.XLOOKUP($B2298,Directions!$B:$B,Directions!D:D)))</f>
        <v>78</v>
      </c>
      <c r="E2298" s="3">
        <f>IF(H2297=1,"",C2298+_xlfn.XLOOKUP($B2298,Directions!$B:$B,Directions!C:C))</f>
        <v>106</v>
      </c>
      <c r="F2298" s="3">
        <f>IF(H2297=1,"",D2298+_xlfn.XLOOKUP($B2298,Directions!$B:$B,Directions!D:D))</f>
        <v>79</v>
      </c>
      <c r="G2298" cm="1">
        <f t="array" ref="G2298">IF(H2298=1,"",IF(INDEX(map,F2298,E2298)="#",1,0))</f>
        <v>0</v>
      </c>
      <c r="H2298">
        <f>IF(Journey!H2297=1,1,IF(OR(E2298&lt;0,E2298&gt;Map!$A$1,F2298&lt;0,F2298&gt;Map!$A$1),1,0))</f>
        <v>0</v>
      </c>
    </row>
    <row r="2299" spans="1:8" x14ac:dyDescent="0.25">
      <c r="A2299">
        <v>2297</v>
      </c>
      <c r="B2299">
        <f t="shared" si="35"/>
        <v>3</v>
      </c>
      <c r="C2299">
        <f>IF(B2298&lt;&gt;B2299,C2298,IF(H2298=1,"",C2298+_xlfn.XLOOKUP($B2299,Directions!$B:$B,Directions!C:C)))</f>
        <v>106</v>
      </c>
      <c r="D2299">
        <f>IF(B2298&lt;&gt;B2299,D2298,IF(H2298=1,"",D2298+_xlfn.XLOOKUP($B2299,Directions!$B:$B,Directions!D:D)))</f>
        <v>79</v>
      </c>
      <c r="E2299" s="3">
        <f>IF(H2298=1,"",C2299+_xlfn.XLOOKUP($B2299,Directions!$B:$B,Directions!C:C))</f>
        <v>106</v>
      </c>
      <c r="F2299" s="3">
        <f>IF(H2298=1,"",D2299+_xlfn.XLOOKUP($B2299,Directions!$B:$B,Directions!D:D))</f>
        <v>80</v>
      </c>
      <c r="G2299" cm="1">
        <f t="array" ref="G2299">IF(H2299=1,"",IF(INDEX(map,F2299,E2299)="#",1,0))</f>
        <v>0</v>
      </c>
      <c r="H2299">
        <f>IF(Journey!H2298=1,1,IF(OR(E2299&lt;0,E2299&gt;Map!$A$1,F2299&lt;0,F2299&gt;Map!$A$1),1,0))</f>
        <v>0</v>
      </c>
    </row>
    <row r="2300" spans="1:8" x14ac:dyDescent="0.25">
      <c r="A2300">
        <v>2298</v>
      </c>
      <c r="B2300">
        <f t="shared" si="35"/>
        <v>3</v>
      </c>
      <c r="C2300">
        <f>IF(B2299&lt;&gt;B2300,C2299,IF(H2299=1,"",C2299+_xlfn.XLOOKUP($B2300,Directions!$B:$B,Directions!C:C)))</f>
        <v>106</v>
      </c>
      <c r="D2300">
        <f>IF(B2299&lt;&gt;B2300,D2299,IF(H2299=1,"",D2299+_xlfn.XLOOKUP($B2300,Directions!$B:$B,Directions!D:D)))</f>
        <v>80</v>
      </c>
      <c r="E2300" s="3">
        <f>IF(H2299=1,"",C2300+_xlfn.XLOOKUP($B2300,Directions!$B:$B,Directions!C:C))</f>
        <v>106</v>
      </c>
      <c r="F2300" s="3">
        <f>IF(H2299=1,"",D2300+_xlfn.XLOOKUP($B2300,Directions!$B:$B,Directions!D:D))</f>
        <v>81</v>
      </c>
      <c r="G2300" cm="1">
        <f t="array" ref="G2300">IF(H2300=1,"",IF(INDEX(map,F2300,E2300)="#",1,0))</f>
        <v>0</v>
      </c>
      <c r="H2300">
        <f>IF(Journey!H2299=1,1,IF(OR(E2300&lt;0,E2300&gt;Map!$A$1,F2300&lt;0,F2300&gt;Map!$A$1),1,0))</f>
        <v>0</v>
      </c>
    </row>
    <row r="2301" spans="1:8" x14ac:dyDescent="0.25">
      <c r="A2301">
        <v>2299</v>
      </c>
      <c r="B2301">
        <f t="shared" si="35"/>
        <v>3</v>
      </c>
      <c r="C2301">
        <f>IF(B2300&lt;&gt;B2301,C2300,IF(H2300=1,"",C2300+_xlfn.XLOOKUP($B2301,Directions!$B:$B,Directions!C:C)))</f>
        <v>106</v>
      </c>
      <c r="D2301">
        <f>IF(B2300&lt;&gt;B2301,D2300,IF(H2300=1,"",D2300+_xlfn.XLOOKUP($B2301,Directions!$B:$B,Directions!D:D)))</f>
        <v>81</v>
      </c>
      <c r="E2301" s="3">
        <f>IF(H2300=1,"",C2301+_xlfn.XLOOKUP($B2301,Directions!$B:$B,Directions!C:C))</f>
        <v>106</v>
      </c>
      <c r="F2301" s="3">
        <f>IF(H2300=1,"",D2301+_xlfn.XLOOKUP($B2301,Directions!$B:$B,Directions!D:D))</f>
        <v>82</v>
      </c>
      <c r="G2301" cm="1">
        <f t="array" ref="G2301">IF(H2301=1,"",IF(INDEX(map,F2301,E2301)="#",1,0))</f>
        <v>0</v>
      </c>
      <c r="H2301">
        <f>IF(Journey!H2300=1,1,IF(OR(E2301&lt;0,E2301&gt;Map!$A$1,F2301&lt;0,F2301&gt;Map!$A$1),1,0))</f>
        <v>0</v>
      </c>
    </row>
    <row r="2302" spans="1:8" x14ac:dyDescent="0.25">
      <c r="A2302">
        <v>2300</v>
      </c>
      <c r="B2302">
        <f t="shared" si="35"/>
        <v>3</v>
      </c>
      <c r="C2302">
        <f>IF(B2301&lt;&gt;B2302,C2301,IF(H2301=1,"",C2301+_xlfn.XLOOKUP($B2302,Directions!$B:$B,Directions!C:C)))</f>
        <v>106</v>
      </c>
      <c r="D2302">
        <f>IF(B2301&lt;&gt;B2302,D2301,IF(H2301=1,"",D2301+_xlfn.XLOOKUP($B2302,Directions!$B:$B,Directions!D:D)))</f>
        <v>82</v>
      </c>
      <c r="E2302" s="3">
        <f>IF(H2301=1,"",C2302+_xlfn.XLOOKUP($B2302,Directions!$B:$B,Directions!C:C))</f>
        <v>106</v>
      </c>
      <c r="F2302" s="3">
        <f>IF(H2301=1,"",D2302+_xlfn.XLOOKUP($B2302,Directions!$B:$B,Directions!D:D))</f>
        <v>83</v>
      </c>
      <c r="G2302" cm="1">
        <f t="array" ref="G2302">IF(H2302=1,"",IF(INDEX(map,F2302,E2302)="#",1,0))</f>
        <v>0</v>
      </c>
      <c r="H2302">
        <f>IF(Journey!H2301=1,1,IF(OR(E2302&lt;0,E2302&gt;Map!$A$1,F2302&lt;0,F2302&gt;Map!$A$1),1,0))</f>
        <v>0</v>
      </c>
    </row>
    <row r="2303" spans="1:8" x14ac:dyDescent="0.25">
      <c r="A2303">
        <v>2301</v>
      </c>
      <c r="B2303">
        <f t="shared" si="35"/>
        <v>3</v>
      </c>
      <c r="C2303">
        <f>IF(B2302&lt;&gt;B2303,C2302,IF(H2302=1,"",C2302+_xlfn.XLOOKUP($B2303,Directions!$B:$B,Directions!C:C)))</f>
        <v>106</v>
      </c>
      <c r="D2303">
        <f>IF(B2302&lt;&gt;B2303,D2302,IF(H2302=1,"",D2302+_xlfn.XLOOKUP($B2303,Directions!$B:$B,Directions!D:D)))</f>
        <v>83</v>
      </c>
      <c r="E2303" s="3">
        <f>IF(H2302=1,"",C2303+_xlfn.XLOOKUP($B2303,Directions!$B:$B,Directions!C:C))</f>
        <v>106</v>
      </c>
      <c r="F2303" s="3">
        <f>IF(H2302=1,"",D2303+_xlfn.XLOOKUP($B2303,Directions!$B:$B,Directions!D:D))</f>
        <v>84</v>
      </c>
      <c r="G2303" cm="1">
        <f t="array" ref="G2303">IF(H2303=1,"",IF(INDEX(map,F2303,E2303)="#",1,0))</f>
        <v>0</v>
      </c>
      <c r="H2303">
        <f>IF(Journey!H2302=1,1,IF(OR(E2303&lt;0,E2303&gt;Map!$A$1,F2303&lt;0,F2303&gt;Map!$A$1),1,0))</f>
        <v>0</v>
      </c>
    </row>
    <row r="2304" spans="1:8" x14ac:dyDescent="0.25">
      <c r="A2304">
        <v>2302</v>
      </c>
      <c r="B2304">
        <f t="shared" si="35"/>
        <v>3</v>
      </c>
      <c r="C2304">
        <f>IF(B2303&lt;&gt;B2304,C2303,IF(H2303=1,"",C2303+_xlfn.XLOOKUP($B2304,Directions!$B:$B,Directions!C:C)))</f>
        <v>106</v>
      </c>
      <c r="D2304">
        <f>IF(B2303&lt;&gt;B2304,D2303,IF(H2303=1,"",D2303+_xlfn.XLOOKUP($B2304,Directions!$B:$B,Directions!D:D)))</f>
        <v>84</v>
      </c>
      <c r="E2304" s="3">
        <f>IF(H2303=1,"",C2304+_xlfn.XLOOKUP($B2304,Directions!$B:$B,Directions!C:C))</f>
        <v>106</v>
      </c>
      <c r="F2304" s="3">
        <f>IF(H2303=1,"",D2304+_xlfn.XLOOKUP($B2304,Directions!$B:$B,Directions!D:D))</f>
        <v>85</v>
      </c>
      <c r="G2304" cm="1">
        <f t="array" ref="G2304">IF(H2304=1,"",IF(INDEX(map,F2304,E2304)="#",1,0))</f>
        <v>0</v>
      </c>
      <c r="H2304">
        <f>IF(Journey!H2303=1,1,IF(OR(E2304&lt;0,E2304&gt;Map!$A$1,F2304&lt;0,F2304&gt;Map!$A$1),1,0))</f>
        <v>0</v>
      </c>
    </row>
    <row r="2305" spans="1:8" x14ac:dyDescent="0.25">
      <c r="A2305">
        <v>2303</v>
      </c>
      <c r="B2305">
        <f t="shared" si="35"/>
        <v>3</v>
      </c>
      <c r="C2305">
        <f>IF(B2304&lt;&gt;B2305,C2304,IF(H2304=1,"",C2304+_xlfn.XLOOKUP($B2305,Directions!$B:$B,Directions!C:C)))</f>
        <v>106</v>
      </c>
      <c r="D2305">
        <f>IF(B2304&lt;&gt;B2305,D2304,IF(H2304=1,"",D2304+_xlfn.XLOOKUP($B2305,Directions!$B:$B,Directions!D:D)))</f>
        <v>85</v>
      </c>
      <c r="E2305" s="3">
        <f>IF(H2304=1,"",C2305+_xlfn.XLOOKUP($B2305,Directions!$B:$B,Directions!C:C))</f>
        <v>106</v>
      </c>
      <c r="F2305" s="3">
        <f>IF(H2304=1,"",D2305+_xlfn.XLOOKUP($B2305,Directions!$B:$B,Directions!D:D))</f>
        <v>86</v>
      </c>
      <c r="G2305" cm="1">
        <f t="array" ref="G2305">IF(H2305=1,"",IF(INDEX(map,F2305,E2305)="#",1,0))</f>
        <v>0</v>
      </c>
      <c r="H2305">
        <f>IF(Journey!H2304=1,1,IF(OR(E2305&lt;0,E2305&gt;Map!$A$1,F2305&lt;0,F2305&gt;Map!$A$1),1,0))</f>
        <v>0</v>
      </c>
    </row>
    <row r="2306" spans="1:8" x14ac:dyDescent="0.25">
      <c r="A2306">
        <v>2304</v>
      </c>
      <c r="B2306">
        <f t="shared" si="35"/>
        <v>3</v>
      </c>
      <c r="C2306">
        <f>IF(B2305&lt;&gt;B2306,C2305,IF(H2305=1,"",C2305+_xlfn.XLOOKUP($B2306,Directions!$B:$B,Directions!C:C)))</f>
        <v>106</v>
      </c>
      <c r="D2306">
        <f>IF(B2305&lt;&gt;B2306,D2305,IF(H2305=1,"",D2305+_xlfn.XLOOKUP($B2306,Directions!$B:$B,Directions!D:D)))</f>
        <v>86</v>
      </c>
      <c r="E2306" s="3">
        <f>IF(H2305=1,"",C2306+_xlfn.XLOOKUP($B2306,Directions!$B:$B,Directions!C:C))</f>
        <v>106</v>
      </c>
      <c r="F2306" s="3">
        <f>IF(H2305=1,"",D2306+_xlfn.XLOOKUP($B2306,Directions!$B:$B,Directions!D:D))</f>
        <v>87</v>
      </c>
      <c r="G2306" cm="1">
        <f t="array" ref="G2306">IF(H2306=1,"",IF(INDEX(map,F2306,E2306)="#",1,0))</f>
        <v>0</v>
      </c>
      <c r="H2306">
        <f>IF(Journey!H2305=1,1,IF(OR(E2306&lt;0,E2306&gt;Map!$A$1,F2306&lt;0,F2306&gt;Map!$A$1),1,0))</f>
        <v>0</v>
      </c>
    </row>
    <row r="2307" spans="1:8" x14ac:dyDescent="0.25">
      <c r="A2307">
        <v>2305</v>
      </c>
      <c r="B2307">
        <f t="shared" si="35"/>
        <v>3</v>
      </c>
      <c r="C2307">
        <f>IF(B2306&lt;&gt;B2307,C2306,IF(H2306=1,"",C2306+_xlfn.XLOOKUP($B2307,Directions!$B:$B,Directions!C:C)))</f>
        <v>106</v>
      </c>
      <c r="D2307">
        <f>IF(B2306&lt;&gt;B2307,D2306,IF(H2306=1,"",D2306+_xlfn.XLOOKUP($B2307,Directions!$B:$B,Directions!D:D)))</f>
        <v>87</v>
      </c>
      <c r="E2307" s="3">
        <f>IF(H2306=1,"",C2307+_xlfn.XLOOKUP($B2307,Directions!$B:$B,Directions!C:C))</f>
        <v>106</v>
      </c>
      <c r="F2307" s="3">
        <f>IF(H2306=1,"",D2307+_xlfn.XLOOKUP($B2307,Directions!$B:$B,Directions!D:D))</f>
        <v>88</v>
      </c>
      <c r="G2307" cm="1">
        <f t="array" ref="G2307">IF(H2307=1,"",IF(INDEX(map,F2307,E2307)="#",1,0))</f>
        <v>0</v>
      </c>
      <c r="H2307">
        <f>IF(Journey!H2306=1,1,IF(OR(E2307&lt;0,E2307&gt;Map!$A$1,F2307&lt;0,F2307&gt;Map!$A$1),1,0))</f>
        <v>0</v>
      </c>
    </row>
    <row r="2308" spans="1:8" x14ac:dyDescent="0.25">
      <c r="A2308">
        <v>2306</v>
      </c>
      <c r="B2308">
        <f t="shared" ref="B2308:B2371" si="36">IF(H2307=1,"",IF(G2307=1,MOD(B2307,4)+1,B2307))</f>
        <v>3</v>
      </c>
      <c r="C2308">
        <f>IF(B2307&lt;&gt;B2308,C2307,IF(H2307=1,"",C2307+_xlfn.XLOOKUP($B2308,Directions!$B:$B,Directions!C:C)))</f>
        <v>106</v>
      </c>
      <c r="D2308">
        <f>IF(B2307&lt;&gt;B2308,D2307,IF(H2307=1,"",D2307+_xlfn.XLOOKUP($B2308,Directions!$B:$B,Directions!D:D)))</f>
        <v>88</v>
      </c>
      <c r="E2308" s="3">
        <f>IF(H2307=1,"",C2308+_xlfn.XLOOKUP($B2308,Directions!$B:$B,Directions!C:C))</f>
        <v>106</v>
      </c>
      <c r="F2308" s="3">
        <f>IF(H2307=1,"",D2308+_xlfn.XLOOKUP($B2308,Directions!$B:$B,Directions!D:D))</f>
        <v>89</v>
      </c>
      <c r="G2308" cm="1">
        <f t="array" ref="G2308">IF(H2308=1,"",IF(INDEX(map,F2308,E2308)="#",1,0))</f>
        <v>0</v>
      </c>
      <c r="H2308">
        <f>IF(Journey!H2307=1,1,IF(OR(E2308&lt;0,E2308&gt;Map!$A$1,F2308&lt;0,F2308&gt;Map!$A$1),1,0))</f>
        <v>0</v>
      </c>
    </row>
    <row r="2309" spans="1:8" x14ac:dyDescent="0.25">
      <c r="A2309">
        <v>2307</v>
      </c>
      <c r="B2309">
        <f t="shared" si="36"/>
        <v>3</v>
      </c>
      <c r="C2309">
        <f>IF(B2308&lt;&gt;B2309,C2308,IF(H2308=1,"",C2308+_xlfn.XLOOKUP($B2309,Directions!$B:$B,Directions!C:C)))</f>
        <v>106</v>
      </c>
      <c r="D2309">
        <f>IF(B2308&lt;&gt;B2309,D2308,IF(H2308=1,"",D2308+_xlfn.XLOOKUP($B2309,Directions!$B:$B,Directions!D:D)))</f>
        <v>89</v>
      </c>
      <c r="E2309" s="3">
        <f>IF(H2308=1,"",C2309+_xlfn.XLOOKUP($B2309,Directions!$B:$B,Directions!C:C))</f>
        <v>106</v>
      </c>
      <c r="F2309" s="3">
        <f>IF(H2308=1,"",D2309+_xlfn.XLOOKUP($B2309,Directions!$B:$B,Directions!D:D))</f>
        <v>90</v>
      </c>
      <c r="G2309" cm="1">
        <f t="array" ref="G2309">IF(H2309=1,"",IF(INDEX(map,F2309,E2309)="#",1,0))</f>
        <v>0</v>
      </c>
      <c r="H2309">
        <f>IF(Journey!H2308=1,1,IF(OR(E2309&lt;0,E2309&gt;Map!$A$1,F2309&lt;0,F2309&gt;Map!$A$1),1,0))</f>
        <v>0</v>
      </c>
    </row>
    <row r="2310" spans="1:8" x14ac:dyDescent="0.25">
      <c r="A2310">
        <v>2308</v>
      </c>
      <c r="B2310">
        <f t="shared" si="36"/>
        <v>3</v>
      </c>
      <c r="C2310">
        <f>IF(B2309&lt;&gt;B2310,C2309,IF(H2309=1,"",C2309+_xlfn.XLOOKUP($B2310,Directions!$B:$B,Directions!C:C)))</f>
        <v>106</v>
      </c>
      <c r="D2310">
        <f>IF(B2309&lt;&gt;B2310,D2309,IF(H2309=1,"",D2309+_xlfn.XLOOKUP($B2310,Directions!$B:$B,Directions!D:D)))</f>
        <v>90</v>
      </c>
      <c r="E2310" s="3">
        <f>IF(H2309=1,"",C2310+_xlfn.XLOOKUP($B2310,Directions!$B:$B,Directions!C:C))</f>
        <v>106</v>
      </c>
      <c r="F2310" s="3">
        <f>IF(H2309=1,"",D2310+_xlfn.XLOOKUP($B2310,Directions!$B:$B,Directions!D:D))</f>
        <v>91</v>
      </c>
      <c r="G2310" cm="1">
        <f t="array" ref="G2310">IF(H2310=1,"",IF(INDEX(map,F2310,E2310)="#",1,0))</f>
        <v>0</v>
      </c>
      <c r="H2310">
        <f>IF(Journey!H2309=1,1,IF(OR(E2310&lt;0,E2310&gt;Map!$A$1,F2310&lt;0,F2310&gt;Map!$A$1),1,0))</f>
        <v>0</v>
      </c>
    </row>
    <row r="2311" spans="1:8" x14ac:dyDescent="0.25">
      <c r="A2311">
        <v>2309</v>
      </c>
      <c r="B2311">
        <f t="shared" si="36"/>
        <v>3</v>
      </c>
      <c r="C2311">
        <f>IF(B2310&lt;&gt;B2311,C2310,IF(H2310=1,"",C2310+_xlfn.XLOOKUP($B2311,Directions!$B:$B,Directions!C:C)))</f>
        <v>106</v>
      </c>
      <c r="D2311">
        <f>IF(B2310&lt;&gt;B2311,D2310,IF(H2310=1,"",D2310+_xlfn.XLOOKUP($B2311,Directions!$B:$B,Directions!D:D)))</f>
        <v>91</v>
      </c>
      <c r="E2311" s="3">
        <f>IF(H2310=1,"",C2311+_xlfn.XLOOKUP($B2311,Directions!$B:$B,Directions!C:C))</f>
        <v>106</v>
      </c>
      <c r="F2311" s="3">
        <f>IF(H2310=1,"",D2311+_xlfn.XLOOKUP($B2311,Directions!$B:$B,Directions!D:D))</f>
        <v>92</v>
      </c>
      <c r="G2311" cm="1">
        <f t="array" ref="G2311">IF(H2311=1,"",IF(INDEX(map,F2311,E2311)="#",1,0))</f>
        <v>0</v>
      </c>
      <c r="H2311">
        <f>IF(Journey!H2310=1,1,IF(OR(E2311&lt;0,E2311&gt;Map!$A$1,F2311&lt;0,F2311&gt;Map!$A$1),1,0))</f>
        <v>0</v>
      </c>
    </row>
    <row r="2312" spans="1:8" x14ac:dyDescent="0.25">
      <c r="A2312">
        <v>2310</v>
      </c>
      <c r="B2312">
        <f t="shared" si="36"/>
        <v>3</v>
      </c>
      <c r="C2312">
        <f>IF(B2311&lt;&gt;B2312,C2311,IF(H2311=1,"",C2311+_xlfn.XLOOKUP($B2312,Directions!$B:$B,Directions!C:C)))</f>
        <v>106</v>
      </c>
      <c r="D2312">
        <f>IF(B2311&lt;&gt;B2312,D2311,IF(H2311=1,"",D2311+_xlfn.XLOOKUP($B2312,Directions!$B:$B,Directions!D:D)))</f>
        <v>92</v>
      </c>
      <c r="E2312" s="3">
        <f>IF(H2311=1,"",C2312+_xlfn.XLOOKUP($B2312,Directions!$B:$B,Directions!C:C))</f>
        <v>106</v>
      </c>
      <c r="F2312" s="3">
        <f>IF(H2311=1,"",D2312+_xlfn.XLOOKUP($B2312,Directions!$B:$B,Directions!D:D))</f>
        <v>93</v>
      </c>
      <c r="G2312" cm="1">
        <f t="array" ref="G2312">IF(H2312=1,"",IF(INDEX(map,F2312,E2312)="#",1,0))</f>
        <v>0</v>
      </c>
      <c r="H2312">
        <f>IF(Journey!H2311=1,1,IF(OR(E2312&lt;0,E2312&gt;Map!$A$1,F2312&lt;0,F2312&gt;Map!$A$1),1,0))</f>
        <v>0</v>
      </c>
    </row>
    <row r="2313" spans="1:8" x14ac:dyDescent="0.25">
      <c r="A2313">
        <v>2311</v>
      </c>
      <c r="B2313">
        <f t="shared" si="36"/>
        <v>3</v>
      </c>
      <c r="C2313">
        <f>IF(B2312&lt;&gt;B2313,C2312,IF(H2312=1,"",C2312+_xlfn.XLOOKUP($B2313,Directions!$B:$B,Directions!C:C)))</f>
        <v>106</v>
      </c>
      <c r="D2313">
        <f>IF(B2312&lt;&gt;B2313,D2312,IF(H2312=1,"",D2312+_xlfn.XLOOKUP($B2313,Directions!$B:$B,Directions!D:D)))</f>
        <v>93</v>
      </c>
      <c r="E2313" s="3">
        <f>IF(H2312=1,"",C2313+_xlfn.XLOOKUP($B2313,Directions!$B:$B,Directions!C:C))</f>
        <v>106</v>
      </c>
      <c r="F2313" s="3">
        <f>IF(H2312=1,"",D2313+_xlfn.XLOOKUP($B2313,Directions!$B:$B,Directions!D:D))</f>
        <v>94</v>
      </c>
      <c r="G2313" cm="1">
        <f t="array" ref="G2313">IF(H2313=1,"",IF(INDEX(map,F2313,E2313)="#",1,0))</f>
        <v>0</v>
      </c>
      <c r="H2313">
        <f>IF(Journey!H2312=1,1,IF(OR(E2313&lt;0,E2313&gt;Map!$A$1,F2313&lt;0,F2313&gt;Map!$A$1),1,0))</f>
        <v>0</v>
      </c>
    </row>
    <row r="2314" spans="1:8" x14ac:dyDescent="0.25">
      <c r="A2314">
        <v>2312</v>
      </c>
      <c r="B2314">
        <f t="shared" si="36"/>
        <v>3</v>
      </c>
      <c r="C2314">
        <f>IF(B2313&lt;&gt;B2314,C2313,IF(H2313=1,"",C2313+_xlfn.XLOOKUP($B2314,Directions!$B:$B,Directions!C:C)))</f>
        <v>106</v>
      </c>
      <c r="D2314">
        <f>IF(B2313&lt;&gt;B2314,D2313,IF(H2313=1,"",D2313+_xlfn.XLOOKUP($B2314,Directions!$B:$B,Directions!D:D)))</f>
        <v>94</v>
      </c>
      <c r="E2314" s="3">
        <f>IF(H2313=1,"",C2314+_xlfn.XLOOKUP($B2314,Directions!$B:$B,Directions!C:C))</f>
        <v>106</v>
      </c>
      <c r="F2314" s="3">
        <f>IF(H2313=1,"",D2314+_xlfn.XLOOKUP($B2314,Directions!$B:$B,Directions!D:D))</f>
        <v>95</v>
      </c>
      <c r="G2314" cm="1">
        <f t="array" ref="G2314">IF(H2314=1,"",IF(INDEX(map,F2314,E2314)="#",1,0))</f>
        <v>0</v>
      </c>
      <c r="H2314">
        <f>IF(Journey!H2313=1,1,IF(OR(E2314&lt;0,E2314&gt;Map!$A$1,F2314&lt;0,F2314&gt;Map!$A$1),1,0))</f>
        <v>0</v>
      </c>
    </row>
    <row r="2315" spans="1:8" x14ac:dyDescent="0.25">
      <c r="A2315">
        <v>2313</v>
      </c>
      <c r="B2315">
        <f t="shared" si="36"/>
        <v>3</v>
      </c>
      <c r="C2315">
        <f>IF(B2314&lt;&gt;B2315,C2314,IF(H2314=1,"",C2314+_xlfn.XLOOKUP($B2315,Directions!$B:$B,Directions!C:C)))</f>
        <v>106</v>
      </c>
      <c r="D2315">
        <f>IF(B2314&lt;&gt;B2315,D2314,IF(H2314=1,"",D2314+_xlfn.XLOOKUP($B2315,Directions!$B:$B,Directions!D:D)))</f>
        <v>95</v>
      </c>
      <c r="E2315" s="3">
        <f>IF(H2314=1,"",C2315+_xlfn.XLOOKUP($B2315,Directions!$B:$B,Directions!C:C))</f>
        <v>106</v>
      </c>
      <c r="F2315" s="3">
        <f>IF(H2314=1,"",D2315+_xlfn.XLOOKUP($B2315,Directions!$B:$B,Directions!D:D))</f>
        <v>96</v>
      </c>
      <c r="G2315" cm="1">
        <f t="array" ref="G2315">IF(H2315=1,"",IF(INDEX(map,F2315,E2315)="#",1,0))</f>
        <v>0</v>
      </c>
      <c r="H2315">
        <f>IF(Journey!H2314=1,1,IF(OR(E2315&lt;0,E2315&gt;Map!$A$1,F2315&lt;0,F2315&gt;Map!$A$1),1,0))</f>
        <v>0</v>
      </c>
    </row>
    <row r="2316" spans="1:8" x14ac:dyDescent="0.25">
      <c r="A2316">
        <v>2314</v>
      </c>
      <c r="B2316">
        <f t="shared" si="36"/>
        <v>3</v>
      </c>
      <c r="C2316">
        <f>IF(B2315&lt;&gt;B2316,C2315,IF(H2315=1,"",C2315+_xlfn.XLOOKUP($B2316,Directions!$B:$B,Directions!C:C)))</f>
        <v>106</v>
      </c>
      <c r="D2316">
        <f>IF(B2315&lt;&gt;B2316,D2315,IF(H2315=1,"",D2315+_xlfn.XLOOKUP($B2316,Directions!$B:$B,Directions!D:D)))</f>
        <v>96</v>
      </c>
      <c r="E2316" s="3">
        <f>IF(H2315=1,"",C2316+_xlfn.XLOOKUP($B2316,Directions!$B:$B,Directions!C:C))</f>
        <v>106</v>
      </c>
      <c r="F2316" s="3">
        <f>IF(H2315=1,"",D2316+_xlfn.XLOOKUP($B2316,Directions!$B:$B,Directions!D:D))</f>
        <v>97</v>
      </c>
      <c r="G2316" cm="1">
        <f t="array" ref="G2316">IF(H2316=1,"",IF(INDEX(map,F2316,E2316)="#",1,0))</f>
        <v>0</v>
      </c>
      <c r="H2316">
        <f>IF(Journey!H2315=1,1,IF(OR(E2316&lt;0,E2316&gt;Map!$A$1,F2316&lt;0,F2316&gt;Map!$A$1),1,0))</f>
        <v>0</v>
      </c>
    </row>
    <row r="2317" spans="1:8" x14ac:dyDescent="0.25">
      <c r="A2317">
        <v>2315</v>
      </c>
      <c r="B2317">
        <f t="shared" si="36"/>
        <v>3</v>
      </c>
      <c r="C2317">
        <f>IF(B2316&lt;&gt;B2317,C2316,IF(H2316=1,"",C2316+_xlfn.XLOOKUP($B2317,Directions!$B:$B,Directions!C:C)))</f>
        <v>106</v>
      </c>
      <c r="D2317">
        <f>IF(B2316&lt;&gt;B2317,D2316,IF(H2316=1,"",D2316+_xlfn.XLOOKUP($B2317,Directions!$B:$B,Directions!D:D)))</f>
        <v>97</v>
      </c>
      <c r="E2317" s="3">
        <f>IF(H2316=1,"",C2317+_xlfn.XLOOKUP($B2317,Directions!$B:$B,Directions!C:C))</f>
        <v>106</v>
      </c>
      <c r="F2317" s="3">
        <f>IF(H2316=1,"",D2317+_xlfn.XLOOKUP($B2317,Directions!$B:$B,Directions!D:D))</f>
        <v>98</v>
      </c>
      <c r="G2317" cm="1">
        <f t="array" ref="G2317">IF(H2317=1,"",IF(INDEX(map,F2317,E2317)="#",1,0))</f>
        <v>0</v>
      </c>
      <c r="H2317">
        <f>IF(Journey!H2316=1,1,IF(OR(E2317&lt;0,E2317&gt;Map!$A$1,F2317&lt;0,F2317&gt;Map!$A$1),1,0))</f>
        <v>0</v>
      </c>
    </row>
    <row r="2318" spans="1:8" x14ac:dyDescent="0.25">
      <c r="A2318">
        <v>2316</v>
      </c>
      <c r="B2318">
        <f t="shared" si="36"/>
        <v>3</v>
      </c>
      <c r="C2318">
        <f>IF(B2317&lt;&gt;B2318,C2317,IF(H2317=1,"",C2317+_xlfn.XLOOKUP($B2318,Directions!$B:$B,Directions!C:C)))</f>
        <v>106</v>
      </c>
      <c r="D2318">
        <f>IF(B2317&lt;&gt;B2318,D2317,IF(H2317=1,"",D2317+_xlfn.XLOOKUP($B2318,Directions!$B:$B,Directions!D:D)))</f>
        <v>98</v>
      </c>
      <c r="E2318" s="3">
        <f>IF(H2317=1,"",C2318+_xlfn.XLOOKUP($B2318,Directions!$B:$B,Directions!C:C))</f>
        <v>106</v>
      </c>
      <c r="F2318" s="3">
        <f>IF(H2317=1,"",D2318+_xlfn.XLOOKUP($B2318,Directions!$B:$B,Directions!D:D))</f>
        <v>99</v>
      </c>
      <c r="G2318" cm="1">
        <f t="array" ref="G2318">IF(H2318=1,"",IF(INDEX(map,F2318,E2318)="#",1,0))</f>
        <v>0</v>
      </c>
      <c r="H2318">
        <f>IF(Journey!H2317=1,1,IF(OR(E2318&lt;0,E2318&gt;Map!$A$1,F2318&lt;0,F2318&gt;Map!$A$1),1,0))</f>
        <v>0</v>
      </c>
    </row>
    <row r="2319" spans="1:8" x14ac:dyDescent="0.25">
      <c r="A2319">
        <v>2317</v>
      </c>
      <c r="B2319">
        <f t="shared" si="36"/>
        <v>3</v>
      </c>
      <c r="C2319">
        <f>IF(B2318&lt;&gt;B2319,C2318,IF(H2318=1,"",C2318+_xlfn.XLOOKUP($B2319,Directions!$B:$B,Directions!C:C)))</f>
        <v>106</v>
      </c>
      <c r="D2319">
        <f>IF(B2318&lt;&gt;B2319,D2318,IF(H2318=1,"",D2318+_xlfn.XLOOKUP($B2319,Directions!$B:$B,Directions!D:D)))</f>
        <v>99</v>
      </c>
      <c r="E2319" s="3">
        <f>IF(H2318=1,"",C2319+_xlfn.XLOOKUP($B2319,Directions!$B:$B,Directions!C:C))</f>
        <v>106</v>
      </c>
      <c r="F2319" s="3">
        <f>IF(H2318=1,"",D2319+_xlfn.XLOOKUP($B2319,Directions!$B:$B,Directions!D:D))</f>
        <v>100</v>
      </c>
      <c r="G2319" cm="1">
        <f t="array" ref="G2319">IF(H2319=1,"",IF(INDEX(map,F2319,E2319)="#",1,0))</f>
        <v>0</v>
      </c>
      <c r="H2319">
        <f>IF(Journey!H2318=1,1,IF(OR(E2319&lt;0,E2319&gt;Map!$A$1,F2319&lt;0,F2319&gt;Map!$A$1),1,0))</f>
        <v>0</v>
      </c>
    </row>
    <row r="2320" spans="1:8" x14ac:dyDescent="0.25">
      <c r="A2320">
        <v>2318</v>
      </c>
      <c r="B2320">
        <f t="shared" si="36"/>
        <v>3</v>
      </c>
      <c r="C2320">
        <f>IF(B2319&lt;&gt;B2320,C2319,IF(H2319=1,"",C2319+_xlfn.XLOOKUP($B2320,Directions!$B:$B,Directions!C:C)))</f>
        <v>106</v>
      </c>
      <c r="D2320">
        <f>IF(B2319&lt;&gt;B2320,D2319,IF(H2319=1,"",D2319+_xlfn.XLOOKUP($B2320,Directions!$B:$B,Directions!D:D)))</f>
        <v>100</v>
      </c>
      <c r="E2320" s="3">
        <f>IF(H2319=1,"",C2320+_xlfn.XLOOKUP($B2320,Directions!$B:$B,Directions!C:C))</f>
        <v>106</v>
      </c>
      <c r="F2320" s="3">
        <f>IF(H2319=1,"",D2320+_xlfn.XLOOKUP($B2320,Directions!$B:$B,Directions!D:D))</f>
        <v>101</v>
      </c>
      <c r="G2320" cm="1">
        <f t="array" ref="G2320">IF(H2320=1,"",IF(INDEX(map,F2320,E2320)="#",1,0))</f>
        <v>0</v>
      </c>
      <c r="H2320">
        <f>IF(Journey!H2319=1,1,IF(OR(E2320&lt;0,E2320&gt;Map!$A$1,F2320&lt;0,F2320&gt;Map!$A$1),1,0))</f>
        <v>0</v>
      </c>
    </row>
    <row r="2321" spans="1:8" x14ac:dyDescent="0.25">
      <c r="A2321">
        <v>2319</v>
      </c>
      <c r="B2321">
        <f t="shared" si="36"/>
        <v>3</v>
      </c>
      <c r="C2321">
        <f>IF(B2320&lt;&gt;B2321,C2320,IF(H2320=1,"",C2320+_xlfn.XLOOKUP($B2321,Directions!$B:$B,Directions!C:C)))</f>
        <v>106</v>
      </c>
      <c r="D2321">
        <f>IF(B2320&lt;&gt;B2321,D2320,IF(H2320=1,"",D2320+_xlfn.XLOOKUP($B2321,Directions!$B:$B,Directions!D:D)))</f>
        <v>101</v>
      </c>
      <c r="E2321" s="3">
        <f>IF(H2320=1,"",C2321+_xlfn.XLOOKUP($B2321,Directions!$B:$B,Directions!C:C))</f>
        <v>106</v>
      </c>
      <c r="F2321" s="3">
        <f>IF(H2320=1,"",D2321+_xlfn.XLOOKUP($B2321,Directions!$B:$B,Directions!D:D))</f>
        <v>102</v>
      </c>
      <c r="G2321" cm="1">
        <f t="array" ref="G2321">IF(H2321=1,"",IF(INDEX(map,F2321,E2321)="#",1,0))</f>
        <v>1</v>
      </c>
      <c r="H2321">
        <f>IF(Journey!H2320=1,1,IF(OR(E2321&lt;0,E2321&gt;Map!$A$1,F2321&lt;0,F2321&gt;Map!$A$1),1,0))</f>
        <v>0</v>
      </c>
    </row>
    <row r="2322" spans="1:8" x14ac:dyDescent="0.25">
      <c r="A2322">
        <v>2320</v>
      </c>
      <c r="B2322">
        <f t="shared" si="36"/>
        <v>4</v>
      </c>
      <c r="C2322">
        <f>IF(B2321&lt;&gt;B2322,C2321,IF(H2321=1,"",C2321+_xlfn.XLOOKUP($B2322,Directions!$B:$B,Directions!C:C)))</f>
        <v>106</v>
      </c>
      <c r="D2322">
        <f>IF(B2321&lt;&gt;B2322,D2321,IF(H2321=1,"",D2321+_xlfn.XLOOKUP($B2322,Directions!$B:$B,Directions!D:D)))</f>
        <v>101</v>
      </c>
      <c r="E2322" s="3">
        <f>IF(H2321=1,"",C2322+_xlfn.XLOOKUP($B2322,Directions!$B:$B,Directions!C:C))</f>
        <v>105</v>
      </c>
      <c r="F2322" s="3">
        <f>IF(H2321=1,"",D2322+_xlfn.XLOOKUP($B2322,Directions!$B:$B,Directions!D:D))</f>
        <v>101</v>
      </c>
      <c r="G2322" cm="1">
        <f t="array" ref="G2322">IF(H2322=1,"",IF(INDEX(map,F2322,E2322)="#",1,0))</f>
        <v>0</v>
      </c>
      <c r="H2322">
        <f>IF(Journey!H2321=1,1,IF(OR(E2322&lt;0,E2322&gt;Map!$A$1,F2322&lt;0,F2322&gt;Map!$A$1),1,0))</f>
        <v>0</v>
      </c>
    </row>
    <row r="2323" spans="1:8" x14ac:dyDescent="0.25">
      <c r="A2323">
        <v>2321</v>
      </c>
      <c r="B2323">
        <f t="shared" si="36"/>
        <v>4</v>
      </c>
      <c r="C2323">
        <f>IF(B2322&lt;&gt;B2323,C2322,IF(H2322=1,"",C2322+_xlfn.XLOOKUP($B2323,Directions!$B:$B,Directions!C:C)))</f>
        <v>105</v>
      </c>
      <c r="D2323">
        <f>IF(B2322&lt;&gt;B2323,D2322,IF(H2322=1,"",D2322+_xlfn.XLOOKUP($B2323,Directions!$B:$B,Directions!D:D)))</f>
        <v>101</v>
      </c>
      <c r="E2323" s="3">
        <f>IF(H2322=1,"",C2323+_xlfn.XLOOKUP($B2323,Directions!$B:$B,Directions!C:C))</f>
        <v>104</v>
      </c>
      <c r="F2323" s="3">
        <f>IF(H2322=1,"",D2323+_xlfn.XLOOKUP($B2323,Directions!$B:$B,Directions!D:D))</f>
        <v>101</v>
      </c>
      <c r="G2323" cm="1">
        <f t="array" ref="G2323">IF(H2323=1,"",IF(INDEX(map,F2323,E2323)="#",1,0))</f>
        <v>0</v>
      </c>
      <c r="H2323">
        <f>IF(Journey!H2322=1,1,IF(OR(E2323&lt;0,E2323&gt;Map!$A$1,F2323&lt;0,F2323&gt;Map!$A$1),1,0))</f>
        <v>0</v>
      </c>
    </row>
    <row r="2324" spans="1:8" x14ac:dyDescent="0.25">
      <c r="A2324">
        <v>2322</v>
      </c>
      <c r="B2324">
        <f t="shared" si="36"/>
        <v>4</v>
      </c>
      <c r="C2324">
        <f>IF(B2323&lt;&gt;B2324,C2323,IF(H2323=1,"",C2323+_xlfn.XLOOKUP($B2324,Directions!$B:$B,Directions!C:C)))</f>
        <v>104</v>
      </c>
      <c r="D2324">
        <f>IF(B2323&lt;&gt;B2324,D2323,IF(H2323=1,"",D2323+_xlfn.XLOOKUP($B2324,Directions!$B:$B,Directions!D:D)))</f>
        <v>101</v>
      </c>
      <c r="E2324" s="3">
        <f>IF(H2323=1,"",C2324+_xlfn.XLOOKUP($B2324,Directions!$B:$B,Directions!C:C))</f>
        <v>103</v>
      </c>
      <c r="F2324" s="3">
        <f>IF(H2323=1,"",D2324+_xlfn.XLOOKUP($B2324,Directions!$B:$B,Directions!D:D))</f>
        <v>101</v>
      </c>
      <c r="G2324" cm="1">
        <f t="array" ref="G2324">IF(H2324=1,"",IF(INDEX(map,F2324,E2324)="#",1,0))</f>
        <v>0</v>
      </c>
      <c r="H2324">
        <f>IF(Journey!H2323=1,1,IF(OR(E2324&lt;0,E2324&gt;Map!$A$1,F2324&lt;0,F2324&gt;Map!$A$1),1,0))</f>
        <v>0</v>
      </c>
    </row>
    <row r="2325" spans="1:8" x14ac:dyDescent="0.25">
      <c r="A2325">
        <v>2323</v>
      </c>
      <c r="B2325">
        <f t="shared" si="36"/>
        <v>4</v>
      </c>
      <c r="C2325">
        <f>IF(B2324&lt;&gt;B2325,C2324,IF(H2324=1,"",C2324+_xlfn.XLOOKUP($B2325,Directions!$B:$B,Directions!C:C)))</f>
        <v>103</v>
      </c>
      <c r="D2325">
        <f>IF(B2324&lt;&gt;B2325,D2324,IF(H2324=1,"",D2324+_xlfn.XLOOKUP($B2325,Directions!$B:$B,Directions!D:D)))</f>
        <v>101</v>
      </c>
      <c r="E2325" s="3">
        <f>IF(H2324=1,"",C2325+_xlfn.XLOOKUP($B2325,Directions!$B:$B,Directions!C:C))</f>
        <v>102</v>
      </c>
      <c r="F2325" s="3">
        <f>IF(H2324=1,"",D2325+_xlfn.XLOOKUP($B2325,Directions!$B:$B,Directions!D:D))</f>
        <v>101</v>
      </c>
      <c r="G2325" cm="1">
        <f t="array" ref="G2325">IF(H2325=1,"",IF(INDEX(map,F2325,E2325)="#",1,0))</f>
        <v>0</v>
      </c>
      <c r="H2325">
        <f>IF(Journey!H2324=1,1,IF(OR(E2325&lt;0,E2325&gt;Map!$A$1,F2325&lt;0,F2325&gt;Map!$A$1),1,0))</f>
        <v>0</v>
      </c>
    </row>
    <row r="2326" spans="1:8" x14ac:dyDescent="0.25">
      <c r="A2326">
        <v>2324</v>
      </c>
      <c r="B2326">
        <f t="shared" si="36"/>
        <v>4</v>
      </c>
      <c r="C2326">
        <f>IF(B2325&lt;&gt;B2326,C2325,IF(H2325=1,"",C2325+_xlfn.XLOOKUP($B2326,Directions!$B:$B,Directions!C:C)))</f>
        <v>102</v>
      </c>
      <c r="D2326">
        <f>IF(B2325&lt;&gt;B2326,D2325,IF(H2325=1,"",D2325+_xlfn.XLOOKUP($B2326,Directions!$B:$B,Directions!D:D)))</f>
        <v>101</v>
      </c>
      <c r="E2326" s="3">
        <f>IF(H2325=1,"",C2326+_xlfn.XLOOKUP($B2326,Directions!$B:$B,Directions!C:C))</f>
        <v>101</v>
      </c>
      <c r="F2326" s="3">
        <f>IF(H2325=1,"",D2326+_xlfn.XLOOKUP($B2326,Directions!$B:$B,Directions!D:D))</f>
        <v>101</v>
      </c>
      <c r="G2326" cm="1">
        <f t="array" ref="G2326">IF(H2326=1,"",IF(INDEX(map,F2326,E2326)="#",1,0))</f>
        <v>0</v>
      </c>
      <c r="H2326">
        <f>IF(Journey!H2325=1,1,IF(OR(E2326&lt;0,E2326&gt;Map!$A$1,F2326&lt;0,F2326&gt;Map!$A$1),1,0))</f>
        <v>0</v>
      </c>
    </row>
    <row r="2327" spans="1:8" x14ac:dyDescent="0.25">
      <c r="A2327">
        <v>2325</v>
      </c>
      <c r="B2327">
        <f t="shared" si="36"/>
        <v>4</v>
      </c>
      <c r="C2327">
        <f>IF(B2326&lt;&gt;B2327,C2326,IF(H2326=1,"",C2326+_xlfn.XLOOKUP($B2327,Directions!$B:$B,Directions!C:C)))</f>
        <v>101</v>
      </c>
      <c r="D2327">
        <f>IF(B2326&lt;&gt;B2327,D2326,IF(H2326=1,"",D2326+_xlfn.XLOOKUP($B2327,Directions!$B:$B,Directions!D:D)))</f>
        <v>101</v>
      </c>
      <c r="E2327" s="3">
        <f>IF(H2326=1,"",C2327+_xlfn.XLOOKUP($B2327,Directions!$B:$B,Directions!C:C))</f>
        <v>100</v>
      </c>
      <c r="F2327" s="3">
        <f>IF(H2326=1,"",D2327+_xlfn.XLOOKUP($B2327,Directions!$B:$B,Directions!D:D))</f>
        <v>101</v>
      </c>
      <c r="G2327" cm="1">
        <f t="array" ref="G2327">IF(H2327=1,"",IF(INDEX(map,F2327,E2327)="#",1,0))</f>
        <v>0</v>
      </c>
      <c r="H2327">
        <f>IF(Journey!H2326=1,1,IF(OR(E2327&lt;0,E2327&gt;Map!$A$1,F2327&lt;0,F2327&gt;Map!$A$1),1,0))</f>
        <v>0</v>
      </c>
    </row>
    <row r="2328" spans="1:8" x14ac:dyDescent="0.25">
      <c r="A2328">
        <v>2326</v>
      </c>
      <c r="B2328">
        <f t="shared" si="36"/>
        <v>4</v>
      </c>
      <c r="C2328">
        <f>IF(B2327&lt;&gt;B2328,C2327,IF(H2327=1,"",C2327+_xlfn.XLOOKUP($B2328,Directions!$B:$B,Directions!C:C)))</f>
        <v>100</v>
      </c>
      <c r="D2328">
        <f>IF(B2327&lt;&gt;B2328,D2327,IF(H2327=1,"",D2327+_xlfn.XLOOKUP($B2328,Directions!$B:$B,Directions!D:D)))</f>
        <v>101</v>
      </c>
      <c r="E2328" s="3">
        <f>IF(H2327=1,"",C2328+_xlfn.XLOOKUP($B2328,Directions!$B:$B,Directions!C:C))</f>
        <v>99</v>
      </c>
      <c r="F2328" s="3">
        <f>IF(H2327=1,"",D2328+_xlfn.XLOOKUP($B2328,Directions!$B:$B,Directions!D:D))</f>
        <v>101</v>
      </c>
      <c r="G2328" cm="1">
        <f t="array" ref="G2328">IF(H2328=1,"",IF(INDEX(map,F2328,E2328)="#",1,0))</f>
        <v>0</v>
      </c>
      <c r="H2328">
        <f>IF(Journey!H2327=1,1,IF(OR(E2328&lt;0,E2328&gt;Map!$A$1,F2328&lt;0,F2328&gt;Map!$A$1),1,0))</f>
        <v>0</v>
      </c>
    </row>
    <row r="2329" spans="1:8" x14ac:dyDescent="0.25">
      <c r="A2329">
        <v>2327</v>
      </c>
      <c r="B2329">
        <f t="shared" si="36"/>
        <v>4</v>
      </c>
      <c r="C2329">
        <f>IF(B2328&lt;&gt;B2329,C2328,IF(H2328=1,"",C2328+_xlfn.XLOOKUP($B2329,Directions!$B:$B,Directions!C:C)))</f>
        <v>99</v>
      </c>
      <c r="D2329">
        <f>IF(B2328&lt;&gt;B2329,D2328,IF(H2328=1,"",D2328+_xlfn.XLOOKUP($B2329,Directions!$B:$B,Directions!D:D)))</f>
        <v>101</v>
      </c>
      <c r="E2329" s="3">
        <f>IF(H2328=1,"",C2329+_xlfn.XLOOKUP($B2329,Directions!$B:$B,Directions!C:C))</f>
        <v>98</v>
      </c>
      <c r="F2329" s="3">
        <f>IF(H2328=1,"",D2329+_xlfn.XLOOKUP($B2329,Directions!$B:$B,Directions!D:D))</f>
        <v>101</v>
      </c>
      <c r="G2329" cm="1">
        <f t="array" ref="G2329">IF(H2329=1,"",IF(INDEX(map,F2329,E2329)="#",1,0))</f>
        <v>0</v>
      </c>
      <c r="H2329">
        <f>IF(Journey!H2328=1,1,IF(OR(E2329&lt;0,E2329&gt;Map!$A$1,F2329&lt;0,F2329&gt;Map!$A$1),1,0))</f>
        <v>0</v>
      </c>
    </row>
    <row r="2330" spans="1:8" x14ac:dyDescent="0.25">
      <c r="A2330">
        <v>2328</v>
      </c>
      <c r="B2330">
        <f t="shared" si="36"/>
        <v>4</v>
      </c>
      <c r="C2330">
        <f>IF(B2329&lt;&gt;B2330,C2329,IF(H2329=1,"",C2329+_xlfn.XLOOKUP($B2330,Directions!$B:$B,Directions!C:C)))</f>
        <v>98</v>
      </c>
      <c r="D2330">
        <f>IF(B2329&lt;&gt;B2330,D2329,IF(H2329=1,"",D2329+_xlfn.XLOOKUP($B2330,Directions!$B:$B,Directions!D:D)))</f>
        <v>101</v>
      </c>
      <c r="E2330" s="3">
        <f>IF(H2329=1,"",C2330+_xlfn.XLOOKUP($B2330,Directions!$B:$B,Directions!C:C))</f>
        <v>97</v>
      </c>
      <c r="F2330" s="3">
        <f>IF(H2329=1,"",D2330+_xlfn.XLOOKUP($B2330,Directions!$B:$B,Directions!D:D))</f>
        <v>101</v>
      </c>
      <c r="G2330" cm="1">
        <f t="array" ref="G2330">IF(H2330=1,"",IF(INDEX(map,F2330,E2330)="#",1,0))</f>
        <v>0</v>
      </c>
      <c r="H2330">
        <f>IF(Journey!H2329=1,1,IF(OR(E2330&lt;0,E2330&gt;Map!$A$1,F2330&lt;0,F2330&gt;Map!$A$1),1,0))</f>
        <v>0</v>
      </c>
    </row>
    <row r="2331" spans="1:8" x14ac:dyDescent="0.25">
      <c r="A2331">
        <v>2329</v>
      </c>
      <c r="B2331">
        <f t="shared" si="36"/>
        <v>4</v>
      </c>
      <c r="C2331">
        <f>IF(B2330&lt;&gt;B2331,C2330,IF(H2330=1,"",C2330+_xlfn.XLOOKUP($B2331,Directions!$B:$B,Directions!C:C)))</f>
        <v>97</v>
      </c>
      <c r="D2331">
        <f>IF(B2330&lt;&gt;B2331,D2330,IF(H2330=1,"",D2330+_xlfn.XLOOKUP($B2331,Directions!$B:$B,Directions!D:D)))</f>
        <v>101</v>
      </c>
      <c r="E2331" s="3">
        <f>IF(H2330=1,"",C2331+_xlfn.XLOOKUP($B2331,Directions!$B:$B,Directions!C:C))</f>
        <v>96</v>
      </c>
      <c r="F2331" s="3">
        <f>IF(H2330=1,"",D2331+_xlfn.XLOOKUP($B2331,Directions!$B:$B,Directions!D:D))</f>
        <v>101</v>
      </c>
      <c r="G2331" cm="1">
        <f t="array" ref="G2331">IF(H2331=1,"",IF(INDEX(map,F2331,E2331)="#",1,0))</f>
        <v>0</v>
      </c>
      <c r="H2331">
        <f>IF(Journey!H2330=1,1,IF(OR(E2331&lt;0,E2331&gt;Map!$A$1,F2331&lt;0,F2331&gt;Map!$A$1),1,0))</f>
        <v>0</v>
      </c>
    </row>
    <row r="2332" spans="1:8" x14ac:dyDescent="0.25">
      <c r="A2332">
        <v>2330</v>
      </c>
      <c r="B2332">
        <f t="shared" si="36"/>
        <v>4</v>
      </c>
      <c r="C2332">
        <f>IF(B2331&lt;&gt;B2332,C2331,IF(H2331=1,"",C2331+_xlfn.XLOOKUP($B2332,Directions!$B:$B,Directions!C:C)))</f>
        <v>96</v>
      </c>
      <c r="D2332">
        <f>IF(B2331&lt;&gt;B2332,D2331,IF(H2331=1,"",D2331+_xlfn.XLOOKUP($B2332,Directions!$B:$B,Directions!D:D)))</f>
        <v>101</v>
      </c>
      <c r="E2332" s="3">
        <f>IF(H2331=1,"",C2332+_xlfn.XLOOKUP($B2332,Directions!$B:$B,Directions!C:C))</f>
        <v>95</v>
      </c>
      <c r="F2332" s="3">
        <f>IF(H2331=1,"",D2332+_xlfn.XLOOKUP($B2332,Directions!$B:$B,Directions!D:D))</f>
        <v>101</v>
      </c>
      <c r="G2332" cm="1">
        <f t="array" ref="G2332">IF(H2332=1,"",IF(INDEX(map,F2332,E2332)="#",1,0))</f>
        <v>0</v>
      </c>
      <c r="H2332">
        <f>IF(Journey!H2331=1,1,IF(OR(E2332&lt;0,E2332&gt;Map!$A$1,F2332&lt;0,F2332&gt;Map!$A$1),1,0))</f>
        <v>0</v>
      </c>
    </row>
    <row r="2333" spans="1:8" x14ac:dyDescent="0.25">
      <c r="A2333">
        <v>2331</v>
      </c>
      <c r="B2333">
        <f t="shared" si="36"/>
        <v>4</v>
      </c>
      <c r="C2333">
        <f>IF(B2332&lt;&gt;B2333,C2332,IF(H2332=1,"",C2332+_xlfn.XLOOKUP($B2333,Directions!$B:$B,Directions!C:C)))</f>
        <v>95</v>
      </c>
      <c r="D2333">
        <f>IF(B2332&lt;&gt;B2333,D2332,IF(H2332=1,"",D2332+_xlfn.XLOOKUP($B2333,Directions!$B:$B,Directions!D:D)))</f>
        <v>101</v>
      </c>
      <c r="E2333" s="3">
        <f>IF(H2332=1,"",C2333+_xlfn.XLOOKUP($B2333,Directions!$B:$B,Directions!C:C))</f>
        <v>94</v>
      </c>
      <c r="F2333" s="3">
        <f>IF(H2332=1,"",D2333+_xlfn.XLOOKUP($B2333,Directions!$B:$B,Directions!D:D))</f>
        <v>101</v>
      </c>
      <c r="G2333" cm="1">
        <f t="array" ref="G2333">IF(H2333=1,"",IF(INDEX(map,F2333,E2333)="#",1,0))</f>
        <v>0</v>
      </c>
      <c r="H2333">
        <f>IF(Journey!H2332=1,1,IF(OR(E2333&lt;0,E2333&gt;Map!$A$1,F2333&lt;0,F2333&gt;Map!$A$1),1,0))</f>
        <v>0</v>
      </c>
    </row>
    <row r="2334" spans="1:8" x14ac:dyDescent="0.25">
      <c r="A2334">
        <v>2332</v>
      </c>
      <c r="B2334">
        <f t="shared" si="36"/>
        <v>4</v>
      </c>
      <c r="C2334">
        <f>IF(B2333&lt;&gt;B2334,C2333,IF(H2333=1,"",C2333+_xlfn.XLOOKUP($B2334,Directions!$B:$B,Directions!C:C)))</f>
        <v>94</v>
      </c>
      <c r="D2334">
        <f>IF(B2333&lt;&gt;B2334,D2333,IF(H2333=1,"",D2333+_xlfn.XLOOKUP($B2334,Directions!$B:$B,Directions!D:D)))</f>
        <v>101</v>
      </c>
      <c r="E2334" s="3">
        <f>IF(H2333=1,"",C2334+_xlfn.XLOOKUP($B2334,Directions!$B:$B,Directions!C:C))</f>
        <v>93</v>
      </c>
      <c r="F2334" s="3">
        <f>IF(H2333=1,"",D2334+_xlfn.XLOOKUP($B2334,Directions!$B:$B,Directions!D:D))</f>
        <v>101</v>
      </c>
      <c r="G2334" cm="1">
        <f t="array" ref="G2334">IF(H2334=1,"",IF(INDEX(map,F2334,E2334)="#",1,0))</f>
        <v>0</v>
      </c>
      <c r="H2334">
        <f>IF(Journey!H2333=1,1,IF(OR(E2334&lt;0,E2334&gt;Map!$A$1,F2334&lt;0,F2334&gt;Map!$A$1),1,0))</f>
        <v>0</v>
      </c>
    </row>
    <row r="2335" spans="1:8" x14ac:dyDescent="0.25">
      <c r="A2335">
        <v>2333</v>
      </c>
      <c r="B2335">
        <f t="shared" si="36"/>
        <v>4</v>
      </c>
      <c r="C2335">
        <f>IF(B2334&lt;&gt;B2335,C2334,IF(H2334=1,"",C2334+_xlfn.XLOOKUP($B2335,Directions!$B:$B,Directions!C:C)))</f>
        <v>93</v>
      </c>
      <c r="D2335">
        <f>IF(B2334&lt;&gt;B2335,D2334,IF(H2334=1,"",D2334+_xlfn.XLOOKUP($B2335,Directions!$B:$B,Directions!D:D)))</f>
        <v>101</v>
      </c>
      <c r="E2335" s="3">
        <f>IF(H2334=1,"",C2335+_xlfn.XLOOKUP($B2335,Directions!$B:$B,Directions!C:C))</f>
        <v>92</v>
      </c>
      <c r="F2335" s="3">
        <f>IF(H2334=1,"",D2335+_xlfn.XLOOKUP($B2335,Directions!$B:$B,Directions!D:D))</f>
        <v>101</v>
      </c>
      <c r="G2335" cm="1">
        <f t="array" ref="G2335">IF(H2335=1,"",IF(INDEX(map,F2335,E2335)="#",1,0))</f>
        <v>0</v>
      </c>
      <c r="H2335">
        <f>IF(Journey!H2334=1,1,IF(OR(E2335&lt;0,E2335&gt;Map!$A$1,F2335&lt;0,F2335&gt;Map!$A$1),1,0))</f>
        <v>0</v>
      </c>
    </row>
    <row r="2336" spans="1:8" x14ac:dyDescent="0.25">
      <c r="A2336">
        <v>2334</v>
      </c>
      <c r="B2336">
        <f t="shared" si="36"/>
        <v>4</v>
      </c>
      <c r="C2336">
        <f>IF(B2335&lt;&gt;B2336,C2335,IF(H2335=1,"",C2335+_xlfn.XLOOKUP($B2336,Directions!$B:$B,Directions!C:C)))</f>
        <v>92</v>
      </c>
      <c r="D2336">
        <f>IF(B2335&lt;&gt;B2336,D2335,IF(H2335=1,"",D2335+_xlfn.XLOOKUP($B2336,Directions!$B:$B,Directions!D:D)))</f>
        <v>101</v>
      </c>
      <c r="E2336" s="3">
        <f>IF(H2335=1,"",C2336+_xlfn.XLOOKUP($B2336,Directions!$B:$B,Directions!C:C))</f>
        <v>91</v>
      </c>
      <c r="F2336" s="3">
        <f>IF(H2335=1,"",D2336+_xlfn.XLOOKUP($B2336,Directions!$B:$B,Directions!D:D))</f>
        <v>101</v>
      </c>
      <c r="G2336" cm="1">
        <f t="array" ref="G2336">IF(H2336=1,"",IF(INDEX(map,F2336,E2336)="#",1,0))</f>
        <v>0</v>
      </c>
      <c r="H2336">
        <f>IF(Journey!H2335=1,1,IF(OR(E2336&lt;0,E2336&gt;Map!$A$1,F2336&lt;0,F2336&gt;Map!$A$1),1,0))</f>
        <v>0</v>
      </c>
    </row>
    <row r="2337" spans="1:8" x14ac:dyDescent="0.25">
      <c r="A2337">
        <v>2335</v>
      </c>
      <c r="B2337">
        <f t="shared" si="36"/>
        <v>4</v>
      </c>
      <c r="C2337">
        <f>IF(B2336&lt;&gt;B2337,C2336,IF(H2336=1,"",C2336+_xlfn.XLOOKUP($B2337,Directions!$B:$B,Directions!C:C)))</f>
        <v>91</v>
      </c>
      <c r="D2337">
        <f>IF(B2336&lt;&gt;B2337,D2336,IF(H2336=1,"",D2336+_xlfn.XLOOKUP($B2337,Directions!$B:$B,Directions!D:D)))</f>
        <v>101</v>
      </c>
      <c r="E2337" s="3">
        <f>IF(H2336=1,"",C2337+_xlfn.XLOOKUP($B2337,Directions!$B:$B,Directions!C:C))</f>
        <v>90</v>
      </c>
      <c r="F2337" s="3">
        <f>IF(H2336=1,"",D2337+_xlfn.XLOOKUP($B2337,Directions!$B:$B,Directions!D:D))</f>
        <v>101</v>
      </c>
      <c r="G2337" cm="1">
        <f t="array" ref="G2337">IF(H2337=1,"",IF(INDEX(map,F2337,E2337)="#",1,0))</f>
        <v>0</v>
      </c>
      <c r="H2337">
        <f>IF(Journey!H2336=1,1,IF(OR(E2337&lt;0,E2337&gt;Map!$A$1,F2337&lt;0,F2337&gt;Map!$A$1),1,0))</f>
        <v>0</v>
      </c>
    </row>
    <row r="2338" spans="1:8" x14ac:dyDescent="0.25">
      <c r="A2338">
        <v>2336</v>
      </c>
      <c r="B2338">
        <f t="shared" si="36"/>
        <v>4</v>
      </c>
      <c r="C2338">
        <f>IF(B2337&lt;&gt;B2338,C2337,IF(H2337=1,"",C2337+_xlfn.XLOOKUP($B2338,Directions!$B:$B,Directions!C:C)))</f>
        <v>90</v>
      </c>
      <c r="D2338">
        <f>IF(B2337&lt;&gt;B2338,D2337,IF(H2337=1,"",D2337+_xlfn.XLOOKUP($B2338,Directions!$B:$B,Directions!D:D)))</f>
        <v>101</v>
      </c>
      <c r="E2338" s="3">
        <f>IF(H2337=1,"",C2338+_xlfn.XLOOKUP($B2338,Directions!$B:$B,Directions!C:C))</f>
        <v>89</v>
      </c>
      <c r="F2338" s="3">
        <f>IF(H2337=1,"",D2338+_xlfn.XLOOKUP($B2338,Directions!$B:$B,Directions!D:D))</f>
        <v>101</v>
      </c>
      <c r="G2338" cm="1">
        <f t="array" ref="G2338">IF(H2338=1,"",IF(INDEX(map,F2338,E2338)="#",1,0))</f>
        <v>0</v>
      </c>
      <c r="H2338">
        <f>IF(Journey!H2337=1,1,IF(OR(E2338&lt;0,E2338&gt;Map!$A$1,F2338&lt;0,F2338&gt;Map!$A$1),1,0))</f>
        <v>0</v>
      </c>
    </row>
    <row r="2339" spans="1:8" x14ac:dyDescent="0.25">
      <c r="A2339">
        <v>2337</v>
      </c>
      <c r="B2339">
        <f t="shared" si="36"/>
        <v>4</v>
      </c>
      <c r="C2339">
        <f>IF(B2338&lt;&gt;B2339,C2338,IF(H2338=1,"",C2338+_xlfn.XLOOKUP($B2339,Directions!$B:$B,Directions!C:C)))</f>
        <v>89</v>
      </c>
      <c r="D2339">
        <f>IF(B2338&lt;&gt;B2339,D2338,IF(H2338=1,"",D2338+_xlfn.XLOOKUP($B2339,Directions!$B:$B,Directions!D:D)))</f>
        <v>101</v>
      </c>
      <c r="E2339" s="3">
        <f>IF(H2338=1,"",C2339+_xlfn.XLOOKUP($B2339,Directions!$B:$B,Directions!C:C))</f>
        <v>88</v>
      </c>
      <c r="F2339" s="3">
        <f>IF(H2338=1,"",D2339+_xlfn.XLOOKUP($B2339,Directions!$B:$B,Directions!D:D))</f>
        <v>101</v>
      </c>
      <c r="G2339" cm="1">
        <f t="array" ref="G2339">IF(H2339=1,"",IF(INDEX(map,F2339,E2339)="#",1,0))</f>
        <v>0</v>
      </c>
      <c r="H2339">
        <f>IF(Journey!H2338=1,1,IF(OR(E2339&lt;0,E2339&gt;Map!$A$1,F2339&lt;0,F2339&gt;Map!$A$1),1,0))</f>
        <v>0</v>
      </c>
    </row>
    <row r="2340" spans="1:8" x14ac:dyDescent="0.25">
      <c r="A2340">
        <v>2338</v>
      </c>
      <c r="B2340">
        <f t="shared" si="36"/>
        <v>4</v>
      </c>
      <c r="C2340">
        <f>IF(B2339&lt;&gt;B2340,C2339,IF(H2339=1,"",C2339+_xlfn.XLOOKUP($B2340,Directions!$B:$B,Directions!C:C)))</f>
        <v>88</v>
      </c>
      <c r="D2340">
        <f>IF(B2339&lt;&gt;B2340,D2339,IF(H2339=1,"",D2339+_xlfn.XLOOKUP($B2340,Directions!$B:$B,Directions!D:D)))</f>
        <v>101</v>
      </c>
      <c r="E2340" s="3">
        <f>IF(H2339=1,"",C2340+_xlfn.XLOOKUP($B2340,Directions!$B:$B,Directions!C:C))</f>
        <v>87</v>
      </c>
      <c r="F2340" s="3">
        <f>IF(H2339=1,"",D2340+_xlfn.XLOOKUP($B2340,Directions!$B:$B,Directions!D:D))</f>
        <v>101</v>
      </c>
      <c r="G2340" cm="1">
        <f t="array" ref="G2340">IF(H2340=1,"",IF(INDEX(map,F2340,E2340)="#",1,0))</f>
        <v>0</v>
      </c>
      <c r="H2340">
        <f>IF(Journey!H2339=1,1,IF(OR(E2340&lt;0,E2340&gt;Map!$A$1,F2340&lt;0,F2340&gt;Map!$A$1),1,0))</f>
        <v>0</v>
      </c>
    </row>
    <row r="2341" spans="1:8" x14ac:dyDescent="0.25">
      <c r="A2341">
        <v>2339</v>
      </c>
      <c r="B2341">
        <f t="shared" si="36"/>
        <v>4</v>
      </c>
      <c r="C2341">
        <f>IF(B2340&lt;&gt;B2341,C2340,IF(H2340=1,"",C2340+_xlfn.XLOOKUP($B2341,Directions!$B:$B,Directions!C:C)))</f>
        <v>87</v>
      </c>
      <c r="D2341">
        <f>IF(B2340&lt;&gt;B2341,D2340,IF(H2340=1,"",D2340+_xlfn.XLOOKUP($B2341,Directions!$B:$B,Directions!D:D)))</f>
        <v>101</v>
      </c>
      <c r="E2341" s="3">
        <f>IF(H2340=1,"",C2341+_xlfn.XLOOKUP($B2341,Directions!$B:$B,Directions!C:C))</f>
        <v>86</v>
      </c>
      <c r="F2341" s="3">
        <f>IF(H2340=1,"",D2341+_xlfn.XLOOKUP($B2341,Directions!$B:$B,Directions!D:D))</f>
        <v>101</v>
      </c>
      <c r="G2341" cm="1">
        <f t="array" ref="G2341">IF(H2341=1,"",IF(INDEX(map,F2341,E2341)="#",1,0))</f>
        <v>0</v>
      </c>
      <c r="H2341">
        <f>IF(Journey!H2340=1,1,IF(OR(E2341&lt;0,E2341&gt;Map!$A$1,F2341&lt;0,F2341&gt;Map!$A$1),1,0))</f>
        <v>0</v>
      </c>
    </row>
    <row r="2342" spans="1:8" x14ac:dyDescent="0.25">
      <c r="A2342">
        <v>2340</v>
      </c>
      <c r="B2342">
        <f t="shared" si="36"/>
        <v>4</v>
      </c>
      <c r="C2342">
        <f>IF(B2341&lt;&gt;B2342,C2341,IF(H2341=1,"",C2341+_xlfn.XLOOKUP($B2342,Directions!$B:$B,Directions!C:C)))</f>
        <v>86</v>
      </c>
      <c r="D2342">
        <f>IF(B2341&lt;&gt;B2342,D2341,IF(H2341=1,"",D2341+_xlfn.XLOOKUP($B2342,Directions!$B:$B,Directions!D:D)))</f>
        <v>101</v>
      </c>
      <c r="E2342" s="3">
        <f>IF(H2341=1,"",C2342+_xlfn.XLOOKUP($B2342,Directions!$B:$B,Directions!C:C))</f>
        <v>85</v>
      </c>
      <c r="F2342" s="3">
        <f>IF(H2341=1,"",D2342+_xlfn.XLOOKUP($B2342,Directions!$B:$B,Directions!D:D))</f>
        <v>101</v>
      </c>
      <c r="G2342" cm="1">
        <f t="array" ref="G2342">IF(H2342=1,"",IF(INDEX(map,F2342,E2342)="#",1,0))</f>
        <v>0</v>
      </c>
      <c r="H2342">
        <f>IF(Journey!H2341=1,1,IF(OR(E2342&lt;0,E2342&gt;Map!$A$1,F2342&lt;0,F2342&gt;Map!$A$1),1,0))</f>
        <v>0</v>
      </c>
    </row>
    <row r="2343" spans="1:8" x14ac:dyDescent="0.25">
      <c r="A2343">
        <v>2341</v>
      </c>
      <c r="B2343">
        <f t="shared" si="36"/>
        <v>4</v>
      </c>
      <c r="C2343">
        <f>IF(B2342&lt;&gt;B2343,C2342,IF(H2342=1,"",C2342+_xlfn.XLOOKUP($B2343,Directions!$B:$B,Directions!C:C)))</f>
        <v>85</v>
      </c>
      <c r="D2343">
        <f>IF(B2342&lt;&gt;B2343,D2342,IF(H2342=1,"",D2342+_xlfn.XLOOKUP($B2343,Directions!$B:$B,Directions!D:D)))</f>
        <v>101</v>
      </c>
      <c r="E2343" s="3">
        <f>IF(H2342=1,"",C2343+_xlfn.XLOOKUP($B2343,Directions!$B:$B,Directions!C:C))</f>
        <v>84</v>
      </c>
      <c r="F2343" s="3">
        <f>IF(H2342=1,"",D2343+_xlfn.XLOOKUP($B2343,Directions!$B:$B,Directions!D:D))</f>
        <v>101</v>
      </c>
      <c r="G2343" cm="1">
        <f t="array" ref="G2343">IF(H2343=1,"",IF(INDEX(map,F2343,E2343)="#",1,0))</f>
        <v>0</v>
      </c>
      <c r="H2343">
        <f>IF(Journey!H2342=1,1,IF(OR(E2343&lt;0,E2343&gt;Map!$A$1,F2343&lt;0,F2343&gt;Map!$A$1),1,0))</f>
        <v>0</v>
      </c>
    </row>
    <row r="2344" spans="1:8" x14ac:dyDescent="0.25">
      <c r="A2344">
        <v>2342</v>
      </c>
      <c r="B2344">
        <f t="shared" si="36"/>
        <v>4</v>
      </c>
      <c r="C2344">
        <f>IF(B2343&lt;&gt;B2344,C2343,IF(H2343=1,"",C2343+_xlfn.XLOOKUP($B2344,Directions!$B:$B,Directions!C:C)))</f>
        <v>84</v>
      </c>
      <c r="D2344">
        <f>IF(B2343&lt;&gt;B2344,D2343,IF(H2343=1,"",D2343+_xlfn.XLOOKUP($B2344,Directions!$B:$B,Directions!D:D)))</f>
        <v>101</v>
      </c>
      <c r="E2344" s="3">
        <f>IF(H2343=1,"",C2344+_xlfn.XLOOKUP($B2344,Directions!$B:$B,Directions!C:C))</f>
        <v>83</v>
      </c>
      <c r="F2344" s="3">
        <f>IF(H2343=1,"",D2344+_xlfn.XLOOKUP($B2344,Directions!$B:$B,Directions!D:D))</f>
        <v>101</v>
      </c>
      <c r="G2344" cm="1">
        <f t="array" ref="G2344">IF(H2344=1,"",IF(INDEX(map,F2344,E2344)="#",1,0))</f>
        <v>0</v>
      </c>
      <c r="H2344">
        <f>IF(Journey!H2343=1,1,IF(OR(E2344&lt;0,E2344&gt;Map!$A$1,F2344&lt;0,F2344&gt;Map!$A$1),1,0))</f>
        <v>0</v>
      </c>
    </row>
    <row r="2345" spans="1:8" x14ac:dyDescent="0.25">
      <c r="A2345">
        <v>2343</v>
      </c>
      <c r="B2345">
        <f t="shared" si="36"/>
        <v>4</v>
      </c>
      <c r="C2345">
        <f>IF(B2344&lt;&gt;B2345,C2344,IF(H2344=1,"",C2344+_xlfn.XLOOKUP($B2345,Directions!$B:$B,Directions!C:C)))</f>
        <v>83</v>
      </c>
      <c r="D2345">
        <f>IF(B2344&lt;&gt;B2345,D2344,IF(H2344=1,"",D2344+_xlfn.XLOOKUP($B2345,Directions!$B:$B,Directions!D:D)))</f>
        <v>101</v>
      </c>
      <c r="E2345" s="3">
        <f>IF(H2344=1,"",C2345+_xlfn.XLOOKUP($B2345,Directions!$B:$B,Directions!C:C))</f>
        <v>82</v>
      </c>
      <c r="F2345" s="3">
        <f>IF(H2344=1,"",D2345+_xlfn.XLOOKUP($B2345,Directions!$B:$B,Directions!D:D))</f>
        <v>101</v>
      </c>
      <c r="G2345" cm="1">
        <f t="array" ref="G2345">IF(H2345=1,"",IF(INDEX(map,F2345,E2345)="#",1,0))</f>
        <v>0</v>
      </c>
      <c r="H2345">
        <f>IF(Journey!H2344=1,1,IF(OR(E2345&lt;0,E2345&gt;Map!$A$1,F2345&lt;0,F2345&gt;Map!$A$1),1,0))</f>
        <v>0</v>
      </c>
    </row>
    <row r="2346" spans="1:8" x14ac:dyDescent="0.25">
      <c r="A2346">
        <v>2344</v>
      </c>
      <c r="B2346">
        <f t="shared" si="36"/>
        <v>4</v>
      </c>
      <c r="C2346">
        <f>IF(B2345&lt;&gt;B2346,C2345,IF(H2345=1,"",C2345+_xlfn.XLOOKUP($B2346,Directions!$B:$B,Directions!C:C)))</f>
        <v>82</v>
      </c>
      <c r="D2346">
        <f>IF(B2345&lt;&gt;B2346,D2345,IF(H2345=1,"",D2345+_xlfn.XLOOKUP($B2346,Directions!$B:$B,Directions!D:D)))</f>
        <v>101</v>
      </c>
      <c r="E2346" s="3">
        <f>IF(H2345=1,"",C2346+_xlfn.XLOOKUP($B2346,Directions!$B:$B,Directions!C:C))</f>
        <v>81</v>
      </c>
      <c r="F2346" s="3">
        <f>IF(H2345=1,"",D2346+_xlfn.XLOOKUP($B2346,Directions!$B:$B,Directions!D:D))</f>
        <v>101</v>
      </c>
      <c r="G2346" cm="1">
        <f t="array" ref="G2346">IF(H2346=1,"",IF(INDEX(map,F2346,E2346)="#",1,0))</f>
        <v>0</v>
      </c>
      <c r="H2346">
        <f>IF(Journey!H2345=1,1,IF(OR(E2346&lt;0,E2346&gt;Map!$A$1,F2346&lt;0,F2346&gt;Map!$A$1),1,0))</f>
        <v>0</v>
      </c>
    </row>
    <row r="2347" spans="1:8" x14ac:dyDescent="0.25">
      <c r="A2347">
        <v>2345</v>
      </c>
      <c r="B2347">
        <f t="shared" si="36"/>
        <v>4</v>
      </c>
      <c r="C2347">
        <f>IF(B2346&lt;&gt;B2347,C2346,IF(H2346=1,"",C2346+_xlfn.XLOOKUP($B2347,Directions!$B:$B,Directions!C:C)))</f>
        <v>81</v>
      </c>
      <c r="D2347">
        <f>IF(B2346&lt;&gt;B2347,D2346,IF(H2346=1,"",D2346+_xlfn.XLOOKUP($B2347,Directions!$B:$B,Directions!D:D)))</f>
        <v>101</v>
      </c>
      <c r="E2347" s="3">
        <f>IF(H2346=1,"",C2347+_xlfn.XLOOKUP($B2347,Directions!$B:$B,Directions!C:C))</f>
        <v>80</v>
      </c>
      <c r="F2347" s="3">
        <f>IF(H2346=1,"",D2347+_xlfn.XLOOKUP($B2347,Directions!$B:$B,Directions!D:D))</f>
        <v>101</v>
      </c>
      <c r="G2347" cm="1">
        <f t="array" ref="G2347">IF(H2347=1,"",IF(INDEX(map,F2347,E2347)="#",1,0))</f>
        <v>0</v>
      </c>
      <c r="H2347">
        <f>IF(Journey!H2346=1,1,IF(OR(E2347&lt;0,E2347&gt;Map!$A$1,F2347&lt;0,F2347&gt;Map!$A$1),1,0))</f>
        <v>0</v>
      </c>
    </row>
    <row r="2348" spans="1:8" x14ac:dyDescent="0.25">
      <c r="A2348">
        <v>2346</v>
      </c>
      <c r="B2348">
        <f t="shared" si="36"/>
        <v>4</v>
      </c>
      <c r="C2348">
        <f>IF(B2347&lt;&gt;B2348,C2347,IF(H2347=1,"",C2347+_xlfn.XLOOKUP($B2348,Directions!$B:$B,Directions!C:C)))</f>
        <v>80</v>
      </c>
      <c r="D2348">
        <f>IF(B2347&lt;&gt;B2348,D2347,IF(H2347=1,"",D2347+_xlfn.XLOOKUP($B2348,Directions!$B:$B,Directions!D:D)))</f>
        <v>101</v>
      </c>
      <c r="E2348" s="3">
        <f>IF(H2347=1,"",C2348+_xlfn.XLOOKUP($B2348,Directions!$B:$B,Directions!C:C))</f>
        <v>79</v>
      </c>
      <c r="F2348" s="3">
        <f>IF(H2347=1,"",D2348+_xlfn.XLOOKUP($B2348,Directions!$B:$B,Directions!D:D))</f>
        <v>101</v>
      </c>
      <c r="G2348" cm="1">
        <f t="array" ref="G2348">IF(H2348=1,"",IF(INDEX(map,F2348,E2348)="#",1,0))</f>
        <v>0</v>
      </c>
      <c r="H2348">
        <f>IF(Journey!H2347=1,1,IF(OR(E2348&lt;0,E2348&gt;Map!$A$1,F2348&lt;0,F2348&gt;Map!$A$1),1,0))</f>
        <v>0</v>
      </c>
    </row>
    <row r="2349" spans="1:8" x14ac:dyDescent="0.25">
      <c r="A2349">
        <v>2347</v>
      </c>
      <c r="B2349">
        <f t="shared" si="36"/>
        <v>4</v>
      </c>
      <c r="C2349">
        <f>IF(B2348&lt;&gt;B2349,C2348,IF(H2348=1,"",C2348+_xlfn.XLOOKUP($B2349,Directions!$B:$B,Directions!C:C)))</f>
        <v>79</v>
      </c>
      <c r="D2349">
        <f>IF(B2348&lt;&gt;B2349,D2348,IF(H2348=1,"",D2348+_xlfn.XLOOKUP($B2349,Directions!$B:$B,Directions!D:D)))</f>
        <v>101</v>
      </c>
      <c r="E2349" s="3">
        <f>IF(H2348=1,"",C2349+_xlfn.XLOOKUP($B2349,Directions!$B:$B,Directions!C:C))</f>
        <v>78</v>
      </c>
      <c r="F2349" s="3">
        <f>IF(H2348=1,"",D2349+_xlfn.XLOOKUP($B2349,Directions!$B:$B,Directions!D:D))</f>
        <v>101</v>
      </c>
      <c r="G2349" cm="1">
        <f t="array" ref="G2349">IF(H2349=1,"",IF(INDEX(map,F2349,E2349)="#",1,0))</f>
        <v>0</v>
      </c>
      <c r="H2349">
        <f>IF(Journey!H2348=1,1,IF(OR(E2349&lt;0,E2349&gt;Map!$A$1,F2349&lt;0,F2349&gt;Map!$A$1),1,0))</f>
        <v>0</v>
      </c>
    </row>
    <row r="2350" spans="1:8" x14ac:dyDescent="0.25">
      <c r="A2350">
        <v>2348</v>
      </c>
      <c r="B2350">
        <f t="shared" si="36"/>
        <v>4</v>
      </c>
      <c r="C2350">
        <f>IF(B2349&lt;&gt;B2350,C2349,IF(H2349=1,"",C2349+_xlfn.XLOOKUP($B2350,Directions!$B:$B,Directions!C:C)))</f>
        <v>78</v>
      </c>
      <c r="D2350">
        <f>IF(B2349&lt;&gt;B2350,D2349,IF(H2349=1,"",D2349+_xlfn.XLOOKUP($B2350,Directions!$B:$B,Directions!D:D)))</f>
        <v>101</v>
      </c>
      <c r="E2350" s="3">
        <f>IF(H2349=1,"",C2350+_xlfn.XLOOKUP($B2350,Directions!$B:$B,Directions!C:C))</f>
        <v>77</v>
      </c>
      <c r="F2350" s="3">
        <f>IF(H2349=1,"",D2350+_xlfn.XLOOKUP($B2350,Directions!$B:$B,Directions!D:D))</f>
        <v>101</v>
      </c>
      <c r="G2350" cm="1">
        <f t="array" ref="G2350">IF(H2350=1,"",IF(INDEX(map,F2350,E2350)="#",1,0))</f>
        <v>0</v>
      </c>
      <c r="H2350">
        <f>IF(Journey!H2349=1,1,IF(OR(E2350&lt;0,E2350&gt;Map!$A$1,F2350&lt;0,F2350&gt;Map!$A$1),1,0))</f>
        <v>0</v>
      </c>
    </row>
    <row r="2351" spans="1:8" x14ac:dyDescent="0.25">
      <c r="A2351">
        <v>2349</v>
      </c>
      <c r="B2351">
        <f t="shared" si="36"/>
        <v>4</v>
      </c>
      <c r="C2351">
        <f>IF(B2350&lt;&gt;B2351,C2350,IF(H2350=1,"",C2350+_xlfn.XLOOKUP($B2351,Directions!$B:$B,Directions!C:C)))</f>
        <v>77</v>
      </c>
      <c r="D2351">
        <f>IF(B2350&lt;&gt;B2351,D2350,IF(H2350=1,"",D2350+_xlfn.XLOOKUP($B2351,Directions!$B:$B,Directions!D:D)))</f>
        <v>101</v>
      </c>
      <c r="E2351" s="3">
        <f>IF(H2350=1,"",C2351+_xlfn.XLOOKUP($B2351,Directions!$B:$B,Directions!C:C))</f>
        <v>76</v>
      </c>
      <c r="F2351" s="3">
        <f>IF(H2350=1,"",D2351+_xlfn.XLOOKUP($B2351,Directions!$B:$B,Directions!D:D))</f>
        <v>101</v>
      </c>
      <c r="G2351" cm="1">
        <f t="array" ref="G2351">IF(H2351=1,"",IF(INDEX(map,F2351,E2351)="#",1,0))</f>
        <v>0</v>
      </c>
      <c r="H2351">
        <f>IF(Journey!H2350=1,1,IF(OR(E2351&lt;0,E2351&gt;Map!$A$1,F2351&lt;0,F2351&gt;Map!$A$1),1,0))</f>
        <v>0</v>
      </c>
    </row>
    <row r="2352" spans="1:8" x14ac:dyDescent="0.25">
      <c r="A2352">
        <v>2350</v>
      </c>
      <c r="B2352">
        <f t="shared" si="36"/>
        <v>4</v>
      </c>
      <c r="C2352">
        <f>IF(B2351&lt;&gt;B2352,C2351,IF(H2351=1,"",C2351+_xlfn.XLOOKUP($B2352,Directions!$B:$B,Directions!C:C)))</f>
        <v>76</v>
      </c>
      <c r="D2352">
        <f>IF(B2351&lt;&gt;B2352,D2351,IF(H2351=1,"",D2351+_xlfn.XLOOKUP($B2352,Directions!$B:$B,Directions!D:D)))</f>
        <v>101</v>
      </c>
      <c r="E2352" s="3">
        <f>IF(H2351=1,"",C2352+_xlfn.XLOOKUP($B2352,Directions!$B:$B,Directions!C:C))</f>
        <v>75</v>
      </c>
      <c r="F2352" s="3">
        <f>IF(H2351=1,"",D2352+_xlfn.XLOOKUP($B2352,Directions!$B:$B,Directions!D:D))</f>
        <v>101</v>
      </c>
      <c r="G2352" cm="1">
        <f t="array" ref="G2352">IF(H2352=1,"",IF(INDEX(map,F2352,E2352)="#",1,0))</f>
        <v>0</v>
      </c>
      <c r="H2352">
        <f>IF(Journey!H2351=1,1,IF(OR(E2352&lt;0,E2352&gt;Map!$A$1,F2352&lt;0,F2352&gt;Map!$A$1),1,0))</f>
        <v>0</v>
      </c>
    </row>
    <row r="2353" spans="1:8" x14ac:dyDescent="0.25">
      <c r="A2353">
        <v>2351</v>
      </c>
      <c r="B2353">
        <f t="shared" si="36"/>
        <v>4</v>
      </c>
      <c r="C2353">
        <f>IF(B2352&lt;&gt;B2353,C2352,IF(H2352=1,"",C2352+_xlfn.XLOOKUP($B2353,Directions!$B:$B,Directions!C:C)))</f>
        <v>75</v>
      </c>
      <c r="D2353">
        <f>IF(B2352&lt;&gt;B2353,D2352,IF(H2352=1,"",D2352+_xlfn.XLOOKUP($B2353,Directions!$B:$B,Directions!D:D)))</f>
        <v>101</v>
      </c>
      <c r="E2353" s="3">
        <f>IF(H2352=1,"",C2353+_xlfn.XLOOKUP($B2353,Directions!$B:$B,Directions!C:C))</f>
        <v>74</v>
      </c>
      <c r="F2353" s="3">
        <f>IF(H2352=1,"",D2353+_xlfn.XLOOKUP($B2353,Directions!$B:$B,Directions!D:D))</f>
        <v>101</v>
      </c>
      <c r="G2353" cm="1">
        <f t="array" ref="G2353">IF(H2353=1,"",IF(INDEX(map,F2353,E2353)="#",1,0))</f>
        <v>0</v>
      </c>
      <c r="H2353">
        <f>IF(Journey!H2352=1,1,IF(OR(E2353&lt;0,E2353&gt;Map!$A$1,F2353&lt;0,F2353&gt;Map!$A$1),1,0))</f>
        <v>0</v>
      </c>
    </row>
    <row r="2354" spans="1:8" x14ac:dyDescent="0.25">
      <c r="A2354">
        <v>2352</v>
      </c>
      <c r="B2354">
        <f t="shared" si="36"/>
        <v>4</v>
      </c>
      <c r="C2354">
        <f>IF(B2353&lt;&gt;B2354,C2353,IF(H2353=1,"",C2353+_xlfn.XLOOKUP($B2354,Directions!$B:$B,Directions!C:C)))</f>
        <v>74</v>
      </c>
      <c r="D2354">
        <f>IF(B2353&lt;&gt;B2354,D2353,IF(H2353=1,"",D2353+_xlfn.XLOOKUP($B2354,Directions!$B:$B,Directions!D:D)))</f>
        <v>101</v>
      </c>
      <c r="E2354" s="3">
        <f>IF(H2353=1,"",C2354+_xlfn.XLOOKUP($B2354,Directions!$B:$B,Directions!C:C))</f>
        <v>73</v>
      </c>
      <c r="F2354" s="3">
        <f>IF(H2353=1,"",D2354+_xlfn.XLOOKUP($B2354,Directions!$B:$B,Directions!D:D))</f>
        <v>101</v>
      </c>
      <c r="G2354" cm="1">
        <f t="array" ref="G2354">IF(H2354=1,"",IF(INDEX(map,F2354,E2354)="#",1,0))</f>
        <v>0</v>
      </c>
      <c r="H2354">
        <f>IF(Journey!H2353=1,1,IF(OR(E2354&lt;0,E2354&gt;Map!$A$1,F2354&lt;0,F2354&gt;Map!$A$1),1,0))</f>
        <v>0</v>
      </c>
    </row>
    <row r="2355" spans="1:8" x14ac:dyDescent="0.25">
      <c r="A2355">
        <v>2353</v>
      </c>
      <c r="B2355">
        <f t="shared" si="36"/>
        <v>4</v>
      </c>
      <c r="C2355">
        <f>IF(B2354&lt;&gt;B2355,C2354,IF(H2354=1,"",C2354+_xlfn.XLOOKUP($B2355,Directions!$B:$B,Directions!C:C)))</f>
        <v>73</v>
      </c>
      <c r="D2355">
        <f>IF(B2354&lt;&gt;B2355,D2354,IF(H2354=1,"",D2354+_xlfn.XLOOKUP($B2355,Directions!$B:$B,Directions!D:D)))</f>
        <v>101</v>
      </c>
      <c r="E2355" s="3">
        <f>IF(H2354=1,"",C2355+_xlfn.XLOOKUP($B2355,Directions!$B:$B,Directions!C:C))</f>
        <v>72</v>
      </c>
      <c r="F2355" s="3">
        <f>IF(H2354=1,"",D2355+_xlfn.XLOOKUP($B2355,Directions!$B:$B,Directions!D:D))</f>
        <v>101</v>
      </c>
      <c r="G2355" cm="1">
        <f t="array" ref="G2355">IF(H2355=1,"",IF(INDEX(map,F2355,E2355)="#",1,0))</f>
        <v>0</v>
      </c>
      <c r="H2355">
        <f>IF(Journey!H2354=1,1,IF(OR(E2355&lt;0,E2355&gt;Map!$A$1,F2355&lt;0,F2355&gt;Map!$A$1),1,0))</f>
        <v>0</v>
      </c>
    </row>
    <row r="2356" spans="1:8" x14ac:dyDescent="0.25">
      <c r="A2356">
        <v>2354</v>
      </c>
      <c r="B2356">
        <f t="shared" si="36"/>
        <v>4</v>
      </c>
      <c r="C2356">
        <f>IF(B2355&lt;&gt;B2356,C2355,IF(H2355=1,"",C2355+_xlfn.XLOOKUP($B2356,Directions!$B:$B,Directions!C:C)))</f>
        <v>72</v>
      </c>
      <c r="D2356">
        <f>IF(B2355&lt;&gt;B2356,D2355,IF(H2355=1,"",D2355+_xlfn.XLOOKUP($B2356,Directions!$B:$B,Directions!D:D)))</f>
        <v>101</v>
      </c>
      <c r="E2356" s="3">
        <f>IF(H2355=1,"",C2356+_xlfn.XLOOKUP($B2356,Directions!$B:$B,Directions!C:C))</f>
        <v>71</v>
      </c>
      <c r="F2356" s="3">
        <f>IF(H2355=1,"",D2356+_xlfn.XLOOKUP($B2356,Directions!$B:$B,Directions!D:D))</f>
        <v>101</v>
      </c>
      <c r="G2356" cm="1">
        <f t="array" ref="G2356">IF(H2356=1,"",IF(INDEX(map,F2356,E2356)="#",1,0))</f>
        <v>0</v>
      </c>
      <c r="H2356">
        <f>IF(Journey!H2355=1,1,IF(OR(E2356&lt;0,E2356&gt;Map!$A$1,F2356&lt;0,F2356&gt;Map!$A$1),1,0))</f>
        <v>0</v>
      </c>
    </row>
    <row r="2357" spans="1:8" x14ac:dyDescent="0.25">
      <c r="A2357">
        <v>2355</v>
      </c>
      <c r="B2357">
        <f t="shared" si="36"/>
        <v>4</v>
      </c>
      <c r="C2357">
        <f>IF(B2356&lt;&gt;B2357,C2356,IF(H2356=1,"",C2356+_xlfn.XLOOKUP($B2357,Directions!$B:$B,Directions!C:C)))</f>
        <v>71</v>
      </c>
      <c r="D2357">
        <f>IF(B2356&lt;&gt;B2357,D2356,IF(H2356=1,"",D2356+_xlfn.XLOOKUP($B2357,Directions!$B:$B,Directions!D:D)))</f>
        <v>101</v>
      </c>
      <c r="E2357" s="3">
        <f>IF(H2356=1,"",C2357+_xlfn.XLOOKUP($B2357,Directions!$B:$B,Directions!C:C))</f>
        <v>70</v>
      </c>
      <c r="F2357" s="3">
        <f>IF(H2356=1,"",D2357+_xlfn.XLOOKUP($B2357,Directions!$B:$B,Directions!D:D))</f>
        <v>101</v>
      </c>
      <c r="G2357" cm="1">
        <f t="array" ref="G2357">IF(H2357=1,"",IF(INDEX(map,F2357,E2357)="#",1,0))</f>
        <v>0</v>
      </c>
      <c r="H2357">
        <f>IF(Journey!H2356=1,1,IF(OR(E2357&lt;0,E2357&gt;Map!$A$1,F2357&lt;0,F2357&gt;Map!$A$1),1,0))</f>
        <v>0</v>
      </c>
    </row>
    <row r="2358" spans="1:8" x14ac:dyDescent="0.25">
      <c r="A2358">
        <v>2356</v>
      </c>
      <c r="B2358">
        <f t="shared" si="36"/>
        <v>4</v>
      </c>
      <c r="C2358">
        <f>IF(B2357&lt;&gt;B2358,C2357,IF(H2357=1,"",C2357+_xlfn.XLOOKUP($B2358,Directions!$B:$B,Directions!C:C)))</f>
        <v>70</v>
      </c>
      <c r="D2358">
        <f>IF(B2357&lt;&gt;B2358,D2357,IF(H2357=1,"",D2357+_xlfn.XLOOKUP($B2358,Directions!$B:$B,Directions!D:D)))</f>
        <v>101</v>
      </c>
      <c r="E2358" s="3">
        <f>IF(H2357=1,"",C2358+_xlfn.XLOOKUP($B2358,Directions!$B:$B,Directions!C:C))</f>
        <v>69</v>
      </c>
      <c r="F2358" s="3">
        <f>IF(H2357=1,"",D2358+_xlfn.XLOOKUP($B2358,Directions!$B:$B,Directions!D:D))</f>
        <v>101</v>
      </c>
      <c r="G2358" cm="1">
        <f t="array" ref="G2358">IF(H2358=1,"",IF(INDEX(map,F2358,E2358)="#",1,0))</f>
        <v>0</v>
      </c>
      <c r="H2358">
        <f>IF(Journey!H2357=1,1,IF(OR(E2358&lt;0,E2358&gt;Map!$A$1,F2358&lt;0,F2358&gt;Map!$A$1),1,0))</f>
        <v>0</v>
      </c>
    </row>
    <row r="2359" spans="1:8" x14ac:dyDescent="0.25">
      <c r="A2359">
        <v>2357</v>
      </c>
      <c r="B2359">
        <f t="shared" si="36"/>
        <v>4</v>
      </c>
      <c r="C2359">
        <f>IF(B2358&lt;&gt;B2359,C2358,IF(H2358=1,"",C2358+_xlfn.XLOOKUP($B2359,Directions!$B:$B,Directions!C:C)))</f>
        <v>69</v>
      </c>
      <c r="D2359">
        <f>IF(B2358&lt;&gt;B2359,D2358,IF(H2358=1,"",D2358+_xlfn.XLOOKUP($B2359,Directions!$B:$B,Directions!D:D)))</f>
        <v>101</v>
      </c>
      <c r="E2359" s="3">
        <f>IF(H2358=1,"",C2359+_xlfn.XLOOKUP($B2359,Directions!$B:$B,Directions!C:C))</f>
        <v>68</v>
      </c>
      <c r="F2359" s="3">
        <f>IF(H2358=1,"",D2359+_xlfn.XLOOKUP($B2359,Directions!$B:$B,Directions!D:D))</f>
        <v>101</v>
      </c>
      <c r="G2359" cm="1">
        <f t="array" ref="G2359">IF(H2359=1,"",IF(INDEX(map,F2359,E2359)="#",1,0))</f>
        <v>0</v>
      </c>
      <c r="H2359">
        <f>IF(Journey!H2358=1,1,IF(OR(E2359&lt;0,E2359&gt;Map!$A$1,F2359&lt;0,F2359&gt;Map!$A$1),1,0))</f>
        <v>0</v>
      </c>
    </row>
    <row r="2360" spans="1:8" x14ac:dyDescent="0.25">
      <c r="A2360">
        <v>2358</v>
      </c>
      <c r="B2360">
        <f t="shared" si="36"/>
        <v>4</v>
      </c>
      <c r="C2360">
        <f>IF(B2359&lt;&gt;B2360,C2359,IF(H2359=1,"",C2359+_xlfn.XLOOKUP($B2360,Directions!$B:$B,Directions!C:C)))</f>
        <v>68</v>
      </c>
      <c r="D2360">
        <f>IF(B2359&lt;&gt;B2360,D2359,IF(H2359=1,"",D2359+_xlfn.XLOOKUP($B2360,Directions!$B:$B,Directions!D:D)))</f>
        <v>101</v>
      </c>
      <c r="E2360" s="3">
        <f>IF(H2359=1,"",C2360+_xlfn.XLOOKUP($B2360,Directions!$B:$B,Directions!C:C))</f>
        <v>67</v>
      </c>
      <c r="F2360" s="3">
        <f>IF(H2359=1,"",D2360+_xlfn.XLOOKUP($B2360,Directions!$B:$B,Directions!D:D))</f>
        <v>101</v>
      </c>
      <c r="G2360" cm="1">
        <f t="array" ref="G2360">IF(H2360=1,"",IF(INDEX(map,F2360,E2360)="#",1,0))</f>
        <v>0</v>
      </c>
      <c r="H2360">
        <f>IF(Journey!H2359=1,1,IF(OR(E2360&lt;0,E2360&gt;Map!$A$1,F2360&lt;0,F2360&gt;Map!$A$1),1,0))</f>
        <v>0</v>
      </c>
    </row>
    <row r="2361" spans="1:8" x14ac:dyDescent="0.25">
      <c r="A2361">
        <v>2359</v>
      </c>
      <c r="B2361">
        <f t="shared" si="36"/>
        <v>4</v>
      </c>
      <c r="C2361">
        <f>IF(B2360&lt;&gt;B2361,C2360,IF(H2360=1,"",C2360+_xlfn.XLOOKUP($B2361,Directions!$B:$B,Directions!C:C)))</f>
        <v>67</v>
      </c>
      <c r="D2361">
        <f>IF(B2360&lt;&gt;B2361,D2360,IF(H2360=1,"",D2360+_xlfn.XLOOKUP($B2361,Directions!$B:$B,Directions!D:D)))</f>
        <v>101</v>
      </c>
      <c r="E2361" s="3">
        <f>IF(H2360=1,"",C2361+_xlfn.XLOOKUP($B2361,Directions!$B:$B,Directions!C:C))</f>
        <v>66</v>
      </c>
      <c r="F2361" s="3">
        <f>IF(H2360=1,"",D2361+_xlfn.XLOOKUP($B2361,Directions!$B:$B,Directions!D:D))</f>
        <v>101</v>
      </c>
      <c r="G2361" cm="1">
        <f t="array" ref="G2361">IF(H2361=1,"",IF(INDEX(map,F2361,E2361)="#",1,0))</f>
        <v>0</v>
      </c>
      <c r="H2361">
        <f>IF(Journey!H2360=1,1,IF(OR(E2361&lt;0,E2361&gt;Map!$A$1,F2361&lt;0,F2361&gt;Map!$A$1),1,0))</f>
        <v>0</v>
      </c>
    </row>
    <row r="2362" spans="1:8" x14ac:dyDescent="0.25">
      <c r="A2362">
        <v>2360</v>
      </c>
      <c r="B2362">
        <f t="shared" si="36"/>
        <v>4</v>
      </c>
      <c r="C2362">
        <f>IF(B2361&lt;&gt;B2362,C2361,IF(H2361=1,"",C2361+_xlfn.XLOOKUP($B2362,Directions!$B:$B,Directions!C:C)))</f>
        <v>66</v>
      </c>
      <c r="D2362">
        <f>IF(B2361&lt;&gt;B2362,D2361,IF(H2361=1,"",D2361+_xlfn.XLOOKUP($B2362,Directions!$B:$B,Directions!D:D)))</f>
        <v>101</v>
      </c>
      <c r="E2362" s="3">
        <f>IF(H2361=1,"",C2362+_xlfn.XLOOKUP($B2362,Directions!$B:$B,Directions!C:C))</f>
        <v>65</v>
      </c>
      <c r="F2362" s="3">
        <f>IF(H2361=1,"",D2362+_xlfn.XLOOKUP($B2362,Directions!$B:$B,Directions!D:D))</f>
        <v>101</v>
      </c>
      <c r="G2362" cm="1">
        <f t="array" ref="G2362">IF(H2362=1,"",IF(INDEX(map,F2362,E2362)="#",1,0))</f>
        <v>0</v>
      </c>
      <c r="H2362">
        <f>IF(Journey!H2361=1,1,IF(OR(E2362&lt;0,E2362&gt;Map!$A$1,F2362&lt;0,F2362&gt;Map!$A$1),1,0))</f>
        <v>0</v>
      </c>
    </row>
    <row r="2363" spans="1:8" x14ac:dyDescent="0.25">
      <c r="A2363">
        <v>2361</v>
      </c>
      <c r="B2363">
        <f t="shared" si="36"/>
        <v>4</v>
      </c>
      <c r="C2363">
        <f>IF(B2362&lt;&gt;B2363,C2362,IF(H2362=1,"",C2362+_xlfn.XLOOKUP($B2363,Directions!$B:$B,Directions!C:C)))</f>
        <v>65</v>
      </c>
      <c r="D2363">
        <f>IF(B2362&lt;&gt;B2363,D2362,IF(H2362=1,"",D2362+_xlfn.XLOOKUP($B2363,Directions!$B:$B,Directions!D:D)))</f>
        <v>101</v>
      </c>
      <c r="E2363" s="3">
        <f>IF(H2362=1,"",C2363+_xlfn.XLOOKUP($B2363,Directions!$B:$B,Directions!C:C))</f>
        <v>64</v>
      </c>
      <c r="F2363" s="3">
        <f>IF(H2362=1,"",D2363+_xlfn.XLOOKUP($B2363,Directions!$B:$B,Directions!D:D))</f>
        <v>101</v>
      </c>
      <c r="G2363" cm="1">
        <f t="array" ref="G2363">IF(H2363=1,"",IF(INDEX(map,F2363,E2363)="#",1,0))</f>
        <v>0</v>
      </c>
      <c r="H2363">
        <f>IF(Journey!H2362=1,1,IF(OR(E2363&lt;0,E2363&gt;Map!$A$1,F2363&lt;0,F2363&gt;Map!$A$1),1,0))</f>
        <v>0</v>
      </c>
    </row>
    <row r="2364" spans="1:8" x14ac:dyDescent="0.25">
      <c r="A2364">
        <v>2362</v>
      </c>
      <c r="B2364">
        <f t="shared" si="36"/>
        <v>4</v>
      </c>
      <c r="C2364">
        <f>IF(B2363&lt;&gt;B2364,C2363,IF(H2363=1,"",C2363+_xlfn.XLOOKUP($B2364,Directions!$B:$B,Directions!C:C)))</f>
        <v>64</v>
      </c>
      <c r="D2364">
        <f>IF(B2363&lt;&gt;B2364,D2363,IF(H2363=1,"",D2363+_xlfn.XLOOKUP($B2364,Directions!$B:$B,Directions!D:D)))</f>
        <v>101</v>
      </c>
      <c r="E2364" s="3">
        <f>IF(H2363=1,"",C2364+_xlfn.XLOOKUP($B2364,Directions!$B:$B,Directions!C:C))</f>
        <v>63</v>
      </c>
      <c r="F2364" s="3">
        <f>IF(H2363=1,"",D2364+_xlfn.XLOOKUP($B2364,Directions!$B:$B,Directions!D:D))</f>
        <v>101</v>
      </c>
      <c r="G2364" cm="1">
        <f t="array" ref="G2364">IF(H2364=1,"",IF(INDEX(map,F2364,E2364)="#",1,0))</f>
        <v>0</v>
      </c>
      <c r="H2364">
        <f>IF(Journey!H2363=1,1,IF(OR(E2364&lt;0,E2364&gt;Map!$A$1,F2364&lt;0,F2364&gt;Map!$A$1),1,0))</f>
        <v>0</v>
      </c>
    </row>
    <row r="2365" spans="1:8" x14ac:dyDescent="0.25">
      <c r="A2365">
        <v>2363</v>
      </c>
      <c r="B2365">
        <f t="shared" si="36"/>
        <v>4</v>
      </c>
      <c r="C2365">
        <f>IF(B2364&lt;&gt;B2365,C2364,IF(H2364=1,"",C2364+_xlfn.XLOOKUP($B2365,Directions!$B:$B,Directions!C:C)))</f>
        <v>63</v>
      </c>
      <c r="D2365">
        <f>IF(B2364&lt;&gt;B2365,D2364,IF(H2364=1,"",D2364+_xlfn.XLOOKUP($B2365,Directions!$B:$B,Directions!D:D)))</f>
        <v>101</v>
      </c>
      <c r="E2365" s="3">
        <f>IF(H2364=1,"",C2365+_xlfn.XLOOKUP($B2365,Directions!$B:$B,Directions!C:C))</f>
        <v>62</v>
      </c>
      <c r="F2365" s="3">
        <f>IF(H2364=1,"",D2365+_xlfn.XLOOKUP($B2365,Directions!$B:$B,Directions!D:D))</f>
        <v>101</v>
      </c>
      <c r="G2365" cm="1">
        <f t="array" ref="G2365">IF(H2365=1,"",IF(INDEX(map,F2365,E2365)="#",1,0))</f>
        <v>0</v>
      </c>
      <c r="H2365">
        <f>IF(Journey!H2364=1,1,IF(OR(E2365&lt;0,E2365&gt;Map!$A$1,F2365&lt;0,F2365&gt;Map!$A$1),1,0))</f>
        <v>0</v>
      </c>
    </row>
    <row r="2366" spans="1:8" x14ac:dyDescent="0.25">
      <c r="A2366">
        <v>2364</v>
      </c>
      <c r="B2366">
        <f t="shared" si="36"/>
        <v>4</v>
      </c>
      <c r="C2366">
        <f>IF(B2365&lt;&gt;B2366,C2365,IF(H2365=1,"",C2365+_xlfn.XLOOKUP($B2366,Directions!$B:$B,Directions!C:C)))</f>
        <v>62</v>
      </c>
      <c r="D2366">
        <f>IF(B2365&lt;&gt;B2366,D2365,IF(H2365=1,"",D2365+_xlfn.XLOOKUP($B2366,Directions!$B:$B,Directions!D:D)))</f>
        <v>101</v>
      </c>
      <c r="E2366" s="3">
        <f>IF(H2365=1,"",C2366+_xlfn.XLOOKUP($B2366,Directions!$B:$B,Directions!C:C))</f>
        <v>61</v>
      </c>
      <c r="F2366" s="3">
        <f>IF(H2365=1,"",D2366+_xlfn.XLOOKUP($B2366,Directions!$B:$B,Directions!D:D))</f>
        <v>101</v>
      </c>
      <c r="G2366" cm="1">
        <f t="array" ref="G2366">IF(H2366=1,"",IF(INDEX(map,F2366,E2366)="#",1,0))</f>
        <v>0</v>
      </c>
      <c r="H2366">
        <f>IF(Journey!H2365=1,1,IF(OR(E2366&lt;0,E2366&gt;Map!$A$1,F2366&lt;0,F2366&gt;Map!$A$1),1,0))</f>
        <v>0</v>
      </c>
    </row>
    <row r="2367" spans="1:8" x14ac:dyDescent="0.25">
      <c r="A2367">
        <v>2365</v>
      </c>
      <c r="B2367">
        <f t="shared" si="36"/>
        <v>4</v>
      </c>
      <c r="C2367">
        <f>IF(B2366&lt;&gt;B2367,C2366,IF(H2366=1,"",C2366+_xlfn.XLOOKUP($B2367,Directions!$B:$B,Directions!C:C)))</f>
        <v>61</v>
      </c>
      <c r="D2367">
        <f>IF(B2366&lt;&gt;B2367,D2366,IF(H2366=1,"",D2366+_xlfn.XLOOKUP($B2367,Directions!$B:$B,Directions!D:D)))</f>
        <v>101</v>
      </c>
      <c r="E2367" s="3">
        <f>IF(H2366=1,"",C2367+_xlfn.XLOOKUP($B2367,Directions!$B:$B,Directions!C:C))</f>
        <v>60</v>
      </c>
      <c r="F2367" s="3">
        <f>IF(H2366=1,"",D2367+_xlfn.XLOOKUP($B2367,Directions!$B:$B,Directions!D:D))</f>
        <v>101</v>
      </c>
      <c r="G2367" cm="1">
        <f t="array" ref="G2367">IF(H2367=1,"",IF(INDEX(map,F2367,E2367)="#",1,0))</f>
        <v>0</v>
      </c>
      <c r="H2367">
        <f>IF(Journey!H2366=1,1,IF(OR(E2367&lt;0,E2367&gt;Map!$A$1,F2367&lt;0,F2367&gt;Map!$A$1),1,0))</f>
        <v>0</v>
      </c>
    </row>
    <row r="2368" spans="1:8" x14ac:dyDescent="0.25">
      <c r="A2368">
        <v>2366</v>
      </c>
      <c r="B2368">
        <f t="shared" si="36"/>
        <v>4</v>
      </c>
      <c r="C2368">
        <f>IF(B2367&lt;&gt;B2368,C2367,IF(H2367=1,"",C2367+_xlfn.XLOOKUP($B2368,Directions!$B:$B,Directions!C:C)))</f>
        <v>60</v>
      </c>
      <c r="D2368">
        <f>IF(B2367&lt;&gt;B2368,D2367,IF(H2367=1,"",D2367+_xlfn.XLOOKUP($B2368,Directions!$B:$B,Directions!D:D)))</f>
        <v>101</v>
      </c>
      <c r="E2368" s="3">
        <f>IF(H2367=1,"",C2368+_xlfn.XLOOKUP($B2368,Directions!$B:$B,Directions!C:C))</f>
        <v>59</v>
      </c>
      <c r="F2368" s="3">
        <f>IF(H2367=1,"",D2368+_xlfn.XLOOKUP($B2368,Directions!$B:$B,Directions!D:D))</f>
        <v>101</v>
      </c>
      <c r="G2368" cm="1">
        <f t="array" ref="G2368">IF(H2368=1,"",IF(INDEX(map,F2368,E2368)="#",1,0))</f>
        <v>0</v>
      </c>
      <c r="H2368">
        <f>IF(Journey!H2367=1,1,IF(OR(E2368&lt;0,E2368&gt;Map!$A$1,F2368&lt;0,F2368&gt;Map!$A$1),1,0))</f>
        <v>0</v>
      </c>
    </row>
    <row r="2369" spans="1:8" x14ac:dyDescent="0.25">
      <c r="A2369">
        <v>2367</v>
      </c>
      <c r="B2369">
        <f t="shared" si="36"/>
        <v>4</v>
      </c>
      <c r="C2369">
        <f>IF(B2368&lt;&gt;B2369,C2368,IF(H2368=1,"",C2368+_xlfn.XLOOKUP($B2369,Directions!$B:$B,Directions!C:C)))</f>
        <v>59</v>
      </c>
      <c r="D2369">
        <f>IF(B2368&lt;&gt;B2369,D2368,IF(H2368=1,"",D2368+_xlfn.XLOOKUP($B2369,Directions!$B:$B,Directions!D:D)))</f>
        <v>101</v>
      </c>
      <c r="E2369" s="3">
        <f>IF(H2368=1,"",C2369+_xlfn.XLOOKUP($B2369,Directions!$B:$B,Directions!C:C))</f>
        <v>58</v>
      </c>
      <c r="F2369" s="3">
        <f>IF(H2368=1,"",D2369+_xlfn.XLOOKUP($B2369,Directions!$B:$B,Directions!D:D))</f>
        <v>101</v>
      </c>
      <c r="G2369" cm="1">
        <f t="array" ref="G2369">IF(H2369=1,"",IF(INDEX(map,F2369,E2369)="#",1,0))</f>
        <v>0</v>
      </c>
      <c r="H2369">
        <f>IF(Journey!H2368=1,1,IF(OR(E2369&lt;0,E2369&gt;Map!$A$1,F2369&lt;0,F2369&gt;Map!$A$1),1,0))</f>
        <v>0</v>
      </c>
    </row>
    <row r="2370" spans="1:8" x14ac:dyDescent="0.25">
      <c r="A2370">
        <v>2368</v>
      </c>
      <c r="B2370">
        <f t="shared" si="36"/>
        <v>4</v>
      </c>
      <c r="C2370">
        <f>IF(B2369&lt;&gt;B2370,C2369,IF(H2369=1,"",C2369+_xlfn.XLOOKUP($B2370,Directions!$B:$B,Directions!C:C)))</f>
        <v>58</v>
      </c>
      <c r="D2370">
        <f>IF(B2369&lt;&gt;B2370,D2369,IF(H2369=1,"",D2369+_xlfn.XLOOKUP($B2370,Directions!$B:$B,Directions!D:D)))</f>
        <v>101</v>
      </c>
      <c r="E2370" s="3">
        <f>IF(H2369=1,"",C2370+_xlfn.XLOOKUP($B2370,Directions!$B:$B,Directions!C:C))</f>
        <v>57</v>
      </c>
      <c r="F2370" s="3">
        <f>IF(H2369=1,"",D2370+_xlfn.XLOOKUP($B2370,Directions!$B:$B,Directions!D:D))</f>
        <v>101</v>
      </c>
      <c r="G2370" cm="1">
        <f t="array" ref="G2370">IF(H2370=1,"",IF(INDEX(map,F2370,E2370)="#",1,0))</f>
        <v>0</v>
      </c>
      <c r="H2370">
        <f>IF(Journey!H2369=1,1,IF(OR(E2370&lt;0,E2370&gt;Map!$A$1,F2370&lt;0,F2370&gt;Map!$A$1),1,0))</f>
        <v>0</v>
      </c>
    </row>
    <row r="2371" spans="1:8" x14ac:dyDescent="0.25">
      <c r="A2371">
        <v>2369</v>
      </c>
      <c r="B2371">
        <f t="shared" si="36"/>
        <v>4</v>
      </c>
      <c r="C2371">
        <f>IF(B2370&lt;&gt;B2371,C2370,IF(H2370=1,"",C2370+_xlfn.XLOOKUP($B2371,Directions!$B:$B,Directions!C:C)))</f>
        <v>57</v>
      </c>
      <c r="D2371">
        <f>IF(B2370&lt;&gt;B2371,D2370,IF(H2370=1,"",D2370+_xlfn.XLOOKUP($B2371,Directions!$B:$B,Directions!D:D)))</f>
        <v>101</v>
      </c>
      <c r="E2371" s="3">
        <f>IF(H2370=1,"",C2371+_xlfn.XLOOKUP($B2371,Directions!$B:$B,Directions!C:C))</f>
        <v>56</v>
      </c>
      <c r="F2371" s="3">
        <f>IF(H2370=1,"",D2371+_xlfn.XLOOKUP($B2371,Directions!$B:$B,Directions!D:D))</f>
        <v>101</v>
      </c>
      <c r="G2371" cm="1">
        <f t="array" ref="G2371">IF(H2371=1,"",IF(INDEX(map,F2371,E2371)="#",1,0))</f>
        <v>0</v>
      </c>
      <c r="H2371">
        <f>IF(Journey!H2370=1,1,IF(OR(E2371&lt;0,E2371&gt;Map!$A$1,F2371&lt;0,F2371&gt;Map!$A$1),1,0))</f>
        <v>0</v>
      </c>
    </row>
    <row r="2372" spans="1:8" x14ac:dyDescent="0.25">
      <c r="A2372">
        <v>2370</v>
      </c>
      <c r="B2372">
        <f t="shared" ref="B2372:B2435" si="37">IF(H2371=1,"",IF(G2371=1,MOD(B2371,4)+1,B2371))</f>
        <v>4</v>
      </c>
      <c r="C2372">
        <f>IF(B2371&lt;&gt;B2372,C2371,IF(H2371=1,"",C2371+_xlfn.XLOOKUP($B2372,Directions!$B:$B,Directions!C:C)))</f>
        <v>56</v>
      </c>
      <c r="D2372">
        <f>IF(B2371&lt;&gt;B2372,D2371,IF(H2371=1,"",D2371+_xlfn.XLOOKUP($B2372,Directions!$B:$B,Directions!D:D)))</f>
        <v>101</v>
      </c>
      <c r="E2372" s="3">
        <f>IF(H2371=1,"",C2372+_xlfn.XLOOKUP($B2372,Directions!$B:$B,Directions!C:C))</f>
        <v>55</v>
      </c>
      <c r="F2372" s="3">
        <f>IF(H2371=1,"",D2372+_xlfn.XLOOKUP($B2372,Directions!$B:$B,Directions!D:D))</f>
        <v>101</v>
      </c>
      <c r="G2372" cm="1">
        <f t="array" ref="G2372">IF(H2372=1,"",IF(INDEX(map,F2372,E2372)="#",1,0))</f>
        <v>0</v>
      </c>
      <c r="H2372">
        <f>IF(Journey!H2371=1,1,IF(OR(E2372&lt;0,E2372&gt;Map!$A$1,F2372&lt;0,F2372&gt;Map!$A$1),1,0))</f>
        <v>0</v>
      </c>
    </row>
    <row r="2373" spans="1:8" x14ac:dyDescent="0.25">
      <c r="A2373">
        <v>2371</v>
      </c>
      <c r="B2373">
        <f t="shared" si="37"/>
        <v>4</v>
      </c>
      <c r="C2373">
        <f>IF(B2372&lt;&gt;B2373,C2372,IF(H2372=1,"",C2372+_xlfn.XLOOKUP($B2373,Directions!$B:$B,Directions!C:C)))</f>
        <v>55</v>
      </c>
      <c r="D2373">
        <f>IF(B2372&lt;&gt;B2373,D2372,IF(H2372=1,"",D2372+_xlfn.XLOOKUP($B2373,Directions!$B:$B,Directions!D:D)))</f>
        <v>101</v>
      </c>
      <c r="E2373" s="3">
        <f>IF(H2372=1,"",C2373+_xlfn.XLOOKUP($B2373,Directions!$B:$B,Directions!C:C))</f>
        <v>54</v>
      </c>
      <c r="F2373" s="3">
        <f>IF(H2372=1,"",D2373+_xlfn.XLOOKUP($B2373,Directions!$B:$B,Directions!D:D))</f>
        <v>101</v>
      </c>
      <c r="G2373" cm="1">
        <f t="array" ref="G2373">IF(H2373=1,"",IF(INDEX(map,F2373,E2373)="#",1,0))</f>
        <v>0</v>
      </c>
      <c r="H2373">
        <f>IF(Journey!H2372=1,1,IF(OR(E2373&lt;0,E2373&gt;Map!$A$1,F2373&lt;0,F2373&gt;Map!$A$1),1,0))</f>
        <v>0</v>
      </c>
    </row>
    <row r="2374" spans="1:8" x14ac:dyDescent="0.25">
      <c r="A2374">
        <v>2372</v>
      </c>
      <c r="B2374">
        <f t="shared" si="37"/>
        <v>4</v>
      </c>
      <c r="C2374">
        <f>IF(B2373&lt;&gt;B2374,C2373,IF(H2373=1,"",C2373+_xlfn.XLOOKUP($B2374,Directions!$B:$B,Directions!C:C)))</f>
        <v>54</v>
      </c>
      <c r="D2374">
        <f>IF(B2373&lt;&gt;B2374,D2373,IF(H2373=1,"",D2373+_xlfn.XLOOKUP($B2374,Directions!$B:$B,Directions!D:D)))</f>
        <v>101</v>
      </c>
      <c r="E2374" s="3">
        <f>IF(H2373=1,"",C2374+_xlfn.XLOOKUP($B2374,Directions!$B:$B,Directions!C:C))</f>
        <v>53</v>
      </c>
      <c r="F2374" s="3">
        <f>IF(H2373=1,"",D2374+_xlfn.XLOOKUP($B2374,Directions!$B:$B,Directions!D:D))</f>
        <v>101</v>
      </c>
      <c r="G2374" cm="1">
        <f t="array" ref="G2374">IF(H2374=1,"",IF(INDEX(map,F2374,E2374)="#",1,0))</f>
        <v>0</v>
      </c>
      <c r="H2374">
        <f>IF(Journey!H2373=1,1,IF(OR(E2374&lt;0,E2374&gt;Map!$A$1,F2374&lt;0,F2374&gt;Map!$A$1),1,0))</f>
        <v>0</v>
      </c>
    </row>
    <row r="2375" spans="1:8" x14ac:dyDescent="0.25">
      <c r="A2375">
        <v>2373</v>
      </c>
      <c r="B2375">
        <f t="shared" si="37"/>
        <v>4</v>
      </c>
      <c r="C2375">
        <f>IF(B2374&lt;&gt;B2375,C2374,IF(H2374=1,"",C2374+_xlfn.XLOOKUP($B2375,Directions!$B:$B,Directions!C:C)))</f>
        <v>53</v>
      </c>
      <c r="D2375">
        <f>IF(B2374&lt;&gt;B2375,D2374,IF(H2374=1,"",D2374+_xlfn.XLOOKUP($B2375,Directions!$B:$B,Directions!D:D)))</f>
        <v>101</v>
      </c>
      <c r="E2375" s="3">
        <f>IF(H2374=1,"",C2375+_xlfn.XLOOKUP($B2375,Directions!$B:$B,Directions!C:C))</f>
        <v>52</v>
      </c>
      <c r="F2375" s="3">
        <f>IF(H2374=1,"",D2375+_xlfn.XLOOKUP($B2375,Directions!$B:$B,Directions!D:D))</f>
        <v>101</v>
      </c>
      <c r="G2375" cm="1">
        <f t="array" ref="G2375">IF(H2375=1,"",IF(INDEX(map,F2375,E2375)="#",1,0))</f>
        <v>0</v>
      </c>
      <c r="H2375">
        <f>IF(Journey!H2374=1,1,IF(OR(E2375&lt;0,E2375&gt;Map!$A$1,F2375&lt;0,F2375&gt;Map!$A$1),1,0))</f>
        <v>0</v>
      </c>
    </row>
    <row r="2376" spans="1:8" x14ac:dyDescent="0.25">
      <c r="A2376">
        <v>2374</v>
      </c>
      <c r="B2376">
        <f t="shared" si="37"/>
        <v>4</v>
      </c>
      <c r="C2376">
        <f>IF(B2375&lt;&gt;B2376,C2375,IF(H2375=1,"",C2375+_xlfn.XLOOKUP($B2376,Directions!$B:$B,Directions!C:C)))</f>
        <v>52</v>
      </c>
      <c r="D2376">
        <f>IF(B2375&lt;&gt;B2376,D2375,IF(H2375=1,"",D2375+_xlfn.XLOOKUP($B2376,Directions!$B:$B,Directions!D:D)))</f>
        <v>101</v>
      </c>
      <c r="E2376" s="3">
        <f>IF(H2375=1,"",C2376+_xlfn.XLOOKUP($B2376,Directions!$B:$B,Directions!C:C))</f>
        <v>51</v>
      </c>
      <c r="F2376" s="3">
        <f>IF(H2375=1,"",D2376+_xlfn.XLOOKUP($B2376,Directions!$B:$B,Directions!D:D))</f>
        <v>101</v>
      </c>
      <c r="G2376" cm="1">
        <f t="array" ref="G2376">IF(H2376=1,"",IF(INDEX(map,F2376,E2376)="#",1,0))</f>
        <v>1</v>
      </c>
      <c r="H2376">
        <f>IF(Journey!H2375=1,1,IF(OR(E2376&lt;0,E2376&gt;Map!$A$1,F2376&lt;0,F2376&gt;Map!$A$1),1,0))</f>
        <v>0</v>
      </c>
    </row>
    <row r="2377" spans="1:8" x14ac:dyDescent="0.25">
      <c r="A2377">
        <v>2375</v>
      </c>
      <c r="B2377">
        <f t="shared" si="37"/>
        <v>1</v>
      </c>
      <c r="C2377">
        <f>IF(B2376&lt;&gt;B2377,C2376,IF(H2376=1,"",C2376+_xlfn.XLOOKUP($B2377,Directions!$B:$B,Directions!C:C)))</f>
        <v>52</v>
      </c>
      <c r="D2377">
        <f>IF(B2376&lt;&gt;B2377,D2376,IF(H2376=1,"",D2376+_xlfn.XLOOKUP($B2377,Directions!$B:$B,Directions!D:D)))</f>
        <v>101</v>
      </c>
      <c r="E2377" s="3">
        <f>IF(H2376=1,"",C2377+_xlfn.XLOOKUP($B2377,Directions!$B:$B,Directions!C:C))</f>
        <v>52</v>
      </c>
      <c r="F2377" s="3">
        <f>IF(H2376=1,"",D2377+_xlfn.XLOOKUP($B2377,Directions!$B:$B,Directions!D:D))</f>
        <v>100</v>
      </c>
      <c r="G2377" cm="1">
        <f t="array" ref="G2377">IF(H2377=1,"",IF(INDEX(map,F2377,E2377)="#",1,0))</f>
        <v>0</v>
      </c>
      <c r="H2377">
        <f>IF(Journey!H2376=1,1,IF(OR(E2377&lt;0,E2377&gt;Map!$A$1,F2377&lt;0,F2377&gt;Map!$A$1),1,0))</f>
        <v>0</v>
      </c>
    </row>
    <row r="2378" spans="1:8" x14ac:dyDescent="0.25">
      <c r="A2378">
        <v>2376</v>
      </c>
      <c r="B2378">
        <f t="shared" si="37"/>
        <v>1</v>
      </c>
      <c r="C2378">
        <f>IF(B2377&lt;&gt;B2378,C2377,IF(H2377=1,"",C2377+_xlfn.XLOOKUP($B2378,Directions!$B:$B,Directions!C:C)))</f>
        <v>52</v>
      </c>
      <c r="D2378">
        <f>IF(B2377&lt;&gt;B2378,D2377,IF(H2377=1,"",D2377+_xlfn.XLOOKUP($B2378,Directions!$B:$B,Directions!D:D)))</f>
        <v>100</v>
      </c>
      <c r="E2378" s="3">
        <f>IF(H2377=1,"",C2378+_xlfn.XLOOKUP($B2378,Directions!$B:$B,Directions!C:C))</f>
        <v>52</v>
      </c>
      <c r="F2378" s="3">
        <f>IF(H2377=1,"",D2378+_xlfn.XLOOKUP($B2378,Directions!$B:$B,Directions!D:D))</f>
        <v>99</v>
      </c>
      <c r="G2378" cm="1">
        <f t="array" ref="G2378">IF(H2378=1,"",IF(INDEX(map,F2378,E2378)="#",1,0))</f>
        <v>0</v>
      </c>
      <c r="H2378">
        <f>IF(Journey!H2377=1,1,IF(OR(E2378&lt;0,E2378&gt;Map!$A$1,F2378&lt;0,F2378&gt;Map!$A$1),1,0))</f>
        <v>0</v>
      </c>
    </row>
    <row r="2379" spans="1:8" x14ac:dyDescent="0.25">
      <c r="A2379">
        <v>2377</v>
      </c>
      <c r="B2379">
        <f t="shared" si="37"/>
        <v>1</v>
      </c>
      <c r="C2379">
        <f>IF(B2378&lt;&gt;B2379,C2378,IF(H2378=1,"",C2378+_xlfn.XLOOKUP($B2379,Directions!$B:$B,Directions!C:C)))</f>
        <v>52</v>
      </c>
      <c r="D2379">
        <f>IF(B2378&lt;&gt;B2379,D2378,IF(H2378=1,"",D2378+_xlfn.XLOOKUP($B2379,Directions!$B:$B,Directions!D:D)))</f>
        <v>99</v>
      </c>
      <c r="E2379" s="3">
        <f>IF(H2378=1,"",C2379+_xlfn.XLOOKUP($B2379,Directions!$B:$B,Directions!C:C))</f>
        <v>52</v>
      </c>
      <c r="F2379" s="3">
        <f>IF(H2378=1,"",D2379+_xlfn.XLOOKUP($B2379,Directions!$B:$B,Directions!D:D))</f>
        <v>98</v>
      </c>
      <c r="G2379" cm="1">
        <f t="array" ref="G2379">IF(H2379=1,"",IF(INDEX(map,F2379,E2379)="#",1,0))</f>
        <v>0</v>
      </c>
      <c r="H2379">
        <f>IF(Journey!H2378=1,1,IF(OR(E2379&lt;0,E2379&gt;Map!$A$1,F2379&lt;0,F2379&gt;Map!$A$1),1,0))</f>
        <v>0</v>
      </c>
    </row>
    <row r="2380" spans="1:8" x14ac:dyDescent="0.25">
      <c r="A2380">
        <v>2378</v>
      </c>
      <c r="B2380">
        <f t="shared" si="37"/>
        <v>1</v>
      </c>
      <c r="C2380">
        <f>IF(B2379&lt;&gt;B2380,C2379,IF(H2379=1,"",C2379+_xlfn.XLOOKUP($B2380,Directions!$B:$B,Directions!C:C)))</f>
        <v>52</v>
      </c>
      <c r="D2380">
        <f>IF(B2379&lt;&gt;B2380,D2379,IF(H2379=1,"",D2379+_xlfn.XLOOKUP($B2380,Directions!$B:$B,Directions!D:D)))</f>
        <v>98</v>
      </c>
      <c r="E2380" s="3">
        <f>IF(H2379=1,"",C2380+_xlfn.XLOOKUP($B2380,Directions!$B:$B,Directions!C:C))</f>
        <v>52</v>
      </c>
      <c r="F2380" s="3">
        <f>IF(H2379=1,"",D2380+_xlfn.XLOOKUP($B2380,Directions!$B:$B,Directions!D:D))</f>
        <v>97</v>
      </c>
      <c r="G2380" cm="1">
        <f t="array" ref="G2380">IF(H2380=1,"",IF(INDEX(map,F2380,E2380)="#",1,0))</f>
        <v>0</v>
      </c>
      <c r="H2380">
        <f>IF(Journey!H2379=1,1,IF(OR(E2380&lt;0,E2380&gt;Map!$A$1,F2380&lt;0,F2380&gt;Map!$A$1),1,0))</f>
        <v>0</v>
      </c>
    </row>
    <row r="2381" spans="1:8" x14ac:dyDescent="0.25">
      <c r="A2381">
        <v>2379</v>
      </c>
      <c r="B2381">
        <f t="shared" si="37"/>
        <v>1</v>
      </c>
      <c r="C2381">
        <f>IF(B2380&lt;&gt;B2381,C2380,IF(H2380=1,"",C2380+_xlfn.XLOOKUP($B2381,Directions!$B:$B,Directions!C:C)))</f>
        <v>52</v>
      </c>
      <c r="D2381">
        <f>IF(B2380&lt;&gt;B2381,D2380,IF(H2380=1,"",D2380+_xlfn.XLOOKUP($B2381,Directions!$B:$B,Directions!D:D)))</f>
        <v>97</v>
      </c>
      <c r="E2381" s="3">
        <f>IF(H2380=1,"",C2381+_xlfn.XLOOKUP($B2381,Directions!$B:$B,Directions!C:C))</f>
        <v>52</v>
      </c>
      <c r="F2381" s="3">
        <f>IF(H2380=1,"",D2381+_xlfn.XLOOKUP($B2381,Directions!$B:$B,Directions!D:D))</f>
        <v>96</v>
      </c>
      <c r="G2381" cm="1">
        <f t="array" ref="G2381">IF(H2381=1,"",IF(INDEX(map,F2381,E2381)="#",1,0))</f>
        <v>0</v>
      </c>
      <c r="H2381">
        <f>IF(Journey!H2380=1,1,IF(OR(E2381&lt;0,E2381&gt;Map!$A$1,F2381&lt;0,F2381&gt;Map!$A$1),1,0))</f>
        <v>0</v>
      </c>
    </row>
    <row r="2382" spans="1:8" x14ac:dyDescent="0.25">
      <c r="A2382">
        <v>2380</v>
      </c>
      <c r="B2382">
        <f t="shared" si="37"/>
        <v>1</v>
      </c>
      <c r="C2382">
        <f>IF(B2381&lt;&gt;B2382,C2381,IF(H2381=1,"",C2381+_xlfn.XLOOKUP($B2382,Directions!$B:$B,Directions!C:C)))</f>
        <v>52</v>
      </c>
      <c r="D2382">
        <f>IF(B2381&lt;&gt;B2382,D2381,IF(H2381=1,"",D2381+_xlfn.XLOOKUP($B2382,Directions!$B:$B,Directions!D:D)))</f>
        <v>96</v>
      </c>
      <c r="E2382" s="3">
        <f>IF(H2381=1,"",C2382+_xlfn.XLOOKUP($B2382,Directions!$B:$B,Directions!C:C))</f>
        <v>52</v>
      </c>
      <c r="F2382" s="3">
        <f>IF(H2381=1,"",D2382+_xlfn.XLOOKUP($B2382,Directions!$B:$B,Directions!D:D))</f>
        <v>95</v>
      </c>
      <c r="G2382" cm="1">
        <f t="array" ref="G2382">IF(H2382=1,"",IF(INDEX(map,F2382,E2382)="#",1,0))</f>
        <v>0</v>
      </c>
      <c r="H2382">
        <f>IF(Journey!H2381=1,1,IF(OR(E2382&lt;0,E2382&gt;Map!$A$1,F2382&lt;0,F2382&gt;Map!$A$1),1,0))</f>
        <v>0</v>
      </c>
    </row>
    <row r="2383" spans="1:8" x14ac:dyDescent="0.25">
      <c r="A2383">
        <v>2381</v>
      </c>
      <c r="B2383">
        <f t="shared" si="37"/>
        <v>1</v>
      </c>
      <c r="C2383">
        <f>IF(B2382&lt;&gt;B2383,C2382,IF(H2382=1,"",C2382+_xlfn.XLOOKUP($B2383,Directions!$B:$B,Directions!C:C)))</f>
        <v>52</v>
      </c>
      <c r="D2383">
        <f>IF(B2382&lt;&gt;B2383,D2382,IF(H2382=1,"",D2382+_xlfn.XLOOKUP($B2383,Directions!$B:$B,Directions!D:D)))</f>
        <v>95</v>
      </c>
      <c r="E2383" s="3">
        <f>IF(H2382=1,"",C2383+_xlfn.XLOOKUP($B2383,Directions!$B:$B,Directions!C:C))</f>
        <v>52</v>
      </c>
      <c r="F2383" s="3">
        <f>IF(H2382=1,"",D2383+_xlfn.XLOOKUP($B2383,Directions!$B:$B,Directions!D:D))</f>
        <v>94</v>
      </c>
      <c r="G2383" cm="1">
        <f t="array" ref="G2383">IF(H2383=1,"",IF(INDEX(map,F2383,E2383)="#",1,0))</f>
        <v>0</v>
      </c>
      <c r="H2383">
        <f>IF(Journey!H2382=1,1,IF(OR(E2383&lt;0,E2383&gt;Map!$A$1,F2383&lt;0,F2383&gt;Map!$A$1),1,0))</f>
        <v>0</v>
      </c>
    </row>
    <row r="2384" spans="1:8" x14ac:dyDescent="0.25">
      <c r="A2384">
        <v>2382</v>
      </c>
      <c r="B2384">
        <f t="shared" si="37"/>
        <v>1</v>
      </c>
      <c r="C2384">
        <f>IF(B2383&lt;&gt;B2384,C2383,IF(H2383=1,"",C2383+_xlfn.XLOOKUP($B2384,Directions!$B:$B,Directions!C:C)))</f>
        <v>52</v>
      </c>
      <c r="D2384">
        <f>IF(B2383&lt;&gt;B2384,D2383,IF(H2383=1,"",D2383+_xlfn.XLOOKUP($B2384,Directions!$B:$B,Directions!D:D)))</f>
        <v>94</v>
      </c>
      <c r="E2384" s="3">
        <f>IF(H2383=1,"",C2384+_xlfn.XLOOKUP($B2384,Directions!$B:$B,Directions!C:C))</f>
        <v>52</v>
      </c>
      <c r="F2384" s="3">
        <f>IF(H2383=1,"",D2384+_xlfn.XLOOKUP($B2384,Directions!$B:$B,Directions!D:D))</f>
        <v>93</v>
      </c>
      <c r="G2384" cm="1">
        <f t="array" ref="G2384">IF(H2384=1,"",IF(INDEX(map,F2384,E2384)="#",1,0))</f>
        <v>0</v>
      </c>
      <c r="H2384">
        <f>IF(Journey!H2383=1,1,IF(OR(E2384&lt;0,E2384&gt;Map!$A$1,F2384&lt;0,F2384&gt;Map!$A$1),1,0))</f>
        <v>0</v>
      </c>
    </row>
    <row r="2385" spans="1:8" x14ac:dyDescent="0.25">
      <c r="A2385">
        <v>2383</v>
      </c>
      <c r="B2385">
        <f t="shared" si="37"/>
        <v>1</v>
      </c>
      <c r="C2385">
        <f>IF(B2384&lt;&gt;B2385,C2384,IF(H2384=1,"",C2384+_xlfn.XLOOKUP($B2385,Directions!$B:$B,Directions!C:C)))</f>
        <v>52</v>
      </c>
      <c r="D2385">
        <f>IF(B2384&lt;&gt;B2385,D2384,IF(H2384=1,"",D2384+_xlfn.XLOOKUP($B2385,Directions!$B:$B,Directions!D:D)))</f>
        <v>93</v>
      </c>
      <c r="E2385" s="3">
        <f>IF(H2384=1,"",C2385+_xlfn.XLOOKUP($B2385,Directions!$B:$B,Directions!C:C))</f>
        <v>52</v>
      </c>
      <c r="F2385" s="3">
        <f>IF(H2384=1,"",D2385+_xlfn.XLOOKUP($B2385,Directions!$B:$B,Directions!D:D))</f>
        <v>92</v>
      </c>
      <c r="G2385" cm="1">
        <f t="array" ref="G2385">IF(H2385=1,"",IF(INDEX(map,F2385,E2385)="#",1,0))</f>
        <v>0</v>
      </c>
      <c r="H2385">
        <f>IF(Journey!H2384=1,1,IF(OR(E2385&lt;0,E2385&gt;Map!$A$1,F2385&lt;0,F2385&gt;Map!$A$1),1,0))</f>
        <v>0</v>
      </c>
    </row>
    <row r="2386" spans="1:8" x14ac:dyDescent="0.25">
      <c r="A2386">
        <v>2384</v>
      </c>
      <c r="B2386">
        <f t="shared" si="37"/>
        <v>1</v>
      </c>
      <c r="C2386">
        <f>IF(B2385&lt;&gt;B2386,C2385,IF(H2385=1,"",C2385+_xlfn.XLOOKUP($B2386,Directions!$B:$B,Directions!C:C)))</f>
        <v>52</v>
      </c>
      <c r="D2386">
        <f>IF(B2385&lt;&gt;B2386,D2385,IF(H2385=1,"",D2385+_xlfn.XLOOKUP($B2386,Directions!$B:$B,Directions!D:D)))</f>
        <v>92</v>
      </c>
      <c r="E2386" s="3">
        <f>IF(H2385=1,"",C2386+_xlfn.XLOOKUP($B2386,Directions!$B:$B,Directions!C:C))</f>
        <v>52</v>
      </c>
      <c r="F2386" s="3">
        <f>IF(H2385=1,"",D2386+_xlfn.XLOOKUP($B2386,Directions!$B:$B,Directions!D:D))</f>
        <v>91</v>
      </c>
      <c r="G2386" cm="1">
        <f t="array" ref="G2386">IF(H2386=1,"",IF(INDEX(map,F2386,E2386)="#",1,0))</f>
        <v>0</v>
      </c>
      <c r="H2386">
        <f>IF(Journey!H2385=1,1,IF(OR(E2386&lt;0,E2386&gt;Map!$A$1,F2386&lt;0,F2386&gt;Map!$A$1),1,0))</f>
        <v>0</v>
      </c>
    </row>
    <row r="2387" spans="1:8" x14ac:dyDescent="0.25">
      <c r="A2387">
        <v>2385</v>
      </c>
      <c r="B2387">
        <f t="shared" si="37"/>
        <v>1</v>
      </c>
      <c r="C2387">
        <f>IF(B2386&lt;&gt;B2387,C2386,IF(H2386=1,"",C2386+_xlfn.XLOOKUP($B2387,Directions!$B:$B,Directions!C:C)))</f>
        <v>52</v>
      </c>
      <c r="D2387">
        <f>IF(B2386&lt;&gt;B2387,D2386,IF(H2386=1,"",D2386+_xlfn.XLOOKUP($B2387,Directions!$B:$B,Directions!D:D)))</f>
        <v>91</v>
      </c>
      <c r="E2387" s="3">
        <f>IF(H2386=1,"",C2387+_xlfn.XLOOKUP($B2387,Directions!$B:$B,Directions!C:C))</f>
        <v>52</v>
      </c>
      <c r="F2387" s="3">
        <f>IF(H2386=1,"",D2387+_xlfn.XLOOKUP($B2387,Directions!$B:$B,Directions!D:D))</f>
        <v>90</v>
      </c>
      <c r="G2387" cm="1">
        <f t="array" ref="G2387">IF(H2387=1,"",IF(INDEX(map,F2387,E2387)="#",1,0))</f>
        <v>0</v>
      </c>
      <c r="H2387">
        <f>IF(Journey!H2386=1,1,IF(OR(E2387&lt;0,E2387&gt;Map!$A$1,F2387&lt;0,F2387&gt;Map!$A$1),1,0))</f>
        <v>0</v>
      </c>
    </row>
    <row r="2388" spans="1:8" x14ac:dyDescent="0.25">
      <c r="A2388">
        <v>2386</v>
      </c>
      <c r="B2388">
        <f t="shared" si="37"/>
        <v>1</v>
      </c>
      <c r="C2388">
        <f>IF(B2387&lt;&gt;B2388,C2387,IF(H2387=1,"",C2387+_xlfn.XLOOKUP($B2388,Directions!$B:$B,Directions!C:C)))</f>
        <v>52</v>
      </c>
      <c r="D2388">
        <f>IF(B2387&lt;&gt;B2388,D2387,IF(H2387=1,"",D2387+_xlfn.XLOOKUP($B2388,Directions!$B:$B,Directions!D:D)))</f>
        <v>90</v>
      </c>
      <c r="E2388" s="3">
        <f>IF(H2387=1,"",C2388+_xlfn.XLOOKUP($B2388,Directions!$B:$B,Directions!C:C))</f>
        <v>52</v>
      </c>
      <c r="F2388" s="3">
        <f>IF(H2387=1,"",D2388+_xlfn.XLOOKUP($B2388,Directions!$B:$B,Directions!D:D))</f>
        <v>89</v>
      </c>
      <c r="G2388" cm="1">
        <f t="array" ref="G2388">IF(H2388=1,"",IF(INDEX(map,F2388,E2388)="#",1,0))</f>
        <v>0</v>
      </c>
      <c r="H2388">
        <f>IF(Journey!H2387=1,1,IF(OR(E2388&lt;0,E2388&gt;Map!$A$1,F2388&lt;0,F2388&gt;Map!$A$1),1,0))</f>
        <v>0</v>
      </c>
    </row>
    <row r="2389" spans="1:8" x14ac:dyDescent="0.25">
      <c r="A2389">
        <v>2387</v>
      </c>
      <c r="B2389">
        <f t="shared" si="37"/>
        <v>1</v>
      </c>
      <c r="C2389">
        <f>IF(B2388&lt;&gt;B2389,C2388,IF(H2388=1,"",C2388+_xlfn.XLOOKUP($B2389,Directions!$B:$B,Directions!C:C)))</f>
        <v>52</v>
      </c>
      <c r="D2389">
        <f>IF(B2388&lt;&gt;B2389,D2388,IF(H2388=1,"",D2388+_xlfn.XLOOKUP($B2389,Directions!$B:$B,Directions!D:D)))</f>
        <v>89</v>
      </c>
      <c r="E2389" s="3">
        <f>IF(H2388=1,"",C2389+_xlfn.XLOOKUP($B2389,Directions!$B:$B,Directions!C:C))</f>
        <v>52</v>
      </c>
      <c r="F2389" s="3">
        <f>IF(H2388=1,"",D2389+_xlfn.XLOOKUP($B2389,Directions!$B:$B,Directions!D:D))</f>
        <v>88</v>
      </c>
      <c r="G2389" cm="1">
        <f t="array" ref="G2389">IF(H2389=1,"",IF(INDEX(map,F2389,E2389)="#",1,0))</f>
        <v>0</v>
      </c>
      <c r="H2389">
        <f>IF(Journey!H2388=1,1,IF(OR(E2389&lt;0,E2389&gt;Map!$A$1,F2389&lt;0,F2389&gt;Map!$A$1),1,0))</f>
        <v>0</v>
      </c>
    </row>
    <row r="2390" spans="1:8" x14ac:dyDescent="0.25">
      <c r="A2390">
        <v>2388</v>
      </c>
      <c r="B2390">
        <f t="shared" si="37"/>
        <v>1</v>
      </c>
      <c r="C2390">
        <f>IF(B2389&lt;&gt;B2390,C2389,IF(H2389=1,"",C2389+_xlfn.XLOOKUP($B2390,Directions!$B:$B,Directions!C:C)))</f>
        <v>52</v>
      </c>
      <c r="D2390">
        <f>IF(B2389&lt;&gt;B2390,D2389,IF(H2389=1,"",D2389+_xlfn.XLOOKUP($B2390,Directions!$B:$B,Directions!D:D)))</f>
        <v>88</v>
      </c>
      <c r="E2390" s="3">
        <f>IF(H2389=1,"",C2390+_xlfn.XLOOKUP($B2390,Directions!$B:$B,Directions!C:C))</f>
        <v>52</v>
      </c>
      <c r="F2390" s="3">
        <f>IF(H2389=1,"",D2390+_xlfn.XLOOKUP($B2390,Directions!$B:$B,Directions!D:D))</f>
        <v>87</v>
      </c>
      <c r="G2390" cm="1">
        <f t="array" ref="G2390">IF(H2390=1,"",IF(INDEX(map,F2390,E2390)="#",1,0))</f>
        <v>0</v>
      </c>
      <c r="H2390">
        <f>IF(Journey!H2389=1,1,IF(OR(E2390&lt;0,E2390&gt;Map!$A$1,F2390&lt;0,F2390&gt;Map!$A$1),1,0))</f>
        <v>0</v>
      </c>
    </row>
    <row r="2391" spans="1:8" x14ac:dyDescent="0.25">
      <c r="A2391">
        <v>2389</v>
      </c>
      <c r="B2391">
        <f t="shared" si="37"/>
        <v>1</v>
      </c>
      <c r="C2391">
        <f>IF(B2390&lt;&gt;B2391,C2390,IF(H2390=1,"",C2390+_xlfn.XLOOKUP($B2391,Directions!$B:$B,Directions!C:C)))</f>
        <v>52</v>
      </c>
      <c r="D2391">
        <f>IF(B2390&lt;&gt;B2391,D2390,IF(H2390=1,"",D2390+_xlfn.XLOOKUP($B2391,Directions!$B:$B,Directions!D:D)))</f>
        <v>87</v>
      </c>
      <c r="E2391" s="3">
        <f>IF(H2390=1,"",C2391+_xlfn.XLOOKUP($B2391,Directions!$B:$B,Directions!C:C))</f>
        <v>52</v>
      </c>
      <c r="F2391" s="3">
        <f>IF(H2390=1,"",D2391+_xlfn.XLOOKUP($B2391,Directions!$B:$B,Directions!D:D))</f>
        <v>86</v>
      </c>
      <c r="G2391" cm="1">
        <f t="array" ref="G2391">IF(H2391=1,"",IF(INDEX(map,F2391,E2391)="#",1,0))</f>
        <v>0</v>
      </c>
      <c r="H2391">
        <f>IF(Journey!H2390=1,1,IF(OR(E2391&lt;0,E2391&gt;Map!$A$1,F2391&lt;0,F2391&gt;Map!$A$1),1,0))</f>
        <v>0</v>
      </c>
    </row>
    <row r="2392" spans="1:8" x14ac:dyDescent="0.25">
      <c r="A2392">
        <v>2390</v>
      </c>
      <c r="B2392">
        <f t="shared" si="37"/>
        <v>1</v>
      </c>
      <c r="C2392">
        <f>IF(B2391&lt;&gt;B2392,C2391,IF(H2391=1,"",C2391+_xlfn.XLOOKUP($B2392,Directions!$B:$B,Directions!C:C)))</f>
        <v>52</v>
      </c>
      <c r="D2392">
        <f>IF(B2391&lt;&gt;B2392,D2391,IF(H2391=1,"",D2391+_xlfn.XLOOKUP($B2392,Directions!$B:$B,Directions!D:D)))</f>
        <v>86</v>
      </c>
      <c r="E2392" s="3">
        <f>IF(H2391=1,"",C2392+_xlfn.XLOOKUP($B2392,Directions!$B:$B,Directions!C:C))</f>
        <v>52</v>
      </c>
      <c r="F2392" s="3">
        <f>IF(H2391=1,"",D2392+_xlfn.XLOOKUP($B2392,Directions!$B:$B,Directions!D:D))</f>
        <v>85</v>
      </c>
      <c r="G2392" cm="1">
        <f t="array" ref="G2392">IF(H2392=1,"",IF(INDEX(map,F2392,E2392)="#",1,0))</f>
        <v>0</v>
      </c>
      <c r="H2392">
        <f>IF(Journey!H2391=1,1,IF(OR(E2392&lt;0,E2392&gt;Map!$A$1,F2392&lt;0,F2392&gt;Map!$A$1),1,0))</f>
        <v>0</v>
      </c>
    </row>
    <row r="2393" spans="1:8" x14ac:dyDescent="0.25">
      <c r="A2393">
        <v>2391</v>
      </c>
      <c r="B2393">
        <f t="shared" si="37"/>
        <v>1</v>
      </c>
      <c r="C2393">
        <f>IF(B2392&lt;&gt;B2393,C2392,IF(H2392=1,"",C2392+_xlfn.XLOOKUP($B2393,Directions!$B:$B,Directions!C:C)))</f>
        <v>52</v>
      </c>
      <c r="D2393">
        <f>IF(B2392&lt;&gt;B2393,D2392,IF(H2392=1,"",D2392+_xlfn.XLOOKUP($B2393,Directions!$B:$B,Directions!D:D)))</f>
        <v>85</v>
      </c>
      <c r="E2393" s="3">
        <f>IF(H2392=1,"",C2393+_xlfn.XLOOKUP($B2393,Directions!$B:$B,Directions!C:C))</f>
        <v>52</v>
      </c>
      <c r="F2393" s="3">
        <f>IF(H2392=1,"",D2393+_xlfn.XLOOKUP($B2393,Directions!$B:$B,Directions!D:D))</f>
        <v>84</v>
      </c>
      <c r="G2393" cm="1">
        <f t="array" ref="G2393">IF(H2393=1,"",IF(INDEX(map,F2393,E2393)="#",1,0))</f>
        <v>0</v>
      </c>
      <c r="H2393">
        <f>IF(Journey!H2392=1,1,IF(OR(E2393&lt;0,E2393&gt;Map!$A$1,F2393&lt;0,F2393&gt;Map!$A$1),1,0))</f>
        <v>0</v>
      </c>
    </row>
    <row r="2394" spans="1:8" x14ac:dyDescent="0.25">
      <c r="A2394">
        <v>2392</v>
      </c>
      <c r="B2394">
        <f t="shared" si="37"/>
        <v>1</v>
      </c>
      <c r="C2394">
        <f>IF(B2393&lt;&gt;B2394,C2393,IF(H2393=1,"",C2393+_xlfn.XLOOKUP($B2394,Directions!$B:$B,Directions!C:C)))</f>
        <v>52</v>
      </c>
      <c r="D2394">
        <f>IF(B2393&lt;&gt;B2394,D2393,IF(H2393=1,"",D2393+_xlfn.XLOOKUP($B2394,Directions!$B:$B,Directions!D:D)))</f>
        <v>84</v>
      </c>
      <c r="E2394" s="3">
        <f>IF(H2393=1,"",C2394+_xlfn.XLOOKUP($B2394,Directions!$B:$B,Directions!C:C))</f>
        <v>52</v>
      </c>
      <c r="F2394" s="3">
        <f>IF(H2393=1,"",D2394+_xlfn.XLOOKUP($B2394,Directions!$B:$B,Directions!D:D))</f>
        <v>83</v>
      </c>
      <c r="G2394" cm="1">
        <f t="array" ref="G2394">IF(H2394=1,"",IF(INDEX(map,F2394,E2394)="#",1,0))</f>
        <v>0</v>
      </c>
      <c r="H2394">
        <f>IF(Journey!H2393=1,1,IF(OR(E2394&lt;0,E2394&gt;Map!$A$1,F2394&lt;0,F2394&gt;Map!$A$1),1,0))</f>
        <v>0</v>
      </c>
    </row>
    <row r="2395" spans="1:8" x14ac:dyDescent="0.25">
      <c r="A2395">
        <v>2393</v>
      </c>
      <c r="B2395">
        <f t="shared" si="37"/>
        <v>1</v>
      </c>
      <c r="C2395">
        <f>IF(B2394&lt;&gt;B2395,C2394,IF(H2394=1,"",C2394+_xlfn.XLOOKUP($B2395,Directions!$B:$B,Directions!C:C)))</f>
        <v>52</v>
      </c>
      <c r="D2395">
        <f>IF(B2394&lt;&gt;B2395,D2394,IF(H2394=1,"",D2394+_xlfn.XLOOKUP($B2395,Directions!$B:$B,Directions!D:D)))</f>
        <v>83</v>
      </c>
      <c r="E2395" s="3">
        <f>IF(H2394=1,"",C2395+_xlfn.XLOOKUP($B2395,Directions!$B:$B,Directions!C:C))</f>
        <v>52</v>
      </c>
      <c r="F2395" s="3">
        <f>IF(H2394=1,"",D2395+_xlfn.XLOOKUP($B2395,Directions!$B:$B,Directions!D:D))</f>
        <v>82</v>
      </c>
      <c r="G2395" cm="1">
        <f t="array" ref="G2395">IF(H2395=1,"",IF(INDEX(map,F2395,E2395)="#",1,0))</f>
        <v>0</v>
      </c>
      <c r="H2395">
        <f>IF(Journey!H2394=1,1,IF(OR(E2395&lt;0,E2395&gt;Map!$A$1,F2395&lt;0,F2395&gt;Map!$A$1),1,0))</f>
        <v>0</v>
      </c>
    </row>
    <row r="2396" spans="1:8" x14ac:dyDescent="0.25">
      <c r="A2396">
        <v>2394</v>
      </c>
      <c r="B2396">
        <f t="shared" si="37"/>
        <v>1</v>
      </c>
      <c r="C2396">
        <f>IF(B2395&lt;&gt;B2396,C2395,IF(H2395=1,"",C2395+_xlfn.XLOOKUP($B2396,Directions!$B:$B,Directions!C:C)))</f>
        <v>52</v>
      </c>
      <c r="D2396">
        <f>IF(B2395&lt;&gt;B2396,D2395,IF(H2395=1,"",D2395+_xlfn.XLOOKUP($B2396,Directions!$B:$B,Directions!D:D)))</f>
        <v>82</v>
      </c>
      <c r="E2396" s="3">
        <f>IF(H2395=1,"",C2396+_xlfn.XLOOKUP($B2396,Directions!$B:$B,Directions!C:C))</f>
        <v>52</v>
      </c>
      <c r="F2396" s="3">
        <f>IF(H2395=1,"",D2396+_xlfn.XLOOKUP($B2396,Directions!$B:$B,Directions!D:D))</f>
        <v>81</v>
      </c>
      <c r="G2396" cm="1">
        <f t="array" ref="G2396">IF(H2396=1,"",IF(INDEX(map,F2396,E2396)="#",1,0))</f>
        <v>0</v>
      </c>
      <c r="H2396">
        <f>IF(Journey!H2395=1,1,IF(OR(E2396&lt;0,E2396&gt;Map!$A$1,F2396&lt;0,F2396&gt;Map!$A$1),1,0))</f>
        <v>0</v>
      </c>
    </row>
    <row r="2397" spans="1:8" x14ac:dyDescent="0.25">
      <c r="A2397">
        <v>2395</v>
      </c>
      <c r="B2397">
        <f t="shared" si="37"/>
        <v>1</v>
      </c>
      <c r="C2397">
        <f>IF(B2396&lt;&gt;B2397,C2396,IF(H2396=1,"",C2396+_xlfn.XLOOKUP($B2397,Directions!$B:$B,Directions!C:C)))</f>
        <v>52</v>
      </c>
      <c r="D2397">
        <f>IF(B2396&lt;&gt;B2397,D2396,IF(H2396=1,"",D2396+_xlfn.XLOOKUP($B2397,Directions!$B:$B,Directions!D:D)))</f>
        <v>81</v>
      </c>
      <c r="E2397" s="3">
        <f>IF(H2396=1,"",C2397+_xlfn.XLOOKUP($B2397,Directions!$B:$B,Directions!C:C))</f>
        <v>52</v>
      </c>
      <c r="F2397" s="3">
        <f>IF(H2396=1,"",D2397+_xlfn.XLOOKUP($B2397,Directions!$B:$B,Directions!D:D))</f>
        <v>80</v>
      </c>
      <c r="G2397" cm="1">
        <f t="array" ref="G2397">IF(H2397=1,"",IF(INDEX(map,F2397,E2397)="#",1,0))</f>
        <v>0</v>
      </c>
      <c r="H2397">
        <f>IF(Journey!H2396=1,1,IF(OR(E2397&lt;0,E2397&gt;Map!$A$1,F2397&lt;0,F2397&gt;Map!$A$1),1,0))</f>
        <v>0</v>
      </c>
    </row>
    <row r="2398" spans="1:8" x14ac:dyDescent="0.25">
      <c r="A2398">
        <v>2396</v>
      </c>
      <c r="B2398">
        <f t="shared" si="37"/>
        <v>1</v>
      </c>
      <c r="C2398">
        <f>IF(B2397&lt;&gt;B2398,C2397,IF(H2397=1,"",C2397+_xlfn.XLOOKUP($B2398,Directions!$B:$B,Directions!C:C)))</f>
        <v>52</v>
      </c>
      <c r="D2398">
        <f>IF(B2397&lt;&gt;B2398,D2397,IF(H2397=1,"",D2397+_xlfn.XLOOKUP($B2398,Directions!$B:$B,Directions!D:D)))</f>
        <v>80</v>
      </c>
      <c r="E2398" s="3">
        <f>IF(H2397=1,"",C2398+_xlfn.XLOOKUP($B2398,Directions!$B:$B,Directions!C:C))</f>
        <v>52</v>
      </c>
      <c r="F2398" s="3">
        <f>IF(H2397=1,"",D2398+_xlfn.XLOOKUP($B2398,Directions!$B:$B,Directions!D:D))</f>
        <v>79</v>
      </c>
      <c r="G2398" cm="1">
        <f t="array" ref="G2398">IF(H2398=1,"",IF(INDEX(map,F2398,E2398)="#",1,0))</f>
        <v>0</v>
      </c>
      <c r="H2398">
        <f>IF(Journey!H2397=1,1,IF(OR(E2398&lt;0,E2398&gt;Map!$A$1,F2398&lt;0,F2398&gt;Map!$A$1),1,0))</f>
        <v>0</v>
      </c>
    </row>
    <row r="2399" spans="1:8" x14ac:dyDescent="0.25">
      <c r="A2399">
        <v>2397</v>
      </c>
      <c r="B2399">
        <f t="shared" si="37"/>
        <v>1</v>
      </c>
      <c r="C2399">
        <f>IF(B2398&lt;&gt;B2399,C2398,IF(H2398=1,"",C2398+_xlfn.XLOOKUP($B2399,Directions!$B:$B,Directions!C:C)))</f>
        <v>52</v>
      </c>
      <c r="D2399">
        <f>IF(B2398&lt;&gt;B2399,D2398,IF(H2398=1,"",D2398+_xlfn.XLOOKUP($B2399,Directions!$B:$B,Directions!D:D)))</f>
        <v>79</v>
      </c>
      <c r="E2399" s="3">
        <f>IF(H2398=1,"",C2399+_xlfn.XLOOKUP($B2399,Directions!$B:$B,Directions!C:C))</f>
        <v>52</v>
      </c>
      <c r="F2399" s="3">
        <f>IF(H2398=1,"",D2399+_xlfn.XLOOKUP($B2399,Directions!$B:$B,Directions!D:D))</f>
        <v>78</v>
      </c>
      <c r="G2399" cm="1">
        <f t="array" ref="G2399">IF(H2399=1,"",IF(INDEX(map,F2399,E2399)="#",1,0))</f>
        <v>0</v>
      </c>
      <c r="H2399">
        <f>IF(Journey!H2398=1,1,IF(OR(E2399&lt;0,E2399&gt;Map!$A$1,F2399&lt;0,F2399&gt;Map!$A$1),1,0))</f>
        <v>0</v>
      </c>
    </row>
    <row r="2400" spans="1:8" x14ac:dyDescent="0.25">
      <c r="A2400">
        <v>2398</v>
      </c>
      <c r="B2400">
        <f t="shared" si="37"/>
        <v>1</v>
      </c>
      <c r="C2400">
        <f>IF(B2399&lt;&gt;B2400,C2399,IF(H2399=1,"",C2399+_xlfn.XLOOKUP($B2400,Directions!$B:$B,Directions!C:C)))</f>
        <v>52</v>
      </c>
      <c r="D2400">
        <f>IF(B2399&lt;&gt;B2400,D2399,IF(H2399=1,"",D2399+_xlfn.XLOOKUP($B2400,Directions!$B:$B,Directions!D:D)))</f>
        <v>78</v>
      </c>
      <c r="E2400" s="3">
        <f>IF(H2399=1,"",C2400+_xlfn.XLOOKUP($B2400,Directions!$B:$B,Directions!C:C))</f>
        <v>52</v>
      </c>
      <c r="F2400" s="3">
        <f>IF(H2399=1,"",D2400+_xlfn.XLOOKUP($B2400,Directions!$B:$B,Directions!D:D))</f>
        <v>77</v>
      </c>
      <c r="G2400" cm="1">
        <f t="array" ref="G2400">IF(H2400=1,"",IF(INDEX(map,F2400,E2400)="#",1,0))</f>
        <v>0</v>
      </c>
      <c r="H2400">
        <f>IF(Journey!H2399=1,1,IF(OR(E2400&lt;0,E2400&gt;Map!$A$1,F2400&lt;0,F2400&gt;Map!$A$1),1,0))</f>
        <v>0</v>
      </c>
    </row>
    <row r="2401" spans="1:8" x14ac:dyDescent="0.25">
      <c r="A2401">
        <v>2399</v>
      </c>
      <c r="B2401">
        <f t="shared" si="37"/>
        <v>1</v>
      </c>
      <c r="C2401">
        <f>IF(B2400&lt;&gt;B2401,C2400,IF(H2400=1,"",C2400+_xlfn.XLOOKUP($B2401,Directions!$B:$B,Directions!C:C)))</f>
        <v>52</v>
      </c>
      <c r="D2401">
        <f>IF(B2400&lt;&gt;B2401,D2400,IF(H2400=1,"",D2400+_xlfn.XLOOKUP($B2401,Directions!$B:$B,Directions!D:D)))</f>
        <v>77</v>
      </c>
      <c r="E2401" s="3">
        <f>IF(H2400=1,"",C2401+_xlfn.XLOOKUP($B2401,Directions!$B:$B,Directions!C:C))</f>
        <v>52</v>
      </c>
      <c r="F2401" s="3">
        <f>IF(H2400=1,"",D2401+_xlfn.XLOOKUP($B2401,Directions!$B:$B,Directions!D:D))</f>
        <v>76</v>
      </c>
      <c r="G2401" cm="1">
        <f t="array" ref="G2401">IF(H2401=1,"",IF(INDEX(map,F2401,E2401)="#",1,0))</f>
        <v>0</v>
      </c>
      <c r="H2401">
        <f>IF(Journey!H2400=1,1,IF(OR(E2401&lt;0,E2401&gt;Map!$A$1,F2401&lt;0,F2401&gt;Map!$A$1),1,0))</f>
        <v>0</v>
      </c>
    </row>
    <row r="2402" spans="1:8" x14ac:dyDescent="0.25">
      <c r="A2402">
        <v>2400</v>
      </c>
      <c r="B2402">
        <f t="shared" si="37"/>
        <v>1</v>
      </c>
      <c r="C2402">
        <f>IF(B2401&lt;&gt;B2402,C2401,IF(H2401=1,"",C2401+_xlfn.XLOOKUP($B2402,Directions!$B:$B,Directions!C:C)))</f>
        <v>52</v>
      </c>
      <c r="D2402">
        <f>IF(B2401&lt;&gt;B2402,D2401,IF(H2401=1,"",D2401+_xlfn.XLOOKUP($B2402,Directions!$B:$B,Directions!D:D)))</f>
        <v>76</v>
      </c>
      <c r="E2402" s="3">
        <f>IF(H2401=1,"",C2402+_xlfn.XLOOKUP($B2402,Directions!$B:$B,Directions!C:C))</f>
        <v>52</v>
      </c>
      <c r="F2402" s="3">
        <f>IF(H2401=1,"",D2402+_xlfn.XLOOKUP($B2402,Directions!$B:$B,Directions!D:D))</f>
        <v>75</v>
      </c>
      <c r="G2402" cm="1">
        <f t="array" ref="G2402">IF(H2402=1,"",IF(INDEX(map,F2402,E2402)="#",1,0))</f>
        <v>0</v>
      </c>
      <c r="H2402">
        <f>IF(Journey!H2401=1,1,IF(OR(E2402&lt;0,E2402&gt;Map!$A$1,F2402&lt;0,F2402&gt;Map!$A$1),1,0))</f>
        <v>0</v>
      </c>
    </row>
    <row r="2403" spans="1:8" x14ac:dyDescent="0.25">
      <c r="A2403">
        <v>2401</v>
      </c>
      <c r="B2403">
        <f t="shared" si="37"/>
        <v>1</v>
      </c>
      <c r="C2403">
        <f>IF(B2402&lt;&gt;B2403,C2402,IF(H2402=1,"",C2402+_xlfn.XLOOKUP($B2403,Directions!$B:$B,Directions!C:C)))</f>
        <v>52</v>
      </c>
      <c r="D2403">
        <f>IF(B2402&lt;&gt;B2403,D2402,IF(H2402=1,"",D2402+_xlfn.XLOOKUP($B2403,Directions!$B:$B,Directions!D:D)))</f>
        <v>75</v>
      </c>
      <c r="E2403" s="3">
        <f>IF(H2402=1,"",C2403+_xlfn.XLOOKUP($B2403,Directions!$B:$B,Directions!C:C))</f>
        <v>52</v>
      </c>
      <c r="F2403" s="3">
        <f>IF(H2402=1,"",D2403+_xlfn.XLOOKUP($B2403,Directions!$B:$B,Directions!D:D))</f>
        <v>74</v>
      </c>
      <c r="G2403" cm="1">
        <f t="array" ref="G2403">IF(H2403=1,"",IF(INDEX(map,F2403,E2403)="#",1,0))</f>
        <v>0</v>
      </c>
      <c r="H2403">
        <f>IF(Journey!H2402=1,1,IF(OR(E2403&lt;0,E2403&gt;Map!$A$1,F2403&lt;0,F2403&gt;Map!$A$1),1,0))</f>
        <v>0</v>
      </c>
    </row>
    <row r="2404" spans="1:8" x14ac:dyDescent="0.25">
      <c r="A2404">
        <v>2402</v>
      </c>
      <c r="B2404">
        <f t="shared" si="37"/>
        <v>1</v>
      </c>
      <c r="C2404">
        <f>IF(B2403&lt;&gt;B2404,C2403,IF(H2403=1,"",C2403+_xlfn.XLOOKUP($B2404,Directions!$B:$B,Directions!C:C)))</f>
        <v>52</v>
      </c>
      <c r="D2404">
        <f>IF(B2403&lt;&gt;B2404,D2403,IF(H2403=1,"",D2403+_xlfn.XLOOKUP($B2404,Directions!$B:$B,Directions!D:D)))</f>
        <v>74</v>
      </c>
      <c r="E2404" s="3">
        <f>IF(H2403=1,"",C2404+_xlfn.XLOOKUP($B2404,Directions!$B:$B,Directions!C:C))</f>
        <v>52</v>
      </c>
      <c r="F2404" s="3">
        <f>IF(H2403=1,"",D2404+_xlfn.XLOOKUP($B2404,Directions!$B:$B,Directions!D:D))</f>
        <v>73</v>
      </c>
      <c r="G2404" cm="1">
        <f t="array" ref="G2404">IF(H2404=1,"",IF(INDEX(map,F2404,E2404)="#",1,0))</f>
        <v>0</v>
      </c>
      <c r="H2404">
        <f>IF(Journey!H2403=1,1,IF(OR(E2404&lt;0,E2404&gt;Map!$A$1,F2404&lt;0,F2404&gt;Map!$A$1),1,0))</f>
        <v>0</v>
      </c>
    </row>
    <row r="2405" spans="1:8" x14ac:dyDescent="0.25">
      <c r="A2405">
        <v>2403</v>
      </c>
      <c r="B2405">
        <f t="shared" si="37"/>
        <v>1</v>
      </c>
      <c r="C2405">
        <f>IF(B2404&lt;&gt;B2405,C2404,IF(H2404=1,"",C2404+_xlfn.XLOOKUP($B2405,Directions!$B:$B,Directions!C:C)))</f>
        <v>52</v>
      </c>
      <c r="D2405">
        <f>IF(B2404&lt;&gt;B2405,D2404,IF(H2404=1,"",D2404+_xlfn.XLOOKUP($B2405,Directions!$B:$B,Directions!D:D)))</f>
        <v>73</v>
      </c>
      <c r="E2405" s="3">
        <f>IF(H2404=1,"",C2405+_xlfn.XLOOKUP($B2405,Directions!$B:$B,Directions!C:C))</f>
        <v>52</v>
      </c>
      <c r="F2405" s="3">
        <f>IF(H2404=1,"",D2405+_xlfn.XLOOKUP($B2405,Directions!$B:$B,Directions!D:D))</f>
        <v>72</v>
      </c>
      <c r="G2405" cm="1">
        <f t="array" ref="G2405">IF(H2405=1,"",IF(INDEX(map,F2405,E2405)="#",1,0))</f>
        <v>0</v>
      </c>
      <c r="H2405">
        <f>IF(Journey!H2404=1,1,IF(OR(E2405&lt;0,E2405&gt;Map!$A$1,F2405&lt;0,F2405&gt;Map!$A$1),1,0))</f>
        <v>0</v>
      </c>
    </row>
    <row r="2406" spans="1:8" x14ac:dyDescent="0.25">
      <c r="A2406">
        <v>2404</v>
      </c>
      <c r="B2406">
        <f t="shared" si="37"/>
        <v>1</v>
      </c>
      <c r="C2406">
        <f>IF(B2405&lt;&gt;B2406,C2405,IF(H2405=1,"",C2405+_xlfn.XLOOKUP($B2406,Directions!$B:$B,Directions!C:C)))</f>
        <v>52</v>
      </c>
      <c r="D2406">
        <f>IF(B2405&lt;&gt;B2406,D2405,IF(H2405=1,"",D2405+_xlfn.XLOOKUP($B2406,Directions!$B:$B,Directions!D:D)))</f>
        <v>72</v>
      </c>
      <c r="E2406" s="3">
        <f>IF(H2405=1,"",C2406+_xlfn.XLOOKUP($B2406,Directions!$B:$B,Directions!C:C))</f>
        <v>52</v>
      </c>
      <c r="F2406" s="3">
        <f>IF(H2405=1,"",D2406+_xlfn.XLOOKUP($B2406,Directions!$B:$B,Directions!D:D))</f>
        <v>71</v>
      </c>
      <c r="G2406" cm="1">
        <f t="array" ref="G2406">IF(H2406=1,"",IF(INDEX(map,F2406,E2406)="#",1,0))</f>
        <v>0</v>
      </c>
      <c r="H2406">
        <f>IF(Journey!H2405=1,1,IF(OR(E2406&lt;0,E2406&gt;Map!$A$1,F2406&lt;0,F2406&gt;Map!$A$1),1,0))</f>
        <v>0</v>
      </c>
    </row>
    <row r="2407" spans="1:8" x14ac:dyDescent="0.25">
      <c r="A2407">
        <v>2405</v>
      </c>
      <c r="B2407">
        <f t="shared" si="37"/>
        <v>1</v>
      </c>
      <c r="C2407">
        <f>IF(B2406&lt;&gt;B2407,C2406,IF(H2406=1,"",C2406+_xlfn.XLOOKUP($B2407,Directions!$B:$B,Directions!C:C)))</f>
        <v>52</v>
      </c>
      <c r="D2407">
        <f>IF(B2406&lt;&gt;B2407,D2406,IF(H2406=1,"",D2406+_xlfn.XLOOKUP($B2407,Directions!$B:$B,Directions!D:D)))</f>
        <v>71</v>
      </c>
      <c r="E2407" s="3">
        <f>IF(H2406=1,"",C2407+_xlfn.XLOOKUP($B2407,Directions!$B:$B,Directions!C:C))</f>
        <v>52</v>
      </c>
      <c r="F2407" s="3">
        <f>IF(H2406=1,"",D2407+_xlfn.XLOOKUP($B2407,Directions!$B:$B,Directions!D:D))</f>
        <v>70</v>
      </c>
      <c r="G2407" cm="1">
        <f t="array" ref="G2407">IF(H2407=1,"",IF(INDEX(map,F2407,E2407)="#",1,0))</f>
        <v>0</v>
      </c>
      <c r="H2407">
        <f>IF(Journey!H2406=1,1,IF(OR(E2407&lt;0,E2407&gt;Map!$A$1,F2407&lt;0,F2407&gt;Map!$A$1),1,0))</f>
        <v>0</v>
      </c>
    </row>
    <row r="2408" spans="1:8" x14ac:dyDescent="0.25">
      <c r="A2408">
        <v>2406</v>
      </c>
      <c r="B2408">
        <f t="shared" si="37"/>
        <v>1</v>
      </c>
      <c r="C2408">
        <f>IF(B2407&lt;&gt;B2408,C2407,IF(H2407=1,"",C2407+_xlfn.XLOOKUP($B2408,Directions!$B:$B,Directions!C:C)))</f>
        <v>52</v>
      </c>
      <c r="D2408">
        <f>IF(B2407&lt;&gt;B2408,D2407,IF(H2407=1,"",D2407+_xlfn.XLOOKUP($B2408,Directions!$B:$B,Directions!D:D)))</f>
        <v>70</v>
      </c>
      <c r="E2408" s="3">
        <f>IF(H2407=1,"",C2408+_xlfn.XLOOKUP($B2408,Directions!$B:$B,Directions!C:C))</f>
        <v>52</v>
      </c>
      <c r="F2408" s="3">
        <f>IF(H2407=1,"",D2408+_xlfn.XLOOKUP($B2408,Directions!$B:$B,Directions!D:D))</f>
        <v>69</v>
      </c>
      <c r="G2408" cm="1">
        <f t="array" ref="G2408">IF(H2408=1,"",IF(INDEX(map,F2408,E2408)="#",1,0))</f>
        <v>0</v>
      </c>
      <c r="H2408">
        <f>IF(Journey!H2407=1,1,IF(OR(E2408&lt;0,E2408&gt;Map!$A$1,F2408&lt;0,F2408&gt;Map!$A$1),1,0))</f>
        <v>0</v>
      </c>
    </row>
    <row r="2409" spans="1:8" x14ac:dyDescent="0.25">
      <c r="A2409">
        <v>2407</v>
      </c>
      <c r="B2409">
        <f t="shared" si="37"/>
        <v>1</v>
      </c>
      <c r="C2409">
        <f>IF(B2408&lt;&gt;B2409,C2408,IF(H2408=1,"",C2408+_xlfn.XLOOKUP($B2409,Directions!$B:$B,Directions!C:C)))</f>
        <v>52</v>
      </c>
      <c r="D2409">
        <f>IF(B2408&lt;&gt;B2409,D2408,IF(H2408=1,"",D2408+_xlfn.XLOOKUP($B2409,Directions!$B:$B,Directions!D:D)))</f>
        <v>69</v>
      </c>
      <c r="E2409" s="3">
        <f>IF(H2408=1,"",C2409+_xlfn.XLOOKUP($B2409,Directions!$B:$B,Directions!C:C))</f>
        <v>52</v>
      </c>
      <c r="F2409" s="3">
        <f>IF(H2408=1,"",D2409+_xlfn.XLOOKUP($B2409,Directions!$B:$B,Directions!D:D))</f>
        <v>68</v>
      </c>
      <c r="G2409" cm="1">
        <f t="array" ref="G2409">IF(H2409=1,"",IF(INDEX(map,F2409,E2409)="#",1,0))</f>
        <v>0</v>
      </c>
      <c r="H2409">
        <f>IF(Journey!H2408=1,1,IF(OR(E2409&lt;0,E2409&gt;Map!$A$1,F2409&lt;0,F2409&gt;Map!$A$1),1,0))</f>
        <v>0</v>
      </c>
    </row>
    <row r="2410" spans="1:8" x14ac:dyDescent="0.25">
      <c r="A2410">
        <v>2408</v>
      </c>
      <c r="B2410">
        <f t="shared" si="37"/>
        <v>1</v>
      </c>
      <c r="C2410">
        <f>IF(B2409&lt;&gt;B2410,C2409,IF(H2409=1,"",C2409+_xlfn.XLOOKUP($B2410,Directions!$B:$B,Directions!C:C)))</f>
        <v>52</v>
      </c>
      <c r="D2410">
        <f>IF(B2409&lt;&gt;B2410,D2409,IF(H2409=1,"",D2409+_xlfn.XLOOKUP($B2410,Directions!$B:$B,Directions!D:D)))</f>
        <v>68</v>
      </c>
      <c r="E2410" s="3">
        <f>IF(H2409=1,"",C2410+_xlfn.XLOOKUP($B2410,Directions!$B:$B,Directions!C:C))</f>
        <v>52</v>
      </c>
      <c r="F2410" s="3">
        <f>IF(H2409=1,"",D2410+_xlfn.XLOOKUP($B2410,Directions!$B:$B,Directions!D:D))</f>
        <v>67</v>
      </c>
      <c r="G2410" cm="1">
        <f t="array" ref="G2410">IF(H2410=1,"",IF(INDEX(map,F2410,E2410)="#",1,0))</f>
        <v>0</v>
      </c>
      <c r="H2410">
        <f>IF(Journey!H2409=1,1,IF(OR(E2410&lt;0,E2410&gt;Map!$A$1,F2410&lt;0,F2410&gt;Map!$A$1),1,0))</f>
        <v>0</v>
      </c>
    </row>
    <row r="2411" spans="1:8" x14ac:dyDescent="0.25">
      <c r="A2411">
        <v>2409</v>
      </c>
      <c r="B2411">
        <f t="shared" si="37"/>
        <v>1</v>
      </c>
      <c r="C2411">
        <f>IF(B2410&lt;&gt;B2411,C2410,IF(H2410=1,"",C2410+_xlfn.XLOOKUP($B2411,Directions!$B:$B,Directions!C:C)))</f>
        <v>52</v>
      </c>
      <c r="D2411">
        <f>IF(B2410&lt;&gt;B2411,D2410,IF(H2410=1,"",D2410+_xlfn.XLOOKUP($B2411,Directions!$B:$B,Directions!D:D)))</f>
        <v>67</v>
      </c>
      <c r="E2411" s="3">
        <f>IF(H2410=1,"",C2411+_xlfn.XLOOKUP($B2411,Directions!$B:$B,Directions!C:C))</f>
        <v>52</v>
      </c>
      <c r="F2411" s="3">
        <f>IF(H2410=1,"",D2411+_xlfn.XLOOKUP($B2411,Directions!$B:$B,Directions!D:D))</f>
        <v>66</v>
      </c>
      <c r="G2411" cm="1">
        <f t="array" ref="G2411">IF(H2411=1,"",IF(INDEX(map,F2411,E2411)="#",1,0))</f>
        <v>0</v>
      </c>
      <c r="H2411">
        <f>IF(Journey!H2410=1,1,IF(OR(E2411&lt;0,E2411&gt;Map!$A$1,F2411&lt;0,F2411&gt;Map!$A$1),1,0))</f>
        <v>0</v>
      </c>
    </row>
    <row r="2412" spans="1:8" x14ac:dyDescent="0.25">
      <c r="A2412">
        <v>2410</v>
      </c>
      <c r="B2412">
        <f t="shared" si="37"/>
        <v>1</v>
      </c>
      <c r="C2412">
        <f>IF(B2411&lt;&gt;B2412,C2411,IF(H2411=1,"",C2411+_xlfn.XLOOKUP($B2412,Directions!$B:$B,Directions!C:C)))</f>
        <v>52</v>
      </c>
      <c r="D2412">
        <f>IF(B2411&lt;&gt;B2412,D2411,IF(H2411=1,"",D2411+_xlfn.XLOOKUP($B2412,Directions!$B:$B,Directions!D:D)))</f>
        <v>66</v>
      </c>
      <c r="E2412" s="3">
        <f>IF(H2411=1,"",C2412+_xlfn.XLOOKUP($B2412,Directions!$B:$B,Directions!C:C))</f>
        <v>52</v>
      </c>
      <c r="F2412" s="3">
        <f>IF(H2411=1,"",D2412+_xlfn.XLOOKUP($B2412,Directions!$B:$B,Directions!D:D))</f>
        <v>65</v>
      </c>
      <c r="G2412" cm="1">
        <f t="array" ref="G2412">IF(H2412=1,"",IF(INDEX(map,F2412,E2412)="#",1,0))</f>
        <v>0</v>
      </c>
      <c r="H2412">
        <f>IF(Journey!H2411=1,1,IF(OR(E2412&lt;0,E2412&gt;Map!$A$1,F2412&lt;0,F2412&gt;Map!$A$1),1,0))</f>
        <v>0</v>
      </c>
    </row>
    <row r="2413" spans="1:8" x14ac:dyDescent="0.25">
      <c r="A2413">
        <v>2411</v>
      </c>
      <c r="B2413">
        <f t="shared" si="37"/>
        <v>1</v>
      </c>
      <c r="C2413">
        <f>IF(B2412&lt;&gt;B2413,C2412,IF(H2412=1,"",C2412+_xlfn.XLOOKUP($B2413,Directions!$B:$B,Directions!C:C)))</f>
        <v>52</v>
      </c>
      <c r="D2413">
        <f>IF(B2412&lt;&gt;B2413,D2412,IF(H2412=1,"",D2412+_xlfn.XLOOKUP($B2413,Directions!$B:$B,Directions!D:D)))</f>
        <v>65</v>
      </c>
      <c r="E2413" s="3">
        <f>IF(H2412=1,"",C2413+_xlfn.XLOOKUP($B2413,Directions!$B:$B,Directions!C:C))</f>
        <v>52</v>
      </c>
      <c r="F2413" s="3">
        <f>IF(H2412=1,"",D2413+_xlfn.XLOOKUP($B2413,Directions!$B:$B,Directions!D:D))</f>
        <v>64</v>
      </c>
      <c r="G2413" cm="1">
        <f t="array" ref="G2413">IF(H2413=1,"",IF(INDEX(map,F2413,E2413)="#",1,0))</f>
        <v>0</v>
      </c>
      <c r="H2413">
        <f>IF(Journey!H2412=1,1,IF(OR(E2413&lt;0,E2413&gt;Map!$A$1,F2413&lt;0,F2413&gt;Map!$A$1),1,0))</f>
        <v>0</v>
      </c>
    </row>
    <row r="2414" spans="1:8" x14ac:dyDescent="0.25">
      <c r="A2414">
        <v>2412</v>
      </c>
      <c r="B2414">
        <f t="shared" si="37"/>
        <v>1</v>
      </c>
      <c r="C2414">
        <f>IF(B2413&lt;&gt;B2414,C2413,IF(H2413=1,"",C2413+_xlfn.XLOOKUP($B2414,Directions!$B:$B,Directions!C:C)))</f>
        <v>52</v>
      </c>
      <c r="D2414">
        <f>IF(B2413&lt;&gt;B2414,D2413,IF(H2413=1,"",D2413+_xlfn.XLOOKUP($B2414,Directions!$B:$B,Directions!D:D)))</f>
        <v>64</v>
      </c>
      <c r="E2414" s="3">
        <f>IF(H2413=1,"",C2414+_xlfn.XLOOKUP($B2414,Directions!$B:$B,Directions!C:C))</f>
        <v>52</v>
      </c>
      <c r="F2414" s="3">
        <f>IF(H2413=1,"",D2414+_xlfn.XLOOKUP($B2414,Directions!$B:$B,Directions!D:D))</f>
        <v>63</v>
      </c>
      <c r="G2414" cm="1">
        <f t="array" ref="G2414">IF(H2414=1,"",IF(INDEX(map,F2414,E2414)="#",1,0))</f>
        <v>0</v>
      </c>
      <c r="H2414">
        <f>IF(Journey!H2413=1,1,IF(OR(E2414&lt;0,E2414&gt;Map!$A$1,F2414&lt;0,F2414&gt;Map!$A$1),1,0))</f>
        <v>0</v>
      </c>
    </row>
    <row r="2415" spans="1:8" x14ac:dyDescent="0.25">
      <c r="A2415">
        <v>2413</v>
      </c>
      <c r="B2415">
        <f t="shared" si="37"/>
        <v>1</v>
      </c>
      <c r="C2415">
        <f>IF(B2414&lt;&gt;B2415,C2414,IF(H2414=1,"",C2414+_xlfn.XLOOKUP($B2415,Directions!$B:$B,Directions!C:C)))</f>
        <v>52</v>
      </c>
      <c r="D2415">
        <f>IF(B2414&lt;&gt;B2415,D2414,IF(H2414=1,"",D2414+_xlfn.XLOOKUP($B2415,Directions!$B:$B,Directions!D:D)))</f>
        <v>63</v>
      </c>
      <c r="E2415" s="3">
        <f>IF(H2414=1,"",C2415+_xlfn.XLOOKUP($B2415,Directions!$B:$B,Directions!C:C))</f>
        <v>52</v>
      </c>
      <c r="F2415" s="3">
        <f>IF(H2414=1,"",D2415+_xlfn.XLOOKUP($B2415,Directions!$B:$B,Directions!D:D))</f>
        <v>62</v>
      </c>
      <c r="G2415" cm="1">
        <f t="array" ref="G2415">IF(H2415=1,"",IF(INDEX(map,F2415,E2415)="#",1,0))</f>
        <v>0</v>
      </c>
      <c r="H2415">
        <f>IF(Journey!H2414=1,1,IF(OR(E2415&lt;0,E2415&gt;Map!$A$1,F2415&lt;0,F2415&gt;Map!$A$1),1,0))</f>
        <v>0</v>
      </c>
    </row>
    <row r="2416" spans="1:8" x14ac:dyDescent="0.25">
      <c r="A2416">
        <v>2414</v>
      </c>
      <c r="B2416">
        <f t="shared" si="37"/>
        <v>1</v>
      </c>
      <c r="C2416">
        <f>IF(B2415&lt;&gt;B2416,C2415,IF(H2415=1,"",C2415+_xlfn.XLOOKUP($B2416,Directions!$B:$B,Directions!C:C)))</f>
        <v>52</v>
      </c>
      <c r="D2416">
        <f>IF(B2415&lt;&gt;B2416,D2415,IF(H2415=1,"",D2415+_xlfn.XLOOKUP($B2416,Directions!$B:$B,Directions!D:D)))</f>
        <v>62</v>
      </c>
      <c r="E2416" s="3">
        <f>IF(H2415=1,"",C2416+_xlfn.XLOOKUP($B2416,Directions!$B:$B,Directions!C:C))</f>
        <v>52</v>
      </c>
      <c r="F2416" s="3">
        <f>IF(H2415=1,"",D2416+_xlfn.XLOOKUP($B2416,Directions!$B:$B,Directions!D:D))</f>
        <v>61</v>
      </c>
      <c r="G2416" cm="1">
        <f t="array" ref="G2416">IF(H2416=1,"",IF(INDEX(map,F2416,E2416)="#",1,0))</f>
        <v>0</v>
      </c>
      <c r="H2416">
        <f>IF(Journey!H2415=1,1,IF(OR(E2416&lt;0,E2416&gt;Map!$A$1,F2416&lt;0,F2416&gt;Map!$A$1),1,0))</f>
        <v>0</v>
      </c>
    </row>
    <row r="2417" spans="1:8" x14ac:dyDescent="0.25">
      <c r="A2417">
        <v>2415</v>
      </c>
      <c r="B2417">
        <f t="shared" si="37"/>
        <v>1</v>
      </c>
      <c r="C2417">
        <f>IF(B2416&lt;&gt;B2417,C2416,IF(H2416=1,"",C2416+_xlfn.XLOOKUP($B2417,Directions!$B:$B,Directions!C:C)))</f>
        <v>52</v>
      </c>
      <c r="D2417">
        <f>IF(B2416&lt;&gt;B2417,D2416,IF(H2416=1,"",D2416+_xlfn.XLOOKUP($B2417,Directions!$B:$B,Directions!D:D)))</f>
        <v>61</v>
      </c>
      <c r="E2417" s="3">
        <f>IF(H2416=1,"",C2417+_xlfn.XLOOKUP($B2417,Directions!$B:$B,Directions!C:C))</f>
        <v>52</v>
      </c>
      <c r="F2417" s="3">
        <f>IF(H2416=1,"",D2417+_xlfn.XLOOKUP($B2417,Directions!$B:$B,Directions!D:D))</f>
        <v>60</v>
      </c>
      <c r="G2417" cm="1">
        <f t="array" ref="G2417">IF(H2417=1,"",IF(INDEX(map,F2417,E2417)="#",1,0))</f>
        <v>0</v>
      </c>
      <c r="H2417">
        <f>IF(Journey!H2416=1,1,IF(OR(E2417&lt;0,E2417&gt;Map!$A$1,F2417&lt;0,F2417&gt;Map!$A$1),1,0))</f>
        <v>0</v>
      </c>
    </row>
    <row r="2418" spans="1:8" x14ac:dyDescent="0.25">
      <c r="A2418">
        <v>2416</v>
      </c>
      <c r="B2418">
        <f t="shared" si="37"/>
        <v>1</v>
      </c>
      <c r="C2418">
        <f>IF(B2417&lt;&gt;B2418,C2417,IF(H2417=1,"",C2417+_xlfn.XLOOKUP($B2418,Directions!$B:$B,Directions!C:C)))</f>
        <v>52</v>
      </c>
      <c r="D2418">
        <f>IF(B2417&lt;&gt;B2418,D2417,IF(H2417=1,"",D2417+_xlfn.XLOOKUP($B2418,Directions!$B:$B,Directions!D:D)))</f>
        <v>60</v>
      </c>
      <c r="E2418" s="3">
        <f>IF(H2417=1,"",C2418+_xlfn.XLOOKUP($B2418,Directions!$B:$B,Directions!C:C))</f>
        <v>52</v>
      </c>
      <c r="F2418" s="3">
        <f>IF(H2417=1,"",D2418+_xlfn.XLOOKUP($B2418,Directions!$B:$B,Directions!D:D))</f>
        <v>59</v>
      </c>
      <c r="G2418" cm="1">
        <f t="array" ref="G2418">IF(H2418=1,"",IF(INDEX(map,F2418,E2418)="#",1,0))</f>
        <v>0</v>
      </c>
      <c r="H2418">
        <f>IF(Journey!H2417=1,1,IF(OR(E2418&lt;0,E2418&gt;Map!$A$1,F2418&lt;0,F2418&gt;Map!$A$1),1,0))</f>
        <v>0</v>
      </c>
    </row>
    <row r="2419" spans="1:8" x14ac:dyDescent="0.25">
      <c r="A2419">
        <v>2417</v>
      </c>
      <c r="B2419">
        <f t="shared" si="37"/>
        <v>1</v>
      </c>
      <c r="C2419">
        <f>IF(B2418&lt;&gt;B2419,C2418,IF(H2418=1,"",C2418+_xlfn.XLOOKUP($B2419,Directions!$B:$B,Directions!C:C)))</f>
        <v>52</v>
      </c>
      <c r="D2419">
        <f>IF(B2418&lt;&gt;B2419,D2418,IF(H2418=1,"",D2418+_xlfn.XLOOKUP($B2419,Directions!$B:$B,Directions!D:D)))</f>
        <v>59</v>
      </c>
      <c r="E2419" s="3">
        <f>IF(H2418=1,"",C2419+_xlfn.XLOOKUP($B2419,Directions!$B:$B,Directions!C:C))</f>
        <v>52</v>
      </c>
      <c r="F2419" s="3">
        <f>IF(H2418=1,"",D2419+_xlfn.XLOOKUP($B2419,Directions!$B:$B,Directions!D:D))</f>
        <v>58</v>
      </c>
      <c r="G2419" cm="1">
        <f t="array" ref="G2419">IF(H2419=1,"",IF(INDEX(map,F2419,E2419)="#",1,0))</f>
        <v>0</v>
      </c>
      <c r="H2419">
        <f>IF(Journey!H2418=1,1,IF(OR(E2419&lt;0,E2419&gt;Map!$A$1,F2419&lt;0,F2419&gt;Map!$A$1),1,0))</f>
        <v>0</v>
      </c>
    </row>
    <row r="2420" spans="1:8" x14ac:dyDescent="0.25">
      <c r="A2420">
        <v>2418</v>
      </c>
      <c r="B2420">
        <f t="shared" si="37"/>
        <v>1</v>
      </c>
      <c r="C2420">
        <f>IF(B2419&lt;&gt;B2420,C2419,IF(H2419=1,"",C2419+_xlfn.XLOOKUP($B2420,Directions!$B:$B,Directions!C:C)))</f>
        <v>52</v>
      </c>
      <c r="D2420">
        <f>IF(B2419&lt;&gt;B2420,D2419,IF(H2419=1,"",D2419+_xlfn.XLOOKUP($B2420,Directions!$B:$B,Directions!D:D)))</f>
        <v>58</v>
      </c>
      <c r="E2420" s="3">
        <f>IF(H2419=1,"",C2420+_xlfn.XLOOKUP($B2420,Directions!$B:$B,Directions!C:C))</f>
        <v>52</v>
      </c>
      <c r="F2420" s="3">
        <f>IF(H2419=1,"",D2420+_xlfn.XLOOKUP($B2420,Directions!$B:$B,Directions!D:D))</f>
        <v>57</v>
      </c>
      <c r="G2420" cm="1">
        <f t="array" ref="G2420">IF(H2420=1,"",IF(INDEX(map,F2420,E2420)="#",1,0))</f>
        <v>0</v>
      </c>
      <c r="H2420">
        <f>IF(Journey!H2419=1,1,IF(OR(E2420&lt;0,E2420&gt;Map!$A$1,F2420&lt;0,F2420&gt;Map!$A$1),1,0))</f>
        <v>0</v>
      </c>
    </row>
    <row r="2421" spans="1:8" x14ac:dyDescent="0.25">
      <c r="A2421">
        <v>2419</v>
      </c>
      <c r="B2421">
        <f t="shared" si="37"/>
        <v>1</v>
      </c>
      <c r="C2421">
        <f>IF(B2420&lt;&gt;B2421,C2420,IF(H2420=1,"",C2420+_xlfn.XLOOKUP($B2421,Directions!$B:$B,Directions!C:C)))</f>
        <v>52</v>
      </c>
      <c r="D2421">
        <f>IF(B2420&lt;&gt;B2421,D2420,IF(H2420=1,"",D2420+_xlfn.XLOOKUP($B2421,Directions!$B:$B,Directions!D:D)))</f>
        <v>57</v>
      </c>
      <c r="E2421" s="3">
        <f>IF(H2420=1,"",C2421+_xlfn.XLOOKUP($B2421,Directions!$B:$B,Directions!C:C))</f>
        <v>52</v>
      </c>
      <c r="F2421" s="3">
        <f>IF(H2420=1,"",D2421+_xlfn.XLOOKUP($B2421,Directions!$B:$B,Directions!D:D))</f>
        <v>56</v>
      </c>
      <c r="G2421" cm="1">
        <f t="array" ref="G2421">IF(H2421=1,"",IF(INDEX(map,F2421,E2421)="#",1,0))</f>
        <v>0</v>
      </c>
      <c r="H2421">
        <f>IF(Journey!H2420=1,1,IF(OR(E2421&lt;0,E2421&gt;Map!$A$1,F2421&lt;0,F2421&gt;Map!$A$1),1,0))</f>
        <v>0</v>
      </c>
    </row>
    <row r="2422" spans="1:8" x14ac:dyDescent="0.25">
      <c r="A2422">
        <v>2420</v>
      </c>
      <c r="B2422">
        <f t="shared" si="37"/>
        <v>1</v>
      </c>
      <c r="C2422">
        <f>IF(B2421&lt;&gt;B2422,C2421,IF(H2421=1,"",C2421+_xlfn.XLOOKUP($B2422,Directions!$B:$B,Directions!C:C)))</f>
        <v>52</v>
      </c>
      <c r="D2422">
        <f>IF(B2421&lt;&gt;B2422,D2421,IF(H2421=1,"",D2421+_xlfn.XLOOKUP($B2422,Directions!$B:$B,Directions!D:D)))</f>
        <v>56</v>
      </c>
      <c r="E2422" s="3">
        <f>IF(H2421=1,"",C2422+_xlfn.XLOOKUP($B2422,Directions!$B:$B,Directions!C:C))</f>
        <v>52</v>
      </c>
      <c r="F2422" s="3">
        <f>IF(H2421=1,"",D2422+_xlfn.XLOOKUP($B2422,Directions!$B:$B,Directions!D:D))</f>
        <v>55</v>
      </c>
      <c r="G2422" cm="1">
        <f t="array" ref="G2422">IF(H2422=1,"",IF(INDEX(map,F2422,E2422)="#",1,0))</f>
        <v>0</v>
      </c>
      <c r="H2422">
        <f>IF(Journey!H2421=1,1,IF(OR(E2422&lt;0,E2422&gt;Map!$A$1,F2422&lt;0,F2422&gt;Map!$A$1),1,0))</f>
        <v>0</v>
      </c>
    </row>
    <row r="2423" spans="1:8" x14ac:dyDescent="0.25">
      <c r="A2423">
        <v>2421</v>
      </c>
      <c r="B2423">
        <f t="shared" si="37"/>
        <v>1</v>
      </c>
      <c r="C2423">
        <f>IF(B2422&lt;&gt;B2423,C2422,IF(H2422=1,"",C2422+_xlfn.XLOOKUP($B2423,Directions!$B:$B,Directions!C:C)))</f>
        <v>52</v>
      </c>
      <c r="D2423">
        <f>IF(B2422&lt;&gt;B2423,D2422,IF(H2422=1,"",D2422+_xlfn.XLOOKUP($B2423,Directions!$B:$B,Directions!D:D)))</f>
        <v>55</v>
      </c>
      <c r="E2423" s="3">
        <f>IF(H2422=1,"",C2423+_xlfn.XLOOKUP($B2423,Directions!$B:$B,Directions!C:C))</f>
        <v>52</v>
      </c>
      <c r="F2423" s="3">
        <f>IF(H2422=1,"",D2423+_xlfn.XLOOKUP($B2423,Directions!$B:$B,Directions!D:D))</f>
        <v>54</v>
      </c>
      <c r="G2423" cm="1">
        <f t="array" ref="G2423">IF(H2423=1,"",IF(INDEX(map,F2423,E2423)="#",1,0))</f>
        <v>0</v>
      </c>
      <c r="H2423">
        <f>IF(Journey!H2422=1,1,IF(OR(E2423&lt;0,E2423&gt;Map!$A$1,F2423&lt;0,F2423&gt;Map!$A$1),1,0))</f>
        <v>0</v>
      </c>
    </row>
    <row r="2424" spans="1:8" x14ac:dyDescent="0.25">
      <c r="A2424">
        <v>2422</v>
      </c>
      <c r="B2424">
        <f t="shared" si="37"/>
        <v>1</v>
      </c>
      <c r="C2424">
        <f>IF(B2423&lt;&gt;B2424,C2423,IF(H2423=1,"",C2423+_xlfn.XLOOKUP($B2424,Directions!$B:$B,Directions!C:C)))</f>
        <v>52</v>
      </c>
      <c r="D2424">
        <f>IF(B2423&lt;&gt;B2424,D2423,IF(H2423=1,"",D2423+_xlfn.XLOOKUP($B2424,Directions!$B:$B,Directions!D:D)))</f>
        <v>54</v>
      </c>
      <c r="E2424" s="3">
        <f>IF(H2423=1,"",C2424+_xlfn.XLOOKUP($B2424,Directions!$B:$B,Directions!C:C))</f>
        <v>52</v>
      </c>
      <c r="F2424" s="3">
        <f>IF(H2423=1,"",D2424+_xlfn.XLOOKUP($B2424,Directions!$B:$B,Directions!D:D))</f>
        <v>53</v>
      </c>
      <c r="G2424" cm="1">
        <f t="array" ref="G2424">IF(H2424=1,"",IF(INDEX(map,F2424,E2424)="#",1,0))</f>
        <v>0</v>
      </c>
      <c r="H2424">
        <f>IF(Journey!H2423=1,1,IF(OR(E2424&lt;0,E2424&gt;Map!$A$1,F2424&lt;0,F2424&gt;Map!$A$1),1,0))</f>
        <v>0</v>
      </c>
    </row>
    <row r="2425" spans="1:8" x14ac:dyDescent="0.25">
      <c r="A2425">
        <v>2423</v>
      </c>
      <c r="B2425">
        <f t="shared" si="37"/>
        <v>1</v>
      </c>
      <c r="C2425">
        <f>IF(B2424&lt;&gt;B2425,C2424,IF(H2424=1,"",C2424+_xlfn.XLOOKUP($B2425,Directions!$B:$B,Directions!C:C)))</f>
        <v>52</v>
      </c>
      <c r="D2425">
        <f>IF(B2424&lt;&gt;B2425,D2424,IF(H2424=1,"",D2424+_xlfn.XLOOKUP($B2425,Directions!$B:$B,Directions!D:D)))</f>
        <v>53</v>
      </c>
      <c r="E2425" s="3">
        <f>IF(H2424=1,"",C2425+_xlfn.XLOOKUP($B2425,Directions!$B:$B,Directions!C:C))</f>
        <v>52</v>
      </c>
      <c r="F2425" s="3">
        <f>IF(H2424=1,"",D2425+_xlfn.XLOOKUP($B2425,Directions!$B:$B,Directions!D:D))</f>
        <v>52</v>
      </c>
      <c r="G2425" cm="1">
        <f t="array" ref="G2425">IF(H2425=1,"",IF(INDEX(map,F2425,E2425)="#",1,0))</f>
        <v>0</v>
      </c>
      <c r="H2425">
        <f>IF(Journey!H2424=1,1,IF(OR(E2425&lt;0,E2425&gt;Map!$A$1,F2425&lt;0,F2425&gt;Map!$A$1),1,0))</f>
        <v>0</v>
      </c>
    </row>
    <row r="2426" spans="1:8" x14ac:dyDescent="0.25">
      <c r="A2426">
        <v>2424</v>
      </c>
      <c r="B2426">
        <f t="shared" si="37"/>
        <v>1</v>
      </c>
      <c r="C2426">
        <f>IF(B2425&lt;&gt;B2426,C2425,IF(H2425=1,"",C2425+_xlfn.XLOOKUP($B2426,Directions!$B:$B,Directions!C:C)))</f>
        <v>52</v>
      </c>
      <c r="D2426">
        <f>IF(B2425&lt;&gt;B2426,D2425,IF(H2425=1,"",D2425+_xlfn.XLOOKUP($B2426,Directions!$B:$B,Directions!D:D)))</f>
        <v>52</v>
      </c>
      <c r="E2426" s="3">
        <f>IF(H2425=1,"",C2426+_xlfn.XLOOKUP($B2426,Directions!$B:$B,Directions!C:C))</f>
        <v>52</v>
      </c>
      <c r="F2426" s="3">
        <f>IF(H2425=1,"",D2426+_xlfn.XLOOKUP($B2426,Directions!$B:$B,Directions!D:D))</f>
        <v>51</v>
      </c>
      <c r="G2426" cm="1">
        <f t="array" ref="G2426">IF(H2426=1,"",IF(INDEX(map,F2426,E2426)="#",1,0))</f>
        <v>0</v>
      </c>
      <c r="H2426">
        <f>IF(Journey!H2425=1,1,IF(OR(E2426&lt;0,E2426&gt;Map!$A$1,F2426&lt;0,F2426&gt;Map!$A$1),1,0))</f>
        <v>0</v>
      </c>
    </row>
    <row r="2427" spans="1:8" x14ac:dyDescent="0.25">
      <c r="A2427">
        <v>2425</v>
      </c>
      <c r="B2427">
        <f t="shared" si="37"/>
        <v>1</v>
      </c>
      <c r="C2427">
        <f>IF(B2426&lt;&gt;B2427,C2426,IF(H2426=1,"",C2426+_xlfn.XLOOKUP($B2427,Directions!$B:$B,Directions!C:C)))</f>
        <v>52</v>
      </c>
      <c r="D2427">
        <f>IF(B2426&lt;&gt;B2427,D2426,IF(H2426=1,"",D2426+_xlfn.XLOOKUP($B2427,Directions!$B:$B,Directions!D:D)))</f>
        <v>51</v>
      </c>
      <c r="E2427" s="3">
        <f>IF(H2426=1,"",C2427+_xlfn.XLOOKUP($B2427,Directions!$B:$B,Directions!C:C))</f>
        <v>52</v>
      </c>
      <c r="F2427" s="3">
        <f>IF(H2426=1,"",D2427+_xlfn.XLOOKUP($B2427,Directions!$B:$B,Directions!D:D))</f>
        <v>50</v>
      </c>
      <c r="G2427" cm="1">
        <f t="array" ref="G2427">IF(H2427=1,"",IF(INDEX(map,F2427,E2427)="#",1,0))</f>
        <v>0</v>
      </c>
      <c r="H2427">
        <f>IF(Journey!H2426=1,1,IF(OR(E2427&lt;0,E2427&gt;Map!$A$1,F2427&lt;0,F2427&gt;Map!$A$1),1,0))</f>
        <v>0</v>
      </c>
    </row>
    <row r="2428" spans="1:8" x14ac:dyDescent="0.25">
      <c r="A2428">
        <v>2426</v>
      </c>
      <c r="B2428">
        <f t="shared" si="37"/>
        <v>1</v>
      </c>
      <c r="C2428">
        <f>IF(B2427&lt;&gt;B2428,C2427,IF(H2427=1,"",C2427+_xlfn.XLOOKUP($B2428,Directions!$B:$B,Directions!C:C)))</f>
        <v>52</v>
      </c>
      <c r="D2428">
        <f>IF(B2427&lt;&gt;B2428,D2427,IF(H2427=1,"",D2427+_xlfn.XLOOKUP($B2428,Directions!$B:$B,Directions!D:D)))</f>
        <v>50</v>
      </c>
      <c r="E2428" s="3">
        <f>IF(H2427=1,"",C2428+_xlfn.XLOOKUP($B2428,Directions!$B:$B,Directions!C:C))</f>
        <v>52</v>
      </c>
      <c r="F2428" s="3">
        <f>IF(H2427=1,"",D2428+_xlfn.XLOOKUP($B2428,Directions!$B:$B,Directions!D:D))</f>
        <v>49</v>
      </c>
      <c r="G2428" cm="1">
        <f t="array" ref="G2428">IF(H2428=1,"",IF(INDEX(map,F2428,E2428)="#",1,0))</f>
        <v>0</v>
      </c>
      <c r="H2428">
        <f>IF(Journey!H2427=1,1,IF(OR(E2428&lt;0,E2428&gt;Map!$A$1,F2428&lt;0,F2428&gt;Map!$A$1),1,0))</f>
        <v>0</v>
      </c>
    </row>
    <row r="2429" spans="1:8" x14ac:dyDescent="0.25">
      <c r="A2429">
        <v>2427</v>
      </c>
      <c r="B2429">
        <f t="shared" si="37"/>
        <v>1</v>
      </c>
      <c r="C2429">
        <f>IF(B2428&lt;&gt;B2429,C2428,IF(H2428=1,"",C2428+_xlfn.XLOOKUP($B2429,Directions!$B:$B,Directions!C:C)))</f>
        <v>52</v>
      </c>
      <c r="D2429">
        <f>IF(B2428&lt;&gt;B2429,D2428,IF(H2428=1,"",D2428+_xlfn.XLOOKUP($B2429,Directions!$B:$B,Directions!D:D)))</f>
        <v>49</v>
      </c>
      <c r="E2429" s="3">
        <f>IF(H2428=1,"",C2429+_xlfn.XLOOKUP($B2429,Directions!$B:$B,Directions!C:C))</f>
        <v>52</v>
      </c>
      <c r="F2429" s="3">
        <f>IF(H2428=1,"",D2429+_xlfn.XLOOKUP($B2429,Directions!$B:$B,Directions!D:D))</f>
        <v>48</v>
      </c>
      <c r="G2429" cm="1">
        <f t="array" ref="G2429">IF(H2429=1,"",IF(INDEX(map,F2429,E2429)="#",1,0))</f>
        <v>0</v>
      </c>
      <c r="H2429">
        <f>IF(Journey!H2428=1,1,IF(OR(E2429&lt;0,E2429&gt;Map!$A$1,F2429&lt;0,F2429&gt;Map!$A$1),1,0))</f>
        <v>0</v>
      </c>
    </row>
    <row r="2430" spans="1:8" x14ac:dyDescent="0.25">
      <c r="A2430">
        <v>2428</v>
      </c>
      <c r="B2430">
        <f t="shared" si="37"/>
        <v>1</v>
      </c>
      <c r="C2430">
        <f>IF(B2429&lt;&gt;B2430,C2429,IF(H2429=1,"",C2429+_xlfn.XLOOKUP($B2430,Directions!$B:$B,Directions!C:C)))</f>
        <v>52</v>
      </c>
      <c r="D2430">
        <f>IF(B2429&lt;&gt;B2430,D2429,IF(H2429=1,"",D2429+_xlfn.XLOOKUP($B2430,Directions!$B:$B,Directions!D:D)))</f>
        <v>48</v>
      </c>
      <c r="E2430" s="3">
        <f>IF(H2429=1,"",C2430+_xlfn.XLOOKUP($B2430,Directions!$B:$B,Directions!C:C))</f>
        <v>52</v>
      </c>
      <c r="F2430" s="3">
        <f>IF(H2429=1,"",D2430+_xlfn.XLOOKUP($B2430,Directions!$B:$B,Directions!D:D))</f>
        <v>47</v>
      </c>
      <c r="G2430" cm="1">
        <f t="array" ref="G2430">IF(H2430=1,"",IF(INDEX(map,F2430,E2430)="#",1,0))</f>
        <v>0</v>
      </c>
      <c r="H2430">
        <f>IF(Journey!H2429=1,1,IF(OR(E2430&lt;0,E2430&gt;Map!$A$1,F2430&lt;0,F2430&gt;Map!$A$1),1,0))</f>
        <v>0</v>
      </c>
    </row>
    <row r="2431" spans="1:8" x14ac:dyDescent="0.25">
      <c r="A2431">
        <v>2429</v>
      </c>
      <c r="B2431">
        <f t="shared" si="37"/>
        <v>1</v>
      </c>
      <c r="C2431">
        <f>IF(B2430&lt;&gt;B2431,C2430,IF(H2430=1,"",C2430+_xlfn.XLOOKUP($B2431,Directions!$B:$B,Directions!C:C)))</f>
        <v>52</v>
      </c>
      <c r="D2431">
        <f>IF(B2430&lt;&gt;B2431,D2430,IF(H2430=1,"",D2430+_xlfn.XLOOKUP($B2431,Directions!$B:$B,Directions!D:D)))</f>
        <v>47</v>
      </c>
      <c r="E2431" s="3">
        <f>IF(H2430=1,"",C2431+_xlfn.XLOOKUP($B2431,Directions!$B:$B,Directions!C:C))</f>
        <v>52</v>
      </c>
      <c r="F2431" s="3">
        <f>IF(H2430=1,"",D2431+_xlfn.XLOOKUP($B2431,Directions!$B:$B,Directions!D:D))</f>
        <v>46</v>
      </c>
      <c r="G2431" cm="1">
        <f t="array" ref="G2431">IF(H2431=1,"",IF(INDEX(map,F2431,E2431)="#",1,0))</f>
        <v>0</v>
      </c>
      <c r="H2431">
        <f>IF(Journey!H2430=1,1,IF(OR(E2431&lt;0,E2431&gt;Map!$A$1,F2431&lt;0,F2431&gt;Map!$A$1),1,0))</f>
        <v>0</v>
      </c>
    </row>
    <row r="2432" spans="1:8" x14ac:dyDescent="0.25">
      <c r="A2432">
        <v>2430</v>
      </c>
      <c r="B2432">
        <f t="shared" si="37"/>
        <v>1</v>
      </c>
      <c r="C2432">
        <f>IF(B2431&lt;&gt;B2432,C2431,IF(H2431=1,"",C2431+_xlfn.XLOOKUP($B2432,Directions!$B:$B,Directions!C:C)))</f>
        <v>52</v>
      </c>
      <c r="D2432">
        <f>IF(B2431&lt;&gt;B2432,D2431,IF(H2431=1,"",D2431+_xlfn.XLOOKUP($B2432,Directions!$B:$B,Directions!D:D)))</f>
        <v>46</v>
      </c>
      <c r="E2432" s="3">
        <f>IF(H2431=1,"",C2432+_xlfn.XLOOKUP($B2432,Directions!$B:$B,Directions!C:C))</f>
        <v>52</v>
      </c>
      <c r="F2432" s="3">
        <f>IF(H2431=1,"",D2432+_xlfn.XLOOKUP($B2432,Directions!$B:$B,Directions!D:D))</f>
        <v>45</v>
      </c>
      <c r="G2432" cm="1">
        <f t="array" ref="G2432">IF(H2432=1,"",IF(INDEX(map,F2432,E2432)="#",1,0))</f>
        <v>0</v>
      </c>
      <c r="H2432">
        <f>IF(Journey!H2431=1,1,IF(OR(E2432&lt;0,E2432&gt;Map!$A$1,F2432&lt;0,F2432&gt;Map!$A$1),1,0))</f>
        <v>0</v>
      </c>
    </row>
    <row r="2433" spans="1:8" x14ac:dyDescent="0.25">
      <c r="A2433">
        <v>2431</v>
      </c>
      <c r="B2433">
        <f t="shared" si="37"/>
        <v>1</v>
      </c>
      <c r="C2433">
        <f>IF(B2432&lt;&gt;B2433,C2432,IF(H2432=1,"",C2432+_xlfn.XLOOKUP($B2433,Directions!$B:$B,Directions!C:C)))</f>
        <v>52</v>
      </c>
      <c r="D2433">
        <f>IF(B2432&lt;&gt;B2433,D2432,IF(H2432=1,"",D2432+_xlfn.XLOOKUP($B2433,Directions!$B:$B,Directions!D:D)))</f>
        <v>45</v>
      </c>
      <c r="E2433" s="3">
        <f>IF(H2432=1,"",C2433+_xlfn.XLOOKUP($B2433,Directions!$B:$B,Directions!C:C))</f>
        <v>52</v>
      </c>
      <c r="F2433" s="3">
        <f>IF(H2432=1,"",D2433+_xlfn.XLOOKUP($B2433,Directions!$B:$B,Directions!D:D))</f>
        <v>44</v>
      </c>
      <c r="G2433" cm="1">
        <f t="array" ref="G2433">IF(H2433=1,"",IF(INDEX(map,F2433,E2433)="#",1,0))</f>
        <v>0</v>
      </c>
      <c r="H2433">
        <f>IF(Journey!H2432=1,1,IF(OR(E2433&lt;0,E2433&gt;Map!$A$1,F2433&lt;0,F2433&gt;Map!$A$1),1,0))</f>
        <v>0</v>
      </c>
    </row>
    <row r="2434" spans="1:8" x14ac:dyDescent="0.25">
      <c r="A2434">
        <v>2432</v>
      </c>
      <c r="B2434">
        <f t="shared" si="37"/>
        <v>1</v>
      </c>
      <c r="C2434">
        <f>IF(B2433&lt;&gt;B2434,C2433,IF(H2433=1,"",C2433+_xlfn.XLOOKUP($B2434,Directions!$B:$B,Directions!C:C)))</f>
        <v>52</v>
      </c>
      <c r="D2434">
        <f>IF(B2433&lt;&gt;B2434,D2433,IF(H2433=1,"",D2433+_xlfn.XLOOKUP($B2434,Directions!$B:$B,Directions!D:D)))</f>
        <v>44</v>
      </c>
      <c r="E2434" s="3">
        <f>IF(H2433=1,"",C2434+_xlfn.XLOOKUP($B2434,Directions!$B:$B,Directions!C:C))</f>
        <v>52</v>
      </c>
      <c r="F2434" s="3">
        <f>IF(H2433=1,"",D2434+_xlfn.XLOOKUP($B2434,Directions!$B:$B,Directions!D:D))</f>
        <v>43</v>
      </c>
      <c r="G2434" cm="1">
        <f t="array" ref="G2434">IF(H2434=1,"",IF(INDEX(map,F2434,E2434)="#",1,0))</f>
        <v>0</v>
      </c>
      <c r="H2434">
        <f>IF(Journey!H2433=1,1,IF(OR(E2434&lt;0,E2434&gt;Map!$A$1,F2434&lt;0,F2434&gt;Map!$A$1),1,0))</f>
        <v>0</v>
      </c>
    </row>
    <row r="2435" spans="1:8" x14ac:dyDescent="0.25">
      <c r="A2435">
        <v>2433</v>
      </c>
      <c r="B2435">
        <f t="shared" si="37"/>
        <v>1</v>
      </c>
      <c r="C2435">
        <f>IF(B2434&lt;&gt;B2435,C2434,IF(H2434=1,"",C2434+_xlfn.XLOOKUP($B2435,Directions!$B:$B,Directions!C:C)))</f>
        <v>52</v>
      </c>
      <c r="D2435">
        <f>IF(B2434&lt;&gt;B2435,D2434,IF(H2434=1,"",D2434+_xlfn.XLOOKUP($B2435,Directions!$B:$B,Directions!D:D)))</f>
        <v>43</v>
      </c>
      <c r="E2435" s="3">
        <f>IF(H2434=1,"",C2435+_xlfn.XLOOKUP($B2435,Directions!$B:$B,Directions!C:C))</f>
        <v>52</v>
      </c>
      <c r="F2435" s="3">
        <f>IF(H2434=1,"",D2435+_xlfn.XLOOKUP($B2435,Directions!$B:$B,Directions!D:D))</f>
        <v>42</v>
      </c>
      <c r="G2435" cm="1">
        <f t="array" ref="G2435">IF(H2435=1,"",IF(INDEX(map,F2435,E2435)="#",1,0))</f>
        <v>0</v>
      </c>
      <c r="H2435">
        <f>IF(Journey!H2434=1,1,IF(OR(E2435&lt;0,E2435&gt;Map!$A$1,F2435&lt;0,F2435&gt;Map!$A$1),1,0))</f>
        <v>0</v>
      </c>
    </row>
    <row r="2436" spans="1:8" x14ac:dyDescent="0.25">
      <c r="A2436">
        <v>2434</v>
      </c>
      <c r="B2436">
        <f t="shared" ref="B2436:B2499" si="38">IF(H2435=1,"",IF(G2435=1,MOD(B2435,4)+1,B2435))</f>
        <v>1</v>
      </c>
      <c r="C2436">
        <f>IF(B2435&lt;&gt;B2436,C2435,IF(H2435=1,"",C2435+_xlfn.XLOOKUP($B2436,Directions!$B:$B,Directions!C:C)))</f>
        <v>52</v>
      </c>
      <c r="D2436">
        <f>IF(B2435&lt;&gt;B2436,D2435,IF(H2435=1,"",D2435+_xlfn.XLOOKUP($B2436,Directions!$B:$B,Directions!D:D)))</f>
        <v>42</v>
      </c>
      <c r="E2436" s="3">
        <f>IF(H2435=1,"",C2436+_xlfn.XLOOKUP($B2436,Directions!$B:$B,Directions!C:C))</f>
        <v>52</v>
      </c>
      <c r="F2436" s="3">
        <f>IF(H2435=1,"",D2436+_xlfn.XLOOKUP($B2436,Directions!$B:$B,Directions!D:D))</f>
        <v>41</v>
      </c>
      <c r="G2436" cm="1">
        <f t="array" ref="G2436">IF(H2436=1,"",IF(INDEX(map,F2436,E2436)="#",1,0))</f>
        <v>0</v>
      </c>
      <c r="H2436">
        <f>IF(Journey!H2435=1,1,IF(OR(E2436&lt;0,E2436&gt;Map!$A$1,F2436&lt;0,F2436&gt;Map!$A$1),1,0))</f>
        <v>0</v>
      </c>
    </row>
    <row r="2437" spans="1:8" x14ac:dyDescent="0.25">
      <c r="A2437">
        <v>2435</v>
      </c>
      <c r="B2437">
        <f t="shared" si="38"/>
        <v>1</v>
      </c>
      <c r="C2437">
        <f>IF(B2436&lt;&gt;B2437,C2436,IF(H2436=1,"",C2436+_xlfn.XLOOKUP($B2437,Directions!$B:$B,Directions!C:C)))</f>
        <v>52</v>
      </c>
      <c r="D2437">
        <f>IF(B2436&lt;&gt;B2437,D2436,IF(H2436=1,"",D2436+_xlfn.XLOOKUP($B2437,Directions!$B:$B,Directions!D:D)))</f>
        <v>41</v>
      </c>
      <c r="E2437" s="3">
        <f>IF(H2436=1,"",C2437+_xlfn.XLOOKUP($B2437,Directions!$B:$B,Directions!C:C))</f>
        <v>52</v>
      </c>
      <c r="F2437" s="3">
        <f>IF(H2436=1,"",D2437+_xlfn.XLOOKUP($B2437,Directions!$B:$B,Directions!D:D))</f>
        <v>40</v>
      </c>
      <c r="G2437" cm="1">
        <f t="array" ref="G2437">IF(H2437=1,"",IF(INDEX(map,F2437,E2437)="#",1,0))</f>
        <v>0</v>
      </c>
      <c r="H2437">
        <f>IF(Journey!H2436=1,1,IF(OR(E2437&lt;0,E2437&gt;Map!$A$1,F2437&lt;0,F2437&gt;Map!$A$1),1,0))</f>
        <v>0</v>
      </c>
    </row>
    <row r="2438" spans="1:8" x14ac:dyDescent="0.25">
      <c r="A2438">
        <v>2436</v>
      </c>
      <c r="B2438">
        <f t="shared" si="38"/>
        <v>1</v>
      </c>
      <c r="C2438">
        <f>IF(B2437&lt;&gt;B2438,C2437,IF(H2437=1,"",C2437+_xlfn.XLOOKUP($B2438,Directions!$B:$B,Directions!C:C)))</f>
        <v>52</v>
      </c>
      <c r="D2438">
        <f>IF(B2437&lt;&gt;B2438,D2437,IF(H2437=1,"",D2437+_xlfn.XLOOKUP($B2438,Directions!$B:$B,Directions!D:D)))</f>
        <v>40</v>
      </c>
      <c r="E2438" s="3">
        <f>IF(H2437=1,"",C2438+_xlfn.XLOOKUP($B2438,Directions!$B:$B,Directions!C:C))</f>
        <v>52</v>
      </c>
      <c r="F2438" s="3">
        <f>IF(H2437=1,"",D2438+_xlfn.XLOOKUP($B2438,Directions!$B:$B,Directions!D:D))</f>
        <v>39</v>
      </c>
      <c r="G2438" cm="1">
        <f t="array" ref="G2438">IF(H2438=1,"",IF(INDEX(map,F2438,E2438)="#",1,0))</f>
        <v>0</v>
      </c>
      <c r="H2438">
        <f>IF(Journey!H2437=1,1,IF(OR(E2438&lt;0,E2438&gt;Map!$A$1,F2438&lt;0,F2438&gt;Map!$A$1),1,0))</f>
        <v>0</v>
      </c>
    </row>
    <row r="2439" spans="1:8" x14ac:dyDescent="0.25">
      <c r="A2439">
        <v>2437</v>
      </c>
      <c r="B2439">
        <f t="shared" si="38"/>
        <v>1</v>
      </c>
      <c r="C2439">
        <f>IF(B2438&lt;&gt;B2439,C2438,IF(H2438=1,"",C2438+_xlfn.XLOOKUP($B2439,Directions!$B:$B,Directions!C:C)))</f>
        <v>52</v>
      </c>
      <c r="D2439">
        <f>IF(B2438&lt;&gt;B2439,D2438,IF(H2438=1,"",D2438+_xlfn.XLOOKUP($B2439,Directions!$B:$B,Directions!D:D)))</f>
        <v>39</v>
      </c>
      <c r="E2439" s="3">
        <f>IF(H2438=1,"",C2439+_xlfn.XLOOKUP($B2439,Directions!$B:$B,Directions!C:C))</f>
        <v>52</v>
      </c>
      <c r="F2439" s="3">
        <f>IF(H2438=1,"",D2439+_xlfn.XLOOKUP($B2439,Directions!$B:$B,Directions!D:D))</f>
        <v>38</v>
      </c>
      <c r="G2439" cm="1">
        <f t="array" ref="G2439">IF(H2439=1,"",IF(INDEX(map,F2439,E2439)="#",1,0))</f>
        <v>0</v>
      </c>
      <c r="H2439">
        <f>IF(Journey!H2438=1,1,IF(OR(E2439&lt;0,E2439&gt;Map!$A$1,F2439&lt;0,F2439&gt;Map!$A$1),1,0))</f>
        <v>0</v>
      </c>
    </row>
    <row r="2440" spans="1:8" x14ac:dyDescent="0.25">
      <c r="A2440">
        <v>2438</v>
      </c>
      <c r="B2440">
        <f t="shared" si="38"/>
        <v>1</v>
      </c>
      <c r="C2440">
        <f>IF(B2439&lt;&gt;B2440,C2439,IF(H2439=1,"",C2439+_xlfn.XLOOKUP($B2440,Directions!$B:$B,Directions!C:C)))</f>
        <v>52</v>
      </c>
      <c r="D2440">
        <f>IF(B2439&lt;&gt;B2440,D2439,IF(H2439=1,"",D2439+_xlfn.XLOOKUP($B2440,Directions!$B:$B,Directions!D:D)))</f>
        <v>38</v>
      </c>
      <c r="E2440" s="3">
        <f>IF(H2439=1,"",C2440+_xlfn.XLOOKUP($B2440,Directions!$B:$B,Directions!C:C))</f>
        <v>52</v>
      </c>
      <c r="F2440" s="3">
        <f>IF(H2439=1,"",D2440+_xlfn.XLOOKUP($B2440,Directions!$B:$B,Directions!D:D))</f>
        <v>37</v>
      </c>
      <c r="G2440" cm="1">
        <f t="array" ref="G2440">IF(H2440=1,"",IF(INDEX(map,F2440,E2440)="#",1,0))</f>
        <v>0</v>
      </c>
      <c r="H2440">
        <f>IF(Journey!H2439=1,1,IF(OR(E2440&lt;0,E2440&gt;Map!$A$1,F2440&lt;0,F2440&gt;Map!$A$1),1,0))</f>
        <v>0</v>
      </c>
    </row>
    <row r="2441" spans="1:8" x14ac:dyDescent="0.25">
      <c r="A2441">
        <v>2439</v>
      </c>
      <c r="B2441">
        <f t="shared" si="38"/>
        <v>1</v>
      </c>
      <c r="C2441">
        <f>IF(B2440&lt;&gt;B2441,C2440,IF(H2440=1,"",C2440+_xlfn.XLOOKUP($B2441,Directions!$B:$B,Directions!C:C)))</f>
        <v>52</v>
      </c>
      <c r="D2441">
        <f>IF(B2440&lt;&gt;B2441,D2440,IF(H2440=1,"",D2440+_xlfn.XLOOKUP($B2441,Directions!$B:$B,Directions!D:D)))</f>
        <v>37</v>
      </c>
      <c r="E2441" s="3">
        <f>IF(H2440=1,"",C2441+_xlfn.XLOOKUP($B2441,Directions!$B:$B,Directions!C:C))</f>
        <v>52</v>
      </c>
      <c r="F2441" s="3">
        <f>IF(H2440=1,"",D2441+_xlfn.XLOOKUP($B2441,Directions!$B:$B,Directions!D:D))</f>
        <v>36</v>
      </c>
      <c r="G2441" cm="1">
        <f t="array" ref="G2441">IF(H2441=1,"",IF(INDEX(map,F2441,E2441)="#",1,0))</f>
        <v>0</v>
      </c>
      <c r="H2441">
        <f>IF(Journey!H2440=1,1,IF(OR(E2441&lt;0,E2441&gt;Map!$A$1,F2441&lt;0,F2441&gt;Map!$A$1),1,0))</f>
        <v>0</v>
      </c>
    </row>
    <row r="2442" spans="1:8" x14ac:dyDescent="0.25">
      <c r="A2442">
        <v>2440</v>
      </c>
      <c r="B2442">
        <f t="shared" si="38"/>
        <v>1</v>
      </c>
      <c r="C2442">
        <f>IF(B2441&lt;&gt;B2442,C2441,IF(H2441=1,"",C2441+_xlfn.XLOOKUP($B2442,Directions!$B:$B,Directions!C:C)))</f>
        <v>52</v>
      </c>
      <c r="D2442">
        <f>IF(B2441&lt;&gt;B2442,D2441,IF(H2441=1,"",D2441+_xlfn.XLOOKUP($B2442,Directions!$B:$B,Directions!D:D)))</f>
        <v>36</v>
      </c>
      <c r="E2442" s="3">
        <f>IF(H2441=1,"",C2442+_xlfn.XLOOKUP($B2442,Directions!$B:$B,Directions!C:C))</f>
        <v>52</v>
      </c>
      <c r="F2442" s="3">
        <f>IF(H2441=1,"",D2442+_xlfn.XLOOKUP($B2442,Directions!$B:$B,Directions!D:D))</f>
        <v>35</v>
      </c>
      <c r="G2442" cm="1">
        <f t="array" ref="G2442">IF(H2442=1,"",IF(INDEX(map,F2442,E2442)="#",1,0))</f>
        <v>0</v>
      </c>
      <c r="H2442">
        <f>IF(Journey!H2441=1,1,IF(OR(E2442&lt;0,E2442&gt;Map!$A$1,F2442&lt;0,F2442&gt;Map!$A$1),1,0))</f>
        <v>0</v>
      </c>
    </row>
    <row r="2443" spans="1:8" x14ac:dyDescent="0.25">
      <c r="A2443">
        <v>2441</v>
      </c>
      <c r="B2443">
        <f t="shared" si="38"/>
        <v>1</v>
      </c>
      <c r="C2443">
        <f>IF(B2442&lt;&gt;B2443,C2442,IF(H2442=1,"",C2442+_xlfn.XLOOKUP($B2443,Directions!$B:$B,Directions!C:C)))</f>
        <v>52</v>
      </c>
      <c r="D2443">
        <f>IF(B2442&lt;&gt;B2443,D2442,IF(H2442=1,"",D2442+_xlfn.XLOOKUP($B2443,Directions!$B:$B,Directions!D:D)))</f>
        <v>35</v>
      </c>
      <c r="E2443" s="3">
        <f>IF(H2442=1,"",C2443+_xlfn.XLOOKUP($B2443,Directions!$B:$B,Directions!C:C))</f>
        <v>52</v>
      </c>
      <c r="F2443" s="3">
        <f>IF(H2442=1,"",D2443+_xlfn.XLOOKUP($B2443,Directions!$B:$B,Directions!D:D))</f>
        <v>34</v>
      </c>
      <c r="G2443" cm="1">
        <f t="array" ref="G2443">IF(H2443=1,"",IF(INDEX(map,F2443,E2443)="#",1,0))</f>
        <v>0</v>
      </c>
      <c r="H2443">
        <f>IF(Journey!H2442=1,1,IF(OR(E2443&lt;0,E2443&gt;Map!$A$1,F2443&lt;0,F2443&gt;Map!$A$1),1,0))</f>
        <v>0</v>
      </c>
    </row>
    <row r="2444" spans="1:8" x14ac:dyDescent="0.25">
      <c r="A2444">
        <v>2442</v>
      </c>
      <c r="B2444">
        <f t="shared" si="38"/>
        <v>1</v>
      </c>
      <c r="C2444">
        <f>IF(B2443&lt;&gt;B2444,C2443,IF(H2443=1,"",C2443+_xlfn.XLOOKUP($B2444,Directions!$B:$B,Directions!C:C)))</f>
        <v>52</v>
      </c>
      <c r="D2444">
        <f>IF(B2443&lt;&gt;B2444,D2443,IF(H2443=1,"",D2443+_xlfn.XLOOKUP($B2444,Directions!$B:$B,Directions!D:D)))</f>
        <v>34</v>
      </c>
      <c r="E2444" s="3">
        <f>IF(H2443=1,"",C2444+_xlfn.XLOOKUP($B2444,Directions!$B:$B,Directions!C:C))</f>
        <v>52</v>
      </c>
      <c r="F2444" s="3">
        <f>IF(H2443=1,"",D2444+_xlfn.XLOOKUP($B2444,Directions!$B:$B,Directions!D:D))</f>
        <v>33</v>
      </c>
      <c r="G2444" cm="1">
        <f t="array" ref="G2444">IF(H2444=1,"",IF(INDEX(map,F2444,E2444)="#",1,0))</f>
        <v>0</v>
      </c>
      <c r="H2444">
        <f>IF(Journey!H2443=1,1,IF(OR(E2444&lt;0,E2444&gt;Map!$A$1,F2444&lt;0,F2444&gt;Map!$A$1),1,0))</f>
        <v>0</v>
      </c>
    </row>
    <row r="2445" spans="1:8" x14ac:dyDescent="0.25">
      <c r="A2445">
        <v>2443</v>
      </c>
      <c r="B2445">
        <f t="shared" si="38"/>
        <v>1</v>
      </c>
      <c r="C2445">
        <f>IF(B2444&lt;&gt;B2445,C2444,IF(H2444=1,"",C2444+_xlfn.XLOOKUP($B2445,Directions!$B:$B,Directions!C:C)))</f>
        <v>52</v>
      </c>
      <c r="D2445">
        <f>IF(B2444&lt;&gt;B2445,D2444,IF(H2444=1,"",D2444+_xlfn.XLOOKUP($B2445,Directions!$B:$B,Directions!D:D)))</f>
        <v>33</v>
      </c>
      <c r="E2445" s="3">
        <f>IF(H2444=1,"",C2445+_xlfn.XLOOKUP($B2445,Directions!$B:$B,Directions!C:C))</f>
        <v>52</v>
      </c>
      <c r="F2445" s="3">
        <f>IF(H2444=1,"",D2445+_xlfn.XLOOKUP($B2445,Directions!$B:$B,Directions!D:D))</f>
        <v>32</v>
      </c>
      <c r="G2445" cm="1">
        <f t="array" ref="G2445">IF(H2445=1,"",IF(INDEX(map,F2445,E2445)="#",1,0))</f>
        <v>0</v>
      </c>
      <c r="H2445">
        <f>IF(Journey!H2444=1,1,IF(OR(E2445&lt;0,E2445&gt;Map!$A$1,F2445&lt;0,F2445&gt;Map!$A$1),1,0))</f>
        <v>0</v>
      </c>
    </row>
    <row r="2446" spans="1:8" x14ac:dyDescent="0.25">
      <c r="A2446">
        <v>2444</v>
      </c>
      <c r="B2446">
        <f t="shared" si="38"/>
        <v>1</v>
      </c>
      <c r="C2446">
        <f>IF(B2445&lt;&gt;B2446,C2445,IF(H2445=1,"",C2445+_xlfn.XLOOKUP($B2446,Directions!$B:$B,Directions!C:C)))</f>
        <v>52</v>
      </c>
      <c r="D2446">
        <f>IF(B2445&lt;&gt;B2446,D2445,IF(H2445=1,"",D2445+_xlfn.XLOOKUP($B2446,Directions!$B:$B,Directions!D:D)))</f>
        <v>32</v>
      </c>
      <c r="E2446" s="3">
        <f>IF(H2445=1,"",C2446+_xlfn.XLOOKUP($B2446,Directions!$B:$B,Directions!C:C))</f>
        <v>52</v>
      </c>
      <c r="F2446" s="3">
        <f>IF(H2445=1,"",D2446+_xlfn.XLOOKUP($B2446,Directions!$B:$B,Directions!D:D))</f>
        <v>31</v>
      </c>
      <c r="G2446" cm="1">
        <f t="array" ref="G2446">IF(H2446=1,"",IF(INDEX(map,F2446,E2446)="#",1,0))</f>
        <v>0</v>
      </c>
      <c r="H2446">
        <f>IF(Journey!H2445=1,1,IF(OR(E2446&lt;0,E2446&gt;Map!$A$1,F2446&lt;0,F2446&gt;Map!$A$1),1,0))</f>
        <v>0</v>
      </c>
    </row>
    <row r="2447" spans="1:8" x14ac:dyDescent="0.25">
      <c r="A2447">
        <v>2445</v>
      </c>
      <c r="B2447">
        <f t="shared" si="38"/>
        <v>1</v>
      </c>
      <c r="C2447">
        <f>IF(B2446&lt;&gt;B2447,C2446,IF(H2446=1,"",C2446+_xlfn.XLOOKUP($B2447,Directions!$B:$B,Directions!C:C)))</f>
        <v>52</v>
      </c>
      <c r="D2447">
        <f>IF(B2446&lt;&gt;B2447,D2446,IF(H2446=1,"",D2446+_xlfn.XLOOKUP($B2447,Directions!$B:$B,Directions!D:D)))</f>
        <v>31</v>
      </c>
      <c r="E2447" s="3">
        <f>IF(H2446=1,"",C2447+_xlfn.XLOOKUP($B2447,Directions!$B:$B,Directions!C:C))</f>
        <v>52</v>
      </c>
      <c r="F2447" s="3">
        <f>IF(H2446=1,"",D2447+_xlfn.XLOOKUP($B2447,Directions!$B:$B,Directions!D:D))</f>
        <v>30</v>
      </c>
      <c r="G2447" cm="1">
        <f t="array" ref="G2447">IF(H2447=1,"",IF(INDEX(map,F2447,E2447)="#",1,0))</f>
        <v>0</v>
      </c>
      <c r="H2447">
        <f>IF(Journey!H2446=1,1,IF(OR(E2447&lt;0,E2447&gt;Map!$A$1,F2447&lt;0,F2447&gt;Map!$A$1),1,0))</f>
        <v>0</v>
      </c>
    </row>
    <row r="2448" spans="1:8" x14ac:dyDescent="0.25">
      <c r="A2448">
        <v>2446</v>
      </c>
      <c r="B2448">
        <f t="shared" si="38"/>
        <v>1</v>
      </c>
      <c r="C2448">
        <f>IF(B2447&lt;&gt;B2448,C2447,IF(H2447=1,"",C2447+_xlfn.XLOOKUP($B2448,Directions!$B:$B,Directions!C:C)))</f>
        <v>52</v>
      </c>
      <c r="D2448">
        <f>IF(B2447&lt;&gt;B2448,D2447,IF(H2447=1,"",D2447+_xlfn.XLOOKUP($B2448,Directions!$B:$B,Directions!D:D)))</f>
        <v>30</v>
      </c>
      <c r="E2448" s="3">
        <f>IF(H2447=1,"",C2448+_xlfn.XLOOKUP($B2448,Directions!$B:$B,Directions!C:C))</f>
        <v>52</v>
      </c>
      <c r="F2448" s="3">
        <f>IF(H2447=1,"",D2448+_xlfn.XLOOKUP($B2448,Directions!$B:$B,Directions!D:D))</f>
        <v>29</v>
      </c>
      <c r="G2448" cm="1">
        <f t="array" ref="G2448">IF(H2448=1,"",IF(INDEX(map,F2448,E2448)="#",1,0))</f>
        <v>0</v>
      </c>
      <c r="H2448">
        <f>IF(Journey!H2447=1,1,IF(OR(E2448&lt;0,E2448&gt;Map!$A$1,F2448&lt;0,F2448&gt;Map!$A$1),1,0))</f>
        <v>0</v>
      </c>
    </row>
    <row r="2449" spans="1:8" x14ac:dyDescent="0.25">
      <c r="A2449">
        <v>2447</v>
      </c>
      <c r="B2449">
        <f t="shared" si="38"/>
        <v>1</v>
      </c>
      <c r="C2449">
        <f>IF(B2448&lt;&gt;B2449,C2448,IF(H2448=1,"",C2448+_xlfn.XLOOKUP($B2449,Directions!$B:$B,Directions!C:C)))</f>
        <v>52</v>
      </c>
      <c r="D2449">
        <f>IF(B2448&lt;&gt;B2449,D2448,IF(H2448=1,"",D2448+_xlfn.XLOOKUP($B2449,Directions!$B:$B,Directions!D:D)))</f>
        <v>29</v>
      </c>
      <c r="E2449" s="3">
        <f>IF(H2448=1,"",C2449+_xlfn.XLOOKUP($B2449,Directions!$B:$B,Directions!C:C))</f>
        <v>52</v>
      </c>
      <c r="F2449" s="3">
        <f>IF(H2448=1,"",D2449+_xlfn.XLOOKUP($B2449,Directions!$B:$B,Directions!D:D))</f>
        <v>28</v>
      </c>
      <c r="G2449" cm="1">
        <f t="array" ref="G2449">IF(H2449=1,"",IF(INDEX(map,F2449,E2449)="#",1,0))</f>
        <v>0</v>
      </c>
      <c r="H2449">
        <f>IF(Journey!H2448=1,1,IF(OR(E2449&lt;0,E2449&gt;Map!$A$1,F2449&lt;0,F2449&gt;Map!$A$1),1,0))</f>
        <v>0</v>
      </c>
    </row>
    <row r="2450" spans="1:8" x14ac:dyDescent="0.25">
      <c r="A2450">
        <v>2448</v>
      </c>
      <c r="B2450">
        <f t="shared" si="38"/>
        <v>1</v>
      </c>
      <c r="C2450">
        <f>IF(B2449&lt;&gt;B2450,C2449,IF(H2449=1,"",C2449+_xlfn.XLOOKUP($B2450,Directions!$B:$B,Directions!C:C)))</f>
        <v>52</v>
      </c>
      <c r="D2450">
        <f>IF(B2449&lt;&gt;B2450,D2449,IF(H2449=1,"",D2449+_xlfn.XLOOKUP($B2450,Directions!$B:$B,Directions!D:D)))</f>
        <v>28</v>
      </c>
      <c r="E2450" s="3">
        <f>IF(H2449=1,"",C2450+_xlfn.XLOOKUP($B2450,Directions!$B:$B,Directions!C:C))</f>
        <v>52</v>
      </c>
      <c r="F2450" s="3">
        <f>IF(H2449=1,"",D2450+_xlfn.XLOOKUP($B2450,Directions!$B:$B,Directions!D:D))</f>
        <v>27</v>
      </c>
      <c r="G2450" cm="1">
        <f t="array" ref="G2450">IF(H2450=1,"",IF(INDEX(map,F2450,E2450)="#",1,0))</f>
        <v>0</v>
      </c>
      <c r="H2450">
        <f>IF(Journey!H2449=1,1,IF(OR(E2450&lt;0,E2450&gt;Map!$A$1,F2450&lt;0,F2450&gt;Map!$A$1),1,0))</f>
        <v>0</v>
      </c>
    </row>
    <row r="2451" spans="1:8" x14ac:dyDescent="0.25">
      <c r="A2451">
        <v>2449</v>
      </c>
      <c r="B2451">
        <f t="shared" si="38"/>
        <v>1</v>
      </c>
      <c r="C2451">
        <f>IF(B2450&lt;&gt;B2451,C2450,IF(H2450=1,"",C2450+_xlfn.XLOOKUP($B2451,Directions!$B:$B,Directions!C:C)))</f>
        <v>52</v>
      </c>
      <c r="D2451">
        <f>IF(B2450&lt;&gt;B2451,D2450,IF(H2450=1,"",D2450+_xlfn.XLOOKUP($B2451,Directions!$B:$B,Directions!D:D)))</f>
        <v>27</v>
      </c>
      <c r="E2451" s="3">
        <f>IF(H2450=1,"",C2451+_xlfn.XLOOKUP($B2451,Directions!$B:$B,Directions!C:C))</f>
        <v>52</v>
      </c>
      <c r="F2451" s="3">
        <f>IF(H2450=1,"",D2451+_xlfn.XLOOKUP($B2451,Directions!$B:$B,Directions!D:D))</f>
        <v>26</v>
      </c>
      <c r="G2451" cm="1">
        <f t="array" ref="G2451">IF(H2451=1,"",IF(INDEX(map,F2451,E2451)="#",1,0))</f>
        <v>0</v>
      </c>
      <c r="H2451">
        <f>IF(Journey!H2450=1,1,IF(OR(E2451&lt;0,E2451&gt;Map!$A$1,F2451&lt;0,F2451&gt;Map!$A$1),1,0))</f>
        <v>0</v>
      </c>
    </row>
    <row r="2452" spans="1:8" x14ac:dyDescent="0.25">
      <c r="A2452">
        <v>2450</v>
      </c>
      <c r="B2452">
        <f t="shared" si="38"/>
        <v>1</v>
      </c>
      <c r="C2452">
        <f>IF(B2451&lt;&gt;B2452,C2451,IF(H2451=1,"",C2451+_xlfn.XLOOKUP($B2452,Directions!$B:$B,Directions!C:C)))</f>
        <v>52</v>
      </c>
      <c r="D2452">
        <f>IF(B2451&lt;&gt;B2452,D2451,IF(H2451=1,"",D2451+_xlfn.XLOOKUP($B2452,Directions!$B:$B,Directions!D:D)))</f>
        <v>26</v>
      </c>
      <c r="E2452" s="3">
        <f>IF(H2451=1,"",C2452+_xlfn.XLOOKUP($B2452,Directions!$B:$B,Directions!C:C))</f>
        <v>52</v>
      </c>
      <c r="F2452" s="3">
        <f>IF(H2451=1,"",D2452+_xlfn.XLOOKUP($B2452,Directions!$B:$B,Directions!D:D))</f>
        <v>25</v>
      </c>
      <c r="G2452" cm="1">
        <f t="array" ref="G2452">IF(H2452=1,"",IF(INDEX(map,F2452,E2452)="#",1,0))</f>
        <v>0</v>
      </c>
      <c r="H2452">
        <f>IF(Journey!H2451=1,1,IF(OR(E2452&lt;0,E2452&gt;Map!$A$1,F2452&lt;0,F2452&gt;Map!$A$1),1,0))</f>
        <v>0</v>
      </c>
    </row>
    <row r="2453" spans="1:8" x14ac:dyDescent="0.25">
      <c r="A2453">
        <v>2451</v>
      </c>
      <c r="B2453">
        <f t="shared" si="38"/>
        <v>1</v>
      </c>
      <c r="C2453">
        <f>IF(B2452&lt;&gt;B2453,C2452,IF(H2452=1,"",C2452+_xlfn.XLOOKUP($B2453,Directions!$B:$B,Directions!C:C)))</f>
        <v>52</v>
      </c>
      <c r="D2453">
        <f>IF(B2452&lt;&gt;B2453,D2452,IF(H2452=1,"",D2452+_xlfn.XLOOKUP($B2453,Directions!$B:$B,Directions!D:D)))</f>
        <v>25</v>
      </c>
      <c r="E2453" s="3">
        <f>IF(H2452=1,"",C2453+_xlfn.XLOOKUP($B2453,Directions!$B:$B,Directions!C:C))</f>
        <v>52</v>
      </c>
      <c r="F2453" s="3">
        <f>IF(H2452=1,"",D2453+_xlfn.XLOOKUP($B2453,Directions!$B:$B,Directions!D:D))</f>
        <v>24</v>
      </c>
      <c r="G2453" cm="1">
        <f t="array" ref="G2453">IF(H2453=1,"",IF(INDEX(map,F2453,E2453)="#",1,0))</f>
        <v>0</v>
      </c>
      <c r="H2453">
        <f>IF(Journey!H2452=1,1,IF(OR(E2453&lt;0,E2453&gt;Map!$A$1,F2453&lt;0,F2453&gt;Map!$A$1),1,0))</f>
        <v>0</v>
      </c>
    </row>
    <row r="2454" spans="1:8" x14ac:dyDescent="0.25">
      <c r="A2454">
        <v>2452</v>
      </c>
      <c r="B2454">
        <f t="shared" si="38"/>
        <v>1</v>
      </c>
      <c r="C2454">
        <f>IF(B2453&lt;&gt;B2454,C2453,IF(H2453=1,"",C2453+_xlfn.XLOOKUP($B2454,Directions!$B:$B,Directions!C:C)))</f>
        <v>52</v>
      </c>
      <c r="D2454">
        <f>IF(B2453&lt;&gt;B2454,D2453,IF(H2453=1,"",D2453+_xlfn.XLOOKUP($B2454,Directions!$B:$B,Directions!D:D)))</f>
        <v>24</v>
      </c>
      <c r="E2454" s="3">
        <f>IF(H2453=1,"",C2454+_xlfn.XLOOKUP($B2454,Directions!$B:$B,Directions!C:C))</f>
        <v>52</v>
      </c>
      <c r="F2454" s="3">
        <f>IF(H2453=1,"",D2454+_xlfn.XLOOKUP($B2454,Directions!$B:$B,Directions!D:D))</f>
        <v>23</v>
      </c>
      <c r="G2454" cm="1">
        <f t="array" ref="G2454">IF(H2454=1,"",IF(INDEX(map,F2454,E2454)="#",1,0))</f>
        <v>0</v>
      </c>
      <c r="H2454">
        <f>IF(Journey!H2453=1,1,IF(OR(E2454&lt;0,E2454&gt;Map!$A$1,F2454&lt;0,F2454&gt;Map!$A$1),1,0))</f>
        <v>0</v>
      </c>
    </row>
    <row r="2455" spans="1:8" x14ac:dyDescent="0.25">
      <c r="A2455">
        <v>2453</v>
      </c>
      <c r="B2455">
        <f t="shared" si="38"/>
        <v>1</v>
      </c>
      <c r="C2455">
        <f>IF(B2454&lt;&gt;B2455,C2454,IF(H2454=1,"",C2454+_xlfn.XLOOKUP($B2455,Directions!$B:$B,Directions!C:C)))</f>
        <v>52</v>
      </c>
      <c r="D2455">
        <f>IF(B2454&lt;&gt;B2455,D2454,IF(H2454=1,"",D2454+_xlfn.XLOOKUP($B2455,Directions!$B:$B,Directions!D:D)))</f>
        <v>23</v>
      </c>
      <c r="E2455" s="3">
        <f>IF(H2454=1,"",C2455+_xlfn.XLOOKUP($B2455,Directions!$B:$B,Directions!C:C))</f>
        <v>52</v>
      </c>
      <c r="F2455" s="3">
        <f>IF(H2454=1,"",D2455+_xlfn.XLOOKUP($B2455,Directions!$B:$B,Directions!D:D))</f>
        <v>22</v>
      </c>
      <c r="G2455" cm="1">
        <f t="array" ref="G2455">IF(H2455=1,"",IF(INDEX(map,F2455,E2455)="#",1,0))</f>
        <v>0</v>
      </c>
      <c r="H2455">
        <f>IF(Journey!H2454=1,1,IF(OR(E2455&lt;0,E2455&gt;Map!$A$1,F2455&lt;0,F2455&gt;Map!$A$1),1,0))</f>
        <v>0</v>
      </c>
    </row>
    <row r="2456" spans="1:8" x14ac:dyDescent="0.25">
      <c r="A2456">
        <v>2454</v>
      </c>
      <c r="B2456">
        <f t="shared" si="38"/>
        <v>1</v>
      </c>
      <c r="C2456">
        <f>IF(B2455&lt;&gt;B2456,C2455,IF(H2455=1,"",C2455+_xlfn.XLOOKUP($B2456,Directions!$B:$B,Directions!C:C)))</f>
        <v>52</v>
      </c>
      <c r="D2456">
        <f>IF(B2455&lt;&gt;B2456,D2455,IF(H2455=1,"",D2455+_xlfn.XLOOKUP($B2456,Directions!$B:$B,Directions!D:D)))</f>
        <v>22</v>
      </c>
      <c r="E2456" s="3">
        <f>IF(H2455=1,"",C2456+_xlfn.XLOOKUP($B2456,Directions!$B:$B,Directions!C:C))</f>
        <v>52</v>
      </c>
      <c r="F2456" s="3">
        <f>IF(H2455=1,"",D2456+_xlfn.XLOOKUP($B2456,Directions!$B:$B,Directions!D:D))</f>
        <v>21</v>
      </c>
      <c r="G2456" cm="1">
        <f t="array" ref="G2456">IF(H2456=1,"",IF(INDEX(map,F2456,E2456)="#",1,0))</f>
        <v>0</v>
      </c>
      <c r="H2456">
        <f>IF(Journey!H2455=1,1,IF(OR(E2456&lt;0,E2456&gt;Map!$A$1,F2456&lt;0,F2456&gt;Map!$A$1),1,0))</f>
        <v>0</v>
      </c>
    </row>
    <row r="2457" spans="1:8" x14ac:dyDescent="0.25">
      <c r="A2457">
        <v>2455</v>
      </c>
      <c r="B2457">
        <f t="shared" si="38"/>
        <v>1</v>
      </c>
      <c r="C2457">
        <f>IF(B2456&lt;&gt;B2457,C2456,IF(H2456=1,"",C2456+_xlfn.XLOOKUP($B2457,Directions!$B:$B,Directions!C:C)))</f>
        <v>52</v>
      </c>
      <c r="D2457">
        <f>IF(B2456&lt;&gt;B2457,D2456,IF(H2456=1,"",D2456+_xlfn.XLOOKUP($B2457,Directions!$B:$B,Directions!D:D)))</f>
        <v>21</v>
      </c>
      <c r="E2457" s="3">
        <f>IF(H2456=1,"",C2457+_xlfn.XLOOKUP($B2457,Directions!$B:$B,Directions!C:C))</f>
        <v>52</v>
      </c>
      <c r="F2457" s="3">
        <f>IF(H2456=1,"",D2457+_xlfn.XLOOKUP($B2457,Directions!$B:$B,Directions!D:D))</f>
        <v>20</v>
      </c>
      <c r="G2457" cm="1">
        <f t="array" ref="G2457">IF(H2457=1,"",IF(INDEX(map,F2457,E2457)="#",1,0))</f>
        <v>0</v>
      </c>
      <c r="H2457">
        <f>IF(Journey!H2456=1,1,IF(OR(E2457&lt;0,E2457&gt;Map!$A$1,F2457&lt;0,F2457&gt;Map!$A$1),1,0))</f>
        <v>0</v>
      </c>
    </row>
    <row r="2458" spans="1:8" x14ac:dyDescent="0.25">
      <c r="A2458">
        <v>2456</v>
      </c>
      <c r="B2458">
        <f t="shared" si="38"/>
        <v>1</v>
      </c>
      <c r="C2458">
        <f>IF(B2457&lt;&gt;B2458,C2457,IF(H2457=1,"",C2457+_xlfn.XLOOKUP($B2458,Directions!$B:$B,Directions!C:C)))</f>
        <v>52</v>
      </c>
      <c r="D2458">
        <f>IF(B2457&lt;&gt;B2458,D2457,IF(H2457=1,"",D2457+_xlfn.XLOOKUP($B2458,Directions!$B:$B,Directions!D:D)))</f>
        <v>20</v>
      </c>
      <c r="E2458" s="3">
        <f>IF(H2457=1,"",C2458+_xlfn.XLOOKUP($B2458,Directions!$B:$B,Directions!C:C))</f>
        <v>52</v>
      </c>
      <c r="F2458" s="3">
        <f>IF(H2457=1,"",D2458+_xlfn.XLOOKUP($B2458,Directions!$B:$B,Directions!D:D))</f>
        <v>19</v>
      </c>
      <c r="G2458" cm="1">
        <f t="array" ref="G2458">IF(H2458=1,"",IF(INDEX(map,F2458,E2458)="#",1,0))</f>
        <v>0</v>
      </c>
      <c r="H2458">
        <f>IF(Journey!H2457=1,1,IF(OR(E2458&lt;0,E2458&gt;Map!$A$1,F2458&lt;0,F2458&gt;Map!$A$1),1,0))</f>
        <v>0</v>
      </c>
    </row>
    <row r="2459" spans="1:8" x14ac:dyDescent="0.25">
      <c r="A2459">
        <v>2457</v>
      </c>
      <c r="B2459">
        <f t="shared" si="38"/>
        <v>1</v>
      </c>
      <c r="C2459">
        <f>IF(B2458&lt;&gt;B2459,C2458,IF(H2458=1,"",C2458+_xlfn.XLOOKUP($B2459,Directions!$B:$B,Directions!C:C)))</f>
        <v>52</v>
      </c>
      <c r="D2459">
        <f>IF(B2458&lt;&gt;B2459,D2458,IF(H2458=1,"",D2458+_xlfn.XLOOKUP($B2459,Directions!$B:$B,Directions!D:D)))</f>
        <v>19</v>
      </c>
      <c r="E2459" s="3">
        <f>IF(H2458=1,"",C2459+_xlfn.XLOOKUP($B2459,Directions!$B:$B,Directions!C:C))</f>
        <v>52</v>
      </c>
      <c r="F2459" s="3">
        <f>IF(H2458=1,"",D2459+_xlfn.XLOOKUP($B2459,Directions!$B:$B,Directions!D:D))</f>
        <v>18</v>
      </c>
      <c r="G2459" cm="1">
        <f t="array" ref="G2459">IF(H2459=1,"",IF(INDEX(map,F2459,E2459)="#",1,0))</f>
        <v>0</v>
      </c>
      <c r="H2459">
        <f>IF(Journey!H2458=1,1,IF(OR(E2459&lt;0,E2459&gt;Map!$A$1,F2459&lt;0,F2459&gt;Map!$A$1),1,0))</f>
        <v>0</v>
      </c>
    </row>
    <row r="2460" spans="1:8" x14ac:dyDescent="0.25">
      <c r="A2460">
        <v>2458</v>
      </c>
      <c r="B2460">
        <f t="shared" si="38"/>
        <v>1</v>
      </c>
      <c r="C2460">
        <f>IF(B2459&lt;&gt;B2460,C2459,IF(H2459=1,"",C2459+_xlfn.XLOOKUP($B2460,Directions!$B:$B,Directions!C:C)))</f>
        <v>52</v>
      </c>
      <c r="D2460">
        <f>IF(B2459&lt;&gt;B2460,D2459,IF(H2459=1,"",D2459+_xlfn.XLOOKUP($B2460,Directions!$B:$B,Directions!D:D)))</f>
        <v>18</v>
      </c>
      <c r="E2460" s="3">
        <f>IF(H2459=1,"",C2460+_xlfn.XLOOKUP($B2460,Directions!$B:$B,Directions!C:C))</f>
        <v>52</v>
      </c>
      <c r="F2460" s="3">
        <f>IF(H2459=1,"",D2460+_xlfn.XLOOKUP($B2460,Directions!$B:$B,Directions!D:D))</f>
        <v>17</v>
      </c>
      <c r="G2460" cm="1">
        <f t="array" ref="G2460">IF(H2460=1,"",IF(INDEX(map,F2460,E2460)="#",1,0))</f>
        <v>0</v>
      </c>
      <c r="H2460">
        <f>IF(Journey!H2459=1,1,IF(OR(E2460&lt;0,E2460&gt;Map!$A$1,F2460&lt;0,F2460&gt;Map!$A$1),1,0))</f>
        <v>0</v>
      </c>
    </row>
    <row r="2461" spans="1:8" x14ac:dyDescent="0.25">
      <c r="A2461">
        <v>2459</v>
      </c>
      <c r="B2461">
        <f t="shared" si="38"/>
        <v>1</v>
      </c>
      <c r="C2461">
        <f>IF(B2460&lt;&gt;B2461,C2460,IF(H2460=1,"",C2460+_xlfn.XLOOKUP($B2461,Directions!$B:$B,Directions!C:C)))</f>
        <v>52</v>
      </c>
      <c r="D2461">
        <f>IF(B2460&lt;&gt;B2461,D2460,IF(H2460=1,"",D2460+_xlfn.XLOOKUP($B2461,Directions!$B:$B,Directions!D:D)))</f>
        <v>17</v>
      </c>
      <c r="E2461" s="3">
        <f>IF(H2460=1,"",C2461+_xlfn.XLOOKUP($B2461,Directions!$B:$B,Directions!C:C))</f>
        <v>52</v>
      </c>
      <c r="F2461" s="3">
        <f>IF(H2460=1,"",D2461+_xlfn.XLOOKUP($B2461,Directions!$B:$B,Directions!D:D))</f>
        <v>16</v>
      </c>
      <c r="G2461" cm="1">
        <f t="array" ref="G2461">IF(H2461=1,"",IF(INDEX(map,F2461,E2461)="#",1,0))</f>
        <v>0</v>
      </c>
      <c r="H2461">
        <f>IF(Journey!H2460=1,1,IF(OR(E2461&lt;0,E2461&gt;Map!$A$1,F2461&lt;0,F2461&gt;Map!$A$1),1,0))</f>
        <v>0</v>
      </c>
    </row>
    <row r="2462" spans="1:8" x14ac:dyDescent="0.25">
      <c r="A2462">
        <v>2460</v>
      </c>
      <c r="B2462">
        <f t="shared" si="38"/>
        <v>1</v>
      </c>
      <c r="C2462">
        <f>IF(B2461&lt;&gt;B2462,C2461,IF(H2461=1,"",C2461+_xlfn.XLOOKUP($B2462,Directions!$B:$B,Directions!C:C)))</f>
        <v>52</v>
      </c>
      <c r="D2462">
        <f>IF(B2461&lt;&gt;B2462,D2461,IF(H2461=1,"",D2461+_xlfn.XLOOKUP($B2462,Directions!$B:$B,Directions!D:D)))</f>
        <v>16</v>
      </c>
      <c r="E2462" s="3">
        <f>IF(H2461=1,"",C2462+_xlfn.XLOOKUP($B2462,Directions!$B:$B,Directions!C:C))</f>
        <v>52</v>
      </c>
      <c r="F2462" s="3">
        <f>IF(H2461=1,"",D2462+_xlfn.XLOOKUP($B2462,Directions!$B:$B,Directions!D:D))</f>
        <v>15</v>
      </c>
      <c r="G2462" cm="1">
        <f t="array" ref="G2462">IF(H2462=1,"",IF(INDEX(map,F2462,E2462)="#",1,0))</f>
        <v>0</v>
      </c>
      <c r="H2462">
        <f>IF(Journey!H2461=1,1,IF(OR(E2462&lt;0,E2462&gt;Map!$A$1,F2462&lt;0,F2462&gt;Map!$A$1),1,0))</f>
        <v>0</v>
      </c>
    </row>
    <row r="2463" spans="1:8" x14ac:dyDescent="0.25">
      <c r="A2463">
        <v>2461</v>
      </c>
      <c r="B2463">
        <f t="shared" si="38"/>
        <v>1</v>
      </c>
      <c r="C2463">
        <f>IF(B2462&lt;&gt;B2463,C2462,IF(H2462=1,"",C2462+_xlfn.XLOOKUP($B2463,Directions!$B:$B,Directions!C:C)))</f>
        <v>52</v>
      </c>
      <c r="D2463">
        <f>IF(B2462&lt;&gt;B2463,D2462,IF(H2462=1,"",D2462+_xlfn.XLOOKUP($B2463,Directions!$B:$B,Directions!D:D)))</f>
        <v>15</v>
      </c>
      <c r="E2463" s="3">
        <f>IF(H2462=1,"",C2463+_xlfn.XLOOKUP($B2463,Directions!$B:$B,Directions!C:C))</f>
        <v>52</v>
      </c>
      <c r="F2463" s="3">
        <f>IF(H2462=1,"",D2463+_xlfn.XLOOKUP($B2463,Directions!$B:$B,Directions!D:D))</f>
        <v>14</v>
      </c>
      <c r="G2463" cm="1">
        <f t="array" ref="G2463">IF(H2463=1,"",IF(INDEX(map,F2463,E2463)="#",1,0))</f>
        <v>0</v>
      </c>
      <c r="H2463">
        <f>IF(Journey!H2462=1,1,IF(OR(E2463&lt;0,E2463&gt;Map!$A$1,F2463&lt;0,F2463&gt;Map!$A$1),1,0))</f>
        <v>0</v>
      </c>
    </row>
    <row r="2464" spans="1:8" x14ac:dyDescent="0.25">
      <c r="A2464">
        <v>2462</v>
      </c>
      <c r="B2464">
        <f t="shared" si="38"/>
        <v>1</v>
      </c>
      <c r="C2464">
        <f>IF(B2463&lt;&gt;B2464,C2463,IF(H2463=1,"",C2463+_xlfn.XLOOKUP($B2464,Directions!$B:$B,Directions!C:C)))</f>
        <v>52</v>
      </c>
      <c r="D2464">
        <f>IF(B2463&lt;&gt;B2464,D2463,IF(H2463=1,"",D2463+_xlfn.XLOOKUP($B2464,Directions!$B:$B,Directions!D:D)))</f>
        <v>14</v>
      </c>
      <c r="E2464" s="3">
        <f>IF(H2463=1,"",C2464+_xlfn.XLOOKUP($B2464,Directions!$B:$B,Directions!C:C))</f>
        <v>52</v>
      </c>
      <c r="F2464" s="3">
        <f>IF(H2463=1,"",D2464+_xlfn.XLOOKUP($B2464,Directions!$B:$B,Directions!D:D))</f>
        <v>13</v>
      </c>
      <c r="G2464" cm="1">
        <f t="array" ref="G2464">IF(H2464=1,"",IF(INDEX(map,F2464,E2464)="#",1,0))</f>
        <v>0</v>
      </c>
      <c r="H2464">
        <f>IF(Journey!H2463=1,1,IF(OR(E2464&lt;0,E2464&gt;Map!$A$1,F2464&lt;0,F2464&gt;Map!$A$1),1,0))</f>
        <v>0</v>
      </c>
    </row>
    <row r="2465" spans="1:8" x14ac:dyDescent="0.25">
      <c r="A2465">
        <v>2463</v>
      </c>
      <c r="B2465">
        <f t="shared" si="38"/>
        <v>1</v>
      </c>
      <c r="C2465">
        <f>IF(B2464&lt;&gt;B2465,C2464,IF(H2464=1,"",C2464+_xlfn.XLOOKUP($B2465,Directions!$B:$B,Directions!C:C)))</f>
        <v>52</v>
      </c>
      <c r="D2465">
        <f>IF(B2464&lt;&gt;B2465,D2464,IF(H2464=1,"",D2464+_xlfn.XLOOKUP($B2465,Directions!$B:$B,Directions!D:D)))</f>
        <v>13</v>
      </c>
      <c r="E2465" s="3">
        <f>IF(H2464=1,"",C2465+_xlfn.XLOOKUP($B2465,Directions!$B:$B,Directions!C:C))</f>
        <v>52</v>
      </c>
      <c r="F2465" s="3">
        <f>IF(H2464=1,"",D2465+_xlfn.XLOOKUP($B2465,Directions!$B:$B,Directions!D:D))</f>
        <v>12</v>
      </c>
      <c r="G2465" cm="1">
        <f t="array" ref="G2465">IF(H2465=1,"",IF(INDEX(map,F2465,E2465)="#",1,0))</f>
        <v>0</v>
      </c>
      <c r="H2465">
        <f>IF(Journey!H2464=1,1,IF(OR(E2465&lt;0,E2465&gt;Map!$A$1,F2465&lt;0,F2465&gt;Map!$A$1),1,0))</f>
        <v>0</v>
      </c>
    </row>
    <row r="2466" spans="1:8" x14ac:dyDescent="0.25">
      <c r="A2466">
        <v>2464</v>
      </c>
      <c r="B2466">
        <f t="shared" si="38"/>
        <v>1</v>
      </c>
      <c r="C2466">
        <f>IF(B2465&lt;&gt;B2466,C2465,IF(H2465=1,"",C2465+_xlfn.XLOOKUP($B2466,Directions!$B:$B,Directions!C:C)))</f>
        <v>52</v>
      </c>
      <c r="D2466">
        <f>IF(B2465&lt;&gt;B2466,D2465,IF(H2465=1,"",D2465+_xlfn.XLOOKUP($B2466,Directions!$B:$B,Directions!D:D)))</f>
        <v>12</v>
      </c>
      <c r="E2466" s="3">
        <f>IF(H2465=1,"",C2466+_xlfn.XLOOKUP($B2466,Directions!$B:$B,Directions!C:C))</f>
        <v>52</v>
      </c>
      <c r="F2466" s="3">
        <f>IF(H2465=1,"",D2466+_xlfn.XLOOKUP($B2466,Directions!$B:$B,Directions!D:D))</f>
        <v>11</v>
      </c>
      <c r="G2466" cm="1">
        <f t="array" ref="G2466">IF(H2466=1,"",IF(INDEX(map,F2466,E2466)="#",1,0))</f>
        <v>0</v>
      </c>
      <c r="H2466">
        <f>IF(Journey!H2465=1,1,IF(OR(E2466&lt;0,E2466&gt;Map!$A$1,F2466&lt;0,F2466&gt;Map!$A$1),1,0))</f>
        <v>0</v>
      </c>
    </row>
    <row r="2467" spans="1:8" x14ac:dyDescent="0.25">
      <c r="A2467">
        <v>2465</v>
      </c>
      <c r="B2467">
        <f t="shared" si="38"/>
        <v>1</v>
      </c>
      <c r="C2467">
        <f>IF(B2466&lt;&gt;B2467,C2466,IF(H2466=1,"",C2466+_xlfn.XLOOKUP($B2467,Directions!$B:$B,Directions!C:C)))</f>
        <v>52</v>
      </c>
      <c r="D2467">
        <f>IF(B2466&lt;&gt;B2467,D2466,IF(H2466=1,"",D2466+_xlfn.XLOOKUP($B2467,Directions!$B:$B,Directions!D:D)))</f>
        <v>11</v>
      </c>
      <c r="E2467" s="3">
        <f>IF(H2466=1,"",C2467+_xlfn.XLOOKUP($B2467,Directions!$B:$B,Directions!C:C))</f>
        <v>52</v>
      </c>
      <c r="F2467" s="3">
        <f>IF(H2466=1,"",D2467+_xlfn.XLOOKUP($B2467,Directions!$B:$B,Directions!D:D))</f>
        <v>10</v>
      </c>
      <c r="G2467" cm="1">
        <f t="array" ref="G2467">IF(H2467=1,"",IF(INDEX(map,F2467,E2467)="#",1,0))</f>
        <v>0</v>
      </c>
      <c r="H2467">
        <f>IF(Journey!H2466=1,1,IF(OR(E2467&lt;0,E2467&gt;Map!$A$1,F2467&lt;0,F2467&gt;Map!$A$1),1,0))</f>
        <v>0</v>
      </c>
    </row>
    <row r="2468" spans="1:8" x14ac:dyDescent="0.25">
      <c r="A2468">
        <v>2466</v>
      </c>
      <c r="B2468">
        <f t="shared" si="38"/>
        <v>1</v>
      </c>
      <c r="C2468">
        <f>IF(B2467&lt;&gt;B2468,C2467,IF(H2467=1,"",C2467+_xlfn.XLOOKUP($B2468,Directions!$B:$B,Directions!C:C)))</f>
        <v>52</v>
      </c>
      <c r="D2468">
        <f>IF(B2467&lt;&gt;B2468,D2467,IF(H2467=1,"",D2467+_xlfn.XLOOKUP($B2468,Directions!$B:$B,Directions!D:D)))</f>
        <v>10</v>
      </c>
      <c r="E2468" s="3">
        <f>IF(H2467=1,"",C2468+_xlfn.XLOOKUP($B2468,Directions!$B:$B,Directions!C:C))</f>
        <v>52</v>
      </c>
      <c r="F2468" s="3">
        <f>IF(H2467=1,"",D2468+_xlfn.XLOOKUP($B2468,Directions!$B:$B,Directions!D:D))</f>
        <v>9</v>
      </c>
      <c r="G2468" cm="1">
        <f t="array" ref="G2468">IF(H2468=1,"",IF(INDEX(map,F2468,E2468)="#",1,0))</f>
        <v>1</v>
      </c>
      <c r="H2468">
        <f>IF(Journey!H2467=1,1,IF(OR(E2468&lt;0,E2468&gt;Map!$A$1,F2468&lt;0,F2468&gt;Map!$A$1),1,0))</f>
        <v>0</v>
      </c>
    </row>
    <row r="2469" spans="1:8" x14ac:dyDescent="0.25">
      <c r="A2469">
        <v>2467</v>
      </c>
      <c r="B2469">
        <f t="shared" si="38"/>
        <v>2</v>
      </c>
      <c r="C2469">
        <f>IF(B2468&lt;&gt;B2469,C2468,IF(H2468=1,"",C2468+_xlfn.XLOOKUP($B2469,Directions!$B:$B,Directions!C:C)))</f>
        <v>52</v>
      </c>
      <c r="D2469">
        <f>IF(B2468&lt;&gt;B2469,D2468,IF(H2468=1,"",D2468+_xlfn.XLOOKUP($B2469,Directions!$B:$B,Directions!D:D)))</f>
        <v>10</v>
      </c>
      <c r="E2469" s="3">
        <f>IF(H2468=1,"",C2469+_xlfn.XLOOKUP($B2469,Directions!$B:$B,Directions!C:C))</f>
        <v>53</v>
      </c>
      <c r="F2469" s="3">
        <f>IF(H2468=1,"",D2469+_xlfn.XLOOKUP($B2469,Directions!$B:$B,Directions!D:D))</f>
        <v>10</v>
      </c>
      <c r="G2469" cm="1">
        <f t="array" ref="G2469">IF(H2469=1,"",IF(INDEX(map,F2469,E2469)="#",1,0))</f>
        <v>0</v>
      </c>
      <c r="H2469">
        <f>IF(Journey!H2468=1,1,IF(OR(E2469&lt;0,E2469&gt;Map!$A$1,F2469&lt;0,F2469&gt;Map!$A$1),1,0))</f>
        <v>0</v>
      </c>
    </row>
    <row r="2470" spans="1:8" x14ac:dyDescent="0.25">
      <c r="A2470">
        <v>2468</v>
      </c>
      <c r="B2470">
        <f t="shared" si="38"/>
        <v>2</v>
      </c>
      <c r="C2470">
        <f>IF(B2469&lt;&gt;B2470,C2469,IF(H2469=1,"",C2469+_xlfn.XLOOKUP($B2470,Directions!$B:$B,Directions!C:C)))</f>
        <v>53</v>
      </c>
      <c r="D2470">
        <f>IF(B2469&lt;&gt;B2470,D2469,IF(H2469=1,"",D2469+_xlfn.XLOOKUP($B2470,Directions!$B:$B,Directions!D:D)))</f>
        <v>10</v>
      </c>
      <c r="E2470" s="3">
        <f>IF(H2469=1,"",C2470+_xlfn.XLOOKUP($B2470,Directions!$B:$B,Directions!C:C))</f>
        <v>54</v>
      </c>
      <c r="F2470" s="3">
        <f>IF(H2469=1,"",D2470+_xlfn.XLOOKUP($B2470,Directions!$B:$B,Directions!D:D))</f>
        <v>10</v>
      </c>
      <c r="G2470" cm="1">
        <f t="array" ref="G2470">IF(H2470=1,"",IF(INDEX(map,F2470,E2470)="#",1,0))</f>
        <v>0</v>
      </c>
      <c r="H2470">
        <f>IF(Journey!H2469=1,1,IF(OR(E2470&lt;0,E2470&gt;Map!$A$1,F2470&lt;0,F2470&gt;Map!$A$1),1,0))</f>
        <v>0</v>
      </c>
    </row>
    <row r="2471" spans="1:8" x14ac:dyDescent="0.25">
      <c r="A2471">
        <v>2469</v>
      </c>
      <c r="B2471">
        <f t="shared" si="38"/>
        <v>2</v>
      </c>
      <c r="C2471">
        <f>IF(B2470&lt;&gt;B2471,C2470,IF(H2470=1,"",C2470+_xlfn.XLOOKUP($B2471,Directions!$B:$B,Directions!C:C)))</f>
        <v>54</v>
      </c>
      <c r="D2471">
        <f>IF(B2470&lt;&gt;B2471,D2470,IF(H2470=1,"",D2470+_xlfn.XLOOKUP($B2471,Directions!$B:$B,Directions!D:D)))</f>
        <v>10</v>
      </c>
      <c r="E2471" s="3">
        <f>IF(H2470=1,"",C2471+_xlfn.XLOOKUP($B2471,Directions!$B:$B,Directions!C:C))</f>
        <v>55</v>
      </c>
      <c r="F2471" s="3">
        <f>IF(H2470=1,"",D2471+_xlfn.XLOOKUP($B2471,Directions!$B:$B,Directions!D:D))</f>
        <v>10</v>
      </c>
      <c r="G2471" cm="1">
        <f t="array" ref="G2471">IF(H2471=1,"",IF(INDEX(map,F2471,E2471)="#",1,0))</f>
        <v>0</v>
      </c>
      <c r="H2471">
        <f>IF(Journey!H2470=1,1,IF(OR(E2471&lt;0,E2471&gt;Map!$A$1,F2471&lt;0,F2471&gt;Map!$A$1),1,0))</f>
        <v>0</v>
      </c>
    </row>
    <row r="2472" spans="1:8" x14ac:dyDescent="0.25">
      <c r="A2472">
        <v>2470</v>
      </c>
      <c r="B2472">
        <f t="shared" si="38"/>
        <v>2</v>
      </c>
      <c r="C2472">
        <f>IF(B2471&lt;&gt;B2472,C2471,IF(H2471=1,"",C2471+_xlfn.XLOOKUP($B2472,Directions!$B:$B,Directions!C:C)))</f>
        <v>55</v>
      </c>
      <c r="D2472">
        <f>IF(B2471&lt;&gt;B2472,D2471,IF(H2471=1,"",D2471+_xlfn.XLOOKUP($B2472,Directions!$B:$B,Directions!D:D)))</f>
        <v>10</v>
      </c>
      <c r="E2472" s="3">
        <f>IF(H2471=1,"",C2472+_xlfn.XLOOKUP($B2472,Directions!$B:$B,Directions!C:C))</f>
        <v>56</v>
      </c>
      <c r="F2472" s="3">
        <f>IF(H2471=1,"",D2472+_xlfn.XLOOKUP($B2472,Directions!$B:$B,Directions!D:D))</f>
        <v>10</v>
      </c>
      <c r="G2472" cm="1">
        <f t="array" ref="G2472">IF(H2472=1,"",IF(INDEX(map,F2472,E2472)="#",1,0))</f>
        <v>0</v>
      </c>
      <c r="H2472">
        <f>IF(Journey!H2471=1,1,IF(OR(E2472&lt;0,E2472&gt;Map!$A$1,F2472&lt;0,F2472&gt;Map!$A$1),1,0))</f>
        <v>0</v>
      </c>
    </row>
    <row r="2473" spans="1:8" x14ac:dyDescent="0.25">
      <c r="A2473">
        <v>2471</v>
      </c>
      <c r="B2473">
        <f t="shared" si="38"/>
        <v>2</v>
      </c>
      <c r="C2473">
        <f>IF(B2472&lt;&gt;B2473,C2472,IF(H2472=1,"",C2472+_xlfn.XLOOKUP($B2473,Directions!$B:$B,Directions!C:C)))</f>
        <v>56</v>
      </c>
      <c r="D2473">
        <f>IF(B2472&lt;&gt;B2473,D2472,IF(H2472=1,"",D2472+_xlfn.XLOOKUP($B2473,Directions!$B:$B,Directions!D:D)))</f>
        <v>10</v>
      </c>
      <c r="E2473" s="3">
        <f>IF(H2472=1,"",C2473+_xlfn.XLOOKUP($B2473,Directions!$B:$B,Directions!C:C))</f>
        <v>57</v>
      </c>
      <c r="F2473" s="3">
        <f>IF(H2472=1,"",D2473+_xlfn.XLOOKUP($B2473,Directions!$B:$B,Directions!D:D))</f>
        <v>10</v>
      </c>
      <c r="G2473" cm="1">
        <f t="array" ref="G2473">IF(H2473=1,"",IF(INDEX(map,F2473,E2473)="#",1,0))</f>
        <v>0</v>
      </c>
      <c r="H2473">
        <f>IF(Journey!H2472=1,1,IF(OR(E2473&lt;0,E2473&gt;Map!$A$1,F2473&lt;0,F2473&gt;Map!$A$1),1,0))</f>
        <v>0</v>
      </c>
    </row>
    <row r="2474" spans="1:8" x14ac:dyDescent="0.25">
      <c r="A2474">
        <v>2472</v>
      </c>
      <c r="B2474">
        <f t="shared" si="38"/>
        <v>2</v>
      </c>
      <c r="C2474">
        <f>IF(B2473&lt;&gt;B2474,C2473,IF(H2473=1,"",C2473+_xlfn.XLOOKUP($B2474,Directions!$B:$B,Directions!C:C)))</f>
        <v>57</v>
      </c>
      <c r="D2474">
        <f>IF(B2473&lt;&gt;B2474,D2473,IF(H2473=1,"",D2473+_xlfn.XLOOKUP($B2474,Directions!$B:$B,Directions!D:D)))</f>
        <v>10</v>
      </c>
      <c r="E2474" s="3">
        <f>IF(H2473=1,"",C2474+_xlfn.XLOOKUP($B2474,Directions!$B:$B,Directions!C:C))</f>
        <v>58</v>
      </c>
      <c r="F2474" s="3">
        <f>IF(H2473=1,"",D2474+_xlfn.XLOOKUP($B2474,Directions!$B:$B,Directions!D:D))</f>
        <v>10</v>
      </c>
      <c r="G2474" cm="1">
        <f t="array" ref="G2474">IF(H2474=1,"",IF(INDEX(map,F2474,E2474)="#",1,0))</f>
        <v>0</v>
      </c>
      <c r="H2474">
        <f>IF(Journey!H2473=1,1,IF(OR(E2474&lt;0,E2474&gt;Map!$A$1,F2474&lt;0,F2474&gt;Map!$A$1),1,0))</f>
        <v>0</v>
      </c>
    </row>
    <row r="2475" spans="1:8" x14ac:dyDescent="0.25">
      <c r="A2475">
        <v>2473</v>
      </c>
      <c r="B2475">
        <f t="shared" si="38"/>
        <v>2</v>
      </c>
      <c r="C2475">
        <f>IF(B2474&lt;&gt;B2475,C2474,IF(H2474=1,"",C2474+_xlfn.XLOOKUP($B2475,Directions!$B:$B,Directions!C:C)))</f>
        <v>58</v>
      </c>
      <c r="D2475">
        <f>IF(B2474&lt;&gt;B2475,D2474,IF(H2474=1,"",D2474+_xlfn.XLOOKUP($B2475,Directions!$B:$B,Directions!D:D)))</f>
        <v>10</v>
      </c>
      <c r="E2475" s="3">
        <f>IF(H2474=1,"",C2475+_xlfn.XLOOKUP($B2475,Directions!$B:$B,Directions!C:C))</f>
        <v>59</v>
      </c>
      <c r="F2475" s="3">
        <f>IF(H2474=1,"",D2475+_xlfn.XLOOKUP($B2475,Directions!$B:$B,Directions!D:D))</f>
        <v>10</v>
      </c>
      <c r="G2475" cm="1">
        <f t="array" ref="G2475">IF(H2475=1,"",IF(INDEX(map,F2475,E2475)="#",1,0))</f>
        <v>0</v>
      </c>
      <c r="H2475">
        <f>IF(Journey!H2474=1,1,IF(OR(E2475&lt;0,E2475&gt;Map!$A$1,F2475&lt;0,F2475&gt;Map!$A$1),1,0))</f>
        <v>0</v>
      </c>
    </row>
    <row r="2476" spans="1:8" x14ac:dyDescent="0.25">
      <c r="A2476">
        <v>2474</v>
      </c>
      <c r="B2476">
        <f t="shared" si="38"/>
        <v>2</v>
      </c>
      <c r="C2476">
        <f>IF(B2475&lt;&gt;B2476,C2475,IF(H2475=1,"",C2475+_xlfn.XLOOKUP($B2476,Directions!$B:$B,Directions!C:C)))</f>
        <v>59</v>
      </c>
      <c r="D2476">
        <f>IF(B2475&lt;&gt;B2476,D2475,IF(H2475=1,"",D2475+_xlfn.XLOOKUP($B2476,Directions!$B:$B,Directions!D:D)))</f>
        <v>10</v>
      </c>
      <c r="E2476" s="3">
        <f>IF(H2475=1,"",C2476+_xlfn.XLOOKUP($B2476,Directions!$B:$B,Directions!C:C))</f>
        <v>60</v>
      </c>
      <c r="F2476" s="3">
        <f>IF(H2475=1,"",D2476+_xlfn.XLOOKUP($B2476,Directions!$B:$B,Directions!D:D))</f>
        <v>10</v>
      </c>
      <c r="G2476" cm="1">
        <f t="array" ref="G2476">IF(H2476=1,"",IF(INDEX(map,F2476,E2476)="#",1,0))</f>
        <v>0</v>
      </c>
      <c r="H2476">
        <f>IF(Journey!H2475=1,1,IF(OR(E2476&lt;0,E2476&gt;Map!$A$1,F2476&lt;0,F2476&gt;Map!$A$1),1,0))</f>
        <v>0</v>
      </c>
    </row>
    <row r="2477" spans="1:8" x14ac:dyDescent="0.25">
      <c r="A2477">
        <v>2475</v>
      </c>
      <c r="B2477">
        <f t="shared" si="38"/>
        <v>2</v>
      </c>
      <c r="C2477">
        <f>IF(B2476&lt;&gt;B2477,C2476,IF(H2476=1,"",C2476+_xlfn.XLOOKUP($B2477,Directions!$B:$B,Directions!C:C)))</f>
        <v>60</v>
      </c>
      <c r="D2477">
        <f>IF(B2476&lt;&gt;B2477,D2476,IF(H2476=1,"",D2476+_xlfn.XLOOKUP($B2477,Directions!$B:$B,Directions!D:D)))</f>
        <v>10</v>
      </c>
      <c r="E2477" s="3">
        <f>IF(H2476=1,"",C2477+_xlfn.XLOOKUP($B2477,Directions!$B:$B,Directions!C:C))</f>
        <v>61</v>
      </c>
      <c r="F2477" s="3">
        <f>IF(H2476=1,"",D2477+_xlfn.XLOOKUP($B2477,Directions!$B:$B,Directions!D:D))</f>
        <v>10</v>
      </c>
      <c r="G2477" cm="1">
        <f t="array" ref="G2477">IF(H2477=1,"",IF(INDEX(map,F2477,E2477)="#",1,0))</f>
        <v>0</v>
      </c>
      <c r="H2477">
        <f>IF(Journey!H2476=1,1,IF(OR(E2477&lt;0,E2477&gt;Map!$A$1,F2477&lt;0,F2477&gt;Map!$A$1),1,0))</f>
        <v>0</v>
      </c>
    </row>
    <row r="2478" spans="1:8" x14ac:dyDescent="0.25">
      <c r="A2478">
        <v>2476</v>
      </c>
      <c r="B2478">
        <f t="shared" si="38"/>
        <v>2</v>
      </c>
      <c r="C2478">
        <f>IF(B2477&lt;&gt;B2478,C2477,IF(H2477=1,"",C2477+_xlfn.XLOOKUP($B2478,Directions!$B:$B,Directions!C:C)))</f>
        <v>61</v>
      </c>
      <c r="D2478">
        <f>IF(B2477&lt;&gt;B2478,D2477,IF(H2477=1,"",D2477+_xlfn.XLOOKUP($B2478,Directions!$B:$B,Directions!D:D)))</f>
        <v>10</v>
      </c>
      <c r="E2478" s="3">
        <f>IF(H2477=1,"",C2478+_xlfn.XLOOKUP($B2478,Directions!$B:$B,Directions!C:C))</f>
        <v>62</v>
      </c>
      <c r="F2478" s="3">
        <f>IF(H2477=1,"",D2478+_xlfn.XLOOKUP($B2478,Directions!$B:$B,Directions!D:D))</f>
        <v>10</v>
      </c>
      <c r="G2478" cm="1">
        <f t="array" ref="G2478">IF(H2478=1,"",IF(INDEX(map,F2478,E2478)="#",1,0))</f>
        <v>0</v>
      </c>
      <c r="H2478">
        <f>IF(Journey!H2477=1,1,IF(OR(E2478&lt;0,E2478&gt;Map!$A$1,F2478&lt;0,F2478&gt;Map!$A$1),1,0))</f>
        <v>0</v>
      </c>
    </row>
    <row r="2479" spans="1:8" x14ac:dyDescent="0.25">
      <c r="A2479">
        <v>2477</v>
      </c>
      <c r="B2479">
        <f t="shared" si="38"/>
        <v>2</v>
      </c>
      <c r="C2479">
        <f>IF(B2478&lt;&gt;B2479,C2478,IF(H2478=1,"",C2478+_xlfn.XLOOKUP($B2479,Directions!$B:$B,Directions!C:C)))</f>
        <v>62</v>
      </c>
      <c r="D2479">
        <f>IF(B2478&lt;&gt;B2479,D2478,IF(H2478=1,"",D2478+_xlfn.XLOOKUP($B2479,Directions!$B:$B,Directions!D:D)))</f>
        <v>10</v>
      </c>
      <c r="E2479" s="3">
        <f>IF(H2478=1,"",C2479+_xlfn.XLOOKUP($B2479,Directions!$B:$B,Directions!C:C))</f>
        <v>63</v>
      </c>
      <c r="F2479" s="3">
        <f>IF(H2478=1,"",D2479+_xlfn.XLOOKUP($B2479,Directions!$B:$B,Directions!D:D))</f>
        <v>10</v>
      </c>
      <c r="G2479" cm="1">
        <f t="array" ref="G2479">IF(H2479=1,"",IF(INDEX(map,F2479,E2479)="#",1,0))</f>
        <v>0</v>
      </c>
      <c r="H2479">
        <f>IF(Journey!H2478=1,1,IF(OR(E2479&lt;0,E2479&gt;Map!$A$1,F2479&lt;0,F2479&gt;Map!$A$1),1,0))</f>
        <v>0</v>
      </c>
    </row>
    <row r="2480" spans="1:8" x14ac:dyDescent="0.25">
      <c r="A2480">
        <v>2478</v>
      </c>
      <c r="B2480">
        <f t="shared" si="38"/>
        <v>2</v>
      </c>
      <c r="C2480">
        <f>IF(B2479&lt;&gt;B2480,C2479,IF(H2479=1,"",C2479+_xlfn.XLOOKUP($B2480,Directions!$B:$B,Directions!C:C)))</f>
        <v>63</v>
      </c>
      <c r="D2480">
        <f>IF(B2479&lt;&gt;B2480,D2479,IF(H2479=1,"",D2479+_xlfn.XLOOKUP($B2480,Directions!$B:$B,Directions!D:D)))</f>
        <v>10</v>
      </c>
      <c r="E2480" s="3">
        <f>IF(H2479=1,"",C2480+_xlfn.XLOOKUP($B2480,Directions!$B:$B,Directions!C:C))</f>
        <v>64</v>
      </c>
      <c r="F2480" s="3">
        <f>IF(H2479=1,"",D2480+_xlfn.XLOOKUP($B2480,Directions!$B:$B,Directions!D:D))</f>
        <v>10</v>
      </c>
      <c r="G2480" cm="1">
        <f t="array" ref="G2480">IF(H2480=1,"",IF(INDEX(map,F2480,E2480)="#",1,0))</f>
        <v>0</v>
      </c>
      <c r="H2480">
        <f>IF(Journey!H2479=1,1,IF(OR(E2480&lt;0,E2480&gt;Map!$A$1,F2480&lt;0,F2480&gt;Map!$A$1),1,0))</f>
        <v>0</v>
      </c>
    </row>
    <row r="2481" spans="1:8" x14ac:dyDescent="0.25">
      <c r="A2481">
        <v>2479</v>
      </c>
      <c r="B2481">
        <f t="shared" si="38"/>
        <v>2</v>
      </c>
      <c r="C2481">
        <f>IF(B2480&lt;&gt;B2481,C2480,IF(H2480=1,"",C2480+_xlfn.XLOOKUP($B2481,Directions!$B:$B,Directions!C:C)))</f>
        <v>64</v>
      </c>
      <c r="D2481">
        <f>IF(B2480&lt;&gt;B2481,D2480,IF(H2480=1,"",D2480+_xlfn.XLOOKUP($B2481,Directions!$B:$B,Directions!D:D)))</f>
        <v>10</v>
      </c>
      <c r="E2481" s="3">
        <f>IF(H2480=1,"",C2481+_xlfn.XLOOKUP($B2481,Directions!$B:$B,Directions!C:C))</f>
        <v>65</v>
      </c>
      <c r="F2481" s="3">
        <f>IF(H2480=1,"",D2481+_xlfn.XLOOKUP($B2481,Directions!$B:$B,Directions!D:D))</f>
        <v>10</v>
      </c>
      <c r="G2481" cm="1">
        <f t="array" ref="G2481">IF(H2481=1,"",IF(INDEX(map,F2481,E2481)="#",1,0))</f>
        <v>0</v>
      </c>
      <c r="H2481">
        <f>IF(Journey!H2480=1,1,IF(OR(E2481&lt;0,E2481&gt;Map!$A$1,F2481&lt;0,F2481&gt;Map!$A$1),1,0))</f>
        <v>0</v>
      </c>
    </row>
    <row r="2482" spans="1:8" x14ac:dyDescent="0.25">
      <c r="A2482">
        <v>2480</v>
      </c>
      <c r="B2482">
        <f t="shared" si="38"/>
        <v>2</v>
      </c>
      <c r="C2482">
        <f>IF(B2481&lt;&gt;B2482,C2481,IF(H2481=1,"",C2481+_xlfn.XLOOKUP($B2482,Directions!$B:$B,Directions!C:C)))</f>
        <v>65</v>
      </c>
      <c r="D2482">
        <f>IF(B2481&lt;&gt;B2482,D2481,IF(H2481=1,"",D2481+_xlfn.XLOOKUP($B2482,Directions!$B:$B,Directions!D:D)))</f>
        <v>10</v>
      </c>
      <c r="E2482" s="3">
        <f>IF(H2481=1,"",C2482+_xlfn.XLOOKUP($B2482,Directions!$B:$B,Directions!C:C))</f>
        <v>66</v>
      </c>
      <c r="F2482" s="3">
        <f>IF(H2481=1,"",D2482+_xlfn.XLOOKUP($B2482,Directions!$B:$B,Directions!D:D))</f>
        <v>10</v>
      </c>
      <c r="G2482" cm="1">
        <f t="array" ref="G2482">IF(H2482=1,"",IF(INDEX(map,F2482,E2482)="#",1,0))</f>
        <v>0</v>
      </c>
      <c r="H2482">
        <f>IF(Journey!H2481=1,1,IF(OR(E2482&lt;0,E2482&gt;Map!$A$1,F2482&lt;0,F2482&gt;Map!$A$1),1,0))</f>
        <v>0</v>
      </c>
    </row>
    <row r="2483" spans="1:8" x14ac:dyDescent="0.25">
      <c r="A2483">
        <v>2481</v>
      </c>
      <c r="B2483">
        <f t="shared" si="38"/>
        <v>2</v>
      </c>
      <c r="C2483">
        <f>IF(B2482&lt;&gt;B2483,C2482,IF(H2482=1,"",C2482+_xlfn.XLOOKUP($B2483,Directions!$B:$B,Directions!C:C)))</f>
        <v>66</v>
      </c>
      <c r="D2483">
        <f>IF(B2482&lt;&gt;B2483,D2482,IF(H2482=1,"",D2482+_xlfn.XLOOKUP($B2483,Directions!$B:$B,Directions!D:D)))</f>
        <v>10</v>
      </c>
      <c r="E2483" s="3">
        <f>IF(H2482=1,"",C2483+_xlfn.XLOOKUP($B2483,Directions!$B:$B,Directions!C:C))</f>
        <v>67</v>
      </c>
      <c r="F2483" s="3">
        <f>IF(H2482=1,"",D2483+_xlfn.XLOOKUP($B2483,Directions!$B:$B,Directions!D:D))</f>
        <v>10</v>
      </c>
      <c r="G2483" cm="1">
        <f t="array" ref="G2483">IF(H2483=1,"",IF(INDEX(map,F2483,E2483)="#",1,0))</f>
        <v>1</v>
      </c>
      <c r="H2483">
        <f>IF(Journey!H2482=1,1,IF(OR(E2483&lt;0,E2483&gt;Map!$A$1,F2483&lt;0,F2483&gt;Map!$A$1),1,0))</f>
        <v>0</v>
      </c>
    </row>
    <row r="2484" spans="1:8" x14ac:dyDescent="0.25">
      <c r="A2484">
        <v>2482</v>
      </c>
      <c r="B2484">
        <f t="shared" si="38"/>
        <v>3</v>
      </c>
      <c r="C2484">
        <f>IF(B2483&lt;&gt;B2484,C2483,IF(H2483=1,"",C2483+_xlfn.XLOOKUP($B2484,Directions!$B:$B,Directions!C:C)))</f>
        <v>66</v>
      </c>
      <c r="D2484">
        <f>IF(B2483&lt;&gt;B2484,D2483,IF(H2483=1,"",D2483+_xlfn.XLOOKUP($B2484,Directions!$B:$B,Directions!D:D)))</f>
        <v>10</v>
      </c>
      <c r="E2484" s="3">
        <f>IF(H2483=1,"",C2484+_xlfn.XLOOKUP($B2484,Directions!$B:$B,Directions!C:C))</f>
        <v>66</v>
      </c>
      <c r="F2484" s="3">
        <f>IF(H2483=1,"",D2484+_xlfn.XLOOKUP($B2484,Directions!$B:$B,Directions!D:D))</f>
        <v>11</v>
      </c>
      <c r="G2484" cm="1">
        <f t="array" ref="G2484">IF(H2484=1,"",IF(INDEX(map,F2484,E2484)="#",1,0))</f>
        <v>0</v>
      </c>
      <c r="H2484">
        <f>IF(Journey!H2483=1,1,IF(OR(E2484&lt;0,E2484&gt;Map!$A$1,F2484&lt;0,F2484&gt;Map!$A$1),1,0))</f>
        <v>0</v>
      </c>
    </row>
    <row r="2485" spans="1:8" x14ac:dyDescent="0.25">
      <c r="A2485">
        <v>2483</v>
      </c>
      <c r="B2485">
        <f t="shared" si="38"/>
        <v>3</v>
      </c>
      <c r="C2485">
        <f>IF(B2484&lt;&gt;B2485,C2484,IF(H2484=1,"",C2484+_xlfn.XLOOKUP($B2485,Directions!$B:$B,Directions!C:C)))</f>
        <v>66</v>
      </c>
      <c r="D2485">
        <f>IF(B2484&lt;&gt;B2485,D2484,IF(H2484=1,"",D2484+_xlfn.XLOOKUP($B2485,Directions!$B:$B,Directions!D:D)))</f>
        <v>11</v>
      </c>
      <c r="E2485" s="3">
        <f>IF(H2484=1,"",C2485+_xlfn.XLOOKUP($B2485,Directions!$B:$B,Directions!C:C))</f>
        <v>66</v>
      </c>
      <c r="F2485" s="3">
        <f>IF(H2484=1,"",D2485+_xlfn.XLOOKUP($B2485,Directions!$B:$B,Directions!D:D))</f>
        <v>12</v>
      </c>
      <c r="G2485" cm="1">
        <f t="array" ref="G2485">IF(H2485=1,"",IF(INDEX(map,F2485,E2485)="#",1,0))</f>
        <v>0</v>
      </c>
      <c r="H2485">
        <f>IF(Journey!H2484=1,1,IF(OR(E2485&lt;0,E2485&gt;Map!$A$1,F2485&lt;0,F2485&gt;Map!$A$1),1,0))</f>
        <v>0</v>
      </c>
    </row>
    <row r="2486" spans="1:8" x14ac:dyDescent="0.25">
      <c r="A2486">
        <v>2484</v>
      </c>
      <c r="B2486">
        <f t="shared" si="38"/>
        <v>3</v>
      </c>
      <c r="C2486">
        <f>IF(B2485&lt;&gt;B2486,C2485,IF(H2485=1,"",C2485+_xlfn.XLOOKUP($B2486,Directions!$B:$B,Directions!C:C)))</f>
        <v>66</v>
      </c>
      <c r="D2486">
        <f>IF(B2485&lt;&gt;B2486,D2485,IF(H2485=1,"",D2485+_xlfn.XLOOKUP($B2486,Directions!$B:$B,Directions!D:D)))</f>
        <v>12</v>
      </c>
      <c r="E2486" s="3">
        <f>IF(H2485=1,"",C2486+_xlfn.XLOOKUP($B2486,Directions!$B:$B,Directions!C:C))</f>
        <v>66</v>
      </c>
      <c r="F2486" s="3">
        <f>IF(H2485=1,"",D2486+_xlfn.XLOOKUP($B2486,Directions!$B:$B,Directions!D:D))</f>
        <v>13</v>
      </c>
      <c r="G2486" cm="1">
        <f t="array" ref="G2486">IF(H2486=1,"",IF(INDEX(map,F2486,E2486)="#",1,0))</f>
        <v>0</v>
      </c>
      <c r="H2486">
        <f>IF(Journey!H2485=1,1,IF(OR(E2486&lt;0,E2486&gt;Map!$A$1,F2486&lt;0,F2486&gt;Map!$A$1),1,0))</f>
        <v>0</v>
      </c>
    </row>
    <row r="2487" spans="1:8" x14ac:dyDescent="0.25">
      <c r="A2487">
        <v>2485</v>
      </c>
      <c r="B2487">
        <f t="shared" si="38"/>
        <v>3</v>
      </c>
      <c r="C2487">
        <f>IF(B2486&lt;&gt;B2487,C2486,IF(H2486=1,"",C2486+_xlfn.XLOOKUP($B2487,Directions!$B:$B,Directions!C:C)))</f>
        <v>66</v>
      </c>
      <c r="D2487">
        <f>IF(B2486&lt;&gt;B2487,D2486,IF(H2486=1,"",D2486+_xlfn.XLOOKUP($B2487,Directions!$B:$B,Directions!D:D)))</f>
        <v>13</v>
      </c>
      <c r="E2487" s="3">
        <f>IF(H2486=1,"",C2487+_xlfn.XLOOKUP($B2487,Directions!$B:$B,Directions!C:C))</f>
        <v>66</v>
      </c>
      <c r="F2487" s="3">
        <f>IF(H2486=1,"",D2487+_xlfn.XLOOKUP($B2487,Directions!$B:$B,Directions!D:D))</f>
        <v>14</v>
      </c>
      <c r="G2487" cm="1">
        <f t="array" ref="G2487">IF(H2487=1,"",IF(INDEX(map,F2487,E2487)="#",1,0))</f>
        <v>0</v>
      </c>
      <c r="H2487">
        <f>IF(Journey!H2486=1,1,IF(OR(E2487&lt;0,E2487&gt;Map!$A$1,F2487&lt;0,F2487&gt;Map!$A$1),1,0))</f>
        <v>0</v>
      </c>
    </row>
    <row r="2488" spans="1:8" x14ac:dyDescent="0.25">
      <c r="A2488">
        <v>2486</v>
      </c>
      <c r="B2488">
        <f t="shared" si="38"/>
        <v>3</v>
      </c>
      <c r="C2488">
        <f>IF(B2487&lt;&gt;B2488,C2487,IF(H2487=1,"",C2487+_xlfn.XLOOKUP($B2488,Directions!$B:$B,Directions!C:C)))</f>
        <v>66</v>
      </c>
      <c r="D2488">
        <f>IF(B2487&lt;&gt;B2488,D2487,IF(H2487=1,"",D2487+_xlfn.XLOOKUP($B2488,Directions!$B:$B,Directions!D:D)))</f>
        <v>14</v>
      </c>
      <c r="E2488" s="3">
        <f>IF(H2487=1,"",C2488+_xlfn.XLOOKUP($B2488,Directions!$B:$B,Directions!C:C))</f>
        <v>66</v>
      </c>
      <c r="F2488" s="3">
        <f>IF(H2487=1,"",D2488+_xlfn.XLOOKUP($B2488,Directions!$B:$B,Directions!D:D))</f>
        <v>15</v>
      </c>
      <c r="G2488" cm="1">
        <f t="array" ref="G2488">IF(H2488=1,"",IF(INDEX(map,F2488,E2488)="#",1,0))</f>
        <v>0</v>
      </c>
      <c r="H2488">
        <f>IF(Journey!H2487=1,1,IF(OR(E2488&lt;0,E2488&gt;Map!$A$1,F2488&lt;0,F2488&gt;Map!$A$1),1,0))</f>
        <v>0</v>
      </c>
    </row>
    <row r="2489" spans="1:8" x14ac:dyDescent="0.25">
      <c r="A2489">
        <v>2487</v>
      </c>
      <c r="B2489">
        <f t="shared" si="38"/>
        <v>3</v>
      </c>
      <c r="C2489">
        <f>IF(B2488&lt;&gt;B2489,C2488,IF(H2488=1,"",C2488+_xlfn.XLOOKUP($B2489,Directions!$B:$B,Directions!C:C)))</f>
        <v>66</v>
      </c>
      <c r="D2489">
        <f>IF(B2488&lt;&gt;B2489,D2488,IF(H2488=1,"",D2488+_xlfn.XLOOKUP($B2489,Directions!$B:$B,Directions!D:D)))</f>
        <v>15</v>
      </c>
      <c r="E2489" s="3">
        <f>IF(H2488=1,"",C2489+_xlfn.XLOOKUP($B2489,Directions!$B:$B,Directions!C:C))</f>
        <v>66</v>
      </c>
      <c r="F2489" s="3">
        <f>IF(H2488=1,"",D2489+_xlfn.XLOOKUP($B2489,Directions!$B:$B,Directions!D:D))</f>
        <v>16</v>
      </c>
      <c r="G2489" cm="1">
        <f t="array" ref="G2489">IF(H2489=1,"",IF(INDEX(map,F2489,E2489)="#",1,0))</f>
        <v>0</v>
      </c>
      <c r="H2489">
        <f>IF(Journey!H2488=1,1,IF(OR(E2489&lt;0,E2489&gt;Map!$A$1,F2489&lt;0,F2489&gt;Map!$A$1),1,0))</f>
        <v>0</v>
      </c>
    </row>
    <row r="2490" spans="1:8" x14ac:dyDescent="0.25">
      <c r="A2490">
        <v>2488</v>
      </c>
      <c r="B2490">
        <f t="shared" si="38"/>
        <v>3</v>
      </c>
      <c r="C2490">
        <f>IF(B2489&lt;&gt;B2490,C2489,IF(H2489=1,"",C2489+_xlfn.XLOOKUP($B2490,Directions!$B:$B,Directions!C:C)))</f>
        <v>66</v>
      </c>
      <c r="D2490">
        <f>IF(B2489&lt;&gt;B2490,D2489,IF(H2489=1,"",D2489+_xlfn.XLOOKUP($B2490,Directions!$B:$B,Directions!D:D)))</f>
        <v>16</v>
      </c>
      <c r="E2490" s="3">
        <f>IF(H2489=1,"",C2490+_xlfn.XLOOKUP($B2490,Directions!$B:$B,Directions!C:C))</f>
        <v>66</v>
      </c>
      <c r="F2490" s="3">
        <f>IF(H2489=1,"",D2490+_xlfn.XLOOKUP($B2490,Directions!$B:$B,Directions!D:D))</f>
        <v>17</v>
      </c>
      <c r="G2490" cm="1">
        <f t="array" ref="G2490">IF(H2490=1,"",IF(INDEX(map,F2490,E2490)="#",1,0))</f>
        <v>0</v>
      </c>
      <c r="H2490">
        <f>IF(Journey!H2489=1,1,IF(OR(E2490&lt;0,E2490&gt;Map!$A$1,F2490&lt;0,F2490&gt;Map!$A$1),1,0))</f>
        <v>0</v>
      </c>
    </row>
    <row r="2491" spans="1:8" x14ac:dyDescent="0.25">
      <c r="A2491">
        <v>2489</v>
      </c>
      <c r="B2491">
        <f t="shared" si="38"/>
        <v>3</v>
      </c>
      <c r="C2491">
        <f>IF(B2490&lt;&gt;B2491,C2490,IF(H2490=1,"",C2490+_xlfn.XLOOKUP($B2491,Directions!$B:$B,Directions!C:C)))</f>
        <v>66</v>
      </c>
      <c r="D2491">
        <f>IF(B2490&lt;&gt;B2491,D2490,IF(H2490=1,"",D2490+_xlfn.XLOOKUP($B2491,Directions!$B:$B,Directions!D:D)))</f>
        <v>17</v>
      </c>
      <c r="E2491" s="3">
        <f>IF(H2490=1,"",C2491+_xlfn.XLOOKUP($B2491,Directions!$B:$B,Directions!C:C))</f>
        <v>66</v>
      </c>
      <c r="F2491" s="3">
        <f>IF(H2490=1,"",D2491+_xlfn.XLOOKUP($B2491,Directions!$B:$B,Directions!D:D))</f>
        <v>18</v>
      </c>
      <c r="G2491" cm="1">
        <f t="array" ref="G2491">IF(H2491=1,"",IF(INDEX(map,F2491,E2491)="#",1,0))</f>
        <v>0</v>
      </c>
      <c r="H2491">
        <f>IF(Journey!H2490=1,1,IF(OR(E2491&lt;0,E2491&gt;Map!$A$1,F2491&lt;0,F2491&gt;Map!$A$1),1,0))</f>
        <v>0</v>
      </c>
    </row>
    <row r="2492" spans="1:8" x14ac:dyDescent="0.25">
      <c r="A2492">
        <v>2490</v>
      </c>
      <c r="B2492">
        <f t="shared" si="38"/>
        <v>3</v>
      </c>
      <c r="C2492">
        <f>IF(B2491&lt;&gt;B2492,C2491,IF(H2491=1,"",C2491+_xlfn.XLOOKUP($B2492,Directions!$B:$B,Directions!C:C)))</f>
        <v>66</v>
      </c>
      <c r="D2492">
        <f>IF(B2491&lt;&gt;B2492,D2491,IF(H2491=1,"",D2491+_xlfn.XLOOKUP($B2492,Directions!$B:$B,Directions!D:D)))</f>
        <v>18</v>
      </c>
      <c r="E2492" s="3">
        <f>IF(H2491=1,"",C2492+_xlfn.XLOOKUP($B2492,Directions!$B:$B,Directions!C:C))</f>
        <v>66</v>
      </c>
      <c r="F2492" s="3">
        <f>IF(H2491=1,"",D2492+_xlfn.XLOOKUP($B2492,Directions!$B:$B,Directions!D:D))</f>
        <v>19</v>
      </c>
      <c r="G2492" cm="1">
        <f t="array" ref="G2492">IF(H2492=1,"",IF(INDEX(map,F2492,E2492)="#",1,0))</f>
        <v>0</v>
      </c>
      <c r="H2492">
        <f>IF(Journey!H2491=1,1,IF(OR(E2492&lt;0,E2492&gt;Map!$A$1,F2492&lt;0,F2492&gt;Map!$A$1),1,0))</f>
        <v>0</v>
      </c>
    </row>
    <row r="2493" spans="1:8" x14ac:dyDescent="0.25">
      <c r="A2493">
        <v>2491</v>
      </c>
      <c r="B2493">
        <f t="shared" si="38"/>
        <v>3</v>
      </c>
      <c r="C2493">
        <f>IF(B2492&lt;&gt;B2493,C2492,IF(H2492=1,"",C2492+_xlfn.XLOOKUP($B2493,Directions!$B:$B,Directions!C:C)))</f>
        <v>66</v>
      </c>
      <c r="D2493">
        <f>IF(B2492&lt;&gt;B2493,D2492,IF(H2492=1,"",D2492+_xlfn.XLOOKUP($B2493,Directions!$B:$B,Directions!D:D)))</f>
        <v>19</v>
      </c>
      <c r="E2493" s="3">
        <f>IF(H2492=1,"",C2493+_xlfn.XLOOKUP($B2493,Directions!$B:$B,Directions!C:C))</f>
        <v>66</v>
      </c>
      <c r="F2493" s="3">
        <f>IF(H2492=1,"",D2493+_xlfn.XLOOKUP($B2493,Directions!$B:$B,Directions!D:D))</f>
        <v>20</v>
      </c>
      <c r="G2493" cm="1">
        <f t="array" ref="G2493">IF(H2493=1,"",IF(INDEX(map,F2493,E2493)="#",1,0))</f>
        <v>0</v>
      </c>
      <c r="H2493">
        <f>IF(Journey!H2492=1,1,IF(OR(E2493&lt;0,E2493&gt;Map!$A$1,F2493&lt;0,F2493&gt;Map!$A$1),1,0))</f>
        <v>0</v>
      </c>
    </row>
    <row r="2494" spans="1:8" x14ac:dyDescent="0.25">
      <c r="A2494">
        <v>2492</v>
      </c>
      <c r="B2494">
        <f t="shared" si="38"/>
        <v>3</v>
      </c>
      <c r="C2494">
        <f>IF(B2493&lt;&gt;B2494,C2493,IF(H2493=1,"",C2493+_xlfn.XLOOKUP($B2494,Directions!$B:$B,Directions!C:C)))</f>
        <v>66</v>
      </c>
      <c r="D2494">
        <f>IF(B2493&lt;&gt;B2494,D2493,IF(H2493=1,"",D2493+_xlfn.XLOOKUP($B2494,Directions!$B:$B,Directions!D:D)))</f>
        <v>20</v>
      </c>
      <c r="E2494" s="3">
        <f>IF(H2493=1,"",C2494+_xlfn.XLOOKUP($B2494,Directions!$B:$B,Directions!C:C))</f>
        <v>66</v>
      </c>
      <c r="F2494" s="3">
        <f>IF(H2493=1,"",D2494+_xlfn.XLOOKUP($B2494,Directions!$B:$B,Directions!D:D))</f>
        <v>21</v>
      </c>
      <c r="G2494" cm="1">
        <f t="array" ref="G2494">IF(H2494=1,"",IF(INDEX(map,F2494,E2494)="#",1,0))</f>
        <v>0</v>
      </c>
      <c r="H2494">
        <f>IF(Journey!H2493=1,1,IF(OR(E2494&lt;0,E2494&gt;Map!$A$1,F2494&lt;0,F2494&gt;Map!$A$1),1,0))</f>
        <v>0</v>
      </c>
    </row>
    <row r="2495" spans="1:8" x14ac:dyDescent="0.25">
      <c r="A2495">
        <v>2493</v>
      </c>
      <c r="B2495">
        <f t="shared" si="38"/>
        <v>3</v>
      </c>
      <c r="C2495">
        <f>IF(B2494&lt;&gt;B2495,C2494,IF(H2494=1,"",C2494+_xlfn.XLOOKUP($B2495,Directions!$B:$B,Directions!C:C)))</f>
        <v>66</v>
      </c>
      <c r="D2495">
        <f>IF(B2494&lt;&gt;B2495,D2494,IF(H2494=1,"",D2494+_xlfn.XLOOKUP($B2495,Directions!$B:$B,Directions!D:D)))</f>
        <v>21</v>
      </c>
      <c r="E2495" s="3">
        <f>IF(H2494=1,"",C2495+_xlfn.XLOOKUP($B2495,Directions!$B:$B,Directions!C:C))</f>
        <v>66</v>
      </c>
      <c r="F2495" s="3">
        <f>IF(H2494=1,"",D2495+_xlfn.XLOOKUP($B2495,Directions!$B:$B,Directions!D:D))</f>
        <v>22</v>
      </c>
      <c r="G2495" cm="1">
        <f t="array" ref="G2495">IF(H2495=1,"",IF(INDEX(map,F2495,E2495)="#",1,0))</f>
        <v>0</v>
      </c>
      <c r="H2495">
        <f>IF(Journey!H2494=1,1,IF(OR(E2495&lt;0,E2495&gt;Map!$A$1,F2495&lt;0,F2495&gt;Map!$A$1),1,0))</f>
        <v>0</v>
      </c>
    </row>
    <row r="2496" spans="1:8" x14ac:dyDescent="0.25">
      <c r="A2496">
        <v>2494</v>
      </c>
      <c r="B2496">
        <f t="shared" si="38"/>
        <v>3</v>
      </c>
      <c r="C2496">
        <f>IF(B2495&lt;&gt;B2496,C2495,IF(H2495=1,"",C2495+_xlfn.XLOOKUP($B2496,Directions!$B:$B,Directions!C:C)))</f>
        <v>66</v>
      </c>
      <c r="D2496">
        <f>IF(B2495&lt;&gt;B2496,D2495,IF(H2495=1,"",D2495+_xlfn.XLOOKUP($B2496,Directions!$B:$B,Directions!D:D)))</f>
        <v>22</v>
      </c>
      <c r="E2496" s="3">
        <f>IF(H2495=1,"",C2496+_xlfn.XLOOKUP($B2496,Directions!$B:$B,Directions!C:C))</f>
        <v>66</v>
      </c>
      <c r="F2496" s="3">
        <f>IF(H2495=1,"",D2496+_xlfn.XLOOKUP($B2496,Directions!$B:$B,Directions!D:D))</f>
        <v>23</v>
      </c>
      <c r="G2496" cm="1">
        <f t="array" ref="G2496">IF(H2496=1,"",IF(INDEX(map,F2496,E2496)="#",1,0))</f>
        <v>0</v>
      </c>
      <c r="H2496">
        <f>IF(Journey!H2495=1,1,IF(OR(E2496&lt;0,E2496&gt;Map!$A$1,F2496&lt;0,F2496&gt;Map!$A$1),1,0))</f>
        <v>0</v>
      </c>
    </row>
    <row r="2497" spans="1:8" x14ac:dyDescent="0.25">
      <c r="A2497">
        <v>2495</v>
      </c>
      <c r="B2497">
        <f t="shared" si="38"/>
        <v>3</v>
      </c>
      <c r="C2497">
        <f>IF(B2496&lt;&gt;B2497,C2496,IF(H2496=1,"",C2496+_xlfn.XLOOKUP($B2497,Directions!$B:$B,Directions!C:C)))</f>
        <v>66</v>
      </c>
      <c r="D2497">
        <f>IF(B2496&lt;&gt;B2497,D2496,IF(H2496=1,"",D2496+_xlfn.XLOOKUP($B2497,Directions!$B:$B,Directions!D:D)))</f>
        <v>23</v>
      </c>
      <c r="E2497" s="3">
        <f>IF(H2496=1,"",C2497+_xlfn.XLOOKUP($B2497,Directions!$B:$B,Directions!C:C))</f>
        <v>66</v>
      </c>
      <c r="F2497" s="3">
        <f>IF(H2496=1,"",D2497+_xlfn.XLOOKUP($B2497,Directions!$B:$B,Directions!D:D))</f>
        <v>24</v>
      </c>
      <c r="G2497" cm="1">
        <f t="array" ref="G2497">IF(H2497=1,"",IF(INDEX(map,F2497,E2497)="#",1,0))</f>
        <v>0</v>
      </c>
      <c r="H2497">
        <f>IF(Journey!H2496=1,1,IF(OR(E2497&lt;0,E2497&gt;Map!$A$1,F2497&lt;0,F2497&gt;Map!$A$1),1,0))</f>
        <v>0</v>
      </c>
    </row>
    <row r="2498" spans="1:8" x14ac:dyDescent="0.25">
      <c r="A2498">
        <v>2496</v>
      </c>
      <c r="B2498">
        <f t="shared" si="38"/>
        <v>3</v>
      </c>
      <c r="C2498">
        <f>IF(B2497&lt;&gt;B2498,C2497,IF(H2497=1,"",C2497+_xlfn.XLOOKUP($B2498,Directions!$B:$B,Directions!C:C)))</f>
        <v>66</v>
      </c>
      <c r="D2498">
        <f>IF(B2497&lt;&gt;B2498,D2497,IF(H2497=1,"",D2497+_xlfn.XLOOKUP($B2498,Directions!$B:$B,Directions!D:D)))</f>
        <v>24</v>
      </c>
      <c r="E2498" s="3">
        <f>IF(H2497=1,"",C2498+_xlfn.XLOOKUP($B2498,Directions!$B:$B,Directions!C:C))</f>
        <v>66</v>
      </c>
      <c r="F2498" s="3">
        <f>IF(H2497=1,"",D2498+_xlfn.XLOOKUP($B2498,Directions!$B:$B,Directions!D:D))</f>
        <v>25</v>
      </c>
      <c r="G2498" cm="1">
        <f t="array" ref="G2498">IF(H2498=1,"",IF(INDEX(map,F2498,E2498)="#",1,0))</f>
        <v>0</v>
      </c>
      <c r="H2498">
        <f>IF(Journey!H2497=1,1,IF(OR(E2498&lt;0,E2498&gt;Map!$A$1,F2498&lt;0,F2498&gt;Map!$A$1),1,0))</f>
        <v>0</v>
      </c>
    </row>
    <row r="2499" spans="1:8" x14ac:dyDescent="0.25">
      <c r="A2499">
        <v>2497</v>
      </c>
      <c r="B2499">
        <f t="shared" si="38"/>
        <v>3</v>
      </c>
      <c r="C2499">
        <f>IF(B2498&lt;&gt;B2499,C2498,IF(H2498=1,"",C2498+_xlfn.XLOOKUP($B2499,Directions!$B:$B,Directions!C:C)))</f>
        <v>66</v>
      </c>
      <c r="D2499">
        <f>IF(B2498&lt;&gt;B2499,D2498,IF(H2498=1,"",D2498+_xlfn.XLOOKUP($B2499,Directions!$B:$B,Directions!D:D)))</f>
        <v>25</v>
      </c>
      <c r="E2499" s="3">
        <f>IF(H2498=1,"",C2499+_xlfn.XLOOKUP($B2499,Directions!$B:$B,Directions!C:C))</f>
        <v>66</v>
      </c>
      <c r="F2499" s="3">
        <f>IF(H2498=1,"",D2499+_xlfn.XLOOKUP($B2499,Directions!$B:$B,Directions!D:D))</f>
        <v>26</v>
      </c>
      <c r="G2499" cm="1">
        <f t="array" ref="G2499">IF(H2499=1,"",IF(INDEX(map,F2499,E2499)="#",1,0))</f>
        <v>0</v>
      </c>
      <c r="H2499">
        <f>IF(Journey!H2498=1,1,IF(OR(E2499&lt;0,E2499&gt;Map!$A$1,F2499&lt;0,F2499&gt;Map!$A$1),1,0))</f>
        <v>0</v>
      </c>
    </row>
    <row r="2500" spans="1:8" x14ac:dyDescent="0.25">
      <c r="A2500">
        <v>2498</v>
      </c>
      <c r="B2500">
        <f t="shared" ref="B2500:B2563" si="39">IF(H2499=1,"",IF(G2499=1,MOD(B2499,4)+1,B2499))</f>
        <v>3</v>
      </c>
      <c r="C2500">
        <f>IF(B2499&lt;&gt;B2500,C2499,IF(H2499=1,"",C2499+_xlfn.XLOOKUP($B2500,Directions!$B:$B,Directions!C:C)))</f>
        <v>66</v>
      </c>
      <c r="D2500">
        <f>IF(B2499&lt;&gt;B2500,D2499,IF(H2499=1,"",D2499+_xlfn.XLOOKUP($B2500,Directions!$B:$B,Directions!D:D)))</f>
        <v>26</v>
      </c>
      <c r="E2500" s="3">
        <f>IF(H2499=1,"",C2500+_xlfn.XLOOKUP($B2500,Directions!$B:$B,Directions!C:C))</f>
        <v>66</v>
      </c>
      <c r="F2500" s="3">
        <f>IF(H2499=1,"",D2500+_xlfn.XLOOKUP($B2500,Directions!$B:$B,Directions!D:D))</f>
        <v>27</v>
      </c>
      <c r="G2500" cm="1">
        <f t="array" ref="G2500">IF(H2500=1,"",IF(INDEX(map,F2500,E2500)="#",1,0))</f>
        <v>0</v>
      </c>
      <c r="H2500">
        <f>IF(Journey!H2499=1,1,IF(OR(E2500&lt;0,E2500&gt;Map!$A$1,F2500&lt;0,F2500&gt;Map!$A$1),1,0))</f>
        <v>0</v>
      </c>
    </row>
    <row r="2501" spans="1:8" x14ac:dyDescent="0.25">
      <c r="A2501">
        <v>2499</v>
      </c>
      <c r="B2501">
        <f t="shared" si="39"/>
        <v>3</v>
      </c>
      <c r="C2501">
        <f>IF(B2500&lt;&gt;B2501,C2500,IF(H2500=1,"",C2500+_xlfn.XLOOKUP($B2501,Directions!$B:$B,Directions!C:C)))</f>
        <v>66</v>
      </c>
      <c r="D2501">
        <f>IF(B2500&lt;&gt;B2501,D2500,IF(H2500=1,"",D2500+_xlfn.XLOOKUP($B2501,Directions!$B:$B,Directions!D:D)))</f>
        <v>27</v>
      </c>
      <c r="E2501" s="3">
        <f>IF(H2500=1,"",C2501+_xlfn.XLOOKUP($B2501,Directions!$B:$B,Directions!C:C))</f>
        <v>66</v>
      </c>
      <c r="F2501" s="3">
        <f>IF(H2500=1,"",D2501+_xlfn.XLOOKUP($B2501,Directions!$B:$B,Directions!D:D))</f>
        <v>28</v>
      </c>
      <c r="G2501" cm="1">
        <f t="array" ref="G2501">IF(H2501=1,"",IF(INDEX(map,F2501,E2501)="#",1,0))</f>
        <v>0</v>
      </c>
      <c r="H2501">
        <f>IF(Journey!H2500=1,1,IF(OR(E2501&lt;0,E2501&gt;Map!$A$1,F2501&lt;0,F2501&gt;Map!$A$1),1,0))</f>
        <v>0</v>
      </c>
    </row>
    <row r="2502" spans="1:8" x14ac:dyDescent="0.25">
      <c r="A2502">
        <v>2500</v>
      </c>
      <c r="B2502">
        <f t="shared" si="39"/>
        <v>3</v>
      </c>
      <c r="C2502">
        <f>IF(B2501&lt;&gt;B2502,C2501,IF(H2501=1,"",C2501+_xlfn.XLOOKUP($B2502,Directions!$B:$B,Directions!C:C)))</f>
        <v>66</v>
      </c>
      <c r="D2502">
        <f>IF(B2501&lt;&gt;B2502,D2501,IF(H2501=1,"",D2501+_xlfn.XLOOKUP($B2502,Directions!$B:$B,Directions!D:D)))</f>
        <v>28</v>
      </c>
      <c r="E2502" s="3">
        <f>IF(H2501=1,"",C2502+_xlfn.XLOOKUP($B2502,Directions!$B:$B,Directions!C:C))</f>
        <v>66</v>
      </c>
      <c r="F2502" s="3">
        <f>IF(H2501=1,"",D2502+_xlfn.XLOOKUP($B2502,Directions!$B:$B,Directions!D:D))</f>
        <v>29</v>
      </c>
      <c r="G2502" cm="1">
        <f t="array" ref="G2502">IF(H2502=1,"",IF(INDEX(map,F2502,E2502)="#",1,0))</f>
        <v>0</v>
      </c>
      <c r="H2502">
        <f>IF(Journey!H2501=1,1,IF(OR(E2502&lt;0,E2502&gt;Map!$A$1,F2502&lt;0,F2502&gt;Map!$A$1),1,0))</f>
        <v>0</v>
      </c>
    </row>
    <row r="2503" spans="1:8" x14ac:dyDescent="0.25">
      <c r="A2503">
        <v>2501</v>
      </c>
      <c r="B2503">
        <f t="shared" si="39"/>
        <v>3</v>
      </c>
      <c r="C2503">
        <f>IF(B2502&lt;&gt;B2503,C2502,IF(H2502=1,"",C2502+_xlfn.XLOOKUP($B2503,Directions!$B:$B,Directions!C:C)))</f>
        <v>66</v>
      </c>
      <c r="D2503">
        <f>IF(B2502&lt;&gt;B2503,D2502,IF(H2502=1,"",D2502+_xlfn.XLOOKUP($B2503,Directions!$B:$B,Directions!D:D)))</f>
        <v>29</v>
      </c>
      <c r="E2503" s="3">
        <f>IF(H2502=1,"",C2503+_xlfn.XLOOKUP($B2503,Directions!$B:$B,Directions!C:C))</f>
        <v>66</v>
      </c>
      <c r="F2503" s="3">
        <f>IF(H2502=1,"",D2503+_xlfn.XLOOKUP($B2503,Directions!$B:$B,Directions!D:D))</f>
        <v>30</v>
      </c>
      <c r="G2503" cm="1">
        <f t="array" ref="G2503">IF(H2503=1,"",IF(INDEX(map,F2503,E2503)="#",1,0))</f>
        <v>0</v>
      </c>
      <c r="H2503">
        <f>IF(Journey!H2502=1,1,IF(OR(E2503&lt;0,E2503&gt;Map!$A$1,F2503&lt;0,F2503&gt;Map!$A$1),1,0))</f>
        <v>0</v>
      </c>
    </row>
    <row r="2504" spans="1:8" x14ac:dyDescent="0.25">
      <c r="A2504">
        <v>2502</v>
      </c>
      <c r="B2504">
        <f t="shared" si="39"/>
        <v>3</v>
      </c>
      <c r="C2504">
        <f>IF(B2503&lt;&gt;B2504,C2503,IF(H2503=1,"",C2503+_xlfn.XLOOKUP($B2504,Directions!$B:$B,Directions!C:C)))</f>
        <v>66</v>
      </c>
      <c r="D2504">
        <f>IF(B2503&lt;&gt;B2504,D2503,IF(H2503=1,"",D2503+_xlfn.XLOOKUP($B2504,Directions!$B:$B,Directions!D:D)))</f>
        <v>30</v>
      </c>
      <c r="E2504" s="3">
        <f>IF(H2503=1,"",C2504+_xlfn.XLOOKUP($B2504,Directions!$B:$B,Directions!C:C))</f>
        <v>66</v>
      </c>
      <c r="F2504" s="3">
        <f>IF(H2503=1,"",D2504+_xlfn.XLOOKUP($B2504,Directions!$B:$B,Directions!D:D))</f>
        <v>31</v>
      </c>
      <c r="G2504" cm="1">
        <f t="array" ref="G2504">IF(H2504=1,"",IF(INDEX(map,F2504,E2504)="#",1,0))</f>
        <v>0</v>
      </c>
      <c r="H2504">
        <f>IF(Journey!H2503=1,1,IF(OR(E2504&lt;0,E2504&gt;Map!$A$1,F2504&lt;0,F2504&gt;Map!$A$1),1,0))</f>
        <v>0</v>
      </c>
    </row>
    <row r="2505" spans="1:8" x14ac:dyDescent="0.25">
      <c r="A2505">
        <v>2503</v>
      </c>
      <c r="B2505">
        <f t="shared" si="39"/>
        <v>3</v>
      </c>
      <c r="C2505">
        <f>IF(B2504&lt;&gt;B2505,C2504,IF(H2504=1,"",C2504+_xlfn.XLOOKUP($B2505,Directions!$B:$B,Directions!C:C)))</f>
        <v>66</v>
      </c>
      <c r="D2505">
        <f>IF(B2504&lt;&gt;B2505,D2504,IF(H2504=1,"",D2504+_xlfn.XLOOKUP($B2505,Directions!$B:$B,Directions!D:D)))</f>
        <v>31</v>
      </c>
      <c r="E2505" s="3">
        <f>IF(H2504=1,"",C2505+_xlfn.XLOOKUP($B2505,Directions!$B:$B,Directions!C:C))</f>
        <v>66</v>
      </c>
      <c r="F2505" s="3">
        <f>IF(H2504=1,"",D2505+_xlfn.XLOOKUP($B2505,Directions!$B:$B,Directions!D:D))</f>
        <v>32</v>
      </c>
      <c r="G2505" cm="1">
        <f t="array" ref="G2505">IF(H2505=1,"",IF(INDEX(map,F2505,E2505)="#",1,0))</f>
        <v>0</v>
      </c>
      <c r="H2505">
        <f>IF(Journey!H2504=1,1,IF(OR(E2505&lt;0,E2505&gt;Map!$A$1,F2505&lt;0,F2505&gt;Map!$A$1),1,0))</f>
        <v>0</v>
      </c>
    </row>
    <row r="2506" spans="1:8" x14ac:dyDescent="0.25">
      <c r="A2506">
        <v>2504</v>
      </c>
      <c r="B2506">
        <f t="shared" si="39"/>
        <v>3</v>
      </c>
      <c r="C2506">
        <f>IF(B2505&lt;&gt;B2506,C2505,IF(H2505=1,"",C2505+_xlfn.XLOOKUP($B2506,Directions!$B:$B,Directions!C:C)))</f>
        <v>66</v>
      </c>
      <c r="D2506">
        <f>IF(B2505&lt;&gt;B2506,D2505,IF(H2505=1,"",D2505+_xlfn.XLOOKUP($B2506,Directions!$B:$B,Directions!D:D)))</f>
        <v>32</v>
      </c>
      <c r="E2506" s="3">
        <f>IF(H2505=1,"",C2506+_xlfn.XLOOKUP($B2506,Directions!$B:$B,Directions!C:C))</f>
        <v>66</v>
      </c>
      <c r="F2506" s="3">
        <f>IF(H2505=1,"",D2506+_xlfn.XLOOKUP($B2506,Directions!$B:$B,Directions!D:D))</f>
        <v>33</v>
      </c>
      <c r="G2506" cm="1">
        <f t="array" ref="G2506">IF(H2506=1,"",IF(INDEX(map,F2506,E2506)="#",1,0))</f>
        <v>0</v>
      </c>
      <c r="H2506">
        <f>IF(Journey!H2505=1,1,IF(OR(E2506&lt;0,E2506&gt;Map!$A$1,F2506&lt;0,F2506&gt;Map!$A$1),1,0))</f>
        <v>0</v>
      </c>
    </row>
    <row r="2507" spans="1:8" x14ac:dyDescent="0.25">
      <c r="A2507">
        <v>2505</v>
      </c>
      <c r="B2507">
        <f t="shared" si="39"/>
        <v>3</v>
      </c>
      <c r="C2507">
        <f>IF(B2506&lt;&gt;B2507,C2506,IF(H2506=1,"",C2506+_xlfn.XLOOKUP($B2507,Directions!$B:$B,Directions!C:C)))</f>
        <v>66</v>
      </c>
      <c r="D2507">
        <f>IF(B2506&lt;&gt;B2507,D2506,IF(H2506=1,"",D2506+_xlfn.XLOOKUP($B2507,Directions!$B:$B,Directions!D:D)))</f>
        <v>33</v>
      </c>
      <c r="E2507" s="3">
        <f>IF(H2506=1,"",C2507+_xlfn.XLOOKUP($B2507,Directions!$B:$B,Directions!C:C))</f>
        <v>66</v>
      </c>
      <c r="F2507" s="3">
        <f>IF(H2506=1,"",D2507+_xlfn.XLOOKUP($B2507,Directions!$B:$B,Directions!D:D))</f>
        <v>34</v>
      </c>
      <c r="G2507" cm="1">
        <f t="array" ref="G2507">IF(H2507=1,"",IF(INDEX(map,F2507,E2507)="#",1,0))</f>
        <v>0</v>
      </c>
      <c r="H2507">
        <f>IF(Journey!H2506=1,1,IF(OR(E2507&lt;0,E2507&gt;Map!$A$1,F2507&lt;0,F2507&gt;Map!$A$1),1,0))</f>
        <v>0</v>
      </c>
    </row>
    <row r="2508" spans="1:8" x14ac:dyDescent="0.25">
      <c r="A2508">
        <v>2506</v>
      </c>
      <c r="B2508">
        <f t="shared" si="39"/>
        <v>3</v>
      </c>
      <c r="C2508">
        <f>IF(B2507&lt;&gt;B2508,C2507,IF(H2507=1,"",C2507+_xlfn.XLOOKUP($B2508,Directions!$B:$B,Directions!C:C)))</f>
        <v>66</v>
      </c>
      <c r="D2508">
        <f>IF(B2507&lt;&gt;B2508,D2507,IF(H2507=1,"",D2507+_xlfn.XLOOKUP($B2508,Directions!$B:$B,Directions!D:D)))</f>
        <v>34</v>
      </c>
      <c r="E2508" s="3">
        <f>IF(H2507=1,"",C2508+_xlfn.XLOOKUP($B2508,Directions!$B:$B,Directions!C:C))</f>
        <v>66</v>
      </c>
      <c r="F2508" s="3">
        <f>IF(H2507=1,"",D2508+_xlfn.XLOOKUP($B2508,Directions!$B:$B,Directions!D:D))</f>
        <v>35</v>
      </c>
      <c r="G2508" cm="1">
        <f t="array" ref="G2508">IF(H2508=1,"",IF(INDEX(map,F2508,E2508)="#",1,0))</f>
        <v>0</v>
      </c>
      <c r="H2508">
        <f>IF(Journey!H2507=1,1,IF(OR(E2508&lt;0,E2508&gt;Map!$A$1,F2508&lt;0,F2508&gt;Map!$A$1),1,0))</f>
        <v>0</v>
      </c>
    </row>
    <row r="2509" spans="1:8" x14ac:dyDescent="0.25">
      <c r="A2509">
        <v>2507</v>
      </c>
      <c r="B2509">
        <f t="shared" si="39"/>
        <v>3</v>
      </c>
      <c r="C2509">
        <f>IF(B2508&lt;&gt;B2509,C2508,IF(H2508=1,"",C2508+_xlfn.XLOOKUP($B2509,Directions!$B:$B,Directions!C:C)))</f>
        <v>66</v>
      </c>
      <c r="D2509">
        <f>IF(B2508&lt;&gt;B2509,D2508,IF(H2508=1,"",D2508+_xlfn.XLOOKUP($B2509,Directions!$B:$B,Directions!D:D)))</f>
        <v>35</v>
      </c>
      <c r="E2509" s="3">
        <f>IF(H2508=1,"",C2509+_xlfn.XLOOKUP($B2509,Directions!$B:$B,Directions!C:C))</f>
        <v>66</v>
      </c>
      <c r="F2509" s="3">
        <f>IF(H2508=1,"",D2509+_xlfn.XLOOKUP($B2509,Directions!$B:$B,Directions!D:D))</f>
        <v>36</v>
      </c>
      <c r="G2509" cm="1">
        <f t="array" ref="G2509">IF(H2509=1,"",IF(INDEX(map,F2509,E2509)="#",1,0))</f>
        <v>0</v>
      </c>
      <c r="H2509">
        <f>IF(Journey!H2508=1,1,IF(OR(E2509&lt;0,E2509&gt;Map!$A$1,F2509&lt;0,F2509&gt;Map!$A$1),1,0))</f>
        <v>0</v>
      </c>
    </row>
    <row r="2510" spans="1:8" x14ac:dyDescent="0.25">
      <c r="A2510">
        <v>2508</v>
      </c>
      <c r="B2510">
        <f t="shared" si="39"/>
        <v>3</v>
      </c>
      <c r="C2510">
        <f>IF(B2509&lt;&gt;B2510,C2509,IF(H2509=1,"",C2509+_xlfn.XLOOKUP($B2510,Directions!$B:$B,Directions!C:C)))</f>
        <v>66</v>
      </c>
      <c r="D2510">
        <f>IF(B2509&lt;&gt;B2510,D2509,IF(H2509=1,"",D2509+_xlfn.XLOOKUP($B2510,Directions!$B:$B,Directions!D:D)))</f>
        <v>36</v>
      </c>
      <c r="E2510" s="3">
        <f>IF(H2509=1,"",C2510+_xlfn.XLOOKUP($B2510,Directions!$B:$B,Directions!C:C))</f>
        <v>66</v>
      </c>
      <c r="F2510" s="3">
        <f>IF(H2509=1,"",D2510+_xlfn.XLOOKUP($B2510,Directions!$B:$B,Directions!D:D))</f>
        <v>37</v>
      </c>
      <c r="G2510" cm="1">
        <f t="array" ref="G2510">IF(H2510=1,"",IF(INDEX(map,F2510,E2510)="#",1,0))</f>
        <v>0</v>
      </c>
      <c r="H2510">
        <f>IF(Journey!H2509=1,1,IF(OR(E2510&lt;0,E2510&gt;Map!$A$1,F2510&lt;0,F2510&gt;Map!$A$1),1,0))</f>
        <v>0</v>
      </c>
    </row>
    <row r="2511" spans="1:8" x14ac:dyDescent="0.25">
      <c r="A2511">
        <v>2509</v>
      </c>
      <c r="B2511">
        <f t="shared" si="39"/>
        <v>3</v>
      </c>
      <c r="C2511">
        <f>IF(B2510&lt;&gt;B2511,C2510,IF(H2510=1,"",C2510+_xlfn.XLOOKUP($B2511,Directions!$B:$B,Directions!C:C)))</f>
        <v>66</v>
      </c>
      <c r="D2511">
        <f>IF(B2510&lt;&gt;B2511,D2510,IF(H2510=1,"",D2510+_xlfn.XLOOKUP($B2511,Directions!$B:$B,Directions!D:D)))</f>
        <v>37</v>
      </c>
      <c r="E2511" s="3">
        <f>IF(H2510=1,"",C2511+_xlfn.XLOOKUP($B2511,Directions!$B:$B,Directions!C:C))</f>
        <v>66</v>
      </c>
      <c r="F2511" s="3">
        <f>IF(H2510=1,"",D2511+_xlfn.XLOOKUP($B2511,Directions!$B:$B,Directions!D:D))</f>
        <v>38</v>
      </c>
      <c r="G2511" cm="1">
        <f t="array" ref="G2511">IF(H2511=1,"",IF(INDEX(map,F2511,E2511)="#",1,0))</f>
        <v>0</v>
      </c>
      <c r="H2511">
        <f>IF(Journey!H2510=1,1,IF(OR(E2511&lt;0,E2511&gt;Map!$A$1,F2511&lt;0,F2511&gt;Map!$A$1),1,0))</f>
        <v>0</v>
      </c>
    </row>
    <row r="2512" spans="1:8" x14ac:dyDescent="0.25">
      <c r="A2512">
        <v>2510</v>
      </c>
      <c r="B2512">
        <f t="shared" si="39"/>
        <v>3</v>
      </c>
      <c r="C2512">
        <f>IF(B2511&lt;&gt;B2512,C2511,IF(H2511=1,"",C2511+_xlfn.XLOOKUP($B2512,Directions!$B:$B,Directions!C:C)))</f>
        <v>66</v>
      </c>
      <c r="D2512">
        <f>IF(B2511&lt;&gt;B2512,D2511,IF(H2511=1,"",D2511+_xlfn.XLOOKUP($B2512,Directions!$B:$B,Directions!D:D)))</f>
        <v>38</v>
      </c>
      <c r="E2512" s="3">
        <f>IF(H2511=1,"",C2512+_xlfn.XLOOKUP($B2512,Directions!$B:$B,Directions!C:C))</f>
        <v>66</v>
      </c>
      <c r="F2512" s="3">
        <f>IF(H2511=1,"",D2512+_xlfn.XLOOKUP($B2512,Directions!$B:$B,Directions!D:D))</f>
        <v>39</v>
      </c>
      <c r="G2512" cm="1">
        <f t="array" ref="G2512">IF(H2512=1,"",IF(INDEX(map,F2512,E2512)="#",1,0))</f>
        <v>0</v>
      </c>
      <c r="H2512">
        <f>IF(Journey!H2511=1,1,IF(OR(E2512&lt;0,E2512&gt;Map!$A$1,F2512&lt;0,F2512&gt;Map!$A$1),1,0))</f>
        <v>0</v>
      </c>
    </row>
    <row r="2513" spans="1:8" x14ac:dyDescent="0.25">
      <c r="A2513">
        <v>2511</v>
      </c>
      <c r="B2513">
        <f t="shared" si="39"/>
        <v>3</v>
      </c>
      <c r="C2513">
        <f>IF(B2512&lt;&gt;B2513,C2512,IF(H2512=1,"",C2512+_xlfn.XLOOKUP($B2513,Directions!$B:$B,Directions!C:C)))</f>
        <v>66</v>
      </c>
      <c r="D2513">
        <f>IF(B2512&lt;&gt;B2513,D2512,IF(H2512=1,"",D2512+_xlfn.XLOOKUP($B2513,Directions!$B:$B,Directions!D:D)))</f>
        <v>39</v>
      </c>
      <c r="E2513" s="3">
        <f>IF(H2512=1,"",C2513+_xlfn.XLOOKUP($B2513,Directions!$B:$B,Directions!C:C))</f>
        <v>66</v>
      </c>
      <c r="F2513" s="3">
        <f>IF(H2512=1,"",D2513+_xlfn.XLOOKUP($B2513,Directions!$B:$B,Directions!D:D))</f>
        <v>40</v>
      </c>
      <c r="G2513" cm="1">
        <f t="array" ref="G2513">IF(H2513=1,"",IF(INDEX(map,F2513,E2513)="#",1,0))</f>
        <v>0</v>
      </c>
      <c r="H2513">
        <f>IF(Journey!H2512=1,1,IF(OR(E2513&lt;0,E2513&gt;Map!$A$1,F2513&lt;0,F2513&gt;Map!$A$1),1,0))</f>
        <v>0</v>
      </c>
    </row>
    <row r="2514" spans="1:8" x14ac:dyDescent="0.25">
      <c r="A2514">
        <v>2512</v>
      </c>
      <c r="B2514">
        <f t="shared" si="39"/>
        <v>3</v>
      </c>
      <c r="C2514">
        <f>IF(B2513&lt;&gt;B2514,C2513,IF(H2513=1,"",C2513+_xlfn.XLOOKUP($B2514,Directions!$B:$B,Directions!C:C)))</f>
        <v>66</v>
      </c>
      <c r="D2514">
        <f>IF(B2513&lt;&gt;B2514,D2513,IF(H2513=1,"",D2513+_xlfn.XLOOKUP($B2514,Directions!$B:$B,Directions!D:D)))</f>
        <v>40</v>
      </c>
      <c r="E2514" s="3">
        <f>IF(H2513=1,"",C2514+_xlfn.XLOOKUP($B2514,Directions!$B:$B,Directions!C:C))</f>
        <v>66</v>
      </c>
      <c r="F2514" s="3">
        <f>IF(H2513=1,"",D2514+_xlfn.XLOOKUP($B2514,Directions!$B:$B,Directions!D:D))</f>
        <v>41</v>
      </c>
      <c r="G2514" cm="1">
        <f t="array" ref="G2514">IF(H2514=1,"",IF(INDEX(map,F2514,E2514)="#",1,0))</f>
        <v>0</v>
      </c>
      <c r="H2514">
        <f>IF(Journey!H2513=1,1,IF(OR(E2514&lt;0,E2514&gt;Map!$A$1,F2514&lt;0,F2514&gt;Map!$A$1),1,0))</f>
        <v>0</v>
      </c>
    </row>
    <row r="2515" spans="1:8" x14ac:dyDescent="0.25">
      <c r="A2515">
        <v>2513</v>
      </c>
      <c r="B2515">
        <f t="shared" si="39"/>
        <v>3</v>
      </c>
      <c r="C2515">
        <f>IF(B2514&lt;&gt;B2515,C2514,IF(H2514=1,"",C2514+_xlfn.XLOOKUP($B2515,Directions!$B:$B,Directions!C:C)))</f>
        <v>66</v>
      </c>
      <c r="D2515">
        <f>IF(B2514&lt;&gt;B2515,D2514,IF(H2514=1,"",D2514+_xlfn.XLOOKUP($B2515,Directions!$B:$B,Directions!D:D)))</f>
        <v>41</v>
      </c>
      <c r="E2515" s="3">
        <f>IF(H2514=1,"",C2515+_xlfn.XLOOKUP($B2515,Directions!$B:$B,Directions!C:C))</f>
        <v>66</v>
      </c>
      <c r="F2515" s="3">
        <f>IF(H2514=1,"",D2515+_xlfn.XLOOKUP($B2515,Directions!$B:$B,Directions!D:D))</f>
        <v>42</v>
      </c>
      <c r="G2515" cm="1">
        <f t="array" ref="G2515">IF(H2515=1,"",IF(INDEX(map,F2515,E2515)="#",1,0))</f>
        <v>0</v>
      </c>
      <c r="H2515">
        <f>IF(Journey!H2514=1,1,IF(OR(E2515&lt;0,E2515&gt;Map!$A$1,F2515&lt;0,F2515&gt;Map!$A$1),1,0))</f>
        <v>0</v>
      </c>
    </row>
    <row r="2516" spans="1:8" x14ac:dyDescent="0.25">
      <c r="A2516">
        <v>2514</v>
      </c>
      <c r="B2516">
        <f t="shared" si="39"/>
        <v>3</v>
      </c>
      <c r="C2516">
        <f>IF(B2515&lt;&gt;B2516,C2515,IF(H2515=1,"",C2515+_xlfn.XLOOKUP($B2516,Directions!$B:$B,Directions!C:C)))</f>
        <v>66</v>
      </c>
      <c r="D2516">
        <f>IF(B2515&lt;&gt;B2516,D2515,IF(H2515=1,"",D2515+_xlfn.XLOOKUP($B2516,Directions!$B:$B,Directions!D:D)))</f>
        <v>42</v>
      </c>
      <c r="E2516" s="3">
        <f>IF(H2515=1,"",C2516+_xlfn.XLOOKUP($B2516,Directions!$B:$B,Directions!C:C))</f>
        <v>66</v>
      </c>
      <c r="F2516" s="3">
        <f>IF(H2515=1,"",D2516+_xlfn.XLOOKUP($B2516,Directions!$B:$B,Directions!D:D))</f>
        <v>43</v>
      </c>
      <c r="G2516" cm="1">
        <f t="array" ref="G2516">IF(H2516=1,"",IF(INDEX(map,F2516,E2516)="#",1,0))</f>
        <v>0</v>
      </c>
      <c r="H2516">
        <f>IF(Journey!H2515=1,1,IF(OR(E2516&lt;0,E2516&gt;Map!$A$1,F2516&lt;0,F2516&gt;Map!$A$1),1,0))</f>
        <v>0</v>
      </c>
    </row>
    <row r="2517" spans="1:8" x14ac:dyDescent="0.25">
      <c r="A2517">
        <v>2515</v>
      </c>
      <c r="B2517">
        <f t="shared" si="39"/>
        <v>3</v>
      </c>
      <c r="C2517">
        <f>IF(B2516&lt;&gt;B2517,C2516,IF(H2516=1,"",C2516+_xlfn.XLOOKUP($B2517,Directions!$B:$B,Directions!C:C)))</f>
        <v>66</v>
      </c>
      <c r="D2517">
        <f>IF(B2516&lt;&gt;B2517,D2516,IF(H2516=1,"",D2516+_xlfn.XLOOKUP($B2517,Directions!$B:$B,Directions!D:D)))</f>
        <v>43</v>
      </c>
      <c r="E2517" s="3">
        <f>IF(H2516=1,"",C2517+_xlfn.XLOOKUP($B2517,Directions!$B:$B,Directions!C:C))</f>
        <v>66</v>
      </c>
      <c r="F2517" s="3">
        <f>IF(H2516=1,"",D2517+_xlfn.XLOOKUP($B2517,Directions!$B:$B,Directions!D:D))</f>
        <v>44</v>
      </c>
      <c r="G2517" cm="1">
        <f t="array" ref="G2517">IF(H2517=1,"",IF(INDEX(map,F2517,E2517)="#",1,0))</f>
        <v>0</v>
      </c>
      <c r="H2517">
        <f>IF(Journey!H2516=1,1,IF(OR(E2517&lt;0,E2517&gt;Map!$A$1,F2517&lt;0,F2517&gt;Map!$A$1),1,0))</f>
        <v>0</v>
      </c>
    </row>
    <row r="2518" spans="1:8" x14ac:dyDescent="0.25">
      <c r="A2518">
        <v>2516</v>
      </c>
      <c r="B2518">
        <f t="shared" si="39"/>
        <v>3</v>
      </c>
      <c r="C2518">
        <f>IF(B2517&lt;&gt;B2518,C2517,IF(H2517=1,"",C2517+_xlfn.XLOOKUP($B2518,Directions!$B:$B,Directions!C:C)))</f>
        <v>66</v>
      </c>
      <c r="D2518">
        <f>IF(B2517&lt;&gt;B2518,D2517,IF(H2517=1,"",D2517+_xlfn.XLOOKUP($B2518,Directions!$B:$B,Directions!D:D)))</f>
        <v>44</v>
      </c>
      <c r="E2518" s="3">
        <f>IF(H2517=1,"",C2518+_xlfn.XLOOKUP($B2518,Directions!$B:$B,Directions!C:C))</f>
        <v>66</v>
      </c>
      <c r="F2518" s="3">
        <f>IF(H2517=1,"",D2518+_xlfn.XLOOKUP($B2518,Directions!$B:$B,Directions!D:D))</f>
        <v>45</v>
      </c>
      <c r="G2518" cm="1">
        <f t="array" ref="G2518">IF(H2518=1,"",IF(INDEX(map,F2518,E2518)="#",1,0))</f>
        <v>0</v>
      </c>
      <c r="H2518">
        <f>IF(Journey!H2517=1,1,IF(OR(E2518&lt;0,E2518&gt;Map!$A$1,F2518&lt;0,F2518&gt;Map!$A$1),1,0))</f>
        <v>0</v>
      </c>
    </row>
    <row r="2519" spans="1:8" x14ac:dyDescent="0.25">
      <c r="A2519">
        <v>2517</v>
      </c>
      <c r="B2519">
        <f t="shared" si="39"/>
        <v>3</v>
      </c>
      <c r="C2519">
        <f>IF(B2518&lt;&gt;B2519,C2518,IF(H2518=1,"",C2518+_xlfn.XLOOKUP($B2519,Directions!$B:$B,Directions!C:C)))</f>
        <v>66</v>
      </c>
      <c r="D2519">
        <f>IF(B2518&lt;&gt;B2519,D2518,IF(H2518=1,"",D2518+_xlfn.XLOOKUP($B2519,Directions!$B:$B,Directions!D:D)))</f>
        <v>45</v>
      </c>
      <c r="E2519" s="3">
        <f>IF(H2518=1,"",C2519+_xlfn.XLOOKUP($B2519,Directions!$B:$B,Directions!C:C))</f>
        <v>66</v>
      </c>
      <c r="F2519" s="3">
        <f>IF(H2518=1,"",D2519+_xlfn.XLOOKUP($B2519,Directions!$B:$B,Directions!D:D))</f>
        <v>46</v>
      </c>
      <c r="G2519" cm="1">
        <f t="array" ref="G2519">IF(H2519=1,"",IF(INDEX(map,F2519,E2519)="#",1,0))</f>
        <v>0</v>
      </c>
      <c r="H2519">
        <f>IF(Journey!H2518=1,1,IF(OR(E2519&lt;0,E2519&gt;Map!$A$1,F2519&lt;0,F2519&gt;Map!$A$1),1,0))</f>
        <v>0</v>
      </c>
    </row>
    <row r="2520" spans="1:8" x14ac:dyDescent="0.25">
      <c r="A2520">
        <v>2518</v>
      </c>
      <c r="B2520">
        <f t="shared" si="39"/>
        <v>3</v>
      </c>
      <c r="C2520">
        <f>IF(B2519&lt;&gt;B2520,C2519,IF(H2519=1,"",C2519+_xlfn.XLOOKUP($B2520,Directions!$B:$B,Directions!C:C)))</f>
        <v>66</v>
      </c>
      <c r="D2520">
        <f>IF(B2519&lt;&gt;B2520,D2519,IF(H2519=1,"",D2519+_xlfn.XLOOKUP($B2520,Directions!$B:$B,Directions!D:D)))</f>
        <v>46</v>
      </c>
      <c r="E2520" s="3">
        <f>IF(H2519=1,"",C2520+_xlfn.XLOOKUP($B2520,Directions!$B:$B,Directions!C:C))</f>
        <v>66</v>
      </c>
      <c r="F2520" s="3">
        <f>IF(H2519=1,"",D2520+_xlfn.XLOOKUP($B2520,Directions!$B:$B,Directions!D:D))</f>
        <v>47</v>
      </c>
      <c r="G2520" cm="1">
        <f t="array" ref="G2520">IF(H2520=1,"",IF(INDEX(map,F2520,E2520)="#",1,0))</f>
        <v>0</v>
      </c>
      <c r="H2520">
        <f>IF(Journey!H2519=1,1,IF(OR(E2520&lt;0,E2520&gt;Map!$A$1,F2520&lt;0,F2520&gt;Map!$A$1),1,0))</f>
        <v>0</v>
      </c>
    </row>
    <row r="2521" spans="1:8" x14ac:dyDescent="0.25">
      <c r="A2521">
        <v>2519</v>
      </c>
      <c r="B2521">
        <f t="shared" si="39"/>
        <v>3</v>
      </c>
      <c r="C2521">
        <f>IF(B2520&lt;&gt;B2521,C2520,IF(H2520=1,"",C2520+_xlfn.XLOOKUP($B2521,Directions!$B:$B,Directions!C:C)))</f>
        <v>66</v>
      </c>
      <c r="D2521">
        <f>IF(B2520&lt;&gt;B2521,D2520,IF(H2520=1,"",D2520+_xlfn.XLOOKUP($B2521,Directions!$B:$B,Directions!D:D)))</f>
        <v>47</v>
      </c>
      <c r="E2521" s="3">
        <f>IF(H2520=1,"",C2521+_xlfn.XLOOKUP($B2521,Directions!$B:$B,Directions!C:C))</f>
        <v>66</v>
      </c>
      <c r="F2521" s="3">
        <f>IF(H2520=1,"",D2521+_xlfn.XLOOKUP($B2521,Directions!$B:$B,Directions!D:D))</f>
        <v>48</v>
      </c>
      <c r="G2521" cm="1">
        <f t="array" ref="G2521">IF(H2521=1,"",IF(INDEX(map,F2521,E2521)="#",1,0))</f>
        <v>0</v>
      </c>
      <c r="H2521">
        <f>IF(Journey!H2520=1,1,IF(OR(E2521&lt;0,E2521&gt;Map!$A$1,F2521&lt;0,F2521&gt;Map!$A$1),1,0))</f>
        <v>0</v>
      </c>
    </row>
    <row r="2522" spans="1:8" x14ac:dyDescent="0.25">
      <c r="A2522">
        <v>2520</v>
      </c>
      <c r="B2522">
        <f t="shared" si="39"/>
        <v>3</v>
      </c>
      <c r="C2522">
        <f>IF(B2521&lt;&gt;B2522,C2521,IF(H2521=1,"",C2521+_xlfn.XLOOKUP($B2522,Directions!$B:$B,Directions!C:C)))</f>
        <v>66</v>
      </c>
      <c r="D2522">
        <f>IF(B2521&lt;&gt;B2522,D2521,IF(H2521=1,"",D2521+_xlfn.XLOOKUP($B2522,Directions!$B:$B,Directions!D:D)))</f>
        <v>48</v>
      </c>
      <c r="E2522" s="3">
        <f>IF(H2521=1,"",C2522+_xlfn.XLOOKUP($B2522,Directions!$B:$B,Directions!C:C))</f>
        <v>66</v>
      </c>
      <c r="F2522" s="3">
        <f>IF(H2521=1,"",D2522+_xlfn.XLOOKUP($B2522,Directions!$B:$B,Directions!D:D))</f>
        <v>49</v>
      </c>
      <c r="G2522" cm="1">
        <f t="array" ref="G2522">IF(H2522=1,"",IF(INDEX(map,F2522,E2522)="#",1,0))</f>
        <v>0</v>
      </c>
      <c r="H2522">
        <f>IF(Journey!H2521=1,1,IF(OR(E2522&lt;0,E2522&gt;Map!$A$1,F2522&lt;0,F2522&gt;Map!$A$1),1,0))</f>
        <v>0</v>
      </c>
    </row>
    <row r="2523" spans="1:8" x14ac:dyDescent="0.25">
      <c r="A2523">
        <v>2521</v>
      </c>
      <c r="B2523">
        <f t="shared" si="39"/>
        <v>3</v>
      </c>
      <c r="C2523">
        <f>IF(B2522&lt;&gt;B2523,C2522,IF(H2522=1,"",C2522+_xlfn.XLOOKUP($B2523,Directions!$B:$B,Directions!C:C)))</f>
        <v>66</v>
      </c>
      <c r="D2523">
        <f>IF(B2522&lt;&gt;B2523,D2522,IF(H2522=1,"",D2522+_xlfn.XLOOKUP($B2523,Directions!$B:$B,Directions!D:D)))</f>
        <v>49</v>
      </c>
      <c r="E2523" s="3">
        <f>IF(H2522=1,"",C2523+_xlfn.XLOOKUP($B2523,Directions!$B:$B,Directions!C:C))</f>
        <v>66</v>
      </c>
      <c r="F2523" s="3">
        <f>IF(H2522=1,"",D2523+_xlfn.XLOOKUP($B2523,Directions!$B:$B,Directions!D:D))</f>
        <v>50</v>
      </c>
      <c r="G2523" cm="1">
        <f t="array" ref="G2523">IF(H2523=1,"",IF(INDEX(map,F2523,E2523)="#",1,0))</f>
        <v>1</v>
      </c>
      <c r="H2523">
        <f>IF(Journey!H2522=1,1,IF(OR(E2523&lt;0,E2523&gt;Map!$A$1,F2523&lt;0,F2523&gt;Map!$A$1),1,0))</f>
        <v>0</v>
      </c>
    </row>
    <row r="2524" spans="1:8" x14ac:dyDescent="0.25">
      <c r="A2524">
        <v>2522</v>
      </c>
      <c r="B2524">
        <f t="shared" si="39"/>
        <v>4</v>
      </c>
      <c r="C2524">
        <f>IF(B2523&lt;&gt;B2524,C2523,IF(H2523=1,"",C2523+_xlfn.XLOOKUP($B2524,Directions!$B:$B,Directions!C:C)))</f>
        <v>66</v>
      </c>
      <c r="D2524">
        <f>IF(B2523&lt;&gt;B2524,D2523,IF(H2523=1,"",D2523+_xlfn.XLOOKUP($B2524,Directions!$B:$B,Directions!D:D)))</f>
        <v>49</v>
      </c>
      <c r="E2524" s="3">
        <f>IF(H2523=1,"",C2524+_xlfn.XLOOKUP($B2524,Directions!$B:$B,Directions!C:C))</f>
        <v>65</v>
      </c>
      <c r="F2524" s="3">
        <f>IF(H2523=1,"",D2524+_xlfn.XLOOKUP($B2524,Directions!$B:$B,Directions!D:D))</f>
        <v>49</v>
      </c>
      <c r="G2524" cm="1">
        <f t="array" ref="G2524">IF(H2524=1,"",IF(INDEX(map,F2524,E2524)="#",1,0))</f>
        <v>0</v>
      </c>
      <c r="H2524">
        <f>IF(Journey!H2523=1,1,IF(OR(E2524&lt;0,E2524&gt;Map!$A$1,F2524&lt;0,F2524&gt;Map!$A$1),1,0))</f>
        <v>0</v>
      </c>
    </row>
    <row r="2525" spans="1:8" x14ac:dyDescent="0.25">
      <c r="A2525">
        <v>2523</v>
      </c>
      <c r="B2525">
        <f t="shared" si="39"/>
        <v>4</v>
      </c>
      <c r="C2525">
        <f>IF(B2524&lt;&gt;B2525,C2524,IF(H2524=1,"",C2524+_xlfn.XLOOKUP($B2525,Directions!$B:$B,Directions!C:C)))</f>
        <v>65</v>
      </c>
      <c r="D2525">
        <f>IF(B2524&lt;&gt;B2525,D2524,IF(H2524=1,"",D2524+_xlfn.XLOOKUP($B2525,Directions!$B:$B,Directions!D:D)))</f>
        <v>49</v>
      </c>
      <c r="E2525" s="3">
        <f>IF(H2524=1,"",C2525+_xlfn.XLOOKUP($B2525,Directions!$B:$B,Directions!C:C))</f>
        <v>64</v>
      </c>
      <c r="F2525" s="3">
        <f>IF(H2524=1,"",D2525+_xlfn.XLOOKUP($B2525,Directions!$B:$B,Directions!D:D))</f>
        <v>49</v>
      </c>
      <c r="G2525" cm="1">
        <f t="array" ref="G2525">IF(H2525=1,"",IF(INDEX(map,F2525,E2525)="#",1,0))</f>
        <v>0</v>
      </c>
      <c r="H2525">
        <f>IF(Journey!H2524=1,1,IF(OR(E2525&lt;0,E2525&gt;Map!$A$1,F2525&lt;0,F2525&gt;Map!$A$1),1,0))</f>
        <v>0</v>
      </c>
    </row>
    <row r="2526" spans="1:8" x14ac:dyDescent="0.25">
      <c r="A2526">
        <v>2524</v>
      </c>
      <c r="B2526">
        <f t="shared" si="39"/>
        <v>4</v>
      </c>
      <c r="C2526">
        <f>IF(B2525&lt;&gt;B2526,C2525,IF(H2525=1,"",C2525+_xlfn.XLOOKUP($B2526,Directions!$B:$B,Directions!C:C)))</f>
        <v>64</v>
      </c>
      <c r="D2526">
        <f>IF(B2525&lt;&gt;B2526,D2525,IF(H2525=1,"",D2525+_xlfn.XLOOKUP($B2526,Directions!$B:$B,Directions!D:D)))</f>
        <v>49</v>
      </c>
      <c r="E2526" s="3">
        <f>IF(H2525=1,"",C2526+_xlfn.XLOOKUP($B2526,Directions!$B:$B,Directions!C:C))</f>
        <v>63</v>
      </c>
      <c r="F2526" s="3">
        <f>IF(H2525=1,"",D2526+_xlfn.XLOOKUP($B2526,Directions!$B:$B,Directions!D:D))</f>
        <v>49</v>
      </c>
      <c r="G2526" cm="1">
        <f t="array" ref="G2526">IF(H2526=1,"",IF(INDEX(map,F2526,E2526)="#",1,0))</f>
        <v>0</v>
      </c>
      <c r="H2526">
        <f>IF(Journey!H2525=1,1,IF(OR(E2526&lt;0,E2526&gt;Map!$A$1,F2526&lt;0,F2526&gt;Map!$A$1),1,0))</f>
        <v>0</v>
      </c>
    </row>
    <row r="2527" spans="1:8" x14ac:dyDescent="0.25">
      <c r="A2527">
        <v>2525</v>
      </c>
      <c r="B2527">
        <f t="shared" si="39"/>
        <v>4</v>
      </c>
      <c r="C2527">
        <f>IF(B2526&lt;&gt;B2527,C2526,IF(H2526=1,"",C2526+_xlfn.XLOOKUP($B2527,Directions!$B:$B,Directions!C:C)))</f>
        <v>63</v>
      </c>
      <c r="D2527">
        <f>IF(B2526&lt;&gt;B2527,D2526,IF(H2526=1,"",D2526+_xlfn.XLOOKUP($B2527,Directions!$B:$B,Directions!D:D)))</f>
        <v>49</v>
      </c>
      <c r="E2527" s="3">
        <f>IF(H2526=1,"",C2527+_xlfn.XLOOKUP($B2527,Directions!$B:$B,Directions!C:C))</f>
        <v>62</v>
      </c>
      <c r="F2527" s="3">
        <f>IF(H2526=1,"",D2527+_xlfn.XLOOKUP($B2527,Directions!$B:$B,Directions!D:D))</f>
        <v>49</v>
      </c>
      <c r="G2527" cm="1">
        <f t="array" ref="G2527">IF(H2527=1,"",IF(INDEX(map,F2527,E2527)="#",1,0))</f>
        <v>0</v>
      </c>
      <c r="H2527">
        <f>IF(Journey!H2526=1,1,IF(OR(E2527&lt;0,E2527&gt;Map!$A$1,F2527&lt;0,F2527&gt;Map!$A$1),1,0))</f>
        <v>0</v>
      </c>
    </row>
    <row r="2528" spans="1:8" x14ac:dyDescent="0.25">
      <c r="A2528">
        <v>2526</v>
      </c>
      <c r="B2528">
        <f t="shared" si="39"/>
        <v>4</v>
      </c>
      <c r="C2528">
        <f>IF(B2527&lt;&gt;B2528,C2527,IF(H2527=1,"",C2527+_xlfn.XLOOKUP($B2528,Directions!$B:$B,Directions!C:C)))</f>
        <v>62</v>
      </c>
      <c r="D2528">
        <f>IF(B2527&lt;&gt;B2528,D2527,IF(H2527=1,"",D2527+_xlfn.XLOOKUP($B2528,Directions!$B:$B,Directions!D:D)))</f>
        <v>49</v>
      </c>
      <c r="E2528" s="3">
        <f>IF(H2527=1,"",C2528+_xlfn.XLOOKUP($B2528,Directions!$B:$B,Directions!C:C))</f>
        <v>61</v>
      </c>
      <c r="F2528" s="3">
        <f>IF(H2527=1,"",D2528+_xlfn.XLOOKUP($B2528,Directions!$B:$B,Directions!D:D))</f>
        <v>49</v>
      </c>
      <c r="G2528" cm="1">
        <f t="array" ref="G2528">IF(H2528=1,"",IF(INDEX(map,F2528,E2528)="#",1,0))</f>
        <v>0</v>
      </c>
      <c r="H2528">
        <f>IF(Journey!H2527=1,1,IF(OR(E2528&lt;0,E2528&gt;Map!$A$1,F2528&lt;0,F2528&gt;Map!$A$1),1,0))</f>
        <v>0</v>
      </c>
    </row>
    <row r="2529" spans="1:8" x14ac:dyDescent="0.25">
      <c r="A2529">
        <v>2527</v>
      </c>
      <c r="B2529">
        <f t="shared" si="39"/>
        <v>4</v>
      </c>
      <c r="C2529">
        <f>IF(B2528&lt;&gt;B2529,C2528,IF(H2528=1,"",C2528+_xlfn.XLOOKUP($B2529,Directions!$B:$B,Directions!C:C)))</f>
        <v>61</v>
      </c>
      <c r="D2529">
        <f>IF(B2528&lt;&gt;B2529,D2528,IF(H2528=1,"",D2528+_xlfn.XLOOKUP($B2529,Directions!$B:$B,Directions!D:D)))</f>
        <v>49</v>
      </c>
      <c r="E2529" s="3">
        <f>IF(H2528=1,"",C2529+_xlfn.XLOOKUP($B2529,Directions!$B:$B,Directions!C:C))</f>
        <v>60</v>
      </c>
      <c r="F2529" s="3">
        <f>IF(H2528=1,"",D2529+_xlfn.XLOOKUP($B2529,Directions!$B:$B,Directions!D:D))</f>
        <v>49</v>
      </c>
      <c r="G2529" cm="1">
        <f t="array" ref="G2529">IF(H2529=1,"",IF(INDEX(map,F2529,E2529)="#",1,0))</f>
        <v>0</v>
      </c>
      <c r="H2529">
        <f>IF(Journey!H2528=1,1,IF(OR(E2529&lt;0,E2529&gt;Map!$A$1,F2529&lt;0,F2529&gt;Map!$A$1),1,0))</f>
        <v>0</v>
      </c>
    </row>
    <row r="2530" spans="1:8" x14ac:dyDescent="0.25">
      <c r="A2530">
        <v>2528</v>
      </c>
      <c r="B2530">
        <f t="shared" si="39"/>
        <v>4</v>
      </c>
      <c r="C2530">
        <f>IF(B2529&lt;&gt;B2530,C2529,IF(H2529=1,"",C2529+_xlfn.XLOOKUP($B2530,Directions!$B:$B,Directions!C:C)))</f>
        <v>60</v>
      </c>
      <c r="D2530">
        <f>IF(B2529&lt;&gt;B2530,D2529,IF(H2529=1,"",D2529+_xlfn.XLOOKUP($B2530,Directions!$B:$B,Directions!D:D)))</f>
        <v>49</v>
      </c>
      <c r="E2530" s="3">
        <f>IF(H2529=1,"",C2530+_xlfn.XLOOKUP($B2530,Directions!$B:$B,Directions!C:C))</f>
        <v>59</v>
      </c>
      <c r="F2530" s="3">
        <f>IF(H2529=1,"",D2530+_xlfn.XLOOKUP($B2530,Directions!$B:$B,Directions!D:D))</f>
        <v>49</v>
      </c>
      <c r="G2530" cm="1">
        <f t="array" ref="G2530">IF(H2530=1,"",IF(INDEX(map,F2530,E2530)="#",1,0))</f>
        <v>0</v>
      </c>
      <c r="H2530">
        <f>IF(Journey!H2529=1,1,IF(OR(E2530&lt;0,E2530&gt;Map!$A$1,F2530&lt;0,F2530&gt;Map!$A$1),1,0))</f>
        <v>0</v>
      </c>
    </row>
    <row r="2531" spans="1:8" x14ac:dyDescent="0.25">
      <c r="A2531">
        <v>2529</v>
      </c>
      <c r="B2531">
        <f t="shared" si="39"/>
        <v>4</v>
      </c>
      <c r="C2531">
        <f>IF(B2530&lt;&gt;B2531,C2530,IF(H2530=1,"",C2530+_xlfn.XLOOKUP($B2531,Directions!$B:$B,Directions!C:C)))</f>
        <v>59</v>
      </c>
      <c r="D2531">
        <f>IF(B2530&lt;&gt;B2531,D2530,IF(H2530=1,"",D2530+_xlfn.XLOOKUP($B2531,Directions!$B:$B,Directions!D:D)))</f>
        <v>49</v>
      </c>
      <c r="E2531" s="3">
        <f>IF(H2530=1,"",C2531+_xlfn.XLOOKUP($B2531,Directions!$B:$B,Directions!C:C))</f>
        <v>58</v>
      </c>
      <c r="F2531" s="3">
        <f>IF(H2530=1,"",D2531+_xlfn.XLOOKUP($B2531,Directions!$B:$B,Directions!D:D))</f>
        <v>49</v>
      </c>
      <c r="G2531" cm="1">
        <f t="array" ref="G2531">IF(H2531=1,"",IF(INDEX(map,F2531,E2531)="#",1,0))</f>
        <v>0</v>
      </c>
      <c r="H2531">
        <f>IF(Journey!H2530=1,1,IF(OR(E2531&lt;0,E2531&gt;Map!$A$1,F2531&lt;0,F2531&gt;Map!$A$1),1,0))</f>
        <v>0</v>
      </c>
    </row>
    <row r="2532" spans="1:8" x14ac:dyDescent="0.25">
      <c r="A2532">
        <v>2530</v>
      </c>
      <c r="B2532">
        <f t="shared" si="39"/>
        <v>4</v>
      </c>
      <c r="C2532">
        <f>IF(B2531&lt;&gt;B2532,C2531,IF(H2531=1,"",C2531+_xlfn.XLOOKUP($B2532,Directions!$B:$B,Directions!C:C)))</f>
        <v>58</v>
      </c>
      <c r="D2532">
        <f>IF(B2531&lt;&gt;B2532,D2531,IF(H2531=1,"",D2531+_xlfn.XLOOKUP($B2532,Directions!$B:$B,Directions!D:D)))</f>
        <v>49</v>
      </c>
      <c r="E2532" s="3">
        <f>IF(H2531=1,"",C2532+_xlfn.XLOOKUP($B2532,Directions!$B:$B,Directions!C:C))</f>
        <v>57</v>
      </c>
      <c r="F2532" s="3">
        <f>IF(H2531=1,"",D2532+_xlfn.XLOOKUP($B2532,Directions!$B:$B,Directions!D:D))</f>
        <v>49</v>
      </c>
      <c r="G2532" cm="1">
        <f t="array" ref="G2532">IF(H2532=1,"",IF(INDEX(map,F2532,E2532)="#",1,0))</f>
        <v>0</v>
      </c>
      <c r="H2532">
        <f>IF(Journey!H2531=1,1,IF(OR(E2532&lt;0,E2532&gt;Map!$A$1,F2532&lt;0,F2532&gt;Map!$A$1),1,0))</f>
        <v>0</v>
      </c>
    </row>
    <row r="2533" spans="1:8" x14ac:dyDescent="0.25">
      <c r="A2533">
        <v>2531</v>
      </c>
      <c r="B2533">
        <f t="shared" si="39"/>
        <v>4</v>
      </c>
      <c r="C2533">
        <f>IF(B2532&lt;&gt;B2533,C2532,IF(H2532=1,"",C2532+_xlfn.XLOOKUP($B2533,Directions!$B:$B,Directions!C:C)))</f>
        <v>57</v>
      </c>
      <c r="D2533">
        <f>IF(B2532&lt;&gt;B2533,D2532,IF(H2532=1,"",D2532+_xlfn.XLOOKUP($B2533,Directions!$B:$B,Directions!D:D)))</f>
        <v>49</v>
      </c>
      <c r="E2533" s="3">
        <f>IF(H2532=1,"",C2533+_xlfn.XLOOKUP($B2533,Directions!$B:$B,Directions!C:C))</f>
        <v>56</v>
      </c>
      <c r="F2533" s="3">
        <f>IF(H2532=1,"",D2533+_xlfn.XLOOKUP($B2533,Directions!$B:$B,Directions!D:D))</f>
        <v>49</v>
      </c>
      <c r="G2533" cm="1">
        <f t="array" ref="G2533">IF(H2533=1,"",IF(INDEX(map,F2533,E2533)="#",1,0))</f>
        <v>0</v>
      </c>
      <c r="H2533">
        <f>IF(Journey!H2532=1,1,IF(OR(E2533&lt;0,E2533&gt;Map!$A$1,F2533&lt;0,F2533&gt;Map!$A$1),1,0))</f>
        <v>0</v>
      </c>
    </row>
    <row r="2534" spans="1:8" x14ac:dyDescent="0.25">
      <c r="A2534">
        <v>2532</v>
      </c>
      <c r="B2534">
        <f t="shared" si="39"/>
        <v>4</v>
      </c>
      <c r="C2534">
        <f>IF(B2533&lt;&gt;B2534,C2533,IF(H2533=1,"",C2533+_xlfn.XLOOKUP($B2534,Directions!$B:$B,Directions!C:C)))</f>
        <v>56</v>
      </c>
      <c r="D2534">
        <f>IF(B2533&lt;&gt;B2534,D2533,IF(H2533=1,"",D2533+_xlfn.XLOOKUP($B2534,Directions!$B:$B,Directions!D:D)))</f>
        <v>49</v>
      </c>
      <c r="E2534" s="3">
        <f>IF(H2533=1,"",C2534+_xlfn.XLOOKUP($B2534,Directions!$B:$B,Directions!C:C))</f>
        <v>55</v>
      </c>
      <c r="F2534" s="3">
        <f>IF(H2533=1,"",D2534+_xlfn.XLOOKUP($B2534,Directions!$B:$B,Directions!D:D))</f>
        <v>49</v>
      </c>
      <c r="G2534" cm="1">
        <f t="array" ref="G2534">IF(H2534=1,"",IF(INDEX(map,F2534,E2534)="#",1,0))</f>
        <v>0</v>
      </c>
      <c r="H2534">
        <f>IF(Journey!H2533=1,1,IF(OR(E2534&lt;0,E2534&gt;Map!$A$1,F2534&lt;0,F2534&gt;Map!$A$1),1,0))</f>
        <v>0</v>
      </c>
    </row>
    <row r="2535" spans="1:8" x14ac:dyDescent="0.25">
      <c r="A2535">
        <v>2533</v>
      </c>
      <c r="B2535">
        <f t="shared" si="39"/>
        <v>4</v>
      </c>
      <c r="C2535">
        <f>IF(B2534&lt;&gt;B2535,C2534,IF(H2534=1,"",C2534+_xlfn.XLOOKUP($B2535,Directions!$B:$B,Directions!C:C)))</f>
        <v>55</v>
      </c>
      <c r="D2535">
        <f>IF(B2534&lt;&gt;B2535,D2534,IF(H2534=1,"",D2534+_xlfn.XLOOKUP($B2535,Directions!$B:$B,Directions!D:D)))</f>
        <v>49</v>
      </c>
      <c r="E2535" s="3">
        <f>IF(H2534=1,"",C2535+_xlfn.XLOOKUP($B2535,Directions!$B:$B,Directions!C:C))</f>
        <v>54</v>
      </c>
      <c r="F2535" s="3">
        <f>IF(H2534=1,"",D2535+_xlfn.XLOOKUP($B2535,Directions!$B:$B,Directions!D:D))</f>
        <v>49</v>
      </c>
      <c r="G2535" cm="1">
        <f t="array" ref="G2535">IF(H2535=1,"",IF(INDEX(map,F2535,E2535)="#",1,0))</f>
        <v>0</v>
      </c>
      <c r="H2535">
        <f>IF(Journey!H2534=1,1,IF(OR(E2535&lt;0,E2535&gt;Map!$A$1,F2535&lt;0,F2535&gt;Map!$A$1),1,0))</f>
        <v>0</v>
      </c>
    </row>
    <row r="2536" spans="1:8" x14ac:dyDescent="0.25">
      <c r="A2536">
        <v>2534</v>
      </c>
      <c r="B2536">
        <f t="shared" si="39"/>
        <v>4</v>
      </c>
      <c r="C2536">
        <f>IF(B2535&lt;&gt;B2536,C2535,IF(H2535=1,"",C2535+_xlfn.XLOOKUP($B2536,Directions!$B:$B,Directions!C:C)))</f>
        <v>54</v>
      </c>
      <c r="D2536">
        <f>IF(B2535&lt;&gt;B2536,D2535,IF(H2535=1,"",D2535+_xlfn.XLOOKUP($B2536,Directions!$B:$B,Directions!D:D)))</f>
        <v>49</v>
      </c>
      <c r="E2536" s="3">
        <f>IF(H2535=1,"",C2536+_xlfn.XLOOKUP($B2536,Directions!$B:$B,Directions!C:C))</f>
        <v>53</v>
      </c>
      <c r="F2536" s="3">
        <f>IF(H2535=1,"",D2536+_xlfn.XLOOKUP($B2536,Directions!$B:$B,Directions!D:D))</f>
        <v>49</v>
      </c>
      <c r="G2536" cm="1">
        <f t="array" ref="G2536">IF(H2536=1,"",IF(INDEX(map,F2536,E2536)="#",1,0))</f>
        <v>0</v>
      </c>
      <c r="H2536">
        <f>IF(Journey!H2535=1,1,IF(OR(E2536&lt;0,E2536&gt;Map!$A$1,F2536&lt;0,F2536&gt;Map!$A$1),1,0))</f>
        <v>0</v>
      </c>
    </row>
    <row r="2537" spans="1:8" x14ac:dyDescent="0.25">
      <c r="A2537">
        <v>2535</v>
      </c>
      <c r="B2537">
        <f t="shared" si="39"/>
        <v>4</v>
      </c>
      <c r="C2537">
        <f>IF(B2536&lt;&gt;B2537,C2536,IF(H2536=1,"",C2536+_xlfn.XLOOKUP($B2537,Directions!$B:$B,Directions!C:C)))</f>
        <v>53</v>
      </c>
      <c r="D2537">
        <f>IF(B2536&lt;&gt;B2537,D2536,IF(H2536=1,"",D2536+_xlfn.XLOOKUP($B2537,Directions!$B:$B,Directions!D:D)))</f>
        <v>49</v>
      </c>
      <c r="E2537" s="3">
        <f>IF(H2536=1,"",C2537+_xlfn.XLOOKUP($B2537,Directions!$B:$B,Directions!C:C))</f>
        <v>52</v>
      </c>
      <c r="F2537" s="3">
        <f>IF(H2536=1,"",D2537+_xlfn.XLOOKUP($B2537,Directions!$B:$B,Directions!D:D))</f>
        <v>49</v>
      </c>
      <c r="G2537" cm="1">
        <f t="array" ref="G2537">IF(H2537=1,"",IF(INDEX(map,F2537,E2537)="#",1,0))</f>
        <v>0</v>
      </c>
      <c r="H2537">
        <f>IF(Journey!H2536=1,1,IF(OR(E2537&lt;0,E2537&gt;Map!$A$1,F2537&lt;0,F2537&gt;Map!$A$1),1,0))</f>
        <v>0</v>
      </c>
    </row>
    <row r="2538" spans="1:8" x14ac:dyDescent="0.25">
      <c r="A2538">
        <v>2536</v>
      </c>
      <c r="B2538">
        <f t="shared" si="39"/>
        <v>4</v>
      </c>
      <c r="C2538">
        <f>IF(B2537&lt;&gt;B2538,C2537,IF(H2537=1,"",C2537+_xlfn.XLOOKUP($B2538,Directions!$B:$B,Directions!C:C)))</f>
        <v>52</v>
      </c>
      <c r="D2538">
        <f>IF(B2537&lt;&gt;B2538,D2537,IF(H2537=1,"",D2537+_xlfn.XLOOKUP($B2538,Directions!$B:$B,Directions!D:D)))</f>
        <v>49</v>
      </c>
      <c r="E2538" s="3">
        <f>IF(H2537=1,"",C2538+_xlfn.XLOOKUP($B2538,Directions!$B:$B,Directions!C:C))</f>
        <v>51</v>
      </c>
      <c r="F2538" s="3">
        <f>IF(H2537=1,"",D2538+_xlfn.XLOOKUP($B2538,Directions!$B:$B,Directions!D:D))</f>
        <v>49</v>
      </c>
      <c r="G2538" cm="1">
        <f t="array" ref="G2538">IF(H2538=1,"",IF(INDEX(map,F2538,E2538)="#",1,0))</f>
        <v>0</v>
      </c>
      <c r="H2538">
        <f>IF(Journey!H2537=1,1,IF(OR(E2538&lt;0,E2538&gt;Map!$A$1,F2538&lt;0,F2538&gt;Map!$A$1),1,0))</f>
        <v>0</v>
      </c>
    </row>
    <row r="2539" spans="1:8" x14ac:dyDescent="0.25">
      <c r="A2539">
        <v>2537</v>
      </c>
      <c r="B2539">
        <f t="shared" si="39"/>
        <v>4</v>
      </c>
      <c r="C2539">
        <f>IF(B2538&lt;&gt;B2539,C2538,IF(H2538=1,"",C2538+_xlfn.XLOOKUP($B2539,Directions!$B:$B,Directions!C:C)))</f>
        <v>51</v>
      </c>
      <c r="D2539">
        <f>IF(B2538&lt;&gt;B2539,D2538,IF(H2538=1,"",D2538+_xlfn.XLOOKUP($B2539,Directions!$B:$B,Directions!D:D)))</f>
        <v>49</v>
      </c>
      <c r="E2539" s="3">
        <f>IF(H2538=1,"",C2539+_xlfn.XLOOKUP($B2539,Directions!$B:$B,Directions!C:C))</f>
        <v>50</v>
      </c>
      <c r="F2539" s="3">
        <f>IF(H2538=1,"",D2539+_xlfn.XLOOKUP($B2539,Directions!$B:$B,Directions!D:D))</f>
        <v>49</v>
      </c>
      <c r="G2539" cm="1">
        <f t="array" ref="G2539">IF(H2539=1,"",IF(INDEX(map,F2539,E2539)="#",1,0))</f>
        <v>0</v>
      </c>
      <c r="H2539">
        <f>IF(Journey!H2538=1,1,IF(OR(E2539&lt;0,E2539&gt;Map!$A$1,F2539&lt;0,F2539&gt;Map!$A$1),1,0))</f>
        <v>0</v>
      </c>
    </row>
    <row r="2540" spans="1:8" x14ac:dyDescent="0.25">
      <c r="A2540">
        <v>2538</v>
      </c>
      <c r="B2540">
        <f t="shared" si="39"/>
        <v>4</v>
      </c>
      <c r="C2540">
        <f>IF(B2539&lt;&gt;B2540,C2539,IF(H2539=1,"",C2539+_xlfn.XLOOKUP($B2540,Directions!$B:$B,Directions!C:C)))</f>
        <v>50</v>
      </c>
      <c r="D2540">
        <f>IF(B2539&lt;&gt;B2540,D2539,IF(H2539=1,"",D2539+_xlfn.XLOOKUP($B2540,Directions!$B:$B,Directions!D:D)))</f>
        <v>49</v>
      </c>
      <c r="E2540" s="3">
        <f>IF(H2539=1,"",C2540+_xlfn.XLOOKUP($B2540,Directions!$B:$B,Directions!C:C))</f>
        <v>49</v>
      </c>
      <c r="F2540" s="3">
        <f>IF(H2539=1,"",D2540+_xlfn.XLOOKUP($B2540,Directions!$B:$B,Directions!D:D))</f>
        <v>49</v>
      </c>
      <c r="G2540" cm="1">
        <f t="array" ref="G2540">IF(H2540=1,"",IF(INDEX(map,F2540,E2540)="#",1,0))</f>
        <v>0</v>
      </c>
      <c r="H2540">
        <f>IF(Journey!H2539=1,1,IF(OR(E2540&lt;0,E2540&gt;Map!$A$1,F2540&lt;0,F2540&gt;Map!$A$1),1,0))</f>
        <v>0</v>
      </c>
    </row>
    <row r="2541" spans="1:8" x14ac:dyDescent="0.25">
      <c r="A2541">
        <v>2539</v>
      </c>
      <c r="B2541">
        <f t="shared" si="39"/>
        <v>4</v>
      </c>
      <c r="C2541">
        <f>IF(B2540&lt;&gt;B2541,C2540,IF(H2540=1,"",C2540+_xlfn.XLOOKUP($B2541,Directions!$B:$B,Directions!C:C)))</f>
        <v>49</v>
      </c>
      <c r="D2541">
        <f>IF(B2540&lt;&gt;B2541,D2540,IF(H2540=1,"",D2540+_xlfn.XLOOKUP($B2541,Directions!$B:$B,Directions!D:D)))</f>
        <v>49</v>
      </c>
      <c r="E2541" s="3">
        <f>IF(H2540=1,"",C2541+_xlfn.XLOOKUP($B2541,Directions!$B:$B,Directions!C:C))</f>
        <v>48</v>
      </c>
      <c r="F2541" s="3">
        <f>IF(H2540=1,"",D2541+_xlfn.XLOOKUP($B2541,Directions!$B:$B,Directions!D:D))</f>
        <v>49</v>
      </c>
      <c r="G2541" cm="1">
        <f t="array" ref="G2541">IF(H2541=1,"",IF(INDEX(map,F2541,E2541)="#",1,0))</f>
        <v>0</v>
      </c>
      <c r="H2541">
        <f>IF(Journey!H2540=1,1,IF(OR(E2541&lt;0,E2541&gt;Map!$A$1,F2541&lt;0,F2541&gt;Map!$A$1),1,0))</f>
        <v>0</v>
      </c>
    </row>
    <row r="2542" spans="1:8" x14ac:dyDescent="0.25">
      <c r="A2542">
        <v>2540</v>
      </c>
      <c r="B2542">
        <f t="shared" si="39"/>
        <v>4</v>
      </c>
      <c r="C2542">
        <f>IF(B2541&lt;&gt;B2542,C2541,IF(H2541=1,"",C2541+_xlfn.XLOOKUP($B2542,Directions!$B:$B,Directions!C:C)))</f>
        <v>48</v>
      </c>
      <c r="D2542">
        <f>IF(B2541&lt;&gt;B2542,D2541,IF(H2541=1,"",D2541+_xlfn.XLOOKUP($B2542,Directions!$B:$B,Directions!D:D)))</f>
        <v>49</v>
      </c>
      <c r="E2542" s="3">
        <f>IF(H2541=1,"",C2542+_xlfn.XLOOKUP($B2542,Directions!$B:$B,Directions!C:C))</f>
        <v>47</v>
      </c>
      <c r="F2542" s="3">
        <f>IF(H2541=1,"",D2542+_xlfn.XLOOKUP($B2542,Directions!$B:$B,Directions!D:D))</f>
        <v>49</v>
      </c>
      <c r="G2542" cm="1">
        <f t="array" ref="G2542">IF(H2542=1,"",IF(INDEX(map,F2542,E2542)="#",1,0))</f>
        <v>0</v>
      </c>
      <c r="H2542">
        <f>IF(Journey!H2541=1,1,IF(OR(E2542&lt;0,E2542&gt;Map!$A$1,F2542&lt;0,F2542&gt;Map!$A$1),1,0))</f>
        <v>0</v>
      </c>
    </row>
    <row r="2543" spans="1:8" x14ac:dyDescent="0.25">
      <c r="A2543">
        <v>2541</v>
      </c>
      <c r="B2543">
        <f t="shared" si="39"/>
        <v>4</v>
      </c>
      <c r="C2543">
        <f>IF(B2542&lt;&gt;B2543,C2542,IF(H2542=1,"",C2542+_xlfn.XLOOKUP($B2543,Directions!$B:$B,Directions!C:C)))</f>
        <v>47</v>
      </c>
      <c r="D2543">
        <f>IF(B2542&lt;&gt;B2543,D2542,IF(H2542=1,"",D2542+_xlfn.XLOOKUP($B2543,Directions!$B:$B,Directions!D:D)))</f>
        <v>49</v>
      </c>
      <c r="E2543" s="3">
        <f>IF(H2542=1,"",C2543+_xlfn.XLOOKUP($B2543,Directions!$B:$B,Directions!C:C))</f>
        <v>46</v>
      </c>
      <c r="F2543" s="3">
        <f>IF(H2542=1,"",D2543+_xlfn.XLOOKUP($B2543,Directions!$B:$B,Directions!D:D))</f>
        <v>49</v>
      </c>
      <c r="G2543" cm="1">
        <f t="array" ref="G2543">IF(H2543=1,"",IF(INDEX(map,F2543,E2543)="#",1,0))</f>
        <v>0</v>
      </c>
      <c r="H2543">
        <f>IF(Journey!H2542=1,1,IF(OR(E2543&lt;0,E2543&gt;Map!$A$1,F2543&lt;0,F2543&gt;Map!$A$1),1,0))</f>
        <v>0</v>
      </c>
    </row>
    <row r="2544" spans="1:8" x14ac:dyDescent="0.25">
      <c r="A2544">
        <v>2542</v>
      </c>
      <c r="B2544">
        <f t="shared" si="39"/>
        <v>4</v>
      </c>
      <c r="C2544">
        <f>IF(B2543&lt;&gt;B2544,C2543,IF(H2543=1,"",C2543+_xlfn.XLOOKUP($B2544,Directions!$B:$B,Directions!C:C)))</f>
        <v>46</v>
      </c>
      <c r="D2544">
        <f>IF(B2543&lt;&gt;B2544,D2543,IF(H2543=1,"",D2543+_xlfn.XLOOKUP($B2544,Directions!$B:$B,Directions!D:D)))</f>
        <v>49</v>
      </c>
      <c r="E2544" s="3">
        <f>IF(H2543=1,"",C2544+_xlfn.XLOOKUP($B2544,Directions!$B:$B,Directions!C:C))</f>
        <v>45</v>
      </c>
      <c r="F2544" s="3">
        <f>IF(H2543=1,"",D2544+_xlfn.XLOOKUP($B2544,Directions!$B:$B,Directions!D:D))</f>
        <v>49</v>
      </c>
      <c r="G2544" cm="1">
        <f t="array" ref="G2544">IF(H2544=1,"",IF(INDEX(map,F2544,E2544)="#",1,0))</f>
        <v>0</v>
      </c>
      <c r="H2544">
        <f>IF(Journey!H2543=1,1,IF(OR(E2544&lt;0,E2544&gt;Map!$A$1,F2544&lt;0,F2544&gt;Map!$A$1),1,0))</f>
        <v>0</v>
      </c>
    </row>
    <row r="2545" spans="1:8" x14ac:dyDescent="0.25">
      <c r="A2545">
        <v>2543</v>
      </c>
      <c r="B2545">
        <f t="shared" si="39"/>
        <v>4</v>
      </c>
      <c r="C2545">
        <f>IF(B2544&lt;&gt;B2545,C2544,IF(H2544=1,"",C2544+_xlfn.XLOOKUP($B2545,Directions!$B:$B,Directions!C:C)))</f>
        <v>45</v>
      </c>
      <c r="D2545">
        <f>IF(B2544&lt;&gt;B2545,D2544,IF(H2544=1,"",D2544+_xlfn.XLOOKUP($B2545,Directions!$B:$B,Directions!D:D)))</f>
        <v>49</v>
      </c>
      <c r="E2545" s="3">
        <f>IF(H2544=1,"",C2545+_xlfn.XLOOKUP($B2545,Directions!$B:$B,Directions!C:C))</f>
        <v>44</v>
      </c>
      <c r="F2545" s="3">
        <f>IF(H2544=1,"",D2545+_xlfn.XLOOKUP($B2545,Directions!$B:$B,Directions!D:D))</f>
        <v>49</v>
      </c>
      <c r="G2545" cm="1">
        <f t="array" ref="G2545">IF(H2545=1,"",IF(INDEX(map,F2545,E2545)="#",1,0))</f>
        <v>0</v>
      </c>
      <c r="H2545">
        <f>IF(Journey!H2544=1,1,IF(OR(E2545&lt;0,E2545&gt;Map!$A$1,F2545&lt;0,F2545&gt;Map!$A$1),1,0))</f>
        <v>0</v>
      </c>
    </row>
    <row r="2546" spans="1:8" x14ac:dyDescent="0.25">
      <c r="A2546">
        <v>2544</v>
      </c>
      <c r="B2546">
        <f t="shared" si="39"/>
        <v>4</v>
      </c>
      <c r="C2546">
        <f>IF(B2545&lt;&gt;B2546,C2545,IF(H2545=1,"",C2545+_xlfn.XLOOKUP($B2546,Directions!$B:$B,Directions!C:C)))</f>
        <v>44</v>
      </c>
      <c r="D2546">
        <f>IF(B2545&lt;&gt;B2546,D2545,IF(H2545=1,"",D2545+_xlfn.XLOOKUP($B2546,Directions!$B:$B,Directions!D:D)))</f>
        <v>49</v>
      </c>
      <c r="E2546" s="3">
        <f>IF(H2545=1,"",C2546+_xlfn.XLOOKUP($B2546,Directions!$B:$B,Directions!C:C))</f>
        <v>43</v>
      </c>
      <c r="F2546" s="3">
        <f>IF(H2545=1,"",D2546+_xlfn.XLOOKUP($B2546,Directions!$B:$B,Directions!D:D))</f>
        <v>49</v>
      </c>
      <c r="G2546" cm="1">
        <f t="array" ref="G2546">IF(H2546=1,"",IF(INDEX(map,F2546,E2546)="#",1,0))</f>
        <v>0</v>
      </c>
      <c r="H2546">
        <f>IF(Journey!H2545=1,1,IF(OR(E2546&lt;0,E2546&gt;Map!$A$1,F2546&lt;0,F2546&gt;Map!$A$1),1,0))</f>
        <v>0</v>
      </c>
    </row>
    <row r="2547" spans="1:8" x14ac:dyDescent="0.25">
      <c r="A2547">
        <v>2545</v>
      </c>
      <c r="B2547">
        <f t="shared" si="39"/>
        <v>4</v>
      </c>
      <c r="C2547">
        <f>IF(B2546&lt;&gt;B2547,C2546,IF(H2546=1,"",C2546+_xlfn.XLOOKUP($B2547,Directions!$B:$B,Directions!C:C)))</f>
        <v>43</v>
      </c>
      <c r="D2547">
        <f>IF(B2546&lt;&gt;B2547,D2546,IF(H2546=1,"",D2546+_xlfn.XLOOKUP($B2547,Directions!$B:$B,Directions!D:D)))</f>
        <v>49</v>
      </c>
      <c r="E2547" s="3">
        <f>IF(H2546=1,"",C2547+_xlfn.XLOOKUP($B2547,Directions!$B:$B,Directions!C:C))</f>
        <v>42</v>
      </c>
      <c r="F2547" s="3">
        <f>IF(H2546=1,"",D2547+_xlfn.XLOOKUP($B2547,Directions!$B:$B,Directions!D:D))</f>
        <v>49</v>
      </c>
      <c r="G2547" cm="1">
        <f t="array" ref="G2547">IF(H2547=1,"",IF(INDEX(map,F2547,E2547)="#",1,0))</f>
        <v>0</v>
      </c>
      <c r="H2547">
        <f>IF(Journey!H2546=1,1,IF(OR(E2547&lt;0,E2547&gt;Map!$A$1,F2547&lt;0,F2547&gt;Map!$A$1),1,0))</f>
        <v>0</v>
      </c>
    </row>
    <row r="2548" spans="1:8" x14ac:dyDescent="0.25">
      <c r="A2548">
        <v>2546</v>
      </c>
      <c r="B2548">
        <f t="shared" si="39"/>
        <v>4</v>
      </c>
      <c r="C2548">
        <f>IF(B2547&lt;&gt;B2548,C2547,IF(H2547=1,"",C2547+_xlfn.XLOOKUP($B2548,Directions!$B:$B,Directions!C:C)))</f>
        <v>42</v>
      </c>
      <c r="D2548">
        <f>IF(B2547&lt;&gt;B2548,D2547,IF(H2547=1,"",D2547+_xlfn.XLOOKUP($B2548,Directions!$B:$B,Directions!D:D)))</f>
        <v>49</v>
      </c>
      <c r="E2548" s="3">
        <f>IF(H2547=1,"",C2548+_xlfn.XLOOKUP($B2548,Directions!$B:$B,Directions!C:C))</f>
        <v>41</v>
      </c>
      <c r="F2548" s="3">
        <f>IF(H2547=1,"",D2548+_xlfn.XLOOKUP($B2548,Directions!$B:$B,Directions!D:D))</f>
        <v>49</v>
      </c>
      <c r="G2548" cm="1">
        <f t="array" ref="G2548">IF(H2548=1,"",IF(INDEX(map,F2548,E2548)="#",1,0))</f>
        <v>0</v>
      </c>
      <c r="H2548">
        <f>IF(Journey!H2547=1,1,IF(OR(E2548&lt;0,E2548&gt;Map!$A$1,F2548&lt;0,F2548&gt;Map!$A$1),1,0))</f>
        <v>0</v>
      </c>
    </row>
    <row r="2549" spans="1:8" x14ac:dyDescent="0.25">
      <c r="A2549">
        <v>2547</v>
      </c>
      <c r="B2549">
        <f t="shared" si="39"/>
        <v>4</v>
      </c>
      <c r="C2549">
        <f>IF(B2548&lt;&gt;B2549,C2548,IF(H2548=1,"",C2548+_xlfn.XLOOKUP($B2549,Directions!$B:$B,Directions!C:C)))</f>
        <v>41</v>
      </c>
      <c r="D2549">
        <f>IF(B2548&lt;&gt;B2549,D2548,IF(H2548=1,"",D2548+_xlfn.XLOOKUP($B2549,Directions!$B:$B,Directions!D:D)))</f>
        <v>49</v>
      </c>
      <c r="E2549" s="3">
        <f>IF(H2548=1,"",C2549+_xlfn.XLOOKUP($B2549,Directions!$B:$B,Directions!C:C))</f>
        <v>40</v>
      </c>
      <c r="F2549" s="3">
        <f>IF(H2548=1,"",D2549+_xlfn.XLOOKUP($B2549,Directions!$B:$B,Directions!D:D))</f>
        <v>49</v>
      </c>
      <c r="G2549" cm="1">
        <f t="array" ref="G2549">IF(H2549=1,"",IF(INDEX(map,F2549,E2549)="#",1,0))</f>
        <v>0</v>
      </c>
      <c r="H2549">
        <f>IF(Journey!H2548=1,1,IF(OR(E2549&lt;0,E2549&gt;Map!$A$1,F2549&lt;0,F2549&gt;Map!$A$1),1,0))</f>
        <v>0</v>
      </c>
    </row>
    <row r="2550" spans="1:8" x14ac:dyDescent="0.25">
      <c r="A2550">
        <v>2548</v>
      </c>
      <c r="B2550">
        <f t="shared" si="39"/>
        <v>4</v>
      </c>
      <c r="C2550">
        <f>IF(B2549&lt;&gt;B2550,C2549,IF(H2549=1,"",C2549+_xlfn.XLOOKUP($B2550,Directions!$B:$B,Directions!C:C)))</f>
        <v>40</v>
      </c>
      <c r="D2550">
        <f>IF(B2549&lt;&gt;B2550,D2549,IF(H2549=1,"",D2549+_xlfn.XLOOKUP($B2550,Directions!$B:$B,Directions!D:D)))</f>
        <v>49</v>
      </c>
      <c r="E2550" s="3">
        <f>IF(H2549=1,"",C2550+_xlfn.XLOOKUP($B2550,Directions!$B:$B,Directions!C:C))</f>
        <v>39</v>
      </c>
      <c r="F2550" s="3">
        <f>IF(H2549=1,"",D2550+_xlfn.XLOOKUP($B2550,Directions!$B:$B,Directions!D:D))</f>
        <v>49</v>
      </c>
      <c r="G2550" cm="1">
        <f t="array" ref="G2550">IF(H2550=1,"",IF(INDEX(map,F2550,E2550)="#",1,0))</f>
        <v>0</v>
      </c>
      <c r="H2550">
        <f>IF(Journey!H2549=1,1,IF(OR(E2550&lt;0,E2550&gt;Map!$A$1,F2550&lt;0,F2550&gt;Map!$A$1),1,0))</f>
        <v>0</v>
      </c>
    </row>
    <row r="2551" spans="1:8" x14ac:dyDescent="0.25">
      <c r="A2551">
        <v>2549</v>
      </c>
      <c r="B2551">
        <f t="shared" si="39"/>
        <v>4</v>
      </c>
      <c r="C2551">
        <f>IF(B2550&lt;&gt;B2551,C2550,IF(H2550=1,"",C2550+_xlfn.XLOOKUP($B2551,Directions!$B:$B,Directions!C:C)))</f>
        <v>39</v>
      </c>
      <c r="D2551">
        <f>IF(B2550&lt;&gt;B2551,D2550,IF(H2550=1,"",D2550+_xlfn.XLOOKUP($B2551,Directions!$B:$B,Directions!D:D)))</f>
        <v>49</v>
      </c>
      <c r="E2551" s="3">
        <f>IF(H2550=1,"",C2551+_xlfn.XLOOKUP($B2551,Directions!$B:$B,Directions!C:C))</f>
        <v>38</v>
      </c>
      <c r="F2551" s="3">
        <f>IF(H2550=1,"",D2551+_xlfn.XLOOKUP($B2551,Directions!$B:$B,Directions!D:D))</f>
        <v>49</v>
      </c>
      <c r="G2551" cm="1">
        <f t="array" ref="G2551">IF(H2551=1,"",IF(INDEX(map,F2551,E2551)="#",1,0))</f>
        <v>0</v>
      </c>
      <c r="H2551">
        <f>IF(Journey!H2550=1,1,IF(OR(E2551&lt;0,E2551&gt;Map!$A$1,F2551&lt;0,F2551&gt;Map!$A$1),1,0))</f>
        <v>0</v>
      </c>
    </row>
    <row r="2552" spans="1:8" x14ac:dyDescent="0.25">
      <c r="A2552">
        <v>2550</v>
      </c>
      <c r="B2552">
        <f t="shared" si="39"/>
        <v>4</v>
      </c>
      <c r="C2552">
        <f>IF(B2551&lt;&gt;B2552,C2551,IF(H2551=1,"",C2551+_xlfn.XLOOKUP($B2552,Directions!$B:$B,Directions!C:C)))</f>
        <v>38</v>
      </c>
      <c r="D2552">
        <f>IF(B2551&lt;&gt;B2552,D2551,IF(H2551=1,"",D2551+_xlfn.XLOOKUP($B2552,Directions!$B:$B,Directions!D:D)))</f>
        <v>49</v>
      </c>
      <c r="E2552" s="3">
        <f>IF(H2551=1,"",C2552+_xlfn.XLOOKUP($B2552,Directions!$B:$B,Directions!C:C))</f>
        <v>37</v>
      </c>
      <c r="F2552" s="3">
        <f>IF(H2551=1,"",D2552+_xlfn.XLOOKUP($B2552,Directions!$B:$B,Directions!D:D))</f>
        <v>49</v>
      </c>
      <c r="G2552" cm="1">
        <f t="array" ref="G2552">IF(H2552=1,"",IF(INDEX(map,F2552,E2552)="#",1,0))</f>
        <v>0</v>
      </c>
      <c r="H2552">
        <f>IF(Journey!H2551=1,1,IF(OR(E2552&lt;0,E2552&gt;Map!$A$1,F2552&lt;0,F2552&gt;Map!$A$1),1,0))</f>
        <v>0</v>
      </c>
    </row>
    <row r="2553" spans="1:8" x14ac:dyDescent="0.25">
      <c r="A2553">
        <v>2551</v>
      </c>
      <c r="B2553">
        <f t="shared" si="39"/>
        <v>4</v>
      </c>
      <c r="C2553">
        <f>IF(B2552&lt;&gt;B2553,C2552,IF(H2552=1,"",C2552+_xlfn.XLOOKUP($B2553,Directions!$B:$B,Directions!C:C)))</f>
        <v>37</v>
      </c>
      <c r="D2553">
        <f>IF(B2552&lt;&gt;B2553,D2552,IF(H2552=1,"",D2552+_xlfn.XLOOKUP($B2553,Directions!$B:$B,Directions!D:D)))</f>
        <v>49</v>
      </c>
      <c r="E2553" s="3">
        <f>IF(H2552=1,"",C2553+_xlfn.XLOOKUP($B2553,Directions!$B:$B,Directions!C:C))</f>
        <v>36</v>
      </c>
      <c r="F2553" s="3">
        <f>IF(H2552=1,"",D2553+_xlfn.XLOOKUP($B2553,Directions!$B:$B,Directions!D:D))</f>
        <v>49</v>
      </c>
      <c r="G2553" cm="1">
        <f t="array" ref="G2553">IF(H2553=1,"",IF(INDEX(map,F2553,E2553)="#",1,0))</f>
        <v>0</v>
      </c>
      <c r="H2553">
        <f>IF(Journey!H2552=1,1,IF(OR(E2553&lt;0,E2553&gt;Map!$A$1,F2553&lt;0,F2553&gt;Map!$A$1),1,0))</f>
        <v>0</v>
      </c>
    </row>
    <row r="2554" spans="1:8" x14ac:dyDescent="0.25">
      <c r="A2554">
        <v>2552</v>
      </c>
      <c r="B2554">
        <f t="shared" si="39"/>
        <v>4</v>
      </c>
      <c r="C2554">
        <f>IF(B2553&lt;&gt;B2554,C2553,IF(H2553=1,"",C2553+_xlfn.XLOOKUP($B2554,Directions!$B:$B,Directions!C:C)))</f>
        <v>36</v>
      </c>
      <c r="D2554">
        <f>IF(B2553&lt;&gt;B2554,D2553,IF(H2553=1,"",D2553+_xlfn.XLOOKUP($B2554,Directions!$B:$B,Directions!D:D)))</f>
        <v>49</v>
      </c>
      <c r="E2554" s="3">
        <f>IF(H2553=1,"",C2554+_xlfn.XLOOKUP($B2554,Directions!$B:$B,Directions!C:C))</f>
        <v>35</v>
      </c>
      <c r="F2554" s="3">
        <f>IF(H2553=1,"",D2554+_xlfn.XLOOKUP($B2554,Directions!$B:$B,Directions!D:D))</f>
        <v>49</v>
      </c>
      <c r="G2554" cm="1">
        <f t="array" ref="G2554">IF(H2554=1,"",IF(INDEX(map,F2554,E2554)="#",1,0))</f>
        <v>0</v>
      </c>
      <c r="H2554">
        <f>IF(Journey!H2553=1,1,IF(OR(E2554&lt;0,E2554&gt;Map!$A$1,F2554&lt;0,F2554&gt;Map!$A$1),1,0))</f>
        <v>0</v>
      </c>
    </row>
    <row r="2555" spans="1:8" x14ac:dyDescent="0.25">
      <c r="A2555">
        <v>2553</v>
      </c>
      <c r="B2555">
        <f t="shared" si="39"/>
        <v>4</v>
      </c>
      <c r="C2555">
        <f>IF(B2554&lt;&gt;B2555,C2554,IF(H2554=1,"",C2554+_xlfn.XLOOKUP($B2555,Directions!$B:$B,Directions!C:C)))</f>
        <v>35</v>
      </c>
      <c r="D2555">
        <f>IF(B2554&lt;&gt;B2555,D2554,IF(H2554=1,"",D2554+_xlfn.XLOOKUP($B2555,Directions!$B:$B,Directions!D:D)))</f>
        <v>49</v>
      </c>
      <c r="E2555" s="3">
        <f>IF(H2554=1,"",C2555+_xlfn.XLOOKUP($B2555,Directions!$B:$B,Directions!C:C))</f>
        <v>34</v>
      </c>
      <c r="F2555" s="3">
        <f>IF(H2554=1,"",D2555+_xlfn.XLOOKUP($B2555,Directions!$B:$B,Directions!D:D))</f>
        <v>49</v>
      </c>
      <c r="G2555" cm="1">
        <f t="array" ref="G2555">IF(H2555=1,"",IF(INDEX(map,F2555,E2555)="#",1,0))</f>
        <v>0</v>
      </c>
      <c r="H2555">
        <f>IF(Journey!H2554=1,1,IF(OR(E2555&lt;0,E2555&gt;Map!$A$1,F2555&lt;0,F2555&gt;Map!$A$1),1,0))</f>
        <v>0</v>
      </c>
    </row>
    <row r="2556" spans="1:8" x14ac:dyDescent="0.25">
      <c r="A2556">
        <v>2554</v>
      </c>
      <c r="B2556">
        <f t="shared" si="39"/>
        <v>4</v>
      </c>
      <c r="C2556">
        <f>IF(B2555&lt;&gt;B2556,C2555,IF(H2555=1,"",C2555+_xlfn.XLOOKUP($B2556,Directions!$B:$B,Directions!C:C)))</f>
        <v>34</v>
      </c>
      <c r="D2556">
        <f>IF(B2555&lt;&gt;B2556,D2555,IF(H2555=1,"",D2555+_xlfn.XLOOKUP($B2556,Directions!$B:$B,Directions!D:D)))</f>
        <v>49</v>
      </c>
      <c r="E2556" s="3">
        <f>IF(H2555=1,"",C2556+_xlfn.XLOOKUP($B2556,Directions!$B:$B,Directions!C:C))</f>
        <v>33</v>
      </c>
      <c r="F2556" s="3">
        <f>IF(H2555=1,"",D2556+_xlfn.XLOOKUP($B2556,Directions!$B:$B,Directions!D:D))</f>
        <v>49</v>
      </c>
      <c r="G2556" cm="1">
        <f t="array" ref="G2556">IF(H2556=1,"",IF(INDEX(map,F2556,E2556)="#",1,0))</f>
        <v>0</v>
      </c>
      <c r="H2556">
        <f>IF(Journey!H2555=1,1,IF(OR(E2556&lt;0,E2556&gt;Map!$A$1,F2556&lt;0,F2556&gt;Map!$A$1),1,0))</f>
        <v>0</v>
      </c>
    </row>
    <row r="2557" spans="1:8" x14ac:dyDescent="0.25">
      <c r="A2557">
        <v>2555</v>
      </c>
      <c r="B2557">
        <f t="shared" si="39"/>
        <v>4</v>
      </c>
      <c r="C2557">
        <f>IF(B2556&lt;&gt;B2557,C2556,IF(H2556=1,"",C2556+_xlfn.XLOOKUP($B2557,Directions!$B:$B,Directions!C:C)))</f>
        <v>33</v>
      </c>
      <c r="D2557">
        <f>IF(B2556&lt;&gt;B2557,D2556,IF(H2556=1,"",D2556+_xlfn.XLOOKUP($B2557,Directions!$B:$B,Directions!D:D)))</f>
        <v>49</v>
      </c>
      <c r="E2557" s="3">
        <f>IF(H2556=1,"",C2557+_xlfn.XLOOKUP($B2557,Directions!$B:$B,Directions!C:C))</f>
        <v>32</v>
      </c>
      <c r="F2557" s="3">
        <f>IF(H2556=1,"",D2557+_xlfn.XLOOKUP($B2557,Directions!$B:$B,Directions!D:D))</f>
        <v>49</v>
      </c>
      <c r="G2557" cm="1">
        <f t="array" ref="G2557">IF(H2557=1,"",IF(INDEX(map,F2557,E2557)="#",1,0))</f>
        <v>0</v>
      </c>
      <c r="H2557">
        <f>IF(Journey!H2556=1,1,IF(OR(E2557&lt;0,E2557&gt;Map!$A$1,F2557&lt;0,F2557&gt;Map!$A$1),1,0))</f>
        <v>0</v>
      </c>
    </row>
    <row r="2558" spans="1:8" x14ac:dyDescent="0.25">
      <c r="A2558">
        <v>2556</v>
      </c>
      <c r="B2558">
        <f t="shared" si="39"/>
        <v>4</v>
      </c>
      <c r="C2558">
        <f>IF(B2557&lt;&gt;B2558,C2557,IF(H2557=1,"",C2557+_xlfn.XLOOKUP($B2558,Directions!$B:$B,Directions!C:C)))</f>
        <v>32</v>
      </c>
      <c r="D2558">
        <f>IF(B2557&lt;&gt;B2558,D2557,IF(H2557=1,"",D2557+_xlfn.XLOOKUP($B2558,Directions!$B:$B,Directions!D:D)))</f>
        <v>49</v>
      </c>
      <c r="E2558" s="3">
        <f>IF(H2557=1,"",C2558+_xlfn.XLOOKUP($B2558,Directions!$B:$B,Directions!C:C))</f>
        <v>31</v>
      </c>
      <c r="F2558" s="3">
        <f>IF(H2557=1,"",D2558+_xlfn.XLOOKUP($B2558,Directions!$B:$B,Directions!D:D))</f>
        <v>49</v>
      </c>
      <c r="G2558" cm="1">
        <f t="array" ref="G2558">IF(H2558=1,"",IF(INDEX(map,F2558,E2558)="#",1,0))</f>
        <v>0</v>
      </c>
      <c r="H2558">
        <f>IF(Journey!H2557=1,1,IF(OR(E2558&lt;0,E2558&gt;Map!$A$1,F2558&lt;0,F2558&gt;Map!$A$1),1,0))</f>
        <v>0</v>
      </c>
    </row>
    <row r="2559" spans="1:8" x14ac:dyDescent="0.25">
      <c r="A2559">
        <v>2557</v>
      </c>
      <c r="B2559">
        <f t="shared" si="39"/>
        <v>4</v>
      </c>
      <c r="C2559">
        <f>IF(B2558&lt;&gt;B2559,C2558,IF(H2558=1,"",C2558+_xlfn.XLOOKUP($B2559,Directions!$B:$B,Directions!C:C)))</f>
        <v>31</v>
      </c>
      <c r="D2559">
        <f>IF(B2558&lt;&gt;B2559,D2558,IF(H2558=1,"",D2558+_xlfn.XLOOKUP($B2559,Directions!$B:$B,Directions!D:D)))</f>
        <v>49</v>
      </c>
      <c r="E2559" s="3">
        <f>IF(H2558=1,"",C2559+_xlfn.XLOOKUP($B2559,Directions!$B:$B,Directions!C:C))</f>
        <v>30</v>
      </c>
      <c r="F2559" s="3">
        <f>IF(H2558=1,"",D2559+_xlfn.XLOOKUP($B2559,Directions!$B:$B,Directions!D:D))</f>
        <v>49</v>
      </c>
      <c r="G2559" cm="1">
        <f t="array" ref="G2559">IF(H2559=1,"",IF(INDEX(map,F2559,E2559)="#",1,0))</f>
        <v>0</v>
      </c>
      <c r="H2559">
        <f>IF(Journey!H2558=1,1,IF(OR(E2559&lt;0,E2559&gt;Map!$A$1,F2559&lt;0,F2559&gt;Map!$A$1),1,0))</f>
        <v>0</v>
      </c>
    </row>
    <row r="2560" spans="1:8" x14ac:dyDescent="0.25">
      <c r="A2560">
        <v>2558</v>
      </c>
      <c r="B2560">
        <f t="shared" si="39"/>
        <v>4</v>
      </c>
      <c r="C2560">
        <f>IF(B2559&lt;&gt;B2560,C2559,IF(H2559=1,"",C2559+_xlfn.XLOOKUP($B2560,Directions!$B:$B,Directions!C:C)))</f>
        <v>30</v>
      </c>
      <c r="D2560">
        <f>IF(B2559&lt;&gt;B2560,D2559,IF(H2559=1,"",D2559+_xlfn.XLOOKUP($B2560,Directions!$B:$B,Directions!D:D)))</f>
        <v>49</v>
      </c>
      <c r="E2560" s="3">
        <f>IF(H2559=1,"",C2560+_xlfn.XLOOKUP($B2560,Directions!$B:$B,Directions!C:C))</f>
        <v>29</v>
      </c>
      <c r="F2560" s="3">
        <f>IF(H2559=1,"",D2560+_xlfn.XLOOKUP($B2560,Directions!$B:$B,Directions!D:D))</f>
        <v>49</v>
      </c>
      <c r="G2560" cm="1">
        <f t="array" ref="G2560">IF(H2560=1,"",IF(INDEX(map,F2560,E2560)="#",1,0))</f>
        <v>0</v>
      </c>
      <c r="H2560">
        <f>IF(Journey!H2559=1,1,IF(OR(E2560&lt;0,E2560&gt;Map!$A$1,F2560&lt;0,F2560&gt;Map!$A$1),1,0))</f>
        <v>0</v>
      </c>
    </row>
    <row r="2561" spans="1:8" x14ac:dyDescent="0.25">
      <c r="A2561">
        <v>2559</v>
      </c>
      <c r="B2561">
        <f t="shared" si="39"/>
        <v>4</v>
      </c>
      <c r="C2561">
        <f>IF(B2560&lt;&gt;B2561,C2560,IF(H2560=1,"",C2560+_xlfn.XLOOKUP($B2561,Directions!$B:$B,Directions!C:C)))</f>
        <v>29</v>
      </c>
      <c r="D2561">
        <f>IF(B2560&lt;&gt;B2561,D2560,IF(H2560=1,"",D2560+_xlfn.XLOOKUP($B2561,Directions!$B:$B,Directions!D:D)))</f>
        <v>49</v>
      </c>
      <c r="E2561" s="3">
        <f>IF(H2560=1,"",C2561+_xlfn.XLOOKUP($B2561,Directions!$B:$B,Directions!C:C))</f>
        <v>28</v>
      </c>
      <c r="F2561" s="3">
        <f>IF(H2560=1,"",D2561+_xlfn.XLOOKUP($B2561,Directions!$B:$B,Directions!D:D))</f>
        <v>49</v>
      </c>
      <c r="G2561" cm="1">
        <f t="array" ref="G2561">IF(H2561=1,"",IF(INDEX(map,F2561,E2561)="#",1,0))</f>
        <v>0</v>
      </c>
      <c r="H2561">
        <f>IF(Journey!H2560=1,1,IF(OR(E2561&lt;0,E2561&gt;Map!$A$1,F2561&lt;0,F2561&gt;Map!$A$1),1,0))</f>
        <v>0</v>
      </c>
    </row>
    <row r="2562" spans="1:8" x14ac:dyDescent="0.25">
      <c r="A2562">
        <v>2560</v>
      </c>
      <c r="B2562">
        <f t="shared" si="39"/>
        <v>4</v>
      </c>
      <c r="C2562">
        <f>IF(B2561&lt;&gt;B2562,C2561,IF(H2561=1,"",C2561+_xlfn.XLOOKUP($B2562,Directions!$B:$B,Directions!C:C)))</f>
        <v>28</v>
      </c>
      <c r="D2562">
        <f>IF(B2561&lt;&gt;B2562,D2561,IF(H2561=1,"",D2561+_xlfn.XLOOKUP($B2562,Directions!$B:$B,Directions!D:D)))</f>
        <v>49</v>
      </c>
      <c r="E2562" s="3">
        <f>IF(H2561=1,"",C2562+_xlfn.XLOOKUP($B2562,Directions!$B:$B,Directions!C:C))</f>
        <v>27</v>
      </c>
      <c r="F2562" s="3">
        <f>IF(H2561=1,"",D2562+_xlfn.XLOOKUP($B2562,Directions!$B:$B,Directions!D:D))</f>
        <v>49</v>
      </c>
      <c r="G2562" cm="1">
        <f t="array" ref="G2562">IF(H2562=1,"",IF(INDEX(map,F2562,E2562)="#",1,0))</f>
        <v>0</v>
      </c>
      <c r="H2562">
        <f>IF(Journey!H2561=1,1,IF(OR(E2562&lt;0,E2562&gt;Map!$A$1,F2562&lt;0,F2562&gt;Map!$A$1),1,0))</f>
        <v>0</v>
      </c>
    </row>
    <row r="2563" spans="1:8" x14ac:dyDescent="0.25">
      <c r="A2563">
        <v>2561</v>
      </c>
      <c r="B2563">
        <f t="shared" si="39"/>
        <v>4</v>
      </c>
      <c r="C2563">
        <f>IF(B2562&lt;&gt;B2563,C2562,IF(H2562=1,"",C2562+_xlfn.XLOOKUP($B2563,Directions!$B:$B,Directions!C:C)))</f>
        <v>27</v>
      </c>
      <c r="D2563">
        <f>IF(B2562&lt;&gt;B2563,D2562,IF(H2562=1,"",D2562+_xlfn.XLOOKUP($B2563,Directions!$B:$B,Directions!D:D)))</f>
        <v>49</v>
      </c>
      <c r="E2563" s="3">
        <f>IF(H2562=1,"",C2563+_xlfn.XLOOKUP($B2563,Directions!$B:$B,Directions!C:C))</f>
        <v>26</v>
      </c>
      <c r="F2563" s="3">
        <f>IF(H2562=1,"",D2563+_xlfn.XLOOKUP($B2563,Directions!$B:$B,Directions!D:D))</f>
        <v>49</v>
      </c>
      <c r="G2563" cm="1">
        <f t="array" ref="G2563">IF(H2563=1,"",IF(INDEX(map,F2563,E2563)="#",1,0))</f>
        <v>0</v>
      </c>
      <c r="H2563">
        <f>IF(Journey!H2562=1,1,IF(OR(E2563&lt;0,E2563&gt;Map!$A$1,F2563&lt;0,F2563&gt;Map!$A$1),1,0))</f>
        <v>0</v>
      </c>
    </row>
    <row r="2564" spans="1:8" x14ac:dyDescent="0.25">
      <c r="A2564">
        <v>2562</v>
      </c>
      <c r="B2564">
        <f t="shared" ref="B2564:B2627" si="40">IF(H2563=1,"",IF(G2563=1,MOD(B2563,4)+1,B2563))</f>
        <v>4</v>
      </c>
      <c r="C2564">
        <f>IF(B2563&lt;&gt;B2564,C2563,IF(H2563=1,"",C2563+_xlfn.XLOOKUP($B2564,Directions!$B:$B,Directions!C:C)))</f>
        <v>26</v>
      </c>
      <c r="D2564">
        <f>IF(B2563&lt;&gt;B2564,D2563,IF(H2563=1,"",D2563+_xlfn.XLOOKUP($B2564,Directions!$B:$B,Directions!D:D)))</f>
        <v>49</v>
      </c>
      <c r="E2564" s="3">
        <f>IF(H2563=1,"",C2564+_xlfn.XLOOKUP($B2564,Directions!$B:$B,Directions!C:C))</f>
        <v>25</v>
      </c>
      <c r="F2564" s="3">
        <f>IF(H2563=1,"",D2564+_xlfn.XLOOKUP($B2564,Directions!$B:$B,Directions!D:D))</f>
        <v>49</v>
      </c>
      <c r="G2564" cm="1">
        <f t="array" ref="G2564">IF(H2564=1,"",IF(INDEX(map,F2564,E2564)="#",1,0))</f>
        <v>0</v>
      </c>
      <c r="H2564">
        <f>IF(Journey!H2563=1,1,IF(OR(E2564&lt;0,E2564&gt;Map!$A$1,F2564&lt;0,F2564&gt;Map!$A$1),1,0))</f>
        <v>0</v>
      </c>
    </row>
    <row r="2565" spans="1:8" x14ac:dyDescent="0.25">
      <c r="A2565">
        <v>2563</v>
      </c>
      <c r="B2565">
        <f t="shared" si="40"/>
        <v>4</v>
      </c>
      <c r="C2565">
        <f>IF(B2564&lt;&gt;B2565,C2564,IF(H2564=1,"",C2564+_xlfn.XLOOKUP($B2565,Directions!$B:$B,Directions!C:C)))</f>
        <v>25</v>
      </c>
      <c r="D2565">
        <f>IF(B2564&lt;&gt;B2565,D2564,IF(H2564=1,"",D2564+_xlfn.XLOOKUP($B2565,Directions!$B:$B,Directions!D:D)))</f>
        <v>49</v>
      </c>
      <c r="E2565" s="3">
        <f>IF(H2564=1,"",C2565+_xlfn.XLOOKUP($B2565,Directions!$B:$B,Directions!C:C))</f>
        <v>24</v>
      </c>
      <c r="F2565" s="3">
        <f>IF(H2564=1,"",D2565+_xlfn.XLOOKUP($B2565,Directions!$B:$B,Directions!D:D))</f>
        <v>49</v>
      </c>
      <c r="G2565" cm="1">
        <f t="array" ref="G2565">IF(H2565=1,"",IF(INDEX(map,F2565,E2565)="#",1,0))</f>
        <v>1</v>
      </c>
      <c r="H2565">
        <f>IF(Journey!H2564=1,1,IF(OR(E2565&lt;0,E2565&gt;Map!$A$1,F2565&lt;0,F2565&gt;Map!$A$1),1,0))</f>
        <v>0</v>
      </c>
    </row>
    <row r="2566" spans="1:8" x14ac:dyDescent="0.25">
      <c r="A2566">
        <v>2564</v>
      </c>
      <c r="B2566">
        <f t="shared" si="40"/>
        <v>1</v>
      </c>
      <c r="C2566">
        <f>IF(B2565&lt;&gt;B2566,C2565,IF(H2565=1,"",C2565+_xlfn.XLOOKUP($B2566,Directions!$B:$B,Directions!C:C)))</f>
        <v>25</v>
      </c>
      <c r="D2566">
        <f>IF(B2565&lt;&gt;B2566,D2565,IF(H2565=1,"",D2565+_xlfn.XLOOKUP($B2566,Directions!$B:$B,Directions!D:D)))</f>
        <v>49</v>
      </c>
      <c r="E2566" s="3">
        <f>IF(H2565=1,"",C2566+_xlfn.XLOOKUP($B2566,Directions!$B:$B,Directions!C:C))</f>
        <v>25</v>
      </c>
      <c r="F2566" s="3">
        <f>IF(H2565=1,"",D2566+_xlfn.XLOOKUP($B2566,Directions!$B:$B,Directions!D:D))</f>
        <v>48</v>
      </c>
      <c r="G2566" cm="1">
        <f t="array" ref="G2566">IF(H2566=1,"",IF(INDEX(map,F2566,E2566)="#",1,0))</f>
        <v>0</v>
      </c>
      <c r="H2566">
        <f>IF(Journey!H2565=1,1,IF(OR(E2566&lt;0,E2566&gt;Map!$A$1,F2566&lt;0,F2566&gt;Map!$A$1),1,0))</f>
        <v>0</v>
      </c>
    </row>
    <row r="2567" spans="1:8" x14ac:dyDescent="0.25">
      <c r="A2567">
        <v>2565</v>
      </c>
      <c r="B2567">
        <f t="shared" si="40"/>
        <v>1</v>
      </c>
      <c r="C2567">
        <f>IF(B2566&lt;&gt;B2567,C2566,IF(H2566=1,"",C2566+_xlfn.XLOOKUP($B2567,Directions!$B:$B,Directions!C:C)))</f>
        <v>25</v>
      </c>
      <c r="D2567">
        <f>IF(B2566&lt;&gt;B2567,D2566,IF(H2566=1,"",D2566+_xlfn.XLOOKUP($B2567,Directions!$B:$B,Directions!D:D)))</f>
        <v>48</v>
      </c>
      <c r="E2567" s="3">
        <f>IF(H2566=1,"",C2567+_xlfn.XLOOKUP($B2567,Directions!$B:$B,Directions!C:C))</f>
        <v>25</v>
      </c>
      <c r="F2567" s="3">
        <f>IF(H2566=1,"",D2567+_xlfn.XLOOKUP($B2567,Directions!$B:$B,Directions!D:D))</f>
        <v>47</v>
      </c>
      <c r="G2567" cm="1">
        <f t="array" ref="G2567">IF(H2567=1,"",IF(INDEX(map,F2567,E2567)="#",1,0))</f>
        <v>0</v>
      </c>
      <c r="H2567">
        <f>IF(Journey!H2566=1,1,IF(OR(E2567&lt;0,E2567&gt;Map!$A$1,F2567&lt;0,F2567&gt;Map!$A$1),1,0))</f>
        <v>0</v>
      </c>
    </row>
    <row r="2568" spans="1:8" x14ac:dyDescent="0.25">
      <c r="A2568">
        <v>2566</v>
      </c>
      <c r="B2568">
        <f t="shared" si="40"/>
        <v>1</v>
      </c>
      <c r="C2568">
        <f>IF(B2567&lt;&gt;B2568,C2567,IF(H2567=1,"",C2567+_xlfn.XLOOKUP($B2568,Directions!$B:$B,Directions!C:C)))</f>
        <v>25</v>
      </c>
      <c r="D2568">
        <f>IF(B2567&lt;&gt;B2568,D2567,IF(H2567=1,"",D2567+_xlfn.XLOOKUP($B2568,Directions!$B:$B,Directions!D:D)))</f>
        <v>47</v>
      </c>
      <c r="E2568" s="3">
        <f>IF(H2567=1,"",C2568+_xlfn.XLOOKUP($B2568,Directions!$B:$B,Directions!C:C))</f>
        <v>25</v>
      </c>
      <c r="F2568" s="3">
        <f>IF(H2567=1,"",D2568+_xlfn.XLOOKUP($B2568,Directions!$B:$B,Directions!D:D))</f>
        <v>46</v>
      </c>
      <c r="G2568" cm="1">
        <f t="array" ref="G2568">IF(H2568=1,"",IF(INDEX(map,F2568,E2568)="#",1,0))</f>
        <v>0</v>
      </c>
      <c r="H2568">
        <f>IF(Journey!H2567=1,1,IF(OR(E2568&lt;0,E2568&gt;Map!$A$1,F2568&lt;0,F2568&gt;Map!$A$1),1,0))</f>
        <v>0</v>
      </c>
    </row>
    <row r="2569" spans="1:8" x14ac:dyDescent="0.25">
      <c r="A2569">
        <v>2567</v>
      </c>
      <c r="B2569">
        <f t="shared" si="40"/>
        <v>1</v>
      </c>
      <c r="C2569">
        <f>IF(B2568&lt;&gt;B2569,C2568,IF(H2568=1,"",C2568+_xlfn.XLOOKUP($B2569,Directions!$B:$B,Directions!C:C)))</f>
        <v>25</v>
      </c>
      <c r="D2569">
        <f>IF(B2568&lt;&gt;B2569,D2568,IF(H2568=1,"",D2568+_xlfn.XLOOKUP($B2569,Directions!$B:$B,Directions!D:D)))</f>
        <v>46</v>
      </c>
      <c r="E2569" s="3">
        <f>IF(H2568=1,"",C2569+_xlfn.XLOOKUP($B2569,Directions!$B:$B,Directions!C:C))</f>
        <v>25</v>
      </c>
      <c r="F2569" s="3">
        <f>IF(H2568=1,"",D2569+_xlfn.XLOOKUP($B2569,Directions!$B:$B,Directions!D:D))</f>
        <v>45</v>
      </c>
      <c r="G2569" cm="1">
        <f t="array" ref="G2569">IF(H2569=1,"",IF(INDEX(map,F2569,E2569)="#",1,0))</f>
        <v>0</v>
      </c>
      <c r="H2569">
        <f>IF(Journey!H2568=1,1,IF(OR(E2569&lt;0,E2569&gt;Map!$A$1,F2569&lt;0,F2569&gt;Map!$A$1),1,0))</f>
        <v>0</v>
      </c>
    </row>
    <row r="2570" spans="1:8" x14ac:dyDescent="0.25">
      <c r="A2570">
        <v>2568</v>
      </c>
      <c r="B2570">
        <f t="shared" si="40"/>
        <v>1</v>
      </c>
      <c r="C2570">
        <f>IF(B2569&lt;&gt;B2570,C2569,IF(H2569=1,"",C2569+_xlfn.XLOOKUP($B2570,Directions!$B:$B,Directions!C:C)))</f>
        <v>25</v>
      </c>
      <c r="D2570">
        <f>IF(B2569&lt;&gt;B2570,D2569,IF(H2569=1,"",D2569+_xlfn.XLOOKUP($B2570,Directions!$B:$B,Directions!D:D)))</f>
        <v>45</v>
      </c>
      <c r="E2570" s="3">
        <f>IF(H2569=1,"",C2570+_xlfn.XLOOKUP($B2570,Directions!$B:$B,Directions!C:C))</f>
        <v>25</v>
      </c>
      <c r="F2570" s="3">
        <f>IF(H2569=1,"",D2570+_xlfn.XLOOKUP($B2570,Directions!$B:$B,Directions!D:D))</f>
        <v>44</v>
      </c>
      <c r="G2570" cm="1">
        <f t="array" ref="G2570">IF(H2570=1,"",IF(INDEX(map,F2570,E2570)="#",1,0))</f>
        <v>0</v>
      </c>
      <c r="H2570">
        <f>IF(Journey!H2569=1,1,IF(OR(E2570&lt;0,E2570&gt;Map!$A$1,F2570&lt;0,F2570&gt;Map!$A$1),1,0))</f>
        <v>0</v>
      </c>
    </row>
    <row r="2571" spans="1:8" x14ac:dyDescent="0.25">
      <c r="A2571">
        <v>2569</v>
      </c>
      <c r="B2571">
        <f t="shared" si="40"/>
        <v>1</v>
      </c>
      <c r="C2571">
        <f>IF(B2570&lt;&gt;B2571,C2570,IF(H2570=1,"",C2570+_xlfn.XLOOKUP($B2571,Directions!$B:$B,Directions!C:C)))</f>
        <v>25</v>
      </c>
      <c r="D2571">
        <f>IF(B2570&lt;&gt;B2571,D2570,IF(H2570=1,"",D2570+_xlfn.XLOOKUP($B2571,Directions!$B:$B,Directions!D:D)))</f>
        <v>44</v>
      </c>
      <c r="E2571" s="3">
        <f>IF(H2570=1,"",C2571+_xlfn.XLOOKUP($B2571,Directions!$B:$B,Directions!C:C))</f>
        <v>25</v>
      </c>
      <c r="F2571" s="3">
        <f>IF(H2570=1,"",D2571+_xlfn.XLOOKUP($B2571,Directions!$B:$B,Directions!D:D))</f>
        <v>43</v>
      </c>
      <c r="G2571" cm="1">
        <f t="array" ref="G2571">IF(H2571=1,"",IF(INDEX(map,F2571,E2571)="#",1,0))</f>
        <v>0</v>
      </c>
      <c r="H2571">
        <f>IF(Journey!H2570=1,1,IF(OR(E2571&lt;0,E2571&gt;Map!$A$1,F2571&lt;0,F2571&gt;Map!$A$1),1,0))</f>
        <v>0</v>
      </c>
    </row>
    <row r="2572" spans="1:8" x14ac:dyDescent="0.25">
      <c r="A2572">
        <v>2570</v>
      </c>
      <c r="B2572">
        <f t="shared" si="40"/>
        <v>1</v>
      </c>
      <c r="C2572">
        <f>IF(B2571&lt;&gt;B2572,C2571,IF(H2571=1,"",C2571+_xlfn.XLOOKUP($B2572,Directions!$B:$B,Directions!C:C)))</f>
        <v>25</v>
      </c>
      <c r="D2572">
        <f>IF(B2571&lt;&gt;B2572,D2571,IF(H2571=1,"",D2571+_xlfn.XLOOKUP($B2572,Directions!$B:$B,Directions!D:D)))</f>
        <v>43</v>
      </c>
      <c r="E2572" s="3">
        <f>IF(H2571=1,"",C2572+_xlfn.XLOOKUP($B2572,Directions!$B:$B,Directions!C:C))</f>
        <v>25</v>
      </c>
      <c r="F2572" s="3">
        <f>IF(H2571=1,"",D2572+_xlfn.XLOOKUP($B2572,Directions!$B:$B,Directions!D:D))</f>
        <v>42</v>
      </c>
      <c r="G2572" cm="1">
        <f t="array" ref="G2572">IF(H2572=1,"",IF(INDEX(map,F2572,E2572)="#",1,0))</f>
        <v>0</v>
      </c>
      <c r="H2572">
        <f>IF(Journey!H2571=1,1,IF(OR(E2572&lt;0,E2572&gt;Map!$A$1,F2572&lt;0,F2572&gt;Map!$A$1),1,0))</f>
        <v>0</v>
      </c>
    </row>
    <row r="2573" spans="1:8" x14ac:dyDescent="0.25">
      <c r="A2573">
        <v>2571</v>
      </c>
      <c r="B2573">
        <f t="shared" si="40"/>
        <v>1</v>
      </c>
      <c r="C2573">
        <f>IF(B2572&lt;&gt;B2573,C2572,IF(H2572=1,"",C2572+_xlfn.XLOOKUP($B2573,Directions!$B:$B,Directions!C:C)))</f>
        <v>25</v>
      </c>
      <c r="D2573">
        <f>IF(B2572&lt;&gt;B2573,D2572,IF(H2572=1,"",D2572+_xlfn.XLOOKUP($B2573,Directions!$B:$B,Directions!D:D)))</f>
        <v>42</v>
      </c>
      <c r="E2573" s="3">
        <f>IF(H2572=1,"",C2573+_xlfn.XLOOKUP($B2573,Directions!$B:$B,Directions!C:C))</f>
        <v>25</v>
      </c>
      <c r="F2573" s="3">
        <f>IF(H2572=1,"",D2573+_xlfn.XLOOKUP($B2573,Directions!$B:$B,Directions!D:D))</f>
        <v>41</v>
      </c>
      <c r="G2573" cm="1">
        <f t="array" ref="G2573">IF(H2573=1,"",IF(INDEX(map,F2573,E2573)="#",1,0))</f>
        <v>0</v>
      </c>
      <c r="H2573">
        <f>IF(Journey!H2572=1,1,IF(OR(E2573&lt;0,E2573&gt;Map!$A$1,F2573&lt;0,F2573&gt;Map!$A$1),1,0))</f>
        <v>0</v>
      </c>
    </row>
    <row r="2574" spans="1:8" x14ac:dyDescent="0.25">
      <c r="A2574">
        <v>2572</v>
      </c>
      <c r="B2574">
        <f t="shared" si="40"/>
        <v>1</v>
      </c>
      <c r="C2574">
        <f>IF(B2573&lt;&gt;B2574,C2573,IF(H2573=1,"",C2573+_xlfn.XLOOKUP($B2574,Directions!$B:$B,Directions!C:C)))</f>
        <v>25</v>
      </c>
      <c r="D2574">
        <f>IF(B2573&lt;&gt;B2574,D2573,IF(H2573=1,"",D2573+_xlfn.XLOOKUP($B2574,Directions!$B:$B,Directions!D:D)))</f>
        <v>41</v>
      </c>
      <c r="E2574" s="3">
        <f>IF(H2573=1,"",C2574+_xlfn.XLOOKUP($B2574,Directions!$B:$B,Directions!C:C))</f>
        <v>25</v>
      </c>
      <c r="F2574" s="3">
        <f>IF(H2573=1,"",D2574+_xlfn.XLOOKUP($B2574,Directions!$B:$B,Directions!D:D))</f>
        <v>40</v>
      </c>
      <c r="G2574" cm="1">
        <f t="array" ref="G2574">IF(H2574=1,"",IF(INDEX(map,F2574,E2574)="#",1,0))</f>
        <v>0</v>
      </c>
      <c r="H2574">
        <f>IF(Journey!H2573=1,1,IF(OR(E2574&lt;0,E2574&gt;Map!$A$1,F2574&lt;0,F2574&gt;Map!$A$1),1,0))</f>
        <v>0</v>
      </c>
    </row>
    <row r="2575" spans="1:8" x14ac:dyDescent="0.25">
      <c r="A2575">
        <v>2573</v>
      </c>
      <c r="B2575">
        <f t="shared" si="40"/>
        <v>1</v>
      </c>
      <c r="C2575">
        <f>IF(B2574&lt;&gt;B2575,C2574,IF(H2574=1,"",C2574+_xlfn.XLOOKUP($B2575,Directions!$B:$B,Directions!C:C)))</f>
        <v>25</v>
      </c>
      <c r="D2575">
        <f>IF(B2574&lt;&gt;B2575,D2574,IF(H2574=1,"",D2574+_xlfn.XLOOKUP($B2575,Directions!$B:$B,Directions!D:D)))</f>
        <v>40</v>
      </c>
      <c r="E2575" s="3">
        <f>IF(H2574=1,"",C2575+_xlfn.XLOOKUP($B2575,Directions!$B:$B,Directions!C:C))</f>
        <v>25</v>
      </c>
      <c r="F2575" s="3">
        <f>IF(H2574=1,"",D2575+_xlfn.XLOOKUP($B2575,Directions!$B:$B,Directions!D:D))</f>
        <v>39</v>
      </c>
      <c r="G2575" cm="1">
        <f t="array" ref="G2575">IF(H2575=1,"",IF(INDEX(map,F2575,E2575)="#",1,0))</f>
        <v>0</v>
      </c>
      <c r="H2575">
        <f>IF(Journey!H2574=1,1,IF(OR(E2575&lt;0,E2575&gt;Map!$A$1,F2575&lt;0,F2575&gt;Map!$A$1),1,0))</f>
        <v>0</v>
      </c>
    </row>
    <row r="2576" spans="1:8" x14ac:dyDescent="0.25">
      <c r="A2576">
        <v>2574</v>
      </c>
      <c r="B2576">
        <f t="shared" si="40"/>
        <v>1</v>
      </c>
      <c r="C2576">
        <f>IF(B2575&lt;&gt;B2576,C2575,IF(H2575=1,"",C2575+_xlfn.XLOOKUP($B2576,Directions!$B:$B,Directions!C:C)))</f>
        <v>25</v>
      </c>
      <c r="D2576">
        <f>IF(B2575&lt;&gt;B2576,D2575,IF(H2575=1,"",D2575+_xlfn.XLOOKUP($B2576,Directions!$B:$B,Directions!D:D)))</f>
        <v>39</v>
      </c>
      <c r="E2576" s="3">
        <f>IF(H2575=1,"",C2576+_xlfn.XLOOKUP($B2576,Directions!$B:$B,Directions!C:C))</f>
        <v>25</v>
      </c>
      <c r="F2576" s="3">
        <f>IF(H2575=1,"",D2576+_xlfn.XLOOKUP($B2576,Directions!$B:$B,Directions!D:D))</f>
        <v>38</v>
      </c>
      <c r="G2576" cm="1">
        <f t="array" ref="G2576">IF(H2576=1,"",IF(INDEX(map,F2576,E2576)="#",1,0))</f>
        <v>0</v>
      </c>
      <c r="H2576">
        <f>IF(Journey!H2575=1,1,IF(OR(E2576&lt;0,E2576&gt;Map!$A$1,F2576&lt;0,F2576&gt;Map!$A$1),1,0))</f>
        <v>0</v>
      </c>
    </row>
    <row r="2577" spans="1:8" x14ac:dyDescent="0.25">
      <c r="A2577">
        <v>2575</v>
      </c>
      <c r="B2577">
        <f t="shared" si="40"/>
        <v>1</v>
      </c>
      <c r="C2577">
        <f>IF(B2576&lt;&gt;B2577,C2576,IF(H2576=1,"",C2576+_xlfn.XLOOKUP($B2577,Directions!$B:$B,Directions!C:C)))</f>
        <v>25</v>
      </c>
      <c r="D2577">
        <f>IF(B2576&lt;&gt;B2577,D2576,IF(H2576=1,"",D2576+_xlfn.XLOOKUP($B2577,Directions!$B:$B,Directions!D:D)))</f>
        <v>38</v>
      </c>
      <c r="E2577" s="3">
        <f>IF(H2576=1,"",C2577+_xlfn.XLOOKUP($B2577,Directions!$B:$B,Directions!C:C))</f>
        <v>25</v>
      </c>
      <c r="F2577" s="3">
        <f>IF(H2576=1,"",D2577+_xlfn.XLOOKUP($B2577,Directions!$B:$B,Directions!D:D))</f>
        <v>37</v>
      </c>
      <c r="G2577" cm="1">
        <f t="array" ref="G2577">IF(H2577=1,"",IF(INDEX(map,F2577,E2577)="#",1,0))</f>
        <v>0</v>
      </c>
      <c r="H2577">
        <f>IF(Journey!H2576=1,1,IF(OR(E2577&lt;0,E2577&gt;Map!$A$1,F2577&lt;0,F2577&gt;Map!$A$1),1,0))</f>
        <v>0</v>
      </c>
    </row>
    <row r="2578" spans="1:8" x14ac:dyDescent="0.25">
      <c r="A2578">
        <v>2576</v>
      </c>
      <c r="B2578">
        <f t="shared" si="40"/>
        <v>1</v>
      </c>
      <c r="C2578">
        <f>IF(B2577&lt;&gt;B2578,C2577,IF(H2577=1,"",C2577+_xlfn.XLOOKUP($B2578,Directions!$B:$B,Directions!C:C)))</f>
        <v>25</v>
      </c>
      <c r="D2578">
        <f>IF(B2577&lt;&gt;B2578,D2577,IF(H2577=1,"",D2577+_xlfn.XLOOKUP($B2578,Directions!$B:$B,Directions!D:D)))</f>
        <v>37</v>
      </c>
      <c r="E2578" s="3">
        <f>IF(H2577=1,"",C2578+_xlfn.XLOOKUP($B2578,Directions!$B:$B,Directions!C:C))</f>
        <v>25</v>
      </c>
      <c r="F2578" s="3">
        <f>IF(H2577=1,"",D2578+_xlfn.XLOOKUP($B2578,Directions!$B:$B,Directions!D:D))</f>
        <v>36</v>
      </c>
      <c r="G2578" cm="1">
        <f t="array" ref="G2578">IF(H2578=1,"",IF(INDEX(map,F2578,E2578)="#",1,0))</f>
        <v>1</v>
      </c>
      <c r="H2578">
        <f>IF(Journey!H2577=1,1,IF(OR(E2578&lt;0,E2578&gt;Map!$A$1,F2578&lt;0,F2578&gt;Map!$A$1),1,0))</f>
        <v>0</v>
      </c>
    </row>
    <row r="2579" spans="1:8" x14ac:dyDescent="0.25">
      <c r="A2579">
        <v>2577</v>
      </c>
      <c r="B2579">
        <f t="shared" si="40"/>
        <v>2</v>
      </c>
      <c r="C2579">
        <f>IF(B2578&lt;&gt;B2579,C2578,IF(H2578=1,"",C2578+_xlfn.XLOOKUP($B2579,Directions!$B:$B,Directions!C:C)))</f>
        <v>25</v>
      </c>
      <c r="D2579">
        <f>IF(B2578&lt;&gt;B2579,D2578,IF(H2578=1,"",D2578+_xlfn.XLOOKUP($B2579,Directions!$B:$B,Directions!D:D)))</f>
        <v>37</v>
      </c>
      <c r="E2579" s="3">
        <f>IF(H2578=1,"",C2579+_xlfn.XLOOKUP($B2579,Directions!$B:$B,Directions!C:C))</f>
        <v>26</v>
      </c>
      <c r="F2579" s="3">
        <f>IF(H2578=1,"",D2579+_xlfn.XLOOKUP($B2579,Directions!$B:$B,Directions!D:D))</f>
        <v>37</v>
      </c>
      <c r="G2579" cm="1">
        <f t="array" ref="G2579">IF(H2579=1,"",IF(INDEX(map,F2579,E2579)="#",1,0))</f>
        <v>0</v>
      </c>
      <c r="H2579">
        <f>IF(Journey!H2578=1,1,IF(OR(E2579&lt;0,E2579&gt;Map!$A$1,F2579&lt;0,F2579&gt;Map!$A$1),1,0))</f>
        <v>0</v>
      </c>
    </row>
    <row r="2580" spans="1:8" x14ac:dyDescent="0.25">
      <c r="A2580">
        <v>2578</v>
      </c>
      <c r="B2580">
        <f t="shared" si="40"/>
        <v>2</v>
      </c>
      <c r="C2580">
        <f>IF(B2579&lt;&gt;B2580,C2579,IF(H2579=1,"",C2579+_xlfn.XLOOKUP($B2580,Directions!$B:$B,Directions!C:C)))</f>
        <v>26</v>
      </c>
      <c r="D2580">
        <f>IF(B2579&lt;&gt;B2580,D2579,IF(H2579=1,"",D2579+_xlfn.XLOOKUP($B2580,Directions!$B:$B,Directions!D:D)))</f>
        <v>37</v>
      </c>
      <c r="E2580" s="3">
        <f>IF(H2579=1,"",C2580+_xlfn.XLOOKUP($B2580,Directions!$B:$B,Directions!C:C))</f>
        <v>27</v>
      </c>
      <c r="F2580" s="3">
        <f>IF(H2579=1,"",D2580+_xlfn.XLOOKUP($B2580,Directions!$B:$B,Directions!D:D))</f>
        <v>37</v>
      </c>
      <c r="G2580" cm="1">
        <f t="array" ref="G2580">IF(H2580=1,"",IF(INDEX(map,F2580,E2580)="#",1,0))</f>
        <v>0</v>
      </c>
      <c r="H2580">
        <f>IF(Journey!H2579=1,1,IF(OR(E2580&lt;0,E2580&gt;Map!$A$1,F2580&lt;0,F2580&gt;Map!$A$1),1,0))</f>
        <v>0</v>
      </c>
    </row>
    <row r="2581" spans="1:8" x14ac:dyDescent="0.25">
      <c r="A2581">
        <v>2579</v>
      </c>
      <c r="B2581">
        <f t="shared" si="40"/>
        <v>2</v>
      </c>
      <c r="C2581">
        <f>IF(B2580&lt;&gt;B2581,C2580,IF(H2580=1,"",C2580+_xlfn.XLOOKUP($B2581,Directions!$B:$B,Directions!C:C)))</f>
        <v>27</v>
      </c>
      <c r="D2581">
        <f>IF(B2580&lt;&gt;B2581,D2580,IF(H2580=1,"",D2580+_xlfn.XLOOKUP($B2581,Directions!$B:$B,Directions!D:D)))</f>
        <v>37</v>
      </c>
      <c r="E2581" s="3">
        <f>IF(H2580=1,"",C2581+_xlfn.XLOOKUP($B2581,Directions!$B:$B,Directions!C:C))</f>
        <v>28</v>
      </c>
      <c r="F2581" s="3">
        <f>IF(H2580=1,"",D2581+_xlfn.XLOOKUP($B2581,Directions!$B:$B,Directions!D:D))</f>
        <v>37</v>
      </c>
      <c r="G2581" cm="1">
        <f t="array" ref="G2581">IF(H2581=1,"",IF(INDEX(map,F2581,E2581)="#",1,0))</f>
        <v>0</v>
      </c>
      <c r="H2581">
        <f>IF(Journey!H2580=1,1,IF(OR(E2581&lt;0,E2581&gt;Map!$A$1,F2581&lt;0,F2581&gt;Map!$A$1),1,0))</f>
        <v>0</v>
      </c>
    </row>
    <row r="2582" spans="1:8" x14ac:dyDescent="0.25">
      <c r="A2582">
        <v>2580</v>
      </c>
      <c r="B2582">
        <f t="shared" si="40"/>
        <v>2</v>
      </c>
      <c r="C2582">
        <f>IF(B2581&lt;&gt;B2582,C2581,IF(H2581=1,"",C2581+_xlfn.XLOOKUP($B2582,Directions!$B:$B,Directions!C:C)))</f>
        <v>28</v>
      </c>
      <c r="D2582">
        <f>IF(B2581&lt;&gt;B2582,D2581,IF(H2581=1,"",D2581+_xlfn.XLOOKUP($B2582,Directions!$B:$B,Directions!D:D)))</f>
        <v>37</v>
      </c>
      <c r="E2582" s="3">
        <f>IF(H2581=1,"",C2582+_xlfn.XLOOKUP($B2582,Directions!$B:$B,Directions!C:C))</f>
        <v>29</v>
      </c>
      <c r="F2582" s="3">
        <f>IF(H2581=1,"",D2582+_xlfn.XLOOKUP($B2582,Directions!$B:$B,Directions!D:D))</f>
        <v>37</v>
      </c>
      <c r="G2582" cm="1">
        <f t="array" ref="G2582">IF(H2582=1,"",IF(INDEX(map,F2582,E2582)="#",1,0))</f>
        <v>0</v>
      </c>
      <c r="H2582">
        <f>IF(Journey!H2581=1,1,IF(OR(E2582&lt;0,E2582&gt;Map!$A$1,F2582&lt;0,F2582&gt;Map!$A$1),1,0))</f>
        <v>0</v>
      </c>
    </row>
    <row r="2583" spans="1:8" x14ac:dyDescent="0.25">
      <c r="A2583">
        <v>2581</v>
      </c>
      <c r="B2583">
        <f t="shared" si="40"/>
        <v>2</v>
      </c>
      <c r="C2583">
        <f>IF(B2582&lt;&gt;B2583,C2582,IF(H2582=1,"",C2582+_xlfn.XLOOKUP($B2583,Directions!$B:$B,Directions!C:C)))</f>
        <v>29</v>
      </c>
      <c r="D2583">
        <f>IF(B2582&lt;&gt;B2583,D2582,IF(H2582=1,"",D2582+_xlfn.XLOOKUP($B2583,Directions!$B:$B,Directions!D:D)))</f>
        <v>37</v>
      </c>
      <c r="E2583" s="3">
        <f>IF(H2582=1,"",C2583+_xlfn.XLOOKUP($B2583,Directions!$B:$B,Directions!C:C))</f>
        <v>30</v>
      </c>
      <c r="F2583" s="3">
        <f>IF(H2582=1,"",D2583+_xlfn.XLOOKUP($B2583,Directions!$B:$B,Directions!D:D))</f>
        <v>37</v>
      </c>
      <c r="G2583" cm="1">
        <f t="array" ref="G2583">IF(H2583=1,"",IF(INDEX(map,F2583,E2583)="#",1,0))</f>
        <v>0</v>
      </c>
      <c r="H2583">
        <f>IF(Journey!H2582=1,1,IF(OR(E2583&lt;0,E2583&gt;Map!$A$1,F2583&lt;0,F2583&gt;Map!$A$1),1,0))</f>
        <v>0</v>
      </c>
    </row>
    <row r="2584" spans="1:8" x14ac:dyDescent="0.25">
      <c r="A2584">
        <v>2582</v>
      </c>
      <c r="B2584">
        <f t="shared" si="40"/>
        <v>2</v>
      </c>
      <c r="C2584">
        <f>IF(B2583&lt;&gt;B2584,C2583,IF(H2583=1,"",C2583+_xlfn.XLOOKUP($B2584,Directions!$B:$B,Directions!C:C)))</f>
        <v>30</v>
      </c>
      <c r="D2584">
        <f>IF(B2583&lt;&gt;B2584,D2583,IF(H2583=1,"",D2583+_xlfn.XLOOKUP($B2584,Directions!$B:$B,Directions!D:D)))</f>
        <v>37</v>
      </c>
      <c r="E2584" s="3">
        <f>IF(H2583=1,"",C2584+_xlfn.XLOOKUP($B2584,Directions!$B:$B,Directions!C:C))</f>
        <v>31</v>
      </c>
      <c r="F2584" s="3">
        <f>IF(H2583=1,"",D2584+_xlfn.XLOOKUP($B2584,Directions!$B:$B,Directions!D:D))</f>
        <v>37</v>
      </c>
      <c r="G2584" cm="1">
        <f t="array" ref="G2584">IF(H2584=1,"",IF(INDEX(map,F2584,E2584)="#",1,0))</f>
        <v>0</v>
      </c>
      <c r="H2584">
        <f>IF(Journey!H2583=1,1,IF(OR(E2584&lt;0,E2584&gt;Map!$A$1,F2584&lt;0,F2584&gt;Map!$A$1),1,0))</f>
        <v>0</v>
      </c>
    </row>
    <row r="2585" spans="1:8" x14ac:dyDescent="0.25">
      <c r="A2585">
        <v>2583</v>
      </c>
      <c r="B2585">
        <f t="shared" si="40"/>
        <v>2</v>
      </c>
      <c r="C2585">
        <f>IF(B2584&lt;&gt;B2585,C2584,IF(H2584=1,"",C2584+_xlfn.XLOOKUP($B2585,Directions!$B:$B,Directions!C:C)))</f>
        <v>31</v>
      </c>
      <c r="D2585">
        <f>IF(B2584&lt;&gt;B2585,D2584,IF(H2584=1,"",D2584+_xlfn.XLOOKUP($B2585,Directions!$B:$B,Directions!D:D)))</f>
        <v>37</v>
      </c>
      <c r="E2585" s="3">
        <f>IF(H2584=1,"",C2585+_xlfn.XLOOKUP($B2585,Directions!$B:$B,Directions!C:C))</f>
        <v>32</v>
      </c>
      <c r="F2585" s="3">
        <f>IF(H2584=1,"",D2585+_xlfn.XLOOKUP($B2585,Directions!$B:$B,Directions!D:D))</f>
        <v>37</v>
      </c>
      <c r="G2585" cm="1">
        <f t="array" ref="G2585">IF(H2585=1,"",IF(INDEX(map,F2585,E2585)="#",1,0))</f>
        <v>0</v>
      </c>
      <c r="H2585">
        <f>IF(Journey!H2584=1,1,IF(OR(E2585&lt;0,E2585&gt;Map!$A$1,F2585&lt;0,F2585&gt;Map!$A$1),1,0))</f>
        <v>0</v>
      </c>
    </row>
    <row r="2586" spans="1:8" x14ac:dyDescent="0.25">
      <c r="A2586">
        <v>2584</v>
      </c>
      <c r="B2586">
        <f t="shared" si="40"/>
        <v>2</v>
      </c>
      <c r="C2586">
        <f>IF(B2585&lt;&gt;B2586,C2585,IF(H2585=1,"",C2585+_xlfn.XLOOKUP($B2586,Directions!$B:$B,Directions!C:C)))</f>
        <v>32</v>
      </c>
      <c r="D2586">
        <f>IF(B2585&lt;&gt;B2586,D2585,IF(H2585=1,"",D2585+_xlfn.XLOOKUP($B2586,Directions!$B:$B,Directions!D:D)))</f>
        <v>37</v>
      </c>
      <c r="E2586" s="3">
        <f>IF(H2585=1,"",C2586+_xlfn.XLOOKUP($B2586,Directions!$B:$B,Directions!C:C))</f>
        <v>33</v>
      </c>
      <c r="F2586" s="3">
        <f>IF(H2585=1,"",D2586+_xlfn.XLOOKUP($B2586,Directions!$B:$B,Directions!D:D))</f>
        <v>37</v>
      </c>
      <c r="G2586" cm="1">
        <f t="array" ref="G2586">IF(H2586=1,"",IF(INDEX(map,F2586,E2586)="#",1,0))</f>
        <v>0</v>
      </c>
      <c r="H2586">
        <f>IF(Journey!H2585=1,1,IF(OR(E2586&lt;0,E2586&gt;Map!$A$1,F2586&lt;0,F2586&gt;Map!$A$1),1,0))</f>
        <v>0</v>
      </c>
    </row>
    <row r="2587" spans="1:8" x14ac:dyDescent="0.25">
      <c r="A2587">
        <v>2585</v>
      </c>
      <c r="B2587">
        <f t="shared" si="40"/>
        <v>2</v>
      </c>
      <c r="C2587">
        <f>IF(B2586&lt;&gt;B2587,C2586,IF(H2586=1,"",C2586+_xlfn.XLOOKUP($B2587,Directions!$B:$B,Directions!C:C)))</f>
        <v>33</v>
      </c>
      <c r="D2587">
        <f>IF(B2586&lt;&gt;B2587,D2586,IF(H2586=1,"",D2586+_xlfn.XLOOKUP($B2587,Directions!$B:$B,Directions!D:D)))</f>
        <v>37</v>
      </c>
      <c r="E2587" s="3">
        <f>IF(H2586=1,"",C2587+_xlfn.XLOOKUP($B2587,Directions!$B:$B,Directions!C:C))</f>
        <v>34</v>
      </c>
      <c r="F2587" s="3">
        <f>IF(H2586=1,"",D2587+_xlfn.XLOOKUP($B2587,Directions!$B:$B,Directions!D:D))</f>
        <v>37</v>
      </c>
      <c r="G2587" cm="1">
        <f t="array" ref="G2587">IF(H2587=1,"",IF(INDEX(map,F2587,E2587)="#",1,0))</f>
        <v>0</v>
      </c>
      <c r="H2587">
        <f>IF(Journey!H2586=1,1,IF(OR(E2587&lt;0,E2587&gt;Map!$A$1,F2587&lt;0,F2587&gt;Map!$A$1),1,0))</f>
        <v>0</v>
      </c>
    </row>
    <row r="2588" spans="1:8" x14ac:dyDescent="0.25">
      <c r="A2588">
        <v>2586</v>
      </c>
      <c r="B2588">
        <f t="shared" si="40"/>
        <v>2</v>
      </c>
      <c r="C2588">
        <f>IF(B2587&lt;&gt;B2588,C2587,IF(H2587=1,"",C2587+_xlfn.XLOOKUP($B2588,Directions!$B:$B,Directions!C:C)))</f>
        <v>34</v>
      </c>
      <c r="D2588">
        <f>IF(B2587&lt;&gt;B2588,D2587,IF(H2587=1,"",D2587+_xlfn.XLOOKUP($B2588,Directions!$B:$B,Directions!D:D)))</f>
        <v>37</v>
      </c>
      <c r="E2588" s="3">
        <f>IF(H2587=1,"",C2588+_xlfn.XLOOKUP($B2588,Directions!$B:$B,Directions!C:C))</f>
        <v>35</v>
      </c>
      <c r="F2588" s="3">
        <f>IF(H2587=1,"",D2588+_xlfn.XLOOKUP($B2588,Directions!$B:$B,Directions!D:D))</f>
        <v>37</v>
      </c>
      <c r="G2588" cm="1">
        <f t="array" ref="G2588">IF(H2588=1,"",IF(INDEX(map,F2588,E2588)="#",1,0))</f>
        <v>0</v>
      </c>
      <c r="H2588">
        <f>IF(Journey!H2587=1,1,IF(OR(E2588&lt;0,E2588&gt;Map!$A$1,F2588&lt;0,F2588&gt;Map!$A$1),1,0))</f>
        <v>0</v>
      </c>
    </row>
    <row r="2589" spans="1:8" x14ac:dyDescent="0.25">
      <c r="A2589">
        <v>2587</v>
      </c>
      <c r="B2589">
        <f t="shared" si="40"/>
        <v>2</v>
      </c>
      <c r="C2589">
        <f>IF(B2588&lt;&gt;B2589,C2588,IF(H2588=1,"",C2588+_xlfn.XLOOKUP($B2589,Directions!$B:$B,Directions!C:C)))</f>
        <v>35</v>
      </c>
      <c r="D2589">
        <f>IF(B2588&lt;&gt;B2589,D2588,IF(H2588=1,"",D2588+_xlfn.XLOOKUP($B2589,Directions!$B:$B,Directions!D:D)))</f>
        <v>37</v>
      </c>
      <c r="E2589" s="3">
        <f>IF(H2588=1,"",C2589+_xlfn.XLOOKUP($B2589,Directions!$B:$B,Directions!C:C))</f>
        <v>36</v>
      </c>
      <c r="F2589" s="3">
        <f>IF(H2588=1,"",D2589+_xlfn.XLOOKUP($B2589,Directions!$B:$B,Directions!D:D))</f>
        <v>37</v>
      </c>
      <c r="G2589" cm="1">
        <f t="array" ref="G2589">IF(H2589=1,"",IF(INDEX(map,F2589,E2589)="#",1,0))</f>
        <v>0</v>
      </c>
      <c r="H2589">
        <f>IF(Journey!H2588=1,1,IF(OR(E2589&lt;0,E2589&gt;Map!$A$1,F2589&lt;0,F2589&gt;Map!$A$1),1,0))</f>
        <v>0</v>
      </c>
    </row>
    <row r="2590" spans="1:8" x14ac:dyDescent="0.25">
      <c r="A2590">
        <v>2588</v>
      </c>
      <c r="B2590">
        <f t="shared" si="40"/>
        <v>2</v>
      </c>
      <c r="C2590">
        <f>IF(B2589&lt;&gt;B2590,C2589,IF(H2589=1,"",C2589+_xlfn.XLOOKUP($B2590,Directions!$B:$B,Directions!C:C)))</f>
        <v>36</v>
      </c>
      <c r="D2590">
        <f>IF(B2589&lt;&gt;B2590,D2589,IF(H2589=1,"",D2589+_xlfn.XLOOKUP($B2590,Directions!$B:$B,Directions!D:D)))</f>
        <v>37</v>
      </c>
      <c r="E2590" s="3">
        <f>IF(H2589=1,"",C2590+_xlfn.XLOOKUP($B2590,Directions!$B:$B,Directions!C:C))</f>
        <v>37</v>
      </c>
      <c r="F2590" s="3">
        <f>IF(H2589=1,"",D2590+_xlfn.XLOOKUP($B2590,Directions!$B:$B,Directions!D:D))</f>
        <v>37</v>
      </c>
      <c r="G2590" cm="1">
        <f t="array" ref="G2590">IF(H2590=1,"",IF(INDEX(map,F2590,E2590)="#",1,0))</f>
        <v>0</v>
      </c>
      <c r="H2590">
        <f>IF(Journey!H2589=1,1,IF(OR(E2590&lt;0,E2590&gt;Map!$A$1,F2590&lt;0,F2590&gt;Map!$A$1),1,0))</f>
        <v>0</v>
      </c>
    </row>
    <row r="2591" spans="1:8" x14ac:dyDescent="0.25">
      <c r="A2591">
        <v>2589</v>
      </c>
      <c r="B2591">
        <f t="shared" si="40"/>
        <v>2</v>
      </c>
      <c r="C2591">
        <f>IF(B2590&lt;&gt;B2591,C2590,IF(H2590=1,"",C2590+_xlfn.XLOOKUP($B2591,Directions!$B:$B,Directions!C:C)))</f>
        <v>37</v>
      </c>
      <c r="D2591">
        <f>IF(B2590&lt;&gt;B2591,D2590,IF(H2590=1,"",D2590+_xlfn.XLOOKUP($B2591,Directions!$B:$B,Directions!D:D)))</f>
        <v>37</v>
      </c>
      <c r="E2591" s="3">
        <f>IF(H2590=1,"",C2591+_xlfn.XLOOKUP($B2591,Directions!$B:$B,Directions!C:C))</f>
        <v>38</v>
      </c>
      <c r="F2591" s="3">
        <f>IF(H2590=1,"",D2591+_xlfn.XLOOKUP($B2591,Directions!$B:$B,Directions!D:D))</f>
        <v>37</v>
      </c>
      <c r="G2591" cm="1">
        <f t="array" ref="G2591">IF(H2591=1,"",IF(INDEX(map,F2591,E2591)="#",1,0))</f>
        <v>0</v>
      </c>
      <c r="H2591">
        <f>IF(Journey!H2590=1,1,IF(OR(E2591&lt;0,E2591&gt;Map!$A$1,F2591&lt;0,F2591&gt;Map!$A$1),1,0))</f>
        <v>0</v>
      </c>
    </row>
    <row r="2592" spans="1:8" x14ac:dyDescent="0.25">
      <c r="A2592">
        <v>2590</v>
      </c>
      <c r="B2592">
        <f t="shared" si="40"/>
        <v>2</v>
      </c>
      <c r="C2592">
        <f>IF(B2591&lt;&gt;B2592,C2591,IF(H2591=1,"",C2591+_xlfn.XLOOKUP($B2592,Directions!$B:$B,Directions!C:C)))</f>
        <v>38</v>
      </c>
      <c r="D2592">
        <f>IF(B2591&lt;&gt;B2592,D2591,IF(H2591=1,"",D2591+_xlfn.XLOOKUP($B2592,Directions!$B:$B,Directions!D:D)))</f>
        <v>37</v>
      </c>
      <c r="E2592" s="3">
        <f>IF(H2591=1,"",C2592+_xlfn.XLOOKUP($B2592,Directions!$B:$B,Directions!C:C))</f>
        <v>39</v>
      </c>
      <c r="F2592" s="3">
        <f>IF(H2591=1,"",D2592+_xlfn.XLOOKUP($B2592,Directions!$B:$B,Directions!D:D))</f>
        <v>37</v>
      </c>
      <c r="G2592" cm="1">
        <f t="array" ref="G2592">IF(H2592=1,"",IF(INDEX(map,F2592,E2592)="#",1,0))</f>
        <v>0</v>
      </c>
      <c r="H2592">
        <f>IF(Journey!H2591=1,1,IF(OR(E2592&lt;0,E2592&gt;Map!$A$1,F2592&lt;0,F2592&gt;Map!$A$1),1,0))</f>
        <v>0</v>
      </c>
    </row>
    <row r="2593" spans="1:8" x14ac:dyDescent="0.25">
      <c r="A2593">
        <v>2591</v>
      </c>
      <c r="B2593">
        <f t="shared" si="40"/>
        <v>2</v>
      </c>
      <c r="C2593">
        <f>IF(B2592&lt;&gt;B2593,C2592,IF(H2592=1,"",C2592+_xlfn.XLOOKUP($B2593,Directions!$B:$B,Directions!C:C)))</f>
        <v>39</v>
      </c>
      <c r="D2593">
        <f>IF(B2592&lt;&gt;B2593,D2592,IF(H2592=1,"",D2592+_xlfn.XLOOKUP($B2593,Directions!$B:$B,Directions!D:D)))</f>
        <v>37</v>
      </c>
      <c r="E2593" s="3">
        <f>IF(H2592=1,"",C2593+_xlfn.XLOOKUP($B2593,Directions!$B:$B,Directions!C:C))</f>
        <v>40</v>
      </c>
      <c r="F2593" s="3">
        <f>IF(H2592=1,"",D2593+_xlfn.XLOOKUP($B2593,Directions!$B:$B,Directions!D:D))</f>
        <v>37</v>
      </c>
      <c r="G2593" cm="1">
        <f t="array" ref="G2593">IF(H2593=1,"",IF(INDEX(map,F2593,E2593)="#",1,0))</f>
        <v>0</v>
      </c>
      <c r="H2593">
        <f>IF(Journey!H2592=1,1,IF(OR(E2593&lt;0,E2593&gt;Map!$A$1,F2593&lt;0,F2593&gt;Map!$A$1),1,0))</f>
        <v>0</v>
      </c>
    </row>
    <row r="2594" spans="1:8" x14ac:dyDescent="0.25">
      <c r="A2594">
        <v>2592</v>
      </c>
      <c r="B2594">
        <f t="shared" si="40"/>
        <v>2</v>
      </c>
      <c r="C2594">
        <f>IF(B2593&lt;&gt;B2594,C2593,IF(H2593=1,"",C2593+_xlfn.XLOOKUP($B2594,Directions!$B:$B,Directions!C:C)))</f>
        <v>40</v>
      </c>
      <c r="D2594">
        <f>IF(B2593&lt;&gt;B2594,D2593,IF(H2593=1,"",D2593+_xlfn.XLOOKUP($B2594,Directions!$B:$B,Directions!D:D)))</f>
        <v>37</v>
      </c>
      <c r="E2594" s="3">
        <f>IF(H2593=1,"",C2594+_xlfn.XLOOKUP($B2594,Directions!$B:$B,Directions!C:C))</f>
        <v>41</v>
      </c>
      <c r="F2594" s="3">
        <f>IF(H2593=1,"",D2594+_xlfn.XLOOKUP($B2594,Directions!$B:$B,Directions!D:D))</f>
        <v>37</v>
      </c>
      <c r="G2594" cm="1">
        <f t="array" ref="G2594">IF(H2594=1,"",IF(INDEX(map,F2594,E2594)="#",1,0))</f>
        <v>0</v>
      </c>
      <c r="H2594">
        <f>IF(Journey!H2593=1,1,IF(OR(E2594&lt;0,E2594&gt;Map!$A$1,F2594&lt;0,F2594&gt;Map!$A$1),1,0))</f>
        <v>0</v>
      </c>
    </row>
    <row r="2595" spans="1:8" x14ac:dyDescent="0.25">
      <c r="A2595">
        <v>2593</v>
      </c>
      <c r="B2595">
        <f t="shared" si="40"/>
        <v>2</v>
      </c>
      <c r="C2595">
        <f>IF(B2594&lt;&gt;B2595,C2594,IF(H2594=1,"",C2594+_xlfn.XLOOKUP($B2595,Directions!$B:$B,Directions!C:C)))</f>
        <v>41</v>
      </c>
      <c r="D2595">
        <f>IF(B2594&lt;&gt;B2595,D2594,IF(H2594=1,"",D2594+_xlfn.XLOOKUP($B2595,Directions!$B:$B,Directions!D:D)))</f>
        <v>37</v>
      </c>
      <c r="E2595" s="3">
        <f>IF(H2594=1,"",C2595+_xlfn.XLOOKUP($B2595,Directions!$B:$B,Directions!C:C))</f>
        <v>42</v>
      </c>
      <c r="F2595" s="3">
        <f>IF(H2594=1,"",D2595+_xlfn.XLOOKUP($B2595,Directions!$B:$B,Directions!D:D))</f>
        <v>37</v>
      </c>
      <c r="G2595" cm="1">
        <f t="array" ref="G2595">IF(H2595=1,"",IF(INDEX(map,F2595,E2595)="#",1,0))</f>
        <v>0</v>
      </c>
      <c r="H2595">
        <f>IF(Journey!H2594=1,1,IF(OR(E2595&lt;0,E2595&gt;Map!$A$1,F2595&lt;0,F2595&gt;Map!$A$1),1,0))</f>
        <v>0</v>
      </c>
    </row>
    <row r="2596" spans="1:8" x14ac:dyDescent="0.25">
      <c r="A2596">
        <v>2594</v>
      </c>
      <c r="B2596">
        <f t="shared" si="40"/>
        <v>2</v>
      </c>
      <c r="C2596">
        <f>IF(B2595&lt;&gt;B2596,C2595,IF(H2595=1,"",C2595+_xlfn.XLOOKUP($B2596,Directions!$B:$B,Directions!C:C)))</f>
        <v>42</v>
      </c>
      <c r="D2596">
        <f>IF(B2595&lt;&gt;B2596,D2595,IF(H2595=1,"",D2595+_xlfn.XLOOKUP($B2596,Directions!$B:$B,Directions!D:D)))</f>
        <v>37</v>
      </c>
      <c r="E2596" s="3">
        <f>IF(H2595=1,"",C2596+_xlfn.XLOOKUP($B2596,Directions!$B:$B,Directions!C:C))</f>
        <v>43</v>
      </c>
      <c r="F2596" s="3">
        <f>IF(H2595=1,"",D2596+_xlfn.XLOOKUP($B2596,Directions!$B:$B,Directions!D:D))</f>
        <v>37</v>
      </c>
      <c r="G2596" cm="1">
        <f t="array" ref="G2596">IF(H2596=1,"",IF(INDEX(map,F2596,E2596)="#",1,0))</f>
        <v>0</v>
      </c>
      <c r="H2596">
        <f>IF(Journey!H2595=1,1,IF(OR(E2596&lt;0,E2596&gt;Map!$A$1,F2596&lt;0,F2596&gt;Map!$A$1),1,0))</f>
        <v>0</v>
      </c>
    </row>
    <row r="2597" spans="1:8" x14ac:dyDescent="0.25">
      <c r="A2597">
        <v>2595</v>
      </c>
      <c r="B2597">
        <f t="shared" si="40"/>
        <v>2</v>
      </c>
      <c r="C2597">
        <f>IF(B2596&lt;&gt;B2597,C2596,IF(H2596=1,"",C2596+_xlfn.XLOOKUP($B2597,Directions!$B:$B,Directions!C:C)))</f>
        <v>43</v>
      </c>
      <c r="D2597">
        <f>IF(B2596&lt;&gt;B2597,D2596,IF(H2596=1,"",D2596+_xlfn.XLOOKUP($B2597,Directions!$B:$B,Directions!D:D)))</f>
        <v>37</v>
      </c>
      <c r="E2597" s="3">
        <f>IF(H2596=1,"",C2597+_xlfn.XLOOKUP($B2597,Directions!$B:$B,Directions!C:C))</f>
        <v>44</v>
      </c>
      <c r="F2597" s="3">
        <f>IF(H2596=1,"",D2597+_xlfn.XLOOKUP($B2597,Directions!$B:$B,Directions!D:D))</f>
        <v>37</v>
      </c>
      <c r="G2597" cm="1">
        <f t="array" ref="G2597">IF(H2597=1,"",IF(INDEX(map,F2597,E2597)="#",1,0))</f>
        <v>0</v>
      </c>
      <c r="H2597">
        <f>IF(Journey!H2596=1,1,IF(OR(E2597&lt;0,E2597&gt;Map!$A$1,F2597&lt;0,F2597&gt;Map!$A$1),1,0))</f>
        <v>0</v>
      </c>
    </row>
    <row r="2598" spans="1:8" x14ac:dyDescent="0.25">
      <c r="A2598">
        <v>2596</v>
      </c>
      <c r="B2598">
        <f t="shared" si="40"/>
        <v>2</v>
      </c>
      <c r="C2598">
        <f>IF(B2597&lt;&gt;B2598,C2597,IF(H2597=1,"",C2597+_xlfn.XLOOKUP($B2598,Directions!$B:$B,Directions!C:C)))</f>
        <v>44</v>
      </c>
      <c r="D2598">
        <f>IF(B2597&lt;&gt;B2598,D2597,IF(H2597=1,"",D2597+_xlfn.XLOOKUP($B2598,Directions!$B:$B,Directions!D:D)))</f>
        <v>37</v>
      </c>
      <c r="E2598" s="3">
        <f>IF(H2597=1,"",C2598+_xlfn.XLOOKUP($B2598,Directions!$B:$B,Directions!C:C))</f>
        <v>45</v>
      </c>
      <c r="F2598" s="3">
        <f>IF(H2597=1,"",D2598+_xlfn.XLOOKUP($B2598,Directions!$B:$B,Directions!D:D))</f>
        <v>37</v>
      </c>
      <c r="G2598" cm="1">
        <f t="array" ref="G2598">IF(H2598=1,"",IF(INDEX(map,F2598,E2598)="#",1,0))</f>
        <v>0</v>
      </c>
      <c r="H2598">
        <f>IF(Journey!H2597=1,1,IF(OR(E2598&lt;0,E2598&gt;Map!$A$1,F2598&lt;0,F2598&gt;Map!$A$1),1,0))</f>
        <v>0</v>
      </c>
    </row>
    <row r="2599" spans="1:8" x14ac:dyDescent="0.25">
      <c r="A2599">
        <v>2597</v>
      </c>
      <c r="B2599">
        <f t="shared" si="40"/>
        <v>2</v>
      </c>
      <c r="C2599">
        <f>IF(B2598&lt;&gt;B2599,C2598,IF(H2598=1,"",C2598+_xlfn.XLOOKUP($B2599,Directions!$B:$B,Directions!C:C)))</f>
        <v>45</v>
      </c>
      <c r="D2599">
        <f>IF(B2598&lt;&gt;B2599,D2598,IF(H2598=1,"",D2598+_xlfn.XLOOKUP($B2599,Directions!$B:$B,Directions!D:D)))</f>
        <v>37</v>
      </c>
      <c r="E2599" s="3">
        <f>IF(H2598=1,"",C2599+_xlfn.XLOOKUP($B2599,Directions!$B:$B,Directions!C:C))</f>
        <v>46</v>
      </c>
      <c r="F2599" s="3">
        <f>IF(H2598=1,"",D2599+_xlfn.XLOOKUP($B2599,Directions!$B:$B,Directions!D:D))</f>
        <v>37</v>
      </c>
      <c r="G2599" cm="1">
        <f t="array" ref="G2599">IF(H2599=1,"",IF(INDEX(map,F2599,E2599)="#",1,0))</f>
        <v>0</v>
      </c>
      <c r="H2599">
        <f>IF(Journey!H2598=1,1,IF(OR(E2599&lt;0,E2599&gt;Map!$A$1,F2599&lt;0,F2599&gt;Map!$A$1),1,0))</f>
        <v>0</v>
      </c>
    </row>
    <row r="2600" spans="1:8" x14ac:dyDescent="0.25">
      <c r="A2600">
        <v>2598</v>
      </c>
      <c r="B2600">
        <f t="shared" si="40"/>
        <v>2</v>
      </c>
      <c r="C2600">
        <f>IF(B2599&lt;&gt;B2600,C2599,IF(H2599=1,"",C2599+_xlfn.XLOOKUP($B2600,Directions!$B:$B,Directions!C:C)))</f>
        <v>46</v>
      </c>
      <c r="D2600">
        <f>IF(B2599&lt;&gt;B2600,D2599,IF(H2599=1,"",D2599+_xlfn.XLOOKUP($B2600,Directions!$B:$B,Directions!D:D)))</f>
        <v>37</v>
      </c>
      <c r="E2600" s="3">
        <f>IF(H2599=1,"",C2600+_xlfn.XLOOKUP($B2600,Directions!$B:$B,Directions!C:C))</f>
        <v>47</v>
      </c>
      <c r="F2600" s="3">
        <f>IF(H2599=1,"",D2600+_xlfn.XLOOKUP($B2600,Directions!$B:$B,Directions!D:D))</f>
        <v>37</v>
      </c>
      <c r="G2600" cm="1">
        <f t="array" ref="G2600">IF(H2600=1,"",IF(INDEX(map,F2600,E2600)="#",1,0))</f>
        <v>0</v>
      </c>
      <c r="H2600">
        <f>IF(Journey!H2599=1,1,IF(OR(E2600&lt;0,E2600&gt;Map!$A$1,F2600&lt;0,F2600&gt;Map!$A$1),1,0))</f>
        <v>0</v>
      </c>
    </row>
    <row r="2601" spans="1:8" x14ac:dyDescent="0.25">
      <c r="A2601">
        <v>2599</v>
      </c>
      <c r="B2601">
        <f t="shared" si="40"/>
        <v>2</v>
      </c>
      <c r="C2601">
        <f>IF(B2600&lt;&gt;B2601,C2600,IF(H2600=1,"",C2600+_xlfn.XLOOKUP($B2601,Directions!$B:$B,Directions!C:C)))</f>
        <v>47</v>
      </c>
      <c r="D2601">
        <f>IF(B2600&lt;&gt;B2601,D2600,IF(H2600=1,"",D2600+_xlfn.XLOOKUP($B2601,Directions!$B:$B,Directions!D:D)))</f>
        <v>37</v>
      </c>
      <c r="E2601" s="3">
        <f>IF(H2600=1,"",C2601+_xlfn.XLOOKUP($B2601,Directions!$B:$B,Directions!C:C))</f>
        <v>48</v>
      </c>
      <c r="F2601" s="3">
        <f>IF(H2600=1,"",D2601+_xlfn.XLOOKUP($B2601,Directions!$B:$B,Directions!D:D))</f>
        <v>37</v>
      </c>
      <c r="G2601" cm="1">
        <f t="array" ref="G2601">IF(H2601=1,"",IF(INDEX(map,F2601,E2601)="#",1,0))</f>
        <v>0</v>
      </c>
      <c r="H2601">
        <f>IF(Journey!H2600=1,1,IF(OR(E2601&lt;0,E2601&gt;Map!$A$1,F2601&lt;0,F2601&gt;Map!$A$1),1,0))</f>
        <v>0</v>
      </c>
    </row>
    <row r="2602" spans="1:8" x14ac:dyDescent="0.25">
      <c r="A2602">
        <v>2600</v>
      </c>
      <c r="B2602">
        <f t="shared" si="40"/>
        <v>2</v>
      </c>
      <c r="C2602">
        <f>IF(B2601&lt;&gt;B2602,C2601,IF(H2601=1,"",C2601+_xlfn.XLOOKUP($B2602,Directions!$B:$B,Directions!C:C)))</f>
        <v>48</v>
      </c>
      <c r="D2602">
        <f>IF(B2601&lt;&gt;B2602,D2601,IF(H2601=1,"",D2601+_xlfn.XLOOKUP($B2602,Directions!$B:$B,Directions!D:D)))</f>
        <v>37</v>
      </c>
      <c r="E2602" s="3">
        <f>IF(H2601=1,"",C2602+_xlfn.XLOOKUP($B2602,Directions!$B:$B,Directions!C:C))</f>
        <v>49</v>
      </c>
      <c r="F2602" s="3">
        <f>IF(H2601=1,"",D2602+_xlfn.XLOOKUP($B2602,Directions!$B:$B,Directions!D:D))</f>
        <v>37</v>
      </c>
      <c r="G2602" cm="1">
        <f t="array" ref="G2602">IF(H2602=1,"",IF(INDEX(map,F2602,E2602)="#",1,0))</f>
        <v>0</v>
      </c>
      <c r="H2602">
        <f>IF(Journey!H2601=1,1,IF(OR(E2602&lt;0,E2602&gt;Map!$A$1,F2602&lt;0,F2602&gt;Map!$A$1),1,0))</f>
        <v>0</v>
      </c>
    </row>
    <row r="2603" spans="1:8" x14ac:dyDescent="0.25">
      <c r="A2603">
        <v>2601</v>
      </c>
      <c r="B2603">
        <f t="shared" si="40"/>
        <v>2</v>
      </c>
      <c r="C2603">
        <f>IF(B2602&lt;&gt;B2603,C2602,IF(H2602=1,"",C2602+_xlfn.XLOOKUP($B2603,Directions!$B:$B,Directions!C:C)))</f>
        <v>49</v>
      </c>
      <c r="D2603">
        <f>IF(B2602&lt;&gt;B2603,D2602,IF(H2602=1,"",D2602+_xlfn.XLOOKUP($B2603,Directions!$B:$B,Directions!D:D)))</f>
        <v>37</v>
      </c>
      <c r="E2603" s="3">
        <f>IF(H2602=1,"",C2603+_xlfn.XLOOKUP($B2603,Directions!$B:$B,Directions!C:C))</f>
        <v>50</v>
      </c>
      <c r="F2603" s="3">
        <f>IF(H2602=1,"",D2603+_xlfn.XLOOKUP($B2603,Directions!$B:$B,Directions!D:D))</f>
        <v>37</v>
      </c>
      <c r="G2603" cm="1">
        <f t="array" ref="G2603">IF(H2603=1,"",IF(INDEX(map,F2603,E2603)="#",1,0))</f>
        <v>0</v>
      </c>
      <c r="H2603">
        <f>IF(Journey!H2602=1,1,IF(OR(E2603&lt;0,E2603&gt;Map!$A$1,F2603&lt;0,F2603&gt;Map!$A$1),1,0))</f>
        <v>0</v>
      </c>
    </row>
    <row r="2604" spans="1:8" x14ac:dyDescent="0.25">
      <c r="A2604">
        <v>2602</v>
      </c>
      <c r="B2604">
        <f t="shared" si="40"/>
        <v>2</v>
      </c>
      <c r="C2604">
        <f>IF(B2603&lt;&gt;B2604,C2603,IF(H2603=1,"",C2603+_xlfn.XLOOKUP($B2604,Directions!$B:$B,Directions!C:C)))</f>
        <v>50</v>
      </c>
      <c r="D2604">
        <f>IF(B2603&lt;&gt;B2604,D2603,IF(H2603=1,"",D2603+_xlfn.XLOOKUP($B2604,Directions!$B:$B,Directions!D:D)))</f>
        <v>37</v>
      </c>
      <c r="E2604" s="3">
        <f>IF(H2603=1,"",C2604+_xlfn.XLOOKUP($B2604,Directions!$B:$B,Directions!C:C))</f>
        <v>51</v>
      </c>
      <c r="F2604" s="3">
        <f>IF(H2603=1,"",D2604+_xlfn.XLOOKUP($B2604,Directions!$B:$B,Directions!D:D))</f>
        <v>37</v>
      </c>
      <c r="G2604" cm="1">
        <f t="array" ref="G2604">IF(H2604=1,"",IF(INDEX(map,F2604,E2604)="#",1,0))</f>
        <v>0</v>
      </c>
      <c r="H2604">
        <f>IF(Journey!H2603=1,1,IF(OR(E2604&lt;0,E2604&gt;Map!$A$1,F2604&lt;0,F2604&gt;Map!$A$1),1,0))</f>
        <v>0</v>
      </c>
    </row>
    <row r="2605" spans="1:8" x14ac:dyDescent="0.25">
      <c r="A2605">
        <v>2603</v>
      </c>
      <c r="B2605">
        <f t="shared" si="40"/>
        <v>2</v>
      </c>
      <c r="C2605">
        <f>IF(B2604&lt;&gt;B2605,C2604,IF(H2604=1,"",C2604+_xlfn.XLOOKUP($B2605,Directions!$B:$B,Directions!C:C)))</f>
        <v>51</v>
      </c>
      <c r="D2605">
        <f>IF(B2604&lt;&gt;B2605,D2604,IF(H2604=1,"",D2604+_xlfn.XLOOKUP($B2605,Directions!$B:$B,Directions!D:D)))</f>
        <v>37</v>
      </c>
      <c r="E2605" s="3">
        <f>IF(H2604=1,"",C2605+_xlfn.XLOOKUP($B2605,Directions!$B:$B,Directions!C:C))</f>
        <v>52</v>
      </c>
      <c r="F2605" s="3">
        <f>IF(H2604=1,"",D2605+_xlfn.XLOOKUP($B2605,Directions!$B:$B,Directions!D:D))</f>
        <v>37</v>
      </c>
      <c r="G2605" cm="1">
        <f t="array" ref="G2605">IF(H2605=1,"",IF(INDEX(map,F2605,E2605)="#",1,0))</f>
        <v>0</v>
      </c>
      <c r="H2605">
        <f>IF(Journey!H2604=1,1,IF(OR(E2605&lt;0,E2605&gt;Map!$A$1,F2605&lt;0,F2605&gt;Map!$A$1),1,0))</f>
        <v>0</v>
      </c>
    </row>
    <row r="2606" spans="1:8" x14ac:dyDescent="0.25">
      <c r="A2606">
        <v>2604</v>
      </c>
      <c r="B2606">
        <f t="shared" si="40"/>
        <v>2</v>
      </c>
      <c r="C2606">
        <f>IF(B2605&lt;&gt;B2606,C2605,IF(H2605=1,"",C2605+_xlfn.XLOOKUP($B2606,Directions!$B:$B,Directions!C:C)))</f>
        <v>52</v>
      </c>
      <c r="D2606">
        <f>IF(B2605&lt;&gt;B2606,D2605,IF(H2605=1,"",D2605+_xlfn.XLOOKUP($B2606,Directions!$B:$B,Directions!D:D)))</f>
        <v>37</v>
      </c>
      <c r="E2606" s="3">
        <f>IF(H2605=1,"",C2606+_xlfn.XLOOKUP($B2606,Directions!$B:$B,Directions!C:C))</f>
        <v>53</v>
      </c>
      <c r="F2606" s="3">
        <f>IF(H2605=1,"",D2606+_xlfn.XLOOKUP($B2606,Directions!$B:$B,Directions!D:D))</f>
        <v>37</v>
      </c>
      <c r="G2606" cm="1">
        <f t="array" ref="G2606">IF(H2606=1,"",IF(INDEX(map,F2606,E2606)="#",1,0))</f>
        <v>0</v>
      </c>
      <c r="H2606">
        <f>IF(Journey!H2605=1,1,IF(OR(E2606&lt;0,E2606&gt;Map!$A$1,F2606&lt;0,F2606&gt;Map!$A$1),1,0))</f>
        <v>0</v>
      </c>
    </row>
    <row r="2607" spans="1:8" x14ac:dyDescent="0.25">
      <c r="A2607">
        <v>2605</v>
      </c>
      <c r="B2607">
        <f t="shared" si="40"/>
        <v>2</v>
      </c>
      <c r="C2607">
        <f>IF(B2606&lt;&gt;B2607,C2606,IF(H2606=1,"",C2606+_xlfn.XLOOKUP($B2607,Directions!$B:$B,Directions!C:C)))</f>
        <v>53</v>
      </c>
      <c r="D2607">
        <f>IF(B2606&lt;&gt;B2607,D2606,IF(H2606=1,"",D2606+_xlfn.XLOOKUP($B2607,Directions!$B:$B,Directions!D:D)))</f>
        <v>37</v>
      </c>
      <c r="E2607" s="3">
        <f>IF(H2606=1,"",C2607+_xlfn.XLOOKUP($B2607,Directions!$B:$B,Directions!C:C))</f>
        <v>54</v>
      </c>
      <c r="F2607" s="3">
        <f>IF(H2606=1,"",D2607+_xlfn.XLOOKUP($B2607,Directions!$B:$B,Directions!D:D))</f>
        <v>37</v>
      </c>
      <c r="G2607" cm="1">
        <f t="array" ref="G2607">IF(H2607=1,"",IF(INDEX(map,F2607,E2607)="#",1,0))</f>
        <v>0</v>
      </c>
      <c r="H2607">
        <f>IF(Journey!H2606=1,1,IF(OR(E2607&lt;0,E2607&gt;Map!$A$1,F2607&lt;0,F2607&gt;Map!$A$1),1,0))</f>
        <v>0</v>
      </c>
    </row>
    <row r="2608" spans="1:8" x14ac:dyDescent="0.25">
      <c r="A2608">
        <v>2606</v>
      </c>
      <c r="B2608">
        <f t="shared" si="40"/>
        <v>2</v>
      </c>
      <c r="C2608">
        <f>IF(B2607&lt;&gt;B2608,C2607,IF(H2607=1,"",C2607+_xlfn.XLOOKUP($B2608,Directions!$B:$B,Directions!C:C)))</f>
        <v>54</v>
      </c>
      <c r="D2608">
        <f>IF(B2607&lt;&gt;B2608,D2607,IF(H2607=1,"",D2607+_xlfn.XLOOKUP($B2608,Directions!$B:$B,Directions!D:D)))</f>
        <v>37</v>
      </c>
      <c r="E2608" s="3">
        <f>IF(H2607=1,"",C2608+_xlfn.XLOOKUP($B2608,Directions!$B:$B,Directions!C:C))</f>
        <v>55</v>
      </c>
      <c r="F2608" s="3">
        <f>IF(H2607=1,"",D2608+_xlfn.XLOOKUP($B2608,Directions!$B:$B,Directions!D:D))</f>
        <v>37</v>
      </c>
      <c r="G2608" cm="1">
        <f t="array" ref="G2608">IF(H2608=1,"",IF(INDEX(map,F2608,E2608)="#",1,0))</f>
        <v>0</v>
      </c>
      <c r="H2608">
        <f>IF(Journey!H2607=1,1,IF(OR(E2608&lt;0,E2608&gt;Map!$A$1,F2608&lt;0,F2608&gt;Map!$A$1),1,0))</f>
        <v>0</v>
      </c>
    </row>
    <row r="2609" spans="1:8" x14ac:dyDescent="0.25">
      <c r="A2609">
        <v>2607</v>
      </c>
      <c r="B2609">
        <f t="shared" si="40"/>
        <v>2</v>
      </c>
      <c r="C2609">
        <f>IF(B2608&lt;&gt;B2609,C2608,IF(H2608=1,"",C2608+_xlfn.XLOOKUP($B2609,Directions!$B:$B,Directions!C:C)))</f>
        <v>55</v>
      </c>
      <c r="D2609">
        <f>IF(B2608&lt;&gt;B2609,D2608,IF(H2608=1,"",D2608+_xlfn.XLOOKUP($B2609,Directions!$B:$B,Directions!D:D)))</f>
        <v>37</v>
      </c>
      <c r="E2609" s="3">
        <f>IF(H2608=1,"",C2609+_xlfn.XLOOKUP($B2609,Directions!$B:$B,Directions!C:C))</f>
        <v>56</v>
      </c>
      <c r="F2609" s="3">
        <f>IF(H2608=1,"",D2609+_xlfn.XLOOKUP($B2609,Directions!$B:$B,Directions!D:D))</f>
        <v>37</v>
      </c>
      <c r="G2609" cm="1">
        <f t="array" ref="G2609">IF(H2609=1,"",IF(INDEX(map,F2609,E2609)="#",1,0))</f>
        <v>0</v>
      </c>
      <c r="H2609">
        <f>IF(Journey!H2608=1,1,IF(OR(E2609&lt;0,E2609&gt;Map!$A$1,F2609&lt;0,F2609&gt;Map!$A$1),1,0))</f>
        <v>0</v>
      </c>
    </row>
    <row r="2610" spans="1:8" x14ac:dyDescent="0.25">
      <c r="A2610">
        <v>2608</v>
      </c>
      <c r="B2610">
        <f t="shared" si="40"/>
        <v>2</v>
      </c>
      <c r="C2610">
        <f>IF(B2609&lt;&gt;B2610,C2609,IF(H2609=1,"",C2609+_xlfn.XLOOKUP($B2610,Directions!$B:$B,Directions!C:C)))</f>
        <v>56</v>
      </c>
      <c r="D2610">
        <f>IF(B2609&lt;&gt;B2610,D2609,IF(H2609=1,"",D2609+_xlfn.XLOOKUP($B2610,Directions!$B:$B,Directions!D:D)))</f>
        <v>37</v>
      </c>
      <c r="E2610" s="3">
        <f>IF(H2609=1,"",C2610+_xlfn.XLOOKUP($B2610,Directions!$B:$B,Directions!C:C))</f>
        <v>57</v>
      </c>
      <c r="F2610" s="3">
        <f>IF(H2609=1,"",D2610+_xlfn.XLOOKUP($B2610,Directions!$B:$B,Directions!D:D))</f>
        <v>37</v>
      </c>
      <c r="G2610" cm="1">
        <f t="array" ref="G2610">IF(H2610=1,"",IF(INDEX(map,F2610,E2610)="#",1,0))</f>
        <v>0</v>
      </c>
      <c r="H2610">
        <f>IF(Journey!H2609=1,1,IF(OR(E2610&lt;0,E2610&gt;Map!$A$1,F2610&lt;0,F2610&gt;Map!$A$1),1,0))</f>
        <v>0</v>
      </c>
    </row>
    <row r="2611" spans="1:8" x14ac:dyDescent="0.25">
      <c r="A2611">
        <v>2609</v>
      </c>
      <c r="B2611">
        <f t="shared" si="40"/>
        <v>2</v>
      </c>
      <c r="C2611">
        <f>IF(B2610&lt;&gt;B2611,C2610,IF(H2610=1,"",C2610+_xlfn.XLOOKUP($B2611,Directions!$B:$B,Directions!C:C)))</f>
        <v>57</v>
      </c>
      <c r="D2611">
        <f>IF(B2610&lt;&gt;B2611,D2610,IF(H2610=1,"",D2610+_xlfn.XLOOKUP($B2611,Directions!$B:$B,Directions!D:D)))</f>
        <v>37</v>
      </c>
      <c r="E2611" s="3">
        <f>IF(H2610=1,"",C2611+_xlfn.XLOOKUP($B2611,Directions!$B:$B,Directions!C:C))</f>
        <v>58</v>
      </c>
      <c r="F2611" s="3">
        <f>IF(H2610=1,"",D2611+_xlfn.XLOOKUP($B2611,Directions!$B:$B,Directions!D:D))</f>
        <v>37</v>
      </c>
      <c r="G2611" cm="1">
        <f t="array" ref="G2611">IF(H2611=1,"",IF(INDEX(map,F2611,E2611)="#",1,0))</f>
        <v>1</v>
      </c>
      <c r="H2611">
        <f>IF(Journey!H2610=1,1,IF(OR(E2611&lt;0,E2611&gt;Map!$A$1,F2611&lt;0,F2611&gt;Map!$A$1),1,0))</f>
        <v>0</v>
      </c>
    </row>
    <row r="2612" spans="1:8" x14ac:dyDescent="0.25">
      <c r="A2612">
        <v>2610</v>
      </c>
      <c r="B2612">
        <f t="shared" si="40"/>
        <v>3</v>
      </c>
      <c r="C2612">
        <f>IF(B2611&lt;&gt;B2612,C2611,IF(H2611=1,"",C2611+_xlfn.XLOOKUP($B2612,Directions!$B:$B,Directions!C:C)))</f>
        <v>57</v>
      </c>
      <c r="D2612">
        <f>IF(B2611&lt;&gt;B2612,D2611,IF(H2611=1,"",D2611+_xlfn.XLOOKUP($B2612,Directions!$B:$B,Directions!D:D)))</f>
        <v>37</v>
      </c>
      <c r="E2612" s="3">
        <f>IF(H2611=1,"",C2612+_xlfn.XLOOKUP($B2612,Directions!$B:$B,Directions!C:C))</f>
        <v>57</v>
      </c>
      <c r="F2612" s="3">
        <f>IF(H2611=1,"",D2612+_xlfn.XLOOKUP($B2612,Directions!$B:$B,Directions!D:D))</f>
        <v>38</v>
      </c>
      <c r="G2612" cm="1">
        <f t="array" ref="G2612">IF(H2612=1,"",IF(INDEX(map,F2612,E2612)="#",1,0))</f>
        <v>0</v>
      </c>
      <c r="H2612">
        <f>IF(Journey!H2611=1,1,IF(OR(E2612&lt;0,E2612&gt;Map!$A$1,F2612&lt;0,F2612&gt;Map!$A$1),1,0))</f>
        <v>0</v>
      </c>
    </row>
    <row r="2613" spans="1:8" x14ac:dyDescent="0.25">
      <c r="A2613">
        <v>2611</v>
      </c>
      <c r="B2613">
        <f t="shared" si="40"/>
        <v>3</v>
      </c>
      <c r="C2613">
        <f>IF(B2612&lt;&gt;B2613,C2612,IF(H2612=1,"",C2612+_xlfn.XLOOKUP($B2613,Directions!$B:$B,Directions!C:C)))</f>
        <v>57</v>
      </c>
      <c r="D2613">
        <f>IF(B2612&lt;&gt;B2613,D2612,IF(H2612=1,"",D2612+_xlfn.XLOOKUP($B2613,Directions!$B:$B,Directions!D:D)))</f>
        <v>38</v>
      </c>
      <c r="E2613" s="3">
        <f>IF(H2612=1,"",C2613+_xlfn.XLOOKUP($B2613,Directions!$B:$B,Directions!C:C))</f>
        <v>57</v>
      </c>
      <c r="F2613" s="3">
        <f>IF(H2612=1,"",D2613+_xlfn.XLOOKUP($B2613,Directions!$B:$B,Directions!D:D))</f>
        <v>39</v>
      </c>
      <c r="G2613" cm="1">
        <f t="array" ref="G2613">IF(H2613=1,"",IF(INDEX(map,F2613,E2613)="#",1,0))</f>
        <v>0</v>
      </c>
      <c r="H2613">
        <f>IF(Journey!H2612=1,1,IF(OR(E2613&lt;0,E2613&gt;Map!$A$1,F2613&lt;0,F2613&gt;Map!$A$1),1,0))</f>
        <v>0</v>
      </c>
    </row>
    <row r="2614" spans="1:8" x14ac:dyDescent="0.25">
      <c r="A2614">
        <v>2612</v>
      </c>
      <c r="B2614">
        <f t="shared" si="40"/>
        <v>3</v>
      </c>
      <c r="C2614">
        <f>IF(B2613&lt;&gt;B2614,C2613,IF(H2613=1,"",C2613+_xlfn.XLOOKUP($B2614,Directions!$B:$B,Directions!C:C)))</f>
        <v>57</v>
      </c>
      <c r="D2614">
        <f>IF(B2613&lt;&gt;B2614,D2613,IF(H2613=1,"",D2613+_xlfn.XLOOKUP($B2614,Directions!$B:$B,Directions!D:D)))</f>
        <v>39</v>
      </c>
      <c r="E2614" s="3">
        <f>IF(H2613=1,"",C2614+_xlfn.XLOOKUP($B2614,Directions!$B:$B,Directions!C:C))</f>
        <v>57</v>
      </c>
      <c r="F2614" s="3">
        <f>IF(H2613=1,"",D2614+_xlfn.XLOOKUP($B2614,Directions!$B:$B,Directions!D:D))</f>
        <v>40</v>
      </c>
      <c r="G2614" cm="1">
        <f t="array" ref="G2614">IF(H2614=1,"",IF(INDEX(map,F2614,E2614)="#",1,0))</f>
        <v>0</v>
      </c>
      <c r="H2614">
        <f>IF(Journey!H2613=1,1,IF(OR(E2614&lt;0,E2614&gt;Map!$A$1,F2614&lt;0,F2614&gt;Map!$A$1),1,0))</f>
        <v>0</v>
      </c>
    </row>
    <row r="2615" spans="1:8" x14ac:dyDescent="0.25">
      <c r="A2615">
        <v>2613</v>
      </c>
      <c r="B2615">
        <f t="shared" si="40"/>
        <v>3</v>
      </c>
      <c r="C2615">
        <f>IF(B2614&lt;&gt;B2615,C2614,IF(H2614=1,"",C2614+_xlfn.XLOOKUP($B2615,Directions!$B:$B,Directions!C:C)))</f>
        <v>57</v>
      </c>
      <c r="D2615">
        <f>IF(B2614&lt;&gt;B2615,D2614,IF(H2614=1,"",D2614+_xlfn.XLOOKUP($B2615,Directions!$B:$B,Directions!D:D)))</f>
        <v>40</v>
      </c>
      <c r="E2615" s="3">
        <f>IF(H2614=1,"",C2615+_xlfn.XLOOKUP($B2615,Directions!$B:$B,Directions!C:C))</f>
        <v>57</v>
      </c>
      <c r="F2615" s="3">
        <f>IF(H2614=1,"",D2615+_xlfn.XLOOKUP($B2615,Directions!$B:$B,Directions!D:D))</f>
        <v>41</v>
      </c>
      <c r="G2615" cm="1">
        <f t="array" ref="G2615">IF(H2615=1,"",IF(INDEX(map,F2615,E2615)="#",1,0))</f>
        <v>0</v>
      </c>
      <c r="H2615">
        <f>IF(Journey!H2614=1,1,IF(OR(E2615&lt;0,E2615&gt;Map!$A$1,F2615&lt;0,F2615&gt;Map!$A$1),1,0))</f>
        <v>0</v>
      </c>
    </row>
    <row r="2616" spans="1:8" x14ac:dyDescent="0.25">
      <c r="A2616">
        <v>2614</v>
      </c>
      <c r="B2616">
        <f t="shared" si="40"/>
        <v>3</v>
      </c>
      <c r="C2616">
        <f>IF(B2615&lt;&gt;B2616,C2615,IF(H2615=1,"",C2615+_xlfn.XLOOKUP($B2616,Directions!$B:$B,Directions!C:C)))</f>
        <v>57</v>
      </c>
      <c r="D2616">
        <f>IF(B2615&lt;&gt;B2616,D2615,IF(H2615=1,"",D2615+_xlfn.XLOOKUP($B2616,Directions!$B:$B,Directions!D:D)))</f>
        <v>41</v>
      </c>
      <c r="E2616" s="3">
        <f>IF(H2615=1,"",C2616+_xlfn.XLOOKUP($B2616,Directions!$B:$B,Directions!C:C))</f>
        <v>57</v>
      </c>
      <c r="F2616" s="3">
        <f>IF(H2615=1,"",D2616+_xlfn.XLOOKUP($B2616,Directions!$B:$B,Directions!D:D))</f>
        <v>42</v>
      </c>
      <c r="G2616" cm="1">
        <f t="array" ref="G2616">IF(H2616=1,"",IF(INDEX(map,F2616,E2616)="#",1,0))</f>
        <v>0</v>
      </c>
      <c r="H2616">
        <f>IF(Journey!H2615=1,1,IF(OR(E2616&lt;0,E2616&gt;Map!$A$1,F2616&lt;0,F2616&gt;Map!$A$1),1,0))</f>
        <v>0</v>
      </c>
    </row>
    <row r="2617" spans="1:8" x14ac:dyDescent="0.25">
      <c r="A2617">
        <v>2615</v>
      </c>
      <c r="B2617">
        <f t="shared" si="40"/>
        <v>3</v>
      </c>
      <c r="C2617">
        <f>IF(B2616&lt;&gt;B2617,C2616,IF(H2616=1,"",C2616+_xlfn.XLOOKUP($B2617,Directions!$B:$B,Directions!C:C)))</f>
        <v>57</v>
      </c>
      <c r="D2617">
        <f>IF(B2616&lt;&gt;B2617,D2616,IF(H2616=1,"",D2616+_xlfn.XLOOKUP($B2617,Directions!$B:$B,Directions!D:D)))</f>
        <v>42</v>
      </c>
      <c r="E2617" s="3">
        <f>IF(H2616=1,"",C2617+_xlfn.XLOOKUP($B2617,Directions!$B:$B,Directions!C:C))</f>
        <v>57</v>
      </c>
      <c r="F2617" s="3">
        <f>IF(H2616=1,"",D2617+_xlfn.XLOOKUP($B2617,Directions!$B:$B,Directions!D:D))</f>
        <v>43</v>
      </c>
      <c r="G2617" cm="1">
        <f t="array" ref="G2617">IF(H2617=1,"",IF(INDEX(map,F2617,E2617)="#",1,0))</f>
        <v>0</v>
      </c>
      <c r="H2617">
        <f>IF(Journey!H2616=1,1,IF(OR(E2617&lt;0,E2617&gt;Map!$A$1,F2617&lt;0,F2617&gt;Map!$A$1),1,0))</f>
        <v>0</v>
      </c>
    </row>
    <row r="2618" spans="1:8" x14ac:dyDescent="0.25">
      <c r="A2618">
        <v>2616</v>
      </c>
      <c r="B2618">
        <f t="shared" si="40"/>
        <v>3</v>
      </c>
      <c r="C2618">
        <f>IF(B2617&lt;&gt;B2618,C2617,IF(H2617=1,"",C2617+_xlfn.XLOOKUP($B2618,Directions!$B:$B,Directions!C:C)))</f>
        <v>57</v>
      </c>
      <c r="D2618">
        <f>IF(B2617&lt;&gt;B2618,D2617,IF(H2617=1,"",D2617+_xlfn.XLOOKUP($B2618,Directions!$B:$B,Directions!D:D)))</f>
        <v>43</v>
      </c>
      <c r="E2618" s="3">
        <f>IF(H2617=1,"",C2618+_xlfn.XLOOKUP($B2618,Directions!$B:$B,Directions!C:C))</f>
        <v>57</v>
      </c>
      <c r="F2618" s="3">
        <f>IF(H2617=1,"",D2618+_xlfn.XLOOKUP($B2618,Directions!$B:$B,Directions!D:D))</f>
        <v>44</v>
      </c>
      <c r="G2618" cm="1">
        <f t="array" ref="G2618">IF(H2618=1,"",IF(INDEX(map,F2618,E2618)="#",1,0))</f>
        <v>0</v>
      </c>
      <c r="H2618">
        <f>IF(Journey!H2617=1,1,IF(OR(E2618&lt;0,E2618&gt;Map!$A$1,F2618&lt;0,F2618&gt;Map!$A$1),1,0))</f>
        <v>0</v>
      </c>
    </row>
    <row r="2619" spans="1:8" x14ac:dyDescent="0.25">
      <c r="A2619">
        <v>2617</v>
      </c>
      <c r="B2619">
        <f t="shared" si="40"/>
        <v>3</v>
      </c>
      <c r="C2619">
        <f>IF(B2618&lt;&gt;B2619,C2618,IF(H2618=1,"",C2618+_xlfn.XLOOKUP($B2619,Directions!$B:$B,Directions!C:C)))</f>
        <v>57</v>
      </c>
      <c r="D2619">
        <f>IF(B2618&lt;&gt;B2619,D2618,IF(H2618=1,"",D2618+_xlfn.XLOOKUP($B2619,Directions!$B:$B,Directions!D:D)))</f>
        <v>44</v>
      </c>
      <c r="E2619" s="3">
        <f>IF(H2618=1,"",C2619+_xlfn.XLOOKUP($B2619,Directions!$B:$B,Directions!C:C))</f>
        <v>57</v>
      </c>
      <c r="F2619" s="3">
        <f>IF(H2618=1,"",D2619+_xlfn.XLOOKUP($B2619,Directions!$B:$B,Directions!D:D))</f>
        <v>45</v>
      </c>
      <c r="G2619" cm="1">
        <f t="array" ref="G2619">IF(H2619=1,"",IF(INDEX(map,F2619,E2619)="#",1,0))</f>
        <v>0</v>
      </c>
      <c r="H2619">
        <f>IF(Journey!H2618=1,1,IF(OR(E2619&lt;0,E2619&gt;Map!$A$1,F2619&lt;0,F2619&gt;Map!$A$1),1,0))</f>
        <v>0</v>
      </c>
    </row>
    <row r="2620" spans="1:8" x14ac:dyDescent="0.25">
      <c r="A2620">
        <v>2618</v>
      </c>
      <c r="B2620">
        <f t="shared" si="40"/>
        <v>3</v>
      </c>
      <c r="C2620">
        <f>IF(B2619&lt;&gt;B2620,C2619,IF(H2619=1,"",C2619+_xlfn.XLOOKUP($B2620,Directions!$B:$B,Directions!C:C)))</f>
        <v>57</v>
      </c>
      <c r="D2620">
        <f>IF(B2619&lt;&gt;B2620,D2619,IF(H2619=1,"",D2619+_xlfn.XLOOKUP($B2620,Directions!$B:$B,Directions!D:D)))</f>
        <v>45</v>
      </c>
      <c r="E2620" s="3">
        <f>IF(H2619=1,"",C2620+_xlfn.XLOOKUP($B2620,Directions!$B:$B,Directions!C:C))</f>
        <v>57</v>
      </c>
      <c r="F2620" s="3">
        <f>IF(H2619=1,"",D2620+_xlfn.XLOOKUP($B2620,Directions!$B:$B,Directions!D:D))</f>
        <v>46</v>
      </c>
      <c r="G2620" cm="1">
        <f t="array" ref="G2620">IF(H2620=1,"",IF(INDEX(map,F2620,E2620)="#",1,0))</f>
        <v>0</v>
      </c>
      <c r="H2620">
        <f>IF(Journey!H2619=1,1,IF(OR(E2620&lt;0,E2620&gt;Map!$A$1,F2620&lt;0,F2620&gt;Map!$A$1),1,0))</f>
        <v>0</v>
      </c>
    </row>
    <row r="2621" spans="1:8" x14ac:dyDescent="0.25">
      <c r="A2621">
        <v>2619</v>
      </c>
      <c r="B2621">
        <f t="shared" si="40"/>
        <v>3</v>
      </c>
      <c r="C2621">
        <f>IF(B2620&lt;&gt;B2621,C2620,IF(H2620=1,"",C2620+_xlfn.XLOOKUP($B2621,Directions!$B:$B,Directions!C:C)))</f>
        <v>57</v>
      </c>
      <c r="D2621">
        <f>IF(B2620&lt;&gt;B2621,D2620,IF(H2620=1,"",D2620+_xlfn.XLOOKUP($B2621,Directions!$B:$B,Directions!D:D)))</f>
        <v>46</v>
      </c>
      <c r="E2621" s="3">
        <f>IF(H2620=1,"",C2621+_xlfn.XLOOKUP($B2621,Directions!$B:$B,Directions!C:C))</f>
        <v>57</v>
      </c>
      <c r="F2621" s="3">
        <f>IF(H2620=1,"",D2621+_xlfn.XLOOKUP($B2621,Directions!$B:$B,Directions!D:D))</f>
        <v>47</v>
      </c>
      <c r="G2621" cm="1">
        <f t="array" ref="G2621">IF(H2621=1,"",IF(INDEX(map,F2621,E2621)="#",1,0))</f>
        <v>0</v>
      </c>
      <c r="H2621">
        <f>IF(Journey!H2620=1,1,IF(OR(E2621&lt;0,E2621&gt;Map!$A$1,F2621&lt;0,F2621&gt;Map!$A$1),1,0))</f>
        <v>0</v>
      </c>
    </row>
    <row r="2622" spans="1:8" x14ac:dyDescent="0.25">
      <c r="A2622">
        <v>2620</v>
      </c>
      <c r="B2622">
        <f t="shared" si="40"/>
        <v>3</v>
      </c>
      <c r="C2622">
        <f>IF(B2621&lt;&gt;B2622,C2621,IF(H2621=1,"",C2621+_xlfn.XLOOKUP($B2622,Directions!$B:$B,Directions!C:C)))</f>
        <v>57</v>
      </c>
      <c r="D2622">
        <f>IF(B2621&lt;&gt;B2622,D2621,IF(H2621=1,"",D2621+_xlfn.XLOOKUP($B2622,Directions!$B:$B,Directions!D:D)))</f>
        <v>47</v>
      </c>
      <c r="E2622" s="3">
        <f>IF(H2621=1,"",C2622+_xlfn.XLOOKUP($B2622,Directions!$B:$B,Directions!C:C))</f>
        <v>57</v>
      </c>
      <c r="F2622" s="3">
        <f>IF(H2621=1,"",D2622+_xlfn.XLOOKUP($B2622,Directions!$B:$B,Directions!D:D))</f>
        <v>48</v>
      </c>
      <c r="G2622" cm="1">
        <f t="array" ref="G2622">IF(H2622=1,"",IF(INDEX(map,F2622,E2622)="#",1,0))</f>
        <v>0</v>
      </c>
      <c r="H2622">
        <f>IF(Journey!H2621=1,1,IF(OR(E2622&lt;0,E2622&gt;Map!$A$1,F2622&lt;0,F2622&gt;Map!$A$1),1,0))</f>
        <v>0</v>
      </c>
    </row>
    <row r="2623" spans="1:8" x14ac:dyDescent="0.25">
      <c r="A2623">
        <v>2621</v>
      </c>
      <c r="B2623">
        <f t="shared" si="40"/>
        <v>3</v>
      </c>
      <c r="C2623">
        <f>IF(B2622&lt;&gt;B2623,C2622,IF(H2622=1,"",C2622+_xlfn.XLOOKUP($B2623,Directions!$B:$B,Directions!C:C)))</f>
        <v>57</v>
      </c>
      <c r="D2623">
        <f>IF(B2622&lt;&gt;B2623,D2622,IF(H2622=1,"",D2622+_xlfn.XLOOKUP($B2623,Directions!$B:$B,Directions!D:D)))</f>
        <v>48</v>
      </c>
      <c r="E2623" s="3">
        <f>IF(H2622=1,"",C2623+_xlfn.XLOOKUP($B2623,Directions!$B:$B,Directions!C:C))</f>
        <v>57</v>
      </c>
      <c r="F2623" s="3">
        <f>IF(H2622=1,"",D2623+_xlfn.XLOOKUP($B2623,Directions!$B:$B,Directions!D:D))</f>
        <v>49</v>
      </c>
      <c r="G2623" cm="1">
        <f t="array" ref="G2623">IF(H2623=1,"",IF(INDEX(map,F2623,E2623)="#",1,0))</f>
        <v>0</v>
      </c>
      <c r="H2623">
        <f>IF(Journey!H2622=1,1,IF(OR(E2623&lt;0,E2623&gt;Map!$A$1,F2623&lt;0,F2623&gt;Map!$A$1),1,0))</f>
        <v>0</v>
      </c>
    </row>
    <row r="2624" spans="1:8" x14ac:dyDescent="0.25">
      <c r="A2624">
        <v>2622</v>
      </c>
      <c r="B2624">
        <f t="shared" si="40"/>
        <v>3</v>
      </c>
      <c r="C2624">
        <f>IF(B2623&lt;&gt;B2624,C2623,IF(H2623=1,"",C2623+_xlfn.XLOOKUP($B2624,Directions!$B:$B,Directions!C:C)))</f>
        <v>57</v>
      </c>
      <c r="D2624">
        <f>IF(B2623&lt;&gt;B2624,D2623,IF(H2623=1,"",D2623+_xlfn.XLOOKUP($B2624,Directions!$B:$B,Directions!D:D)))</f>
        <v>49</v>
      </c>
      <c r="E2624" s="3">
        <f>IF(H2623=1,"",C2624+_xlfn.XLOOKUP($B2624,Directions!$B:$B,Directions!C:C))</f>
        <v>57</v>
      </c>
      <c r="F2624" s="3">
        <f>IF(H2623=1,"",D2624+_xlfn.XLOOKUP($B2624,Directions!$B:$B,Directions!D:D))</f>
        <v>50</v>
      </c>
      <c r="G2624" cm="1">
        <f t="array" ref="G2624">IF(H2624=1,"",IF(INDEX(map,F2624,E2624)="#",1,0))</f>
        <v>0</v>
      </c>
      <c r="H2624">
        <f>IF(Journey!H2623=1,1,IF(OR(E2624&lt;0,E2624&gt;Map!$A$1,F2624&lt;0,F2624&gt;Map!$A$1),1,0))</f>
        <v>0</v>
      </c>
    </row>
    <row r="2625" spans="1:8" x14ac:dyDescent="0.25">
      <c r="A2625">
        <v>2623</v>
      </c>
      <c r="B2625">
        <f t="shared" si="40"/>
        <v>3</v>
      </c>
      <c r="C2625">
        <f>IF(B2624&lt;&gt;B2625,C2624,IF(H2624=1,"",C2624+_xlfn.XLOOKUP($B2625,Directions!$B:$B,Directions!C:C)))</f>
        <v>57</v>
      </c>
      <c r="D2625">
        <f>IF(B2624&lt;&gt;B2625,D2624,IF(H2624=1,"",D2624+_xlfn.XLOOKUP($B2625,Directions!$B:$B,Directions!D:D)))</f>
        <v>50</v>
      </c>
      <c r="E2625" s="3">
        <f>IF(H2624=1,"",C2625+_xlfn.XLOOKUP($B2625,Directions!$B:$B,Directions!C:C))</f>
        <v>57</v>
      </c>
      <c r="F2625" s="3">
        <f>IF(H2624=1,"",D2625+_xlfn.XLOOKUP($B2625,Directions!$B:$B,Directions!D:D))</f>
        <v>51</v>
      </c>
      <c r="G2625" cm="1">
        <f t="array" ref="G2625">IF(H2625=1,"",IF(INDEX(map,F2625,E2625)="#",1,0))</f>
        <v>0</v>
      </c>
      <c r="H2625">
        <f>IF(Journey!H2624=1,1,IF(OR(E2625&lt;0,E2625&gt;Map!$A$1,F2625&lt;0,F2625&gt;Map!$A$1),1,0))</f>
        <v>0</v>
      </c>
    </row>
    <row r="2626" spans="1:8" x14ac:dyDescent="0.25">
      <c r="A2626">
        <v>2624</v>
      </c>
      <c r="B2626">
        <f t="shared" si="40"/>
        <v>3</v>
      </c>
      <c r="C2626">
        <f>IF(B2625&lt;&gt;B2626,C2625,IF(H2625=1,"",C2625+_xlfn.XLOOKUP($B2626,Directions!$B:$B,Directions!C:C)))</f>
        <v>57</v>
      </c>
      <c r="D2626">
        <f>IF(B2625&lt;&gt;B2626,D2625,IF(H2625=1,"",D2625+_xlfn.XLOOKUP($B2626,Directions!$B:$B,Directions!D:D)))</f>
        <v>51</v>
      </c>
      <c r="E2626" s="3">
        <f>IF(H2625=1,"",C2626+_xlfn.XLOOKUP($B2626,Directions!$B:$B,Directions!C:C))</f>
        <v>57</v>
      </c>
      <c r="F2626" s="3">
        <f>IF(H2625=1,"",D2626+_xlfn.XLOOKUP($B2626,Directions!$B:$B,Directions!D:D))</f>
        <v>52</v>
      </c>
      <c r="G2626" cm="1">
        <f t="array" ref="G2626">IF(H2626=1,"",IF(INDEX(map,F2626,E2626)="#",1,0))</f>
        <v>0</v>
      </c>
      <c r="H2626">
        <f>IF(Journey!H2625=1,1,IF(OR(E2626&lt;0,E2626&gt;Map!$A$1,F2626&lt;0,F2626&gt;Map!$A$1),1,0))</f>
        <v>0</v>
      </c>
    </row>
    <row r="2627" spans="1:8" x14ac:dyDescent="0.25">
      <c r="A2627">
        <v>2625</v>
      </c>
      <c r="B2627">
        <f t="shared" si="40"/>
        <v>3</v>
      </c>
      <c r="C2627">
        <f>IF(B2626&lt;&gt;B2627,C2626,IF(H2626=1,"",C2626+_xlfn.XLOOKUP($B2627,Directions!$B:$B,Directions!C:C)))</f>
        <v>57</v>
      </c>
      <c r="D2627">
        <f>IF(B2626&lt;&gt;B2627,D2626,IF(H2626=1,"",D2626+_xlfn.XLOOKUP($B2627,Directions!$B:$B,Directions!D:D)))</f>
        <v>52</v>
      </c>
      <c r="E2627" s="3">
        <f>IF(H2626=1,"",C2627+_xlfn.XLOOKUP($B2627,Directions!$B:$B,Directions!C:C))</f>
        <v>57</v>
      </c>
      <c r="F2627" s="3">
        <f>IF(H2626=1,"",D2627+_xlfn.XLOOKUP($B2627,Directions!$B:$B,Directions!D:D))</f>
        <v>53</v>
      </c>
      <c r="G2627" cm="1">
        <f t="array" ref="G2627">IF(H2627=1,"",IF(INDEX(map,F2627,E2627)="#",1,0))</f>
        <v>0</v>
      </c>
      <c r="H2627">
        <f>IF(Journey!H2626=1,1,IF(OR(E2627&lt;0,E2627&gt;Map!$A$1,F2627&lt;0,F2627&gt;Map!$A$1),1,0))</f>
        <v>0</v>
      </c>
    </row>
    <row r="2628" spans="1:8" x14ac:dyDescent="0.25">
      <c r="A2628">
        <v>2626</v>
      </c>
      <c r="B2628">
        <f t="shared" ref="B2628:B2691" si="41">IF(H2627=1,"",IF(G2627=1,MOD(B2627,4)+1,B2627))</f>
        <v>3</v>
      </c>
      <c r="C2628">
        <f>IF(B2627&lt;&gt;B2628,C2627,IF(H2627=1,"",C2627+_xlfn.XLOOKUP($B2628,Directions!$B:$B,Directions!C:C)))</f>
        <v>57</v>
      </c>
      <c r="D2628">
        <f>IF(B2627&lt;&gt;B2628,D2627,IF(H2627=1,"",D2627+_xlfn.XLOOKUP($B2628,Directions!$B:$B,Directions!D:D)))</f>
        <v>53</v>
      </c>
      <c r="E2628" s="3">
        <f>IF(H2627=1,"",C2628+_xlfn.XLOOKUP($B2628,Directions!$B:$B,Directions!C:C))</f>
        <v>57</v>
      </c>
      <c r="F2628" s="3">
        <f>IF(H2627=1,"",D2628+_xlfn.XLOOKUP($B2628,Directions!$B:$B,Directions!D:D))</f>
        <v>54</v>
      </c>
      <c r="G2628" cm="1">
        <f t="array" ref="G2628">IF(H2628=1,"",IF(INDEX(map,F2628,E2628)="#",1,0))</f>
        <v>0</v>
      </c>
      <c r="H2628">
        <f>IF(Journey!H2627=1,1,IF(OR(E2628&lt;0,E2628&gt;Map!$A$1,F2628&lt;0,F2628&gt;Map!$A$1),1,0))</f>
        <v>0</v>
      </c>
    </row>
    <row r="2629" spans="1:8" x14ac:dyDescent="0.25">
      <c r="A2629">
        <v>2627</v>
      </c>
      <c r="B2629">
        <f t="shared" si="41"/>
        <v>3</v>
      </c>
      <c r="C2629">
        <f>IF(B2628&lt;&gt;B2629,C2628,IF(H2628=1,"",C2628+_xlfn.XLOOKUP($B2629,Directions!$B:$B,Directions!C:C)))</f>
        <v>57</v>
      </c>
      <c r="D2629">
        <f>IF(B2628&lt;&gt;B2629,D2628,IF(H2628=1,"",D2628+_xlfn.XLOOKUP($B2629,Directions!$B:$B,Directions!D:D)))</f>
        <v>54</v>
      </c>
      <c r="E2629" s="3">
        <f>IF(H2628=1,"",C2629+_xlfn.XLOOKUP($B2629,Directions!$B:$B,Directions!C:C))</f>
        <v>57</v>
      </c>
      <c r="F2629" s="3">
        <f>IF(H2628=1,"",D2629+_xlfn.XLOOKUP($B2629,Directions!$B:$B,Directions!D:D))</f>
        <v>55</v>
      </c>
      <c r="G2629" cm="1">
        <f t="array" ref="G2629">IF(H2629=1,"",IF(INDEX(map,F2629,E2629)="#",1,0))</f>
        <v>0</v>
      </c>
      <c r="H2629">
        <f>IF(Journey!H2628=1,1,IF(OR(E2629&lt;0,E2629&gt;Map!$A$1,F2629&lt;0,F2629&gt;Map!$A$1),1,0))</f>
        <v>0</v>
      </c>
    </row>
    <row r="2630" spans="1:8" x14ac:dyDescent="0.25">
      <c r="A2630">
        <v>2628</v>
      </c>
      <c r="B2630">
        <f t="shared" si="41"/>
        <v>3</v>
      </c>
      <c r="C2630">
        <f>IF(B2629&lt;&gt;B2630,C2629,IF(H2629=1,"",C2629+_xlfn.XLOOKUP($B2630,Directions!$B:$B,Directions!C:C)))</f>
        <v>57</v>
      </c>
      <c r="D2630">
        <f>IF(B2629&lt;&gt;B2630,D2629,IF(H2629=1,"",D2629+_xlfn.XLOOKUP($B2630,Directions!$B:$B,Directions!D:D)))</f>
        <v>55</v>
      </c>
      <c r="E2630" s="3">
        <f>IF(H2629=1,"",C2630+_xlfn.XLOOKUP($B2630,Directions!$B:$B,Directions!C:C))</f>
        <v>57</v>
      </c>
      <c r="F2630" s="3">
        <f>IF(H2629=1,"",D2630+_xlfn.XLOOKUP($B2630,Directions!$B:$B,Directions!D:D))</f>
        <v>56</v>
      </c>
      <c r="G2630" cm="1">
        <f t="array" ref="G2630">IF(H2630=1,"",IF(INDEX(map,F2630,E2630)="#",1,0))</f>
        <v>0</v>
      </c>
      <c r="H2630">
        <f>IF(Journey!H2629=1,1,IF(OR(E2630&lt;0,E2630&gt;Map!$A$1,F2630&lt;0,F2630&gt;Map!$A$1),1,0))</f>
        <v>0</v>
      </c>
    </row>
    <row r="2631" spans="1:8" x14ac:dyDescent="0.25">
      <c r="A2631">
        <v>2629</v>
      </c>
      <c r="B2631">
        <f t="shared" si="41"/>
        <v>3</v>
      </c>
      <c r="C2631">
        <f>IF(B2630&lt;&gt;B2631,C2630,IF(H2630=1,"",C2630+_xlfn.XLOOKUP($B2631,Directions!$B:$B,Directions!C:C)))</f>
        <v>57</v>
      </c>
      <c r="D2631">
        <f>IF(B2630&lt;&gt;B2631,D2630,IF(H2630=1,"",D2630+_xlfn.XLOOKUP($B2631,Directions!$B:$B,Directions!D:D)))</f>
        <v>56</v>
      </c>
      <c r="E2631" s="3">
        <f>IF(H2630=1,"",C2631+_xlfn.XLOOKUP($B2631,Directions!$B:$B,Directions!C:C))</f>
        <v>57</v>
      </c>
      <c r="F2631" s="3">
        <f>IF(H2630=1,"",D2631+_xlfn.XLOOKUP($B2631,Directions!$B:$B,Directions!D:D))</f>
        <v>57</v>
      </c>
      <c r="G2631" cm="1">
        <f t="array" ref="G2631">IF(H2631=1,"",IF(INDEX(map,F2631,E2631)="#",1,0))</f>
        <v>0</v>
      </c>
      <c r="H2631">
        <f>IF(Journey!H2630=1,1,IF(OR(E2631&lt;0,E2631&gt;Map!$A$1,F2631&lt;0,F2631&gt;Map!$A$1),1,0))</f>
        <v>0</v>
      </c>
    </row>
    <row r="2632" spans="1:8" x14ac:dyDescent="0.25">
      <c r="A2632">
        <v>2630</v>
      </c>
      <c r="B2632">
        <f t="shared" si="41"/>
        <v>3</v>
      </c>
      <c r="C2632">
        <f>IF(B2631&lt;&gt;B2632,C2631,IF(H2631=1,"",C2631+_xlfn.XLOOKUP($B2632,Directions!$B:$B,Directions!C:C)))</f>
        <v>57</v>
      </c>
      <c r="D2632">
        <f>IF(B2631&lt;&gt;B2632,D2631,IF(H2631=1,"",D2631+_xlfn.XLOOKUP($B2632,Directions!$B:$B,Directions!D:D)))</f>
        <v>57</v>
      </c>
      <c r="E2632" s="3">
        <f>IF(H2631=1,"",C2632+_xlfn.XLOOKUP($B2632,Directions!$B:$B,Directions!C:C))</f>
        <v>57</v>
      </c>
      <c r="F2632" s="3">
        <f>IF(H2631=1,"",D2632+_xlfn.XLOOKUP($B2632,Directions!$B:$B,Directions!D:D))</f>
        <v>58</v>
      </c>
      <c r="G2632" cm="1">
        <f t="array" ref="G2632">IF(H2632=1,"",IF(INDEX(map,F2632,E2632)="#",1,0))</f>
        <v>0</v>
      </c>
      <c r="H2632">
        <f>IF(Journey!H2631=1,1,IF(OR(E2632&lt;0,E2632&gt;Map!$A$1,F2632&lt;0,F2632&gt;Map!$A$1),1,0))</f>
        <v>0</v>
      </c>
    </row>
    <row r="2633" spans="1:8" x14ac:dyDescent="0.25">
      <c r="A2633">
        <v>2631</v>
      </c>
      <c r="B2633">
        <f t="shared" si="41"/>
        <v>3</v>
      </c>
      <c r="C2633">
        <f>IF(B2632&lt;&gt;B2633,C2632,IF(H2632=1,"",C2632+_xlfn.XLOOKUP($B2633,Directions!$B:$B,Directions!C:C)))</f>
        <v>57</v>
      </c>
      <c r="D2633">
        <f>IF(B2632&lt;&gt;B2633,D2632,IF(H2632=1,"",D2632+_xlfn.XLOOKUP($B2633,Directions!$B:$B,Directions!D:D)))</f>
        <v>58</v>
      </c>
      <c r="E2633" s="3">
        <f>IF(H2632=1,"",C2633+_xlfn.XLOOKUP($B2633,Directions!$B:$B,Directions!C:C))</f>
        <v>57</v>
      </c>
      <c r="F2633" s="3">
        <f>IF(H2632=1,"",D2633+_xlfn.XLOOKUP($B2633,Directions!$B:$B,Directions!D:D))</f>
        <v>59</v>
      </c>
      <c r="G2633" cm="1">
        <f t="array" ref="G2633">IF(H2633=1,"",IF(INDEX(map,F2633,E2633)="#",1,0))</f>
        <v>0</v>
      </c>
      <c r="H2633">
        <f>IF(Journey!H2632=1,1,IF(OR(E2633&lt;0,E2633&gt;Map!$A$1,F2633&lt;0,F2633&gt;Map!$A$1),1,0))</f>
        <v>0</v>
      </c>
    </row>
    <row r="2634" spans="1:8" x14ac:dyDescent="0.25">
      <c r="A2634">
        <v>2632</v>
      </c>
      <c r="B2634">
        <f t="shared" si="41"/>
        <v>3</v>
      </c>
      <c r="C2634">
        <f>IF(B2633&lt;&gt;B2634,C2633,IF(H2633=1,"",C2633+_xlfn.XLOOKUP($B2634,Directions!$B:$B,Directions!C:C)))</f>
        <v>57</v>
      </c>
      <c r="D2634">
        <f>IF(B2633&lt;&gt;B2634,D2633,IF(H2633=1,"",D2633+_xlfn.XLOOKUP($B2634,Directions!$B:$B,Directions!D:D)))</f>
        <v>59</v>
      </c>
      <c r="E2634" s="3">
        <f>IF(H2633=1,"",C2634+_xlfn.XLOOKUP($B2634,Directions!$B:$B,Directions!C:C))</f>
        <v>57</v>
      </c>
      <c r="F2634" s="3">
        <f>IF(H2633=1,"",D2634+_xlfn.XLOOKUP($B2634,Directions!$B:$B,Directions!D:D))</f>
        <v>60</v>
      </c>
      <c r="G2634" cm="1">
        <f t="array" ref="G2634">IF(H2634=1,"",IF(INDEX(map,F2634,E2634)="#",1,0))</f>
        <v>0</v>
      </c>
      <c r="H2634">
        <f>IF(Journey!H2633=1,1,IF(OR(E2634&lt;0,E2634&gt;Map!$A$1,F2634&lt;0,F2634&gt;Map!$A$1),1,0))</f>
        <v>0</v>
      </c>
    </row>
    <row r="2635" spans="1:8" x14ac:dyDescent="0.25">
      <c r="A2635">
        <v>2633</v>
      </c>
      <c r="B2635">
        <f t="shared" si="41"/>
        <v>3</v>
      </c>
      <c r="C2635">
        <f>IF(B2634&lt;&gt;B2635,C2634,IF(H2634=1,"",C2634+_xlfn.XLOOKUP($B2635,Directions!$B:$B,Directions!C:C)))</f>
        <v>57</v>
      </c>
      <c r="D2635">
        <f>IF(B2634&lt;&gt;B2635,D2634,IF(H2634=1,"",D2634+_xlfn.XLOOKUP($B2635,Directions!$B:$B,Directions!D:D)))</f>
        <v>60</v>
      </c>
      <c r="E2635" s="3">
        <f>IF(H2634=1,"",C2635+_xlfn.XLOOKUP($B2635,Directions!$B:$B,Directions!C:C))</f>
        <v>57</v>
      </c>
      <c r="F2635" s="3">
        <f>IF(H2634=1,"",D2635+_xlfn.XLOOKUP($B2635,Directions!$B:$B,Directions!D:D))</f>
        <v>61</v>
      </c>
      <c r="G2635" cm="1">
        <f t="array" ref="G2635">IF(H2635=1,"",IF(INDEX(map,F2635,E2635)="#",1,0))</f>
        <v>0</v>
      </c>
      <c r="H2635">
        <f>IF(Journey!H2634=1,1,IF(OR(E2635&lt;0,E2635&gt;Map!$A$1,F2635&lt;0,F2635&gt;Map!$A$1),1,0))</f>
        <v>0</v>
      </c>
    </row>
    <row r="2636" spans="1:8" x14ac:dyDescent="0.25">
      <c r="A2636">
        <v>2634</v>
      </c>
      <c r="B2636">
        <f t="shared" si="41"/>
        <v>3</v>
      </c>
      <c r="C2636">
        <f>IF(B2635&lt;&gt;B2636,C2635,IF(H2635=1,"",C2635+_xlfn.XLOOKUP($B2636,Directions!$B:$B,Directions!C:C)))</f>
        <v>57</v>
      </c>
      <c r="D2636">
        <f>IF(B2635&lt;&gt;B2636,D2635,IF(H2635=1,"",D2635+_xlfn.XLOOKUP($B2636,Directions!$B:$B,Directions!D:D)))</f>
        <v>61</v>
      </c>
      <c r="E2636" s="3">
        <f>IF(H2635=1,"",C2636+_xlfn.XLOOKUP($B2636,Directions!$B:$B,Directions!C:C))</f>
        <v>57</v>
      </c>
      <c r="F2636" s="3">
        <f>IF(H2635=1,"",D2636+_xlfn.XLOOKUP($B2636,Directions!$B:$B,Directions!D:D))</f>
        <v>62</v>
      </c>
      <c r="G2636" cm="1">
        <f t="array" ref="G2636">IF(H2636=1,"",IF(INDEX(map,F2636,E2636)="#",1,0))</f>
        <v>0</v>
      </c>
      <c r="H2636">
        <f>IF(Journey!H2635=1,1,IF(OR(E2636&lt;0,E2636&gt;Map!$A$1,F2636&lt;0,F2636&gt;Map!$A$1),1,0))</f>
        <v>0</v>
      </c>
    </row>
    <row r="2637" spans="1:8" x14ac:dyDescent="0.25">
      <c r="A2637">
        <v>2635</v>
      </c>
      <c r="B2637">
        <f t="shared" si="41"/>
        <v>3</v>
      </c>
      <c r="C2637">
        <f>IF(B2636&lt;&gt;B2637,C2636,IF(H2636=1,"",C2636+_xlfn.XLOOKUP($B2637,Directions!$B:$B,Directions!C:C)))</f>
        <v>57</v>
      </c>
      <c r="D2637">
        <f>IF(B2636&lt;&gt;B2637,D2636,IF(H2636=1,"",D2636+_xlfn.XLOOKUP($B2637,Directions!$B:$B,Directions!D:D)))</f>
        <v>62</v>
      </c>
      <c r="E2637" s="3">
        <f>IF(H2636=1,"",C2637+_xlfn.XLOOKUP($B2637,Directions!$B:$B,Directions!C:C))</f>
        <v>57</v>
      </c>
      <c r="F2637" s="3">
        <f>IF(H2636=1,"",D2637+_xlfn.XLOOKUP($B2637,Directions!$B:$B,Directions!D:D))</f>
        <v>63</v>
      </c>
      <c r="G2637" cm="1">
        <f t="array" ref="G2637">IF(H2637=1,"",IF(INDEX(map,F2637,E2637)="#",1,0))</f>
        <v>0</v>
      </c>
      <c r="H2637">
        <f>IF(Journey!H2636=1,1,IF(OR(E2637&lt;0,E2637&gt;Map!$A$1,F2637&lt;0,F2637&gt;Map!$A$1),1,0))</f>
        <v>0</v>
      </c>
    </row>
    <row r="2638" spans="1:8" x14ac:dyDescent="0.25">
      <c r="A2638">
        <v>2636</v>
      </c>
      <c r="B2638">
        <f t="shared" si="41"/>
        <v>3</v>
      </c>
      <c r="C2638">
        <f>IF(B2637&lt;&gt;B2638,C2637,IF(H2637=1,"",C2637+_xlfn.XLOOKUP($B2638,Directions!$B:$B,Directions!C:C)))</f>
        <v>57</v>
      </c>
      <c r="D2638">
        <f>IF(B2637&lt;&gt;B2638,D2637,IF(H2637=1,"",D2637+_xlfn.XLOOKUP($B2638,Directions!$B:$B,Directions!D:D)))</f>
        <v>63</v>
      </c>
      <c r="E2638" s="3">
        <f>IF(H2637=1,"",C2638+_xlfn.XLOOKUP($B2638,Directions!$B:$B,Directions!C:C))</f>
        <v>57</v>
      </c>
      <c r="F2638" s="3">
        <f>IF(H2637=1,"",D2638+_xlfn.XLOOKUP($B2638,Directions!$B:$B,Directions!D:D))</f>
        <v>64</v>
      </c>
      <c r="G2638" cm="1">
        <f t="array" ref="G2638">IF(H2638=1,"",IF(INDEX(map,F2638,E2638)="#",1,0))</f>
        <v>0</v>
      </c>
      <c r="H2638">
        <f>IF(Journey!H2637=1,1,IF(OR(E2638&lt;0,E2638&gt;Map!$A$1,F2638&lt;0,F2638&gt;Map!$A$1),1,0))</f>
        <v>0</v>
      </c>
    </row>
    <row r="2639" spans="1:8" x14ac:dyDescent="0.25">
      <c r="A2639">
        <v>2637</v>
      </c>
      <c r="B2639">
        <f t="shared" si="41"/>
        <v>3</v>
      </c>
      <c r="C2639">
        <f>IF(B2638&lt;&gt;B2639,C2638,IF(H2638=1,"",C2638+_xlfn.XLOOKUP($B2639,Directions!$B:$B,Directions!C:C)))</f>
        <v>57</v>
      </c>
      <c r="D2639">
        <f>IF(B2638&lt;&gt;B2639,D2638,IF(H2638=1,"",D2638+_xlfn.XLOOKUP($B2639,Directions!$B:$B,Directions!D:D)))</f>
        <v>64</v>
      </c>
      <c r="E2639" s="3">
        <f>IF(H2638=1,"",C2639+_xlfn.XLOOKUP($B2639,Directions!$B:$B,Directions!C:C))</f>
        <v>57</v>
      </c>
      <c r="F2639" s="3">
        <f>IF(H2638=1,"",D2639+_xlfn.XLOOKUP($B2639,Directions!$B:$B,Directions!D:D))</f>
        <v>65</v>
      </c>
      <c r="G2639" cm="1">
        <f t="array" ref="G2639">IF(H2639=1,"",IF(INDEX(map,F2639,E2639)="#",1,0))</f>
        <v>0</v>
      </c>
      <c r="H2639">
        <f>IF(Journey!H2638=1,1,IF(OR(E2639&lt;0,E2639&gt;Map!$A$1,F2639&lt;0,F2639&gt;Map!$A$1),1,0))</f>
        <v>0</v>
      </c>
    </row>
    <row r="2640" spans="1:8" x14ac:dyDescent="0.25">
      <c r="A2640">
        <v>2638</v>
      </c>
      <c r="B2640">
        <f t="shared" si="41"/>
        <v>3</v>
      </c>
      <c r="C2640">
        <f>IF(B2639&lt;&gt;B2640,C2639,IF(H2639=1,"",C2639+_xlfn.XLOOKUP($B2640,Directions!$B:$B,Directions!C:C)))</f>
        <v>57</v>
      </c>
      <c r="D2640">
        <f>IF(B2639&lt;&gt;B2640,D2639,IF(H2639=1,"",D2639+_xlfn.XLOOKUP($B2640,Directions!$B:$B,Directions!D:D)))</f>
        <v>65</v>
      </c>
      <c r="E2640" s="3">
        <f>IF(H2639=1,"",C2640+_xlfn.XLOOKUP($B2640,Directions!$B:$B,Directions!C:C))</f>
        <v>57</v>
      </c>
      <c r="F2640" s="3">
        <f>IF(H2639=1,"",D2640+_xlfn.XLOOKUP($B2640,Directions!$B:$B,Directions!D:D))</f>
        <v>66</v>
      </c>
      <c r="G2640" cm="1">
        <f t="array" ref="G2640">IF(H2640=1,"",IF(INDEX(map,F2640,E2640)="#",1,0))</f>
        <v>0</v>
      </c>
      <c r="H2640">
        <f>IF(Journey!H2639=1,1,IF(OR(E2640&lt;0,E2640&gt;Map!$A$1,F2640&lt;0,F2640&gt;Map!$A$1),1,0))</f>
        <v>0</v>
      </c>
    </row>
    <row r="2641" spans="1:8" x14ac:dyDescent="0.25">
      <c r="A2641">
        <v>2639</v>
      </c>
      <c r="B2641">
        <f t="shared" si="41"/>
        <v>3</v>
      </c>
      <c r="C2641">
        <f>IF(B2640&lt;&gt;B2641,C2640,IF(H2640=1,"",C2640+_xlfn.XLOOKUP($B2641,Directions!$B:$B,Directions!C:C)))</f>
        <v>57</v>
      </c>
      <c r="D2641">
        <f>IF(B2640&lt;&gt;B2641,D2640,IF(H2640=1,"",D2640+_xlfn.XLOOKUP($B2641,Directions!$B:$B,Directions!D:D)))</f>
        <v>66</v>
      </c>
      <c r="E2641" s="3">
        <f>IF(H2640=1,"",C2641+_xlfn.XLOOKUP($B2641,Directions!$B:$B,Directions!C:C))</f>
        <v>57</v>
      </c>
      <c r="F2641" s="3">
        <f>IF(H2640=1,"",D2641+_xlfn.XLOOKUP($B2641,Directions!$B:$B,Directions!D:D))</f>
        <v>67</v>
      </c>
      <c r="G2641" cm="1">
        <f t="array" ref="G2641">IF(H2641=1,"",IF(INDEX(map,F2641,E2641)="#",1,0))</f>
        <v>0</v>
      </c>
      <c r="H2641">
        <f>IF(Journey!H2640=1,1,IF(OR(E2641&lt;0,E2641&gt;Map!$A$1,F2641&lt;0,F2641&gt;Map!$A$1),1,0))</f>
        <v>0</v>
      </c>
    </row>
    <row r="2642" spans="1:8" x14ac:dyDescent="0.25">
      <c r="A2642">
        <v>2640</v>
      </c>
      <c r="B2642">
        <f t="shared" si="41"/>
        <v>3</v>
      </c>
      <c r="C2642">
        <f>IF(B2641&lt;&gt;B2642,C2641,IF(H2641=1,"",C2641+_xlfn.XLOOKUP($B2642,Directions!$B:$B,Directions!C:C)))</f>
        <v>57</v>
      </c>
      <c r="D2642">
        <f>IF(B2641&lt;&gt;B2642,D2641,IF(H2641=1,"",D2641+_xlfn.XLOOKUP($B2642,Directions!$B:$B,Directions!D:D)))</f>
        <v>67</v>
      </c>
      <c r="E2642" s="3">
        <f>IF(H2641=1,"",C2642+_xlfn.XLOOKUP($B2642,Directions!$B:$B,Directions!C:C))</f>
        <v>57</v>
      </c>
      <c r="F2642" s="3">
        <f>IF(H2641=1,"",D2642+_xlfn.XLOOKUP($B2642,Directions!$B:$B,Directions!D:D))</f>
        <v>68</v>
      </c>
      <c r="G2642" cm="1">
        <f t="array" ref="G2642">IF(H2642=1,"",IF(INDEX(map,F2642,E2642)="#",1,0))</f>
        <v>0</v>
      </c>
      <c r="H2642">
        <f>IF(Journey!H2641=1,1,IF(OR(E2642&lt;0,E2642&gt;Map!$A$1,F2642&lt;0,F2642&gt;Map!$A$1),1,0))</f>
        <v>0</v>
      </c>
    </row>
    <row r="2643" spans="1:8" x14ac:dyDescent="0.25">
      <c r="A2643">
        <v>2641</v>
      </c>
      <c r="B2643">
        <f t="shared" si="41"/>
        <v>3</v>
      </c>
      <c r="C2643">
        <f>IF(B2642&lt;&gt;B2643,C2642,IF(H2642=1,"",C2642+_xlfn.XLOOKUP($B2643,Directions!$B:$B,Directions!C:C)))</f>
        <v>57</v>
      </c>
      <c r="D2643">
        <f>IF(B2642&lt;&gt;B2643,D2642,IF(H2642=1,"",D2642+_xlfn.XLOOKUP($B2643,Directions!$B:$B,Directions!D:D)))</f>
        <v>68</v>
      </c>
      <c r="E2643" s="3">
        <f>IF(H2642=1,"",C2643+_xlfn.XLOOKUP($B2643,Directions!$B:$B,Directions!C:C))</f>
        <v>57</v>
      </c>
      <c r="F2643" s="3">
        <f>IF(H2642=1,"",D2643+_xlfn.XLOOKUP($B2643,Directions!$B:$B,Directions!D:D))</f>
        <v>69</v>
      </c>
      <c r="G2643" cm="1">
        <f t="array" ref="G2643">IF(H2643=1,"",IF(INDEX(map,F2643,E2643)="#",1,0))</f>
        <v>0</v>
      </c>
      <c r="H2643">
        <f>IF(Journey!H2642=1,1,IF(OR(E2643&lt;0,E2643&gt;Map!$A$1,F2643&lt;0,F2643&gt;Map!$A$1),1,0))</f>
        <v>0</v>
      </c>
    </row>
    <row r="2644" spans="1:8" x14ac:dyDescent="0.25">
      <c r="A2644">
        <v>2642</v>
      </c>
      <c r="B2644">
        <f t="shared" si="41"/>
        <v>3</v>
      </c>
      <c r="C2644">
        <f>IF(B2643&lt;&gt;B2644,C2643,IF(H2643=1,"",C2643+_xlfn.XLOOKUP($B2644,Directions!$B:$B,Directions!C:C)))</f>
        <v>57</v>
      </c>
      <c r="D2644">
        <f>IF(B2643&lt;&gt;B2644,D2643,IF(H2643=1,"",D2643+_xlfn.XLOOKUP($B2644,Directions!$B:$B,Directions!D:D)))</f>
        <v>69</v>
      </c>
      <c r="E2644" s="3">
        <f>IF(H2643=1,"",C2644+_xlfn.XLOOKUP($B2644,Directions!$B:$B,Directions!C:C))</f>
        <v>57</v>
      </c>
      <c r="F2644" s="3">
        <f>IF(H2643=1,"",D2644+_xlfn.XLOOKUP($B2644,Directions!$B:$B,Directions!D:D))</f>
        <v>70</v>
      </c>
      <c r="G2644" cm="1">
        <f t="array" ref="G2644">IF(H2644=1,"",IF(INDEX(map,F2644,E2644)="#",1,0))</f>
        <v>0</v>
      </c>
      <c r="H2644">
        <f>IF(Journey!H2643=1,1,IF(OR(E2644&lt;0,E2644&gt;Map!$A$1,F2644&lt;0,F2644&gt;Map!$A$1),1,0))</f>
        <v>0</v>
      </c>
    </row>
    <row r="2645" spans="1:8" x14ac:dyDescent="0.25">
      <c r="A2645">
        <v>2643</v>
      </c>
      <c r="B2645">
        <f t="shared" si="41"/>
        <v>3</v>
      </c>
      <c r="C2645">
        <f>IF(B2644&lt;&gt;B2645,C2644,IF(H2644=1,"",C2644+_xlfn.XLOOKUP($B2645,Directions!$B:$B,Directions!C:C)))</f>
        <v>57</v>
      </c>
      <c r="D2645">
        <f>IF(B2644&lt;&gt;B2645,D2644,IF(H2644=1,"",D2644+_xlfn.XLOOKUP($B2645,Directions!$B:$B,Directions!D:D)))</f>
        <v>70</v>
      </c>
      <c r="E2645" s="3">
        <f>IF(H2644=1,"",C2645+_xlfn.XLOOKUP($B2645,Directions!$B:$B,Directions!C:C))</f>
        <v>57</v>
      </c>
      <c r="F2645" s="3">
        <f>IF(H2644=1,"",D2645+_xlfn.XLOOKUP($B2645,Directions!$B:$B,Directions!D:D))</f>
        <v>71</v>
      </c>
      <c r="G2645" cm="1">
        <f t="array" ref="G2645">IF(H2645=1,"",IF(INDEX(map,F2645,E2645)="#",1,0))</f>
        <v>0</v>
      </c>
      <c r="H2645">
        <f>IF(Journey!H2644=1,1,IF(OR(E2645&lt;0,E2645&gt;Map!$A$1,F2645&lt;0,F2645&gt;Map!$A$1),1,0))</f>
        <v>0</v>
      </c>
    </row>
    <row r="2646" spans="1:8" x14ac:dyDescent="0.25">
      <c r="A2646">
        <v>2644</v>
      </c>
      <c r="B2646">
        <f t="shared" si="41"/>
        <v>3</v>
      </c>
      <c r="C2646">
        <f>IF(B2645&lt;&gt;B2646,C2645,IF(H2645=1,"",C2645+_xlfn.XLOOKUP($B2646,Directions!$B:$B,Directions!C:C)))</f>
        <v>57</v>
      </c>
      <c r="D2646">
        <f>IF(B2645&lt;&gt;B2646,D2645,IF(H2645=1,"",D2645+_xlfn.XLOOKUP($B2646,Directions!$B:$B,Directions!D:D)))</f>
        <v>71</v>
      </c>
      <c r="E2646" s="3">
        <f>IF(H2645=1,"",C2646+_xlfn.XLOOKUP($B2646,Directions!$B:$B,Directions!C:C))</f>
        <v>57</v>
      </c>
      <c r="F2646" s="3">
        <f>IF(H2645=1,"",D2646+_xlfn.XLOOKUP($B2646,Directions!$B:$B,Directions!D:D))</f>
        <v>72</v>
      </c>
      <c r="G2646" cm="1">
        <f t="array" ref="G2646">IF(H2646=1,"",IF(INDEX(map,F2646,E2646)="#",1,0))</f>
        <v>0</v>
      </c>
      <c r="H2646">
        <f>IF(Journey!H2645=1,1,IF(OR(E2646&lt;0,E2646&gt;Map!$A$1,F2646&lt;0,F2646&gt;Map!$A$1),1,0))</f>
        <v>0</v>
      </c>
    </row>
    <row r="2647" spans="1:8" x14ac:dyDescent="0.25">
      <c r="A2647">
        <v>2645</v>
      </c>
      <c r="B2647">
        <f t="shared" si="41"/>
        <v>3</v>
      </c>
      <c r="C2647">
        <f>IF(B2646&lt;&gt;B2647,C2646,IF(H2646=1,"",C2646+_xlfn.XLOOKUP($B2647,Directions!$B:$B,Directions!C:C)))</f>
        <v>57</v>
      </c>
      <c r="D2647">
        <f>IF(B2646&lt;&gt;B2647,D2646,IF(H2646=1,"",D2646+_xlfn.XLOOKUP($B2647,Directions!$B:$B,Directions!D:D)))</f>
        <v>72</v>
      </c>
      <c r="E2647" s="3">
        <f>IF(H2646=1,"",C2647+_xlfn.XLOOKUP($B2647,Directions!$B:$B,Directions!C:C))</f>
        <v>57</v>
      </c>
      <c r="F2647" s="3">
        <f>IF(H2646=1,"",D2647+_xlfn.XLOOKUP($B2647,Directions!$B:$B,Directions!D:D))</f>
        <v>73</v>
      </c>
      <c r="G2647" cm="1">
        <f t="array" ref="G2647">IF(H2647=1,"",IF(INDEX(map,F2647,E2647)="#",1,0))</f>
        <v>0</v>
      </c>
      <c r="H2647">
        <f>IF(Journey!H2646=1,1,IF(OR(E2647&lt;0,E2647&gt;Map!$A$1,F2647&lt;0,F2647&gt;Map!$A$1),1,0))</f>
        <v>0</v>
      </c>
    </row>
    <row r="2648" spans="1:8" x14ac:dyDescent="0.25">
      <c r="A2648">
        <v>2646</v>
      </c>
      <c r="B2648">
        <f t="shared" si="41"/>
        <v>3</v>
      </c>
      <c r="C2648">
        <f>IF(B2647&lt;&gt;B2648,C2647,IF(H2647=1,"",C2647+_xlfn.XLOOKUP($B2648,Directions!$B:$B,Directions!C:C)))</f>
        <v>57</v>
      </c>
      <c r="D2648">
        <f>IF(B2647&lt;&gt;B2648,D2647,IF(H2647=1,"",D2647+_xlfn.XLOOKUP($B2648,Directions!$B:$B,Directions!D:D)))</f>
        <v>73</v>
      </c>
      <c r="E2648" s="3">
        <f>IF(H2647=1,"",C2648+_xlfn.XLOOKUP($B2648,Directions!$B:$B,Directions!C:C))</f>
        <v>57</v>
      </c>
      <c r="F2648" s="3">
        <f>IF(H2647=1,"",D2648+_xlfn.XLOOKUP($B2648,Directions!$B:$B,Directions!D:D))</f>
        <v>74</v>
      </c>
      <c r="G2648" cm="1">
        <f t="array" ref="G2648">IF(H2648=1,"",IF(INDEX(map,F2648,E2648)="#",1,0))</f>
        <v>0</v>
      </c>
      <c r="H2648">
        <f>IF(Journey!H2647=1,1,IF(OR(E2648&lt;0,E2648&gt;Map!$A$1,F2648&lt;0,F2648&gt;Map!$A$1),1,0))</f>
        <v>0</v>
      </c>
    </row>
    <row r="2649" spans="1:8" x14ac:dyDescent="0.25">
      <c r="A2649">
        <v>2647</v>
      </c>
      <c r="B2649">
        <f t="shared" si="41"/>
        <v>3</v>
      </c>
      <c r="C2649">
        <f>IF(B2648&lt;&gt;B2649,C2648,IF(H2648=1,"",C2648+_xlfn.XLOOKUP($B2649,Directions!$B:$B,Directions!C:C)))</f>
        <v>57</v>
      </c>
      <c r="D2649">
        <f>IF(B2648&lt;&gt;B2649,D2648,IF(H2648=1,"",D2648+_xlfn.XLOOKUP($B2649,Directions!$B:$B,Directions!D:D)))</f>
        <v>74</v>
      </c>
      <c r="E2649" s="3">
        <f>IF(H2648=1,"",C2649+_xlfn.XLOOKUP($B2649,Directions!$B:$B,Directions!C:C))</f>
        <v>57</v>
      </c>
      <c r="F2649" s="3">
        <f>IF(H2648=1,"",D2649+_xlfn.XLOOKUP($B2649,Directions!$B:$B,Directions!D:D))</f>
        <v>75</v>
      </c>
      <c r="G2649" cm="1">
        <f t="array" ref="G2649">IF(H2649=1,"",IF(INDEX(map,F2649,E2649)="#",1,0))</f>
        <v>0</v>
      </c>
      <c r="H2649">
        <f>IF(Journey!H2648=1,1,IF(OR(E2649&lt;0,E2649&gt;Map!$A$1,F2649&lt;0,F2649&gt;Map!$A$1),1,0))</f>
        <v>0</v>
      </c>
    </row>
    <row r="2650" spans="1:8" x14ac:dyDescent="0.25">
      <c r="A2650">
        <v>2648</v>
      </c>
      <c r="B2650">
        <f t="shared" si="41"/>
        <v>3</v>
      </c>
      <c r="C2650">
        <f>IF(B2649&lt;&gt;B2650,C2649,IF(H2649=1,"",C2649+_xlfn.XLOOKUP($B2650,Directions!$B:$B,Directions!C:C)))</f>
        <v>57</v>
      </c>
      <c r="D2650">
        <f>IF(B2649&lt;&gt;B2650,D2649,IF(H2649=1,"",D2649+_xlfn.XLOOKUP($B2650,Directions!$B:$B,Directions!D:D)))</f>
        <v>75</v>
      </c>
      <c r="E2650" s="3">
        <f>IF(H2649=1,"",C2650+_xlfn.XLOOKUP($B2650,Directions!$B:$B,Directions!C:C))</f>
        <v>57</v>
      </c>
      <c r="F2650" s="3">
        <f>IF(H2649=1,"",D2650+_xlfn.XLOOKUP($B2650,Directions!$B:$B,Directions!D:D))</f>
        <v>76</v>
      </c>
      <c r="G2650" cm="1">
        <f t="array" ref="G2650">IF(H2650=1,"",IF(INDEX(map,F2650,E2650)="#",1,0))</f>
        <v>0</v>
      </c>
      <c r="H2650">
        <f>IF(Journey!H2649=1,1,IF(OR(E2650&lt;0,E2650&gt;Map!$A$1,F2650&lt;0,F2650&gt;Map!$A$1),1,0))</f>
        <v>0</v>
      </c>
    </row>
    <row r="2651" spans="1:8" x14ac:dyDescent="0.25">
      <c r="A2651">
        <v>2649</v>
      </c>
      <c r="B2651">
        <f t="shared" si="41"/>
        <v>3</v>
      </c>
      <c r="C2651">
        <f>IF(B2650&lt;&gt;B2651,C2650,IF(H2650=1,"",C2650+_xlfn.XLOOKUP($B2651,Directions!$B:$B,Directions!C:C)))</f>
        <v>57</v>
      </c>
      <c r="D2651">
        <f>IF(B2650&lt;&gt;B2651,D2650,IF(H2650=1,"",D2650+_xlfn.XLOOKUP($B2651,Directions!$B:$B,Directions!D:D)))</f>
        <v>76</v>
      </c>
      <c r="E2651" s="3">
        <f>IF(H2650=1,"",C2651+_xlfn.XLOOKUP($B2651,Directions!$B:$B,Directions!C:C))</f>
        <v>57</v>
      </c>
      <c r="F2651" s="3">
        <f>IF(H2650=1,"",D2651+_xlfn.XLOOKUP($B2651,Directions!$B:$B,Directions!D:D))</f>
        <v>77</v>
      </c>
      <c r="G2651" cm="1">
        <f t="array" ref="G2651">IF(H2651=1,"",IF(INDEX(map,F2651,E2651)="#",1,0))</f>
        <v>0</v>
      </c>
      <c r="H2651">
        <f>IF(Journey!H2650=1,1,IF(OR(E2651&lt;0,E2651&gt;Map!$A$1,F2651&lt;0,F2651&gt;Map!$A$1),1,0))</f>
        <v>0</v>
      </c>
    </row>
    <row r="2652" spans="1:8" x14ac:dyDescent="0.25">
      <c r="A2652">
        <v>2650</v>
      </c>
      <c r="B2652">
        <f t="shared" si="41"/>
        <v>3</v>
      </c>
      <c r="C2652">
        <f>IF(B2651&lt;&gt;B2652,C2651,IF(H2651=1,"",C2651+_xlfn.XLOOKUP($B2652,Directions!$B:$B,Directions!C:C)))</f>
        <v>57</v>
      </c>
      <c r="D2652">
        <f>IF(B2651&lt;&gt;B2652,D2651,IF(H2651=1,"",D2651+_xlfn.XLOOKUP($B2652,Directions!$B:$B,Directions!D:D)))</f>
        <v>77</v>
      </c>
      <c r="E2652" s="3">
        <f>IF(H2651=1,"",C2652+_xlfn.XLOOKUP($B2652,Directions!$B:$B,Directions!C:C))</f>
        <v>57</v>
      </c>
      <c r="F2652" s="3">
        <f>IF(H2651=1,"",D2652+_xlfn.XLOOKUP($B2652,Directions!$B:$B,Directions!D:D))</f>
        <v>78</v>
      </c>
      <c r="G2652" cm="1">
        <f t="array" ref="G2652">IF(H2652=1,"",IF(INDEX(map,F2652,E2652)="#",1,0))</f>
        <v>0</v>
      </c>
      <c r="H2652">
        <f>IF(Journey!H2651=1,1,IF(OR(E2652&lt;0,E2652&gt;Map!$A$1,F2652&lt;0,F2652&gt;Map!$A$1),1,0))</f>
        <v>0</v>
      </c>
    </row>
    <row r="2653" spans="1:8" x14ac:dyDescent="0.25">
      <c r="A2653">
        <v>2651</v>
      </c>
      <c r="B2653">
        <f t="shared" si="41"/>
        <v>3</v>
      </c>
      <c r="C2653">
        <f>IF(B2652&lt;&gt;B2653,C2652,IF(H2652=1,"",C2652+_xlfn.XLOOKUP($B2653,Directions!$B:$B,Directions!C:C)))</f>
        <v>57</v>
      </c>
      <c r="D2653">
        <f>IF(B2652&lt;&gt;B2653,D2652,IF(H2652=1,"",D2652+_xlfn.XLOOKUP($B2653,Directions!$B:$B,Directions!D:D)))</f>
        <v>78</v>
      </c>
      <c r="E2653" s="3">
        <f>IF(H2652=1,"",C2653+_xlfn.XLOOKUP($B2653,Directions!$B:$B,Directions!C:C))</f>
        <v>57</v>
      </c>
      <c r="F2653" s="3">
        <f>IF(H2652=1,"",D2653+_xlfn.XLOOKUP($B2653,Directions!$B:$B,Directions!D:D))</f>
        <v>79</v>
      </c>
      <c r="G2653" cm="1">
        <f t="array" ref="G2653">IF(H2653=1,"",IF(INDEX(map,F2653,E2653)="#",1,0))</f>
        <v>1</v>
      </c>
      <c r="H2653">
        <f>IF(Journey!H2652=1,1,IF(OR(E2653&lt;0,E2653&gt;Map!$A$1,F2653&lt;0,F2653&gt;Map!$A$1),1,0))</f>
        <v>0</v>
      </c>
    </row>
    <row r="2654" spans="1:8" x14ac:dyDescent="0.25">
      <c r="A2654">
        <v>2652</v>
      </c>
      <c r="B2654">
        <f t="shared" si="41"/>
        <v>4</v>
      </c>
      <c r="C2654">
        <f>IF(B2653&lt;&gt;B2654,C2653,IF(H2653=1,"",C2653+_xlfn.XLOOKUP($B2654,Directions!$B:$B,Directions!C:C)))</f>
        <v>57</v>
      </c>
      <c r="D2654">
        <f>IF(B2653&lt;&gt;B2654,D2653,IF(H2653=1,"",D2653+_xlfn.XLOOKUP($B2654,Directions!$B:$B,Directions!D:D)))</f>
        <v>78</v>
      </c>
      <c r="E2654" s="3">
        <f>IF(H2653=1,"",C2654+_xlfn.XLOOKUP($B2654,Directions!$B:$B,Directions!C:C))</f>
        <v>56</v>
      </c>
      <c r="F2654" s="3">
        <f>IF(H2653=1,"",D2654+_xlfn.XLOOKUP($B2654,Directions!$B:$B,Directions!D:D))</f>
        <v>78</v>
      </c>
      <c r="G2654" cm="1">
        <f t="array" ref="G2654">IF(H2654=1,"",IF(INDEX(map,F2654,E2654)="#",1,0))</f>
        <v>0</v>
      </c>
      <c r="H2654">
        <f>IF(Journey!H2653=1,1,IF(OR(E2654&lt;0,E2654&gt;Map!$A$1,F2654&lt;0,F2654&gt;Map!$A$1),1,0))</f>
        <v>0</v>
      </c>
    </row>
    <row r="2655" spans="1:8" x14ac:dyDescent="0.25">
      <c r="A2655">
        <v>2653</v>
      </c>
      <c r="B2655">
        <f t="shared" si="41"/>
        <v>4</v>
      </c>
      <c r="C2655">
        <f>IF(B2654&lt;&gt;B2655,C2654,IF(H2654=1,"",C2654+_xlfn.XLOOKUP($B2655,Directions!$B:$B,Directions!C:C)))</f>
        <v>56</v>
      </c>
      <c r="D2655">
        <f>IF(B2654&lt;&gt;B2655,D2654,IF(H2654=1,"",D2654+_xlfn.XLOOKUP($B2655,Directions!$B:$B,Directions!D:D)))</f>
        <v>78</v>
      </c>
      <c r="E2655" s="3">
        <f>IF(H2654=1,"",C2655+_xlfn.XLOOKUP($B2655,Directions!$B:$B,Directions!C:C))</f>
        <v>55</v>
      </c>
      <c r="F2655" s="3">
        <f>IF(H2654=1,"",D2655+_xlfn.XLOOKUP($B2655,Directions!$B:$B,Directions!D:D))</f>
        <v>78</v>
      </c>
      <c r="G2655" cm="1">
        <f t="array" ref="G2655">IF(H2655=1,"",IF(INDEX(map,F2655,E2655)="#",1,0))</f>
        <v>0</v>
      </c>
      <c r="H2655">
        <f>IF(Journey!H2654=1,1,IF(OR(E2655&lt;0,E2655&gt;Map!$A$1,F2655&lt;0,F2655&gt;Map!$A$1),1,0))</f>
        <v>0</v>
      </c>
    </row>
    <row r="2656" spans="1:8" x14ac:dyDescent="0.25">
      <c r="A2656">
        <v>2654</v>
      </c>
      <c r="B2656">
        <f t="shared" si="41"/>
        <v>4</v>
      </c>
      <c r="C2656">
        <f>IF(B2655&lt;&gt;B2656,C2655,IF(H2655=1,"",C2655+_xlfn.XLOOKUP($B2656,Directions!$B:$B,Directions!C:C)))</f>
        <v>55</v>
      </c>
      <c r="D2656">
        <f>IF(B2655&lt;&gt;B2656,D2655,IF(H2655=1,"",D2655+_xlfn.XLOOKUP($B2656,Directions!$B:$B,Directions!D:D)))</f>
        <v>78</v>
      </c>
      <c r="E2656" s="3">
        <f>IF(H2655=1,"",C2656+_xlfn.XLOOKUP($B2656,Directions!$B:$B,Directions!C:C))</f>
        <v>54</v>
      </c>
      <c r="F2656" s="3">
        <f>IF(H2655=1,"",D2656+_xlfn.XLOOKUP($B2656,Directions!$B:$B,Directions!D:D))</f>
        <v>78</v>
      </c>
      <c r="G2656" cm="1">
        <f t="array" ref="G2656">IF(H2656=1,"",IF(INDEX(map,F2656,E2656)="#",1,0))</f>
        <v>0</v>
      </c>
      <c r="H2656">
        <f>IF(Journey!H2655=1,1,IF(OR(E2656&lt;0,E2656&gt;Map!$A$1,F2656&lt;0,F2656&gt;Map!$A$1),1,0))</f>
        <v>0</v>
      </c>
    </row>
    <row r="2657" spans="1:8" x14ac:dyDescent="0.25">
      <c r="A2657">
        <v>2655</v>
      </c>
      <c r="B2657">
        <f t="shared" si="41"/>
        <v>4</v>
      </c>
      <c r="C2657">
        <f>IF(B2656&lt;&gt;B2657,C2656,IF(H2656=1,"",C2656+_xlfn.XLOOKUP($B2657,Directions!$B:$B,Directions!C:C)))</f>
        <v>54</v>
      </c>
      <c r="D2657">
        <f>IF(B2656&lt;&gt;B2657,D2656,IF(H2656=1,"",D2656+_xlfn.XLOOKUP($B2657,Directions!$B:$B,Directions!D:D)))</f>
        <v>78</v>
      </c>
      <c r="E2657" s="3">
        <f>IF(H2656=1,"",C2657+_xlfn.XLOOKUP($B2657,Directions!$B:$B,Directions!C:C))</f>
        <v>53</v>
      </c>
      <c r="F2657" s="3">
        <f>IF(H2656=1,"",D2657+_xlfn.XLOOKUP($B2657,Directions!$B:$B,Directions!D:D))</f>
        <v>78</v>
      </c>
      <c r="G2657" cm="1">
        <f t="array" ref="G2657">IF(H2657=1,"",IF(INDEX(map,F2657,E2657)="#",1,0))</f>
        <v>0</v>
      </c>
      <c r="H2657">
        <f>IF(Journey!H2656=1,1,IF(OR(E2657&lt;0,E2657&gt;Map!$A$1,F2657&lt;0,F2657&gt;Map!$A$1),1,0))</f>
        <v>0</v>
      </c>
    </row>
    <row r="2658" spans="1:8" x14ac:dyDescent="0.25">
      <c r="A2658">
        <v>2656</v>
      </c>
      <c r="B2658">
        <f t="shared" si="41"/>
        <v>4</v>
      </c>
      <c r="C2658">
        <f>IF(B2657&lt;&gt;B2658,C2657,IF(H2657=1,"",C2657+_xlfn.XLOOKUP($B2658,Directions!$B:$B,Directions!C:C)))</f>
        <v>53</v>
      </c>
      <c r="D2658">
        <f>IF(B2657&lt;&gt;B2658,D2657,IF(H2657=1,"",D2657+_xlfn.XLOOKUP($B2658,Directions!$B:$B,Directions!D:D)))</f>
        <v>78</v>
      </c>
      <c r="E2658" s="3">
        <f>IF(H2657=1,"",C2658+_xlfn.XLOOKUP($B2658,Directions!$B:$B,Directions!C:C))</f>
        <v>52</v>
      </c>
      <c r="F2658" s="3">
        <f>IF(H2657=1,"",D2658+_xlfn.XLOOKUP($B2658,Directions!$B:$B,Directions!D:D))</f>
        <v>78</v>
      </c>
      <c r="G2658" cm="1">
        <f t="array" ref="G2658">IF(H2658=1,"",IF(INDEX(map,F2658,E2658)="#",1,0))</f>
        <v>0</v>
      </c>
      <c r="H2658">
        <f>IF(Journey!H2657=1,1,IF(OR(E2658&lt;0,E2658&gt;Map!$A$1,F2658&lt;0,F2658&gt;Map!$A$1),1,0))</f>
        <v>0</v>
      </c>
    </row>
    <row r="2659" spans="1:8" x14ac:dyDescent="0.25">
      <c r="A2659">
        <v>2657</v>
      </c>
      <c r="B2659">
        <f t="shared" si="41"/>
        <v>4</v>
      </c>
      <c r="C2659">
        <f>IF(B2658&lt;&gt;B2659,C2658,IF(H2658=1,"",C2658+_xlfn.XLOOKUP($B2659,Directions!$B:$B,Directions!C:C)))</f>
        <v>52</v>
      </c>
      <c r="D2659">
        <f>IF(B2658&lt;&gt;B2659,D2658,IF(H2658=1,"",D2658+_xlfn.XLOOKUP($B2659,Directions!$B:$B,Directions!D:D)))</f>
        <v>78</v>
      </c>
      <c r="E2659" s="3">
        <f>IF(H2658=1,"",C2659+_xlfn.XLOOKUP($B2659,Directions!$B:$B,Directions!C:C))</f>
        <v>51</v>
      </c>
      <c r="F2659" s="3">
        <f>IF(H2658=1,"",D2659+_xlfn.XLOOKUP($B2659,Directions!$B:$B,Directions!D:D))</f>
        <v>78</v>
      </c>
      <c r="G2659" cm="1">
        <f t="array" ref="G2659">IF(H2659=1,"",IF(INDEX(map,F2659,E2659)="#",1,0))</f>
        <v>0</v>
      </c>
      <c r="H2659">
        <f>IF(Journey!H2658=1,1,IF(OR(E2659&lt;0,E2659&gt;Map!$A$1,F2659&lt;0,F2659&gt;Map!$A$1),1,0))</f>
        <v>0</v>
      </c>
    </row>
    <row r="2660" spans="1:8" x14ac:dyDescent="0.25">
      <c r="A2660">
        <v>2658</v>
      </c>
      <c r="B2660">
        <f t="shared" si="41"/>
        <v>4</v>
      </c>
      <c r="C2660">
        <f>IF(B2659&lt;&gt;B2660,C2659,IF(H2659=1,"",C2659+_xlfn.XLOOKUP($B2660,Directions!$B:$B,Directions!C:C)))</f>
        <v>51</v>
      </c>
      <c r="D2660">
        <f>IF(B2659&lt;&gt;B2660,D2659,IF(H2659=1,"",D2659+_xlfn.XLOOKUP($B2660,Directions!$B:$B,Directions!D:D)))</f>
        <v>78</v>
      </c>
      <c r="E2660" s="3">
        <f>IF(H2659=1,"",C2660+_xlfn.XLOOKUP($B2660,Directions!$B:$B,Directions!C:C))</f>
        <v>50</v>
      </c>
      <c r="F2660" s="3">
        <f>IF(H2659=1,"",D2660+_xlfn.XLOOKUP($B2660,Directions!$B:$B,Directions!D:D))</f>
        <v>78</v>
      </c>
      <c r="G2660" cm="1">
        <f t="array" ref="G2660">IF(H2660=1,"",IF(INDEX(map,F2660,E2660)="#",1,0))</f>
        <v>0</v>
      </c>
      <c r="H2660">
        <f>IF(Journey!H2659=1,1,IF(OR(E2660&lt;0,E2660&gt;Map!$A$1,F2660&lt;0,F2660&gt;Map!$A$1),1,0))</f>
        <v>0</v>
      </c>
    </row>
    <row r="2661" spans="1:8" x14ac:dyDescent="0.25">
      <c r="A2661">
        <v>2659</v>
      </c>
      <c r="B2661">
        <f t="shared" si="41"/>
        <v>4</v>
      </c>
      <c r="C2661">
        <f>IF(B2660&lt;&gt;B2661,C2660,IF(H2660=1,"",C2660+_xlfn.XLOOKUP($B2661,Directions!$B:$B,Directions!C:C)))</f>
        <v>50</v>
      </c>
      <c r="D2661">
        <f>IF(B2660&lt;&gt;B2661,D2660,IF(H2660=1,"",D2660+_xlfn.XLOOKUP($B2661,Directions!$B:$B,Directions!D:D)))</f>
        <v>78</v>
      </c>
      <c r="E2661" s="3">
        <f>IF(H2660=1,"",C2661+_xlfn.XLOOKUP($B2661,Directions!$B:$B,Directions!C:C))</f>
        <v>49</v>
      </c>
      <c r="F2661" s="3">
        <f>IF(H2660=1,"",D2661+_xlfn.XLOOKUP($B2661,Directions!$B:$B,Directions!D:D))</f>
        <v>78</v>
      </c>
      <c r="G2661" cm="1">
        <f t="array" ref="G2661">IF(H2661=1,"",IF(INDEX(map,F2661,E2661)="#",1,0))</f>
        <v>0</v>
      </c>
      <c r="H2661">
        <f>IF(Journey!H2660=1,1,IF(OR(E2661&lt;0,E2661&gt;Map!$A$1,F2661&lt;0,F2661&gt;Map!$A$1),1,0))</f>
        <v>0</v>
      </c>
    </row>
    <row r="2662" spans="1:8" x14ac:dyDescent="0.25">
      <c r="A2662">
        <v>2660</v>
      </c>
      <c r="B2662">
        <f t="shared" si="41"/>
        <v>4</v>
      </c>
      <c r="C2662">
        <f>IF(B2661&lt;&gt;B2662,C2661,IF(H2661=1,"",C2661+_xlfn.XLOOKUP($B2662,Directions!$B:$B,Directions!C:C)))</f>
        <v>49</v>
      </c>
      <c r="D2662">
        <f>IF(B2661&lt;&gt;B2662,D2661,IF(H2661=1,"",D2661+_xlfn.XLOOKUP($B2662,Directions!$B:$B,Directions!D:D)))</f>
        <v>78</v>
      </c>
      <c r="E2662" s="3">
        <f>IF(H2661=1,"",C2662+_xlfn.XLOOKUP($B2662,Directions!$B:$B,Directions!C:C))</f>
        <v>48</v>
      </c>
      <c r="F2662" s="3">
        <f>IF(H2661=1,"",D2662+_xlfn.XLOOKUP($B2662,Directions!$B:$B,Directions!D:D))</f>
        <v>78</v>
      </c>
      <c r="G2662" cm="1">
        <f t="array" ref="G2662">IF(H2662=1,"",IF(INDEX(map,F2662,E2662)="#",1,0))</f>
        <v>0</v>
      </c>
      <c r="H2662">
        <f>IF(Journey!H2661=1,1,IF(OR(E2662&lt;0,E2662&gt;Map!$A$1,F2662&lt;0,F2662&gt;Map!$A$1),1,0))</f>
        <v>0</v>
      </c>
    </row>
    <row r="2663" spans="1:8" x14ac:dyDescent="0.25">
      <c r="A2663">
        <v>2661</v>
      </c>
      <c r="B2663">
        <f t="shared" si="41"/>
        <v>4</v>
      </c>
      <c r="C2663">
        <f>IF(B2662&lt;&gt;B2663,C2662,IF(H2662=1,"",C2662+_xlfn.XLOOKUP($B2663,Directions!$B:$B,Directions!C:C)))</f>
        <v>48</v>
      </c>
      <c r="D2663">
        <f>IF(B2662&lt;&gt;B2663,D2662,IF(H2662=1,"",D2662+_xlfn.XLOOKUP($B2663,Directions!$B:$B,Directions!D:D)))</f>
        <v>78</v>
      </c>
      <c r="E2663" s="3">
        <f>IF(H2662=1,"",C2663+_xlfn.XLOOKUP($B2663,Directions!$B:$B,Directions!C:C))</f>
        <v>47</v>
      </c>
      <c r="F2663" s="3">
        <f>IF(H2662=1,"",D2663+_xlfn.XLOOKUP($B2663,Directions!$B:$B,Directions!D:D))</f>
        <v>78</v>
      </c>
      <c r="G2663" cm="1">
        <f t="array" ref="G2663">IF(H2663=1,"",IF(INDEX(map,F2663,E2663)="#",1,0))</f>
        <v>0</v>
      </c>
      <c r="H2663">
        <f>IF(Journey!H2662=1,1,IF(OR(E2663&lt;0,E2663&gt;Map!$A$1,F2663&lt;0,F2663&gt;Map!$A$1),1,0))</f>
        <v>0</v>
      </c>
    </row>
    <row r="2664" spans="1:8" x14ac:dyDescent="0.25">
      <c r="A2664">
        <v>2662</v>
      </c>
      <c r="B2664">
        <f t="shared" si="41"/>
        <v>4</v>
      </c>
      <c r="C2664">
        <f>IF(B2663&lt;&gt;B2664,C2663,IF(H2663=1,"",C2663+_xlfn.XLOOKUP($B2664,Directions!$B:$B,Directions!C:C)))</f>
        <v>47</v>
      </c>
      <c r="D2664">
        <f>IF(B2663&lt;&gt;B2664,D2663,IF(H2663=1,"",D2663+_xlfn.XLOOKUP($B2664,Directions!$B:$B,Directions!D:D)))</f>
        <v>78</v>
      </c>
      <c r="E2664" s="3">
        <f>IF(H2663=1,"",C2664+_xlfn.XLOOKUP($B2664,Directions!$B:$B,Directions!C:C))</f>
        <v>46</v>
      </c>
      <c r="F2664" s="3">
        <f>IF(H2663=1,"",D2664+_xlfn.XLOOKUP($B2664,Directions!$B:$B,Directions!D:D))</f>
        <v>78</v>
      </c>
      <c r="G2664" cm="1">
        <f t="array" ref="G2664">IF(H2664=1,"",IF(INDEX(map,F2664,E2664)="#",1,0))</f>
        <v>0</v>
      </c>
      <c r="H2664">
        <f>IF(Journey!H2663=1,1,IF(OR(E2664&lt;0,E2664&gt;Map!$A$1,F2664&lt;0,F2664&gt;Map!$A$1),1,0))</f>
        <v>0</v>
      </c>
    </row>
    <row r="2665" spans="1:8" x14ac:dyDescent="0.25">
      <c r="A2665">
        <v>2663</v>
      </c>
      <c r="B2665">
        <f t="shared" si="41"/>
        <v>4</v>
      </c>
      <c r="C2665">
        <f>IF(B2664&lt;&gt;B2665,C2664,IF(H2664=1,"",C2664+_xlfn.XLOOKUP($B2665,Directions!$B:$B,Directions!C:C)))</f>
        <v>46</v>
      </c>
      <c r="D2665">
        <f>IF(B2664&lt;&gt;B2665,D2664,IF(H2664=1,"",D2664+_xlfn.XLOOKUP($B2665,Directions!$B:$B,Directions!D:D)))</f>
        <v>78</v>
      </c>
      <c r="E2665" s="3">
        <f>IF(H2664=1,"",C2665+_xlfn.XLOOKUP($B2665,Directions!$B:$B,Directions!C:C))</f>
        <v>45</v>
      </c>
      <c r="F2665" s="3">
        <f>IF(H2664=1,"",D2665+_xlfn.XLOOKUP($B2665,Directions!$B:$B,Directions!D:D))</f>
        <v>78</v>
      </c>
      <c r="G2665" cm="1">
        <f t="array" ref="G2665">IF(H2665=1,"",IF(INDEX(map,F2665,E2665)="#",1,0))</f>
        <v>0</v>
      </c>
      <c r="H2665">
        <f>IF(Journey!H2664=1,1,IF(OR(E2665&lt;0,E2665&gt;Map!$A$1,F2665&lt;0,F2665&gt;Map!$A$1),1,0))</f>
        <v>0</v>
      </c>
    </row>
    <row r="2666" spans="1:8" x14ac:dyDescent="0.25">
      <c r="A2666">
        <v>2664</v>
      </c>
      <c r="B2666">
        <f t="shared" si="41"/>
        <v>4</v>
      </c>
      <c r="C2666">
        <f>IF(B2665&lt;&gt;B2666,C2665,IF(H2665=1,"",C2665+_xlfn.XLOOKUP($B2666,Directions!$B:$B,Directions!C:C)))</f>
        <v>45</v>
      </c>
      <c r="D2666">
        <f>IF(B2665&lt;&gt;B2666,D2665,IF(H2665=1,"",D2665+_xlfn.XLOOKUP($B2666,Directions!$B:$B,Directions!D:D)))</f>
        <v>78</v>
      </c>
      <c r="E2666" s="3">
        <f>IF(H2665=1,"",C2666+_xlfn.XLOOKUP($B2666,Directions!$B:$B,Directions!C:C))</f>
        <v>44</v>
      </c>
      <c r="F2666" s="3">
        <f>IF(H2665=1,"",D2666+_xlfn.XLOOKUP($B2666,Directions!$B:$B,Directions!D:D))</f>
        <v>78</v>
      </c>
      <c r="G2666" cm="1">
        <f t="array" ref="G2666">IF(H2666=1,"",IF(INDEX(map,F2666,E2666)="#",1,0))</f>
        <v>0</v>
      </c>
      <c r="H2666">
        <f>IF(Journey!H2665=1,1,IF(OR(E2666&lt;0,E2666&gt;Map!$A$1,F2666&lt;0,F2666&gt;Map!$A$1),1,0))</f>
        <v>0</v>
      </c>
    </row>
    <row r="2667" spans="1:8" x14ac:dyDescent="0.25">
      <c r="A2667">
        <v>2665</v>
      </c>
      <c r="B2667">
        <f t="shared" si="41"/>
        <v>4</v>
      </c>
      <c r="C2667">
        <f>IF(B2666&lt;&gt;B2667,C2666,IF(H2666=1,"",C2666+_xlfn.XLOOKUP($B2667,Directions!$B:$B,Directions!C:C)))</f>
        <v>44</v>
      </c>
      <c r="D2667">
        <f>IF(B2666&lt;&gt;B2667,D2666,IF(H2666=1,"",D2666+_xlfn.XLOOKUP($B2667,Directions!$B:$B,Directions!D:D)))</f>
        <v>78</v>
      </c>
      <c r="E2667" s="3">
        <f>IF(H2666=1,"",C2667+_xlfn.XLOOKUP($B2667,Directions!$B:$B,Directions!C:C))</f>
        <v>43</v>
      </c>
      <c r="F2667" s="3">
        <f>IF(H2666=1,"",D2667+_xlfn.XLOOKUP($B2667,Directions!$B:$B,Directions!D:D))</f>
        <v>78</v>
      </c>
      <c r="G2667" cm="1">
        <f t="array" ref="G2667">IF(H2667=1,"",IF(INDEX(map,F2667,E2667)="#",1,0))</f>
        <v>0</v>
      </c>
      <c r="H2667">
        <f>IF(Journey!H2666=1,1,IF(OR(E2667&lt;0,E2667&gt;Map!$A$1,F2667&lt;0,F2667&gt;Map!$A$1),1,0))</f>
        <v>0</v>
      </c>
    </row>
    <row r="2668" spans="1:8" x14ac:dyDescent="0.25">
      <c r="A2668">
        <v>2666</v>
      </c>
      <c r="B2668">
        <f t="shared" si="41"/>
        <v>4</v>
      </c>
      <c r="C2668">
        <f>IF(B2667&lt;&gt;B2668,C2667,IF(H2667=1,"",C2667+_xlfn.XLOOKUP($B2668,Directions!$B:$B,Directions!C:C)))</f>
        <v>43</v>
      </c>
      <c r="D2668">
        <f>IF(B2667&lt;&gt;B2668,D2667,IF(H2667=1,"",D2667+_xlfn.XLOOKUP($B2668,Directions!$B:$B,Directions!D:D)))</f>
        <v>78</v>
      </c>
      <c r="E2668" s="3">
        <f>IF(H2667=1,"",C2668+_xlfn.XLOOKUP($B2668,Directions!$B:$B,Directions!C:C))</f>
        <v>42</v>
      </c>
      <c r="F2668" s="3">
        <f>IF(H2667=1,"",D2668+_xlfn.XLOOKUP($B2668,Directions!$B:$B,Directions!D:D))</f>
        <v>78</v>
      </c>
      <c r="G2668" cm="1">
        <f t="array" ref="G2668">IF(H2668=1,"",IF(INDEX(map,F2668,E2668)="#",1,0))</f>
        <v>0</v>
      </c>
      <c r="H2668">
        <f>IF(Journey!H2667=1,1,IF(OR(E2668&lt;0,E2668&gt;Map!$A$1,F2668&lt;0,F2668&gt;Map!$A$1),1,0))</f>
        <v>0</v>
      </c>
    </row>
    <row r="2669" spans="1:8" x14ac:dyDescent="0.25">
      <c r="A2669">
        <v>2667</v>
      </c>
      <c r="B2669">
        <f t="shared" si="41"/>
        <v>4</v>
      </c>
      <c r="C2669">
        <f>IF(B2668&lt;&gt;B2669,C2668,IF(H2668=1,"",C2668+_xlfn.XLOOKUP($B2669,Directions!$B:$B,Directions!C:C)))</f>
        <v>42</v>
      </c>
      <c r="D2669">
        <f>IF(B2668&lt;&gt;B2669,D2668,IF(H2668=1,"",D2668+_xlfn.XLOOKUP($B2669,Directions!$B:$B,Directions!D:D)))</f>
        <v>78</v>
      </c>
      <c r="E2669" s="3">
        <f>IF(H2668=1,"",C2669+_xlfn.XLOOKUP($B2669,Directions!$B:$B,Directions!C:C))</f>
        <v>41</v>
      </c>
      <c r="F2669" s="3">
        <f>IF(H2668=1,"",D2669+_xlfn.XLOOKUP($B2669,Directions!$B:$B,Directions!D:D))</f>
        <v>78</v>
      </c>
      <c r="G2669" cm="1">
        <f t="array" ref="G2669">IF(H2669=1,"",IF(INDEX(map,F2669,E2669)="#",1,0))</f>
        <v>0</v>
      </c>
      <c r="H2669">
        <f>IF(Journey!H2668=1,1,IF(OR(E2669&lt;0,E2669&gt;Map!$A$1,F2669&lt;0,F2669&gt;Map!$A$1),1,0))</f>
        <v>0</v>
      </c>
    </row>
    <row r="2670" spans="1:8" x14ac:dyDescent="0.25">
      <c r="A2670">
        <v>2668</v>
      </c>
      <c r="B2670">
        <f t="shared" si="41"/>
        <v>4</v>
      </c>
      <c r="C2670">
        <f>IF(B2669&lt;&gt;B2670,C2669,IF(H2669=1,"",C2669+_xlfn.XLOOKUP($B2670,Directions!$B:$B,Directions!C:C)))</f>
        <v>41</v>
      </c>
      <c r="D2670">
        <f>IF(B2669&lt;&gt;B2670,D2669,IF(H2669=1,"",D2669+_xlfn.XLOOKUP($B2670,Directions!$B:$B,Directions!D:D)))</f>
        <v>78</v>
      </c>
      <c r="E2670" s="3">
        <f>IF(H2669=1,"",C2670+_xlfn.XLOOKUP($B2670,Directions!$B:$B,Directions!C:C))</f>
        <v>40</v>
      </c>
      <c r="F2670" s="3">
        <f>IF(H2669=1,"",D2670+_xlfn.XLOOKUP($B2670,Directions!$B:$B,Directions!D:D))</f>
        <v>78</v>
      </c>
      <c r="G2670" cm="1">
        <f t="array" ref="G2670">IF(H2670=1,"",IF(INDEX(map,F2670,E2670)="#",1,0))</f>
        <v>0</v>
      </c>
      <c r="H2670">
        <f>IF(Journey!H2669=1,1,IF(OR(E2670&lt;0,E2670&gt;Map!$A$1,F2670&lt;0,F2670&gt;Map!$A$1),1,0))</f>
        <v>0</v>
      </c>
    </row>
    <row r="2671" spans="1:8" x14ac:dyDescent="0.25">
      <c r="A2671">
        <v>2669</v>
      </c>
      <c r="B2671">
        <f t="shared" si="41"/>
        <v>4</v>
      </c>
      <c r="C2671">
        <f>IF(B2670&lt;&gt;B2671,C2670,IF(H2670=1,"",C2670+_xlfn.XLOOKUP($B2671,Directions!$B:$B,Directions!C:C)))</f>
        <v>40</v>
      </c>
      <c r="D2671">
        <f>IF(B2670&lt;&gt;B2671,D2670,IF(H2670=1,"",D2670+_xlfn.XLOOKUP($B2671,Directions!$B:$B,Directions!D:D)))</f>
        <v>78</v>
      </c>
      <c r="E2671" s="3">
        <f>IF(H2670=1,"",C2671+_xlfn.XLOOKUP($B2671,Directions!$B:$B,Directions!C:C))</f>
        <v>39</v>
      </c>
      <c r="F2671" s="3">
        <f>IF(H2670=1,"",D2671+_xlfn.XLOOKUP($B2671,Directions!$B:$B,Directions!D:D))</f>
        <v>78</v>
      </c>
      <c r="G2671" cm="1">
        <f t="array" ref="G2671">IF(H2671=1,"",IF(INDEX(map,F2671,E2671)="#",1,0))</f>
        <v>0</v>
      </c>
      <c r="H2671">
        <f>IF(Journey!H2670=1,1,IF(OR(E2671&lt;0,E2671&gt;Map!$A$1,F2671&lt;0,F2671&gt;Map!$A$1),1,0))</f>
        <v>0</v>
      </c>
    </row>
    <row r="2672" spans="1:8" x14ac:dyDescent="0.25">
      <c r="A2672">
        <v>2670</v>
      </c>
      <c r="B2672">
        <f t="shared" si="41"/>
        <v>4</v>
      </c>
      <c r="C2672">
        <f>IF(B2671&lt;&gt;B2672,C2671,IF(H2671=1,"",C2671+_xlfn.XLOOKUP($B2672,Directions!$B:$B,Directions!C:C)))</f>
        <v>39</v>
      </c>
      <c r="D2672">
        <f>IF(B2671&lt;&gt;B2672,D2671,IF(H2671=1,"",D2671+_xlfn.XLOOKUP($B2672,Directions!$B:$B,Directions!D:D)))</f>
        <v>78</v>
      </c>
      <c r="E2672" s="3">
        <f>IF(H2671=1,"",C2672+_xlfn.XLOOKUP($B2672,Directions!$B:$B,Directions!C:C))</f>
        <v>38</v>
      </c>
      <c r="F2672" s="3">
        <f>IF(H2671=1,"",D2672+_xlfn.XLOOKUP($B2672,Directions!$B:$B,Directions!D:D))</f>
        <v>78</v>
      </c>
      <c r="G2672" cm="1">
        <f t="array" ref="G2672">IF(H2672=1,"",IF(INDEX(map,F2672,E2672)="#",1,0))</f>
        <v>0</v>
      </c>
      <c r="H2672">
        <f>IF(Journey!H2671=1,1,IF(OR(E2672&lt;0,E2672&gt;Map!$A$1,F2672&lt;0,F2672&gt;Map!$A$1),1,0))</f>
        <v>0</v>
      </c>
    </row>
    <row r="2673" spans="1:8" x14ac:dyDescent="0.25">
      <c r="A2673">
        <v>2671</v>
      </c>
      <c r="B2673">
        <f t="shared" si="41"/>
        <v>4</v>
      </c>
      <c r="C2673">
        <f>IF(B2672&lt;&gt;B2673,C2672,IF(H2672=1,"",C2672+_xlfn.XLOOKUP($B2673,Directions!$B:$B,Directions!C:C)))</f>
        <v>38</v>
      </c>
      <c r="D2673">
        <f>IF(B2672&lt;&gt;B2673,D2672,IF(H2672=1,"",D2672+_xlfn.XLOOKUP($B2673,Directions!$B:$B,Directions!D:D)))</f>
        <v>78</v>
      </c>
      <c r="E2673" s="3">
        <f>IF(H2672=1,"",C2673+_xlfn.XLOOKUP($B2673,Directions!$B:$B,Directions!C:C))</f>
        <v>37</v>
      </c>
      <c r="F2673" s="3">
        <f>IF(H2672=1,"",D2673+_xlfn.XLOOKUP($B2673,Directions!$B:$B,Directions!D:D))</f>
        <v>78</v>
      </c>
      <c r="G2673" cm="1">
        <f t="array" ref="G2673">IF(H2673=1,"",IF(INDEX(map,F2673,E2673)="#",1,0))</f>
        <v>0</v>
      </c>
      <c r="H2673">
        <f>IF(Journey!H2672=1,1,IF(OR(E2673&lt;0,E2673&gt;Map!$A$1,F2673&lt;0,F2673&gt;Map!$A$1),1,0))</f>
        <v>0</v>
      </c>
    </row>
    <row r="2674" spans="1:8" x14ac:dyDescent="0.25">
      <c r="A2674">
        <v>2672</v>
      </c>
      <c r="B2674">
        <f t="shared" si="41"/>
        <v>4</v>
      </c>
      <c r="C2674">
        <f>IF(B2673&lt;&gt;B2674,C2673,IF(H2673=1,"",C2673+_xlfn.XLOOKUP($B2674,Directions!$B:$B,Directions!C:C)))</f>
        <v>37</v>
      </c>
      <c r="D2674">
        <f>IF(B2673&lt;&gt;B2674,D2673,IF(H2673=1,"",D2673+_xlfn.XLOOKUP($B2674,Directions!$B:$B,Directions!D:D)))</f>
        <v>78</v>
      </c>
      <c r="E2674" s="3">
        <f>IF(H2673=1,"",C2674+_xlfn.XLOOKUP($B2674,Directions!$B:$B,Directions!C:C))</f>
        <v>36</v>
      </c>
      <c r="F2674" s="3">
        <f>IF(H2673=1,"",D2674+_xlfn.XLOOKUP($B2674,Directions!$B:$B,Directions!D:D))</f>
        <v>78</v>
      </c>
      <c r="G2674" cm="1">
        <f t="array" ref="G2674">IF(H2674=1,"",IF(INDEX(map,F2674,E2674)="#",1,0))</f>
        <v>0</v>
      </c>
      <c r="H2674">
        <f>IF(Journey!H2673=1,1,IF(OR(E2674&lt;0,E2674&gt;Map!$A$1,F2674&lt;0,F2674&gt;Map!$A$1),1,0))</f>
        <v>0</v>
      </c>
    </row>
    <row r="2675" spans="1:8" x14ac:dyDescent="0.25">
      <c r="A2675">
        <v>2673</v>
      </c>
      <c r="B2675">
        <f t="shared" si="41"/>
        <v>4</v>
      </c>
      <c r="C2675">
        <f>IF(B2674&lt;&gt;B2675,C2674,IF(H2674=1,"",C2674+_xlfn.XLOOKUP($B2675,Directions!$B:$B,Directions!C:C)))</f>
        <v>36</v>
      </c>
      <c r="D2675">
        <f>IF(B2674&lt;&gt;B2675,D2674,IF(H2674=1,"",D2674+_xlfn.XLOOKUP($B2675,Directions!$B:$B,Directions!D:D)))</f>
        <v>78</v>
      </c>
      <c r="E2675" s="3">
        <f>IF(H2674=1,"",C2675+_xlfn.XLOOKUP($B2675,Directions!$B:$B,Directions!C:C))</f>
        <v>35</v>
      </c>
      <c r="F2675" s="3">
        <f>IF(H2674=1,"",D2675+_xlfn.XLOOKUP($B2675,Directions!$B:$B,Directions!D:D))</f>
        <v>78</v>
      </c>
      <c r="G2675" cm="1">
        <f t="array" ref="G2675">IF(H2675=1,"",IF(INDEX(map,F2675,E2675)="#",1,0))</f>
        <v>0</v>
      </c>
      <c r="H2675">
        <f>IF(Journey!H2674=1,1,IF(OR(E2675&lt;0,E2675&gt;Map!$A$1,F2675&lt;0,F2675&gt;Map!$A$1),1,0))</f>
        <v>0</v>
      </c>
    </row>
    <row r="2676" spans="1:8" x14ac:dyDescent="0.25">
      <c r="A2676">
        <v>2674</v>
      </c>
      <c r="B2676">
        <f t="shared" si="41"/>
        <v>4</v>
      </c>
      <c r="C2676">
        <f>IF(B2675&lt;&gt;B2676,C2675,IF(H2675=1,"",C2675+_xlfn.XLOOKUP($B2676,Directions!$B:$B,Directions!C:C)))</f>
        <v>35</v>
      </c>
      <c r="D2676">
        <f>IF(B2675&lt;&gt;B2676,D2675,IF(H2675=1,"",D2675+_xlfn.XLOOKUP($B2676,Directions!$B:$B,Directions!D:D)))</f>
        <v>78</v>
      </c>
      <c r="E2676" s="3">
        <f>IF(H2675=1,"",C2676+_xlfn.XLOOKUP($B2676,Directions!$B:$B,Directions!C:C))</f>
        <v>34</v>
      </c>
      <c r="F2676" s="3">
        <f>IF(H2675=1,"",D2676+_xlfn.XLOOKUP($B2676,Directions!$B:$B,Directions!D:D))</f>
        <v>78</v>
      </c>
      <c r="G2676" cm="1">
        <f t="array" ref="G2676">IF(H2676=1,"",IF(INDEX(map,F2676,E2676)="#",1,0))</f>
        <v>0</v>
      </c>
      <c r="H2676">
        <f>IF(Journey!H2675=1,1,IF(OR(E2676&lt;0,E2676&gt;Map!$A$1,F2676&lt;0,F2676&gt;Map!$A$1),1,0))</f>
        <v>0</v>
      </c>
    </row>
    <row r="2677" spans="1:8" x14ac:dyDescent="0.25">
      <c r="A2677">
        <v>2675</v>
      </c>
      <c r="B2677">
        <f t="shared" si="41"/>
        <v>4</v>
      </c>
      <c r="C2677">
        <f>IF(B2676&lt;&gt;B2677,C2676,IF(H2676=1,"",C2676+_xlfn.XLOOKUP($B2677,Directions!$B:$B,Directions!C:C)))</f>
        <v>34</v>
      </c>
      <c r="D2677">
        <f>IF(B2676&lt;&gt;B2677,D2676,IF(H2676=1,"",D2676+_xlfn.XLOOKUP($B2677,Directions!$B:$B,Directions!D:D)))</f>
        <v>78</v>
      </c>
      <c r="E2677" s="3">
        <f>IF(H2676=1,"",C2677+_xlfn.XLOOKUP($B2677,Directions!$B:$B,Directions!C:C))</f>
        <v>33</v>
      </c>
      <c r="F2677" s="3">
        <f>IF(H2676=1,"",D2677+_xlfn.XLOOKUP($B2677,Directions!$B:$B,Directions!D:D))</f>
        <v>78</v>
      </c>
      <c r="G2677" cm="1">
        <f t="array" ref="G2677">IF(H2677=1,"",IF(INDEX(map,F2677,E2677)="#",1,0))</f>
        <v>0</v>
      </c>
      <c r="H2677">
        <f>IF(Journey!H2676=1,1,IF(OR(E2677&lt;0,E2677&gt;Map!$A$1,F2677&lt;0,F2677&gt;Map!$A$1),1,0))</f>
        <v>0</v>
      </c>
    </row>
    <row r="2678" spans="1:8" x14ac:dyDescent="0.25">
      <c r="A2678">
        <v>2676</v>
      </c>
      <c r="B2678">
        <f t="shared" si="41"/>
        <v>4</v>
      </c>
      <c r="C2678">
        <f>IF(B2677&lt;&gt;B2678,C2677,IF(H2677=1,"",C2677+_xlfn.XLOOKUP($B2678,Directions!$B:$B,Directions!C:C)))</f>
        <v>33</v>
      </c>
      <c r="D2678">
        <f>IF(B2677&lt;&gt;B2678,D2677,IF(H2677=1,"",D2677+_xlfn.XLOOKUP($B2678,Directions!$B:$B,Directions!D:D)))</f>
        <v>78</v>
      </c>
      <c r="E2678" s="3">
        <f>IF(H2677=1,"",C2678+_xlfn.XLOOKUP($B2678,Directions!$B:$B,Directions!C:C))</f>
        <v>32</v>
      </c>
      <c r="F2678" s="3">
        <f>IF(H2677=1,"",D2678+_xlfn.XLOOKUP($B2678,Directions!$B:$B,Directions!D:D))</f>
        <v>78</v>
      </c>
      <c r="G2678" cm="1">
        <f t="array" ref="G2678">IF(H2678=1,"",IF(INDEX(map,F2678,E2678)="#",1,0))</f>
        <v>0</v>
      </c>
      <c r="H2678">
        <f>IF(Journey!H2677=1,1,IF(OR(E2678&lt;0,E2678&gt;Map!$A$1,F2678&lt;0,F2678&gt;Map!$A$1),1,0))</f>
        <v>0</v>
      </c>
    </row>
    <row r="2679" spans="1:8" x14ac:dyDescent="0.25">
      <c r="A2679">
        <v>2677</v>
      </c>
      <c r="B2679">
        <f t="shared" si="41"/>
        <v>4</v>
      </c>
      <c r="C2679">
        <f>IF(B2678&lt;&gt;B2679,C2678,IF(H2678=1,"",C2678+_xlfn.XLOOKUP($B2679,Directions!$B:$B,Directions!C:C)))</f>
        <v>32</v>
      </c>
      <c r="D2679">
        <f>IF(B2678&lt;&gt;B2679,D2678,IF(H2678=1,"",D2678+_xlfn.XLOOKUP($B2679,Directions!$B:$B,Directions!D:D)))</f>
        <v>78</v>
      </c>
      <c r="E2679" s="3">
        <f>IF(H2678=1,"",C2679+_xlfn.XLOOKUP($B2679,Directions!$B:$B,Directions!C:C))</f>
        <v>31</v>
      </c>
      <c r="F2679" s="3">
        <f>IF(H2678=1,"",D2679+_xlfn.XLOOKUP($B2679,Directions!$B:$B,Directions!D:D))</f>
        <v>78</v>
      </c>
      <c r="G2679" cm="1">
        <f t="array" ref="G2679">IF(H2679=1,"",IF(INDEX(map,F2679,E2679)="#",1,0))</f>
        <v>0</v>
      </c>
      <c r="H2679">
        <f>IF(Journey!H2678=1,1,IF(OR(E2679&lt;0,E2679&gt;Map!$A$1,F2679&lt;0,F2679&gt;Map!$A$1),1,0))</f>
        <v>0</v>
      </c>
    </row>
    <row r="2680" spans="1:8" x14ac:dyDescent="0.25">
      <c r="A2680">
        <v>2678</v>
      </c>
      <c r="B2680">
        <f t="shared" si="41"/>
        <v>4</v>
      </c>
      <c r="C2680">
        <f>IF(B2679&lt;&gt;B2680,C2679,IF(H2679=1,"",C2679+_xlfn.XLOOKUP($B2680,Directions!$B:$B,Directions!C:C)))</f>
        <v>31</v>
      </c>
      <c r="D2680">
        <f>IF(B2679&lt;&gt;B2680,D2679,IF(H2679=1,"",D2679+_xlfn.XLOOKUP($B2680,Directions!$B:$B,Directions!D:D)))</f>
        <v>78</v>
      </c>
      <c r="E2680" s="3">
        <f>IF(H2679=1,"",C2680+_xlfn.XLOOKUP($B2680,Directions!$B:$B,Directions!C:C))</f>
        <v>30</v>
      </c>
      <c r="F2680" s="3">
        <f>IF(H2679=1,"",D2680+_xlfn.XLOOKUP($B2680,Directions!$B:$B,Directions!D:D))</f>
        <v>78</v>
      </c>
      <c r="G2680" cm="1">
        <f t="array" ref="G2680">IF(H2680=1,"",IF(INDEX(map,F2680,E2680)="#",1,0))</f>
        <v>0</v>
      </c>
      <c r="H2680">
        <f>IF(Journey!H2679=1,1,IF(OR(E2680&lt;0,E2680&gt;Map!$A$1,F2680&lt;0,F2680&gt;Map!$A$1),1,0))</f>
        <v>0</v>
      </c>
    </row>
    <row r="2681" spans="1:8" x14ac:dyDescent="0.25">
      <c r="A2681">
        <v>2679</v>
      </c>
      <c r="B2681">
        <f t="shared" si="41"/>
        <v>4</v>
      </c>
      <c r="C2681">
        <f>IF(B2680&lt;&gt;B2681,C2680,IF(H2680=1,"",C2680+_xlfn.XLOOKUP($B2681,Directions!$B:$B,Directions!C:C)))</f>
        <v>30</v>
      </c>
      <c r="D2681">
        <f>IF(B2680&lt;&gt;B2681,D2680,IF(H2680=1,"",D2680+_xlfn.XLOOKUP($B2681,Directions!$B:$B,Directions!D:D)))</f>
        <v>78</v>
      </c>
      <c r="E2681" s="3">
        <f>IF(H2680=1,"",C2681+_xlfn.XLOOKUP($B2681,Directions!$B:$B,Directions!C:C))</f>
        <v>29</v>
      </c>
      <c r="F2681" s="3">
        <f>IF(H2680=1,"",D2681+_xlfn.XLOOKUP($B2681,Directions!$B:$B,Directions!D:D))</f>
        <v>78</v>
      </c>
      <c r="G2681" cm="1">
        <f t="array" ref="G2681">IF(H2681=1,"",IF(INDEX(map,F2681,E2681)="#",1,0))</f>
        <v>0</v>
      </c>
      <c r="H2681">
        <f>IF(Journey!H2680=1,1,IF(OR(E2681&lt;0,E2681&gt;Map!$A$1,F2681&lt;0,F2681&gt;Map!$A$1),1,0))</f>
        <v>0</v>
      </c>
    </row>
    <row r="2682" spans="1:8" x14ac:dyDescent="0.25">
      <c r="A2682">
        <v>2680</v>
      </c>
      <c r="B2682">
        <f t="shared" si="41"/>
        <v>4</v>
      </c>
      <c r="C2682">
        <f>IF(B2681&lt;&gt;B2682,C2681,IF(H2681=1,"",C2681+_xlfn.XLOOKUP($B2682,Directions!$B:$B,Directions!C:C)))</f>
        <v>29</v>
      </c>
      <c r="D2682">
        <f>IF(B2681&lt;&gt;B2682,D2681,IF(H2681=1,"",D2681+_xlfn.XLOOKUP($B2682,Directions!$B:$B,Directions!D:D)))</f>
        <v>78</v>
      </c>
      <c r="E2682" s="3">
        <f>IF(H2681=1,"",C2682+_xlfn.XLOOKUP($B2682,Directions!$B:$B,Directions!C:C))</f>
        <v>28</v>
      </c>
      <c r="F2682" s="3">
        <f>IF(H2681=1,"",D2682+_xlfn.XLOOKUP($B2682,Directions!$B:$B,Directions!D:D))</f>
        <v>78</v>
      </c>
      <c r="G2682" cm="1">
        <f t="array" ref="G2682">IF(H2682=1,"",IF(INDEX(map,F2682,E2682)="#",1,0))</f>
        <v>0</v>
      </c>
      <c r="H2682">
        <f>IF(Journey!H2681=1,1,IF(OR(E2682&lt;0,E2682&gt;Map!$A$1,F2682&lt;0,F2682&gt;Map!$A$1),1,0))</f>
        <v>0</v>
      </c>
    </row>
    <row r="2683" spans="1:8" x14ac:dyDescent="0.25">
      <c r="A2683">
        <v>2681</v>
      </c>
      <c r="B2683">
        <f t="shared" si="41"/>
        <v>4</v>
      </c>
      <c r="C2683">
        <f>IF(B2682&lt;&gt;B2683,C2682,IF(H2682=1,"",C2682+_xlfn.XLOOKUP($B2683,Directions!$B:$B,Directions!C:C)))</f>
        <v>28</v>
      </c>
      <c r="D2683">
        <f>IF(B2682&lt;&gt;B2683,D2682,IF(H2682=1,"",D2682+_xlfn.XLOOKUP($B2683,Directions!$B:$B,Directions!D:D)))</f>
        <v>78</v>
      </c>
      <c r="E2683" s="3">
        <f>IF(H2682=1,"",C2683+_xlfn.XLOOKUP($B2683,Directions!$B:$B,Directions!C:C))</f>
        <v>27</v>
      </c>
      <c r="F2683" s="3">
        <f>IF(H2682=1,"",D2683+_xlfn.XLOOKUP($B2683,Directions!$B:$B,Directions!D:D))</f>
        <v>78</v>
      </c>
      <c r="G2683" cm="1">
        <f t="array" ref="G2683">IF(H2683=1,"",IF(INDEX(map,F2683,E2683)="#",1,0))</f>
        <v>0</v>
      </c>
      <c r="H2683">
        <f>IF(Journey!H2682=1,1,IF(OR(E2683&lt;0,E2683&gt;Map!$A$1,F2683&lt;0,F2683&gt;Map!$A$1),1,0))</f>
        <v>0</v>
      </c>
    </row>
    <row r="2684" spans="1:8" x14ac:dyDescent="0.25">
      <c r="A2684">
        <v>2682</v>
      </c>
      <c r="B2684">
        <f t="shared" si="41"/>
        <v>4</v>
      </c>
      <c r="C2684">
        <f>IF(B2683&lt;&gt;B2684,C2683,IF(H2683=1,"",C2683+_xlfn.XLOOKUP($B2684,Directions!$B:$B,Directions!C:C)))</f>
        <v>27</v>
      </c>
      <c r="D2684">
        <f>IF(B2683&lt;&gt;B2684,D2683,IF(H2683=1,"",D2683+_xlfn.XLOOKUP($B2684,Directions!$B:$B,Directions!D:D)))</f>
        <v>78</v>
      </c>
      <c r="E2684" s="3">
        <f>IF(H2683=1,"",C2684+_xlfn.XLOOKUP($B2684,Directions!$B:$B,Directions!C:C))</f>
        <v>26</v>
      </c>
      <c r="F2684" s="3">
        <f>IF(H2683=1,"",D2684+_xlfn.XLOOKUP($B2684,Directions!$B:$B,Directions!D:D))</f>
        <v>78</v>
      </c>
      <c r="G2684" cm="1">
        <f t="array" ref="G2684">IF(H2684=1,"",IF(INDEX(map,F2684,E2684)="#",1,0))</f>
        <v>0</v>
      </c>
      <c r="H2684">
        <f>IF(Journey!H2683=1,1,IF(OR(E2684&lt;0,E2684&gt;Map!$A$1,F2684&lt;0,F2684&gt;Map!$A$1),1,0))</f>
        <v>0</v>
      </c>
    </row>
    <row r="2685" spans="1:8" x14ac:dyDescent="0.25">
      <c r="A2685">
        <v>2683</v>
      </c>
      <c r="B2685">
        <f t="shared" si="41"/>
        <v>4</v>
      </c>
      <c r="C2685">
        <f>IF(B2684&lt;&gt;B2685,C2684,IF(H2684=1,"",C2684+_xlfn.XLOOKUP($B2685,Directions!$B:$B,Directions!C:C)))</f>
        <v>26</v>
      </c>
      <c r="D2685">
        <f>IF(B2684&lt;&gt;B2685,D2684,IF(H2684=1,"",D2684+_xlfn.XLOOKUP($B2685,Directions!$B:$B,Directions!D:D)))</f>
        <v>78</v>
      </c>
      <c r="E2685" s="3">
        <f>IF(H2684=1,"",C2685+_xlfn.XLOOKUP($B2685,Directions!$B:$B,Directions!C:C))</f>
        <v>25</v>
      </c>
      <c r="F2685" s="3">
        <f>IF(H2684=1,"",D2685+_xlfn.XLOOKUP($B2685,Directions!$B:$B,Directions!D:D))</f>
        <v>78</v>
      </c>
      <c r="G2685" cm="1">
        <f t="array" ref="G2685">IF(H2685=1,"",IF(INDEX(map,F2685,E2685)="#",1,0))</f>
        <v>0</v>
      </c>
      <c r="H2685">
        <f>IF(Journey!H2684=1,1,IF(OR(E2685&lt;0,E2685&gt;Map!$A$1,F2685&lt;0,F2685&gt;Map!$A$1),1,0))</f>
        <v>0</v>
      </c>
    </row>
    <row r="2686" spans="1:8" x14ac:dyDescent="0.25">
      <c r="A2686">
        <v>2684</v>
      </c>
      <c r="B2686">
        <f t="shared" si="41"/>
        <v>4</v>
      </c>
      <c r="C2686">
        <f>IF(B2685&lt;&gt;B2686,C2685,IF(H2685=1,"",C2685+_xlfn.XLOOKUP($B2686,Directions!$B:$B,Directions!C:C)))</f>
        <v>25</v>
      </c>
      <c r="D2686">
        <f>IF(B2685&lt;&gt;B2686,D2685,IF(H2685=1,"",D2685+_xlfn.XLOOKUP($B2686,Directions!$B:$B,Directions!D:D)))</f>
        <v>78</v>
      </c>
      <c r="E2686" s="3">
        <f>IF(H2685=1,"",C2686+_xlfn.XLOOKUP($B2686,Directions!$B:$B,Directions!C:C))</f>
        <v>24</v>
      </c>
      <c r="F2686" s="3">
        <f>IF(H2685=1,"",D2686+_xlfn.XLOOKUP($B2686,Directions!$B:$B,Directions!D:D))</f>
        <v>78</v>
      </c>
      <c r="G2686" cm="1">
        <f t="array" ref="G2686">IF(H2686=1,"",IF(INDEX(map,F2686,E2686)="#",1,0))</f>
        <v>0</v>
      </c>
      <c r="H2686">
        <f>IF(Journey!H2685=1,1,IF(OR(E2686&lt;0,E2686&gt;Map!$A$1,F2686&lt;0,F2686&gt;Map!$A$1),1,0))</f>
        <v>0</v>
      </c>
    </row>
    <row r="2687" spans="1:8" x14ac:dyDescent="0.25">
      <c r="A2687">
        <v>2685</v>
      </c>
      <c r="B2687">
        <f t="shared" si="41"/>
        <v>4</v>
      </c>
      <c r="C2687">
        <f>IF(B2686&lt;&gt;B2687,C2686,IF(H2686=1,"",C2686+_xlfn.XLOOKUP($B2687,Directions!$B:$B,Directions!C:C)))</f>
        <v>24</v>
      </c>
      <c r="D2687">
        <f>IF(B2686&lt;&gt;B2687,D2686,IF(H2686=1,"",D2686+_xlfn.XLOOKUP($B2687,Directions!$B:$B,Directions!D:D)))</f>
        <v>78</v>
      </c>
      <c r="E2687" s="3">
        <f>IF(H2686=1,"",C2687+_xlfn.XLOOKUP($B2687,Directions!$B:$B,Directions!C:C))</f>
        <v>23</v>
      </c>
      <c r="F2687" s="3">
        <f>IF(H2686=1,"",D2687+_xlfn.XLOOKUP($B2687,Directions!$B:$B,Directions!D:D))</f>
        <v>78</v>
      </c>
      <c r="G2687" cm="1">
        <f t="array" ref="G2687">IF(H2687=1,"",IF(INDEX(map,F2687,E2687)="#",1,0))</f>
        <v>0</v>
      </c>
      <c r="H2687">
        <f>IF(Journey!H2686=1,1,IF(OR(E2687&lt;0,E2687&gt;Map!$A$1,F2687&lt;0,F2687&gt;Map!$A$1),1,0))</f>
        <v>0</v>
      </c>
    </row>
    <row r="2688" spans="1:8" x14ac:dyDescent="0.25">
      <c r="A2688">
        <v>2686</v>
      </c>
      <c r="B2688">
        <f t="shared" si="41"/>
        <v>4</v>
      </c>
      <c r="C2688">
        <f>IF(B2687&lt;&gt;B2688,C2687,IF(H2687=1,"",C2687+_xlfn.XLOOKUP($B2688,Directions!$B:$B,Directions!C:C)))</f>
        <v>23</v>
      </c>
      <c r="D2688">
        <f>IF(B2687&lt;&gt;B2688,D2687,IF(H2687=1,"",D2687+_xlfn.XLOOKUP($B2688,Directions!$B:$B,Directions!D:D)))</f>
        <v>78</v>
      </c>
      <c r="E2688" s="3">
        <f>IF(H2687=1,"",C2688+_xlfn.XLOOKUP($B2688,Directions!$B:$B,Directions!C:C))</f>
        <v>22</v>
      </c>
      <c r="F2688" s="3">
        <f>IF(H2687=1,"",D2688+_xlfn.XLOOKUP($B2688,Directions!$B:$B,Directions!D:D))</f>
        <v>78</v>
      </c>
      <c r="G2688" cm="1">
        <f t="array" ref="G2688">IF(H2688=1,"",IF(INDEX(map,F2688,E2688)="#",1,0))</f>
        <v>0</v>
      </c>
      <c r="H2688">
        <f>IF(Journey!H2687=1,1,IF(OR(E2688&lt;0,E2688&gt;Map!$A$1,F2688&lt;0,F2688&gt;Map!$A$1),1,0))</f>
        <v>0</v>
      </c>
    </row>
    <row r="2689" spans="1:8" x14ac:dyDescent="0.25">
      <c r="A2689">
        <v>2687</v>
      </c>
      <c r="B2689">
        <f t="shared" si="41"/>
        <v>4</v>
      </c>
      <c r="C2689">
        <f>IF(B2688&lt;&gt;B2689,C2688,IF(H2688=1,"",C2688+_xlfn.XLOOKUP($B2689,Directions!$B:$B,Directions!C:C)))</f>
        <v>22</v>
      </c>
      <c r="D2689">
        <f>IF(B2688&lt;&gt;B2689,D2688,IF(H2688=1,"",D2688+_xlfn.XLOOKUP($B2689,Directions!$B:$B,Directions!D:D)))</f>
        <v>78</v>
      </c>
      <c r="E2689" s="3">
        <f>IF(H2688=1,"",C2689+_xlfn.XLOOKUP($B2689,Directions!$B:$B,Directions!C:C))</f>
        <v>21</v>
      </c>
      <c r="F2689" s="3">
        <f>IF(H2688=1,"",D2689+_xlfn.XLOOKUP($B2689,Directions!$B:$B,Directions!D:D))</f>
        <v>78</v>
      </c>
      <c r="G2689" cm="1">
        <f t="array" ref="G2689">IF(H2689=1,"",IF(INDEX(map,F2689,E2689)="#",1,0))</f>
        <v>0</v>
      </c>
      <c r="H2689">
        <f>IF(Journey!H2688=1,1,IF(OR(E2689&lt;0,E2689&gt;Map!$A$1,F2689&lt;0,F2689&gt;Map!$A$1),1,0))</f>
        <v>0</v>
      </c>
    </row>
    <row r="2690" spans="1:8" x14ac:dyDescent="0.25">
      <c r="A2690">
        <v>2688</v>
      </c>
      <c r="B2690">
        <f t="shared" si="41"/>
        <v>4</v>
      </c>
      <c r="C2690">
        <f>IF(B2689&lt;&gt;B2690,C2689,IF(H2689=1,"",C2689+_xlfn.XLOOKUP($B2690,Directions!$B:$B,Directions!C:C)))</f>
        <v>21</v>
      </c>
      <c r="D2690">
        <f>IF(B2689&lt;&gt;B2690,D2689,IF(H2689=1,"",D2689+_xlfn.XLOOKUP($B2690,Directions!$B:$B,Directions!D:D)))</f>
        <v>78</v>
      </c>
      <c r="E2690" s="3">
        <f>IF(H2689=1,"",C2690+_xlfn.XLOOKUP($B2690,Directions!$B:$B,Directions!C:C))</f>
        <v>20</v>
      </c>
      <c r="F2690" s="3">
        <f>IF(H2689=1,"",D2690+_xlfn.XLOOKUP($B2690,Directions!$B:$B,Directions!D:D))</f>
        <v>78</v>
      </c>
      <c r="G2690" cm="1">
        <f t="array" ref="G2690">IF(H2690=1,"",IF(INDEX(map,F2690,E2690)="#",1,0))</f>
        <v>1</v>
      </c>
      <c r="H2690">
        <f>IF(Journey!H2689=1,1,IF(OR(E2690&lt;0,E2690&gt;Map!$A$1,F2690&lt;0,F2690&gt;Map!$A$1),1,0))</f>
        <v>0</v>
      </c>
    </row>
    <row r="2691" spans="1:8" x14ac:dyDescent="0.25">
      <c r="A2691">
        <v>2689</v>
      </c>
      <c r="B2691">
        <f t="shared" si="41"/>
        <v>1</v>
      </c>
      <c r="C2691">
        <f>IF(B2690&lt;&gt;B2691,C2690,IF(H2690=1,"",C2690+_xlfn.XLOOKUP($B2691,Directions!$B:$B,Directions!C:C)))</f>
        <v>21</v>
      </c>
      <c r="D2691">
        <f>IF(B2690&lt;&gt;B2691,D2690,IF(H2690=1,"",D2690+_xlfn.XLOOKUP($B2691,Directions!$B:$B,Directions!D:D)))</f>
        <v>78</v>
      </c>
      <c r="E2691" s="3">
        <f>IF(H2690=1,"",C2691+_xlfn.XLOOKUP($B2691,Directions!$B:$B,Directions!C:C))</f>
        <v>21</v>
      </c>
      <c r="F2691" s="3">
        <f>IF(H2690=1,"",D2691+_xlfn.XLOOKUP($B2691,Directions!$B:$B,Directions!D:D))</f>
        <v>77</v>
      </c>
      <c r="G2691" cm="1">
        <f t="array" ref="G2691">IF(H2691=1,"",IF(INDEX(map,F2691,E2691)="#",1,0))</f>
        <v>0</v>
      </c>
      <c r="H2691">
        <f>IF(Journey!H2690=1,1,IF(OR(E2691&lt;0,E2691&gt;Map!$A$1,F2691&lt;0,F2691&gt;Map!$A$1),1,0))</f>
        <v>0</v>
      </c>
    </row>
    <row r="2692" spans="1:8" x14ac:dyDescent="0.25">
      <c r="A2692">
        <v>2690</v>
      </c>
      <c r="B2692">
        <f t="shared" ref="B2692:B2755" si="42">IF(H2691=1,"",IF(G2691=1,MOD(B2691,4)+1,B2691))</f>
        <v>1</v>
      </c>
      <c r="C2692">
        <f>IF(B2691&lt;&gt;B2692,C2691,IF(H2691=1,"",C2691+_xlfn.XLOOKUP($B2692,Directions!$B:$B,Directions!C:C)))</f>
        <v>21</v>
      </c>
      <c r="D2692">
        <f>IF(B2691&lt;&gt;B2692,D2691,IF(H2691=1,"",D2691+_xlfn.XLOOKUP($B2692,Directions!$B:$B,Directions!D:D)))</f>
        <v>77</v>
      </c>
      <c r="E2692" s="3">
        <f>IF(H2691=1,"",C2692+_xlfn.XLOOKUP($B2692,Directions!$B:$B,Directions!C:C))</f>
        <v>21</v>
      </c>
      <c r="F2692" s="3">
        <f>IF(H2691=1,"",D2692+_xlfn.XLOOKUP($B2692,Directions!$B:$B,Directions!D:D))</f>
        <v>76</v>
      </c>
      <c r="G2692" cm="1">
        <f t="array" ref="G2692">IF(H2692=1,"",IF(INDEX(map,F2692,E2692)="#",1,0))</f>
        <v>0</v>
      </c>
      <c r="H2692">
        <f>IF(Journey!H2691=1,1,IF(OR(E2692&lt;0,E2692&gt;Map!$A$1,F2692&lt;0,F2692&gt;Map!$A$1),1,0))</f>
        <v>0</v>
      </c>
    </row>
    <row r="2693" spans="1:8" x14ac:dyDescent="0.25">
      <c r="A2693">
        <v>2691</v>
      </c>
      <c r="B2693">
        <f t="shared" si="42"/>
        <v>1</v>
      </c>
      <c r="C2693">
        <f>IF(B2692&lt;&gt;B2693,C2692,IF(H2692=1,"",C2692+_xlfn.XLOOKUP($B2693,Directions!$B:$B,Directions!C:C)))</f>
        <v>21</v>
      </c>
      <c r="D2693">
        <f>IF(B2692&lt;&gt;B2693,D2692,IF(H2692=1,"",D2692+_xlfn.XLOOKUP($B2693,Directions!$B:$B,Directions!D:D)))</f>
        <v>76</v>
      </c>
      <c r="E2693" s="3">
        <f>IF(H2692=1,"",C2693+_xlfn.XLOOKUP($B2693,Directions!$B:$B,Directions!C:C))</f>
        <v>21</v>
      </c>
      <c r="F2693" s="3">
        <f>IF(H2692=1,"",D2693+_xlfn.XLOOKUP($B2693,Directions!$B:$B,Directions!D:D))</f>
        <v>75</v>
      </c>
      <c r="G2693" cm="1">
        <f t="array" ref="G2693">IF(H2693=1,"",IF(INDEX(map,F2693,E2693)="#",1,0))</f>
        <v>0</v>
      </c>
      <c r="H2693">
        <f>IF(Journey!H2692=1,1,IF(OR(E2693&lt;0,E2693&gt;Map!$A$1,F2693&lt;0,F2693&gt;Map!$A$1),1,0))</f>
        <v>0</v>
      </c>
    </row>
    <row r="2694" spans="1:8" x14ac:dyDescent="0.25">
      <c r="A2694">
        <v>2692</v>
      </c>
      <c r="B2694">
        <f t="shared" si="42"/>
        <v>1</v>
      </c>
      <c r="C2694">
        <f>IF(B2693&lt;&gt;B2694,C2693,IF(H2693=1,"",C2693+_xlfn.XLOOKUP($B2694,Directions!$B:$B,Directions!C:C)))</f>
        <v>21</v>
      </c>
      <c r="D2694">
        <f>IF(B2693&lt;&gt;B2694,D2693,IF(H2693=1,"",D2693+_xlfn.XLOOKUP($B2694,Directions!$B:$B,Directions!D:D)))</f>
        <v>75</v>
      </c>
      <c r="E2694" s="3">
        <f>IF(H2693=1,"",C2694+_xlfn.XLOOKUP($B2694,Directions!$B:$B,Directions!C:C))</f>
        <v>21</v>
      </c>
      <c r="F2694" s="3">
        <f>IF(H2693=1,"",D2694+_xlfn.XLOOKUP($B2694,Directions!$B:$B,Directions!D:D))</f>
        <v>74</v>
      </c>
      <c r="G2694" cm="1">
        <f t="array" ref="G2694">IF(H2694=1,"",IF(INDEX(map,F2694,E2694)="#",1,0))</f>
        <v>0</v>
      </c>
      <c r="H2694">
        <f>IF(Journey!H2693=1,1,IF(OR(E2694&lt;0,E2694&gt;Map!$A$1,F2694&lt;0,F2694&gt;Map!$A$1),1,0))</f>
        <v>0</v>
      </c>
    </row>
    <row r="2695" spans="1:8" x14ac:dyDescent="0.25">
      <c r="A2695">
        <v>2693</v>
      </c>
      <c r="B2695">
        <f t="shared" si="42"/>
        <v>1</v>
      </c>
      <c r="C2695">
        <f>IF(B2694&lt;&gt;B2695,C2694,IF(H2694=1,"",C2694+_xlfn.XLOOKUP($B2695,Directions!$B:$B,Directions!C:C)))</f>
        <v>21</v>
      </c>
      <c r="D2695">
        <f>IF(B2694&lt;&gt;B2695,D2694,IF(H2694=1,"",D2694+_xlfn.XLOOKUP($B2695,Directions!$B:$B,Directions!D:D)))</f>
        <v>74</v>
      </c>
      <c r="E2695" s="3">
        <f>IF(H2694=1,"",C2695+_xlfn.XLOOKUP($B2695,Directions!$B:$B,Directions!C:C))</f>
        <v>21</v>
      </c>
      <c r="F2695" s="3">
        <f>IF(H2694=1,"",D2695+_xlfn.XLOOKUP($B2695,Directions!$B:$B,Directions!D:D))</f>
        <v>73</v>
      </c>
      <c r="G2695" cm="1">
        <f t="array" ref="G2695">IF(H2695=1,"",IF(INDEX(map,F2695,E2695)="#",1,0))</f>
        <v>0</v>
      </c>
      <c r="H2695">
        <f>IF(Journey!H2694=1,1,IF(OR(E2695&lt;0,E2695&gt;Map!$A$1,F2695&lt;0,F2695&gt;Map!$A$1),1,0))</f>
        <v>0</v>
      </c>
    </row>
    <row r="2696" spans="1:8" x14ac:dyDescent="0.25">
      <c r="A2696">
        <v>2694</v>
      </c>
      <c r="B2696">
        <f t="shared" si="42"/>
        <v>1</v>
      </c>
      <c r="C2696">
        <f>IF(B2695&lt;&gt;B2696,C2695,IF(H2695=1,"",C2695+_xlfn.XLOOKUP($B2696,Directions!$B:$B,Directions!C:C)))</f>
        <v>21</v>
      </c>
      <c r="D2696">
        <f>IF(B2695&lt;&gt;B2696,D2695,IF(H2695=1,"",D2695+_xlfn.XLOOKUP($B2696,Directions!$B:$B,Directions!D:D)))</f>
        <v>73</v>
      </c>
      <c r="E2696" s="3">
        <f>IF(H2695=1,"",C2696+_xlfn.XLOOKUP($B2696,Directions!$B:$B,Directions!C:C))</f>
        <v>21</v>
      </c>
      <c r="F2696" s="3">
        <f>IF(H2695=1,"",D2696+_xlfn.XLOOKUP($B2696,Directions!$B:$B,Directions!D:D))</f>
        <v>72</v>
      </c>
      <c r="G2696" cm="1">
        <f t="array" ref="G2696">IF(H2696=1,"",IF(INDEX(map,F2696,E2696)="#",1,0))</f>
        <v>0</v>
      </c>
      <c r="H2696">
        <f>IF(Journey!H2695=1,1,IF(OR(E2696&lt;0,E2696&gt;Map!$A$1,F2696&lt;0,F2696&gt;Map!$A$1),1,0))</f>
        <v>0</v>
      </c>
    </row>
    <row r="2697" spans="1:8" x14ac:dyDescent="0.25">
      <c r="A2697">
        <v>2695</v>
      </c>
      <c r="B2697">
        <f t="shared" si="42"/>
        <v>1</v>
      </c>
      <c r="C2697">
        <f>IF(B2696&lt;&gt;B2697,C2696,IF(H2696=1,"",C2696+_xlfn.XLOOKUP($B2697,Directions!$B:$B,Directions!C:C)))</f>
        <v>21</v>
      </c>
      <c r="D2697">
        <f>IF(B2696&lt;&gt;B2697,D2696,IF(H2696=1,"",D2696+_xlfn.XLOOKUP($B2697,Directions!$B:$B,Directions!D:D)))</f>
        <v>72</v>
      </c>
      <c r="E2697" s="3">
        <f>IF(H2696=1,"",C2697+_xlfn.XLOOKUP($B2697,Directions!$B:$B,Directions!C:C))</f>
        <v>21</v>
      </c>
      <c r="F2697" s="3">
        <f>IF(H2696=1,"",D2697+_xlfn.XLOOKUP($B2697,Directions!$B:$B,Directions!D:D))</f>
        <v>71</v>
      </c>
      <c r="G2697" cm="1">
        <f t="array" ref="G2697">IF(H2697=1,"",IF(INDEX(map,F2697,E2697)="#",1,0))</f>
        <v>0</v>
      </c>
      <c r="H2697">
        <f>IF(Journey!H2696=1,1,IF(OR(E2697&lt;0,E2697&gt;Map!$A$1,F2697&lt;0,F2697&gt;Map!$A$1),1,0))</f>
        <v>0</v>
      </c>
    </row>
    <row r="2698" spans="1:8" x14ac:dyDescent="0.25">
      <c r="A2698">
        <v>2696</v>
      </c>
      <c r="B2698">
        <f t="shared" si="42"/>
        <v>1</v>
      </c>
      <c r="C2698">
        <f>IF(B2697&lt;&gt;B2698,C2697,IF(H2697=1,"",C2697+_xlfn.XLOOKUP($B2698,Directions!$B:$B,Directions!C:C)))</f>
        <v>21</v>
      </c>
      <c r="D2698">
        <f>IF(B2697&lt;&gt;B2698,D2697,IF(H2697=1,"",D2697+_xlfn.XLOOKUP($B2698,Directions!$B:$B,Directions!D:D)))</f>
        <v>71</v>
      </c>
      <c r="E2698" s="3">
        <f>IF(H2697=1,"",C2698+_xlfn.XLOOKUP($B2698,Directions!$B:$B,Directions!C:C))</f>
        <v>21</v>
      </c>
      <c r="F2698" s="3">
        <f>IF(H2697=1,"",D2698+_xlfn.XLOOKUP($B2698,Directions!$B:$B,Directions!D:D))</f>
        <v>70</v>
      </c>
      <c r="G2698" cm="1">
        <f t="array" ref="G2698">IF(H2698=1,"",IF(INDEX(map,F2698,E2698)="#",1,0))</f>
        <v>0</v>
      </c>
      <c r="H2698">
        <f>IF(Journey!H2697=1,1,IF(OR(E2698&lt;0,E2698&gt;Map!$A$1,F2698&lt;0,F2698&gt;Map!$A$1),1,0))</f>
        <v>0</v>
      </c>
    </row>
    <row r="2699" spans="1:8" x14ac:dyDescent="0.25">
      <c r="A2699">
        <v>2697</v>
      </c>
      <c r="B2699">
        <f t="shared" si="42"/>
        <v>1</v>
      </c>
      <c r="C2699">
        <f>IF(B2698&lt;&gt;B2699,C2698,IF(H2698=1,"",C2698+_xlfn.XLOOKUP($B2699,Directions!$B:$B,Directions!C:C)))</f>
        <v>21</v>
      </c>
      <c r="D2699">
        <f>IF(B2698&lt;&gt;B2699,D2698,IF(H2698=1,"",D2698+_xlfn.XLOOKUP($B2699,Directions!$B:$B,Directions!D:D)))</f>
        <v>70</v>
      </c>
      <c r="E2699" s="3">
        <f>IF(H2698=1,"",C2699+_xlfn.XLOOKUP($B2699,Directions!$B:$B,Directions!C:C))</f>
        <v>21</v>
      </c>
      <c r="F2699" s="3">
        <f>IF(H2698=1,"",D2699+_xlfn.XLOOKUP($B2699,Directions!$B:$B,Directions!D:D))</f>
        <v>69</v>
      </c>
      <c r="G2699" cm="1">
        <f t="array" ref="G2699">IF(H2699=1,"",IF(INDEX(map,F2699,E2699)="#",1,0))</f>
        <v>0</v>
      </c>
      <c r="H2699">
        <f>IF(Journey!H2698=1,1,IF(OR(E2699&lt;0,E2699&gt;Map!$A$1,F2699&lt;0,F2699&gt;Map!$A$1),1,0))</f>
        <v>0</v>
      </c>
    </row>
    <row r="2700" spans="1:8" x14ac:dyDescent="0.25">
      <c r="A2700">
        <v>2698</v>
      </c>
      <c r="B2700">
        <f t="shared" si="42"/>
        <v>1</v>
      </c>
      <c r="C2700">
        <f>IF(B2699&lt;&gt;B2700,C2699,IF(H2699=1,"",C2699+_xlfn.XLOOKUP($B2700,Directions!$B:$B,Directions!C:C)))</f>
        <v>21</v>
      </c>
      <c r="D2700">
        <f>IF(B2699&lt;&gt;B2700,D2699,IF(H2699=1,"",D2699+_xlfn.XLOOKUP($B2700,Directions!$B:$B,Directions!D:D)))</f>
        <v>69</v>
      </c>
      <c r="E2700" s="3">
        <f>IF(H2699=1,"",C2700+_xlfn.XLOOKUP($B2700,Directions!$B:$B,Directions!C:C))</f>
        <v>21</v>
      </c>
      <c r="F2700" s="3">
        <f>IF(H2699=1,"",D2700+_xlfn.XLOOKUP($B2700,Directions!$B:$B,Directions!D:D))</f>
        <v>68</v>
      </c>
      <c r="G2700" cm="1">
        <f t="array" ref="G2700">IF(H2700=1,"",IF(INDEX(map,F2700,E2700)="#",1,0))</f>
        <v>0</v>
      </c>
      <c r="H2700">
        <f>IF(Journey!H2699=1,1,IF(OR(E2700&lt;0,E2700&gt;Map!$A$1,F2700&lt;0,F2700&gt;Map!$A$1),1,0))</f>
        <v>0</v>
      </c>
    </row>
    <row r="2701" spans="1:8" x14ac:dyDescent="0.25">
      <c r="A2701">
        <v>2699</v>
      </c>
      <c r="B2701">
        <f t="shared" si="42"/>
        <v>1</v>
      </c>
      <c r="C2701">
        <f>IF(B2700&lt;&gt;B2701,C2700,IF(H2700=1,"",C2700+_xlfn.XLOOKUP($B2701,Directions!$B:$B,Directions!C:C)))</f>
        <v>21</v>
      </c>
      <c r="D2701">
        <f>IF(B2700&lt;&gt;B2701,D2700,IF(H2700=1,"",D2700+_xlfn.XLOOKUP($B2701,Directions!$B:$B,Directions!D:D)))</f>
        <v>68</v>
      </c>
      <c r="E2701" s="3">
        <f>IF(H2700=1,"",C2701+_xlfn.XLOOKUP($B2701,Directions!$B:$B,Directions!C:C))</f>
        <v>21</v>
      </c>
      <c r="F2701" s="3">
        <f>IF(H2700=1,"",D2701+_xlfn.XLOOKUP($B2701,Directions!$B:$B,Directions!D:D))</f>
        <v>67</v>
      </c>
      <c r="G2701" cm="1">
        <f t="array" ref="G2701">IF(H2701=1,"",IF(INDEX(map,F2701,E2701)="#",1,0))</f>
        <v>0</v>
      </c>
      <c r="H2701">
        <f>IF(Journey!H2700=1,1,IF(OR(E2701&lt;0,E2701&gt;Map!$A$1,F2701&lt;0,F2701&gt;Map!$A$1),1,0))</f>
        <v>0</v>
      </c>
    </row>
    <row r="2702" spans="1:8" x14ac:dyDescent="0.25">
      <c r="A2702">
        <v>2700</v>
      </c>
      <c r="B2702">
        <f t="shared" si="42"/>
        <v>1</v>
      </c>
      <c r="C2702">
        <f>IF(B2701&lt;&gt;B2702,C2701,IF(H2701=1,"",C2701+_xlfn.XLOOKUP($B2702,Directions!$B:$B,Directions!C:C)))</f>
        <v>21</v>
      </c>
      <c r="D2702">
        <f>IF(B2701&lt;&gt;B2702,D2701,IF(H2701=1,"",D2701+_xlfn.XLOOKUP($B2702,Directions!$B:$B,Directions!D:D)))</f>
        <v>67</v>
      </c>
      <c r="E2702" s="3">
        <f>IF(H2701=1,"",C2702+_xlfn.XLOOKUP($B2702,Directions!$B:$B,Directions!C:C))</f>
        <v>21</v>
      </c>
      <c r="F2702" s="3">
        <f>IF(H2701=1,"",D2702+_xlfn.XLOOKUP($B2702,Directions!$B:$B,Directions!D:D))</f>
        <v>66</v>
      </c>
      <c r="G2702" cm="1">
        <f t="array" ref="G2702">IF(H2702=1,"",IF(INDEX(map,F2702,E2702)="#",1,0))</f>
        <v>0</v>
      </c>
      <c r="H2702">
        <f>IF(Journey!H2701=1,1,IF(OR(E2702&lt;0,E2702&gt;Map!$A$1,F2702&lt;0,F2702&gt;Map!$A$1),1,0))</f>
        <v>0</v>
      </c>
    </row>
    <row r="2703" spans="1:8" x14ac:dyDescent="0.25">
      <c r="A2703">
        <v>2701</v>
      </c>
      <c r="B2703">
        <f t="shared" si="42"/>
        <v>1</v>
      </c>
      <c r="C2703">
        <f>IF(B2702&lt;&gt;B2703,C2702,IF(H2702=1,"",C2702+_xlfn.XLOOKUP($B2703,Directions!$B:$B,Directions!C:C)))</f>
        <v>21</v>
      </c>
      <c r="D2703">
        <f>IF(B2702&lt;&gt;B2703,D2702,IF(H2702=1,"",D2702+_xlfn.XLOOKUP($B2703,Directions!$B:$B,Directions!D:D)))</f>
        <v>66</v>
      </c>
      <c r="E2703" s="3">
        <f>IF(H2702=1,"",C2703+_xlfn.XLOOKUP($B2703,Directions!$B:$B,Directions!C:C))</f>
        <v>21</v>
      </c>
      <c r="F2703" s="3">
        <f>IF(H2702=1,"",D2703+_xlfn.XLOOKUP($B2703,Directions!$B:$B,Directions!D:D))</f>
        <v>65</v>
      </c>
      <c r="G2703" cm="1">
        <f t="array" ref="G2703">IF(H2703=1,"",IF(INDEX(map,F2703,E2703)="#",1,0))</f>
        <v>0</v>
      </c>
      <c r="H2703">
        <f>IF(Journey!H2702=1,1,IF(OR(E2703&lt;0,E2703&gt;Map!$A$1,F2703&lt;0,F2703&gt;Map!$A$1),1,0))</f>
        <v>0</v>
      </c>
    </row>
    <row r="2704" spans="1:8" x14ac:dyDescent="0.25">
      <c r="A2704">
        <v>2702</v>
      </c>
      <c r="B2704">
        <f t="shared" si="42"/>
        <v>1</v>
      </c>
      <c r="C2704">
        <f>IF(B2703&lt;&gt;B2704,C2703,IF(H2703=1,"",C2703+_xlfn.XLOOKUP($B2704,Directions!$B:$B,Directions!C:C)))</f>
        <v>21</v>
      </c>
      <c r="D2704">
        <f>IF(B2703&lt;&gt;B2704,D2703,IF(H2703=1,"",D2703+_xlfn.XLOOKUP($B2704,Directions!$B:$B,Directions!D:D)))</f>
        <v>65</v>
      </c>
      <c r="E2704" s="3">
        <f>IF(H2703=1,"",C2704+_xlfn.XLOOKUP($B2704,Directions!$B:$B,Directions!C:C))</f>
        <v>21</v>
      </c>
      <c r="F2704" s="3">
        <f>IF(H2703=1,"",D2704+_xlfn.XLOOKUP($B2704,Directions!$B:$B,Directions!D:D))</f>
        <v>64</v>
      </c>
      <c r="G2704" cm="1">
        <f t="array" ref="G2704">IF(H2704=1,"",IF(INDEX(map,F2704,E2704)="#",1,0))</f>
        <v>0</v>
      </c>
      <c r="H2704">
        <f>IF(Journey!H2703=1,1,IF(OR(E2704&lt;0,E2704&gt;Map!$A$1,F2704&lt;0,F2704&gt;Map!$A$1),1,0))</f>
        <v>0</v>
      </c>
    </row>
    <row r="2705" spans="1:8" x14ac:dyDescent="0.25">
      <c r="A2705">
        <v>2703</v>
      </c>
      <c r="B2705">
        <f t="shared" si="42"/>
        <v>1</v>
      </c>
      <c r="C2705">
        <f>IF(B2704&lt;&gt;B2705,C2704,IF(H2704=1,"",C2704+_xlfn.XLOOKUP($B2705,Directions!$B:$B,Directions!C:C)))</f>
        <v>21</v>
      </c>
      <c r="D2705">
        <f>IF(B2704&lt;&gt;B2705,D2704,IF(H2704=1,"",D2704+_xlfn.XLOOKUP($B2705,Directions!$B:$B,Directions!D:D)))</f>
        <v>64</v>
      </c>
      <c r="E2705" s="3">
        <f>IF(H2704=1,"",C2705+_xlfn.XLOOKUP($B2705,Directions!$B:$B,Directions!C:C))</f>
        <v>21</v>
      </c>
      <c r="F2705" s="3">
        <f>IF(H2704=1,"",D2705+_xlfn.XLOOKUP($B2705,Directions!$B:$B,Directions!D:D))</f>
        <v>63</v>
      </c>
      <c r="G2705" cm="1">
        <f t="array" ref="G2705">IF(H2705=1,"",IF(INDEX(map,F2705,E2705)="#",1,0))</f>
        <v>0</v>
      </c>
      <c r="H2705">
        <f>IF(Journey!H2704=1,1,IF(OR(E2705&lt;0,E2705&gt;Map!$A$1,F2705&lt;0,F2705&gt;Map!$A$1),1,0))</f>
        <v>0</v>
      </c>
    </row>
    <row r="2706" spans="1:8" x14ac:dyDescent="0.25">
      <c r="A2706">
        <v>2704</v>
      </c>
      <c r="B2706">
        <f t="shared" si="42"/>
        <v>1</v>
      </c>
      <c r="C2706">
        <f>IF(B2705&lt;&gt;B2706,C2705,IF(H2705=1,"",C2705+_xlfn.XLOOKUP($B2706,Directions!$B:$B,Directions!C:C)))</f>
        <v>21</v>
      </c>
      <c r="D2706">
        <f>IF(B2705&lt;&gt;B2706,D2705,IF(H2705=1,"",D2705+_xlfn.XLOOKUP($B2706,Directions!$B:$B,Directions!D:D)))</f>
        <v>63</v>
      </c>
      <c r="E2706" s="3">
        <f>IF(H2705=1,"",C2706+_xlfn.XLOOKUP($B2706,Directions!$B:$B,Directions!C:C))</f>
        <v>21</v>
      </c>
      <c r="F2706" s="3">
        <f>IF(H2705=1,"",D2706+_xlfn.XLOOKUP($B2706,Directions!$B:$B,Directions!D:D))</f>
        <v>62</v>
      </c>
      <c r="G2706" cm="1">
        <f t="array" ref="G2706">IF(H2706=1,"",IF(INDEX(map,F2706,E2706)="#",1,0))</f>
        <v>0</v>
      </c>
      <c r="H2706">
        <f>IF(Journey!H2705=1,1,IF(OR(E2706&lt;0,E2706&gt;Map!$A$1,F2706&lt;0,F2706&gt;Map!$A$1),1,0))</f>
        <v>0</v>
      </c>
    </row>
    <row r="2707" spans="1:8" x14ac:dyDescent="0.25">
      <c r="A2707">
        <v>2705</v>
      </c>
      <c r="B2707">
        <f t="shared" si="42"/>
        <v>1</v>
      </c>
      <c r="C2707">
        <f>IF(B2706&lt;&gt;B2707,C2706,IF(H2706=1,"",C2706+_xlfn.XLOOKUP($B2707,Directions!$B:$B,Directions!C:C)))</f>
        <v>21</v>
      </c>
      <c r="D2707">
        <f>IF(B2706&lt;&gt;B2707,D2706,IF(H2706=1,"",D2706+_xlfn.XLOOKUP($B2707,Directions!$B:$B,Directions!D:D)))</f>
        <v>62</v>
      </c>
      <c r="E2707" s="3">
        <f>IF(H2706=1,"",C2707+_xlfn.XLOOKUP($B2707,Directions!$B:$B,Directions!C:C))</f>
        <v>21</v>
      </c>
      <c r="F2707" s="3">
        <f>IF(H2706=1,"",D2707+_xlfn.XLOOKUP($B2707,Directions!$B:$B,Directions!D:D))</f>
        <v>61</v>
      </c>
      <c r="G2707" cm="1">
        <f t="array" ref="G2707">IF(H2707=1,"",IF(INDEX(map,F2707,E2707)="#",1,0))</f>
        <v>0</v>
      </c>
      <c r="H2707">
        <f>IF(Journey!H2706=1,1,IF(OR(E2707&lt;0,E2707&gt;Map!$A$1,F2707&lt;0,F2707&gt;Map!$A$1),1,0))</f>
        <v>0</v>
      </c>
    </row>
    <row r="2708" spans="1:8" x14ac:dyDescent="0.25">
      <c r="A2708">
        <v>2706</v>
      </c>
      <c r="B2708">
        <f t="shared" si="42"/>
        <v>1</v>
      </c>
      <c r="C2708">
        <f>IF(B2707&lt;&gt;B2708,C2707,IF(H2707=1,"",C2707+_xlfn.XLOOKUP($B2708,Directions!$B:$B,Directions!C:C)))</f>
        <v>21</v>
      </c>
      <c r="D2708">
        <f>IF(B2707&lt;&gt;B2708,D2707,IF(H2707=1,"",D2707+_xlfn.XLOOKUP($B2708,Directions!$B:$B,Directions!D:D)))</f>
        <v>61</v>
      </c>
      <c r="E2708" s="3">
        <f>IF(H2707=1,"",C2708+_xlfn.XLOOKUP($B2708,Directions!$B:$B,Directions!C:C))</f>
        <v>21</v>
      </c>
      <c r="F2708" s="3">
        <f>IF(H2707=1,"",D2708+_xlfn.XLOOKUP($B2708,Directions!$B:$B,Directions!D:D))</f>
        <v>60</v>
      </c>
      <c r="G2708" cm="1">
        <f t="array" ref="G2708">IF(H2708=1,"",IF(INDEX(map,F2708,E2708)="#",1,0))</f>
        <v>0</v>
      </c>
      <c r="H2708">
        <f>IF(Journey!H2707=1,1,IF(OR(E2708&lt;0,E2708&gt;Map!$A$1,F2708&lt;0,F2708&gt;Map!$A$1),1,0))</f>
        <v>0</v>
      </c>
    </row>
    <row r="2709" spans="1:8" x14ac:dyDescent="0.25">
      <c r="A2709">
        <v>2707</v>
      </c>
      <c r="B2709">
        <f t="shared" si="42"/>
        <v>1</v>
      </c>
      <c r="C2709">
        <f>IF(B2708&lt;&gt;B2709,C2708,IF(H2708=1,"",C2708+_xlfn.XLOOKUP($B2709,Directions!$B:$B,Directions!C:C)))</f>
        <v>21</v>
      </c>
      <c r="D2709">
        <f>IF(B2708&lt;&gt;B2709,D2708,IF(H2708=1,"",D2708+_xlfn.XLOOKUP($B2709,Directions!$B:$B,Directions!D:D)))</f>
        <v>60</v>
      </c>
      <c r="E2709" s="3">
        <f>IF(H2708=1,"",C2709+_xlfn.XLOOKUP($B2709,Directions!$B:$B,Directions!C:C))</f>
        <v>21</v>
      </c>
      <c r="F2709" s="3">
        <f>IF(H2708=1,"",D2709+_xlfn.XLOOKUP($B2709,Directions!$B:$B,Directions!D:D))</f>
        <v>59</v>
      </c>
      <c r="G2709" cm="1">
        <f t="array" ref="G2709">IF(H2709=1,"",IF(INDEX(map,F2709,E2709)="#",1,0))</f>
        <v>0</v>
      </c>
      <c r="H2709">
        <f>IF(Journey!H2708=1,1,IF(OR(E2709&lt;0,E2709&gt;Map!$A$1,F2709&lt;0,F2709&gt;Map!$A$1),1,0))</f>
        <v>0</v>
      </c>
    </row>
    <row r="2710" spans="1:8" x14ac:dyDescent="0.25">
      <c r="A2710">
        <v>2708</v>
      </c>
      <c r="B2710">
        <f t="shared" si="42"/>
        <v>1</v>
      </c>
      <c r="C2710">
        <f>IF(B2709&lt;&gt;B2710,C2709,IF(H2709=1,"",C2709+_xlfn.XLOOKUP($B2710,Directions!$B:$B,Directions!C:C)))</f>
        <v>21</v>
      </c>
      <c r="D2710">
        <f>IF(B2709&lt;&gt;B2710,D2709,IF(H2709=1,"",D2709+_xlfn.XLOOKUP($B2710,Directions!$B:$B,Directions!D:D)))</f>
        <v>59</v>
      </c>
      <c r="E2710" s="3">
        <f>IF(H2709=1,"",C2710+_xlfn.XLOOKUP($B2710,Directions!$B:$B,Directions!C:C))</f>
        <v>21</v>
      </c>
      <c r="F2710" s="3">
        <f>IF(H2709=1,"",D2710+_xlfn.XLOOKUP($B2710,Directions!$B:$B,Directions!D:D))</f>
        <v>58</v>
      </c>
      <c r="G2710" cm="1">
        <f t="array" ref="G2710">IF(H2710=1,"",IF(INDEX(map,F2710,E2710)="#",1,0))</f>
        <v>0</v>
      </c>
      <c r="H2710">
        <f>IF(Journey!H2709=1,1,IF(OR(E2710&lt;0,E2710&gt;Map!$A$1,F2710&lt;0,F2710&gt;Map!$A$1),1,0))</f>
        <v>0</v>
      </c>
    </row>
    <row r="2711" spans="1:8" x14ac:dyDescent="0.25">
      <c r="A2711">
        <v>2709</v>
      </c>
      <c r="B2711">
        <f t="shared" si="42"/>
        <v>1</v>
      </c>
      <c r="C2711">
        <f>IF(B2710&lt;&gt;B2711,C2710,IF(H2710=1,"",C2710+_xlfn.XLOOKUP($B2711,Directions!$B:$B,Directions!C:C)))</f>
        <v>21</v>
      </c>
      <c r="D2711">
        <f>IF(B2710&lt;&gt;B2711,D2710,IF(H2710=1,"",D2710+_xlfn.XLOOKUP($B2711,Directions!$B:$B,Directions!D:D)))</f>
        <v>58</v>
      </c>
      <c r="E2711" s="3">
        <f>IF(H2710=1,"",C2711+_xlfn.XLOOKUP($B2711,Directions!$B:$B,Directions!C:C))</f>
        <v>21</v>
      </c>
      <c r="F2711" s="3">
        <f>IF(H2710=1,"",D2711+_xlfn.XLOOKUP($B2711,Directions!$B:$B,Directions!D:D))</f>
        <v>57</v>
      </c>
      <c r="G2711" cm="1">
        <f t="array" ref="G2711">IF(H2711=1,"",IF(INDEX(map,F2711,E2711)="#",1,0))</f>
        <v>0</v>
      </c>
      <c r="H2711">
        <f>IF(Journey!H2710=1,1,IF(OR(E2711&lt;0,E2711&gt;Map!$A$1,F2711&lt;0,F2711&gt;Map!$A$1),1,0))</f>
        <v>0</v>
      </c>
    </row>
    <row r="2712" spans="1:8" x14ac:dyDescent="0.25">
      <c r="A2712">
        <v>2710</v>
      </c>
      <c r="B2712">
        <f t="shared" si="42"/>
        <v>1</v>
      </c>
      <c r="C2712">
        <f>IF(B2711&lt;&gt;B2712,C2711,IF(H2711=1,"",C2711+_xlfn.XLOOKUP($B2712,Directions!$B:$B,Directions!C:C)))</f>
        <v>21</v>
      </c>
      <c r="D2712">
        <f>IF(B2711&lt;&gt;B2712,D2711,IF(H2711=1,"",D2711+_xlfn.XLOOKUP($B2712,Directions!$B:$B,Directions!D:D)))</f>
        <v>57</v>
      </c>
      <c r="E2712" s="3">
        <f>IF(H2711=1,"",C2712+_xlfn.XLOOKUP($B2712,Directions!$B:$B,Directions!C:C))</f>
        <v>21</v>
      </c>
      <c r="F2712" s="3">
        <f>IF(H2711=1,"",D2712+_xlfn.XLOOKUP($B2712,Directions!$B:$B,Directions!D:D))</f>
        <v>56</v>
      </c>
      <c r="G2712" cm="1">
        <f t="array" ref="G2712">IF(H2712=1,"",IF(INDEX(map,F2712,E2712)="#",1,0))</f>
        <v>0</v>
      </c>
      <c r="H2712">
        <f>IF(Journey!H2711=1,1,IF(OR(E2712&lt;0,E2712&gt;Map!$A$1,F2712&lt;0,F2712&gt;Map!$A$1),1,0))</f>
        <v>0</v>
      </c>
    </row>
    <row r="2713" spans="1:8" x14ac:dyDescent="0.25">
      <c r="A2713">
        <v>2711</v>
      </c>
      <c r="B2713">
        <f t="shared" si="42"/>
        <v>1</v>
      </c>
      <c r="C2713">
        <f>IF(B2712&lt;&gt;B2713,C2712,IF(H2712=1,"",C2712+_xlfn.XLOOKUP($B2713,Directions!$B:$B,Directions!C:C)))</f>
        <v>21</v>
      </c>
      <c r="D2713">
        <f>IF(B2712&lt;&gt;B2713,D2712,IF(H2712=1,"",D2712+_xlfn.XLOOKUP($B2713,Directions!$B:$B,Directions!D:D)))</f>
        <v>56</v>
      </c>
      <c r="E2713" s="3">
        <f>IF(H2712=1,"",C2713+_xlfn.XLOOKUP($B2713,Directions!$B:$B,Directions!C:C))</f>
        <v>21</v>
      </c>
      <c r="F2713" s="3">
        <f>IF(H2712=1,"",D2713+_xlfn.XLOOKUP($B2713,Directions!$B:$B,Directions!D:D))</f>
        <v>55</v>
      </c>
      <c r="G2713" cm="1">
        <f t="array" ref="G2713">IF(H2713=1,"",IF(INDEX(map,F2713,E2713)="#",1,0))</f>
        <v>0</v>
      </c>
      <c r="H2713">
        <f>IF(Journey!H2712=1,1,IF(OR(E2713&lt;0,E2713&gt;Map!$A$1,F2713&lt;0,F2713&gt;Map!$A$1),1,0))</f>
        <v>0</v>
      </c>
    </row>
    <row r="2714" spans="1:8" x14ac:dyDescent="0.25">
      <c r="A2714">
        <v>2712</v>
      </c>
      <c r="B2714">
        <f t="shared" si="42"/>
        <v>1</v>
      </c>
      <c r="C2714">
        <f>IF(B2713&lt;&gt;B2714,C2713,IF(H2713=1,"",C2713+_xlfn.XLOOKUP($B2714,Directions!$B:$B,Directions!C:C)))</f>
        <v>21</v>
      </c>
      <c r="D2714">
        <f>IF(B2713&lt;&gt;B2714,D2713,IF(H2713=1,"",D2713+_xlfn.XLOOKUP($B2714,Directions!$B:$B,Directions!D:D)))</f>
        <v>55</v>
      </c>
      <c r="E2714" s="3">
        <f>IF(H2713=1,"",C2714+_xlfn.XLOOKUP($B2714,Directions!$B:$B,Directions!C:C))</f>
        <v>21</v>
      </c>
      <c r="F2714" s="3">
        <f>IF(H2713=1,"",D2714+_xlfn.XLOOKUP($B2714,Directions!$B:$B,Directions!D:D))</f>
        <v>54</v>
      </c>
      <c r="G2714" cm="1">
        <f t="array" ref="G2714">IF(H2714=1,"",IF(INDEX(map,F2714,E2714)="#",1,0))</f>
        <v>0</v>
      </c>
      <c r="H2714">
        <f>IF(Journey!H2713=1,1,IF(OR(E2714&lt;0,E2714&gt;Map!$A$1,F2714&lt;0,F2714&gt;Map!$A$1),1,0))</f>
        <v>0</v>
      </c>
    </row>
    <row r="2715" spans="1:8" x14ac:dyDescent="0.25">
      <c r="A2715">
        <v>2713</v>
      </c>
      <c r="B2715">
        <f t="shared" si="42"/>
        <v>1</v>
      </c>
      <c r="C2715">
        <f>IF(B2714&lt;&gt;B2715,C2714,IF(H2714=1,"",C2714+_xlfn.XLOOKUP($B2715,Directions!$B:$B,Directions!C:C)))</f>
        <v>21</v>
      </c>
      <c r="D2715">
        <f>IF(B2714&lt;&gt;B2715,D2714,IF(H2714=1,"",D2714+_xlfn.XLOOKUP($B2715,Directions!$B:$B,Directions!D:D)))</f>
        <v>54</v>
      </c>
      <c r="E2715" s="3">
        <f>IF(H2714=1,"",C2715+_xlfn.XLOOKUP($B2715,Directions!$B:$B,Directions!C:C))</f>
        <v>21</v>
      </c>
      <c r="F2715" s="3">
        <f>IF(H2714=1,"",D2715+_xlfn.XLOOKUP($B2715,Directions!$B:$B,Directions!D:D))</f>
        <v>53</v>
      </c>
      <c r="G2715" cm="1">
        <f t="array" ref="G2715">IF(H2715=1,"",IF(INDEX(map,F2715,E2715)="#",1,0))</f>
        <v>0</v>
      </c>
      <c r="H2715">
        <f>IF(Journey!H2714=1,1,IF(OR(E2715&lt;0,E2715&gt;Map!$A$1,F2715&lt;0,F2715&gt;Map!$A$1),1,0))</f>
        <v>0</v>
      </c>
    </row>
    <row r="2716" spans="1:8" x14ac:dyDescent="0.25">
      <c r="A2716">
        <v>2714</v>
      </c>
      <c r="B2716">
        <f t="shared" si="42"/>
        <v>1</v>
      </c>
      <c r="C2716">
        <f>IF(B2715&lt;&gt;B2716,C2715,IF(H2715=1,"",C2715+_xlfn.XLOOKUP($B2716,Directions!$B:$B,Directions!C:C)))</f>
        <v>21</v>
      </c>
      <c r="D2716">
        <f>IF(B2715&lt;&gt;B2716,D2715,IF(H2715=1,"",D2715+_xlfn.XLOOKUP($B2716,Directions!$B:$B,Directions!D:D)))</f>
        <v>53</v>
      </c>
      <c r="E2716" s="3">
        <f>IF(H2715=1,"",C2716+_xlfn.XLOOKUP($B2716,Directions!$B:$B,Directions!C:C))</f>
        <v>21</v>
      </c>
      <c r="F2716" s="3">
        <f>IF(H2715=1,"",D2716+_xlfn.XLOOKUP($B2716,Directions!$B:$B,Directions!D:D))</f>
        <v>52</v>
      </c>
      <c r="G2716" cm="1">
        <f t="array" ref="G2716">IF(H2716=1,"",IF(INDEX(map,F2716,E2716)="#",1,0))</f>
        <v>0</v>
      </c>
      <c r="H2716">
        <f>IF(Journey!H2715=1,1,IF(OR(E2716&lt;0,E2716&gt;Map!$A$1,F2716&lt;0,F2716&gt;Map!$A$1),1,0))</f>
        <v>0</v>
      </c>
    </row>
    <row r="2717" spans="1:8" x14ac:dyDescent="0.25">
      <c r="A2717">
        <v>2715</v>
      </c>
      <c r="B2717">
        <f t="shared" si="42"/>
        <v>1</v>
      </c>
      <c r="C2717">
        <f>IF(B2716&lt;&gt;B2717,C2716,IF(H2716=1,"",C2716+_xlfn.XLOOKUP($B2717,Directions!$B:$B,Directions!C:C)))</f>
        <v>21</v>
      </c>
      <c r="D2717">
        <f>IF(B2716&lt;&gt;B2717,D2716,IF(H2716=1,"",D2716+_xlfn.XLOOKUP($B2717,Directions!$B:$B,Directions!D:D)))</f>
        <v>52</v>
      </c>
      <c r="E2717" s="3">
        <f>IF(H2716=1,"",C2717+_xlfn.XLOOKUP($B2717,Directions!$B:$B,Directions!C:C))</f>
        <v>21</v>
      </c>
      <c r="F2717" s="3">
        <f>IF(H2716=1,"",D2717+_xlfn.XLOOKUP($B2717,Directions!$B:$B,Directions!D:D))</f>
        <v>51</v>
      </c>
      <c r="G2717" cm="1">
        <f t="array" ref="G2717">IF(H2717=1,"",IF(INDEX(map,F2717,E2717)="#",1,0))</f>
        <v>0</v>
      </c>
      <c r="H2717">
        <f>IF(Journey!H2716=1,1,IF(OR(E2717&lt;0,E2717&gt;Map!$A$1,F2717&lt;0,F2717&gt;Map!$A$1),1,0))</f>
        <v>0</v>
      </c>
    </row>
    <row r="2718" spans="1:8" x14ac:dyDescent="0.25">
      <c r="A2718">
        <v>2716</v>
      </c>
      <c r="B2718">
        <f t="shared" si="42"/>
        <v>1</v>
      </c>
      <c r="C2718">
        <f>IF(B2717&lt;&gt;B2718,C2717,IF(H2717=1,"",C2717+_xlfn.XLOOKUP($B2718,Directions!$B:$B,Directions!C:C)))</f>
        <v>21</v>
      </c>
      <c r="D2718">
        <f>IF(B2717&lt;&gt;B2718,D2717,IF(H2717=1,"",D2717+_xlfn.XLOOKUP($B2718,Directions!$B:$B,Directions!D:D)))</f>
        <v>51</v>
      </c>
      <c r="E2718" s="3">
        <f>IF(H2717=1,"",C2718+_xlfn.XLOOKUP($B2718,Directions!$B:$B,Directions!C:C))</f>
        <v>21</v>
      </c>
      <c r="F2718" s="3">
        <f>IF(H2717=1,"",D2718+_xlfn.XLOOKUP($B2718,Directions!$B:$B,Directions!D:D))</f>
        <v>50</v>
      </c>
      <c r="G2718" cm="1">
        <f t="array" ref="G2718">IF(H2718=1,"",IF(INDEX(map,F2718,E2718)="#",1,0))</f>
        <v>0</v>
      </c>
      <c r="H2718">
        <f>IF(Journey!H2717=1,1,IF(OR(E2718&lt;0,E2718&gt;Map!$A$1,F2718&lt;0,F2718&gt;Map!$A$1),1,0))</f>
        <v>0</v>
      </c>
    </row>
    <row r="2719" spans="1:8" x14ac:dyDescent="0.25">
      <c r="A2719">
        <v>2717</v>
      </c>
      <c r="B2719">
        <f t="shared" si="42"/>
        <v>1</v>
      </c>
      <c r="C2719">
        <f>IF(B2718&lt;&gt;B2719,C2718,IF(H2718=1,"",C2718+_xlfn.XLOOKUP($B2719,Directions!$B:$B,Directions!C:C)))</f>
        <v>21</v>
      </c>
      <c r="D2719">
        <f>IF(B2718&lt;&gt;B2719,D2718,IF(H2718=1,"",D2718+_xlfn.XLOOKUP($B2719,Directions!$B:$B,Directions!D:D)))</f>
        <v>50</v>
      </c>
      <c r="E2719" s="3">
        <f>IF(H2718=1,"",C2719+_xlfn.XLOOKUP($B2719,Directions!$B:$B,Directions!C:C))</f>
        <v>21</v>
      </c>
      <c r="F2719" s="3">
        <f>IF(H2718=1,"",D2719+_xlfn.XLOOKUP($B2719,Directions!$B:$B,Directions!D:D))</f>
        <v>49</v>
      </c>
      <c r="G2719" cm="1">
        <f t="array" ref="G2719">IF(H2719=1,"",IF(INDEX(map,F2719,E2719)="#",1,0))</f>
        <v>0</v>
      </c>
      <c r="H2719">
        <f>IF(Journey!H2718=1,1,IF(OR(E2719&lt;0,E2719&gt;Map!$A$1,F2719&lt;0,F2719&gt;Map!$A$1),1,0))</f>
        <v>0</v>
      </c>
    </row>
    <row r="2720" spans="1:8" x14ac:dyDescent="0.25">
      <c r="A2720">
        <v>2718</v>
      </c>
      <c r="B2720">
        <f t="shared" si="42"/>
        <v>1</v>
      </c>
      <c r="C2720">
        <f>IF(B2719&lt;&gt;B2720,C2719,IF(H2719=1,"",C2719+_xlfn.XLOOKUP($B2720,Directions!$B:$B,Directions!C:C)))</f>
        <v>21</v>
      </c>
      <c r="D2720">
        <f>IF(B2719&lt;&gt;B2720,D2719,IF(H2719=1,"",D2719+_xlfn.XLOOKUP($B2720,Directions!$B:$B,Directions!D:D)))</f>
        <v>49</v>
      </c>
      <c r="E2720" s="3">
        <f>IF(H2719=1,"",C2720+_xlfn.XLOOKUP($B2720,Directions!$B:$B,Directions!C:C))</f>
        <v>21</v>
      </c>
      <c r="F2720" s="3">
        <f>IF(H2719=1,"",D2720+_xlfn.XLOOKUP($B2720,Directions!$B:$B,Directions!D:D))</f>
        <v>48</v>
      </c>
      <c r="G2720" cm="1">
        <f t="array" ref="G2720">IF(H2720=1,"",IF(INDEX(map,F2720,E2720)="#",1,0))</f>
        <v>0</v>
      </c>
      <c r="H2720">
        <f>IF(Journey!H2719=1,1,IF(OR(E2720&lt;0,E2720&gt;Map!$A$1,F2720&lt;0,F2720&gt;Map!$A$1),1,0))</f>
        <v>0</v>
      </c>
    </row>
    <row r="2721" spans="1:8" x14ac:dyDescent="0.25">
      <c r="A2721">
        <v>2719</v>
      </c>
      <c r="B2721">
        <f t="shared" si="42"/>
        <v>1</v>
      </c>
      <c r="C2721">
        <f>IF(B2720&lt;&gt;B2721,C2720,IF(H2720=1,"",C2720+_xlfn.XLOOKUP($B2721,Directions!$B:$B,Directions!C:C)))</f>
        <v>21</v>
      </c>
      <c r="D2721">
        <f>IF(B2720&lt;&gt;B2721,D2720,IF(H2720=1,"",D2720+_xlfn.XLOOKUP($B2721,Directions!$B:$B,Directions!D:D)))</f>
        <v>48</v>
      </c>
      <c r="E2721" s="3">
        <f>IF(H2720=1,"",C2721+_xlfn.XLOOKUP($B2721,Directions!$B:$B,Directions!C:C))</f>
        <v>21</v>
      </c>
      <c r="F2721" s="3">
        <f>IF(H2720=1,"",D2721+_xlfn.XLOOKUP($B2721,Directions!$B:$B,Directions!D:D))</f>
        <v>47</v>
      </c>
      <c r="G2721" cm="1">
        <f t="array" ref="G2721">IF(H2721=1,"",IF(INDEX(map,F2721,E2721)="#",1,0))</f>
        <v>0</v>
      </c>
      <c r="H2721">
        <f>IF(Journey!H2720=1,1,IF(OR(E2721&lt;0,E2721&gt;Map!$A$1,F2721&lt;0,F2721&gt;Map!$A$1),1,0))</f>
        <v>0</v>
      </c>
    </row>
    <row r="2722" spans="1:8" x14ac:dyDescent="0.25">
      <c r="A2722">
        <v>2720</v>
      </c>
      <c r="B2722">
        <f t="shared" si="42"/>
        <v>1</v>
      </c>
      <c r="C2722">
        <f>IF(B2721&lt;&gt;B2722,C2721,IF(H2721=1,"",C2721+_xlfn.XLOOKUP($B2722,Directions!$B:$B,Directions!C:C)))</f>
        <v>21</v>
      </c>
      <c r="D2722">
        <f>IF(B2721&lt;&gt;B2722,D2721,IF(H2721=1,"",D2721+_xlfn.XLOOKUP($B2722,Directions!$B:$B,Directions!D:D)))</f>
        <v>47</v>
      </c>
      <c r="E2722" s="3">
        <f>IF(H2721=1,"",C2722+_xlfn.XLOOKUP($B2722,Directions!$B:$B,Directions!C:C))</f>
        <v>21</v>
      </c>
      <c r="F2722" s="3">
        <f>IF(H2721=1,"",D2722+_xlfn.XLOOKUP($B2722,Directions!$B:$B,Directions!D:D))</f>
        <v>46</v>
      </c>
      <c r="G2722" cm="1">
        <f t="array" ref="G2722">IF(H2722=1,"",IF(INDEX(map,F2722,E2722)="#",1,0))</f>
        <v>0</v>
      </c>
      <c r="H2722">
        <f>IF(Journey!H2721=1,1,IF(OR(E2722&lt;0,E2722&gt;Map!$A$1,F2722&lt;0,F2722&gt;Map!$A$1),1,0))</f>
        <v>0</v>
      </c>
    </row>
    <row r="2723" spans="1:8" x14ac:dyDescent="0.25">
      <c r="A2723">
        <v>2721</v>
      </c>
      <c r="B2723">
        <f t="shared" si="42"/>
        <v>1</v>
      </c>
      <c r="C2723">
        <f>IF(B2722&lt;&gt;B2723,C2722,IF(H2722=1,"",C2722+_xlfn.XLOOKUP($B2723,Directions!$B:$B,Directions!C:C)))</f>
        <v>21</v>
      </c>
      <c r="D2723">
        <f>IF(B2722&lt;&gt;B2723,D2722,IF(H2722=1,"",D2722+_xlfn.XLOOKUP($B2723,Directions!$B:$B,Directions!D:D)))</f>
        <v>46</v>
      </c>
      <c r="E2723" s="3">
        <f>IF(H2722=1,"",C2723+_xlfn.XLOOKUP($B2723,Directions!$B:$B,Directions!C:C))</f>
        <v>21</v>
      </c>
      <c r="F2723" s="3">
        <f>IF(H2722=1,"",D2723+_xlfn.XLOOKUP($B2723,Directions!$B:$B,Directions!D:D))</f>
        <v>45</v>
      </c>
      <c r="G2723" cm="1">
        <f t="array" ref="G2723">IF(H2723=1,"",IF(INDEX(map,F2723,E2723)="#",1,0))</f>
        <v>0</v>
      </c>
      <c r="H2723">
        <f>IF(Journey!H2722=1,1,IF(OR(E2723&lt;0,E2723&gt;Map!$A$1,F2723&lt;0,F2723&gt;Map!$A$1),1,0))</f>
        <v>0</v>
      </c>
    </row>
    <row r="2724" spans="1:8" x14ac:dyDescent="0.25">
      <c r="A2724">
        <v>2722</v>
      </c>
      <c r="B2724">
        <f t="shared" si="42"/>
        <v>1</v>
      </c>
      <c r="C2724">
        <f>IF(B2723&lt;&gt;B2724,C2723,IF(H2723=1,"",C2723+_xlfn.XLOOKUP($B2724,Directions!$B:$B,Directions!C:C)))</f>
        <v>21</v>
      </c>
      <c r="D2724">
        <f>IF(B2723&lt;&gt;B2724,D2723,IF(H2723=1,"",D2723+_xlfn.XLOOKUP($B2724,Directions!$B:$B,Directions!D:D)))</f>
        <v>45</v>
      </c>
      <c r="E2724" s="3">
        <f>IF(H2723=1,"",C2724+_xlfn.XLOOKUP($B2724,Directions!$B:$B,Directions!C:C))</f>
        <v>21</v>
      </c>
      <c r="F2724" s="3">
        <f>IF(H2723=1,"",D2724+_xlfn.XLOOKUP($B2724,Directions!$B:$B,Directions!D:D))</f>
        <v>44</v>
      </c>
      <c r="G2724" cm="1">
        <f t="array" ref="G2724">IF(H2724=1,"",IF(INDEX(map,F2724,E2724)="#",1,0))</f>
        <v>0</v>
      </c>
      <c r="H2724">
        <f>IF(Journey!H2723=1,1,IF(OR(E2724&lt;0,E2724&gt;Map!$A$1,F2724&lt;0,F2724&gt;Map!$A$1),1,0))</f>
        <v>0</v>
      </c>
    </row>
    <row r="2725" spans="1:8" x14ac:dyDescent="0.25">
      <c r="A2725">
        <v>2723</v>
      </c>
      <c r="B2725">
        <f t="shared" si="42"/>
        <v>1</v>
      </c>
      <c r="C2725">
        <f>IF(B2724&lt;&gt;B2725,C2724,IF(H2724=1,"",C2724+_xlfn.XLOOKUP($B2725,Directions!$B:$B,Directions!C:C)))</f>
        <v>21</v>
      </c>
      <c r="D2725">
        <f>IF(B2724&lt;&gt;B2725,D2724,IF(H2724=1,"",D2724+_xlfn.XLOOKUP($B2725,Directions!$B:$B,Directions!D:D)))</f>
        <v>44</v>
      </c>
      <c r="E2725" s="3">
        <f>IF(H2724=1,"",C2725+_xlfn.XLOOKUP($B2725,Directions!$B:$B,Directions!C:C))</f>
        <v>21</v>
      </c>
      <c r="F2725" s="3">
        <f>IF(H2724=1,"",D2725+_xlfn.XLOOKUP($B2725,Directions!$B:$B,Directions!D:D))</f>
        <v>43</v>
      </c>
      <c r="G2725" cm="1">
        <f t="array" ref="G2725">IF(H2725=1,"",IF(INDEX(map,F2725,E2725)="#",1,0))</f>
        <v>0</v>
      </c>
      <c r="H2725">
        <f>IF(Journey!H2724=1,1,IF(OR(E2725&lt;0,E2725&gt;Map!$A$1,F2725&lt;0,F2725&gt;Map!$A$1),1,0))</f>
        <v>0</v>
      </c>
    </row>
    <row r="2726" spans="1:8" x14ac:dyDescent="0.25">
      <c r="A2726">
        <v>2724</v>
      </c>
      <c r="B2726">
        <f t="shared" si="42"/>
        <v>1</v>
      </c>
      <c r="C2726">
        <f>IF(B2725&lt;&gt;B2726,C2725,IF(H2725=1,"",C2725+_xlfn.XLOOKUP($B2726,Directions!$B:$B,Directions!C:C)))</f>
        <v>21</v>
      </c>
      <c r="D2726">
        <f>IF(B2725&lt;&gt;B2726,D2725,IF(H2725=1,"",D2725+_xlfn.XLOOKUP($B2726,Directions!$B:$B,Directions!D:D)))</f>
        <v>43</v>
      </c>
      <c r="E2726" s="3">
        <f>IF(H2725=1,"",C2726+_xlfn.XLOOKUP($B2726,Directions!$B:$B,Directions!C:C))</f>
        <v>21</v>
      </c>
      <c r="F2726" s="3">
        <f>IF(H2725=1,"",D2726+_xlfn.XLOOKUP($B2726,Directions!$B:$B,Directions!D:D))</f>
        <v>42</v>
      </c>
      <c r="G2726" cm="1">
        <f t="array" ref="G2726">IF(H2726=1,"",IF(INDEX(map,F2726,E2726)="#",1,0))</f>
        <v>0</v>
      </c>
      <c r="H2726">
        <f>IF(Journey!H2725=1,1,IF(OR(E2726&lt;0,E2726&gt;Map!$A$1,F2726&lt;0,F2726&gt;Map!$A$1),1,0))</f>
        <v>0</v>
      </c>
    </row>
    <row r="2727" spans="1:8" x14ac:dyDescent="0.25">
      <c r="A2727">
        <v>2725</v>
      </c>
      <c r="B2727">
        <f t="shared" si="42"/>
        <v>1</v>
      </c>
      <c r="C2727">
        <f>IF(B2726&lt;&gt;B2727,C2726,IF(H2726=1,"",C2726+_xlfn.XLOOKUP($B2727,Directions!$B:$B,Directions!C:C)))</f>
        <v>21</v>
      </c>
      <c r="D2727">
        <f>IF(B2726&lt;&gt;B2727,D2726,IF(H2726=1,"",D2726+_xlfn.XLOOKUP($B2727,Directions!$B:$B,Directions!D:D)))</f>
        <v>42</v>
      </c>
      <c r="E2727" s="3">
        <f>IF(H2726=1,"",C2727+_xlfn.XLOOKUP($B2727,Directions!$B:$B,Directions!C:C))</f>
        <v>21</v>
      </c>
      <c r="F2727" s="3">
        <f>IF(H2726=1,"",D2727+_xlfn.XLOOKUP($B2727,Directions!$B:$B,Directions!D:D))</f>
        <v>41</v>
      </c>
      <c r="G2727" cm="1">
        <f t="array" ref="G2727">IF(H2727=1,"",IF(INDEX(map,F2727,E2727)="#",1,0))</f>
        <v>0</v>
      </c>
      <c r="H2727">
        <f>IF(Journey!H2726=1,1,IF(OR(E2727&lt;0,E2727&gt;Map!$A$1,F2727&lt;0,F2727&gt;Map!$A$1),1,0))</f>
        <v>0</v>
      </c>
    </row>
    <row r="2728" spans="1:8" x14ac:dyDescent="0.25">
      <c r="A2728">
        <v>2726</v>
      </c>
      <c r="B2728">
        <f t="shared" si="42"/>
        <v>1</v>
      </c>
      <c r="C2728">
        <f>IF(B2727&lt;&gt;B2728,C2727,IF(H2727=1,"",C2727+_xlfn.XLOOKUP($B2728,Directions!$B:$B,Directions!C:C)))</f>
        <v>21</v>
      </c>
      <c r="D2728">
        <f>IF(B2727&lt;&gt;B2728,D2727,IF(H2727=1,"",D2727+_xlfn.XLOOKUP($B2728,Directions!$B:$B,Directions!D:D)))</f>
        <v>41</v>
      </c>
      <c r="E2728" s="3">
        <f>IF(H2727=1,"",C2728+_xlfn.XLOOKUP($B2728,Directions!$B:$B,Directions!C:C))</f>
        <v>21</v>
      </c>
      <c r="F2728" s="3">
        <f>IF(H2727=1,"",D2728+_xlfn.XLOOKUP($B2728,Directions!$B:$B,Directions!D:D))</f>
        <v>40</v>
      </c>
      <c r="G2728" cm="1">
        <f t="array" ref="G2728">IF(H2728=1,"",IF(INDEX(map,F2728,E2728)="#",1,0))</f>
        <v>0</v>
      </c>
      <c r="H2728">
        <f>IF(Journey!H2727=1,1,IF(OR(E2728&lt;0,E2728&gt;Map!$A$1,F2728&lt;0,F2728&gt;Map!$A$1),1,0))</f>
        <v>0</v>
      </c>
    </row>
    <row r="2729" spans="1:8" x14ac:dyDescent="0.25">
      <c r="A2729">
        <v>2727</v>
      </c>
      <c r="B2729">
        <f t="shared" si="42"/>
        <v>1</v>
      </c>
      <c r="C2729">
        <f>IF(B2728&lt;&gt;B2729,C2728,IF(H2728=1,"",C2728+_xlfn.XLOOKUP($B2729,Directions!$B:$B,Directions!C:C)))</f>
        <v>21</v>
      </c>
      <c r="D2729">
        <f>IF(B2728&lt;&gt;B2729,D2728,IF(H2728=1,"",D2728+_xlfn.XLOOKUP($B2729,Directions!$B:$B,Directions!D:D)))</f>
        <v>40</v>
      </c>
      <c r="E2729" s="3">
        <f>IF(H2728=1,"",C2729+_xlfn.XLOOKUP($B2729,Directions!$B:$B,Directions!C:C))</f>
        <v>21</v>
      </c>
      <c r="F2729" s="3">
        <f>IF(H2728=1,"",D2729+_xlfn.XLOOKUP($B2729,Directions!$B:$B,Directions!D:D))</f>
        <v>39</v>
      </c>
      <c r="G2729" cm="1">
        <f t="array" ref="G2729">IF(H2729=1,"",IF(INDEX(map,F2729,E2729)="#",1,0))</f>
        <v>0</v>
      </c>
      <c r="H2729">
        <f>IF(Journey!H2728=1,1,IF(OR(E2729&lt;0,E2729&gt;Map!$A$1,F2729&lt;0,F2729&gt;Map!$A$1),1,0))</f>
        <v>0</v>
      </c>
    </row>
    <row r="2730" spans="1:8" x14ac:dyDescent="0.25">
      <c r="A2730">
        <v>2728</v>
      </c>
      <c r="B2730">
        <f t="shared" si="42"/>
        <v>1</v>
      </c>
      <c r="C2730">
        <f>IF(B2729&lt;&gt;B2730,C2729,IF(H2729=1,"",C2729+_xlfn.XLOOKUP($B2730,Directions!$B:$B,Directions!C:C)))</f>
        <v>21</v>
      </c>
      <c r="D2730">
        <f>IF(B2729&lt;&gt;B2730,D2729,IF(H2729=1,"",D2729+_xlfn.XLOOKUP($B2730,Directions!$B:$B,Directions!D:D)))</f>
        <v>39</v>
      </c>
      <c r="E2730" s="3">
        <f>IF(H2729=1,"",C2730+_xlfn.XLOOKUP($B2730,Directions!$B:$B,Directions!C:C))</f>
        <v>21</v>
      </c>
      <c r="F2730" s="3">
        <f>IF(H2729=1,"",D2730+_xlfn.XLOOKUP($B2730,Directions!$B:$B,Directions!D:D))</f>
        <v>38</v>
      </c>
      <c r="G2730" cm="1">
        <f t="array" ref="G2730">IF(H2730=1,"",IF(INDEX(map,F2730,E2730)="#",1,0))</f>
        <v>0</v>
      </c>
      <c r="H2730">
        <f>IF(Journey!H2729=1,1,IF(OR(E2730&lt;0,E2730&gt;Map!$A$1,F2730&lt;0,F2730&gt;Map!$A$1),1,0))</f>
        <v>0</v>
      </c>
    </row>
    <row r="2731" spans="1:8" x14ac:dyDescent="0.25">
      <c r="A2731">
        <v>2729</v>
      </c>
      <c r="B2731">
        <f t="shared" si="42"/>
        <v>1</v>
      </c>
      <c r="C2731">
        <f>IF(B2730&lt;&gt;B2731,C2730,IF(H2730=1,"",C2730+_xlfn.XLOOKUP($B2731,Directions!$B:$B,Directions!C:C)))</f>
        <v>21</v>
      </c>
      <c r="D2731">
        <f>IF(B2730&lt;&gt;B2731,D2730,IF(H2730=1,"",D2730+_xlfn.XLOOKUP($B2731,Directions!$B:$B,Directions!D:D)))</f>
        <v>38</v>
      </c>
      <c r="E2731" s="3">
        <f>IF(H2730=1,"",C2731+_xlfn.XLOOKUP($B2731,Directions!$B:$B,Directions!C:C))</f>
        <v>21</v>
      </c>
      <c r="F2731" s="3">
        <f>IF(H2730=1,"",D2731+_xlfn.XLOOKUP($B2731,Directions!$B:$B,Directions!D:D))</f>
        <v>37</v>
      </c>
      <c r="G2731" cm="1">
        <f t="array" ref="G2731">IF(H2731=1,"",IF(INDEX(map,F2731,E2731)="#",1,0))</f>
        <v>0</v>
      </c>
      <c r="H2731">
        <f>IF(Journey!H2730=1,1,IF(OR(E2731&lt;0,E2731&gt;Map!$A$1,F2731&lt;0,F2731&gt;Map!$A$1),1,0))</f>
        <v>0</v>
      </c>
    </row>
    <row r="2732" spans="1:8" x14ac:dyDescent="0.25">
      <c r="A2732">
        <v>2730</v>
      </c>
      <c r="B2732">
        <f t="shared" si="42"/>
        <v>1</v>
      </c>
      <c r="C2732">
        <f>IF(B2731&lt;&gt;B2732,C2731,IF(H2731=1,"",C2731+_xlfn.XLOOKUP($B2732,Directions!$B:$B,Directions!C:C)))</f>
        <v>21</v>
      </c>
      <c r="D2732">
        <f>IF(B2731&lt;&gt;B2732,D2731,IF(H2731=1,"",D2731+_xlfn.XLOOKUP($B2732,Directions!$B:$B,Directions!D:D)))</f>
        <v>37</v>
      </c>
      <c r="E2732" s="3">
        <f>IF(H2731=1,"",C2732+_xlfn.XLOOKUP($B2732,Directions!$B:$B,Directions!C:C))</f>
        <v>21</v>
      </c>
      <c r="F2732" s="3">
        <f>IF(H2731=1,"",D2732+_xlfn.XLOOKUP($B2732,Directions!$B:$B,Directions!D:D))</f>
        <v>36</v>
      </c>
      <c r="G2732" cm="1">
        <f t="array" ref="G2732">IF(H2732=1,"",IF(INDEX(map,F2732,E2732)="#",1,0))</f>
        <v>0</v>
      </c>
      <c r="H2732">
        <f>IF(Journey!H2731=1,1,IF(OR(E2732&lt;0,E2732&gt;Map!$A$1,F2732&lt;0,F2732&gt;Map!$A$1),1,0))</f>
        <v>0</v>
      </c>
    </row>
    <row r="2733" spans="1:8" x14ac:dyDescent="0.25">
      <c r="A2733">
        <v>2731</v>
      </c>
      <c r="B2733">
        <f t="shared" si="42"/>
        <v>1</v>
      </c>
      <c r="C2733">
        <f>IF(B2732&lt;&gt;B2733,C2732,IF(H2732=1,"",C2732+_xlfn.XLOOKUP($B2733,Directions!$B:$B,Directions!C:C)))</f>
        <v>21</v>
      </c>
      <c r="D2733">
        <f>IF(B2732&lt;&gt;B2733,D2732,IF(H2732=1,"",D2732+_xlfn.XLOOKUP($B2733,Directions!$B:$B,Directions!D:D)))</f>
        <v>36</v>
      </c>
      <c r="E2733" s="3">
        <f>IF(H2732=1,"",C2733+_xlfn.XLOOKUP($B2733,Directions!$B:$B,Directions!C:C))</f>
        <v>21</v>
      </c>
      <c r="F2733" s="3">
        <f>IF(H2732=1,"",D2733+_xlfn.XLOOKUP($B2733,Directions!$B:$B,Directions!D:D))</f>
        <v>35</v>
      </c>
      <c r="G2733" cm="1">
        <f t="array" ref="G2733">IF(H2733=1,"",IF(INDEX(map,F2733,E2733)="#",1,0))</f>
        <v>0</v>
      </c>
      <c r="H2733">
        <f>IF(Journey!H2732=1,1,IF(OR(E2733&lt;0,E2733&gt;Map!$A$1,F2733&lt;0,F2733&gt;Map!$A$1),1,0))</f>
        <v>0</v>
      </c>
    </row>
    <row r="2734" spans="1:8" x14ac:dyDescent="0.25">
      <c r="A2734">
        <v>2732</v>
      </c>
      <c r="B2734">
        <f t="shared" si="42"/>
        <v>1</v>
      </c>
      <c r="C2734">
        <f>IF(B2733&lt;&gt;B2734,C2733,IF(H2733=1,"",C2733+_xlfn.XLOOKUP($B2734,Directions!$B:$B,Directions!C:C)))</f>
        <v>21</v>
      </c>
      <c r="D2734">
        <f>IF(B2733&lt;&gt;B2734,D2733,IF(H2733=1,"",D2733+_xlfn.XLOOKUP($B2734,Directions!$B:$B,Directions!D:D)))</f>
        <v>35</v>
      </c>
      <c r="E2734" s="3">
        <f>IF(H2733=1,"",C2734+_xlfn.XLOOKUP($B2734,Directions!$B:$B,Directions!C:C))</f>
        <v>21</v>
      </c>
      <c r="F2734" s="3">
        <f>IF(H2733=1,"",D2734+_xlfn.XLOOKUP($B2734,Directions!$B:$B,Directions!D:D))</f>
        <v>34</v>
      </c>
      <c r="G2734" cm="1">
        <f t="array" ref="G2734">IF(H2734=1,"",IF(INDEX(map,F2734,E2734)="#",1,0))</f>
        <v>0</v>
      </c>
      <c r="H2734">
        <f>IF(Journey!H2733=1,1,IF(OR(E2734&lt;0,E2734&gt;Map!$A$1,F2734&lt;0,F2734&gt;Map!$A$1),1,0))</f>
        <v>0</v>
      </c>
    </row>
    <row r="2735" spans="1:8" x14ac:dyDescent="0.25">
      <c r="A2735">
        <v>2733</v>
      </c>
      <c r="B2735">
        <f t="shared" si="42"/>
        <v>1</v>
      </c>
      <c r="C2735">
        <f>IF(B2734&lt;&gt;B2735,C2734,IF(H2734=1,"",C2734+_xlfn.XLOOKUP($B2735,Directions!$B:$B,Directions!C:C)))</f>
        <v>21</v>
      </c>
      <c r="D2735">
        <f>IF(B2734&lt;&gt;B2735,D2734,IF(H2734=1,"",D2734+_xlfn.XLOOKUP($B2735,Directions!$B:$B,Directions!D:D)))</f>
        <v>34</v>
      </c>
      <c r="E2735" s="3">
        <f>IF(H2734=1,"",C2735+_xlfn.XLOOKUP($B2735,Directions!$B:$B,Directions!C:C))</f>
        <v>21</v>
      </c>
      <c r="F2735" s="3">
        <f>IF(H2734=1,"",D2735+_xlfn.XLOOKUP($B2735,Directions!$B:$B,Directions!D:D))</f>
        <v>33</v>
      </c>
      <c r="G2735" cm="1">
        <f t="array" ref="G2735">IF(H2735=1,"",IF(INDEX(map,F2735,E2735)="#",1,0))</f>
        <v>0</v>
      </c>
      <c r="H2735">
        <f>IF(Journey!H2734=1,1,IF(OR(E2735&lt;0,E2735&gt;Map!$A$1,F2735&lt;0,F2735&gt;Map!$A$1),1,0))</f>
        <v>0</v>
      </c>
    </row>
    <row r="2736" spans="1:8" x14ac:dyDescent="0.25">
      <c r="A2736">
        <v>2734</v>
      </c>
      <c r="B2736">
        <f t="shared" si="42"/>
        <v>1</v>
      </c>
      <c r="C2736">
        <f>IF(B2735&lt;&gt;B2736,C2735,IF(H2735=1,"",C2735+_xlfn.XLOOKUP($B2736,Directions!$B:$B,Directions!C:C)))</f>
        <v>21</v>
      </c>
      <c r="D2736">
        <f>IF(B2735&lt;&gt;B2736,D2735,IF(H2735=1,"",D2735+_xlfn.XLOOKUP($B2736,Directions!$B:$B,Directions!D:D)))</f>
        <v>33</v>
      </c>
      <c r="E2736" s="3">
        <f>IF(H2735=1,"",C2736+_xlfn.XLOOKUP($B2736,Directions!$B:$B,Directions!C:C))</f>
        <v>21</v>
      </c>
      <c r="F2736" s="3">
        <f>IF(H2735=1,"",D2736+_xlfn.XLOOKUP($B2736,Directions!$B:$B,Directions!D:D))</f>
        <v>32</v>
      </c>
      <c r="G2736" cm="1">
        <f t="array" ref="G2736">IF(H2736=1,"",IF(INDEX(map,F2736,E2736)="#",1,0))</f>
        <v>0</v>
      </c>
      <c r="H2736">
        <f>IF(Journey!H2735=1,1,IF(OR(E2736&lt;0,E2736&gt;Map!$A$1,F2736&lt;0,F2736&gt;Map!$A$1),1,0))</f>
        <v>0</v>
      </c>
    </row>
    <row r="2737" spans="1:8" x14ac:dyDescent="0.25">
      <c r="A2737">
        <v>2735</v>
      </c>
      <c r="B2737">
        <f t="shared" si="42"/>
        <v>1</v>
      </c>
      <c r="C2737">
        <f>IF(B2736&lt;&gt;B2737,C2736,IF(H2736=1,"",C2736+_xlfn.XLOOKUP($B2737,Directions!$B:$B,Directions!C:C)))</f>
        <v>21</v>
      </c>
      <c r="D2737">
        <f>IF(B2736&lt;&gt;B2737,D2736,IF(H2736=1,"",D2736+_xlfn.XLOOKUP($B2737,Directions!$B:$B,Directions!D:D)))</f>
        <v>32</v>
      </c>
      <c r="E2737" s="3">
        <f>IF(H2736=1,"",C2737+_xlfn.XLOOKUP($B2737,Directions!$B:$B,Directions!C:C))</f>
        <v>21</v>
      </c>
      <c r="F2737" s="3">
        <f>IF(H2736=1,"",D2737+_xlfn.XLOOKUP($B2737,Directions!$B:$B,Directions!D:D))</f>
        <v>31</v>
      </c>
      <c r="G2737" cm="1">
        <f t="array" ref="G2737">IF(H2737=1,"",IF(INDEX(map,F2737,E2737)="#",1,0))</f>
        <v>0</v>
      </c>
      <c r="H2737">
        <f>IF(Journey!H2736=1,1,IF(OR(E2737&lt;0,E2737&gt;Map!$A$1,F2737&lt;0,F2737&gt;Map!$A$1),1,0))</f>
        <v>0</v>
      </c>
    </row>
    <row r="2738" spans="1:8" x14ac:dyDescent="0.25">
      <c r="A2738">
        <v>2736</v>
      </c>
      <c r="B2738">
        <f t="shared" si="42"/>
        <v>1</v>
      </c>
      <c r="C2738">
        <f>IF(B2737&lt;&gt;B2738,C2737,IF(H2737=1,"",C2737+_xlfn.XLOOKUP($B2738,Directions!$B:$B,Directions!C:C)))</f>
        <v>21</v>
      </c>
      <c r="D2738">
        <f>IF(B2737&lt;&gt;B2738,D2737,IF(H2737=1,"",D2737+_xlfn.XLOOKUP($B2738,Directions!$B:$B,Directions!D:D)))</f>
        <v>31</v>
      </c>
      <c r="E2738" s="3">
        <f>IF(H2737=1,"",C2738+_xlfn.XLOOKUP($B2738,Directions!$B:$B,Directions!C:C))</f>
        <v>21</v>
      </c>
      <c r="F2738" s="3">
        <f>IF(H2737=1,"",D2738+_xlfn.XLOOKUP($B2738,Directions!$B:$B,Directions!D:D))</f>
        <v>30</v>
      </c>
      <c r="G2738" cm="1">
        <f t="array" ref="G2738">IF(H2738=1,"",IF(INDEX(map,F2738,E2738)="#",1,0))</f>
        <v>0</v>
      </c>
      <c r="H2738">
        <f>IF(Journey!H2737=1,1,IF(OR(E2738&lt;0,E2738&gt;Map!$A$1,F2738&lt;0,F2738&gt;Map!$A$1),1,0))</f>
        <v>0</v>
      </c>
    </row>
    <row r="2739" spans="1:8" x14ac:dyDescent="0.25">
      <c r="A2739">
        <v>2737</v>
      </c>
      <c r="B2739">
        <f t="shared" si="42"/>
        <v>1</v>
      </c>
      <c r="C2739">
        <f>IF(B2738&lt;&gt;B2739,C2738,IF(H2738=1,"",C2738+_xlfn.XLOOKUP($B2739,Directions!$B:$B,Directions!C:C)))</f>
        <v>21</v>
      </c>
      <c r="D2739">
        <f>IF(B2738&lt;&gt;B2739,D2738,IF(H2738=1,"",D2738+_xlfn.XLOOKUP($B2739,Directions!$B:$B,Directions!D:D)))</f>
        <v>30</v>
      </c>
      <c r="E2739" s="3">
        <f>IF(H2738=1,"",C2739+_xlfn.XLOOKUP($B2739,Directions!$B:$B,Directions!C:C))</f>
        <v>21</v>
      </c>
      <c r="F2739" s="3">
        <f>IF(H2738=1,"",D2739+_xlfn.XLOOKUP($B2739,Directions!$B:$B,Directions!D:D))</f>
        <v>29</v>
      </c>
      <c r="G2739" cm="1">
        <f t="array" ref="G2739">IF(H2739=1,"",IF(INDEX(map,F2739,E2739)="#",1,0))</f>
        <v>0</v>
      </c>
      <c r="H2739">
        <f>IF(Journey!H2738=1,1,IF(OR(E2739&lt;0,E2739&gt;Map!$A$1,F2739&lt;0,F2739&gt;Map!$A$1),1,0))</f>
        <v>0</v>
      </c>
    </row>
    <row r="2740" spans="1:8" x14ac:dyDescent="0.25">
      <c r="A2740">
        <v>2738</v>
      </c>
      <c r="B2740">
        <f t="shared" si="42"/>
        <v>1</v>
      </c>
      <c r="C2740">
        <f>IF(B2739&lt;&gt;B2740,C2739,IF(H2739=1,"",C2739+_xlfn.XLOOKUP($B2740,Directions!$B:$B,Directions!C:C)))</f>
        <v>21</v>
      </c>
      <c r="D2740">
        <f>IF(B2739&lt;&gt;B2740,D2739,IF(H2739=1,"",D2739+_xlfn.XLOOKUP($B2740,Directions!$B:$B,Directions!D:D)))</f>
        <v>29</v>
      </c>
      <c r="E2740" s="3">
        <f>IF(H2739=1,"",C2740+_xlfn.XLOOKUP($B2740,Directions!$B:$B,Directions!C:C))</f>
        <v>21</v>
      </c>
      <c r="F2740" s="3">
        <f>IF(H2739=1,"",D2740+_xlfn.XLOOKUP($B2740,Directions!$B:$B,Directions!D:D))</f>
        <v>28</v>
      </c>
      <c r="G2740" cm="1">
        <f t="array" ref="G2740">IF(H2740=1,"",IF(INDEX(map,F2740,E2740)="#",1,0))</f>
        <v>0</v>
      </c>
      <c r="H2740">
        <f>IF(Journey!H2739=1,1,IF(OR(E2740&lt;0,E2740&gt;Map!$A$1,F2740&lt;0,F2740&gt;Map!$A$1),1,0))</f>
        <v>0</v>
      </c>
    </row>
    <row r="2741" spans="1:8" x14ac:dyDescent="0.25">
      <c r="A2741">
        <v>2739</v>
      </c>
      <c r="B2741">
        <f t="shared" si="42"/>
        <v>1</v>
      </c>
      <c r="C2741">
        <f>IF(B2740&lt;&gt;B2741,C2740,IF(H2740=1,"",C2740+_xlfn.XLOOKUP($B2741,Directions!$B:$B,Directions!C:C)))</f>
        <v>21</v>
      </c>
      <c r="D2741">
        <f>IF(B2740&lt;&gt;B2741,D2740,IF(H2740=1,"",D2740+_xlfn.XLOOKUP($B2741,Directions!$B:$B,Directions!D:D)))</f>
        <v>28</v>
      </c>
      <c r="E2741" s="3">
        <f>IF(H2740=1,"",C2741+_xlfn.XLOOKUP($B2741,Directions!$B:$B,Directions!C:C))</f>
        <v>21</v>
      </c>
      <c r="F2741" s="3">
        <f>IF(H2740=1,"",D2741+_xlfn.XLOOKUP($B2741,Directions!$B:$B,Directions!D:D))</f>
        <v>27</v>
      </c>
      <c r="G2741" cm="1">
        <f t="array" ref="G2741">IF(H2741=1,"",IF(INDEX(map,F2741,E2741)="#",1,0))</f>
        <v>0</v>
      </c>
      <c r="H2741">
        <f>IF(Journey!H2740=1,1,IF(OR(E2741&lt;0,E2741&gt;Map!$A$1,F2741&lt;0,F2741&gt;Map!$A$1),1,0))</f>
        <v>0</v>
      </c>
    </row>
    <row r="2742" spans="1:8" x14ac:dyDescent="0.25">
      <c r="A2742">
        <v>2740</v>
      </c>
      <c r="B2742">
        <f t="shared" si="42"/>
        <v>1</v>
      </c>
      <c r="C2742">
        <f>IF(B2741&lt;&gt;B2742,C2741,IF(H2741=1,"",C2741+_xlfn.XLOOKUP($B2742,Directions!$B:$B,Directions!C:C)))</f>
        <v>21</v>
      </c>
      <c r="D2742">
        <f>IF(B2741&lt;&gt;B2742,D2741,IF(H2741=1,"",D2741+_xlfn.XLOOKUP($B2742,Directions!$B:$B,Directions!D:D)))</f>
        <v>27</v>
      </c>
      <c r="E2742" s="3">
        <f>IF(H2741=1,"",C2742+_xlfn.XLOOKUP($B2742,Directions!$B:$B,Directions!C:C))</f>
        <v>21</v>
      </c>
      <c r="F2742" s="3">
        <f>IF(H2741=1,"",D2742+_xlfn.XLOOKUP($B2742,Directions!$B:$B,Directions!D:D))</f>
        <v>26</v>
      </c>
      <c r="G2742" cm="1">
        <f t="array" ref="G2742">IF(H2742=1,"",IF(INDEX(map,F2742,E2742)="#",1,0))</f>
        <v>0</v>
      </c>
      <c r="H2742">
        <f>IF(Journey!H2741=1,1,IF(OR(E2742&lt;0,E2742&gt;Map!$A$1,F2742&lt;0,F2742&gt;Map!$A$1),1,0))</f>
        <v>0</v>
      </c>
    </row>
    <row r="2743" spans="1:8" x14ac:dyDescent="0.25">
      <c r="A2743">
        <v>2741</v>
      </c>
      <c r="B2743">
        <f t="shared" si="42"/>
        <v>1</v>
      </c>
      <c r="C2743">
        <f>IF(B2742&lt;&gt;B2743,C2742,IF(H2742=1,"",C2742+_xlfn.XLOOKUP($B2743,Directions!$B:$B,Directions!C:C)))</f>
        <v>21</v>
      </c>
      <c r="D2743">
        <f>IF(B2742&lt;&gt;B2743,D2742,IF(H2742=1,"",D2742+_xlfn.XLOOKUP($B2743,Directions!$B:$B,Directions!D:D)))</f>
        <v>26</v>
      </c>
      <c r="E2743" s="3">
        <f>IF(H2742=1,"",C2743+_xlfn.XLOOKUP($B2743,Directions!$B:$B,Directions!C:C))</f>
        <v>21</v>
      </c>
      <c r="F2743" s="3">
        <f>IF(H2742=1,"",D2743+_xlfn.XLOOKUP($B2743,Directions!$B:$B,Directions!D:D))</f>
        <v>25</v>
      </c>
      <c r="G2743" cm="1">
        <f t="array" ref="G2743">IF(H2743=1,"",IF(INDEX(map,F2743,E2743)="#",1,0))</f>
        <v>0</v>
      </c>
      <c r="H2743">
        <f>IF(Journey!H2742=1,1,IF(OR(E2743&lt;0,E2743&gt;Map!$A$1,F2743&lt;0,F2743&gt;Map!$A$1),1,0))</f>
        <v>0</v>
      </c>
    </row>
    <row r="2744" spans="1:8" x14ac:dyDescent="0.25">
      <c r="A2744">
        <v>2742</v>
      </c>
      <c r="B2744">
        <f t="shared" si="42"/>
        <v>1</v>
      </c>
      <c r="C2744">
        <f>IF(B2743&lt;&gt;B2744,C2743,IF(H2743=1,"",C2743+_xlfn.XLOOKUP($B2744,Directions!$B:$B,Directions!C:C)))</f>
        <v>21</v>
      </c>
      <c r="D2744">
        <f>IF(B2743&lt;&gt;B2744,D2743,IF(H2743=1,"",D2743+_xlfn.XLOOKUP($B2744,Directions!$B:$B,Directions!D:D)))</f>
        <v>25</v>
      </c>
      <c r="E2744" s="3">
        <f>IF(H2743=1,"",C2744+_xlfn.XLOOKUP($B2744,Directions!$B:$B,Directions!C:C))</f>
        <v>21</v>
      </c>
      <c r="F2744" s="3">
        <f>IF(H2743=1,"",D2744+_xlfn.XLOOKUP($B2744,Directions!$B:$B,Directions!D:D))</f>
        <v>24</v>
      </c>
      <c r="G2744" cm="1">
        <f t="array" ref="G2744">IF(H2744=1,"",IF(INDEX(map,F2744,E2744)="#",1,0))</f>
        <v>0</v>
      </c>
      <c r="H2744">
        <f>IF(Journey!H2743=1,1,IF(OR(E2744&lt;0,E2744&gt;Map!$A$1,F2744&lt;0,F2744&gt;Map!$A$1),1,0))</f>
        <v>0</v>
      </c>
    </row>
    <row r="2745" spans="1:8" x14ac:dyDescent="0.25">
      <c r="A2745">
        <v>2743</v>
      </c>
      <c r="B2745">
        <f t="shared" si="42"/>
        <v>1</v>
      </c>
      <c r="C2745">
        <f>IF(B2744&lt;&gt;B2745,C2744,IF(H2744=1,"",C2744+_xlfn.XLOOKUP($B2745,Directions!$B:$B,Directions!C:C)))</f>
        <v>21</v>
      </c>
      <c r="D2745">
        <f>IF(B2744&lt;&gt;B2745,D2744,IF(H2744=1,"",D2744+_xlfn.XLOOKUP($B2745,Directions!$B:$B,Directions!D:D)))</f>
        <v>24</v>
      </c>
      <c r="E2745" s="3">
        <f>IF(H2744=1,"",C2745+_xlfn.XLOOKUP($B2745,Directions!$B:$B,Directions!C:C))</f>
        <v>21</v>
      </c>
      <c r="F2745" s="3">
        <f>IF(H2744=1,"",D2745+_xlfn.XLOOKUP($B2745,Directions!$B:$B,Directions!D:D))</f>
        <v>23</v>
      </c>
      <c r="G2745" cm="1">
        <f t="array" ref="G2745">IF(H2745=1,"",IF(INDEX(map,F2745,E2745)="#",1,0))</f>
        <v>0</v>
      </c>
      <c r="H2745">
        <f>IF(Journey!H2744=1,1,IF(OR(E2745&lt;0,E2745&gt;Map!$A$1,F2745&lt;0,F2745&gt;Map!$A$1),1,0))</f>
        <v>0</v>
      </c>
    </row>
    <row r="2746" spans="1:8" x14ac:dyDescent="0.25">
      <c r="A2746">
        <v>2744</v>
      </c>
      <c r="B2746">
        <f t="shared" si="42"/>
        <v>1</v>
      </c>
      <c r="C2746">
        <f>IF(B2745&lt;&gt;B2746,C2745,IF(H2745=1,"",C2745+_xlfn.XLOOKUP($B2746,Directions!$B:$B,Directions!C:C)))</f>
        <v>21</v>
      </c>
      <c r="D2746">
        <f>IF(B2745&lt;&gt;B2746,D2745,IF(H2745=1,"",D2745+_xlfn.XLOOKUP($B2746,Directions!$B:$B,Directions!D:D)))</f>
        <v>23</v>
      </c>
      <c r="E2746" s="3">
        <f>IF(H2745=1,"",C2746+_xlfn.XLOOKUP($B2746,Directions!$B:$B,Directions!C:C))</f>
        <v>21</v>
      </c>
      <c r="F2746" s="3">
        <f>IF(H2745=1,"",D2746+_xlfn.XLOOKUP($B2746,Directions!$B:$B,Directions!D:D))</f>
        <v>22</v>
      </c>
      <c r="G2746" cm="1">
        <f t="array" ref="G2746">IF(H2746=1,"",IF(INDEX(map,F2746,E2746)="#",1,0))</f>
        <v>0</v>
      </c>
      <c r="H2746">
        <f>IF(Journey!H2745=1,1,IF(OR(E2746&lt;0,E2746&gt;Map!$A$1,F2746&lt;0,F2746&gt;Map!$A$1),1,0))</f>
        <v>0</v>
      </c>
    </row>
    <row r="2747" spans="1:8" x14ac:dyDescent="0.25">
      <c r="A2747">
        <v>2745</v>
      </c>
      <c r="B2747">
        <f t="shared" si="42"/>
        <v>1</v>
      </c>
      <c r="C2747">
        <f>IF(B2746&lt;&gt;B2747,C2746,IF(H2746=1,"",C2746+_xlfn.XLOOKUP($B2747,Directions!$B:$B,Directions!C:C)))</f>
        <v>21</v>
      </c>
      <c r="D2747">
        <f>IF(B2746&lt;&gt;B2747,D2746,IF(H2746=1,"",D2746+_xlfn.XLOOKUP($B2747,Directions!$B:$B,Directions!D:D)))</f>
        <v>22</v>
      </c>
      <c r="E2747" s="3">
        <f>IF(H2746=1,"",C2747+_xlfn.XLOOKUP($B2747,Directions!$B:$B,Directions!C:C))</f>
        <v>21</v>
      </c>
      <c r="F2747" s="3">
        <f>IF(H2746=1,"",D2747+_xlfn.XLOOKUP($B2747,Directions!$B:$B,Directions!D:D))</f>
        <v>21</v>
      </c>
      <c r="G2747" cm="1">
        <f t="array" ref="G2747">IF(H2747=1,"",IF(INDEX(map,F2747,E2747)="#",1,0))</f>
        <v>0</v>
      </c>
      <c r="H2747">
        <f>IF(Journey!H2746=1,1,IF(OR(E2747&lt;0,E2747&gt;Map!$A$1,F2747&lt;0,F2747&gt;Map!$A$1),1,0))</f>
        <v>0</v>
      </c>
    </row>
    <row r="2748" spans="1:8" x14ac:dyDescent="0.25">
      <c r="A2748">
        <v>2746</v>
      </c>
      <c r="B2748">
        <f t="shared" si="42"/>
        <v>1</v>
      </c>
      <c r="C2748">
        <f>IF(B2747&lt;&gt;B2748,C2747,IF(H2747=1,"",C2747+_xlfn.XLOOKUP($B2748,Directions!$B:$B,Directions!C:C)))</f>
        <v>21</v>
      </c>
      <c r="D2748">
        <f>IF(B2747&lt;&gt;B2748,D2747,IF(H2747=1,"",D2747+_xlfn.XLOOKUP($B2748,Directions!$B:$B,Directions!D:D)))</f>
        <v>21</v>
      </c>
      <c r="E2748" s="3">
        <f>IF(H2747=1,"",C2748+_xlfn.XLOOKUP($B2748,Directions!$B:$B,Directions!C:C))</f>
        <v>21</v>
      </c>
      <c r="F2748" s="3">
        <f>IF(H2747=1,"",D2748+_xlfn.XLOOKUP($B2748,Directions!$B:$B,Directions!D:D))</f>
        <v>20</v>
      </c>
      <c r="G2748" cm="1">
        <f t="array" ref="G2748">IF(H2748=1,"",IF(INDEX(map,F2748,E2748)="#",1,0))</f>
        <v>0</v>
      </c>
      <c r="H2748">
        <f>IF(Journey!H2747=1,1,IF(OR(E2748&lt;0,E2748&gt;Map!$A$1,F2748&lt;0,F2748&gt;Map!$A$1),1,0))</f>
        <v>0</v>
      </c>
    </row>
    <row r="2749" spans="1:8" x14ac:dyDescent="0.25">
      <c r="A2749">
        <v>2747</v>
      </c>
      <c r="B2749">
        <f t="shared" si="42"/>
        <v>1</v>
      </c>
      <c r="C2749">
        <f>IF(B2748&lt;&gt;B2749,C2748,IF(H2748=1,"",C2748+_xlfn.XLOOKUP($B2749,Directions!$B:$B,Directions!C:C)))</f>
        <v>21</v>
      </c>
      <c r="D2749">
        <f>IF(B2748&lt;&gt;B2749,D2748,IF(H2748=1,"",D2748+_xlfn.XLOOKUP($B2749,Directions!$B:$B,Directions!D:D)))</f>
        <v>20</v>
      </c>
      <c r="E2749" s="3">
        <f>IF(H2748=1,"",C2749+_xlfn.XLOOKUP($B2749,Directions!$B:$B,Directions!C:C))</f>
        <v>21</v>
      </c>
      <c r="F2749" s="3">
        <f>IF(H2748=1,"",D2749+_xlfn.XLOOKUP($B2749,Directions!$B:$B,Directions!D:D))</f>
        <v>19</v>
      </c>
      <c r="G2749" cm="1">
        <f t="array" ref="G2749">IF(H2749=1,"",IF(INDEX(map,F2749,E2749)="#",1,0))</f>
        <v>0</v>
      </c>
      <c r="H2749">
        <f>IF(Journey!H2748=1,1,IF(OR(E2749&lt;0,E2749&gt;Map!$A$1,F2749&lt;0,F2749&gt;Map!$A$1),1,0))</f>
        <v>0</v>
      </c>
    </row>
    <row r="2750" spans="1:8" x14ac:dyDescent="0.25">
      <c r="A2750">
        <v>2748</v>
      </c>
      <c r="B2750">
        <f t="shared" si="42"/>
        <v>1</v>
      </c>
      <c r="C2750">
        <f>IF(B2749&lt;&gt;B2750,C2749,IF(H2749=1,"",C2749+_xlfn.XLOOKUP($B2750,Directions!$B:$B,Directions!C:C)))</f>
        <v>21</v>
      </c>
      <c r="D2750">
        <f>IF(B2749&lt;&gt;B2750,D2749,IF(H2749=1,"",D2749+_xlfn.XLOOKUP($B2750,Directions!$B:$B,Directions!D:D)))</f>
        <v>19</v>
      </c>
      <c r="E2750" s="3">
        <f>IF(H2749=1,"",C2750+_xlfn.XLOOKUP($B2750,Directions!$B:$B,Directions!C:C))</f>
        <v>21</v>
      </c>
      <c r="F2750" s="3">
        <f>IF(H2749=1,"",D2750+_xlfn.XLOOKUP($B2750,Directions!$B:$B,Directions!D:D))</f>
        <v>18</v>
      </c>
      <c r="G2750" cm="1">
        <f t="array" ref="G2750">IF(H2750=1,"",IF(INDEX(map,F2750,E2750)="#",1,0))</f>
        <v>0</v>
      </c>
      <c r="H2750">
        <f>IF(Journey!H2749=1,1,IF(OR(E2750&lt;0,E2750&gt;Map!$A$1,F2750&lt;0,F2750&gt;Map!$A$1),1,0))</f>
        <v>0</v>
      </c>
    </row>
    <row r="2751" spans="1:8" x14ac:dyDescent="0.25">
      <c r="A2751">
        <v>2749</v>
      </c>
      <c r="B2751">
        <f t="shared" si="42"/>
        <v>1</v>
      </c>
      <c r="C2751">
        <f>IF(B2750&lt;&gt;B2751,C2750,IF(H2750=1,"",C2750+_xlfn.XLOOKUP($B2751,Directions!$B:$B,Directions!C:C)))</f>
        <v>21</v>
      </c>
      <c r="D2751">
        <f>IF(B2750&lt;&gt;B2751,D2750,IF(H2750=1,"",D2750+_xlfn.XLOOKUP($B2751,Directions!$B:$B,Directions!D:D)))</f>
        <v>18</v>
      </c>
      <c r="E2751" s="3">
        <f>IF(H2750=1,"",C2751+_xlfn.XLOOKUP($B2751,Directions!$B:$B,Directions!C:C))</f>
        <v>21</v>
      </c>
      <c r="F2751" s="3">
        <f>IF(H2750=1,"",D2751+_xlfn.XLOOKUP($B2751,Directions!$B:$B,Directions!D:D))</f>
        <v>17</v>
      </c>
      <c r="G2751" cm="1">
        <f t="array" ref="G2751">IF(H2751=1,"",IF(INDEX(map,F2751,E2751)="#",1,0))</f>
        <v>0</v>
      </c>
      <c r="H2751">
        <f>IF(Journey!H2750=1,1,IF(OR(E2751&lt;0,E2751&gt;Map!$A$1,F2751&lt;0,F2751&gt;Map!$A$1),1,0))</f>
        <v>0</v>
      </c>
    </row>
    <row r="2752" spans="1:8" x14ac:dyDescent="0.25">
      <c r="A2752">
        <v>2750</v>
      </c>
      <c r="B2752">
        <f t="shared" si="42"/>
        <v>1</v>
      </c>
      <c r="C2752">
        <f>IF(B2751&lt;&gt;B2752,C2751,IF(H2751=1,"",C2751+_xlfn.XLOOKUP($B2752,Directions!$B:$B,Directions!C:C)))</f>
        <v>21</v>
      </c>
      <c r="D2752">
        <f>IF(B2751&lt;&gt;B2752,D2751,IF(H2751=1,"",D2751+_xlfn.XLOOKUP($B2752,Directions!$B:$B,Directions!D:D)))</f>
        <v>17</v>
      </c>
      <c r="E2752" s="3">
        <f>IF(H2751=1,"",C2752+_xlfn.XLOOKUP($B2752,Directions!$B:$B,Directions!C:C))</f>
        <v>21</v>
      </c>
      <c r="F2752" s="3">
        <f>IF(H2751=1,"",D2752+_xlfn.XLOOKUP($B2752,Directions!$B:$B,Directions!D:D))</f>
        <v>16</v>
      </c>
      <c r="G2752" cm="1">
        <f t="array" ref="G2752">IF(H2752=1,"",IF(INDEX(map,F2752,E2752)="#",1,0))</f>
        <v>0</v>
      </c>
      <c r="H2752">
        <f>IF(Journey!H2751=1,1,IF(OR(E2752&lt;0,E2752&gt;Map!$A$1,F2752&lt;0,F2752&gt;Map!$A$1),1,0))</f>
        <v>0</v>
      </c>
    </row>
    <row r="2753" spans="1:8" x14ac:dyDescent="0.25">
      <c r="A2753">
        <v>2751</v>
      </c>
      <c r="B2753">
        <f t="shared" si="42"/>
        <v>1</v>
      </c>
      <c r="C2753">
        <f>IF(B2752&lt;&gt;B2753,C2752,IF(H2752=1,"",C2752+_xlfn.XLOOKUP($B2753,Directions!$B:$B,Directions!C:C)))</f>
        <v>21</v>
      </c>
      <c r="D2753">
        <f>IF(B2752&lt;&gt;B2753,D2752,IF(H2752=1,"",D2752+_xlfn.XLOOKUP($B2753,Directions!$B:$B,Directions!D:D)))</f>
        <v>16</v>
      </c>
      <c r="E2753" s="3">
        <f>IF(H2752=1,"",C2753+_xlfn.XLOOKUP($B2753,Directions!$B:$B,Directions!C:C))</f>
        <v>21</v>
      </c>
      <c r="F2753" s="3">
        <f>IF(H2752=1,"",D2753+_xlfn.XLOOKUP($B2753,Directions!$B:$B,Directions!D:D))</f>
        <v>15</v>
      </c>
      <c r="G2753" cm="1">
        <f t="array" ref="G2753">IF(H2753=1,"",IF(INDEX(map,F2753,E2753)="#",1,0))</f>
        <v>0</v>
      </c>
      <c r="H2753">
        <f>IF(Journey!H2752=1,1,IF(OR(E2753&lt;0,E2753&gt;Map!$A$1,F2753&lt;0,F2753&gt;Map!$A$1),1,0))</f>
        <v>0</v>
      </c>
    </row>
    <row r="2754" spans="1:8" x14ac:dyDescent="0.25">
      <c r="A2754">
        <v>2752</v>
      </c>
      <c r="B2754">
        <f t="shared" si="42"/>
        <v>1</v>
      </c>
      <c r="C2754">
        <f>IF(B2753&lt;&gt;B2754,C2753,IF(H2753=1,"",C2753+_xlfn.XLOOKUP($B2754,Directions!$B:$B,Directions!C:C)))</f>
        <v>21</v>
      </c>
      <c r="D2754">
        <f>IF(B2753&lt;&gt;B2754,D2753,IF(H2753=1,"",D2753+_xlfn.XLOOKUP($B2754,Directions!$B:$B,Directions!D:D)))</f>
        <v>15</v>
      </c>
      <c r="E2754" s="3">
        <f>IF(H2753=1,"",C2754+_xlfn.XLOOKUP($B2754,Directions!$B:$B,Directions!C:C))</f>
        <v>21</v>
      </c>
      <c r="F2754" s="3">
        <f>IF(H2753=1,"",D2754+_xlfn.XLOOKUP($B2754,Directions!$B:$B,Directions!D:D))</f>
        <v>14</v>
      </c>
      <c r="G2754" cm="1">
        <f t="array" ref="G2754">IF(H2754=1,"",IF(INDEX(map,F2754,E2754)="#",1,0))</f>
        <v>0</v>
      </c>
      <c r="H2754">
        <f>IF(Journey!H2753=1,1,IF(OR(E2754&lt;0,E2754&gt;Map!$A$1,F2754&lt;0,F2754&gt;Map!$A$1),1,0))</f>
        <v>0</v>
      </c>
    </row>
    <row r="2755" spans="1:8" x14ac:dyDescent="0.25">
      <c r="A2755">
        <v>2753</v>
      </c>
      <c r="B2755">
        <f t="shared" si="42"/>
        <v>1</v>
      </c>
      <c r="C2755">
        <f>IF(B2754&lt;&gt;B2755,C2754,IF(H2754=1,"",C2754+_xlfn.XLOOKUP($B2755,Directions!$B:$B,Directions!C:C)))</f>
        <v>21</v>
      </c>
      <c r="D2755">
        <f>IF(B2754&lt;&gt;B2755,D2754,IF(H2754=1,"",D2754+_xlfn.XLOOKUP($B2755,Directions!$B:$B,Directions!D:D)))</f>
        <v>14</v>
      </c>
      <c r="E2755" s="3">
        <f>IF(H2754=1,"",C2755+_xlfn.XLOOKUP($B2755,Directions!$B:$B,Directions!C:C))</f>
        <v>21</v>
      </c>
      <c r="F2755" s="3">
        <f>IF(H2754=1,"",D2755+_xlfn.XLOOKUP($B2755,Directions!$B:$B,Directions!D:D))</f>
        <v>13</v>
      </c>
      <c r="G2755" cm="1">
        <f t="array" ref="G2755">IF(H2755=1,"",IF(INDEX(map,F2755,E2755)="#",1,0))</f>
        <v>0</v>
      </c>
      <c r="H2755">
        <f>IF(Journey!H2754=1,1,IF(OR(E2755&lt;0,E2755&gt;Map!$A$1,F2755&lt;0,F2755&gt;Map!$A$1),1,0))</f>
        <v>0</v>
      </c>
    </row>
    <row r="2756" spans="1:8" x14ac:dyDescent="0.25">
      <c r="A2756">
        <v>2754</v>
      </c>
      <c r="B2756">
        <f t="shared" ref="B2756:B2819" si="43">IF(H2755=1,"",IF(G2755=1,MOD(B2755,4)+1,B2755))</f>
        <v>1</v>
      </c>
      <c r="C2756">
        <f>IF(B2755&lt;&gt;B2756,C2755,IF(H2755=1,"",C2755+_xlfn.XLOOKUP($B2756,Directions!$B:$B,Directions!C:C)))</f>
        <v>21</v>
      </c>
      <c r="D2756">
        <f>IF(B2755&lt;&gt;B2756,D2755,IF(H2755=1,"",D2755+_xlfn.XLOOKUP($B2756,Directions!$B:$B,Directions!D:D)))</f>
        <v>13</v>
      </c>
      <c r="E2756" s="3">
        <f>IF(H2755=1,"",C2756+_xlfn.XLOOKUP($B2756,Directions!$B:$B,Directions!C:C))</f>
        <v>21</v>
      </c>
      <c r="F2756" s="3">
        <f>IF(H2755=1,"",D2756+_xlfn.XLOOKUP($B2756,Directions!$B:$B,Directions!D:D))</f>
        <v>12</v>
      </c>
      <c r="G2756" cm="1">
        <f t="array" ref="G2756">IF(H2756=1,"",IF(INDEX(map,F2756,E2756)="#",1,0))</f>
        <v>0</v>
      </c>
      <c r="H2756">
        <f>IF(Journey!H2755=1,1,IF(OR(E2756&lt;0,E2756&gt;Map!$A$1,F2756&lt;0,F2756&gt;Map!$A$1),1,0))</f>
        <v>0</v>
      </c>
    </row>
    <row r="2757" spans="1:8" x14ac:dyDescent="0.25">
      <c r="A2757">
        <v>2755</v>
      </c>
      <c r="B2757">
        <f t="shared" si="43"/>
        <v>1</v>
      </c>
      <c r="C2757">
        <f>IF(B2756&lt;&gt;B2757,C2756,IF(H2756=1,"",C2756+_xlfn.XLOOKUP($B2757,Directions!$B:$B,Directions!C:C)))</f>
        <v>21</v>
      </c>
      <c r="D2757">
        <f>IF(B2756&lt;&gt;B2757,D2756,IF(H2756=1,"",D2756+_xlfn.XLOOKUP($B2757,Directions!$B:$B,Directions!D:D)))</f>
        <v>12</v>
      </c>
      <c r="E2757" s="3">
        <f>IF(H2756=1,"",C2757+_xlfn.XLOOKUP($B2757,Directions!$B:$B,Directions!C:C))</f>
        <v>21</v>
      </c>
      <c r="F2757" s="3">
        <f>IF(H2756=1,"",D2757+_xlfn.XLOOKUP($B2757,Directions!$B:$B,Directions!D:D))</f>
        <v>11</v>
      </c>
      <c r="G2757" cm="1">
        <f t="array" ref="G2757">IF(H2757=1,"",IF(INDEX(map,F2757,E2757)="#",1,0))</f>
        <v>0</v>
      </c>
      <c r="H2757">
        <f>IF(Journey!H2756=1,1,IF(OR(E2757&lt;0,E2757&gt;Map!$A$1,F2757&lt;0,F2757&gt;Map!$A$1),1,0))</f>
        <v>0</v>
      </c>
    </row>
    <row r="2758" spans="1:8" x14ac:dyDescent="0.25">
      <c r="A2758">
        <v>2756</v>
      </c>
      <c r="B2758">
        <f t="shared" si="43"/>
        <v>1</v>
      </c>
      <c r="C2758">
        <f>IF(B2757&lt;&gt;B2758,C2757,IF(H2757=1,"",C2757+_xlfn.XLOOKUP($B2758,Directions!$B:$B,Directions!C:C)))</f>
        <v>21</v>
      </c>
      <c r="D2758">
        <f>IF(B2757&lt;&gt;B2758,D2757,IF(H2757=1,"",D2757+_xlfn.XLOOKUP($B2758,Directions!$B:$B,Directions!D:D)))</f>
        <v>11</v>
      </c>
      <c r="E2758" s="3">
        <f>IF(H2757=1,"",C2758+_xlfn.XLOOKUP($B2758,Directions!$B:$B,Directions!C:C))</f>
        <v>21</v>
      </c>
      <c r="F2758" s="3">
        <f>IF(H2757=1,"",D2758+_xlfn.XLOOKUP($B2758,Directions!$B:$B,Directions!D:D))</f>
        <v>10</v>
      </c>
      <c r="G2758" cm="1">
        <f t="array" ref="G2758">IF(H2758=1,"",IF(INDEX(map,F2758,E2758)="#",1,0))</f>
        <v>0</v>
      </c>
      <c r="H2758">
        <f>IF(Journey!H2757=1,1,IF(OR(E2758&lt;0,E2758&gt;Map!$A$1,F2758&lt;0,F2758&gt;Map!$A$1),1,0))</f>
        <v>0</v>
      </c>
    </row>
    <row r="2759" spans="1:8" x14ac:dyDescent="0.25">
      <c r="A2759">
        <v>2757</v>
      </c>
      <c r="B2759">
        <f t="shared" si="43"/>
        <v>1</v>
      </c>
      <c r="C2759">
        <f>IF(B2758&lt;&gt;B2759,C2758,IF(H2758=1,"",C2758+_xlfn.XLOOKUP($B2759,Directions!$B:$B,Directions!C:C)))</f>
        <v>21</v>
      </c>
      <c r="D2759">
        <f>IF(B2758&lt;&gt;B2759,D2758,IF(H2758=1,"",D2758+_xlfn.XLOOKUP($B2759,Directions!$B:$B,Directions!D:D)))</f>
        <v>10</v>
      </c>
      <c r="E2759" s="3">
        <f>IF(H2758=1,"",C2759+_xlfn.XLOOKUP($B2759,Directions!$B:$B,Directions!C:C))</f>
        <v>21</v>
      </c>
      <c r="F2759" s="3">
        <f>IF(H2758=1,"",D2759+_xlfn.XLOOKUP($B2759,Directions!$B:$B,Directions!D:D))</f>
        <v>9</v>
      </c>
      <c r="G2759" cm="1">
        <f t="array" ref="G2759">IF(H2759=1,"",IF(INDEX(map,F2759,E2759)="#",1,0))</f>
        <v>0</v>
      </c>
      <c r="H2759">
        <f>IF(Journey!H2758=1,1,IF(OR(E2759&lt;0,E2759&gt;Map!$A$1,F2759&lt;0,F2759&gt;Map!$A$1),1,0))</f>
        <v>0</v>
      </c>
    </row>
    <row r="2760" spans="1:8" x14ac:dyDescent="0.25">
      <c r="A2760">
        <v>2758</v>
      </c>
      <c r="B2760">
        <f t="shared" si="43"/>
        <v>1</v>
      </c>
      <c r="C2760">
        <f>IF(B2759&lt;&gt;B2760,C2759,IF(H2759=1,"",C2759+_xlfn.XLOOKUP($B2760,Directions!$B:$B,Directions!C:C)))</f>
        <v>21</v>
      </c>
      <c r="D2760">
        <f>IF(B2759&lt;&gt;B2760,D2759,IF(H2759=1,"",D2759+_xlfn.XLOOKUP($B2760,Directions!$B:$B,Directions!D:D)))</f>
        <v>9</v>
      </c>
      <c r="E2760" s="3">
        <f>IF(H2759=1,"",C2760+_xlfn.XLOOKUP($B2760,Directions!$B:$B,Directions!C:C))</f>
        <v>21</v>
      </c>
      <c r="F2760" s="3">
        <f>IF(H2759=1,"",D2760+_xlfn.XLOOKUP($B2760,Directions!$B:$B,Directions!D:D))</f>
        <v>8</v>
      </c>
      <c r="G2760" cm="1">
        <f t="array" ref="G2760">IF(H2760=1,"",IF(INDEX(map,F2760,E2760)="#",1,0))</f>
        <v>1</v>
      </c>
      <c r="H2760">
        <f>IF(Journey!H2759=1,1,IF(OR(E2760&lt;0,E2760&gt;Map!$A$1,F2760&lt;0,F2760&gt;Map!$A$1),1,0))</f>
        <v>0</v>
      </c>
    </row>
    <row r="2761" spans="1:8" x14ac:dyDescent="0.25">
      <c r="A2761">
        <v>2759</v>
      </c>
      <c r="B2761">
        <f t="shared" si="43"/>
        <v>2</v>
      </c>
      <c r="C2761">
        <f>IF(B2760&lt;&gt;B2761,C2760,IF(H2760=1,"",C2760+_xlfn.XLOOKUP($B2761,Directions!$B:$B,Directions!C:C)))</f>
        <v>21</v>
      </c>
      <c r="D2761">
        <f>IF(B2760&lt;&gt;B2761,D2760,IF(H2760=1,"",D2760+_xlfn.XLOOKUP($B2761,Directions!$B:$B,Directions!D:D)))</f>
        <v>9</v>
      </c>
      <c r="E2761" s="3">
        <f>IF(H2760=1,"",C2761+_xlfn.XLOOKUP($B2761,Directions!$B:$B,Directions!C:C))</f>
        <v>22</v>
      </c>
      <c r="F2761" s="3">
        <f>IF(H2760=1,"",D2761+_xlfn.XLOOKUP($B2761,Directions!$B:$B,Directions!D:D))</f>
        <v>9</v>
      </c>
      <c r="G2761" cm="1">
        <f t="array" ref="G2761">IF(H2761=1,"",IF(INDEX(map,F2761,E2761)="#",1,0))</f>
        <v>0</v>
      </c>
      <c r="H2761">
        <f>IF(Journey!H2760=1,1,IF(OR(E2761&lt;0,E2761&gt;Map!$A$1,F2761&lt;0,F2761&gt;Map!$A$1),1,0))</f>
        <v>0</v>
      </c>
    </row>
    <row r="2762" spans="1:8" x14ac:dyDescent="0.25">
      <c r="A2762">
        <v>2760</v>
      </c>
      <c r="B2762">
        <f t="shared" si="43"/>
        <v>2</v>
      </c>
      <c r="C2762">
        <f>IF(B2761&lt;&gt;B2762,C2761,IF(H2761=1,"",C2761+_xlfn.XLOOKUP($B2762,Directions!$B:$B,Directions!C:C)))</f>
        <v>22</v>
      </c>
      <c r="D2762">
        <f>IF(B2761&lt;&gt;B2762,D2761,IF(H2761=1,"",D2761+_xlfn.XLOOKUP($B2762,Directions!$B:$B,Directions!D:D)))</f>
        <v>9</v>
      </c>
      <c r="E2762" s="3">
        <f>IF(H2761=1,"",C2762+_xlfn.XLOOKUP($B2762,Directions!$B:$B,Directions!C:C))</f>
        <v>23</v>
      </c>
      <c r="F2762" s="3">
        <f>IF(H2761=1,"",D2762+_xlfn.XLOOKUP($B2762,Directions!$B:$B,Directions!D:D))</f>
        <v>9</v>
      </c>
      <c r="G2762" cm="1">
        <f t="array" ref="G2762">IF(H2762=1,"",IF(INDEX(map,F2762,E2762)="#",1,0))</f>
        <v>0</v>
      </c>
      <c r="H2762">
        <f>IF(Journey!H2761=1,1,IF(OR(E2762&lt;0,E2762&gt;Map!$A$1,F2762&lt;0,F2762&gt;Map!$A$1),1,0))</f>
        <v>0</v>
      </c>
    </row>
    <row r="2763" spans="1:8" x14ac:dyDescent="0.25">
      <c r="A2763">
        <v>2761</v>
      </c>
      <c r="B2763">
        <f t="shared" si="43"/>
        <v>2</v>
      </c>
      <c r="C2763">
        <f>IF(B2762&lt;&gt;B2763,C2762,IF(H2762=1,"",C2762+_xlfn.XLOOKUP($B2763,Directions!$B:$B,Directions!C:C)))</f>
        <v>23</v>
      </c>
      <c r="D2763">
        <f>IF(B2762&lt;&gt;B2763,D2762,IF(H2762=1,"",D2762+_xlfn.XLOOKUP($B2763,Directions!$B:$B,Directions!D:D)))</f>
        <v>9</v>
      </c>
      <c r="E2763" s="3">
        <f>IF(H2762=1,"",C2763+_xlfn.XLOOKUP($B2763,Directions!$B:$B,Directions!C:C))</f>
        <v>24</v>
      </c>
      <c r="F2763" s="3">
        <f>IF(H2762=1,"",D2763+_xlfn.XLOOKUP($B2763,Directions!$B:$B,Directions!D:D))</f>
        <v>9</v>
      </c>
      <c r="G2763" cm="1">
        <f t="array" ref="G2763">IF(H2763=1,"",IF(INDEX(map,F2763,E2763)="#",1,0))</f>
        <v>0</v>
      </c>
      <c r="H2763">
        <f>IF(Journey!H2762=1,1,IF(OR(E2763&lt;0,E2763&gt;Map!$A$1,F2763&lt;0,F2763&gt;Map!$A$1),1,0))</f>
        <v>0</v>
      </c>
    </row>
    <row r="2764" spans="1:8" x14ac:dyDescent="0.25">
      <c r="A2764">
        <v>2762</v>
      </c>
      <c r="B2764">
        <f t="shared" si="43"/>
        <v>2</v>
      </c>
      <c r="C2764">
        <f>IF(B2763&lt;&gt;B2764,C2763,IF(H2763=1,"",C2763+_xlfn.XLOOKUP($B2764,Directions!$B:$B,Directions!C:C)))</f>
        <v>24</v>
      </c>
      <c r="D2764">
        <f>IF(B2763&lt;&gt;B2764,D2763,IF(H2763=1,"",D2763+_xlfn.XLOOKUP($B2764,Directions!$B:$B,Directions!D:D)))</f>
        <v>9</v>
      </c>
      <c r="E2764" s="3">
        <f>IF(H2763=1,"",C2764+_xlfn.XLOOKUP($B2764,Directions!$B:$B,Directions!C:C))</f>
        <v>25</v>
      </c>
      <c r="F2764" s="3">
        <f>IF(H2763=1,"",D2764+_xlfn.XLOOKUP($B2764,Directions!$B:$B,Directions!D:D))</f>
        <v>9</v>
      </c>
      <c r="G2764" cm="1">
        <f t="array" ref="G2764">IF(H2764=1,"",IF(INDEX(map,F2764,E2764)="#",1,0))</f>
        <v>0</v>
      </c>
      <c r="H2764">
        <f>IF(Journey!H2763=1,1,IF(OR(E2764&lt;0,E2764&gt;Map!$A$1,F2764&lt;0,F2764&gt;Map!$A$1),1,0))</f>
        <v>0</v>
      </c>
    </row>
    <row r="2765" spans="1:8" x14ac:dyDescent="0.25">
      <c r="A2765">
        <v>2763</v>
      </c>
      <c r="B2765">
        <f t="shared" si="43"/>
        <v>2</v>
      </c>
      <c r="C2765">
        <f>IF(B2764&lt;&gt;B2765,C2764,IF(H2764=1,"",C2764+_xlfn.XLOOKUP($B2765,Directions!$B:$B,Directions!C:C)))</f>
        <v>25</v>
      </c>
      <c r="D2765">
        <f>IF(B2764&lt;&gt;B2765,D2764,IF(H2764=1,"",D2764+_xlfn.XLOOKUP($B2765,Directions!$B:$B,Directions!D:D)))</f>
        <v>9</v>
      </c>
      <c r="E2765" s="3">
        <f>IF(H2764=1,"",C2765+_xlfn.XLOOKUP($B2765,Directions!$B:$B,Directions!C:C))</f>
        <v>26</v>
      </c>
      <c r="F2765" s="3">
        <f>IF(H2764=1,"",D2765+_xlfn.XLOOKUP($B2765,Directions!$B:$B,Directions!D:D))</f>
        <v>9</v>
      </c>
      <c r="G2765" cm="1">
        <f t="array" ref="G2765">IF(H2765=1,"",IF(INDEX(map,F2765,E2765)="#",1,0))</f>
        <v>0</v>
      </c>
      <c r="H2765">
        <f>IF(Journey!H2764=1,1,IF(OR(E2765&lt;0,E2765&gt;Map!$A$1,F2765&lt;0,F2765&gt;Map!$A$1),1,0))</f>
        <v>0</v>
      </c>
    </row>
    <row r="2766" spans="1:8" x14ac:dyDescent="0.25">
      <c r="A2766">
        <v>2764</v>
      </c>
      <c r="B2766">
        <f t="shared" si="43"/>
        <v>2</v>
      </c>
      <c r="C2766">
        <f>IF(B2765&lt;&gt;B2766,C2765,IF(H2765=1,"",C2765+_xlfn.XLOOKUP($B2766,Directions!$B:$B,Directions!C:C)))</f>
        <v>26</v>
      </c>
      <c r="D2766">
        <f>IF(B2765&lt;&gt;B2766,D2765,IF(H2765=1,"",D2765+_xlfn.XLOOKUP($B2766,Directions!$B:$B,Directions!D:D)))</f>
        <v>9</v>
      </c>
      <c r="E2766" s="3">
        <f>IF(H2765=1,"",C2766+_xlfn.XLOOKUP($B2766,Directions!$B:$B,Directions!C:C))</f>
        <v>27</v>
      </c>
      <c r="F2766" s="3">
        <f>IF(H2765=1,"",D2766+_xlfn.XLOOKUP($B2766,Directions!$B:$B,Directions!D:D))</f>
        <v>9</v>
      </c>
      <c r="G2766" cm="1">
        <f t="array" ref="G2766">IF(H2766=1,"",IF(INDEX(map,F2766,E2766)="#",1,0))</f>
        <v>0</v>
      </c>
      <c r="H2766">
        <f>IF(Journey!H2765=1,1,IF(OR(E2766&lt;0,E2766&gt;Map!$A$1,F2766&lt;0,F2766&gt;Map!$A$1),1,0))</f>
        <v>0</v>
      </c>
    </row>
    <row r="2767" spans="1:8" x14ac:dyDescent="0.25">
      <c r="A2767">
        <v>2765</v>
      </c>
      <c r="B2767">
        <f t="shared" si="43"/>
        <v>2</v>
      </c>
      <c r="C2767">
        <f>IF(B2766&lt;&gt;B2767,C2766,IF(H2766=1,"",C2766+_xlfn.XLOOKUP($B2767,Directions!$B:$B,Directions!C:C)))</f>
        <v>27</v>
      </c>
      <c r="D2767">
        <f>IF(B2766&lt;&gt;B2767,D2766,IF(H2766=1,"",D2766+_xlfn.XLOOKUP($B2767,Directions!$B:$B,Directions!D:D)))</f>
        <v>9</v>
      </c>
      <c r="E2767" s="3">
        <f>IF(H2766=1,"",C2767+_xlfn.XLOOKUP($B2767,Directions!$B:$B,Directions!C:C))</f>
        <v>28</v>
      </c>
      <c r="F2767" s="3">
        <f>IF(H2766=1,"",D2767+_xlfn.XLOOKUP($B2767,Directions!$B:$B,Directions!D:D))</f>
        <v>9</v>
      </c>
      <c r="G2767" cm="1">
        <f t="array" ref="G2767">IF(H2767=1,"",IF(INDEX(map,F2767,E2767)="#",1,0))</f>
        <v>0</v>
      </c>
      <c r="H2767">
        <f>IF(Journey!H2766=1,1,IF(OR(E2767&lt;0,E2767&gt;Map!$A$1,F2767&lt;0,F2767&gt;Map!$A$1),1,0))</f>
        <v>0</v>
      </c>
    </row>
    <row r="2768" spans="1:8" x14ac:dyDescent="0.25">
      <c r="A2768">
        <v>2766</v>
      </c>
      <c r="B2768">
        <f t="shared" si="43"/>
        <v>2</v>
      </c>
      <c r="C2768">
        <f>IF(B2767&lt;&gt;B2768,C2767,IF(H2767=1,"",C2767+_xlfn.XLOOKUP($B2768,Directions!$B:$B,Directions!C:C)))</f>
        <v>28</v>
      </c>
      <c r="D2768">
        <f>IF(B2767&lt;&gt;B2768,D2767,IF(H2767=1,"",D2767+_xlfn.XLOOKUP($B2768,Directions!$B:$B,Directions!D:D)))</f>
        <v>9</v>
      </c>
      <c r="E2768" s="3">
        <f>IF(H2767=1,"",C2768+_xlfn.XLOOKUP($B2768,Directions!$B:$B,Directions!C:C))</f>
        <v>29</v>
      </c>
      <c r="F2768" s="3">
        <f>IF(H2767=1,"",D2768+_xlfn.XLOOKUP($B2768,Directions!$B:$B,Directions!D:D))</f>
        <v>9</v>
      </c>
      <c r="G2768" cm="1">
        <f t="array" ref="G2768">IF(H2768=1,"",IF(INDEX(map,F2768,E2768)="#",1,0))</f>
        <v>0</v>
      </c>
      <c r="H2768">
        <f>IF(Journey!H2767=1,1,IF(OR(E2768&lt;0,E2768&gt;Map!$A$1,F2768&lt;0,F2768&gt;Map!$A$1),1,0))</f>
        <v>0</v>
      </c>
    </row>
    <row r="2769" spans="1:8" x14ac:dyDescent="0.25">
      <c r="A2769">
        <v>2767</v>
      </c>
      <c r="B2769">
        <f t="shared" si="43"/>
        <v>2</v>
      </c>
      <c r="C2769">
        <f>IF(B2768&lt;&gt;B2769,C2768,IF(H2768=1,"",C2768+_xlfn.XLOOKUP($B2769,Directions!$B:$B,Directions!C:C)))</f>
        <v>29</v>
      </c>
      <c r="D2769">
        <f>IF(B2768&lt;&gt;B2769,D2768,IF(H2768=1,"",D2768+_xlfn.XLOOKUP($B2769,Directions!$B:$B,Directions!D:D)))</f>
        <v>9</v>
      </c>
      <c r="E2769" s="3">
        <f>IF(H2768=1,"",C2769+_xlfn.XLOOKUP($B2769,Directions!$B:$B,Directions!C:C))</f>
        <v>30</v>
      </c>
      <c r="F2769" s="3">
        <f>IF(H2768=1,"",D2769+_xlfn.XLOOKUP($B2769,Directions!$B:$B,Directions!D:D))</f>
        <v>9</v>
      </c>
      <c r="G2769" cm="1">
        <f t="array" ref="G2769">IF(H2769=1,"",IF(INDEX(map,F2769,E2769)="#",1,0))</f>
        <v>0</v>
      </c>
      <c r="H2769">
        <f>IF(Journey!H2768=1,1,IF(OR(E2769&lt;0,E2769&gt;Map!$A$1,F2769&lt;0,F2769&gt;Map!$A$1),1,0))</f>
        <v>0</v>
      </c>
    </row>
    <row r="2770" spans="1:8" x14ac:dyDescent="0.25">
      <c r="A2770">
        <v>2768</v>
      </c>
      <c r="B2770">
        <f t="shared" si="43"/>
        <v>2</v>
      </c>
      <c r="C2770">
        <f>IF(B2769&lt;&gt;B2770,C2769,IF(H2769=1,"",C2769+_xlfn.XLOOKUP($B2770,Directions!$B:$B,Directions!C:C)))</f>
        <v>30</v>
      </c>
      <c r="D2770">
        <f>IF(B2769&lt;&gt;B2770,D2769,IF(H2769=1,"",D2769+_xlfn.XLOOKUP($B2770,Directions!$B:$B,Directions!D:D)))</f>
        <v>9</v>
      </c>
      <c r="E2770" s="3">
        <f>IF(H2769=1,"",C2770+_xlfn.XLOOKUP($B2770,Directions!$B:$B,Directions!C:C))</f>
        <v>31</v>
      </c>
      <c r="F2770" s="3">
        <f>IF(H2769=1,"",D2770+_xlfn.XLOOKUP($B2770,Directions!$B:$B,Directions!D:D))</f>
        <v>9</v>
      </c>
      <c r="G2770" cm="1">
        <f t="array" ref="G2770">IF(H2770=1,"",IF(INDEX(map,F2770,E2770)="#",1,0))</f>
        <v>0</v>
      </c>
      <c r="H2770">
        <f>IF(Journey!H2769=1,1,IF(OR(E2770&lt;0,E2770&gt;Map!$A$1,F2770&lt;0,F2770&gt;Map!$A$1),1,0))</f>
        <v>0</v>
      </c>
    </row>
    <row r="2771" spans="1:8" x14ac:dyDescent="0.25">
      <c r="A2771">
        <v>2769</v>
      </c>
      <c r="B2771">
        <f t="shared" si="43"/>
        <v>2</v>
      </c>
      <c r="C2771">
        <f>IF(B2770&lt;&gt;B2771,C2770,IF(H2770=1,"",C2770+_xlfn.XLOOKUP($B2771,Directions!$B:$B,Directions!C:C)))</f>
        <v>31</v>
      </c>
      <c r="D2771">
        <f>IF(B2770&lt;&gt;B2771,D2770,IF(H2770=1,"",D2770+_xlfn.XLOOKUP($B2771,Directions!$B:$B,Directions!D:D)))</f>
        <v>9</v>
      </c>
      <c r="E2771" s="3">
        <f>IF(H2770=1,"",C2771+_xlfn.XLOOKUP($B2771,Directions!$B:$B,Directions!C:C))</f>
        <v>32</v>
      </c>
      <c r="F2771" s="3">
        <f>IF(H2770=1,"",D2771+_xlfn.XLOOKUP($B2771,Directions!$B:$B,Directions!D:D))</f>
        <v>9</v>
      </c>
      <c r="G2771" cm="1">
        <f t="array" ref="G2771">IF(H2771=1,"",IF(INDEX(map,F2771,E2771)="#",1,0))</f>
        <v>0</v>
      </c>
      <c r="H2771">
        <f>IF(Journey!H2770=1,1,IF(OR(E2771&lt;0,E2771&gt;Map!$A$1,F2771&lt;0,F2771&gt;Map!$A$1),1,0))</f>
        <v>0</v>
      </c>
    </row>
    <row r="2772" spans="1:8" x14ac:dyDescent="0.25">
      <c r="A2772">
        <v>2770</v>
      </c>
      <c r="B2772">
        <f t="shared" si="43"/>
        <v>2</v>
      </c>
      <c r="C2772">
        <f>IF(B2771&lt;&gt;B2772,C2771,IF(H2771=1,"",C2771+_xlfn.XLOOKUP($B2772,Directions!$B:$B,Directions!C:C)))</f>
        <v>32</v>
      </c>
      <c r="D2772">
        <f>IF(B2771&lt;&gt;B2772,D2771,IF(H2771=1,"",D2771+_xlfn.XLOOKUP($B2772,Directions!$B:$B,Directions!D:D)))</f>
        <v>9</v>
      </c>
      <c r="E2772" s="3">
        <f>IF(H2771=1,"",C2772+_xlfn.XLOOKUP($B2772,Directions!$B:$B,Directions!C:C))</f>
        <v>33</v>
      </c>
      <c r="F2772" s="3">
        <f>IF(H2771=1,"",D2772+_xlfn.XLOOKUP($B2772,Directions!$B:$B,Directions!D:D))</f>
        <v>9</v>
      </c>
      <c r="G2772" cm="1">
        <f t="array" ref="G2772">IF(H2772=1,"",IF(INDEX(map,F2772,E2772)="#",1,0))</f>
        <v>0</v>
      </c>
      <c r="H2772">
        <f>IF(Journey!H2771=1,1,IF(OR(E2772&lt;0,E2772&gt;Map!$A$1,F2772&lt;0,F2772&gt;Map!$A$1),1,0))</f>
        <v>0</v>
      </c>
    </row>
    <row r="2773" spans="1:8" x14ac:dyDescent="0.25">
      <c r="A2773">
        <v>2771</v>
      </c>
      <c r="B2773">
        <f t="shared" si="43"/>
        <v>2</v>
      </c>
      <c r="C2773">
        <f>IF(B2772&lt;&gt;B2773,C2772,IF(H2772=1,"",C2772+_xlfn.XLOOKUP($B2773,Directions!$B:$B,Directions!C:C)))</f>
        <v>33</v>
      </c>
      <c r="D2773">
        <f>IF(B2772&lt;&gt;B2773,D2772,IF(H2772=1,"",D2772+_xlfn.XLOOKUP($B2773,Directions!$B:$B,Directions!D:D)))</f>
        <v>9</v>
      </c>
      <c r="E2773" s="3">
        <f>IF(H2772=1,"",C2773+_xlfn.XLOOKUP($B2773,Directions!$B:$B,Directions!C:C))</f>
        <v>34</v>
      </c>
      <c r="F2773" s="3">
        <f>IF(H2772=1,"",D2773+_xlfn.XLOOKUP($B2773,Directions!$B:$B,Directions!D:D))</f>
        <v>9</v>
      </c>
      <c r="G2773" cm="1">
        <f t="array" ref="G2773">IF(H2773=1,"",IF(INDEX(map,F2773,E2773)="#",1,0))</f>
        <v>0</v>
      </c>
      <c r="H2773">
        <f>IF(Journey!H2772=1,1,IF(OR(E2773&lt;0,E2773&gt;Map!$A$1,F2773&lt;0,F2773&gt;Map!$A$1),1,0))</f>
        <v>0</v>
      </c>
    </row>
    <row r="2774" spans="1:8" x14ac:dyDescent="0.25">
      <c r="A2774">
        <v>2772</v>
      </c>
      <c r="B2774">
        <f t="shared" si="43"/>
        <v>2</v>
      </c>
      <c r="C2774">
        <f>IF(B2773&lt;&gt;B2774,C2773,IF(H2773=1,"",C2773+_xlfn.XLOOKUP($B2774,Directions!$B:$B,Directions!C:C)))</f>
        <v>34</v>
      </c>
      <c r="D2774">
        <f>IF(B2773&lt;&gt;B2774,D2773,IF(H2773=1,"",D2773+_xlfn.XLOOKUP($B2774,Directions!$B:$B,Directions!D:D)))</f>
        <v>9</v>
      </c>
      <c r="E2774" s="3">
        <f>IF(H2773=1,"",C2774+_xlfn.XLOOKUP($B2774,Directions!$B:$B,Directions!C:C))</f>
        <v>35</v>
      </c>
      <c r="F2774" s="3">
        <f>IF(H2773=1,"",D2774+_xlfn.XLOOKUP($B2774,Directions!$B:$B,Directions!D:D))</f>
        <v>9</v>
      </c>
      <c r="G2774" cm="1">
        <f t="array" ref="G2774">IF(H2774=1,"",IF(INDEX(map,F2774,E2774)="#",1,0))</f>
        <v>0</v>
      </c>
      <c r="H2774">
        <f>IF(Journey!H2773=1,1,IF(OR(E2774&lt;0,E2774&gt;Map!$A$1,F2774&lt;0,F2774&gt;Map!$A$1),1,0))</f>
        <v>0</v>
      </c>
    </row>
    <row r="2775" spans="1:8" x14ac:dyDescent="0.25">
      <c r="A2775">
        <v>2773</v>
      </c>
      <c r="B2775">
        <f t="shared" si="43"/>
        <v>2</v>
      </c>
      <c r="C2775">
        <f>IF(B2774&lt;&gt;B2775,C2774,IF(H2774=1,"",C2774+_xlfn.XLOOKUP($B2775,Directions!$B:$B,Directions!C:C)))</f>
        <v>35</v>
      </c>
      <c r="D2775">
        <f>IF(B2774&lt;&gt;B2775,D2774,IF(H2774=1,"",D2774+_xlfn.XLOOKUP($B2775,Directions!$B:$B,Directions!D:D)))</f>
        <v>9</v>
      </c>
      <c r="E2775" s="3">
        <f>IF(H2774=1,"",C2775+_xlfn.XLOOKUP($B2775,Directions!$B:$B,Directions!C:C))</f>
        <v>36</v>
      </c>
      <c r="F2775" s="3">
        <f>IF(H2774=1,"",D2775+_xlfn.XLOOKUP($B2775,Directions!$B:$B,Directions!D:D))</f>
        <v>9</v>
      </c>
      <c r="G2775" cm="1">
        <f t="array" ref="G2775">IF(H2775=1,"",IF(INDEX(map,F2775,E2775)="#",1,0))</f>
        <v>1</v>
      </c>
      <c r="H2775">
        <f>IF(Journey!H2774=1,1,IF(OR(E2775&lt;0,E2775&gt;Map!$A$1,F2775&lt;0,F2775&gt;Map!$A$1),1,0))</f>
        <v>0</v>
      </c>
    </row>
    <row r="2776" spans="1:8" x14ac:dyDescent="0.25">
      <c r="A2776">
        <v>2774</v>
      </c>
      <c r="B2776">
        <f t="shared" si="43"/>
        <v>3</v>
      </c>
      <c r="C2776">
        <f>IF(B2775&lt;&gt;B2776,C2775,IF(H2775=1,"",C2775+_xlfn.XLOOKUP($B2776,Directions!$B:$B,Directions!C:C)))</f>
        <v>35</v>
      </c>
      <c r="D2776">
        <f>IF(B2775&lt;&gt;B2776,D2775,IF(H2775=1,"",D2775+_xlfn.XLOOKUP($B2776,Directions!$B:$B,Directions!D:D)))</f>
        <v>9</v>
      </c>
      <c r="E2776" s="3">
        <f>IF(H2775=1,"",C2776+_xlfn.XLOOKUP($B2776,Directions!$B:$B,Directions!C:C))</f>
        <v>35</v>
      </c>
      <c r="F2776" s="3">
        <f>IF(H2775=1,"",D2776+_xlfn.XLOOKUP($B2776,Directions!$B:$B,Directions!D:D))</f>
        <v>10</v>
      </c>
      <c r="G2776" cm="1">
        <f t="array" ref="G2776">IF(H2776=1,"",IF(INDEX(map,F2776,E2776)="#",1,0))</f>
        <v>0</v>
      </c>
      <c r="H2776">
        <f>IF(Journey!H2775=1,1,IF(OR(E2776&lt;0,E2776&gt;Map!$A$1,F2776&lt;0,F2776&gt;Map!$A$1),1,0))</f>
        <v>0</v>
      </c>
    </row>
    <row r="2777" spans="1:8" x14ac:dyDescent="0.25">
      <c r="A2777">
        <v>2775</v>
      </c>
      <c r="B2777">
        <f t="shared" si="43"/>
        <v>3</v>
      </c>
      <c r="C2777">
        <f>IF(B2776&lt;&gt;B2777,C2776,IF(H2776=1,"",C2776+_xlfn.XLOOKUP($B2777,Directions!$B:$B,Directions!C:C)))</f>
        <v>35</v>
      </c>
      <c r="D2777">
        <f>IF(B2776&lt;&gt;B2777,D2776,IF(H2776=1,"",D2776+_xlfn.XLOOKUP($B2777,Directions!$B:$B,Directions!D:D)))</f>
        <v>10</v>
      </c>
      <c r="E2777" s="3">
        <f>IF(H2776=1,"",C2777+_xlfn.XLOOKUP($B2777,Directions!$B:$B,Directions!C:C))</f>
        <v>35</v>
      </c>
      <c r="F2777" s="3">
        <f>IF(H2776=1,"",D2777+_xlfn.XLOOKUP($B2777,Directions!$B:$B,Directions!D:D))</f>
        <v>11</v>
      </c>
      <c r="G2777" cm="1">
        <f t="array" ref="G2777">IF(H2777=1,"",IF(INDEX(map,F2777,E2777)="#",1,0))</f>
        <v>0</v>
      </c>
      <c r="H2777">
        <f>IF(Journey!H2776=1,1,IF(OR(E2777&lt;0,E2777&gt;Map!$A$1,F2777&lt;0,F2777&gt;Map!$A$1),1,0))</f>
        <v>0</v>
      </c>
    </row>
    <row r="2778" spans="1:8" x14ac:dyDescent="0.25">
      <c r="A2778">
        <v>2776</v>
      </c>
      <c r="B2778">
        <f t="shared" si="43"/>
        <v>3</v>
      </c>
      <c r="C2778">
        <f>IF(B2777&lt;&gt;B2778,C2777,IF(H2777=1,"",C2777+_xlfn.XLOOKUP($B2778,Directions!$B:$B,Directions!C:C)))</f>
        <v>35</v>
      </c>
      <c r="D2778">
        <f>IF(B2777&lt;&gt;B2778,D2777,IF(H2777=1,"",D2777+_xlfn.XLOOKUP($B2778,Directions!$B:$B,Directions!D:D)))</f>
        <v>11</v>
      </c>
      <c r="E2778" s="3">
        <f>IF(H2777=1,"",C2778+_xlfn.XLOOKUP($B2778,Directions!$B:$B,Directions!C:C))</f>
        <v>35</v>
      </c>
      <c r="F2778" s="3">
        <f>IF(H2777=1,"",D2778+_xlfn.XLOOKUP($B2778,Directions!$B:$B,Directions!D:D))</f>
        <v>12</v>
      </c>
      <c r="G2778" cm="1">
        <f t="array" ref="G2778">IF(H2778=1,"",IF(INDEX(map,F2778,E2778)="#",1,0))</f>
        <v>0</v>
      </c>
      <c r="H2778">
        <f>IF(Journey!H2777=1,1,IF(OR(E2778&lt;0,E2778&gt;Map!$A$1,F2778&lt;0,F2778&gt;Map!$A$1),1,0))</f>
        <v>0</v>
      </c>
    </row>
    <row r="2779" spans="1:8" x14ac:dyDescent="0.25">
      <c r="A2779">
        <v>2777</v>
      </c>
      <c r="B2779">
        <f t="shared" si="43"/>
        <v>3</v>
      </c>
      <c r="C2779">
        <f>IF(B2778&lt;&gt;B2779,C2778,IF(H2778=1,"",C2778+_xlfn.XLOOKUP($B2779,Directions!$B:$B,Directions!C:C)))</f>
        <v>35</v>
      </c>
      <c r="D2779">
        <f>IF(B2778&lt;&gt;B2779,D2778,IF(H2778=1,"",D2778+_xlfn.XLOOKUP($B2779,Directions!$B:$B,Directions!D:D)))</f>
        <v>12</v>
      </c>
      <c r="E2779" s="3">
        <f>IF(H2778=1,"",C2779+_xlfn.XLOOKUP($B2779,Directions!$B:$B,Directions!C:C))</f>
        <v>35</v>
      </c>
      <c r="F2779" s="3">
        <f>IF(H2778=1,"",D2779+_xlfn.XLOOKUP($B2779,Directions!$B:$B,Directions!D:D))</f>
        <v>13</v>
      </c>
      <c r="G2779" cm="1">
        <f t="array" ref="G2779">IF(H2779=1,"",IF(INDEX(map,F2779,E2779)="#",1,0))</f>
        <v>0</v>
      </c>
      <c r="H2779">
        <f>IF(Journey!H2778=1,1,IF(OR(E2779&lt;0,E2779&gt;Map!$A$1,F2779&lt;0,F2779&gt;Map!$A$1),1,0))</f>
        <v>0</v>
      </c>
    </row>
    <row r="2780" spans="1:8" x14ac:dyDescent="0.25">
      <c r="A2780">
        <v>2778</v>
      </c>
      <c r="B2780">
        <f t="shared" si="43"/>
        <v>3</v>
      </c>
      <c r="C2780">
        <f>IF(B2779&lt;&gt;B2780,C2779,IF(H2779=1,"",C2779+_xlfn.XLOOKUP($B2780,Directions!$B:$B,Directions!C:C)))</f>
        <v>35</v>
      </c>
      <c r="D2780">
        <f>IF(B2779&lt;&gt;B2780,D2779,IF(H2779=1,"",D2779+_xlfn.XLOOKUP($B2780,Directions!$B:$B,Directions!D:D)))</f>
        <v>13</v>
      </c>
      <c r="E2780" s="3">
        <f>IF(H2779=1,"",C2780+_xlfn.XLOOKUP($B2780,Directions!$B:$B,Directions!C:C))</f>
        <v>35</v>
      </c>
      <c r="F2780" s="3">
        <f>IF(H2779=1,"",D2780+_xlfn.XLOOKUP($B2780,Directions!$B:$B,Directions!D:D))</f>
        <v>14</v>
      </c>
      <c r="G2780" cm="1">
        <f t="array" ref="G2780">IF(H2780=1,"",IF(INDEX(map,F2780,E2780)="#",1,0))</f>
        <v>0</v>
      </c>
      <c r="H2780">
        <f>IF(Journey!H2779=1,1,IF(OR(E2780&lt;0,E2780&gt;Map!$A$1,F2780&lt;0,F2780&gt;Map!$A$1),1,0))</f>
        <v>0</v>
      </c>
    </row>
    <row r="2781" spans="1:8" x14ac:dyDescent="0.25">
      <c r="A2781">
        <v>2779</v>
      </c>
      <c r="B2781">
        <f t="shared" si="43"/>
        <v>3</v>
      </c>
      <c r="C2781">
        <f>IF(B2780&lt;&gt;B2781,C2780,IF(H2780=1,"",C2780+_xlfn.XLOOKUP($B2781,Directions!$B:$B,Directions!C:C)))</f>
        <v>35</v>
      </c>
      <c r="D2781">
        <f>IF(B2780&lt;&gt;B2781,D2780,IF(H2780=1,"",D2780+_xlfn.XLOOKUP($B2781,Directions!$B:$B,Directions!D:D)))</f>
        <v>14</v>
      </c>
      <c r="E2781" s="3">
        <f>IF(H2780=1,"",C2781+_xlfn.XLOOKUP($B2781,Directions!$B:$B,Directions!C:C))</f>
        <v>35</v>
      </c>
      <c r="F2781" s="3">
        <f>IF(H2780=1,"",D2781+_xlfn.XLOOKUP($B2781,Directions!$B:$B,Directions!D:D))</f>
        <v>15</v>
      </c>
      <c r="G2781" cm="1">
        <f t="array" ref="G2781">IF(H2781=1,"",IF(INDEX(map,F2781,E2781)="#",1,0))</f>
        <v>0</v>
      </c>
      <c r="H2781">
        <f>IF(Journey!H2780=1,1,IF(OR(E2781&lt;0,E2781&gt;Map!$A$1,F2781&lt;0,F2781&gt;Map!$A$1),1,0))</f>
        <v>0</v>
      </c>
    </row>
    <row r="2782" spans="1:8" x14ac:dyDescent="0.25">
      <c r="A2782">
        <v>2780</v>
      </c>
      <c r="B2782">
        <f t="shared" si="43"/>
        <v>3</v>
      </c>
      <c r="C2782">
        <f>IF(B2781&lt;&gt;B2782,C2781,IF(H2781=1,"",C2781+_xlfn.XLOOKUP($B2782,Directions!$B:$B,Directions!C:C)))</f>
        <v>35</v>
      </c>
      <c r="D2782">
        <f>IF(B2781&lt;&gt;B2782,D2781,IF(H2781=1,"",D2781+_xlfn.XLOOKUP($B2782,Directions!$B:$B,Directions!D:D)))</f>
        <v>15</v>
      </c>
      <c r="E2782" s="3">
        <f>IF(H2781=1,"",C2782+_xlfn.XLOOKUP($B2782,Directions!$B:$B,Directions!C:C))</f>
        <v>35</v>
      </c>
      <c r="F2782" s="3">
        <f>IF(H2781=1,"",D2782+_xlfn.XLOOKUP($B2782,Directions!$B:$B,Directions!D:D))</f>
        <v>16</v>
      </c>
      <c r="G2782" cm="1">
        <f t="array" ref="G2782">IF(H2782=1,"",IF(INDEX(map,F2782,E2782)="#",1,0))</f>
        <v>0</v>
      </c>
      <c r="H2782">
        <f>IF(Journey!H2781=1,1,IF(OR(E2782&lt;0,E2782&gt;Map!$A$1,F2782&lt;0,F2782&gt;Map!$A$1),1,0))</f>
        <v>0</v>
      </c>
    </row>
    <row r="2783" spans="1:8" x14ac:dyDescent="0.25">
      <c r="A2783">
        <v>2781</v>
      </c>
      <c r="B2783">
        <f t="shared" si="43"/>
        <v>3</v>
      </c>
      <c r="C2783">
        <f>IF(B2782&lt;&gt;B2783,C2782,IF(H2782=1,"",C2782+_xlfn.XLOOKUP($B2783,Directions!$B:$B,Directions!C:C)))</f>
        <v>35</v>
      </c>
      <c r="D2783">
        <f>IF(B2782&lt;&gt;B2783,D2782,IF(H2782=1,"",D2782+_xlfn.XLOOKUP($B2783,Directions!$B:$B,Directions!D:D)))</f>
        <v>16</v>
      </c>
      <c r="E2783" s="3">
        <f>IF(H2782=1,"",C2783+_xlfn.XLOOKUP($B2783,Directions!$B:$B,Directions!C:C))</f>
        <v>35</v>
      </c>
      <c r="F2783" s="3">
        <f>IF(H2782=1,"",D2783+_xlfn.XLOOKUP($B2783,Directions!$B:$B,Directions!D:D))</f>
        <v>17</v>
      </c>
      <c r="G2783" cm="1">
        <f t="array" ref="G2783">IF(H2783=1,"",IF(INDEX(map,F2783,E2783)="#",1,0))</f>
        <v>0</v>
      </c>
      <c r="H2783">
        <f>IF(Journey!H2782=1,1,IF(OR(E2783&lt;0,E2783&gt;Map!$A$1,F2783&lt;0,F2783&gt;Map!$A$1),1,0))</f>
        <v>0</v>
      </c>
    </row>
    <row r="2784" spans="1:8" x14ac:dyDescent="0.25">
      <c r="A2784">
        <v>2782</v>
      </c>
      <c r="B2784">
        <f t="shared" si="43"/>
        <v>3</v>
      </c>
      <c r="C2784">
        <f>IF(B2783&lt;&gt;B2784,C2783,IF(H2783=1,"",C2783+_xlfn.XLOOKUP($B2784,Directions!$B:$B,Directions!C:C)))</f>
        <v>35</v>
      </c>
      <c r="D2784">
        <f>IF(B2783&lt;&gt;B2784,D2783,IF(H2783=1,"",D2783+_xlfn.XLOOKUP($B2784,Directions!$B:$B,Directions!D:D)))</f>
        <v>17</v>
      </c>
      <c r="E2784" s="3">
        <f>IF(H2783=1,"",C2784+_xlfn.XLOOKUP($B2784,Directions!$B:$B,Directions!C:C))</f>
        <v>35</v>
      </c>
      <c r="F2784" s="3">
        <f>IF(H2783=1,"",D2784+_xlfn.XLOOKUP($B2784,Directions!$B:$B,Directions!D:D))</f>
        <v>18</v>
      </c>
      <c r="G2784" cm="1">
        <f t="array" ref="G2784">IF(H2784=1,"",IF(INDEX(map,F2784,E2784)="#",1,0))</f>
        <v>0</v>
      </c>
      <c r="H2784">
        <f>IF(Journey!H2783=1,1,IF(OR(E2784&lt;0,E2784&gt;Map!$A$1,F2784&lt;0,F2784&gt;Map!$A$1),1,0))</f>
        <v>0</v>
      </c>
    </row>
    <row r="2785" spans="1:8" x14ac:dyDescent="0.25">
      <c r="A2785">
        <v>2783</v>
      </c>
      <c r="B2785">
        <f t="shared" si="43"/>
        <v>3</v>
      </c>
      <c r="C2785">
        <f>IF(B2784&lt;&gt;B2785,C2784,IF(H2784=1,"",C2784+_xlfn.XLOOKUP($B2785,Directions!$B:$B,Directions!C:C)))</f>
        <v>35</v>
      </c>
      <c r="D2785">
        <f>IF(B2784&lt;&gt;B2785,D2784,IF(H2784=1,"",D2784+_xlfn.XLOOKUP($B2785,Directions!$B:$B,Directions!D:D)))</f>
        <v>18</v>
      </c>
      <c r="E2785" s="3">
        <f>IF(H2784=1,"",C2785+_xlfn.XLOOKUP($B2785,Directions!$B:$B,Directions!C:C))</f>
        <v>35</v>
      </c>
      <c r="F2785" s="3">
        <f>IF(H2784=1,"",D2785+_xlfn.XLOOKUP($B2785,Directions!$B:$B,Directions!D:D))</f>
        <v>19</v>
      </c>
      <c r="G2785" cm="1">
        <f t="array" ref="G2785">IF(H2785=1,"",IF(INDEX(map,F2785,E2785)="#",1,0))</f>
        <v>0</v>
      </c>
      <c r="H2785">
        <f>IF(Journey!H2784=1,1,IF(OR(E2785&lt;0,E2785&gt;Map!$A$1,F2785&lt;0,F2785&gt;Map!$A$1),1,0))</f>
        <v>0</v>
      </c>
    </row>
    <row r="2786" spans="1:8" x14ac:dyDescent="0.25">
      <c r="A2786">
        <v>2784</v>
      </c>
      <c r="B2786">
        <f t="shared" si="43"/>
        <v>3</v>
      </c>
      <c r="C2786">
        <f>IF(B2785&lt;&gt;B2786,C2785,IF(H2785=1,"",C2785+_xlfn.XLOOKUP($B2786,Directions!$B:$B,Directions!C:C)))</f>
        <v>35</v>
      </c>
      <c r="D2786">
        <f>IF(B2785&lt;&gt;B2786,D2785,IF(H2785=1,"",D2785+_xlfn.XLOOKUP($B2786,Directions!$B:$B,Directions!D:D)))</f>
        <v>19</v>
      </c>
      <c r="E2786" s="3">
        <f>IF(H2785=1,"",C2786+_xlfn.XLOOKUP($B2786,Directions!$B:$B,Directions!C:C))</f>
        <v>35</v>
      </c>
      <c r="F2786" s="3">
        <f>IF(H2785=1,"",D2786+_xlfn.XLOOKUP($B2786,Directions!$B:$B,Directions!D:D))</f>
        <v>20</v>
      </c>
      <c r="G2786" cm="1">
        <f t="array" ref="G2786">IF(H2786=1,"",IF(INDEX(map,F2786,E2786)="#",1,0))</f>
        <v>0</v>
      </c>
      <c r="H2786">
        <f>IF(Journey!H2785=1,1,IF(OR(E2786&lt;0,E2786&gt;Map!$A$1,F2786&lt;0,F2786&gt;Map!$A$1),1,0))</f>
        <v>0</v>
      </c>
    </row>
    <row r="2787" spans="1:8" x14ac:dyDescent="0.25">
      <c r="A2787">
        <v>2785</v>
      </c>
      <c r="B2787">
        <f t="shared" si="43"/>
        <v>3</v>
      </c>
      <c r="C2787">
        <f>IF(B2786&lt;&gt;B2787,C2786,IF(H2786=1,"",C2786+_xlfn.XLOOKUP($B2787,Directions!$B:$B,Directions!C:C)))</f>
        <v>35</v>
      </c>
      <c r="D2787">
        <f>IF(B2786&lt;&gt;B2787,D2786,IF(H2786=1,"",D2786+_xlfn.XLOOKUP($B2787,Directions!$B:$B,Directions!D:D)))</f>
        <v>20</v>
      </c>
      <c r="E2787" s="3">
        <f>IF(H2786=1,"",C2787+_xlfn.XLOOKUP($B2787,Directions!$B:$B,Directions!C:C))</f>
        <v>35</v>
      </c>
      <c r="F2787" s="3">
        <f>IF(H2786=1,"",D2787+_xlfn.XLOOKUP($B2787,Directions!$B:$B,Directions!D:D))</f>
        <v>21</v>
      </c>
      <c r="G2787" cm="1">
        <f t="array" ref="G2787">IF(H2787=1,"",IF(INDEX(map,F2787,E2787)="#",1,0))</f>
        <v>0</v>
      </c>
      <c r="H2787">
        <f>IF(Journey!H2786=1,1,IF(OR(E2787&lt;0,E2787&gt;Map!$A$1,F2787&lt;0,F2787&gt;Map!$A$1),1,0))</f>
        <v>0</v>
      </c>
    </row>
    <row r="2788" spans="1:8" x14ac:dyDescent="0.25">
      <c r="A2788">
        <v>2786</v>
      </c>
      <c r="B2788">
        <f t="shared" si="43"/>
        <v>3</v>
      </c>
      <c r="C2788">
        <f>IF(B2787&lt;&gt;B2788,C2787,IF(H2787=1,"",C2787+_xlfn.XLOOKUP($B2788,Directions!$B:$B,Directions!C:C)))</f>
        <v>35</v>
      </c>
      <c r="D2788">
        <f>IF(B2787&lt;&gt;B2788,D2787,IF(H2787=1,"",D2787+_xlfn.XLOOKUP($B2788,Directions!$B:$B,Directions!D:D)))</f>
        <v>21</v>
      </c>
      <c r="E2788" s="3">
        <f>IF(H2787=1,"",C2788+_xlfn.XLOOKUP($B2788,Directions!$B:$B,Directions!C:C))</f>
        <v>35</v>
      </c>
      <c r="F2788" s="3">
        <f>IF(H2787=1,"",D2788+_xlfn.XLOOKUP($B2788,Directions!$B:$B,Directions!D:D))</f>
        <v>22</v>
      </c>
      <c r="G2788" cm="1">
        <f t="array" ref="G2788">IF(H2788=1,"",IF(INDEX(map,F2788,E2788)="#",1,0))</f>
        <v>0</v>
      </c>
      <c r="H2788">
        <f>IF(Journey!H2787=1,1,IF(OR(E2788&lt;0,E2788&gt;Map!$A$1,F2788&lt;0,F2788&gt;Map!$A$1),1,0))</f>
        <v>0</v>
      </c>
    </row>
    <row r="2789" spans="1:8" x14ac:dyDescent="0.25">
      <c r="A2789">
        <v>2787</v>
      </c>
      <c r="B2789">
        <f t="shared" si="43"/>
        <v>3</v>
      </c>
      <c r="C2789">
        <f>IF(B2788&lt;&gt;B2789,C2788,IF(H2788=1,"",C2788+_xlfn.XLOOKUP($B2789,Directions!$B:$B,Directions!C:C)))</f>
        <v>35</v>
      </c>
      <c r="D2789">
        <f>IF(B2788&lt;&gt;B2789,D2788,IF(H2788=1,"",D2788+_xlfn.XLOOKUP($B2789,Directions!$B:$B,Directions!D:D)))</f>
        <v>22</v>
      </c>
      <c r="E2789" s="3">
        <f>IF(H2788=1,"",C2789+_xlfn.XLOOKUP($B2789,Directions!$B:$B,Directions!C:C))</f>
        <v>35</v>
      </c>
      <c r="F2789" s="3">
        <f>IF(H2788=1,"",D2789+_xlfn.XLOOKUP($B2789,Directions!$B:$B,Directions!D:D))</f>
        <v>23</v>
      </c>
      <c r="G2789" cm="1">
        <f t="array" ref="G2789">IF(H2789=1,"",IF(INDEX(map,F2789,E2789)="#",1,0))</f>
        <v>0</v>
      </c>
      <c r="H2789">
        <f>IF(Journey!H2788=1,1,IF(OR(E2789&lt;0,E2789&gt;Map!$A$1,F2789&lt;0,F2789&gt;Map!$A$1),1,0))</f>
        <v>0</v>
      </c>
    </row>
    <row r="2790" spans="1:8" x14ac:dyDescent="0.25">
      <c r="A2790">
        <v>2788</v>
      </c>
      <c r="B2790">
        <f t="shared" si="43"/>
        <v>3</v>
      </c>
      <c r="C2790">
        <f>IF(B2789&lt;&gt;B2790,C2789,IF(H2789=1,"",C2789+_xlfn.XLOOKUP($B2790,Directions!$B:$B,Directions!C:C)))</f>
        <v>35</v>
      </c>
      <c r="D2790">
        <f>IF(B2789&lt;&gt;B2790,D2789,IF(H2789=1,"",D2789+_xlfn.XLOOKUP($B2790,Directions!$B:$B,Directions!D:D)))</f>
        <v>23</v>
      </c>
      <c r="E2790" s="3">
        <f>IF(H2789=1,"",C2790+_xlfn.XLOOKUP($B2790,Directions!$B:$B,Directions!C:C))</f>
        <v>35</v>
      </c>
      <c r="F2790" s="3">
        <f>IF(H2789=1,"",D2790+_xlfn.XLOOKUP($B2790,Directions!$B:$B,Directions!D:D))</f>
        <v>24</v>
      </c>
      <c r="G2790" cm="1">
        <f t="array" ref="G2790">IF(H2790=1,"",IF(INDEX(map,F2790,E2790)="#",1,0))</f>
        <v>0</v>
      </c>
      <c r="H2790">
        <f>IF(Journey!H2789=1,1,IF(OR(E2790&lt;0,E2790&gt;Map!$A$1,F2790&lt;0,F2790&gt;Map!$A$1),1,0))</f>
        <v>0</v>
      </c>
    </row>
    <row r="2791" spans="1:8" x14ac:dyDescent="0.25">
      <c r="A2791">
        <v>2789</v>
      </c>
      <c r="B2791">
        <f t="shared" si="43"/>
        <v>3</v>
      </c>
      <c r="C2791">
        <f>IF(B2790&lt;&gt;B2791,C2790,IF(H2790=1,"",C2790+_xlfn.XLOOKUP($B2791,Directions!$B:$B,Directions!C:C)))</f>
        <v>35</v>
      </c>
      <c r="D2791">
        <f>IF(B2790&lt;&gt;B2791,D2790,IF(H2790=1,"",D2790+_xlfn.XLOOKUP($B2791,Directions!$B:$B,Directions!D:D)))</f>
        <v>24</v>
      </c>
      <c r="E2791" s="3">
        <f>IF(H2790=1,"",C2791+_xlfn.XLOOKUP($B2791,Directions!$B:$B,Directions!C:C))</f>
        <v>35</v>
      </c>
      <c r="F2791" s="3">
        <f>IF(H2790=1,"",D2791+_xlfn.XLOOKUP($B2791,Directions!$B:$B,Directions!D:D))</f>
        <v>25</v>
      </c>
      <c r="G2791" cm="1">
        <f t="array" ref="G2791">IF(H2791=1,"",IF(INDEX(map,F2791,E2791)="#",1,0))</f>
        <v>0</v>
      </c>
      <c r="H2791">
        <f>IF(Journey!H2790=1,1,IF(OR(E2791&lt;0,E2791&gt;Map!$A$1,F2791&lt;0,F2791&gt;Map!$A$1),1,0))</f>
        <v>0</v>
      </c>
    </row>
    <row r="2792" spans="1:8" x14ac:dyDescent="0.25">
      <c r="A2792">
        <v>2790</v>
      </c>
      <c r="B2792">
        <f t="shared" si="43"/>
        <v>3</v>
      </c>
      <c r="C2792">
        <f>IF(B2791&lt;&gt;B2792,C2791,IF(H2791=1,"",C2791+_xlfn.XLOOKUP($B2792,Directions!$B:$B,Directions!C:C)))</f>
        <v>35</v>
      </c>
      <c r="D2792">
        <f>IF(B2791&lt;&gt;B2792,D2791,IF(H2791=1,"",D2791+_xlfn.XLOOKUP($B2792,Directions!$B:$B,Directions!D:D)))</f>
        <v>25</v>
      </c>
      <c r="E2792" s="3">
        <f>IF(H2791=1,"",C2792+_xlfn.XLOOKUP($B2792,Directions!$B:$B,Directions!C:C))</f>
        <v>35</v>
      </c>
      <c r="F2792" s="3">
        <f>IF(H2791=1,"",D2792+_xlfn.XLOOKUP($B2792,Directions!$B:$B,Directions!D:D))</f>
        <v>26</v>
      </c>
      <c r="G2792" cm="1">
        <f t="array" ref="G2792">IF(H2792=1,"",IF(INDEX(map,F2792,E2792)="#",1,0))</f>
        <v>0</v>
      </c>
      <c r="H2792">
        <f>IF(Journey!H2791=1,1,IF(OR(E2792&lt;0,E2792&gt;Map!$A$1,F2792&lt;0,F2792&gt;Map!$A$1),1,0))</f>
        <v>0</v>
      </c>
    </row>
    <row r="2793" spans="1:8" x14ac:dyDescent="0.25">
      <c r="A2793">
        <v>2791</v>
      </c>
      <c r="B2793">
        <f t="shared" si="43"/>
        <v>3</v>
      </c>
      <c r="C2793">
        <f>IF(B2792&lt;&gt;B2793,C2792,IF(H2792=1,"",C2792+_xlfn.XLOOKUP($B2793,Directions!$B:$B,Directions!C:C)))</f>
        <v>35</v>
      </c>
      <c r="D2793">
        <f>IF(B2792&lt;&gt;B2793,D2792,IF(H2792=1,"",D2792+_xlfn.XLOOKUP($B2793,Directions!$B:$B,Directions!D:D)))</f>
        <v>26</v>
      </c>
      <c r="E2793" s="3">
        <f>IF(H2792=1,"",C2793+_xlfn.XLOOKUP($B2793,Directions!$B:$B,Directions!C:C))</f>
        <v>35</v>
      </c>
      <c r="F2793" s="3">
        <f>IF(H2792=1,"",D2793+_xlfn.XLOOKUP($B2793,Directions!$B:$B,Directions!D:D))</f>
        <v>27</v>
      </c>
      <c r="G2793" cm="1">
        <f t="array" ref="G2793">IF(H2793=1,"",IF(INDEX(map,F2793,E2793)="#",1,0))</f>
        <v>0</v>
      </c>
      <c r="H2793">
        <f>IF(Journey!H2792=1,1,IF(OR(E2793&lt;0,E2793&gt;Map!$A$1,F2793&lt;0,F2793&gt;Map!$A$1),1,0))</f>
        <v>0</v>
      </c>
    </row>
    <row r="2794" spans="1:8" x14ac:dyDescent="0.25">
      <c r="A2794">
        <v>2792</v>
      </c>
      <c r="B2794">
        <f t="shared" si="43"/>
        <v>3</v>
      </c>
      <c r="C2794">
        <f>IF(B2793&lt;&gt;B2794,C2793,IF(H2793=1,"",C2793+_xlfn.XLOOKUP($B2794,Directions!$B:$B,Directions!C:C)))</f>
        <v>35</v>
      </c>
      <c r="D2794">
        <f>IF(B2793&lt;&gt;B2794,D2793,IF(H2793=1,"",D2793+_xlfn.XLOOKUP($B2794,Directions!$B:$B,Directions!D:D)))</f>
        <v>27</v>
      </c>
      <c r="E2794" s="3">
        <f>IF(H2793=1,"",C2794+_xlfn.XLOOKUP($B2794,Directions!$B:$B,Directions!C:C))</f>
        <v>35</v>
      </c>
      <c r="F2794" s="3">
        <f>IF(H2793=1,"",D2794+_xlfn.XLOOKUP($B2794,Directions!$B:$B,Directions!D:D))</f>
        <v>28</v>
      </c>
      <c r="G2794" cm="1">
        <f t="array" ref="G2794">IF(H2794=1,"",IF(INDEX(map,F2794,E2794)="#",1,0))</f>
        <v>0</v>
      </c>
      <c r="H2794">
        <f>IF(Journey!H2793=1,1,IF(OR(E2794&lt;0,E2794&gt;Map!$A$1,F2794&lt;0,F2794&gt;Map!$A$1),1,0))</f>
        <v>0</v>
      </c>
    </row>
    <row r="2795" spans="1:8" x14ac:dyDescent="0.25">
      <c r="A2795">
        <v>2793</v>
      </c>
      <c r="B2795">
        <f t="shared" si="43"/>
        <v>3</v>
      </c>
      <c r="C2795">
        <f>IF(B2794&lt;&gt;B2795,C2794,IF(H2794=1,"",C2794+_xlfn.XLOOKUP($B2795,Directions!$B:$B,Directions!C:C)))</f>
        <v>35</v>
      </c>
      <c r="D2795">
        <f>IF(B2794&lt;&gt;B2795,D2794,IF(H2794=1,"",D2794+_xlfn.XLOOKUP($B2795,Directions!$B:$B,Directions!D:D)))</f>
        <v>28</v>
      </c>
      <c r="E2795" s="3">
        <f>IF(H2794=1,"",C2795+_xlfn.XLOOKUP($B2795,Directions!$B:$B,Directions!C:C))</f>
        <v>35</v>
      </c>
      <c r="F2795" s="3">
        <f>IF(H2794=1,"",D2795+_xlfn.XLOOKUP($B2795,Directions!$B:$B,Directions!D:D))</f>
        <v>29</v>
      </c>
      <c r="G2795" cm="1">
        <f t="array" ref="G2795">IF(H2795=1,"",IF(INDEX(map,F2795,E2795)="#",1,0))</f>
        <v>0</v>
      </c>
      <c r="H2795">
        <f>IF(Journey!H2794=1,1,IF(OR(E2795&lt;0,E2795&gt;Map!$A$1,F2795&lt;0,F2795&gt;Map!$A$1),1,0))</f>
        <v>0</v>
      </c>
    </row>
    <row r="2796" spans="1:8" x14ac:dyDescent="0.25">
      <c r="A2796">
        <v>2794</v>
      </c>
      <c r="B2796">
        <f t="shared" si="43"/>
        <v>3</v>
      </c>
      <c r="C2796">
        <f>IF(B2795&lt;&gt;B2796,C2795,IF(H2795=1,"",C2795+_xlfn.XLOOKUP($B2796,Directions!$B:$B,Directions!C:C)))</f>
        <v>35</v>
      </c>
      <c r="D2796">
        <f>IF(B2795&lt;&gt;B2796,D2795,IF(H2795=1,"",D2795+_xlfn.XLOOKUP($B2796,Directions!$B:$B,Directions!D:D)))</f>
        <v>29</v>
      </c>
      <c r="E2796" s="3">
        <f>IF(H2795=1,"",C2796+_xlfn.XLOOKUP($B2796,Directions!$B:$B,Directions!C:C))</f>
        <v>35</v>
      </c>
      <c r="F2796" s="3">
        <f>IF(H2795=1,"",D2796+_xlfn.XLOOKUP($B2796,Directions!$B:$B,Directions!D:D))</f>
        <v>30</v>
      </c>
      <c r="G2796" cm="1">
        <f t="array" ref="G2796">IF(H2796=1,"",IF(INDEX(map,F2796,E2796)="#",1,0))</f>
        <v>0</v>
      </c>
      <c r="H2796">
        <f>IF(Journey!H2795=1,1,IF(OR(E2796&lt;0,E2796&gt;Map!$A$1,F2796&lt;0,F2796&gt;Map!$A$1),1,0))</f>
        <v>0</v>
      </c>
    </row>
    <row r="2797" spans="1:8" x14ac:dyDescent="0.25">
      <c r="A2797">
        <v>2795</v>
      </c>
      <c r="B2797">
        <f t="shared" si="43"/>
        <v>3</v>
      </c>
      <c r="C2797">
        <f>IF(B2796&lt;&gt;B2797,C2796,IF(H2796=1,"",C2796+_xlfn.XLOOKUP($B2797,Directions!$B:$B,Directions!C:C)))</f>
        <v>35</v>
      </c>
      <c r="D2797">
        <f>IF(B2796&lt;&gt;B2797,D2796,IF(H2796=1,"",D2796+_xlfn.XLOOKUP($B2797,Directions!$B:$B,Directions!D:D)))</f>
        <v>30</v>
      </c>
      <c r="E2797" s="3">
        <f>IF(H2796=1,"",C2797+_xlfn.XLOOKUP($B2797,Directions!$B:$B,Directions!C:C))</f>
        <v>35</v>
      </c>
      <c r="F2797" s="3">
        <f>IF(H2796=1,"",D2797+_xlfn.XLOOKUP($B2797,Directions!$B:$B,Directions!D:D))</f>
        <v>31</v>
      </c>
      <c r="G2797" cm="1">
        <f t="array" ref="G2797">IF(H2797=1,"",IF(INDEX(map,F2797,E2797)="#",1,0))</f>
        <v>0</v>
      </c>
      <c r="H2797">
        <f>IF(Journey!H2796=1,1,IF(OR(E2797&lt;0,E2797&gt;Map!$A$1,F2797&lt;0,F2797&gt;Map!$A$1),1,0))</f>
        <v>0</v>
      </c>
    </row>
    <row r="2798" spans="1:8" x14ac:dyDescent="0.25">
      <c r="A2798">
        <v>2796</v>
      </c>
      <c r="B2798">
        <f t="shared" si="43"/>
        <v>3</v>
      </c>
      <c r="C2798">
        <f>IF(B2797&lt;&gt;B2798,C2797,IF(H2797=1,"",C2797+_xlfn.XLOOKUP($B2798,Directions!$B:$B,Directions!C:C)))</f>
        <v>35</v>
      </c>
      <c r="D2798">
        <f>IF(B2797&lt;&gt;B2798,D2797,IF(H2797=1,"",D2797+_xlfn.XLOOKUP($B2798,Directions!$B:$B,Directions!D:D)))</f>
        <v>31</v>
      </c>
      <c r="E2798" s="3">
        <f>IF(H2797=1,"",C2798+_xlfn.XLOOKUP($B2798,Directions!$B:$B,Directions!C:C))</f>
        <v>35</v>
      </c>
      <c r="F2798" s="3">
        <f>IF(H2797=1,"",D2798+_xlfn.XLOOKUP($B2798,Directions!$B:$B,Directions!D:D))</f>
        <v>32</v>
      </c>
      <c r="G2798" cm="1">
        <f t="array" ref="G2798">IF(H2798=1,"",IF(INDEX(map,F2798,E2798)="#",1,0))</f>
        <v>0</v>
      </c>
      <c r="H2798">
        <f>IF(Journey!H2797=1,1,IF(OR(E2798&lt;0,E2798&gt;Map!$A$1,F2798&lt;0,F2798&gt;Map!$A$1),1,0))</f>
        <v>0</v>
      </c>
    </row>
    <row r="2799" spans="1:8" x14ac:dyDescent="0.25">
      <c r="A2799">
        <v>2797</v>
      </c>
      <c r="B2799">
        <f t="shared" si="43"/>
        <v>3</v>
      </c>
      <c r="C2799">
        <f>IF(B2798&lt;&gt;B2799,C2798,IF(H2798=1,"",C2798+_xlfn.XLOOKUP($B2799,Directions!$B:$B,Directions!C:C)))</f>
        <v>35</v>
      </c>
      <c r="D2799">
        <f>IF(B2798&lt;&gt;B2799,D2798,IF(H2798=1,"",D2798+_xlfn.XLOOKUP($B2799,Directions!$B:$B,Directions!D:D)))</f>
        <v>32</v>
      </c>
      <c r="E2799" s="3">
        <f>IF(H2798=1,"",C2799+_xlfn.XLOOKUP($B2799,Directions!$B:$B,Directions!C:C))</f>
        <v>35</v>
      </c>
      <c r="F2799" s="3">
        <f>IF(H2798=1,"",D2799+_xlfn.XLOOKUP($B2799,Directions!$B:$B,Directions!D:D))</f>
        <v>33</v>
      </c>
      <c r="G2799" cm="1">
        <f t="array" ref="G2799">IF(H2799=1,"",IF(INDEX(map,F2799,E2799)="#",1,0))</f>
        <v>0</v>
      </c>
      <c r="H2799">
        <f>IF(Journey!H2798=1,1,IF(OR(E2799&lt;0,E2799&gt;Map!$A$1,F2799&lt;0,F2799&gt;Map!$A$1),1,0))</f>
        <v>0</v>
      </c>
    </row>
    <row r="2800" spans="1:8" x14ac:dyDescent="0.25">
      <c r="A2800">
        <v>2798</v>
      </c>
      <c r="B2800">
        <f t="shared" si="43"/>
        <v>3</v>
      </c>
      <c r="C2800">
        <f>IF(B2799&lt;&gt;B2800,C2799,IF(H2799=1,"",C2799+_xlfn.XLOOKUP($B2800,Directions!$B:$B,Directions!C:C)))</f>
        <v>35</v>
      </c>
      <c r="D2800">
        <f>IF(B2799&lt;&gt;B2800,D2799,IF(H2799=1,"",D2799+_xlfn.XLOOKUP($B2800,Directions!$B:$B,Directions!D:D)))</f>
        <v>33</v>
      </c>
      <c r="E2800" s="3">
        <f>IF(H2799=1,"",C2800+_xlfn.XLOOKUP($B2800,Directions!$B:$B,Directions!C:C))</f>
        <v>35</v>
      </c>
      <c r="F2800" s="3">
        <f>IF(H2799=1,"",D2800+_xlfn.XLOOKUP($B2800,Directions!$B:$B,Directions!D:D))</f>
        <v>34</v>
      </c>
      <c r="G2800" cm="1">
        <f t="array" ref="G2800">IF(H2800=1,"",IF(INDEX(map,F2800,E2800)="#",1,0))</f>
        <v>0</v>
      </c>
      <c r="H2800">
        <f>IF(Journey!H2799=1,1,IF(OR(E2800&lt;0,E2800&gt;Map!$A$1,F2800&lt;0,F2800&gt;Map!$A$1),1,0))</f>
        <v>0</v>
      </c>
    </row>
    <row r="2801" spans="1:8" x14ac:dyDescent="0.25">
      <c r="A2801">
        <v>2799</v>
      </c>
      <c r="B2801">
        <f t="shared" si="43"/>
        <v>3</v>
      </c>
      <c r="C2801">
        <f>IF(B2800&lt;&gt;B2801,C2800,IF(H2800=1,"",C2800+_xlfn.XLOOKUP($B2801,Directions!$B:$B,Directions!C:C)))</f>
        <v>35</v>
      </c>
      <c r="D2801">
        <f>IF(B2800&lt;&gt;B2801,D2800,IF(H2800=1,"",D2800+_xlfn.XLOOKUP($B2801,Directions!$B:$B,Directions!D:D)))</f>
        <v>34</v>
      </c>
      <c r="E2801" s="3">
        <f>IF(H2800=1,"",C2801+_xlfn.XLOOKUP($B2801,Directions!$B:$B,Directions!C:C))</f>
        <v>35</v>
      </c>
      <c r="F2801" s="3">
        <f>IF(H2800=1,"",D2801+_xlfn.XLOOKUP($B2801,Directions!$B:$B,Directions!D:D))</f>
        <v>35</v>
      </c>
      <c r="G2801" cm="1">
        <f t="array" ref="G2801">IF(H2801=1,"",IF(INDEX(map,F2801,E2801)="#",1,0))</f>
        <v>0</v>
      </c>
      <c r="H2801">
        <f>IF(Journey!H2800=1,1,IF(OR(E2801&lt;0,E2801&gt;Map!$A$1,F2801&lt;0,F2801&gt;Map!$A$1),1,0))</f>
        <v>0</v>
      </c>
    </row>
    <row r="2802" spans="1:8" x14ac:dyDescent="0.25">
      <c r="A2802">
        <v>2800</v>
      </c>
      <c r="B2802">
        <f t="shared" si="43"/>
        <v>3</v>
      </c>
      <c r="C2802">
        <f>IF(B2801&lt;&gt;B2802,C2801,IF(H2801=1,"",C2801+_xlfn.XLOOKUP($B2802,Directions!$B:$B,Directions!C:C)))</f>
        <v>35</v>
      </c>
      <c r="D2802">
        <f>IF(B2801&lt;&gt;B2802,D2801,IF(H2801=1,"",D2801+_xlfn.XLOOKUP($B2802,Directions!$B:$B,Directions!D:D)))</f>
        <v>35</v>
      </c>
      <c r="E2802" s="3">
        <f>IF(H2801=1,"",C2802+_xlfn.XLOOKUP($B2802,Directions!$B:$B,Directions!C:C))</f>
        <v>35</v>
      </c>
      <c r="F2802" s="3">
        <f>IF(H2801=1,"",D2802+_xlfn.XLOOKUP($B2802,Directions!$B:$B,Directions!D:D))</f>
        <v>36</v>
      </c>
      <c r="G2802" cm="1">
        <f t="array" ref="G2802">IF(H2802=1,"",IF(INDEX(map,F2802,E2802)="#",1,0))</f>
        <v>0</v>
      </c>
      <c r="H2802">
        <f>IF(Journey!H2801=1,1,IF(OR(E2802&lt;0,E2802&gt;Map!$A$1,F2802&lt;0,F2802&gt;Map!$A$1),1,0))</f>
        <v>0</v>
      </c>
    </row>
    <row r="2803" spans="1:8" x14ac:dyDescent="0.25">
      <c r="A2803">
        <v>2801</v>
      </c>
      <c r="B2803">
        <f t="shared" si="43"/>
        <v>3</v>
      </c>
      <c r="C2803">
        <f>IF(B2802&lt;&gt;B2803,C2802,IF(H2802=1,"",C2802+_xlfn.XLOOKUP($B2803,Directions!$B:$B,Directions!C:C)))</f>
        <v>35</v>
      </c>
      <c r="D2803">
        <f>IF(B2802&lt;&gt;B2803,D2802,IF(H2802=1,"",D2802+_xlfn.XLOOKUP($B2803,Directions!$B:$B,Directions!D:D)))</f>
        <v>36</v>
      </c>
      <c r="E2803" s="3">
        <f>IF(H2802=1,"",C2803+_xlfn.XLOOKUP($B2803,Directions!$B:$B,Directions!C:C))</f>
        <v>35</v>
      </c>
      <c r="F2803" s="3">
        <f>IF(H2802=1,"",D2803+_xlfn.XLOOKUP($B2803,Directions!$B:$B,Directions!D:D))</f>
        <v>37</v>
      </c>
      <c r="G2803" cm="1">
        <f t="array" ref="G2803">IF(H2803=1,"",IF(INDEX(map,F2803,E2803)="#",1,0))</f>
        <v>0</v>
      </c>
      <c r="H2803">
        <f>IF(Journey!H2802=1,1,IF(OR(E2803&lt;0,E2803&gt;Map!$A$1,F2803&lt;0,F2803&gt;Map!$A$1),1,0))</f>
        <v>0</v>
      </c>
    </row>
    <row r="2804" spans="1:8" x14ac:dyDescent="0.25">
      <c r="A2804">
        <v>2802</v>
      </c>
      <c r="B2804">
        <f t="shared" si="43"/>
        <v>3</v>
      </c>
      <c r="C2804">
        <f>IF(B2803&lt;&gt;B2804,C2803,IF(H2803=1,"",C2803+_xlfn.XLOOKUP($B2804,Directions!$B:$B,Directions!C:C)))</f>
        <v>35</v>
      </c>
      <c r="D2804">
        <f>IF(B2803&lt;&gt;B2804,D2803,IF(H2803=1,"",D2803+_xlfn.XLOOKUP($B2804,Directions!$B:$B,Directions!D:D)))</f>
        <v>37</v>
      </c>
      <c r="E2804" s="3">
        <f>IF(H2803=1,"",C2804+_xlfn.XLOOKUP($B2804,Directions!$B:$B,Directions!C:C))</f>
        <v>35</v>
      </c>
      <c r="F2804" s="3">
        <f>IF(H2803=1,"",D2804+_xlfn.XLOOKUP($B2804,Directions!$B:$B,Directions!D:D))</f>
        <v>38</v>
      </c>
      <c r="G2804" cm="1">
        <f t="array" ref="G2804">IF(H2804=1,"",IF(INDEX(map,F2804,E2804)="#",1,0))</f>
        <v>0</v>
      </c>
      <c r="H2804">
        <f>IF(Journey!H2803=1,1,IF(OR(E2804&lt;0,E2804&gt;Map!$A$1,F2804&lt;0,F2804&gt;Map!$A$1),1,0))</f>
        <v>0</v>
      </c>
    </row>
    <row r="2805" spans="1:8" x14ac:dyDescent="0.25">
      <c r="A2805">
        <v>2803</v>
      </c>
      <c r="B2805">
        <f t="shared" si="43"/>
        <v>3</v>
      </c>
      <c r="C2805">
        <f>IF(B2804&lt;&gt;B2805,C2804,IF(H2804=1,"",C2804+_xlfn.XLOOKUP($B2805,Directions!$B:$B,Directions!C:C)))</f>
        <v>35</v>
      </c>
      <c r="D2805">
        <f>IF(B2804&lt;&gt;B2805,D2804,IF(H2804=1,"",D2804+_xlfn.XLOOKUP($B2805,Directions!$B:$B,Directions!D:D)))</f>
        <v>38</v>
      </c>
      <c r="E2805" s="3">
        <f>IF(H2804=1,"",C2805+_xlfn.XLOOKUP($B2805,Directions!$B:$B,Directions!C:C))</f>
        <v>35</v>
      </c>
      <c r="F2805" s="3">
        <f>IF(H2804=1,"",D2805+_xlfn.XLOOKUP($B2805,Directions!$B:$B,Directions!D:D))</f>
        <v>39</v>
      </c>
      <c r="G2805" cm="1">
        <f t="array" ref="G2805">IF(H2805=1,"",IF(INDEX(map,F2805,E2805)="#",1,0))</f>
        <v>0</v>
      </c>
      <c r="H2805">
        <f>IF(Journey!H2804=1,1,IF(OR(E2805&lt;0,E2805&gt;Map!$A$1,F2805&lt;0,F2805&gt;Map!$A$1),1,0))</f>
        <v>0</v>
      </c>
    </row>
    <row r="2806" spans="1:8" x14ac:dyDescent="0.25">
      <c r="A2806">
        <v>2804</v>
      </c>
      <c r="B2806">
        <f t="shared" si="43"/>
        <v>3</v>
      </c>
      <c r="C2806">
        <f>IF(B2805&lt;&gt;B2806,C2805,IF(H2805=1,"",C2805+_xlfn.XLOOKUP($B2806,Directions!$B:$B,Directions!C:C)))</f>
        <v>35</v>
      </c>
      <c r="D2806">
        <f>IF(B2805&lt;&gt;B2806,D2805,IF(H2805=1,"",D2805+_xlfn.XLOOKUP($B2806,Directions!$B:$B,Directions!D:D)))</f>
        <v>39</v>
      </c>
      <c r="E2806" s="3">
        <f>IF(H2805=1,"",C2806+_xlfn.XLOOKUP($B2806,Directions!$B:$B,Directions!C:C))</f>
        <v>35</v>
      </c>
      <c r="F2806" s="3">
        <f>IF(H2805=1,"",D2806+_xlfn.XLOOKUP($B2806,Directions!$B:$B,Directions!D:D))</f>
        <v>40</v>
      </c>
      <c r="G2806" cm="1">
        <f t="array" ref="G2806">IF(H2806=1,"",IF(INDEX(map,F2806,E2806)="#",1,0))</f>
        <v>0</v>
      </c>
      <c r="H2806">
        <f>IF(Journey!H2805=1,1,IF(OR(E2806&lt;0,E2806&gt;Map!$A$1,F2806&lt;0,F2806&gt;Map!$A$1),1,0))</f>
        <v>0</v>
      </c>
    </row>
    <row r="2807" spans="1:8" x14ac:dyDescent="0.25">
      <c r="A2807">
        <v>2805</v>
      </c>
      <c r="B2807">
        <f t="shared" si="43"/>
        <v>3</v>
      </c>
      <c r="C2807">
        <f>IF(B2806&lt;&gt;B2807,C2806,IF(H2806=1,"",C2806+_xlfn.XLOOKUP($B2807,Directions!$B:$B,Directions!C:C)))</f>
        <v>35</v>
      </c>
      <c r="D2807">
        <f>IF(B2806&lt;&gt;B2807,D2806,IF(H2806=1,"",D2806+_xlfn.XLOOKUP($B2807,Directions!$B:$B,Directions!D:D)))</f>
        <v>40</v>
      </c>
      <c r="E2807" s="3">
        <f>IF(H2806=1,"",C2807+_xlfn.XLOOKUP($B2807,Directions!$B:$B,Directions!C:C))</f>
        <v>35</v>
      </c>
      <c r="F2807" s="3">
        <f>IF(H2806=1,"",D2807+_xlfn.XLOOKUP($B2807,Directions!$B:$B,Directions!D:D))</f>
        <v>41</v>
      </c>
      <c r="G2807" cm="1">
        <f t="array" ref="G2807">IF(H2807=1,"",IF(INDEX(map,F2807,E2807)="#",1,0))</f>
        <v>0</v>
      </c>
      <c r="H2807">
        <f>IF(Journey!H2806=1,1,IF(OR(E2807&lt;0,E2807&gt;Map!$A$1,F2807&lt;0,F2807&gt;Map!$A$1),1,0))</f>
        <v>0</v>
      </c>
    </row>
    <row r="2808" spans="1:8" x14ac:dyDescent="0.25">
      <c r="A2808">
        <v>2806</v>
      </c>
      <c r="B2808">
        <f t="shared" si="43"/>
        <v>3</v>
      </c>
      <c r="C2808">
        <f>IF(B2807&lt;&gt;B2808,C2807,IF(H2807=1,"",C2807+_xlfn.XLOOKUP($B2808,Directions!$B:$B,Directions!C:C)))</f>
        <v>35</v>
      </c>
      <c r="D2808">
        <f>IF(B2807&lt;&gt;B2808,D2807,IF(H2807=1,"",D2807+_xlfn.XLOOKUP($B2808,Directions!$B:$B,Directions!D:D)))</f>
        <v>41</v>
      </c>
      <c r="E2808" s="3">
        <f>IF(H2807=1,"",C2808+_xlfn.XLOOKUP($B2808,Directions!$B:$B,Directions!C:C))</f>
        <v>35</v>
      </c>
      <c r="F2808" s="3">
        <f>IF(H2807=1,"",D2808+_xlfn.XLOOKUP($B2808,Directions!$B:$B,Directions!D:D))</f>
        <v>42</v>
      </c>
      <c r="G2808" cm="1">
        <f t="array" ref="G2808">IF(H2808=1,"",IF(INDEX(map,F2808,E2808)="#",1,0))</f>
        <v>0</v>
      </c>
      <c r="H2808">
        <f>IF(Journey!H2807=1,1,IF(OR(E2808&lt;0,E2808&gt;Map!$A$1,F2808&lt;0,F2808&gt;Map!$A$1),1,0))</f>
        <v>0</v>
      </c>
    </row>
    <row r="2809" spans="1:8" x14ac:dyDescent="0.25">
      <c r="A2809">
        <v>2807</v>
      </c>
      <c r="B2809">
        <f t="shared" si="43"/>
        <v>3</v>
      </c>
      <c r="C2809">
        <f>IF(B2808&lt;&gt;B2809,C2808,IF(H2808=1,"",C2808+_xlfn.XLOOKUP($B2809,Directions!$B:$B,Directions!C:C)))</f>
        <v>35</v>
      </c>
      <c r="D2809">
        <f>IF(B2808&lt;&gt;B2809,D2808,IF(H2808=1,"",D2808+_xlfn.XLOOKUP($B2809,Directions!$B:$B,Directions!D:D)))</f>
        <v>42</v>
      </c>
      <c r="E2809" s="3">
        <f>IF(H2808=1,"",C2809+_xlfn.XLOOKUP($B2809,Directions!$B:$B,Directions!C:C))</f>
        <v>35</v>
      </c>
      <c r="F2809" s="3">
        <f>IF(H2808=1,"",D2809+_xlfn.XLOOKUP($B2809,Directions!$B:$B,Directions!D:D))</f>
        <v>43</v>
      </c>
      <c r="G2809" cm="1">
        <f t="array" ref="G2809">IF(H2809=1,"",IF(INDEX(map,F2809,E2809)="#",1,0))</f>
        <v>0</v>
      </c>
      <c r="H2809">
        <f>IF(Journey!H2808=1,1,IF(OR(E2809&lt;0,E2809&gt;Map!$A$1,F2809&lt;0,F2809&gt;Map!$A$1),1,0))</f>
        <v>0</v>
      </c>
    </row>
    <row r="2810" spans="1:8" x14ac:dyDescent="0.25">
      <c r="A2810">
        <v>2808</v>
      </c>
      <c r="B2810">
        <f t="shared" si="43"/>
        <v>3</v>
      </c>
      <c r="C2810">
        <f>IF(B2809&lt;&gt;B2810,C2809,IF(H2809=1,"",C2809+_xlfn.XLOOKUP($B2810,Directions!$B:$B,Directions!C:C)))</f>
        <v>35</v>
      </c>
      <c r="D2810">
        <f>IF(B2809&lt;&gt;B2810,D2809,IF(H2809=1,"",D2809+_xlfn.XLOOKUP($B2810,Directions!$B:$B,Directions!D:D)))</f>
        <v>43</v>
      </c>
      <c r="E2810" s="3">
        <f>IF(H2809=1,"",C2810+_xlfn.XLOOKUP($B2810,Directions!$B:$B,Directions!C:C))</f>
        <v>35</v>
      </c>
      <c r="F2810" s="3">
        <f>IF(H2809=1,"",D2810+_xlfn.XLOOKUP($B2810,Directions!$B:$B,Directions!D:D))</f>
        <v>44</v>
      </c>
      <c r="G2810" cm="1">
        <f t="array" ref="G2810">IF(H2810=1,"",IF(INDEX(map,F2810,E2810)="#",1,0))</f>
        <v>0</v>
      </c>
      <c r="H2810">
        <f>IF(Journey!H2809=1,1,IF(OR(E2810&lt;0,E2810&gt;Map!$A$1,F2810&lt;0,F2810&gt;Map!$A$1),1,0))</f>
        <v>0</v>
      </c>
    </row>
    <row r="2811" spans="1:8" x14ac:dyDescent="0.25">
      <c r="A2811">
        <v>2809</v>
      </c>
      <c r="B2811">
        <f t="shared" si="43"/>
        <v>3</v>
      </c>
      <c r="C2811">
        <f>IF(B2810&lt;&gt;B2811,C2810,IF(H2810=1,"",C2810+_xlfn.XLOOKUP($B2811,Directions!$B:$B,Directions!C:C)))</f>
        <v>35</v>
      </c>
      <c r="D2811">
        <f>IF(B2810&lt;&gt;B2811,D2810,IF(H2810=1,"",D2810+_xlfn.XLOOKUP($B2811,Directions!$B:$B,Directions!D:D)))</f>
        <v>44</v>
      </c>
      <c r="E2811" s="3">
        <f>IF(H2810=1,"",C2811+_xlfn.XLOOKUP($B2811,Directions!$B:$B,Directions!C:C))</f>
        <v>35</v>
      </c>
      <c r="F2811" s="3">
        <f>IF(H2810=1,"",D2811+_xlfn.XLOOKUP($B2811,Directions!$B:$B,Directions!D:D))</f>
        <v>45</v>
      </c>
      <c r="G2811" cm="1">
        <f t="array" ref="G2811">IF(H2811=1,"",IF(INDEX(map,F2811,E2811)="#",1,0))</f>
        <v>0</v>
      </c>
      <c r="H2811">
        <f>IF(Journey!H2810=1,1,IF(OR(E2811&lt;0,E2811&gt;Map!$A$1,F2811&lt;0,F2811&gt;Map!$A$1),1,0))</f>
        <v>0</v>
      </c>
    </row>
    <row r="2812" spans="1:8" x14ac:dyDescent="0.25">
      <c r="A2812">
        <v>2810</v>
      </c>
      <c r="B2812">
        <f t="shared" si="43"/>
        <v>3</v>
      </c>
      <c r="C2812">
        <f>IF(B2811&lt;&gt;B2812,C2811,IF(H2811=1,"",C2811+_xlfn.XLOOKUP($B2812,Directions!$B:$B,Directions!C:C)))</f>
        <v>35</v>
      </c>
      <c r="D2812">
        <f>IF(B2811&lt;&gt;B2812,D2811,IF(H2811=1,"",D2811+_xlfn.XLOOKUP($B2812,Directions!$B:$B,Directions!D:D)))</f>
        <v>45</v>
      </c>
      <c r="E2812" s="3">
        <f>IF(H2811=1,"",C2812+_xlfn.XLOOKUP($B2812,Directions!$B:$B,Directions!C:C))</f>
        <v>35</v>
      </c>
      <c r="F2812" s="3">
        <f>IF(H2811=1,"",D2812+_xlfn.XLOOKUP($B2812,Directions!$B:$B,Directions!D:D))</f>
        <v>46</v>
      </c>
      <c r="G2812" cm="1">
        <f t="array" ref="G2812">IF(H2812=1,"",IF(INDEX(map,F2812,E2812)="#",1,0))</f>
        <v>0</v>
      </c>
      <c r="H2812">
        <f>IF(Journey!H2811=1,1,IF(OR(E2812&lt;0,E2812&gt;Map!$A$1,F2812&lt;0,F2812&gt;Map!$A$1),1,0))</f>
        <v>0</v>
      </c>
    </row>
    <row r="2813" spans="1:8" x14ac:dyDescent="0.25">
      <c r="A2813">
        <v>2811</v>
      </c>
      <c r="B2813">
        <f t="shared" si="43"/>
        <v>3</v>
      </c>
      <c r="C2813">
        <f>IF(B2812&lt;&gt;B2813,C2812,IF(H2812=1,"",C2812+_xlfn.XLOOKUP($B2813,Directions!$B:$B,Directions!C:C)))</f>
        <v>35</v>
      </c>
      <c r="D2813">
        <f>IF(B2812&lt;&gt;B2813,D2812,IF(H2812=1,"",D2812+_xlfn.XLOOKUP($B2813,Directions!$B:$B,Directions!D:D)))</f>
        <v>46</v>
      </c>
      <c r="E2813" s="3">
        <f>IF(H2812=1,"",C2813+_xlfn.XLOOKUP($B2813,Directions!$B:$B,Directions!C:C))</f>
        <v>35</v>
      </c>
      <c r="F2813" s="3">
        <f>IF(H2812=1,"",D2813+_xlfn.XLOOKUP($B2813,Directions!$B:$B,Directions!D:D))</f>
        <v>47</v>
      </c>
      <c r="G2813" cm="1">
        <f t="array" ref="G2813">IF(H2813=1,"",IF(INDEX(map,F2813,E2813)="#",1,0))</f>
        <v>0</v>
      </c>
      <c r="H2813">
        <f>IF(Journey!H2812=1,1,IF(OR(E2813&lt;0,E2813&gt;Map!$A$1,F2813&lt;0,F2813&gt;Map!$A$1),1,0))</f>
        <v>0</v>
      </c>
    </row>
    <row r="2814" spans="1:8" x14ac:dyDescent="0.25">
      <c r="A2814">
        <v>2812</v>
      </c>
      <c r="B2814">
        <f t="shared" si="43"/>
        <v>3</v>
      </c>
      <c r="C2814">
        <f>IF(B2813&lt;&gt;B2814,C2813,IF(H2813=1,"",C2813+_xlfn.XLOOKUP($B2814,Directions!$B:$B,Directions!C:C)))</f>
        <v>35</v>
      </c>
      <c r="D2814">
        <f>IF(B2813&lt;&gt;B2814,D2813,IF(H2813=1,"",D2813+_xlfn.XLOOKUP($B2814,Directions!$B:$B,Directions!D:D)))</f>
        <v>47</v>
      </c>
      <c r="E2814" s="3">
        <f>IF(H2813=1,"",C2814+_xlfn.XLOOKUP($B2814,Directions!$B:$B,Directions!C:C))</f>
        <v>35</v>
      </c>
      <c r="F2814" s="3">
        <f>IF(H2813=1,"",D2814+_xlfn.XLOOKUP($B2814,Directions!$B:$B,Directions!D:D))</f>
        <v>48</v>
      </c>
      <c r="G2814" cm="1">
        <f t="array" ref="G2814">IF(H2814=1,"",IF(INDEX(map,F2814,E2814)="#",1,0))</f>
        <v>0</v>
      </c>
      <c r="H2814">
        <f>IF(Journey!H2813=1,1,IF(OR(E2814&lt;0,E2814&gt;Map!$A$1,F2814&lt;0,F2814&gt;Map!$A$1),1,0))</f>
        <v>0</v>
      </c>
    </row>
    <row r="2815" spans="1:8" x14ac:dyDescent="0.25">
      <c r="A2815">
        <v>2813</v>
      </c>
      <c r="B2815">
        <f t="shared" si="43"/>
        <v>3</v>
      </c>
      <c r="C2815">
        <f>IF(B2814&lt;&gt;B2815,C2814,IF(H2814=1,"",C2814+_xlfn.XLOOKUP($B2815,Directions!$B:$B,Directions!C:C)))</f>
        <v>35</v>
      </c>
      <c r="D2815">
        <f>IF(B2814&lt;&gt;B2815,D2814,IF(H2814=1,"",D2814+_xlfn.XLOOKUP($B2815,Directions!$B:$B,Directions!D:D)))</f>
        <v>48</v>
      </c>
      <c r="E2815" s="3">
        <f>IF(H2814=1,"",C2815+_xlfn.XLOOKUP($B2815,Directions!$B:$B,Directions!C:C))</f>
        <v>35</v>
      </c>
      <c r="F2815" s="3">
        <f>IF(H2814=1,"",D2815+_xlfn.XLOOKUP($B2815,Directions!$B:$B,Directions!D:D))</f>
        <v>49</v>
      </c>
      <c r="G2815" cm="1">
        <f t="array" ref="G2815">IF(H2815=1,"",IF(INDEX(map,F2815,E2815)="#",1,0))</f>
        <v>0</v>
      </c>
      <c r="H2815">
        <f>IF(Journey!H2814=1,1,IF(OR(E2815&lt;0,E2815&gt;Map!$A$1,F2815&lt;0,F2815&gt;Map!$A$1),1,0))</f>
        <v>0</v>
      </c>
    </row>
    <row r="2816" spans="1:8" x14ac:dyDescent="0.25">
      <c r="A2816">
        <v>2814</v>
      </c>
      <c r="B2816">
        <f t="shared" si="43"/>
        <v>3</v>
      </c>
      <c r="C2816">
        <f>IF(B2815&lt;&gt;B2816,C2815,IF(H2815=1,"",C2815+_xlfn.XLOOKUP($B2816,Directions!$B:$B,Directions!C:C)))</f>
        <v>35</v>
      </c>
      <c r="D2816">
        <f>IF(B2815&lt;&gt;B2816,D2815,IF(H2815=1,"",D2815+_xlfn.XLOOKUP($B2816,Directions!$B:$B,Directions!D:D)))</f>
        <v>49</v>
      </c>
      <c r="E2816" s="3">
        <f>IF(H2815=1,"",C2816+_xlfn.XLOOKUP($B2816,Directions!$B:$B,Directions!C:C))</f>
        <v>35</v>
      </c>
      <c r="F2816" s="3">
        <f>IF(H2815=1,"",D2816+_xlfn.XLOOKUP($B2816,Directions!$B:$B,Directions!D:D))</f>
        <v>50</v>
      </c>
      <c r="G2816" cm="1">
        <f t="array" ref="G2816">IF(H2816=1,"",IF(INDEX(map,F2816,E2816)="#",1,0))</f>
        <v>0</v>
      </c>
      <c r="H2816">
        <f>IF(Journey!H2815=1,1,IF(OR(E2816&lt;0,E2816&gt;Map!$A$1,F2816&lt;0,F2816&gt;Map!$A$1),1,0))</f>
        <v>0</v>
      </c>
    </row>
    <row r="2817" spans="1:8" x14ac:dyDescent="0.25">
      <c r="A2817">
        <v>2815</v>
      </c>
      <c r="B2817">
        <f t="shared" si="43"/>
        <v>3</v>
      </c>
      <c r="C2817">
        <f>IF(B2816&lt;&gt;B2817,C2816,IF(H2816=1,"",C2816+_xlfn.XLOOKUP($B2817,Directions!$B:$B,Directions!C:C)))</f>
        <v>35</v>
      </c>
      <c r="D2817">
        <f>IF(B2816&lt;&gt;B2817,D2816,IF(H2816=1,"",D2816+_xlfn.XLOOKUP($B2817,Directions!$B:$B,Directions!D:D)))</f>
        <v>50</v>
      </c>
      <c r="E2817" s="3">
        <f>IF(H2816=1,"",C2817+_xlfn.XLOOKUP($B2817,Directions!$B:$B,Directions!C:C))</f>
        <v>35</v>
      </c>
      <c r="F2817" s="3">
        <f>IF(H2816=1,"",D2817+_xlfn.XLOOKUP($B2817,Directions!$B:$B,Directions!D:D))</f>
        <v>51</v>
      </c>
      <c r="G2817" cm="1">
        <f t="array" ref="G2817">IF(H2817=1,"",IF(INDEX(map,F2817,E2817)="#",1,0))</f>
        <v>0</v>
      </c>
      <c r="H2817">
        <f>IF(Journey!H2816=1,1,IF(OR(E2817&lt;0,E2817&gt;Map!$A$1,F2817&lt;0,F2817&gt;Map!$A$1),1,0))</f>
        <v>0</v>
      </c>
    </row>
    <row r="2818" spans="1:8" x14ac:dyDescent="0.25">
      <c r="A2818">
        <v>2816</v>
      </c>
      <c r="B2818">
        <f t="shared" si="43"/>
        <v>3</v>
      </c>
      <c r="C2818">
        <f>IF(B2817&lt;&gt;B2818,C2817,IF(H2817=1,"",C2817+_xlfn.XLOOKUP($B2818,Directions!$B:$B,Directions!C:C)))</f>
        <v>35</v>
      </c>
      <c r="D2818">
        <f>IF(B2817&lt;&gt;B2818,D2817,IF(H2817=1,"",D2817+_xlfn.XLOOKUP($B2818,Directions!$B:$B,Directions!D:D)))</f>
        <v>51</v>
      </c>
      <c r="E2818" s="3">
        <f>IF(H2817=1,"",C2818+_xlfn.XLOOKUP($B2818,Directions!$B:$B,Directions!C:C))</f>
        <v>35</v>
      </c>
      <c r="F2818" s="3">
        <f>IF(H2817=1,"",D2818+_xlfn.XLOOKUP($B2818,Directions!$B:$B,Directions!D:D))</f>
        <v>52</v>
      </c>
      <c r="G2818" cm="1">
        <f t="array" ref="G2818">IF(H2818=1,"",IF(INDEX(map,F2818,E2818)="#",1,0))</f>
        <v>0</v>
      </c>
      <c r="H2818">
        <f>IF(Journey!H2817=1,1,IF(OR(E2818&lt;0,E2818&gt;Map!$A$1,F2818&lt;0,F2818&gt;Map!$A$1),1,0))</f>
        <v>0</v>
      </c>
    </row>
    <row r="2819" spans="1:8" x14ac:dyDescent="0.25">
      <c r="A2819">
        <v>2817</v>
      </c>
      <c r="B2819">
        <f t="shared" si="43"/>
        <v>3</v>
      </c>
      <c r="C2819">
        <f>IF(B2818&lt;&gt;B2819,C2818,IF(H2818=1,"",C2818+_xlfn.XLOOKUP($B2819,Directions!$B:$B,Directions!C:C)))</f>
        <v>35</v>
      </c>
      <c r="D2819">
        <f>IF(B2818&lt;&gt;B2819,D2818,IF(H2818=1,"",D2818+_xlfn.XLOOKUP($B2819,Directions!$B:$B,Directions!D:D)))</f>
        <v>52</v>
      </c>
      <c r="E2819" s="3">
        <f>IF(H2818=1,"",C2819+_xlfn.XLOOKUP($B2819,Directions!$B:$B,Directions!C:C))</f>
        <v>35</v>
      </c>
      <c r="F2819" s="3">
        <f>IF(H2818=1,"",D2819+_xlfn.XLOOKUP($B2819,Directions!$B:$B,Directions!D:D))</f>
        <v>53</v>
      </c>
      <c r="G2819" cm="1">
        <f t="array" ref="G2819">IF(H2819=1,"",IF(INDEX(map,F2819,E2819)="#",1,0))</f>
        <v>0</v>
      </c>
      <c r="H2819">
        <f>IF(Journey!H2818=1,1,IF(OR(E2819&lt;0,E2819&gt;Map!$A$1,F2819&lt;0,F2819&gt;Map!$A$1),1,0))</f>
        <v>0</v>
      </c>
    </row>
    <row r="2820" spans="1:8" x14ac:dyDescent="0.25">
      <c r="A2820">
        <v>2818</v>
      </c>
      <c r="B2820">
        <f t="shared" ref="B2820:B2883" si="44">IF(H2819=1,"",IF(G2819=1,MOD(B2819,4)+1,B2819))</f>
        <v>3</v>
      </c>
      <c r="C2820">
        <f>IF(B2819&lt;&gt;B2820,C2819,IF(H2819=1,"",C2819+_xlfn.XLOOKUP($B2820,Directions!$B:$B,Directions!C:C)))</f>
        <v>35</v>
      </c>
      <c r="D2820">
        <f>IF(B2819&lt;&gt;B2820,D2819,IF(H2819=1,"",D2819+_xlfn.XLOOKUP($B2820,Directions!$B:$B,Directions!D:D)))</f>
        <v>53</v>
      </c>
      <c r="E2820" s="3">
        <f>IF(H2819=1,"",C2820+_xlfn.XLOOKUP($B2820,Directions!$B:$B,Directions!C:C))</f>
        <v>35</v>
      </c>
      <c r="F2820" s="3">
        <f>IF(H2819=1,"",D2820+_xlfn.XLOOKUP($B2820,Directions!$B:$B,Directions!D:D))</f>
        <v>54</v>
      </c>
      <c r="G2820" cm="1">
        <f t="array" ref="G2820">IF(H2820=1,"",IF(INDEX(map,F2820,E2820)="#",1,0))</f>
        <v>0</v>
      </c>
      <c r="H2820">
        <f>IF(Journey!H2819=1,1,IF(OR(E2820&lt;0,E2820&gt;Map!$A$1,F2820&lt;0,F2820&gt;Map!$A$1),1,0))</f>
        <v>0</v>
      </c>
    </row>
    <row r="2821" spans="1:8" x14ac:dyDescent="0.25">
      <c r="A2821">
        <v>2819</v>
      </c>
      <c r="B2821">
        <f t="shared" si="44"/>
        <v>3</v>
      </c>
      <c r="C2821">
        <f>IF(B2820&lt;&gt;B2821,C2820,IF(H2820=1,"",C2820+_xlfn.XLOOKUP($B2821,Directions!$B:$B,Directions!C:C)))</f>
        <v>35</v>
      </c>
      <c r="D2821">
        <f>IF(B2820&lt;&gt;B2821,D2820,IF(H2820=1,"",D2820+_xlfn.XLOOKUP($B2821,Directions!$B:$B,Directions!D:D)))</f>
        <v>54</v>
      </c>
      <c r="E2821" s="3">
        <f>IF(H2820=1,"",C2821+_xlfn.XLOOKUP($B2821,Directions!$B:$B,Directions!C:C))</f>
        <v>35</v>
      </c>
      <c r="F2821" s="3">
        <f>IF(H2820=1,"",D2821+_xlfn.XLOOKUP($B2821,Directions!$B:$B,Directions!D:D))</f>
        <v>55</v>
      </c>
      <c r="G2821" cm="1">
        <f t="array" ref="G2821">IF(H2821=1,"",IF(INDEX(map,F2821,E2821)="#",1,0))</f>
        <v>0</v>
      </c>
      <c r="H2821">
        <f>IF(Journey!H2820=1,1,IF(OR(E2821&lt;0,E2821&gt;Map!$A$1,F2821&lt;0,F2821&gt;Map!$A$1),1,0))</f>
        <v>0</v>
      </c>
    </row>
    <row r="2822" spans="1:8" x14ac:dyDescent="0.25">
      <c r="A2822">
        <v>2820</v>
      </c>
      <c r="B2822">
        <f t="shared" si="44"/>
        <v>3</v>
      </c>
      <c r="C2822">
        <f>IF(B2821&lt;&gt;B2822,C2821,IF(H2821=1,"",C2821+_xlfn.XLOOKUP($B2822,Directions!$B:$B,Directions!C:C)))</f>
        <v>35</v>
      </c>
      <c r="D2822">
        <f>IF(B2821&lt;&gt;B2822,D2821,IF(H2821=1,"",D2821+_xlfn.XLOOKUP($B2822,Directions!$B:$B,Directions!D:D)))</f>
        <v>55</v>
      </c>
      <c r="E2822" s="3">
        <f>IF(H2821=1,"",C2822+_xlfn.XLOOKUP($B2822,Directions!$B:$B,Directions!C:C))</f>
        <v>35</v>
      </c>
      <c r="F2822" s="3">
        <f>IF(H2821=1,"",D2822+_xlfn.XLOOKUP($B2822,Directions!$B:$B,Directions!D:D))</f>
        <v>56</v>
      </c>
      <c r="G2822" cm="1">
        <f t="array" ref="G2822">IF(H2822=1,"",IF(INDEX(map,F2822,E2822)="#",1,0))</f>
        <v>0</v>
      </c>
      <c r="H2822">
        <f>IF(Journey!H2821=1,1,IF(OR(E2822&lt;0,E2822&gt;Map!$A$1,F2822&lt;0,F2822&gt;Map!$A$1),1,0))</f>
        <v>0</v>
      </c>
    </row>
    <row r="2823" spans="1:8" x14ac:dyDescent="0.25">
      <c r="A2823">
        <v>2821</v>
      </c>
      <c r="B2823">
        <f t="shared" si="44"/>
        <v>3</v>
      </c>
      <c r="C2823">
        <f>IF(B2822&lt;&gt;B2823,C2822,IF(H2822=1,"",C2822+_xlfn.XLOOKUP($B2823,Directions!$B:$B,Directions!C:C)))</f>
        <v>35</v>
      </c>
      <c r="D2823">
        <f>IF(B2822&lt;&gt;B2823,D2822,IF(H2822=1,"",D2822+_xlfn.XLOOKUP($B2823,Directions!$B:$B,Directions!D:D)))</f>
        <v>56</v>
      </c>
      <c r="E2823" s="3">
        <f>IF(H2822=1,"",C2823+_xlfn.XLOOKUP($B2823,Directions!$B:$B,Directions!C:C))</f>
        <v>35</v>
      </c>
      <c r="F2823" s="3">
        <f>IF(H2822=1,"",D2823+_xlfn.XLOOKUP($B2823,Directions!$B:$B,Directions!D:D))</f>
        <v>57</v>
      </c>
      <c r="G2823" cm="1">
        <f t="array" ref="G2823">IF(H2823=1,"",IF(INDEX(map,F2823,E2823)="#",1,0))</f>
        <v>0</v>
      </c>
      <c r="H2823">
        <f>IF(Journey!H2822=1,1,IF(OR(E2823&lt;0,E2823&gt;Map!$A$1,F2823&lt;0,F2823&gt;Map!$A$1),1,0))</f>
        <v>0</v>
      </c>
    </row>
    <row r="2824" spans="1:8" x14ac:dyDescent="0.25">
      <c r="A2824">
        <v>2822</v>
      </c>
      <c r="B2824">
        <f t="shared" si="44"/>
        <v>3</v>
      </c>
      <c r="C2824">
        <f>IF(B2823&lt;&gt;B2824,C2823,IF(H2823=1,"",C2823+_xlfn.XLOOKUP($B2824,Directions!$B:$B,Directions!C:C)))</f>
        <v>35</v>
      </c>
      <c r="D2824">
        <f>IF(B2823&lt;&gt;B2824,D2823,IF(H2823=1,"",D2823+_xlfn.XLOOKUP($B2824,Directions!$B:$B,Directions!D:D)))</f>
        <v>57</v>
      </c>
      <c r="E2824" s="3">
        <f>IF(H2823=1,"",C2824+_xlfn.XLOOKUP($B2824,Directions!$B:$B,Directions!C:C))</f>
        <v>35</v>
      </c>
      <c r="F2824" s="3">
        <f>IF(H2823=1,"",D2824+_xlfn.XLOOKUP($B2824,Directions!$B:$B,Directions!D:D))</f>
        <v>58</v>
      </c>
      <c r="G2824" cm="1">
        <f t="array" ref="G2824">IF(H2824=1,"",IF(INDEX(map,F2824,E2824)="#",1,0))</f>
        <v>0</v>
      </c>
      <c r="H2824">
        <f>IF(Journey!H2823=1,1,IF(OR(E2824&lt;0,E2824&gt;Map!$A$1,F2824&lt;0,F2824&gt;Map!$A$1),1,0))</f>
        <v>0</v>
      </c>
    </row>
    <row r="2825" spans="1:8" x14ac:dyDescent="0.25">
      <c r="A2825">
        <v>2823</v>
      </c>
      <c r="B2825">
        <f t="shared" si="44"/>
        <v>3</v>
      </c>
      <c r="C2825">
        <f>IF(B2824&lt;&gt;B2825,C2824,IF(H2824=1,"",C2824+_xlfn.XLOOKUP($B2825,Directions!$B:$B,Directions!C:C)))</f>
        <v>35</v>
      </c>
      <c r="D2825">
        <f>IF(B2824&lt;&gt;B2825,D2824,IF(H2824=1,"",D2824+_xlfn.XLOOKUP($B2825,Directions!$B:$B,Directions!D:D)))</f>
        <v>58</v>
      </c>
      <c r="E2825" s="3">
        <f>IF(H2824=1,"",C2825+_xlfn.XLOOKUP($B2825,Directions!$B:$B,Directions!C:C))</f>
        <v>35</v>
      </c>
      <c r="F2825" s="3">
        <f>IF(H2824=1,"",D2825+_xlfn.XLOOKUP($B2825,Directions!$B:$B,Directions!D:D))</f>
        <v>59</v>
      </c>
      <c r="G2825" cm="1">
        <f t="array" ref="G2825">IF(H2825=1,"",IF(INDEX(map,F2825,E2825)="#",1,0))</f>
        <v>1</v>
      </c>
      <c r="H2825">
        <f>IF(Journey!H2824=1,1,IF(OR(E2825&lt;0,E2825&gt;Map!$A$1,F2825&lt;0,F2825&gt;Map!$A$1),1,0))</f>
        <v>0</v>
      </c>
    </row>
    <row r="2826" spans="1:8" x14ac:dyDescent="0.25">
      <c r="A2826">
        <v>2824</v>
      </c>
      <c r="B2826">
        <f t="shared" si="44"/>
        <v>4</v>
      </c>
      <c r="C2826">
        <f>IF(B2825&lt;&gt;B2826,C2825,IF(H2825=1,"",C2825+_xlfn.XLOOKUP($B2826,Directions!$B:$B,Directions!C:C)))</f>
        <v>35</v>
      </c>
      <c r="D2826">
        <f>IF(B2825&lt;&gt;B2826,D2825,IF(H2825=1,"",D2825+_xlfn.XLOOKUP($B2826,Directions!$B:$B,Directions!D:D)))</f>
        <v>58</v>
      </c>
      <c r="E2826" s="3">
        <f>IF(H2825=1,"",C2826+_xlfn.XLOOKUP($B2826,Directions!$B:$B,Directions!C:C))</f>
        <v>34</v>
      </c>
      <c r="F2826" s="3">
        <f>IF(H2825=1,"",D2826+_xlfn.XLOOKUP($B2826,Directions!$B:$B,Directions!D:D))</f>
        <v>58</v>
      </c>
      <c r="G2826" cm="1">
        <f t="array" ref="G2826">IF(H2826=1,"",IF(INDEX(map,F2826,E2826)="#",1,0))</f>
        <v>0</v>
      </c>
      <c r="H2826">
        <f>IF(Journey!H2825=1,1,IF(OR(E2826&lt;0,E2826&gt;Map!$A$1,F2826&lt;0,F2826&gt;Map!$A$1),1,0))</f>
        <v>0</v>
      </c>
    </row>
    <row r="2827" spans="1:8" x14ac:dyDescent="0.25">
      <c r="A2827">
        <v>2825</v>
      </c>
      <c r="B2827">
        <f t="shared" si="44"/>
        <v>4</v>
      </c>
      <c r="C2827">
        <f>IF(B2826&lt;&gt;B2827,C2826,IF(H2826=1,"",C2826+_xlfn.XLOOKUP($B2827,Directions!$B:$B,Directions!C:C)))</f>
        <v>34</v>
      </c>
      <c r="D2827">
        <f>IF(B2826&lt;&gt;B2827,D2826,IF(H2826=1,"",D2826+_xlfn.XLOOKUP($B2827,Directions!$B:$B,Directions!D:D)))</f>
        <v>58</v>
      </c>
      <c r="E2827" s="3">
        <f>IF(H2826=1,"",C2827+_xlfn.XLOOKUP($B2827,Directions!$B:$B,Directions!C:C))</f>
        <v>33</v>
      </c>
      <c r="F2827" s="3">
        <f>IF(H2826=1,"",D2827+_xlfn.XLOOKUP($B2827,Directions!$B:$B,Directions!D:D))</f>
        <v>58</v>
      </c>
      <c r="G2827" cm="1">
        <f t="array" ref="G2827">IF(H2827=1,"",IF(INDEX(map,F2827,E2827)="#",1,0))</f>
        <v>0</v>
      </c>
      <c r="H2827">
        <f>IF(Journey!H2826=1,1,IF(OR(E2827&lt;0,E2827&gt;Map!$A$1,F2827&lt;0,F2827&gt;Map!$A$1),1,0))</f>
        <v>0</v>
      </c>
    </row>
    <row r="2828" spans="1:8" x14ac:dyDescent="0.25">
      <c r="A2828">
        <v>2826</v>
      </c>
      <c r="B2828">
        <f t="shared" si="44"/>
        <v>4</v>
      </c>
      <c r="C2828">
        <f>IF(B2827&lt;&gt;B2828,C2827,IF(H2827=1,"",C2827+_xlfn.XLOOKUP($B2828,Directions!$B:$B,Directions!C:C)))</f>
        <v>33</v>
      </c>
      <c r="D2828">
        <f>IF(B2827&lt;&gt;B2828,D2827,IF(H2827=1,"",D2827+_xlfn.XLOOKUP($B2828,Directions!$B:$B,Directions!D:D)))</f>
        <v>58</v>
      </c>
      <c r="E2828" s="3">
        <f>IF(H2827=1,"",C2828+_xlfn.XLOOKUP($B2828,Directions!$B:$B,Directions!C:C))</f>
        <v>32</v>
      </c>
      <c r="F2828" s="3">
        <f>IF(H2827=1,"",D2828+_xlfn.XLOOKUP($B2828,Directions!$B:$B,Directions!D:D))</f>
        <v>58</v>
      </c>
      <c r="G2828" cm="1">
        <f t="array" ref="G2828">IF(H2828=1,"",IF(INDEX(map,F2828,E2828)="#",1,0))</f>
        <v>0</v>
      </c>
      <c r="H2828">
        <f>IF(Journey!H2827=1,1,IF(OR(E2828&lt;0,E2828&gt;Map!$A$1,F2828&lt;0,F2828&gt;Map!$A$1),1,0))</f>
        <v>0</v>
      </c>
    </row>
    <row r="2829" spans="1:8" x14ac:dyDescent="0.25">
      <c r="A2829">
        <v>2827</v>
      </c>
      <c r="B2829">
        <f t="shared" si="44"/>
        <v>4</v>
      </c>
      <c r="C2829">
        <f>IF(B2828&lt;&gt;B2829,C2828,IF(H2828=1,"",C2828+_xlfn.XLOOKUP($B2829,Directions!$B:$B,Directions!C:C)))</f>
        <v>32</v>
      </c>
      <c r="D2829">
        <f>IF(B2828&lt;&gt;B2829,D2828,IF(H2828=1,"",D2828+_xlfn.XLOOKUP($B2829,Directions!$B:$B,Directions!D:D)))</f>
        <v>58</v>
      </c>
      <c r="E2829" s="3">
        <f>IF(H2828=1,"",C2829+_xlfn.XLOOKUP($B2829,Directions!$B:$B,Directions!C:C))</f>
        <v>31</v>
      </c>
      <c r="F2829" s="3">
        <f>IF(H2828=1,"",D2829+_xlfn.XLOOKUP($B2829,Directions!$B:$B,Directions!D:D))</f>
        <v>58</v>
      </c>
      <c r="G2829" cm="1">
        <f t="array" ref="G2829">IF(H2829=1,"",IF(INDEX(map,F2829,E2829)="#",1,0))</f>
        <v>0</v>
      </c>
      <c r="H2829">
        <f>IF(Journey!H2828=1,1,IF(OR(E2829&lt;0,E2829&gt;Map!$A$1,F2829&lt;0,F2829&gt;Map!$A$1),1,0))</f>
        <v>0</v>
      </c>
    </row>
    <row r="2830" spans="1:8" x14ac:dyDescent="0.25">
      <c r="A2830">
        <v>2828</v>
      </c>
      <c r="B2830">
        <f t="shared" si="44"/>
        <v>4</v>
      </c>
      <c r="C2830">
        <f>IF(B2829&lt;&gt;B2830,C2829,IF(H2829=1,"",C2829+_xlfn.XLOOKUP($B2830,Directions!$B:$B,Directions!C:C)))</f>
        <v>31</v>
      </c>
      <c r="D2830">
        <f>IF(B2829&lt;&gt;B2830,D2829,IF(H2829=1,"",D2829+_xlfn.XLOOKUP($B2830,Directions!$B:$B,Directions!D:D)))</f>
        <v>58</v>
      </c>
      <c r="E2830" s="3">
        <f>IF(H2829=1,"",C2830+_xlfn.XLOOKUP($B2830,Directions!$B:$B,Directions!C:C))</f>
        <v>30</v>
      </c>
      <c r="F2830" s="3">
        <f>IF(H2829=1,"",D2830+_xlfn.XLOOKUP($B2830,Directions!$B:$B,Directions!D:D))</f>
        <v>58</v>
      </c>
      <c r="G2830" cm="1">
        <f t="array" ref="G2830">IF(H2830=1,"",IF(INDEX(map,F2830,E2830)="#",1,0))</f>
        <v>0</v>
      </c>
      <c r="H2830">
        <f>IF(Journey!H2829=1,1,IF(OR(E2830&lt;0,E2830&gt;Map!$A$1,F2830&lt;0,F2830&gt;Map!$A$1),1,0))</f>
        <v>0</v>
      </c>
    </row>
    <row r="2831" spans="1:8" x14ac:dyDescent="0.25">
      <c r="A2831">
        <v>2829</v>
      </c>
      <c r="B2831">
        <f t="shared" si="44"/>
        <v>4</v>
      </c>
      <c r="C2831">
        <f>IF(B2830&lt;&gt;B2831,C2830,IF(H2830=1,"",C2830+_xlfn.XLOOKUP($B2831,Directions!$B:$B,Directions!C:C)))</f>
        <v>30</v>
      </c>
      <c r="D2831">
        <f>IF(B2830&lt;&gt;B2831,D2830,IF(H2830=1,"",D2830+_xlfn.XLOOKUP($B2831,Directions!$B:$B,Directions!D:D)))</f>
        <v>58</v>
      </c>
      <c r="E2831" s="3">
        <f>IF(H2830=1,"",C2831+_xlfn.XLOOKUP($B2831,Directions!$B:$B,Directions!C:C))</f>
        <v>29</v>
      </c>
      <c r="F2831" s="3">
        <f>IF(H2830=1,"",D2831+_xlfn.XLOOKUP($B2831,Directions!$B:$B,Directions!D:D))</f>
        <v>58</v>
      </c>
      <c r="G2831" cm="1">
        <f t="array" ref="G2831">IF(H2831=1,"",IF(INDEX(map,F2831,E2831)="#",1,0))</f>
        <v>0</v>
      </c>
      <c r="H2831">
        <f>IF(Journey!H2830=1,1,IF(OR(E2831&lt;0,E2831&gt;Map!$A$1,F2831&lt;0,F2831&gt;Map!$A$1),1,0))</f>
        <v>0</v>
      </c>
    </row>
    <row r="2832" spans="1:8" x14ac:dyDescent="0.25">
      <c r="A2832">
        <v>2830</v>
      </c>
      <c r="B2832">
        <f t="shared" si="44"/>
        <v>4</v>
      </c>
      <c r="C2832">
        <f>IF(B2831&lt;&gt;B2832,C2831,IF(H2831=1,"",C2831+_xlfn.XLOOKUP($B2832,Directions!$B:$B,Directions!C:C)))</f>
        <v>29</v>
      </c>
      <c r="D2832">
        <f>IF(B2831&lt;&gt;B2832,D2831,IF(H2831=1,"",D2831+_xlfn.XLOOKUP($B2832,Directions!$B:$B,Directions!D:D)))</f>
        <v>58</v>
      </c>
      <c r="E2832" s="3">
        <f>IF(H2831=1,"",C2832+_xlfn.XLOOKUP($B2832,Directions!$B:$B,Directions!C:C))</f>
        <v>28</v>
      </c>
      <c r="F2832" s="3">
        <f>IF(H2831=1,"",D2832+_xlfn.XLOOKUP($B2832,Directions!$B:$B,Directions!D:D))</f>
        <v>58</v>
      </c>
      <c r="G2832" cm="1">
        <f t="array" ref="G2832">IF(H2832=1,"",IF(INDEX(map,F2832,E2832)="#",1,0))</f>
        <v>0</v>
      </c>
      <c r="H2832">
        <f>IF(Journey!H2831=1,1,IF(OR(E2832&lt;0,E2832&gt;Map!$A$1,F2832&lt;0,F2832&gt;Map!$A$1),1,0))</f>
        <v>0</v>
      </c>
    </row>
    <row r="2833" spans="1:8" x14ac:dyDescent="0.25">
      <c r="A2833">
        <v>2831</v>
      </c>
      <c r="B2833">
        <f t="shared" si="44"/>
        <v>4</v>
      </c>
      <c r="C2833">
        <f>IF(B2832&lt;&gt;B2833,C2832,IF(H2832=1,"",C2832+_xlfn.XLOOKUP($B2833,Directions!$B:$B,Directions!C:C)))</f>
        <v>28</v>
      </c>
      <c r="D2833">
        <f>IF(B2832&lt;&gt;B2833,D2832,IF(H2832=1,"",D2832+_xlfn.XLOOKUP($B2833,Directions!$B:$B,Directions!D:D)))</f>
        <v>58</v>
      </c>
      <c r="E2833" s="3">
        <f>IF(H2832=1,"",C2833+_xlfn.XLOOKUP($B2833,Directions!$B:$B,Directions!C:C))</f>
        <v>27</v>
      </c>
      <c r="F2833" s="3">
        <f>IF(H2832=1,"",D2833+_xlfn.XLOOKUP($B2833,Directions!$B:$B,Directions!D:D))</f>
        <v>58</v>
      </c>
      <c r="G2833" cm="1">
        <f t="array" ref="G2833">IF(H2833=1,"",IF(INDEX(map,F2833,E2833)="#",1,0))</f>
        <v>0</v>
      </c>
      <c r="H2833">
        <f>IF(Journey!H2832=1,1,IF(OR(E2833&lt;0,E2833&gt;Map!$A$1,F2833&lt;0,F2833&gt;Map!$A$1),1,0))</f>
        <v>0</v>
      </c>
    </row>
    <row r="2834" spans="1:8" x14ac:dyDescent="0.25">
      <c r="A2834">
        <v>2832</v>
      </c>
      <c r="B2834">
        <f t="shared" si="44"/>
        <v>4</v>
      </c>
      <c r="C2834">
        <f>IF(B2833&lt;&gt;B2834,C2833,IF(H2833=1,"",C2833+_xlfn.XLOOKUP($B2834,Directions!$B:$B,Directions!C:C)))</f>
        <v>27</v>
      </c>
      <c r="D2834">
        <f>IF(B2833&lt;&gt;B2834,D2833,IF(H2833=1,"",D2833+_xlfn.XLOOKUP($B2834,Directions!$B:$B,Directions!D:D)))</f>
        <v>58</v>
      </c>
      <c r="E2834" s="3">
        <f>IF(H2833=1,"",C2834+_xlfn.XLOOKUP($B2834,Directions!$B:$B,Directions!C:C))</f>
        <v>26</v>
      </c>
      <c r="F2834" s="3">
        <f>IF(H2833=1,"",D2834+_xlfn.XLOOKUP($B2834,Directions!$B:$B,Directions!D:D))</f>
        <v>58</v>
      </c>
      <c r="G2834" cm="1">
        <f t="array" ref="G2834">IF(H2834=1,"",IF(INDEX(map,F2834,E2834)="#",1,0))</f>
        <v>0</v>
      </c>
      <c r="H2834">
        <f>IF(Journey!H2833=1,1,IF(OR(E2834&lt;0,E2834&gt;Map!$A$1,F2834&lt;0,F2834&gt;Map!$A$1),1,0))</f>
        <v>0</v>
      </c>
    </row>
    <row r="2835" spans="1:8" x14ac:dyDescent="0.25">
      <c r="A2835">
        <v>2833</v>
      </c>
      <c r="B2835">
        <f t="shared" si="44"/>
        <v>4</v>
      </c>
      <c r="C2835">
        <f>IF(B2834&lt;&gt;B2835,C2834,IF(H2834=1,"",C2834+_xlfn.XLOOKUP($B2835,Directions!$B:$B,Directions!C:C)))</f>
        <v>26</v>
      </c>
      <c r="D2835">
        <f>IF(B2834&lt;&gt;B2835,D2834,IF(H2834=1,"",D2834+_xlfn.XLOOKUP($B2835,Directions!$B:$B,Directions!D:D)))</f>
        <v>58</v>
      </c>
      <c r="E2835" s="3">
        <f>IF(H2834=1,"",C2835+_xlfn.XLOOKUP($B2835,Directions!$B:$B,Directions!C:C))</f>
        <v>25</v>
      </c>
      <c r="F2835" s="3">
        <f>IF(H2834=1,"",D2835+_xlfn.XLOOKUP($B2835,Directions!$B:$B,Directions!D:D))</f>
        <v>58</v>
      </c>
      <c r="G2835" cm="1">
        <f t="array" ref="G2835">IF(H2835=1,"",IF(INDEX(map,F2835,E2835)="#",1,0))</f>
        <v>0</v>
      </c>
      <c r="H2835">
        <f>IF(Journey!H2834=1,1,IF(OR(E2835&lt;0,E2835&gt;Map!$A$1,F2835&lt;0,F2835&gt;Map!$A$1),1,0))</f>
        <v>0</v>
      </c>
    </row>
    <row r="2836" spans="1:8" x14ac:dyDescent="0.25">
      <c r="A2836">
        <v>2834</v>
      </c>
      <c r="B2836">
        <f t="shared" si="44"/>
        <v>4</v>
      </c>
      <c r="C2836">
        <f>IF(B2835&lt;&gt;B2836,C2835,IF(H2835=1,"",C2835+_xlfn.XLOOKUP($B2836,Directions!$B:$B,Directions!C:C)))</f>
        <v>25</v>
      </c>
      <c r="D2836">
        <f>IF(B2835&lt;&gt;B2836,D2835,IF(H2835=1,"",D2835+_xlfn.XLOOKUP($B2836,Directions!$B:$B,Directions!D:D)))</f>
        <v>58</v>
      </c>
      <c r="E2836" s="3">
        <f>IF(H2835=1,"",C2836+_xlfn.XLOOKUP($B2836,Directions!$B:$B,Directions!C:C))</f>
        <v>24</v>
      </c>
      <c r="F2836" s="3">
        <f>IF(H2835=1,"",D2836+_xlfn.XLOOKUP($B2836,Directions!$B:$B,Directions!D:D))</f>
        <v>58</v>
      </c>
      <c r="G2836" cm="1">
        <f t="array" ref="G2836">IF(H2836=1,"",IF(INDEX(map,F2836,E2836)="#",1,0))</f>
        <v>0</v>
      </c>
      <c r="H2836">
        <f>IF(Journey!H2835=1,1,IF(OR(E2836&lt;0,E2836&gt;Map!$A$1,F2836&lt;0,F2836&gt;Map!$A$1),1,0))</f>
        <v>0</v>
      </c>
    </row>
    <row r="2837" spans="1:8" x14ac:dyDescent="0.25">
      <c r="A2837">
        <v>2835</v>
      </c>
      <c r="B2837">
        <f t="shared" si="44"/>
        <v>4</v>
      </c>
      <c r="C2837">
        <f>IF(B2836&lt;&gt;B2837,C2836,IF(H2836=1,"",C2836+_xlfn.XLOOKUP($B2837,Directions!$B:$B,Directions!C:C)))</f>
        <v>24</v>
      </c>
      <c r="D2837">
        <f>IF(B2836&lt;&gt;B2837,D2836,IF(H2836=1,"",D2836+_xlfn.XLOOKUP($B2837,Directions!$B:$B,Directions!D:D)))</f>
        <v>58</v>
      </c>
      <c r="E2837" s="3">
        <f>IF(H2836=1,"",C2837+_xlfn.XLOOKUP($B2837,Directions!$B:$B,Directions!C:C))</f>
        <v>23</v>
      </c>
      <c r="F2837" s="3">
        <f>IF(H2836=1,"",D2837+_xlfn.XLOOKUP($B2837,Directions!$B:$B,Directions!D:D))</f>
        <v>58</v>
      </c>
      <c r="G2837" cm="1">
        <f t="array" ref="G2837">IF(H2837=1,"",IF(INDEX(map,F2837,E2837)="#",1,0))</f>
        <v>0</v>
      </c>
      <c r="H2837">
        <f>IF(Journey!H2836=1,1,IF(OR(E2837&lt;0,E2837&gt;Map!$A$1,F2837&lt;0,F2837&gt;Map!$A$1),1,0))</f>
        <v>0</v>
      </c>
    </row>
    <row r="2838" spans="1:8" x14ac:dyDescent="0.25">
      <c r="A2838">
        <v>2836</v>
      </c>
      <c r="B2838">
        <f t="shared" si="44"/>
        <v>4</v>
      </c>
      <c r="C2838">
        <f>IF(B2837&lt;&gt;B2838,C2837,IF(H2837=1,"",C2837+_xlfn.XLOOKUP($B2838,Directions!$B:$B,Directions!C:C)))</f>
        <v>23</v>
      </c>
      <c r="D2838">
        <f>IF(B2837&lt;&gt;B2838,D2837,IF(H2837=1,"",D2837+_xlfn.XLOOKUP($B2838,Directions!$B:$B,Directions!D:D)))</f>
        <v>58</v>
      </c>
      <c r="E2838" s="3">
        <f>IF(H2837=1,"",C2838+_xlfn.XLOOKUP($B2838,Directions!$B:$B,Directions!C:C))</f>
        <v>22</v>
      </c>
      <c r="F2838" s="3">
        <f>IF(H2837=1,"",D2838+_xlfn.XLOOKUP($B2838,Directions!$B:$B,Directions!D:D))</f>
        <v>58</v>
      </c>
      <c r="G2838" cm="1">
        <f t="array" ref="G2838">IF(H2838=1,"",IF(INDEX(map,F2838,E2838)="#",1,0))</f>
        <v>0</v>
      </c>
      <c r="H2838">
        <f>IF(Journey!H2837=1,1,IF(OR(E2838&lt;0,E2838&gt;Map!$A$1,F2838&lt;0,F2838&gt;Map!$A$1),1,0))</f>
        <v>0</v>
      </c>
    </row>
    <row r="2839" spans="1:8" x14ac:dyDescent="0.25">
      <c r="A2839">
        <v>2837</v>
      </c>
      <c r="B2839">
        <f t="shared" si="44"/>
        <v>4</v>
      </c>
      <c r="C2839">
        <f>IF(B2838&lt;&gt;B2839,C2838,IF(H2838=1,"",C2838+_xlfn.XLOOKUP($B2839,Directions!$B:$B,Directions!C:C)))</f>
        <v>22</v>
      </c>
      <c r="D2839">
        <f>IF(B2838&lt;&gt;B2839,D2838,IF(H2838=1,"",D2838+_xlfn.XLOOKUP($B2839,Directions!$B:$B,Directions!D:D)))</f>
        <v>58</v>
      </c>
      <c r="E2839" s="3">
        <f>IF(H2838=1,"",C2839+_xlfn.XLOOKUP($B2839,Directions!$B:$B,Directions!C:C))</f>
        <v>21</v>
      </c>
      <c r="F2839" s="3">
        <f>IF(H2838=1,"",D2839+_xlfn.XLOOKUP($B2839,Directions!$B:$B,Directions!D:D))</f>
        <v>58</v>
      </c>
      <c r="G2839" cm="1">
        <f t="array" ref="G2839">IF(H2839=1,"",IF(INDEX(map,F2839,E2839)="#",1,0))</f>
        <v>0</v>
      </c>
      <c r="H2839">
        <f>IF(Journey!H2838=1,1,IF(OR(E2839&lt;0,E2839&gt;Map!$A$1,F2839&lt;0,F2839&gt;Map!$A$1),1,0))</f>
        <v>0</v>
      </c>
    </row>
    <row r="2840" spans="1:8" x14ac:dyDescent="0.25">
      <c r="A2840">
        <v>2838</v>
      </c>
      <c r="B2840">
        <f t="shared" si="44"/>
        <v>4</v>
      </c>
      <c r="C2840">
        <f>IF(B2839&lt;&gt;B2840,C2839,IF(H2839=1,"",C2839+_xlfn.XLOOKUP($B2840,Directions!$B:$B,Directions!C:C)))</f>
        <v>21</v>
      </c>
      <c r="D2840">
        <f>IF(B2839&lt;&gt;B2840,D2839,IF(H2839=1,"",D2839+_xlfn.XLOOKUP($B2840,Directions!$B:$B,Directions!D:D)))</f>
        <v>58</v>
      </c>
      <c r="E2840" s="3">
        <f>IF(H2839=1,"",C2840+_xlfn.XLOOKUP($B2840,Directions!$B:$B,Directions!C:C))</f>
        <v>20</v>
      </c>
      <c r="F2840" s="3">
        <f>IF(H2839=1,"",D2840+_xlfn.XLOOKUP($B2840,Directions!$B:$B,Directions!D:D))</f>
        <v>58</v>
      </c>
      <c r="G2840" cm="1">
        <f t="array" ref="G2840">IF(H2840=1,"",IF(INDEX(map,F2840,E2840)="#",1,0))</f>
        <v>0</v>
      </c>
      <c r="H2840">
        <f>IF(Journey!H2839=1,1,IF(OR(E2840&lt;0,E2840&gt;Map!$A$1,F2840&lt;0,F2840&gt;Map!$A$1),1,0))</f>
        <v>0</v>
      </c>
    </row>
    <row r="2841" spans="1:8" x14ac:dyDescent="0.25">
      <c r="A2841">
        <v>2839</v>
      </c>
      <c r="B2841">
        <f t="shared" si="44"/>
        <v>4</v>
      </c>
      <c r="C2841">
        <f>IF(B2840&lt;&gt;B2841,C2840,IF(H2840=1,"",C2840+_xlfn.XLOOKUP($B2841,Directions!$B:$B,Directions!C:C)))</f>
        <v>20</v>
      </c>
      <c r="D2841">
        <f>IF(B2840&lt;&gt;B2841,D2840,IF(H2840=1,"",D2840+_xlfn.XLOOKUP($B2841,Directions!$B:$B,Directions!D:D)))</f>
        <v>58</v>
      </c>
      <c r="E2841" s="3">
        <f>IF(H2840=1,"",C2841+_xlfn.XLOOKUP($B2841,Directions!$B:$B,Directions!C:C))</f>
        <v>19</v>
      </c>
      <c r="F2841" s="3">
        <f>IF(H2840=1,"",D2841+_xlfn.XLOOKUP($B2841,Directions!$B:$B,Directions!D:D))</f>
        <v>58</v>
      </c>
      <c r="G2841" cm="1">
        <f t="array" ref="G2841">IF(H2841=1,"",IF(INDEX(map,F2841,E2841)="#",1,0))</f>
        <v>0</v>
      </c>
      <c r="H2841">
        <f>IF(Journey!H2840=1,1,IF(OR(E2841&lt;0,E2841&gt;Map!$A$1,F2841&lt;0,F2841&gt;Map!$A$1),1,0))</f>
        <v>0</v>
      </c>
    </row>
    <row r="2842" spans="1:8" x14ac:dyDescent="0.25">
      <c r="A2842">
        <v>2840</v>
      </c>
      <c r="B2842">
        <f t="shared" si="44"/>
        <v>4</v>
      </c>
      <c r="C2842">
        <f>IF(B2841&lt;&gt;B2842,C2841,IF(H2841=1,"",C2841+_xlfn.XLOOKUP($B2842,Directions!$B:$B,Directions!C:C)))</f>
        <v>19</v>
      </c>
      <c r="D2842">
        <f>IF(B2841&lt;&gt;B2842,D2841,IF(H2841=1,"",D2841+_xlfn.XLOOKUP($B2842,Directions!$B:$B,Directions!D:D)))</f>
        <v>58</v>
      </c>
      <c r="E2842" s="3">
        <f>IF(H2841=1,"",C2842+_xlfn.XLOOKUP($B2842,Directions!$B:$B,Directions!C:C))</f>
        <v>18</v>
      </c>
      <c r="F2842" s="3">
        <f>IF(H2841=1,"",D2842+_xlfn.XLOOKUP($B2842,Directions!$B:$B,Directions!D:D))</f>
        <v>58</v>
      </c>
      <c r="G2842" cm="1">
        <f t="array" ref="G2842">IF(H2842=1,"",IF(INDEX(map,F2842,E2842)="#",1,0))</f>
        <v>0</v>
      </c>
      <c r="H2842">
        <f>IF(Journey!H2841=1,1,IF(OR(E2842&lt;0,E2842&gt;Map!$A$1,F2842&lt;0,F2842&gt;Map!$A$1),1,0))</f>
        <v>0</v>
      </c>
    </row>
    <row r="2843" spans="1:8" x14ac:dyDescent="0.25">
      <c r="A2843">
        <v>2841</v>
      </c>
      <c r="B2843">
        <f t="shared" si="44"/>
        <v>4</v>
      </c>
      <c r="C2843">
        <f>IF(B2842&lt;&gt;B2843,C2842,IF(H2842=1,"",C2842+_xlfn.XLOOKUP($B2843,Directions!$B:$B,Directions!C:C)))</f>
        <v>18</v>
      </c>
      <c r="D2843">
        <f>IF(B2842&lt;&gt;B2843,D2842,IF(H2842=1,"",D2842+_xlfn.XLOOKUP($B2843,Directions!$B:$B,Directions!D:D)))</f>
        <v>58</v>
      </c>
      <c r="E2843" s="3">
        <f>IF(H2842=1,"",C2843+_xlfn.XLOOKUP($B2843,Directions!$B:$B,Directions!C:C))</f>
        <v>17</v>
      </c>
      <c r="F2843" s="3">
        <f>IF(H2842=1,"",D2843+_xlfn.XLOOKUP($B2843,Directions!$B:$B,Directions!D:D))</f>
        <v>58</v>
      </c>
      <c r="G2843" cm="1">
        <f t="array" ref="G2843">IF(H2843=1,"",IF(INDEX(map,F2843,E2843)="#",1,0))</f>
        <v>0</v>
      </c>
      <c r="H2843">
        <f>IF(Journey!H2842=1,1,IF(OR(E2843&lt;0,E2843&gt;Map!$A$1,F2843&lt;0,F2843&gt;Map!$A$1),1,0))</f>
        <v>0</v>
      </c>
    </row>
    <row r="2844" spans="1:8" x14ac:dyDescent="0.25">
      <c r="A2844">
        <v>2842</v>
      </c>
      <c r="B2844">
        <f t="shared" si="44"/>
        <v>4</v>
      </c>
      <c r="C2844">
        <f>IF(B2843&lt;&gt;B2844,C2843,IF(H2843=1,"",C2843+_xlfn.XLOOKUP($B2844,Directions!$B:$B,Directions!C:C)))</f>
        <v>17</v>
      </c>
      <c r="D2844">
        <f>IF(B2843&lt;&gt;B2844,D2843,IF(H2843=1,"",D2843+_xlfn.XLOOKUP($B2844,Directions!$B:$B,Directions!D:D)))</f>
        <v>58</v>
      </c>
      <c r="E2844" s="3">
        <f>IF(H2843=1,"",C2844+_xlfn.XLOOKUP($B2844,Directions!$B:$B,Directions!C:C))</f>
        <v>16</v>
      </c>
      <c r="F2844" s="3">
        <f>IF(H2843=1,"",D2844+_xlfn.XLOOKUP($B2844,Directions!$B:$B,Directions!D:D))</f>
        <v>58</v>
      </c>
      <c r="G2844" cm="1">
        <f t="array" ref="G2844">IF(H2844=1,"",IF(INDEX(map,F2844,E2844)="#",1,0))</f>
        <v>0</v>
      </c>
      <c r="H2844">
        <f>IF(Journey!H2843=1,1,IF(OR(E2844&lt;0,E2844&gt;Map!$A$1,F2844&lt;0,F2844&gt;Map!$A$1),1,0))</f>
        <v>0</v>
      </c>
    </row>
    <row r="2845" spans="1:8" x14ac:dyDescent="0.25">
      <c r="A2845">
        <v>2843</v>
      </c>
      <c r="B2845">
        <f t="shared" si="44"/>
        <v>4</v>
      </c>
      <c r="C2845">
        <f>IF(B2844&lt;&gt;B2845,C2844,IF(H2844=1,"",C2844+_xlfn.XLOOKUP($B2845,Directions!$B:$B,Directions!C:C)))</f>
        <v>16</v>
      </c>
      <c r="D2845">
        <f>IF(B2844&lt;&gt;B2845,D2844,IF(H2844=1,"",D2844+_xlfn.XLOOKUP($B2845,Directions!$B:$B,Directions!D:D)))</f>
        <v>58</v>
      </c>
      <c r="E2845" s="3">
        <f>IF(H2844=1,"",C2845+_xlfn.XLOOKUP($B2845,Directions!$B:$B,Directions!C:C))</f>
        <v>15</v>
      </c>
      <c r="F2845" s="3">
        <f>IF(H2844=1,"",D2845+_xlfn.XLOOKUP($B2845,Directions!$B:$B,Directions!D:D))</f>
        <v>58</v>
      </c>
      <c r="G2845" cm="1">
        <f t="array" ref="G2845">IF(H2845=1,"",IF(INDEX(map,F2845,E2845)="#",1,0))</f>
        <v>0</v>
      </c>
      <c r="H2845">
        <f>IF(Journey!H2844=1,1,IF(OR(E2845&lt;0,E2845&gt;Map!$A$1,F2845&lt;0,F2845&gt;Map!$A$1),1,0))</f>
        <v>0</v>
      </c>
    </row>
    <row r="2846" spans="1:8" x14ac:dyDescent="0.25">
      <c r="A2846">
        <v>2844</v>
      </c>
      <c r="B2846">
        <f t="shared" si="44"/>
        <v>4</v>
      </c>
      <c r="C2846">
        <f>IF(B2845&lt;&gt;B2846,C2845,IF(H2845=1,"",C2845+_xlfn.XLOOKUP($B2846,Directions!$B:$B,Directions!C:C)))</f>
        <v>15</v>
      </c>
      <c r="D2846">
        <f>IF(B2845&lt;&gt;B2846,D2845,IF(H2845=1,"",D2845+_xlfn.XLOOKUP($B2846,Directions!$B:$B,Directions!D:D)))</f>
        <v>58</v>
      </c>
      <c r="E2846" s="3">
        <f>IF(H2845=1,"",C2846+_xlfn.XLOOKUP($B2846,Directions!$B:$B,Directions!C:C))</f>
        <v>14</v>
      </c>
      <c r="F2846" s="3">
        <f>IF(H2845=1,"",D2846+_xlfn.XLOOKUP($B2846,Directions!$B:$B,Directions!D:D))</f>
        <v>58</v>
      </c>
      <c r="G2846" cm="1">
        <f t="array" ref="G2846">IF(H2846=1,"",IF(INDEX(map,F2846,E2846)="#",1,0))</f>
        <v>0</v>
      </c>
      <c r="H2846">
        <f>IF(Journey!H2845=1,1,IF(OR(E2846&lt;0,E2846&gt;Map!$A$1,F2846&lt;0,F2846&gt;Map!$A$1),1,0))</f>
        <v>0</v>
      </c>
    </row>
    <row r="2847" spans="1:8" x14ac:dyDescent="0.25">
      <c r="A2847">
        <v>2845</v>
      </c>
      <c r="B2847">
        <f t="shared" si="44"/>
        <v>4</v>
      </c>
      <c r="C2847">
        <f>IF(B2846&lt;&gt;B2847,C2846,IF(H2846=1,"",C2846+_xlfn.XLOOKUP($B2847,Directions!$B:$B,Directions!C:C)))</f>
        <v>14</v>
      </c>
      <c r="D2847">
        <f>IF(B2846&lt;&gt;B2847,D2846,IF(H2846=1,"",D2846+_xlfn.XLOOKUP($B2847,Directions!$B:$B,Directions!D:D)))</f>
        <v>58</v>
      </c>
      <c r="E2847" s="3">
        <f>IF(H2846=1,"",C2847+_xlfn.XLOOKUP($B2847,Directions!$B:$B,Directions!C:C))</f>
        <v>13</v>
      </c>
      <c r="F2847" s="3">
        <f>IF(H2846=1,"",D2847+_xlfn.XLOOKUP($B2847,Directions!$B:$B,Directions!D:D))</f>
        <v>58</v>
      </c>
      <c r="G2847" cm="1">
        <f t="array" ref="G2847">IF(H2847=1,"",IF(INDEX(map,F2847,E2847)="#",1,0))</f>
        <v>0</v>
      </c>
      <c r="H2847">
        <f>IF(Journey!H2846=1,1,IF(OR(E2847&lt;0,E2847&gt;Map!$A$1,F2847&lt;0,F2847&gt;Map!$A$1),1,0))</f>
        <v>0</v>
      </c>
    </row>
    <row r="2848" spans="1:8" x14ac:dyDescent="0.25">
      <c r="A2848">
        <v>2846</v>
      </c>
      <c r="B2848">
        <f t="shared" si="44"/>
        <v>4</v>
      </c>
      <c r="C2848">
        <f>IF(B2847&lt;&gt;B2848,C2847,IF(H2847=1,"",C2847+_xlfn.XLOOKUP($B2848,Directions!$B:$B,Directions!C:C)))</f>
        <v>13</v>
      </c>
      <c r="D2848">
        <f>IF(B2847&lt;&gt;B2848,D2847,IF(H2847=1,"",D2847+_xlfn.XLOOKUP($B2848,Directions!$B:$B,Directions!D:D)))</f>
        <v>58</v>
      </c>
      <c r="E2848" s="3">
        <f>IF(H2847=1,"",C2848+_xlfn.XLOOKUP($B2848,Directions!$B:$B,Directions!C:C))</f>
        <v>12</v>
      </c>
      <c r="F2848" s="3">
        <f>IF(H2847=1,"",D2848+_xlfn.XLOOKUP($B2848,Directions!$B:$B,Directions!D:D))</f>
        <v>58</v>
      </c>
      <c r="G2848" cm="1">
        <f t="array" ref="G2848">IF(H2848=1,"",IF(INDEX(map,F2848,E2848)="#",1,0))</f>
        <v>0</v>
      </c>
      <c r="H2848">
        <f>IF(Journey!H2847=1,1,IF(OR(E2848&lt;0,E2848&gt;Map!$A$1,F2848&lt;0,F2848&gt;Map!$A$1),1,0))</f>
        <v>0</v>
      </c>
    </row>
    <row r="2849" spans="1:8" x14ac:dyDescent="0.25">
      <c r="A2849">
        <v>2847</v>
      </c>
      <c r="B2849">
        <f t="shared" si="44"/>
        <v>4</v>
      </c>
      <c r="C2849">
        <f>IF(B2848&lt;&gt;B2849,C2848,IF(H2848=1,"",C2848+_xlfn.XLOOKUP($B2849,Directions!$B:$B,Directions!C:C)))</f>
        <v>12</v>
      </c>
      <c r="D2849">
        <f>IF(B2848&lt;&gt;B2849,D2848,IF(H2848=1,"",D2848+_xlfn.XLOOKUP($B2849,Directions!$B:$B,Directions!D:D)))</f>
        <v>58</v>
      </c>
      <c r="E2849" s="3">
        <f>IF(H2848=1,"",C2849+_xlfn.XLOOKUP($B2849,Directions!$B:$B,Directions!C:C))</f>
        <v>11</v>
      </c>
      <c r="F2849" s="3">
        <f>IF(H2848=1,"",D2849+_xlfn.XLOOKUP($B2849,Directions!$B:$B,Directions!D:D))</f>
        <v>58</v>
      </c>
      <c r="G2849" cm="1">
        <f t="array" ref="G2849">IF(H2849=1,"",IF(INDEX(map,F2849,E2849)="#",1,0))</f>
        <v>0</v>
      </c>
      <c r="H2849">
        <f>IF(Journey!H2848=1,1,IF(OR(E2849&lt;0,E2849&gt;Map!$A$1,F2849&lt;0,F2849&gt;Map!$A$1),1,0))</f>
        <v>0</v>
      </c>
    </row>
    <row r="2850" spans="1:8" x14ac:dyDescent="0.25">
      <c r="A2850">
        <v>2848</v>
      </c>
      <c r="B2850">
        <f t="shared" si="44"/>
        <v>4</v>
      </c>
      <c r="C2850">
        <f>IF(B2849&lt;&gt;B2850,C2849,IF(H2849=1,"",C2849+_xlfn.XLOOKUP($B2850,Directions!$B:$B,Directions!C:C)))</f>
        <v>11</v>
      </c>
      <c r="D2850">
        <f>IF(B2849&lt;&gt;B2850,D2849,IF(H2849=1,"",D2849+_xlfn.XLOOKUP($B2850,Directions!$B:$B,Directions!D:D)))</f>
        <v>58</v>
      </c>
      <c r="E2850" s="3">
        <f>IF(H2849=1,"",C2850+_xlfn.XLOOKUP($B2850,Directions!$B:$B,Directions!C:C))</f>
        <v>10</v>
      </c>
      <c r="F2850" s="3">
        <f>IF(H2849=1,"",D2850+_xlfn.XLOOKUP($B2850,Directions!$B:$B,Directions!D:D))</f>
        <v>58</v>
      </c>
      <c r="G2850" cm="1">
        <f t="array" ref="G2850">IF(H2850=1,"",IF(INDEX(map,F2850,E2850)="#",1,0))</f>
        <v>0</v>
      </c>
      <c r="H2850">
        <f>IF(Journey!H2849=1,1,IF(OR(E2850&lt;0,E2850&gt;Map!$A$1,F2850&lt;0,F2850&gt;Map!$A$1),1,0))</f>
        <v>0</v>
      </c>
    </row>
    <row r="2851" spans="1:8" x14ac:dyDescent="0.25">
      <c r="A2851">
        <v>2849</v>
      </c>
      <c r="B2851">
        <f t="shared" si="44"/>
        <v>4</v>
      </c>
      <c r="C2851">
        <f>IF(B2850&lt;&gt;B2851,C2850,IF(H2850=1,"",C2850+_xlfn.XLOOKUP($B2851,Directions!$B:$B,Directions!C:C)))</f>
        <v>10</v>
      </c>
      <c r="D2851">
        <f>IF(B2850&lt;&gt;B2851,D2850,IF(H2850=1,"",D2850+_xlfn.XLOOKUP($B2851,Directions!$B:$B,Directions!D:D)))</f>
        <v>58</v>
      </c>
      <c r="E2851" s="3">
        <f>IF(H2850=1,"",C2851+_xlfn.XLOOKUP($B2851,Directions!$B:$B,Directions!C:C))</f>
        <v>9</v>
      </c>
      <c r="F2851" s="3">
        <f>IF(H2850=1,"",D2851+_xlfn.XLOOKUP($B2851,Directions!$B:$B,Directions!D:D))</f>
        <v>58</v>
      </c>
      <c r="G2851" cm="1">
        <f t="array" ref="G2851">IF(H2851=1,"",IF(INDEX(map,F2851,E2851)="#",1,0))</f>
        <v>1</v>
      </c>
      <c r="H2851">
        <f>IF(Journey!H2850=1,1,IF(OR(E2851&lt;0,E2851&gt;Map!$A$1,F2851&lt;0,F2851&gt;Map!$A$1),1,0))</f>
        <v>0</v>
      </c>
    </row>
    <row r="2852" spans="1:8" x14ac:dyDescent="0.25">
      <c r="A2852">
        <v>2850</v>
      </c>
      <c r="B2852">
        <f t="shared" si="44"/>
        <v>1</v>
      </c>
      <c r="C2852">
        <f>IF(B2851&lt;&gt;B2852,C2851,IF(H2851=1,"",C2851+_xlfn.XLOOKUP($B2852,Directions!$B:$B,Directions!C:C)))</f>
        <v>10</v>
      </c>
      <c r="D2852">
        <f>IF(B2851&lt;&gt;B2852,D2851,IF(H2851=1,"",D2851+_xlfn.XLOOKUP($B2852,Directions!$B:$B,Directions!D:D)))</f>
        <v>58</v>
      </c>
      <c r="E2852" s="3">
        <f>IF(H2851=1,"",C2852+_xlfn.XLOOKUP($B2852,Directions!$B:$B,Directions!C:C))</f>
        <v>10</v>
      </c>
      <c r="F2852" s="3">
        <f>IF(H2851=1,"",D2852+_xlfn.XLOOKUP($B2852,Directions!$B:$B,Directions!D:D))</f>
        <v>57</v>
      </c>
      <c r="G2852" cm="1">
        <f t="array" ref="G2852">IF(H2852=1,"",IF(INDEX(map,F2852,E2852)="#",1,0))</f>
        <v>0</v>
      </c>
      <c r="H2852">
        <f>IF(Journey!H2851=1,1,IF(OR(E2852&lt;0,E2852&gt;Map!$A$1,F2852&lt;0,F2852&gt;Map!$A$1),1,0))</f>
        <v>0</v>
      </c>
    </row>
    <row r="2853" spans="1:8" x14ac:dyDescent="0.25">
      <c r="A2853">
        <v>2851</v>
      </c>
      <c r="B2853">
        <f t="shared" si="44"/>
        <v>1</v>
      </c>
      <c r="C2853">
        <f>IF(B2852&lt;&gt;B2853,C2852,IF(H2852=1,"",C2852+_xlfn.XLOOKUP($B2853,Directions!$B:$B,Directions!C:C)))</f>
        <v>10</v>
      </c>
      <c r="D2853">
        <f>IF(B2852&lt;&gt;B2853,D2852,IF(H2852=1,"",D2852+_xlfn.XLOOKUP($B2853,Directions!$B:$B,Directions!D:D)))</f>
        <v>57</v>
      </c>
      <c r="E2853" s="3">
        <f>IF(H2852=1,"",C2853+_xlfn.XLOOKUP($B2853,Directions!$B:$B,Directions!C:C))</f>
        <v>10</v>
      </c>
      <c r="F2853" s="3">
        <f>IF(H2852=1,"",D2853+_xlfn.XLOOKUP($B2853,Directions!$B:$B,Directions!D:D))</f>
        <v>56</v>
      </c>
      <c r="G2853" cm="1">
        <f t="array" ref="G2853">IF(H2853=1,"",IF(INDEX(map,F2853,E2853)="#",1,0))</f>
        <v>0</v>
      </c>
      <c r="H2853">
        <f>IF(Journey!H2852=1,1,IF(OR(E2853&lt;0,E2853&gt;Map!$A$1,F2853&lt;0,F2853&gt;Map!$A$1),1,0))</f>
        <v>0</v>
      </c>
    </row>
    <row r="2854" spans="1:8" x14ac:dyDescent="0.25">
      <c r="A2854">
        <v>2852</v>
      </c>
      <c r="B2854">
        <f t="shared" si="44"/>
        <v>1</v>
      </c>
      <c r="C2854">
        <f>IF(B2853&lt;&gt;B2854,C2853,IF(H2853=1,"",C2853+_xlfn.XLOOKUP($B2854,Directions!$B:$B,Directions!C:C)))</f>
        <v>10</v>
      </c>
      <c r="D2854">
        <f>IF(B2853&lt;&gt;B2854,D2853,IF(H2853=1,"",D2853+_xlfn.XLOOKUP($B2854,Directions!$B:$B,Directions!D:D)))</f>
        <v>56</v>
      </c>
      <c r="E2854" s="3">
        <f>IF(H2853=1,"",C2854+_xlfn.XLOOKUP($B2854,Directions!$B:$B,Directions!C:C))</f>
        <v>10</v>
      </c>
      <c r="F2854" s="3">
        <f>IF(H2853=1,"",D2854+_xlfn.XLOOKUP($B2854,Directions!$B:$B,Directions!D:D))</f>
        <v>55</v>
      </c>
      <c r="G2854" cm="1">
        <f t="array" ref="G2854">IF(H2854=1,"",IF(INDEX(map,F2854,E2854)="#",1,0))</f>
        <v>0</v>
      </c>
      <c r="H2854">
        <f>IF(Journey!H2853=1,1,IF(OR(E2854&lt;0,E2854&gt;Map!$A$1,F2854&lt;0,F2854&gt;Map!$A$1),1,0))</f>
        <v>0</v>
      </c>
    </row>
    <row r="2855" spans="1:8" x14ac:dyDescent="0.25">
      <c r="A2855">
        <v>2853</v>
      </c>
      <c r="B2855">
        <f t="shared" si="44"/>
        <v>1</v>
      </c>
      <c r="C2855">
        <f>IF(B2854&lt;&gt;B2855,C2854,IF(H2854=1,"",C2854+_xlfn.XLOOKUP($B2855,Directions!$B:$B,Directions!C:C)))</f>
        <v>10</v>
      </c>
      <c r="D2855">
        <f>IF(B2854&lt;&gt;B2855,D2854,IF(H2854=1,"",D2854+_xlfn.XLOOKUP($B2855,Directions!$B:$B,Directions!D:D)))</f>
        <v>55</v>
      </c>
      <c r="E2855" s="3">
        <f>IF(H2854=1,"",C2855+_xlfn.XLOOKUP($B2855,Directions!$B:$B,Directions!C:C))</f>
        <v>10</v>
      </c>
      <c r="F2855" s="3">
        <f>IF(H2854=1,"",D2855+_xlfn.XLOOKUP($B2855,Directions!$B:$B,Directions!D:D))</f>
        <v>54</v>
      </c>
      <c r="G2855" cm="1">
        <f t="array" ref="G2855">IF(H2855=1,"",IF(INDEX(map,F2855,E2855)="#",1,0))</f>
        <v>0</v>
      </c>
      <c r="H2855">
        <f>IF(Journey!H2854=1,1,IF(OR(E2855&lt;0,E2855&gt;Map!$A$1,F2855&lt;0,F2855&gt;Map!$A$1),1,0))</f>
        <v>0</v>
      </c>
    </row>
    <row r="2856" spans="1:8" x14ac:dyDescent="0.25">
      <c r="A2856">
        <v>2854</v>
      </c>
      <c r="B2856">
        <f t="shared" si="44"/>
        <v>1</v>
      </c>
      <c r="C2856">
        <f>IF(B2855&lt;&gt;B2856,C2855,IF(H2855=1,"",C2855+_xlfn.XLOOKUP($B2856,Directions!$B:$B,Directions!C:C)))</f>
        <v>10</v>
      </c>
      <c r="D2856">
        <f>IF(B2855&lt;&gt;B2856,D2855,IF(H2855=1,"",D2855+_xlfn.XLOOKUP($B2856,Directions!$B:$B,Directions!D:D)))</f>
        <v>54</v>
      </c>
      <c r="E2856" s="3">
        <f>IF(H2855=1,"",C2856+_xlfn.XLOOKUP($B2856,Directions!$B:$B,Directions!C:C))</f>
        <v>10</v>
      </c>
      <c r="F2856" s="3">
        <f>IF(H2855=1,"",D2856+_xlfn.XLOOKUP($B2856,Directions!$B:$B,Directions!D:D))</f>
        <v>53</v>
      </c>
      <c r="G2856" cm="1">
        <f t="array" ref="G2856">IF(H2856=1,"",IF(INDEX(map,F2856,E2856)="#",1,0))</f>
        <v>0</v>
      </c>
      <c r="H2856">
        <f>IF(Journey!H2855=1,1,IF(OR(E2856&lt;0,E2856&gt;Map!$A$1,F2856&lt;0,F2856&gt;Map!$A$1),1,0))</f>
        <v>0</v>
      </c>
    </row>
    <row r="2857" spans="1:8" x14ac:dyDescent="0.25">
      <c r="A2857">
        <v>2855</v>
      </c>
      <c r="B2857">
        <f t="shared" si="44"/>
        <v>1</v>
      </c>
      <c r="C2857">
        <f>IF(B2856&lt;&gt;B2857,C2856,IF(H2856=1,"",C2856+_xlfn.XLOOKUP($B2857,Directions!$B:$B,Directions!C:C)))</f>
        <v>10</v>
      </c>
      <c r="D2857">
        <f>IF(B2856&lt;&gt;B2857,D2856,IF(H2856=1,"",D2856+_xlfn.XLOOKUP($B2857,Directions!$B:$B,Directions!D:D)))</f>
        <v>53</v>
      </c>
      <c r="E2857" s="3">
        <f>IF(H2856=1,"",C2857+_xlfn.XLOOKUP($B2857,Directions!$B:$B,Directions!C:C))</f>
        <v>10</v>
      </c>
      <c r="F2857" s="3">
        <f>IF(H2856=1,"",D2857+_xlfn.XLOOKUP($B2857,Directions!$B:$B,Directions!D:D))</f>
        <v>52</v>
      </c>
      <c r="G2857" cm="1">
        <f t="array" ref="G2857">IF(H2857=1,"",IF(INDEX(map,F2857,E2857)="#",1,0))</f>
        <v>0</v>
      </c>
      <c r="H2857">
        <f>IF(Journey!H2856=1,1,IF(OR(E2857&lt;0,E2857&gt;Map!$A$1,F2857&lt;0,F2857&gt;Map!$A$1),1,0))</f>
        <v>0</v>
      </c>
    </row>
    <row r="2858" spans="1:8" x14ac:dyDescent="0.25">
      <c r="A2858">
        <v>2856</v>
      </c>
      <c r="B2858">
        <f t="shared" si="44"/>
        <v>1</v>
      </c>
      <c r="C2858">
        <f>IF(B2857&lt;&gt;B2858,C2857,IF(H2857=1,"",C2857+_xlfn.XLOOKUP($B2858,Directions!$B:$B,Directions!C:C)))</f>
        <v>10</v>
      </c>
      <c r="D2858">
        <f>IF(B2857&lt;&gt;B2858,D2857,IF(H2857=1,"",D2857+_xlfn.XLOOKUP($B2858,Directions!$B:$B,Directions!D:D)))</f>
        <v>52</v>
      </c>
      <c r="E2858" s="3">
        <f>IF(H2857=1,"",C2858+_xlfn.XLOOKUP($B2858,Directions!$B:$B,Directions!C:C))</f>
        <v>10</v>
      </c>
      <c r="F2858" s="3">
        <f>IF(H2857=1,"",D2858+_xlfn.XLOOKUP($B2858,Directions!$B:$B,Directions!D:D))</f>
        <v>51</v>
      </c>
      <c r="G2858" cm="1">
        <f t="array" ref="G2858">IF(H2858=1,"",IF(INDEX(map,F2858,E2858)="#",1,0))</f>
        <v>0</v>
      </c>
      <c r="H2858">
        <f>IF(Journey!H2857=1,1,IF(OR(E2858&lt;0,E2858&gt;Map!$A$1,F2858&lt;0,F2858&gt;Map!$A$1),1,0))</f>
        <v>0</v>
      </c>
    </row>
    <row r="2859" spans="1:8" x14ac:dyDescent="0.25">
      <c r="A2859">
        <v>2857</v>
      </c>
      <c r="B2859">
        <f t="shared" si="44"/>
        <v>1</v>
      </c>
      <c r="C2859">
        <f>IF(B2858&lt;&gt;B2859,C2858,IF(H2858=1,"",C2858+_xlfn.XLOOKUP($B2859,Directions!$B:$B,Directions!C:C)))</f>
        <v>10</v>
      </c>
      <c r="D2859">
        <f>IF(B2858&lt;&gt;B2859,D2858,IF(H2858=1,"",D2858+_xlfn.XLOOKUP($B2859,Directions!$B:$B,Directions!D:D)))</f>
        <v>51</v>
      </c>
      <c r="E2859" s="3">
        <f>IF(H2858=1,"",C2859+_xlfn.XLOOKUP($B2859,Directions!$B:$B,Directions!C:C))</f>
        <v>10</v>
      </c>
      <c r="F2859" s="3">
        <f>IF(H2858=1,"",D2859+_xlfn.XLOOKUP($B2859,Directions!$B:$B,Directions!D:D))</f>
        <v>50</v>
      </c>
      <c r="G2859" cm="1">
        <f t="array" ref="G2859">IF(H2859=1,"",IF(INDEX(map,F2859,E2859)="#",1,0))</f>
        <v>0</v>
      </c>
      <c r="H2859">
        <f>IF(Journey!H2858=1,1,IF(OR(E2859&lt;0,E2859&gt;Map!$A$1,F2859&lt;0,F2859&gt;Map!$A$1),1,0))</f>
        <v>0</v>
      </c>
    </row>
    <row r="2860" spans="1:8" x14ac:dyDescent="0.25">
      <c r="A2860">
        <v>2858</v>
      </c>
      <c r="B2860">
        <f t="shared" si="44"/>
        <v>1</v>
      </c>
      <c r="C2860">
        <f>IF(B2859&lt;&gt;B2860,C2859,IF(H2859=1,"",C2859+_xlfn.XLOOKUP($B2860,Directions!$B:$B,Directions!C:C)))</f>
        <v>10</v>
      </c>
      <c r="D2860">
        <f>IF(B2859&lt;&gt;B2860,D2859,IF(H2859=1,"",D2859+_xlfn.XLOOKUP($B2860,Directions!$B:$B,Directions!D:D)))</f>
        <v>50</v>
      </c>
      <c r="E2860" s="3">
        <f>IF(H2859=1,"",C2860+_xlfn.XLOOKUP($B2860,Directions!$B:$B,Directions!C:C))</f>
        <v>10</v>
      </c>
      <c r="F2860" s="3">
        <f>IF(H2859=1,"",D2860+_xlfn.XLOOKUP($B2860,Directions!$B:$B,Directions!D:D))</f>
        <v>49</v>
      </c>
      <c r="G2860" cm="1">
        <f t="array" ref="G2860">IF(H2860=1,"",IF(INDEX(map,F2860,E2860)="#",1,0))</f>
        <v>0</v>
      </c>
      <c r="H2860">
        <f>IF(Journey!H2859=1,1,IF(OR(E2860&lt;0,E2860&gt;Map!$A$1,F2860&lt;0,F2860&gt;Map!$A$1),1,0))</f>
        <v>0</v>
      </c>
    </row>
    <row r="2861" spans="1:8" x14ac:dyDescent="0.25">
      <c r="A2861">
        <v>2859</v>
      </c>
      <c r="B2861">
        <f t="shared" si="44"/>
        <v>1</v>
      </c>
      <c r="C2861">
        <f>IF(B2860&lt;&gt;B2861,C2860,IF(H2860=1,"",C2860+_xlfn.XLOOKUP($B2861,Directions!$B:$B,Directions!C:C)))</f>
        <v>10</v>
      </c>
      <c r="D2861">
        <f>IF(B2860&lt;&gt;B2861,D2860,IF(H2860=1,"",D2860+_xlfn.XLOOKUP($B2861,Directions!$B:$B,Directions!D:D)))</f>
        <v>49</v>
      </c>
      <c r="E2861" s="3">
        <f>IF(H2860=1,"",C2861+_xlfn.XLOOKUP($B2861,Directions!$B:$B,Directions!C:C))</f>
        <v>10</v>
      </c>
      <c r="F2861" s="3">
        <f>IF(H2860=1,"",D2861+_xlfn.XLOOKUP($B2861,Directions!$B:$B,Directions!D:D))</f>
        <v>48</v>
      </c>
      <c r="G2861" cm="1">
        <f t="array" ref="G2861">IF(H2861=1,"",IF(INDEX(map,F2861,E2861)="#",1,0))</f>
        <v>0</v>
      </c>
      <c r="H2861">
        <f>IF(Journey!H2860=1,1,IF(OR(E2861&lt;0,E2861&gt;Map!$A$1,F2861&lt;0,F2861&gt;Map!$A$1),1,0))</f>
        <v>0</v>
      </c>
    </row>
    <row r="2862" spans="1:8" x14ac:dyDescent="0.25">
      <c r="A2862">
        <v>2860</v>
      </c>
      <c r="B2862">
        <f t="shared" si="44"/>
        <v>1</v>
      </c>
      <c r="C2862">
        <f>IF(B2861&lt;&gt;B2862,C2861,IF(H2861=1,"",C2861+_xlfn.XLOOKUP($B2862,Directions!$B:$B,Directions!C:C)))</f>
        <v>10</v>
      </c>
      <c r="D2862">
        <f>IF(B2861&lt;&gt;B2862,D2861,IF(H2861=1,"",D2861+_xlfn.XLOOKUP($B2862,Directions!$B:$B,Directions!D:D)))</f>
        <v>48</v>
      </c>
      <c r="E2862" s="3">
        <f>IF(H2861=1,"",C2862+_xlfn.XLOOKUP($B2862,Directions!$B:$B,Directions!C:C))</f>
        <v>10</v>
      </c>
      <c r="F2862" s="3">
        <f>IF(H2861=1,"",D2862+_xlfn.XLOOKUP($B2862,Directions!$B:$B,Directions!D:D))</f>
        <v>47</v>
      </c>
      <c r="G2862" cm="1">
        <f t="array" ref="G2862">IF(H2862=1,"",IF(INDEX(map,F2862,E2862)="#",1,0))</f>
        <v>0</v>
      </c>
      <c r="H2862">
        <f>IF(Journey!H2861=1,1,IF(OR(E2862&lt;0,E2862&gt;Map!$A$1,F2862&lt;0,F2862&gt;Map!$A$1),1,0))</f>
        <v>0</v>
      </c>
    </row>
    <row r="2863" spans="1:8" x14ac:dyDescent="0.25">
      <c r="A2863">
        <v>2861</v>
      </c>
      <c r="B2863">
        <f t="shared" si="44"/>
        <v>1</v>
      </c>
      <c r="C2863">
        <f>IF(B2862&lt;&gt;B2863,C2862,IF(H2862=1,"",C2862+_xlfn.XLOOKUP($B2863,Directions!$B:$B,Directions!C:C)))</f>
        <v>10</v>
      </c>
      <c r="D2863">
        <f>IF(B2862&lt;&gt;B2863,D2862,IF(H2862=1,"",D2862+_xlfn.XLOOKUP($B2863,Directions!$B:$B,Directions!D:D)))</f>
        <v>47</v>
      </c>
      <c r="E2863" s="3">
        <f>IF(H2862=1,"",C2863+_xlfn.XLOOKUP($B2863,Directions!$B:$B,Directions!C:C))</f>
        <v>10</v>
      </c>
      <c r="F2863" s="3">
        <f>IF(H2862=1,"",D2863+_xlfn.XLOOKUP($B2863,Directions!$B:$B,Directions!D:D))</f>
        <v>46</v>
      </c>
      <c r="G2863" cm="1">
        <f t="array" ref="G2863">IF(H2863=1,"",IF(INDEX(map,F2863,E2863)="#",1,0))</f>
        <v>0</v>
      </c>
      <c r="H2863">
        <f>IF(Journey!H2862=1,1,IF(OR(E2863&lt;0,E2863&gt;Map!$A$1,F2863&lt;0,F2863&gt;Map!$A$1),1,0))</f>
        <v>0</v>
      </c>
    </row>
    <row r="2864" spans="1:8" x14ac:dyDescent="0.25">
      <c r="A2864">
        <v>2862</v>
      </c>
      <c r="B2864">
        <f t="shared" si="44"/>
        <v>1</v>
      </c>
      <c r="C2864">
        <f>IF(B2863&lt;&gt;B2864,C2863,IF(H2863=1,"",C2863+_xlfn.XLOOKUP($B2864,Directions!$B:$B,Directions!C:C)))</f>
        <v>10</v>
      </c>
      <c r="D2864">
        <f>IF(B2863&lt;&gt;B2864,D2863,IF(H2863=1,"",D2863+_xlfn.XLOOKUP($B2864,Directions!$B:$B,Directions!D:D)))</f>
        <v>46</v>
      </c>
      <c r="E2864" s="3">
        <f>IF(H2863=1,"",C2864+_xlfn.XLOOKUP($B2864,Directions!$B:$B,Directions!C:C))</f>
        <v>10</v>
      </c>
      <c r="F2864" s="3">
        <f>IF(H2863=1,"",D2864+_xlfn.XLOOKUP($B2864,Directions!$B:$B,Directions!D:D))</f>
        <v>45</v>
      </c>
      <c r="G2864" cm="1">
        <f t="array" ref="G2864">IF(H2864=1,"",IF(INDEX(map,F2864,E2864)="#",1,0))</f>
        <v>0</v>
      </c>
      <c r="H2864">
        <f>IF(Journey!H2863=1,1,IF(OR(E2864&lt;0,E2864&gt;Map!$A$1,F2864&lt;0,F2864&gt;Map!$A$1),1,0))</f>
        <v>0</v>
      </c>
    </row>
    <row r="2865" spans="1:8" x14ac:dyDescent="0.25">
      <c r="A2865">
        <v>2863</v>
      </c>
      <c r="B2865">
        <f t="shared" si="44"/>
        <v>1</v>
      </c>
      <c r="C2865">
        <f>IF(B2864&lt;&gt;B2865,C2864,IF(H2864=1,"",C2864+_xlfn.XLOOKUP($B2865,Directions!$B:$B,Directions!C:C)))</f>
        <v>10</v>
      </c>
      <c r="D2865">
        <f>IF(B2864&lt;&gt;B2865,D2864,IF(H2864=1,"",D2864+_xlfn.XLOOKUP($B2865,Directions!$B:$B,Directions!D:D)))</f>
        <v>45</v>
      </c>
      <c r="E2865" s="3">
        <f>IF(H2864=1,"",C2865+_xlfn.XLOOKUP($B2865,Directions!$B:$B,Directions!C:C))</f>
        <v>10</v>
      </c>
      <c r="F2865" s="3">
        <f>IF(H2864=1,"",D2865+_xlfn.XLOOKUP($B2865,Directions!$B:$B,Directions!D:D))</f>
        <v>44</v>
      </c>
      <c r="G2865" cm="1">
        <f t="array" ref="G2865">IF(H2865=1,"",IF(INDEX(map,F2865,E2865)="#",1,0))</f>
        <v>0</v>
      </c>
      <c r="H2865">
        <f>IF(Journey!H2864=1,1,IF(OR(E2865&lt;0,E2865&gt;Map!$A$1,F2865&lt;0,F2865&gt;Map!$A$1),1,0))</f>
        <v>0</v>
      </c>
    </row>
    <row r="2866" spans="1:8" x14ac:dyDescent="0.25">
      <c r="A2866">
        <v>2864</v>
      </c>
      <c r="B2866">
        <f t="shared" si="44"/>
        <v>1</v>
      </c>
      <c r="C2866">
        <f>IF(B2865&lt;&gt;B2866,C2865,IF(H2865=1,"",C2865+_xlfn.XLOOKUP($B2866,Directions!$B:$B,Directions!C:C)))</f>
        <v>10</v>
      </c>
      <c r="D2866">
        <f>IF(B2865&lt;&gt;B2866,D2865,IF(H2865=1,"",D2865+_xlfn.XLOOKUP($B2866,Directions!$B:$B,Directions!D:D)))</f>
        <v>44</v>
      </c>
      <c r="E2866" s="3">
        <f>IF(H2865=1,"",C2866+_xlfn.XLOOKUP($B2866,Directions!$B:$B,Directions!C:C))</f>
        <v>10</v>
      </c>
      <c r="F2866" s="3">
        <f>IF(H2865=1,"",D2866+_xlfn.XLOOKUP($B2866,Directions!$B:$B,Directions!D:D))</f>
        <v>43</v>
      </c>
      <c r="G2866" cm="1">
        <f t="array" ref="G2866">IF(H2866=1,"",IF(INDEX(map,F2866,E2866)="#",1,0))</f>
        <v>0</v>
      </c>
      <c r="H2866">
        <f>IF(Journey!H2865=1,1,IF(OR(E2866&lt;0,E2866&gt;Map!$A$1,F2866&lt;0,F2866&gt;Map!$A$1),1,0))</f>
        <v>0</v>
      </c>
    </row>
    <row r="2867" spans="1:8" x14ac:dyDescent="0.25">
      <c r="A2867">
        <v>2865</v>
      </c>
      <c r="B2867">
        <f t="shared" si="44"/>
        <v>1</v>
      </c>
      <c r="C2867">
        <f>IF(B2866&lt;&gt;B2867,C2866,IF(H2866=1,"",C2866+_xlfn.XLOOKUP($B2867,Directions!$B:$B,Directions!C:C)))</f>
        <v>10</v>
      </c>
      <c r="D2867">
        <f>IF(B2866&lt;&gt;B2867,D2866,IF(H2866=1,"",D2866+_xlfn.XLOOKUP($B2867,Directions!$B:$B,Directions!D:D)))</f>
        <v>43</v>
      </c>
      <c r="E2867" s="3">
        <f>IF(H2866=1,"",C2867+_xlfn.XLOOKUP($B2867,Directions!$B:$B,Directions!C:C))</f>
        <v>10</v>
      </c>
      <c r="F2867" s="3">
        <f>IF(H2866=1,"",D2867+_xlfn.XLOOKUP($B2867,Directions!$B:$B,Directions!D:D))</f>
        <v>42</v>
      </c>
      <c r="G2867" cm="1">
        <f t="array" ref="G2867">IF(H2867=1,"",IF(INDEX(map,F2867,E2867)="#",1,0))</f>
        <v>0</v>
      </c>
      <c r="H2867">
        <f>IF(Journey!H2866=1,1,IF(OR(E2867&lt;0,E2867&gt;Map!$A$1,F2867&lt;0,F2867&gt;Map!$A$1),1,0))</f>
        <v>0</v>
      </c>
    </row>
    <row r="2868" spans="1:8" x14ac:dyDescent="0.25">
      <c r="A2868">
        <v>2866</v>
      </c>
      <c r="B2868">
        <f t="shared" si="44"/>
        <v>1</v>
      </c>
      <c r="C2868">
        <f>IF(B2867&lt;&gt;B2868,C2867,IF(H2867=1,"",C2867+_xlfn.XLOOKUP($B2868,Directions!$B:$B,Directions!C:C)))</f>
        <v>10</v>
      </c>
      <c r="D2868">
        <f>IF(B2867&lt;&gt;B2868,D2867,IF(H2867=1,"",D2867+_xlfn.XLOOKUP($B2868,Directions!$B:$B,Directions!D:D)))</f>
        <v>42</v>
      </c>
      <c r="E2868" s="3">
        <f>IF(H2867=1,"",C2868+_xlfn.XLOOKUP($B2868,Directions!$B:$B,Directions!C:C))</f>
        <v>10</v>
      </c>
      <c r="F2868" s="3">
        <f>IF(H2867=1,"",D2868+_xlfn.XLOOKUP($B2868,Directions!$B:$B,Directions!D:D))</f>
        <v>41</v>
      </c>
      <c r="G2868" cm="1">
        <f t="array" ref="G2868">IF(H2868=1,"",IF(INDEX(map,F2868,E2868)="#",1,0))</f>
        <v>0</v>
      </c>
      <c r="H2868">
        <f>IF(Journey!H2867=1,1,IF(OR(E2868&lt;0,E2868&gt;Map!$A$1,F2868&lt;0,F2868&gt;Map!$A$1),1,0))</f>
        <v>0</v>
      </c>
    </row>
    <row r="2869" spans="1:8" x14ac:dyDescent="0.25">
      <c r="A2869">
        <v>2867</v>
      </c>
      <c r="B2869">
        <f t="shared" si="44"/>
        <v>1</v>
      </c>
      <c r="C2869">
        <f>IF(B2868&lt;&gt;B2869,C2868,IF(H2868=1,"",C2868+_xlfn.XLOOKUP($B2869,Directions!$B:$B,Directions!C:C)))</f>
        <v>10</v>
      </c>
      <c r="D2869">
        <f>IF(B2868&lt;&gt;B2869,D2868,IF(H2868=1,"",D2868+_xlfn.XLOOKUP($B2869,Directions!$B:$B,Directions!D:D)))</f>
        <v>41</v>
      </c>
      <c r="E2869" s="3">
        <f>IF(H2868=1,"",C2869+_xlfn.XLOOKUP($B2869,Directions!$B:$B,Directions!C:C))</f>
        <v>10</v>
      </c>
      <c r="F2869" s="3">
        <f>IF(H2868=1,"",D2869+_xlfn.XLOOKUP($B2869,Directions!$B:$B,Directions!D:D))</f>
        <v>40</v>
      </c>
      <c r="G2869" cm="1">
        <f t="array" ref="G2869">IF(H2869=1,"",IF(INDEX(map,F2869,E2869)="#",1,0))</f>
        <v>0</v>
      </c>
      <c r="H2869">
        <f>IF(Journey!H2868=1,1,IF(OR(E2869&lt;0,E2869&gt;Map!$A$1,F2869&lt;0,F2869&gt;Map!$A$1),1,0))</f>
        <v>0</v>
      </c>
    </row>
    <row r="2870" spans="1:8" x14ac:dyDescent="0.25">
      <c r="A2870">
        <v>2868</v>
      </c>
      <c r="B2870">
        <f t="shared" si="44"/>
        <v>1</v>
      </c>
      <c r="C2870">
        <f>IF(B2869&lt;&gt;B2870,C2869,IF(H2869=1,"",C2869+_xlfn.XLOOKUP($B2870,Directions!$B:$B,Directions!C:C)))</f>
        <v>10</v>
      </c>
      <c r="D2870">
        <f>IF(B2869&lt;&gt;B2870,D2869,IF(H2869=1,"",D2869+_xlfn.XLOOKUP($B2870,Directions!$B:$B,Directions!D:D)))</f>
        <v>40</v>
      </c>
      <c r="E2870" s="3">
        <f>IF(H2869=1,"",C2870+_xlfn.XLOOKUP($B2870,Directions!$B:$B,Directions!C:C))</f>
        <v>10</v>
      </c>
      <c r="F2870" s="3">
        <f>IF(H2869=1,"",D2870+_xlfn.XLOOKUP($B2870,Directions!$B:$B,Directions!D:D))</f>
        <v>39</v>
      </c>
      <c r="G2870" cm="1">
        <f t="array" ref="G2870">IF(H2870=1,"",IF(INDEX(map,F2870,E2870)="#",1,0))</f>
        <v>0</v>
      </c>
      <c r="H2870">
        <f>IF(Journey!H2869=1,1,IF(OR(E2870&lt;0,E2870&gt;Map!$A$1,F2870&lt;0,F2870&gt;Map!$A$1),1,0))</f>
        <v>0</v>
      </c>
    </row>
    <row r="2871" spans="1:8" x14ac:dyDescent="0.25">
      <c r="A2871">
        <v>2869</v>
      </c>
      <c r="B2871">
        <f t="shared" si="44"/>
        <v>1</v>
      </c>
      <c r="C2871">
        <f>IF(B2870&lt;&gt;B2871,C2870,IF(H2870=1,"",C2870+_xlfn.XLOOKUP($B2871,Directions!$B:$B,Directions!C:C)))</f>
        <v>10</v>
      </c>
      <c r="D2871">
        <f>IF(B2870&lt;&gt;B2871,D2870,IF(H2870=1,"",D2870+_xlfn.XLOOKUP($B2871,Directions!$B:$B,Directions!D:D)))</f>
        <v>39</v>
      </c>
      <c r="E2871" s="3">
        <f>IF(H2870=1,"",C2871+_xlfn.XLOOKUP($B2871,Directions!$B:$B,Directions!C:C))</f>
        <v>10</v>
      </c>
      <c r="F2871" s="3">
        <f>IF(H2870=1,"",D2871+_xlfn.XLOOKUP($B2871,Directions!$B:$B,Directions!D:D))</f>
        <v>38</v>
      </c>
      <c r="G2871" cm="1">
        <f t="array" ref="G2871">IF(H2871=1,"",IF(INDEX(map,F2871,E2871)="#",1,0))</f>
        <v>0</v>
      </c>
      <c r="H2871">
        <f>IF(Journey!H2870=1,1,IF(OR(E2871&lt;0,E2871&gt;Map!$A$1,F2871&lt;0,F2871&gt;Map!$A$1),1,0))</f>
        <v>0</v>
      </c>
    </row>
    <row r="2872" spans="1:8" x14ac:dyDescent="0.25">
      <c r="A2872">
        <v>2870</v>
      </c>
      <c r="B2872">
        <f t="shared" si="44"/>
        <v>1</v>
      </c>
      <c r="C2872">
        <f>IF(B2871&lt;&gt;B2872,C2871,IF(H2871=1,"",C2871+_xlfn.XLOOKUP($B2872,Directions!$B:$B,Directions!C:C)))</f>
        <v>10</v>
      </c>
      <c r="D2872">
        <f>IF(B2871&lt;&gt;B2872,D2871,IF(H2871=1,"",D2871+_xlfn.XLOOKUP($B2872,Directions!$B:$B,Directions!D:D)))</f>
        <v>38</v>
      </c>
      <c r="E2872" s="3">
        <f>IF(H2871=1,"",C2872+_xlfn.XLOOKUP($B2872,Directions!$B:$B,Directions!C:C))</f>
        <v>10</v>
      </c>
      <c r="F2872" s="3">
        <f>IF(H2871=1,"",D2872+_xlfn.XLOOKUP($B2872,Directions!$B:$B,Directions!D:D))</f>
        <v>37</v>
      </c>
      <c r="G2872" cm="1">
        <f t="array" ref="G2872">IF(H2872=1,"",IF(INDEX(map,F2872,E2872)="#",1,0))</f>
        <v>0</v>
      </c>
      <c r="H2872">
        <f>IF(Journey!H2871=1,1,IF(OR(E2872&lt;0,E2872&gt;Map!$A$1,F2872&lt;0,F2872&gt;Map!$A$1),1,0))</f>
        <v>0</v>
      </c>
    </row>
    <row r="2873" spans="1:8" x14ac:dyDescent="0.25">
      <c r="A2873">
        <v>2871</v>
      </c>
      <c r="B2873">
        <f t="shared" si="44"/>
        <v>1</v>
      </c>
      <c r="C2873">
        <f>IF(B2872&lt;&gt;B2873,C2872,IF(H2872=1,"",C2872+_xlfn.XLOOKUP($B2873,Directions!$B:$B,Directions!C:C)))</f>
        <v>10</v>
      </c>
      <c r="D2873">
        <f>IF(B2872&lt;&gt;B2873,D2872,IF(H2872=1,"",D2872+_xlfn.XLOOKUP($B2873,Directions!$B:$B,Directions!D:D)))</f>
        <v>37</v>
      </c>
      <c r="E2873" s="3">
        <f>IF(H2872=1,"",C2873+_xlfn.XLOOKUP($B2873,Directions!$B:$B,Directions!C:C))</f>
        <v>10</v>
      </c>
      <c r="F2873" s="3">
        <f>IF(H2872=1,"",D2873+_xlfn.XLOOKUP($B2873,Directions!$B:$B,Directions!D:D))</f>
        <v>36</v>
      </c>
      <c r="G2873" cm="1">
        <f t="array" ref="G2873">IF(H2873=1,"",IF(INDEX(map,F2873,E2873)="#",1,0))</f>
        <v>0</v>
      </c>
      <c r="H2873">
        <f>IF(Journey!H2872=1,1,IF(OR(E2873&lt;0,E2873&gt;Map!$A$1,F2873&lt;0,F2873&gt;Map!$A$1),1,0))</f>
        <v>0</v>
      </c>
    </row>
    <row r="2874" spans="1:8" x14ac:dyDescent="0.25">
      <c r="A2874">
        <v>2872</v>
      </c>
      <c r="B2874">
        <f t="shared" si="44"/>
        <v>1</v>
      </c>
      <c r="C2874">
        <f>IF(B2873&lt;&gt;B2874,C2873,IF(H2873=1,"",C2873+_xlfn.XLOOKUP($B2874,Directions!$B:$B,Directions!C:C)))</f>
        <v>10</v>
      </c>
      <c r="D2874">
        <f>IF(B2873&lt;&gt;B2874,D2873,IF(H2873=1,"",D2873+_xlfn.XLOOKUP($B2874,Directions!$B:$B,Directions!D:D)))</f>
        <v>36</v>
      </c>
      <c r="E2874" s="3">
        <f>IF(H2873=1,"",C2874+_xlfn.XLOOKUP($B2874,Directions!$B:$B,Directions!C:C))</f>
        <v>10</v>
      </c>
      <c r="F2874" s="3">
        <f>IF(H2873=1,"",D2874+_xlfn.XLOOKUP($B2874,Directions!$B:$B,Directions!D:D))</f>
        <v>35</v>
      </c>
      <c r="G2874" cm="1">
        <f t="array" ref="G2874">IF(H2874=1,"",IF(INDEX(map,F2874,E2874)="#",1,0))</f>
        <v>0</v>
      </c>
      <c r="H2874">
        <f>IF(Journey!H2873=1,1,IF(OR(E2874&lt;0,E2874&gt;Map!$A$1,F2874&lt;0,F2874&gt;Map!$A$1),1,0))</f>
        <v>0</v>
      </c>
    </row>
    <row r="2875" spans="1:8" x14ac:dyDescent="0.25">
      <c r="A2875">
        <v>2873</v>
      </c>
      <c r="B2875">
        <f t="shared" si="44"/>
        <v>1</v>
      </c>
      <c r="C2875">
        <f>IF(B2874&lt;&gt;B2875,C2874,IF(H2874=1,"",C2874+_xlfn.XLOOKUP($B2875,Directions!$B:$B,Directions!C:C)))</f>
        <v>10</v>
      </c>
      <c r="D2875">
        <f>IF(B2874&lt;&gt;B2875,D2874,IF(H2874=1,"",D2874+_xlfn.XLOOKUP($B2875,Directions!$B:$B,Directions!D:D)))</f>
        <v>35</v>
      </c>
      <c r="E2875" s="3">
        <f>IF(H2874=1,"",C2875+_xlfn.XLOOKUP($B2875,Directions!$B:$B,Directions!C:C))</f>
        <v>10</v>
      </c>
      <c r="F2875" s="3">
        <f>IF(H2874=1,"",D2875+_xlfn.XLOOKUP($B2875,Directions!$B:$B,Directions!D:D))</f>
        <v>34</v>
      </c>
      <c r="G2875" cm="1">
        <f t="array" ref="G2875">IF(H2875=1,"",IF(INDEX(map,F2875,E2875)="#",1,0))</f>
        <v>0</v>
      </c>
      <c r="H2875">
        <f>IF(Journey!H2874=1,1,IF(OR(E2875&lt;0,E2875&gt;Map!$A$1,F2875&lt;0,F2875&gt;Map!$A$1),1,0))</f>
        <v>0</v>
      </c>
    </row>
    <row r="2876" spans="1:8" x14ac:dyDescent="0.25">
      <c r="A2876">
        <v>2874</v>
      </c>
      <c r="B2876">
        <f t="shared" si="44"/>
        <v>1</v>
      </c>
      <c r="C2876">
        <f>IF(B2875&lt;&gt;B2876,C2875,IF(H2875=1,"",C2875+_xlfn.XLOOKUP($B2876,Directions!$B:$B,Directions!C:C)))</f>
        <v>10</v>
      </c>
      <c r="D2876">
        <f>IF(B2875&lt;&gt;B2876,D2875,IF(H2875=1,"",D2875+_xlfn.XLOOKUP($B2876,Directions!$B:$B,Directions!D:D)))</f>
        <v>34</v>
      </c>
      <c r="E2876" s="3">
        <f>IF(H2875=1,"",C2876+_xlfn.XLOOKUP($B2876,Directions!$B:$B,Directions!C:C))</f>
        <v>10</v>
      </c>
      <c r="F2876" s="3">
        <f>IF(H2875=1,"",D2876+_xlfn.XLOOKUP($B2876,Directions!$B:$B,Directions!D:D))</f>
        <v>33</v>
      </c>
      <c r="G2876" cm="1">
        <f t="array" ref="G2876">IF(H2876=1,"",IF(INDEX(map,F2876,E2876)="#",1,0))</f>
        <v>0</v>
      </c>
      <c r="H2876">
        <f>IF(Journey!H2875=1,1,IF(OR(E2876&lt;0,E2876&gt;Map!$A$1,F2876&lt;0,F2876&gt;Map!$A$1),1,0))</f>
        <v>0</v>
      </c>
    </row>
    <row r="2877" spans="1:8" x14ac:dyDescent="0.25">
      <c r="A2877">
        <v>2875</v>
      </c>
      <c r="B2877">
        <f t="shared" si="44"/>
        <v>1</v>
      </c>
      <c r="C2877">
        <f>IF(B2876&lt;&gt;B2877,C2876,IF(H2876=1,"",C2876+_xlfn.XLOOKUP($B2877,Directions!$B:$B,Directions!C:C)))</f>
        <v>10</v>
      </c>
      <c r="D2877">
        <f>IF(B2876&lt;&gt;B2877,D2876,IF(H2876=1,"",D2876+_xlfn.XLOOKUP($B2877,Directions!$B:$B,Directions!D:D)))</f>
        <v>33</v>
      </c>
      <c r="E2877" s="3">
        <f>IF(H2876=1,"",C2877+_xlfn.XLOOKUP($B2877,Directions!$B:$B,Directions!C:C))</f>
        <v>10</v>
      </c>
      <c r="F2877" s="3">
        <f>IF(H2876=1,"",D2877+_xlfn.XLOOKUP($B2877,Directions!$B:$B,Directions!D:D))</f>
        <v>32</v>
      </c>
      <c r="G2877" cm="1">
        <f t="array" ref="G2877">IF(H2877=1,"",IF(INDEX(map,F2877,E2877)="#",1,0))</f>
        <v>0</v>
      </c>
      <c r="H2877">
        <f>IF(Journey!H2876=1,1,IF(OR(E2877&lt;0,E2877&gt;Map!$A$1,F2877&lt;0,F2877&gt;Map!$A$1),1,0))</f>
        <v>0</v>
      </c>
    </row>
    <row r="2878" spans="1:8" x14ac:dyDescent="0.25">
      <c r="A2878">
        <v>2876</v>
      </c>
      <c r="B2878">
        <f t="shared" si="44"/>
        <v>1</v>
      </c>
      <c r="C2878">
        <f>IF(B2877&lt;&gt;B2878,C2877,IF(H2877=1,"",C2877+_xlfn.XLOOKUP($B2878,Directions!$B:$B,Directions!C:C)))</f>
        <v>10</v>
      </c>
      <c r="D2878">
        <f>IF(B2877&lt;&gt;B2878,D2877,IF(H2877=1,"",D2877+_xlfn.XLOOKUP($B2878,Directions!$B:$B,Directions!D:D)))</f>
        <v>32</v>
      </c>
      <c r="E2878" s="3">
        <f>IF(H2877=1,"",C2878+_xlfn.XLOOKUP($B2878,Directions!$B:$B,Directions!C:C))</f>
        <v>10</v>
      </c>
      <c r="F2878" s="3">
        <f>IF(H2877=1,"",D2878+_xlfn.XLOOKUP($B2878,Directions!$B:$B,Directions!D:D))</f>
        <v>31</v>
      </c>
      <c r="G2878" cm="1">
        <f t="array" ref="G2878">IF(H2878=1,"",IF(INDEX(map,F2878,E2878)="#",1,0))</f>
        <v>0</v>
      </c>
      <c r="H2878">
        <f>IF(Journey!H2877=1,1,IF(OR(E2878&lt;0,E2878&gt;Map!$A$1,F2878&lt;0,F2878&gt;Map!$A$1),1,0))</f>
        <v>0</v>
      </c>
    </row>
    <row r="2879" spans="1:8" x14ac:dyDescent="0.25">
      <c r="A2879">
        <v>2877</v>
      </c>
      <c r="B2879">
        <f t="shared" si="44"/>
        <v>1</v>
      </c>
      <c r="C2879">
        <f>IF(B2878&lt;&gt;B2879,C2878,IF(H2878=1,"",C2878+_xlfn.XLOOKUP($B2879,Directions!$B:$B,Directions!C:C)))</f>
        <v>10</v>
      </c>
      <c r="D2879">
        <f>IF(B2878&lt;&gt;B2879,D2878,IF(H2878=1,"",D2878+_xlfn.XLOOKUP($B2879,Directions!$B:$B,Directions!D:D)))</f>
        <v>31</v>
      </c>
      <c r="E2879" s="3">
        <f>IF(H2878=1,"",C2879+_xlfn.XLOOKUP($B2879,Directions!$B:$B,Directions!C:C))</f>
        <v>10</v>
      </c>
      <c r="F2879" s="3">
        <f>IF(H2878=1,"",D2879+_xlfn.XLOOKUP($B2879,Directions!$B:$B,Directions!D:D))</f>
        <v>30</v>
      </c>
      <c r="G2879" cm="1">
        <f t="array" ref="G2879">IF(H2879=1,"",IF(INDEX(map,F2879,E2879)="#",1,0))</f>
        <v>0</v>
      </c>
      <c r="H2879">
        <f>IF(Journey!H2878=1,1,IF(OR(E2879&lt;0,E2879&gt;Map!$A$1,F2879&lt;0,F2879&gt;Map!$A$1),1,0))</f>
        <v>0</v>
      </c>
    </row>
    <row r="2880" spans="1:8" x14ac:dyDescent="0.25">
      <c r="A2880">
        <v>2878</v>
      </c>
      <c r="B2880">
        <f t="shared" si="44"/>
        <v>1</v>
      </c>
      <c r="C2880">
        <f>IF(B2879&lt;&gt;B2880,C2879,IF(H2879=1,"",C2879+_xlfn.XLOOKUP($B2880,Directions!$B:$B,Directions!C:C)))</f>
        <v>10</v>
      </c>
      <c r="D2880">
        <f>IF(B2879&lt;&gt;B2880,D2879,IF(H2879=1,"",D2879+_xlfn.XLOOKUP($B2880,Directions!$B:$B,Directions!D:D)))</f>
        <v>30</v>
      </c>
      <c r="E2880" s="3">
        <f>IF(H2879=1,"",C2880+_xlfn.XLOOKUP($B2880,Directions!$B:$B,Directions!C:C))</f>
        <v>10</v>
      </c>
      <c r="F2880" s="3">
        <f>IF(H2879=1,"",D2880+_xlfn.XLOOKUP($B2880,Directions!$B:$B,Directions!D:D))</f>
        <v>29</v>
      </c>
      <c r="G2880" cm="1">
        <f t="array" ref="G2880">IF(H2880=1,"",IF(INDEX(map,F2880,E2880)="#",1,0))</f>
        <v>0</v>
      </c>
      <c r="H2880">
        <f>IF(Journey!H2879=1,1,IF(OR(E2880&lt;0,E2880&gt;Map!$A$1,F2880&lt;0,F2880&gt;Map!$A$1),1,0))</f>
        <v>0</v>
      </c>
    </row>
    <row r="2881" spans="1:8" x14ac:dyDescent="0.25">
      <c r="A2881">
        <v>2879</v>
      </c>
      <c r="B2881">
        <f t="shared" si="44"/>
        <v>1</v>
      </c>
      <c r="C2881">
        <f>IF(B2880&lt;&gt;B2881,C2880,IF(H2880=1,"",C2880+_xlfn.XLOOKUP($B2881,Directions!$B:$B,Directions!C:C)))</f>
        <v>10</v>
      </c>
      <c r="D2881">
        <f>IF(B2880&lt;&gt;B2881,D2880,IF(H2880=1,"",D2880+_xlfn.XLOOKUP($B2881,Directions!$B:$B,Directions!D:D)))</f>
        <v>29</v>
      </c>
      <c r="E2881" s="3">
        <f>IF(H2880=1,"",C2881+_xlfn.XLOOKUP($B2881,Directions!$B:$B,Directions!C:C))</f>
        <v>10</v>
      </c>
      <c r="F2881" s="3">
        <f>IF(H2880=1,"",D2881+_xlfn.XLOOKUP($B2881,Directions!$B:$B,Directions!D:D))</f>
        <v>28</v>
      </c>
      <c r="G2881" cm="1">
        <f t="array" ref="G2881">IF(H2881=1,"",IF(INDEX(map,F2881,E2881)="#",1,0))</f>
        <v>0</v>
      </c>
      <c r="H2881">
        <f>IF(Journey!H2880=1,1,IF(OR(E2881&lt;0,E2881&gt;Map!$A$1,F2881&lt;0,F2881&gt;Map!$A$1),1,0))</f>
        <v>0</v>
      </c>
    </row>
    <row r="2882" spans="1:8" x14ac:dyDescent="0.25">
      <c r="A2882">
        <v>2880</v>
      </c>
      <c r="B2882">
        <f t="shared" si="44"/>
        <v>1</v>
      </c>
      <c r="C2882">
        <f>IF(B2881&lt;&gt;B2882,C2881,IF(H2881=1,"",C2881+_xlfn.XLOOKUP($B2882,Directions!$B:$B,Directions!C:C)))</f>
        <v>10</v>
      </c>
      <c r="D2882">
        <f>IF(B2881&lt;&gt;B2882,D2881,IF(H2881=1,"",D2881+_xlfn.XLOOKUP($B2882,Directions!$B:$B,Directions!D:D)))</f>
        <v>28</v>
      </c>
      <c r="E2882" s="3">
        <f>IF(H2881=1,"",C2882+_xlfn.XLOOKUP($B2882,Directions!$B:$B,Directions!C:C))</f>
        <v>10</v>
      </c>
      <c r="F2882" s="3">
        <f>IF(H2881=1,"",D2882+_xlfn.XLOOKUP($B2882,Directions!$B:$B,Directions!D:D))</f>
        <v>27</v>
      </c>
      <c r="G2882" cm="1">
        <f t="array" ref="G2882">IF(H2882=1,"",IF(INDEX(map,F2882,E2882)="#",1,0))</f>
        <v>0</v>
      </c>
      <c r="H2882">
        <f>IF(Journey!H2881=1,1,IF(OR(E2882&lt;0,E2882&gt;Map!$A$1,F2882&lt;0,F2882&gt;Map!$A$1),1,0))</f>
        <v>0</v>
      </c>
    </row>
    <row r="2883" spans="1:8" x14ac:dyDescent="0.25">
      <c r="A2883">
        <v>2881</v>
      </c>
      <c r="B2883">
        <f t="shared" si="44"/>
        <v>1</v>
      </c>
      <c r="C2883">
        <f>IF(B2882&lt;&gt;B2883,C2882,IF(H2882=1,"",C2882+_xlfn.XLOOKUP($B2883,Directions!$B:$B,Directions!C:C)))</f>
        <v>10</v>
      </c>
      <c r="D2883">
        <f>IF(B2882&lt;&gt;B2883,D2882,IF(H2882=1,"",D2882+_xlfn.XLOOKUP($B2883,Directions!$B:$B,Directions!D:D)))</f>
        <v>27</v>
      </c>
      <c r="E2883" s="3">
        <f>IF(H2882=1,"",C2883+_xlfn.XLOOKUP($B2883,Directions!$B:$B,Directions!C:C))</f>
        <v>10</v>
      </c>
      <c r="F2883" s="3">
        <f>IF(H2882=1,"",D2883+_xlfn.XLOOKUP($B2883,Directions!$B:$B,Directions!D:D))</f>
        <v>26</v>
      </c>
      <c r="G2883" cm="1">
        <f t="array" ref="G2883">IF(H2883=1,"",IF(INDEX(map,F2883,E2883)="#",1,0))</f>
        <v>0</v>
      </c>
      <c r="H2883">
        <f>IF(Journey!H2882=1,1,IF(OR(E2883&lt;0,E2883&gt;Map!$A$1,F2883&lt;0,F2883&gt;Map!$A$1),1,0))</f>
        <v>0</v>
      </c>
    </row>
    <row r="2884" spans="1:8" x14ac:dyDescent="0.25">
      <c r="A2884">
        <v>2882</v>
      </c>
      <c r="B2884">
        <f t="shared" ref="B2884:B2947" si="45">IF(H2883=1,"",IF(G2883=1,MOD(B2883,4)+1,B2883))</f>
        <v>1</v>
      </c>
      <c r="C2884">
        <f>IF(B2883&lt;&gt;B2884,C2883,IF(H2883=1,"",C2883+_xlfn.XLOOKUP($B2884,Directions!$B:$B,Directions!C:C)))</f>
        <v>10</v>
      </c>
      <c r="D2884">
        <f>IF(B2883&lt;&gt;B2884,D2883,IF(H2883=1,"",D2883+_xlfn.XLOOKUP($B2884,Directions!$B:$B,Directions!D:D)))</f>
        <v>26</v>
      </c>
      <c r="E2884" s="3">
        <f>IF(H2883=1,"",C2884+_xlfn.XLOOKUP($B2884,Directions!$B:$B,Directions!C:C))</f>
        <v>10</v>
      </c>
      <c r="F2884" s="3">
        <f>IF(H2883=1,"",D2884+_xlfn.XLOOKUP($B2884,Directions!$B:$B,Directions!D:D))</f>
        <v>25</v>
      </c>
      <c r="G2884" cm="1">
        <f t="array" ref="G2884">IF(H2884=1,"",IF(INDEX(map,F2884,E2884)="#",1,0))</f>
        <v>0</v>
      </c>
      <c r="H2884">
        <f>IF(Journey!H2883=1,1,IF(OR(E2884&lt;0,E2884&gt;Map!$A$1,F2884&lt;0,F2884&gt;Map!$A$1),1,0))</f>
        <v>0</v>
      </c>
    </row>
    <row r="2885" spans="1:8" x14ac:dyDescent="0.25">
      <c r="A2885">
        <v>2883</v>
      </c>
      <c r="B2885">
        <f t="shared" si="45"/>
        <v>1</v>
      </c>
      <c r="C2885">
        <f>IF(B2884&lt;&gt;B2885,C2884,IF(H2884=1,"",C2884+_xlfn.XLOOKUP($B2885,Directions!$B:$B,Directions!C:C)))</f>
        <v>10</v>
      </c>
      <c r="D2885">
        <f>IF(B2884&lt;&gt;B2885,D2884,IF(H2884=1,"",D2884+_xlfn.XLOOKUP($B2885,Directions!$B:$B,Directions!D:D)))</f>
        <v>25</v>
      </c>
      <c r="E2885" s="3">
        <f>IF(H2884=1,"",C2885+_xlfn.XLOOKUP($B2885,Directions!$B:$B,Directions!C:C))</f>
        <v>10</v>
      </c>
      <c r="F2885" s="3">
        <f>IF(H2884=1,"",D2885+_xlfn.XLOOKUP($B2885,Directions!$B:$B,Directions!D:D))</f>
        <v>24</v>
      </c>
      <c r="G2885" cm="1">
        <f t="array" ref="G2885">IF(H2885=1,"",IF(INDEX(map,F2885,E2885)="#",1,0))</f>
        <v>0</v>
      </c>
      <c r="H2885">
        <f>IF(Journey!H2884=1,1,IF(OR(E2885&lt;0,E2885&gt;Map!$A$1,F2885&lt;0,F2885&gt;Map!$A$1),1,0))</f>
        <v>0</v>
      </c>
    </row>
    <row r="2886" spans="1:8" x14ac:dyDescent="0.25">
      <c r="A2886">
        <v>2884</v>
      </c>
      <c r="B2886">
        <f t="shared" si="45"/>
        <v>1</v>
      </c>
      <c r="C2886">
        <f>IF(B2885&lt;&gt;B2886,C2885,IF(H2885=1,"",C2885+_xlfn.XLOOKUP($B2886,Directions!$B:$B,Directions!C:C)))</f>
        <v>10</v>
      </c>
      <c r="D2886">
        <f>IF(B2885&lt;&gt;B2886,D2885,IF(H2885=1,"",D2885+_xlfn.XLOOKUP($B2886,Directions!$B:$B,Directions!D:D)))</f>
        <v>24</v>
      </c>
      <c r="E2886" s="3">
        <f>IF(H2885=1,"",C2886+_xlfn.XLOOKUP($B2886,Directions!$B:$B,Directions!C:C))</f>
        <v>10</v>
      </c>
      <c r="F2886" s="3">
        <f>IF(H2885=1,"",D2886+_xlfn.XLOOKUP($B2886,Directions!$B:$B,Directions!D:D))</f>
        <v>23</v>
      </c>
      <c r="G2886" cm="1">
        <f t="array" ref="G2886">IF(H2886=1,"",IF(INDEX(map,F2886,E2886)="#",1,0))</f>
        <v>0</v>
      </c>
      <c r="H2886">
        <f>IF(Journey!H2885=1,1,IF(OR(E2886&lt;0,E2886&gt;Map!$A$1,F2886&lt;0,F2886&gt;Map!$A$1),1,0))</f>
        <v>0</v>
      </c>
    </row>
    <row r="2887" spans="1:8" x14ac:dyDescent="0.25">
      <c r="A2887">
        <v>2885</v>
      </c>
      <c r="B2887">
        <f t="shared" si="45"/>
        <v>1</v>
      </c>
      <c r="C2887">
        <f>IF(B2886&lt;&gt;B2887,C2886,IF(H2886=1,"",C2886+_xlfn.XLOOKUP($B2887,Directions!$B:$B,Directions!C:C)))</f>
        <v>10</v>
      </c>
      <c r="D2887">
        <f>IF(B2886&lt;&gt;B2887,D2886,IF(H2886=1,"",D2886+_xlfn.XLOOKUP($B2887,Directions!$B:$B,Directions!D:D)))</f>
        <v>23</v>
      </c>
      <c r="E2887" s="3">
        <f>IF(H2886=1,"",C2887+_xlfn.XLOOKUP($B2887,Directions!$B:$B,Directions!C:C))</f>
        <v>10</v>
      </c>
      <c r="F2887" s="3">
        <f>IF(H2886=1,"",D2887+_xlfn.XLOOKUP($B2887,Directions!$B:$B,Directions!D:D))</f>
        <v>22</v>
      </c>
      <c r="G2887" cm="1">
        <f t="array" ref="G2887">IF(H2887=1,"",IF(INDEX(map,F2887,E2887)="#",1,0))</f>
        <v>0</v>
      </c>
      <c r="H2887">
        <f>IF(Journey!H2886=1,1,IF(OR(E2887&lt;0,E2887&gt;Map!$A$1,F2887&lt;0,F2887&gt;Map!$A$1),1,0))</f>
        <v>0</v>
      </c>
    </row>
    <row r="2888" spans="1:8" x14ac:dyDescent="0.25">
      <c r="A2888">
        <v>2886</v>
      </c>
      <c r="B2888">
        <f t="shared" si="45"/>
        <v>1</v>
      </c>
      <c r="C2888">
        <f>IF(B2887&lt;&gt;B2888,C2887,IF(H2887=1,"",C2887+_xlfn.XLOOKUP($B2888,Directions!$B:$B,Directions!C:C)))</f>
        <v>10</v>
      </c>
      <c r="D2888">
        <f>IF(B2887&lt;&gt;B2888,D2887,IF(H2887=1,"",D2887+_xlfn.XLOOKUP($B2888,Directions!$B:$B,Directions!D:D)))</f>
        <v>22</v>
      </c>
      <c r="E2888" s="3">
        <f>IF(H2887=1,"",C2888+_xlfn.XLOOKUP($B2888,Directions!$B:$B,Directions!C:C))</f>
        <v>10</v>
      </c>
      <c r="F2888" s="3">
        <f>IF(H2887=1,"",D2888+_xlfn.XLOOKUP($B2888,Directions!$B:$B,Directions!D:D))</f>
        <v>21</v>
      </c>
      <c r="G2888" cm="1">
        <f t="array" ref="G2888">IF(H2888=1,"",IF(INDEX(map,F2888,E2888)="#",1,0))</f>
        <v>0</v>
      </c>
      <c r="H2888">
        <f>IF(Journey!H2887=1,1,IF(OR(E2888&lt;0,E2888&gt;Map!$A$1,F2888&lt;0,F2888&gt;Map!$A$1),1,0))</f>
        <v>0</v>
      </c>
    </row>
    <row r="2889" spans="1:8" x14ac:dyDescent="0.25">
      <c r="A2889">
        <v>2887</v>
      </c>
      <c r="B2889">
        <f t="shared" si="45"/>
        <v>1</v>
      </c>
      <c r="C2889">
        <f>IF(B2888&lt;&gt;B2889,C2888,IF(H2888=1,"",C2888+_xlfn.XLOOKUP($B2889,Directions!$B:$B,Directions!C:C)))</f>
        <v>10</v>
      </c>
      <c r="D2889">
        <f>IF(B2888&lt;&gt;B2889,D2888,IF(H2888=1,"",D2888+_xlfn.XLOOKUP($B2889,Directions!$B:$B,Directions!D:D)))</f>
        <v>21</v>
      </c>
      <c r="E2889" s="3">
        <f>IF(H2888=1,"",C2889+_xlfn.XLOOKUP($B2889,Directions!$B:$B,Directions!C:C))</f>
        <v>10</v>
      </c>
      <c r="F2889" s="3">
        <f>IF(H2888=1,"",D2889+_xlfn.XLOOKUP($B2889,Directions!$B:$B,Directions!D:D))</f>
        <v>20</v>
      </c>
      <c r="G2889" cm="1">
        <f t="array" ref="G2889">IF(H2889=1,"",IF(INDEX(map,F2889,E2889)="#",1,0))</f>
        <v>0</v>
      </c>
      <c r="H2889">
        <f>IF(Journey!H2888=1,1,IF(OR(E2889&lt;0,E2889&gt;Map!$A$1,F2889&lt;0,F2889&gt;Map!$A$1),1,0))</f>
        <v>0</v>
      </c>
    </row>
    <row r="2890" spans="1:8" x14ac:dyDescent="0.25">
      <c r="A2890">
        <v>2888</v>
      </c>
      <c r="B2890">
        <f t="shared" si="45"/>
        <v>1</v>
      </c>
      <c r="C2890">
        <f>IF(B2889&lt;&gt;B2890,C2889,IF(H2889=1,"",C2889+_xlfn.XLOOKUP($B2890,Directions!$B:$B,Directions!C:C)))</f>
        <v>10</v>
      </c>
      <c r="D2890">
        <f>IF(B2889&lt;&gt;B2890,D2889,IF(H2889=1,"",D2889+_xlfn.XLOOKUP($B2890,Directions!$B:$B,Directions!D:D)))</f>
        <v>20</v>
      </c>
      <c r="E2890" s="3">
        <f>IF(H2889=1,"",C2890+_xlfn.XLOOKUP($B2890,Directions!$B:$B,Directions!C:C))</f>
        <v>10</v>
      </c>
      <c r="F2890" s="3">
        <f>IF(H2889=1,"",D2890+_xlfn.XLOOKUP($B2890,Directions!$B:$B,Directions!D:D))</f>
        <v>19</v>
      </c>
      <c r="G2890" cm="1">
        <f t="array" ref="G2890">IF(H2890=1,"",IF(INDEX(map,F2890,E2890)="#",1,0))</f>
        <v>0</v>
      </c>
      <c r="H2890">
        <f>IF(Journey!H2889=1,1,IF(OR(E2890&lt;0,E2890&gt;Map!$A$1,F2890&lt;0,F2890&gt;Map!$A$1),1,0))</f>
        <v>0</v>
      </c>
    </row>
    <row r="2891" spans="1:8" x14ac:dyDescent="0.25">
      <c r="A2891">
        <v>2889</v>
      </c>
      <c r="B2891">
        <f t="shared" si="45"/>
        <v>1</v>
      </c>
      <c r="C2891">
        <f>IF(B2890&lt;&gt;B2891,C2890,IF(H2890=1,"",C2890+_xlfn.XLOOKUP($B2891,Directions!$B:$B,Directions!C:C)))</f>
        <v>10</v>
      </c>
      <c r="D2891">
        <f>IF(B2890&lt;&gt;B2891,D2890,IF(H2890=1,"",D2890+_xlfn.XLOOKUP($B2891,Directions!$B:$B,Directions!D:D)))</f>
        <v>19</v>
      </c>
      <c r="E2891" s="3">
        <f>IF(H2890=1,"",C2891+_xlfn.XLOOKUP($B2891,Directions!$B:$B,Directions!C:C))</f>
        <v>10</v>
      </c>
      <c r="F2891" s="3">
        <f>IF(H2890=1,"",D2891+_xlfn.XLOOKUP($B2891,Directions!$B:$B,Directions!D:D))</f>
        <v>18</v>
      </c>
      <c r="G2891" cm="1">
        <f t="array" ref="G2891">IF(H2891=1,"",IF(INDEX(map,F2891,E2891)="#",1,0))</f>
        <v>0</v>
      </c>
      <c r="H2891">
        <f>IF(Journey!H2890=1,1,IF(OR(E2891&lt;0,E2891&gt;Map!$A$1,F2891&lt;0,F2891&gt;Map!$A$1),1,0))</f>
        <v>0</v>
      </c>
    </row>
    <row r="2892" spans="1:8" x14ac:dyDescent="0.25">
      <c r="A2892">
        <v>2890</v>
      </c>
      <c r="B2892">
        <f t="shared" si="45"/>
        <v>1</v>
      </c>
      <c r="C2892">
        <f>IF(B2891&lt;&gt;B2892,C2891,IF(H2891=1,"",C2891+_xlfn.XLOOKUP($B2892,Directions!$B:$B,Directions!C:C)))</f>
        <v>10</v>
      </c>
      <c r="D2892">
        <f>IF(B2891&lt;&gt;B2892,D2891,IF(H2891=1,"",D2891+_xlfn.XLOOKUP($B2892,Directions!$B:$B,Directions!D:D)))</f>
        <v>18</v>
      </c>
      <c r="E2892" s="3">
        <f>IF(H2891=1,"",C2892+_xlfn.XLOOKUP($B2892,Directions!$B:$B,Directions!C:C))</f>
        <v>10</v>
      </c>
      <c r="F2892" s="3">
        <f>IF(H2891=1,"",D2892+_xlfn.XLOOKUP($B2892,Directions!$B:$B,Directions!D:D))</f>
        <v>17</v>
      </c>
      <c r="G2892" cm="1">
        <f t="array" ref="G2892">IF(H2892=1,"",IF(INDEX(map,F2892,E2892)="#",1,0))</f>
        <v>0</v>
      </c>
      <c r="H2892">
        <f>IF(Journey!H2891=1,1,IF(OR(E2892&lt;0,E2892&gt;Map!$A$1,F2892&lt;0,F2892&gt;Map!$A$1),1,0))</f>
        <v>0</v>
      </c>
    </row>
    <row r="2893" spans="1:8" x14ac:dyDescent="0.25">
      <c r="A2893">
        <v>2891</v>
      </c>
      <c r="B2893">
        <f t="shared" si="45"/>
        <v>1</v>
      </c>
      <c r="C2893">
        <f>IF(B2892&lt;&gt;B2893,C2892,IF(H2892=1,"",C2892+_xlfn.XLOOKUP($B2893,Directions!$B:$B,Directions!C:C)))</f>
        <v>10</v>
      </c>
      <c r="D2893">
        <f>IF(B2892&lt;&gt;B2893,D2892,IF(H2892=1,"",D2892+_xlfn.XLOOKUP($B2893,Directions!$B:$B,Directions!D:D)))</f>
        <v>17</v>
      </c>
      <c r="E2893" s="3">
        <f>IF(H2892=1,"",C2893+_xlfn.XLOOKUP($B2893,Directions!$B:$B,Directions!C:C))</f>
        <v>10</v>
      </c>
      <c r="F2893" s="3">
        <f>IF(H2892=1,"",D2893+_xlfn.XLOOKUP($B2893,Directions!$B:$B,Directions!D:D))</f>
        <v>16</v>
      </c>
      <c r="G2893" cm="1">
        <f t="array" ref="G2893">IF(H2893=1,"",IF(INDEX(map,F2893,E2893)="#",1,0))</f>
        <v>0</v>
      </c>
      <c r="H2893">
        <f>IF(Journey!H2892=1,1,IF(OR(E2893&lt;0,E2893&gt;Map!$A$1,F2893&lt;0,F2893&gt;Map!$A$1),1,0))</f>
        <v>0</v>
      </c>
    </row>
    <row r="2894" spans="1:8" x14ac:dyDescent="0.25">
      <c r="A2894">
        <v>2892</v>
      </c>
      <c r="B2894">
        <f t="shared" si="45"/>
        <v>1</v>
      </c>
      <c r="C2894">
        <f>IF(B2893&lt;&gt;B2894,C2893,IF(H2893=1,"",C2893+_xlfn.XLOOKUP($B2894,Directions!$B:$B,Directions!C:C)))</f>
        <v>10</v>
      </c>
      <c r="D2894">
        <f>IF(B2893&lt;&gt;B2894,D2893,IF(H2893=1,"",D2893+_xlfn.XLOOKUP($B2894,Directions!$B:$B,Directions!D:D)))</f>
        <v>16</v>
      </c>
      <c r="E2894" s="3">
        <f>IF(H2893=1,"",C2894+_xlfn.XLOOKUP($B2894,Directions!$B:$B,Directions!C:C))</f>
        <v>10</v>
      </c>
      <c r="F2894" s="3">
        <f>IF(H2893=1,"",D2894+_xlfn.XLOOKUP($B2894,Directions!$B:$B,Directions!D:D))</f>
        <v>15</v>
      </c>
      <c r="G2894" cm="1">
        <f t="array" ref="G2894">IF(H2894=1,"",IF(INDEX(map,F2894,E2894)="#",1,0))</f>
        <v>0</v>
      </c>
      <c r="H2894">
        <f>IF(Journey!H2893=1,1,IF(OR(E2894&lt;0,E2894&gt;Map!$A$1,F2894&lt;0,F2894&gt;Map!$A$1),1,0))</f>
        <v>0</v>
      </c>
    </row>
    <row r="2895" spans="1:8" x14ac:dyDescent="0.25">
      <c r="A2895">
        <v>2893</v>
      </c>
      <c r="B2895">
        <f t="shared" si="45"/>
        <v>1</v>
      </c>
      <c r="C2895">
        <f>IF(B2894&lt;&gt;B2895,C2894,IF(H2894=1,"",C2894+_xlfn.XLOOKUP($B2895,Directions!$B:$B,Directions!C:C)))</f>
        <v>10</v>
      </c>
      <c r="D2895">
        <f>IF(B2894&lt;&gt;B2895,D2894,IF(H2894=1,"",D2894+_xlfn.XLOOKUP($B2895,Directions!$B:$B,Directions!D:D)))</f>
        <v>15</v>
      </c>
      <c r="E2895" s="3">
        <f>IF(H2894=1,"",C2895+_xlfn.XLOOKUP($B2895,Directions!$B:$B,Directions!C:C))</f>
        <v>10</v>
      </c>
      <c r="F2895" s="3">
        <f>IF(H2894=1,"",D2895+_xlfn.XLOOKUP($B2895,Directions!$B:$B,Directions!D:D))</f>
        <v>14</v>
      </c>
      <c r="G2895" cm="1">
        <f t="array" ref="G2895">IF(H2895=1,"",IF(INDEX(map,F2895,E2895)="#",1,0))</f>
        <v>0</v>
      </c>
      <c r="H2895">
        <f>IF(Journey!H2894=1,1,IF(OR(E2895&lt;0,E2895&gt;Map!$A$1,F2895&lt;0,F2895&gt;Map!$A$1),1,0))</f>
        <v>0</v>
      </c>
    </row>
    <row r="2896" spans="1:8" x14ac:dyDescent="0.25">
      <c r="A2896">
        <v>2894</v>
      </c>
      <c r="B2896">
        <f t="shared" si="45"/>
        <v>1</v>
      </c>
      <c r="C2896">
        <f>IF(B2895&lt;&gt;B2896,C2895,IF(H2895=1,"",C2895+_xlfn.XLOOKUP($B2896,Directions!$B:$B,Directions!C:C)))</f>
        <v>10</v>
      </c>
      <c r="D2896">
        <f>IF(B2895&lt;&gt;B2896,D2895,IF(H2895=1,"",D2895+_xlfn.XLOOKUP($B2896,Directions!$B:$B,Directions!D:D)))</f>
        <v>14</v>
      </c>
      <c r="E2896" s="3">
        <f>IF(H2895=1,"",C2896+_xlfn.XLOOKUP($B2896,Directions!$B:$B,Directions!C:C))</f>
        <v>10</v>
      </c>
      <c r="F2896" s="3">
        <f>IF(H2895=1,"",D2896+_xlfn.XLOOKUP($B2896,Directions!$B:$B,Directions!D:D))</f>
        <v>13</v>
      </c>
      <c r="G2896" cm="1">
        <f t="array" ref="G2896">IF(H2896=1,"",IF(INDEX(map,F2896,E2896)="#",1,0))</f>
        <v>0</v>
      </c>
      <c r="H2896">
        <f>IF(Journey!H2895=1,1,IF(OR(E2896&lt;0,E2896&gt;Map!$A$1,F2896&lt;0,F2896&gt;Map!$A$1),1,0))</f>
        <v>0</v>
      </c>
    </row>
    <row r="2897" spans="1:8" x14ac:dyDescent="0.25">
      <c r="A2897">
        <v>2895</v>
      </c>
      <c r="B2897">
        <f t="shared" si="45"/>
        <v>1</v>
      </c>
      <c r="C2897">
        <f>IF(B2896&lt;&gt;B2897,C2896,IF(H2896=1,"",C2896+_xlfn.XLOOKUP($B2897,Directions!$B:$B,Directions!C:C)))</f>
        <v>10</v>
      </c>
      <c r="D2897">
        <f>IF(B2896&lt;&gt;B2897,D2896,IF(H2896=1,"",D2896+_xlfn.XLOOKUP($B2897,Directions!$B:$B,Directions!D:D)))</f>
        <v>13</v>
      </c>
      <c r="E2897" s="3">
        <f>IF(H2896=1,"",C2897+_xlfn.XLOOKUP($B2897,Directions!$B:$B,Directions!C:C))</f>
        <v>10</v>
      </c>
      <c r="F2897" s="3">
        <f>IF(H2896=1,"",D2897+_xlfn.XLOOKUP($B2897,Directions!$B:$B,Directions!D:D))</f>
        <v>12</v>
      </c>
      <c r="G2897" cm="1">
        <f t="array" ref="G2897">IF(H2897=1,"",IF(INDEX(map,F2897,E2897)="#",1,0))</f>
        <v>0</v>
      </c>
      <c r="H2897">
        <f>IF(Journey!H2896=1,1,IF(OR(E2897&lt;0,E2897&gt;Map!$A$1,F2897&lt;0,F2897&gt;Map!$A$1),1,0))</f>
        <v>0</v>
      </c>
    </row>
    <row r="2898" spans="1:8" x14ac:dyDescent="0.25">
      <c r="A2898">
        <v>2896</v>
      </c>
      <c r="B2898">
        <f t="shared" si="45"/>
        <v>1</v>
      </c>
      <c r="C2898">
        <f>IF(B2897&lt;&gt;B2898,C2897,IF(H2897=1,"",C2897+_xlfn.XLOOKUP($B2898,Directions!$B:$B,Directions!C:C)))</f>
        <v>10</v>
      </c>
      <c r="D2898">
        <f>IF(B2897&lt;&gt;B2898,D2897,IF(H2897=1,"",D2897+_xlfn.XLOOKUP($B2898,Directions!$B:$B,Directions!D:D)))</f>
        <v>12</v>
      </c>
      <c r="E2898" s="3">
        <f>IF(H2897=1,"",C2898+_xlfn.XLOOKUP($B2898,Directions!$B:$B,Directions!C:C))</f>
        <v>10</v>
      </c>
      <c r="F2898" s="3">
        <f>IF(H2897=1,"",D2898+_xlfn.XLOOKUP($B2898,Directions!$B:$B,Directions!D:D))</f>
        <v>11</v>
      </c>
      <c r="G2898" cm="1">
        <f t="array" ref="G2898">IF(H2898=1,"",IF(INDEX(map,F2898,E2898)="#",1,0))</f>
        <v>0</v>
      </c>
      <c r="H2898">
        <f>IF(Journey!H2897=1,1,IF(OR(E2898&lt;0,E2898&gt;Map!$A$1,F2898&lt;0,F2898&gt;Map!$A$1),1,0))</f>
        <v>0</v>
      </c>
    </row>
    <row r="2899" spans="1:8" x14ac:dyDescent="0.25">
      <c r="A2899">
        <v>2897</v>
      </c>
      <c r="B2899">
        <f t="shared" si="45"/>
        <v>1</v>
      </c>
      <c r="C2899">
        <f>IF(B2898&lt;&gt;B2899,C2898,IF(H2898=1,"",C2898+_xlfn.XLOOKUP($B2899,Directions!$B:$B,Directions!C:C)))</f>
        <v>10</v>
      </c>
      <c r="D2899">
        <f>IF(B2898&lt;&gt;B2899,D2898,IF(H2898=1,"",D2898+_xlfn.XLOOKUP($B2899,Directions!$B:$B,Directions!D:D)))</f>
        <v>11</v>
      </c>
      <c r="E2899" s="3">
        <f>IF(H2898=1,"",C2899+_xlfn.XLOOKUP($B2899,Directions!$B:$B,Directions!C:C))</f>
        <v>10</v>
      </c>
      <c r="F2899" s="3">
        <f>IF(H2898=1,"",D2899+_xlfn.XLOOKUP($B2899,Directions!$B:$B,Directions!D:D))</f>
        <v>10</v>
      </c>
      <c r="G2899" cm="1">
        <f t="array" ref="G2899">IF(H2899=1,"",IF(INDEX(map,F2899,E2899)="#",1,0))</f>
        <v>0</v>
      </c>
      <c r="H2899">
        <f>IF(Journey!H2898=1,1,IF(OR(E2899&lt;0,E2899&gt;Map!$A$1,F2899&lt;0,F2899&gt;Map!$A$1),1,0))</f>
        <v>0</v>
      </c>
    </row>
    <row r="2900" spans="1:8" x14ac:dyDescent="0.25">
      <c r="A2900">
        <v>2898</v>
      </c>
      <c r="B2900">
        <f t="shared" si="45"/>
        <v>1</v>
      </c>
      <c r="C2900">
        <f>IF(B2899&lt;&gt;B2900,C2899,IF(H2899=1,"",C2899+_xlfn.XLOOKUP($B2900,Directions!$B:$B,Directions!C:C)))</f>
        <v>10</v>
      </c>
      <c r="D2900">
        <f>IF(B2899&lt;&gt;B2900,D2899,IF(H2899=1,"",D2899+_xlfn.XLOOKUP($B2900,Directions!$B:$B,Directions!D:D)))</f>
        <v>10</v>
      </c>
      <c r="E2900" s="3">
        <f>IF(H2899=1,"",C2900+_xlfn.XLOOKUP($B2900,Directions!$B:$B,Directions!C:C))</f>
        <v>10</v>
      </c>
      <c r="F2900" s="3">
        <f>IF(H2899=1,"",D2900+_xlfn.XLOOKUP($B2900,Directions!$B:$B,Directions!D:D))</f>
        <v>9</v>
      </c>
      <c r="G2900" cm="1">
        <f t="array" ref="G2900">IF(H2900=1,"",IF(INDEX(map,F2900,E2900)="#",1,0))</f>
        <v>0</v>
      </c>
      <c r="H2900">
        <f>IF(Journey!H2899=1,1,IF(OR(E2900&lt;0,E2900&gt;Map!$A$1,F2900&lt;0,F2900&gt;Map!$A$1),1,0))</f>
        <v>0</v>
      </c>
    </row>
    <row r="2901" spans="1:8" x14ac:dyDescent="0.25">
      <c r="A2901">
        <v>2899</v>
      </c>
      <c r="B2901">
        <f t="shared" si="45"/>
        <v>1</v>
      </c>
      <c r="C2901">
        <f>IF(B2900&lt;&gt;B2901,C2900,IF(H2900=1,"",C2900+_xlfn.XLOOKUP($B2901,Directions!$B:$B,Directions!C:C)))</f>
        <v>10</v>
      </c>
      <c r="D2901">
        <f>IF(B2900&lt;&gt;B2901,D2900,IF(H2900=1,"",D2900+_xlfn.XLOOKUP($B2901,Directions!$B:$B,Directions!D:D)))</f>
        <v>9</v>
      </c>
      <c r="E2901" s="3">
        <f>IF(H2900=1,"",C2901+_xlfn.XLOOKUP($B2901,Directions!$B:$B,Directions!C:C))</f>
        <v>10</v>
      </c>
      <c r="F2901" s="3">
        <f>IF(H2900=1,"",D2901+_xlfn.XLOOKUP($B2901,Directions!$B:$B,Directions!D:D))</f>
        <v>8</v>
      </c>
      <c r="G2901" cm="1">
        <f t="array" ref="G2901">IF(H2901=1,"",IF(INDEX(map,F2901,E2901)="#",1,0))</f>
        <v>0</v>
      </c>
      <c r="H2901">
        <f>IF(Journey!H2900=1,1,IF(OR(E2901&lt;0,E2901&gt;Map!$A$1,F2901&lt;0,F2901&gt;Map!$A$1),1,0))</f>
        <v>0</v>
      </c>
    </row>
    <row r="2902" spans="1:8" x14ac:dyDescent="0.25">
      <c r="A2902">
        <v>2900</v>
      </c>
      <c r="B2902">
        <f t="shared" si="45"/>
        <v>1</v>
      </c>
      <c r="C2902">
        <f>IF(B2901&lt;&gt;B2902,C2901,IF(H2901=1,"",C2901+_xlfn.XLOOKUP($B2902,Directions!$B:$B,Directions!C:C)))</f>
        <v>10</v>
      </c>
      <c r="D2902">
        <f>IF(B2901&lt;&gt;B2902,D2901,IF(H2901=1,"",D2901+_xlfn.XLOOKUP($B2902,Directions!$B:$B,Directions!D:D)))</f>
        <v>8</v>
      </c>
      <c r="E2902" s="3">
        <f>IF(H2901=1,"",C2902+_xlfn.XLOOKUP($B2902,Directions!$B:$B,Directions!C:C))</f>
        <v>10</v>
      </c>
      <c r="F2902" s="3">
        <f>IF(H2901=1,"",D2902+_xlfn.XLOOKUP($B2902,Directions!$B:$B,Directions!D:D))</f>
        <v>7</v>
      </c>
      <c r="G2902" cm="1">
        <f t="array" ref="G2902">IF(H2902=1,"",IF(INDEX(map,F2902,E2902)="#",1,0))</f>
        <v>0</v>
      </c>
      <c r="H2902">
        <f>IF(Journey!H2901=1,1,IF(OR(E2902&lt;0,E2902&gt;Map!$A$1,F2902&lt;0,F2902&gt;Map!$A$1),1,0))</f>
        <v>0</v>
      </c>
    </row>
    <row r="2903" spans="1:8" x14ac:dyDescent="0.25">
      <c r="A2903">
        <v>2901</v>
      </c>
      <c r="B2903">
        <f t="shared" si="45"/>
        <v>1</v>
      </c>
      <c r="C2903">
        <f>IF(B2902&lt;&gt;B2903,C2902,IF(H2902=1,"",C2902+_xlfn.XLOOKUP($B2903,Directions!$B:$B,Directions!C:C)))</f>
        <v>10</v>
      </c>
      <c r="D2903">
        <f>IF(B2902&lt;&gt;B2903,D2902,IF(H2902=1,"",D2902+_xlfn.XLOOKUP($B2903,Directions!$B:$B,Directions!D:D)))</f>
        <v>7</v>
      </c>
      <c r="E2903" s="3">
        <f>IF(H2902=1,"",C2903+_xlfn.XLOOKUP($B2903,Directions!$B:$B,Directions!C:C))</f>
        <v>10</v>
      </c>
      <c r="F2903" s="3">
        <f>IF(H2902=1,"",D2903+_xlfn.XLOOKUP($B2903,Directions!$B:$B,Directions!D:D))</f>
        <v>6</v>
      </c>
      <c r="G2903" cm="1">
        <f t="array" ref="G2903">IF(H2903=1,"",IF(INDEX(map,F2903,E2903)="#",1,0))</f>
        <v>0</v>
      </c>
      <c r="H2903">
        <f>IF(Journey!H2902=1,1,IF(OR(E2903&lt;0,E2903&gt;Map!$A$1,F2903&lt;0,F2903&gt;Map!$A$1),1,0))</f>
        <v>0</v>
      </c>
    </row>
    <row r="2904" spans="1:8" x14ac:dyDescent="0.25">
      <c r="A2904">
        <v>2902</v>
      </c>
      <c r="B2904">
        <f t="shared" si="45"/>
        <v>1</v>
      </c>
      <c r="C2904">
        <f>IF(B2903&lt;&gt;B2904,C2903,IF(H2903=1,"",C2903+_xlfn.XLOOKUP($B2904,Directions!$B:$B,Directions!C:C)))</f>
        <v>10</v>
      </c>
      <c r="D2904">
        <f>IF(B2903&lt;&gt;B2904,D2903,IF(H2903=1,"",D2903+_xlfn.XLOOKUP($B2904,Directions!$B:$B,Directions!D:D)))</f>
        <v>6</v>
      </c>
      <c r="E2904" s="3">
        <f>IF(H2903=1,"",C2904+_xlfn.XLOOKUP($B2904,Directions!$B:$B,Directions!C:C))</f>
        <v>10</v>
      </c>
      <c r="F2904" s="3">
        <f>IF(H2903=1,"",D2904+_xlfn.XLOOKUP($B2904,Directions!$B:$B,Directions!D:D))</f>
        <v>5</v>
      </c>
      <c r="G2904" cm="1">
        <f t="array" ref="G2904">IF(H2904=1,"",IF(INDEX(map,F2904,E2904)="#",1,0))</f>
        <v>0</v>
      </c>
      <c r="H2904">
        <f>IF(Journey!H2903=1,1,IF(OR(E2904&lt;0,E2904&gt;Map!$A$1,F2904&lt;0,F2904&gt;Map!$A$1),1,0))</f>
        <v>0</v>
      </c>
    </row>
    <row r="2905" spans="1:8" x14ac:dyDescent="0.25">
      <c r="A2905">
        <v>2903</v>
      </c>
      <c r="B2905">
        <f t="shared" si="45"/>
        <v>1</v>
      </c>
      <c r="C2905">
        <f>IF(B2904&lt;&gt;B2905,C2904,IF(H2904=1,"",C2904+_xlfn.XLOOKUP($B2905,Directions!$B:$B,Directions!C:C)))</f>
        <v>10</v>
      </c>
      <c r="D2905">
        <f>IF(B2904&lt;&gt;B2905,D2904,IF(H2904=1,"",D2904+_xlfn.XLOOKUP($B2905,Directions!$B:$B,Directions!D:D)))</f>
        <v>5</v>
      </c>
      <c r="E2905" s="3">
        <f>IF(H2904=1,"",C2905+_xlfn.XLOOKUP($B2905,Directions!$B:$B,Directions!C:C))</f>
        <v>10</v>
      </c>
      <c r="F2905" s="3">
        <f>IF(H2904=1,"",D2905+_xlfn.XLOOKUP($B2905,Directions!$B:$B,Directions!D:D))</f>
        <v>4</v>
      </c>
      <c r="G2905" cm="1">
        <f t="array" ref="G2905">IF(H2905=1,"",IF(INDEX(map,F2905,E2905)="#",1,0))</f>
        <v>1</v>
      </c>
      <c r="H2905">
        <f>IF(Journey!H2904=1,1,IF(OR(E2905&lt;0,E2905&gt;Map!$A$1,F2905&lt;0,F2905&gt;Map!$A$1),1,0))</f>
        <v>0</v>
      </c>
    </row>
    <row r="2906" spans="1:8" x14ac:dyDescent="0.25">
      <c r="A2906">
        <v>2904</v>
      </c>
      <c r="B2906">
        <f t="shared" si="45"/>
        <v>2</v>
      </c>
      <c r="C2906">
        <f>IF(B2905&lt;&gt;B2906,C2905,IF(H2905=1,"",C2905+_xlfn.XLOOKUP($B2906,Directions!$B:$B,Directions!C:C)))</f>
        <v>10</v>
      </c>
      <c r="D2906">
        <f>IF(B2905&lt;&gt;B2906,D2905,IF(H2905=1,"",D2905+_xlfn.XLOOKUP($B2906,Directions!$B:$B,Directions!D:D)))</f>
        <v>5</v>
      </c>
      <c r="E2906" s="3">
        <f>IF(H2905=1,"",C2906+_xlfn.XLOOKUP($B2906,Directions!$B:$B,Directions!C:C))</f>
        <v>11</v>
      </c>
      <c r="F2906" s="3">
        <f>IF(H2905=1,"",D2906+_xlfn.XLOOKUP($B2906,Directions!$B:$B,Directions!D:D))</f>
        <v>5</v>
      </c>
      <c r="G2906" cm="1">
        <f t="array" ref="G2906">IF(H2906=1,"",IF(INDEX(map,F2906,E2906)="#",1,0))</f>
        <v>0</v>
      </c>
      <c r="H2906">
        <f>IF(Journey!H2905=1,1,IF(OR(E2906&lt;0,E2906&gt;Map!$A$1,F2906&lt;0,F2906&gt;Map!$A$1),1,0))</f>
        <v>0</v>
      </c>
    </row>
    <row r="2907" spans="1:8" x14ac:dyDescent="0.25">
      <c r="A2907">
        <v>2905</v>
      </c>
      <c r="B2907">
        <f t="shared" si="45"/>
        <v>2</v>
      </c>
      <c r="C2907">
        <f>IF(B2906&lt;&gt;B2907,C2906,IF(H2906=1,"",C2906+_xlfn.XLOOKUP($B2907,Directions!$B:$B,Directions!C:C)))</f>
        <v>11</v>
      </c>
      <c r="D2907">
        <f>IF(B2906&lt;&gt;B2907,D2906,IF(H2906=1,"",D2906+_xlfn.XLOOKUP($B2907,Directions!$B:$B,Directions!D:D)))</f>
        <v>5</v>
      </c>
      <c r="E2907" s="3">
        <f>IF(H2906=1,"",C2907+_xlfn.XLOOKUP($B2907,Directions!$B:$B,Directions!C:C))</f>
        <v>12</v>
      </c>
      <c r="F2907" s="3">
        <f>IF(H2906=1,"",D2907+_xlfn.XLOOKUP($B2907,Directions!$B:$B,Directions!D:D))</f>
        <v>5</v>
      </c>
      <c r="G2907" cm="1">
        <f t="array" ref="G2907">IF(H2907=1,"",IF(INDEX(map,F2907,E2907)="#",1,0))</f>
        <v>0</v>
      </c>
      <c r="H2907">
        <f>IF(Journey!H2906=1,1,IF(OR(E2907&lt;0,E2907&gt;Map!$A$1,F2907&lt;0,F2907&gt;Map!$A$1),1,0))</f>
        <v>0</v>
      </c>
    </row>
    <row r="2908" spans="1:8" x14ac:dyDescent="0.25">
      <c r="A2908">
        <v>2906</v>
      </c>
      <c r="B2908">
        <f t="shared" si="45"/>
        <v>2</v>
      </c>
      <c r="C2908">
        <f>IF(B2907&lt;&gt;B2908,C2907,IF(H2907=1,"",C2907+_xlfn.XLOOKUP($B2908,Directions!$B:$B,Directions!C:C)))</f>
        <v>12</v>
      </c>
      <c r="D2908">
        <f>IF(B2907&lt;&gt;B2908,D2907,IF(H2907=1,"",D2907+_xlfn.XLOOKUP($B2908,Directions!$B:$B,Directions!D:D)))</f>
        <v>5</v>
      </c>
      <c r="E2908" s="3">
        <f>IF(H2907=1,"",C2908+_xlfn.XLOOKUP($B2908,Directions!$B:$B,Directions!C:C))</f>
        <v>13</v>
      </c>
      <c r="F2908" s="3">
        <f>IF(H2907=1,"",D2908+_xlfn.XLOOKUP($B2908,Directions!$B:$B,Directions!D:D))</f>
        <v>5</v>
      </c>
      <c r="G2908" cm="1">
        <f t="array" ref="G2908">IF(H2908=1,"",IF(INDEX(map,F2908,E2908)="#",1,0))</f>
        <v>0</v>
      </c>
      <c r="H2908">
        <f>IF(Journey!H2907=1,1,IF(OR(E2908&lt;0,E2908&gt;Map!$A$1,F2908&lt;0,F2908&gt;Map!$A$1),1,0))</f>
        <v>0</v>
      </c>
    </row>
    <row r="2909" spans="1:8" x14ac:dyDescent="0.25">
      <c r="A2909">
        <v>2907</v>
      </c>
      <c r="B2909">
        <f t="shared" si="45"/>
        <v>2</v>
      </c>
      <c r="C2909">
        <f>IF(B2908&lt;&gt;B2909,C2908,IF(H2908=1,"",C2908+_xlfn.XLOOKUP($B2909,Directions!$B:$B,Directions!C:C)))</f>
        <v>13</v>
      </c>
      <c r="D2909">
        <f>IF(B2908&lt;&gt;B2909,D2908,IF(H2908=1,"",D2908+_xlfn.XLOOKUP($B2909,Directions!$B:$B,Directions!D:D)))</f>
        <v>5</v>
      </c>
      <c r="E2909" s="3">
        <f>IF(H2908=1,"",C2909+_xlfn.XLOOKUP($B2909,Directions!$B:$B,Directions!C:C))</f>
        <v>14</v>
      </c>
      <c r="F2909" s="3">
        <f>IF(H2908=1,"",D2909+_xlfn.XLOOKUP($B2909,Directions!$B:$B,Directions!D:D))</f>
        <v>5</v>
      </c>
      <c r="G2909" cm="1">
        <f t="array" ref="G2909">IF(H2909=1,"",IF(INDEX(map,F2909,E2909)="#",1,0))</f>
        <v>0</v>
      </c>
      <c r="H2909">
        <f>IF(Journey!H2908=1,1,IF(OR(E2909&lt;0,E2909&gt;Map!$A$1,F2909&lt;0,F2909&gt;Map!$A$1),1,0))</f>
        <v>0</v>
      </c>
    </row>
    <row r="2910" spans="1:8" x14ac:dyDescent="0.25">
      <c r="A2910">
        <v>2908</v>
      </c>
      <c r="B2910">
        <f t="shared" si="45"/>
        <v>2</v>
      </c>
      <c r="C2910">
        <f>IF(B2909&lt;&gt;B2910,C2909,IF(H2909=1,"",C2909+_xlfn.XLOOKUP($B2910,Directions!$B:$B,Directions!C:C)))</f>
        <v>14</v>
      </c>
      <c r="D2910">
        <f>IF(B2909&lt;&gt;B2910,D2909,IF(H2909=1,"",D2909+_xlfn.XLOOKUP($B2910,Directions!$B:$B,Directions!D:D)))</f>
        <v>5</v>
      </c>
      <c r="E2910" s="3">
        <f>IF(H2909=1,"",C2910+_xlfn.XLOOKUP($B2910,Directions!$B:$B,Directions!C:C))</f>
        <v>15</v>
      </c>
      <c r="F2910" s="3">
        <f>IF(H2909=1,"",D2910+_xlfn.XLOOKUP($B2910,Directions!$B:$B,Directions!D:D))</f>
        <v>5</v>
      </c>
      <c r="G2910" cm="1">
        <f t="array" ref="G2910">IF(H2910=1,"",IF(INDEX(map,F2910,E2910)="#",1,0))</f>
        <v>0</v>
      </c>
      <c r="H2910">
        <f>IF(Journey!H2909=1,1,IF(OR(E2910&lt;0,E2910&gt;Map!$A$1,F2910&lt;0,F2910&gt;Map!$A$1),1,0))</f>
        <v>0</v>
      </c>
    </row>
    <row r="2911" spans="1:8" x14ac:dyDescent="0.25">
      <c r="A2911">
        <v>2909</v>
      </c>
      <c r="B2911">
        <f t="shared" si="45"/>
        <v>2</v>
      </c>
      <c r="C2911">
        <f>IF(B2910&lt;&gt;B2911,C2910,IF(H2910=1,"",C2910+_xlfn.XLOOKUP($B2911,Directions!$B:$B,Directions!C:C)))</f>
        <v>15</v>
      </c>
      <c r="D2911">
        <f>IF(B2910&lt;&gt;B2911,D2910,IF(H2910=1,"",D2910+_xlfn.XLOOKUP($B2911,Directions!$B:$B,Directions!D:D)))</f>
        <v>5</v>
      </c>
      <c r="E2911" s="3">
        <f>IF(H2910=1,"",C2911+_xlfn.XLOOKUP($B2911,Directions!$B:$B,Directions!C:C))</f>
        <v>16</v>
      </c>
      <c r="F2911" s="3">
        <f>IF(H2910=1,"",D2911+_xlfn.XLOOKUP($B2911,Directions!$B:$B,Directions!D:D))</f>
        <v>5</v>
      </c>
      <c r="G2911" cm="1">
        <f t="array" ref="G2911">IF(H2911=1,"",IF(INDEX(map,F2911,E2911)="#",1,0))</f>
        <v>0</v>
      </c>
      <c r="H2911">
        <f>IF(Journey!H2910=1,1,IF(OR(E2911&lt;0,E2911&gt;Map!$A$1,F2911&lt;0,F2911&gt;Map!$A$1),1,0))</f>
        <v>0</v>
      </c>
    </row>
    <row r="2912" spans="1:8" x14ac:dyDescent="0.25">
      <c r="A2912">
        <v>2910</v>
      </c>
      <c r="B2912">
        <f t="shared" si="45"/>
        <v>2</v>
      </c>
      <c r="C2912">
        <f>IF(B2911&lt;&gt;B2912,C2911,IF(H2911=1,"",C2911+_xlfn.XLOOKUP($B2912,Directions!$B:$B,Directions!C:C)))</f>
        <v>16</v>
      </c>
      <c r="D2912">
        <f>IF(B2911&lt;&gt;B2912,D2911,IF(H2911=1,"",D2911+_xlfn.XLOOKUP($B2912,Directions!$B:$B,Directions!D:D)))</f>
        <v>5</v>
      </c>
      <c r="E2912" s="3">
        <f>IF(H2911=1,"",C2912+_xlfn.XLOOKUP($B2912,Directions!$B:$B,Directions!C:C))</f>
        <v>17</v>
      </c>
      <c r="F2912" s="3">
        <f>IF(H2911=1,"",D2912+_xlfn.XLOOKUP($B2912,Directions!$B:$B,Directions!D:D))</f>
        <v>5</v>
      </c>
      <c r="G2912" cm="1">
        <f t="array" ref="G2912">IF(H2912=1,"",IF(INDEX(map,F2912,E2912)="#",1,0))</f>
        <v>0</v>
      </c>
      <c r="H2912">
        <f>IF(Journey!H2911=1,1,IF(OR(E2912&lt;0,E2912&gt;Map!$A$1,F2912&lt;0,F2912&gt;Map!$A$1),1,0))</f>
        <v>0</v>
      </c>
    </row>
    <row r="2913" spans="1:8" x14ac:dyDescent="0.25">
      <c r="A2913">
        <v>2911</v>
      </c>
      <c r="B2913">
        <f t="shared" si="45"/>
        <v>2</v>
      </c>
      <c r="C2913">
        <f>IF(B2912&lt;&gt;B2913,C2912,IF(H2912=1,"",C2912+_xlfn.XLOOKUP($B2913,Directions!$B:$B,Directions!C:C)))</f>
        <v>17</v>
      </c>
      <c r="D2913">
        <f>IF(B2912&lt;&gt;B2913,D2912,IF(H2912=1,"",D2912+_xlfn.XLOOKUP($B2913,Directions!$B:$B,Directions!D:D)))</f>
        <v>5</v>
      </c>
      <c r="E2913" s="3">
        <f>IF(H2912=1,"",C2913+_xlfn.XLOOKUP($B2913,Directions!$B:$B,Directions!C:C))</f>
        <v>18</v>
      </c>
      <c r="F2913" s="3">
        <f>IF(H2912=1,"",D2913+_xlfn.XLOOKUP($B2913,Directions!$B:$B,Directions!D:D))</f>
        <v>5</v>
      </c>
      <c r="G2913" cm="1">
        <f t="array" ref="G2913">IF(H2913=1,"",IF(INDEX(map,F2913,E2913)="#",1,0))</f>
        <v>0</v>
      </c>
      <c r="H2913">
        <f>IF(Journey!H2912=1,1,IF(OR(E2913&lt;0,E2913&gt;Map!$A$1,F2913&lt;0,F2913&gt;Map!$A$1),1,0))</f>
        <v>0</v>
      </c>
    </row>
    <row r="2914" spans="1:8" x14ac:dyDescent="0.25">
      <c r="A2914">
        <v>2912</v>
      </c>
      <c r="B2914">
        <f t="shared" si="45"/>
        <v>2</v>
      </c>
      <c r="C2914">
        <f>IF(B2913&lt;&gt;B2914,C2913,IF(H2913=1,"",C2913+_xlfn.XLOOKUP($B2914,Directions!$B:$B,Directions!C:C)))</f>
        <v>18</v>
      </c>
      <c r="D2914">
        <f>IF(B2913&lt;&gt;B2914,D2913,IF(H2913=1,"",D2913+_xlfn.XLOOKUP($B2914,Directions!$B:$B,Directions!D:D)))</f>
        <v>5</v>
      </c>
      <c r="E2914" s="3">
        <f>IF(H2913=1,"",C2914+_xlfn.XLOOKUP($B2914,Directions!$B:$B,Directions!C:C))</f>
        <v>19</v>
      </c>
      <c r="F2914" s="3">
        <f>IF(H2913=1,"",D2914+_xlfn.XLOOKUP($B2914,Directions!$B:$B,Directions!D:D))</f>
        <v>5</v>
      </c>
      <c r="G2914" cm="1">
        <f t="array" ref="G2914">IF(H2914=1,"",IF(INDEX(map,F2914,E2914)="#",1,0))</f>
        <v>0</v>
      </c>
      <c r="H2914">
        <f>IF(Journey!H2913=1,1,IF(OR(E2914&lt;0,E2914&gt;Map!$A$1,F2914&lt;0,F2914&gt;Map!$A$1),1,0))</f>
        <v>0</v>
      </c>
    </row>
    <row r="2915" spans="1:8" x14ac:dyDescent="0.25">
      <c r="A2915">
        <v>2913</v>
      </c>
      <c r="B2915">
        <f t="shared" si="45"/>
        <v>2</v>
      </c>
      <c r="C2915">
        <f>IF(B2914&lt;&gt;B2915,C2914,IF(H2914=1,"",C2914+_xlfn.XLOOKUP($B2915,Directions!$B:$B,Directions!C:C)))</f>
        <v>19</v>
      </c>
      <c r="D2915">
        <f>IF(B2914&lt;&gt;B2915,D2914,IF(H2914=1,"",D2914+_xlfn.XLOOKUP($B2915,Directions!$B:$B,Directions!D:D)))</f>
        <v>5</v>
      </c>
      <c r="E2915" s="3">
        <f>IF(H2914=1,"",C2915+_xlfn.XLOOKUP($B2915,Directions!$B:$B,Directions!C:C))</f>
        <v>20</v>
      </c>
      <c r="F2915" s="3">
        <f>IF(H2914=1,"",D2915+_xlfn.XLOOKUP($B2915,Directions!$B:$B,Directions!D:D))</f>
        <v>5</v>
      </c>
      <c r="G2915" cm="1">
        <f t="array" ref="G2915">IF(H2915=1,"",IF(INDEX(map,F2915,E2915)="#",1,0))</f>
        <v>0</v>
      </c>
      <c r="H2915">
        <f>IF(Journey!H2914=1,1,IF(OR(E2915&lt;0,E2915&gt;Map!$A$1,F2915&lt;0,F2915&gt;Map!$A$1),1,0))</f>
        <v>0</v>
      </c>
    </row>
    <row r="2916" spans="1:8" x14ac:dyDescent="0.25">
      <c r="A2916">
        <v>2914</v>
      </c>
      <c r="B2916">
        <f t="shared" si="45"/>
        <v>2</v>
      </c>
      <c r="C2916">
        <f>IF(B2915&lt;&gt;B2916,C2915,IF(H2915=1,"",C2915+_xlfn.XLOOKUP($B2916,Directions!$B:$B,Directions!C:C)))</f>
        <v>20</v>
      </c>
      <c r="D2916">
        <f>IF(B2915&lt;&gt;B2916,D2915,IF(H2915=1,"",D2915+_xlfn.XLOOKUP($B2916,Directions!$B:$B,Directions!D:D)))</f>
        <v>5</v>
      </c>
      <c r="E2916" s="3">
        <f>IF(H2915=1,"",C2916+_xlfn.XLOOKUP($B2916,Directions!$B:$B,Directions!C:C))</f>
        <v>21</v>
      </c>
      <c r="F2916" s="3">
        <f>IF(H2915=1,"",D2916+_xlfn.XLOOKUP($B2916,Directions!$B:$B,Directions!D:D))</f>
        <v>5</v>
      </c>
      <c r="G2916" cm="1">
        <f t="array" ref="G2916">IF(H2916=1,"",IF(INDEX(map,F2916,E2916)="#",1,0))</f>
        <v>0</v>
      </c>
      <c r="H2916">
        <f>IF(Journey!H2915=1,1,IF(OR(E2916&lt;0,E2916&gt;Map!$A$1,F2916&lt;0,F2916&gt;Map!$A$1),1,0))</f>
        <v>0</v>
      </c>
    </row>
    <row r="2917" spans="1:8" x14ac:dyDescent="0.25">
      <c r="A2917">
        <v>2915</v>
      </c>
      <c r="B2917">
        <f t="shared" si="45"/>
        <v>2</v>
      </c>
      <c r="C2917">
        <f>IF(B2916&lt;&gt;B2917,C2916,IF(H2916=1,"",C2916+_xlfn.XLOOKUP($B2917,Directions!$B:$B,Directions!C:C)))</f>
        <v>21</v>
      </c>
      <c r="D2917">
        <f>IF(B2916&lt;&gt;B2917,D2916,IF(H2916=1,"",D2916+_xlfn.XLOOKUP($B2917,Directions!$B:$B,Directions!D:D)))</f>
        <v>5</v>
      </c>
      <c r="E2917" s="3">
        <f>IF(H2916=1,"",C2917+_xlfn.XLOOKUP($B2917,Directions!$B:$B,Directions!C:C))</f>
        <v>22</v>
      </c>
      <c r="F2917" s="3">
        <f>IF(H2916=1,"",D2917+_xlfn.XLOOKUP($B2917,Directions!$B:$B,Directions!D:D))</f>
        <v>5</v>
      </c>
      <c r="G2917" cm="1">
        <f t="array" ref="G2917">IF(H2917=1,"",IF(INDEX(map,F2917,E2917)="#",1,0))</f>
        <v>0</v>
      </c>
      <c r="H2917">
        <f>IF(Journey!H2916=1,1,IF(OR(E2917&lt;0,E2917&gt;Map!$A$1,F2917&lt;0,F2917&gt;Map!$A$1),1,0))</f>
        <v>0</v>
      </c>
    </row>
    <row r="2918" spans="1:8" x14ac:dyDescent="0.25">
      <c r="A2918">
        <v>2916</v>
      </c>
      <c r="B2918">
        <f t="shared" si="45"/>
        <v>2</v>
      </c>
      <c r="C2918">
        <f>IF(B2917&lt;&gt;B2918,C2917,IF(H2917=1,"",C2917+_xlfn.XLOOKUP($B2918,Directions!$B:$B,Directions!C:C)))</f>
        <v>22</v>
      </c>
      <c r="D2918">
        <f>IF(B2917&lt;&gt;B2918,D2917,IF(H2917=1,"",D2917+_xlfn.XLOOKUP($B2918,Directions!$B:$B,Directions!D:D)))</f>
        <v>5</v>
      </c>
      <c r="E2918" s="3">
        <f>IF(H2917=1,"",C2918+_xlfn.XLOOKUP($B2918,Directions!$B:$B,Directions!C:C))</f>
        <v>23</v>
      </c>
      <c r="F2918" s="3">
        <f>IF(H2917=1,"",D2918+_xlfn.XLOOKUP($B2918,Directions!$B:$B,Directions!D:D))</f>
        <v>5</v>
      </c>
      <c r="G2918" cm="1">
        <f t="array" ref="G2918">IF(H2918=1,"",IF(INDEX(map,F2918,E2918)="#",1,0))</f>
        <v>0</v>
      </c>
      <c r="H2918">
        <f>IF(Journey!H2917=1,1,IF(OR(E2918&lt;0,E2918&gt;Map!$A$1,F2918&lt;0,F2918&gt;Map!$A$1),1,0))</f>
        <v>0</v>
      </c>
    </row>
    <row r="2919" spans="1:8" x14ac:dyDescent="0.25">
      <c r="A2919">
        <v>2917</v>
      </c>
      <c r="B2919">
        <f t="shared" si="45"/>
        <v>2</v>
      </c>
      <c r="C2919">
        <f>IF(B2918&lt;&gt;B2919,C2918,IF(H2918=1,"",C2918+_xlfn.XLOOKUP($B2919,Directions!$B:$B,Directions!C:C)))</f>
        <v>23</v>
      </c>
      <c r="D2919">
        <f>IF(B2918&lt;&gt;B2919,D2918,IF(H2918=1,"",D2918+_xlfn.XLOOKUP($B2919,Directions!$B:$B,Directions!D:D)))</f>
        <v>5</v>
      </c>
      <c r="E2919" s="3">
        <f>IF(H2918=1,"",C2919+_xlfn.XLOOKUP($B2919,Directions!$B:$B,Directions!C:C))</f>
        <v>24</v>
      </c>
      <c r="F2919" s="3">
        <f>IF(H2918=1,"",D2919+_xlfn.XLOOKUP($B2919,Directions!$B:$B,Directions!D:D))</f>
        <v>5</v>
      </c>
      <c r="G2919" cm="1">
        <f t="array" ref="G2919">IF(H2919=1,"",IF(INDEX(map,F2919,E2919)="#",1,0))</f>
        <v>0</v>
      </c>
      <c r="H2919">
        <f>IF(Journey!H2918=1,1,IF(OR(E2919&lt;0,E2919&gt;Map!$A$1,F2919&lt;0,F2919&gt;Map!$A$1),1,0))</f>
        <v>0</v>
      </c>
    </row>
    <row r="2920" spans="1:8" x14ac:dyDescent="0.25">
      <c r="A2920">
        <v>2918</v>
      </c>
      <c r="B2920">
        <f t="shared" si="45"/>
        <v>2</v>
      </c>
      <c r="C2920">
        <f>IF(B2919&lt;&gt;B2920,C2919,IF(H2919=1,"",C2919+_xlfn.XLOOKUP($B2920,Directions!$B:$B,Directions!C:C)))</f>
        <v>24</v>
      </c>
      <c r="D2920">
        <f>IF(B2919&lt;&gt;B2920,D2919,IF(H2919=1,"",D2919+_xlfn.XLOOKUP($B2920,Directions!$B:$B,Directions!D:D)))</f>
        <v>5</v>
      </c>
      <c r="E2920" s="3">
        <f>IF(H2919=1,"",C2920+_xlfn.XLOOKUP($B2920,Directions!$B:$B,Directions!C:C))</f>
        <v>25</v>
      </c>
      <c r="F2920" s="3">
        <f>IF(H2919=1,"",D2920+_xlfn.XLOOKUP($B2920,Directions!$B:$B,Directions!D:D))</f>
        <v>5</v>
      </c>
      <c r="G2920" cm="1">
        <f t="array" ref="G2920">IF(H2920=1,"",IF(INDEX(map,F2920,E2920)="#",1,0))</f>
        <v>0</v>
      </c>
      <c r="H2920">
        <f>IF(Journey!H2919=1,1,IF(OR(E2920&lt;0,E2920&gt;Map!$A$1,F2920&lt;0,F2920&gt;Map!$A$1),1,0))</f>
        <v>0</v>
      </c>
    </row>
    <row r="2921" spans="1:8" x14ac:dyDescent="0.25">
      <c r="A2921">
        <v>2919</v>
      </c>
      <c r="B2921">
        <f t="shared" si="45"/>
        <v>2</v>
      </c>
      <c r="C2921">
        <f>IF(B2920&lt;&gt;B2921,C2920,IF(H2920=1,"",C2920+_xlfn.XLOOKUP($B2921,Directions!$B:$B,Directions!C:C)))</f>
        <v>25</v>
      </c>
      <c r="D2921">
        <f>IF(B2920&lt;&gt;B2921,D2920,IF(H2920=1,"",D2920+_xlfn.XLOOKUP($B2921,Directions!$B:$B,Directions!D:D)))</f>
        <v>5</v>
      </c>
      <c r="E2921" s="3">
        <f>IF(H2920=1,"",C2921+_xlfn.XLOOKUP($B2921,Directions!$B:$B,Directions!C:C))</f>
        <v>26</v>
      </c>
      <c r="F2921" s="3">
        <f>IF(H2920=1,"",D2921+_xlfn.XLOOKUP($B2921,Directions!$B:$B,Directions!D:D))</f>
        <v>5</v>
      </c>
      <c r="G2921" cm="1">
        <f t="array" ref="G2921">IF(H2921=1,"",IF(INDEX(map,F2921,E2921)="#",1,0))</f>
        <v>0</v>
      </c>
      <c r="H2921">
        <f>IF(Journey!H2920=1,1,IF(OR(E2921&lt;0,E2921&gt;Map!$A$1,F2921&lt;0,F2921&gt;Map!$A$1),1,0))</f>
        <v>0</v>
      </c>
    </row>
    <row r="2922" spans="1:8" x14ac:dyDescent="0.25">
      <c r="A2922">
        <v>2920</v>
      </c>
      <c r="B2922">
        <f t="shared" si="45"/>
        <v>2</v>
      </c>
      <c r="C2922">
        <f>IF(B2921&lt;&gt;B2922,C2921,IF(H2921=1,"",C2921+_xlfn.XLOOKUP($B2922,Directions!$B:$B,Directions!C:C)))</f>
        <v>26</v>
      </c>
      <c r="D2922">
        <f>IF(B2921&lt;&gt;B2922,D2921,IF(H2921=1,"",D2921+_xlfn.XLOOKUP($B2922,Directions!$B:$B,Directions!D:D)))</f>
        <v>5</v>
      </c>
      <c r="E2922" s="3">
        <f>IF(H2921=1,"",C2922+_xlfn.XLOOKUP($B2922,Directions!$B:$B,Directions!C:C))</f>
        <v>27</v>
      </c>
      <c r="F2922" s="3">
        <f>IF(H2921=1,"",D2922+_xlfn.XLOOKUP($B2922,Directions!$B:$B,Directions!D:D))</f>
        <v>5</v>
      </c>
      <c r="G2922" cm="1">
        <f t="array" ref="G2922">IF(H2922=1,"",IF(INDEX(map,F2922,E2922)="#",1,0))</f>
        <v>0</v>
      </c>
      <c r="H2922">
        <f>IF(Journey!H2921=1,1,IF(OR(E2922&lt;0,E2922&gt;Map!$A$1,F2922&lt;0,F2922&gt;Map!$A$1),1,0))</f>
        <v>0</v>
      </c>
    </row>
    <row r="2923" spans="1:8" x14ac:dyDescent="0.25">
      <c r="A2923">
        <v>2921</v>
      </c>
      <c r="B2923">
        <f t="shared" si="45"/>
        <v>2</v>
      </c>
      <c r="C2923">
        <f>IF(B2922&lt;&gt;B2923,C2922,IF(H2922=1,"",C2922+_xlfn.XLOOKUP($B2923,Directions!$B:$B,Directions!C:C)))</f>
        <v>27</v>
      </c>
      <c r="D2923">
        <f>IF(B2922&lt;&gt;B2923,D2922,IF(H2922=1,"",D2922+_xlfn.XLOOKUP($B2923,Directions!$B:$B,Directions!D:D)))</f>
        <v>5</v>
      </c>
      <c r="E2923" s="3">
        <f>IF(H2922=1,"",C2923+_xlfn.XLOOKUP($B2923,Directions!$B:$B,Directions!C:C))</f>
        <v>28</v>
      </c>
      <c r="F2923" s="3">
        <f>IF(H2922=1,"",D2923+_xlfn.XLOOKUP($B2923,Directions!$B:$B,Directions!D:D))</f>
        <v>5</v>
      </c>
      <c r="G2923" cm="1">
        <f t="array" ref="G2923">IF(H2923=1,"",IF(INDEX(map,F2923,E2923)="#",1,0))</f>
        <v>0</v>
      </c>
      <c r="H2923">
        <f>IF(Journey!H2922=1,1,IF(OR(E2923&lt;0,E2923&gt;Map!$A$1,F2923&lt;0,F2923&gt;Map!$A$1),1,0))</f>
        <v>0</v>
      </c>
    </row>
    <row r="2924" spans="1:8" x14ac:dyDescent="0.25">
      <c r="A2924">
        <v>2922</v>
      </c>
      <c r="B2924">
        <f t="shared" si="45"/>
        <v>2</v>
      </c>
      <c r="C2924">
        <f>IF(B2923&lt;&gt;B2924,C2923,IF(H2923=1,"",C2923+_xlfn.XLOOKUP($B2924,Directions!$B:$B,Directions!C:C)))</f>
        <v>28</v>
      </c>
      <c r="D2924">
        <f>IF(B2923&lt;&gt;B2924,D2923,IF(H2923=1,"",D2923+_xlfn.XLOOKUP($B2924,Directions!$B:$B,Directions!D:D)))</f>
        <v>5</v>
      </c>
      <c r="E2924" s="3">
        <f>IF(H2923=1,"",C2924+_xlfn.XLOOKUP($B2924,Directions!$B:$B,Directions!C:C))</f>
        <v>29</v>
      </c>
      <c r="F2924" s="3">
        <f>IF(H2923=1,"",D2924+_xlfn.XLOOKUP($B2924,Directions!$B:$B,Directions!D:D))</f>
        <v>5</v>
      </c>
      <c r="G2924" cm="1">
        <f t="array" ref="G2924">IF(H2924=1,"",IF(INDEX(map,F2924,E2924)="#",1,0))</f>
        <v>0</v>
      </c>
      <c r="H2924">
        <f>IF(Journey!H2923=1,1,IF(OR(E2924&lt;0,E2924&gt;Map!$A$1,F2924&lt;0,F2924&gt;Map!$A$1),1,0))</f>
        <v>0</v>
      </c>
    </row>
    <row r="2925" spans="1:8" x14ac:dyDescent="0.25">
      <c r="A2925">
        <v>2923</v>
      </c>
      <c r="B2925">
        <f t="shared" si="45"/>
        <v>2</v>
      </c>
      <c r="C2925">
        <f>IF(B2924&lt;&gt;B2925,C2924,IF(H2924=1,"",C2924+_xlfn.XLOOKUP($B2925,Directions!$B:$B,Directions!C:C)))</f>
        <v>29</v>
      </c>
      <c r="D2925">
        <f>IF(B2924&lt;&gt;B2925,D2924,IF(H2924=1,"",D2924+_xlfn.XLOOKUP($B2925,Directions!$B:$B,Directions!D:D)))</f>
        <v>5</v>
      </c>
      <c r="E2925" s="3">
        <f>IF(H2924=1,"",C2925+_xlfn.XLOOKUP($B2925,Directions!$B:$B,Directions!C:C))</f>
        <v>30</v>
      </c>
      <c r="F2925" s="3">
        <f>IF(H2924=1,"",D2925+_xlfn.XLOOKUP($B2925,Directions!$B:$B,Directions!D:D))</f>
        <v>5</v>
      </c>
      <c r="G2925" cm="1">
        <f t="array" ref="G2925">IF(H2925=1,"",IF(INDEX(map,F2925,E2925)="#",1,0))</f>
        <v>0</v>
      </c>
      <c r="H2925">
        <f>IF(Journey!H2924=1,1,IF(OR(E2925&lt;0,E2925&gt;Map!$A$1,F2925&lt;0,F2925&gt;Map!$A$1),1,0))</f>
        <v>0</v>
      </c>
    </row>
    <row r="2926" spans="1:8" x14ac:dyDescent="0.25">
      <c r="A2926">
        <v>2924</v>
      </c>
      <c r="B2926">
        <f t="shared" si="45"/>
        <v>2</v>
      </c>
      <c r="C2926">
        <f>IF(B2925&lt;&gt;B2926,C2925,IF(H2925=1,"",C2925+_xlfn.XLOOKUP($B2926,Directions!$B:$B,Directions!C:C)))</f>
        <v>30</v>
      </c>
      <c r="D2926">
        <f>IF(B2925&lt;&gt;B2926,D2925,IF(H2925=1,"",D2925+_xlfn.XLOOKUP($B2926,Directions!$B:$B,Directions!D:D)))</f>
        <v>5</v>
      </c>
      <c r="E2926" s="3">
        <f>IF(H2925=1,"",C2926+_xlfn.XLOOKUP($B2926,Directions!$B:$B,Directions!C:C))</f>
        <v>31</v>
      </c>
      <c r="F2926" s="3">
        <f>IF(H2925=1,"",D2926+_xlfn.XLOOKUP($B2926,Directions!$B:$B,Directions!D:D))</f>
        <v>5</v>
      </c>
      <c r="G2926" cm="1">
        <f t="array" ref="G2926">IF(H2926=1,"",IF(INDEX(map,F2926,E2926)="#",1,0))</f>
        <v>0</v>
      </c>
      <c r="H2926">
        <f>IF(Journey!H2925=1,1,IF(OR(E2926&lt;0,E2926&gt;Map!$A$1,F2926&lt;0,F2926&gt;Map!$A$1),1,0))</f>
        <v>0</v>
      </c>
    </row>
    <row r="2927" spans="1:8" x14ac:dyDescent="0.25">
      <c r="A2927">
        <v>2925</v>
      </c>
      <c r="B2927">
        <f t="shared" si="45"/>
        <v>2</v>
      </c>
      <c r="C2927">
        <f>IF(B2926&lt;&gt;B2927,C2926,IF(H2926=1,"",C2926+_xlfn.XLOOKUP($B2927,Directions!$B:$B,Directions!C:C)))</f>
        <v>31</v>
      </c>
      <c r="D2927">
        <f>IF(B2926&lt;&gt;B2927,D2926,IF(H2926=1,"",D2926+_xlfn.XLOOKUP($B2927,Directions!$B:$B,Directions!D:D)))</f>
        <v>5</v>
      </c>
      <c r="E2927" s="3">
        <f>IF(H2926=1,"",C2927+_xlfn.XLOOKUP($B2927,Directions!$B:$B,Directions!C:C))</f>
        <v>32</v>
      </c>
      <c r="F2927" s="3">
        <f>IF(H2926=1,"",D2927+_xlfn.XLOOKUP($B2927,Directions!$B:$B,Directions!D:D))</f>
        <v>5</v>
      </c>
      <c r="G2927" cm="1">
        <f t="array" ref="G2927">IF(H2927=1,"",IF(INDEX(map,F2927,E2927)="#",1,0))</f>
        <v>0</v>
      </c>
      <c r="H2927">
        <f>IF(Journey!H2926=1,1,IF(OR(E2927&lt;0,E2927&gt;Map!$A$1,F2927&lt;0,F2927&gt;Map!$A$1),1,0))</f>
        <v>0</v>
      </c>
    </row>
    <row r="2928" spans="1:8" x14ac:dyDescent="0.25">
      <c r="A2928">
        <v>2926</v>
      </c>
      <c r="B2928">
        <f t="shared" si="45"/>
        <v>2</v>
      </c>
      <c r="C2928">
        <f>IF(B2927&lt;&gt;B2928,C2927,IF(H2927=1,"",C2927+_xlfn.XLOOKUP($B2928,Directions!$B:$B,Directions!C:C)))</f>
        <v>32</v>
      </c>
      <c r="D2928">
        <f>IF(B2927&lt;&gt;B2928,D2927,IF(H2927=1,"",D2927+_xlfn.XLOOKUP($B2928,Directions!$B:$B,Directions!D:D)))</f>
        <v>5</v>
      </c>
      <c r="E2928" s="3">
        <f>IF(H2927=1,"",C2928+_xlfn.XLOOKUP($B2928,Directions!$B:$B,Directions!C:C))</f>
        <v>33</v>
      </c>
      <c r="F2928" s="3">
        <f>IF(H2927=1,"",D2928+_xlfn.XLOOKUP($B2928,Directions!$B:$B,Directions!D:D))</f>
        <v>5</v>
      </c>
      <c r="G2928" cm="1">
        <f t="array" ref="G2928">IF(H2928=1,"",IF(INDEX(map,F2928,E2928)="#",1,0))</f>
        <v>0</v>
      </c>
      <c r="H2928">
        <f>IF(Journey!H2927=1,1,IF(OR(E2928&lt;0,E2928&gt;Map!$A$1,F2928&lt;0,F2928&gt;Map!$A$1),1,0))</f>
        <v>0</v>
      </c>
    </row>
    <row r="2929" spans="1:8" x14ac:dyDescent="0.25">
      <c r="A2929">
        <v>2927</v>
      </c>
      <c r="B2929">
        <f t="shared" si="45"/>
        <v>2</v>
      </c>
      <c r="C2929">
        <f>IF(B2928&lt;&gt;B2929,C2928,IF(H2928=1,"",C2928+_xlfn.XLOOKUP($B2929,Directions!$B:$B,Directions!C:C)))</f>
        <v>33</v>
      </c>
      <c r="D2929">
        <f>IF(B2928&lt;&gt;B2929,D2928,IF(H2928=1,"",D2928+_xlfn.XLOOKUP($B2929,Directions!$B:$B,Directions!D:D)))</f>
        <v>5</v>
      </c>
      <c r="E2929" s="3">
        <f>IF(H2928=1,"",C2929+_xlfn.XLOOKUP($B2929,Directions!$B:$B,Directions!C:C))</f>
        <v>34</v>
      </c>
      <c r="F2929" s="3">
        <f>IF(H2928=1,"",D2929+_xlfn.XLOOKUP($B2929,Directions!$B:$B,Directions!D:D))</f>
        <v>5</v>
      </c>
      <c r="G2929" cm="1">
        <f t="array" ref="G2929">IF(H2929=1,"",IF(INDEX(map,F2929,E2929)="#",1,0))</f>
        <v>0</v>
      </c>
      <c r="H2929">
        <f>IF(Journey!H2928=1,1,IF(OR(E2929&lt;0,E2929&gt;Map!$A$1,F2929&lt;0,F2929&gt;Map!$A$1),1,0))</f>
        <v>0</v>
      </c>
    </row>
    <row r="2930" spans="1:8" x14ac:dyDescent="0.25">
      <c r="A2930">
        <v>2928</v>
      </c>
      <c r="B2930">
        <f t="shared" si="45"/>
        <v>2</v>
      </c>
      <c r="C2930">
        <f>IF(B2929&lt;&gt;B2930,C2929,IF(H2929=1,"",C2929+_xlfn.XLOOKUP($B2930,Directions!$B:$B,Directions!C:C)))</f>
        <v>34</v>
      </c>
      <c r="D2930">
        <f>IF(B2929&lt;&gt;B2930,D2929,IF(H2929=1,"",D2929+_xlfn.XLOOKUP($B2930,Directions!$B:$B,Directions!D:D)))</f>
        <v>5</v>
      </c>
      <c r="E2930" s="3">
        <f>IF(H2929=1,"",C2930+_xlfn.XLOOKUP($B2930,Directions!$B:$B,Directions!C:C))</f>
        <v>35</v>
      </c>
      <c r="F2930" s="3">
        <f>IF(H2929=1,"",D2930+_xlfn.XLOOKUP($B2930,Directions!$B:$B,Directions!D:D))</f>
        <v>5</v>
      </c>
      <c r="G2930" cm="1">
        <f t="array" ref="G2930">IF(H2930=1,"",IF(INDEX(map,F2930,E2930)="#",1,0))</f>
        <v>0</v>
      </c>
      <c r="H2930">
        <f>IF(Journey!H2929=1,1,IF(OR(E2930&lt;0,E2930&gt;Map!$A$1,F2930&lt;0,F2930&gt;Map!$A$1),1,0))</f>
        <v>0</v>
      </c>
    </row>
    <row r="2931" spans="1:8" x14ac:dyDescent="0.25">
      <c r="A2931">
        <v>2929</v>
      </c>
      <c r="B2931">
        <f t="shared" si="45"/>
        <v>2</v>
      </c>
      <c r="C2931">
        <f>IF(B2930&lt;&gt;B2931,C2930,IF(H2930=1,"",C2930+_xlfn.XLOOKUP($B2931,Directions!$B:$B,Directions!C:C)))</f>
        <v>35</v>
      </c>
      <c r="D2931">
        <f>IF(B2930&lt;&gt;B2931,D2930,IF(H2930=1,"",D2930+_xlfn.XLOOKUP($B2931,Directions!$B:$B,Directions!D:D)))</f>
        <v>5</v>
      </c>
      <c r="E2931" s="3">
        <f>IF(H2930=1,"",C2931+_xlfn.XLOOKUP($B2931,Directions!$B:$B,Directions!C:C))</f>
        <v>36</v>
      </c>
      <c r="F2931" s="3">
        <f>IF(H2930=1,"",D2931+_xlfn.XLOOKUP($B2931,Directions!$B:$B,Directions!D:D))</f>
        <v>5</v>
      </c>
      <c r="G2931" cm="1">
        <f t="array" ref="G2931">IF(H2931=1,"",IF(INDEX(map,F2931,E2931)="#",1,0))</f>
        <v>0</v>
      </c>
      <c r="H2931">
        <f>IF(Journey!H2930=1,1,IF(OR(E2931&lt;0,E2931&gt;Map!$A$1,F2931&lt;0,F2931&gt;Map!$A$1),1,0))</f>
        <v>0</v>
      </c>
    </row>
    <row r="2932" spans="1:8" x14ac:dyDescent="0.25">
      <c r="A2932">
        <v>2930</v>
      </c>
      <c r="B2932">
        <f t="shared" si="45"/>
        <v>2</v>
      </c>
      <c r="C2932">
        <f>IF(B2931&lt;&gt;B2932,C2931,IF(H2931=1,"",C2931+_xlfn.XLOOKUP($B2932,Directions!$B:$B,Directions!C:C)))</f>
        <v>36</v>
      </c>
      <c r="D2932">
        <f>IF(B2931&lt;&gt;B2932,D2931,IF(H2931=1,"",D2931+_xlfn.XLOOKUP($B2932,Directions!$B:$B,Directions!D:D)))</f>
        <v>5</v>
      </c>
      <c r="E2932" s="3">
        <f>IF(H2931=1,"",C2932+_xlfn.XLOOKUP($B2932,Directions!$B:$B,Directions!C:C))</f>
        <v>37</v>
      </c>
      <c r="F2932" s="3">
        <f>IF(H2931=1,"",D2932+_xlfn.XLOOKUP($B2932,Directions!$B:$B,Directions!D:D))</f>
        <v>5</v>
      </c>
      <c r="G2932" cm="1">
        <f t="array" ref="G2932">IF(H2932=1,"",IF(INDEX(map,F2932,E2932)="#",1,0))</f>
        <v>0</v>
      </c>
      <c r="H2932">
        <f>IF(Journey!H2931=1,1,IF(OR(E2932&lt;0,E2932&gt;Map!$A$1,F2932&lt;0,F2932&gt;Map!$A$1),1,0))</f>
        <v>0</v>
      </c>
    </row>
    <row r="2933" spans="1:8" x14ac:dyDescent="0.25">
      <c r="A2933">
        <v>2931</v>
      </c>
      <c r="B2933">
        <f t="shared" si="45"/>
        <v>2</v>
      </c>
      <c r="C2933">
        <f>IF(B2932&lt;&gt;B2933,C2932,IF(H2932=1,"",C2932+_xlfn.XLOOKUP($B2933,Directions!$B:$B,Directions!C:C)))</f>
        <v>37</v>
      </c>
      <c r="D2933">
        <f>IF(B2932&lt;&gt;B2933,D2932,IF(H2932=1,"",D2932+_xlfn.XLOOKUP($B2933,Directions!$B:$B,Directions!D:D)))</f>
        <v>5</v>
      </c>
      <c r="E2933" s="3">
        <f>IF(H2932=1,"",C2933+_xlfn.XLOOKUP($B2933,Directions!$B:$B,Directions!C:C))</f>
        <v>38</v>
      </c>
      <c r="F2933" s="3">
        <f>IF(H2932=1,"",D2933+_xlfn.XLOOKUP($B2933,Directions!$B:$B,Directions!D:D))</f>
        <v>5</v>
      </c>
      <c r="G2933" cm="1">
        <f t="array" ref="G2933">IF(H2933=1,"",IF(INDEX(map,F2933,E2933)="#",1,0))</f>
        <v>0</v>
      </c>
      <c r="H2933">
        <f>IF(Journey!H2932=1,1,IF(OR(E2933&lt;0,E2933&gt;Map!$A$1,F2933&lt;0,F2933&gt;Map!$A$1),1,0))</f>
        <v>0</v>
      </c>
    </row>
    <row r="2934" spans="1:8" x14ac:dyDescent="0.25">
      <c r="A2934">
        <v>2932</v>
      </c>
      <c r="B2934">
        <f t="shared" si="45"/>
        <v>2</v>
      </c>
      <c r="C2934">
        <f>IF(B2933&lt;&gt;B2934,C2933,IF(H2933=1,"",C2933+_xlfn.XLOOKUP($B2934,Directions!$B:$B,Directions!C:C)))</f>
        <v>38</v>
      </c>
      <c r="D2934">
        <f>IF(B2933&lt;&gt;B2934,D2933,IF(H2933=1,"",D2933+_xlfn.XLOOKUP($B2934,Directions!$B:$B,Directions!D:D)))</f>
        <v>5</v>
      </c>
      <c r="E2934" s="3">
        <f>IF(H2933=1,"",C2934+_xlfn.XLOOKUP($B2934,Directions!$B:$B,Directions!C:C))</f>
        <v>39</v>
      </c>
      <c r="F2934" s="3">
        <f>IF(H2933=1,"",D2934+_xlfn.XLOOKUP($B2934,Directions!$B:$B,Directions!D:D))</f>
        <v>5</v>
      </c>
      <c r="G2934" cm="1">
        <f t="array" ref="G2934">IF(H2934=1,"",IF(INDEX(map,F2934,E2934)="#",1,0))</f>
        <v>0</v>
      </c>
      <c r="H2934">
        <f>IF(Journey!H2933=1,1,IF(OR(E2934&lt;0,E2934&gt;Map!$A$1,F2934&lt;0,F2934&gt;Map!$A$1),1,0))</f>
        <v>0</v>
      </c>
    </row>
    <row r="2935" spans="1:8" x14ac:dyDescent="0.25">
      <c r="A2935">
        <v>2933</v>
      </c>
      <c r="B2935">
        <f t="shared" si="45"/>
        <v>2</v>
      </c>
      <c r="C2935">
        <f>IF(B2934&lt;&gt;B2935,C2934,IF(H2934=1,"",C2934+_xlfn.XLOOKUP($B2935,Directions!$B:$B,Directions!C:C)))</f>
        <v>39</v>
      </c>
      <c r="D2935">
        <f>IF(B2934&lt;&gt;B2935,D2934,IF(H2934=1,"",D2934+_xlfn.XLOOKUP($B2935,Directions!$B:$B,Directions!D:D)))</f>
        <v>5</v>
      </c>
      <c r="E2935" s="3">
        <f>IF(H2934=1,"",C2935+_xlfn.XLOOKUP($B2935,Directions!$B:$B,Directions!C:C))</f>
        <v>40</v>
      </c>
      <c r="F2935" s="3">
        <f>IF(H2934=1,"",D2935+_xlfn.XLOOKUP($B2935,Directions!$B:$B,Directions!D:D))</f>
        <v>5</v>
      </c>
      <c r="G2935" cm="1">
        <f t="array" ref="G2935">IF(H2935=1,"",IF(INDEX(map,F2935,E2935)="#",1,0))</f>
        <v>0</v>
      </c>
      <c r="H2935">
        <f>IF(Journey!H2934=1,1,IF(OR(E2935&lt;0,E2935&gt;Map!$A$1,F2935&lt;0,F2935&gt;Map!$A$1),1,0))</f>
        <v>0</v>
      </c>
    </row>
    <row r="2936" spans="1:8" x14ac:dyDescent="0.25">
      <c r="A2936">
        <v>2934</v>
      </c>
      <c r="B2936">
        <f t="shared" si="45"/>
        <v>2</v>
      </c>
      <c r="C2936">
        <f>IF(B2935&lt;&gt;B2936,C2935,IF(H2935=1,"",C2935+_xlfn.XLOOKUP($B2936,Directions!$B:$B,Directions!C:C)))</f>
        <v>40</v>
      </c>
      <c r="D2936">
        <f>IF(B2935&lt;&gt;B2936,D2935,IF(H2935=1,"",D2935+_xlfn.XLOOKUP($B2936,Directions!$B:$B,Directions!D:D)))</f>
        <v>5</v>
      </c>
      <c r="E2936" s="3">
        <f>IF(H2935=1,"",C2936+_xlfn.XLOOKUP($B2936,Directions!$B:$B,Directions!C:C))</f>
        <v>41</v>
      </c>
      <c r="F2936" s="3">
        <f>IF(H2935=1,"",D2936+_xlfn.XLOOKUP($B2936,Directions!$B:$B,Directions!D:D))</f>
        <v>5</v>
      </c>
      <c r="G2936" cm="1">
        <f t="array" ref="G2936">IF(H2936=1,"",IF(INDEX(map,F2936,E2936)="#",1,0))</f>
        <v>0</v>
      </c>
      <c r="H2936">
        <f>IF(Journey!H2935=1,1,IF(OR(E2936&lt;0,E2936&gt;Map!$A$1,F2936&lt;0,F2936&gt;Map!$A$1),1,0))</f>
        <v>0</v>
      </c>
    </row>
    <row r="2937" spans="1:8" x14ac:dyDescent="0.25">
      <c r="A2937">
        <v>2935</v>
      </c>
      <c r="B2937">
        <f t="shared" si="45"/>
        <v>2</v>
      </c>
      <c r="C2937">
        <f>IF(B2936&lt;&gt;B2937,C2936,IF(H2936=1,"",C2936+_xlfn.XLOOKUP($B2937,Directions!$B:$B,Directions!C:C)))</f>
        <v>41</v>
      </c>
      <c r="D2937">
        <f>IF(B2936&lt;&gt;B2937,D2936,IF(H2936=1,"",D2936+_xlfn.XLOOKUP($B2937,Directions!$B:$B,Directions!D:D)))</f>
        <v>5</v>
      </c>
      <c r="E2937" s="3">
        <f>IF(H2936=1,"",C2937+_xlfn.XLOOKUP($B2937,Directions!$B:$B,Directions!C:C))</f>
        <v>42</v>
      </c>
      <c r="F2937" s="3">
        <f>IF(H2936=1,"",D2937+_xlfn.XLOOKUP($B2937,Directions!$B:$B,Directions!D:D))</f>
        <v>5</v>
      </c>
      <c r="G2937" cm="1">
        <f t="array" ref="G2937">IF(H2937=1,"",IF(INDEX(map,F2937,E2937)="#",1,0))</f>
        <v>0</v>
      </c>
      <c r="H2937">
        <f>IF(Journey!H2936=1,1,IF(OR(E2937&lt;0,E2937&gt;Map!$A$1,F2937&lt;0,F2937&gt;Map!$A$1),1,0))</f>
        <v>0</v>
      </c>
    </row>
    <row r="2938" spans="1:8" x14ac:dyDescent="0.25">
      <c r="A2938">
        <v>2936</v>
      </c>
      <c r="B2938">
        <f t="shared" si="45"/>
        <v>2</v>
      </c>
      <c r="C2938">
        <f>IF(B2937&lt;&gt;B2938,C2937,IF(H2937=1,"",C2937+_xlfn.XLOOKUP($B2938,Directions!$B:$B,Directions!C:C)))</f>
        <v>42</v>
      </c>
      <c r="D2938">
        <f>IF(B2937&lt;&gt;B2938,D2937,IF(H2937=1,"",D2937+_xlfn.XLOOKUP($B2938,Directions!$B:$B,Directions!D:D)))</f>
        <v>5</v>
      </c>
      <c r="E2938" s="3">
        <f>IF(H2937=1,"",C2938+_xlfn.XLOOKUP($B2938,Directions!$B:$B,Directions!C:C))</f>
        <v>43</v>
      </c>
      <c r="F2938" s="3">
        <f>IF(H2937=1,"",D2938+_xlfn.XLOOKUP($B2938,Directions!$B:$B,Directions!D:D))</f>
        <v>5</v>
      </c>
      <c r="G2938" cm="1">
        <f t="array" ref="G2938">IF(H2938=1,"",IF(INDEX(map,F2938,E2938)="#",1,0))</f>
        <v>0</v>
      </c>
      <c r="H2938">
        <f>IF(Journey!H2937=1,1,IF(OR(E2938&lt;0,E2938&gt;Map!$A$1,F2938&lt;0,F2938&gt;Map!$A$1),1,0))</f>
        <v>0</v>
      </c>
    </row>
    <row r="2939" spans="1:8" x14ac:dyDescent="0.25">
      <c r="A2939">
        <v>2937</v>
      </c>
      <c r="B2939">
        <f t="shared" si="45"/>
        <v>2</v>
      </c>
      <c r="C2939">
        <f>IF(B2938&lt;&gt;B2939,C2938,IF(H2938=1,"",C2938+_xlfn.XLOOKUP($B2939,Directions!$B:$B,Directions!C:C)))</f>
        <v>43</v>
      </c>
      <c r="D2939">
        <f>IF(B2938&lt;&gt;B2939,D2938,IF(H2938=1,"",D2938+_xlfn.XLOOKUP($B2939,Directions!$B:$B,Directions!D:D)))</f>
        <v>5</v>
      </c>
      <c r="E2939" s="3">
        <f>IF(H2938=1,"",C2939+_xlfn.XLOOKUP($B2939,Directions!$B:$B,Directions!C:C))</f>
        <v>44</v>
      </c>
      <c r="F2939" s="3">
        <f>IF(H2938=1,"",D2939+_xlfn.XLOOKUP($B2939,Directions!$B:$B,Directions!D:D))</f>
        <v>5</v>
      </c>
      <c r="G2939" cm="1">
        <f t="array" ref="G2939">IF(H2939=1,"",IF(INDEX(map,F2939,E2939)="#",1,0))</f>
        <v>0</v>
      </c>
      <c r="H2939">
        <f>IF(Journey!H2938=1,1,IF(OR(E2939&lt;0,E2939&gt;Map!$A$1,F2939&lt;0,F2939&gt;Map!$A$1),1,0))</f>
        <v>0</v>
      </c>
    </row>
    <row r="2940" spans="1:8" x14ac:dyDescent="0.25">
      <c r="A2940">
        <v>2938</v>
      </c>
      <c r="B2940">
        <f t="shared" si="45"/>
        <v>2</v>
      </c>
      <c r="C2940">
        <f>IF(B2939&lt;&gt;B2940,C2939,IF(H2939=1,"",C2939+_xlfn.XLOOKUP($B2940,Directions!$B:$B,Directions!C:C)))</f>
        <v>44</v>
      </c>
      <c r="D2940">
        <f>IF(B2939&lt;&gt;B2940,D2939,IF(H2939=1,"",D2939+_xlfn.XLOOKUP($B2940,Directions!$B:$B,Directions!D:D)))</f>
        <v>5</v>
      </c>
      <c r="E2940" s="3">
        <f>IF(H2939=1,"",C2940+_xlfn.XLOOKUP($B2940,Directions!$B:$B,Directions!C:C))</f>
        <v>45</v>
      </c>
      <c r="F2940" s="3">
        <f>IF(H2939=1,"",D2940+_xlfn.XLOOKUP($B2940,Directions!$B:$B,Directions!D:D))</f>
        <v>5</v>
      </c>
      <c r="G2940" cm="1">
        <f t="array" ref="G2940">IF(H2940=1,"",IF(INDEX(map,F2940,E2940)="#",1,0))</f>
        <v>0</v>
      </c>
      <c r="H2940">
        <f>IF(Journey!H2939=1,1,IF(OR(E2940&lt;0,E2940&gt;Map!$A$1,F2940&lt;0,F2940&gt;Map!$A$1),1,0))</f>
        <v>0</v>
      </c>
    </row>
    <row r="2941" spans="1:8" x14ac:dyDescent="0.25">
      <c r="A2941">
        <v>2939</v>
      </c>
      <c r="B2941">
        <f t="shared" si="45"/>
        <v>2</v>
      </c>
      <c r="C2941">
        <f>IF(B2940&lt;&gt;B2941,C2940,IF(H2940=1,"",C2940+_xlfn.XLOOKUP($B2941,Directions!$B:$B,Directions!C:C)))</f>
        <v>45</v>
      </c>
      <c r="D2941">
        <f>IF(B2940&lt;&gt;B2941,D2940,IF(H2940=1,"",D2940+_xlfn.XLOOKUP($B2941,Directions!$B:$B,Directions!D:D)))</f>
        <v>5</v>
      </c>
      <c r="E2941" s="3">
        <f>IF(H2940=1,"",C2941+_xlfn.XLOOKUP($B2941,Directions!$B:$B,Directions!C:C))</f>
        <v>46</v>
      </c>
      <c r="F2941" s="3">
        <f>IF(H2940=1,"",D2941+_xlfn.XLOOKUP($B2941,Directions!$B:$B,Directions!D:D))</f>
        <v>5</v>
      </c>
      <c r="G2941" cm="1">
        <f t="array" ref="G2941">IF(H2941=1,"",IF(INDEX(map,F2941,E2941)="#",1,0))</f>
        <v>0</v>
      </c>
      <c r="H2941">
        <f>IF(Journey!H2940=1,1,IF(OR(E2941&lt;0,E2941&gt;Map!$A$1,F2941&lt;0,F2941&gt;Map!$A$1),1,0))</f>
        <v>0</v>
      </c>
    </row>
    <row r="2942" spans="1:8" x14ac:dyDescent="0.25">
      <c r="A2942">
        <v>2940</v>
      </c>
      <c r="B2942">
        <f t="shared" si="45"/>
        <v>2</v>
      </c>
      <c r="C2942">
        <f>IF(B2941&lt;&gt;B2942,C2941,IF(H2941=1,"",C2941+_xlfn.XLOOKUP($B2942,Directions!$B:$B,Directions!C:C)))</f>
        <v>46</v>
      </c>
      <c r="D2942">
        <f>IF(B2941&lt;&gt;B2942,D2941,IF(H2941=1,"",D2941+_xlfn.XLOOKUP($B2942,Directions!$B:$B,Directions!D:D)))</f>
        <v>5</v>
      </c>
      <c r="E2942" s="3">
        <f>IF(H2941=1,"",C2942+_xlfn.XLOOKUP($B2942,Directions!$B:$B,Directions!C:C))</f>
        <v>47</v>
      </c>
      <c r="F2942" s="3">
        <f>IF(H2941=1,"",D2942+_xlfn.XLOOKUP($B2942,Directions!$B:$B,Directions!D:D))</f>
        <v>5</v>
      </c>
      <c r="G2942" cm="1">
        <f t="array" ref="G2942">IF(H2942=1,"",IF(INDEX(map,F2942,E2942)="#",1,0))</f>
        <v>0</v>
      </c>
      <c r="H2942">
        <f>IF(Journey!H2941=1,1,IF(OR(E2942&lt;0,E2942&gt;Map!$A$1,F2942&lt;0,F2942&gt;Map!$A$1),1,0))</f>
        <v>0</v>
      </c>
    </row>
    <row r="2943" spans="1:8" x14ac:dyDescent="0.25">
      <c r="A2943">
        <v>2941</v>
      </c>
      <c r="B2943">
        <f t="shared" si="45"/>
        <v>2</v>
      </c>
      <c r="C2943">
        <f>IF(B2942&lt;&gt;B2943,C2942,IF(H2942=1,"",C2942+_xlfn.XLOOKUP($B2943,Directions!$B:$B,Directions!C:C)))</f>
        <v>47</v>
      </c>
      <c r="D2943">
        <f>IF(B2942&lt;&gt;B2943,D2942,IF(H2942=1,"",D2942+_xlfn.XLOOKUP($B2943,Directions!$B:$B,Directions!D:D)))</f>
        <v>5</v>
      </c>
      <c r="E2943" s="3">
        <f>IF(H2942=1,"",C2943+_xlfn.XLOOKUP($B2943,Directions!$B:$B,Directions!C:C))</f>
        <v>48</v>
      </c>
      <c r="F2943" s="3">
        <f>IF(H2942=1,"",D2943+_xlfn.XLOOKUP($B2943,Directions!$B:$B,Directions!D:D))</f>
        <v>5</v>
      </c>
      <c r="G2943" cm="1">
        <f t="array" ref="G2943">IF(H2943=1,"",IF(INDEX(map,F2943,E2943)="#",1,0))</f>
        <v>0</v>
      </c>
      <c r="H2943">
        <f>IF(Journey!H2942=1,1,IF(OR(E2943&lt;0,E2943&gt;Map!$A$1,F2943&lt;0,F2943&gt;Map!$A$1),1,0))</f>
        <v>0</v>
      </c>
    </row>
    <row r="2944" spans="1:8" x14ac:dyDescent="0.25">
      <c r="A2944">
        <v>2942</v>
      </c>
      <c r="B2944">
        <f t="shared" si="45"/>
        <v>2</v>
      </c>
      <c r="C2944">
        <f>IF(B2943&lt;&gt;B2944,C2943,IF(H2943=1,"",C2943+_xlfn.XLOOKUP($B2944,Directions!$B:$B,Directions!C:C)))</f>
        <v>48</v>
      </c>
      <c r="D2944">
        <f>IF(B2943&lt;&gt;B2944,D2943,IF(H2943=1,"",D2943+_xlfn.XLOOKUP($B2944,Directions!$B:$B,Directions!D:D)))</f>
        <v>5</v>
      </c>
      <c r="E2944" s="3">
        <f>IF(H2943=1,"",C2944+_xlfn.XLOOKUP($B2944,Directions!$B:$B,Directions!C:C))</f>
        <v>49</v>
      </c>
      <c r="F2944" s="3">
        <f>IF(H2943=1,"",D2944+_xlfn.XLOOKUP($B2944,Directions!$B:$B,Directions!D:D))</f>
        <v>5</v>
      </c>
      <c r="G2944" cm="1">
        <f t="array" ref="G2944">IF(H2944=1,"",IF(INDEX(map,F2944,E2944)="#",1,0))</f>
        <v>0</v>
      </c>
      <c r="H2944">
        <f>IF(Journey!H2943=1,1,IF(OR(E2944&lt;0,E2944&gt;Map!$A$1,F2944&lt;0,F2944&gt;Map!$A$1),1,0))</f>
        <v>0</v>
      </c>
    </row>
    <row r="2945" spans="1:8" x14ac:dyDescent="0.25">
      <c r="A2945">
        <v>2943</v>
      </c>
      <c r="B2945">
        <f t="shared" si="45"/>
        <v>2</v>
      </c>
      <c r="C2945">
        <f>IF(B2944&lt;&gt;B2945,C2944,IF(H2944=1,"",C2944+_xlfn.XLOOKUP($B2945,Directions!$B:$B,Directions!C:C)))</f>
        <v>49</v>
      </c>
      <c r="D2945">
        <f>IF(B2944&lt;&gt;B2945,D2944,IF(H2944=1,"",D2944+_xlfn.XLOOKUP($B2945,Directions!$B:$B,Directions!D:D)))</f>
        <v>5</v>
      </c>
      <c r="E2945" s="3">
        <f>IF(H2944=1,"",C2945+_xlfn.XLOOKUP($B2945,Directions!$B:$B,Directions!C:C))</f>
        <v>50</v>
      </c>
      <c r="F2945" s="3">
        <f>IF(H2944=1,"",D2945+_xlfn.XLOOKUP($B2945,Directions!$B:$B,Directions!D:D))</f>
        <v>5</v>
      </c>
      <c r="G2945" cm="1">
        <f t="array" ref="G2945">IF(H2945=1,"",IF(INDEX(map,F2945,E2945)="#",1,0))</f>
        <v>0</v>
      </c>
      <c r="H2945">
        <f>IF(Journey!H2944=1,1,IF(OR(E2945&lt;0,E2945&gt;Map!$A$1,F2945&lt;0,F2945&gt;Map!$A$1),1,0))</f>
        <v>0</v>
      </c>
    </row>
    <row r="2946" spans="1:8" x14ac:dyDescent="0.25">
      <c r="A2946">
        <v>2944</v>
      </c>
      <c r="B2946">
        <f t="shared" si="45"/>
        <v>2</v>
      </c>
      <c r="C2946">
        <f>IF(B2945&lt;&gt;B2946,C2945,IF(H2945=1,"",C2945+_xlfn.XLOOKUP($B2946,Directions!$B:$B,Directions!C:C)))</f>
        <v>50</v>
      </c>
      <c r="D2946">
        <f>IF(B2945&lt;&gt;B2946,D2945,IF(H2945=1,"",D2945+_xlfn.XLOOKUP($B2946,Directions!$B:$B,Directions!D:D)))</f>
        <v>5</v>
      </c>
      <c r="E2946" s="3">
        <f>IF(H2945=1,"",C2946+_xlfn.XLOOKUP($B2946,Directions!$B:$B,Directions!C:C))</f>
        <v>51</v>
      </c>
      <c r="F2946" s="3">
        <f>IF(H2945=1,"",D2946+_xlfn.XLOOKUP($B2946,Directions!$B:$B,Directions!D:D))</f>
        <v>5</v>
      </c>
      <c r="G2946" cm="1">
        <f t="array" ref="G2946">IF(H2946=1,"",IF(INDEX(map,F2946,E2946)="#",1,0))</f>
        <v>0</v>
      </c>
      <c r="H2946">
        <f>IF(Journey!H2945=1,1,IF(OR(E2946&lt;0,E2946&gt;Map!$A$1,F2946&lt;0,F2946&gt;Map!$A$1),1,0))</f>
        <v>0</v>
      </c>
    </row>
    <row r="2947" spans="1:8" x14ac:dyDescent="0.25">
      <c r="A2947">
        <v>2945</v>
      </c>
      <c r="B2947">
        <f t="shared" si="45"/>
        <v>2</v>
      </c>
      <c r="C2947">
        <f>IF(B2946&lt;&gt;B2947,C2946,IF(H2946=1,"",C2946+_xlfn.XLOOKUP($B2947,Directions!$B:$B,Directions!C:C)))</f>
        <v>51</v>
      </c>
      <c r="D2947">
        <f>IF(B2946&lt;&gt;B2947,D2946,IF(H2946=1,"",D2946+_xlfn.XLOOKUP($B2947,Directions!$B:$B,Directions!D:D)))</f>
        <v>5</v>
      </c>
      <c r="E2947" s="3">
        <f>IF(H2946=1,"",C2947+_xlfn.XLOOKUP($B2947,Directions!$B:$B,Directions!C:C))</f>
        <v>52</v>
      </c>
      <c r="F2947" s="3">
        <f>IF(H2946=1,"",D2947+_xlfn.XLOOKUP($B2947,Directions!$B:$B,Directions!D:D))</f>
        <v>5</v>
      </c>
      <c r="G2947" cm="1">
        <f t="array" ref="G2947">IF(H2947=1,"",IF(INDEX(map,F2947,E2947)="#",1,0))</f>
        <v>0</v>
      </c>
      <c r="H2947">
        <f>IF(Journey!H2946=1,1,IF(OR(E2947&lt;0,E2947&gt;Map!$A$1,F2947&lt;0,F2947&gt;Map!$A$1),1,0))</f>
        <v>0</v>
      </c>
    </row>
    <row r="2948" spans="1:8" x14ac:dyDescent="0.25">
      <c r="A2948">
        <v>2946</v>
      </c>
      <c r="B2948">
        <f t="shared" ref="B2948:B3011" si="46">IF(H2947=1,"",IF(G2947=1,MOD(B2947,4)+1,B2947))</f>
        <v>2</v>
      </c>
      <c r="C2948">
        <f>IF(B2947&lt;&gt;B2948,C2947,IF(H2947=1,"",C2947+_xlfn.XLOOKUP($B2948,Directions!$B:$B,Directions!C:C)))</f>
        <v>52</v>
      </c>
      <c r="D2948">
        <f>IF(B2947&lt;&gt;B2948,D2947,IF(H2947=1,"",D2947+_xlfn.XLOOKUP($B2948,Directions!$B:$B,Directions!D:D)))</f>
        <v>5</v>
      </c>
      <c r="E2948" s="3">
        <f>IF(H2947=1,"",C2948+_xlfn.XLOOKUP($B2948,Directions!$B:$B,Directions!C:C))</f>
        <v>53</v>
      </c>
      <c r="F2948" s="3">
        <f>IF(H2947=1,"",D2948+_xlfn.XLOOKUP($B2948,Directions!$B:$B,Directions!D:D))</f>
        <v>5</v>
      </c>
      <c r="G2948" cm="1">
        <f t="array" ref="G2948">IF(H2948=1,"",IF(INDEX(map,F2948,E2948)="#",1,0))</f>
        <v>0</v>
      </c>
      <c r="H2948">
        <f>IF(Journey!H2947=1,1,IF(OR(E2948&lt;0,E2948&gt;Map!$A$1,F2948&lt;0,F2948&gt;Map!$A$1),1,0))</f>
        <v>0</v>
      </c>
    </row>
    <row r="2949" spans="1:8" x14ac:dyDescent="0.25">
      <c r="A2949">
        <v>2947</v>
      </c>
      <c r="B2949">
        <f t="shared" si="46"/>
        <v>2</v>
      </c>
      <c r="C2949">
        <f>IF(B2948&lt;&gt;B2949,C2948,IF(H2948=1,"",C2948+_xlfn.XLOOKUP($B2949,Directions!$B:$B,Directions!C:C)))</f>
        <v>53</v>
      </c>
      <c r="D2949">
        <f>IF(B2948&lt;&gt;B2949,D2948,IF(H2948=1,"",D2948+_xlfn.XLOOKUP($B2949,Directions!$B:$B,Directions!D:D)))</f>
        <v>5</v>
      </c>
      <c r="E2949" s="3">
        <f>IF(H2948=1,"",C2949+_xlfn.XLOOKUP($B2949,Directions!$B:$B,Directions!C:C))</f>
        <v>54</v>
      </c>
      <c r="F2949" s="3">
        <f>IF(H2948=1,"",D2949+_xlfn.XLOOKUP($B2949,Directions!$B:$B,Directions!D:D))</f>
        <v>5</v>
      </c>
      <c r="G2949" cm="1">
        <f t="array" ref="G2949">IF(H2949=1,"",IF(INDEX(map,F2949,E2949)="#",1,0))</f>
        <v>0</v>
      </c>
      <c r="H2949">
        <f>IF(Journey!H2948=1,1,IF(OR(E2949&lt;0,E2949&gt;Map!$A$1,F2949&lt;0,F2949&gt;Map!$A$1),1,0))</f>
        <v>0</v>
      </c>
    </row>
    <row r="2950" spans="1:8" x14ac:dyDescent="0.25">
      <c r="A2950">
        <v>2948</v>
      </c>
      <c r="B2950">
        <f t="shared" si="46"/>
        <v>2</v>
      </c>
      <c r="C2950">
        <f>IF(B2949&lt;&gt;B2950,C2949,IF(H2949=1,"",C2949+_xlfn.XLOOKUP($B2950,Directions!$B:$B,Directions!C:C)))</f>
        <v>54</v>
      </c>
      <c r="D2950">
        <f>IF(B2949&lt;&gt;B2950,D2949,IF(H2949=1,"",D2949+_xlfn.XLOOKUP($B2950,Directions!$B:$B,Directions!D:D)))</f>
        <v>5</v>
      </c>
      <c r="E2950" s="3">
        <f>IF(H2949=1,"",C2950+_xlfn.XLOOKUP($B2950,Directions!$B:$B,Directions!C:C))</f>
        <v>55</v>
      </c>
      <c r="F2950" s="3">
        <f>IF(H2949=1,"",D2950+_xlfn.XLOOKUP($B2950,Directions!$B:$B,Directions!D:D))</f>
        <v>5</v>
      </c>
      <c r="G2950" cm="1">
        <f t="array" ref="G2950">IF(H2950=1,"",IF(INDEX(map,F2950,E2950)="#",1,0))</f>
        <v>1</v>
      </c>
      <c r="H2950">
        <f>IF(Journey!H2949=1,1,IF(OR(E2950&lt;0,E2950&gt;Map!$A$1,F2950&lt;0,F2950&gt;Map!$A$1),1,0))</f>
        <v>0</v>
      </c>
    </row>
    <row r="2951" spans="1:8" x14ac:dyDescent="0.25">
      <c r="A2951">
        <v>2949</v>
      </c>
      <c r="B2951">
        <f t="shared" si="46"/>
        <v>3</v>
      </c>
      <c r="C2951">
        <f>IF(B2950&lt;&gt;B2951,C2950,IF(H2950=1,"",C2950+_xlfn.XLOOKUP($B2951,Directions!$B:$B,Directions!C:C)))</f>
        <v>54</v>
      </c>
      <c r="D2951">
        <f>IF(B2950&lt;&gt;B2951,D2950,IF(H2950=1,"",D2950+_xlfn.XLOOKUP($B2951,Directions!$B:$B,Directions!D:D)))</f>
        <v>5</v>
      </c>
      <c r="E2951" s="3">
        <f>IF(H2950=1,"",C2951+_xlfn.XLOOKUP($B2951,Directions!$B:$B,Directions!C:C))</f>
        <v>54</v>
      </c>
      <c r="F2951" s="3">
        <f>IF(H2950=1,"",D2951+_xlfn.XLOOKUP($B2951,Directions!$B:$B,Directions!D:D))</f>
        <v>6</v>
      </c>
      <c r="G2951" cm="1">
        <f t="array" ref="G2951">IF(H2951=1,"",IF(INDEX(map,F2951,E2951)="#",1,0))</f>
        <v>0</v>
      </c>
      <c r="H2951">
        <f>IF(Journey!H2950=1,1,IF(OR(E2951&lt;0,E2951&gt;Map!$A$1,F2951&lt;0,F2951&gt;Map!$A$1),1,0))</f>
        <v>0</v>
      </c>
    </row>
    <row r="2952" spans="1:8" x14ac:dyDescent="0.25">
      <c r="A2952">
        <v>2950</v>
      </c>
      <c r="B2952">
        <f t="shared" si="46"/>
        <v>3</v>
      </c>
      <c r="C2952">
        <f>IF(B2951&lt;&gt;B2952,C2951,IF(H2951=1,"",C2951+_xlfn.XLOOKUP($B2952,Directions!$B:$B,Directions!C:C)))</f>
        <v>54</v>
      </c>
      <c r="D2952">
        <f>IF(B2951&lt;&gt;B2952,D2951,IF(H2951=1,"",D2951+_xlfn.XLOOKUP($B2952,Directions!$B:$B,Directions!D:D)))</f>
        <v>6</v>
      </c>
      <c r="E2952" s="3">
        <f>IF(H2951=1,"",C2952+_xlfn.XLOOKUP($B2952,Directions!$B:$B,Directions!C:C))</f>
        <v>54</v>
      </c>
      <c r="F2952" s="3">
        <f>IF(H2951=1,"",D2952+_xlfn.XLOOKUP($B2952,Directions!$B:$B,Directions!D:D))</f>
        <v>7</v>
      </c>
      <c r="G2952" cm="1">
        <f t="array" ref="G2952">IF(H2952=1,"",IF(INDEX(map,F2952,E2952)="#",1,0))</f>
        <v>0</v>
      </c>
      <c r="H2952">
        <f>IF(Journey!H2951=1,1,IF(OR(E2952&lt;0,E2952&gt;Map!$A$1,F2952&lt;0,F2952&gt;Map!$A$1),1,0))</f>
        <v>0</v>
      </c>
    </row>
    <row r="2953" spans="1:8" x14ac:dyDescent="0.25">
      <c r="A2953">
        <v>2951</v>
      </c>
      <c r="B2953">
        <f t="shared" si="46"/>
        <v>3</v>
      </c>
      <c r="C2953">
        <f>IF(B2952&lt;&gt;B2953,C2952,IF(H2952=1,"",C2952+_xlfn.XLOOKUP($B2953,Directions!$B:$B,Directions!C:C)))</f>
        <v>54</v>
      </c>
      <c r="D2953">
        <f>IF(B2952&lt;&gt;B2953,D2952,IF(H2952=1,"",D2952+_xlfn.XLOOKUP($B2953,Directions!$B:$B,Directions!D:D)))</f>
        <v>7</v>
      </c>
      <c r="E2953" s="3">
        <f>IF(H2952=1,"",C2953+_xlfn.XLOOKUP($B2953,Directions!$B:$B,Directions!C:C))</f>
        <v>54</v>
      </c>
      <c r="F2953" s="3">
        <f>IF(H2952=1,"",D2953+_xlfn.XLOOKUP($B2953,Directions!$B:$B,Directions!D:D))</f>
        <v>8</v>
      </c>
      <c r="G2953" cm="1">
        <f t="array" ref="G2953">IF(H2953=1,"",IF(INDEX(map,F2953,E2953)="#",1,0))</f>
        <v>0</v>
      </c>
      <c r="H2953">
        <f>IF(Journey!H2952=1,1,IF(OR(E2953&lt;0,E2953&gt;Map!$A$1,F2953&lt;0,F2953&gt;Map!$A$1),1,0))</f>
        <v>0</v>
      </c>
    </row>
    <row r="2954" spans="1:8" x14ac:dyDescent="0.25">
      <c r="A2954">
        <v>2952</v>
      </c>
      <c r="B2954">
        <f t="shared" si="46"/>
        <v>3</v>
      </c>
      <c r="C2954">
        <f>IF(B2953&lt;&gt;B2954,C2953,IF(H2953=1,"",C2953+_xlfn.XLOOKUP($B2954,Directions!$B:$B,Directions!C:C)))</f>
        <v>54</v>
      </c>
      <c r="D2954">
        <f>IF(B2953&lt;&gt;B2954,D2953,IF(H2953=1,"",D2953+_xlfn.XLOOKUP($B2954,Directions!$B:$B,Directions!D:D)))</f>
        <v>8</v>
      </c>
      <c r="E2954" s="3">
        <f>IF(H2953=1,"",C2954+_xlfn.XLOOKUP($B2954,Directions!$B:$B,Directions!C:C))</f>
        <v>54</v>
      </c>
      <c r="F2954" s="3">
        <f>IF(H2953=1,"",D2954+_xlfn.XLOOKUP($B2954,Directions!$B:$B,Directions!D:D))</f>
        <v>9</v>
      </c>
      <c r="G2954" cm="1">
        <f t="array" ref="G2954">IF(H2954=1,"",IF(INDEX(map,F2954,E2954)="#",1,0))</f>
        <v>0</v>
      </c>
      <c r="H2954">
        <f>IF(Journey!H2953=1,1,IF(OR(E2954&lt;0,E2954&gt;Map!$A$1,F2954&lt;0,F2954&gt;Map!$A$1),1,0))</f>
        <v>0</v>
      </c>
    </row>
    <row r="2955" spans="1:8" x14ac:dyDescent="0.25">
      <c r="A2955">
        <v>2953</v>
      </c>
      <c r="B2955">
        <f t="shared" si="46"/>
        <v>3</v>
      </c>
      <c r="C2955">
        <f>IF(B2954&lt;&gt;B2955,C2954,IF(H2954=1,"",C2954+_xlfn.XLOOKUP($B2955,Directions!$B:$B,Directions!C:C)))</f>
        <v>54</v>
      </c>
      <c r="D2955">
        <f>IF(B2954&lt;&gt;B2955,D2954,IF(H2954=1,"",D2954+_xlfn.XLOOKUP($B2955,Directions!$B:$B,Directions!D:D)))</f>
        <v>9</v>
      </c>
      <c r="E2955" s="3">
        <f>IF(H2954=1,"",C2955+_xlfn.XLOOKUP($B2955,Directions!$B:$B,Directions!C:C))</f>
        <v>54</v>
      </c>
      <c r="F2955" s="3">
        <f>IF(H2954=1,"",D2955+_xlfn.XLOOKUP($B2955,Directions!$B:$B,Directions!D:D))</f>
        <v>10</v>
      </c>
      <c r="G2955" cm="1">
        <f t="array" ref="G2955">IF(H2955=1,"",IF(INDEX(map,F2955,E2955)="#",1,0))</f>
        <v>0</v>
      </c>
      <c r="H2955">
        <f>IF(Journey!H2954=1,1,IF(OR(E2955&lt;0,E2955&gt;Map!$A$1,F2955&lt;0,F2955&gt;Map!$A$1),1,0))</f>
        <v>0</v>
      </c>
    </row>
    <row r="2956" spans="1:8" x14ac:dyDescent="0.25">
      <c r="A2956">
        <v>2954</v>
      </c>
      <c r="B2956">
        <f t="shared" si="46"/>
        <v>3</v>
      </c>
      <c r="C2956">
        <f>IF(B2955&lt;&gt;B2956,C2955,IF(H2955=1,"",C2955+_xlfn.XLOOKUP($B2956,Directions!$B:$B,Directions!C:C)))</f>
        <v>54</v>
      </c>
      <c r="D2956">
        <f>IF(B2955&lt;&gt;B2956,D2955,IF(H2955=1,"",D2955+_xlfn.XLOOKUP($B2956,Directions!$B:$B,Directions!D:D)))</f>
        <v>10</v>
      </c>
      <c r="E2956" s="3">
        <f>IF(H2955=1,"",C2956+_xlfn.XLOOKUP($B2956,Directions!$B:$B,Directions!C:C))</f>
        <v>54</v>
      </c>
      <c r="F2956" s="3">
        <f>IF(H2955=1,"",D2956+_xlfn.XLOOKUP($B2956,Directions!$B:$B,Directions!D:D))</f>
        <v>11</v>
      </c>
      <c r="G2956" cm="1">
        <f t="array" ref="G2956">IF(H2956=1,"",IF(INDEX(map,F2956,E2956)="#",1,0))</f>
        <v>0</v>
      </c>
      <c r="H2956">
        <f>IF(Journey!H2955=1,1,IF(OR(E2956&lt;0,E2956&gt;Map!$A$1,F2956&lt;0,F2956&gt;Map!$A$1),1,0))</f>
        <v>0</v>
      </c>
    </row>
    <row r="2957" spans="1:8" x14ac:dyDescent="0.25">
      <c r="A2957">
        <v>2955</v>
      </c>
      <c r="B2957">
        <f t="shared" si="46"/>
        <v>3</v>
      </c>
      <c r="C2957">
        <f>IF(B2956&lt;&gt;B2957,C2956,IF(H2956=1,"",C2956+_xlfn.XLOOKUP($B2957,Directions!$B:$B,Directions!C:C)))</f>
        <v>54</v>
      </c>
      <c r="D2957">
        <f>IF(B2956&lt;&gt;B2957,D2956,IF(H2956=1,"",D2956+_xlfn.XLOOKUP($B2957,Directions!$B:$B,Directions!D:D)))</f>
        <v>11</v>
      </c>
      <c r="E2957" s="3">
        <f>IF(H2956=1,"",C2957+_xlfn.XLOOKUP($B2957,Directions!$B:$B,Directions!C:C))</f>
        <v>54</v>
      </c>
      <c r="F2957" s="3">
        <f>IF(H2956=1,"",D2957+_xlfn.XLOOKUP($B2957,Directions!$B:$B,Directions!D:D))</f>
        <v>12</v>
      </c>
      <c r="G2957" cm="1">
        <f t="array" ref="G2957">IF(H2957=1,"",IF(INDEX(map,F2957,E2957)="#",1,0))</f>
        <v>0</v>
      </c>
      <c r="H2957">
        <f>IF(Journey!H2956=1,1,IF(OR(E2957&lt;0,E2957&gt;Map!$A$1,F2957&lt;0,F2957&gt;Map!$A$1),1,0))</f>
        <v>0</v>
      </c>
    </row>
    <row r="2958" spans="1:8" x14ac:dyDescent="0.25">
      <c r="A2958">
        <v>2956</v>
      </c>
      <c r="B2958">
        <f t="shared" si="46"/>
        <v>3</v>
      </c>
      <c r="C2958">
        <f>IF(B2957&lt;&gt;B2958,C2957,IF(H2957=1,"",C2957+_xlfn.XLOOKUP($B2958,Directions!$B:$B,Directions!C:C)))</f>
        <v>54</v>
      </c>
      <c r="D2958">
        <f>IF(B2957&lt;&gt;B2958,D2957,IF(H2957=1,"",D2957+_xlfn.XLOOKUP($B2958,Directions!$B:$B,Directions!D:D)))</f>
        <v>12</v>
      </c>
      <c r="E2958" s="3">
        <f>IF(H2957=1,"",C2958+_xlfn.XLOOKUP($B2958,Directions!$B:$B,Directions!C:C))</f>
        <v>54</v>
      </c>
      <c r="F2958" s="3">
        <f>IF(H2957=1,"",D2958+_xlfn.XLOOKUP($B2958,Directions!$B:$B,Directions!D:D))</f>
        <v>13</v>
      </c>
      <c r="G2958" cm="1">
        <f t="array" ref="G2958">IF(H2958=1,"",IF(INDEX(map,F2958,E2958)="#",1,0))</f>
        <v>0</v>
      </c>
      <c r="H2958">
        <f>IF(Journey!H2957=1,1,IF(OR(E2958&lt;0,E2958&gt;Map!$A$1,F2958&lt;0,F2958&gt;Map!$A$1),1,0))</f>
        <v>0</v>
      </c>
    </row>
    <row r="2959" spans="1:8" x14ac:dyDescent="0.25">
      <c r="A2959">
        <v>2957</v>
      </c>
      <c r="B2959">
        <f t="shared" si="46"/>
        <v>3</v>
      </c>
      <c r="C2959">
        <f>IF(B2958&lt;&gt;B2959,C2958,IF(H2958=1,"",C2958+_xlfn.XLOOKUP($B2959,Directions!$B:$B,Directions!C:C)))</f>
        <v>54</v>
      </c>
      <c r="D2959">
        <f>IF(B2958&lt;&gt;B2959,D2958,IF(H2958=1,"",D2958+_xlfn.XLOOKUP($B2959,Directions!$B:$B,Directions!D:D)))</f>
        <v>13</v>
      </c>
      <c r="E2959" s="3">
        <f>IF(H2958=1,"",C2959+_xlfn.XLOOKUP($B2959,Directions!$B:$B,Directions!C:C))</f>
        <v>54</v>
      </c>
      <c r="F2959" s="3">
        <f>IF(H2958=1,"",D2959+_xlfn.XLOOKUP($B2959,Directions!$B:$B,Directions!D:D))</f>
        <v>14</v>
      </c>
      <c r="G2959" cm="1">
        <f t="array" ref="G2959">IF(H2959=1,"",IF(INDEX(map,F2959,E2959)="#",1,0))</f>
        <v>0</v>
      </c>
      <c r="H2959">
        <f>IF(Journey!H2958=1,1,IF(OR(E2959&lt;0,E2959&gt;Map!$A$1,F2959&lt;0,F2959&gt;Map!$A$1),1,0))</f>
        <v>0</v>
      </c>
    </row>
    <row r="2960" spans="1:8" x14ac:dyDescent="0.25">
      <c r="A2960">
        <v>2958</v>
      </c>
      <c r="B2960">
        <f t="shared" si="46"/>
        <v>3</v>
      </c>
      <c r="C2960">
        <f>IF(B2959&lt;&gt;B2960,C2959,IF(H2959=1,"",C2959+_xlfn.XLOOKUP($B2960,Directions!$B:$B,Directions!C:C)))</f>
        <v>54</v>
      </c>
      <c r="D2960">
        <f>IF(B2959&lt;&gt;B2960,D2959,IF(H2959=1,"",D2959+_xlfn.XLOOKUP($B2960,Directions!$B:$B,Directions!D:D)))</f>
        <v>14</v>
      </c>
      <c r="E2960" s="3">
        <f>IF(H2959=1,"",C2960+_xlfn.XLOOKUP($B2960,Directions!$B:$B,Directions!C:C))</f>
        <v>54</v>
      </c>
      <c r="F2960" s="3">
        <f>IF(H2959=1,"",D2960+_xlfn.XLOOKUP($B2960,Directions!$B:$B,Directions!D:D))</f>
        <v>15</v>
      </c>
      <c r="G2960" cm="1">
        <f t="array" ref="G2960">IF(H2960=1,"",IF(INDEX(map,F2960,E2960)="#",1,0))</f>
        <v>0</v>
      </c>
      <c r="H2960">
        <f>IF(Journey!H2959=1,1,IF(OR(E2960&lt;0,E2960&gt;Map!$A$1,F2960&lt;0,F2960&gt;Map!$A$1),1,0))</f>
        <v>0</v>
      </c>
    </row>
    <row r="2961" spans="1:8" x14ac:dyDescent="0.25">
      <c r="A2961">
        <v>2959</v>
      </c>
      <c r="B2961">
        <f t="shared" si="46"/>
        <v>3</v>
      </c>
      <c r="C2961">
        <f>IF(B2960&lt;&gt;B2961,C2960,IF(H2960=1,"",C2960+_xlfn.XLOOKUP($B2961,Directions!$B:$B,Directions!C:C)))</f>
        <v>54</v>
      </c>
      <c r="D2961">
        <f>IF(B2960&lt;&gt;B2961,D2960,IF(H2960=1,"",D2960+_xlfn.XLOOKUP($B2961,Directions!$B:$B,Directions!D:D)))</f>
        <v>15</v>
      </c>
      <c r="E2961" s="3">
        <f>IF(H2960=1,"",C2961+_xlfn.XLOOKUP($B2961,Directions!$B:$B,Directions!C:C))</f>
        <v>54</v>
      </c>
      <c r="F2961" s="3">
        <f>IF(H2960=1,"",D2961+_xlfn.XLOOKUP($B2961,Directions!$B:$B,Directions!D:D))</f>
        <v>16</v>
      </c>
      <c r="G2961" cm="1">
        <f t="array" ref="G2961">IF(H2961=1,"",IF(INDEX(map,F2961,E2961)="#",1,0))</f>
        <v>0</v>
      </c>
      <c r="H2961">
        <f>IF(Journey!H2960=1,1,IF(OR(E2961&lt;0,E2961&gt;Map!$A$1,F2961&lt;0,F2961&gt;Map!$A$1),1,0))</f>
        <v>0</v>
      </c>
    </row>
    <row r="2962" spans="1:8" x14ac:dyDescent="0.25">
      <c r="A2962">
        <v>2960</v>
      </c>
      <c r="B2962">
        <f t="shared" si="46"/>
        <v>3</v>
      </c>
      <c r="C2962">
        <f>IF(B2961&lt;&gt;B2962,C2961,IF(H2961=1,"",C2961+_xlfn.XLOOKUP($B2962,Directions!$B:$B,Directions!C:C)))</f>
        <v>54</v>
      </c>
      <c r="D2962">
        <f>IF(B2961&lt;&gt;B2962,D2961,IF(H2961=1,"",D2961+_xlfn.XLOOKUP($B2962,Directions!$B:$B,Directions!D:D)))</f>
        <v>16</v>
      </c>
      <c r="E2962" s="3">
        <f>IF(H2961=1,"",C2962+_xlfn.XLOOKUP($B2962,Directions!$B:$B,Directions!C:C))</f>
        <v>54</v>
      </c>
      <c r="F2962" s="3">
        <f>IF(H2961=1,"",D2962+_xlfn.XLOOKUP($B2962,Directions!$B:$B,Directions!D:D))</f>
        <v>17</v>
      </c>
      <c r="G2962" cm="1">
        <f t="array" ref="G2962">IF(H2962=1,"",IF(INDEX(map,F2962,E2962)="#",1,0))</f>
        <v>0</v>
      </c>
      <c r="H2962">
        <f>IF(Journey!H2961=1,1,IF(OR(E2962&lt;0,E2962&gt;Map!$A$1,F2962&lt;0,F2962&gt;Map!$A$1),1,0))</f>
        <v>0</v>
      </c>
    </row>
    <row r="2963" spans="1:8" x14ac:dyDescent="0.25">
      <c r="A2963">
        <v>2961</v>
      </c>
      <c r="B2963">
        <f t="shared" si="46"/>
        <v>3</v>
      </c>
      <c r="C2963">
        <f>IF(B2962&lt;&gt;B2963,C2962,IF(H2962=1,"",C2962+_xlfn.XLOOKUP($B2963,Directions!$B:$B,Directions!C:C)))</f>
        <v>54</v>
      </c>
      <c r="D2963">
        <f>IF(B2962&lt;&gt;B2963,D2962,IF(H2962=1,"",D2962+_xlfn.XLOOKUP($B2963,Directions!$B:$B,Directions!D:D)))</f>
        <v>17</v>
      </c>
      <c r="E2963" s="3">
        <f>IF(H2962=1,"",C2963+_xlfn.XLOOKUP($B2963,Directions!$B:$B,Directions!C:C))</f>
        <v>54</v>
      </c>
      <c r="F2963" s="3">
        <f>IF(H2962=1,"",D2963+_xlfn.XLOOKUP($B2963,Directions!$B:$B,Directions!D:D))</f>
        <v>18</v>
      </c>
      <c r="G2963" cm="1">
        <f t="array" ref="G2963">IF(H2963=1,"",IF(INDEX(map,F2963,E2963)="#",1,0))</f>
        <v>0</v>
      </c>
      <c r="H2963">
        <f>IF(Journey!H2962=1,1,IF(OR(E2963&lt;0,E2963&gt;Map!$A$1,F2963&lt;0,F2963&gt;Map!$A$1),1,0))</f>
        <v>0</v>
      </c>
    </row>
    <row r="2964" spans="1:8" x14ac:dyDescent="0.25">
      <c r="A2964">
        <v>2962</v>
      </c>
      <c r="B2964">
        <f t="shared" si="46"/>
        <v>3</v>
      </c>
      <c r="C2964">
        <f>IF(B2963&lt;&gt;B2964,C2963,IF(H2963=1,"",C2963+_xlfn.XLOOKUP($B2964,Directions!$B:$B,Directions!C:C)))</f>
        <v>54</v>
      </c>
      <c r="D2964">
        <f>IF(B2963&lt;&gt;B2964,D2963,IF(H2963=1,"",D2963+_xlfn.XLOOKUP($B2964,Directions!$B:$B,Directions!D:D)))</f>
        <v>18</v>
      </c>
      <c r="E2964" s="3">
        <f>IF(H2963=1,"",C2964+_xlfn.XLOOKUP($B2964,Directions!$B:$B,Directions!C:C))</f>
        <v>54</v>
      </c>
      <c r="F2964" s="3">
        <f>IF(H2963=1,"",D2964+_xlfn.XLOOKUP($B2964,Directions!$B:$B,Directions!D:D))</f>
        <v>19</v>
      </c>
      <c r="G2964" cm="1">
        <f t="array" ref="G2964">IF(H2964=1,"",IF(INDEX(map,F2964,E2964)="#",1,0))</f>
        <v>0</v>
      </c>
      <c r="H2964">
        <f>IF(Journey!H2963=1,1,IF(OR(E2964&lt;0,E2964&gt;Map!$A$1,F2964&lt;0,F2964&gt;Map!$A$1),1,0))</f>
        <v>0</v>
      </c>
    </row>
    <row r="2965" spans="1:8" x14ac:dyDescent="0.25">
      <c r="A2965">
        <v>2963</v>
      </c>
      <c r="B2965">
        <f t="shared" si="46"/>
        <v>3</v>
      </c>
      <c r="C2965">
        <f>IF(B2964&lt;&gt;B2965,C2964,IF(H2964=1,"",C2964+_xlfn.XLOOKUP($B2965,Directions!$B:$B,Directions!C:C)))</f>
        <v>54</v>
      </c>
      <c r="D2965">
        <f>IF(B2964&lt;&gt;B2965,D2964,IF(H2964=1,"",D2964+_xlfn.XLOOKUP($B2965,Directions!$B:$B,Directions!D:D)))</f>
        <v>19</v>
      </c>
      <c r="E2965" s="3">
        <f>IF(H2964=1,"",C2965+_xlfn.XLOOKUP($B2965,Directions!$B:$B,Directions!C:C))</f>
        <v>54</v>
      </c>
      <c r="F2965" s="3">
        <f>IF(H2964=1,"",D2965+_xlfn.XLOOKUP($B2965,Directions!$B:$B,Directions!D:D))</f>
        <v>20</v>
      </c>
      <c r="G2965" cm="1">
        <f t="array" ref="G2965">IF(H2965=1,"",IF(INDEX(map,F2965,E2965)="#",1,0))</f>
        <v>0</v>
      </c>
      <c r="H2965">
        <f>IF(Journey!H2964=1,1,IF(OR(E2965&lt;0,E2965&gt;Map!$A$1,F2965&lt;0,F2965&gt;Map!$A$1),1,0))</f>
        <v>0</v>
      </c>
    </row>
    <row r="2966" spans="1:8" x14ac:dyDescent="0.25">
      <c r="A2966">
        <v>2964</v>
      </c>
      <c r="B2966">
        <f t="shared" si="46"/>
        <v>3</v>
      </c>
      <c r="C2966">
        <f>IF(B2965&lt;&gt;B2966,C2965,IF(H2965=1,"",C2965+_xlfn.XLOOKUP($B2966,Directions!$B:$B,Directions!C:C)))</f>
        <v>54</v>
      </c>
      <c r="D2966">
        <f>IF(B2965&lt;&gt;B2966,D2965,IF(H2965=1,"",D2965+_xlfn.XLOOKUP($B2966,Directions!$B:$B,Directions!D:D)))</f>
        <v>20</v>
      </c>
      <c r="E2966" s="3">
        <f>IF(H2965=1,"",C2966+_xlfn.XLOOKUP($B2966,Directions!$B:$B,Directions!C:C))</f>
        <v>54</v>
      </c>
      <c r="F2966" s="3">
        <f>IF(H2965=1,"",D2966+_xlfn.XLOOKUP($B2966,Directions!$B:$B,Directions!D:D))</f>
        <v>21</v>
      </c>
      <c r="G2966" cm="1">
        <f t="array" ref="G2966">IF(H2966=1,"",IF(INDEX(map,F2966,E2966)="#",1,0))</f>
        <v>0</v>
      </c>
      <c r="H2966">
        <f>IF(Journey!H2965=1,1,IF(OR(E2966&lt;0,E2966&gt;Map!$A$1,F2966&lt;0,F2966&gt;Map!$A$1),1,0))</f>
        <v>0</v>
      </c>
    </row>
    <row r="2967" spans="1:8" x14ac:dyDescent="0.25">
      <c r="A2967">
        <v>2965</v>
      </c>
      <c r="B2967">
        <f t="shared" si="46"/>
        <v>3</v>
      </c>
      <c r="C2967">
        <f>IF(B2966&lt;&gt;B2967,C2966,IF(H2966=1,"",C2966+_xlfn.XLOOKUP($B2967,Directions!$B:$B,Directions!C:C)))</f>
        <v>54</v>
      </c>
      <c r="D2967">
        <f>IF(B2966&lt;&gt;B2967,D2966,IF(H2966=1,"",D2966+_xlfn.XLOOKUP($B2967,Directions!$B:$B,Directions!D:D)))</f>
        <v>21</v>
      </c>
      <c r="E2967" s="3">
        <f>IF(H2966=1,"",C2967+_xlfn.XLOOKUP($B2967,Directions!$B:$B,Directions!C:C))</f>
        <v>54</v>
      </c>
      <c r="F2967" s="3">
        <f>IF(H2966=1,"",D2967+_xlfn.XLOOKUP($B2967,Directions!$B:$B,Directions!D:D))</f>
        <v>22</v>
      </c>
      <c r="G2967" cm="1">
        <f t="array" ref="G2967">IF(H2967=1,"",IF(INDEX(map,F2967,E2967)="#",1,0))</f>
        <v>0</v>
      </c>
      <c r="H2967">
        <f>IF(Journey!H2966=1,1,IF(OR(E2967&lt;0,E2967&gt;Map!$A$1,F2967&lt;0,F2967&gt;Map!$A$1),1,0))</f>
        <v>0</v>
      </c>
    </row>
    <row r="2968" spans="1:8" x14ac:dyDescent="0.25">
      <c r="A2968">
        <v>2966</v>
      </c>
      <c r="B2968">
        <f t="shared" si="46"/>
        <v>3</v>
      </c>
      <c r="C2968">
        <f>IF(B2967&lt;&gt;B2968,C2967,IF(H2967=1,"",C2967+_xlfn.XLOOKUP($B2968,Directions!$B:$B,Directions!C:C)))</f>
        <v>54</v>
      </c>
      <c r="D2968">
        <f>IF(B2967&lt;&gt;B2968,D2967,IF(H2967=1,"",D2967+_xlfn.XLOOKUP($B2968,Directions!$B:$B,Directions!D:D)))</f>
        <v>22</v>
      </c>
      <c r="E2968" s="3">
        <f>IF(H2967=1,"",C2968+_xlfn.XLOOKUP($B2968,Directions!$B:$B,Directions!C:C))</f>
        <v>54</v>
      </c>
      <c r="F2968" s="3">
        <f>IF(H2967=1,"",D2968+_xlfn.XLOOKUP($B2968,Directions!$B:$B,Directions!D:D))</f>
        <v>23</v>
      </c>
      <c r="G2968" cm="1">
        <f t="array" ref="G2968">IF(H2968=1,"",IF(INDEX(map,F2968,E2968)="#",1,0))</f>
        <v>0</v>
      </c>
      <c r="H2968">
        <f>IF(Journey!H2967=1,1,IF(OR(E2968&lt;0,E2968&gt;Map!$A$1,F2968&lt;0,F2968&gt;Map!$A$1),1,0))</f>
        <v>0</v>
      </c>
    </row>
    <row r="2969" spans="1:8" x14ac:dyDescent="0.25">
      <c r="A2969">
        <v>2967</v>
      </c>
      <c r="B2969">
        <f t="shared" si="46"/>
        <v>3</v>
      </c>
      <c r="C2969">
        <f>IF(B2968&lt;&gt;B2969,C2968,IF(H2968=1,"",C2968+_xlfn.XLOOKUP($B2969,Directions!$B:$B,Directions!C:C)))</f>
        <v>54</v>
      </c>
      <c r="D2969">
        <f>IF(B2968&lt;&gt;B2969,D2968,IF(H2968=1,"",D2968+_xlfn.XLOOKUP($B2969,Directions!$B:$B,Directions!D:D)))</f>
        <v>23</v>
      </c>
      <c r="E2969" s="3">
        <f>IF(H2968=1,"",C2969+_xlfn.XLOOKUP($B2969,Directions!$B:$B,Directions!C:C))</f>
        <v>54</v>
      </c>
      <c r="F2969" s="3">
        <f>IF(H2968=1,"",D2969+_xlfn.XLOOKUP($B2969,Directions!$B:$B,Directions!D:D))</f>
        <v>24</v>
      </c>
      <c r="G2969" cm="1">
        <f t="array" ref="G2969">IF(H2969=1,"",IF(INDEX(map,F2969,E2969)="#",1,0))</f>
        <v>0</v>
      </c>
      <c r="H2969">
        <f>IF(Journey!H2968=1,1,IF(OR(E2969&lt;0,E2969&gt;Map!$A$1,F2969&lt;0,F2969&gt;Map!$A$1),1,0))</f>
        <v>0</v>
      </c>
    </row>
    <row r="2970" spans="1:8" x14ac:dyDescent="0.25">
      <c r="A2970">
        <v>2968</v>
      </c>
      <c r="B2970">
        <f t="shared" si="46"/>
        <v>3</v>
      </c>
      <c r="C2970">
        <f>IF(B2969&lt;&gt;B2970,C2969,IF(H2969=1,"",C2969+_xlfn.XLOOKUP($B2970,Directions!$B:$B,Directions!C:C)))</f>
        <v>54</v>
      </c>
      <c r="D2970">
        <f>IF(B2969&lt;&gt;B2970,D2969,IF(H2969=1,"",D2969+_xlfn.XLOOKUP($B2970,Directions!$B:$B,Directions!D:D)))</f>
        <v>24</v>
      </c>
      <c r="E2970" s="3">
        <f>IF(H2969=1,"",C2970+_xlfn.XLOOKUP($B2970,Directions!$B:$B,Directions!C:C))</f>
        <v>54</v>
      </c>
      <c r="F2970" s="3">
        <f>IF(H2969=1,"",D2970+_xlfn.XLOOKUP($B2970,Directions!$B:$B,Directions!D:D))</f>
        <v>25</v>
      </c>
      <c r="G2970" cm="1">
        <f t="array" ref="G2970">IF(H2970=1,"",IF(INDEX(map,F2970,E2970)="#",1,0))</f>
        <v>0</v>
      </c>
      <c r="H2970">
        <f>IF(Journey!H2969=1,1,IF(OR(E2970&lt;0,E2970&gt;Map!$A$1,F2970&lt;0,F2970&gt;Map!$A$1),1,0))</f>
        <v>0</v>
      </c>
    </row>
    <row r="2971" spans="1:8" x14ac:dyDescent="0.25">
      <c r="A2971">
        <v>2969</v>
      </c>
      <c r="B2971">
        <f t="shared" si="46"/>
        <v>3</v>
      </c>
      <c r="C2971">
        <f>IF(B2970&lt;&gt;B2971,C2970,IF(H2970=1,"",C2970+_xlfn.XLOOKUP($B2971,Directions!$B:$B,Directions!C:C)))</f>
        <v>54</v>
      </c>
      <c r="D2971">
        <f>IF(B2970&lt;&gt;B2971,D2970,IF(H2970=1,"",D2970+_xlfn.XLOOKUP($B2971,Directions!$B:$B,Directions!D:D)))</f>
        <v>25</v>
      </c>
      <c r="E2971" s="3">
        <f>IF(H2970=1,"",C2971+_xlfn.XLOOKUP($B2971,Directions!$B:$B,Directions!C:C))</f>
        <v>54</v>
      </c>
      <c r="F2971" s="3">
        <f>IF(H2970=1,"",D2971+_xlfn.XLOOKUP($B2971,Directions!$B:$B,Directions!D:D))</f>
        <v>26</v>
      </c>
      <c r="G2971" cm="1">
        <f t="array" ref="G2971">IF(H2971=1,"",IF(INDEX(map,F2971,E2971)="#",1,0))</f>
        <v>0</v>
      </c>
      <c r="H2971">
        <f>IF(Journey!H2970=1,1,IF(OR(E2971&lt;0,E2971&gt;Map!$A$1,F2971&lt;0,F2971&gt;Map!$A$1),1,0))</f>
        <v>0</v>
      </c>
    </row>
    <row r="2972" spans="1:8" x14ac:dyDescent="0.25">
      <c r="A2972">
        <v>2970</v>
      </c>
      <c r="B2972">
        <f t="shared" si="46"/>
        <v>3</v>
      </c>
      <c r="C2972">
        <f>IF(B2971&lt;&gt;B2972,C2971,IF(H2971=1,"",C2971+_xlfn.XLOOKUP($B2972,Directions!$B:$B,Directions!C:C)))</f>
        <v>54</v>
      </c>
      <c r="D2972">
        <f>IF(B2971&lt;&gt;B2972,D2971,IF(H2971=1,"",D2971+_xlfn.XLOOKUP($B2972,Directions!$B:$B,Directions!D:D)))</f>
        <v>26</v>
      </c>
      <c r="E2972" s="3">
        <f>IF(H2971=1,"",C2972+_xlfn.XLOOKUP($B2972,Directions!$B:$B,Directions!C:C))</f>
        <v>54</v>
      </c>
      <c r="F2972" s="3">
        <f>IF(H2971=1,"",D2972+_xlfn.XLOOKUP($B2972,Directions!$B:$B,Directions!D:D))</f>
        <v>27</v>
      </c>
      <c r="G2972" cm="1">
        <f t="array" ref="G2972">IF(H2972=1,"",IF(INDEX(map,F2972,E2972)="#",1,0))</f>
        <v>0</v>
      </c>
      <c r="H2972">
        <f>IF(Journey!H2971=1,1,IF(OR(E2972&lt;0,E2972&gt;Map!$A$1,F2972&lt;0,F2972&gt;Map!$A$1),1,0))</f>
        <v>0</v>
      </c>
    </row>
    <row r="2973" spans="1:8" x14ac:dyDescent="0.25">
      <c r="A2973">
        <v>2971</v>
      </c>
      <c r="B2973">
        <f t="shared" si="46"/>
        <v>3</v>
      </c>
      <c r="C2973">
        <f>IF(B2972&lt;&gt;B2973,C2972,IF(H2972=1,"",C2972+_xlfn.XLOOKUP($B2973,Directions!$B:$B,Directions!C:C)))</f>
        <v>54</v>
      </c>
      <c r="D2973">
        <f>IF(B2972&lt;&gt;B2973,D2972,IF(H2972=1,"",D2972+_xlfn.XLOOKUP($B2973,Directions!$B:$B,Directions!D:D)))</f>
        <v>27</v>
      </c>
      <c r="E2973" s="3">
        <f>IF(H2972=1,"",C2973+_xlfn.XLOOKUP($B2973,Directions!$B:$B,Directions!C:C))</f>
        <v>54</v>
      </c>
      <c r="F2973" s="3">
        <f>IF(H2972=1,"",D2973+_xlfn.XLOOKUP($B2973,Directions!$B:$B,Directions!D:D))</f>
        <v>28</v>
      </c>
      <c r="G2973" cm="1">
        <f t="array" ref="G2973">IF(H2973=1,"",IF(INDEX(map,F2973,E2973)="#",1,0))</f>
        <v>0</v>
      </c>
      <c r="H2973">
        <f>IF(Journey!H2972=1,1,IF(OR(E2973&lt;0,E2973&gt;Map!$A$1,F2973&lt;0,F2973&gt;Map!$A$1),1,0))</f>
        <v>0</v>
      </c>
    </row>
    <row r="2974" spans="1:8" x14ac:dyDescent="0.25">
      <c r="A2974">
        <v>2972</v>
      </c>
      <c r="B2974">
        <f t="shared" si="46"/>
        <v>3</v>
      </c>
      <c r="C2974">
        <f>IF(B2973&lt;&gt;B2974,C2973,IF(H2973=1,"",C2973+_xlfn.XLOOKUP($B2974,Directions!$B:$B,Directions!C:C)))</f>
        <v>54</v>
      </c>
      <c r="D2974">
        <f>IF(B2973&lt;&gt;B2974,D2973,IF(H2973=1,"",D2973+_xlfn.XLOOKUP($B2974,Directions!$B:$B,Directions!D:D)))</f>
        <v>28</v>
      </c>
      <c r="E2974" s="3">
        <f>IF(H2973=1,"",C2974+_xlfn.XLOOKUP($B2974,Directions!$B:$B,Directions!C:C))</f>
        <v>54</v>
      </c>
      <c r="F2974" s="3">
        <f>IF(H2973=1,"",D2974+_xlfn.XLOOKUP($B2974,Directions!$B:$B,Directions!D:D))</f>
        <v>29</v>
      </c>
      <c r="G2974" cm="1">
        <f t="array" ref="G2974">IF(H2974=1,"",IF(INDEX(map,F2974,E2974)="#",1,0))</f>
        <v>0</v>
      </c>
      <c r="H2974">
        <f>IF(Journey!H2973=1,1,IF(OR(E2974&lt;0,E2974&gt;Map!$A$1,F2974&lt;0,F2974&gt;Map!$A$1),1,0))</f>
        <v>0</v>
      </c>
    </row>
    <row r="2975" spans="1:8" x14ac:dyDescent="0.25">
      <c r="A2975">
        <v>2973</v>
      </c>
      <c r="B2975">
        <f t="shared" si="46"/>
        <v>3</v>
      </c>
      <c r="C2975">
        <f>IF(B2974&lt;&gt;B2975,C2974,IF(H2974=1,"",C2974+_xlfn.XLOOKUP($B2975,Directions!$B:$B,Directions!C:C)))</f>
        <v>54</v>
      </c>
      <c r="D2975">
        <f>IF(B2974&lt;&gt;B2975,D2974,IF(H2974=1,"",D2974+_xlfn.XLOOKUP($B2975,Directions!$B:$B,Directions!D:D)))</f>
        <v>29</v>
      </c>
      <c r="E2975" s="3">
        <f>IF(H2974=1,"",C2975+_xlfn.XLOOKUP($B2975,Directions!$B:$B,Directions!C:C))</f>
        <v>54</v>
      </c>
      <c r="F2975" s="3">
        <f>IF(H2974=1,"",D2975+_xlfn.XLOOKUP($B2975,Directions!$B:$B,Directions!D:D))</f>
        <v>30</v>
      </c>
      <c r="G2975" cm="1">
        <f t="array" ref="G2975">IF(H2975=1,"",IF(INDEX(map,F2975,E2975)="#",1,0))</f>
        <v>0</v>
      </c>
      <c r="H2975">
        <f>IF(Journey!H2974=1,1,IF(OR(E2975&lt;0,E2975&gt;Map!$A$1,F2975&lt;0,F2975&gt;Map!$A$1),1,0))</f>
        <v>0</v>
      </c>
    </row>
    <row r="2976" spans="1:8" x14ac:dyDescent="0.25">
      <c r="A2976">
        <v>2974</v>
      </c>
      <c r="B2976">
        <f t="shared" si="46"/>
        <v>3</v>
      </c>
      <c r="C2976">
        <f>IF(B2975&lt;&gt;B2976,C2975,IF(H2975=1,"",C2975+_xlfn.XLOOKUP($B2976,Directions!$B:$B,Directions!C:C)))</f>
        <v>54</v>
      </c>
      <c r="D2976">
        <f>IF(B2975&lt;&gt;B2976,D2975,IF(H2975=1,"",D2975+_xlfn.XLOOKUP($B2976,Directions!$B:$B,Directions!D:D)))</f>
        <v>30</v>
      </c>
      <c r="E2976" s="3">
        <f>IF(H2975=1,"",C2976+_xlfn.XLOOKUP($B2976,Directions!$B:$B,Directions!C:C))</f>
        <v>54</v>
      </c>
      <c r="F2976" s="3">
        <f>IF(H2975=1,"",D2976+_xlfn.XLOOKUP($B2976,Directions!$B:$B,Directions!D:D))</f>
        <v>31</v>
      </c>
      <c r="G2976" cm="1">
        <f t="array" ref="G2976">IF(H2976=1,"",IF(INDEX(map,F2976,E2976)="#",1,0))</f>
        <v>0</v>
      </c>
      <c r="H2976">
        <f>IF(Journey!H2975=1,1,IF(OR(E2976&lt;0,E2976&gt;Map!$A$1,F2976&lt;0,F2976&gt;Map!$A$1),1,0))</f>
        <v>0</v>
      </c>
    </row>
    <row r="2977" spans="1:8" x14ac:dyDescent="0.25">
      <c r="A2977">
        <v>2975</v>
      </c>
      <c r="B2977">
        <f t="shared" si="46"/>
        <v>3</v>
      </c>
      <c r="C2977">
        <f>IF(B2976&lt;&gt;B2977,C2976,IF(H2976=1,"",C2976+_xlfn.XLOOKUP($B2977,Directions!$B:$B,Directions!C:C)))</f>
        <v>54</v>
      </c>
      <c r="D2977">
        <f>IF(B2976&lt;&gt;B2977,D2976,IF(H2976=1,"",D2976+_xlfn.XLOOKUP($B2977,Directions!$B:$B,Directions!D:D)))</f>
        <v>31</v>
      </c>
      <c r="E2977" s="3">
        <f>IF(H2976=1,"",C2977+_xlfn.XLOOKUP($B2977,Directions!$B:$B,Directions!C:C))</f>
        <v>54</v>
      </c>
      <c r="F2977" s="3">
        <f>IF(H2976=1,"",D2977+_xlfn.XLOOKUP($B2977,Directions!$B:$B,Directions!D:D))</f>
        <v>32</v>
      </c>
      <c r="G2977" cm="1">
        <f t="array" ref="G2977">IF(H2977=1,"",IF(INDEX(map,F2977,E2977)="#",1,0))</f>
        <v>0</v>
      </c>
      <c r="H2977">
        <f>IF(Journey!H2976=1,1,IF(OR(E2977&lt;0,E2977&gt;Map!$A$1,F2977&lt;0,F2977&gt;Map!$A$1),1,0))</f>
        <v>0</v>
      </c>
    </row>
    <row r="2978" spans="1:8" x14ac:dyDescent="0.25">
      <c r="A2978">
        <v>2976</v>
      </c>
      <c r="B2978">
        <f t="shared" si="46"/>
        <v>3</v>
      </c>
      <c r="C2978">
        <f>IF(B2977&lt;&gt;B2978,C2977,IF(H2977=1,"",C2977+_xlfn.XLOOKUP($B2978,Directions!$B:$B,Directions!C:C)))</f>
        <v>54</v>
      </c>
      <c r="D2978">
        <f>IF(B2977&lt;&gt;B2978,D2977,IF(H2977=1,"",D2977+_xlfn.XLOOKUP($B2978,Directions!$B:$B,Directions!D:D)))</f>
        <v>32</v>
      </c>
      <c r="E2978" s="3">
        <f>IF(H2977=1,"",C2978+_xlfn.XLOOKUP($B2978,Directions!$B:$B,Directions!C:C))</f>
        <v>54</v>
      </c>
      <c r="F2978" s="3">
        <f>IF(H2977=1,"",D2978+_xlfn.XLOOKUP($B2978,Directions!$B:$B,Directions!D:D))</f>
        <v>33</v>
      </c>
      <c r="G2978" cm="1">
        <f t="array" ref="G2978">IF(H2978=1,"",IF(INDEX(map,F2978,E2978)="#",1,0))</f>
        <v>0</v>
      </c>
      <c r="H2978">
        <f>IF(Journey!H2977=1,1,IF(OR(E2978&lt;0,E2978&gt;Map!$A$1,F2978&lt;0,F2978&gt;Map!$A$1),1,0))</f>
        <v>0</v>
      </c>
    </row>
    <row r="2979" spans="1:8" x14ac:dyDescent="0.25">
      <c r="A2979">
        <v>2977</v>
      </c>
      <c r="B2979">
        <f t="shared" si="46"/>
        <v>3</v>
      </c>
      <c r="C2979">
        <f>IF(B2978&lt;&gt;B2979,C2978,IF(H2978=1,"",C2978+_xlfn.XLOOKUP($B2979,Directions!$B:$B,Directions!C:C)))</f>
        <v>54</v>
      </c>
      <c r="D2979">
        <f>IF(B2978&lt;&gt;B2979,D2978,IF(H2978=1,"",D2978+_xlfn.XLOOKUP($B2979,Directions!$B:$B,Directions!D:D)))</f>
        <v>33</v>
      </c>
      <c r="E2979" s="3">
        <f>IF(H2978=1,"",C2979+_xlfn.XLOOKUP($B2979,Directions!$B:$B,Directions!C:C))</f>
        <v>54</v>
      </c>
      <c r="F2979" s="3">
        <f>IF(H2978=1,"",D2979+_xlfn.XLOOKUP($B2979,Directions!$B:$B,Directions!D:D))</f>
        <v>34</v>
      </c>
      <c r="G2979" cm="1">
        <f t="array" ref="G2979">IF(H2979=1,"",IF(INDEX(map,F2979,E2979)="#",1,0))</f>
        <v>0</v>
      </c>
      <c r="H2979">
        <f>IF(Journey!H2978=1,1,IF(OR(E2979&lt;0,E2979&gt;Map!$A$1,F2979&lt;0,F2979&gt;Map!$A$1),1,0))</f>
        <v>0</v>
      </c>
    </row>
    <row r="2980" spans="1:8" x14ac:dyDescent="0.25">
      <c r="A2980">
        <v>2978</v>
      </c>
      <c r="B2980">
        <f t="shared" si="46"/>
        <v>3</v>
      </c>
      <c r="C2980">
        <f>IF(B2979&lt;&gt;B2980,C2979,IF(H2979=1,"",C2979+_xlfn.XLOOKUP($B2980,Directions!$B:$B,Directions!C:C)))</f>
        <v>54</v>
      </c>
      <c r="D2980">
        <f>IF(B2979&lt;&gt;B2980,D2979,IF(H2979=1,"",D2979+_xlfn.XLOOKUP($B2980,Directions!$B:$B,Directions!D:D)))</f>
        <v>34</v>
      </c>
      <c r="E2980" s="3">
        <f>IF(H2979=1,"",C2980+_xlfn.XLOOKUP($B2980,Directions!$B:$B,Directions!C:C))</f>
        <v>54</v>
      </c>
      <c r="F2980" s="3">
        <f>IF(H2979=1,"",D2980+_xlfn.XLOOKUP($B2980,Directions!$B:$B,Directions!D:D))</f>
        <v>35</v>
      </c>
      <c r="G2980" cm="1">
        <f t="array" ref="G2980">IF(H2980=1,"",IF(INDEX(map,F2980,E2980)="#",1,0))</f>
        <v>0</v>
      </c>
      <c r="H2980">
        <f>IF(Journey!H2979=1,1,IF(OR(E2980&lt;0,E2980&gt;Map!$A$1,F2980&lt;0,F2980&gt;Map!$A$1),1,0))</f>
        <v>0</v>
      </c>
    </row>
    <row r="2981" spans="1:8" x14ac:dyDescent="0.25">
      <c r="A2981">
        <v>2979</v>
      </c>
      <c r="B2981">
        <f t="shared" si="46"/>
        <v>3</v>
      </c>
      <c r="C2981">
        <f>IF(B2980&lt;&gt;B2981,C2980,IF(H2980=1,"",C2980+_xlfn.XLOOKUP($B2981,Directions!$B:$B,Directions!C:C)))</f>
        <v>54</v>
      </c>
      <c r="D2981">
        <f>IF(B2980&lt;&gt;B2981,D2980,IF(H2980=1,"",D2980+_xlfn.XLOOKUP($B2981,Directions!$B:$B,Directions!D:D)))</f>
        <v>35</v>
      </c>
      <c r="E2981" s="3">
        <f>IF(H2980=1,"",C2981+_xlfn.XLOOKUP($B2981,Directions!$B:$B,Directions!C:C))</f>
        <v>54</v>
      </c>
      <c r="F2981" s="3">
        <f>IF(H2980=1,"",D2981+_xlfn.XLOOKUP($B2981,Directions!$B:$B,Directions!D:D))</f>
        <v>36</v>
      </c>
      <c r="G2981" cm="1">
        <f t="array" ref="G2981">IF(H2981=1,"",IF(INDEX(map,F2981,E2981)="#",1,0))</f>
        <v>0</v>
      </c>
      <c r="H2981">
        <f>IF(Journey!H2980=1,1,IF(OR(E2981&lt;0,E2981&gt;Map!$A$1,F2981&lt;0,F2981&gt;Map!$A$1),1,0))</f>
        <v>0</v>
      </c>
    </row>
    <row r="2982" spans="1:8" x14ac:dyDescent="0.25">
      <c r="A2982">
        <v>2980</v>
      </c>
      <c r="B2982">
        <f t="shared" si="46"/>
        <v>3</v>
      </c>
      <c r="C2982">
        <f>IF(B2981&lt;&gt;B2982,C2981,IF(H2981=1,"",C2981+_xlfn.XLOOKUP($B2982,Directions!$B:$B,Directions!C:C)))</f>
        <v>54</v>
      </c>
      <c r="D2982">
        <f>IF(B2981&lt;&gt;B2982,D2981,IF(H2981=1,"",D2981+_xlfn.XLOOKUP($B2982,Directions!$B:$B,Directions!D:D)))</f>
        <v>36</v>
      </c>
      <c r="E2982" s="3">
        <f>IF(H2981=1,"",C2982+_xlfn.XLOOKUP($B2982,Directions!$B:$B,Directions!C:C))</f>
        <v>54</v>
      </c>
      <c r="F2982" s="3">
        <f>IF(H2981=1,"",D2982+_xlfn.XLOOKUP($B2982,Directions!$B:$B,Directions!D:D))</f>
        <v>37</v>
      </c>
      <c r="G2982" cm="1">
        <f t="array" ref="G2982">IF(H2982=1,"",IF(INDEX(map,F2982,E2982)="#",1,0))</f>
        <v>0</v>
      </c>
      <c r="H2982">
        <f>IF(Journey!H2981=1,1,IF(OR(E2982&lt;0,E2982&gt;Map!$A$1,F2982&lt;0,F2982&gt;Map!$A$1),1,0))</f>
        <v>0</v>
      </c>
    </row>
    <row r="2983" spans="1:8" x14ac:dyDescent="0.25">
      <c r="A2983">
        <v>2981</v>
      </c>
      <c r="B2983">
        <f t="shared" si="46"/>
        <v>3</v>
      </c>
      <c r="C2983">
        <f>IF(B2982&lt;&gt;B2983,C2982,IF(H2982=1,"",C2982+_xlfn.XLOOKUP($B2983,Directions!$B:$B,Directions!C:C)))</f>
        <v>54</v>
      </c>
      <c r="D2983">
        <f>IF(B2982&lt;&gt;B2983,D2982,IF(H2982=1,"",D2982+_xlfn.XLOOKUP($B2983,Directions!$B:$B,Directions!D:D)))</f>
        <v>37</v>
      </c>
      <c r="E2983" s="3">
        <f>IF(H2982=1,"",C2983+_xlfn.XLOOKUP($B2983,Directions!$B:$B,Directions!C:C))</f>
        <v>54</v>
      </c>
      <c r="F2983" s="3">
        <f>IF(H2982=1,"",D2983+_xlfn.XLOOKUP($B2983,Directions!$B:$B,Directions!D:D))</f>
        <v>38</v>
      </c>
      <c r="G2983" cm="1">
        <f t="array" ref="G2983">IF(H2983=1,"",IF(INDEX(map,F2983,E2983)="#",1,0))</f>
        <v>0</v>
      </c>
      <c r="H2983">
        <f>IF(Journey!H2982=1,1,IF(OR(E2983&lt;0,E2983&gt;Map!$A$1,F2983&lt;0,F2983&gt;Map!$A$1),1,0))</f>
        <v>0</v>
      </c>
    </row>
    <row r="2984" spans="1:8" x14ac:dyDescent="0.25">
      <c r="A2984">
        <v>2982</v>
      </c>
      <c r="B2984">
        <f t="shared" si="46"/>
        <v>3</v>
      </c>
      <c r="C2984">
        <f>IF(B2983&lt;&gt;B2984,C2983,IF(H2983=1,"",C2983+_xlfn.XLOOKUP($B2984,Directions!$B:$B,Directions!C:C)))</f>
        <v>54</v>
      </c>
      <c r="D2984">
        <f>IF(B2983&lt;&gt;B2984,D2983,IF(H2983=1,"",D2983+_xlfn.XLOOKUP($B2984,Directions!$B:$B,Directions!D:D)))</f>
        <v>38</v>
      </c>
      <c r="E2984" s="3">
        <f>IF(H2983=1,"",C2984+_xlfn.XLOOKUP($B2984,Directions!$B:$B,Directions!C:C))</f>
        <v>54</v>
      </c>
      <c r="F2984" s="3">
        <f>IF(H2983=1,"",D2984+_xlfn.XLOOKUP($B2984,Directions!$B:$B,Directions!D:D))</f>
        <v>39</v>
      </c>
      <c r="G2984" cm="1">
        <f t="array" ref="G2984">IF(H2984=1,"",IF(INDEX(map,F2984,E2984)="#",1,0))</f>
        <v>0</v>
      </c>
      <c r="H2984">
        <f>IF(Journey!H2983=1,1,IF(OR(E2984&lt;0,E2984&gt;Map!$A$1,F2984&lt;0,F2984&gt;Map!$A$1),1,0))</f>
        <v>0</v>
      </c>
    </row>
    <row r="2985" spans="1:8" x14ac:dyDescent="0.25">
      <c r="A2985">
        <v>2983</v>
      </c>
      <c r="B2985">
        <f t="shared" si="46"/>
        <v>3</v>
      </c>
      <c r="C2985">
        <f>IF(B2984&lt;&gt;B2985,C2984,IF(H2984=1,"",C2984+_xlfn.XLOOKUP($B2985,Directions!$B:$B,Directions!C:C)))</f>
        <v>54</v>
      </c>
      <c r="D2985">
        <f>IF(B2984&lt;&gt;B2985,D2984,IF(H2984=1,"",D2984+_xlfn.XLOOKUP($B2985,Directions!$B:$B,Directions!D:D)))</f>
        <v>39</v>
      </c>
      <c r="E2985" s="3">
        <f>IF(H2984=1,"",C2985+_xlfn.XLOOKUP($B2985,Directions!$B:$B,Directions!C:C))</f>
        <v>54</v>
      </c>
      <c r="F2985" s="3">
        <f>IF(H2984=1,"",D2985+_xlfn.XLOOKUP($B2985,Directions!$B:$B,Directions!D:D))</f>
        <v>40</v>
      </c>
      <c r="G2985" cm="1">
        <f t="array" ref="G2985">IF(H2985=1,"",IF(INDEX(map,F2985,E2985)="#",1,0))</f>
        <v>0</v>
      </c>
      <c r="H2985">
        <f>IF(Journey!H2984=1,1,IF(OR(E2985&lt;0,E2985&gt;Map!$A$1,F2985&lt;0,F2985&gt;Map!$A$1),1,0))</f>
        <v>0</v>
      </c>
    </row>
    <row r="2986" spans="1:8" x14ac:dyDescent="0.25">
      <c r="A2986">
        <v>2984</v>
      </c>
      <c r="B2986">
        <f t="shared" si="46"/>
        <v>3</v>
      </c>
      <c r="C2986">
        <f>IF(B2985&lt;&gt;B2986,C2985,IF(H2985=1,"",C2985+_xlfn.XLOOKUP($B2986,Directions!$B:$B,Directions!C:C)))</f>
        <v>54</v>
      </c>
      <c r="D2986">
        <f>IF(B2985&lt;&gt;B2986,D2985,IF(H2985=1,"",D2985+_xlfn.XLOOKUP($B2986,Directions!$B:$B,Directions!D:D)))</f>
        <v>40</v>
      </c>
      <c r="E2986" s="3">
        <f>IF(H2985=1,"",C2986+_xlfn.XLOOKUP($B2986,Directions!$B:$B,Directions!C:C))</f>
        <v>54</v>
      </c>
      <c r="F2986" s="3">
        <f>IF(H2985=1,"",D2986+_xlfn.XLOOKUP($B2986,Directions!$B:$B,Directions!D:D))</f>
        <v>41</v>
      </c>
      <c r="G2986" cm="1">
        <f t="array" ref="G2986">IF(H2986=1,"",IF(INDEX(map,F2986,E2986)="#",1,0))</f>
        <v>0</v>
      </c>
      <c r="H2986">
        <f>IF(Journey!H2985=1,1,IF(OR(E2986&lt;0,E2986&gt;Map!$A$1,F2986&lt;0,F2986&gt;Map!$A$1),1,0))</f>
        <v>0</v>
      </c>
    </row>
    <row r="2987" spans="1:8" x14ac:dyDescent="0.25">
      <c r="A2987">
        <v>2985</v>
      </c>
      <c r="B2987">
        <f t="shared" si="46"/>
        <v>3</v>
      </c>
      <c r="C2987">
        <f>IF(B2986&lt;&gt;B2987,C2986,IF(H2986=1,"",C2986+_xlfn.XLOOKUP($B2987,Directions!$B:$B,Directions!C:C)))</f>
        <v>54</v>
      </c>
      <c r="D2987">
        <f>IF(B2986&lt;&gt;B2987,D2986,IF(H2986=1,"",D2986+_xlfn.XLOOKUP($B2987,Directions!$B:$B,Directions!D:D)))</f>
        <v>41</v>
      </c>
      <c r="E2987" s="3">
        <f>IF(H2986=1,"",C2987+_xlfn.XLOOKUP($B2987,Directions!$B:$B,Directions!C:C))</f>
        <v>54</v>
      </c>
      <c r="F2987" s="3">
        <f>IF(H2986=1,"",D2987+_xlfn.XLOOKUP($B2987,Directions!$B:$B,Directions!D:D))</f>
        <v>42</v>
      </c>
      <c r="G2987" cm="1">
        <f t="array" ref="G2987">IF(H2987=1,"",IF(INDEX(map,F2987,E2987)="#",1,0))</f>
        <v>0</v>
      </c>
      <c r="H2987">
        <f>IF(Journey!H2986=1,1,IF(OR(E2987&lt;0,E2987&gt;Map!$A$1,F2987&lt;0,F2987&gt;Map!$A$1),1,0))</f>
        <v>0</v>
      </c>
    </row>
    <row r="2988" spans="1:8" x14ac:dyDescent="0.25">
      <c r="A2988">
        <v>2986</v>
      </c>
      <c r="B2988">
        <f t="shared" si="46"/>
        <v>3</v>
      </c>
      <c r="C2988">
        <f>IF(B2987&lt;&gt;B2988,C2987,IF(H2987=1,"",C2987+_xlfn.XLOOKUP($B2988,Directions!$B:$B,Directions!C:C)))</f>
        <v>54</v>
      </c>
      <c r="D2988">
        <f>IF(B2987&lt;&gt;B2988,D2987,IF(H2987=1,"",D2987+_xlfn.XLOOKUP($B2988,Directions!$B:$B,Directions!D:D)))</f>
        <v>42</v>
      </c>
      <c r="E2988" s="3">
        <f>IF(H2987=1,"",C2988+_xlfn.XLOOKUP($B2988,Directions!$B:$B,Directions!C:C))</f>
        <v>54</v>
      </c>
      <c r="F2988" s="3">
        <f>IF(H2987=1,"",D2988+_xlfn.XLOOKUP($B2988,Directions!$B:$B,Directions!D:D))</f>
        <v>43</v>
      </c>
      <c r="G2988" cm="1">
        <f t="array" ref="G2988">IF(H2988=1,"",IF(INDEX(map,F2988,E2988)="#",1,0))</f>
        <v>0</v>
      </c>
      <c r="H2988">
        <f>IF(Journey!H2987=1,1,IF(OR(E2988&lt;0,E2988&gt;Map!$A$1,F2988&lt;0,F2988&gt;Map!$A$1),1,0))</f>
        <v>0</v>
      </c>
    </row>
    <row r="2989" spans="1:8" x14ac:dyDescent="0.25">
      <c r="A2989">
        <v>2987</v>
      </c>
      <c r="B2989">
        <f t="shared" si="46"/>
        <v>3</v>
      </c>
      <c r="C2989">
        <f>IF(B2988&lt;&gt;B2989,C2988,IF(H2988=1,"",C2988+_xlfn.XLOOKUP($B2989,Directions!$B:$B,Directions!C:C)))</f>
        <v>54</v>
      </c>
      <c r="D2989">
        <f>IF(B2988&lt;&gt;B2989,D2988,IF(H2988=1,"",D2988+_xlfn.XLOOKUP($B2989,Directions!$B:$B,Directions!D:D)))</f>
        <v>43</v>
      </c>
      <c r="E2989" s="3">
        <f>IF(H2988=1,"",C2989+_xlfn.XLOOKUP($B2989,Directions!$B:$B,Directions!C:C))</f>
        <v>54</v>
      </c>
      <c r="F2989" s="3">
        <f>IF(H2988=1,"",D2989+_xlfn.XLOOKUP($B2989,Directions!$B:$B,Directions!D:D))</f>
        <v>44</v>
      </c>
      <c r="G2989" cm="1">
        <f t="array" ref="G2989">IF(H2989=1,"",IF(INDEX(map,F2989,E2989)="#",1,0))</f>
        <v>0</v>
      </c>
      <c r="H2989">
        <f>IF(Journey!H2988=1,1,IF(OR(E2989&lt;0,E2989&gt;Map!$A$1,F2989&lt;0,F2989&gt;Map!$A$1),1,0))</f>
        <v>0</v>
      </c>
    </row>
    <row r="2990" spans="1:8" x14ac:dyDescent="0.25">
      <c r="A2990">
        <v>2988</v>
      </c>
      <c r="B2990">
        <f t="shared" si="46"/>
        <v>3</v>
      </c>
      <c r="C2990">
        <f>IF(B2989&lt;&gt;B2990,C2989,IF(H2989=1,"",C2989+_xlfn.XLOOKUP($B2990,Directions!$B:$B,Directions!C:C)))</f>
        <v>54</v>
      </c>
      <c r="D2990">
        <f>IF(B2989&lt;&gt;B2990,D2989,IF(H2989=1,"",D2989+_xlfn.XLOOKUP($B2990,Directions!$B:$B,Directions!D:D)))</f>
        <v>44</v>
      </c>
      <c r="E2990" s="3">
        <f>IF(H2989=1,"",C2990+_xlfn.XLOOKUP($B2990,Directions!$B:$B,Directions!C:C))</f>
        <v>54</v>
      </c>
      <c r="F2990" s="3">
        <f>IF(H2989=1,"",D2990+_xlfn.XLOOKUP($B2990,Directions!$B:$B,Directions!D:D))</f>
        <v>45</v>
      </c>
      <c r="G2990" cm="1">
        <f t="array" ref="G2990">IF(H2990=1,"",IF(INDEX(map,F2990,E2990)="#",1,0))</f>
        <v>0</v>
      </c>
      <c r="H2990">
        <f>IF(Journey!H2989=1,1,IF(OR(E2990&lt;0,E2990&gt;Map!$A$1,F2990&lt;0,F2990&gt;Map!$A$1),1,0))</f>
        <v>0</v>
      </c>
    </row>
    <row r="2991" spans="1:8" x14ac:dyDescent="0.25">
      <c r="A2991">
        <v>2989</v>
      </c>
      <c r="B2991">
        <f t="shared" si="46"/>
        <v>3</v>
      </c>
      <c r="C2991">
        <f>IF(B2990&lt;&gt;B2991,C2990,IF(H2990=1,"",C2990+_xlfn.XLOOKUP($B2991,Directions!$B:$B,Directions!C:C)))</f>
        <v>54</v>
      </c>
      <c r="D2991">
        <f>IF(B2990&lt;&gt;B2991,D2990,IF(H2990=1,"",D2990+_xlfn.XLOOKUP($B2991,Directions!$B:$B,Directions!D:D)))</f>
        <v>45</v>
      </c>
      <c r="E2991" s="3">
        <f>IF(H2990=1,"",C2991+_xlfn.XLOOKUP($B2991,Directions!$B:$B,Directions!C:C))</f>
        <v>54</v>
      </c>
      <c r="F2991" s="3">
        <f>IF(H2990=1,"",D2991+_xlfn.XLOOKUP($B2991,Directions!$B:$B,Directions!D:D))</f>
        <v>46</v>
      </c>
      <c r="G2991" cm="1">
        <f t="array" ref="G2991">IF(H2991=1,"",IF(INDEX(map,F2991,E2991)="#",1,0))</f>
        <v>0</v>
      </c>
      <c r="H2991">
        <f>IF(Journey!H2990=1,1,IF(OR(E2991&lt;0,E2991&gt;Map!$A$1,F2991&lt;0,F2991&gt;Map!$A$1),1,0))</f>
        <v>0</v>
      </c>
    </row>
    <row r="2992" spans="1:8" x14ac:dyDescent="0.25">
      <c r="A2992">
        <v>2990</v>
      </c>
      <c r="B2992">
        <f t="shared" si="46"/>
        <v>3</v>
      </c>
      <c r="C2992">
        <f>IF(B2991&lt;&gt;B2992,C2991,IF(H2991=1,"",C2991+_xlfn.XLOOKUP($B2992,Directions!$B:$B,Directions!C:C)))</f>
        <v>54</v>
      </c>
      <c r="D2992">
        <f>IF(B2991&lt;&gt;B2992,D2991,IF(H2991=1,"",D2991+_xlfn.XLOOKUP($B2992,Directions!$B:$B,Directions!D:D)))</f>
        <v>46</v>
      </c>
      <c r="E2992" s="3">
        <f>IF(H2991=1,"",C2992+_xlfn.XLOOKUP($B2992,Directions!$B:$B,Directions!C:C))</f>
        <v>54</v>
      </c>
      <c r="F2992" s="3">
        <f>IF(H2991=1,"",D2992+_xlfn.XLOOKUP($B2992,Directions!$B:$B,Directions!D:D))</f>
        <v>47</v>
      </c>
      <c r="G2992" cm="1">
        <f t="array" ref="G2992">IF(H2992=1,"",IF(INDEX(map,F2992,E2992)="#",1,0))</f>
        <v>0</v>
      </c>
      <c r="H2992">
        <f>IF(Journey!H2991=1,1,IF(OR(E2992&lt;0,E2992&gt;Map!$A$1,F2992&lt;0,F2992&gt;Map!$A$1),1,0))</f>
        <v>0</v>
      </c>
    </row>
    <row r="2993" spans="1:8" x14ac:dyDescent="0.25">
      <c r="A2993">
        <v>2991</v>
      </c>
      <c r="B2993">
        <f t="shared" si="46"/>
        <v>3</v>
      </c>
      <c r="C2993">
        <f>IF(B2992&lt;&gt;B2993,C2992,IF(H2992=1,"",C2992+_xlfn.XLOOKUP($B2993,Directions!$B:$B,Directions!C:C)))</f>
        <v>54</v>
      </c>
      <c r="D2993">
        <f>IF(B2992&lt;&gt;B2993,D2992,IF(H2992=1,"",D2992+_xlfn.XLOOKUP($B2993,Directions!$B:$B,Directions!D:D)))</f>
        <v>47</v>
      </c>
      <c r="E2993" s="3">
        <f>IF(H2992=1,"",C2993+_xlfn.XLOOKUP($B2993,Directions!$B:$B,Directions!C:C))</f>
        <v>54</v>
      </c>
      <c r="F2993" s="3">
        <f>IF(H2992=1,"",D2993+_xlfn.XLOOKUP($B2993,Directions!$B:$B,Directions!D:D))</f>
        <v>48</v>
      </c>
      <c r="G2993" cm="1">
        <f t="array" ref="G2993">IF(H2993=1,"",IF(INDEX(map,F2993,E2993)="#",1,0))</f>
        <v>0</v>
      </c>
      <c r="H2993">
        <f>IF(Journey!H2992=1,1,IF(OR(E2993&lt;0,E2993&gt;Map!$A$1,F2993&lt;0,F2993&gt;Map!$A$1),1,0))</f>
        <v>0</v>
      </c>
    </row>
    <row r="2994" spans="1:8" x14ac:dyDescent="0.25">
      <c r="A2994">
        <v>2992</v>
      </c>
      <c r="B2994">
        <f t="shared" si="46"/>
        <v>3</v>
      </c>
      <c r="C2994">
        <f>IF(B2993&lt;&gt;B2994,C2993,IF(H2993=1,"",C2993+_xlfn.XLOOKUP($B2994,Directions!$B:$B,Directions!C:C)))</f>
        <v>54</v>
      </c>
      <c r="D2994">
        <f>IF(B2993&lt;&gt;B2994,D2993,IF(H2993=1,"",D2993+_xlfn.XLOOKUP($B2994,Directions!$B:$B,Directions!D:D)))</f>
        <v>48</v>
      </c>
      <c r="E2994" s="3">
        <f>IF(H2993=1,"",C2994+_xlfn.XLOOKUP($B2994,Directions!$B:$B,Directions!C:C))</f>
        <v>54</v>
      </c>
      <c r="F2994" s="3">
        <f>IF(H2993=1,"",D2994+_xlfn.XLOOKUP($B2994,Directions!$B:$B,Directions!D:D))</f>
        <v>49</v>
      </c>
      <c r="G2994" cm="1">
        <f t="array" ref="G2994">IF(H2994=1,"",IF(INDEX(map,F2994,E2994)="#",1,0))</f>
        <v>0</v>
      </c>
      <c r="H2994">
        <f>IF(Journey!H2993=1,1,IF(OR(E2994&lt;0,E2994&gt;Map!$A$1,F2994&lt;0,F2994&gt;Map!$A$1),1,0))</f>
        <v>0</v>
      </c>
    </row>
    <row r="2995" spans="1:8" x14ac:dyDescent="0.25">
      <c r="A2995">
        <v>2993</v>
      </c>
      <c r="B2995">
        <f t="shared" si="46"/>
        <v>3</v>
      </c>
      <c r="C2995">
        <f>IF(B2994&lt;&gt;B2995,C2994,IF(H2994=1,"",C2994+_xlfn.XLOOKUP($B2995,Directions!$B:$B,Directions!C:C)))</f>
        <v>54</v>
      </c>
      <c r="D2995">
        <f>IF(B2994&lt;&gt;B2995,D2994,IF(H2994=1,"",D2994+_xlfn.XLOOKUP($B2995,Directions!$B:$B,Directions!D:D)))</f>
        <v>49</v>
      </c>
      <c r="E2995" s="3">
        <f>IF(H2994=1,"",C2995+_xlfn.XLOOKUP($B2995,Directions!$B:$B,Directions!C:C))</f>
        <v>54</v>
      </c>
      <c r="F2995" s="3">
        <f>IF(H2994=1,"",D2995+_xlfn.XLOOKUP($B2995,Directions!$B:$B,Directions!D:D))</f>
        <v>50</v>
      </c>
      <c r="G2995" cm="1">
        <f t="array" ref="G2995">IF(H2995=1,"",IF(INDEX(map,F2995,E2995)="#",1,0))</f>
        <v>0</v>
      </c>
      <c r="H2995">
        <f>IF(Journey!H2994=1,1,IF(OR(E2995&lt;0,E2995&gt;Map!$A$1,F2995&lt;0,F2995&gt;Map!$A$1),1,0))</f>
        <v>0</v>
      </c>
    </row>
    <row r="2996" spans="1:8" x14ac:dyDescent="0.25">
      <c r="A2996">
        <v>2994</v>
      </c>
      <c r="B2996">
        <f t="shared" si="46"/>
        <v>3</v>
      </c>
      <c r="C2996">
        <f>IF(B2995&lt;&gt;B2996,C2995,IF(H2995=1,"",C2995+_xlfn.XLOOKUP($B2996,Directions!$B:$B,Directions!C:C)))</f>
        <v>54</v>
      </c>
      <c r="D2996">
        <f>IF(B2995&lt;&gt;B2996,D2995,IF(H2995=1,"",D2995+_xlfn.XLOOKUP($B2996,Directions!$B:$B,Directions!D:D)))</f>
        <v>50</v>
      </c>
      <c r="E2996" s="3">
        <f>IF(H2995=1,"",C2996+_xlfn.XLOOKUP($B2996,Directions!$B:$B,Directions!C:C))</f>
        <v>54</v>
      </c>
      <c r="F2996" s="3">
        <f>IF(H2995=1,"",D2996+_xlfn.XLOOKUP($B2996,Directions!$B:$B,Directions!D:D))</f>
        <v>51</v>
      </c>
      <c r="G2996" cm="1">
        <f t="array" ref="G2996">IF(H2996=1,"",IF(INDEX(map,F2996,E2996)="#",1,0))</f>
        <v>0</v>
      </c>
      <c r="H2996">
        <f>IF(Journey!H2995=1,1,IF(OR(E2996&lt;0,E2996&gt;Map!$A$1,F2996&lt;0,F2996&gt;Map!$A$1),1,0))</f>
        <v>0</v>
      </c>
    </row>
    <row r="2997" spans="1:8" x14ac:dyDescent="0.25">
      <c r="A2997">
        <v>2995</v>
      </c>
      <c r="B2997">
        <f t="shared" si="46"/>
        <v>3</v>
      </c>
      <c r="C2997">
        <f>IF(B2996&lt;&gt;B2997,C2996,IF(H2996=1,"",C2996+_xlfn.XLOOKUP($B2997,Directions!$B:$B,Directions!C:C)))</f>
        <v>54</v>
      </c>
      <c r="D2997">
        <f>IF(B2996&lt;&gt;B2997,D2996,IF(H2996=1,"",D2996+_xlfn.XLOOKUP($B2997,Directions!$B:$B,Directions!D:D)))</f>
        <v>51</v>
      </c>
      <c r="E2997" s="3">
        <f>IF(H2996=1,"",C2997+_xlfn.XLOOKUP($B2997,Directions!$B:$B,Directions!C:C))</f>
        <v>54</v>
      </c>
      <c r="F2997" s="3">
        <f>IF(H2996=1,"",D2997+_xlfn.XLOOKUP($B2997,Directions!$B:$B,Directions!D:D))</f>
        <v>52</v>
      </c>
      <c r="G2997" cm="1">
        <f t="array" ref="G2997">IF(H2997=1,"",IF(INDEX(map,F2997,E2997)="#",1,0))</f>
        <v>0</v>
      </c>
      <c r="H2997">
        <f>IF(Journey!H2996=1,1,IF(OR(E2997&lt;0,E2997&gt;Map!$A$1,F2997&lt;0,F2997&gt;Map!$A$1),1,0))</f>
        <v>0</v>
      </c>
    </row>
    <row r="2998" spans="1:8" x14ac:dyDescent="0.25">
      <c r="A2998">
        <v>2996</v>
      </c>
      <c r="B2998">
        <f t="shared" si="46"/>
        <v>3</v>
      </c>
      <c r="C2998">
        <f>IF(B2997&lt;&gt;B2998,C2997,IF(H2997=1,"",C2997+_xlfn.XLOOKUP($B2998,Directions!$B:$B,Directions!C:C)))</f>
        <v>54</v>
      </c>
      <c r="D2998">
        <f>IF(B2997&lt;&gt;B2998,D2997,IF(H2997=1,"",D2997+_xlfn.XLOOKUP($B2998,Directions!$B:$B,Directions!D:D)))</f>
        <v>52</v>
      </c>
      <c r="E2998" s="3">
        <f>IF(H2997=1,"",C2998+_xlfn.XLOOKUP($B2998,Directions!$B:$B,Directions!C:C))</f>
        <v>54</v>
      </c>
      <c r="F2998" s="3">
        <f>IF(H2997=1,"",D2998+_xlfn.XLOOKUP($B2998,Directions!$B:$B,Directions!D:D))</f>
        <v>53</v>
      </c>
      <c r="G2998" cm="1">
        <f t="array" ref="G2998">IF(H2998=1,"",IF(INDEX(map,F2998,E2998)="#",1,0))</f>
        <v>0</v>
      </c>
      <c r="H2998">
        <f>IF(Journey!H2997=1,1,IF(OR(E2998&lt;0,E2998&gt;Map!$A$1,F2998&lt;0,F2998&gt;Map!$A$1),1,0))</f>
        <v>0</v>
      </c>
    </row>
    <row r="2999" spans="1:8" x14ac:dyDescent="0.25">
      <c r="A2999">
        <v>2997</v>
      </c>
      <c r="B2999">
        <f t="shared" si="46"/>
        <v>3</v>
      </c>
      <c r="C2999">
        <f>IF(B2998&lt;&gt;B2999,C2998,IF(H2998=1,"",C2998+_xlfn.XLOOKUP($B2999,Directions!$B:$B,Directions!C:C)))</f>
        <v>54</v>
      </c>
      <c r="D2999">
        <f>IF(B2998&lt;&gt;B2999,D2998,IF(H2998=1,"",D2998+_xlfn.XLOOKUP($B2999,Directions!$B:$B,Directions!D:D)))</f>
        <v>53</v>
      </c>
      <c r="E2999" s="3">
        <f>IF(H2998=1,"",C2999+_xlfn.XLOOKUP($B2999,Directions!$B:$B,Directions!C:C))</f>
        <v>54</v>
      </c>
      <c r="F2999" s="3">
        <f>IF(H2998=1,"",D2999+_xlfn.XLOOKUP($B2999,Directions!$B:$B,Directions!D:D))</f>
        <v>54</v>
      </c>
      <c r="G2999" cm="1">
        <f t="array" ref="G2999">IF(H2999=1,"",IF(INDEX(map,F2999,E2999)="#",1,0))</f>
        <v>0</v>
      </c>
      <c r="H2999">
        <f>IF(Journey!H2998=1,1,IF(OR(E2999&lt;0,E2999&gt;Map!$A$1,F2999&lt;0,F2999&gt;Map!$A$1),1,0))</f>
        <v>0</v>
      </c>
    </row>
    <row r="3000" spans="1:8" x14ac:dyDescent="0.25">
      <c r="A3000">
        <v>2998</v>
      </c>
      <c r="B3000">
        <f t="shared" si="46"/>
        <v>3</v>
      </c>
      <c r="C3000">
        <f>IF(B2999&lt;&gt;B3000,C2999,IF(H2999=1,"",C2999+_xlfn.XLOOKUP($B3000,Directions!$B:$B,Directions!C:C)))</f>
        <v>54</v>
      </c>
      <c r="D3000">
        <f>IF(B2999&lt;&gt;B3000,D2999,IF(H2999=1,"",D2999+_xlfn.XLOOKUP($B3000,Directions!$B:$B,Directions!D:D)))</f>
        <v>54</v>
      </c>
      <c r="E3000" s="3">
        <f>IF(H2999=1,"",C3000+_xlfn.XLOOKUP($B3000,Directions!$B:$B,Directions!C:C))</f>
        <v>54</v>
      </c>
      <c r="F3000" s="3">
        <f>IF(H2999=1,"",D3000+_xlfn.XLOOKUP($B3000,Directions!$B:$B,Directions!D:D))</f>
        <v>55</v>
      </c>
      <c r="G3000" cm="1">
        <f t="array" ref="G3000">IF(H3000=1,"",IF(INDEX(map,F3000,E3000)="#",1,0))</f>
        <v>0</v>
      </c>
      <c r="H3000">
        <f>IF(Journey!H2999=1,1,IF(OR(E3000&lt;0,E3000&gt;Map!$A$1,F3000&lt;0,F3000&gt;Map!$A$1),1,0))</f>
        <v>0</v>
      </c>
    </row>
    <row r="3001" spans="1:8" x14ac:dyDescent="0.25">
      <c r="A3001">
        <v>2999</v>
      </c>
      <c r="B3001">
        <f t="shared" si="46"/>
        <v>3</v>
      </c>
      <c r="C3001">
        <f>IF(B3000&lt;&gt;B3001,C3000,IF(H3000=1,"",C3000+_xlfn.XLOOKUP($B3001,Directions!$B:$B,Directions!C:C)))</f>
        <v>54</v>
      </c>
      <c r="D3001">
        <f>IF(B3000&lt;&gt;B3001,D3000,IF(H3000=1,"",D3000+_xlfn.XLOOKUP($B3001,Directions!$B:$B,Directions!D:D)))</f>
        <v>55</v>
      </c>
      <c r="E3001" s="3">
        <f>IF(H3000=1,"",C3001+_xlfn.XLOOKUP($B3001,Directions!$B:$B,Directions!C:C))</f>
        <v>54</v>
      </c>
      <c r="F3001" s="3">
        <f>IF(H3000=1,"",D3001+_xlfn.XLOOKUP($B3001,Directions!$B:$B,Directions!D:D))</f>
        <v>56</v>
      </c>
      <c r="G3001" cm="1">
        <f t="array" ref="G3001">IF(H3001=1,"",IF(INDEX(map,F3001,E3001)="#",1,0))</f>
        <v>0</v>
      </c>
      <c r="H3001">
        <f>IF(Journey!H3000=1,1,IF(OR(E3001&lt;0,E3001&gt;Map!$A$1,F3001&lt;0,F3001&gt;Map!$A$1),1,0))</f>
        <v>0</v>
      </c>
    </row>
    <row r="3002" spans="1:8" x14ac:dyDescent="0.25">
      <c r="A3002">
        <v>3000</v>
      </c>
      <c r="B3002">
        <f t="shared" si="46"/>
        <v>3</v>
      </c>
      <c r="C3002">
        <f>IF(B3001&lt;&gt;B3002,C3001,IF(H3001=1,"",C3001+_xlfn.XLOOKUP($B3002,Directions!$B:$B,Directions!C:C)))</f>
        <v>54</v>
      </c>
      <c r="D3002">
        <f>IF(B3001&lt;&gt;B3002,D3001,IF(H3001=1,"",D3001+_xlfn.XLOOKUP($B3002,Directions!$B:$B,Directions!D:D)))</f>
        <v>56</v>
      </c>
      <c r="E3002" s="3">
        <f>IF(H3001=1,"",C3002+_xlfn.XLOOKUP($B3002,Directions!$B:$B,Directions!C:C))</f>
        <v>54</v>
      </c>
      <c r="F3002" s="3">
        <f>IF(H3001=1,"",D3002+_xlfn.XLOOKUP($B3002,Directions!$B:$B,Directions!D:D))</f>
        <v>57</v>
      </c>
      <c r="G3002" cm="1">
        <f t="array" ref="G3002">IF(H3002=1,"",IF(INDEX(map,F3002,E3002)="#",1,0))</f>
        <v>0</v>
      </c>
      <c r="H3002">
        <f>IF(Journey!H3001=1,1,IF(OR(E3002&lt;0,E3002&gt;Map!$A$1,F3002&lt;0,F3002&gt;Map!$A$1),1,0))</f>
        <v>0</v>
      </c>
    </row>
    <row r="3003" spans="1:8" x14ac:dyDescent="0.25">
      <c r="A3003">
        <v>3001</v>
      </c>
      <c r="B3003">
        <f t="shared" si="46"/>
        <v>3</v>
      </c>
      <c r="C3003">
        <f>IF(B3002&lt;&gt;B3003,C3002,IF(H3002=1,"",C3002+_xlfn.XLOOKUP($B3003,Directions!$B:$B,Directions!C:C)))</f>
        <v>54</v>
      </c>
      <c r="D3003">
        <f>IF(B3002&lt;&gt;B3003,D3002,IF(H3002=1,"",D3002+_xlfn.XLOOKUP($B3003,Directions!$B:$B,Directions!D:D)))</f>
        <v>57</v>
      </c>
      <c r="E3003" s="3">
        <f>IF(H3002=1,"",C3003+_xlfn.XLOOKUP($B3003,Directions!$B:$B,Directions!C:C))</f>
        <v>54</v>
      </c>
      <c r="F3003" s="3">
        <f>IF(H3002=1,"",D3003+_xlfn.XLOOKUP($B3003,Directions!$B:$B,Directions!D:D))</f>
        <v>58</v>
      </c>
      <c r="G3003" cm="1">
        <f t="array" ref="G3003">IF(H3003=1,"",IF(INDEX(map,F3003,E3003)="#",1,0))</f>
        <v>0</v>
      </c>
      <c r="H3003">
        <f>IF(Journey!H3002=1,1,IF(OR(E3003&lt;0,E3003&gt;Map!$A$1,F3003&lt;0,F3003&gt;Map!$A$1),1,0))</f>
        <v>0</v>
      </c>
    </row>
    <row r="3004" spans="1:8" x14ac:dyDescent="0.25">
      <c r="A3004">
        <v>3002</v>
      </c>
      <c r="B3004">
        <f t="shared" si="46"/>
        <v>3</v>
      </c>
      <c r="C3004">
        <f>IF(B3003&lt;&gt;B3004,C3003,IF(H3003=1,"",C3003+_xlfn.XLOOKUP($B3004,Directions!$B:$B,Directions!C:C)))</f>
        <v>54</v>
      </c>
      <c r="D3004">
        <f>IF(B3003&lt;&gt;B3004,D3003,IF(H3003=1,"",D3003+_xlfn.XLOOKUP($B3004,Directions!$B:$B,Directions!D:D)))</f>
        <v>58</v>
      </c>
      <c r="E3004" s="3">
        <f>IF(H3003=1,"",C3004+_xlfn.XLOOKUP($B3004,Directions!$B:$B,Directions!C:C))</f>
        <v>54</v>
      </c>
      <c r="F3004" s="3">
        <f>IF(H3003=1,"",D3004+_xlfn.XLOOKUP($B3004,Directions!$B:$B,Directions!D:D))</f>
        <v>59</v>
      </c>
      <c r="G3004" cm="1">
        <f t="array" ref="G3004">IF(H3004=1,"",IF(INDEX(map,F3004,E3004)="#",1,0))</f>
        <v>0</v>
      </c>
      <c r="H3004">
        <f>IF(Journey!H3003=1,1,IF(OR(E3004&lt;0,E3004&gt;Map!$A$1,F3004&lt;0,F3004&gt;Map!$A$1),1,0))</f>
        <v>0</v>
      </c>
    </row>
    <row r="3005" spans="1:8" x14ac:dyDescent="0.25">
      <c r="A3005">
        <v>3003</v>
      </c>
      <c r="B3005">
        <f t="shared" si="46"/>
        <v>3</v>
      </c>
      <c r="C3005">
        <f>IF(B3004&lt;&gt;B3005,C3004,IF(H3004=1,"",C3004+_xlfn.XLOOKUP($B3005,Directions!$B:$B,Directions!C:C)))</f>
        <v>54</v>
      </c>
      <c r="D3005">
        <f>IF(B3004&lt;&gt;B3005,D3004,IF(H3004=1,"",D3004+_xlfn.XLOOKUP($B3005,Directions!$B:$B,Directions!D:D)))</f>
        <v>59</v>
      </c>
      <c r="E3005" s="3">
        <f>IF(H3004=1,"",C3005+_xlfn.XLOOKUP($B3005,Directions!$B:$B,Directions!C:C))</f>
        <v>54</v>
      </c>
      <c r="F3005" s="3">
        <f>IF(H3004=1,"",D3005+_xlfn.XLOOKUP($B3005,Directions!$B:$B,Directions!D:D))</f>
        <v>60</v>
      </c>
      <c r="G3005" cm="1">
        <f t="array" ref="G3005">IF(H3005=1,"",IF(INDEX(map,F3005,E3005)="#",1,0))</f>
        <v>0</v>
      </c>
      <c r="H3005">
        <f>IF(Journey!H3004=1,1,IF(OR(E3005&lt;0,E3005&gt;Map!$A$1,F3005&lt;0,F3005&gt;Map!$A$1),1,0))</f>
        <v>0</v>
      </c>
    </row>
    <row r="3006" spans="1:8" x14ac:dyDescent="0.25">
      <c r="A3006">
        <v>3004</v>
      </c>
      <c r="B3006">
        <f t="shared" si="46"/>
        <v>3</v>
      </c>
      <c r="C3006">
        <f>IF(B3005&lt;&gt;B3006,C3005,IF(H3005=1,"",C3005+_xlfn.XLOOKUP($B3006,Directions!$B:$B,Directions!C:C)))</f>
        <v>54</v>
      </c>
      <c r="D3006">
        <f>IF(B3005&lt;&gt;B3006,D3005,IF(H3005=1,"",D3005+_xlfn.XLOOKUP($B3006,Directions!$B:$B,Directions!D:D)))</f>
        <v>60</v>
      </c>
      <c r="E3006" s="3">
        <f>IF(H3005=1,"",C3006+_xlfn.XLOOKUP($B3006,Directions!$B:$B,Directions!C:C))</f>
        <v>54</v>
      </c>
      <c r="F3006" s="3">
        <f>IF(H3005=1,"",D3006+_xlfn.XLOOKUP($B3006,Directions!$B:$B,Directions!D:D))</f>
        <v>61</v>
      </c>
      <c r="G3006" cm="1">
        <f t="array" ref="G3006">IF(H3006=1,"",IF(INDEX(map,F3006,E3006)="#",1,0))</f>
        <v>0</v>
      </c>
      <c r="H3006">
        <f>IF(Journey!H3005=1,1,IF(OR(E3006&lt;0,E3006&gt;Map!$A$1,F3006&lt;0,F3006&gt;Map!$A$1),1,0))</f>
        <v>0</v>
      </c>
    </row>
    <row r="3007" spans="1:8" x14ac:dyDescent="0.25">
      <c r="A3007">
        <v>3005</v>
      </c>
      <c r="B3007">
        <f t="shared" si="46"/>
        <v>3</v>
      </c>
      <c r="C3007">
        <f>IF(B3006&lt;&gt;B3007,C3006,IF(H3006=1,"",C3006+_xlfn.XLOOKUP($B3007,Directions!$B:$B,Directions!C:C)))</f>
        <v>54</v>
      </c>
      <c r="D3007">
        <f>IF(B3006&lt;&gt;B3007,D3006,IF(H3006=1,"",D3006+_xlfn.XLOOKUP($B3007,Directions!$B:$B,Directions!D:D)))</f>
        <v>61</v>
      </c>
      <c r="E3007" s="3">
        <f>IF(H3006=1,"",C3007+_xlfn.XLOOKUP($B3007,Directions!$B:$B,Directions!C:C))</f>
        <v>54</v>
      </c>
      <c r="F3007" s="3">
        <f>IF(H3006=1,"",D3007+_xlfn.XLOOKUP($B3007,Directions!$B:$B,Directions!D:D))</f>
        <v>62</v>
      </c>
      <c r="G3007" cm="1">
        <f t="array" ref="G3007">IF(H3007=1,"",IF(INDEX(map,F3007,E3007)="#",1,0))</f>
        <v>0</v>
      </c>
      <c r="H3007">
        <f>IF(Journey!H3006=1,1,IF(OR(E3007&lt;0,E3007&gt;Map!$A$1,F3007&lt;0,F3007&gt;Map!$A$1),1,0))</f>
        <v>0</v>
      </c>
    </row>
    <row r="3008" spans="1:8" x14ac:dyDescent="0.25">
      <c r="A3008">
        <v>3006</v>
      </c>
      <c r="B3008">
        <f t="shared" si="46"/>
        <v>3</v>
      </c>
      <c r="C3008">
        <f>IF(B3007&lt;&gt;B3008,C3007,IF(H3007=1,"",C3007+_xlfn.XLOOKUP($B3008,Directions!$B:$B,Directions!C:C)))</f>
        <v>54</v>
      </c>
      <c r="D3008">
        <f>IF(B3007&lt;&gt;B3008,D3007,IF(H3007=1,"",D3007+_xlfn.XLOOKUP($B3008,Directions!$B:$B,Directions!D:D)))</f>
        <v>62</v>
      </c>
      <c r="E3008" s="3">
        <f>IF(H3007=1,"",C3008+_xlfn.XLOOKUP($B3008,Directions!$B:$B,Directions!C:C))</f>
        <v>54</v>
      </c>
      <c r="F3008" s="3">
        <f>IF(H3007=1,"",D3008+_xlfn.XLOOKUP($B3008,Directions!$B:$B,Directions!D:D))</f>
        <v>63</v>
      </c>
      <c r="G3008" cm="1">
        <f t="array" ref="G3008">IF(H3008=1,"",IF(INDEX(map,F3008,E3008)="#",1,0))</f>
        <v>0</v>
      </c>
      <c r="H3008">
        <f>IF(Journey!H3007=1,1,IF(OR(E3008&lt;0,E3008&gt;Map!$A$1,F3008&lt;0,F3008&gt;Map!$A$1),1,0))</f>
        <v>0</v>
      </c>
    </row>
    <row r="3009" spans="1:8" x14ac:dyDescent="0.25">
      <c r="A3009">
        <v>3007</v>
      </c>
      <c r="B3009">
        <f t="shared" si="46"/>
        <v>3</v>
      </c>
      <c r="C3009">
        <f>IF(B3008&lt;&gt;B3009,C3008,IF(H3008=1,"",C3008+_xlfn.XLOOKUP($B3009,Directions!$B:$B,Directions!C:C)))</f>
        <v>54</v>
      </c>
      <c r="D3009">
        <f>IF(B3008&lt;&gt;B3009,D3008,IF(H3008=1,"",D3008+_xlfn.XLOOKUP($B3009,Directions!$B:$B,Directions!D:D)))</f>
        <v>63</v>
      </c>
      <c r="E3009" s="3">
        <f>IF(H3008=1,"",C3009+_xlfn.XLOOKUP($B3009,Directions!$B:$B,Directions!C:C))</f>
        <v>54</v>
      </c>
      <c r="F3009" s="3">
        <f>IF(H3008=1,"",D3009+_xlfn.XLOOKUP($B3009,Directions!$B:$B,Directions!D:D))</f>
        <v>64</v>
      </c>
      <c r="G3009" cm="1">
        <f t="array" ref="G3009">IF(H3009=1,"",IF(INDEX(map,F3009,E3009)="#",1,0))</f>
        <v>0</v>
      </c>
      <c r="H3009">
        <f>IF(Journey!H3008=1,1,IF(OR(E3009&lt;0,E3009&gt;Map!$A$1,F3009&lt;0,F3009&gt;Map!$A$1),1,0))</f>
        <v>0</v>
      </c>
    </row>
    <row r="3010" spans="1:8" x14ac:dyDescent="0.25">
      <c r="A3010">
        <v>3008</v>
      </c>
      <c r="B3010">
        <f t="shared" si="46"/>
        <v>3</v>
      </c>
      <c r="C3010">
        <f>IF(B3009&lt;&gt;B3010,C3009,IF(H3009=1,"",C3009+_xlfn.XLOOKUP($B3010,Directions!$B:$B,Directions!C:C)))</f>
        <v>54</v>
      </c>
      <c r="D3010">
        <f>IF(B3009&lt;&gt;B3010,D3009,IF(H3009=1,"",D3009+_xlfn.XLOOKUP($B3010,Directions!$B:$B,Directions!D:D)))</f>
        <v>64</v>
      </c>
      <c r="E3010" s="3">
        <f>IF(H3009=1,"",C3010+_xlfn.XLOOKUP($B3010,Directions!$B:$B,Directions!C:C))</f>
        <v>54</v>
      </c>
      <c r="F3010" s="3">
        <f>IF(H3009=1,"",D3010+_xlfn.XLOOKUP($B3010,Directions!$B:$B,Directions!D:D))</f>
        <v>65</v>
      </c>
      <c r="G3010" cm="1">
        <f t="array" ref="G3010">IF(H3010=1,"",IF(INDEX(map,F3010,E3010)="#",1,0))</f>
        <v>0</v>
      </c>
      <c r="H3010">
        <f>IF(Journey!H3009=1,1,IF(OR(E3010&lt;0,E3010&gt;Map!$A$1,F3010&lt;0,F3010&gt;Map!$A$1),1,0))</f>
        <v>0</v>
      </c>
    </row>
    <row r="3011" spans="1:8" x14ac:dyDescent="0.25">
      <c r="A3011">
        <v>3009</v>
      </c>
      <c r="B3011">
        <f t="shared" si="46"/>
        <v>3</v>
      </c>
      <c r="C3011">
        <f>IF(B3010&lt;&gt;B3011,C3010,IF(H3010=1,"",C3010+_xlfn.XLOOKUP($B3011,Directions!$B:$B,Directions!C:C)))</f>
        <v>54</v>
      </c>
      <c r="D3011">
        <f>IF(B3010&lt;&gt;B3011,D3010,IF(H3010=1,"",D3010+_xlfn.XLOOKUP($B3011,Directions!$B:$B,Directions!D:D)))</f>
        <v>65</v>
      </c>
      <c r="E3011" s="3">
        <f>IF(H3010=1,"",C3011+_xlfn.XLOOKUP($B3011,Directions!$B:$B,Directions!C:C))</f>
        <v>54</v>
      </c>
      <c r="F3011" s="3">
        <f>IF(H3010=1,"",D3011+_xlfn.XLOOKUP($B3011,Directions!$B:$B,Directions!D:D))</f>
        <v>66</v>
      </c>
      <c r="G3011" cm="1">
        <f t="array" ref="G3011">IF(H3011=1,"",IF(INDEX(map,F3011,E3011)="#",1,0))</f>
        <v>0</v>
      </c>
      <c r="H3011">
        <f>IF(Journey!H3010=1,1,IF(OR(E3011&lt;0,E3011&gt;Map!$A$1,F3011&lt;0,F3011&gt;Map!$A$1),1,0))</f>
        <v>0</v>
      </c>
    </row>
    <row r="3012" spans="1:8" x14ac:dyDescent="0.25">
      <c r="A3012">
        <v>3010</v>
      </c>
      <c r="B3012">
        <f t="shared" ref="B3012:B3075" si="47">IF(H3011=1,"",IF(G3011=1,MOD(B3011,4)+1,B3011))</f>
        <v>3</v>
      </c>
      <c r="C3012">
        <f>IF(B3011&lt;&gt;B3012,C3011,IF(H3011=1,"",C3011+_xlfn.XLOOKUP($B3012,Directions!$B:$B,Directions!C:C)))</f>
        <v>54</v>
      </c>
      <c r="D3012">
        <f>IF(B3011&lt;&gt;B3012,D3011,IF(H3011=1,"",D3011+_xlfn.XLOOKUP($B3012,Directions!$B:$B,Directions!D:D)))</f>
        <v>66</v>
      </c>
      <c r="E3012" s="3">
        <f>IF(H3011=1,"",C3012+_xlfn.XLOOKUP($B3012,Directions!$B:$B,Directions!C:C))</f>
        <v>54</v>
      </c>
      <c r="F3012" s="3">
        <f>IF(H3011=1,"",D3012+_xlfn.XLOOKUP($B3012,Directions!$B:$B,Directions!D:D))</f>
        <v>67</v>
      </c>
      <c r="G3012" cm="1">
        <f t="array" ref="G3012">IF(H3012=1,"",IF(INDEX(map,F3012,E3012)="#",1,0))</f>
        <v>0</v>
      </c>
      <c r="H3012">
        <f>IF(Journey!H3011=1,1,IF(OR(E3012&lt;0,E3012&gt;Map!$A$1,F3012&lt;0,F3012&gt;Map!$A$1),1,0))</f>
        <v>0</v>
      </c>
    </row>
    <row r="3013" spans="1:8" x14ac:dyDescent="0.25">
      <c r="A3013">
        <v>3011</v>
      </c>
      <c r="B3013">
        <f t="shared" si="47"/>
        <v>3</v>
      </c>
      <c r="C3013">
        <f>IF(B3012&lt;&gt;B3013,C3012,IF(H3012=1,"",C3012+_xlfn.XLOOKUP($B3013,Directions!$B:$B,Directions!C:C)))</f>
        <v>54</v>
      </c>
      <c r="D3013">
        <f>IF(B3012&lt;&gt;B3013,D3012,IF(H3012=1,"",D3012+_xlfn.XLOOKUP($B3013,Directions!$B:$B,Directions!D:D)))</f>
        <v>67</v>
      </c>
      <c r="E3013" s="3">
        <f>IF(H3012=1,"",C3013+_xlfn.XLOOKUP($B3013,Directions!$B:$B,Directions!C:C))</f>
        <v>54</v>
      </c>
      <c r="F3013" s="3">
        <f>IF(H3012=1,"",D3013+_xlfn.XLOOKUP($B3013,Directions!$B:$B,Directions!D:D))</f>
        <v>68</v>
      </c>
      <c r="G3013" cm="1">
        <f t="array" ref="G3013">IF(H3013=1,"",IF(INDEX(map,F3013,E3013)="#",1,0))</f>
        <v>0</v>
      </c>
      <c r="H3013">
        <f>IF(Journey!H3012=1,1,IF(OR(E3013&lt;0,E3013&gt;Map!$A$1,F3013&lt;0,F3013&gt;Map!$A$1),1,0))</f>
        <v>0</v>
      </c>
    </row>
    <row r="3014" spans="1:8" x14ac:dyDescent="0.25">
      <c r="A3014">
        <v>3012</v>
      </c>
      <c r="B3014">
        <f t="shared" si="47"/>
        <v>3</v>
      </c>
      <c r="C3014">
        <f>IF(B3013&lt;&gt;B3014,C3013,IF(H3013=1,"",C3013+_xlfn.XLOOKUP($B3014,Directions!$B:$B,Directions!C:C)))</f>
        <v>54</v>
      </c>
      <c r="D3014">
        <f>IF(B3013&lt;&gt;B3014,D3013,IF(H3013=1,"",D3013+_xlfn.XLOOKUP($B3014,Directions!$B:$B,Directions!D:D)))</f>
        <v>68</v>
      </c>
      <c r="E3014" s="3">
        <f>IF(H3013=1,"",C3014+_xlfn.XLOOKUP($B3014,Directions!$B:$B,Directions!C:C))</f>
        <v>54</v>
      </c>
      <c r="F3014" s="3">
        <f>IF(H3013=1,"",D3014+_xlfn.XLOOKUP($B3014,Directions!$B:$B,Directions!D:D))</f>
        <v>69</v>
      </c>
      <c r="G3014" cm="1">
        <f t="array" ref="G3014">IF(H3014=1,"",IF(INDEX(map,F3014,E3014)="#",1,0))</f>
        <v>0</v>
      </c>
      <c r="H3014">
        <f>IF(Journey!H3013=1,1,IF(OR(E3014&lt;0,E3014&gt;Map!$A$1,F3014&lt;0,F3014&gt;Map!$A$1),1,0))</f>
        <v>0</v>
      </c>
    </row>
    <row r="3015" spans="1:8" x14ac:dyDescent="0.25">
      <c r="A3015">
        <v>3013</v>
      </c>
      <c r="B3015">
        <f t="shared" si="47"/>
        <v>3</v>
      </c>
      <c r="C3015">
        <f>IF(B3014&lt;&gt;B3015,C3014,IF(H3014=1,"",C3014+_xlfn.XLOOKUP($B3015,Directions!$B:$B,Directions!C:C)))</f>
        <v>54</v>
      </c>
      <c r="D3015">
        <f>IF(B3014&lt;&gt;B3015,D3014,IF(H3014=1,"",D3014+_xlfn.XLOOKUP($B3015,Directions!$B:$B,Directions!D:D)))</f>
        <v>69</v>
      </c>
      <c r="E3015" s="3">
        <f>IF(H3014=1,"",C3015+_xlfn.XLOOKUP($B3015,Directions!$B:$B,Directions!C:C))</f>
        <v>54</v>
      </c>
      <c r="F3015" s="3">
        <f>IF(H3014=1,"",D3015+_xlfn.XLOOKUP($B3015,Directions!$B:$B,Directions!D:D))</f>
        <v>70</v>
      </c>
      <c r="G3015" cm="1">
        <f t="array" ref="G3015">IF(H3015=1,"",IF(INDEX(map,F3015,E3015)="#",1,0))</f>
        <v>0</v>
      </c>
      <c r="H3015">
        <f>IF(Journey!H3014=1,1,IF(OR(E3015&lt;0,E3015&gt;Map!$A$1,F3015&lt;0,F3015&gt;Map!$A$1),1,0))</f>
        <v>0</v>
      </c>
    </row>
    <row r="3016" spans="1:8" x14ac:dyDescent="0.25">
      <c r="A3016">
        <v>3014</v>
      </c>
      <c r="B3016">
        <f t="shared" si="47"/>
        <v>3</v>
      </c>
      <c r="C3016">
        <f>IF(B3015&lt;&gt;B3016,C3015,IF(H3015=1,"",C3015+_xlfn.XLOOKUP($B3016,Directions!$B:$B,Directions!C:C)))</f>
        <v>54</v>
      </c>
      <c r="D3016">
        <f>IF(B3015&lt;&gt;B3016,D3015,IF(H3015=1,"",D3015+_xlfn.XLOOKUP($B3016,Directions!$B:$B,Directions!D:D)))</f>
        <v>70</v>
      </c>
      <c r="E3016" s="3">
        <f>IF(H3015=1,"",C3016+_xlfn.XLOOKUP($B3016,Directions!$B:$B,Directions!C:C))</f>
        <v>54</v>
      </c>
      <c r="F3016" s="3">
        <f>IF(H3015=1,"",D3016+_xlfn.XLOOKUP($B3016,Directions!$B:$B,Directions!D:D))</f>
        <v>71</v>
      </c>
      <c r="G3016" cm="1">
        <f t="array" ref="G3016">IF(H3016=1,"",IF(INDEX(map,F3016,E3016)="#",1,0))</f>
        <v>0</v>
      </c>
      <c r="H3016">
        <f>IF(Journey!H3015=1,1,IF(OR(E3016&lt;0,E3016&gt;Map!$A$1,F3016&lt;0,F3016&gt;Map!$A$1),1,0))</f>
        <v>0</v>
      </c>
    </row>
    <row r="3017" spans="1:8" x14ac:dyDescent="0.25">
      <c r="A3017">
        <v>3015</v>
      </c>
      <c r="B3017">
        <f t="shared" si="47"/>
        <v>3</v>
      </c>
      <c r="C3017">
        <f>IF(B3016&lt;&gt;B3017,C3016,IF(H3016=1,"",C3016+_xlfn.XLOOKUP($B3017,Directions!$B:$B,Directions!C:C)))</f>
        <v>54</v>
      </c>
      <c r="D3017">
        <f>IF(B3016&lt;&gt;B3017,D3016,IF(H3016=1,"",D3016+_xlfn.XLOOKUP($B3017,Directions!$B:$B,Directions!D:D)))</f>
        <v>71</v>
      </c>
      <c r="E3017" s="3">
        <f>IF(H3016=1,"",C3017+_xlfn.XLOOKUP($B3017,Directions!$B:$B,Directions!C:C))</f>
        <v>54</v>
      </c>
      <c r="F3017" s="3">
        <f>IF(H3016=1,"",D3017+_xlfn.XLOOKUP($B3017,Directions!$B:$B,Directions!D:D))</f>
        <v>72</v>
      </c>
      <c r="G3017" cm="1">
        <f t="array" ref="G3017">IF(H3017=1,"",IF(INDEX(map,F3017,E3017)="#",1,0))</f>
        <v>0</v>
      </c>
      <c r="H3017">
        <f>IF(Journey!H3016=1,1,IF(OR(E3017&lt;0,E3017&gt;Map!$A$1,F3017&lt;0,F3017&gt;Map!$A$1),1,0))</f>
        <v>0</v>
      </c>
    </row>
    <row r="3018" spans="1:8" x14ac:dyDescent="0.25">
      <c r="A3018">
        <v>3016</v>
      </c>
      <c r="B3018">
        <f t="shared" si="47"/>
        <v>3</v>
      </c>
      <c r="C3018">
        <f>IF(B3017&lt;&gt;B3018,C3017,IF(H3017=1,"",C3017+_xlfn.XLOOKUP($B3018,Directions!$B:$B,Directions!C:C)))</f>
        <v>54</v>
      </c>
      <c r="D3018">
        <f>IF(B3017&lt;&gt;B3018,D3017,IF(H3017=1,"",D3017+_xlfn.XLOOKUP($B3018,Directions!$B:$B,Directions!D:D)))</f>
        <v>72</v>
      </c>
      <c r="E3018" s="3">
        <f>IF(H3017=1,"",C3018+_xlfn.XLOOKUP($B3018,Directions!$B:$B,Directions!C:C))</f>
        <v>54</v>
      </c>
      <c r="F3018" s="3">
        <f>IF(H3017=1,"",D3018+_xlfn.XLOOKUP($B3018,Directions!$B:$B,Directions!D:D))</f>
        <v>73</v>
      </c>
      <c r="G3018" cm="1">
        <f t="array" ref="G3018">IF(H3018=1,"",IF(INDEX(map,F3018,E3018)="#",1,0))</f>
        <v>0</v>
      </c>
      <c r="H3018">
        <f>IF(Journey!H3017=1,1,IF(OR(E3018&lt;0,E3018&gt;Map!$A$1,F3018&lt;0,F3018&gt;Map!$A$1),1,0))</f>
        <v>0</v>
      </c>
    </row>
    <row r="3019" spans="1:8" x14ac:dyDescent="0.25">
      <c r="A3019">
        <v>3017</v>
      </c>
      <c r="B3019">
        <f t="shared" si="47"/>
        <v>3</v>
      </c>
      <c r="C3019">
        <f>IF(B3018&lt;&gt;B3019,C3018,IF(H3018=1,"",C3018+_xlfn.XLOOKUP($B3019,Directions!$B:$B,Directions!C:C)))</f>
        <v>54</v>
      </c>
      <c r="D3019">
        <f>IF(B3018&lt;&gt;B3019,D3018,IF(H3018=1,"",D3018+_xlfn.XLOOKUP($B3019,Directions!$B:$B,Directions!D:D)))</f>
        <v>73</v>
      </c>
      <c r="E3019" s="3">
        <f>IF(H3018=1,"",C3019+_xlfn.XLOOKUP($B3019,Directions!$B:$B,Directions!C:C))</f>
        <v>54</v>
      </c>
      <c r="F3019" s="3">
        <f>IF(H3018=1,"",D3019+_xlfn.XLOOKUP($B3019,Directions!$B:$B,Directions!D:D))</f>
        <v>74</v>
      </c>
      <c r="G3019" cm="1">
        <f t="array" ref="G3019">IF(H3019=1,"",IF(INDEX(map,F3019,E3019)="#",1,0))</f>
        <v>1</v>
      </c>
      <c r="H3019">
        <f>IF(Journey!H3018=1,1,IF(OR(E3019&lt;0,E3019&gt;Map!$A$1,F3019&lt;0,F3019&gt;Map!$A$1),1,0))</f>
        <v>0</v>
      </c>
    </row>
    <row r="3020" spans="1:8" x14ac:dyDescent="0.25">
      <c r="A3020">
        <v>3018</v>
      </c>
      <c r="B3020">
        <f t="shared" si="47"/>
        <v>4</v>
      </c>
      <c r="C3020">
        <f>IF(B3019&lt;&gt;B3020,C3019,IF(H3019=1,"",C3019+_xlfn.XLOOKUP($B3020,Directions!$B:$B,Directions!C:C)))</f>
        <v>54</v>
      </c>
      <c r="D3020">
        <f>IF(B3019&lt;&gt;B3020,D3019,IF(H3019=1,"",D3019+_xlfn.XLOOKUP($B3020,Directions!$B:$B,Directions!D:D)))</f>
        <v>73</v>
      </c>
      <c r="E3020" s="3">
        <f>IF(H3019=1,"",C3020+_xlfn.XLOOKUP($B3020,Directions!$B:$B,Directions!C:C))</f>
        <v>53</v>
      </c>
      <c r="F3020" s="3">
        <f>IF(H3019=1,"",D3020+_xlfn.XLOOKUP($B3020,Directions!$B:$B,Directions!D:D))</f>
        <v>73</v>
      </c>
      <c r="G3020" cm="1">
        <f t="array" ref="G3020">IF(H3020=1,"",IF(INDEX(map,F3020,E3020)="#",1,0))</f>
        <v>0</v>
      </c>
      <c r="H3020">
        <f>IF(Journey!H3019=1,1,IF(OR(E3020&lt;0,E3020&gt;Map!$A$1,F3020&lt;0,F3020&gt;Map!$A$1),1,0))</f>
        <v>0</v>
      </c>
    </row>
    <row r="3021" spans="1:8" x14ac:dyDescent="0.25">
      <c r="A3021">
        <v>3019</v>
      </c>
      <c r="B3021">
        <f t="shared" si="47"/>
        <v>4</v>
      </c>
      <c r="C3021">
        <f>IF(B3020&lt;&gt;B3021,C3020,IF(H3020=1,"",C3020+_xlfn.XLOOKUP($B3021,Directions!$B:$B,Directions!C:C)))</f>
        <v>53</v>
      </c>
      <c r="D3021">
        <f>IF(B3020&lt;&gt;B3021,D3020,IF(H3020=1,"",D3020+_xlfn.XLOOKUP($B3021,Directions!$B:$B,Directions!D:D)))</f>
        <v>73</v>
      </c>
      <c r="E3021" s="3">
        <f>IF(H3020=1,"",C3021+_xlfn.XLOOKUP($B3021,Directions!$B:$B,Directions!C:C))</f>
        <v>52</v>
      </c>
      <c r="F3021" s="3">
        <f>IF(H3020=1,"",D3021+_xlfn.XLOOKUP($B3021,Directions!$B:$B,Directions!D:D))</f>
        <v>73</v>
      </c>
      <c r="G3021" cm="1">
        <f t="array" ref="G3021">IF(H3021=1,"",IF(INDEX(map,F3021,E3021)="#",1,0))</f>
        <v>0</v>
      </c>
      <c r="H3021">
        <f>IF(Journey!H3020=1,1,IF(OR(E3021&lt;0,E3021&gt;Map!$A$1,F3021&lt;0,F3021&gt;Map!$A$1),1,0))</f>
        <v>0</v>
      </c>
    </row>
    <row r="3022" spans="1:8" x14ac:dyDescent="0.25">
      <c r="A3022">
        <v>3020</v>
      </c>
      <c r="B3022">
        <f t="shared" si="47"/>
        <v>4</v>
      </c>
      <c r="C3022">
        <f>IF(B3021&lt;&gt;B3022,C3021,IF(H3021=1,"",C3021+_xlfn.XLOOKUP($B3022,Directions!$B:$B,Directions!C:C)))</f>
        <v>52</v>
      </c>
      <c r="D3022">
        <f>IF(B3021&lt;&gt;B3022,D3021,IF(H3021=1,"",D3021+_xlfn.XLOOKUP($B3022,Directions!$B:$B,Directions!D:D)))</f>
        <v>73</v>
      </c>
      <c r="E3022" s="3">
        <f>IF(H3021=1,"",C3022+_xlfn.XLOOKUP($B3022,Directions!$B:$B,Directions!C:C))</f>
        <v>51</v>
      </c>
      <c r="F3022" s="3">
        <f>IF(H3021=1,"",D3022+_xlfn.XLOOKUP($B3022,Directions!$B:$B,Directions!D:D))</f>
        <v>73</v>
      </c>
      <c r="G3022" cm="1">
        <f t="array" ref="G3022">IF(H3022=1,"",IF(INDEX(map,F3022,E3022)="#",1,0))</f>
        <v>0</v>
      </c>
      <c r="H3022">
        <f>IF(Journey!H3021=1,1,IF(OR(E3022&lt;0,E3022&gt;Map!$A$1,F3022&lt;0,F3022&gt;Map!$A$1),1,0))</f>
        <v>0</v>
      </c>
    </row>
    <row r="3023" spans="1:8" x14ac:dyDescent="0.25">
      <c r="A3023">
        <v>3021</v>
      </c>
      <c r="B3023">
        <f t="shared" si="47"/>
        <v>4</v>
      </c>
      <c r="C3023">
        <f>IF(B3022&lt;&gt;B3023,C3022,IF(H3022=1,"",C3022+_xlfn.XLOOKUP($B3023,Directions!$B:$B,Directions!C:C)))</f>
        <v>51</v>
      </c>
      <c r="D3023">
        <f>IF(B3022&lt;&gt;B3023,D3022,IF(H3022=1,"",D3022+_xlfn.XLOOKUP($B3023,Directions!$B:$B,Directions!D:D)))</f>
        <v>73</v>
      </c>
      <c r="E3023" s="3">
        <f>IF(H3022=1,"",C3023+_xlfn.XLOOKUP($B3023,Directions!$B:$B,Directions!C:C))</f>
        <v>50</v>
      </c>
      <c r="F3023" s="3">
        <f>IF(H3022=1,"",D3023+_xlfn.XLOOKUP($B3023,Directions!$B:$B,Directions!D:D))</f>
        <v>73</v>
      </c>
      <c r="G3023" cm="1">
        <f t="array" ref="G3023">IF(H3023=1,"",IF(INDEX(map,F3023,E3023)="#",1,0))</f>
        <v>0</v>
      </c>
      <c r="H3023">
        <f>IF(Journey!H3022=1,1,IF(OR(E3023&lt;0,E3023&gt;Map!$A$1,F3023&lt;0,F3023&gt;Map!$A$1),1,0))</f>
        <v>0</v>
      </c>
    </row>
    <row r="3024" spans="1:8" x14ac:dyDescent="0.25">
      <c r="A3024">
        <v>3022</v>
      </c>
      <c r="B3024">
        <f t="shared" si="47"/>
        <v>4</v>
      </c>
      <c r="C3024">
        <f>IF(B3023&lt;&gt;B3024,C3023,IF(H3023=1,"",C3023+_xlfn.XLOOKUP($B3024,Directions!$B:$B,Directions!C:C)))</f>
        <v>50</v>
      </c>
      <c r="D3024">
        <f>IF(B3023&lt;&gt;B3024,D3023,IF(H3023=1,"",D3023+_xlfn.XLOOKUP($B3024,Directions!$B:$B,Directions!D:D)))</f>
        <v>73</v>
      </c>
      <c r="E3024" s="3">
        <f>IF(H3023=1,"",C3024+_xlfn.XLOOKUP($B3024,Directions!$B:$B,Directions!C:C))</f>
        <v>49</v>
      </c>
      <c r="F3024" s="3">
        <f>IF(H3023=1,"",D3024+_xlfn.XLOOKUP($B3024,Directions!$B:$B,Directions!D:D))</f>
        <v>73</v>
      </c>
      <c r="G3024" cm="1">
        <f t="array" ref="G3024">IF(H3024=1,"",IF(INDEX(map,F3024,E3024)="#",1,0))</f>
        <v>0</v>
      </c>
      <c r="H3024">
        <f>IF(Journey!H3023=1,1,IF(OR(E3024&lt;0,E3024&gt;Map!$A$1,F3024&lt;0,F3024&gt;Map!$A$1),1,0))</f>
        <v>0</v>
      </c>
    </row>
    <row r="3025" spans="1:8" x14ac:dyDescent="0.25">
      <c r="A3025">
        <v>3023</v>
      </c>
      <c r="B3025">
        <f t="shared" si="47"/>
        <v>4</v>
      </c>
      <c r="C3025">
        <f>IF(B3024&lt;&gt;B3025,C3024,IF(H3024=1,"",C3024+_xlfn.XLOOKUP($B3025,Directions!$B:$B,Directions!C:C)))</f>
        <v>49</v>
      </c>
      <c r="D3025">
        <f>IF(B3024&lt;&gt;B3025,D3024,IF(H3024=1,"",D3024+_xlfn.XLOOKUP($B3025,Directions!$B:$B,Directions!D:D)))</f>
        <v>73</v>
      </c>
      <c r="E3025" s="3">
        <f>IF(H3024=1,"",C3025+_xlfn.XLOOKUP($B3025,Directions!$B:$B,Directions!C:C))</f>
        <v>48</v>
      </c>
      <c r="F3025" s="3">
        <f>IF(H3024=1,"",D3025+_xlfn.XLOOKUP($B3025,Directions!$B:$B,Directions!D:D))</f>
        <v>73</v>
      </c>
      <c r="G3025" cm="1">
        <f t="array" ref="G3025">IF(H3025=1,"",IF(INDEX(map,F3025,E3025)="#",1,0))</f>
        <v>0</v>
      </c>
      <c r="H3025">
        <f>IF(Journey!H3024=1,1,IF(OR(E3025&lt;0,E3025&gt;Map!$A$1,F3025&lt;0,F3025&gt;Map!$A$1),1,0))</f>
        <v>0</v>
      </c>
    </row>
    <row r="3026" spans="1:8" x14ac:dyDescent="0.25">
      <c r="A3026">
        <v>3024</v>
      </c>
      <c r="B3026">
        <f t="shared" si="47"/>
        <v>4</v>
      </c>
      <c r="C3026">
        <f>IF(B3025&lt;&gt;B3026,C3025,IF(H3025=1,"",C3025+_xlfn.XLOOKUP($B3026,Directions!$B:$B,Directions!C:C)))</f>
        <v>48</v>
      </c>
      <c r="D3026">
        <f>IF(B3025&lt;&gt;B3026,D3025,IF(H3025=1,"",D3025+_xlfn.XLOOKUP($B3026,Directions!$B:$B,Directions!D:D)))</f>
        <v>73</v>
      </c>
      <c r="E3026" s="3">
        <f>IF(H3025=1,"",C3026+_xlfn.XLOOKUP($B3026,Directions!$B:$B,Directions!C:C))</f>
        <v>47</v>
      </c>
      <c r="F3026" s="3">
        <f>IF(H3025=1,"",D3026+_xlfn.XLOOKUP($B3026,Directions!$B:$B,Directions!D:D))</f>
        <v>73</v>
      </c>
      <c r="G3026" cm="1">
        <f t="array" ref="G3026">IF(H3026=1,"",IF(INDEX(map,F3026,E3026)="#",1,0))</f>
        <v>0</v>
      </c>
      <c r="H3026">
        <f>IF(Journey!H3025=1,1,IF(OR(E3026&lt;0,E3026&gt;Map!$A$1,F3026&lt;0,F3026&gt;Map!$A$1),1,0))</f>
        <v>0</v>
      </c>
    </row>
    <row r="3027" spans="1:8" x14ac:dyDescent="0.25">
      <c r="A3027">
        <v>3025</v>
      </c>
      <c r="B3027">
        <f t="shared" si="47"/>
        <v>4</v>
      </c>
      <c r="C3027">
        <f>IF(B3026&lt;&gt;B3027,C3026,IF(H3026=1,"",C3026+_xlfn.XLOOKUP($B3027,Directions!$B:$B,Directions!C:C)))</f>
        <v>47</v>
      </c>
      <c r="D3027">
        <f>IF(B3026&lt;&gt;B3027,D3026,IF(H3026=1,"",D3026+_xlfn.XLOOKUP($B3027,Directions!$B:$B,Directions!D:D)))</f>
        <v>73</v>
      </c>
      <c r="E3027" s="3">
        <f>IF(H3026=1,"",C3027+_xlfn.XLOOKUP($B3027,Directions!$B:$B,Directions!C:C))</f>
        <v>46</v>
      </c>
      <c r="F3027" s="3">
        <f>IF(H3026=1,"",D3027+_xlfn.XLOOKUP($B3027,Directions!$B:$B,Directions!D:D))</f>
        <v>73</v>
      </c>
      <c r="G3027" cm="1">
        <f t="array" ref="G3027">IF(H3027=1,"",IF(INDEX(map,F3027,E3027)="#",1,0))</f>
        <v>0</v>
      </c>
      <c r="H3027">
        <f>IF(Journey!H3026=1,1,IF(OR(E3027&lt;0,E3027&gt;Map!$A$1,F3027&lt;0,F3027&gt;Map!$A$1),1,0))</f>
        <v>0</v>
      </c>
    </row>
    <row r="3028" spans="1:8" x14ac:dyDescent="0.25">
      <c r="A3028">
        <v>3026</v>
      </c>
      <c r="B3028">
        <f t="shared" si="47"/>
        <v>4</v>
      </c>
      <c r="C3028">
        <f>IF(B3027&lt;&gt;B3028,C3027,IF(H3027=1,"",C3027+_xlfn.XLOOKUP($B3028,Directions!$B:$B,Directions!C:C)))</f>
        <v>46</v>
      </c>
      <c r="D3028">
        <f>IF(B3027&lt;&gt;B3028,D3027,IF(H3027=1,"",D3027+_xlfn.XLOOKUP($B3028,Directions!$B:$B,Directions!D:D)))</f>
        <v>73</v>
      </c>
      <c r="E3028" s="3">
        <f>IF(H3027=1,"",C3028+_xlfn.XLOOKUP($B3028,Directions!$B:$B,Directions!C:C))</f>
        <v>45</v>
      </c>
      <c r="F3028" s="3">
        <f>IF(H3027=1,"",D3028+_xlfn.XLOOKUP($B3028,Directions!$B:$B,Directions!D:D))</f>
        <v>73</v>
      </c>
      <c r="G3028" cm="1">
        <f t="array" ref="G3028">IF(H3028=1,"",IF(INDEX(map,F3028,E3028)="#",1,0))</f>
        <v>0</v>
      </c>
      <c r="H3028">
        <f>IF(Journey!H3027=1,1,IF(OR(E3028&lt;0,E3028&gt;Map!$A$1,F3028&lt;0,F3028&gt;Map!$A$1),1,0))</f>
        <v>0</v>
      </c>
    </row>
    <row r="3029" spans="1:8" x14ac:dyDescent="0.25">
      <c r="A3029">
        <v>3027</v>
      </c>
      <c r="B3029">
        <f t="shared" si="47"/>
        <v>4</v>
      </c>
      <c r="C3029">
        <f>IF(B3028&lt;&gt;B3029,C3028,IF(H3028=1,"",C3028+_xlfn.XLOOKUP($B3029,Directions!$B:$B,Directions!C:C)))</f>
        <v>45</v>
      </c>
      <c r="D3029">
        <f>IF(B3028&lt;&gt;B3029,D3028,IF(H3028=1,"",D3028+_xlfn.XLOOKUP($B3029,Directions!$B:$B,Directions!D:D)))</f>
        <v>73</v>
      </c>
      <c r="E3029" s="3">
        <f>IF(H3028=1,"",C3029+_xlfn.XLOOKUP($B3029,Directions!$B:$B,Directions!C:C))</f>
        <v>44</v>
      </c>
      <c r="F3029" s="3">
        <f>IF(H3028=1,"",D3029+_xlfn.XLOOKUP($B3029,Directions!$B:$B,Directions!D:D))</f>
        <v>73</v>
      </c>
      <c r="G3029" cm="1">
        <f t="array" ref="G3029">IF(H3029=1,"",IF(INDEX(map,F3029,E3029)="#",1,0))</f>
        <v>0</v>
      </c>
      <c r="H3029">
        <f>IF(Journey!H3028=1,1,IF(OR(E3029&lt;0,E3029&gt;Map!$A$1,F3029&lt;0,F3029&gt;Map!$A$1),1,0))</f>
        <v>0</v>
      </c>
    </row>
    <row r="3030" spans="1:8" x14ac:dyDescent="0.25">
      <c r="A3030">
        <v>3028</v>
      </c>
      <c r="B3030">
        <f t="shared" si="47"/>
        <v>4</v>
      </c>
      <c r="C3030">
        <f>IF(B3029&lt;&gt;B3030,C3029,IF(H3029=1,"",C3029+_xlfn.XLOOKUP($B3030,Directions!$B:$B,Directions!C:C)))</f>
        <v>44</v>
      </c>
      <c r="D3030">
        <f>IF(B3029&lt;&gt;B3030,D3029,IF(H3029=1,"",D3029+_xlfn.XLOOKUP($B3030,Directions!$B:$B,Directions!D:D)))</f>
        <v>73</v>
      </c>
      <c r="E3030" s="3">
        <f>IF(H3029=1,"",C3030+_xlfn.XLOOKUP($B3030,Directions!$B:$B,Directions!C:C))</f>
        <v>43</v>
      </c>
      <c r="F3030" s="3">
        <f>IF(H3029=1,"",D3030+_xlfn.XLOOKUP($B3030,Directions!$B:$B,Directions!D:D))</f>
        <v>73</v>
      </c>
      <c r="G3030" cm="1">
        <f t="array" ref="G3030">IF(H3030=1,"",IF(INDEX(map,F3030,E3030)="#",1,0))</f>
        <v>0</v>
      </c>
      <c r="H3030">
        <f>IF(Journey!H3029=1,1,IF(OR(E3030&lt;0,E3030&gt;Map!$A$1,F3030&lt;0,F3030&gt;Map!$A$1),1,0))</f>
        <v>0</v>
      </c>
    </row>
    <row r="3031" spans="1:8" x14ac:dyDescent="0.25">
      <c r="A3031">
        <v>3029</v>
      </c>
      <c r="B3031">
        <f t="shared" si="47"/>
        <v>4</v>
      </c>
      <c r="C3031">
        <f>IF(B3030&lt;&gt;B3031,C3030,IF(H3030=1,"",C3030+_xlfn.XLOOKUP($B3031,Directions!$B:$B,Directions!C:C)))</f>
        <v>43</v>
      </c>
      <c r="D3031">
        <f>IF(B3030&lt;&gt;B3031,D3030,IF(H3030=1,"",D3030+_xlfn.XLOOKUP($B3031,Directions!$B:$B,Directions!D:D)))</f>
        <v>73</v>
      </c>
      <c r="E3031" s="3">
        <f>IF(H3030=1,"",C3031+_xlfn.XLOOKUP($B3031,Directions!$B:$B,Directions!C:C))</f>
        <v>42</v>
      </c>
      <c r="F3031" s="3">
        <f>IF(H3030=1,"",D3031+_xlfn.XLOOKUP($B3031,Directions!$B:$B,Directions!D:D))</f>
        <v>73</v>
      </c>
      <c r="G3031" cm="1">
        <f t="array" ref="G3031">IF(H3031=1,"",IF(INDEX(map,F3031,E3031)="#",1,0))</f>
        <v>0</v>
      </c>
      <c r="H3031">
        <f>IF(Journey!H3030=1,1,IF(OR(E3031&lt;0,E3031&gt;Map!$A$1,F3031&lt;0,F3031&gt;Map!$A$1),1,0))</f>
        <v>0</v>
      </c>
    </row>
    <row r="3032" spans="1:8" x14ac:dyDescent="0.25">
      <c r="A3032">
        <v>3030</v>
      </c>
      <c r="B3032">
        <f t="shared" si="47"/>
        <v>4</v>
      </c>
      <c r="C3032">
        <f>IF(B3031&lt;&gt;B3032,C3031,IF(H3031=1,"",C3031+_xlfn.XLOOKUP($B3032,Directions!$B:$B,Directions!C:C)))</f>
        <v>42</v>
      </c>
      <c r="D3032">
        <f>IF(B3031&lt;&gt;B3032,D3031,IF(H3031=1,"",D3031+_xlfn.XLOOKUP($B3032,Directions!$B:$B,Directions!D:D)))</f>
        <v>73</v>
      </c>
      <c r="E3032" s="3">
        <f>IF(H3031=1,"",C3032+_xlfn.XLOOKUP($B3032,Directions!$B:$B,Directions!C:C))</f>
        <v>41</v>
      </c>
      <c r="F3032" s="3">
        <f>IF(H3031=1,"",D3032+_xlfn.XLOOKUP($B3032,Directions!$B:$B,Directions!D:D))</f>
        <v>73</v>
      </c>
      <c r="G3032" cm="1">
        <f t="array" ref="G3032">IF(H3032=1,"",IF(INDEX(map,F3032,E3032)="#",1,0))</f>
        <v>0</v>
      </c>
      <c r="H3032">
        <f>IF(Journey!H3031=1,1,IF(OR(E3032&lt;0,E3032&gt;Map!$A$1,F3032&lt;0,F3032&gt;Map!$A$1),1,0))</f>
        <v>0</v>
      </c>
    </row>
    <row r="3033" spans="1:8" x14ac:dyDescent="0.25">
      <c r="A3033">
        <v>3031</v>
      </c>
      <c r="B3033">
        <f t="shared" si="47"/>
        <v>4</v>
      </c>
      <c r="C3033">
        <f>IF(B3032&lt;&gt;B3033,C3032,IF(H3032=1,"",C3032+_xlfn.XLOOKUP($B3033,Directions!$B:$B,Directions!C:C)))</f>
        <v>41</v>
      </c>
      <c r="D3033">
        <f>IF(B3032&lt;&gt;B3033,D3032,IF(H3032=1,"",D3032+_xlfn.XLOOKUP($B3033,Directions!$B:$B,Directions!D:D)))</f>
        <v>73</v>
      </c>
      <c r="E3033" s="3">
        <f>IF(H3032=1,"",C3033+_xlfn.XLOOKUP($B3033,Directions!$B:$B,Directions!C:C))</f>
        <v>40</v>
      </c>
      <c r="F3033" s="3">
        <f>IF(H3032=1,"",D3033+_xlfn.XLOOKUP($B3033,Directions!$B:$B,Directions!D:D))</f>
        <v>73</v>
      </c>
      <c r="G3033" cm="1">
        <f t="array" ref="G3033">IF(H3033=1,"",IF(INDEX(map,F3033,E3033)="#",1,0))</f>
        <v>0</v>
      </c>
      <c r="H3033">
        <f>IF(Journey!H3032=1,1,IF(OR(E3033&lt;0,E3033&gt;Map!$A$1,F3033&lt;0,F3033&gt;Map!$A$1),1,0))</f>
        <v>0</v>
      </c>
    </row>
    <row r="3034" spans="1:8" x14ac:dyDescent="0.25">
      <c r="A3034">
        <v>3032</v>
      </c>
      <c r="B3034">
        <f t="shared" si="47"/>
        <v>4</v>
      </c>
      <c r="C3034">
        <f>IF(B3033&lt;&gt;B3034,C3033,IF(H3033=1,"",C3033+_xlfn.XLOOKUP($B3034,Directions!$B:$B,Directions!C:C)))</f>
        <v>40</v>
      </c>
      <c r="D3034">
        <f>IF(B3033&lt;&gt;B3034,D3033,IF(H3033=1,"",D3033+_xlfn.XLOOKUP($B3034,Directions!$B:$B,Directions!D:D)))</f>
        <v>73</v>
      </c>
      <c r="E3034" s="3">
        <f>IF(H3033=1,"",C3034+_xlfn.XLOOKUP($B3034,Directions!$B:$B,Directions!C:C))</f>
        <v>39</v>
      </c>
      <c r="F3034" s="3">
        <f>IF(H3033=1,"",D3034+_xlfn.XLOOKUP($B3034,Directions!$B:$B,Directions!D:D))</f>
        <v>73</v>
      </c>
      <c r="G3034" cm="1">
        <f t="array" ref="G3034">IF(H3034=1,"",IF(INDEX(map,F3034,E3034)="#",1,0))</f>
        <v>0</v>
      </c>
      <c r="H3034">
        <f>IF(Journey!H3033=1,1,IF(OR(E3034&lt;0,E3034&gt;Map!$A$1,F3034&lt;0,F3034&gt;Map!$A$1),1,0))</f>
        <v>0</v>
      </c>
    </row>
    <row r="3035" spans="1:8" x14ac:dyDescent="0.25">
      <c r="A3035">
        <v>3033</v>
      </c>
      <c r="B3035">
        <f t="shared" si="47"/>
        <v>4</v>
      </c>
      <c r="C3035">
        <f>IF(B3034&lt;&gt;B3035,C3034,IF(H3034=1,"",C3034+_xlfn.XLOOKUP($B3035,Directions!$B:$B,Directions!C:C)))</f>
        <v>39</v>
      </c>
      <c r="D3035">
        <f>IF(B3034&lt;&gt;B3035,D3034,IF(H3034=1,"",D3034+_xlfn.XLOOKUP($B3035,Directions!$B:$B,Directions!D:D)))</f>
        <v>73</v>
      </c>
      <c r="E3035" s="3">
        <f>IF(H3034=1,"",C3035+_xlfn.XLOOKUP($B3035,Directions!$B:$B,Directions!C:C))</f>
        <v>38</v>
      </c>
      <c r="F3035" s="3">
        <f>IF(H3034=1,"",D3035+_xlfn.XLOOKUP($B3035,Directions!$B:$B,Directions!D:D))</f>
        <v>73</v>
      </c>
      <c r="G3035" cm="1">
        <f t="array" ref="G3035">IF(H3035=1,"",IF(INDEX(map,F3035,E3035)="#",1,0))</f>
        <v>0</v>
      </c>
      <c r="H3035">
        <f>IF(Journey!H3034=1,1,IF(OR(E3035&lt;0,E3035&gt;Map!$A$1,F3035&lt;0,F3035&gt;Map!$A$1),1,0))</f>
        <v>0</v>
      </c>
    </row>
    <row r="3036" spans="1:8" x14ac:dyDescent="0.25">
      <c r="A3036">
        <v>3034</v>
      </c>
      <c r="B3036">
        <f t="shared" si="47"/>
        <v>4</v>
      </c>
      <c r="C3036">
        <f>IF(B3035&lt;&gt;B3036,C3035,IF(H3035=1,"",C3035+_xlfn.XLOOKUP($B3036,Directions!$B:$B,Directions!C:C)))</f>
        <v>38</v>
      </c>
      <c r="D3036">
        <f>IF(B3035&lt;&gt;B3036,D3035,IF(H3035=1,"",D3035+_xlfn.XLOOKUP($B3036,Directions!$B:$B,Directions!D:D)))</f>
        <v>73</v>
      </c>
      <c r="E3036" s="3">
        <f>IF(H3035=1,"",C3036+_xlfn.XLOOKUP($B3036,Directions!$B:$B,Directions!C:C))</f>
        <v>37</v>
      </c>
      <c r="F3036" s="3">
        <f>IF(H3035=1,"",D3036+_xlfn.XLOOKUP($B3036,Directions!$B:$B,Directions!D:D))</f>
        <v>73</v>
      </c>
      <c r="G3036" cm="1">
        <f t="array" ref="G3036">IF(H3036=1,"",IF(INDEX(map,F3036,E3036)="#",1,0))</f>
        <v>0</v>
      </c>
      <c r="H3036">
        <f>IF(Journey!H3035=1,1,IF(OR(E3036&lt;0,E3036&gt;Map!$A$1,F3036&lt;0,F3036&gt;Map!$A$1),1,0))</f>
        <v>0</v>
      </c>
    </row>
    <row r="3037" spans="1:8" x14ac:dyDescent="0.25">
      <c r="A3037">
        <v>3035</v>
      </c>
      <c r="B3037">
        <f t="shared" si="47"/>
        <v>4</v>
      </c>
      <c r="C3037">
        <f>IF(B3036&lt;&gt;B3037,C3036,IF(H3036=1,"",C3036+_xlfn.XLOOKUP($B3037,Directions!$B:$B,Directions!C:C)))</f>
        <v>37</v>
      </c>
      <c r="D3037">
        <f>IF(B3036&lt;&gt;B3037,D3036,IF(H3036=1,"",D3036+_xlfn.XLOOKUP($B3037,Directions!$B:$B,Directions!D:D)))</f>
        <v>73</v>
      </c>
      <c r="E3037" s="3">
        <f>IF(H3036=1,"",C3037+_xlfn.XLOOKUP($B3037,Directions!$B:$B,Directions!C:C))</f>
        <v>36</v>
      </c>
      <c r="F3037" s="3">
        <f>IF(H3036=1,"",D3037+_xlfn.XLOOKUP($B3037,Directions!$B:$B,Directions!D:D))</f>
        <v>73</v>
      </c>
      <c r="G3037" cm="1">
        <f t="array" ref="G3037">IF(H3037=1,"",IF(INDEX(map,F3037,E3037)="#",1,0))</f>
        <v>0</v>
      </c>
      <c r="H3037">
        <f>IF(Journey!H3036=1,1,IF(OR(E3037&lt;0,E3037&gt;Map!$A$1,F3037&lt;0,F3037&gt;Map!$A$1),1,0))</f>
        <v>0</v>
      </c>
    </row>
    <row r="3038" spans="1:8" x14ac:dyDescent="0.25">
      <c r="A3038">
        <v>3036</v>
      </c>
      <c r="B3038">
        <f t="shared" si="47"/>
        <v>4</v>
      </c>
      <c r="C3038">
        <f>IF(B3037&lt;&gt;B3038,C3037,IF(H3037=1,"",C3037+_xlfn.XLOOKUP($B3038,Directions!$B:$B,Directions!C:C)))</f>
        <v>36</v>
      </c>
      <c r="D3038">
        <f>IF(B3037&lt;&gt;B3038,D3037,IF(H3037=1,"",D3037+_xlfn.XLOOKUP($B3038,Directions!$B:$B,Directions!D:D)))</f>
        <v>73</v>
      </c>
      <c r="E3038" s="3">
        <f>IF(H3037=1,"",C3038+_xlfn.XLOOKUP($B3038,Directions!$B:$B,Directions!C:C))</f>
        <v>35</v>
      </c>
      <c r="F3038" s="3">
        <f>IF(H3037=1,"",D3038+_xlfn.XLOOKUP($B3038,Directions!$B:$B,Directions!D:D))</f>
        <v>73</v>
      </c>
      <c r="G3038" cm="1">
        <f t="array" ref="G3038">IF(H3038=1,"",IF(INDEX(map,F3038,E3038)="#",1,0))</f>
        <v>0</v>
      </c>
      <c r="H3038">
        <f>IF(Journey!H3037=1,1,IF(OR(E3038&lt;0,E3038&gt;Map!$A$1,F3038&lt;0,F3038&gt;Map!$A$1),1,0))</f>
        <v>0</v>
      </c>
    </row>
    <row r="3039" spans="1:8" x14ac:dyDescent="0.25">
      <c r="A3039">
        <v>3037</v>
      </c>
      <c r="B3039">
        <f t="shared" si="47"/>
        <v>4</v>
      </c>
      <c r="C3039">
        <f>IF(B3038&lt;&gt;B3039,C3038,IF(H3038=1,"",C3038+_xlfn.XLOOKUP($B3039,Directions!$B:$B,Directions!C:C)))</f>
        <v>35</v>
      </c>
      <c r="D3039">
        <f>IF(B3038&lt;&gt;B3039,D3038,IF(H3038=1,"",D3038+_xlfn.XLOOKUP($B3039,Directions!$B:$B,Directions!D:D)))</f>
        <v>73</v>
      </c>
      <c r="E3039" s="3">
        <f>IF(H3038=1,"",C3039+_xlfn.XLOOKUP($B3039,Directions!$B:$B,Directions!C:C))</f>
        <v>34</v>
      </c>
      <c r="F3039" s="3">
        <f>IF(H3038=1,"",D3039+_xlfn.XLOOKUP($B3039,Directions!$B:$B,Directions!D:D))</f>
        <v>73</v>
      </c>
      <c r="G3039" cm="1">
        <f t="array" ref="G3039">IF(H3039=1,"",IF(INDEX(map,F3039,E3039)="#",1,0))</f>
        <v>0</v>
      </c>
      <c r="H3039">
        <f>IF(Journey!H3038=1,1,IF(OR(E3039&lt;0,E3039&gt;Map!$A$1,F3039&lt;0,F3039&gt;Map!$A$1),1,0))</f>
        <v>0</v>
      </c>
    </row>
    <row r="3040" spans="1:8" x14ac:dyDescent="0.25">
      <c r="A3040">
        <v>3038</v>
      </c>
      <c r="B3040">
        <f t="shared" si="47"/>
        <v>4</v>
      </c>
      <c r="C3040">
        <f>IF(B3039&lt;&gt;B3040,C3039,IF(H3039=1,"",C3039+_xlfn.XLOOKUP($B3040,Directions!$B:$B,Directions!C:C)))</f>
        <v>34</v>
      </c>
      <c r="D3040">
        <f>IF(B3039&lt;&gt;B3040,D3039,IF(H3039=1,"",D3039+_xlfn.XLOOKUP($B3040,Directions!$B:$B,Directions!D:D)))</f>
        <v>73</v>
      </c>
      <c r="E3040" s="3">
        <f>IF(H3039=1,"",C3040+_xlfn.XLOOKUP($B3040,Directions!$B:$B,Directions!C:C))</f>
        <v>33</v>
      </c>
      <c r="F3040" s="3">
        <f>IF(H3039=1,"",D3040+_xlfn.XLOOKUP($B3040,Directions!$B:$B,Directions!D:D))</f>
        <v>73</v>
      </c>
      <c r="G3040" cm="1">
        <f t="array" ref="G3040">IF(H3040=1,"",IF(INDEX(map,F3040,E3040)="#",1,0))</f>
        <v>0</v>
      </c>
      <c r="H3040">
        <f>IF(Journey!H3039=1,1,IF(OR(E3040&lt;0,E3040&gt;Map!$A$1,F3040&lt;0,F3040&gt;Map!$A$1),1,0))</f>
        <v>0</v>
      </c>
    </row>
    <row r="3041" spans="1:8" x14ac:dyDescent="0.25">
      <c r="A3041">
        <v>3039</v>
      </c>
      <c r="B3041">
        <f t="shared" si="47"/>
        <v>4</v>
      </c>
      <c r="C3041">
        <f>IF(B3040&lt;&gt;B3041,C3040,IF(H3040=1,"",C3040+_xlfn.XLOOKUP($B3041,Directions!$B:$B,Directions!C:C)))</f>
        <v>33</v>
      </c>
      <c r="D3041">
        <f>IF(B3040&lt;&gt;B3041,D3040,IF(H3040=1,"",D3040+_xlfn.XLOOKUP($B3041,Directions!$B:$B,Directions!D:D)))</f>
        <v>73</v>
      </c>
      <c r="E3041" s="3">
        <f>IF(H3040=1,"",C3041+_xlfn.XLOOKUP($B3041,Directions!$B:$B,Directions!C:C))</f>
        <v>32</v>
      </c>
      <c r="F3041" s="3">
        <f>IF(H3040=1,"",D3041+_xlfn.XLOOKUP($B3041,Directions!$B:$B,Directions!D:D))</f>
        <v>73</v>
      </c>
      <c r="G3041" cm="1">
        <f t="array" ref="G3041">IF(H3041=1,"",IF(INDEX(map,F3041,E3041)="#",1,0))</f>
        <v>0</v>
      </c>
      <c r="H3041">
        <f>IF(Journey!H3040=1,1,IF(OR(E3041&lt;0,E3041&gt;Map!$A$1,F3041&lt;0,F3041&gt;Map!$A$1),1,0))</f>
        <v>0</v>
      </c>
    </row>
    <row r="3042" spans="1:8" x14ac:dyDescent="0.25">
      <c r="A3042">
        <v>3040</v>
      </c>
      <c r="B3042">
        <f t="shared" si="47"/>
        <v>4</v>
      </c>
      <c r="C3042">
        <f>IF(B3041&lt;&gt;B3042,C3041,IF(H3041=1,"",C3041+_xlfn.XLOOKUP($B3042,Directions!$B:$B,Directions!C:C)))</f>
        <v>32</v>
      </c>
      <c r="D3042">
        <f>IF(B3041&lt;&gt;B3042,D3041,IF(H3041=1,"",D3041+_xlfn.XLOOKUP($B3042,Directions!$B:$B,Directions!D:D)))</f>
        <v>73</v>
      </c>
      <c r="E3042" s="3">
        <f>IF(H3041=1,"",C3042+_xlfn.XLOOKUP($B3042,Directions!$B:$B,Directions!C:C))</f>
        <v>31</v>
      </c>
      <c r="F3042" s="3">
        <f>IF(H3041=1,"",D3042+_xlfn.XLOOKUP($B3042,Directions!$B:$B,Directions!D:D))</f>
        <v>73</v>
      </c>
      <c r="G3042" cm="1">
        <f t="array" ref="G3042">IF(H3042=1,"",IF(INDEX(map,F3042,E3042)="#",1,0))</f>
        <v>0</v>
      </c>
      <c r="H3042">
        <f>IF(Journey!H3041=1,1,IF(OR(E3042&lt;0,E3042&gt;Map!$A$1,F3042&lt;0,F3042&gt;Map!$A$1),1,0))</f>
        <v>0</v>
      </c>
    </row>
    <row r="3043" spans="1:8" x14ac:dyDescent="0.25">
      <c r="A3043">
        <v>3041</v>
      </c>
      <c r="B3043">
        <f t="shared" si="47"/>
        <v>4</v>
      </c>
      <c r="C3043">
        <f>IF(B3042&lt;&gt;B3043,C3042,IF(H3042=1,"",C3042+_xlfn.XLOOKUP($B3043,Directions!$B:$B,Directions!C:C)))</f>
        <v>31</v>
      </c>
      <c r="D3043">
        <f>IF(B3042&lt;&gt;B3043,D3042,IF(H3042=1,"",D3042+_xlfn.XLOOKUP($B3043,Directions!$B:$B,Directions!D:D)))</f>
        <v>73</v>
      </c>
      <c r="E3043" s="3">
        <f>IF(H3042=1,"",C3043+_xlfn.XLOOKUP($B3043,Directions!$B:$B,Directions!C:C))</f>
        <v>30</v>
      </c>
      <c r="F3043" s="3">
        <f>IF(H3042=1,"",D3043+_xlfn.XLOOKUP($B3043,Directions!$B:$B,Directions!D:D))</f>
        <v>73</v>
      </c>
      <c r="G3043" cm="1">
        <f t="array" ref="G3043">IF(H3043=1,"",IF(INDEX(map,F3043,E3043)="#",1,0))</f>
        <v>0</v>
      </c>
      <c r="H3043">
        <f>IF(Journey!H3042=1,1,IF(OR(E3043&lt;0,E3043&gt;Map!$A$1,F3043&lt;0,F3043&gt;Map!$A$1),1,0))</f>
        <v>0</v>
      </c>
    </row>
    <row r="3044" spans="1:8" x14ac:dyDescent="0.25">
      <c r="A3044">
        <v>3042</v>
      </c>
      <c r="B3044">
        <f t="shared" si="47"/>
        <v>4</v>
      </c>
      <c r="C3044">
        <f>IF(B3043&lt;&gt;B3044,C3043,IF(H3043=1,"",C3043+_xlfn.XLOOKUP($B3044,Directions!$B:$B,Directions!C:C)))</f>
        <v>30</v>
      </c>
      <c r="D3044">
        <f>IF(B3043&lt;&gt;B3044,D3043,IF(H3043=1,"",D3043+_xlfn.XLOOKUP($B3044,Directions!$B:$B,Directions!D:D)))</f>
        <v>73</v>
      </c>
      <c r="E3044" s="3">
        <f>IF(H3043=1,"",C3044+_xlfn.XLOOKUP($B3044,Directions!$B:$B,Directions!C:C))</f>
        <v>29</v>
      </c>
      <c r="F3044" s="3">
        <f>IF(H3043=1,"",D3044+_xlfn.XLOOKUP($B3044,Directions!$B:$B,Directions!D:D))</f>
        <v>73</v>
      </c>
      <c r="G3044" cm="1">
        <f t="array" ref="G3044">IF(H3044=1,"",IF(INDEX(map,F3044,E3044)="#",1,0))</f>
        <v>0</v>
      </c>
      <c r="H3044">
        <f>IF(Journey!H3043=1,1,IF(OR(E3044&lt;0,E3044&gt;Map!$A$1,F3044&lt;0,F3044&gt;Map!$A$1),1,0))</f>
        <v>0</v>
      </c>
    </row>
    <row r="3045" spans="1:8" x14ac:dyDescent="0.25">
      <c r="A3045">
        <v>3043</v>
      </c>
      <c r="B3045">
        <f t="shared" si="47"/>
        <v>4</v>
      </c>
      <c r="C3045">
        <f>IF(B3044&lt;&gt;B3045,C3044,IF(H3044=1,"",C3044+_xlfn.XLOOKUP($B3045,Directions!$B:$B,Directions!C:C)))</f>
        <v>29</v>
      </c>
      <c r="D3045">
        <f>IF(B3044&lt;&gt;B3045,D3044,IF(H3044=1,"",D3044+_xlfn.XLOOKUP($B3045,Directions!$B:$B,Directions!D:D)))</f>
        <v>73</v>
      </c>
      <c r="E3045" s="3">
        <f>IF(H3044=1,"",C3045+_xlfn.XLOOKUP($B3045,Directions!$B:$B,Directions!C:C))</f>
        <v>28</v>
      </c>
      <c r="F3045" s="3">
        <f>IF(H3044=1,"",D3045+_xlfn.XLOOKUP($B3045,Directions!$B:$B,Directions!D:D))</f>
        <v>73</v>
      </c>
      <c r="G3045" cm="1">
        <f t="array" ref="G3045">IF(H3045=1,"",IF(INDEX(map,F3045,E3045)="#",1,0))</f>
        <v>0</v>
      </c>
      <c r="H3045">
        <f>IF(Journey!H3044=1,1,IF(OR(E3045&lt;0,E3045&gt;Map!$A$1,F3045&lt;0,F3045&gt;Map!$A$1),1,0))</f>
        <v>0</v>
      </c>
    </row>
    <row r="3046" spans="1:8" x14ac:dyDescent="0.25">
      <c r="A3046">
        <v>3044</v>
      </c>
      <c r="B3046">
        <f t="shared" si="47"/>
        <v>4</v>
      </c>
      <c r="C3046">
        <f>IF(B3045&lt;&gt;B3046,C3045,IF(H3045=1,"",C3045+_xlfn.XLOOKUP($B3046,Directions!$B:$B,Directions!C:C)))</f>
        <v>28</v>
      </c>
      <c r="D3046">
        <f>IF(B3045&lt;&gt;B3046,D3045,IF(H3045=1,"",D3045+_xlfn.XLOOKUP($B3046,Directions!$B:$B,Directions!D:D)))</f>
        <v>73</v>
      </c>
      <c r="E3046" s="3">
        <f>IF(H3045=1,"",C3046+_xlfn.XLOOKUP($B3046,Directions!$B:$B,Directions!C:C))</f>
        <v>27</v>
      </c>
      <c r="F3046" s="3">
        <f>IF(H3045=1,"",D3046+_xlfn.XLOOKUP($B3046,Directions!$B:$B,Directions!D:D))</f>
        <v>73</v>
      </c>
      <c r="G3046" cm="1">
        <f t="array" ref="G3046">IF(H3046=1,"",IF(INDEX(map,F3046,E3046)="#",1,0))</f>
        <v>0</v>
      </c>
      <c r="H3046">
        <f>IF(Journey!H3045=1,1,IF(OR(E3046&lt;0,E3046&gt;Map!$A$1,F3046&lt;0,F3046&gt;Map!$A$1),1,0))</f>
        <v>0</v>
      </c>
    </row>
    <row r="3047" spans="1:8" x14ac:dyDescent="0.25">
      <c r="A3047">
        <v>3045</v>
      </c>
      <c r="B3047">
        <f t="shared" si="47"/>
        <v>4</v>
      </c>
      <c r="C3047">
        <f>IF(B3046&lt;&gt;B3047,C3046,IF(H3046=1,"",C3046+_xlfn.XLOOKUP($B3047,Directions!$B:$B,Directions!C:C)))</f>
        <v>27</v>
      </c>
      <c r="D3047">
        <f>IF(B3046&lt;&gt;B3047,D3046,IF(H3046=1,"",D3046+_xlfn.XLOOKUP($B3047,Directions!$B:$B,Directions!D:D)))</f>
        <v>73</v>
      </c>
      <c r="E3047" s="3">
        <f>IF(H3046=1,"",C3047+_xlfn.XLOOKUP($B3047,Directions!$B:$B,Directions!C:C))</f>
        <v>26</v>
      </c>
      <c r="F3047" s="3">
        <f>IF(H3046=1,"",D3047+_xlfn.XLOOKUP($B3047,Directions!$B:$B,Directions!D:D))</f>
        <v>73</v>
      </c>
      <c r="G3047" cm="1">
        <f t="array" ref="G3047">IF(H3047=1,"",IF(INDEX(map,F3047,E3047)="#",1,0))</f>
        <v>0</v>
      </c>
      <c r="H3047">
        <f>IF(Journey!H3046=1,1,IF(OR(E3047&lt;0,E3047&gt;Map!$A$1,F3047&lt;0,F3047&gt;Map!$A$1),1,0))</f>
        <v>0</v>
      </c>
    </row>
    <row r="3048" spans="1:8" x14ac:dyDescent="0.25">
      <c r="A3048">
        <v>3046</v>
      </c>
      <c r="B3048">
        <f t="shared" si="47"/>
        <v>4</v>
      </c>
      <c r="C3048">
        <f>IF(B3047&lt;&gt;B3048,C3047,IF(H3047=1,"",C3047+_xlfn.XLOOKUP($B3048,Directions!$B:$B,Directions!C:C)))</f>
        <v>26</v>
      </c>
      <c r="D3048">
        <f>IF(B3047&lt;&gt;B3048,D3047,IF(H3047=1,"",D3047+_xlfn.XLOOKUP($B3048,Directions!$B:$B,Directions!D:D)))</f>
        <v>73</v>
      </c>
      <c r="E3048" s="3">
        <f>IF(H3047=1,"",C3048+_xlfn.XLOOKUP($B3048,Directions!$B:$B,Directions!C:C))</f>
        <v>25</v>
      </c>
      <c r="F3048" s="3">
        <f>IF(H3047=1,"",D3048+_xlfn.XLOOKUP($B3048,Directions!$B:$B,Directions!D:D))</f>
        <v>73</v>
      </c>
      <c r="G3048" cm="1">
        <f t="array" ref="G3048">IF(H3048=1,"",IF(INDEX(map,F3048,E3048)="#",1,0))</f>
        <v>0</v>
      </c>
      <c r="H3048">
        <f>IF(Journey!H3047=1,1,IF(OR(E3048&lt;0,E3048&gt;Map!$A$1,F3048&lt;0,F3048&gt;Map!$A$1),1,0))</f>
        <v>0</v>
      </c>
    </row>
    <row r="3049" spans="1:8" x14ac:dyDescent="0.25">
      <c r="A3049">
        <v>3047</v>
      </c>
      <c r="B3049">
        <f t="shared" si="47"/>
        <v>4</v>
      </c>
      <c r="C3049">
        <f>IF(B3048&lt;&gt;B3049,C3048,IF(H3048=1,"",C3048+_xlfn.XLOOKUP($B3049,Directions!$B:$B,Directions!C:C)))</f>
        <v>25</v>
      </c>
      <c r="D3049">
        <f>IF(B3048&lt;&gt;B3049,D3048,IF(H3048=1,"",D3048+_xlfn.XLOOKUP($B3049,Directions!$B:$B,Directions!D:D)))</f>
        <v>73</v>
      </c>
      <c r="E3049" s="3">
        <f>IF(H3048=1,"",C3049+_xlfn.XLOOKUP($B3049,Directions!$B:$B,Directions!C:C))</f>
        <v>24</v>
      </c>
      <c r="F3049" s="3">
        <f>IF(H3048=1,"",D3049+_xlfn.XLOOKUP($B3049,Directions!$B:$B,Directions!D:D))</f>
        <v>73</v>
      </c>
      <c r="G3049" cm="1">
        <f t="array" ref="G3049">IF(H3049=1,"",IF(INDEX(map,F3049,E3049)="#",1,0))</f>
        <v>0</v>
      </c>
      <c r="H3049">
        <f>IF(Journey!H3048=1,1,IF(OR(E3049&lt;0,E3049&gt;Map!$A$1,F3049&lt;0,F3049&gt;Map!$A$1),1,0))</f>
        <v>0</v>
      </c>
    </row>
    <row r="3050" spans="1:8" x14ac:dyDescent="0.25">
      <c r="A3050">
        <v>3048</v>
      </c>
      <c r="B3050">
        <f t="shared" si="47"/>
        <v>4</v>
      </c>
      <c r="C3050">
        <f>IF(B3049&lt;&gt;B3050,C3049,IF(H3049=1,"",C3049+_xlfn.XLOOKUP($B3050,Directions!$B:$B,Directions!C:C)))</f>
        <v>24</v>
      </c>
      <c r="D3050">
        <f>IF(B3049&lt;&gt;B3050,D3049,IF(H3049=1,"",D3049+_xlfn.XLOOKUP($B3050,Directions!$B:$B,Directions!D:D)))</f>
        <v>73</v>
      </c>
      <c r="E3050" s="3">
        <f>IF(H3049=1,"",C3050+_xlfn.XLOOKUP($B3050,Directions!$B:$B,Directions!C:C))</f>
        <v>23</v>
      </c>
      <c r="F3050" s="3">
        <f>IF(H3049=1,"",D3050+_xlfn.XLOOKUP($B3050,Directions!$B:$B,Directions!D:D))</f>
        <v>73</v>
      </c>
      <c r="G3050" cm="1">
        <f t="array" ref="G3050">IF(H3050=1,"",IF(INDEX(map,F3050,E3050)="#",1,0))</f>
        <v>0</v>
      </c>
      <c r="H3050">
        <f>IF(Journey!H3049=1,1,IF(OR(E3050&lt;0,E3050&gt;Map!$A$1,F3050&lt;0,F3050&gt;Map!$A$1),1,0))</f>
        <v>0</v>
      </c>
    </row>
    <row r="3051" spans="1:8" x14ac:dyDescent="0.25">
      <c r="A3051">
        <v>3049</v>
      </c>
      <c r="B3051">
        <f t="shared" si="47"/>
        <v>4</v>
      </c>
      <c r="C3051">
        <f>IF(B3050&lt;&gt;B3051,C3050,IF(H3050=1,"",C3050+_xlfn.XLOOKUP($B3051,Directions!$B:$B,Directions!C:C)))</f>
        <v>23</v>
      </c>
      <c r="D3051">
        <f>IF(B3050&lt;&gt;B3051,D3050,IF(H3050=1,"",D3050+_xlfn.XLOOKUP($B3051,Directions!$B:$B,Directions!D:D)))</f>
        <v>73</v>
      </c>
      <c r="E3051" s="3">
        <f>IF(H3050=1,"",C3051+_xlfn.XLOOKUP($B3051,Directions!$B:$B,Directions!C:C))</f>
        <v>22</v>
      </c>
      <c r="F3051" s="3">
        <f>IF(H3050=1,"",D3051+_xlfn.XLOOKUP($B3051,Directions!$B:$B,Directions!D:D))</f>
        <v>73</v>
      </c>
      <c r="G3051" cm="1">
        <f t="array" ref="G3051">IF(H3051=1,"",IF(INDEX(map,F3051,E3051)="#",1,0))</f>
        <v>0</v>
      </c>
      <c r="H3051">
        <f>IF(Journey!H3050=1,1,IF(OR(E3051&lt;0,E3051&gt;Map!$A$1,F3051&lt;0,F3051&gt;Map!$A$1),1,0))</f>
        <v>0</v>
      </c>
    </row>
    <row r="3052" spans="1:8" x14ac:dyDescent="0.25">
      <c r="A3052">
        <v>3050</v>
      </c>
      <c r="B3052">
        <f t="shared" si="47"/>
        <v>4</v>
      </c>
      <c r="C3052">
        <f>IF(B3051&lt;&gt;B3052,C3051,IF(H3051=1,"",C3051+_xlfn.XLOOKUP($B3052,Directions!$B:$B,Directions!C:C)))</f>
        <v>22</v>
      </c>
      <c r="D3052">
        <f>IF(B3051&lt;&gt;B3052,D3051,IF(H3051=1,"",D3051+_xlfn.XLOOKUP($B3052,Directions!$B:$B,Directions!D:D)))</f>
        <v>73</v>
      </c>
      <c r="E3052" s="3">
        <f>IF(H3051=1,"",C3052+_xlfn.XLOOKUP($B3052,Directions!$B:$B,Directions!C:C))</f>
        <v>21</v>
      </c>
      <c r="F3052" s="3">
        <f>IF(H3051=1,"",D3052+_xlfn.XLOOKUP($B3052,Directions!$B:$B,Directions!D:D))</f>
        <v>73</v>
      </c>
      <c r="G3052" cm="1">
        <f t="array" ref="G3052">IF(H3052=1,"",IF(INDEX(map,F3052,E3052)="#",1,0))</f>
        <v>0</v>
      </c>
      <c r="H3052">
        <f>IF(Journey!H3051=1,1,IF(OR(E3052&lt;0,E3052&gt;Map!$A$1,F3052&lt;0,F3052&gt;Map!$A$1),1,0))</f>
        <v>0</v>
      </c>
    </row>
    <row r="3053" spans="1:8" x14ac:dyDescent="0.25">
      <c r="A3053">
        <v>3051</v>
      </c>
      <c r="B3053">
        <f t="shared" si="47"/>
        <v>4</v>
      </c>
      <c r="C3053">
        <f>IF(B3052&lt;&gt;B3053,C3052,IF(H3052=1,"",C3052+_xlfn.XLOOKUP($B3053,Directions!$B:$B,Directions!C:C)))</f>
        <v>21</v>
      </c>
      <c r="D3053">
        <f>IF(B3052&lt;&gt;B3053,D3052,IF(H3052=1,"",D3052+_xlfn.XLOOKUP($B3053,Directions!$B:$B,Directions!D:D)))</f>
        <v>73</v>
      </c>
      <c r="E3053" s="3">
        <f>IF(H3052=1,"",C3053+_xlfn.XLOOKUP($B3053,Directions!$B:$B,Directions!C:C))</f>
        <v>20</v>
      </c>
      <c r="F3053" s="3">
        <f>IF(H3052=1,"",D3053+_xlfn.XLOOKUP($B3053,Directions!$B:$B,Directions!D:D))</f>
        <v>73</v>
      </c>
      <c r="G3053" cm="1">
        <f t="array" ref="G3053">IF(H3053=1,"",IF(INDEX(map,F3053,E3053)="#",1,0))</f>
        <v>0</v>
      </c>
      <c r="H3053">
        <f>IF(Journey!H3052=1,1,IF(OR(E3053&lt;0,E3053&gt;Map!$A$1,F3053&lt;0,F3053&gt;Map!$A$1),1,0))</f>
        <v>0</v>
      </c>
    </row>
    <row r="3054" spans="1:8" x14ac:dyDescent="0.25">
      <c r="A3054">
        <v>3052</v>
      </c>
      <c r="B3054">
        <f t="shared" si="47"/>
        <v>4</v>
      </c>
      <c r="C3054">
        <f>IF(B3053&lt;&gt;B3054,C3053,IF(H3053=1,"",C3053+_xlfn.XLOOKUP($B3054,Directions!$B:$B,Directions!C:C)))</f>
        <v>20</v>
      </c>
      <c r="D3054">
        <f>IF(B3053&lt;&gt;B3054,D3053,IF(H3053=1,"",D3053+_xlfn.XLOOKUP($B3054,Directions!$B:$B,Directions!D:D)))</f>
        <v>73</v>
      </c>
      <c r="E3054" s="3">
        <f>IF(H3053=1,"",C3054+_xlfn.XLOOKUP($B3054,Directions!$B:$B,Directions!C:C))</f>
        <v>19</v>
      </c>
      <c r="F3054" s="3">
        <f>IF(H3053=1,"",D3054+_xlfn.XLOOKUP($B3054,Directions!$B:$B,Directions!D:D))</f>
        <v>73</v>
      </c>
      <c r="G3054" cm="1">
        <f t="array" ref="G3054">IF(H3054=1,"",IF(INDEX(map,F3054,E3054)="#",1,0))</f>
        <v>0</v>
      </c>
      <c r="H3054">
        <f>IF(Journey!H3053=1,1,IF(OR(E3054&lt;0,E3054&gt;Map!$A$1,F3054&lt;0,F3054&gt;Map!$A$1),1,0))</f>
        <v>0</v>
      </c>
    </row>
    <row r="3055" spans="1:8" x14ac:dyDescent="0.25">
      <c r="A3055">
        <v>3053</v>
      </c>
      <c r="B3055">
        <f t="shared" si="47"/>
        <v>4</v>
      </c>
      <c r="C3055">
        <f>IF(B3054&lt;&gt;B3055,C3054,IF(H3054=1,"",C3054+_xlfn.XLOOKUP($B3055,Directions!$B:$B,Directions!C:C)))</f>
        <v>19</v>
      </c>
      <c r="D3055">
        <f>IF(B3054&lt;&gt;B3055,D3054,IF(H3054=1,"",D3054+_xlfn.XLOOKUP($B3055,Directions!$B:$B,Directions!D:D)))</f>
        <v>73</v>
      </c>
      <c r="E3055" s="3">
        <f>IF(H3054=1,"",C3055+_xlfn.XLOOKUP($B3055,Directions!$B:$B,Directions!C:C))</f>
        <v>18</v>
      </c>
      <c r="F3055" s="3">
        <f>IF(H3054=1,"",D3055+_xlfn.XLOOKUP($B3055,Directions!$B:$B,Directions!D:D))</f>
        <v>73</v>
      </c>
      <c r="G3055" cm="1">
        <f t="array" ref="G3055">IF(H3055=1,"",IF(INDEX(map,F3055,E3055)="#",1,0))</f>
        <v>0</v>
      </c>
      <c r="H3055">
        <f>IF(Journey!H3054=1,1,IF(OR(E3055&lt;0,E3055&gt;Map!$A$1,F3055&lt;0,F3055&gt;Map!$A$1),1,0))</f>
        <v>0</v>
      </c>
    </row>
    <row r="3056" spans="1:8" x14ac:dyDescent="0.25">
      <c r="A3056">
        <v>3054</v>
      </c>
      <c r="B3056">
        <f t="shared" si="47"/>
        <v>4</v>
      </c>
      <c r="C3056">
        <f>IF(B3055&lt;&gt;B3056,C3055,IF(H3055=1,"",C3055+_xlfn.XLOOKUP($B3056,Directions!$B:$B,Directions!C:C)))</f>
        <v>18</v>
      </c>
      <c r="D3056">
        <f>IF(B3055&lt;&gt;B3056,D3055,IF(H3055=1,"",D3055+_xlfn.XLOOKUP($B3056,Directions!$B:$B,Directions!D:D)))</f>
        <v>73</v>
      </c>
      <c r="E3056" s="3">
        <f>IF(H3055=1,"",C3056+_xlfn.XLOOKUP($B3056,Directions!$B:$B,Directions!C:C))</f>
        <v>17</v>
      </c>
      <c r="F3056" s="3">
        <f>IF(H3055=1,"",D3056+_xlfn.XLOOKUP($B3056,Directions!$B:$B,Directions!D:D))</f>
        <v>73</v>
      </c>
      <c r="G3056" cm="1">
        <f t="array" ref="G3056">IF(H3056=1,"",IF(INDEX(map,F3056,E3056)="#",1,0))</f>
        <v>0</v>
      </c>
      <c r="H3056">
        <f>IF(Journey!H3055=1,1,IF(OR(E3056&lt;0,E3056&gt;Map!$A$1,F3056&lt;0,F3056&gt;Map!$A$1),1,0))</f>
        <v>0</v>
      </c>
    </row>
    <row r="3057" spans="1:8" x14ac:dyDescent="0.25">
      <c r="A3057">
        <v>3055</v>
      </c>
      <c r="B3057">
        <f t="shared" si="47"/>
        <v>4</v>
      </c>
      <c r="C3057">
        <f>IF(B3056&lt;&gt;B3057,C3056,IF(H3056=1,"",C3056+_xlfn.XLOOKUP($B3057,Directions!$B:$B,Directions!C:C)))</f>
        <v>17</v>
      </c>
      <c r="D3057">
        <f>IF(B3056&lt;&gt;B3057,D3056,IF(H3056=1,"",D3056+_xlfn.XLOOKUP($B3057,Directions!$B:$B,Directions!D:D)))</f>
        <v>73</v>
      </c>
      <c r="E3057" s="3">
        <f>IF(H3056=1,"",C3057+_xlfn.XLOOKUP($B3057,Directions!$B:$B,Directions!C:C))</f>
        <v>16</v>
      </c>
      <c r="F3057" s="3">
        <f>IF(H3056=1,"",D3057+_xlfn.XLOOKUP($B3057,Directions!$B:$B,Directions!D:D))</f>
        <v>73</v>
      </c>
      <c r="G3057" cm="1">
        <f t="array" ref="G3057">IF(H3057=1,"",IF(INDEX(map,F3057,E3057)="#",1,0))</f>
        <v>0</v>
      </c>
      <c r="H3057">
        <f>IF(Journey!H3056=1,1,IF(OR(E3057&lt;0,E3057&gt;Map!$A$1,F3057&lt;0,F3057&gt;Map!$A$1),1,0))</f>
        <v>0</v>
      </c>
    </row>
    <row r="3058" spans="1:8" x14ac:dyDescent="0.25">
      <c r="A3058">
        <v>3056</v>
      </c>
      <c r="B3058">
        <f t="shared" si="47"/>
        <v>4</v>
      </c>
      <c r="C3058">
        <f>IF(B3057&lt;&gt;B3058,C3057,IF(H3057=1,"",C3057+_xlfn.XLOOKUP($B3058,Directions!$B:$B,Directions!C:C)))</f>
        <v>16</v>
      </c>
      <c r="D3058">
        <f>IF(B3057&lt;&gt;B3058,D3057,IF(H3057=1,"",D3057+_xlfn.XLOOKUP($B3058,Directions!$B:$B,Directions!D:D)))</f>
        <v>73</v>
      </c>
      <c r="E3058" s="3">
        <f>IF(H3057=1,"",C3058+_xlfn.XLOOKUP($B3058,Directions!$B:$B,Directions!C:C))</f>
        <v>15</v>
      </c>
      <c r="F3058" s="3">
        <f>IF(H3057=1,"",D3058+_xlfn.XLOOKUP($B3058,Directions!$B:$B,Directions!D:D))</f>
        <v>73</v>
      </c>
      <c r="G3058" cm="1">
        <f t="array" ref="G3058">IF(H3058=1,"",IF(INDEX(map,F3058,E3058)="#",1,0))</f>
        <v>0</v>
      </c>
      <c r="H3058">
        <f>IF(Journey!H3057=1,1,IF(OR(E3058&lt;0,E3058&gt;Map!$A$1,F3058&lt;0,F3058&gt;Map!$A$1),1,0))</f>
        <v>0</v>
      </c>
    </row>
    <row r="3059" spans="1:8" x14ac:dyDescent="0.25">
      <c r="A3059">
        <v>3057</v>
      </c>
      <c r="B3059">
        <f t="shared" si="47"/>
        <v>4</v>
      </c>
      <c r="C3059">
        <f>IF(B3058&lt;&gt;B3059,C3058,IF(H3058=1,"",C3058+_xlfn.XLOOKUP($B3059,Directions!$B:$B,Directions!C:C)))</f>
        <v>15</v>
      </c>
      <c r="D3059">
        <f>IF(B3058&lt;&gt;B3059,D3058,IF(H3058=1,"",D3058+_xlfn.XLOOKUP($B3059,Directions!$B:$B,Directions!D:D)))</f>
        <v>73</v>
      </c>
      <c r="E3059" s="3">
        <f>IF(H3058=1,"",C3059+_xlfn.XLOOKUP($B3059,Directions!$B:$B,Directions!C:C))</f>
        <v>14</v>
      </c>
      <c r="F3059" s="3">
        <f>IF(H3058=1,"",D3059+_xlfn.XLOOKUP($B3059,Directions!$B:$B,Directions!D:D))</f>
        <v>73</v>
      </c>
      <c r="G3059" cm="1">
        <f t="array" ref="G3059">IF(H3059=1,"",IF(INDEX(map,F3059,E3059)="#",1,0))</f>
        <v>1</v>
      </c>
      <c r="H3059">
        <f>IF(Journey!H3058=1,1,IF(OR(E3059&lt;0,E3059&gt;Map!$A$1,F3059&lt;0,F3059&gt;Map!$A$1),1,0))</f>
        <v>0</v>
      </c>
    </row>
    <row r="3060" spans="1:8" x14ac:dyDescent="0.25">
      <c r="A3060">
        <v>3058</v>
      </c>
      <c r="B3060">
        <f t="shared" si="47"/>
        <v>1</v>
      </c>
      <c r="C3060">
        <f>IF(B3059&lt;&gt;B3060,C3059,IF(H3059=1,"",C3059+_xlfn.XLOOKUP($B3060,Directions!$B:$B,Directions!C:C)))</f>
        <v>15</v>
      </c>
      <c r="D3060">
        <f>IF(B3059&lt;&gt;B3060,D3059,IF(H3059=1,"",D3059+_xlfn.XLOOKUP($B3060,Directions!$B:$B,Directions!D:D)))</f>
        <v>73</v>
      </c>
      <c r="E3060" s="3">
        <f>IF(H3059=1,"",C3060+_xlfn.XLOOKUP($B3060,Directions!$B:$B,Directions!C:C))</f>
        <v>15</v>
      </c>
      <c r="F3060" s="3">
        <f>IF(H3059=1,"",D3060+_xlfn.XLOOKUP($B3060,Directions!$B:$B,Directions!D:D))</f>
        <v>72</v>
      </c>
      <c r="G3060" cm="1">
        <f t="array" ref="G3060">IF(H3060=1,"",IF(INDEX(map,F3060,E3060)="#",1,0))</f>
        <v>0</v>
      </c>
      <c r="H3060">
        <f>IF(Journey!H3059=1,1,IF(OR(E3060&lt;0,E3060&gt;Map!$A$1,F3060&lt;0,F3060&gt;Map!$A$1),1,0))</f>
        <v>0</v>
      </c>
    </row>
    <row r="3061" spans="1:8" x14ac:dyDescent="0.25">
      <c r="A3061">
        <v>3059</v>
      </c>
      <c r="B3061">
        <f t="shared" si="47"/>
        <v>1</v>
      </c>
      <c r="C3061">
        <f>IF(B3060&lt;&gt;B3061,C3060,IF(H3060=1,"",C3060+_xlfn.XLOOKUP($B3061,Directions!$B:$B,Directions!C:C)))</f>
        <v>15</v>
      </c>
      <c r="D3061">
        <f>IF(B3060&lt;&gt;B3061,D3060,IF(H3060=1,"",D3060+_xlfn.XLOOKUP($B3061,Directions!$B:$B,Directions!D:D)))</f>
        <v>72</v>
      </c>
      <c r="E3061" s="3">
        <f>IF(H3060=1,"",C3061+_xlfn.XLOOKUP($B3061,Directions!$B:$B,Directions!C:C))</f>
        <v>15</v>
      </c>
      <c r="F3061" s="3">
        <f>IF(H3060=1,"",D3061+_xlfn.XLOOKUP($B3061,Directions!$B:$B,Directions!D:D))</f>
        <v>71</v>
      </c>
      <c r="G3061" cm="1">
        <f t="array" ref="G3061">IF(H3061=1,"",IF(INDEX(map,F3061,E3061)="#",1,0))</f>
        <v>0</v>
      </c>
      <c r="H3061">
        <f>IF(Journey!H3060=1,1,IF(OR(E3061&lt;0,E3061&gt;Map!$A$1,F3061&lt;0,F3061&gt;Map!$A$1),1,0))</f>
        <v>0</v>
      </c>
    </row>
    <row r="3062" spans="1:8" x14ac:dyDescent="0.25">
      <c r="A3062">
        <v>3060</v>
      </c>
      <c r="B3062">
        <f t="shared" si="47"/>
        <v>1</v>
      </c>
      <c r="C3062">
        <f>IF(B3061&lt;&gt;B3062,C3061,IF(H3061=1,"",C3061+_xlfn.XLOOKUP($B3062,Directions!$B:$B,Directions!C:C)))</f>
        <v>15</v>
      </c>
      <c r="D3062">
        <f>IF(B3061&lt;&gt;B3062,D3061,IF(H3061=1,"",D3061+_xlfn.XLOOKUP($B3062,Directions!$B:$B,Directions!D:D)))</f>
        <v>71</v>
      </c>
      <c r="E3062" s="3">
        <f>IF(H3061=1,"",C3062+_xlfn.XLOOKUP($B3062,Directions!$B:$B,Directions!C:C))</f>
        <v>15</v>
      </c>
      <c r="F3062" s="3">
        <f>IF(H3061=1,"",D3062+_xlfn.XLOOKUP($B3062,Directions!$B:$B,Directions!D:D))</f>
        <v>70</v>
      </c>
      <c r="G3062" cm="1">
        <f t="array" ref="G3062">IF(H3062=1,"",IF(INDEX(map,F3062,E3062)="#",1,0))</f>
        <v>0</v>
      </c>
      <c r="H3062">
        <f>IF(Journey!H3061=1,1,IF(OR(E3062&lt;0,E3062&gt;Map!$A$1,F3062&lt;0,F3062&gt;Map!$A$1),1,0))</f>
        <v>0</v>
      </c>
    </row>
    <row r="3063" spans="1:8" x14ac:dyDescent="0.25">
      <c r="A3063">
        <v>3061</v>
      </c>
      <c r="B3063">
        <f t="shared" si="47"/>
        <v>1</v>
      </c>
      <c r="C3063">
        <f>IF(B3062&lt;&gt;B3063,C3062,IF(H3062=1,"",C3062+_xlfn.XLOOKUP($B3063,Directions!$B:$B,Directions!C:C)))</f>
        <v>15</v>
      </c>
      <c r="D3063">
        <f>IF(B3062&lt;&gt;B3063,D3062,IF(H3062=1,"",D3062+_xlfn.XLOOKUP($B3063,Directions!$B:$B,Directions!D:D)))</f>
        <v>70</v>
      </c>
      <c r="E3063" s="3">
        <f>IF(H3062=1,"",C3063+_xlfn.XLOOKUP($B3063,Directions!$B:$B,Directions!C:C))</f>
        <v>15</v>
      </c>
      <c r="F3063" s="3">
        <f>IF(H3062=1,"",D3063+_xlfn.XLOOKUP($B3063,Directions!$B:$B,Directions!D:D))</f>
        <v>69</v>
      </c>
      <c r="G3063" cm="1">
        <f t="array" ref="G3063">IF(H3063=1,"",IF(INDEX(map,F3063,E3063)="#",1,0))</f>
        <v>0</v>
      </c>
      <c r="H3063">
        <f>IF(Journey!H3062=1,1,IF(OR(E3063&lt;0,E3063&gt;Map!$A$1,F3063&lt;0,F3063&gt;Map!$A$1),1,0))</f>
        <v>0</v>
      </c>
    </row>
    <row r="3064" spans="1:8" x14ac:dyDescent="0.25">
      <c r="A3064">
        <v>3062</v>
      </c>
      <c r="B3064">
        <f t="shared" si="47"/>
        <v>1</v>
      </c>
      <c r="C3064">
        <f>IF(B3063&lt;&gt;B3064,C3063,IF(H3063=1,"",C3063+_xlfn.XLOOKUP($B3064,Directions!$B:$B,Directions!C:C)))</f>
        <v>15</v>
      </c>
      <c r="D3064">
        <f>IF(B3063&lt;&gt;B3064,D3063,IF(H3063=1,"",D3063+_xlfn.XLOOKUP($B3064,Directions!$B:$B,Directions!D:D)))</f>
        <v>69</v>
      </c>
      <c r="E3064" s="3">
        <f>IF(H3063=1,"",C3064+_xlfn.XLOOKUP($B3064,Directions!$B:$B,Directions!C:C))</f>
        <v>15</v>
      </c>
      <c r="F3064" s="3">
        <f>IF(H3063=1,"",D3064+_xlfn.XLOOKUP($B3064,Directions!$B:$B,Directions!D:D))</f>
        <v>68</v>
      </c>
      <c r="G3064" cm="1">
        <f t="array" ref="G3064">IF(H3064=1,"",IF(INDEX(map,F3064,E3064)="#",1,0))</f>
        <v>0</v>
      </c>
      <c r="H3064">
        <f>IF(Journey!H3063=1,1,IF(OR(E3064&lt;0,E3064&gt;Map!$A$1,F3064&lt;0,F3064&gt;Map!$A$1),1,0))</f>
        <v>0</v>
      </c>
    </row>
    <row r="3065" spans="1:8" x14ac:dyDescent="0.25">
      <c r="A3065">
        <v>3063</v>
      </c>
      <c r="B3065">
        <f t="shared" si="47"/>
        <v>1</v>
      </c>
      <c r="C3065">
        <f>IF(B3064&lt;&gt;B3065,C3064,IF(H3064=1,"",C3064+_xlfn.XLOOKUP($B3065,Directions!$B:$B,Directions!C:C)))</f>
        <v>15</v>
      </c>
      <c r="D3065">
        <f>IF(B3064&lt;&gt;B3065,D3064,IF(H3064=1,"",D3064+_xlfn.XLOOKUP($B3065,Directions!$B:$B,Directions!D:D)))</f>
        <v>68</v>
      </c>
      <c r="E3065" s="3">
        <f>IF(H3064=1,"",C3065+_xlfn.XLOOKUP($B3065,Directions!$B:$B,Directions!C:C))</f>
        <v>15</v>
      </c>
      <c r="F3065" s="3">
        <f>IF(H3064=1,"",D3065+_xlfn.XLOOKUP($B3065,Directions!$B:$B,Directions!D:D))</f>
        <v>67</v>
      </c>
      <c r="G3065" cm="1">
        <f t="array" ref="G3065">IF(H3065=1,"",IF(INDEX(map,F3065,E3065)="#",1,0))</f>
        <v>0</v>
      </c>
      <c r="H3065">
        <f>IF(Journey!H3064=1,1,IF(OR(E3065&lt;0,E3065&gt;Map!$A$1,F3065&lt;0,F3065&gt;Map!$A$1),1,0))</f>
        <v>0</v>
      </c>
    </row>
    <row r="3066" spans="1:8" x14ac:dyDescent="0.25">
      <c r="A3066">
        <v>3064</v>
      </c>
      <c r="B3066">
        <f t="shared" si="47"/>
        <v>1</v>
      </c>
      <c r="C3066">
        <f>IF(B3065&lt;&gt;B3066,C3065,IF(H3065=1,"",C3065+_xlfn.XLOOKUP($B3066,Directions!$B:$B,Directions!C:C)))</f>
        <v>15</v>
      </c>
      <c r="D3066">
        <f>IF(B3065&lt;&gt;B3066,D3065,IF(H3065=1,"",D3065+_xlfn.XLOOKUP($B3066,Directions!$B:$B,Directions!D:D)))</f>
        <v>67</v>
      </c>
      <c r="E3066" s="3">
        <f>IF(H3065=1,"",C3066+_xlfn.XLOOKUP($B3066,Directions!$B:$B,Directions!C:C))</f>
        <v>15</v>
      </c>
      <c r="F3066" s="3">
        <f>IF(H3065=1,"",D3066+_xlfn.XLOOKUP($B3066,Directions!$B:$B,Directions!D:D))</f>
        <v>66</v>
      </c>
      <c r="G3066" cm="1">
        <f t="array" ref="G3066">IF(H3066=1,"",IF(INDEX(map,F3066,E3066)="#",1,0))</f>
        <v>0</v>
      </c>
      <c r="H3066">
        <f>IF(Journey!H3065=1,1,IF(OR(E3066&lt;0,E3066&gt;Map!$A$1,F3066&lt;0,F3066&gt;Map!$A$1),1,0))</f>
        <v>0</v>
      </c>
    </row>
    <row r="3067" spans="1:8" x14ac:dyDescent="0.25">
      <c r="A3067">
        <v>3065</v>
      </c>
      <c r="B3067">
        <f t="shared" si="47"/>
        <v>1</v>
      </c>
      <c r="C3067">
        <f>IF(B3066&lt;&gt;B3067,C3066,IF(H3066=1,"",C3066+_xlfn.XLOOKUP($B3067,Directions!$B:$B,Directions!C:C)))</f>
        <v>15</v>
      </c>
      <c r="D3067">
        <f>IF(B3066&lt;&gt;B3067,D3066,IF(H3066=1,"",D3066+_xlfn.XLOOKUP($B3067,Directions!$B:$B,Directions!D:D)))</f>
        <v>66</v>
      </c>
      <c r="E3067" s="3">
        <f>IF(H3066=1,"",C3067+_xlfn.XLOOKUP($B3067,Directions!$B:$B,Directions!C:C))</f>
        <v>15</v>
      </c>
      <c r="F3067" s="3">
        <f>IF(H3066=1,"",D3067+_xlfn.XLOOKUP($B3067,Directions!$B:$B,Directions!D:D))</f>
        <v>65</v>
      </c>
      <c r="G3067" cm="1">
        <f t="array" ref="G3067">IF(H3067=1,"",IF(INDEX(map,F3067,E3067)="#",1,0))</f>
        <v>0</v>
      </c>
      <c r="H3067">
        <f>IF(Journey!H3066=1,1,IF(OR(E3067&lt;0,E3067&gt;Map!$A$1,F3067&lt;0,F3067&gt;Map!$A$1),1,0))</f>
        <v>0</v>
      </c>
    </row>
    <row r="3068" spans="1:8" x14ac:dyDescent="0.25">
      <c r="A3068">
        <v>3066</v>
      </c>
      <c r="B3068">
        <f t="shared" si="47"/>
        <v>1</v>
      </c>
      <c r="C3068">
        <f>IF(B3067&lt;&gt;B3068,C3067,IF(H3067=1,"",C3067+_xlfn.XLOOKUP($B3068,Directions!$B:$B,Directions!C:C)))</f>
        <v>15</v>
      </c>
      <c r="D3068">
        <f>IF(B3067&lt;&gt;B3068,D3067,IF(H3067=1,"",D3067+_xlfn.XLOOKUP($B3068,Directions!$B:$B,Directions!D:D)))</f>
        <v>65</v>
      </c>
      <c r="E3068" s="3">
        <f>IF(H3067=1,"",C3068+_xlfn.XLOOKUP($B3068,Directions!$B:$B,Directions!C:C))</f>
        <v>15</v>
      </c>
      <c r="F3068" s="3">
        <f>IF(H3067=1,"",D3068+_xlfn.XLOOKUP($B3068,Directions!$B:$B,Directions!D:D))</f>
        <v>64</v>
      </c>
      <c r="G3068" cm="1">
        <f t="array" ref="G3068">IF(H3068=1,"",IF(INDEX(map,F3068,E3068)="#",1,0))</f>
        <v>0</v>
      </c>
      <c r="H3068">
        <f>IF(Journey!H3067=1,1,IF(OR(E3068&lt;0,E3068&gt;Map!$A$1,F3068&lt;0,F3068&gt;Map!$A$1),1,0))</f>
        <v>0</v>
      </c>
    </row>
    <row r="3069" spans="1:8" x14ac:dyDescent="0.25">
      <c r="A3069">
        <v>3067</v>
      </c>
      <c r="B3069">
        <f t="shared" si="47"/>
        <v>1</v>
      </c>
      <c r="C3069">
        <f>IF(B3068&lt;&gt;B3069,C3068,IF(H3068=1,"",C3068+_xlfn.XLOOKUP($B3069,Directions!$B:$B,Directions!C:C)))</f>
        <v>15</v>
      </c>
      <c r="D3069">
        <f>IF(B3068&lt;&gt;B3069,D3068,IF(H3068=1,"",D3068+_xlfn.XLOOKUP($B3069,Directions!$B:$B,Directions!D:D)))</f>
        <v>64</v>
      </c>
      <c r="E3069" s="3">
        <f>IF(H3068=1,"",C3069+_xlfn.XLOOKUP($B3069,Directions!$B:$B,Directions!C:C))</f>
        <v>15</v>
      </c>
      <c r="F3069" s="3">
        <f>IF(H3068=1,"",D3069+_xlfn.XLOOKUP($B3069,Directions!$B:$B,Directions!D:D))</f>
        <v>63</v>
      </c>
      <c r="G3069" cm="1">
        <f t="array" ref="G3069">IF(H3069=1,"",IF(INDEX(map,F3069,E3069)="#",1,0))</f>
        <v>0</v>
      </c>
      <c r="H3069">
        <f>IF(Journey!H3068=1,1,IF(OR(E3069&lt;0,E3069&gt;Map!$A$1,F3069&lt;0,F3069&gt;Map!$A$1),1,0))</f>
        <v>0</v>
      </c>
    </row>
    <row r="3070" spans="1:8" x14ac:dyDescent="0.25">
      <c r="A3070">
        <v>3068</v>
      </c>
      <c r="B3070">
        <f t="shared" si="47"/>
        <v>1</v>
      </c>
      <c r="C3070">
        <f>IF(B3069&lt;&gt;B3070,C3069,IF(H3069=1,"",C3069+_xlfn.XLOOKUP($B3070,Directions!$B:$B,Directions!C:C)))</f>
        <v>15</v>
      </c>
      <c r="D3070">
        <f>IF(B3069&lt;&gt;B3070,D3069,IF(H3069=1,"",D3069+_xlfn.XLOOKUP($B3070,Directions!$B:$B,Directions!D:D)))</f>
        <v>63</v>
      </c>
      <c r="E3070" s="3">
        <f>IF(H3069=1,"",C3070+_xlfn.XLOOKUP($B3070,Directions!$B:$B,Directions!C:C))</f>
        <v>15</v>
      </c>
      <c r="F3070" s="3">
        <f>IF(H3069=1,"",D3070+_xlfn.XLOOKUP($B3070,Directions!$B:$B,Directions!D:D))</f>
        <v>62</v>
      </c>
      <c r="G3070" cm="1">
        <f t="array" ref="G3070">IF(H3070=1,"",IF(INDEX(map,F3070,E3070)="#",1,0))</f>
        <v>0</v>
      </c>
      <c r="H3070">
        <f>IF(Journey!H3069=1,1,IF(OR(E3070&lt;0,E3070&gt;Map!$A$1,F3070&lt;0,F3070&gt;Map!$A$1),1,0))</f>
        <v>0</v>
      </c>
    </row>
    <row r="3071" spans="1:8" x14ac:dyDescent="0.25">
      <c r="A3071">
        <v>3069</v>
      </c>
      <c r="B3071">
        <f t="shared" si="47"/>
        <v>1</v>
      </c>
      <c r="C3071">
        <f>IF(B3070&lt;&gt;B3071,C3070,IF(H3070=1,"",C3070+_xlfn.XLOOKUP($B3071,Directions!$B:$B,Directions!C:C)))</f>
        <v>15</v>
      </c>
      <c r="D3071">
        <f>IF(B3070&lt;&gt;B3071,D3070,IF(H3070=1,"",D3070+_xlfn.XLOOKUP($B3071,Directions!$B:$B,Directions!D:D)))</f>
        <v>62</v>
      </c>
      <c r="E3071" s="3">
        <f>IF(H3070=1,"",C3071+_xlfn.XLOOKUP($B3071,Directions!$B:$B,Directions!C:C))</f>
        <v>15</v>
      </c>
      <c r="F3071" s="3">
        <f>IF(H3070=1,"",D3071+_xlfn.XLOOKUP($B3071,Directions!$B:$B,Directions!D:D))</f>
        <v>61</v>
      </c>
      <c r="G3071" cm="1">
        <f t="array" ref="G3071">IF(H3071=1,"",IF(INDEX(map,F3071,E3071)="#",1,0))</f>
        <v>0</v>
      </c>
      <c r="H3071">
        <f>IF(Journey!H3070=1,1,IF(OR(E3071&lt;0,E3071&gt;Map!$A$1,F3071&lt;0,F3071&gt;Map!$A$1),1,0))</f>
        <v>0</v>
      </c>
    </row>
    <row r="3072" spans="1:8" x14ac:dyDescent="0.25">
      <c r="A3072">
        <v>3070</v>
      </c>
      <c r="B3072">
        <f t="shared" si="47"/>
        <v>1</v>
      </c>
      <c r="C3072">
        <f>IF(B3071&lt;&gt;B3072,C3071,IF(H3071=1,"",C3071+_xlfn.XLOOKUP($B3072,Directions!$B:$B,Directions!C:C)))</f>
        <v>15</v>
      </c>
      <c r="D3072">
        <f>IF(B3071&lt;&gt;B3072,D3071,IF(H3071=1,"",D3071+_xlfn.XLOOKUP($B3072,Directions!$B:$B,Directions!D:D)))</f>
        <v>61</v>
      </c>
      <c r="E3072" s="3">
        <f>IF(H3071=1,"",C3072+_xlfn.XLOOKUP($B3072,Directions!$B:$B,Directions!C:C))</f>
        <v>15</v>
      </c>
      <c r="F3072" s="3">
        <f>IF(H3071=1,"",D3072+_xlfn.XLOOKUP($B3072,Directions!$B:$B,Directions!D:D))</f>
        <v>60</v>
      </c>
      <c r="G3072" cm="1">
        <f t="array" ref="G3072">IF(H3072=1,"",IF(INDEX(map,F3072,E3072)="#",1,0))</f>
        <v>0</v>
      </c>
      <c r="H3072">
        <f>IF(Journey!H3071=1,1,IF(OR(E3072&lt;0,E3072&gt;Map!$A$1,F3072&lt;0,F3072&gt;Map!$A$1),1,0))</f>
        <v>0</v>
      </c>
    </row>
    <row r="3073" spans="1:8" x14ac:dyDescent="0.25">
      <c r="A3073">
        <v>3071</v>
      </c>
      <c r="B3073">
        <f t="shared" si="47"/>
        <v>1</v>
      </c>
      <c r="C3073">
        <f>IF(B3072&lt;&gt;B3073,C3072,IF(H3072=1,"",C3072+_xlfn.XLOOKUP($B3073,Directions!$B:$B,Directions!C:C)))</f>
        <v>15</v>
      </c>
      <c r="D3073">
        <f>IF(B3072&lt;&gt;B3073,D3072,IF(H3072=1,"",D3072+_xlfn.XLOOKUP($B3073,Directions!$B:$B,Directions!D:D)))</f>
        <v>60</v>
      </c>
      <c r="E3073" s="3">
        <f>IF(H3072=1,"",C3073+_xlfn.XLOOKUP($B3073,Directions!$B:$B,Directions!C:C))</f>
        <v>15</v>
      </c>
      <c r="F3073" s="3">
        <f>IF(H3072=1,"",D3073+_xlfn.XLOOKUP($B3073,Directions!$B:$B,Directions!D:D))</f>
        <v>59</v>
      </c>
      <c r="G3073" cm="1">
        <f t="array" ref="G3073">IF(H3073=1,"",IF(INDEX(map,F3073,E3073)="#",1,0))</f>
        <v>0</v>
      </c>
      <c r="H3073">
        <f>IF(Journey!H3072=1,1,IF(OR(E3073&lt;0,E3073&gt;Map!$A$1,F3073&lt;0,F3073&gt;Map!$A$1),1,0))</f>
        <v>0</v>
      </c>
    </row>
    <row r="3074" spans="1:8" x14ac:dyDescent="0.25">
      <c r="A3074">
        <v>3072</v>
      </c>
      <c r="B3074">
        <f t="shared" si="47"/>
        <v>1</v>
      </c>
      <c r="C3074">
        <f>IF(B3073&lt;&gt;B3074,C3073,IF(H3073=1,"",C3073+_xlfn.XLOOKUP($B3074,Directions!$B:$B,Directions!C:C)))</f>
        <v>15</v>
      </c>
      <c r="D3074">
        <f>IF(B3073&lt;&gt;B3074,D3073,IF(H3073=1,"",D3073+_xlfn.XLOOKUP($B3074,Directions!$B:$B,Directions!D:D)))</f>
        <v>59</v>
      </c>
      <c r="E3074" s="3">
        <f>IF(H3073=1,"",C3074+_xlfn.XLOOKUP($B3074,Directions!$B:$B,Directions!C:C))</f>
        <v>15</v>
      </c>
      <c r="F3074" s="3">
        <f>IF(H3073=1,"",D3074+_xlfn.XLOOKUP($B3074,Directions!$B:$B,Directions!D:D))</f>
        <v>58</v>
      </c>
      <c r="G3074" cm="1">
        <f t="array" ref="G3074">IF(H3074=1,"",IF(INDEX(map,F3074,E3074)="#",1,0))</f>
        <v>0</v>
      </c>
      <c r="H3074">
        <f>IF(Journey!H3073=1,1,IF(OR(E3074&lt;0,E3074&gt;Map!$A$1,F3074&lt;0,F3074&gt;Map!$A$1),1,0))</f>
        <v>0</v>
      </c>
    </row>
    <row r="3075" spans="1:8" x14ac:dyDescent="0.25">
      <c r="A3075">
        <v>3073</v>
      </c>
      <c r="B3075">
        <f t="shared" si="47"/>
        <v>1</v>
      </c>
      <c r="C3075">
        <f>IF(B3074&lt;&gt;B3075,C3074,IF(H3074=1,"",C3074+_xlfn.XLOOKUP($B3075,Directions!$B:$B,Directions!C:C)))</f>
        <v>15</v>
      </c>
      <c r="D3075">
        <f>IF(B3074&lt;&gt;B3075,D3074,IF(H3074=1,"",D3074+_xlfn.XLOOKUP($B3075,Directions!$B:$B,Directions!D:D)))</f>
        <v>58</v>
      </c>
      <c r="E3075" s="3">
        <f>IF(H3074=1,"",C3075+_xlfn.XLOOKUP($B3075,Directions!$B:$B,Directions!C:C))</f>
        <v>15</v>
      </c>
      <c r="F3075" s="3">
        <f>IF(H3074=1,"",D3075+_xlfn.XLOOKUP($B3075,Directions!$B:$B,Directions!D:D))</f>
        <v>57</v>
      </c>
      <c r="G3075" cm="1">
        <f t="array" ref="G3075">IF(H3075=1,"",IF(INDEX(map,F3075,E3075)="#",1,0))</f>
        <v>0</v>
      </c>
      <c r="H3075">
        <f>IF(Journey!H3074=1,1,IF(OR(E3075&lt;0,E3075&gt;Map!$A$1,F3075&lt;0,F3075&gt;Map!$A$1),1,0))</f>
        <v>0</v>
      </c>
    </row>
    <row r="3076" spans="1:8" x14ac:dyDescent="0.25">
      <c r="A3076">
        <v>3074</v>
      </c>
      <c r="B3076">
        <f t="shared" ref="B3076:B3139" si="48">IF(H3075=1,"",IF(G3075=1,MOD(B3075,4)+1,B3075))</f>
        <v>1</v>
      </c>
      <c r="C3076">
        <f>IF(B3075&lt;&gt;B3076,C3075,IF(H3075=1,"",C3075+_xlfn.XLOOKUP($B3076,Directions!$B:$B,Directions!C:C)))</f>
        <v>15</v>
      </c>
      <c r="D3076">
        <f>IF(B3075&lt;&gt;B3076,D3075,IF(H3075=1,"",D3075+_xlfn.XLOOKUP($B3076,Directions!$B:$B,Directions!D:D)))</f>
        <v>57</v>
      </c>
      <c r="E3076" s="3">
        <f>IF(H3075=1,"",C3076+_xlfn.XLOOKUP($B3076,Directions!$B:$B,Directions!C:C))</f>
        <v>15</v>
      </c>
      <c r="F3076" s="3">
        <f>IF(H3075=1,"",D3076+_xlfn.XLOOKUP($B3076,Directions!$B:$B,Directions!D:D))</f>
        <v>56</v>
      </c>
      <c r="G3076" cm="1">
        <f t="array" ref="G3076">IF(H3076=1,"",IF(INDEX(map,F3076,E3076)="#",1,0))</f>
        <v>0</v>
      </c>
      <c r="H3076">
        <f>IF(Journey!H3075=1,1,IF(OR(E3076&lt;0,E3076&gt;Map!$A$1,F3076&lt;0,F3076&gt;Map!$A$1),1,0))</f>
        <v>0</v>
      </c>
    </row>
    <row r="3077" spans="1:8" x14ac:dyDescent="0.25">
      <c r="A3077">
        <v>3075</v>
      </c>
      <c r="B3077">
        <f t="shared" si="48"/>
        <v>1</v>
      </c>
      <c r="C3077">
        <f>IF(B3076&lt;&gt;B3077,C3076,IF(H3076=1,"",C3076+_xlfn.XLOOKUP($B3077,Directions!$B:$B,Directions!C:C)))</f>
        <v>15</v>
      </c>
      <c r="D3077">
        <f>IF(B3076&lt;&gt;B3077,D3076,IF(H3076=1,"",D3076+_xlfn.XLOOKUP($B3077,Directions!$B:$B,Directions!D:D)))</f>
        <v>56</v>
      </c>
      <c r="E3077" s="3">
        <f>IF(H3076=1,"",C3077+_xlfn.XLOOKUP($B3077,Directions!$B:$B,Directions!C:C))</f>
        <v>15</v>
      </c>
      <c r="F3077" s="3">
        <f>IF(H3076=1,"",D3077+_xlfn.XLOOKUP($B3077,Directions!$B:$B,Directions!D:D))</f>
        <v>55</v>
      </c>
      <c r="G3077" cm="1">
        <f t="array" ref="G3077">IF(H3077=1,"",IF(INDEX(map,F3077,E3077)="#",1,0))</f>
        <v>0</v>
      </c>
      <c r="H3077">
        <f>IF(Journey!H3076=1,1,IF(OR(E3077&lt;0,E3077&gt;Map!$A$1,F3077&lt;0,F3077&gt;Map!$A$1),1,0))</f>
        <v>0</v>
      </c>
    </row>
    <row r="3078" spans="1:8" x14ac:dyDescent="0.25">
      <c r="A3078">
        <v>3076</v>
      </c>
      <c r="B3078">
        <f t="shared" si="48"/>
        <v>1</v>
      </c>
      <c r="C3078">
        <f>IF(B3077&lt;&gt;B3078,C3077,IF(H3077=1,"",C3077+_xlfn.XLOOKUP($B3078,Directions!$B:$B,Directions!C:C)))</f>
        <v>15</v>
      </c>
      <c r="D3078">
        <f>IF(B3077&lt;&gt;B3078,D3077,IF(H3077=1,"",D3077+_xlfn.XLOOKUP($B3078,Directions!$B:$B,Directions!D:D)))</f>
        <v>55</v>
      </c>
      <c r="E3078" s="3">
        <f>IF(H3077=1,"",C3078+_xlfn.XLOOKUP($B3078,Directions!$B:$B,Directions!C:C))</f>
        <v>15</v>
      </c>
      <c r="F3078" s="3">
        <f>IF(H3077=1,"",D3078+_xlfn.XLOOKUP($B3078,Directions!$B:$B,Directions!D:D))</f>
        <v>54</v>
      </c>
      <c r="G3078" cm="1">
        <f t="array" ref="G3078">IF(H3078=1,"",IF(INDEX(map,F3078,E3078)="#",1,0))</f>
        <v>0</v>
      </c>
      <c r="H3078">
        <f>IF(Journey!H3077=1,1,IF(OR(E3078&lt;0,E3078&gt;Map!$A$1,F3078&lt;0,F3078&gt;Map!$A$1),1,0))</f>
        <v>0</v>
      </c>
    </row>
    <row r="3079" spans="1:8" x14ac:dyDescent="0.25">
      <c r="A3079">
        <v>3077</v>
      </c>
      <c r="B3079">
        <f t="shared" si="48"/>
        <v>1</v>
      </c>
      <c r="C3079">
        <f>IF(B3078&lt;&gt;B3079,C3078,IF(H3078=1,"",C3078+_xlfn.XLOOKUP($B3079,Directions!$B:$B,Directions!C:C)))</f>
        <v>15</v>
      </c>
      <c r="D3079">
        <f>IF(B3078&lt;&gt;B3079,D3078,IF(H3078=1,"",D3078+_xlfn.XLOOKUP($B3079,Directions!$B:$B,Directions!D:D)))</f>
        <v>54</v>
      </c>
      <c r="E3079" s="3">
        <f>IF(H3078=1,"",C3079+_xlfn.XLOOKUP($B3079,Directions!$B:$B,Directions!C:C))</f>
        <v>15</v>
      </c>
      <c r="F3079" s="3">
        <f>IF(H3078=1,"",D3079+_xlfn.XLOOKUP($B3079,Directions!$B:$B,Directions!D:D))</f>
        <v>53</v>
      </c>
      <c r="G3079" cm="1">
        <f t="array" ref="G3079">IF(H3079=1,"",IF(INDEX(map,F3079,E3079)="#",1,0))</f>
        <v>0</v>
      </c>
      <c r="H3079">
        <f>IF(Journey!H3078=1,1,IF(OR(E3079&lt;0,E3079&gt;Map!$A$1,F3079&lt;0,F3079&gt;Map!$A$1),1,0))</f>
        <v>0</v>
      </c>
    </row>
    <row r="3080" spans="1:8" x14ac:dyDescent="0.25">
      <c r="A3080">
        <v>3078</v>
      </c>
      <c r="B3080">
        <f t="shared" si="48"/>
        <v>1</v>
      </c>
      <c r="C3080">
        <f>IF(B3079&lt;&gt;B3080,C3079,IF(H3079=1,"",C3079+_xlfn.XLOOKUP($B3080,Directions!$B:$B,Directions!C:C)))</f>
        <v>15</v>
      </c>
      <c r="D3080">
        <f>IF(B3079&lt;&gt;B3080,D3079,IF(H3079=1,"",D3079+_xlfn.XLOOKUP($B3080,Directions!$B:$B,Directions!D:D)))</f>
        <v>53</v>
      </c>
      <c r="E3080" s="3">
        <f>IF(H3079=1,"",C3080+_xlfn.XLOOKUP($B3080,Directions!$B:$B,Directions!C:C))</f>
        <v>15</v>
      </c>
      <c r="F3080" s="3">
        <f>IF(H3079=1,"",D3080+_xlfn.XLOOKUP($B3080,Directions!$B:$B,Directions!D:D))</f>
        <v>52</v>
      </c>
      <c r="G3080" cm="1">
        <f t="array" ref="G3080">IF(H3080=1,"",IF(INDEX(map,F3080,E3080)="#",1,0))</f>
        <v>0</v>
      </c>
      <c r="H3080">
        <f>IF(Journey!H3079=1,1,IF(OR(E3080&lt;0,E3080&gt;Map!$A$1,F3080&lt;0,F3080&gt;Map!$A$1),1,0))</f>
        <v>0</v>
      </c>
    </row>
    <row r="3081" spans="1:8" x14ac:dyDescent="0.25">
      <c r="A3081">
        <v>3079</v>
      </c>
      <c r="B3081">
        <f t="shared" si="48"/>
        <v>1</v>
      </c>
      <c r="C3081">
        <f>IF(B3080&lt;&gt;B3081,C3080,IF(H3080=1,"",C3080+_xlfn.XLOOKUP($B3081,Directions!$B:$B,Directions!C:C)))</f>
        <v>15</v>
      </c>
      <c r="D3081">
        <f>IF(B3080&lt;&gt;B3081,D3080,IF(H3080=1,"",D3080+_xlfn.XLOOKUP($B3081,Directions!$B:$B,Directions!D:D)))</f>
        <v>52</v>
      </c>
      <c r="E3081" s="3">
        <f>IF(H3080=1,"",C3081+_xlfn.XLOOKUP($B3081,Directions!$B:$B,Directions!C:C))</f>
        <v>15</v>
      </c>
      <c r="F3081" s="3">
        <f>IF(H3080=1,"",D3081+_xlfn.XLOOKUP($B3081,Directions!$B:$B,Directions!D:D))</f>
        <v>51</v>
      </c>
      <c r="G3081" cm="1">
        <f t="array" ref="G3081">IF(H3081=1,"",IF(INDEX(map,F3081,E3081)="#",1,0))</f>
        <v>0</v>
      </c>
      <c r="H3081">
        <f>IF(Journey!H3080=1,1,IF(OR(E3081&lt;0,E3081&gt;Map!$A$1,F3081&lt;0,F3081&gt;Map!$A$1),1,0))</f>
        <v>0</v>
      </c>
    </row>
    <row r="3082" spans="1:8" x14ac:dyDescent="0.25">
      <c r="A3082">
        <v>3080</v>
      </c>
      <c r="B3082">
        <f t="shared" si="48"/>
        <v>1</v>
      </c>
      <c r="C3082">
        <f>IF(B3081&lt;&gt;B3082,C3081,IF(H3081=1,"",C3081+_xlfn.XLOOKUP($B3082,Directions!$B:$B,Directions!C:C)))</f>
        <v>15</v>
      </c>
      <c r="D3082">
        <f>IF(B3081&lt;&gt;B3082,D3081,IF(H3081=1,"",D3081+_xlfn.XLOOKUP($B3082,Directions!$B:$B,Directions!D:D)))</f>
        <v>51</v>
      </c>
      <c r="E3082" s="3">
        <f>IF(H3081=1,"",C3082+_xlfn.XLOOKUP($B3082,Directions!$B:$B,Directions!C:C))</f>
        <v>15</v>
      </c>
      <c r="F3082" s="3">
        <f>IF(H3081=1,"",D3082+_xlfn.XLOOKUP($B3082,Directions!$B:$B,Directions!D:D))</f>
        <v>50</v>
      </c>
      <c r="G3082" cm="1">
        <f t="array" ref="G3082">IF(H3082=1,"",IF(INDEX(map,F3082,E3082)="#",1,0))</f>
        <v>0</v>
      </c>
      <c r="H3082">
        <f>IF(Journey!H3081=1,1,IF(OR(E3082&lt;0,E3082&gt;Map!$A$1,F3082&lt;0,F3082&gt;Map!$A$1),1,0))</f>
        <v>0</v>
      </c>
    </row>
    <row r="3083" spans="1:8" x14ac:dyDescent="0.25">
      <c r="A3083">
        <v>3081</v>
      </c>
      <c r="B3083">
        <f t="shared" si="48"/>
        <v>1</v>
      </c>
      <c r="C3083">
        <f>IF(B3082&lt;&gt;B3083,C3082,IF(H3082=1,"",C3082+_xlfn.XLOOKUP($B3083,Directions!$B:$B,Directions!C:C)))</f>
        <v>15</v>
      </c>
      <c r="D3083">
        <f>IF(B3082&lt;&gt;B3083,D3082,IF(H3082=1,"",D3082+_xlfn.XLOOKUP($B3083,Directions!$B:$B,Directions!D:D)))</f>
        <v>50</v>
      </c>
      <c r="E3083" s="3">
        <f>IF(H3082=1,"",C3083+_xlfn.XLOOKUP($B3083,Directions!$B:$B,Directions!C:C))</f>
        <v>15</v>
      </c>
      <c r="F3083" s="3">
        <f>IF(H3082=1,"",D3083+_xlfn.XLOOKUP($B3083,Directions!$B:$B,Directions!D:D))</f>
        <v>49</v>
      </c>
      <c r="G3083" cm="1">
        <f t="array" ref="G3083">IF(H3083=1,"",IF(INDEX(map,F3083,E3083)="#",1,0))</f>
        <v>0</v>
      </c>
      <c r="H3083">
        <f>IF(Journey!H3082=1,1,IF(OR(E3083&lt;0,E3083&gt;Map!$A$1,F3083&lt;0,F3083&gt;Map!$A$1),1,0))</f>
        <v>0</v>
      </c>
    </row>
    <row r="3084" spans="1:8" x14ac:dyDescent="0.25">
      <c r="A3084">
        <v>3082</v>
      </c>
      <c r="B3084">
        <f t="shared" si="48"/>
        <v>1</v>
      </c>
      <c r="C3084">
        <f>IF(B3083&lt;&gt;B3084,C3083,IF(H3083=1,"",C3083+_xlfn.XLOOKUP($B3084,Directions!$B:$B,Directions!C:C)))</f>
        <v>15</v>
      </c>
      <c r="D3084">
        <f>IF(B3083&lt;&gt;B3084,D3083,IF(H3083=1,"",D3083+_xlfn.XLOOKUP($B3084,Directions!$B:$B,Directions!D:D)))</f>
        <v>49</v>
      </c>
      <c r="E3084" s="3">
        <f>IF(H3083=1,"",C3084+_xlfn.XLOOKUP($B3084,Directions!$B:$B,Directions!C:C))</f>
        <v>15</v>
      </c>
      <c r="F3084" s="3">
        <f>IF(H3083=1,"",D3084+_xlfn.XLOOKUP($B3084,Directions!$B:$B,Directions!D:D))</f>
        <v>48</v>
      </c>
      <c r="G3084" cm="1">
        <f t="array" ref="G3084">IF(H3084=1,"",IF(INDEX(map,F3084,E3084)="#",1,0))</f>
        <v>0</v>
      </c>
      <c r="H3084">
        <f>IF(Journey!H3083=1,1,IF(OR(E3084&lt;0,E3084&gt;Map!$A$1,F3084&lt;0,F3084&gt;Map!$A$1),1,0))</f>
        <v>0</v>
      </c>
    </row>
    <row r="3085" spans="1:8" x14ac:dyDescent="0.25">
      <c r="A3085">
        <v>3083</v>
      </c>
      <c r="B3085">
        <f t="shared" si="48"/>
        <v>1</v>
      </c>
      <c r="C3085">
        <f>IF(B3084&lt;&gt;B3085,C3084,IF(H3084=1,"",C3084+_xlfn.XLOOKUP($B3085,Directions!$B:$B,Directions!C:C)))</f>
        <v>15</v>
      </c>
      <c r="D3085">
        <f>IF(B3084&lt;&gt;B3085,D3084,IF(H3084=1,"",D3084+_xlfn.XLOOKUP($B3085,Directions!$B:$B,Directions!D:D)))</f>
        <v>48</v>
      </c>
      <c r="E3085" s="3">
        <f>IF(H3084=1,"",C3085+_xlfn.XLOOKUP($B3085,Directions!$B:$B,Directions!C:C))</f>
        <v>15</v>
      </c>
      <c r="F3085" s="3">
        <f>IF(H3084=1,"",D3085+_xlfn.XLOOKUP($B3085,Directions!$B:$B,Directions!D:D))</f>
        <v>47</v>
      </c>
      <c r="G3085" cm="1">
        <f t="array" ref="G3085">IF(H3085=1,"",IF(INDEX(map,F3085,E3085)="#",1,0))</f>
        <v>0</v>
      </c>
      <c r="H3085">
        <f>IF(Journey!H3084=1,1,IF(OR(E3085&lt;0,E3085&gt;Map!$A$1,F3085&lt;0,F3085&gt;Map!$A$1),1,0))</f>
        <v>0</v>
      </c>
    </row>
    <row r="3086" spans="1:8" x14ac:dyDescent="0.25">
      <c r="A3086">
        <v>3084</v>
      </c>
      <c r="B3086">
        <f t="shared" si="48"/>
        <v>1</v>
      </c>
      <c r="C3086">
        <f>IF(B3085&lt;&gt;B3086,C3085,IF(H3085=1,"",C3085+_xlfn.XLOOKUP($B3086,Directions!$B:$B,Directions!C:C)))</f>
        <v>15</v>
      </c>
      <c r="D3086">
        <f>IF(B3085&lt;&gt;B3086,D3085,IF(H3085=1,"",D3085+_xlfn.XLOOKUP($B3086,Directions!$B:$B,Directions!D:D)))</f>
        <v>47</v>
      </c>
      <c r="E3086" s="3">
        <f>IF(H3085=1,"",C3086+_xlfn.XLOOKUP($B3086,Directions!$B:$B,Directions!C:C))</f>
        <v>15</v>
      </c>
      <c r="F3086" s="3">
        <f>IF(H3085=1,"",D3086+_xlfn.XLOOKUP($B3086,Directions!$B:$B,Directions!D:D))</f>
        <v>46</v>
      </c>
      <c r="G3086" cm="1">
        <f t="array" ref="G3086">IF(H3086=1,"",IF(INDEX(map,F3086,E3086)="#",1,0))</f>
        <v>0</v>
      </c>
      <c r="H3086">
        <f>IF(Journey!H3085=1,1,IF(OR(E3086&lt;0,E3086&gt;Map!$A$1,F3086&lt;0,F3086&gt;Map!$A$1),1,0))</f>
        <v>0</v>
      </c>
    </row>
    <row r="3087" spans="1:8" x14ac:dyDescent="0.25">
      <c r="A3087">
        <v>3085</v>
      </c>
      <c r="B3087">
        <f t="shared" si="48"/>
        <v>1</v>
      </c>
      <c r="C3087">
        <f>IF(B3086&lt;&gt;B3087,C3086,IF(H3086=1,"",C3086+_xlfn.XLOOKUP($B3087,Directions!$B:$B,Directions!C:C)))</f>
        <v>15</v>
      </c>
      <c r="D3087">
        <f>IF(B3086&lt;&gt;B3087,D3086,IF(H3086=1,"",D3086+_xlfn.XLOOKUP($B3087,Directions!$B:$B,Directions!D:D)))</f>
        <v>46</v>
      </c>
      <c r="E3087" s="3">
        <f>IF(H3086=1,"",C3087+_xlfn.XLOOKUP($B3087,Directions!$B:$B,Directions!C:C))</f>
        <v>15</v>
      </c>
      <c r="F3087" s="3">
        <f>IF(H3086=1,"",D3087+_xlfn.XLOOKUP($B3087,Directions!$B:$B,Directions!D:D))</f>
        <v>45</v>
      </c>
      <c r="G3087" cm="1">
        <f t="array" ref="G3087">IF(H3087=1,"",IF(INDEX(map,F3087,E3087)="#",1,0))</f>
        <v>0</v>
      </c>
      <c r="H3087">
        <f>IF(Journey!H3086=1,1,IF(OR(E3087&lt;0,E3087&gt;Map!$A$1,F3087&lt;0,F3087&gt;Map!$A$1),1,0))</f>
        <v>0</v>
      </c>
    </row>
    <row r="3088" spans="1:8" x14ac:dyDescent="0.25">
      <c r="A3088">
        <v>3086</v>
      </c>
      <c r="B3088">
        <f t="shared" si="48"/>
        <v>1</v>
      </c>
      <c r="C3088">
        <f>IF(B3087&lt;&gt;B3088,C3087,IF(H3087=1,"",C3087+_xlfn.XLOOKUP($B3088,Directions!$B:$B,Directions!C:C)))</f>
        <v>15</v>
      </c>
      <c r="D3088">
        <f>IF(B3087&lt;&gt;B3088,D3087,IF(H3087=1,"",D3087+_xlfn.XLOOKUP($B3088,Directions!$B:$B,Directions!D:D)))</f>
        <v>45</v>
      </c>
      <c r="E3088" s="3">
        <f>IF(H3087=1,"",C3088+_xlfn.XLOOKUP($B3088,Directions!$B:$B,Directions!C:C))</f>
        <v>15</v>
      </c>
      <c r="F3088" s="3">
        <f>IF(H3087=1,"",D3088+_xlfn.XLOOKUP($B3088,Directions!$B:$B,Directions!D:D))</f>
        <v>44</v>
      </c>
      <c r="G3088" cm="1">
        <f t="array" ref="G3088">IF(H3088=1,"",IF(INDEX(map,F3088,E3088)="#",1,0))</f>
        <v>0</v>
      </c>
      <c r="H3088">
        <f>IF(Journey!H3087=1,1,IF(OR(E3088&lt;0,E3088&gt;Map!$A$1,F3088&lt;0,F3088&gt;Map!$A$1),1,0))</f>
        <v>0</v>
      </c>
    </row>
    <row r="3089" spans="1:8" x14ac:dyDescent="0.25">
      <c r="A3089">
        <v>3087</v>
      </c>
      <c r="B3089">
        <f t="shared" si="48"/>
        <v>1</v>
      </c>
      <c r="C3089">
        <f>IF(B3088&lt;&gt;B3089,C3088,IF(H3088=1,"",C3088+_xlfn.XLOOKUP($B3089,Directions!$B:$B,Directions!C:C)))</f>
        <v>15</v>
      </c>
      <c r="D3089">
        <f>IF(B3088&lt;&gt;B3089,D3088,IF(H3088=1,"",D3088+_xlfn.XLOOKUP($B3089,Directions!$B:$B,Directions!D:D)))</f>
        <v>44</v>
      </c>
      <c r="E3089" s="3">
        <f>IF(H3088=1,"",C3089+_xlfn.XLOOKUP($B3089,Directions!$B:$B,Directions!C:C))</f>
        <v>15</v>
      </c>
      <c r="F3089" s="3">
        <f>IF(H3088=1,"",D3089+_xlfn.XLOOKUP($B3089,Directions!$B:$B,Directions!D:D))</f>
        <v>43</v>
      </c>
      <c r="G3089" cm="1">
        <f t="array" ref="G3089">IF(H3089=1,"",IF(INDEX(map,F3089,E3089)="#",1,0))</f>
        <v>0</v>
      </c>
      <c r="H3089">
        <f>IF(Journey!H3088=1,1,IF(OR(E3089&lt;0,E3089&gt;Map!$A$1,F3089&lt;0,F3089&gt;Map!$A$1),1,0))</f>
        <v>0</v>
      </c>
    </row>
    <row r="3090" spans="1:8" x14ac:dyDescent="0.25">
      <c r="A3090">
        <v>3088</v>
      </c>
      <c r="B3090">
        <f t="shared" si="48"/>
        <v>1</v>
      </c>
      <c r="C3090">
        <f>IF(B3089&lt;&gt;B3090,C3089,IF(H3089=1,"",C3089+_xlfn.XLOOKUP($B3090,Directions!$B:$B,Directions!C:C)))</f>
        <v>15</v>
      </c>
      <c r="D3090">
        <f>IF(B3089&lt;&gt;B3090,D3089,IF(H3089=1,"",D3089+_xlfn.XLOOKUP($B3090,Directions!$B:$B,Directions!D:D)))</f>
        <v>43</v>
      </c>
      <c r="E3090" s="3">
        <f>IF(H3089=1,"",C3090+_xlfn.XLOOKUP($B3090,Directions!$B:$B,Directions!C:C))</f>
        <v>15</v>
      </c>
      <c r="F3090" s="3">
        <f>IF(H3089=1,"",D3090+_xlfn.XLOOKUP($B3090,Directions!$B:$B,Directions!D:D))</f>
        <v>42</v>
      </c>
      <c r="G3090" cm="1">
        <f t="array" ref="G3090">IF(H3090=1,"",IF(INDEX(map,F3090,E3090)="#",1,0))</f>
        <v>0</v>
      </c>
      <c r="H3090">
        <f>IF(Journey!H3089=1,1,IF(OR(E3090&lt;0,E3090&gt;Map!$A$1,F3090&lt;0,F3090&gt;Map!$A$1),1,0))</f>
        <v>0</v>
      </c>
    </row>
    <row r="3091" spans="1:8" x14ac:dyDescent="0.25">
      <c r="A3091">
        <v>3089</v>
      </c>
      <c r="B3091">
        <f t="shared" si="48"/>
        <v>1</v>
      </c>
      <c r="C3091">
        <f>IF(B3090&lt;&gt;B3091,C3090,IF(H3090=1,"",C3090+_xlfn.XLOOKUP($B3091,Directions!$B:$B,Directions!C:C)))</f>
        <v>15</v>
      </c>
      <c r="D3091">
        <f>IF(B3090&lt;&gt;B3091,D3090,IF(H3090=1,"",D3090+_xlfn.XLOOKUP($B3091,Directions!$B:$B,Directions!D:D)))</f>
        <v>42</v>
      </c>
      <c r="E3091" s="3">
        <f>IF(H3090=1,"",C3091+_xlfn.XLOOKUP($B3091,Directions!$B:$B,Directions!C:C))</f>
        <v>15</v>
      </c>
      <c r="F3091" s="3">
        <f>IF(H3090=1,"",D3091+_xlfn.XLOOKUP($B3091,Directions!$B:$B,Directions!D:D))</f>
        <v>41</v>
      </c>
      <c r="G3091" cm="1">
        <f t="array" ref="G3091">IF(H3091=1,"",IF(INDEX(map,F3091,E3091)="#",1,0))</f>
        <v>0</v>
      </c>
      <c r="H3091">
        <f>IF(Journey!H3090=1,1,IF(OR(E3091&lt;0,E3091&gt;Map!$A$1,F3091&lt;0,F3091&gt;Map!$A$1),1,0))</f>
        <v>0</v>
      </c>
    </row>
    <row r="3092" spans="1:8" x14ac:dyDescent="0.25">
      <c r="A3092">
        <v>3090</v>
      </c>
      <c r="B3092">
        <f t="shared" si="48"/>
        <v>1</v>
      </c>
      <c r="C3092">
        <f>IF(B3091&lt;&gt;B3092,C3091,IF(H3091=1,"",C3091+_xlfn.XLOOKUP($B3092,Directions!$B:$B,Directions!C:C)))</f>
        <v>15</v>
      </c>
      <c r="D3092">
        <f>IF(B3091&lt;&gt;B3092,D3091,IF(H3091=1,"",D3091+_xlfn.XLOOKUP($B3092,Directions!$B:$B,Directions!D:D)))</f>
        <v>41</v>
      </c>
      <c r="E3092" s="3">
        <f>IF(H3091=1,"",C3092+_xlfn.XLOOKUP($B3092,Directions!$B:$B,Directions!C:C))</f>
        <v>15</v>
      </c>
      <c r="F3092" s="3">
        <f>IF(H3091=1,"",D3092+_xlfn.XLOOKUP($B3092,Directions!$B:$B,Directions!D:D))</f>
        <v>40</v>
      </c>
      <c r="G3092" cm="1">
        <f t="array" ref="G3092">IF(H3092=1,"",IF(INDEX(map,F3092,E3092)="#",1,0))</f>
        <v>0</v>
      </c>
      <c r="H3092">
        <f>IF(Journey!H3091=1,1,IF(OR(E3092&lt;0,E3092&gt;Map!$A$1,F3092&lt;0,F3092&gt;Map!$A$1),1,0))</f>
        <v>0</v>
      </c>
    </row>
    <row r="3093" spans="1:8" x14ac:dyDescent="0.25">
      <c r="A3093">
        <v>3091</v>
      </c>
      <c r="B3093">
        <f t="shared" si="48"/>
        <v>1</v>
      </c>
      <c r="C3093">
        <f>IF(B3092&lt;&gt;B3093,C3092,IF(H3092=1,"",C3092+_xlfn.XLOOKUP($B3093,Directions!$B:$B,Directions!C:C)))</f>
        <v>15</v>
      </c>
      <c r="D3093">
        <f>IF(B3092&lt;&gt;B3093,D3092,IF(H3092=1,"",D3092+_xlfn.XLOOKUP($B3093,Directions!$B:$B,Directions!D:D)))</f>
        <v>40</v>
      </c>
      <c r="E3093" s="3">
        <f>IF(H3092=1,"",C3093+_xlfn.XLOOKUP($B3093,Directions!$B:$B,Directions!C:C))</f>
        <v>15</v>
      </c>
      <c r="F3093" s="3">
        <f>IF(H3092=1,"",D3093+_xlfn.XLOOKUP($B3093,Directions!$B:$B,Directions!D:D))</f>
        <v>39</v>
      </c>
      <c r="G3093" cm="1">
        <f t="array" ref="G3093">IF(H3093=1,"",IF(INDEX(map,F3093,E3093)="#",1,0))</f>
        <v>0</v>
      </c>
      <c r="H3093">
        <f>IF(Journey!H3092=1,1,IF(OR(E3093&lt;0,E3093&gt;Map!$A$1,F3093&lt;0,F3093&gt;Map!$A$1),1,0))</f>
        <v>0</v>
      </c>
    </row>
    <row r="3094" spans="1:8" x14ac:dyDescent="0.25">
      <c r="A3094">
        <v>3092</v>
      </c>
      <c r="B3094">
        <f t="shared" si="48"/>
        <v>1</v>
      </c>
      <c r="C3094">
        <f>IF(B3093&lt;&gt;B3094,C3093,IF(H3093=1,"",C3093+_xlfn.XLOOKUP($B3094,Directions!$B:$B,Directions!C:C)))</f>
        <v>15</v>
      </c>
      <c r="D3094">
        <f>IF(B3093&lt;&gt;B3094,D3093,IF(H3093=1,"",D3093+_xlfn.XLOOKUP($B3094,Directions!$B:$B,Directions!D:D)))</f>
        <v>39</v>
      </c>
      <c r="E3094" s="3">
        <f>IF(H3093=1,"",C3094+_xlfn.XLOOKUP($B3094,Directions!$B:$B,Directions!C:C))</f>
        <v>15</v>
      </c>
      <c r="F3094" s="3">
        <f>IF(H3093=1,"",D3094+_xlfn.XLOOKUP($B3094,Directions!$B:$B,Directions!D:D))</f>
        <v>38</v>
      </c>
      <c r="G3094" cm="1">
        <f t="array" ref="G3094">IF(H3094=1,"",IF(INDEX(map,F3094,E3094)="#",1,0))</f>
        <v>0</v>
      </c>
      <c r="H3094">
        <f>IF(Journey!H3093=1,1,IF(OR(E3094&lt;0,E3094&gt;Map!$A$1,F3094&lt;0,F3094&gt;Map!$A$1),1,0))</f>
        <v>0</v>
      </c>
    </row>
    <row r="3095" spans="1:8" x14ac:dyDescent="0.25">
      <c r="A3095">
        <v>3093</v>
      </c>
      <c r="B3095">
        <f t="shared" si="48"/>
        <v>1</v>
      </c>
      <c r="C3095">
        <f>IF(B3094&lt;&gt;B3095,C3094,IF(H3094=1,"",C3094+_xlfn.XLOOKUP($B3095,Directions!$B:$B,Directions!C:C)))</f>
        <v>15</v>
      </c>
      <c r="D3095">
        <f>IF(B3094&lt;&gt;B3095,D3094,IF(H3094=1,"",D3094+_xlfn.XLOOKUP($B3095,Directions!$B:$B,Directions!D:D)))</f>
        <v>38</v>
      </c>
      <c r="E3095" s="3">
        <f>IF(H3094=1,"",C3095+_xlfn.XLOOKUP($B3095,Directions!$B:$B,Directions!C:C))</f>
        <v>15</v>
      </c>
      <c r="F3095" s="3">
        <f>IF(H3094=1,"",D3095+_xlfn.XLOOKUP($B3095,Directions!$B:$B,Directions!D:D))</f>
        <v>37</v>
      </c>
      <c r="G3095" cm="1">
        <f t="array" ref="G3095">IF(H3095=1,"",IF(INDEX(map,F3095,E3095)="#",1,0))</f>
        <v>0</v>
      </c>
      <c r="H3095">
        <f>IF(Journey!H3094=1,1,IF(OR(E3095&lt;0,E3095&gt;Map!$A$1,F3095&lt;0,F3095&gt;Map!$A$1),1,0))</f>
        <v>0</v>
      </c>
    </row>
    <row r="3096" spans="1:8" x14ac:dyDescent="0.25">
      <c r="A3096">
        <v>3094</v>
      </c>
      <c r="B3096">
        <f t="shared" si="48"/>
        <v>1</v>
      </c>
      <c r="C3096">
        <f>IF(B3095&lt;&gt;B3096,C3095,IF(H3095=1,"",C3095+_xlfn.XLOOKUP($B3096,Directions!$B:$B,Directions!C:C)))</f>
        <v>15</v>
      </c>
      <c r="D3096">
        <f>IF(B3095&lt;&gt;B3096,D3095,IF(H3095=1,"",D3095+_xlfn.XLOOKUP($B3096,Directions!$B:$B,Directions!D:D)))</f>
        <v>37</v>
      </c>
      <c r="E3096" s="3">
        <f>IF(H3095=1,"",C3096+_xlfn.XLOOKUP($B3096,Directions!$B:$B,Directions!C:C))</f>
        <v>15</v>
      </c>
      <c r="F3096" s="3">
        <f>IF(H3095=1,"",D3096+_xlfn.XLOOKUP($B3096,Directions!$B:$B,Directions!D:D))</f>
        <v>36</v>
      </c>
      <c r="G3096" cm="1">
        <f t="array" ref="G3096">IF(H3096=1,"",IF(INDEX(map,F3096,E3096)="#",1,0))</f>
        <v>0</v>
      </c>
      <c r="H3096">
        <f>IF(Journey!H3095=1,1,IF(OR(E3096&lt;0,E3096&gt;Map!$A$1,F3096&lt;0,F3096&gt;Map!$A$1),1,0))</f>
        <v>0</v>
      </c>
    </row>
    <row r="3097" spans="1:8" x14ac:dyDescent="0.25">
      <c r="A3097">
        <v>3095</v>
      </c>
      <c r="B3097">
        <f t="shared" si="48"/>
        <v>1</v>
      </c>
      <c r="C3097">
        <f>IF(B3096&lt;&gt;B3097,C3096,IF(H3096=1,"",C3096+_xlfn.XLOOKUP($B3097,Directions!$B:$B,Directions!C:C)))</f>
        <v>15</v>
      </c>
      <c r="D3097">
        <f>IF(B3096&lt;&gt;B3097,D3096,IF(H3096=1,"",D3096+_xlfn.XLOOKUP($B3097,Directions!$B:$B,Directions!D:D)))</f>
        <v>36</v>
      </c>
      <c r="E3097" s="3">
        <f>IF(H3096=1,"",C3097+_xlfn.XLOOKUP($B3097,Directions!$B:$B,Directions!C:C))</f>
        <v>15</v>
      </c>
      <c r="F3097" s="3">
        <f>IF(H3096=1,"",D3097+_xlfn.XLOOKUP($B3097,Directions!$B:$B,Directions!D:D))</f>
        <v>35</v>
      </c>
      <c r="G3097" cm="1">
        <f t="array" ref="G3097">IF(H3097=1,"",IF(INDEX(map,F3097,E3097)="#",1,0))</f>
        <v>0</v>
      </c>
      <c r="H3097">
        <f>IF(Journey!H3096=1,1,IF(OR(E3097&lt;0,E3097&gt;Map!$A$1,F3097&lt;0,F3097&gt;Map!$A$1),1,0))</f>
        <v>0</v>
      </c>
    </row>
    <row r="3098" spans="1:8" x14ac:dyDescent="0.25">
      <c r="A3098">
        <v>3096</v>
      </c>
      <c r="B3098">
        <f t="shared" si="48"/>
        <v>1</v>
      </c>
      <c r="C3098">
        <f>IF(B3097&lt;&gt;B3098,C3097,IF(H3097=1,"",C3097+_xlfn.XLOOKUP($B3098,Directions!$B:$B,Directions!C:C)))</f>
        <v>15</v>
      </c>
      <c r="D3098">
        <f>IF(B3097&lt;&gt;B3098,D3097,IF(H3097=1,"",D3097+_xlfn.XLOOKUP($B3098,Directions!$B:$B,Directions!D:D)))</f>
        <v>35</v>
      </c>
      <c r="E3098" s="3">
        <f>IF(H3097=1,"",C3098+_xlfn.XLOOKUP($B3098,Directions!$B:$B,Directions!C:C))</f>
        <v>15</v>
      </c>
      <c r="F3098" s="3">
        <f>IF(H3097=1,"",D3098+_xlfn.XLOOKUP($B3098,Directions!$B:$B,Directions!D:D))</f>
        <v>34</v>
      </c>
      <c r="G3098" cm="1">
        <f t="array" ref="G3098">IF(H3098=1,"",IF(INDEX(map,F3098,E3098)="#",1,0))</f>
        <v>0</v>
      </c>
      <c r="H3098">
        <f>IF(Journey!H3097=1,1,IF(OR(E3098&lt;0,E3098&gt;Map!$A$1,F3098&lt;0,F3098&gt;Map!$A$1),1,0))</f>
        <v>0</v>
      </c>
    </row>
    <row r="3099" spans="1:8" x14ac:dyDescent="0.25">
      <c r="A3099">
        <v>3097</v>
      </c>
      <c r="B3099">
        <f t="shared" si="48"/>
        <v>1</v>
      </c>
      <c r="C3099">
        <f>IF(B3098&lt;&gt;B3099,C3098,IF(H3098=1,"",C3098+_xlfn.XLOOKUP($B3099,Directions!$B:$B,Directions!C:C)))</f>
        <v>15</v>
      </c>
      <c r="D3099">
        <f>IF(B3098&lt;&gt;B3099,D3098,IF(H3098=1,"",D3098+_xlfn.XLOOKUP($B3099,Directions!$B:$B,Directions!D:D)))</f>
        <v>34</v>
      </c>
      <c r="E3099" s="3">
        <f>IF(H3098=1,"",C3099+_xlfn.XLOOKUP($B3099,Directions!$B:$B,Directions!C:C))</f>
        <v>15</v>
      </c>
      <c r="F3099" s="3">
        <f>IF(H3098=1,"",D3099+_xlfn.XLOOKUP($B3099,Directions!$B:$B,Directions!D:D))</f>
        <v>33</v>
      </c>
      <c r="G3099" cm="1">
        <f t="array" ref="G3099">IF(H3099=1,"",IF(INDEX(map,F3099,E3099)="#",1,0))</f>
        <v>0</v>
      </c>
      <c r="H3099">
        <f>IF(Journey!H3098=1,1,IF(OR(E3099&lt;0,E3099&gt;Map!$A$1,F3099&lt;0,F3099&gt;Map!$A$1),1,0))</f>
        <v>0</v>
      </c>
    </row>
    <row r="3100" spans="1:8" x14ac:dyDescent="0.25">
      <c r="A3100">
        <v>3098</v>
      </c>
      <c r="B3100">
        <f t="shared" si="48"/>
        <v>1</v>
      </c>
      <c r="C3100">
        <f>IF(B3099&lt;&gt;B3100,C3099,IF(H3099=1,"",C3099+_xlfn.XLOOKUP($B3100,Directions!$B:$B,Directions!C:C)))</f>
        <v>15</v>
      </c>
      <c r="D3100">
        <f>IF(B3099&lt;&gt;B3100,D3099,IF(H3099=1,"",D3099+_xlfn.XLOOKUP($B3100,Directions!$B:$B,Directions!D:D)))</f>
        <v>33</v>
      </c>
      <c r="E3100" s="3">
        <f>IF(H3099=1,"",C3100+_xlfn.XLOOKUP($B3100,Directions!$B:$B,Directions!C:C))</f>
        <v>15</v>
      </c>
      <c r="F3100" s="3">
        <f>IF(H3099=1,"",D3100+_xlfn.XLOOKUP($B3100,Directions!$B:$B,Directions!D:D))</f>
        <v>32</v>
      </c>
      <c r="G3100" cm="1">
        <f t="array" ref="G3100">IF(H3100=1,"",IF(INDEX(map,F3100,E3100)="#",1,0))</f>
        <v>1</v>
      </c>
      <c r="H3100">
        <f>IF(Journey!H3099=1,1,IF(OR(E3100&lt;0,E3100&gt;Map!$A$1,F3100&lt;0,F3100&gt;Map!$A$1),1,0))</f>
        <v>0</v>
      </c>
    </row>
    <row r="3101" spans="1:8" x14ac:dyDescent="0.25">
      <c r="A3101">
        <v>3099</v>
      </c>
      <c r="B3101">
        <f t="shared" si="48"/>
        <v>2</v>
      </c>
      <c r="C3101">
        <f>IF(B3100&lt;&gt;B3101,C3100,IF(H3100=1,"",C3100+_xlfn.XLOOKUP($B3101,Directions!$B:$B,Directions!C:C)))</f>
        <v>15</v>
      </c>
      <c r="D3101">
        <f>IF(B3100&lt;&gt;B3101,D3100,IF(H3100=1,"",D3100+_xlfn.XLOOKUP($B3101,Directions!$B:$B,Directions!D:D)))</f>
        <v>33</v>
      </c>
      <c r="E3101" s="3">
        <f>IF(H3100=1,"",C3101+_xlfn.XLOOKUP($B3101,Directions!$B:$B,Directions!C:C))</f>
        <v>16</v>
      </c>
      <c r="F3101" s="3">
        <f>IF(H3100=1,"",D3101+_xlfn.XLOOKUP($B3101,Directions!$B:$B,Directions!D:D))</f>
        <v>33</v>
      </c>
      <c r="G3101" cm="1">
        <f t="array" ref="G3101">IF(H3101=1,"",IF(INDEX(map,F3101,E3101)="#",1,0))</f>
        <v>0</v>
      </c>
      <c r="H3101">
        <f>IF(Journey!H3100=1,1,IF(OR(E3101&lt;0,E3101&gt;Map!$A$1,F3101&lt;0,F3101&gt;Map!$A$1),1,0))</f>
        <v>0</v>
      </c>
    </row>
    <row r="3102" spans="1:8" x14ac:dyDescent="0.25">
      <c r="A3102">
        <v>3100</v>
      </c>
      <c r="B3102">
        <f t="shared" si="48"/>
        <v>2</v>
      </c>
      <c r="C3102">
        <f>IF(B3101&lt;&gt;B3102,C3101,IF(H3101=1,"",C3101+_xlfn.XLOOKUP($B3102,Directions!$B:$B,Directions!C:C)))</f>
        <v>16</v>
      </c>
      <c r="D3102">
        <f>IF(B3101&lt;&gt;B3102,D3101,IF(H3101=1,"",D3101+_xlfn.XLOOKUP($B3102,Directions!$B:$B,Directions!D:D)))</f>
        <v>33</v>
      </c>
      <c r="E3102" s="3">
        <f>IF(H3101=1,"",C3102+_xlfn.XLOOKUP($B3102,Directions!$B:$B,Directions!C:C))</f>
        <v>17</v>
      </c>
      <c r="F3102" s="3">
        <f>IF(H3101=1,"",D3102+_xlfn.XLOOKUP($B3102,Directions!$B:$B,Directions!D:D))</f>
        <v>33</v>
      </c>
      <c r="G3102" cm="1">
        <f t="array" ref="G3102">IF(H3102=1,"",IF(INDEX(map,F3102,E3102)="#",1,0))</f>
        <v>0</v>
      </c>
      <c r="H3102">
        <f>IF(Journey!H3101=1,1,IF(OR(E3102&lt;0,E3102&gt;Map!$A$1,F3102&lt;0,F3102&gt;Map!$A$1),1,0))</f>
        <v>0</v>
      </c>
    </row>
    <row r="3103" spans="1:8" x14ac:dyDescent="0.25">
      <c r="A3103">
        <v>3101</v>
      </c>
      <c r="B3103">
        <f t="shared" si="48"/>
        <v>2</v>
      </c>
      <c r="C3103">
        <f>IF(B3102&lt;&gt;B3103,C3102,IF(H3102=1,"",C3102+_xlfn.XLOOKUP($B3103,Directions!$B:$B,Directions!C:C)))</f>
        <v>17</v>
      </c>
      <c r="D3103">
        <f>IF(B3102&lt;&gt;B3103,D3102,IF(H3102=1,"",D3102+_xlfn.XLOOKUP($B3103,Directions!$B:$B,Directions!D:D)))</f>
        <v>33</v>
      </c>
      <c r="E3103" s="3">
        <f>IF(H3102=1,"",C3103+_xlfn.XLOOKUP($B3103,Directions!$B:$B,Directions!C:C))</f>
        <v>18</v>
      </c>
      <c r="F3103" s="3">
        <f>IF(H3102=1,"",D3103+_xlfn.XLOOKUP($B3103,Directions!$B:$B,Directions!D:D))</f>
        <v>33</v>
      </c>
      <c r="G3103" cm="1">
        <f t="array" ref="G3103">IF(H3103=1,"",IF(INDEX(map,F3103,E3103)="#",1,0))</f>
        <v>0</v>
      </c>
      <c r="H3103">
        <f>IF(Journey!H3102=1,1,IF(OR(E3103&lt;0,E3103&gt;Map!$A$1,F3103&lt;0,F3103&gt;Map!$A$1),1,0))</f>
        <v>0</v>
      </c>
    </row>
    <row r="3104" spans="1:8" x14ac:dyDescent="0.25">
      <c r="A3104">
        <v>3102</v>
      </c>
      <c r="B3104">
        <f t="shared" si="48"/>
        <v>2</v>
      </c>
      <c r="C3104">
        <f>IF(B3103&lt;&gt;B3104,C3103,IF(H3103=1,"",C3103+_xlfn.XLOOKUP($B3104,Directions!$B:$B,Directions!C:C)))</f>
        <v>18</v>
      </c>
      <c r="D3104">
        <f>IF(B3103&lt;&gt;B3104,D3103,IF(H3103=1,"",D3103+_xlfn.XLOOKUP($B3104,Directions!$B:$B,Directions!D:D)))</f>
        <v>33</v>
      </c>
      <c r="E3104" s="3">
        <f>IF(H3103=1,"",C3104+_xlfn.XLOOKUP($B3104,Directions!$B:$B,Directions!C:C))</f>
        <v>19</v>
      </c>
      <c r="F3104" s="3">
        <f>IF(H3103=1,"",D3104+_xlfn.XLOOKUP($B3104,Directions!$B:$B,Directions!D:D))</f>
        <v>33</v>
      </c>
      <c r="G3104" cm="1">
        <f t="array" ref="G3104">IF(H3104=1,"",IF(INDEX(map,F3104,E3104)="#",1,0))</f>
        <v>0</v>
      </c>
      <c r="H3104">
        <f>IF(Journey!H3103=1,1,IF(OR(E3104&lt;0,E3104&gt;Map!$A$1,F3104&lt;0,F3104&gt;Map!$A$1),1,0))</f>
        <v>0</v>
      </c>
    </row>
    <row r="3105" spans="1:8" x14ac:dyDescent="0.25">
      <c r="A3105">
        <v>3103</v>
      </c>
      <c r="B3105">
        <f t="shared" si="48"/>
        <v>2</v>
      </c>
      <c r="C3105">
        <f>IF(B3104&lt;&gt;B3105,C3104,IF(H3104=1,"",C3104+_xlfn.XLOOKUP($B3105,Directions!$B:$B,Directions!C:C)))</f>
        <v>19</v>
      </c>
      <c r="D3105">
        <f>IF(B3104&lt;&gt;B3105,D3104,IF(H3104=1,"",D3104+_xlfn.XLOOKUP($B3105,Directions!$B:$B,Directions!D:D)))</f>
        <v>33</v>
      </c>
      <c r="E3105" s="3">
        <f>IF(H3104=1,"",C3105+_xlfn.XLOOKUP($B3105,Directions!$B:$B,Directions!C:C))</f>
        <v>20</v>
      </c>
      <c r="F3105" s="3">
        <f>IF(H3104=1,"",D3105+_xlfn.XLOOKUP($B3105,Directions!$B:$B,Directions!D:D))</f>
        <v>33</v>
      </c>
      <c r="G3105" cm="1">
        <f t="array" ref="G3105">IF(H3105=1,"",IF(INDEX(map,F3105,E3105)="#",1,0))</f>
        <v>0</v>
      </c>
      <c r="H3105">
        <f>IF(Journey!H3104=1,1,IF(OR(E3105&lt;0,E3105&gt;Map!$A$1,F3105&lt;0,F3105&gt;Map!$A$1),1,0))</f>
        <v>0</v>
      </c>
    </row>
    <row r="3106" spans="1:8" x14ac:dyDescent="0.25">
      <c r="A3106">
        <v>3104</v>
      </c>
      <c r="B3106">
        <f t="shared" si="48"/>
        <v>2</v>
      </c>
      <c r="C3106">
        <f>IF(B3105&lt;&gt;B3106,C3105,IF(H3105=1,"",C3105+_xlfn.XLOOKUP($B3106,Directions!$B:$B,Directions!C:C)))</f>
        <v>20</v>
      </c>
      <c r="D3106">
        <f>IF(B3105&lt;&gt;B3106,D3105,IF(H3105=1,"",D3105+_xlfn.XLOOKUP($B3106,Directions!$B:$B,Directions!D:D)))</f>
        <v>33</v>
      </c>
      <c r="E3106" s="3">
        <f>IF(H3105=1,"",C3106+_xlfn.XLOOKUP($B3106,Directions!$B:$B,Directions!C:C))</f>
        <v>21</v>
      </c>
      <c r="F3106" s="3">
        <f>IF(H3105=1,"",D3106+_xlfn.XLOOKUP($B3106,Directions!$B:$B,Directions!D:D))</f>
        <v>33</v>
      </c>
      <c r="G3106" cm="1">
        <f t="array" ref="G3106">IF(H3106=1,"",IF(INDEX(map,F3106,E3106)="#",1,0))</f>
        <v>0</v>
      </c>
      <c r="H3106">
        <f>IF(Journey!H3105=1,1,IF(OR(E3106&lt;0,E3106&gt;Map!$A$1,F3106&lt;0,F3106&gt;Map!$A$1),1,0))</f>
        <v>0</v>
      </c>
    </row>
    <row r="3107" spans="1:8" x14ac:dyDescent="0.25">
      <c r="A3107">
        <v>3105</v>
      </c>
      <c r="B3107">
        <f t="shared" si="48"/>
        <v>2</v>
      </c>
      <c r="C3107">
        <f>IF(B3106&lt;&gt;B3107,C3106,IF(H3106=1,"",C3106+_xlfn.XLOOKUP($B3107,Directions!$B:$B,Directions!C:C)))</f>
        <v>21</v>
      </c>
      <c r="D3107">
        <f>IF(B3106&lt;&gt;B3107,D3106,IF(H3106=1,"",D3106+_xlfn.XLOOKUP($B3107,Directions!$B:$B,Directions!D:D)))</f>
        <v>33</v>
      </c>
      <c r="E3107" s="3">
        <f>IF(H3106=1,"",C3107+_xlfn.XLOOKUP($B3107,Directions!$B:$B,Directions!C:C))</f>
        <v>22</v>
      </c>
      <c r="F3107" s="3">
        <f>IF(H3106=1,"",D3107+_xlfn.XLOOKUP($B3107,Directions!$B:$B,Directions!D:D))</f>
        <v>33</v>
      </c>
      <c r="G3107" cm="1">
        <f t="array" ref="G3107">IF(H3107=1,"",IF(INDEX(map,F3107,E3107)="#",1,0))</f>
        <v>0</v>
      </c>
      <c r="H3107">
        <f>IF(Journey!H3106=1,1,IF(OR(E3107&lt;0,E3107&gt;Map!$A$1,F3107&lt;0,F3107&gt;Map!$A$1),1,0))</f>
        <v>0</v>
      </c>
    </row>
    <row r="3108" spans="1:8" x14ac:dyDescent="0.25">
      <c r="A3108">
        <v>3106</v>
      </c>
      <c r="B3108">
        <f t="shared" si="48"/>
        <v>2</v>
      </c>
      <c r="C3108">
        <f>IF(B3107&lt;&gt;B3108,C3107,IF(H3107=1,"",C3107+_xlfn.XLOOKUP($B3108,Directions!$B:$B,Directions!C:C)))</f>
        <v>22</v>
      </c>
      <c r="D3108">
        <f>IF(B3107&lt;&gt;B3108,D3107,IF(H3107=1,"",D3107+_xlfn.XLOOKUP($B3108,Directions!$B:$B,Directions!D:D)))</f>
        <v>33</v>
      </c>
      <c r="E3108" s="3">
        <f>IF(H3107=1,"",C3108+_xlfn.XLOOKUP($B3108,Directions!$B:$B,Directions!C:C))</f>
        <v>23</v>
      </c>
      <c r="F3108" s="3">
        <f>IF(H3107=1,"",D3108+_xlfn.XLOOKUP($B3108,Directions!$B:$B,Directions!D:D))</f>
        <v>33</v>
      </c>
      <c r="G3108" cm="1">
        <f t="array" ref="G3108">IF(H3108=1,"",IF(INDEX(map,F3108,E3108)="#",1,0))</f>
        <v>0</v>
      </c>
      <c r="H3108">
        <f>IF(Journey!H3107=1,1,IF(OR(E3108&lt;0,E3108&gt;Map!$A$1,F3108&lt;0,F3108&gt;Map!$A$1),1,0))</f>
        <v>0</v>
      </c>
    </row>
    <row r="3109" spans="1:8" x14ac:dyDescent="0.25">
      <c r="A3109">
        <v>3107</v>
      </c>
      <c r="B3109">
        <f t="shared" si="48"/>
        <v>2</v>
      </c>
      <c r="C3109">
        <f>IF(B3108&lt;&gt;B3109,C3108,IF(H3108=1,"",C3108+_xlfn.XLOOKUP($B3109,Directions!$B:$B,Directions!C:C)))</f>
        <v>23</v>
      </c>
      <c r="D3109">
        <f>IF(B3108&lt;&gt;B3109,D3108,IF(H3108=1,"",D3108+_xlfn.XLOOKUP($B3109,Directions!$B:$B,Directions!D:D)))</f>
        <v>33</v>
      </c>
      <c r="E3109" s="3">
        <f>IF(H3108=1,"",C3109+_xlfn.XLOOKUP($B3109,Directions!$B:$B,Directions!C:C))</f>
        <v>24</v>
      </c>
      <c r="F3109" s="3">
        <f>IF(H3108=1,"",D3109+_xlfn.XLOOKUP($B3109,Directions!$B:$B,Directions!D:D))</f>
        <v>33</v>
      </c>
      <c r="G3109" cm="1">
        <f t="array" ref="G3109">IF(H3109=1,"",IF(INDEX(map,F3109,E3109)="#",1,0))</f>
        <v>0</v>
      </c>
      <c r="H3109">
        <f>IF(Journey!H3108=1,1,IF(OR(E3109&lt;0,E3109&gt;Map!$A$1,F3109&lt;0,F3109&gt;Map!$A$1),1,0))</f>
        <v>0</v>
      </c>
    </row>
    <row r="3110" spans="1:8" x14ac:dyDescent="0.25">
      <c r="A3110">
        <v>3108</v>
      </c>
      <c r="B3110">
        <f t="shared" si="48"/>
        <v>2</v>
      </c>
      <c r="C3110">
        <f>IF(B3109&lt;&gt;B3110,C3109,IF(H3109=1,"",C3109+_xlfn.XLOOKUP($B3110,Directions!$B:$B,Directions!C:C)))</f>
        <v>24</v>
      </c>
      <c r="D3110">
        <f>IF(B3109&lt;&gt;B3110,D3109,IF(H3109=1,"",D3109+_xlfn.XLOOKUP($B3110,Directions!$B:$B,Directions!D:D)))</f>
        <v>33</v>
      </c>
      <c r="E3110" s="3">
        <f>IF(H3109=1,"",C3110+_xlfn.XLOOKUP($B3110,Directions!$B:$B,Directions!C:C))</f>
        <v>25</v>
      </c>
      <c r="F3110" s="3">
        <f>IF(H3109=1,"",D3110+_xlfn.XLOOKUP($B3110,Directions!$B:$B,Directions!D:D))</f>
        <v>33</v>
      </c>
      <c r="G3110" cm="1">
        <f t="array" ref="G3110">IF(H3110=1,"",IF(INDEX(map,F3110,E3110)="#",1,0))</f>
        <v>0</v>
      </c>
      <c r="H3110">
        <f>IF(Journey!H3109=1,1,IF(OR(E3110&lt;0,E3110&gt;Map!$A$1,F3110&lt;0,F3110&gt;Map!$A$1),1,0))</f>
        <v>0</v>
      </c>
    </row>
    <row r="3111" spans="1:8" x14ac:dyDescent="0.25">
      <c r="A3111">
        <v>3109</v>
      </c>
      <c r="B3111">
        <f t="shared" si="48"/>
        <v>2</v>
      </c>
      <c r="C3111">
        <f>IF(B3110&lt;&gt;B3111,C3110,IF(H3110=1,"",C3110+_xlfn.XLOOKUP($B3111,Directions!$B:$B,Directions!C:C)))</f>
        <v>25</v>
      </c>
      <c r="D3111">
        <f>IF(B3110&lt;&gt;B3111,D3110,IF(H3110=1,"",D3110+_xlfn.XLOOKUP($B3111,Directions!$B:$B,Directions!D:D)))</f>
        <v>33</v>
      </c>
      <c r="E3111" s="3">
        <f>IF(H3110=1,"",C3111+_xlfn.XLOOKUP($B3111,Directions!$B:$B,Directions!C:C))</f>
        <v>26</v>
      </c>
      <c r="F3111" s="3">
        <f>IF(H3110=1,"",D3111+_xlfn.XLOOKUP($B3111,Directions!$B:$B,Directions!D:D))</f>
        <v>33</v>
      </c>
      <c r="G3111" cm="1">
        <f t="array" ref="G3111">IF(H3111=1,"",IF(INDEX(map,F3111,E3111)="#",1,0))</f>
        <v>0</v>
      </c>
      <c r="H3111">
        <f>IF(Journey!H3110=1,1,IF(OR(E3111&lt;0,E3111&gt;Map!$A$1,F3111&lt;0,F3111&gt;Map!$A$1),1,0))</f>
        <v>0</v>
      </c>
    </row>
    <row r="3112" spans="1:8" x14ac:dyDescent="0.25">
      <c r="A3112">
        <v>3110</v>
      </c>
      <c r="B3112">
        <f t="shared" si="48"/>
        <v>2</v>
      </c>
      <c r="C3112">
        <f>IF(B3111&lt;&gt;B3112,C3111,IF(H3111=1,"",C3111+_xlfn.XLOOKUP($B3112,Directions!$B:$B,Directions!C:C)))</f>
        <v>26</v>
      </c>
      <c r="D3112">
        <f>IF(B3111&lt;&gt;B3112,D3111,IF(H3111=1,"",D3111+_xlfn.XLOOKUP($B3112,Directions!$B:$B,Directions!D:D)))</f>
        <v>33</v>
      </c>
      <c r="E3112" s="3">
        <f>IF(H3111=1,"",C3112+_xlfn.XLOOKUP($B3112,Directions!$B:$B,Directions!C:C))</f>
        <v>27</v>
      </c>
      <c r="F3112" s="3">
        <f>IF(H3111=1,"",D3112+_xlfn.XLOOKUP($B3112,Directions!$B:$B,Directions!D:D))</f>
        <v>33</v>
      </c>
      <c r="G3112" cm="1">
        <f t="array" ref="G3112">IF(H3112=1,"",IF(INDEX(map,F3112,E3112)="#",1,0))</f>
        <v>0</v>
      </c>
      <c r="H3112">
        <f>IF(Journey!H3111=1,1,IF(OR(E3112&lt;0,E3112&gt;Map!$A$1,F3112&lt;0,F3112&gt;Map!$A$1),1,0))</f>
        <v>0</v>
      </c>
    </row>
    <row r="3113" spans="1:8" x14ac:dyDescent="0.25">
      <c r="A3113">
        <v>3111</v>
      </c>
      <c r="B3113">
        <f t="shared" si="48"/>
        <v>2</v>
      </c>
      <c r="C3113">
        <f>IF(B3112&lt;&gt;B3113,C3112,IF(H3112=1,"",C3112+_xlfn.XLOOKUP($B3113,Directions!$B:$B,Directions!C:C)))</f>
        <v>27</v>
      </c>
      <c r="D3113">
        <f>IF(B3112&lt;&gt;B3113,D3112,IF(H3112=1,"",D3112+_xlfn.XLOOKUP($B3113,Directions!$B:$B,Directions!D:D)))</f>
        <v>33</v>
      </c>
      <c r="E3113" s="3">
        <f>IF(H3112=1,"",C3113+_xlfn.XLOOKUP($B3113,Directions!$B:$B,Directions!C:C))</f>
        <v>28</v>
      </c>
      <c r="F3113" s="3">
        <f>IF(H3112=1,"",D3113+_xlfn.XLOOKUP($B3113,Directions!$B:$B,Directions!D:D))</f>
        <v>33</v>
      </c>
      <c r="G3113" cm="1">
        <f t="array" ref="G3113">IF(H3113=1,"",IF(INDEX(map,F3113,E3113)="#",1,0))</f>
        <v>0</v>
      </c>
      <c r="H3113">
        <f>IF(Journey!H3112=1,1,IF(OR(E3113&lt;0,E3113&gt;Map!$A$1,F3113&lt;0,F3113&gt;Map!$A$1),1,0))</f>
        <v>0</v>
      </c>
    </row>
    <row r="3114" spans="1:8" x14ac:dyDescent="0.25">
      <c r="A3114">
        <v>3112</v>
      </c>
      <c r="B3114">
        <f t="shared" si="48"/>
        <v>2</v>
      </c>
      <c r="C3114">
        <f>IF(B3113&lt;&gt;B3114,C3113,IF(H3113=1,"",C3113+_xlfn.XLOOKUP($B3114,Directions!$B:$B,Directions!C:C)))</f>
        <v>28</v>
      </c>
      <c r="D3114">
        <f>IF(B3113&lt;&gt;B3114,D3113,IF(H3113=1,"",D3113+_xlfn.XLOOKUP($B3114,Directions!$B:$B,Directions!D:D)))</f>
        <v>33</v>
      </c>
      <c r="E3114" s="3">
        <f>IF(H3113=1,"",C3114+_xlfn.XLOOKUP($B3114,Directions!$B:$B,Directions!C:C))</f>
        <v>29</v>
      </c>
      <c r="F3114" s="3">
        <f>IF(H3113=1,"",D3114+_xlfn.XLOOKUP($B3114,Directions!$B:$B,Directions!D:D))</f>
        <v>33</v>
      </c>
      <c r="G3114" cm="1">
        <f t="array" ref="G3114">IF(H3114=1,"",IF(INDEX(map,F3114,E3114)="#",1,0))</f>
        <v>0</v>
      </c>
      <c r="H3114">
        <f>IF(Journey!H3113=1,1,IF(OR(E3114&lt;0,E3114&gt;Map!$A$1,F3114&lt;0,F3114&gt;Map!$A$1),1,0))</f>
        <v>0</v>
      </c>
    </row>
    <row r="3115" spans="1:8" x14ac:dyDescent="0.25">
      <c r="A3115">
        <v>3113</v>
      </c>
      <c r="B3115">
        <f t="shared" si="48"/>
        <v>2</v>
      </c>
      <c r="C3115">
        <f>IF(B3114&lt;&gt;B3115,C3114,IF(H3114=1,"",C3114+_xlfn.XLOOKUP($B3115,Directions!$B:$B,Directions!C:C)))</f>
        <v>29</v>
      </c>
      <c r="D3115">
        <f>IF(B3114&lt;&gt;B3115,D3114,IF(H3114=1,"",D3114+_xlfn.XLOOKUP($B3115,Directions!$B:$B,Directions!D:D)))</f>
        <v>33</v>
      </c>
      <c r="E3115" s="3">
        <f>IF(H3114=1,"",C3115+_xlfn.XLOOKUP($B3115,Directions!$B:$B,Directions!C:C))</f>
        <v>30</v>
      </c>
      <c r="F3115" s="3">
        <f>IF(H3114=1,"",D3115+_xlfn.XLOOKUP($B3115,Directions!$B:$B,Directions!D:D))</f>
        <v>33</v>
      </c>
      <c r="G3115" cm="1">
        <f t="array" ref="G3115">IF(H3115=1,"",IF(INDEX(map,F3115,E3115)="#",1,0))</f>
        <v>0</v>
      </c>
      <c r="H3115">
        <f>IF(Journey!H3114=1,1,IF(OR(E3115&lt;0,E3115&gt;Map!$A$1,F3115&lt;0,F3115&gt;Map!$A$1),1,0))</f>
        <v>0</v>
      </c>
    </row>
    <row r="3116" spans="1:8" x14ac:dyDescent="0.25">
      <c r="A3116">
        <v>3114</v>
      </c>
      <c r="B3116">
        <f t="shared" si="48"/>
        <v>2</v>
      </c>
      <c r="C3116">
        <f>IF(B3115&lt;&gt;B3116,C3115,IF(H3115=1,"",C3115+_xlfn.XLOOKUP($B3116,Directions!$B:$B,Directions!C:C)))</f>
        <v>30</v>
      </c>
      <c r="D3116">
        <f>IF(B3115&lt;&gt;B3116,D3115,IF(H3115=1,"",D3115+_xlfn.XLOOKUP($B3116,Directions!$B:$B,Directions!D:D)))</f>
        <v>33</v>
      </c>
      <c r="E3116" s="3">
        <f>IF(H3115=1,"",C3116+_xlfn.XLOOKUP($B3116,Directions!$B:$B,Directions!C:C))</f>
        <v>31</v>
      </c>
      <c r="F3116" s="3">
        <f>IF(H3115=1,"",D3116+_xlfn.XLOOKUP($B3116,Directions!$B:$B,Directions!D:D))</f>
        <v>33</v>
      </c>
      <c r="G3116" cm="1">
        <f t="array" ref="G3116">IF(H3116=1,"",IF(INDEX(map,F3116,E3116)="#",1,0))</f>
        <v>0</v>
      </c>
      <c r="H3116">
        <f>IF(Journey!H3115=1,1,IF(OR(E3116&lt;0,E3116&gt;Map!$A$1,F3116&lt;0,F3116&gt;Map!$A$1),1,0))</f>
        <v>0</v>
      </c>
    </row>
    <row r="3117" spans="1:8" x14ac:dyDescent="0.25">
      <c r="A3117">
        <v>3115</v>
      </c>
      <c r="B3117">
        <f t="shared" si="48"/>
        <v>2</v>
      </c>
      <c r="C3117">
        <f>IF(B3116&lt;&gt;B3117,C3116,IF(H3116=1,"",C3116+_xlfn.XLOOKUP($B3117,Directions!$B:$B,Directions!C:C)))</f>
        <v>31</v>
      </c>
      <c r="D3117">
        <f>IF(B3116&lt;&gt;B3117,D3116,IF(H3116=1,"",D3116+_xlfn.XLOOKUP($B3117,Directions!$B:$B,Directions!D:D)))</f>
        <v>33</v>
      </c>
      <c r="E3117" s="3">
        <f>IF(H3116=1,"",C3117+_xlfn.XLOOKUP($B3117,Directions!$B:$B,Directions!C:C))</f>
        <v>32</v>
      </c>
      <c r="F3117" s="3">
        <f>IF(H3116=1,"",D3117+_xlfn.XLOOKUP($B3117,Directions!$B:$B,Directions!D:D))</f>
        <v>33</v>
      </c>
      <c r="G3117" cm="1">
        <f t="array" ref="G3117">IF(H3117=1,"",IF(INDEX(map,F3117,E3117)="#",1,0))</f>
        <v>0</v>
      </c>
      <c r="H3117">
        <f>IF(Journey!H3116=1,1,IF(OR(E3117&lt;0,E3117&gt;Map!$A$1,F3117&lt;0,F3117&gt;Map!$A$1),1,0))</f>
        <v>0</v>
      </c>
    </row>
    <row r="3118" spans="1:8" x14ac:dyDescent="0.25">
      <c r="A3118">
        <v>3116</v>
      </c>
      <c r="B3118">
        <f t="shared" si="48"/>
        <v>2</v>
      </c>
      <c r="C3118">
        <f>IF(B3117&lt;&gt;B3118,C3117,IF(H3117=1,"",C3117+_xlfn.XLOOKUP($B3118,Directions!$B:$B,Directions!C:C)))</f>
        <v>32</v>
      </c>
      <c r="D3118">
        <f>IF(B3117&lt;&gt;B3118,D3117,IF(H3117=1,"",D3117+_xlfn.XLOOKUP($B3118,Directions!$B:$B,Directions!D:D)))</f>
        <v>33</v>
      </c>
      <c r="E3118" s="3">
        <f>IF(H3117=1,"",C3118+_xlfn.XLOOKUP($B3118,Directions!$B:$B,Directions!C:C))</f>
        <v>33</v>
      </c>
      <c r="F3118" s="3">
        <f>IF(H3117=1,"",D3118+_xlfn.XLOOKUP($B3118,Directions!$B:$B,Directions!D:D))</f>
        <v>33</v>
      </c>
      <c r="G3118" cm="1">
        <f t="array" ref="G3118">IF(H3118=1,"",IF(INDEX(map,F3118,E3118)="#",1,0))</f>
        <v>1</v>
      </c>
      <c r="H3118">
        <f>IF(Journey!H3117=1,1,IF(OR(E3118&lt;0,E3118&gt;Map!$A$1,F3118&lt;0,F3118&gt;Map!$A$1),1,0))</f>
        <v>0</v>
      </c>
    </row>
    <row r="3119" spans="1:8" x14ac:dyDescent="0.25">
      <c r="A3119">
        <v>3117</v>
      </c>
      <c r="B3119">
        <f t="shared" si="48"/>
        <v>3</v>
      </c>
      <c r="C3119">
        <f>IF(B3118&lt;&gt;B3119,C3118,IF(H3118=1,"",C3118+_xlfn.XLOOKUP($B3119,Directions!$B:$B,Directions!C:C)))</f>
        <v>32</v>
      </c>
      <c r="D3119">
        <f>IF(B3118&lt;&gt;B3119,D3118,IF(H3118=1,"",D3118+_xlfn.XLOOKUP($B3119,Directions!$B:$B,Directions!D:D)))</f>
        <v>33</v>
      </c>
      <c r="E3119" s="3">
        <f>IF(H3118=1,"",C3119+_xlfn.XLOOKUP($B3119,Directions!$B:$B,Directions!C:C))</f>
        <v>32</v>
      </c>
      <c r="F3119" s="3">
        <f>IF(H3118=1,"",D3119+_xlfn.XLOOKUP($B3119,Directions!$B:$B,Directions!D:D))</f>
        <v>34</v>
      </c>
      <c r="G3119" cm="1">
        <f t="array" ref="G3119">IF(H3119=1,"",IF(INDEX(map,F3119,E3119)="#",1,0))</f>
        <v>0</v>
      </c>
      <c r="H3119">
        <f>IF(Journey!H3118=1,1,IF(OR(E3119&lt;0,E3119&gt;Map!$A$1,F3119&lt;0,F3119&gt;Map!$A$1),1,0))</f>
        <v>0</v>
      </c>
    </row>
    <row r="3120" spans="1:8" x14ac:dyDescent="0.25">
      <c r="A3120">
        <v>3118</v>
      </c>
      <c r="B3120">
        <f t="shared" si="48"/>
        <v>3</v>
      </c>
      <c r="C3120">
        <f>IF(B3119&lt;&gt;B3120,C3119,IF(H3119=1,"",C3119+_xlfn.XLOOKUP($B3120,Directions!$B:$B,Directions!C:C)))</f>
        <v>32</v>
      </c>
      <c r="D3120">
        <f>IF(B3119&lt;&gt;B3120,D3119,IF(H3119=1,"",D3119+_xlfn.XLOOKUP($B3120,Directions!$B:$B,Directions!D:D)))</f>
        <v>34</v>
      </c>
      <c r="E3120" s="3">
        <f>IF(H3119=1,"",C3120+_xlfn.XLOOKUP($B3120,Directions!$B:$B,Directions!C:C))</f>
        <v>32</v>
      </c>
      <c r="F3120" s="3">
        <f>IF(H3119=1,"",D3120+_xlfn.XLOOKUP($B3120,Directions!$B:$B,Directions!D:D))</f>
        <v>35</v>
      </c>
      <c r="G3120" cm="1">
        <f t="array" ref="G3120">IF(H3120=1,"",IF(INDEX(map,F3120,E3120)="#",1,0))</f>
        <v>0</v>
      </c>
      <c r="H3120">
        <f>IF(Journey!H3119=1,1,IF(OR(E3120&lt;0,E3120&gt;Map!$A$1,F3120&lt;0,F3120&gt;Map!$A$1),1,0))</f>
        <v>0</v>
      </c>
    </row>
    <row r="3121" spans="1:8" x14ac:dyDescent="0.25">
      <c r="A3121">
        <v>3119</v>
      </c>
      <c r="B3121">
        <f t="shared" si="48"/>
        <v>3</v>
      </c>
      <c r="C3121">
        <f>IF(B3120&lt;&gt;B3121,C3120,IF(H3120=1,"",C3120+_xlfn.XLOOKUP($B3121,Directions!$B:$B,Directions!C:C)))</f>
        <v>32</v>
      </c>
      <c r="D3121">
        <f>IF(B3120&lt;&gt;B3121,D3120,IF(H3120=1,"",D3120+_xlfn.XLOOKUP($B3121,Directions!$B:$B,Directions!D:D)))</f>
        <v>35</v>
      </c>
      <c r="E3121" s="3">
        <f>IF(H3120=1,"",C3121+_xlfn.XLOOKUP($B3121,Directions!$B:$B,Directions!C:C))</f>
        <v>32</v>
      </c>
      <c r="F3121" s="3">
        <f>IF(H3120=1,"",D3121+_xlfn.XLOOKUP($B3121,Directions!$B:$B,Directions!D:D))</f>
        <v>36</v>
      </c>
      <c r="G3121" cm="1">
        <f t="array" ref="G3121">IF(H3121=1,"",IF(INDEX(map,F3121,E3121)="#",1,0))</f>
        <v>0</v>
      </c>
      <c r="H3121">
        <f>IF(Journey!H3120=1,1,IF(OR(E3121&lt;0,E3121&gt;Map!$A$1,F3121&lt;0,F3121&gt;Map!$A$1),1,0))</f>
        <v>0</v>
      </c>
    </row>
    <row r="3122" spans="1:8" x14ac:dyDescent="0.25">
      <c r="A3122">
        <v>3120</v>
      </c>
      <c r="B3122">
        <f t="shared" si="48"/>
        <v>3</v>
      </c>
      <c r="C3122">
        <f>IF(B3121&lt;&gt;B3122,C3121,IF(H3121=1,"",C3121+_xlfn.XLOOKUP($B3122,Directions!$B:$B,Directions!C:C)))</f>
        <v>32</v>
      </c>
      <c r="D3122">
        <f>IF(B3121&lt;&gt;B3122,D3121,IF(H3121=1,"",D3121+_xlfn.XLOOKUP($B3122,Directions!$B:$B,Directions!D:D)))</f>
        <v>36</v>
      </c>
      <c r="E3122" s="3">
        <f>IF(H3121=1,"",C3122+_xlfn.XLOOKUP($B3122,Directions!$B:$B,Directions!C:C))</f>
        <v>32</v>
      </c>
      <c r="F3122" s="3">
        <f>IF(H3121=1,"",D3122+_xlfn.XLOOKUP($B3122,Directions!$B:$B,Directions!D:D))</f>
        <v>37</v>
      </c>
      <c r="G3122" cm="1">
        <f t="array" ref="G3122">IF(H3122=1,"",IF(INDEX(map,F3122,E3122)="#",1,0))</f>
        <v>0</v>
      </c>
      <c r="H3122">
        <f>IF(Journey!H3121=1,1,IF(OR(E3122&lt;0,E3122&gt;Map!$A$1,F3122&lt;0,F3122&gt;Map!$A$1),1,0))</f>
        <v>0</v>
      </c>
    </row>
    <row r="3123" spans="1:8" x14ac:dyDescent="0.25">
      <c r="A3123">
        <v>3121</v>
      </c>
      <c r="B3123">
        <f t="shared" si="48"/>
        <v>3</v>
      </c>
      <c r="C3123">
        <f>IF(B3122&lt;&gt;B3123,C3122,IF(H3122=1,"",C3122+_xlfn.XLOOKUP($B3123,Directions!$B:$B,Directions!C:C)))</f>
        <v>32</v>
      </c>
      <c r="D3123">
        <f>IF(B3122&lt;&gt;B3123,D3122,IF(H3122=1,"",D3122+_xlfn.XLOOKUP($B3123,Directions!$B:$B,Directions!D:D)))</f>
        <v>37</v>
      </c>
      <c r="E3123" s="3">
        <f>IF(H3122=1,"",C3123+_xlfn.XLOOKUP($B3123,Directions!$B:$B,Directions!C:C))</f>
        <v>32</v>
      </c>
      <c r="F3123" s="3">
        <f>IF(H3122=1,"",D3123+_xlfn.XLOOKUP($B3123,Directions!$B:$B,Directions!D:D))</f>
        <v>38</v>
      </c>
      <c r="G3123" cm="1">
        <f t="array" ref="G3123">IF(H3123=1,"",IF(INDEX(map,F3123,E3123)="#",1,0))</f>
        <v>0</v>
      </c>
      <c r="H3123">
        <f>IF(Journey!H3122=1,1,IF(OR(E3123&lt;0,E3123&gt;Map!$A$1,F3123&lt;0,F3123&gt;Map!$A$1),1,0))</f>
        <v>0</v>
      </c>
    </row>
    <row r="3124" spans="1:8" x14ac:dyDescent="0.25">
      <c r="A3124">
        <v>3122</v>
      </c>
      <c r="B3124">
        <f t="shared" si="48"/>
        <v>3</v>
      </c>
      <c r="C3124">
        <f>IF(B3123&lt;&gt;B3124,C3123,IF(H3123=1,"",C3123+_xlfn.XLOOKUP($B3124,Directions!$B:$B,Directions!C:C)))</f>
        <v>32</v>
      </c>
      <c r="D3124">
        <f>IF(B3123&lt;&gt;B3124,D3123,IF(H3123=1,"",D3123+_xlfn.XLOOKUP($B3124,Directions!$B:$B,Directions!D:D)))</f>
        <v>38</v>
      </c>
      <c r="E3124" s="3">
        <f>IF(H3123=1,"",C3124+_xlfn.XLOOKUP($B3124,Directions!$B:$B,Directions!C:C))</f>
        <v>32</v>
      </c>
      <c r="F3124" s="3">
        <f>IF(H3123=1,"",D3124+_xlfn.XLOOKUP($B3124,Directions!$B:$B,Directions!D:D))</f>
        <v>39</v>
      </c>
      <c r="G3124" cm="1">
        <f t="array" ref="G3124">IF(H3124=1,"",IF(INDEX(map,F3124,E3124)="#",1,0))</f>
        <v>0</v>
      </c>
      <c r="H3124">
        <f>IF(Journey!H3123=1,1,IF(OR(E3124&lt;0,E3124&gt;Map!$A$1,F3124&lt;0,F3124&gt;Map!$A$1),1,0))</f>
        <v>0</v>
      </c>
    </row>
    <row r="3125" spans="1:8" x14ac:dyDescent="0.25">
      <c r="A3125">
        <v>3123</v>
      </c>
      <c r="B3125">
        <f t="shared" si="48"/>
        <v>3</v>
      </c>
      <c r="C3125">
        <f>IF(B3124&lt;&gt;B3125,C3124,IF(H3124=1,"",C3124+_xlfn.XLOOKUP($B3125,Directions!$B:$B,Directions!C:C)))</f>
        <v>32</v>
      </c>
      <c r="D3125">
        <f>IF(B3124&lt;&gt;B3125,D3124,IF(H3124=1,"",D3124+_xlfn.XLOOKUP($B3125,Directions!$B:$B,Directions!D:D)))</f>
        <v>39</v>
      </c>
      <c r="E3125" s="3">
        <f>IF(H3124=1,"",C3125+_xlfn.XLOOKUP($B3125,Directions!$B:$B,Directions!C:C))</f>
        <v>32</v>
      </c>
      <c r="F3125" s="3">
        <f>IF(H3124=1,"",D3125+_xlfn.XLOOKUP($B3125,Directions!$B:$B,Directions!D:D))</f>
        <v>40</v>
      </c>
      <c r="G3125" cm="1">
        <f t="array" ref="G3125">IF(H3125=1,"",IF(INDEX(map,F3125,E3125)="#",1,0))</f>
        <v>0</v>
      </c>
      <c r="H3125">
        <f>IF(Journey!H3124=1,1,IF(OR(E3125&lt;0,E3125&gt;Map!$A$1,F3125&lt;0,F3125&gt;Map!$A$1),1,0))</f>
        <v>0</v>
      </c>
    </row>
    <row r="3126" spans="1:8" x14ac:dyDescent="0.25">
      <c r="A3126">
        <v>3124</v>
      </c>
      <c r="B3126">
        <f t="shared" si="48"/>
        <v>3</v>
      </c>
      <c r="C3126">
        <f>IF(B3125&lt;&gt;B3126,C3125,IF(H3125=1,"",C3125+_xlfn.XLOOKUP($B3126,Directions!$B:$B,Directions!C:C)))</f>
        <v>32</v>
      </c>
      <c r="D3126">
        <f>IF(B3125&lt;&gt;B3126,D3125,IF(H3125=1,"",D3125+_xlfn.XLOOKUP($B3126,Directions!$B:$B,Directions!D:D)))</f>
        <v>40</v>
      </c>
      <c r="E3126" s="3">
        <f>IF(H3125=1,"",C3126+_xlfn.XLOOKUP($B3126,Directions!$B:$B,Directions!C:C))</f>
        <v>32</v>
      </c>
      <c r="F3126" s="3">
        <f>IF(H3125=1,"",D3126+_xlfn.XLOOKUP($B3126,Directions!$B:$B,Directions!D:D))</f>
        <v>41</v>
      </c>
      <c r="G3126" cm="1">
        <f t="array" ref="G3126">IF(H3126=1,"",IF(INDEX(map,F3126,E3126)="#",1,0))</f>
        <v>0</v>
      </c>
      <c r="H3126">
        <f>IF(Journey!H3125=1,1,IF(OR(E3126&lt;0,E3126&gt;Map!$A$1,F3126&lt;0,F3126&gt;Map!$A$1),1,0))</f>
        <v>0</v>
      </c>
    </row>
    <row r="3127" spans="1:8" x14ac:dyDescent="0.25">
      <c r="A3127">
        <v>3125</v>
      </c>
      <c r="B3127">
        <f t="shared" si="48"/>
        <v>3</v>
      </c>
      <c r="C3127">
        <f>IF(B3126&lt;&gt;B3127,C3126,IF(H3126=1,"",C3126+_xlfn.XLOOKUP($B3127,Directions!$B:$B,Directions!C:C)))</f>
        <v>32</v>
      </c>
      <c r="D3127">
        <f>IF(B3126&lt;&gt;B3127,D3126,IF(H3126=1,"",D3126+_xlfn.XLOOKUP($B3127,Directions!$B:$B,Directions!D:D)))</f>
        <v>41</v>
      </c>
      <c r="E3127" s="3">
        <f>IF(H3126=1,"",C3127+_xlfn.XLOOKUP($B3127,Directions!$B:$B,Directions!C:C))</f>
        <v>32</v>
      </c>
      <c r="F3127" s="3">
        <f>IF(H3126=1,"",D3127+_xlfn.XLOOKUP($B3127,Directions!$B:$B,Directions!D:D))</f>
        <v>42</v>
      </c>
      <c r="G3127" cm="1">
        <f t="array" ref="G3127">IF(H3127=1,"",IF(INDEX(map,F3127,E3127)="#",1,0))</f>
        <v>0</v>
      </c>
      <c r="H3127">
        <f>IF(Journey!H3126=1,1,IF(OR(E3127&lt;0,E3127&gt;Map!$A$1,F3127&lt;0,F3127&gt;Map!$A$1),1,0))</f>
        <v>0</v>
      </c>
    </row>
    <row r="3128" spans="1:8" x14ac:dyDescent="0.25">
      <c r="A3128">
        <v>3126</v>
      </c>
      <c r="B3128">
        <f t="shared" si="48"/>
        <v>3</v>
      </c>
      <c r="C3128">
        <f>IF(B3127&lt;&gt;B3128,C3127,IF(H3127=1,"",C3127+_xlfn.XLOOKUP($B3128,Directions!$B:$B,Directions!C:C)))</f>
        <v>32</v>
      </c>
      <c r="D3128">
        <f>IF(B3127&lt;&gt;B3128,D3127,IF(H3127=1,"",D3127+_xlfn.XLOOKUP($B3128,Directions!$B:$B,Directions!D:D)))</f>
        <v>42</v>
      </c>
      <c r="E3128" s="3">
        <f>IF(H3127=1,"",C3128+_xlfn.XLOOKUP($B3128,Directions!$B:$B,Directions!C:C))</f>
        <v>32</v>
      </c>
      <c r="F3128" s="3">
        <f>IF(H3127=1,"",D3128+_xlfn.XLOOKUP($B3128,Directions!$B:$B,Directions!D:D))</f>
        <v>43</v>
      </c>
      <c r="G3128" cm="1">
        <f t="array" ref="G3128">IF(H3128=1,"",IF(INDEX(map,F3128,E3128)="#",1,0))</f>
        <v>0</v>
      </c>
      <c r="H3128">
        <f>IF(Journey!H3127=1,1,IF(OR(E3128&lt;0,E3128&gt;Map!$A$1,F3128&lt;0,F3128&gt;Map!$A$1),1,0))</f>
        <v>0</v>
      </c>
    </row>
    <row r="3129" spans="1:8" x14ac:dyDescent="0.25">
      <c r="A3129">
        <v>3127</v>
      </c>
      <c r="B3129">
        <f t="shared" si="48"/>
        <v>3</v>
      </c>
      <c r="C3129">
        <f>IF(B3128&lt;&gt;B3129,C3128,IF(H3128=1,"",C3128+_xlfn.XLOOKUP($B3129,Directions!$B:$B,Directions!C:C)))</f>
        <v>32</v>
      </c>
      <c r="D3129">
        <f>IF(B3128&lt;&gt;B3129,D3128,IF(H3128=1,"",D3128+_xlfn.XLOOKUP($B3129,Directions!$B:$B,Directions!D:D)))</f>
        <v>43</v>
      </c>
      <c r="E3129" s="3">
        <f>IF(H3128=1,"",C3129+_xlfn.XLOOKUP($B3129,Directions!$B:$B,Directions!C:C))</f>
        <v>32</v>
      </c>
      <c r="F3129" s="3">
        <f>IF(H3128=1,"",D3129+_xlfn.XLOOKUP($B3129,Directions!$B:$B,Directions!D:D))</f>
        <v>44</v>
      </c>
      <c r="G3129" cm="1">
        <f t="array" ref="G3129">IF(H3129=1,"",IF(INDEX(map,F3129,E3129)="#",1,0))</f>
        <v>0</v>
      </c>
      <c r="H3129">
        <f>IF(Journey!H3128=1,1,IF(OR(E3129&lt;0,E3129&gt;Map!$A$1,F3129&lt;0,F3129&gt;Map!$A$1),1,0))</f>
        <v>0</v>
      </c>
    </row>
    <row r="3130" spans="1:8" x14ac:dyDescent="0.25">
      <c r="A3130">
        <v>3128</v>
      </c>
      <c r="B3130">
        <f t="shared" si="48"/>
        <v>3</v>
      </c>
      <c r="C3130">
        <f>IF(B3129&lt;&gt;B3130,C3129,IF(H3129=1,"",C3129+_xlfn.XLOOKUP($B3130,Directions!$B:$B,Directions!C:C)))</f>
        <v>32</v>
      </c>
      <c r="D3130">
        <f>IF(B3129&lt;&gt;B3130,D3129,IF(H3129=1,"",D3129+_xlfn.XLOOKUP($B3130,Directions!$B:$B,Directions!D:D)))</f>
        <v>44</v>
      </c>
      <c r="E3130" s="3">
        <f>IF(H3129=1,"",C3130+_xlfn.XLOOKUP($B3130,Directions!$B:$B,Directions!C:C))</f>
        <v>32</v>
      </c>
      <c r="F3130" s="3">
        <f>IF(H3129=1,"",D3130+_xlfn.XLOOKUP($B3130,Directions!$B:$B,Directions!D:D))</f>
        <v>45</v>
      </c>
      <c r="G3130" cm="1">
        <f t="array" ref="G3130">IF(H3130=1,"",IF(INDEX(map,F3130,E3130)="#",1,0))</f>
        <v>0</v>
      </c>
      <c r="H3130">
        <f>IF(Journey!H3129=1,1,IF(OR(E3130&lt;0,E3130&gt;Map!$A$1,F3130&lt;0,F3130&gt;Map!$A$1),1,0))</f>
        <v>0</v>
      </c>
    </row>
    <row r="3131" spans="1:8" x14ac:dyDescent="0.25">
      <c r="A3131">
        <v>3129</v>
      </c>
      <c r="B3131">
        <f t="shared" si="48"/>
        <v>3</v>
      </c>
      <c r="C3131">
        <f>IF(B3130&lt;&gt;B3131,C3130,IF(H3130=1,"",C3130+_xlfn.XLOOKUP($B3131,Directions!$B:$B,Directions!C:C)))</f>
        <v>32</v>
      </c>
      <c r="D3131">
        <f>IF(B3130&lt;&gt;B3131,D3130,IF(H3130=1,"",D3130+_xlfn.XLOOKUP($B3131,Directions!$B:$B,Directions!D:D)))</f>
        <v>45</v>
      </c>
      <c r="E3131" s="3">
        <f>IF(H3130=1,"",C3131+_xlfn.XLOOKUP($B3131,Directions!$B:$B,Directions!C:C))</f>
        <v>32</v>
      </c>
      <c r="F3131" s="3">
        <f>IF(H3130=1,"",D3131+_xlfn.XLOOKUP($B3131,Directions!$B:$B,Directions!D:D))</f>
        <v>46</v>
      </c>
      <c r="G3131" cm="1">
        <f t="array" ref="G3131">IF(H3131=1,"",IF(INDEX(map,F3131,E3131)="#",1,0))</f>
        <v>0</v>
      </c>
      <c r="H3131">
        <f>IF(Journey!H3130=1,1,IF(OR(E3131&lt;0,E3131&gt;Map!$A$1,F3131&lt;0,F3131&gt;Map!$A$1),1,0))</f>
        <v>0</v>
      </c>
    </row>
    <row r="3132" spans="1:8" x14ac:dyDescent="0.25">
      <c r="A3132">
        <v>3130</v>
      </c>
      <c r="B3132">
        <f t="shared" si="48"/>
        <v>3</v>
      </c>
      <c r="C3132">
        <f>IF(B3131&lt;&gt;B3132,C3131,IF(H3131=1,"",C3131+_xlfn.XLOOKUP($B3132,Directions!$B:$B,Directions!C:C)))</f>
        <v>32</v>
      </c>
      <c r="D3132">
        <f>IF(B3131&lt;&gt;B3132,D3131,IF(H3131=1,"",D3131+_xlfn.XLOOKUP($B3132,Directions!$B:$B,Directions!D:D)))</f>
        <v>46</v>
      </c>
      <c r="E3132" s="3">
        <f>IF(H3131=1,"",C3132+_xlfn.XLOOKUP($B3132,Directions!$B:$B,Directions!C:C))</f>
        <v>32</v>
      </c>
      <c r="F3132" s="3">
        <f>IF(H3131=1,"",D3132+_xlfn.XLOOKUP($B3132,Directions!$B:$B,Directions!D:D))</f>
        <v>47</v>
      </c>
      <c r="G3132" cm="1">
        <f t="array" ref="G3132">IF(H3132=1,"",IF(INDEX(map,F3132,E3132)="#",1,0))</f>
        <v>0</v>
      </c>
      <c r="H3132">
        <f>IF(Journey!H3131=1,1,IF(OR(E3132&lt;0,E3132&gt;Map!$A$1,F3132&lt;0,F3132&gt;Map!$A$1),1,0))</f>
        <v>0</v>
      </c>
    </row>
    <row r="3133" spans="1:8" x14ac:dyDescent="0.25">
      <c r="A3133">
        <v>3131</v>
      </c>
      <c r="B3133">
        <f t="shared" si="48"/>
        <v>3</v>
      </c>
      <c r="C3133">
        <f>IF(B3132&lt;&gt;B3133,C3132,IF(H3132=1,"",C3132+_xlfn.XLOOKUP($B3133,Directions!$B:$B,Directions!C:C)))</f>
        <v>32</v>
      </c>
      <c r="D3133">
        <f>IF(B3132&lt;&gt;B3133,D3132,IF(H3132=1,"",D3132+_xlfn.XLOOKUP($B3133,Directions!$B:$B,Directions!D:D)))</f>
        <v>47</v>
      </c>
      <c r="E3133" s="3">
        <f>IF(H3132=1,"",C3133+_xlfn.XLOOKUP($B3133,Directions!$B:$B,Directions!C:C))</f>
        <v>32</v>
      </c>
      <c r="F3133" s="3">
        <f>IF(H3132=1,"",D3133+_xlfn.XLOOKUP($B3133,Directions!$B:$B,Directions!D:D))</f>
        <v>48</v>
      </c>
      <c r="G3133" cm="1">
        <f t="array" ref="G3133">IF(H3133=1,"",IF(INDEX(map,F3133,E3133)="#",1,0))</f>
        <v>0</v>
      </c>
      <c r="H3133">
        <f>IF(Journey!H3132=1,1,IF(OR(E3133&lt;0,E3133&gt;Map!$A$1,F3133&lt;0,F3133&gt;Map!$A$1),1,0))</f>
        <v>0</v>
      </c>
    </row>
    <row r="3134" spans="1:8" x14ac:dyDescent="0.25">
      <c r="A3134">
        <v>3132</v>
      </c>
      <c r="B3134">
        <f t="shared" si="48"/>
        <v>3</v>
      </c>
      <c r="C3134">
        <f>IF(B3133&lt;&gt;B3134,C3133,IF(H3133=1,"",C3133+_xlfn.XLOOKUP($B3134,Directions!$B:$B,Directions!C:C)))</f>
        <v>32</v>
      </c>
      <c r="D3134">
        <f>IF(B3133&lt;&gt;B3134,D3133,IF(H3133=1,"",D3133+_xlfn.XLOOKUP($B3134,Directions!$B:$B,Directions!D:D)))</f>
        <v>48</v>
      </c>
      <c r="E3134" s="3">
        <f>IF(H3133=1,"",C3134+_xlfn.XLOOKUP($B3134,Directions!$B:$B,Directions!C:C))</f>
        <v>32</v>
      </c>
      <c r="F3134" s="3">
        <f>IF(H3133=1,"",D3134+_xlfn.XLOOKUP($B3134,Directions!$B:$B,Directions!D:D))</f>
        <v>49</v>
      </c>
      <c r="G3134" cm="1">
        <f t="array" ref="G3134">IF(H3134=1,"",IF(INDEX(map,F3134,E3134)="#",1,0))</f>
        <v>0</v>
      </c>
      <c r="H3134">
        <f>IF(Journey!H3133=1,1,IF(OR(E3134&lt;0,E3134&gt;Map!$A$1,F3134&lt;0,F3134&gt;Map!$A$1),1,0))</f>
        <v>0</v>
      </c>
    </row>
    <row r="3135" spans="1:8" x14ac:dyDescent="0.25">
      <c r="A3135">
        <v>3133</v>
      </c>
      <c r="B3135">
        <f t="shared" si="48"/>
        <v>3</v>
      </c>
      <c r="C3135">
        <f>IF(B3134&lt;&gt;B3135,C3134,IF(H3134=1,"",C3134+_xlfn.XLOOKUP($B3135,Directions!$B:$B,Directions!C:C)))</f>
        <v>32</v>
      </c>
      <c r="D3135">
        <f>IF(B3134&lt;&gt;B3135,D3134,IF(H3134=1,"",D3134+_xlfn.XLOOKUP($B3135,Directions!$B:$B,Directions!D:D)))</f>
        <v>49</v>
      </c>
      <c r="E3135" s="3">
        <f>IF(H3134=1,"",C3135+_xlfn.XLOOKUP($B3135,Directions!$B:$B,Directions!C:C))</f>
        <v>32</v>
      </c>
      <c r="F3135" s="3">
        <f>IF(H3134=1,"",D3135+_xlfn.XLOOKUP($B3135,Directions!$B:$B,Directions!D:D))</f>
        <v>50</v>
      </c>
      <c r="G3135" cm="1">
        <f t="array" ref="G3135">IF(H3135=1,"",IF(INDEX(map,F3135,E3135)="#",1,0))</f>
        <v>0</v>
      </c>
      <c r="H3135">
        <f>IF(Journey!H3134=1,1,IF(OR(E3135&lt;0,E3135&gt;Map!$A$1,F3135&lt;0,F3135&gt;Map!$A$1),1,0))</f>
        <v>0</v>
      </c>
    </row>
    <row r="3136" spans="1:8" x14ac:dyDescent="0.25">
      <c r="A3136">
        <v>3134</v>
      </c>
      <c r="B3136">
        <f t="shared" si="48"/>
        <v>3</v>
      </c>
      <c r="C3136">
        <f>IF(B3135&lt;&gt;B3136,C3135,IF(H3135=1,"",C3135+_xlfn.XLOOKUP($B3136,Directions!$B:$B,Directions!C:C)))</f>
        <v>32</v>
      </c>
      <c r="D3136">
        <f>IF(B3135&lt;&gt;B3136,D3135,IF(H3135=1,"",D3135+_xlfn.XLOOKUP($B3136,Directions!$B:$B,Directions!D:D)))</f>
        <v>50</v>
      </c>
      <c r="E3136" s="3">
        <f>IF(H3135=1,"",C3136+_xlfn.XLOOKUP($B3136,Directions!$B:$B,Directions!C:C))</f>
        <v>32</v>
      </c>
      <c r="F3136" s="3">
        <f>IF(H3135=1,"",D3136+_xlfn.XLOOKUP($B3136,Directions!$B:$B,Directions!D:D))</f>
        <v>51</v>
      </c>
      <c r="G3136" cm="1">
        <f t="array" ref="G3136">IF(H3136=1,"",IF(INDEX(map,F3136,E3136)="#",1,0))</f>
        <v>0</v>
      </c>
      <c r="H3136">
        <f>IF(Journey!H3135=1,1,IF(OR(E3136&lt;0,E3136&gt;Map!$A$1,F3136&lt;0,F3136&gt;Map!$A$1),1,0))</f>
        <v>0</v>
      </c>
    </row>
    <row r="3137" spans="1:8" x14ac:dyDescent="0.25">
      <c r="A3137">
        <v>3135</v>
      </c>
      <c r="B3137">
        <f t="shared" si="48"/>
        <v>3</v>
      </c>
      <c r="C3137">
        <f>IF(B3136&lt;&gt;B3137,C3136,IF(H3136=1,"",C3136+_xlfn.XLOOKUP($B3137,Directions!$B:$B,Directions!C:C)))</f>
        <v>32</v>
      </c>
      <c r="D3137">
        <f>IF(B3136&lt;&gt;B3137,D3136,IF(H3136=1,"",D3136+_xlfn.XLOOKUP($B3137,Directions!$B:$B,Directions!D:D)))</f>
        <v>51</v>
      </c>
      <c r="E3137" s="3">
        <f>IF(H3136=1,"",C3137+_xlfn.XLOOKUP($B3137,Directions!$B:$B,Directions!C:C))</f>
        <v>32</v>
      </c>
      <c r="F3137" s="3">
        <f>IF(H3136=1,"",D3137+_xlfn.XLOOKUP($B3137,Directions!$B:$B,Directions!D:D))</f>
        <v>52</v>
      </c>
      <c r="G3137" cm="1">
        <f t="array" ref="G3137">IF(H3137=1,"",IF(INDEX(map,F3137,E3137)="#",1,0))</f>
        <v>0</v>
      </c>
      <c r="H3137">
        <f>IF(Journey!H3136=1,1,IF(OR(E3137&lt;0,E3137&gt;Map!$A$1,F3137&lt;0,F3137&gt;Map!$A$1),1,0))</f>
        <v>0</v>
      </c>
    </row>
    <row r="3138" spans="1:8" x14ac:dyDescent="0.25">
      <c r="A3138">
        <v>3136</v>
      </c>
      <c r="B3138">
        <f t="shared" si="48"/>
        <v>3</v>
      </c>
      <c r="C3138">
        <f>IF(B3137&lt;&gt;B3138,C3137,IF(H3137=1,"",C3137+_xlfn.XLOOKUP($B3138,Directions!$B:$B,Directions!C:C)))</f>
        <v>32</v>
      </c>
      <c r="D3138">
        <f>IF(B3137&lt;&gt;B3138,D3137,IF(H3137=1,"",D3137+_xlfn.XLOOKUP($B3138,Directions!$B:$B,Directions!D:D)))</f>
        <v>52</v>
      </c>
      <c r="E3138" s="3">
        <f>IF(H3137=1,"",C3138+_xlfn.XLOOKUP($B3138,Directions!$B:$B,Directions!C:C))</f>
        <v>32</v>
      </c>
      <c r="F3138" s="3">
        <f>IF(H3137=1,"",D3138+_xlfn.XLOOKUP($B3138,Directions!$B:$B,Directions!D:D))</f>
        <v>53</v>
      </c>
      <c r="G3138" cm="1">
        <f t="array" ref="G3138">IF(H3138=1,"",IF(INDEX(map,F3138,E3138)="#",1,0))</f>
        <v>0</v>
      </c>
      <c r="H3138">
        <f>IF(Journey!H3137=1,1,IF(OR(E3138&lt;0,E3138&gt;Map!$A$1,F3138&lt;0,F3138&gt;Map!$A$1),1,0))</f>
        <v>0</v>
      </c>
    </row>
    <row r="3139" spans="1:8" x14ac:dyDescent="0.25">
      <c r="A3139">
        <v>3137</v>
      </c>
      <c r="B3139">
        <f t="shared" si="48"/>
        <v>3</v>
      </c>
      <c r="C3139">
        <f>IF(B3138&lt;&gt;B3139,C3138,IF(H3138=1,"",C3138+_xlfn.XLOOKUP($B3139,Directions!$B:$B,Directions!C:C)))</f>
        <v>32</v>
      </c>
      <c r="D3139">
        <f>IF(B3138&lt;&gt;B3139,D3138,IF(H3138=1,"",D3138+_xlfn.XLOOKUP($B3139,Directions!$B:$B,Directions!D:D)))</f>
        <v>53</v>
      </c>
      <c r="E3139" s="3">
        <f>IF(H3138=1,"",C3139+_xlfn.XLOOKUP($B3139,Directions!$B:$B,Directions!C:C))</f>
        <v>32</v>
      </c>
      <c r="F3139" s="3">
        <f>IF(H3138=1,"",D3139+_xlfn.XLOOKUP($B3139,Directions!$B:$B,Directions!D:D))</f>
        <v>54</v>
      </c>
      <c r="G3139" cm="1">
        <f t="array" ref="G3139">IF(H3139=1,"",IF(INDEX(map,F3139,E3139)="#",1,0))</f>
        <v>0</v>
      </c>
      <c r="H3139">
        <f>IF(Journey!H3138=1,1,IF(OR(E3139&lt;0,E3139&gt;Map!$A$1,F3139&lt;0,F3139&gt;Map!$A$1),1,0))</f>
        <v>0</v>
      </c>
    </row>
    <row r="3140" spans="1:8" x14ac:dyDescent="0.25">
      <c r="A3140">
        <v>3138</v>
      </c>
      <c r="B3140">
        <f t="shared" ref="B3140:B3203" si="49">IF(H3139=1,"",IF(G3139=1,MOD(B3139,4)+1,B3139))</f>
        <v>3</v>
      </c>
      <c r="C3140">
        <f>IF(B3139&lt;&gt;B3140,C3139,IF(H3139=1,"",C3139+_xlfn.XLOOKUP($B3140,Directions!$B:$B,Directions!C:C)))</f>
        <v>32</v>
      </c>
      <c r="D3140">
        <f>IF(B3139&lt;&gt;B3140,D3139,IF(H3139=1,"",D3139+_xlfn.XLOOKUP($B3140,Directions!$B:$B,Directions!D:D)))</f>
        <v>54</v>
      </c>
      <c r="E3140" s="3">
        <f>IF(H3139=1,"",C3140+_xlfn.XLOOKUP($B3140,Directions!$B:$B,Directions!C:C))</f>
        <v>32</v>
      </c>
      <c r="F3140" s="3">
        <f>IF(H3139=1,"",D3140+_xlfn.XLOOKUP($B3140,Directions!$B:$B,Directions!D:D))</f>
        <v>55</v>
      </c>
      <c r="G3140" cm="1">
        <f t="array" ref="G3140">IF(H3140=1,"",IF(INDEX(map,F3140,E3140)="#",1,0))</f>
        <v>0</v>
      </c>
      <c r="H3140">
        <f>IF(Journey!H3139=1,1,IF(OR(E3140&lt;0,E3140&gt;Map!$A$1,F3140&lt;0,F3140&gt;Map!$A$1),1,0))</f>
        <v>0</v>
      </c>
    </row>
    <row r="3141" spans="1:8" x14ac:dyDescent="0.25">
      <c r="A3141">
        <v>3139</v>
      </c>
      <c r="B3141">
        <f t="shared" si="49"/>
        <v>3</v>
      </c>
      <c r="C3141">
        <f>IF(B3140&lt;&gt;B3141,C3140,IF(H3140=1,"",C3140+_xlfn.XLOOKUP($B3141,Directions!$B:$B,Directions!C:C)))</f>
        <v>32</v>
      </c>
      <c r="D3141">
        <f>IF(B3140&lt;&gt;B3141,D3140,IF(H3140=1,"",D3140+_xlfn.XLOOKUP($B3141,Directions!$B:$B,Directions!D:D)))</f>
        <v>55</v>
      </c>
      <c r="E3141" s="3">
        <f>IF(H3140=1,"",C3141+_xlfn.XLOOKUP($B3141,Directions!$B:$B,Directions!C:C))</f>
        <v>32</v>
      </c>
      <c r="F3141" s="3">
        <f>IF(H3140=1,"",D3141+_xlfn.XLOOKUP($B3141,Directions!$B:$B,Directions!D:D))</f>
        <v>56</v>
      </c>
      <c r="G3141" cm="1">
        <f t="array" ref="G3141">IF(H3141=1,"",IF(INDEX(map,F3141,E3141)="#",1,0))</f>
        <v>0</v>
      </c>
      <c r="H3141">
        <f>IF(Journey!H3140=1,1,IF(OR(E3141&lt;0,E3141&gt;Map!$A$1,F3141&lt;0,F3141&gt;Map!$A$1),1,0))</f>
        <v>0</v>
      </c>
    </row>
    <row r="3142" spans="1:8" x14ac:dyDescent="0.25">
      <c r="A3142">
        <v>3140</v>
      </c>
      <c r="B3142">
        <f t="shared" si="49"/>
        <v>3</v>
      </c>
      <c r="C3142">
        <f>IF(B3141&lt;&gt;B3142,C3141,IF(H3141=1,"",C3141+_xlfn.XLOOKUP($B3142,Directions!$B:$B,Directions!C:C)))</f>
        <v>32</v>
      </c>
      <c r="D3142">
        <f>IF(B3141&lt;&gt;B3142,D3141,IF(H3141=1,"",D3141+_xlfn.XLOOKUP($B3142,Directions!$B:$B,Directions!D:D)))</f>
        <v>56</v>
      </c>
      <c r="E3142" s="3">
        <f>IF(H3141=1,"",C3142+_xlfn.XLOOKUP($B3142,Directions!$B:$B,Directions!C:C))</f>
        <v>32</v>
      </c>
      <c r="F3142" s="3">
        <f>IF(H3141=1,"",D3142+_xlfn.XLOOKUP($B3142,Directions!$B:$B,Directions!D:D))</f>
        <v>57</v>
      </c>
      <c r="G3142" cm="1">
        <f t="array" ref="G3142">IF(H3142=1,"",IF(INDEX(map,F3142,E3142)="#",1,0))</f>
        <v>0</v>
      </c>
      <c r="H3142">
        <f>IF(Journey!H3141=1,1,IF(OR(E3142&lt;0,E3142&gt;Map!$A$1,F3142&lt;0,F3142&gt;Map!$A$1),1,0))</f>
        <v>0</v>
      </c>
    </row>
    <row r="3143" spans="1:8" x14ac:dyDescent="0.25">
      <c r="A3143">
        <v>3141</v>
      </c>
      <c r="B3143">
        <f t="shared" si="49"/>
        <v>3</v>
      </c>
      <c r="C3143">
        <f>IF(B3142&lt;&gt;B3143,C3142,IF(H3142=1,"",C3142+_xlfn.XLOOKUP($B3143,Directions!$B:$B,Directions!C:C)))</f>
        <v>32</v>
      </c>
      <c r="D3143">
        <f>IF(B3142&lt;&gt;B3143,D3142,IF(H3142=1,"",D3142+_xlfn.XLOOKUP($B3143,Directions!$B:$B,Directions!D:D)))</f>
        <v>57</v>
      </c>
      <c r="E3143" s="3">
        <f>IF(H3142=1,"",C3143+_xlfn.XLOOKUP($B3143,Directions!$B:$B,Directions!C:C))</f>
        <v>32</v>
      </c>
      <c r="F3143" s="3">
        <f>IF(H3142=1,"",D3143+_xlfn.XLOOKUP($B3143,Directions!$B:$B,Directions!D:D))</f>
        <v>58</v>
      </c>
      <c r="G3143" cm="1">
        <f t="array" ref="G3143">IF(H3143=1,"",IF(INDEX(map,F3143,E3143)="#",1,0))</f>
        <v>0</v>
      </c>
      <c r="H3143">
        <f>IF(Journey!H3142=1,1,IF(OR(E3143&lt;0,E3143&gt;Map!$A$1,F3143&lt;0,F3143&gt;Map!$A$1),1,0))</f>
        <v>0</v>
      </c>
    </row>
    <row r="3144" spans="1:8" x14ac:dyDescent="0.25">
      <c r="A3144">
        <v>3142</v>
      </c>
      <c r="B3144">
        <f t="shared" si="49"/>
        <v>3</v>
      </c>
      <c r="C3144">
        <f>IF(B3143&lt;&gt;B3144,C3143,IF(H3143=1,"",C3143+_xlfn.XLOOKUP($B3144,Directions!$B:$B,Directions!C:C)))</f>
        <v>32</v>
      </c>
      <c r="D3144">
        <f>IF(B3143&lt;&gt;B3144,D3143,IF(H3143=1,"",D3143+_xlfn.XLOOKUP($B3144,Directions!$B:$B,Directions!D:D)))</f>
        <v>58</v>
      </c>
      <c r="E3144" s="3">
        <f>IF(H3143=1,"",C3144+_xlfn.XLOOKUP($B3144,Directions!$B:$B,Directions!C:C))</f>
        <v>32</v>
      </c>
      <c r="F3144" s="3">
        <f>IF(H3143=1,"",D3144+_xlfn.XLOOKUP($B3144,Directions!$B:$B,Directions!D:D))</f>
        <v>59</v>
      </c>
      <c r="G3144" cm="1">
        <f t="array" ref="G3144">IF(H3144=1,"",IF(INDEX(map,F3144,E3144)="#",1,0))</f>
        <v>0</v>
      </c>
      <c r="H3144">
        <f>IF(Journey!H3143=1,1,IF(OR(E3144&lt;0,E3144&gt;Map!$A$1,F3144&lt;0,F3144&gt;Map!$A$1),1,0))</f>
        <v>0</v>
      </c>
    </row>
    <row r="3145" spans="1:8" x14ac:dyDescent="0.25">
      <c r="A3145">
        <v>3143</v>
      </c>
      <c r="B3145">
        <f t="shared" si="49"/>
        <v>3</v>
      </c>
      <c r="C3145">
        <f>IF(B3144&lt;&gt;B3145,C3144,IF(H3144=1,"",C3144+_xlfn.XLOOKUP($B3145,Directions!$B:$B,Directions!C:C)))</f>
        <v>32</v>
      </c>
      <c r="D3145">
        <f>IF(B3144&lt;&gt;B3145,D3144,IF(H3144=1,"",D3144+_xlfn.XLOOKUP($B3145,Directions!$B:$B,Directions!D:D)))</f>
        <v>59</v>
      </c>
      <c r="E3145" s="3">
        <f>IF(H3144=1,"",C3145+_xlfn.XLOOKUP($B3145,Directions!$B:$B,Directions!C:C))</f>
        <v>32</v>
      </c>
      <c r="F3145" s="3">
        <f>IF(H3144=1,"",D3145+_xlfn.XLOOKUP($B3145,Directions!$B:$B,Directions!D:D))</f>
        <v>60</v>
      </c>
      <c r="G3145" cm="1">
        <f t="array" ref="G3145">IF(H3145=1,"",IF(INDEX(map,F3145,E3145)="#",1,0))</f>
        <v>0</v>
      </c>
      <c r="H3145">
        <f>IF(Journey!H3144=1,1,IF(OR(E3145&lt;0,E3145&gt;Map!$A$1,F3145&lt;0,F3145&gt;Map!$A$1),1,0))</f>
        <v>0</v>
      </c>
    </row>
    <row r="3146" spans="1:8" x14ac:dyDescent="0.25">
      <c r="A3146">
        <v>3144</v>
      </c>
      <c r="B3146">
        <f t="shared" si="49"/>
        <v>3</v>
      </c>
      <c r="C3146">
        <f>IF(B3145&lt;&gt;B3146,C3145,IF(H3145=1,"",C3145+_xlfn.XLOOKUP($B3146,Directions!$B:$B,Directions!C:C)))</f>
        <v>32</v>
      </c>
      <c r="D3146">
        <f>IF(B3145&lt;&gt;B3146,D3145,IF(H3145=1,"",D3145+_xlfn.XLOOKUP($B3146,Directions!$B:$B,Directions!D:D)))</f>
        <v>60</v>
      </c>
      <c r="E3146" s="3">
        <f>IF(H3145=1,"",C3146+_xlfn.XLOOKUP($B3146,Directions!$B:$B,Directions!C:C))</f>
        <v>32</v>
      </c>
      <c r="F3146" s="3">
        <f>IF(H3145=1,"",D3146+_xlfn.XLOOKUP($B3146,Directions!$B:$B,Directions!D:D))</f>
        <v>61</v>
      </c>
      <c r="G3146" cm="1">
        <f t="array" ref="G3146">IF(H3146=1,"",IF(INDEX(map,F3146,E3146)="#",1,0))</f>
        <v>0</v>
      </c>
      <c r="H3146">
        <f>IF(Journey!H3145=1,1,IF(OR(E3146&lt;0,E3146&gt;Map!$A$1,F3146&lt;0,F3146&gt;Map!$A$1),1,0))</f>
        <v>0</v>
      </c>
    </row>
    <row r="3147" spans="1:8" x14ac:dyDescent="0.25">
      <c r="A3147">
        <v>3145</v>
      </c>
      <c r="B3147">
        <f t="shared" si="49"/>
        <v>3</v>
      </c>
      <c r="C3147">
        <f>IF(B3146&lt;&gt;B3147,C3146,IF(H3146=1,"",C3146+_xlfn.XLOOKUP($B3147,Directions!$B:$B,Directions!C:C)))</f>
        <v>32</v>
      </c>
      <c r="D3147">
        <f>IF(B3146&lt;&gt;B3147,D3146,IF(H3146=1,"",D3146+_xlfn.XLOOKUP($B3147,Directions!$B:$B,Directions!D:D)))</f>
        <v>61</v>
      </c>
      <c r="E3147" s="3">
        <f>IF(H3146=1,"",C3147+_xlfn.XLOOKUP($B3147,Directions!$B:$B,Directions!C:C))</f>
        <v>32</v>
      </c>
      <c r="F3147" s="3">
        <f>IF(H3146=1,"",D3147+_xlfn.XLOOKUP($B3147,Directions!$B:$B,Directions!D:D))</f>
        <v>62</v>
      </c>
      <c r="G3147" cm="1">
        <f t="array" ref="G3147">IF(H3147=1,"",IF(INDEX(map,F3147,E3147)="#",1,0))</f>
        <v>0</v>
      </c>
      <c r="H3147">
        <f>IF(Journey!H3146=1,1,IF(OR(E3147&lt;0,E3147&gt;Map!$A$1,F3147&lt;0,F3147&gt;Map!$A$1),1,0))</f>
        <v>0</v>
      </c>
    </row>
    <row r="3148" spans="1:8" x14ac:dyDescent="0.25">
      <c r="A3148">
        <v>3146</v>
      </c>
      <c r="B3148">
        <f t="shared" si="49"/>
        <v>3</v>
      </c>
      <c r="C3148">
        <f>IF(B3147&lt;&gt;B3148,C3147,IF(H3147=1,"",C3147+_xlfn.XLOOKUP($B3148,Directions!$B:$B,Directions!C:C)))</f>
        <v>32</v>
      </c>
      <c r="D3148">
        <f>IF(B3147&lt;&gt;B3148,D3147,IF(H3147=1,"",D3147+_xlfn.XLOOKUP($B3148,Directions!$B:$B,Directions!D:D)))</f>
        <v>62</v>
      </c>
      <c r="E3148" s="3">
        <f>IF(H3147=1,"",C3148+_xlfn.XLOOKUP($B3148,Directions!$B:$B,Directions!C:C))</f>
        <v>32</v>
      </c>
      <c r="F3148" s="3">
        <f>IF(H3147=1,"",D3148+_xlfn.XLOOKUP($B3148,Directions!$B:$B,Directions!D:D))</f>
        <v>63</v>
      </c>
      <c r="G3148" cm="1">
        <f t="array" ref="G3148">IF(H3148=1,"",IF(INDEX(map,F3148,E3148)="#",1,0))</f>
        <v>0</v>
      </c>
      <c r="H3148">
        <f>IF(Journey!H3147=1,1,IF(OR(E3148&lt;0,E3148&gt;Map!$A$1,F3148&lt;0,F3148&gt;Map!$A$1),1,0))</f>
        <v>0</v>
      </c>
    </row>
    <row r="3149" spans="1:8" x14ac:dyDescent="0.25">
      <c r="A3149">
        <v>3147</v>
      </c>
      <c r="B3149">
        <f t="shared" si="49"/>
        <v>3</v>
      </c>
      <c r="C3149">
        <f>IF(B3148&lt;&gt;B3149,C3148,IF(H3148=1,"",C3148+_xlfn.XLOOKUP($B3149,Directions!$B:$B,Directions!C:C)))</f>
        <v>32</v>
      </c>
      <c r="D3149">
        <f>IF(B3148&lt;&gt;B3149,D3148,IF(H3148=1,"",D3148+_xlfn.XLOOKUP($B3149,Directions!$B:$B,Directions!D:D)))</f>
        <v>63</v>
      </c>
      <c r="E3149" s="3">
        <f>IF(H3148=1,"",C3149+_xlfn.XLOOKUP($B3149,Directions!$B:$B,Directions!C:C))</f>
        <v>32</v>
      </c>
      <c r="F3149" s="3">
        <f>IF(H3148=1,"",D3149+_xlfn.XLOOKUP($B3149,Directions!$B:$B,Directions!D:D))</f>
        <v>64</v>
      </c>
      <c r="G3149" cm="1">
        <f t="array" ref="G3149">IF(H3149=1,"",IF(INDEX(map,F3149,E3149)="#",1,0))</f>
        <v>0</v>
      </c>
      <c r="H3149">
        <f>IF(Journey!H3148=1,1,IF(OR(E3149&lt;0,E3149&gt;Map!$A$1,F3149&lt;0,F3149&gt;Map!$A$1),1,0))</f>
        <v>0</v>
      </c>
    </row>
    <row r="3150" spans="1:8" x14ac:dyDescent="0.25">
      <c r="A3150">
        <v>3148</v>
      </c>
      <c r="B3150">
        <f t="shared" si="49"/>
        <v>3</v>
      </c>
      <c r="C3150">
        <f>IF(B3149&lt;&gt;B3150,C3149,IF(H3149=1,"",C3149+_xlfn.XLOOKUP($B3150,Directions!$B:$B,Directions!C:C)))</f>
        <v>32</v>
      </c>
      <c r="D3150">
        <f>IF(B3149&lt;&gt;B3150,D3149,IF(H3149=1,"",D3149+_xlfn.XLOOKUP($B3150,Directions!$B:$B,Directions!D:D)))</f>
        <v>64</v>
      </c>
      <c r="E3150" s="3">
        <f>IF(H3149=1,"",C3150+_xlfn.XLOOKUP($B3150,Directions!$B:$B,Directions!C:C))</f>
        <v>32</v>
      </c>
      <c r="F3150" s="3">
        <f>IF(H3149=1,"",D3150+_xlfn.XLOOKUP($B3150,Directions!$B:$B,Directions!D:D))</f>
        <v>65</v>
      </c>
      <c r="G3150" cm="1">
        <f t="array" ref="G3150">IF(H3150=1,"",IF(INDEX(map,F3150,E3150)="#",1,0))</f>
        <v>0</v>
      </c>
      <c r="H3150">
        <f>IF(Journey!H3149=1,1,IF(OR(E3150&lt;0,E3150&gt;Map!$A$1,F3150&lt;0,F3150&gt;Map!$A$1),1,0))</f>
        <v>0</v>
      </c>
    </row>
    <row r="3151" spans="1:8" x14ac:dyDescent="0.25">
      <c r="A3151">
        <v>3149</v>
      </c>
      <c r="B3151">
        <f t="shared" si="49"/>
        <v>3</v>
      </c>
      <c r="C3151">
        <f>IF(B3150&lt;&gt;B3151,C3150,IF(H3150=1,"",C3150+_xlfn.XLOOKUP($B3151,Directions!$B:$B,Directions!C:C)))</f>
        <v>32</v>
      </c>
      <c r="D3151">
        <f>IF(B3150&lt;&gt;B3151,D3150,IF(H3150=1,"",D3150+_xlfn.XLOOKUP($B3151,Directions!$B:$B,Directions!D:D)))</f>
        <v>65</v>
      </c>
      <c r="E3151" s="3">
        <f>IF(H3150=1,"",C3151+_xlfn.XLOOKUP($B3151,Directions!$B:$B,Directions!C:C))</f>
        <v>32</v>
      </c>
      <c r="F3151" s="3">
        <f>IF(H3150=1,"",D3151+_xlfn.XLOOKUP($B3151,Directions!$B:$B,Directions!D:D))</f>
        <v>66</v>
      </c>
      <c r="G3151" cm="1">
        <f t="array" ref="G3151">IF(H3151=1,"",IF(INDEX(map,F3151,E3151)="#",1,0))</f>
        <v>0</v>
      </c>
      <c r="H3151">
        <f>IF(Journey!H3150=1,1,IF(OR(E3151&lt;0,E3151&gt;Map!$A$1,F3151&lt;0,F3151&gt;Map!$A$1),1,0))</f>
        <v>0</v>
      </c>
    </row>
    <row r="3152" spans="1:8" x14ac:dyDescent="0.25">
      <c r="A3152">
        <v>3150</v>
      </c>
      <c r="B3152">
        <f t="shared" si="49"/>
        <v>3</v>
      </c>
      <c r="C3152">
        <f>IF(B3151&lt;&gt;B3152,C3151,IF(H3151=1,"",C3151+_xlfn.XLOOKUP($B3152,Directions!$B:$B,Directions!C:C)))</f>
        <v>32</v>
      </c>
      <c r="D3152">
        <f>IF(B3151&lt;&gt;B3152,D3151,IF(H3151=1,"",D3151+_xlfn.XLOOKUP($B3152,Directions!$B:$B,Directions!D:D)))</f>
        <v>66</v>
      </c>
      <c r="E3152" s="3">
        <f>IF(H3151=1,"",C3152+_xlfn.XLOOKUP($B3152,Directions!$B:$B,Directions!C:C))</f>
        <v>32</v>
      </c>
      <c r="F3152" s="3">
        <f>IF(H3151=1,"",D3152+_xlfn.XLOOKUP($B3152,Directions!$B:$B,Directions!D:D))</f>
        <v>67</v>
      </c>
      <c r="G3152" cm="1">
        <f t="array" ref="G3152">IF(H3152=1,"",IF(INDEX(map,F3152,E3152)="#",1,0))</f>
        <v>0</v>
      </c>
      <c r="H3152">
        <f>IF(Journey!H3151=1,1,IF(OR(E3152&lt;0,E3152&gt;Map!$A$1,F3152&lt;0,F3152&gt;Map!$A$1),1,0))</f>
        <v>0</v>
      </c>
    </row>
    <row r="3153" spans="1:8" x14ac:dyDescent="0.25">
      <c r="A3153">
        <v>3151</v>
      </c>
      <c r="B3153">
        <f t="shared" si="49"/>
        <v>3</v>
      </c>
      <c r="C3153">
        <f>IF(B3152&lt;&gt;B3153,C3152,IF(H3152=1,"",C3152+_xlfn.XLOOKUP($B3153,Directions!$B:$B,Directions!C:C)))</f>
        <v>32</v>
      </c>
      <c r="D3153">
        <f>IF(B3152&lt;&gt;B3153,D3152,IF(H3152=1,"",D3152+_xlfn.XLOOKUP($B3153,Directions!$B:$B,Directions!D:D)))</f>
        <v>67</v>
      </c>
      <c r="E3153" s="3">
        <f>IF(H3152=1,"",C3153+_xlfn.XLOOKUP($B3153,Directions!$B:$B,Directions!C:C))</f>
        <v>32</v>
      </c>
      <c r="F3153" s="3">
        <f>IF(H3152=1,"",D3153+_xlfn.XLOOKUP($B3153,Directions!$B:$B,Directions!D:D))</f>
        <v>68</v>
      </c>
      <c r="G3153" cm="1">
        <f t="array" ref="G3153">IF(H3153=1,"",IF(INDEX(map,F3153,E3153)="#",1,0))</f>
        <v>0</v>
      </c>
      <c r="H3153">
        <f>IF(Journey!H3152=1,1,IF(OR(E3153&lt;0,E3153&gt;Map!$A$1,F3153&lt;0,F3153&gt;Map!$A$1),1,0))</f>
        <v>0</v>
      </c>
    </row>
    <row r="3154" spans="1:8" x14ac:dyDescent="0.25">
      <c r="A3154">
        <v>3152</v>
      </c>
      <c r="B3154">
        <f t="shared" si="49"/>
        <v>3</v>
      </c>
      <c r="C3154">
        <f>IF(B3153&lt;&gt;B3154,C3153,IF(H3153=1,"",C3153+_xlfn.XLOOKUP($B3154,Directions!$B:$B,Directions!C:C)))</f>
        <v>32</v>
      </c>
      <c r="D3154">
        <f>IF(B3153&lt;&gt;B3154,D3153,IF(H3153=1,"",D3153+_xlfn.XLOOKUP($B3154,Directions!$B:$B,Directions!D:D)))</f>
        <v>68</v>
      </c>
      <c r="E3154" s="3">
        <f>IF(H3153=1,"",C3154+_xlfn.XLOOKUP($B3154,Directions!$B:$B,Directions!C:C))</f>
        <v>32</v>
      </c>
      <c r="F3154" s="3">
        <f>IF(H3153=1,"",D3154+_xlfn.XLOOKUP($B3154,Directions!$B:$B,Directions!D:D))</f>
        <v>69</v>
      </c>
      <c r="G3154" cm="1">
        <f t="array" ref="G3154">IF(H3154=1,"",IF(INDEX(map,F3154,E3154)="#",1,0))</f>
        <v>0</v>
      </c>
      <c r="H3154">
        <f>IF(Journey!H3153=1,1,IF(OR(E3154&lt;0,E3154&gt;Map!$A$1,F3154&lt;0,F3154&gt;Map!$A$1),1,0))</f>
        <v>0</v>
      </c>
    </row>
    <row r="3155" spans="1:8" x14ac:dyDescent="0.25">
      <c r="A3155">
        <v>3153</v>
      </c>
      <c r="B3155">
        <f t="shared" si="49"/>
        <v>3</v>
      </c>
      <c r="C3155">
        <f>IF(B3154&lt;&gt;B3155,C3154,IF(H3154=1,"",C3154+_xlfn.XLOOKUP($B3155,Directions!$B:$B,Directions!C:C)))</f>
        <v>32</v>
      </c>
      <c r="D3155">
        <f>IF(B3154&lt;&gt;B3155,D3154,IF(H3154=1,"",D3154+_xlfn.XLOOKUP($B3155,Directions!$B:$B,Directions!D:D)))</f>
        <v>69</v>
      </c>
      <c r="E3155" s="3">
        <f>IF(H3154=1,"",C3155+_xlfn.XLOOKUP($B3155,Directions!$B:$B,Directions!C:C))</f>
        <v>32</v>
      </c>
      <c r="F3155" s="3">
        <f>IF(H3154=1,"",D3155+_xlfn.XLOOKUP($B3155,Directions!$B:$B,Directions!D:D))</f>
        <v>70</v>
      </c>
      <c r="G3155" cm="1">
        <f t="array" ref="G3155">IF(H3155=1,"",IF(INDEX(map,F3155,E3155)="#",1,0))</f>
        <v>0</v>
      </c>
      <c r="H3155">
        <f>IF(Journey!H3154=1,1,IF(OR(E3155&lt;0,E3155&gt;Map!$A$1,F3155&lt;0,F3155&gt;Map!$A$1),1,0))</f>
        <v>0</v>
      </c>
    </row>
    <row r="3156" spans="1:8" x14ac:dyDescent="0.25">
      <c r="A3156">
        <v>3154</v>
      </c>
      <c r="B3156">
        <f t="shared" si="49"/>
        <v>3</v>
      </c>
      <c r="C3156">
        <f>IF(B3155&lt;&gt;B3156,C3155,IF(H3155=1,"",C3155+_xlfn.XLOOKUP($B3156,Directions!$B:$B,Directions!C:C)))</f>
        <v>32</v>
      </c>
      <c r="D3156">
        <f>IF(B3155&lt;&gt;B3156,D3155,IF(H3155=1,"",D3155+_xlfn.XLOOKUP($B3156,Directions!$B:$B,Directions!D:D)))</f>
        <v>70</v>
      </c>
      <c r="E3156" s="3">
        <f>IF(H3155=1,"",C3156+_xlfn.XLOOKUP($B3156,Directions!$B:$B,Directions!C:C))</f>
        <v>32</v>
      </c>
      <c r="F3156" s="3">
        <f>IF(H3155=1,"",D3156+_xlfn.XLOOKUP($B3156,Directions!$B:$B,Directions!D:D))</f>
        <v>71</v>
      </c>
      <c r="G3156" cm="1">
        <f t="array" ref="G3156">IF(H3156=1,"",IF(INDEX(map,F3156,E3156)="#",1,0))</f>
        <v>0</v>
      </c>
      <c r="H3156">
        <f>IF(Journey!H3155=1,1,IF(OR(E3156&lt;0,E3156&gt;Map!$A$1,F3156&lt;0,F3156&gt;Map!$A$1),1,0))</f>
        <v>0</v>
      </c>
    </row>
    <row r="3157" spans="1:8" x14ac:dyDescent="0.25">
      <c r="A3157">
        <v>3155</v>
      </c>
      <c r="B3157">
        <f t="shared" si="49"/>
        <v>3</v>
      </c>
      <c r="C3157">
        <f>IF(B3156&lt;&gt;B3157,C3156,IF(H3156=1,"",C3156+_xlfn.XLOOKUP($B3157,Directions!$B:$B,Directions!C:C)))</f>
        <v>32</v>
      </c>
      <c r="D3157">
        <f>IF(B3156&lt;&gt;B3157,D3156,IF(H3156=1,"",D3156+_xlfn.XLOOKUP($B3157,Directions!$B:$B,Directions!D:D)))</f>
        <v>71</v>
      </c>
      <c r="E3157" s="3">
        <f>IF(H3156=1,"",C3157+_xlfn.XLOOKUP($B3157,Directions!$B:$B,Directions!C:C))</f>
        <v>32</v>
      </c>
      <c r="F3157" s="3">
        <f>IF(H3156=1,"",D3157+_xlfn.XLOOKUP($B3157,Directions!$B:$B,Directions!D:D))</f>
        <v>72</v>
      </c>
      <c r="G3157" cm="1">
        <f t="array" ref="G3157">IF(H3157=1,"",IF(INDEX(map,F3157,E3157)="#",1,0))</f>
        <v>0</v>
      </c>
      <c r="H3157">
        <f>IF(Journey!H3156=1,1,IF(OR(E3157&lt;0,E3157&gt;Map!$A$1,F3157&lt;0,F3157&gt;Map!$A$1),1,0))</f>
        <v>0</v>
      </c>
    </row>
    <row r="3158" spans="1:8" x14ac:dyDescent="0.25">
      <c r="A3158">
        <v>3156</v>
      </c>
      <c r="B3158">
        <f t="shared" si="49"/>
        <v>3</v>
      </c>
      <c r="C3158">
        <f>IF(B3157&lt;&gt;B3158,C3157,IF(H3157=1,"",C3157+_xlfn.XLOOKUP($B3158,Directions!$B:$B,Directions!C:C)))</f>
        <v>32</v>
      </c>
      <c r="D3158">
        <f>IF(B3157&lt;&gt;B3158,D3157,IF(H3157=1,"",D3157+_xlfn.XLOOKUP($B3158,Directions!$B:$B,Directions!D:D)))</f>
        <v>72</v>
      </c>
      <c r="E3158" s="3">
        <f>IF(H3157=1,"",C3158+_xlfn.XLOOKUP($B3158,Directions!$B:$B,Directions!C:C))</f>
        <v>32</v>
      </c>
      <c r="F3158" s="3">
        <f>IF(H3157=1,"",D3158+_xlfn.XLOOKUP($B3158,Directions!$B:$B,Directions!D:D))</f>
        <v>73</v>
      </c>
      <c r="G3158" cm="1">
        <f t="array" ref="G3158">IF(H3158=1,"",IF(INDEX(map,F3158,E3158)="#",1,0))</f>
        <v>0</v>
      </c>
      <c r="H3158">
        <f>IF(Journey!H3157=1,1,IF(OR(E3158&lt;0,E3158&gt;Map!$A$1,F3158&lt;0,F3158&gt;Map!$A$1),1,0))</f>
        <v>0</v>
      </c>
    </row>
    <row r="3159" spans="1:8" x14ac:dyDescent="0.25">
      <c r="A3159">
        <v>3157</v>
      </c>
      <c r="B3159">
        <f t="shared" si="49"/>
        <v>3</v>
      </c>
      <c r="C3159">
        <f>IF(B3158&lt;&gt;B3159,C3158,IF(H3158=1,"",C3158+_xlfn.XLOOKUP($B3159,Directions!$B:$B,Directions!C:C)))</f>
        <v>32</v>
      </c>
      <c r="D3159">
        <f>IF(B3158&lt;&gt;B3159,D3158,IF(H3158=1,"",D3158+_xlfn.XLOOKUP($B3159,Directions!$B:$B,Directions!D:D)))</f>
        <v>73</v>
      </c>
      <c r="E3159" s="3">
        <f>IF(H3158=1,"",C3159+_xlfn.XLOOKUP($B3159,Directions!$B:$B,Directions!C:C))</f>
        <v>32</v>
      </c>
      <c r="F3159" s="3">
        <f>IF(H3158=1,"",D3159+_xlfn.XLOOKUP($B3159,Directions!$B:$B,Directions!D:D))</f>
        <v>74</v>
      </c>
      <c r="G3159" cm="1">
        <f t="array" ref="G3159">IF(H3159=1,"",IF(INDEX(map,F3159,E3159)="#",1,0))</f>
        <v>0</v>
      </c>
      <c r="H3159">
        <f>IF(Journey!H3158=1,1,IF(OR(E3159&lt;0,E3159&gt;Map!$A$1,F3159&lt;0,F3159&gt;Map!$A$1),1,0))</f>
        <v>0</v>
      </c>
    </row>
    <row r="3160" spans="1:8" x14ac:dyDescent="0.25">
      <c r="A3160">
        <v>3158</v>
      </c>
      <c r="B3160">
        <f t="shared" si="49"/>
        <v>3</v>
      </c>
      <c r="C3160">
        <f>IF(B3159&lt;&gt;B3160,C3159,IF(H3159=1,"",C3159+_xlfn.XLOOKUP($B3160,Directions!$B:$B,Directions!C:C)))</f>
        <v>32</v>
      </c>
      <c r="D3160">
        <f>IF(B3159&lt;&gt;B3160,D3159,IF(H3159=1,"",D3159+_xlfn.XLOOKUP($B3160,Directions!$B:$B,Directions!D:D)))</f>
        <v>74</v>
      </c>
      <c r="E3160" s="3">
        <f>IF(H3159=1,"",C3160+_xlfn.XLOOKUP($B3160,Directions!$B:$B,Directions!C:C))</f>
        <v>32</v>
      </c>
      <c r="F3160" s="3">
        <f>IF(H3159=1,"",D3160+_xlfn.XLOOKUP($B3160,Directions!$B:$B,Directions!D:D))</f>
        <v>75</v>
      </c>
      <c r="G3160" cm="1">
        <f t="array" ref="G3160">IF(H3160=1,"",IF(INDEX(map,F3160,E3160)="#",1,0))</f>
        <v>0</v>
      </c>
      <c r="H3160">
        <f>IF(Journey!H3159=1,1,IF(OR(E3160&lt;0,E3160&gt;Map!$A$1,F3160&lt;0,F3160&gt;Map!$A$1),1,0))</f>
        <v>0</v>
      </c>
    </row>
    <row r="3161" spans="1:8" x14ac:dyDescent="0.25">
      <c r="A3161">
        <v>3159</v>
      </c>
      <c r="B3161">
        <f t="shared" si="49"/>
        <v>3</v>
      </c>
      <c r="C3161">
        <f>IF(B3160&lt;&gt;B3161,C3160,IF(H3160=1,"",C3160+_xlfn.XLOOKUP($B3161,Directions!$B:$B,Directions!C:C)))</f>
        <v>32</v>
      </c>
      <c r="D3161">
        <f>IF(B3160&lt;&gt;B3161,D3160,IF(H3160=1,"",D3160+_xlfn.XLOOKUP($B3161,Directions!$B:$B,Directions!D:D)))</f>
        <v>75</v>
      </c>
      <c r="E3161" s="3">
        <f>IF(H3160=1,"",C3161+_xlfn.XLOOKUP($B3161,Directions!$B:$B,Directions!C:C))</f>
        <v>32</v>
      </c>
      <c r="F3161" s="3">
        <f>IF(H3160=1,"",D3161+_xlfn.XLOOKUP($B3161,Directions!$B:$B,Directions!D:D))</f>
        <v>76</v>
      </c>
      <c r="G3161" cm="1">
        <f t="array" ref="G3161">IF(H3161=1,"",IF(INDEX(map,F3161,E3161)="#",1,0))</f>
        <v>0</v>
      </c>
      <c r="H3161">
        <f>IF(Journey!H3160=1,1,IF(OR(E3161&lt;0,E3161&gt;Map!$A$1,F3161&lt;0,F3161&gt;Map!$A$1),1,0))</f>
        <v>0</v>
      </c>
    </row>
    <row r="3162" spans="1:8" x14ac:dyDescent="0.25">
      <c r="A3162">
        <v>3160</v>
      </c>
      <c r="B3162">
        <f t="shared" si="49"/>
        <v>3</v>
      </c>
      <c r="C3162">
        <f>IF(B3161&lt;&gt;B3162,C3161,IF(H3161=1,"",C3161+_xlfn.XLOOKUP($B3162,Directions!$B:$B,Directions!C:C)))</f>
        <v>32</v>
      </c>
      <c r="D3162">
        <f>IF(B3161&lt;&gt;B3162,D3161,IF(H3161=1,"",D3161+_xlfn.XLOOKUP($B3162,Directions!$B:$B,Directions!D:D)))</f>
        <v>76</v>
      </c>
      <c r="E3162" s="3">
        <f>IF(H3161=1,"",C3162+_xlfn.XLOOKUP($B3162,Directions!$B:$B,Directions!C:C))</f>
        <v>32</v>
      </c>
      <c r="F3162" s="3">
        <f>IF(H3161=1,"",D3162+_xlfn.XLOOKUP($B3162,Directions!$B:$B,Directions!D:D))</f>
        <v>77</v>
      </c>
      <c r="G3162" cm="1">
        <f t="array" ref="G3162">IF(H3162=1,"",IF(INDEX(map,F3162,E3162)="#",1,0))</f>
        <v>0</v>
      </c>
      <c r="H3162">
        <f>IF(Journey!H3161=1,1,IF(OR(E3162&lt;0,E3162&gt;Map!$A$1,F3162&lt;0,F3162&gt;Map!$A$1),1,0))</f>
        <v>0</v>
      </c>
    </row>
    <row r="3163" spans="1:8" x14ac:dyDescent="0.25">
      <c r="A3163">
        <v>3161</v>
      </c>
      <c r="B3163">
        <f t="shared" si="49"/>
        <v>3</v>
      </c>
      <c r="C3163">
        <f>IF(B3162&lt;&gt;B3163,C3162,IF(H3162=1,"",C3162+_xlfn.XLOOKUP($B3163,Directions!$B:$B,Directions!C:C)))</f>
        <v>32</v>
      </c>
      <c r="D3163">
        <f>IF(B3162&lt;&gt;B3163,D3162,IF(H3162=1,"",D3162+_xlfn.XLOOKUP($B3163,Directions!$B:$B,Directions!D:D)))</f>
        <v>77</v>
      </c>
      <c r="E3163" s="3">
        <f>IF(H3162=1,"",C3163+_xlfn.XLOOKUP($B3163,Directions!$B:$B,Directions!C:C))</f>
        <v>32</v>
      </c>
      <c r="F3163" s="3">
        <f>IF(H3162=1,"",D3163+_xlfn.XLOOKUP($B3163,Directions!$B:$B,Directions!D:D))</f>
        <v>78</v>
      </c>
      <c r="G3163" cm="1">
        <f t="array" ref="G3163">IF(H3163=1,"",IF(INDEX(map,F3163,E3163)="#",1,0))</f>
        <v>0</v>
      </c>
      <c r="H3163">
        <f>IF(Journey!H3162=1,1,IF(OR(E3163&lt;0,E3163&gt;Map!$A$1,F3163&lt;0,F3163&gt;Map!$A$1),1,0))</f>
        <v>0</v>
      </c>
    </row>
    <row r="3164" spans="1:8" x14ac:dyDescent="0.25">
      <c r="A3164">
        <v>3162</v>
      </c>
      <c r="B3164">
        <f t="shared" si="49"/>
        <v>3</v>
      </c>
      <c r="C3164">
        <f>IF(B3163&lt;&gt;B3164,C3163,IF(H3163=1,"",C3163+_xlfn.XLOOKUP($B3164,Directions!$B:$B,Directions!C:C)))</f>
        <v>32</v>
      </c>
      <c r="D3164">
        <f>IF(B3163&lt;&gt;B3164,D3163,IF(H3163=1,"",D3163+_xlfn.XLOOKUP($B3164,Directions!$B:$B,Directions!D:D)))</f>
        <v>78</v>
      </c>
      <c r="E3164" s="3">
        <f>IF(H3163=1,"",C3164+_xlfn.XLOOKUP($B3164,Directions!$B:$B,Directions!C:C))</f>
        <v>32</v>
      </c>
      <c r="F3164" s="3">
        <f>IF(H3163=1,"",D3164+_xlfn.XLOOKUP($B3164,Directions!$B:$B,Directions!D:D))</f>
        <v>79</v>
      </c>
      <c r="G3164" cm="1">
        <f t="array" ref="G3164">IF(H3164=1,"",IF(INDEX(map,F3164,E3164)="#",1,0))</f>
        <v>0</v>
      </c>
      <c r="H3164">
        <f>IF(Journey!H3163=1,1,IF(OR(E3164&lt;0,E3164&gt;Map!$A$1,F3164&lt;0,F3164&gt;Map!$A$1),1,0))</f>
        <v>0</v>
      </c>
    </row>
    <row r="3165" spans="1:8" x14ac:dyDescent="0.25">
      <c r="A3165">
        <v>3163</v>
      </c>
      <c r="B3165">
        <f t="shared" si="49"/>
        <v>3</v>
      </c>
      <c r="C3165">
        <f>IF(B3164&lt;&gt;B3165,C3164,IF(H3164=1,"",C3164+_xlfn.XLOOKUP($B3165,Directions!$B:$B,Directions!C:C)))</f>
        <v>32</v>
      </c>
      <c r="D3165">
        <f>IF(B3164&lt;&gt;B3165,D3164,IF(H3164=1,"",D3164+_xlfn.XLOOKUP($B3165,Directions!$B:$B,Directions!D:D)))</f>
        <v>79</v>
      </c>
      <c r="E3165" s="3">
        <f>IF(H3164=1,"",C3165+_xlfn.XLOOKUP($B3165,Directions!$B:$B,Directions!C:C))</f>
        <v>32</v>
      </c>
      <c r="F3165" s="3">
        <f>IF(H3164=1,"",D3165+_xlfn.XLOOKUP($B3165,Directions!$B:$B,Directions!D:D))</f>
        <v>80</v>
      </c>
      <c r="G3165" cm="1">
        <f t="array" ref="G3165">IF(H3165=1,"",IF(INDEX(map,F3165,E3165)="#",1,0))</f>
        <v>0</v>
      </c>
      <c r="H3165">
        <f>IF(Journey!H3164=1,1,IF(OR(E3165&lt;0,E3165&gt;Map!$A$1,F3165&lt;0,F3165&gt;Map!$A$1),1,0))</f>
        <v>0</v>
      </c>
    </row>
    <row r="3166" spans="1:8" x14ac:dyDescent="0.25">
      <c r="A3166">
        <v>3164</v>
      </c>
      <c r="B3166">
        <f t="shared" si="49"/>
        <v>3</v>
      </c>
      <c r="C3166">
        <f>IF(B3165&lt;&gt;B3166,C3165,IF(H3165=1,"",C3165+_xlfn.XLOOKUP($B3166,Directions!$B:$B,Directions!C:C)))</f>
        <v>32</v>
      </c>
      <c r="D3166">
        <f>IF(B3165&lt;&gt;B3166,D3165,IF(H3165=1,"",D3165+_xlfn.XLOOKUP($B3166,Directions!$B:$B,Directions!D:D)))</f>
        <v>80</v>
      </c>
      <c r="E3166" s="3">
        <f>IF(H3165=1,"",C3166+_xlfn.XLOOKUP($B3166,Directions!$B:$B,Directions!C:C))</f>
        <v>32</v>
      </c>
      <c r="F3166" s="3">
        <f>IF(H3165=1,"",D3166+_xlfn.XLOOKUP($B3166,Directions!$B:$B,Directions!D:D))</f>
        <v>81</v>
      </c>
      <c r="G3166" cm="1">
        <f t="array" ref="G3166">IF(H3166=1,"",IF(INDEX(map,F3166,E3166)="#",1,0))</f>
        <v>0</v>
      </c>
      <c r="H3166">
        <f>IF(Journey!H3165=1,1,IF(OR(E3166&lt;0,E3166&gt;Map!$A$1,F3166&lt;0,F3166&gt;Map!$A$1),1,0))</f>
        <v>0</v>
      </c>
    </row>
    <row r="3167" spans="1:8" x14ac:dyDescent="0.25">
      <c r="A3167">
        <v>3165</v>
      </c>
      <c r="B3167">
        <f t="shared" si="49"/>
        <v>3</v>
      </c>
      <c r="C3167">
        <f>IF(B3166&lt;&gt;B3167,C3166,IF(H3166=1,"",C3166+_xlfn.XLOOKUP($B3167,Directions!$B:$B,Directions!C:C)))</f>
        <v>32</v>
      </c>
      <c r="D3167">
        <f>IF(B3166&lt;&gt;B3167,D3166,IF(H3166=1,"",D3166+_xlfn.XLOOKUP($B3167,Directions!$B:$B,Directions!D:D)))</f>
        <v>81</v>
      </c>
      <c r="E3167" s="3">
        <f>IF(H3166=1,"",C3167+_xlfn.XLOOKUP($B3167,Directions!$B:$B,Directions!C:C))</f>
        <v>32</v>
      </c>
      <c r="F3167" s="3">
        <f>IF(H3166=1,"",D3167+_xlfn.XLOOKUP($B3167,Directions!$B:$B,Directions!D:D))</f>
        <v>82</v>
      </c>
      <c r="G3167" cm="1">
        <f t="array" ref="G3167">IF(H3167=1,"",IF(INDEX(map,F3167,E3167)="#",1,0))</f>
        <v>0</v>
      </c>
      <c r="H3167">
        <f>IF(Journey!H3166=1,1,IF(OR(E3167&lt;0,E3167&gt;Map!$A$1,F3167&lt;0,F3167&gt;Map!$A$1),1,0))</f>
        <v>0</v>
      </c>
    </row>
    <row r="3168" spans="1:8" x14ac:dyDescent="0.25">
      <c r="A3168">
        <v>3166</v>
      </c>
      <c r="B3168">
        <f t="shared" si="49"/>
        <v>3</v>
      </c>
      <c r="C3168">
        <f>IF(B3167&lt;&gt;B3168,C3167,IF(H3167=1,"",C3167+_xlfn.XLOOKUP($B3168,Directions!$B:$B,Directions!C:C)))</f>
        <v>32</v>
      </c>
      <c r="D3168">
        <f>IF(B3167&lt;&gt;B3168,D3167,IF(H3167=1,"",D3167+_xlfn.XLOOKUP($B3168,Directions!$B:$B,Directions!D:D)))</f>
        <v>82</v>
      </c>
      <c r="E3168" s="3">
        <f>IF(H3167=1,"",C3168+_xlfn.XLOOKUP($B3168,Directions!$B:$B,Directions!C:C))</f>
        <v>32</v>
      </c>
      <c r="F3168" s="3">
        <f>IF(H3167=1,"",D3168+_xlfn.XLOOKUP($B3168,Directions!$B:$B,Directions!D:D))</f>
        <v>83</v>
      </c>
      <c r="G3168" cm="1">
        <f t="array" ref="G3168">IF(H3168=1,"",IF(INDEX(map,F3168,E3168)="#",1,0))</f>
        <v>0</v>
      </c>
      <c r="H3168">
        <f>IF(Journey!H3167=1,1,IF(OR(E3168&lt;0,E3168&gt;Map!$A$1,F3168&lt;0,F3168&gt;Map!$A$1),1,0))</f>
        <v>0</v>
      </c>
    </row>
    <row r="3169" spans="1:8" x14ac:dyDescent="0.25">
      <c r="A3169">
        <v>3167</v>
      </c>
      <c r="B3169">
        <f t="shared" si="49"/>
        <v>3</v>
      </c>
      <c r="C3169">
        <f>IF(B3168&lt;&gt;B3169,C3168,IF(H3168=1,"",C3168+_xlfn.XLOOKUP($B3169,Directions!$B:$B,Directions!C:C)))</f>
        <v>32</v>
      </c>
      <c r="D3169">
        <f>IF(B3168&lt;&gt;B3169,D3168,IF(H3168=1,"",D3168+_xlfn.XLOOKUP($B3169,Directions!$B:$B,Directions!D:D)))</f>
        <v>83</v>
      </c>
      <c r="E3169" s="3">
        <f>IF(H3168=1,"",C3169+_xlfn.XLOOKUP($B3169,Directions!$B:$B,Directions!C:C))</f>
        <v>32</v>
      </c>
      <c r="F3169" s="3">
        <f>IF(H3168=1,"",D3169+_xlfn.XLOOKUP($B3169,Directions!$B:$B,Directions!D:D))</f>
        <v>84</v>
      </c>
      <c r="G3169" cm="1">
        <f t="array" ref="G3169">IF(H3169=1,"",IF(INDEX(map,F3169,E3169)="#",1,0))</f>
        <v>1</v>
      </c>
      <c r="H3169">
        <f>IF(Journey!H3168=1,1,IF(OR(E3169&lt;0,E3169&gt;Map!$A$1,F3169&lt;0,F3169&gt;Map!$A$1),1,0))</f>
        <v>0</v>
      </c>
    </row>
    <row r="3170" spans="1:8" x14ac:dyDescent="0.25">
      <c r="A3170">
        <v>3168</v>
      </c>
      <c r="B3170">
        <f t="shared" si="49"/>
        <v>4</v>
      </c>
      <c r="C3170">
        <f>IF(B3169&lt;&gt;B3170,C3169,IF(H3169=1,"",C3169+_xlfn.XLOOKUP($B3170,Directions!$B:$B,Directions!C:C)))</f>
        <v>32</v>
      </c>
      <c r="D3170">
        <f>IF(B3169&lt;&gt;B3170,D3169,IF(H3169=1,"",D3169+_xlfn.XLOOKUP($B3170,Directions!$B:$B,Directions!D:D)))</f>
        <v>83</v>
      </c>
      <c r="E3170" s="3">
        <f>IF(H3169=1,"",C3170+_xlfn.XLOOKUP($B3170,Directions!$B:$B,Directions!C:C))</f>
        <v>31</v>
      </c>
      <c r="F3170" s="3">
        <f>IF(H3169=1,"",D3170+_xlfn.XLOOKUP($B3170,Directions!$B:$B,Directions!D:D))</f>
        <v>83</v>
      </c>
      <c r="G3170" cm="1">
        <f t="array" ref="G3170">IF(H3170=1,"",IF(INDEX(map,F3170,E3170)="#",1,0))</f>
        <v>0</v>
      </c>
      <c r="H3170">
        <f>IF(Journey!H3169=1,1,IF(OR(E3170&lt;0,E3170&gt;Map!$A$1,F3170&lt;0,F3170&gt;Map!$A$1),1,0))</f>
        <v>0</v>
      </c>
    </row>
    <row r="3171" spans="1:8" x14ac:dyDescent="0.25">
      <c r="A3171">
        <v>3169</v>
      </c>
      <c r="B3171">
        <f t="shared" si="49"/>
        <v>4</v>
      </c>
      <c r="C3171">
        <f>IF(B3170&lt;&gt;B3171,C3170,IF(H3170=1,"",C3170+_xlfn.XLOOKUP($B3171,Directions!$B:$B,Directions!C:C)))</f>
        <v>31</v>
      </c>
      <c r="D3171">
        <f>IF(B3170&lt;&gt;B3171,D3170,IF(H3170=1,"",D3170+_xlfn.XLOOKUP($B3171,Directions!$B:$B,Directions!D:D)))</f>
        <v>83</v>
      </c>
      <c r="E3171" s="3">
        <f>IF(H3170=1,"",C3171+_xlfn.XLOOKUP($B3171,Directions!$B:$B,Directions!C:C))</f>
        <v>30</v>
      </c>
      <c r="F3171" s="3">
        <f>IF(H3170=1,"",D3171+_xlfn.XLOOKUP($B3171,Directions!$B:$B,Directions!D:D))</f>
        <v>83</v>
      </c>
      <c r="G3171" cm="1">
        <f t="array" ref="G3171">IF(H3171=1,"",IF(INDEX(map,F3171,E3171)="#",1,0))</f>
        <v>0</v>
      </c>
      <c r="H3171">
        <f>IF(Journey!H3170=1,1,IF(OR(E3171&lt;0,E3171&gt;Map!$A$1,F3171&lt;0,F3171&gt;Map!$A$1),1,0))</f>
        <v>0</v>
      </c>
    </row>
    <row r="3172" spans="1:8" x14ac:dyDescent="0.25">
      <c r="A3172">
        <v>3170</v>
      </c>
      <c r="B3172">
        <f t="shared" si="49"/>
        <v>4</v>
      </c>
      <c r="C3172">
        <f>IF(B3171&lt;&gt;B3172,C3171,IF(H3171=1,"",C3171+_xlfn.XLOOKUP($B3172,Directions!$B:$B,Directions!C:C)))</f>
        <v>30</v>
      </c>
      <c r="D3172">
        <f>IF(B3171&lt;&gt;B3172,D3171,IF(H3171=1,"",D3171+_xlfn.XLOOKUP($B3172,Directions!$B:$B,Directions!D:D)))</f>
        <v>83</v>
      </c>
      <c r="E3172" s="3">
        <f>IF(H3171=1,"",C3172+_xlfn.XLOOKUP($B3172,Directions!$B:$B,Directions!C:C))</f>
        <v>29</v>
      </c>
      <c r="F3172" s="3">
        <f>IF(H3171=1,"",D3172+_xlfn.XLOOKUP($B3172,Directions!$B:$B,Directions!D:D))</f>
        <v>83</v>
      </c>
      <c r="G3172" cm="1">
        <f t="array" ref="G3172">IF(H3172=1,"",IF(INDEX(map,F3172,E3172)="#",1,0))</f>
        <v>0</v>
      </c>
      <c r="H3172">
        <f>IF(Journey!H3171=1,1,IF(OR(E3172&lt;0,E3172&gt;Map!$A$1,F3172&lt;0,F3172&gt;Map!$A$1),1,0))</f>
        <v>0</v>
      </c>
    </row>
    <row r="3173" spans="1:8" x14ac:dyDescent="0.25">
      <c r="A3173">
        <v>3171</v>
      </c>
      <c r="B3173">
        <f t="shared" si="49"/>
        <v>4</v>
      </c>
      <c r="C3173">
        <f>IF(B3172&lt;&gt;B3173,C3172,IF(H3172=1,"",C3172+_xlfn.XLOOKUP($B3173,Directions!$B:$B,Directions!C:C)))</f>
        <v>29</v>
      </c>
      <c r="D3173">
        <f>IF(B3172&lt;&gt;B3173,D3172,IF(H3172=1,"",D3172+_xlfn.XLOOKUP($B3173,Directions!$B:$B,Directions!D:D)))</f>
        <v>83</v>
      </c>
      <c r="E3173" s="3">
        <f>IF(H3172=1,"",C3173+_xlfn.XLOOKUP($B3173,Directions!$B:$B,Directions!C:C))</f>
        <v>28</v>
      </c>
      <c r="F3173" s="3">
        <f>IF(H3172=1,"",D3173+_xlfn.XLOOKUP($B3173,Directions!$B:$B,Directions!D:D))</f>
        <v>83</v>
      </c>
      <c r="G3173" cm="1">
        <f t="array" ref="G3173">IF(H3173=1,"",IF(INDEX(map,F3173,E3173)="#",1,0))</f>
        <v>0</v>
      </c>
      <c r="H3173">
        <f>IF(Journey!H3172=1,1,IF(OR(E3173&lt;0,E3173&gt;Map!$A$1,F3173&lt;0,F3173&gt;Map!$A$1),1,0))</f>
        <v>0</v>
      </c>
    </row>
    <row r="3174" spans="1:8" x14ac:dyDescent="0.25">
      <c r="A3174">
        <v>3172</v>
      </c>
      <c r="B3174">
        <f t="shared" si="49"/>
        <v>4</v>
      </c>
      <c r="C3174">
        <f>IF(B3173&lt;&gt;B3174,C3173,IF(H3173=1,"",C3173+_xlfn.XLOOKUP($B3174,Directions!$B:$B,Directions!C:C)))</f>
        <v>28</v>
      </c>
      <c r="D3174">
        <f>IF(B3173&lt;&gt;B3174,D3173,IF(H3173=1,"",D3173+_xlfn.XLOOKUP($B3174,Directions!$B:$B,Directions!D:D)))</f>
        <v>83</v>
      </c>
      <c r="E3174" s="3">
        <f>IF(H3173=1,"",C3174+_xlfn.XLOOKUP($B3174,Directions!$B:$B,Directions!C:C))</f>
        <v>27</v>
      </c>
      <c r="F3174" s="3">
        <f>IF(H3173=1,"",D3174+_xlfn.XLOOKUP($B3174,Directions!$B:$B,Directions!D:D))</f>
        <v>83</v>
      </c>
      <c r="G3174" cm="1">
        <f t="array" ref="G3174">IF(H3174=1,"",IF(INDEX(map,F3174,E3174)="#",1,0))</f>
        <v>0</v>
      </c>
      <c r="H3174">
        <f>IF(Journey!H3173=1,1,IF(OR(E3174&lt;0,E3174&gt;Map!$A$1,F3174&lt;0,F3174&gt;Map!$A$1),1,0))</f>
        <v>0</v>
      </c>
    </row>
    <row r="3175" spans="1:8" x14ac:dyDescent="0.25">
      <c r="A3175">
        <v>3173</v>
      </c>
      <c r="B3175">
        <f t="shared" si="49"/>
        <v>4</v>
      </c>
      <c r="C3175">
        <f>IF(B3174&lt;&gt;B3175,C3174,IF(H3174=1,"",C3174+_xlfn.XLOOKUP($B3175,Directions!$B:$B,Directions!C:C)))</f>
        <v>27</v>
      </c>
      <c r="D3175">
        <f>IF(B3174&lt;&gt;B3175,D3174,IF(H3174=1,"",D3174+_xlfn.XLOOKUP($B3175,Directions!$B:$B,Directions!D:D)))</f>
        <v>83</v>
      </c>
      <c r="E3175" s="3">
        <f>IF(H3174=1,"",C3175+_xlfn.XLOOKUP($B3175,Directions!$B:$B,Directions!C:C))</f>
        <v>26</v>
      </c>
      <c r="F3175" s="3">
        <f>IF(H3174=1,"",D3175+_xlfn.XLOOKUP($B3175,Directions!$B:$B,Directions!D:D))</f>
        <v>83</v>
      </c>
      <c r="G3175" cm="1">
        <f t="array" ref="G3175">IF(H3175=1,"",IF(INDEX(map,F3175,E3175)="#",1,0))</f>
        <v>0</v>
      </c>
      <c r="H3175">
        <f>IF(Journey!H3174=1,1,IF(OR(E3175&lt;0,E3175&gt;Map!$A$1,F3175&lt;0,F3175&gt;Map!$A$1),1,0))</f>
        <v>0</v>
      </c>
    </row>
    <row r="3176" spans="1:8" x14ac:dyDescent="0.25">
      <c r="A3176">
        <v>3174</v>
      </c>
      <c r="B3176">
        <f t="shared" si="49"/>
        <v>4</v>
      </c>
      <c r="C3176">
        <f>IF(B3175&lt;&gt;B3176,C3175,IF(H3175=1,"",C3175+_xlfn.XLOOKUP($B3176,Directions!$B:$B,Directions!C:C)))</f>
        <v>26</v>
      </c>
      <c r="D3176">
        <f>IF(B3175&lt;&gt;B3176,D3175,IF(H3175=1,"",D3175+_xlfn.XLOOKUP($B3176,Directions!$B:$B,Directions!D:D)))</f>
        <v>83</v>
      </c>
      <c r="E3176" s="3">
        <f>IF(H3175=1,"",C3176+_xlfn.XLOOKUP($B3176,Directions!$B:$B,Directions!C:C))</f>
        <v>25</v>
      </c>
      <c r="F3176" s="3">
        <f>IF(H3175=1,"",D3176+_xlfn.XLOOKUP($B3176,Directions!$B:$B,Directions!D:D))</f>
        <v>83</v>
      </c>
      <c r="G3176" cm="1">
        <f t="array" ref="G3176">IF(H3176=1,"",IF(INDEX(map,F3176,E3176)="#",1,0))</f>
        <v>0</v>
      </c>
      <c r="H3176">
        <f>IF(Journey!H3175=1,1,IF(OR(E3176&lt;0,E3176&gt;Map!$A$1,F3176&lt;0,F3176&gt;Map!$A$1),1,0))</f>
        <v>0</v>
      </c>
    </row>
    <row r="3177" spans="1:8" x14ac:dyDescent="0.25">
      <c r="A3177">
        <v>3175</v>
      </c>
      <c r="B3177">
        <f t="shared" si="49"/>
        <v>4</v>
      </c>
      <c r="C3177">
        <f>IF(B3176&lt;&gt;B3177,C3176,IF(H3176=1,"",C3176+_xlfn.XLOOKUP($B3177,Directions!$B:$B,Directions!C:C)))</f>
        <v>25</v>
      </c>
      <c r="D3177">
        <f>IF(B3176&lt;&gt;B3177,D3176,IF(H3176=1,"",D3176+_xlfn.XLOOKUP($B3177,Directions!$B:$B,Directions!D:D)))</f>
        <v>83</v>
      </c>
      <c r="E3177" s="3">
        <f>IF(H3176=1,"",C3177+_xlfn.XLOOKUP($B3177,Directions!$B:$B,Directions!C:C))</f>
        <v>24</v>
      </c>
      <c r="F3177" s="3">
        <f>IF(H3176=1,"",D3177+_xlfn.XLOOKUP($B3177,Directions!$B:$B,Directions!D:D))</f>
        <v>83</v>
      </c>
      <c r="G3177" cm="1">
        <f t="array" ref="G3177">IF(H3177=1,"",IF(INDEX(map,F3177,E3177)="#",1,0))</f>
        <v>0</v>
      </c>
      <c r="H3177">
        <f>IF(Journey!H3176=1,1,IF(OR(E3177&lt;0,E3177&gt;Map!$A$1,F3177&lt;0,F3177&gt;Map!$A$1),1,0))</f>
        <v>0</v>
      </c>
    </row>
    <row r="3178" spans="1:8" x14ac:dyDescent="0.25">
      <c r="A3178">
        <v>3176</v>
      </c>
      <c r="B3178">
        <f t="shared" si="49"/>
        <v>4</v>
      </c>
      <c r="C3178">
        <f>IF(B3177&lt;&gt;B3178,C3177,IF(H3177=1,"",C3177+_xlfn.XLOOKUP($B3178,Directions!$B:$B,Directions!C:C)))</f>
        <v>24</v>
      </c>
      <c r="D3178">
        <f>IF(B3177&lt;&gt;B3178,D3177,IF(H3177=1,"",D3177+_xlfn.XLOOKUP($B3178,Directions!$B:$B,Directions!D:D)))</f>
        <v>83</v>
      </c>
      <c r="E3178" s="3">
        <f>IF(H3177=1,"",C3178+_xlfn.XLOOKUP($B3178,Directions!$B:$B,Directions!C:C))</f>
        <v>23</v>
      </c>
      <c r="F3178" s="3">
        <f>IF(H3177=1,"",D3178+_xlfn.XLOOKUP($B3178,Directions!$B:$B,Directions!D:D))</f>
        <v>83</v>
      </c>
      <c r="G3178" cm="1">
        <f t="array" ref="G3178">IF(H3178=1,"",IF(INDEX(map,F3178,E3178)="#",1,0))</f>
        <v>0</v>
      </c>
      <c r="H3178">
        <f>IF(Journey!H3177=1,1,IF(OR(E3178&lt;0,E3178&gt;Map!$A$1,F3178&lt;0,F3178&gt;Map!$A$1),1,0))</f>
        <v>0</v>
      </c>
    </row>
    <row r="3179" spans="1:8" x14ac:dyDescent="0.25">
      <c r="A3179">
        <v>3177</v>
      </c>
      <c r="B3179">
        <f t="shared" si="49"/>
        <v>4</v>
      </c>
      <c r="C3179">
        <f>IF(B3178&lt;&gt;B3179,C3178,IF(H3178=1,"",C3178+_xlfn.XLOOKUP($B3179,Directions!$B:$B,Directions!C:C)))</f>
        <v>23</v>
      </c>
      <c r="D3179">
        <f>IF(B3178&lt;&gt;B3179,D3178,IF(H3178=1,"",D3178+_xlfn.XLOOKUP($B3179,Directions!$B:$B,Directions!D:D)))</f>
        <v>83</v>
      </c>
      <c r="E3179" s="3">
        <f>IF(H3178=1,"",C3179+_xlfn.XLOOKUP($B3179,Directions!$B:$B,Directions!C:C))</f>
        <v>22</v>
      </c>
      <c r="F3179" s="3">
        <f>IF(H3178=1,"",D3179+_xlfn.XLOOKUP($B3179,Directions!$B:$B,Directions!D:D))</f>
        <v>83</v>
      </c>
      <c r="G3179" cm="1">
        <f t="array" ref="G3179">IF(H3179=1,"",IF(INDEX(map,F3179,E3179)="#",1,0))</f>
        <v>0</v>
      </c>
      <c r="H3179">
        <f>IF(Journey!H3178=1,1,IF(OR(E3179&lt;0,E3179&gt;Map!$A$1,F3179&lt;0,F3179&gt;Map!$A$1),1,0))</f>
        <v>0</v>
      </c>
    </row>
    <row r="3180" spans="1:8" x14ac:dyDescent="0.25">
      <c r="A3180">
        <v>3178</v>
      </c>
      <c r="B3180">
        <f t="shared" si="49"/>
        <v>4</v>
      </c>
      <c r="C3180">
        <f>IF(B3179&lt;&gt;B3180,C3179,IF(H3179=1,"",C3179+_xlfn.XLOOKUP($B3180,Directions!$B:$B,Directions!C:C)))</f>
        <v>22</v>
      </c>
      <c r="D3180">
        <f>IF(B3179&lt;&gt;B3180,D3179,IF(H3179=1,"",D3179+_xlfn.XLOOKUP($B3180,Directions!$B:$B,Directions!D:D)))</f>
        <v>83</v>
      </c>
      <c r="E3180" s="3">
        <f>IF(H3179=1,"",C3180+_xlfn.XLOOKUP($B3180,Directions!$B:$B,Directions!C:C))</f>
        <v>21</v>
      </c>
      <c r="F3180" s="3">
        <f>IF(H3179=1,"",D3180+_xlfn.XLOOKUP($B3180,Directions!$B:$B,Directions!D:D))</f>
        <v>83</v>
      </c>
      <c r="G3180" cm="1">
        <f t="array" ref="G3180">IF(H3180=1,"",IF(INDEX(map,F3180,E3180)="#",1,0))</f>
        <v>0</v>
      </c>
      <c r="H3180">
        <f>IF(Journey!H3179=1,1,IF(OR(E3180&lt;0,E3180&gt;Map!$A$1,F3180&lt;0,F3180&gt;Map!$A$1),1,0))</f>
        <v>0</v>
      </c>
    </row>
    <row r="3181" spans="1:8" x14ac:dyDescent="0.25">
      <c r="A3181">
        <v>3179</v>
      </c>
      <c r="B3181">
        <f t="shared" si="49"/>
        <v>4</v>
      </c>
      <c r="C3181">
        <f>IF(B3180&lt;&gt;B3181,C3180,IF(H3180=1,"",C3180+_xlfn.XLOOKUP($B3181,Directions!$B:$B,Directions!C:C)))</f>
        <v>21</v>
      </c>
      <c r="D3181">
        <f>IF(B3180&lt;&gt;B3181,D3180,IF(H3180=1,"",D3180+_xlfn.XLOOKUP($B3181,Directions!$B:$B,Directions!D:D)))</f>
        <v>83</v>
      </c>
      <c r="E3181" s="3">
        <f>IF(H3180=1,"",C3181+_xlfn.XLOOKUP($B3181,Directions!$B:$B,Directions!C:C))</f>
        <v>20</v>
      </c>
      <c r="F3181" s="3">
        <f>IF(H3180=1,"",D3181+_xlfn.XLOOKUP($B3181,Directions!$B:$B,Directions!D:D))</f>
        <v>83</v>
      </c>
      <c r="G3181" cm="1">
        <f t="array" ref="G3181">IF(H3181=1,"",IF(INDEX(map,F3181,E3181)="#",1,0))</f>
        <v>0</v>
      </c>
      <c r="H3181">
        <f>IF(Journey!H3180=1,1,IF(OR(E3181&lt;0,E3181&gt;Map!$A$1,F3181&lt;0,F3181&gt;Map!$A$1),1,0))</f>
        <v>0</v>
      </c>
    </row>
    <row r="3182" spans="1:8" x14ac:dyDescent="0.25">
      <c r="A3182">
        <v>3180</v>
      </c>
      <c r="B3182">
        <f t="shared" si="49"/>
        <v>4</v>
      </c>
      <c r="C3182">
        <f>IF(B3181&lt;&gt;B3182,C3181,IF(H3181=1,"",C3181+_xlfn.XLOOKUP($B3182,Directions!$B:$B,Directions!C:C)))</f>
        <v>20</v>
      </c>
      <c r="D3182">
        <f>IF(B3181&lt;&gt;B3182,D3181,IF(H3181=1,"",D3181+_xlfn.XLOOKUP($B3182,Directions!$B:$B,Directions!D:D)))</f>
        <v>83</v>
      </c>
      <c r="E3182" s="3">
        <f>IF(H3181=1,"",C3182+_xlfn.XLOOKUP($B3182,Directions!$B:$B,Directions!C:C))</f>
        <v>19</v>
      </c>
      <c r="F3182" s="3">
        <f>IF(H3181=1,"",D3182+_xlfn.XLOOKUP($B3182,Directions!$B:$B,Directions!D:D))</f>
        <v>83</v>
      </c>
      <c r="G3182" cm="1">
        <f t="array" ref="G3182">IF(H3182=1,"",IF(INDEX(map,F3182,E3182)="#",1,0))</f>
        <v>0</v>
      </c>
      <c r="H3182">
        <f>IF(Journey!H3181=1,1,IF(OR(E3182&lt;0,E3182&gt;Map!$A$1,F3182&lt;0,F3182&gt;Map!$A$1),1,0))</f>
        <v>0</v>
      </c>
    </row>
    <row r="3183" spans="1:8" x14ac:dyDescent="0.25">
      <c r="A3183">
        <v>3181</v>
      </c>
      <c r="B3183">
        <f t="shared" si="49"/>
        <v>4</v>
      </c>
      <c r="C3183">
        <f>IF(B3182&lt;&gt;B3183,C3182,IF(H3182=1,"",C3182+_xlfn.XLOOKUP($B3183,Directions!$B:$B,Directions!C:C)))</f>
        <v>19</v>
      </c>
      <c r="D3183">
        <f>IF(B3182&lt;&gt;B3183,D3182,IF(H3182=1,"",D3182+_xlfn.XLOOKUP($B3183,Directions!$B:$B,Directions!D:D)))</f>
        <v>83</v>
      </c>
      <c r="E3183" s="3">
        <f>IF(H3182=1,"",C3183+_xlfn.XLOOKUP($B3183,Directions!$B:$B,Directions!C:C))</f>
        <v>18</v>
      </c>
      <c r="F3183" s="3">
        <f>IF(H3182=1,"",D3183+_xlfn.XLOOKUP($B3183,Directions!$B:$B,Directions!D:D))</f>
        <v>83</v>
      </c>
      <c r="G3183" cm="1">
        <f t="array" ref="G3183">IF(H3183=1,"",IF(INDEX(map,F3183,E3183)="#",1,0))</f>
        <v>0</v>
      </c>
      <c r="H3183">
        <f>IF(Journey!H3182=1,1,IF(OR(E3183&lt;0,E3183&gt;Map!$A$1,F3183&lt;0,F3183&gt;Map!$A$1),1,0))</f>
        <v>0</v>
      </c>
    </row>
    <row r="3184" spans="1:8" x14ac:dyDescent="0.25">
      <c r="A3184">
        <v>3182</v>
      </c>
      <c r="B3184">
        <f t="shared" si="49"/>
        <v>4</v>
      </c>
      <c r="C3184">
        <f>IF(B3183&lt;&gt;B3184,C3183,IF(H3183=1,"",C3183+_xlfn.XLOOKUP($B3184,Directions!$B:$B,Directions!C:C)))</f>
        <v>18</v>
      </c>
      <c r="D3184">
        <f>IF(B3183&lt;&gt;B3184,D3183,IF(H3183=1,"",D3183+_xlfn.XLOOKUP($B3184,Directions!$B:$B,Directions!D:D)))</f>
        <v>83</v>
      </c>
      <c r="E3184" s="3">
        <f>IF(H3183=1,"",C3184+_xlfn.XLOOKUP($B3184,Directions!$B:$B,Directions!C:C))</f>
        <v>17</v>
      </c>
      <c r="F3184" s="3">
        <f>IF(H3183=1,"",D3184+_xlfn.XLOOKUP($B3184,Directions!$B:$B,Directions!D:D))</f>
        <v>83</v>
      </c>
      <c r="G3184" cm="1">
        <f t="array" ref="G3184">IF(H3184=1,"",IF(INDEX(map,F3184,E3184)="#",1,0))</f>
        <v>0</v>
      </c>
      <c r="H3184">
        <f>IF(Journey!H3183=1,1,IF(OR(E3184&lt;0,E3184&gt;Map!$A$1,F3184&lt;0,F3184&gt;Map!$A$1),1,0))</f>
        <v>0</v>
      </c>
    </row>
    <row r="3185" spans="1:8" x14ac:dyDescent="0.25">
      <c r="A3185">
        <v>3183</v>
      </c>
      <c r="B3185">
        <f t="shared" si="49"/>
        <v>4</v>
      </c>
      <c r="C3185">
        <f>IF(B3184&lt;&gt;B3185,C3184,IF(H3184=1,"",C3184+_xlfn.XLOOKUP($B3185,Directions!$B:$B,Directions!C:C)))</f>
        <v>17</v>
      </c>
      <c r="D3185">
        <f>IF(B3184&lt;&gt;B3185,D3184,IF(H3184=1,"",D3184+_xlfn.XLOOKUP($B3185,Directions!$B:$B,Directions!D:D)))</f>
        <v>83</v>
      </c>
      <c r="E3185" s="3">
        <f>IF(H3184=1,"",C3185+_xlfn.XLOOKUP($B3185,Directions!$B:$B,Directions!C:C))</f>
        <v>16</v>
      </c>
      <c r="F3185" s="3">
        <f>IF(H3184=1,"",D3185+_xlfn.XLOOKUP($B3185,Directions!$B:$B,Directions!D:D))</f>
        <v>83</v>
      </c>
      <c r="G3185" cm="1">
        <f t="array" ref="G3185">IF(H3185=1,"",IF(INDEX(map,F3185,E3185)="#",1,0))</f>
        <v>0</v>
      </c>
      <c r="H3185">
        <f>IF(Journey!H3184=1,1,IF(OR(E3185&lt;0,E3185&gt;Map!$A$1,F3185&lt;0,F3185&gt;Map!$A$1),1,0))</f>
        <v>0</v>
      </c>
    </row>
    <row r="3186" spans="1:8" x14ac:dyDescent="0.25">
      <c r="A3186">
        <v>3184</v>
      </c>
      <c r="B3186">
        <f t="shared" si="49"/>
        <v>4</v>
      </c>
      <c r="C3186">
        <f>IF(B3185&lt;&gt;B3186,C3185,IF(H3185=1,"",C3185+_xlfn.XLOOKUP($B3186,Directions!$B:$B,Directions!C:C)))</f>
        <v>16</v>
      </c>
      <c r="D3186">
        <f>IF(B3185&lt;&gt;B3186,D3185,IF(H3185=1,"",D3185+_xlfn.XLOOKUP($B3186,Directions!$B:$B,Directions!D:D)))</f>
        <v>83</v>
      </c>
      <c r="E3186" s="3">
        <f>IF(H3185=1,"",C3186+_xlfn.XLOOKUP($B3186,Directions!$B:$B,Directions!C:C))</f>
        <v>15</v>
      </c>
      <c r="F3186" s="3">
        <f>IF(H3185=1,"",D3186+_xlfn.XLOOKUP($B3186,Directions!$B:$B,Directions!D:D))</f>
        <v>83</v>
      </c>
      <c r="G3186" cm="1">
        <f t="array" ref="G3186">IF(H3186=1,"",IF(INDEX(map,F3186,E3186)="#",1,0))</f>
        <v>0</v>
      </c>
      <c r="H3186">
        <f>IF(Journey!H3185=1,1,IF(OR(E3186&lt;0,E3186&gt;Map!$A$1,F3186&lt;0,F3186&gt;Map!$A$1),1,0))</f>
        <v>0</v>
      </c>
    </row>
    <row r="3187" spans="1:8" x14ac:dyDescent="0.25">
      <c r="A3187">
        <v>3185</v>
      </c>
      <c r="B3187">
        <f t="shared" si="49"/>
        <v>4</v>
      </c>
      <c r="C3187">
        <f>IF(B3186&lt;&gt;B3187,C3186,IF(H3186=1,"",C3186+_xlfn.XLOOKUP($B3187,Directions!$B:$B,Directions!C:C)))</f>
        <v>15</v>
      </c>
      <c r="D3187">
        <f>IF(B3186&lt;&gt;B3187,D3186,IF(H3186=1,"",D3186+_xlfn.XLOOKUP($B3187,Directions!$B:$B,Directions!D:D)))</f>
        <v>83</v>
      </c>
      <c r="E3187" s="3">
        <f>IF(H3186=1,"",C3187+_xlfn.XLOOKUP($B3187,Directions!$B:$B,Directions!C:C))</f>
        <v>14</v>
      </c>
      <c r="F3187" s="3">
        <f>IF(H3186=1,"",D3187+_xlfn.XLOOKUP($B3187,Directions!$B:$B,Directions!D:D))</f>
        <v>83</v>
      </c>
      <c r="G3187" cm="1">
        <f t="array" ref="G3187">IF(H3187=1,"",IF(INDEX(map,F3187,E3187)="#",1,0))</f>
        <v>0</v>
      </c>
      <c r="H3187">
        <f>IF(Journey!H3186=1,1,IF(OR(E3187&lt;0,E3187&gt;Map!$A$1,F3187&lt;0,F3187&gt;Map!$A$1),1,0))</f>
        <v>0</v>
      </c>
    </row>
    <row r="3188" spans="1:8" x14ac:dyDescent="0.25">
      <c r="A3188">
        <v>3186</v>
      </c>
      <c r="B3188">
        <f t="shared" si="49"/>
        <v>4</v>
      </c>
      <c r="C3188">
        <f>IF(B3187&lt;&gt;B3188,C3187,IF(H3187=1,"",C3187+_xlfn.XLOOKUP($B3188,Directions!$B:$B,Directions!C:C)))</f>
        <v>14</v>
      </c>
      <c r="D3188">
        <f>IF(B3187&lt;&gt;B3188,D3187,IF(H3187=1,"",D3187+_xlfn.XLOOKUP($B3188,Directions!$B:$B,Directions!D:D)))</f>
        <v>83</v>
      </c>
      <c r="E3188" s="3">
        <f>IF(H3187=1,"",C3188+_xlfn.XLOOKUP($B3188,Directions!$B:$B,Directions!C:C))</f>
        <v>13</v>
      </c>
      <c r="F3188" s="3">
        <f>IF(H3187=1,"",D3188+_xlfn.XLOOKUP($B3188,Directions!$B:$B,Directions!D:D))</f>
        <v>83</v>
      </c>
      <c r="G3188" cm="1">
        <f t="array" ref="G3188">IF(H3188=1,"",IF(INDEX(map,F3188,E3188)="#",1,0))</f>
        <v>0</v>
      </c>
      <c r="H3188">
        <f>IF(Journey!H3187=1,1,IF(OR(E3188&lt;0,E3188&gt;Map!$A$1,F3188&lt;0,F3188&gt;Map!$A$1),1,0))</f>
        <v>0</v>
      </c>
    </row>
    <row r="3189" spans="1:8" x14ac:dyDescent="0.25">
      <c r="A3189">
        <v>3187</v>
      </c>
      <c r="B3189">
        <f t="shared" si="49"/>
        <v>4</v>
      </c>
      <c r="C3189">
        <f>IF(B3188&lt;&gt;B3189,C3188,IF(H3188=1,"",C3188+_xlfn.XLOOKUP($B3189,Directions!$B:$B,Directions!C:C)))</f>
        <v>13</v>
      </c>
      <c r="D3189">
        <f>IF(B3188&lt;&gt;B3189,D3188,IF(H3188=1,"",D3188+_xlfn.XLOOKUP($B3189,Directions!$B:$B,Directions!D:D)))</f>
        <v>83</v>
      </c>
      <c r="E3189" s="3">
        <f>IF(H3188=1,"",C3189+_xlfn.XLOOKUP($B3189,Directions!$B:$B,Directions!C:C))</f>
        <v>12</v>
      </c>
      <c r="F3189" s="3">
        <f>IF(H3188=1,"",D3189+_xlfn.XLOOKUP($B3189,Directions!$B:$B,Directions!D:D))</f>
        <v>83</v>
      </c>
      <c r="G3189" cm="1">
        <f t="array" ref="G3189">IF(H3189=1,"",IF(INDEX(map,F3189,E3189)="#",1,0))</f>
        <v>0</v>
      </c>
      <c r="H3189">
        <f>IF(Journey!H3188=1,1,IF(OR(E3189&lt;0,E3189&gt;Map!$A$1,F3189&lt;0,F3189&gt;Map!$A$1),1,0))</f>
        <v>0</v>
      </c>
    </row>
    <row r="3190" spans="1:8" x14ac:dyDescent="0.25">
      <c r="A3190">
        <v>3188</v>
      </c>
      <c r="B3190">
        <f t="shared" si="49"/>
        <v>4</v>
      </c>
      <c r="C3190">
        <f>IF(B3189&lt;&gt;B3190,C3189,IF(H3189=1,"",C3189+_xlfn.XLOOKUP($B3190,Directions!$B:$B,Directions!C:C)))</f>
        <v>12</v>
      </c>
      <c r="D3190">
        <f>IF(B3189&lt;&gt;B3190,D3189,IF(H3189=1,"",D3189+_xlfn.XLOOKUP($B3190,Directions!$B:$B,Directions!D:D)))</f>
        <v>83</v>
      </c>
      <c r="E3190" s="3">
        <f>IF(H3189=1,"",C3190+_xlfn.XLOOKUP($B3190,Directions!$B:$B,Directions!C:C))</f>
        <v>11</v>
      </c>
      <c r="F3190" s="3">
        <f>IF(H3189=1,"",D3190+_xlfn.XLOOKUP($B3190,Directions!$B:$B,Directions!D:D))</f>
        <v>83</v>
      </c>
      <c r="G3190" cm="1">
        <f t="array" ref="G3190">IF(H3190=1,"",IF(INDEX(map,F3190,E3190)="#",1,0))</f>
        <v>0</v>
      </c>
      <c r="H3190">
        <f>IF(Journey!H3189=1,1,IF(OR(E3190&lt;0,E3190&gt;Map!$A$1,F3190&lt;0,F3190&gt;Map!$A$1),1,0))</f>
        <v>0</v>
      </c>
    </row>
    <row r="3191" spans="1:8" x14ac:dyDescent="0.25">
      <c r="A3191">
        <v>3189</v>
      </c>
      <c r="B3191">
        <f t="shared" si="49"/>
        <v>4</v>
      </c>
      <c r="C3191">
        <f>IF(B3190&lt;&gt;B3191,C3190,IF(H3190=1,"",C3190+_xlfn.XLOOKUP($B3191,Directions!$B:$B,Directions!C:C)))</f>
        <v>11</v>
      </c>
      <c r="D3191">
        <f>IF(B3190&lt;&gt;B3191,D3190,IF(H3190=1,"",D3190+_xlfn.XLOOKUP($B3191,Directions!$B:$B,Directions!D:D)))</f>
        <v>83</v>
      </c>
      <c r="E3191" s="3">
        <f>IF(H3190=1,"",C3191+_xlfn.XLOOKUP($B3191,Directions!$B:$B,Directions!C:C))</f>
        <v>10</v>
      </c>
      <c r="F3191" s="3">
        <f>IF(H3190=1,"",D3191+_xlfn.XLOOKUP($B3191,Directions!$B:$B,Directions!D:D))</f>
        <v>83</v>
      </c>
      <c r="G3191" cm="1">
        <f t="array" ref="G3191">IF(H3191=1,"",IF(INDEX(map,F3191,E3191)="#",1,0))</f>
        <v>0</v>
      </c>
      <c r="H3191">
        <f>IF(Journey!H3190=1,1,IF(OR(E3191&lt;0,E3191&gt;Map!$A$1,F3191&lt;0,F3191&gt;Map!$A$1),1,0))</f>
        <v>0</v>
      </c>
    </row>
    <row r="3192" spans="1:8" x14ac:dyDescent="0.25">
      <c r="A3192">
        <v>3190</v>
      </c>
      <c r="B3192">
        <f t="shared" si="49"/>
        <v>4</v>
      </c>
      <c r="C3192">
        <f>IF(B3191&lt;&gt;B3192,C3191,IF(H3191=1,"",C3191+_xlfn.XLOOKUP($B3192,Directions!$B:$B,Directions!C:C)))</f>
        <v>10</v>
      </c>
      <c r="D3192">
        <f>IF(B3191&lt;&gt;B3192,D3191,IF(H3191=1,"",D3191+_xlfn.XLOOKUP($B3192,Directions!$B:$B,Directions!D:D)))</f>
        <v>83</v>
      </c>
      <c r="E3192" s="3">
        <f>IF(H3191=1,"",C3192+_xlfn.XLOOKUP($B3192,Directions!$B:$B,Directions!C:C))</f>
        <v>9</v>
      </c>
      <c r="F3192" s="3">
        <f>IF(H3191=1,"",D3192+_xlfn.XLOOKUP($B3192,Directions!$B:$B,Directions!D:D))</f>
        <v>83</v>
      </c>
      <c r="G3192" cm="1">
        <f t="array" ref="G3192">IF(H3192=1,"",IF(INDEX(map,F3192,E3192)="#",1,0))</f>
        <v>0</v>
      </c>
      <c r="H3192">
        <f>IF(Journey!H3191=1,1,IF(OR(E3192&lt;0,E3192&gt;Map!$A$1,F3192&lt;0,F3192&gt;Map!$A$1),1,0))</f>
        <v>0</v>
      </c>
    </row>
    <row r="3193" spans="1:8" x14ac:dyDescent="0.25">
      <c r="A3193">
        <v>3191</v>
      </c>
      <c r="B3193">
        <f t="shared" si="49"/>
        <v>4</v>
      </c>
      <c r="C3193">
        <f>IF(B3192&lt;&gt;B3193,C3192,IF(H3192=1,"",C3192+_xlfn.XLOOKUP($B3193,Directions!$B:$B,Directions!C:C)))</f>
        <v>9</v>
      </c>
      <c r="D3193">
        <f>IF(B3192&lt;&gt;B3193,D3192,IF(H3192=1,"",D3192+_xlfn.XLOOKUP($B3193,Directions!$B:$B,Directions!D:D)))</f>
        <v>83</v>
      </c>
      <c r="E3193" s="3">
        <f>IF(H3192=1,"",C3193+_xlfn.XLOOKUP($B3193,Directions!$B:$B,Directions!C:C))</f>
        <v>8</v>
      </c>
      <c r="F3193" s="3">
        <f>IF(H3192=1,"",D3193+_xlfn.XLOOKUP($B3193,Directions!$B:$B,Directions!D:D))</f>
        <v>83</v>
      </c>
      <c r="G3193" cm="1">
        <f t="array" ref="G3193">IF(H3193=1,"",IF(INDEX(map,F3193,E3193)="#",1,0))</f>
        <v>1</v>
      </c>
      <c r="H3193">
        <f>IF(Journey!H3192=1,1,IF(OR(E3193&lt;0,E3193&gt;Map!$A$1,F3193&lt;0,F3193&gt;Map!$A$1),1,0))</f>
        <v>0</v>
      </c>
    </row>
    <row r="3194" spans="1:8" x14ac:dyDescent="0.25">
      <c r="A3194">
        <v>3192</v>
      </c>
      <c r="B3194">
        <f t="shared" si="49"/>
        <v>1</v>
      </c>
      <c r="C3194">
        <f>IF(B3193&lt;&gt;B3194,C3193,IF(H3193=1,"",C3193+_xlfn.XLOOKUP($B3194,Directions!$B:$B,Directions!C:C)))</f>
        <v>9</v>
      </c>
      <c r="D3194">
        <f>IF(B3193&lt;&gt;B3194,D3193,IF(H3193=1,"",D3193+_xlfn.XLOOKUP($B3194,Directions!$B:$B,Directions!D:D)))</f>
        <v>83</v>
      </c>
      <c r="E3194" s="3">
        <f>IF(H3193=1,"",C3194+_xlfn.XLOOKUP($B3194,Directions!$B:$B,Directions!C:C))</f>
        <v>9</v>
      </c>
      <c r="F3194" s="3">
        <f>IF(H3193=1,"",D3194+_xlfn.XLOOKUP($B3194,Directions!$B:$B,Directions!D:D))</f>
        <v>82</v>
      </c>
      <c r="G3194" cm="1">
        <f t="array" ref="G3194">IF(H3194=1,"",IF(INDEX(map,F3194,E3194)="#",1,0))</f>
        <v>0</v>
      </c>
      <c r="H3194">
        <f>IF(Journey!H3193=1,1,IF(OR(E3194&lt;0,E3194&gt;Map!$A$1,F3194&lt;0,F3194&gt;Map!$A$1),1,0))</f>
        <v>0</v>
      </c>
    </row>
    <row r="3195" spans="1:8" x14ac:dyDescent="0.25">
      <c r="A3195">
        <v>3193</v>
      </c>
      <c r="B3195">
        <f t="shared" si="49"/>
        <v>1</v>
      </c>
      <c r="C3195">
        <f>IF(B3194&lt;&gt;B3195,C3194,IF(H3194=1,"",C3194+_xlfn.XLOOKUP($B3195,Directions!$B:$B,Directions!C:C)))</f>
        <v>9</v>
      </c>
      <c r="D3195">
        <f>IF(B3194&lt;&gt;B3195,D3194,IF(H3194=1,"",D3194+_xlfn.XLOOKUP($B3195,Directions!$B:$B,Directions!D:D)))</f>
        <v>82</v>
      </c>
      <c r="E3195" s="3">
        <f>IF(H3194=1,"",C3195+_xlfn.XLOOKUP($B3195,Directions!$B:$B,Directions!C:C))</f>
        <v>9</v>
      </c>
      <c r="F3195" s="3">
        <f>IF(H3194=1,"",D3195+_xlfn.XLOOKUP($B3195,Directions!$B:$B,Directions!D:D))</f>
        <v>81</v>
      </c>
      <c r="G3195" cm="1">
        <f t="array" ref="G3195">IF(H3195=1,"",IF(INDEX(map,F3195,E3195)="#",1,0))</f>
        <v>0</v>
      </c>
      <c r="H3195">
        <f>IF(Journey!H3194=1,1,IF(OR(E3195&lt;0,E3195&gt;Map!$A$1,F3195&lt;0,F3195&gt;Map!$A$1),1,0))</f>
        <v>0</v>
      </c>
    </row>
    <row r="3196" spans="1:8" x14ac:dyDescent="0.25">
      <c r="A3196">
        <v>3194</v>
      </c>
      <c r="B3196">
        <f t="shared" si="49"/>
        <v>1</v>
      </c>
      <c r="C3196">
        <f>IF(B3195&lt;&gt;B3196,C3195,IF(H3195=1,"",C3195+_xlfn.XLOOKUP($B3196,Directions!$B:$B,Directions!C:C)))</f>
        <v>9</v>
      </c>
      <c r="D3196">
        <f>IF(B3195&lt;&gt;B3196,D3195,IF(H3195=1,"",D3195+_xlfn.XLOOKUP($B3196,Directions!$B:$B,Directions!D:D)))</f>
        <v>81</v>
      </c>
      <c r="E3196" s="3">
        <f>IF(H3195=1,"",C3196+_xlfn.XLOOKUP($B3196,Directions!$B:$B,Directions!C:C))</f>
        <v>9</v>
      </c>
      <c r="F3196" s="3">
        <f>IF(H3195=1,"",D3196+_xlfn.XLOOKUP($B3196,Directions!$B:$B,Directions!D:D))</f>
        <v>80</v>
      </c>
      <c r="G3196" cm="1">
        <f t="array" ref="G3196">IF(H3196=1,"",IF(INDEX(map,F3196,E3196)="#",1,0))</f>
        <v>0</v>
      </c>
      <c r="H3196">
        <f>IF(Journey!H3195=1,1,IF(OR(E3196&lt;0,E3196&gt;Map!$A$1,F3196&lt;0,F3196&gt;Map!$A$1),1,0))</f>
        <v>0</v>
      </c>
    </row>
    <row r="3197" spans="1:8" x14ac:dyDescent="0.25">
      <c r="A3197">
        <v>3195</v>
      </c>
      <c r="B3197">
        <f t="shared" si="49"/>
        <v>1</v>
      </c>
      <c r="C3197">
        <f>IF(B3196&lt;&gt;B3197,C3196,IF(H3196=1,"",C3196+_xlfn.XLOOKUP($B3197,Directions!$B:$B,Directions!C:C)))</f>
        <v>9</v>
      </c>
      <c r="D3197">
        <f>IF(B3196&lt;&gt;B3197,D3196,IF(H3196=1,"",D3196+_xlfn.XLOOKUP($B3197,Directions!$B:$B,Directions!D:D)))</f>
        <v>80</v>
      </c>
      <c r="E3197" s="3">
        <f>IF(H3196=1,"",C3197+_xlfn.XLOOKUP($B3197,Directions!$B:$B,Directions!C:C))</f>
        <v>9</v>
      </c>
      <c r="F3197" s="3">
        <f>IF(H3196=1,"",D3197+_xlfn.XLOOKUP($B3197,Directions!$B:$B,Directions!D:D))</f>
        <v>79</v>
      </c>
      <c r="G3197" cm="1">
        <f t="array" ref="G3197">IF(H3197=1,"",IF(INDEX(map,F3197,E3197)="#",1,0))</f>
        <v>0</v>
      </c>
      <c r="H3197">
        <f>IF(Journey!H3196=1,1,IF(OR(E3197&lt;0,E3197&gt;Map!$A$1,F3197&lt;0,F3197&gt;Map!$A$1),1,0))</f>
        <v>0</v>
      </c>
    </row>
    <row r="3198" spans="1:8" x14ac:dyDescent="0.25">
      <c r="A3198">
        <v>3196</v>
      </c>
      <c r="B3198">
        <f t="shared" si="49"/>
        <v>1</v>
      </c>
      <c r="C3198">
        <f>IF(B3197&lt;&gt;B3198,C3197,IF(H3197=1,"",C3197+_xlfn.XLOOKUP($B3198,Directions!$B:$B,Directions!C:C)))</f>
        <v>9</v>
      </c>
      <c r="D3198">
        <f>IF(B3197&lt;&gt;B3198,D3197,IF(H3197=1,"",D3197+_xlfn.XLOOKUP($B3198,Directions!$B:$B,Directions!D:D)))</f>
        <v>79</v>
      </c>
      <c r="E3198" s="3">
        <f>IF(H3197=1,"",C3198+_xlfn.XLOOKUP($B3198,Directions!$B:$B,Directions!C:C))</f>
        <v>9</v>
      </c>
      <c r="F3198" s="3">
        <f>IF(H3197=1,"",D3198+_xlfn.XLOOKUP($B3198,Directions!$B:$B,Directions!D:D))</f>
        <v>78</v>
      </c>
      <c r="G3198" cm="1">
        <f t="array" ref="G3198">IF(H3198=1,"",IF(INDEX(map,F3198,E3198)="#",1,0))</f>
        <v>0</v>
      </c>
      <c r="H3198">
        <f>IF(Journey!H3197=1,1,IF(OR(E3198&lt;0,E3198&gt;Map!$A$1,F3198&lt;0,F3198&gt;Map!$A$1),1,0))</f>
        <v>0</v>
      </c>
    </row>
    <row r="3199" spans="1:8" x14ac:dyDescent="0.25">
      <c r="A3199">
        <v>3197</v>
      </c>
      <c r="B3199">
        <f t="shared" si="49"/>
        <v>1</v>
      </c>
      <c r="C3199">
        <f>IF(B3198&lt;&gt;B3199,C3198,IF(H3198=1,"",C3198+_xlfn.XLOOKUP($B3199,Directions!$B:$B,Directions!C:C)))</f>
        <v>9</v>
      </c>
      <c r="D3199">
        <f>IF(B3198&lt;&gt;B3199,D3198,IF(H3198=1,"",D3198+_xlfn.XLOOKUP($B3199,Directions!$B:$B,Directions!D:D)))</f>
        <v>78</v>
      </c>
      <c r="E3199" s="3">
        <f>IF(H3198=1,"",C3199+_xlfn.XLOOKUP($B3199,Directions!$B:$B,Directions!C:C))</f>
        <v>9</v>
      </c>
      <c r="F3199" s="3">
        <f>IF(H3198=1,"",D3199+_xlfn.XLOOKUP($B3199,Directions!$B:$B,Directions!D:D))</f>
        <v>77</v>
      </c>
      <c r="G3199" cm="1">
        <f t="array" ref="G3199">IF(H3199=1,"",IF(INDEX(map,F3199,E3199)="#",1,0))</f>
        <v>0</v>
      </c>
      <c r="H3199">
        <f>IF(Journey!H3198=1,1,IF(OR(E3199&lt;0,E3199&gt;Map!$A$1,F3199&lt;0,F3199&gt;Map!$A$1),1,0))</f>
        <v>0</v>
      </c>
    </row>
    <row r="3200" spans="1:8" x14ac:dyDescent="0.25">
      <c r="A3200">
        <v>3198</v>
      </c>
      <c r="B3200">
        <f t="shared" si="49"/>
        <v>1</v>
      </c>
      <c r="C3200">
        <f>IF(B3199&lt;&gt;B3200,C3199,IF(H3199=1,"",C3199+_xlfn.XLOOKUP($B3200,Directions!$B:$B,Directions!C:C)))</f>
        <v>9</v>
      </c>
      <c r="D3200">
        <f>IF(B3199&lt;&gt;B3200,D3199,IF(H3199=1,"",D3199+_xlfn.XLOOKUP($B3200,Directions!$B:$B,Directions!D:D)))</f>
        <v>77</v>
      </c>
      <c r="E3200" s="3">
        <f>IF(H3199=1,"",C3200+_xlfn.XLOOKUP($B3200,Directions!$B:$B,Directions!C:C))</f>
        <v>9</v>
      </c>
      <c r="F3200" s="3">
        <f>IF(H3199=1,"",D3200+_xlfn.XLOOKUP($B3200,Directions!$B:$B,Directions!D:D))</f>
        <v>76</v>
      </c>
      <c r="G3200" cm="1">
        <f t="array" ref="G3200">IF(H3200=1,"",IF(INDEX(map,F3200,E3200)="#",1,0))</f>
        <v>0</v>
      </c>
      <c r="H3200">
        <f>IF(Journey!H3199=1,1,IF(OR(E3200&lt;0,E3200&gt;Map!$A$1,F3200&lt;0,F3200&gt;Map!$A$1),1,0))</f>
        <v>0</v>
      </c>
    </row>
    <row r="3201" spans="1:8" x14ac:dyDescent="0.25">
      <c r="A3201">
        <v>3199</v>
      </c>
      <c r="B3201">
        <f t="shared" si="49"/>
        <v>1</v>
      </c>
      <c r="C3201">
        <f>IF(B3200&lt;&gt;B3201,C3200,IF(H3200=1,"",C3200+_xlfn.XLOOKUP($B3201,Directions!$B:$B,Directions!C:C)))</f>
        <v>9</v>
      </c>
      <c r="D3201">
        <f>IF(B3200&lt;&gt;B3201,D3200,IF(H3200=1,"",D3200+_xlfn.XLOOKUP($B3201,Directions!$B:$B,Directions!D:D)))</f>
        <v>76</v>
      </c>
      <c r="E3201" s="3">
        <f>IF(H3200=1,"",C3201+_xlfn.XLOOKUP($B3201,Directions!$B:$B,Directions!C:C))</f>
        <v>9</v>
      </c>
      <c r="F3201" s="3">
        <f>IF(H3200=1,"",D3201+_xlfn.XLOOKUP($B3201,Directions!$B:$B,Directions!D:D))</f>
        <v>75</v>
      </c>
      <c r="G3201" cm="1">
        <f t="array" ref="G3201">IF(H3201=1,"",IF(INDEX(map,F3201,E3201)="#",1,0))</f>
        <v>0</v>
      </c>
      <c r="H3201">
        <f>IF(Journey!H3200=1,1,IF(OR(E3201&lt;0,E3201&gt;Map!$A$1,F3201&lt;0,F3201&gt;Map!$A$1),1,0))</f>
        <v>0</v>
      </c>
    </row>
    <row r="3202" spans="1:8" x14ac:dyDescent="0.25">
      <c r="A3202">
        <v>3200</v>
      </c>
      <c r="B3202">
        <f t="shared" si="49"/>
        <v>1</v>
      </c>
      <c r="C3202">
        <f>IF(B3201&lt;&gt;B3202,C3201,IF(H3201=1,"",C3201+_xlfn.XLOOKUP($B3202,Directions!$B:$B,Directions!C:C)))</f>
        <v>9</v>
      </c>
      <c r="D3202">
        <f>IF(B3201&lt;&gt;B3202,D3201,IF(H3201=1,"",D3201+_xlfn.XLOOKUP($B3202,Directions!$B:$B,Directions!D:D)))</f>
        <v>75</v>
      </c>
      <c r="E3202" s="3">
        <f>IF(H3201=1,"",C3202+_xlfn.XLOOKUP($B3202,Directions!$B:$B,Directions!C:C))</f>
        <v>9</v>
      </c>
      <c r="F3202" s="3">
        <f>IF(H3201=1,"",D3202+_xlfn.XLOOKUP($B3202,Directions!$B:$B,Directions!D:D))</f>
        <v>74</v>
      </c>
      <c r="G3202" cm="1">
        <f t="array" ref="G3202">IF(H3202=1,"",IF(INDEX(map,F3202,E3202)="#",1,0))</f>
        <v>0</v>
      </c>
      <c r="H3202">
        <f>IF(Journey!H3201=1,1,IF(OR(E3202&lt;0,E3202&gt;Map!$A$1,F3202&lt;0,F3202&gt;Map!$A$1),1,0))</f>
        <v>0</v>
      </c>
    </row>
    <row r="3203" spans="1:8" x14ac:dyDescent="0.25">
      <c r="A3203">
        <v>3201</v>
      </c>
      <c r="B3203">
        <f t="shared" si="49"/>
        <v>1</v>
      </c>
      <c r="C3203">
        <f>IF(B3202&lt;&gt;B3203,C3202,IF(H3202=1,"",C3202+_xlfn.XLOOKUP($B3203,Directions!$B:$B,Directions!C:C)))</f>
        <v>9</v>
      </c>
      <c r="D3203">
        <f>IF(B3202&lt;&gt;B3203,D3202,IF(H3202=1,"",D3202+_xlfn.XLOOKUP($B3203,Directions!$B:$B,Directions!D:D)))</f>
        <v>74</v>
      </c>
      <c r="E3203" s="3">
        <f>IF(H3202=1,"",C3203+_xlfn.XLOOKUP($B3203,Directions!$B:$B,Directions!C:C))</f>
        <v>9</v>
      </c>
      <c r="F3203" s="3">
        <f>IF(H3202=1,"",D3203+_xlfn.XLOOKUP($B3203,Directions!$B:$B,Directions!D:D))</f>
        <v>73</v>
      </c>
      <c r="G3203" cm="1">
        <f t="array" ref="G3203">IF(H3203=1,"",IF(INDEX(map,F3203,E3203)="#",1,0))</f>
        <v>0</v>
      </c>
      <c r="H3203">
        <f>IF(Journey!H3202=1,1,IF(OR(E3203&lt;0,E3203&gt;Map!$A$1,F3203&lt;0,F3203&gt;Map!$A$1),1,0))</f>
        <v>0</v>
      </c>
    </row>
    <row r="3204" spans="1:8" x14ac:dyDescent="0.25">
      <c r="A3204">
        <v>3202</v>
      </c>
      <c r="B3204">
        <f t="shared" ref="B3204:B3267" si="50">IF(H3203=1,"",IF(G3203=1,MOD(B3203,4)+1,B3203))</f>
        <v>1</v>
      </c>
      <c r="C3204">
        <f>IF(B3203&lt;&gt;B3204,C3203,IF(H3203=1,"",C3203+_xlfn.XLOOKUP($B3204,Directions!$B:$B,Directions!C:C)))</f>
        <v>9</v>
      </c>
      <c r="D3204">
        <f>IF(B3203&lt;&gt;B3204,D3203,IF(H3203=1,"",D3203+_xlfn.XLOOKUP($B3204,Directions!$B:$B,Directions!D:D)))</f>
        <v>73</v>
      </c>
      <c r="E3204" s="3">
        <f>IF(H3203=1,"",C3204+_xlfn.XLOOKUP($B3204,Directions!$B:$B,Directions!C:C))</f>
        <v>9</v>
      </c>
      <c r="F3204" s="3">
        <f>IF(H3203=1,"",D3204+_xlfn.XLOOKUP($B3204,Directions!$B:$B,Directions!D:D))</f>
        <v>72</v>
      </c>
      <c r="G3204" cm="1">
        <f t="array" ref="G3204">IF(H3204=1,"",IF(INDEX(map,F3204,E3204)="#",1,0))</f>
        <v>0</v>
      </c>
      <c r="H3204">
        <f>IF(Journey!H3203=1,1,IF(OR(E3204&lt;0,E3204&gt;Map!$A$1,F3204&lt;0,F3204&gt;Map!$A$1),1,0))</f>
        <v>0</v>
      </c>
    </row>
    <row r="3205" spans="1:8" x14ac:dyDescent="0.25">
      <c r="A3205">
        <v>3203</v>
      </c>
      <c r="B3205">
        <f t="shared" si="50"/>
        <v>1</v>
      </c>
      <c r="C3205">
        <f>IF(B3204&lt;&gt;B3205,C3204,IF(H3204=1,"",C3204+_xlfn.XLOOKUP($B3205,Directions!$B:$B,Directions!C:C)))</f>
        <v>9</v>
      </c>
      <c r="D3205">
        <f>IF(B3204&lt;&gt;B3205,D3204,IF(H3204=1,"",D3204+_xlfn.XLOOKUP($B3205,Directions!$B:$B,Directions!D:D)))</f>
        <v>72</v>
      </c>
      <c r="E3205" s="3">
        <f>IF(H3204=1,"",C3205+_xlfn.XLOOKUP($B3205,Directions!$B:$B,Directions!C:C))</f>
        <v>9</v>
      </c>
      <c r="F3205" s="3">
        <f>IF(H3204=1,"",D3205+_xlfn.XLOOKUP($B3205,Directions!$B:$B,Directions!D:D))</f>
        <v>71</v>
      </c>
      <c r="G3205" cm="1">
        <f t="array" ref="G3205">IF(H3205=1,"",IF(INDEX(map,F3205,E3205)="#",1,0))</f>
        <v>0</v>
      </c>
      <c r="H3205">
        <f>IF(Journey!H3204=1,1,IF(OR(E3205&lt;0,E3205&gt;Map!$A$1,F3205&lt;0,F3205&gt;Map!$A$1),1,0))</f>
        <v>0</v>
      </c>
    </row>
    <row r="3206" spans="1:8" x14ac:dyDescent="0.25">
      <c r="A3206">
        <v>3204</v>
      </c>
      <c r="B3206">
        <f t="shared" si="50"/>
        <v>1</v>
      </c>
      <c r="C3206">
        <f>IF(B3205&lt;&gt;B3206,C3205,IF(H3205=1,"",C3205+_xlfn.XLOOKUP($B3206,Directions!$B:$B,Directions!C:C)))</f>
        <v>9</v>
      </c>
      <c r="D3206">
        <f>IF(B3205&lt;&gt;B3206,D3205,IF(H3205=1,"",D3205+_xlfn.XLOOKUP($B3206,Directions!$B:$B,Directions!D:D)))</f>
        <v>71</v>
      </c>
      <c r="E3206" s="3">
        <f>IF(H3205=1,"",C3206+_xlfn.XLOOKUP($B3206,Directions!$B:$B,Directions!C:C))</f>
        <v>9</v>
      </c>
      <c r="F3206" s="3">
        <f>IF(H3205=1,"",D3206+_xlfn.XLOOKUP($B3206,Directions!$B:$B,Directions!D:D))</f>
        <v>70</v>
      </c>
      <c r="G3206" cm="1">
        <f t="array" ref="G3206">IF(H3206=1,"",IF(INDEX(map,F3206,E3206)="#",1,0))</f>
        <v>0</v>
      </c>
      <c r="H3206">
        <f>IF(Journey!H3205=1,1,IF(OR(E3206&lt;0,E3206&gt;Map!$A$1,F3206&lt;0,F3206&gt;Map!$A$1),1,0))</f>
        <v>0</v>
      </c>
    </row>
    <row r="3207" spans="1:8" x14ac:dyDescent="0.25">
      <c r="A3207">
        <v>3205</v>
      </c>
      <c r="B3207">
        <f t="shared" si="50"/>
        <v>1</v>
      </c>
      <c r="C3207">
        <f>IF(B3206&lt;&gt;B3207,C3206,IF(H3206=1,"",C3206+_xlfn.XLOOKUP($B3207,Directions!$B:$B,Directions!C:C)))</f>
        <v>9</v>
      </c>
      <c r="D3207">
        <f>IF(B3206&lt;&gt;B3207,D3206,IF(H3206=1,"",D3206+_xlfn.XLOOKUP($B3207,Directions!$B:$B,Directions!D:D)))</f>
        <v>70</v>
      </c>
      <c r="E3207" s="3">
        <f>IF(H3206=1,"",C3207+_xlfn.XLOOKUP($B3207,Directions!$B:$B,Directions!C:C))</f>
        <v>9</v>
      </c>
      <c r="F3207" s="3">
        <f>IF(H3206=1,"",D3207+_xlfn.XLOOKUP($B3207,Directions!$B:$B,Directions!D:D))</f>
        <v>69</v>
      </c>
      <c r="G3207" cm="1">
        <f t="array" ref="G3207">IF(H3207=1,"",IF(INDEX(map,F3207,E3207)="#",1,0))</f>
        <v>0</v>
      </c>
      <c r="H3207">
        <f>IF(Journey!H3206=1,1,IF(OR(E3207&lt;0,E3207&gt;Map!$A$1,F3207&lt;0,F3207&gt;Map!$A$1),1,0))</f>
        <v>0</v>
      </c>
    </row>
    <row r="3208" spans="1:8" x14ac:dyDescent="0.25">
      <c r="A3208">
        <v>3206</v>
      </c>
      <c r="B3208">
        <f t="shared" si="50"/>
        <v>1</v>
      </c>
      <c r="C3208">
        <f>IF(B3207&lt;&gt;B3208,C3207,IF(H3207=1,"",C3207+_xlfn.XLOOKUP($B3208,Directions!$B:$B,Directions!C:C)))</f>
        <v>9</v>
      </c>
      <c r="D3208">
        <f>IF(B3207&lt;&gt;B3208,D3207,IF(H3207=1,"",D3207+_xlfn.XLOOKUP($B3208,Directions!$B:$B,Directions!D:D)))</f>
        <v>69</v>
      </c>
      <c r="E3208" s="3">
        <f>IF(H3207=1,"",C3208+_xlfn.XLOOKUP($B3208,Directions!$B:$B,Directions!C:C))</f>
        <v>9</v>
      </c>
      <c r="F3208" s="3">
        <f>IF(H3207=1,"",D3208+_xlfn.XLOOKUP($B3208,Directions!$B:$B,Directions!D:D))</f>
        <v>68</v>
      </c>
      <c r="G3208" cm="1">
        <f t="array" ref="G3208">IF(H3208=1,"",IF(INDEX(map,F3208,E3208)="#",1,0))</f>
        <v>0</v>
      </c>
      <c r="H3208">
        <f>IF(Journey!H3207=1,1,IF(OR(E3208&lt;0,E3208&gt;Map!$A$1,F3208&lt;0,F3208&gt;Map!$A$1),1,0))</f>
        <v>0</v>
      </c>
    </row>
    <row r="3209" spans="1:8" x14ac:dyDescent="0.25">
      <c r="A3209">
        <v>3207</v>
      </c>
      <c r="B3209">
        <f t="shared" si="50"/>
        <v>1</v>
      </c>
      <c r="C3209">
        <f>IF(B3208&lt;&gt;B3209,C3208,IF(H3208=1,"",C3208+_xlfn.XLOOKUP($B3209,Directions!$B:$B,Directions!C:C)))</f>
        <v>9</v>
      </c>
      <c r="D3209">
        <f>IF(B3208&lt;&gt;B3209,D3208,IF(H3208=1,"",D3208+_xlfn.XLOOKUP($B3209,Directions!$B:$B,Directions!D:D)))</f>
        <v>68</v>
      </c>
      <c r="E3209" s="3">
        <f>IF(H3208=1,"",C3209+_xlfn.XLOOKUP($B3209,Directions!$B:$B,Directions!C:C))</f>
        <v>9</v>
      </c>
      <c r="F3209" s="3">
        <f>IF(H3208=1,"",D3209+_xlfn.XLOOKUP($B3209,Directions!$B:$B,Directions!D:D))</f>
        <v>67</v>
      </c>
      <c r="G3209" cm="1">
        <f t="array" ref="G3209">IF(H3209=1,"",IF(INDEX(map,F3209,E3209)="#",1,0))</f>
        <v>0</v>
      </c>
      <c r="H3209">
        <f>IF(Journey!H3208=1,1,IF(OR(E3209&lt;0,E3209&gt;Map!$A$1,F3209&lt;0,F3209&gt;Map!$A$1),1,0))</f>
        <v>0</v>
      </c>
    </row>
    <row r="3210" spans="1:8" x14ac:dyDescent="0.25">
      <c r="A3210">
        <v>3208</v>
      </c>
      <c r="B3210">
        <f t="shared" si="50"/>
        <v>1</v>
      </c>
      <c r="C3210">
        <f>IF(B3209&lt;&gt;B3210,C3209,IF(H3209=1,"",C3209+_xlfn.XLOOKUP($B3210,Directions!$B:$B,Directions!C:C)))</f>
        <v>9</v>
      </c>
      <c r="D3210">
        <f>IF(B3209&lt;&gt;B3210,D3209,IF(H3209=1,"",D3209+_xlfn.XLOOKUP($B3210,Directions!$B:$B,Directions!D:D)))</f>
        <v>67</v>
      </c>
      <c r="E3210" s="3">
        <f>IF(H3209=1,"",C3210+_xlfn.XLOOKUP($B3210,Directions!$B:$B,Directions!C:C))</f>
        <v>9</v>
      </c>
      <c r="F3210" s="3">
        <f>IF(H3209=1,"",D3210+_xlfn.XLOOKUP($B3210,Directions!$B:$B,Directions!D:D))</f>
        <v>66</v>
      </c>
      <c r="G3210" cm="1">
        <f t="array" ref="G3210">IF(H3210=1,"",IF(INDEX(map,F3210,E3210)="#",1,0))</f>
        <v>0</v>
      </c>
      <c r="H3210">
        <f>IF(Journey!H3209=1,1,IF(OR(E3210&lt;0,E3210&gt;Map!$A$1,F3210&lt;0,F3210&gt;Map!$A$1),1,0))</f>
        <v>0</v>
      </c>
    </row>
    <row r="3211" spans="1:8" x14ac:dyDescent="0.25">
      <c r="A3211">
        <v>3209</v>
      </c>
      <c r="B3211">
        <f t="shared" si="50"/>
        <v>1</v>
      </c>
      <c r="C3211">
        <f>IF(B3210&lt;&gt;B3211,C3210,IF(H3210=1,"",C3210+_xlfn.XLOOKUP($B3211,Directions!$B:$B,Directions!C:C)))</f>
        <v>9</v>
      </c>
      <c r="D3211">
        <f>IF(B3210&lt;&gt;B3211,D3210,IF(H3210=1,"",D3210+_xlfn.XLOOKUP($B3211,Directions!$B:$B,Directions!D:D)))</f>
        <v>66</v>
      </c>
      <c r="E3211" s="3">
        <f>IF(H3210=1,"",C3211+_xlfn.XLOOKUP($B3211,Directions!$B:$B,Directions!C:C))</f>
        <v>9</v>
      </c>
      <c r="F3211" s="3">
        <f>IF(H3210=1,"",D3211+_xlfn.XLOOKUP($B3211,Directions!$B:$B,Directions!D:D))</f>
        <v>65</v>
      </c>
      <c r="G3211" cm="1">
        <f t="array" ref="G3211">IF(H3211=1,"",IF(INDEX(map,F3211,E3211)="#",1,0))</f>
        <v>0</v>
      </c>
      <c r="H3211">
        <f>IF(Journey!H3210=1,1,IF(OR(E3211&lt;0,E3211&gt;Map!$A$1,F3211&lt;0,F3211&gt;Map!$A$1),1,0))</f>
        <v>0</v>
      </c>
    </row>
    <row r="3212" spans="1:8" x14ac:dyDescent="0.25">
      <c r="A3212">
        <v>3210</v>
      </c>
      <c r="B3212">
        <f t="shared" si="50"/>
        <v>1</v>
      </c>
      <c r="C3212">
        <f>IF(B3211&lt;&gt;B3212,C3211,IF(H3211=1,"",C3211+_xlfn.XLOOKUP($B3212,Directions!$B:$B,Directions!C:C)))</f>
        <v>9</v>
      </c>
      <c r="D3212">
        <f>IF(B3211&lt;&gt;B3212,D3211,IF(H3211=1,"",D3211+_xlfn.XLOOKUP($B3212,Directions!$B:$B,Directions!D:D)))</f>
        <v>65</v>
      </c>
      <c r="E3212" s="3">
        <f>IF(H3211=1,"",C3212+_xlfn.XLOOKUP($B3212,Directions!$B:$B,Directions!C:C))</f>
        <v>9</v>
      </c>
      <c r="F3212" s="3">
        <f>IF(H3211=1,"",D3212+_xlfn.XLOOKUP($B3212,Directions!$B:$B,Directions!D:D))</f>
        <v>64</v>
      </c>
      <c r="G3212" cm="1">
        <f t="array" ref="G3212">IF(H3212=1,"",IF(INDEX(map,F3212,E3212)="#",1,0))</f>
        <v>0</v>
      </c>
      <c r="H3212">
        <f>IF(Journey!H3211=1,1,IF(OR(E3212&lt;0,E3212&gt;Map!$A$1,F3212&lt;0,F3212&gt;Map!$A$1),1,0))</f>
        <v>0</v>
      </c>
    </row>
    <row r="3213" spans="1:8" x14ac:dyDescent="0.25">
      <c r="A3213">
        <v>3211</v>
      </c>
      <c r="B3213">
        <f t="shared" si="50"/>
        <v>1</v>
      </c>
      <c r="C3213">
        <f>IF(B3212&lt;&gt;B3213,C3212,IF(H3212=1,"",C3212+_xlfn.XLOOKUP($B3213,Directions!$B:$B,Directions!C:C)))</f>
        <v>9</v>
      </c>
      <c r="D3213">
        <f>IF(B3212&lt;&gt;B3213,D3212,IF(H3212=1,"",D3212+_xlfn.XLOOKUP($B3213,Directions!$B:$B,Directions!D:D)))</f>
        <v>64</v>
      </c>
      <c r="E3213" s="3">
        <f>IF(H3212=1,"",C3213+_xlfn.XLOOKUP($B3213,Directions!$B:$B,Directions!C:C))</f>
        <v>9</v>
      </c>
      <c r="F3213" s="3">
        <f>IF(H3212=1,"",D3213+_xlfn.XLOOKUP($B3213,Directions!$B:$B,Directions!D:D))</f>
        <v>63</v>
      </c>
      <c r="G3213" cm="1">
        <f t="array" ref="G3213">IF(H3213=1,"",IF(INDEX(map,F3213,E3213)="#",1,0))</f>
        <v>0</v>
      </c>
      <c r="H3213">
        <f>IF(Journey!H3212=1,1,IF(OR(E3213&lt;0,E3213&gt;Map!$A$1,F3213&lt;0,F3213&gt;Map!$A$1),1,0))</f>
        <v>0</v>
      </c>
    </row>
    <row r="3214" spans="1:8" x14ac:dyDescent="0.25">
      <c r="A3214">
        <v>3212</v>
      </c>
      <c r="B3214">
        <f t="shared" si="50"/>
        <v>1</v>
      </c>
      <c r="C3214">
        <f>IF(B3213&lt;&gt;B3214,C3213,IF(H3213=1,"",C3213+_xlfn.XLOOKUP($B3214,Directions!$B:$B,Directions!C:C)))</f>
        <v>9</v>
      </c>
      <c r="D3214">
        <f>IF(B3213&lt;&gt;B3214,D3213,IF(H3213=1,"",D3213+_xlfn.XLOOKUP($B3214,Directions!$B:$B,Directions!D:D)))</f>
        <v>63</v>
      </c>
      <c r="E3214" s="3">
        <f>IF(H3213=1,"",C3214+_xlfn.XLOOKUP($B3214,Directions!$B:$B,Directions!C:C))</f>
        <v>9</v>
      </c>
      <c r="F3214" s="3">
        <f>IF(H3213=1,"",D3214+_xlfn.XLOOKUP($B3214,Directions!$B:$B,Directions!D:D))</f>
        <v>62</v>
      </c>
      <c r="G3214" cm="1">
        <f t="array" ref="G3214">IF(H3214=1,"",IF(INDEX(map,F3214,E3214)="#",1,0))</f>
        <v>1</v>
      </c>
      <c r="H3214">
        <f>IF(Journey!H3213=1,1,IF(OR(E3214&lt;0,E3214&gt;Map!$A$1,F3214&lt;0,F3214&gt;Map!$A$1),1,0))</f>
        <v>0</v>
      </c>
    </row>
    <row r="3215" spans="1:8" x14ac:dyDescent="0.25">
      <c r="A3215">
        <v>3213</v>
      </c>
      <c r="B3215">
        <f t="shared" si="50"/>
        <v>2</v>
      </c>
      <c r="C3215">
        <f>IF(B3214&lt;&gt;B3215,C3214,IF(H3214=1,"",C3214+_xlfn.XLOOKUP($B3215,Directions!$B:$B,Directions!C:C)))</f>
        <v>9</v>
      </c>
      <c r="D3215">
        <f>IF(B3214&lt;&gt;B3215,D3214,IF(H3214=1,"",D3214+_xlfn.XLOOKUP($B3215,Directions!$B:$B,Directions!D:D)))</f>
        <v>63</v>
      </c>
      <c r="E3215" s="3">
        <f>IF(H3214=1,"",C3215+_xlfn.XLOOKUP($B3215,Directions!$B:$B,Directions!C:C))</f>
        <v>10</v>
      </c>
      <c r="F3215" s="3">
        <f>IF(H3214=1,"",D3215+_xlfn.XLOOKUP($B3215,Directions!$B:$B,Directions!D:D))</f>
        <v>63</v>
      </c>
      <c r="G3215" cm="1">
        <f t="array" ref="G3215">IF(H3215=1,"",IF(INDEX(map,F3215,E3215)="#",1,0))</f>
        <v>0</v>
      </c>
      <c r="H3215">
        <f>IF(Journey!H3214=1,1,IF(OR(E3215&lt;0,E3215&gt;Map!$A$1,F3215&lt;0,F3215&gt;Map!$A$1),1,0))</f>
        <v>0</v>
      </c>
    </row>
    <row r="3216" spans="1:8" x14ac:dyDescent="0.25">
      <c r="A3216">
        <v>3214</v>
      </c>
      <c r="B3216">
        <f t="shared" si="50"/>
        <v>2</v>
      </c>
      <c r="C3216">
        <f>IF(B3215&lt;&gt;B3216,C3215,IF(H3215=1,"",C3215+_xlfn.XLOOKUP($B3216,Directions!$B:$B,Directions!C:C)))</f>
        <v>10</v>
      </c>
      <c r="D3216">
        <f>IF(B3215&lt;&gt;B3216,D3215,IF(H3215=1,"",D3215+_xlfn.XLOOKUP($B3216,Directions!$B:$B,Directions!D:D)))</f>
        <v>63</v>
      </c>
      <c r="E3216" s="3">
        <f>IF(H3215=1,"",C3216+_xlfn.XLOOKUP($B3216,Directions!$B:$B,Directions!C:C))</f>
        <v>11</v>
      </c>
      <c r="F3216" s="3">
        <f>IF(H3215=1,"",D3216+_xlfn.XLOOKUP($B3216,Directions!$B:$B,Directions!D:D))</f>
        <v>63</v>
      </c>
      <c r="G3216" cm="1">
        <f t="array" ref="G3216">IF(H3216=1,"",IF(INDEX(map,F3216,E3216)="#",1,0))</f>
        <v>0</v>
      </c>
      <c r="H3216">
        <f>IF(Journey!H3215=1,1,IF(OR(E3216&lt;0,E3216&gt;Map!$A$1,F3216&lt;0,F3216&gt;Map!$A$1),1,0))</f>
        <v>0</v>
      </c>
    </row>
    <row r="3217" spans="1:8" x14ac:dyDescent="0.25">
      <c r="A3217">
        <v>3215</v>
      </c>
      <c r="B3217">
        <f t="shared" si="50"/>
        <v>2</v>
      </c>
      <c r="C3217">
        <f>IF(B3216&lt;&gt;B3217,C3216,IF(H3216=1,"",C3216+_xlfn.XLOOKUP($B3217,Directions!$B:$B,Directions!C:C)))</f>
        <v>11</v>
      </c>
      <c r="D3217">
        <f>IF(B3216&lt;&gt;B3217,D3216,IF(H3216=1,"",D3216+_xlfn.XLOOKUP($B3217,Directions!$B:$B,Directions!D:D)))</f>
        <v>63</v>
      </c>
      <c r="E3217" s="3">
        <f>IF(H3216=1,"",C3217+_xlfn.XLOOKUP($B3217,Directions!$B:$B,Directions!C:C))</f>
        <v>12</v>
      </c>
      <c r="F3217" s="3">
        <f>IF(H3216=1,"",D3217+_xlfn.XLOOKUP($B3217,Directions!$B:$B,Directions!D:D))</f>
        <v>63</v>
      </c>
      <c r="G3217" cm="1">
        <f t="array" ref="G3217">IF(H3217=1,"",IF(INDEX(map,F3217,E3217)="#",1,0))</f>
        <v>0</v>
      </c>
      <c r="H3217">
        <f>IF(Journey!H3216=1,1,IF(OR(E3217&lt;0,E3217&gt;Map!$A$1,F3217&lt;0,F3217&gt;Map!$A$1),1,0))</f>
        <v>0</v>
      </c>
    </row>
    <row r="3218" spans="1:8" x14ac:dyDescent="0.25">
      <c r="A3218">
        <v>3216</v>
      </c>
      <c r="B3218">
        <f t="shared" si="50"/>
        <v>2</v>
      </c>
      <c r="C3218">
        <f>IF(B3217&lt;&gt;B3218,C3217,IF(H3217=1,"",C3217+_xlfn.XLOOKUP($B3218,Directions!$B:$B,Directions!C:C)))</f>
        <v>12</v>
      </c>
      <c r="D3218">
        <f>IF(B3217&lt;&gt;B3218,D3217,IF(H3217=1,"",D3217+_xlfn.XLOOKUP($B3218,Directions!$B:$B,Directions!D:D)))</f>
        <v>63</v>
      </c>
      <c r="E3218" s="3">
        <f>IF(H3217=1,"",C3218+_xlfn.XLOOKUP($B3218,Directions!$B:$B,Directions!C:C))</f>
        <v>13</v>
      </c>
      <c r="F3218" s="3">
        <f>IF(H3217=1,"",D3218+_xlfn.XLOOKUP($B3218,Directions!$B:$B,Directions!D:D))</f>
        <v>63</v>
      </c>
      <c r="G3218" cm="1">
        <f t="array" ref="G3218">IF(H3218=1,"",IF(INDEX(map,F3218,E3218)="#",1,0))</f>
        <v>0</v>
      </c>
      <c r="H3218">
        <f>IF(Journey!H3217=1,1,IF(OR(E3218&lt;0,E3218&gt;Map!$A$1,F3218&lt;0,F3218&gt;Map!$A$1),1,0))</f>
        <v>0</v>
      </c>
    </row>
    <row r="3219" spans="1:8" x14ac:dyDescent="0.25">
      <c r="A3219">
        <v>3217</v>
      </c>
      <c r="B3219">
        <f t="shared" si="50"/>
        <v>2</v>
      </c>
      <c r="C3219">
        <f>IF(B3218&lt;&gt;B3219,C3218,IF(H3218=1,"",C3218+_xlfn.XLOOKUP($B3219,Directions!$B:$B,Directions!C:C)))</f>
        <v>13</v>
      </c>
      <c r="D3219">
        <f>IF(B3218&lt;&gt;B3219,D3218,IF(H3218=1,"",D3218+_xlfn.XLOOKUP($B3219,Directions!$B:$B,Directions!D:D)))</f>
        <v>63</v>
      </c>
      <c r="E3219" s="3">
        <f>IF(H3218=1,"",C3219+_xlfn.XLOOKUP($B3219,Directions!$B:$B,Directions!C:C))</f>
        <v>14</v>
      </c>
      <c r="F3219" s="3">
        <f>IF(H3218=1,"",D3219+_xlfn.XLOOKUP($B3219,Directions!$B:$B,Directions!D:D))</f>
        <v>63</v>
      </c>
      <c r="G3219" cm="1">
        <f t="array" ref="G3219">IF(H3219=1,"",IF(INDEX(map,F3219,E3219)="#",1,0))</f>
        <v>0</v>
      </c>
      <c r="H3219">
        <f>IF(Journey!H3218=1,1,IF(OR(E3219&lt;0,E3219&gt;Map!$A$1,F3219&lt;0,F3219&gt;Map!$A$1),1,0))</f>
        <v>0</v>
      </c>
    </row>
    <row r="3220" spans="1:8" x14ac:dyDescent="0.25">
      <c r="A3220">
        <v>3218</v>
      </c>
      <c r="B3220">
        <f t="shared" si="50"/>
        <v>2</v>
      </c>
      <c r="C3220">
        <f>IF(B3219&lt;&gt;B3220,C3219,IF(H3219=1,"",C3219+_xlfn.XLOOKUP($B3220,Directions!$B:$B,Directions!C:C)))</f>
        <v>14</v>
      </c>
      <c r="D3220">
        <f>IF(B3219&lt;&gt;B3220,D3219,IF(H3219=1,"",D3219+_xlfn.XLOOKUP($B3220,Directions!$B:$B,Directions!D:D)))</f>
        <v>63</v>
      </c>
      <c r="E3220" s="3">
        <f>IF(H3219=1,"",C3220+_xlfn.XLOOKUP($B3220,Directions!$B:$B,Directions!C:C))</f>
        <v>15</v>
      </c>
      <c r="F3220" s="3">
        <f>IF(H3219=1,"",D3220+_xlfn.XLOOKUP($B3220,Directions!$B:$B,Directions!D:D))</f>
        <v>63</v>
      </c>
      <c r="G3220" cm="1">
        <f t="array" ref="G3220">IF(H3220=1,"",IF(INDEX(map,F3220,E3220)="#",1,0))</f>
        <v>0</v>
      </c>
      <c r="H3220">
        <f>IF(Journey!H3219=1,1,IF(OR(E3220&lt;0,E3220&gt;Map!$A$1,F3220&lt;0,F3220&gt;Map!$A$1),1,0))</f>
        <v>0</v>
      </c>
    </row>
    <row r="3221" spans="1:8" x14ac:dyDescent="0.25">
      <c r="A3221">
        <v>3219</v>
      </c>
      <c r="B3221">
        <f t="shared" si="50"/>
        <v>2</v>
      </c>
      <c r="C3221">
        <f>IF(B3220&lt;&gt;B3221,C3220,IF(H3220=1,"",C3220+_xlfn.XLOOKUP($B3221,Directions!$B:$B,Directions!C:C)))</f>
        <v>15</v>
      </c>
      <c r="D3221">
        <f>IF(B3220&lt;&gt;B3221,D3220,IF(H3220=1,"",D3220+_xlfn.XLOOKUP($B3221,Directions!$B:$B,Directions!D:D)))</f>
        <v>63</v>
      </c>
      <c r="E3221" s="3">
        <f>IF(H3220=1,"",C3221+_xlfn.XLOOKUP($B3221,Directions!$B:$B,Directions!C:C))</f>
        <v>16</v>
      </c>
      <c r="F3221" s="3">
        <f>IF(H3220=1,"",D3221+_xlfn.XLOOKUP($B3221,Directions!$B:$B,Directions!D:D))</f>
        <v>63</v>
      </c>
      <c r="G3221" cm="1">
        <f t="array" ref="G3221">IF(H3221=1,"",IF(INDEX(map,F3221,E3221)="#",1,0))</f>
        <v>0</v>
      </c>
      <c r="H3221">
        <f>IF(Journey!H3220=1,1,IF(OR(E3221&lt;0,E3221&gt;Map!$A$1,F3221&lt;0,F3221&gt;Map!$A$1),1,0))</f>
        <v>0</v>
      </c>
    </row>
    <row r="3222" spans="1:8" x14ac:dyDescent="0.25">
      <c r="A3222">
        <v>3220</v>
      </c>
      <c r="B3222">
        <f t="shared" si="50"/>
        <v>2</v>
      </c>
      <c r="C3222">
        <f>IF(B3221&lt;&gt;B3222,C3221,IF(H3221=1,"",C3221+_xlfn.XLOOKUP($B3222,Directions!$B:$B,Directions!C:C)))</f>
        <v>16</v>
      </c>
      <c r="D3222">
        <f>IF(B3221&lt;&gt;B3222,D3221,IF(H3221=1,"",D3221+_xlfn.XLOOKUP($B3222,Directions!$B:$B,Directions!D:D)))</f>
        <v>63</v>
      </c>
      <c r="E3222" s="3">
        <f>IF(H3221=1,"",C3222+_xlfn.XLOOKUP($B3222,Directions!$B:$B,Directions!C:C))</f>
        <v>17</v>
      </c>
      <c r="F3222" s="3">
        <f>IF(H3221=1,"",D3222+_xlfn.XLOOKUP($B3222,Directions!$B:$B,Directions!D:D))</f>
        <v>63</v>
      </c>
      <c r="G3222" cm="1">
        <f t="array" ref="G3222">IF(H3222=1,"",IF(INDEX(map,F3222,E3222)="#",1,0))</f>
        <v>0</v>
      </c>
      <c r="H3222">
        <f>IF(Journey!H3221=1,1,IF(OR(E3222&lt;0,E3222&gt;Map!$A$1,F3222&lt;0,F3222&gt;Map!$A$1),1,0))</f>
        <v>0</v>
      </c>
    </row>
    <row r="3223" spans="1:8" x14ac:dyDescent="0.25">
      <c r="A3223">
        <v>3221</v>
      </c>
      <c r="B3223">
        <f t="shared" si="50"/>
        <v>2</v>
      </c>
      <c r="C3223">
        <f>IF(B3222&lt;&gt;B3223,C3222,IF(H3222=1,"",C3222+_xlfn.XLOOKUP($B3223,Directions!$B:$B,Directions!C:C)))</f>
        <v>17</v>
      </c>
      <c r="D3223">
        <f>IF(B3222&lt;&gt;B3223,D3222,IF(H3222=1,"",D3222+_xlfn.XLOOKUP($B3223,Directions!$B:$B,Directions!D:D)))</f>
        <v>63</v>
      </c>
      <c r="E3223" s="3">
        <f>IF(H3222=1,"",C3223+_xlfn.XLOOKUP($B3223,Directions!$B:$B,Directions!C:C))</f>
        <v>18</v>
      </c>
      <c r="F3223" s="3">
        <f>IF(H3222=1,"",D3223+_xlfn.XLOOKUP($B3223,Directions!$B:$B,Directions!D:D))</f>
        <v>63</v>
      </c>
      <c r="G3223" cm="1">
        <f t="array" ref="G3223">IF(H3223=1,"",IF(INDEX(map,F3223,E3223)="#",1,0))</f>
        <v>0</v>
      </c>
      <c r="H3223">
        <f>IF(Journey!H3222=1,1,IF(OR(E3223&lt;0,E3223&gt;Map!$A$1,F3223&lt;0,F3223&gt;Map!$A$1),1,0))</f>
        <v>0</v>
      </c>
    </row>
    <row r="3224" spans="1:8" x14ac:dyDescent="0.25">
      <c r="A3224">
        <v>3222</v>
      </c>
      <c r="B3224">
        <f t="shared" si="50"/>
        <v>2</v>
      </c>
      <c r="C3224">
        <f>IF(B3223&lt;&gt;B3224,C3223,IF(H3223=1,"",C3223+_xlfn.XLOOKUP($B3224,Directions!$B:$B,Directions!C:C)))</f>
        <v>18</v>
      </c>
      <c r="D3224">
        <f>IF(B3223&lt;&gt;B3224,D3223,IF(H3223=1,"",D3223+_xlfn.XLOOKUP($B3224,Directions!$B:$B,Directions!D:D)))</f>
        <v>63</v>
      </c>
      <c r="E3224" s="3">
        <f>IF(H3223=1,"",C3224+_xlfn.XLOOKUP($B3224,Directions!$B:$B,Directions!C:C))</f>
        <v>19</v>
      </c>
      <c r="F3224" s="3">
        <f>IF(H3223=1,"",D3224+_xlfn.XLOOKUP($B3224,Directions!$B:$B,Directions!D:D))</f>
        <v>63</v>
      </c>
      <c r="G3224" cm="1">
        <f t="array" ref="G3224">IF(H3224=1,"",IF(INDEX(map,F3224,E3224)="#",1,0))</f>
        <v>0</v>
      </c>
      <c r="H3224">
        <f>IF(Journey!H3223=1,1,IF(OR(E3224&lt;0,E3224&gt;Map!$A$1,F3224&lt;0,F3224&gt;Map!$A$1),1,0))</f>
        <v>0</v>
      </c>
    </row>
    <row r="3225" spans="1:8" x14ac:dyDescent="0.25">
      <c r="A3225">
        <v>3223</v>
      </c>
      <c r="B3225">
        <f t="shared" si="50"/>
        <v>2</v>
      </c>
      <c r="C3225">
        <f>IF(B3224&lt;&gt;B3225,C3224,IF(H3224=1,"",C3224+_xlfn.XLOOKUP($B3225,Directions!$B:$B,Directions!C:C)))</f>
        <v>19</v>
      </c>
      <c r="D3225">
        <f>IF(B3224&lt;&gt;B3225,D3224,IF(H3224=1,"",D3224+_xlfn.XLOOKUP($B3225,Directions!$B:$B,Directions!D:D)))</f>
        <v>63</v>
      </c>
      <c r="E3225" s="3">
        <f>IF(H3224=1,"",C3225+_xlfn.XLOOKUP($B3225,Directions!$B:$B,Directions!C:C))</f>
        <v>20</v>
      </c>
      <c r="F3225" s="3">
        <f>IF(H3224=1,"",D3225+_xlfn.XLOOKUP($B3225,Directions!$B:$B,Directions!D:D))</f>
        <v>63</v>
      </c>
      <c r="G3225" cm="1">
        <f t="array" ref="G3225">IF(H3225=1,"",IF(INDEX(map,F3225,E3225)="#",1,0))</f>
        <v>0</v>
      </c>
      <c r="H3225">
        <f>IF(Journey!H3224=1,1,IF(OR(E3225&lt;0,E3225&gt;Map!$A$1,F3225&lt;0,F3225&gt;Map!$A$1),1,0))</f>
        <v>0</v>
      </c>
    </row>
    <row r="3226" spans="1:8" x14ac:dyDescent="0.25">
      <c r="A3226">
        <v>3224</v>
      </c>
      <c r="B3226">
        <f t="shared" si="50"/>
        <v>2</v>
      </c>
      <c r="C3226">
        <f>IF(B3225&lt;&gt;B3226,C3225,IF(H3225=1,"",C3225+_xlfn.XLOOKUP($B3226,Directions!$B:$B,Directions!C:C)))</f>
        <v>20</v>
      </c>
      <c r="D3226">
        <f>IF(B3225&lt;&gt;B3226,D3225,IF(H3225=1,"",D3225+_xlfn.XLOOKUP($B3226,Directions!$B:$B,Directions!D:D)))</f>
        <v>63</v>
      </c>
      <c r="E3226" s="3">
        <f>IF(H3225=1,"",C3226+_xlfn.XLOOKUP($B3226,Directions!$B:$B,Directions!C:C))</f>
        <v>21</v>
      </c>
      <c r="F3226" s="3">
        <f>IF(H3225=1,"",D3226+_xlfn.XLOOKUP($B3226,Directions!$B:$B,Directions!D:D))</f>
        <v>63</v>
      </c>
      <c r="G3226" cm="1">
        <f t="array" ref="G3226">IF(H3226=1,"",IF(INDEX(map,F3226,E3226)="#",1,0))</f>
        <v>0</v>
      </c>
      <c r="H3226">
        <f>IF(Journey!H3225=1,1,IF(OR(E3226&lt;0,E3226&gt;Map!$A$1,F3226&lt;0,F3226&gt;Map!$A$1),1,0))</f>
        <v>0</v>
      </c>
    </row>
    <row r="3227" spans="1:8" x14ac:dyDescent="0.25">
      <c r="A3227">
        <v>3225</v>
      </c>
      <c r="B3227">
        <f t="shared" si="50"/>
        <v>2</v>
      </c>
      <c r="C3227">
        <f>IF(B3226&lt;&gt;B3227,C3226,IF(H3226=1,"",C3226+_xlfn.XLOOKUP($B3227,Directions!$B:$B,Directions!C:C)))</f>
        <v>21</v>
      </c>
      <c r="D3227">
        <f>IF(B3226&lt;&gt;B3227,D3226,IF(H3226=1,"",D3226+_xlfn.XLOOKUP($B3227,Directions!$B:$B,Directions!D:D)))</f>
        <v>63</v>
      </c>
      <c r="E3227" s="3">
        <f>IF(H3226=1,"",C3227+_xlfn.XLOOKUP($B3227,Directions!$B:$B,Directions!C:C))</f>
        <v>22</v>
      </c>
      <c r="F3227" s="3">
        <f>IF(H3226=1,"",D3227+_xlfn.XLOOKUP($B3227,Directions!$B:$B,Directions!D:D))</f>
        <v>63</v>
      </c>
      <c r="G3227" cm="1">
        <f t="array" ref="G3227">IF(H3227=1,"",IF(INDEX(map,F3227,E3227)="#",1,0))</f>
        <v>0</v>
      </c>
      <c r="H3227">
        <f>IF(Journey!H3226=1,1,IF(OR(E3227&lt;0,E3227&gt;Map!$A$1,F3227&lt;0,F3227&gt;Map!$A$1),1,0))</f>
        <v>0</v>
      </c>
    </row>
    <row r="3228" spans="1:8" x14ac:dyDescent="0.25">
      <c r="A3228">
        <v>3226</v>
      </c>
      <c r="B3228">
        <f t="shared" si="50"/>
        <v>2</v>
      </c>
      <c r="C3228">
        <f>IF(B3227&lt;&gt;B3228,C3227,IF(H3227=1,"",C3227+_xlfn.XLOOKUP($B3228,Directions!$B:$B,Directions!C:C)))</f>
        <v>22</v>
      </c>
      <c r="D3228">
        <f>IF(B3227&lt;&gt;B3228,D3227,IF(H3227=1,"",D3227+_xlfn.XLOOKUP($B3228,Directions!$B:$B,Directions!D:D)))</f>
        <v>63</v>
      </c>
      <c r="E3228" s="3">
        <f>IF(H3227=1,"",C3228+_xlfn.XLOOKUP($B3228,Directions!$B:$B,Directions!C:C))</f>
        <v>23</v>
      </c>
      <c r="F3228" s="3">
        <f>IF(H3227=1,"",D3228+_xlfn.XLOOKUP($B3228,Directions!$B:$B,Directions!D:D))</f>
        <v>63</v>
      </c>
      <c r="G3228" cm="1">
        <f t="array" ref="G3228">IF(H3228=1,"",IF(INDEX(map,F3228,E3228)="#",1,0))</f>
        <v>0</v>
      </c>
      <c r="H3228">
        <f>IF(Journey!H3227=1,1,IF(OR(E3228&lt;0,E3228&gt;Map!$A$1,F3228&lt;0,F3228&gt;Map!$A$1),1,0))</f>
        <v>0</v>
      </c>
    </row>
    <row r="3229" spans="1:8" x14ac:dyDescent="0.25">
      <c r="A3229">
        <v>3227</v>
      </c>
      <c r="B3229">
        <f t="shared" si="50"/>
        <v>2</v>
      </c>
      <c r="C3229">
        <f>IF(B3228&lt;&gt;B3229,C3228,IF(H3228=1,"",C3228+_xlfn.XLOOKUP($B3229,Directions!$B:$B,Directions!C:C)))</f>
        <v>23</v>
      </c>
      <c r="D3229">
        <f>IF(B3228&lt;&gt;B3229,D3228,IF(H3228=1,"",D3228+_xlfn.XLOOKUP($B3229,Directions!$B:$B,Directions!D:D)))</f>
        <v>63</v>
      </c>
      <c r="E3229" s="3">
        <f>IF(H3228=1,"",C3229+_xlfn.XLOOKUP($B3229,Directions!$B:$B,Directions!C:C))</f>
        <v>24</v>
      </c>
      <c r="F3229" s="3">
        <f>IF(H3228=1,"",D3229+_xlfn.XLOOKUP($B3229,Directions!$B:$B,Directions!D:D))</f>
        <v>63</v>
      </c>
      <c r="G3229" cm="1">
        <f t="array" ref="G3229">IF(H3229=1,"",IF(INDEX(map,F3229,E3229)="#",1,0))</f>
        <v>0</v>
      </c>
      <c r="H3229">
        <f>IF(Journey!H3228=1,1,IF(OR(E3229&lt;0,E3229&gt;Map!$A$1,F3229&lt;0,F3229&gt;Map!$A$1),1,0))</f>
        <v>0</v>
      </c>
    </row>
    <row r="3230" spans="1:8" x14ac:dyDescent="0.25">
      <c r="A3230">
        <v>3228</v>
      </c>
      <c r="B3230">
        <f t="shared" si="50"/>
        <v>2</v>
      </c>
      <c r="C3230">
        <f>IF(B3229&lt;&gt;B3230,C3229,IF(H3229=1,"",C3229+_xlfn.XLOOKUP($B3230,Directions!$B:$B,Directions!C:C)))</f>
        <v>24</v>
      </c>
      <c r="D3230">
        <f>IF(B3229&lt;&gt;B3230,D3229,IF(H3229=1,"",D3229+_xlfn.XLOOKUP($B3230,Directions!$B:$B,Directions!D:D)))</f>
        <v>63</v>
      </c>
      <c r="E3230" s="3">
        <f>IF(H3229=1,"",C3230+_xlfn.XLOOKUP($B3230,Directions!$B:$B,Directions!C:C))</f>
        <v>25</v>
      </c>
      <c r="F3230" s="3">
        <f>IF(H3229=1,"",D3230+_xlfn.XLOOKUP($B3230,Directions!$B:$B,Directions!D:D))</f>
        <v>63</v>
      </c>
      <c r="G3230" cm="1">
        <f t="array" ref="G3230">IF(H3230=1,"",IF(INDEX(map,F3230,E3230)="#",1,0))</f>
        <v>0</v>
      </c>
      <c r="H3230">
        <f>IF(Journey!H3229=1,1,IF(OR(E3230&lt;0,E3230&gt;Map!$A$1,F3230&lt;0,F3230&gt;Map!$A$1),1,0))</f>
        <v>0</v>
      </c>
    </row>
    <row r="3231" spans="1:8" x14ac:dyDescent="0.25">
      <c r="A3231">
        <v>3229</v>
      </c>
      <c r="B3231">
        <f t="shared" si="50"/>
        <v>2</v>
      </c>
      <c r="C3231">
        <f>IF(B3230&lt;&gt;B3231,C3230,IF(H3230=1,"",C3230+_xlfn.XLOOKUP($B3231,Directions!$B:$B,Directions!C:C)))</f>
        <v>25</v>
      </c>
      <c r="D3231">
        <f>IF(B3230&lt;&gt;B3231,D3230,IF(H3230=1,"",D3230+_xlfn.XLOOKUP($B3231,Directions!$B:$B,Directions!D:D)))</f>
        <v>63</v>
      </c>
      <c r="E3231" s="3">
        <f>IF(H3230=1,"",C3231+_xlfn.XLOOKUP($B3231,Directions!$B:$B,Directions!C:C))</f>
        <v>26</v>
      </c>
      <c r="F3231" s="3">
        <f>IF(H3230=1,"",D3231+_xlfn.XLOOKUP($B3231,Directions!$B:$B,Directions!D:D))</f>
        <v>63</v>
      </c>
      <c r="G3231" cm="1">
        <f t="array" ref="G3231">IF(H3231=1,"",IF(INDEX(map,F3231,E3231)="#",1,0))</f>
        <v>0</v>
      </c>
      <c r="H3231">
        <f>IF(Journey!H3230=1,1,IF(OR(E3231&lt;0,E3231&gt;Map!$A$1,F3231&lt;0,F3231&gt;Map!$A$1),1,0))</f>
        <v>0</v>
      </c>
    </row>
    <row r="3232" spans="1:8" x14ac:dyDescent="0.25">
      <c r="A3232">
        <v>3230</v>
      </c>
      <c r="B3232">
        <f t="shared" si="50"/>
        <v>2</v>
      </c>
      <c r="C3232">
        <f>IF(B3231&lt;&gt;B3232,C3231,IF(H3231=1,"",C3231+_xlfn.XLOOKUP($B3232,Directions!$B:$B,Directions!C:C)))</f>
        <v>26</v>
      </c>
      <c r="D3232">
        <f>IF(B3231&lt;&gt;B3232,D3231,IF(H3231=1,"",D3231+_xlfn.XLOOKUP($B3232,Directions!$B:$B,Directions!D:D)))</f>
        <v>63</v>
      </c>
      <c r="E3232" s="3">
        <f>IF(H3231=1,"",C3232+_xlfn.XLOOKUP($B3232,Directions!$B:$B,Directions!C:C))</f>
        <v>27</v>
      </c>
      <c r="F3232" s="3">
        <f>IF(H3231=1,"",D3232+_xlfn.XLOOKUP($B3232,Directions!$B:$B,Directions!D:D))</f>
        <v>63</v>
      </c>
      <c r="G3232" cm="1">
        <f t="array" ref="G3232">IF(H3232=1,"",IF(INDEX(map,F3232,E3232)="#",1,0))</f>
        <v>0</v>
      </c>
      <c r="H3232">
        <f>IF(Journey!H3231=1,1,IF(OR(E3232&lt;0,E3232&gt;Map!$A$1,F3232&lt;0,F3232&gt;Map!$A$1),1,0))</f>
        <v>0</v>
      </c>
    </row>
    <row r="3233" spans="1:8" x14ac:dyDescent="0.25">
      <c r="A3233">
        <v>3231</v>
      </c>
      <c r="B3233">
        <f t="shared" si="50"/>
        <v>2</v>
      </c>
      <c r="C3233">
        <f>IF(B3232&lt;&gt;B3233,C3232,IF(H3232=1,"",C3232+_xlfn.XLOOKUP($B3233,Directions!$B:$B,Directions!C:C)))</f>
        <v>27</v>
      </c>
      <c r="D3233">
        <f>IF(B3232&lt;&gt;B3233,D3232,IF(H3232=1,"",D3232+_xlfn.XLOOKUP($B3233,Directions!$B:$B,Directions!D:D)))</f>
        <v>63</v>
      </c>
      <c r="E3233" s="3">
        <f>IF(H3232=1,"",C3233+_xlfn.XLOOKUP($B3233,Directions!$B:$B,Directions!C:C))</f>
        <v>28</v>
      </c>
      <c r="F3233" s="3">
        <f>IF(H3232=1,"",D3233+_xlfn.XLOOKUP($B3233,Directions!$B:$B,Directions!D:D))</f>
        <v>63</v>
      </c>
      <c r="G3233" cm="1">
        <f t="array" ref="G3233">IF(H3233=1,"",IF(INDEX(map,F3233,E3233)="#",1,0))</f>
        <v>0</v>
      </c>
      <c r="H3233">
        <f>IF(Journey!H3232=1,1,IF(OR(E3233&lt;0,E3233&gt;Map!$A$1,F3233&lt;0,F3233&gt;Map!$A$1),1,0))</f>
        <v>0</v>
      </c>
    </row>
    <row r="3234" spans="1:8" x14ac:dyDescent="0.25">
      <c r="A3234">
        <v>3232</v>
      </c>
      <c r="B3234">
        <f t="shared" si="50"/>
        <v>2</v>
      </c>
      <c r="C3234">
        <f>IF(B3233&lt;&gt;B3234,C3233,IF(H3233=1,"",C3233+_xlfn.XLOOKUP($B3234,Directions!$B:$B,Directions!C:C)))</f>
        <v>28</v>
      </c>
      <c r="D3234">
        <f>IF(B3233&lt;&gt;B3234,D3233,IF(H3233=1,"",D3233+_xlfn.XLOOKUP($B3234,Directions!$B:$B,Directions!D:D)))</f>
        <v>63</v>
      </c>
      <c r="E3234" s="3">
        <f>IF(H3233=1,"",C3234+_xlfn.XLOOKUP($B3234,Directions!$B:$B,Directions!C:C))</f>
        <v>29</v>
      </c>
      <c r="F3234" s="3">
        <f>IF(H3233=1,"",D3234+_xlfn.XLOOKUP($B3234,Directions!$B:$B,Directions!D:D))</f>
        <v>63</v>
      </c>
      <c r="G3234" cm="1">
        <f t="array" ref="G3234">IF(H3234=1,"",IF(INDEX(map,F3234,E3234)="#",1,0))</f>
        <v>0</v>
      </c>
      <c r="H3234">
        <f>IF(Journey!H3233=1,1,IF(OR(E3234&lt;0,E3234&gt;Map!$A$1,F3234&lt;0,F3234&gt;Map!$A$1),1,0))</f>
        <v>0</v>
      </c>
    </row>
    <row r="3235" spans="1:8" x14ac:dyDescent="0.25">
      <c r="A3235">
        <v>3233</v>
      </c>
      <c r="B3235">
        <f t="shared" si="50"/>
        <v>2</v>
      </c>
      <c r="C3235">
        <f>IF(B3234&lt;&gt;B3235,C3234,IF(H3234=1,"",C3234+_xlfn.XLOOKUP($B3235,Directions!$B:$B,Directions!C:C)))</f>
        <v>29</v>
      </c>
      <c r="D3235">
        <f>IF(B3234&lt;&gt;B3235,D3234,IF(H3234=1,"",D3234+_xlfn.XLOOKUP($B3235,Directions!$B:$B,Directions!D:D)))</f>
        <v>63</v>
      </c>
      <c r="E3235" s="3">
        <f>IF(H3234=1,"",C3235+_xlfn.XLOOKUP($B3235,Directions!$B:$B,Directions!C:C))</f>
        <v>30</v>
      </c>
      <c r="F3235" s="3">
        <f>IF(H3234=1,"",D3235+_xlfn.XLOOKUP($B3235,Directions!$B:$B,Directions!D:D))</f>
        <v>63</v>
      </c>
      <c r="G3235" cm="1">
        <f t="array" ref="G3235">IF(H3235=1,"",IF(INDEX(map,F3235,E3235)="#",1,0))</f>
        <v>0</v>
      </c>
      <c r="H3235">
        <f>IF(Journey!H3234=1,1,IF(OR(E3235&lt;0,E3235&gt;Map!$A$1,F3235&lt;0,F3235&gt;Map!$A$1),1,0))</f>
        <v>0</v>
      </c>
    </row>
    <row r="3236" spans="1:8" x14ac:dyDescent="0.25">
      <c r="A3236">
        <v>3234</v>
      </c>
      <c r="B3236">
        <f t="shared" si="50"/>
        <v>2</v>
      </c>
      <c r="C3236">
        <f>IF(B3235&lt;&gt;B3236,C3235,IF(H3235=1,"",C3235+_xlfn.XLOOKUP($B3236,Directions!$B:$B,Directions!C:C)))</f>
        <v>30</v>
      </c>
      <c r="D3236">
        <f>IF(B3235&lt;&gt;B3236,D3235,IF(H3235=1,"",D3235+_xlfn.XLOOKUP($B3236,Directions!$B:$B,Directions!D:D)))</f>
        <v>63</v>
      </c>
      <c r="E3236" s="3">
        <f>IF(H3235=1,"",C3236+_xlfn.XLOOKUP($B3236,Directions!$B:$B,Directions!C:C))</f>
        <v>31</v>
      </c>
      <c r="F3236" s="3">
        <f>IF(H3235=1,"",D3236+_xlfn.XLOOKUP($B3236,Directions!$B:$B,Directions!D:D))</f>
        <v>63</v>
      </c>
      <c r="G3236" cm="1">
        <f t="array" ref="G3236">IF(H3236=1,"",IF(INDEX(map,F3236,E3236)="#",1,0))</f>
        <v>0</v>
      </c>
      <c r="H3236">
        <f>IF(Journey!H3235=1,1,IF(OR(E3236&lt;0,E3236&gt;Map!$A$1,F3236&lt;0,F3236&gt;Map!$A$1),1,0))</f>
        <v>0</v>
      </c>
    </row>
    <row r="3237" spans="1:8" x14ac:dyDescent="0.25">
      <c r="A3237">
        <v>3235</v>
      </c>
      <c r="B3237">
        <f t="shared" si="50"/>
        <v>2</v>
      </c>
      <c r="C3237">
        <f>IF(B3236&lt;&gt;B3237,C3236,IF(H3236=1,"",C3236+_xlfn.XLOOKUP($B3237,Directions!$B:$B,Directions!C:C)))</f>
        <v>31</v>
      </c>
      <c r="D3237">
        <f>IF(B3236&lt;&gt;B3237,D3236,IF(H3236=1,"",D3236+_xlfn.XLOOKUP($B3237,Directions!$B:$B,Directions!D:D)))</f>
        <v>63</v>
      </c>
      <c r="E3237" s="3">
        <f>IF(H3236=1,"",C3237+_xlfn.XLOOKUP($B3237,Directions!$B:$B,Directions!C:C))</f>
        <v>32</v>
      </c>
      <c r="F3237" s="3">
        <f>IF(H3236=1,"",D3237+_xlfn.XLOOKUP($B3237,Directions!$B:$B,Directions!D:D))</f>
        <v>63</v>
      </c>
      <c r="G3237" cm="1">
        <f t="array" ref="G3237">IF(H3237=1,"",IF(INDEX(map,F3237,E3237)="#",1,0))</f>
        <v>0</v>
      </c>
      <c r="H3237">
        <f>IF(Journey!H3236=1,1,IF(OR(E3237&lt;0,E3237&gt;Map!$A$1,F3237&lt;0,F3237&gt;Map!$A$1),1,0))</f>
        <v>0</v>
      </c>
    </row>
    <row r="3238" spans="1:8" x14ac:dyDescent="0.25">
      <c r="A3238">
        <v>3236</v>
      </c>
      <c r="B3238">
        <f t="shared" si="50"/>
        <v>2</v>
      </c>
      <c r="C3238">
        <f>IF(B3237&lt;&gt;B3238,C3237,IF(H3237=1,"",C3237+_xlfn.XLOOKUP($B3238,Directions!$B:$B,Directions!C:C)))</f>
        <v>32</v>
      </c>
      <c r="D3238">
        <f>IF(B3237&lt;&gt;B3238,D3237,IF(H3237=1,"",D3237+_xlfn.XLOOKUP($B3238,Directions!$B:$B,Directions!D:D)))</f>
        <v>63</v>
      </c>
      <c r="E3238" s="3">
        <f>IF(H3237=1,"",C3238+_xlfn.XLOOKUP($B3238,Directions!$B:$B,Directions!C:C))</f>
        <v>33</v>
      </c>
      <c r="F3238" s="3">
        <f>IF(H3237=1,"",D3238+_xlfn.XLOOKUP($B3238,Directions!$B:$B,Directions!D:D))</f>
        <v>63</v>
      </c>
      <c r="G3238" cm="1">
        <f t="array" ref="G3238">IF(H3238=1,"",IF(INDEX(map,F3238,E3238)="#",1,0))</f>
        <v>0</v>
      </c>
      <c r="H3238">
        <f>IF(Journey!H3237=1,1,IF(OR(E3238&lt;0,E3238&gt;Map!$A$1,F3238&lt;0,F3238&gt;Map!$A$1),1,0))</f>
        <v>0</v>
      </c>
    </row>
    <row r="3239" spans="1:8" x14ac:dyDescent="0.25">
      <c r="A3239">
        <v>3237</v>
      </c>
      <c r="B3239">
        <f t="shared" si="50"/>
        <v>2</v>
      </c>
      <c r="C3239">
        <f>IF(B3238&lt;&gt;B3239,C3238,IF(H3238=1,"",C3238+_xlfn.XLOOKUP($B3239,Directions!$B:$B,Directions!C:C)))</f>
        <v>33</v>
      </c>
      <c r="D3239">
        <f>IF(B3238&lt;&gt;B3239,D3238,IF(H3238=1,"",D3238+_xlfn.XLOOKUP($B3239,Directions!$B:$B,Directions!D:D)))</f>
        <v>63</v>
      </c>
      <c r="E3239" s="3">
        <f>IF(H3238=1,"",C3239+_xlfn.XLOOKUP($B3239,Directions!$B:$B,Directions!C:C))</f>
        <v>34</v>
      </c>
      <c r="F3239" s="3">
        <f>IF(H3238=1,"",D3239+_xlfn.XLOOKUP($B3239,Directions!$B:$B,Directions!D:D))</f>
        <v>63</v>
      </c>
      <c r="G3239" cm="1">
        <f t="array" ref="G3239">IF(H3239=1,"",IF(INDEX(map,F3239,E3239)="#",1,0))</f>
        <v>0</v>
      </c>
      <c r="H3239">
        <f>IF(Journey!H3238=1,1,IF(OR(E3239&lt;0,E3239&gt;Map!$A$1,F3239&lt;0,F3239&gt;Map!$A$1),1,0))</f>
        <v>0</v>
      </c>
    </row>
    <row r="3240" spans="1:8" x14ac:dyDescent="0.25">
      <c r="A3240">
        <v>3238</v>
      </c>
      <c r="B3240">
        <f t="shared" si="50"/>
        <v>2</v>
      </c>
      <c r="C3240">
        <f>IF(B3239&lt;&gt;B3240,C3239,IF(H3239=1,"",C3239+_xlfn.XLOOKUP($B3240,Directions!$B:$B,Directions!C:C)))</f>
        <v>34</v>
      </c>
      <c r="D3240">
        <f>IF(B3239&lt;&gt;B3240,D3239,IF(H3239=1,"",D3239+_xlfn.XLOOKUP($B3240,Directions!$B:$B,Directions!D:D)))</f>
        <v>63</v>
      </c>
      <c r="E3240" s="3">
        <f>IF(H3239=1,"",C3240+_xlfn.XLOOKUP($B3240,Directions!$B:$B,Directions!C:C))</f>
        <v>35</v>
      </c>
      <c r="F3240" s="3">
        <f>IF(H3239=1,"",D3240+_xlfn.XLOOKUP($B3240,Directions!$B:$B,Directions!D:D))</f>
        <v>63</v>
      </c>
      <c r="G3240" cm="1">
        <f t="array" ref="G3240">IF(H3240=1,"",IF(INDEX(map,F3240,E3240)="#",1,0))</f>
        <v>0</v>
      </c>
      <c r="H3240">
        <f>IF(Journey!H3239=1,1,IF(OR(E3240&lt;0,E3240&gt;Map!$A$1,F3240&lt;0,F3240&gt;Map!$A$1),1,0))</f>
        <v>0</v>
      </c>
    </row>
    <row r="3241" spans="1:8" x14ac:dyDescent="0.25">
      <c r="A3241">
        <v>3239</v>
      </c>
      <c r="B3241">
        <f t="shared" si="50"/>
        <v>2</v>
      </c>
      <c r="C3241">
        <f>IF(B3240&lt;&gt;B3241,C3240,IF(H3240=1,"",C3240+_xlfn.XLOOKUP($B3241,Directions!$B:$B,Directions!C:C)))</f>
        <v>35</v>
      </c>
      <c r="D3241">
        <f>IF(B3240&lt;&gt;B3241,D3240,IF(H3240=1,"",D3240+_xlfn.XLOOKUP($B3241,Directions!$B:$B,Directions!D:D)))</f>
        <v>63</v>
      </c>
      <c r="E3241" s="3">
        <f>IF(H3240=1,"",C3241+_xlfn.XLOOKUP($B3241,Directions!$B:$B,Directions!C:C))</f>
        <v>36</v>
      </c>
      <c r="F3241" s="3">
        <f>IF(H3240=1,"",D3241+_xlfn.XLOOKUP($B3241,Directions!$B:$B,Directions!D:D))</f>
        <v>63</v>
      </c>
      <c r="G3241" cm="1">
        <f t="array" ref="G3241">IF(H3241=1,"",IF(INDEX(map,F3241,E3241)="#",1,0))</f>
        <v>0</v>
      </c>
      <c r="H3241">
        <f>IF(Journey!H3240=1,1,IF(OR(E3241&lt;0,E3241&gt;Map!$A$1,F3241&lt;0,F3241&gt;Map!$A$1),1,0))</f>
        <v>0</v>
      </c>
    </row>
    <row r="3242" spans="1:8" x14ac:dyDescent="0.25">
      <c r="A3242">
        <v>3240</v>
      </c>
      <c r="B3242">
        <f t="shared" si="50"/>
        <v>2</v>
      </c>
      <c r="C3242">
        <f>IF(B3241&lt;&gt;B3242,C3241,IF(H3241=1,"",C3241+_xlfn.XLOOKUP($B3242,Directions!$B:$B,Directions!C:C)))</f>
        <v>36</v>
      </c>
      <c r="D3242">
        <f>IF(B3241&lt;&gt;B3242,D3241,IF(H3241=1,"",D3241+_xlfn.XLOOKUP($B3242,Directions!$B:$B,Directions!D:D)))</f>
        <v>63</v>
      </c>
      <c r="E3242" s="3">
        <f>IF(H3241=1,"",C3242+_xlfn.XLOOKUP($B3242,Directions!$B:$B,Directions!C:C))</f>
        <v>37</v>
      </c>
      <c r="F3242" s="3">
        <f>IF(H3241=1,"",D3242+_xlfn.XLOOKUP($B3242,Directions!$B:$B,Directions!D:D))</f>
        <v>63</v>
      </c>
      <c r="G3242" cm="1">
        <f t="array" ref="G3242">IF(H3242=1,"",IF(INDEX(map,F3242,E3242)="#",1,0))</f>
        <v>0</v>
      </c>
      <c r="H3242">
        <f>IF(Journey!H3241=1,1,IF(OR(E3242&lt;0,E3242&gt;Map!$A$1,F3242&lt;0,F3242&gt;Map!$A$1),1,0))</f>
        <v>0</v>
      </c>
    </row>
    <row r="3243" spans="1:8" x14ac:dyDescent="0.25">
      <c r="A3243">
        <v>3241</v>
      </c>
      <c r="B3243">
        <f t="shared" si="50"/>
        <v>2</v>
      </c>
      <c r="C3243">
        <f>IF(B3242&lt;&gt;B3243,C3242,IF(H3242=1,"",C3242+_xlfn.XLOOKUP($B3243,Directions!$B:$B,Directions!C:C)))</f>
        <v>37</v>
      </c>
      <c r="D3243">
        <f>IF(B3242&lt;&gt;B3243,D3242,IF(H3242=1,"",D3242+_xlfn.XLOOKUP($B3243,Directions!$B:$B,Directions!D:D)))</f>
        <v>63</v>
      </c>
      <c r="E3243" s="3">
        <f>IF(H3242=1,"",C3243+_xlfn.XLOOKUP($B3243,Directions!$B:$B,Directions!C:C))</f>
        <v>38</v>
      </c>
      <c r="F3243" s="3">
        <f>IF(H3242=1,"",D3243+_xlfn.XLOOKUP($B3243,Directions!$B:$B,Directions!D:D))</f>
        <v>63</v>
      </c>
      <c r="G3243" cm="1">
        <f t="array" ref="G3243">IF(H3243=1,"",IF(INDEX(map,F3243,E3243)="#",1,0))</f>
        <v>0</v>
      </c>
      <c r="H3243">
        <f>IF(Journey!H3242=1,1,IF(OR(E3243&lt;0,E3243&gt;Map!$A$1,F3243&lt;0,F3243&gt;Map!$A$1),1,0))</f>
        <v>0</v>
      </c>
    </row>
    <row r="3244" spans="1:8" x14ac:dyDescent="0.25">
      <c r="A3244">
        <v>3242</v>
      </c>
      <c r="B3244">
        <f t="shared" si="50"/>
        <v>2</v>
      </c>
      <c r="C3244">
        <f>IF(B3243&lt;&gt;B3244,C3243,IF(H3243=1,"",C3243+_xlfn.XLOOKUP($B3244,Directions!$B:$B,Directions!C:C)))</f>
        <v>38</v>
      </c>
      <c r="D3244">
        <f>IF(B3243&lt;&gt;B3244,D3243,IF(H3243=1,"",D3243+_xlfn.XLOOKUP($B3244,Directions!$B:$B,Directions!D:D)))</f>
        <v>63</v>
      </c>
      <c r="E3244" s="3">
        <f>IF(H3243=1,"",C3244+_xlfn.XLOOKUP($B3244,Directions!$B:$B,Directions!C:C))</f>
        <v>39</v>
      </c>
      <c r="F3244" s="3">
        <f>IF(H3243=1,"",D3244+_xlfn.XLOOKUP($B3244,Directions!$B:$B,Directions!D:D))</f>
        <v>63</v>
      </c>
      <c r="G3244" cm="1">
        <f t="array" ref="G3244">IF(H3244=1,"",IF(INDEX(map,F3244,E3244)="#",1,0))</f>
        <v>0</v>
      </c>
      <c r="H3244">
        <f>IF(Journey!H3243=1,1,IF(OR(E3244&lt;0,E3244&gt;Map!$A$1,F3244&lt;0,F3244&gt;Map!$A$1),1,0))</f>
        <v>0</v>
      </c>
    </row>
    <row r="3245" spans="1:8" x14ac:dyDescent="0.25">
      <c r="A3245">
        <v>3243</v>
      </c>
      <c r="B3245">
        <f t="shared" si="50"/>
        <v>2</v>
      </c>
      <c r="C3245">
        <f>IF(B3244&lt;&gt;B3245,C3244,IF(H3244=1,"",C3244+_xlfn.XLOOKUP($B3245,Directions!$B:$B,Directions!C:C)))</f>
        <v>39</v>
      </c>
      <c r="D3245">
        <f>IF(B3244&lt;&gt;B3245,D3244,IF(H3244=1,"",D3244+_xlfn.XLOOKUP($B3245,Directions!$B:$B,Directions!D:D)))</f>
        <v>63</v>
      </c>
      <c r="E3245" s="3">
        <f>IF(H3244=1,"",C3245+_xlfn.XLOOKUP($B3245,Directions!$B:$B,Directions!C:C))</f>
        <v>40</v>
      </c>
      <c r="F3245" s="3">
        <f>IF(H3244=1,"",D3245+_xlfn.XLOOKUP($B3245,Directions!$B:$B,Directions!D:D))</f>
        <v>63</v>
      </c>
      <c r="G3245" cm="1">
        <f t="array" ref="G3245">IF(H3245=1,"",IF(INDEX(map,F3245,E3245)="#",1,0))</f>
        <v>0</v>
      </c>
      <c r="H3245">
        <f>IF(Journey!H3244=1,1,IF(OR(E3245&lt;0,E3245&gt;Map!$A$1,F3245&lt;0,F3245&gt;Map!$A$1),1,0))</f>
        <v>0</v>
      </c>
    </row>
    <row r="3246" spans="1:8" x14ac:dyDescent="0.25">
      <c r="A3246">
        <v>3244</v>
      </c>
      <c r="B3246">
        <f t="shared" si="50"/>
        <v>2</v>
      </c>
      <c r="C3246">
        <f>IF(B3245&lt;&gt;B3246,C3245,IF(H3245=1,"",C3245+_xlfn.XLOOKUP($B3246,Directions!$B:$B,Directions!C:C)))</f>
        <v>40</v>
      </c>
      <c r="D3246">
        <f>IF(B3245&lt;&gt;B3246,D3245,IF(H3245=1,"",D3245+_xlfn.XLOOKUP($B3246,Directions!$B:$B,Directions!D:D)))</f>
        <v>63</v>
      </c>
      <c r="E3246" s="3">
        <f>IF(H3245=1,"",C3246+_xlfn.XLOOKUP($B3246,Directions!$B:$B,Directions!C:C))</f>
        <v>41</v>
      </c>
      <c r="F3246" s="3">
        <f>IF(H3245=1,"",D3246+_xlfn.XLOOKUP($B3246,Directions!$B:$B,Directions!D:D))</f>
        <v>63</v>
      </c>
      <c r="G3246" cm="1">
        <f t="array" ref="G3246">IF(H3246=1,"",IF(INDEX(map,F3246,E3246)="#",1,0))</f>
        <v>0</v>
      </c>
      <c r="H3246">
        <f>IF(Journey!H3245=1,1,IF(OR(E3246&lt;0,E3246&gt;Map!$A$1,F3246&lt;0,F3246&gt;Map!$A$1),1,0))</f>
        <v>0</v>
      </c>
    </row>
    <row r="3247" spans="1:8" x14ac:dyDescent="0.25">
      <c r="A3247">
        <v>3245</v>
      </c>
      <c r="B3247">
        <f t="shared" si="50"/>
        <v>2</v>
      </c>
      <c r="C3247">
        <f>IF(B3246&lt;&gt;B3247,C3246,IF(H3246=1,"",C3246+_xlfn.XLOOKUP($B3247,Directions!$B:$B,Directions!C:C)))</f>
        <v>41</v>
      </c>
      <c r="D3247">
        <f>IF(B3246&lt;&gt;B3247,D3246,IF(H3246=1,"",D3246+_xlfn.XLOOKUP($B3247,Directions!$B:$B,Directions!D:D)))</f>
        <v>63</v>
      </c>
      <c r="E3247" s="3">
        <f>IF(H3246=1,"",C3247+_xlfn.XLOOKUP($B3247,Directions!$B:$B,Directions!C:C))</f>
        <v>42</v>
      </c>
      <c r="F3247" s="3">
        <f>IF(H3246=1,"",D3247+_xlfn.XLOOKUP($B3247,Directions!$B:$B,Directions!D:D))</f>
        <v>63</v>
      </c>
      <c r="G3247" cm="1">
        <f t="array" ref="G3247">IF(H3247=1,"",IF(INDEX(map,F3247,E3247)="#",1,0))</f>
        <v>0</v>
      </c>
      <c r="H3247">
        <f>IF(Journey!H3246=1,1,IF(OR(E3247&lt;0,E3247&gt;Map!$A$1,F3247&lt;0,F3247&gt;Map!$A$1),1,0))</f>
        <v>0</v>
      </c>
    </row>
    <row r="3248" spans="1:8" x14ac:dyDescent="0.25">
      <c r="A3248">
        <v>3246</v>
      </c>
      <c r="B3248">
        <f t="shared" si="50"/>
        <v>2</v>
      </c>
      <c r="C3248">
        <f>IF(B3247&lt;&gt;B3248,C3247,IF(H3247=1,"",C3247+_xlfn.XLOOKUP($B3248,Directions!$B:$B,Directions!C:C)))</f>
        <v>42</v>
      </c>
      <c r="D3248">
        <f>IF(B3247&lt;&gt;B3248,D3247,IF(H3247=1,"",D3247+_xlfn.XLOOKUP($B3248,Directions!$B:$B,Directions!D:D)))</f>
        <v>63</v>
      </c>
      <c r="E3248" s="3">
        <f>IF(H3247=1,"",C3248+_xlfn.XLOOKUP($B3248,Directions!$B:$B,Directions!C:C))</f>
        <v>43</v>
      </c>
      <c r="F3248" s="3">
        <f>IF(H3247=1,"",D3248+_xlfn.XLOOKUP($B3248,Directions!$B:$B,Directions!D:D))</f>
        <v>63</v>
      </c>
      <c r="G3248" cm="1">
        <f t="array" ref="G3248">IF(H3248=1,"",IF(INDEX(map,F3248,E3248)="#",1,0))</f>
        <v>0</v>
      </c>
      <c r="H3248">
        <f>IF(Journey!H3247=1,1,IF(OR(E3248&lt;0,E3248&gt;Map!$A$1,F3248&lt;0,F3248&gt;Map!$A$1),1,0))</f>
        <v>0</v>
      </c>
    </row>
    <row r="3249" spans="1:8" x14ac:dyDescent="0.25">
      <c r="A3249">
        <v>3247</v>
      </c>
      <c r="B3249">
        <f t="shared" si="50"/>
        <v>2</v>
      </c>
      <c r="C3249">
        <f>IF(B3248&lt;&gt;B3249,C3248,IF(H3248=1,"",C3248+_xlfn.XLOOKUP($B3249,Directions!$B:$B,Directions!C:C)))</f>
        <v>43</v>
      </c>
      <c r="D3249">
        <f>IF(B3248&lt;&gt;B3249,D3248,IF(H3248=1,"",D3248+_xlfn.XLOOKUP($B3249,Directions!$B:$B,Directions!D:D)))</f>
        <v>63</v>
      </c>
      <c r="E3249" s="3">
        <f>IF(H3248=1,"",C3249+_xlfn.XLOOKUP($B3249,Directions!$B:$B,Directions!C:C))</f>
        <v>44</v>
      </c>
      <c r="F3249" s="3">
        <f>IF(H3248=1,"",D3249+_xlfn.XLOOKUP($B3249,Directions!$B:$B,Directions!D:D))</f>
        <v>63</v>
      </c>
      <c r="G3249" cm="1">
        <f t="array" ref="G3249">IF(H3249=1,"",IF(INDEX(map,F3249,E3249)="#",1,0))</f>
        <v>0</v>
      </c>
      <c r="H3249">
        <f>IF(Journey!H3248=1,1,IF(OR(E3249&lt;0,E3249&gt;Map!$A$1,F3249&lt;0,F3249&gt;Map!$A$1),1,0))</f>
        <v>0</v>
      </c>
    </row>
    <row r="3250" spans="1:8" x14ac:dyDescent="0.25">
      <c r="A3250">
        <v>3248</v>
      </c>
      <c r="B3250">
        <f t="shared" si="50"/>
        <v>2</v>
      </c>
      <c r="C3250">
        <f>IF(B3249&lt;&gt;B3250,C3249,IF(H3249=1,"",C3249+_xlfn.XLOOKUP($B3250,Directions!$B:$B,Directions!C:C)))</f>
        <v>44</v>
      </c>
      <c r="D3250">
        <f>IF(B3249&lt;&gt;B3250,D3249,IF(H3249=1,"",D3249+_xlfn.XLOOKUP($B3250,Directions!$B:$B,Directions!D:D)))</f>
        <v>63</v>
      </c>
      <c r="E3250" s="3">
        <f>IF(H3249=1,"",C3250+_xlfn.XLOOKUP($B3250,Directions!$B:$B,Directions!C:C))</f>
        <v>45</v>
      </c>
      <c r="F3250" s="3">
        <f>IF(H3249=1,"",D3250+_xlfn.XLOOKUP($B3250,Directions!$B:$B,Directions!D:D))</f>
        <v>63</v>
      </c>
      <c r="G3250" cm="1">
        <f t="array" ref="G3250">IF(H3250=1,"",IF(INDEX(map,F3250,E3250)="#",1,0))</f>
        <v>0</v>
      </c>
      <c r="H3250">
        <f>IF(Journey!H3249=1,1,IF(OR(E3250&lt;0,E3250&gt;Map!$A$1,F3250&lt;0,F3250&gt;Map!$A$1),1,0))</f>
        <v>0</v>
      </c>
    </row>
    <row r="3251" spans="1:8" x14ac:dyDescent="0.25">
      <c r="A3251">
        <v>3249</v>
      </c>
      <c r="B3251">
        <f t="shared" si="50"/>
        <v>2</v>
      </c>
      <c r="C3251">
        <f>IF(B3250&lt;&gt;B3251,C3250,IF(H3250=1,"",C3250+_xlfn.XLOOKUP($B3251,Directions!$B:$B,Directions!C:C)))</f>
        <v>45</v>
      </c>
      <c r="D3251">
        <f>IF(B3250&lt;&gt;B3251,D3250,IF(H3250=1,"",D3250+_xlfn.XLOOKUP($B3251,Directions!$B:$B,Directions!D:D)))</f>
        <v>63</v>
      </c>
      <c r="E3251" s="3">
        <f>IF(H3250=1,"",C3251+_xlfn.XLOOKUP($B3251,Directions!$B:$B,Directions!C:C))</f>
        <v>46</v>
      </c>
      <c r="F3251" s="3">
        <f>IF(H3250=1,"",D3251+_xlfn.XLOOKUP($B3251,Directions!$B:$B,Directions!D:D))</f>
        <v>63</v>
      </c>
      <c r="G3251" cm="1">
        <f t="array" ref="G3251">IF(H3251=1,"",IF(INDEX(map,F3251,E3251)="#",1,0))</f>
        <v>0</v>
      </c>
      <c r="H3251">
        <f>IF(Journey!H3250=1,1,IF(OR(E3251&lt;0,E3251&gt;Map!$A$1,F3251&lt;0,F3251&gt;Map!$A$1),1,0))</f>
        <v>0</v>
      </c>
    </row>
    <row r="3252" spans="1:8" x14ac:dyDescent="0.25">
      <c r="A3252">
        <v>3250</v>
      </c>
      <c r="B3252">
        <f t="shared" si="50"/>
        <v>2</v>
      </c>
      <c r="C3252">
        <f>IF(B3251&lt;&gt;B3252,C3251,IF(H3251=1,"",C3251+_xlfn.XLOOKUP($B3252,Directions!$B:$B,Directions!C:C)))</f>
        <v>46</v>
      </c>
      <c r="D3252">
        <f>IF(B3251&lt;&gt;B3252,D3251,IF(H3251=1,"",D3251+_xlfn.XLOOKUP($B3252,Directions!$B:$B,Directions!D:D)))</f>
        <v>63</v>
      </c>
      <c r="E3252" s="3">
        <f>IF(H3251=1,"",C3252+_xlfn.XLOOKUP($B3252,Directions!$B:$B,Directions!C:C))</f>
        <v>47</v>
      </c>
      <c r="F3252" s="3">
        <f>IF(H3251=1,"",D3252+_xlfn.XLOOKUP($B3252,Directions!$B:$B,Directions!D:D))</f>
        <v>63</v>
      </c>
      <c r="G3252" cm="1">
        <f t="array" ref="G3252">IF(H3252=1,"",IF(INDEX(map,F3252,E3252)="#",1,0))</f>
        <v>0</v>
      </c>
      <c r="H3252">
        <f>IF(Journey!H3251=1,1,IF(OR(E3252&lt;0,E3252&gt;Map!$A$1,F3252&lt;0,F3252&gt;Map!$A$1),1,0))</f>
        <v>0</v>
      </c>
    </row>
    <row r="3253" spans="1:8" x14ac:dyDescent="0.25">
      <c r="A3253">
        <v>3251</v>
      </c>
      <c r="B3253">
        <f t="shared" si="50"/>
        <v>2</v>
      </c>
      <c r="C3253">
        <f>IF(B3252&lt;&gt;B3253,C3252,IF(H3252=1,"",C3252+_xlfn.XLOOKUP($B3253,Directions!$B:$B,Directions!C:C)))</f>
        <v>47</v>
      </c>
      <c r="D3253">
        <f>IF(B3252&lt;&gt;B3253,D3252,IF(H3252=1,"",D3252+_xlfn.XLOOKUP($B3253,Directions!$B:$B,Directions!D:D)))</f>
        <v>63</v>
      </c>
      <c r="E3253" s="3">
        <f>IF(H3252=1,"",C3253+_xlfn.XLOOKUP($B3253,Directions!$B:$B,Directions!C:C))</f>
        <v>48</v>
      </c>
      <c r="F3253" s="3">
        <f>IF(H3252=1,"",D3253+_xlfn.XLOOKUP($B3253,Directions!$B:$B,Directions!D:D))</f>
        <v>63</v>
      </c>
      <c r="G3253" cm="1">
        <f t="array" ref="G3253">IF(H3253=1,"",IF(INDEX(map,F3253,E3253)="#",1,0))</f>
        <v>0</v>
      </c>
      <c r="H3253">
        <f>IF(Journey!H3252=1,1,IF(OR(E3253&lt;0,E3253&gt;Map!$A$1,F3253&lt;0,F3253&gt;Map!$A$1),1,0))</f>
        <v>0</v>
      </c>
    </row>
    <row r="3254" spans="1:8" x14ac:dyDescent="0.25">
      <c r="A3254">
        <v>3252</v>
      </c>
      <c r="B3254">
        <f t="shared" si="50"/>
        <v>2</v>
      </c>
      <c r="C3254">
        <f>IF(B3253&lt;&gt;B3254,C3253,IF(H3253=1,"",C3253+_xlfn.XLOOKUP($B3254,Directions!$B:$B,Directions!C:C)))</f>
        <v>48</v>
      </c>
      <c r="D3254">
        <f>IF(B3253&lt;&gt;B3254,D3253,IF(H3253=1,"",D3253+_xlfn.XLOOKUP($B3254,Directions!$B:$B,Directions!D:D)))</f>
        <v>63</v>
      </c>
      <c r="E3254" s="3">
        <f>IF(H3253=1,"",C3254+_xlfn.XLOOKUP($B3254,Directions!$B:$B,Directions!C:C))</f>
        <v>49</v>
      </c>
      <c r="F3254" s="3">
        <f>IF(H3253=1,"",D3254+_xlfn.XLOOKUP($B3254,Directions!$B:$B,Directions!D:D))</f>
        <v>63</v>
      </c>
      <c r="G3254" cm="1">
        <f t="array" ref="G3254">IF(H3254=1,"",IF(INDEX(map,F3254,E3254)="#",1,0))</f>
        <v>0</v>
      </c>
      <c r="H3254">
        <f>IF(Journey!H3253=1,1,IF(OR(E3254&lt;0,E3254&gt;Map!$A$1,F3254&lt;0,F3254&gt;Map!$A$1),1,0))</f>
        <v>0</v>
      </c>
    </row>
    <row r="3255" spans="1:8" x14ac:dyDescent="0.25">
      <c r="A3255">
        <v>3253</v>
      </c>
      <c r="B3255">
        <f t="shared" si="50"/>
        <v>2</v>
      </c>
      <c r="C3255">
        <f>IF(B3254&lt;&gt;B3255,C3254,IF(H3254=1,"",C3254+_xlfn.XLOOKUP($B3255,Directions!$B:$B,Directions!C:C)))</f>
        <v>49</v>
      </c>
      <c r="D3255">
        <f>IF(B3254&lt;&gt;B3255,D3254,IF(H3254=1,"",D3254+_xlfn.XLOOKUP($B3255,Directions!$B:$B,Directions!D:D)))</f>
        <v>63</v>
      </c>
      <c r="E3255" s="3">
        <f>IF(H3254=1,"",C3255+_xlfn.XLOOKUP($B3255,Directions!$B:$B,Directions!C:C))</f>
        <v>50</v>
      </c>
      <c r="F3255" s="3">
        <f>IF(H3254=1,"",D3255+_xlfn.XLOOKUP($B3255,Directions!$B:$B,Directions!D:D))</f>
        <v>63</v>
      </c>
      <c r="G3255" cm="1">
        <f t="array" ref="G3255">IF(H3255=1,"",IF(INDEX(map,F3255,E3255)="#",1,0))</f>
        <v>0</v>
      </c>
      <c r="H3255">
        <f>IF(Journey!H3254=1,1,IF(OR(E3255&lt;0,E3255&gt;Map!$A$1,F3255&lt;0,F3255&gt;Map!$A$1),1,0))</f>
        <v>0</v>
      </c>
    </row>
    <row r="3256" spans="1:8" x14ac:dyDescent="0.25">
      <c r="A3256">
        <v>3254</v>
      </c>
      <c r="B3256">
        <f t="shared" si="50"/>
        <v>2</v>
      </c>
      <c r="C3256">
        <f>IF(B3255&lt;&gt;B3256,C3255,IF(H3255=1,"",C3255+_xlfn.XLOOKUP($B3256,Directions!$B:$B,Directions!C:C)))</f>
        <v>50</v>
      </c>
      <c r="D3256">
        <f>IF(B3255&lt;&gt;B3256,D3255,IF(H3255=1,"",D3255+_xlfn.XLOOKUP($B3256,Directions!$B:$B,Directions!D:D)))</f>
        <v>63</v>
      </c>
      <c r="E3256" s="3">
        <f>IF(H3255=1,"",C3256+_xlfn.XLOOKUP($B3256,Directions!$B:$B,Directions!C:C))</f>
        <v>51</v>
      </c>
      <c r="F3256" s="3">
        <f>IF(H3255=1,"",D3256+_xlfn.XLOOKUP($B3256,Directions!$B:$B,Directions!D:D))</f>
        <v>63</v>
      </c>
      <c r="G3256" cm="1">
        <f t="array" ref="G3256">IF(H3256=1,"",IF(INDEX(map,F3256,E3256)="#",1,0))</f>
        <v>0</v>
      </c>
      <c r="H3256">
        <f>IF(Journey!H3255=1,1,IF(OR(E3256&lt;0,E3256&gt;Map!$A$1,F3256&lt;0,F3256&gt;Map!$A$1),1,0))</f>
        <v>0</v>
      </c>
    </row>
    <row r="3257" spans="1:8" x14ac:dyDescent="0.25">
      <c r="A3257">
        <v>3255</v>
      </c>
      <c r="B3257">
        <f t="shared" si="50"/>
        <v>2</v>
      </c>
      <c r="C3257">
        <f>IF(B3256&lt;&gt;B3257,C3256,IF(H3256=1,"",C3256+_xlfn.XLOOKUP($B3257,Directions!$B:$B,Directions!C:C)))</f>
        <v>51</v>
      </c>
      <c r="D3257">
        <f>IF(B3256&lt;&gt;B3257,D3256,IF(H3256=1,"",D3256+_xlfn.XLOOKUP($B3257,Directions!$B:$B,Directions!D:D)))</f>
        <v>63</v>
      </c>
      <c r="E3257" s="3">
        <f>IF(H3256=1,"",C3257+_xlfn.XLOOKUP($B3257,Directions!$B:$B,Directions!C:C))</f>
        <v>52</v>
      </c>
      <c r="F3257" s="3">
        <f>IF(H3256=1,"",D3257+_xlfn.XLOOKUP($B3257,Directions!$B:$B,Directions!D:D))</f>
        <v>63</v>
      </c>
      <c r="G3257" cm="1">
        <f t="array" ref="G3257">IF(H3257=1,"",IF(INDEX(map,F3257,E3257)="#",1,0))</f>
        <v>0</v>
      </c>
      <c r="H3257">
        <f>IF(Journey!H3256=1,1,IF(OR(E3257&lt;0,E3257&gt;Map!$A$1,F3257&lt;0,F3257&gt;Map!$A$1),1,0))</f>
        <v>0</v>
      </c>
    </row>
    <row r="3258" spans="1:8" x14ac:dyDescent="0.25">
      <c r="A3258">
        <v>3256</v>
      </c>
      <c r="B3258">
        <f t="shared" si="50"/>
        <v>2</v>
      </c>
      <c r="C3258">
        <f>IF(B3257&lt;&gt;B3258,C3257,IF(H3257=1,"",C3257+_xlfn.XLOOKUP($B3258,Directions!$B:$B,Directions!C:C)))</f>
        <v>52</v>
      </c>
      <c r="D3258">
        <f>IF(B3257&lt;&gt;B3258,D3257,IF(H3257=1,"",D3257+_xlfn.XLOOKUP($B3258,Directions!$B:$B,Directions!D:D)))</f>
        <v>63</v>
      </c>
      <c r="E3258" s="3">
        <f>IF(H3257=1,"",C3258+_xlfn.XLOOKUP($B3258,Directions!$B:$B,Directions!C:C))</f>
        <v>53</v>
      </c>
      <c r="F3258" s="3">
        <f>IF(H3257=1,"",D3258+_xlfn.XLOOKUP($B3258,Directions!$B:$B,Directions!D:D))</f>
        <v>63</v>
      </c>
      <c r="G3258" cm="1">
        <f t="array" ref="G3258">IF(H3258=1,"",IF(INDEX(map,F3258,E3258)="#",1,0))</f>
        <v>0</v>
      </c>
      <c r="H3258">
        <f>IF(Journey!H3257=1,1,IF(OR(E3258&lt;0,E3258&gt;Map!$A$1,F3258&lt;0,F3258&gt;Map!$A$1),1,0))</f>
        <v>0</v>
      </c>
    </row>
    <row r="3259" spans="1:8" x14ac:dyDescent="0.25">
      <c r="A3259">
        <v>3257</v>
      </c>
      <c r="B3259">
        <f t="shared" si="50"/>
        <v>2</v>
      </c>
      <c r="C3259">
        <f>IF(B3258&lt;&gt;B3259,C3258,IF(H3258=1,"",C3258+_xlfn.XLOOKUP($B3259,Directions!$B:$B,Directions!C:C)))</f>
        <v>53</v>
      </c>
      <c r="D3259">
        <f>IF(B3258&lt;&gt;B3259,D3258,IF(H3258=1,"",D3258+_xlfn.XLOOKUP($B3259,Directions!$B:$B,Directions!D:D)))</f>
        <v>63</v>
      </c>
      <c r="E3259" s="3">
        <f>IF(H3258=1,"",C3259+_xlfn.XLOOKUP($B3259,Directions!$B:$B,Directions!C:C))</f>
        <v>54</v>
      </c>
      <c r="F3259" s="3">
        <f>IF(H3258=1,"",D3259+_xlfn.XLOOKUP($B3259,Directions!$B:$B,Directions!D:D))</f>
        <v>63</v>
      </c>
      <c r="G3259" cm="1">
        <f t="array" ref="G3259">IF(H3259=1,"",IF(INDEX(map,F3259,E3259)="#",1,0))</f>
        <v>0</v>
      </c>
      <c r="H3259">
        <f>IF(Journey!H3258=1,1,IF(OR(E3259&lt;0,E3259&gt;Map!$A$1,F3259&lt;0,F3259&gt;Map!$A$1),1,0))</f>
        <v>0</v>
      </c>
    </row>
    <row r="3260" spans="1:8" x14ac:dyDescent="0.25">
      <c r="A3260">
        <v>3258</v>
      </c>
      <c r="B3260">
        <f t="shared" si="50"/>
        <v>2</v>
      </c>
      <c r="C3260">
        <f>IF(B3259&lt;&gt;B3260,C3259,IF(H3259=1,"",C3259+_xlfn.XLOOKUP($B3260,Directions!$B:$B,Directions!C:C)))</f>
        <v>54</v>
      </c>
      <c r="D3260">
        <f>IF(B3259&lt;&gt;B3260,D3259,IF(H3259=1,"",D3259+_xlfn.XLOOKUP($B3260,Directions!$B:$B,Directions!D:D)))</f>
        <v>63</v>
      </c>
      <c r="E3260" s="3">
        <f>IF(H3259=1,"",C3260+_xlfn.XLOOKUP($B3260,Directions!$B:$B,Directions!C:C))</f>
        <v>55</v>
      </c>
      <c r="F3260" s="3">
        <f>IF(H3259=1,"",D3260+_xlfn.XLOOKUP($B3260,Directions!$B:$B,Directions!D:D))</f>
        <v>63</v>
      </c>
      <c r="G3260" cm="1">
        <f t="array" ref="G3260">IF(H3260=1,"",IF(INDEX(map,F3260,E3260)="#",1,0))</f>
        <v>0</v>
      </c>
      <c r="H3260">
        <f>IF(Journey!H3259=1,1,IF(OR(E3260&lt;0,E3260&gt;Map!$A$1,F3260&lt;0,F3260&gt;Map!$A$1),1,0))</f>
        <v>0</v>
      </c>
    </row>
    <row r="3261" spans="1:8" x14ac:dyDescent="0.25">
      <c r="A3261">
        <v>3259</v>
      </c>
      <c r="B3261">
        <f t="shared" si="50"/>
        <v>2</v>
      </c>
      <c r="C3261">
        <f>IF(B3260&lt;&gt;B3261,C3260,IF(H3260=1,"",C3260+_xlfn.XLOOKUP($B3261,Directions!$B:$B,Directions!C:C)))</f>
        <v>55</v>
      </c>
      <c r="D3261">
        <f>IF(B3260&lt;&gt;B3261,D3260,IF(H3260=1,"",D3260+_xlfn.XLOOKUP($B3261,Directions!$B:$B,Directions!D:D)))</f>
        <v>63</v>
      </c>
      <c r="E3261" s="3">
        <f>IF(H3260=1,"",C3261+_xlfn.XLOOKUP($B3261,Directions!$B:$B,Directions!C:C))</f>
        <v>56</v>
      </c>
      <c r="F3261" s="3">
        <f>IF(H3260=1,"",D3261+_xlfn.XLOOKUP($B3261,Directions!$B:$B,Directions!D:D))</f>
        <v>63</v>
      </c>
      <c r="G3261" cm="1">
        <f t="array" ref="G3261">IF(H3261=1,"",IF(INDEX(map,F3261,E3261)="#",1,0))</f>
        <v>0</v>
      </c>
      <c r="H3261">
        <f>IF(Journey!H3260=1,1,IF(OR(E3261&lt;0,E3261&gt;Map!$A$1,F3261&lt;0,F3261&gt;Map!$A$1),1,0))</f>
        <v>0</v>
      </c>
    </row>
    <row r="3262" spans="1:8" x14ac:dyDescent="0.25">
      <c r="A3262">
        <v>3260</v>
      </c>
      <c r="B3262">
        <f t="shared" si="50"/>
        <v>2</v>
      </c>
      <c r="C3262">
        <f>IF(B3261&lt;&gt;B3262,C3261,IF(H3261=1,"",C3261+_xlfn.XLOOKUP($B3262,Directions!$B:$B,Directions!C:C)))</f>
        <v>56</v>
      </c>
      <c r="D3262">
        <f>IF(B3261&lt;&gt;B3262,D3261,IF(H3261=1,"",D3261+_xlfn.XLOOKUP($B3262,Directions!$B:$B,Directions!D:D)))</f>
        <v>63</v>
      </c>
      <c r="E3262" s="3">
        <f>IF(H3261=1,"",C3262+_xlfn.XLOOKUP($B3262,Directions!$B:$B,Directions!C:C))</f>
        <v>57</v>
      </c>
      <c r="F3262" s="3">
        <f>IF(H3261=1,"",D3262+_xlfn.XLOOKUP($B3262,Directions!$B:$B,Directions!D:D))</f>
        <v>63</v>
      </c>
      <c r="G3262" cm="1">
        <f t="array" ref="G3262">IF(H3262=1,"",IF(INDEX(map,F3262,E3262)="#",1,0))</f>
        <v>0</v>
      </c>
      <c r="H3262">
        <f>IF(Journey!H3261=1,1,IF(OR(E3262&lt;0,E3262&gt;Map!$A$1,F3262&lt;0,F3262&gt;Map!$A$1),1,0))</f>
        <v>0</v>
      </c>
    </row>
    <row r="3263" spans="1:8" x14ac:dyDescent="0.25">
      <c r="A3263">
        <v>3261</v>
      </c>
      <c r="B3263">
        <f t="shared" si="50"/>
        <v>2</v>
      </c>
      <c r="C3263">
        <f>IF(B3262&lt;&gt;B3263,C3262,IF(H3262=1,"",C3262+_xlfn.XLOOKUP($B3263,Directions!$B:$B,Directions!C:C)))</f>
        <v>57</v>
      </c>
      <c r="D3263">
        <f>IF(B3262&lt;&gt;B3263,D3262,IF(H3262=1,"",D3262+_xlfn.XLOOKUP($B3263,Directions!$B:$B,Directions!D:D)))</f>
        <v>63</v>
      </c>
      <c r="E3263" s="3">
        <f>IF(H3262=1,"",C3263+_xlfn.XLOOKUP($B3263,Directions!$B:$B,Directions!C:C))</f>
        <v>58</v>
      </c>
      <c r="F3263" s="3">
        <f>IF(H3262=1,"",D3263+_xlfn.XLOOKUP($B3263,Directions!$B:$B,Directions!D:D))</f>
        <v>63</v>
      </c>
      <c r="G3263" cm="1">
        <f t="array" ref="G3263">IF(H3263=1,"",IF(INDEX(map,F3263,E3263)="#",1,0))</f>
        <v>0</v>
      </c>
      <c r="H3263">
        <f>IF(Journey!H3262=1,1,IF(OR(E3263&lt;0,E3263&gt;Map!$A$1,F3263&lt;0,F3263&gt;Map!$A$1),1,0))</f>
        <v>0</v>
      </c>
    </row>
    <row r="3264" spans="1:8" x14ac:dyDescent="0.25">
      <c r="A3264">
        <v>3262</v>
      </c>
      <c r="B3264">
        <f t="shared" si="50"/>
        <v>2</v>
      </c>
      <c r="C3264">
        <f>IF(B3263&lt;&gt;B3264,C3263,IF(H3263=1,"",C3263+_xlfn.XLOOKUP($B3264,Directions!$B:$B,Directions!C:C)))</f>
        <v>58</v>
      </c>
      <c r="D3264">
        <f>IF(B3263&lt;&gt;B3264,D3263,IF(H3263=1,"",D3263+_xlfn.XLOOKUP($B3264,Directions!$B:$B,Directions!D:D)))</f>
        <v>63</v>
      </c>
      <c r="E3264" s="3">
        <f>IF(H3263=1,"",C3264+_xlfn.XLOOKUP($B3264,Directions!$B:$B,Directions!C:C))</f>
        <v>59</v>
      </c>
      <c r="F3264" s="3">
        <f>IF(H3263=1,"",D3264+_xlfn.XLOOKUP($B3264,Directions!$B:$B,Directions!D:D))</f>
        <v>63</v>
      </c>
      <c r="G3264" cm="1">
        <f t="array" ref="G3264">IF(H3264=1,"",IF(INDEX(map,F3264,E3264)="#",1,0))</f>
        <v>0</v>
      </c>
      <c r="H3264">
        <f>IF(Journey!H3263=1,1,IF(OR(E3264&lt;0,E3264&gt;Map!$A$1,F3264&lt;0,F3264&gt;Map!$A$1),1,0))</f>
        <v>0</v>
      </c>
    </row>
    <row r="3265" spans="1:8" x14ac:dyDescent="0.25">
      <c r="A3265">
        <v>3263</v>
      </c>
      <c r="B3265">
        <f t="shared" si="50"/>
        <v>2</v>
      </c>
      <c r="C3265">
        <f>IF(B3264&lt;&gt;B3265,C3264,IF(H3264=1,"",C3264+_xlfn.XLOOKUP($B3265,Directions!$B:$B,Directions!C:C)))</f>
        <v>59</v>
      </c>
      <c r="D3265">
        <f>IF(B3264&lt;&gt;B3265,D3264,IF(H3264=1,"",D3264+_xlfn.XLOOKUP($B3265,Directions!$B:$B,Directions!D:D)))</f>
        <v>63</v>
      </c>
      <c r="E3265" s="3">
        <f>IF(H3264=1,"",C3265+_xlfn.XLOOKUP($B3265,Directions!$B:$B,Directions!C:C))</f>
        <v>60</v>
      </c>
      <c r="F3265" s="3">
        <f>IF(H3264=1,"",D3265+_xlfn.XLOOKUP($B3265,Directions!$B:$B,Directions!D:D))</f>
        <v>63</v>
      </c>
      <c r="G3265" cm="1">
        <f t="array" ref="G3265">IF(H3265=1,"",IF(INDEX(map,F3265,E3265)="#",1,0))</f>
        <v>0</v>
      </c>
      <c r="H3265">
        <f>IF(Journey!H3264=1,1,IF(OR(E3265&lt;0,E3265&gt;Map!$A$1,F3265&lt;0,F3265&gt;Map!$A$1),1,0))</f>
        <v>0</v>
      </c>
    </row>
    <row r="3266" spans="1:8" x14ac:dyDescent="0.25">
      <c r="A3266">
        <v>3264</v>
      </c>
      <c r="B3266">
        <f t="shared" si="50"/>
        <v>2</v>
      </c>
      <c r="C3266">
        <f>IF(B3265&lt;&gt;B3266,C3265,IF(H3265=1,"",C3265+_xlfn.XLOOKUP($B3266,Directions!$B:$B,Directions!C:C)))</f>
        <v>60</v>
      </c>
      <c r="D3266">
        <f>IF(B3265&lt;&gt;B3266,D3265,IF(H3265=1,"",D3265+_xlfn.XLOOKUP($B3266,Directions!$B:$B,Directions!D:D)))</f>
        <v>63</v>
      </c>
      <c r="E3266" s="3">
        <f>IF(H3265=1,"",C3266+_xlfn.XLOOKUP($B3266,Directions!$B:$B,Directions!C:C))</f>
        <v>61</v>
      </c>
      <c r="F3266" s="3">
        <f>IF(H3265=1,"",D3266+_xlfn.XLOOKUP($B3266,Directions!$B:$B,Directions!D:D))</f>
        <v>63</v>
      </c>
      <c r="G3266" cm="1">
        <f t="array" ref="G3266">IF(H3266=1,"",IF(INDEX(map,F3266,E3266)="#",1,0))</f>
        <v>0</v>
      </c>
      <c r="H3266">
        <f>IF(Journey!H3265=1,1,IF(OR(E3266&lt;0,E3266&gt;Map!$A$1,F3266&lt;0,F3266&gt;Map!$A$1),1,0))</f>
        <v>0</v>
      </c>
    </row>
    <row r="3267" spans="1:8" x14ac:dyDescent="0.25">
      <c r="A3267">
        <v>3265</v>
      </c>
      <c r="B3267">
        <f t="shared" si="50"/>
        <v>2</v>
      </c>
      <c r="C3267">
        <f>IF(B3266&lt;&gt;B3267,C3266,IF(H3266=1,"",C3266+_xlfn.XLOOKUP($B3267,Directions!$B:$B,Directions!C:C)))</f>
        <v>61</v>
      </c>
      <c r="D3267">
        <f>IF(B3266&lt;&gt;B3267,D3266,IF(H3266=1,"",D3266+_xlfn.XLOOKUP($B3267,Directions!$B:$B,Directions!D:D)))</f>
        <v>63</v>
      </c>
      <c r="E3267" s="3">
        <f>IF(H3266=1,"",C3267+_xlfn.XLOOKUP($B3267,Directions!$B:$B,Directions!C:C))</f>
        <v>62</v>
      </c>
      <c r="F3267" s="3">
        <f>IF(H3266=1,"",D3267+_xlfn.XLOOKUP($B3267,Directions!$B:$B,Directions!D:D))</f>
        <v>63</v>
      </c>
      <c r="G3267" cm="1">
        <f t="array" ref="G3267">IF(H3267=1,"",IF(INDEX(map,F3267,E3267)="#",1,0))</f>
        <v>0</v>
      </c>
      <c r="H3267">
        <f>IF(Journey!H3266=1,1,IF(OR(E3267&lt;0,E3267&gt;Map!$A$1,F3267&lt;0,F3267&gt;Map!$A$1),1,0))</f>
        <v>0</v>
      </c>
    </row>
    <row r="3268" spans="1:8" x14ac:dyDescent="0.25">
      <c r="A3268">
        <v>3266</v>
      </c>
      <c r="B3268">
        <f t="shared" ref="B3268:B3331" si="51">IF(H3267=1,"",IF(G3267=1,MOD(B3267,4)+1,B3267))</f>
        <v>2</v>
      </c>
      <c r="C3268">
        <f>IF(B3267&lt;&gt;B3268,C3267,IF(H3267=1,"",C3267+_xlfn.XLOOKUP($B3268,Directions!$B:$B,Directions!C:C)))</f>
        <v>62</v>
      </c>
      <c r="D3268">
        <f>IF(B3267&lt;&gt;B3268,D3267,IF(H3267=1,"",D3267+_xlfn.XLOOKUP($B3268,Directions!$B:$B,Directions!D:D)))</f>
        <v>63</v>
      </c>
      <c r="E3268" s="3">
        <f>IF(H3267=1,"",C3268+_xlfn.XLOOKUP($B3268,Directions!$B:$B,Directions!C:C))</f>
        <v>63</v>
      </c>
      <c r="F3268" s="3">
        <f>IF(H3267=1,"",D3268+_xlfn.XLOOKUP($B3268,Directions!$B:$B,Directions!D:D))</f>
        <v>63</v>
      </c>
      <c r="G3268" cm="1">
        <f t="array" ref="G3268">IF(H3268=1,"",IF(INDEX(map,F3268,E3268)="#",1,0))</f>
        <v>0</v>
      </c>
      <c r="H3268">
        <f>IF(Journey!H3267=1,1,IF(OR(E3268&lt;0,E3268&gt;Map!$A$1,F3268&lt;0,F3268&gt;Map!$A$1),1,0))</f>
        <v>0</v>
      </c>
    </row>
    <row r="3269" spans="1:8" x14ac:dyDescent="0.25">
      <c r="A3269">
        <v>3267</v>
      </c>
      <c r="B3269">
        <f t="shared" si="51"/>
        <v>2</v>
      </c>
      <c r="C3269">
        <f>IF(B3268&lt;&gt;B3269,C3268,IF(H3268=1,"",C3268+_xlfn.XLOOKUP($B3269,Directions!$B:$B,Directions!C:C)))</f>
        <v>63</v>
      </c>
      <c r="D3269">
        <f>IF(B3268&lt;&gt;B3269,D3268,IF(H3268=1,"",D3268+_xlfn.XLOOKUP($B3269,Directions!$B:$B,Directions!D:D)))</f>
        <v>63</v>
      </c>
      <c r="E3269" s="3">
        <f>IF(H3268=1,"",C3269+_xlfn.XLOOKUP($B3269,Directions!$B:$B,Directions!C:C))</f>
        <v>64</v>
      </c>
      <c r="F3269" s="3">
        <f>IF(H3268=1,"",D3269+_xlfn.XLOOKUP($B3269,Directions!$B:$B,Directions!D:D))</f>
        <v>63</v>
      </c>
      <c r="G3269" cm="1">
        <f t="array" ref="G3269">IF(H3269=1,"",IF(INDEX(map,F3269,E3269)="#",1,0))</f>
        <v>0</v>
      </c>
      <c r="H3269">
        <f>IF(Journey!H3268=1,1,IF(OR(E3269&lt;0,E3269&gt;Map!$A$1,F3269&lt;0,F3269&gt;Map!$A$1),1,0))</f>
        <v>0</v>
      </c>
    </row>
    <row r="3270" spans="1:8" x14ac:dyDescent="0.25">
      <c r="A3270">
        <v>3268</v>
      </c>
      <c r="B3270">
        <f t="shared" si="51"/>
        <v>2</v>
      </c>
      <c r="C3270">
        <f>IF(B3269&lt;&gt;B3270,C3269,IF(H3269=1,"",C3269+_xlfn.XLOOKUP($B3270,Directions!$B:$B,Directions!C:C)))</f>
        <v>64</v>
      </c>
      <c r="D3270">
        <f>IF(B3269&lt;&gt;B3270,D3269,IF(H3269=1,"",D3269+_xlfn.XLOOKUP($B3270,Directions!$B:$B,Directions!D:D)))</f>
        <v>63</v>
      </c>
      <c r="E3270" s="3">
        <f>IF(H3269=1,"",C3270+_xlfn.XLOOKUP($B3270,Directions!$B:$B,Directions!C:C))</f>
        <v>65</v>
      </c>
      <c r="F3270" s="3">
        <f>IF(H3269=1,"",D3270+_xlfn.XLOOKUP($B3270,Directions!$B:$B,Directions!D:D))</f>
        <v>63</v>
      </c>
      <c r="G3270" cm="1">
        <f t="array" ref="G3270">IF(H3270=1,"",IF(INDEX(map,F3270,E3270)="#",1,0))</f>
        <v>0</v>
      </c>
      <c r="H3270">
        <f>IF(Journey!H3269=1,1,IF(OR(E3270&lt;0,E3270&gt;Map!$A$1,F3270&lt;0,F3270&gt;Map!$A$1),1,0))</f>
        <v>0</v>
      </c>
    </row>
    <row r="3271" spans="1:8" x14ac:dyDescent="0.25">
      <c r="A3271">
        <v>3269</v>
      </c>
      <c r="B3271">
        <f t="shared" si="51"/>
        <v>2</v>
      </c>
      <c r="C3271">
        <f>IF(B3270&lt;&gt;B3271,C3270,IF(H3270=1,"",C3270+_xlfn.XLOOKUP($B3271,Directions!$B:$B,Directions!C:C)))</f>
        <v>65</v>
      </c>
      <c r="D3271">
        <f>IF(B3270&lt;&gt;B3271,D3270,IF(H3270=1,"",D3270+_xlfn.XLOOKUP($B3271,Directions!$B:$B,Directions!D:D)))</f>
        <v>63</v>
      </c>
      <c r="E3271" s="3">
        <f>IF(H3270=1,"",C3271+_xlfn.XLOOKUP($B3271,Directions!$B:$B,Directions!C:C))</f>
        <v>66</v>
      </c>
      <c r="F3271" s="3">
        <f>IF(H3270=1,"",D3271+_xlfn.XLOOKUP($B3271,Directions!$B:$B,Directions!D:D))</f>
        <v>63</v>
      </c>
      <c r="G3271" cm="1">
        <f t="array" ref="G3271">IF(H3271=1,"",IF(INDEX(map,F3271,E3271)="#",1,0))</f>
        <v>0</v>
      </c>
      <c r="H3271">
        <f>IF(Journey!H3270=1,1,IF(OR(E3271&lt;0,E3271&gt;Map!$A$1,F3271&lt;0,F3271&gt;Map!$A$1),1,0))</f>
        <v>0</v>
      </c>
    </row>
    <row r="3272" spans="1:8" x14ac:dyDescent="0.25">
      <c r="A3272">
        <v>3270</v>
      </c>
      <c r="B3272">
        <f t="shared" si="51"/>
        <v>2</v>
      </c>
      <c r="C3272">
        <f>IF(B3271&lt;&gt;B3272,C3271,IF(H3271=1,"",C3271+_xlfn.XLOOKUP($B3272,Directions!$B:$B,Directions!C:C)))</f>
        <v>66</v>
      </c>
      <c r="D3272">
        <f>IF(B3271&lt;&gt;B3272,D3271,IF(H3271=1,"",D3271+_xlfn.XLOOKUP($B3272,Directions!$B:$B,Directions!D:D)))</f>
        <v>63</v>
      </c>
      <c r="E3272" s="3">
        <f>IF(H3271=1,"",C3272+_xlfn.XLOOKUP($B3272,Directions!$B:$B,Directions!C:C))</f>
        <v>67</v>
      </c>
      <c r="F3272" s="3">
        <f>IF(H3271=1,"",D3272+_xlfn.XLOOKUP($B3272,Directions!$B:$B,Directions!D:D))</f>
        <v>63</v>
      </c>
      <c r="G3272" cm="1">
        <f t="array" ref="G3272">IF(H3272=1,"",IF(INDEX(map,F3272,E3272)="#",1,0))</f>
        <v>0</v>
      </c>
      <c r="H3272">
        <f>IF(Journey!H3271=1,1,IF(OR(E3272&lt;0,E3272&gt;Map!$A$1,F3272&lt;0,F3272&gt;Map!$A$1),1,0))</f>
        <v>0</v>
      </c>
    </row>
    <row r="3273" spans="1:8" x14ac:dyDescent="0.25">
      <c r="A3273">
        <v>3271</v>
      </c>
      <c r="B3273">
        <f t="shared" si="51"/>
        <v>2</v>
      </c>
      <c r="C3273">
        <f>IF(B3272&lt;&gt;B3273,C3272,IF(H3272=1,"",C3272+_xlfn.XLOOKUP($B3273,Directions!$B:$B,Directions!C:C)))</f>
        <v>67</v>
      </c>
      <c r="D3273">
        <f>IF(B3272&lt;&gt;B3273,D3272,IF(H3272=1,"",D3272+_xlfn.XLOOKUP($B3273,Directions!$B:$B,Directions!D:D)))</f>
        <v>63</v>
      </c>
      <c r="E3273" s="3">
        <f>IF(H3272=1,"",C3273+_xlfn.XLOOKUP($B3273,Directions!$B:$B,Directions!C:C))</f>
        <v>68</v>
      </c>
      <c r="F3273" s="3">
        <f>IF(H3272=1,"",D3273+_xlfn.XLOOKUP($B3273,Directions!$B:$B,Directions!D:D))</f>
        <v>63</v>
      </c>
      <c r="G3273" cm="1">
        <f t="array" ref="G3273">IF(H3273=1,"",IF(INDEX(map,F3273,E3273)="#",1,0))</f>
        <v>0</v>
      </c>
      <c r="H3273">
        <f>IF(Journey!H3272=1,1,IF(OR(E3273&lt;0,E3273&gt;Map!$A$1,F3273&lt;0,F3273&gt;Map!$A$1),1,0))</f>
        <v>0</v>
      </c>
    </row>
    <row r="3274" spans="1:8" x14ac:dyDescent="0.25">
      <c r="A3274">
        <v>3272</v>
      </c>
      <c r="B3274">
        <f t="shared" si="51"/>
        <v>2</v>
      </c>
      <c r="C3274">
        <f>IF(B3273&lt;&gt;B3274,C3273,IF(H3273=1,"",C3273+_xlfn.XLOOKUP($B3274,Directions!$B:$B,Directions!C:C)))</f>
        <v>68</v>
      </c>
      <c r="D3274">
        <f>IF(B3273&lt;&gt;B3274,D3273,IF(H3273=1,"",D3273+_xlfn.XLOOKUP($B3274,Directions!$B:$B,Directions!D:D)))</f>
        <v>63</v>
      </c>
      <c r="E3274" s="3">
        <f>IF(H3273=1,"",C3274+_xlfn.XLOOKUP($B3274,Directions!$B:$B,Directions!C:C))</f>
        <v>69</v>
      </c>
      <c r="F3274" s="3">
        <f>IF(H3273=1,"",D3274+_xlfn.XLOOKUP($B3274,Directions!$B:$B,Directions!D:D))</f>
        <v>63</v>
      </c>
      <c r="G3274" cm="1">
        <f t="array" ref="G3274">IF(H3274=1,"",IF(INDEX(map,F3274,E3274)="#",1,0))</f>
        <v>0</v>
      </c>
      <c r="H3274">
        <f>IF(Journey!H3273=1,1,IF(OR(E3274&lt;0,E3274&gt;Map!$A$1,F3274&lt;0,F3274&gt;Map!$A$1),1,0))</f>
        <v>0</v>
      </c>
    </row>
    <row r="3275" spans="1:8" x14ac:dyDescent="0.25">
      <c r="A3275">
        <v>3273</v>
      </c>
      <c r="B3275">
        <f t="shared" si="51"/>
        <v>2</v>
      </c>
      <c r="C3275">
        <f>IF(B3274&lt;&gt;B3275,C3274,IF(H3274=1,"",C3274+_xlfn.XLOOKUP($B3275,Directions!$B:$B,Directions!C:C)))</f>
        <v>69</v>
      </c>
      <c r="D3275">
        <f>IF(B3274&lt;&gt;B3275,D3274,IF(H3274=1,"",D3274+_xlfn.XLOOKUP($B3275,Directions!$B:$B,Directions!D:D)))</f>
        <v>63</v>
      </c>
      <c r="E3275" s="3">
        <f>IF(H3274=1,"",C3275+_xlfn.XLOOKUP($B3275,Directions!$B:$B,Directions!C:C))</f>
        <v>70</v>
      </c>
      <c r="F3275" s="3">
        <f>IF(H3274=1,"",D3275+_xlfn.XLOOKUP($B3275,Directions!$B:$B,Directions!D:D))</f>
        <v>63</v>
      </c>
      <c r="G3275" cm="1">
        <f t="array" ref="G3275">IF(H3275=1,"",IF(INDEX(map,F3275,E3275)="#",1,0))</f>
        <v>0</v>
      </c>
      <c r="H3275">
        <f>IF(Journey!H3274=1,1,IF(OR(E3275&lt;0,E3275&gt;Map!$A$1,F3275&lt;0,F3275&gt;Map!$A$1),1,0))</f>
        <v>0</v>
      </c>
    </row>
    <row r="3276" spans="1:8" x14ac:dyDescent="0.25">
      <c r="A3276">
        <v>3274</v>
      </c>
      <c r="B3276">
        <f t="shared" si="51"/>
        <v>2</v>
      </c>
      <c r="C3276">
        <f>IF(B3275&lt;&gt;B3276,C3275,IF(H3275=1,"",C3275+_xlfn.XLOOKUP($B3276,Directions!$B:$B,Directions!C:C)))</f>
        <v>70</v>
      </c>
      <c r="D3276">
        <f>IF(B3275&lt;&gt;B3276,D3275,IF(H3275=1,"",D3275+_xlfn.XLOOKUP($B3276,Directions!$B:$B,Directions!D:D)))</f>
        <v>63</v>
      </c>
      <c r="E3276" s="3">
        <f>IF(H3275=1,"",C3276+_xlfn.XLOOKUP($B3276,Directions!$B:$B,Directions!C:C))</f>
        <v>71</v>
      </c>
      <c r="F3276" s="3">
        <f>IF(H3275=1,"",D3276+_xlfn.XLOOKUP($B3276,Directions!$B:$B,Directions!D:D))</f>
        <v>63</v>
      </c>
      <c r="G3276" cm="1">
        <f t="array" ref="G3276">IF(H3276=1,"",IF(INDEX(map,F3276,E3276)="#",1,0))</f>
        <v>0</v>
      </c>
      <c r="H3276">
        <f>IF(Journey!H3275=1,1,IF(OR(E3276&lt;0,E3276&gt;Map!$A$1,F3276&lt;0,F3276&gt;Map!$A$1),1,0))</f>
        <v>0</v>
      </c>
    </row>
    <row r="3277" spans="1:8" x14ac:dyDescent="0.25">
      <c r="A3277">
        <v>3275</v>
      </c>
      <c r="B3277">
        <f t="shared" si="51"/>
        <v>2</v>
      </c>
      <c r="C3277">
        <f>IF(B3276&lt;&gt;B3277,C3276,IF(H3276=1,"",C3276+_xlfn.XLOOKUP($B3277,Directions!$B:$B,Directions!C:C)))</f>
        <v>71</v>
      </c>
      <c r="D3277">
        <f>IF(B3276&lt;&gt;B3277,D3276,IF(H3276=1,"",D3276+_xlfn.XLOOKUP($B3277,Directions!$B:$B,Directions!D:D)))</f>
        <v>63</v>
      </c>
      <c r="E3277" s="3">
        <f>IF(H3276=1,"",C3277+_xlfn.XLOOKUP($B3277,Directions!$B:$B,Directions!C:C))</f>
        <v>72</v>
      </c>
      <c r="F3277" s="3">
        <f>IF(H3276=1,"",D3277+_xlfn.XLOOKUP($B3277,Directions!$B:$B,Directions!D:D))</f>
        <v>63</v>
      </c>
      <c r="G3277" cm="1">
        <f t="array" ref="G3277">IF(H3277=1,"",IF(INDEX(map,F3277,E3277)="#",1,0))</f>
        <v>0</v>
      </c>
      <c r="H3277">
        <f>IF(Journey!H3276=1,1,IF(OR(E3277&lt;0,E3277&gt;Map!$A$1,F3277&lt;0,F3277&gt;Map!$A$1),1,0))</f>
        <v>0</v>
      </c>
    </row>
    <row r="3278" spans="1:8" x14ac:dyDescent="0.25">
      <c r="A3278">
        <v>3276</v>
      </c>
      <c r="B3278">
        <f t="shared" si="51"/>
        <v>2</v>
      </c>
      <c r="C3278">
        <f>IF(B3277&lt;&gt;B3278,C3277,IF(H3277=1,"",C3277+_xlfn.XLOOKUP($B3278,Directions!$B:$B,Directions!C:C)))</f>
        <v>72</v>
      </c>
      <c r="D3278">
        <f>IF(B3277&lt;&gt;B3278,D3277,IF(H3277=1,"",D3277+_xlfn.XLOOKUP($B3278,Directions!$B:$B,Directions!D:D)))</f>
        <v>63</v>
      </c>
      <c r="E3278" s="3">
        <f>IF(H3277=1,"",C3278+_xlfn.XLOOKUP($B3278,Directions!$B:$B,Directions!C:C))</f>
        <v>73</v>
      </c>
      <c r="F3278" s="3">
        <f>IF(H3277=1,"",D3278+_xlfn.XLOOKUP($B3278,Directions!$B:$B,Directions!D:D))</f>
        <v>63</v>
      </c>
      <c r="G3278" cm="1">
        <f t="array" ref="G3278">IF(H3278=1,"",IF(INDEX(map,F3278,E3278)="#",1,0))</f>
        <v>0</v>
      </c>
      <c r="H3278">
        <f>IF(Journey!H3277=1,1,IF(OR(E3278&lt;0,E3278&gt;Map!$A$1,F3278&lt;0,F3278&gt;Map!$A$1),1,0))</f>
        <v>0</v>
      </c>
    </row>
    <row r="3279" spans="1:8" x14ac:dyDescent="0.25">
      <c r="A3279">
        <v>3277</v>
      </c>
      <c r="B3279">
        <f t="shared" si="51"/>
        <v>2</v>
      </c>
      <c r="C3279">
        <f>IF(B3278&lt;&gt;B3279,C3278,IF(H3278=1,"",C3278+_xlfn.XLOOKUP($B3279,Directions!$B:$B,Directions!C:C)))</f>
        <v>73</v>
      </c>
      <c r="D3279">
        <f>IF(B3278&lt;&gt;B3279,D3278,IF(H3278=1,"",D3278+_xlfn.XLOOKUP($B3279,Directions!$B:$B,Directions!D:D)))</f>
        <v>63</v>
      </c>
      <c r="E3279" s="3">
        <f>IF(H3278=1,"",C3279+_xlfn.XLOOKUP($B3279,Directions!$B:$B,Directions!C:C))</f>
        <v>74</v>
      </c>
      <c r="F3279" s="3">
        <f>IF(H3278=1,"",D3279+_xlfn.XLOOKUP($B3279,Directions!$B:$B,Directions!D:D))</f>
        <v>63</v>
      </c>
      <c r="G3279" cm="1">
        <f t="array" ref="G3279">IF(H3279=1,"",IF(INDEX(map,F3279,E3279)="#",1,0))</f>
        <v>0</v>
      </c>
      <c r="H3279">
        <f>IF(Journey!H3278=1,1,IF(OR(E3279&lt;0,E3279&gt;Map!$A$1,F3279&lt;0,F3279&gt;Map!$A$1),1,0))</f>
        <v>0</v>
      </c>
    </row>
    <row r="3280" spans="1:8" x14ac:dyDescent="0.25">
      <c r="A3280">
        <v>3278</v>
      </c>
      <c r="B3280">
        <f t="shared" si="51"/>
        <v>2</v>
      </c>
      <c r="C3280">
        <f>IF(B3279&lt;&gt;B3280,C3279,IF(H3279=1,"",C3279+_xlfn.XLOOKUP($B3280,Directions!$B:$B,Directions!C:C)))</f>
        <v>74</v>
      </c>
      <c r="D3280">
        <f>IF(B3279&lt;&gt;B3280,D3279,IF(H3279=1,"",D3279+_xlfn.XLOOKUP($B3280,Directions!$B:$B,Directions!D:D)))</f>
        <v>63</v>
      </c>
      <c r="E3280" s="3">
        <f>IF(H3279=1,"",C3280+_xlfn.XLOOKUP($B3280,Directions!$B:$B,Directions!C:C))</f>
        <v>75</v>
      </c>
      <c r="F3280" s="3">
        <f>IF(H3279=1,"",D3280+_xlfn.XLOOKUP($B3280,Directions!$B:$B,Directions!D:D))</f>
        <v>63</v>
      </c>
      <c r="G3280" cm="1">
        <f t="array" ref="G3280">IF(H3280=1,"",IF(INDEX(map,F3280,E3280)="#",1,0))</f>
        <v>0</v>
      </c>
      <c r="H3280">
        <f>IF(Journey!H3279=1,1,IF(OR(E3280&lt;0,E3280&gt;Map!$A$1,F3280&lt;0,F3280&gt;Map!$A$1),1,0))</f>
        <v>0</v>
      </c>
    </row>
    <row r="3281" spans="1:8" x14ac:dyDescent="0.25">
      <c r="A3281">
        <v>3279</v>
      </c>
      <c r="B3281">
        <f t="shared" si="51"/>
        <v>2</v>
      </c>
      <c r="C3281">
        <f>IF(B3280&lt;&gt;B3281,C3280,IF(H3280=1,"",C3280+_xlfn.XLOOKUP($B3281,Directions!$B:$B,Directions!C:C)))</f>
        <v>75</v>
      </c>
      <c r="D3281">
        <f>IF(B3280&lt;&gt;B3281,D3280,IF(H3280=1,"",D3280+_xlfn.XLOOKUP($B3281,Directions!$B:$B,Directions!D:D)))</f>
        <v>63</v>
      </c>
      <c r="E3281" s="3">
        <f>IF(H3280=1,"",C3281+_xlfn.XLOOKUP($B3281,Directions!$B:$B,Directions!C:C))</f>
        <v>76</v>
      </c>
      <c r="F3281" s="3">
        <f>IF(H3280=1,"",D3281+_xlfn.XLOOKUP($B3281,Directions!$B:$B,Directions!D:D))</f>
        <v>63</v>
      </c>
      <c r="G3281" cm="1">
        <f t="array" ref="G3281">IF(H3281=1,"",IF(INDEX(map,F3281,E3281)="#",1,0))</f>
        <v>0</v>
      </c>
      <c r="H3281">
        <f>IF(Journey!H3280=1,1,IF(OR(E3281&lt;0,E3281&gt;Map!$A$1,F3281&lt;0,F3281&gt;Map!$A$1),1,0))</f>
        <v>0</v>
      </c>
    </row>
    <row r="3282" spans="1:8" x14ac:dyDescent="0.25">
      <c r="A3282">
        <v>3280</v>
      </c>
      <c r="B3282">
        <f t="shared" si="51"/>
        <v>2</v>
      </c>
      <c r="C3282">
        <f>IF(B3281&lt;&gt;B3282,C3281,IF(H3281=1,"",C3281+_xlfn.XLOOKUP($B3282,Directions!$B:$B,Directions!C:C)))</f>
        <v>76</v>
      </c>
      <c r="D3282">
        <f>IF(B3281&lt;&gt;B3282,D3281,IF(H3281=1,"",D3281+_xlfn.XLOOKUP($B3282,Directions!$B:$B,Directions!D:D)))</f>
        <v>63</v>
      </c>
      <c r="E3282" s="3">
        <f>IF(H3281=1,"",C3282+_xlfn.XLOOKUP($B3282,Directions!$B:$B,Directions!C:C))</f>
        <v>77</v>
      </c>
      <c r="F3282" s="3">
        <f>IF(H3281=1,"",D3282+_xlfn.XLOOKUP($B3282,Directions!$B:$B,Directions!D:D))</f>
        <v>63</v>
      </c>
      <c r="G3282" cm="1">
        <f t="array" ref="G3282">IF(H3282=1,"",IF(INDEX(map,F3282,E3282)="#",1,0))</f>
        <v>0</v>
      </c>
      <c r="H3282">
        <f>IF(Journey!H3281=1,1,IF(OR(E3282&lt;0,E3282&gt;Map!$A$1,F3282&lt;0,F3282&gt;Map!$A$1),1,0))</f>
        <v>0</v>
      </c>
    </row>
    <row r="3283" spans="1:8" x14ac:dyDescent="0.25">
      <c r="A3283">
        <v>3281</v>
      </c>
      <c r="B3283">
        <f t="shared" si="51"/>
        <v>2</v>
      </c>
      <c r="C3283">
        <f>IF(B3282&lt;&gt;B3283,C3282,IF(H3282=1,"",C3282+_xlfn.XLOOKUP($B3283,Directions!$B:$B,Directions!C:C)))</f>
        <v>77</v>
      </c>
      <c r="D3283">
        <f>IF(B3282&lt;&gt;B3283,D3282,IF(H3282=1,"",D3282+_xlfn.XLOOKUP($B3283,Directions!$B:$B,Directions!D:D)))</f>
        <v>63</v>
      </c>
      <c r="E3283" s="3">
        <f>IF(H3282=1,"",C3283+_xlfn.XLOOKUP($B3283,Directions!$B:$B,Directions!C:C))</f>
        <v>78</v>
      </c>
      <c r="F3283" s="3">
        <f>IF(H3282=1,"",D3283+_xlfn.XLOOKUP($B3283,Directions!$B:$B,Directions!D:D))</f>
        <v>63</v>
      </c>
      <c r="G3283" cm="1">
        <f t="array" ref="G3283">IF(H3283=1,"",IF(INDEX(map,F3283,E3283)="#",1,0))</f>
        <v>0</v>
      </c>
      <c r="H3283">
        <f>IF(Journey!H3282=1,1,IF(OR(E3283&lt;0,E3283&gt;Map!$A$1,F3283&lt;0,F3283&gt;Map!$A$1),1,0))</f>
        <v>0</v>
      </c>
    </row>
    <row r="3284" spans="1:8" x14ac:dyDescent="0.25">
      <c r="A3284">
        <v>3282</v>
      </c>
      <c r="B3284">
        <f t="shared" si="51"/>
        <v>2</v>
      </c>
      <c r="C3284">
        <f>IF(B3283&lt;&gt;B3284,C3283,IF(H3283=1,"",C3283+_xlfn.XLOOKUP($B3284,Directions!$B:$B,Directions!C:C)))</f>
        <v>78</v>
      </c>
      <c r="D3284">
        <f>IF(B3283&lt;&gt;B3284,D3283,IF(H3283=1,"",D3283+_xlfn.XLOOKUP($B3284,Directions!$B:$B,Directions!D:D)))</f>
        <v>63</v>
      </c>
      <c r="E3284" s="3">
        <f>IF(H3283=1,"",C3284+_xlfn.XLOOKUP($B3284,Directions!$B:$B,Directions!C:C))</f>
        <v>79</v>
      </c>
      <c r="F3284" s="3">
        <f>IF(H3283=1,"",D3284+_xlfn.XLOOKUP($B3284,Directions!$B:$B,Directions!D:D))</f>
        <v>63</v>
      </c>
      <c r="G3284" cm="1">
        <f t="array" ref="G3284">IF(H3284=1,"",IF(INDEX(map,F3284,E3284)="#",1,0))</f>
        <v>0</v>
      </c>
      <c r="H3284">
        <f>IF(Journey!H3283=1,1,IF(OR(E3284&lt;0,E3284&gt;Map!$A$1,F3284&lt;0,F3284&gt;Map!$A$1),1,0))</f>
        <v>0</v>
      </c>
    </row>
    <row r="3285" spans="1:8" x14ac:dyDescent="0.25">
      <c r="A3285">
        <v>3283</v>
      </c>
      <c r="B3285">
        <f t="shared" si="51"/>
        <v>2</v>
      </c>
      <c r="C3285">
        <f>IF(B3284&lt;&gt;B3285,C3284,IF(H3284=1,"",C3284+_xlfn.XLOOKUP($B3285,Directions!$B:$B,Directions!C:C)))</f>
        <v>79</v>
      </c>
      <c r="D3285">
        <f>IF(B3284&lt;&gt;B3285,D3284,IF(H3284=1,"",D3284+_xlfn.XLOOKUP($B3285,Directions!$B:$B,Directions!D:D)))</f>
        <v>63</v>
      </c>
      <c r="E3285" s="3">
        <f>IF(H3284=1,"",C3285+_xlfn.XLOOKUP($B3285,Directions!$B:$B,Directions!C:C))</f>
        <v>80</v>
      </c>
      <c r="F3285" s="3">
        <f>IF(H3284=1,"",D3285+_xlfn.XLOOKUP($B3285,Directions!$B:$B,Directions!D:D))</f>
        <v>63</v>
      </c>
      <c r="G3285" cm="1">
        <f t="array" ref="G3285">IF(H3285=1,"",IF(INDEX(map,F3285,E3285)="#",1,0))</f>
        <v>0</v>
      </c>
      <c r="H3285">
        <f>IF(Journey!H3284=1,1,IF(OR(E3285&lt;0,E3285&gt;Map!$A$1,F3285&lt;0,F3285&gt;Map!$A$1),1,0))</f>
        <v>0</v>
      </c>
    </row>
    <row r="3286" spans="1:8" x14ac:dyDescent="0.25">
      <c r="A3286">
        <v>3284</v>
      </c>
      <c r="B3286">
        <f t="shared" si="51"/>
        <v>2</v>
      </c>
      <c r="C3286">
        <f>IF(B3285&lt;&gt;B3286,C3285,IF(H3285=1,"",C3285+_xlfn.XLOOKUP($B3286,Directions!$B:$B,Directions!C:C)))</f>
        <v>80</v>
      </c>
      <c r="D3286">
        <f>IF(B3285&lt;&gt;B3286,D3285,IF(H3285=1,"",D3285+_xlfn.XLOOKUP($B3286,Directions!$B:$B,Directions!D:D)))</f>
        <v>63</v>
      </c>
      <c r="E3286" s="3">
        <f>IF(H3285=1,"",C3286+_xlfn.XLOOKUP($B3286,Directions!$B:$B,Directions!C:C))</f>
        <v>81</v>
      </c>
      <c r="F3286" s="3">
        <f>IF(H3285=1,"",D3286+_xlfn.XLOOKUP($B3286,Directions!$B:$B,Directions!D:D))</f>
        <v>63</v>
      </c>
      <c r="G3286" cm="1">
        <f t="array" ref="G3286">IF(H3286=1,"",IF(INDEX(map,F3286,E3286)="#",1,0))</f>
        <v>0</v>
      </c>
      <c r="H3286">
        <f>IF(Journey!H3285=1,1,IF(OR(E3286&lt;0,E3286&gt;Map!$A$1,F3286&lt;0,F3286&gt;Map!$A$1),1,0))</f>
        <v>0</v>
      </c>
    </row>
    <row r="3287" spans="1:8" x14ac:dyDescent="0.25">
      <c r="A3287">
        <v>3285</v>
      </c>
      <c r="B3287">
        <f t="shared" si="51"/>
        <v>2</v>
      </c>
      <c r="C3287">
        <f>IF(B3286&lt;&gt;B3287,C3286,IF(H3286=1,"",C3286+_xlfn.XLOOKUP($B3287,Directions!$B:$B,Directions!C:C)))</f>
        <v>81</v>
      </c>
      <c r="D3287">
        <f>IF(B3286&lt;&gt;B3287,D3286,IF(H3286=1,"",D3286+_xlfn.XLOOKUP($B3287,Directions!$B:$B,Directions!D:D)))</f>
        <v>63</v>
      </c>
      <c r="E3287" s="3">
        <f>IF(H3286=1,"",C3287+_xlfn.XLOOKUP($B3287,Directions!$B:$B,Directions!C:C))</f>
        <v>82</v>
      </c>
      <c r="F3287" s="3">
        <f>IF(H3286=1,"",D3287+_xlfn.XLOOKUP($B3287,Directions!$B:$B,Directions!D:D))</f>
        <v>63</v>
      </c>
      <c r="G3287" cm="1">
        <f t="array" ref="G3287">IF(H3287=1,"",IF(INDEX(map,F3287,E3287)="#",1,0))</f>
        <v>0</v>
      </c>
      <c r="H3287">
        <f>IF(Journey!H3286=1,1,IF(OR(E3287&lt;0,E3287&gt;Map!$A$1,F3287&lt;0,F3287&gt;Map!$A$1),1,0))</f>
        <v>0</v>
      </c>
    </row>
    <row r="3288" spans="1:8" x14ac:dyDescent="0.25">
      <c r="A3288">
        <v>3286</v>
      </c>
      <c r="B3288">
        <f t="shared" si="51"/>
        <v>2</v>
      </c>
      <c r="C3288">
        <f>IF(B3287&lt;&gt;B3288,C3287,IF(H3287=1,"",C3287+_xlfn.XLOOKUP($B3288,Directions!$B:$B,Directions!C:C)))</f>
        <v>82</v>
      </c>
      <c r="D3288">
        <f>IF(B3287&lt;&gt;B3288,D3287,IF(H3287=1,"",D3287+_xlfn.XLOOKUP($B3288,Directions!$B:$B,Directions!D:D)))</f>
        <v>63</v>
      </c>
      <c r="E3288" s="3">
        <f>IF(H3287=1,"",C3288+_xlfn.XLOOKUP($B3288,Directions!$B:$B,Directions!C:C))</f>
        <v>83</v>
      </c>
      <c r="F3288" s="3">
        <f>IF(H3287=1,"",D3288+_xlfn.XLOOKUP($B3288,Directions!$B:$B,Directions!D:D))</f>
        <v>63</v>
      </c>
      <c r="G3288" cm="1">
        <f t="array" ref="G3288">IF(H3288=1,"",IF(INDEX(map,F3288,E3288)="#",1,0))</f>
        <v>0</v>
      </c>
      <c r="H3288">
        <f>IF(Journey!H3287=1,1,IF(OR(E3288&lt;0,E3288&gt;Map!$A$1,F3288&lt;0,F3288&gt;Map!$A$1),1,0))</f>
        <v>0</v>
      </c>
    </row>
    <row r="3289" spans="1:8" x14ac:dyDescent="0.25">
      <c r="A3289">
        <v>3287</v>
      </c>
      <c r="B3289">
        <f t="shared" si="51"/>
        <v>2</v>
      </c>
      <c r="C3289">
        <f>IF(B3288&lt;&gt;B3289,C3288,IF(H3288=1,"",C3288+_xlfn.XLOOKUP($B3289,Directions!$B:$B,Directions!C:C)))</f>
        <v>83</v>
      </c>
      <c r="D3289">
        <f>IF(B3288&lt;&gt;B3289,D3288,IF(H3288=1,"",D3288+_xlfn.XLOOKUP($B3289,Directions!$B:$B,Directions!D:D)))</f>
        <v>63</v>
      </c>
      <c r="E3289" s="3">
        <f>IF(H3288=1,"",C3289+_xlfn.XLOOKUP($B3289,Directions!$B:$B,Directions!C:C))</f>
        <v>84</v>
      </c>
      <c r="F3289" s="3">
        <f>IF(H3288=1,"",D3289+_xlfn.XLOOKUP($B3289,Directions!$B:$B,Directions!D:D))</f>
        <v>63</v>
      </c>
      <c r="G3289" cm="1">
        <f t="array" ref="G3289">IF(H3289=1,"",IF(INDEX(map,F3289,E3289)="#",1,0))</f>
        <v>0</v>
      </c>
      <c r="H3289">
        <f>IF(Journey!H3288=1,1,IF(OR(E3289&lt;0,E3289&gt;Map!$A$1,F3289&lt;0,F3289&gt;Map!$A$1),1,0))</f>
        <v>0</v>
      </c>
    </row>
    <row r="3290" spans="1:8" x14ac:dyDescent="0.25">
      <c r="A3290">
        <v>3288</v>
      </c>
      <c r="B3290">
        <f t="shared" si="51"/>
        <v>2</v>
      </c>
      <c r="C3290">
        <f>IF(B3289&lt;&gt;B3290,C3289,IF(H3289=1,"",C3289+_xlfn.XLOOKUP($B3290,Directions!$B:$B,Directions!C:C)))</f>
        <v>84</v>
      </c>
      <c r="D3290">
        <f>IF(B3289&lt;&gt;B3290,D3289,IF(H3289=1,"",D3289+_xlfn.XLOOKUP($B3290,Directions!$B:$B,Directions!D:D)))</f>
        <v>63</v>
      </c>
      <c r="E3290" s="3">
        <f>IF(H3289=1,"",C3290+_xlfn.XLOOKUP($B3290,Directions!$B:$B,Directions!C:C))</f>
        <v>85</v>
      </c>
      <c r="F3290" s="3">
        <f>IF(H3289=1,"",D3290+_xlfn.XLOOKUP($B3290,Directions!$B:$B,Directions!D:D))</f>
        <v>63</v>
      </c>
      <c r="G3290" cm="1">
        <f t="array" ref="G3290">IF(H3290=1,"",IF(INDEX(map,F3290,E3290)="#",1,0))</f>
        <v>0</v>
      </c>
      <c r="H3290">
        <f>IF(Journey!H3289=1,1,IF(OR(E3290&lt;0,E3290&gt;Map!$A$1,F3290&lt;0,F3290&gt;Map!$A$1),1,0))</f>
        <v>0</v>
      </c>
    </row>
    <row r="3291" spans="1:8" x14ac:dyDescent="0.25">
      <c r="A3291">
        <v>3289</v>
      </c>
      <c r="B3291">
        <f t="shared" si="51"/>
        <v>2</v>
      </c>
      <c r="C3291">
        <f>IF(B3290&lt;&gt;B3291,C3290,IF(H3290=1,"",C3290+_xlfn.XLOOKUP($B3291,Directions!$B:$B,Directions!C:C)))</f>
        <v>85</v>
      </c>
      <c r="D3291">
        <f>IF(B3290&lt;&gt;B3291,D3290,IF(H3290=1,"",D3290+_xlfn.XLOOKUP($B3291,Directions!$B:$B,Directions!D:D)))</f>
        <v>63</v>
      </c>
      <c r="E3291" s="3">
        <f>IF(H3290=1,"",C3291+_xlfn.XLOOKUP($B3291,Directions!$B:$B,Directions!C:C))</f>
        <v>86</v>
      </c>
      <c r="F3291" s="3">
        <f>IF(H3290=1,"",D3291+_xlfn.XLOOKUP($B3291,Directions!$B:$B,Directions!D:D))</f>
        <v>63</v>
      </c>
      <c r="G3291" cm="1">
        <f t="array" ref="G3291">IF(H3291=1,"",IF(INDEX(map,F3291,E3291)="#",1,0))</f>
        <v>0</v>
      </c>
      <c r="H3291">
        <f>IF(Journey!H3290=1,1,IF(OR(E3291&lt;0,E3291&gt;Map!$A$1,F3291&lt;0,F3291&gt;Map!$A$1),1,0))</f>
        <v>0</v>
      </c>
    </row>
    <row r="3292" spans="1:8" x14ac:dyDescent="0.25">
      <c r="A3292">
        <v>3290</v>
      </c>
      <c r="B3292">
        <f t="shared" si="51"/>
        <v>2</v>
      </c>
      <c r="C3292">
        <f>IF(B3291&lt;&gt;B3292,C3291,IF(H3291=1,"",C3291+_xlfn.XLOOKUP($B3292,Directions!$B:$B,Directions!C:C)))</f>
        <v>86</v>
      </c>
      <c r="D3292">
        <f>IF(B3291&lt;&gt;B3292,D3291,IF(H3291=1,"",D3291+_xlfn.XLOOKUP($B3292,Directions!$B:$B,Directions!D:D)))</f>
        <v>63</v>
      </c>
      <c r="E3292" s="3">
        <f>IF(H3291=1,"",C3292+_xlfn.XLOOKUP($B3292,Directions!$B:$B,Directions!C:C))</f>
        <v>87</v>
      </c>
      <c r="F3292" s="3">
        <f>IF(H3291=1,"",D3292+_xlfn.XLOOKUP($B3292,Directions!$B:$B,Directions!D:D))</f>
        <v>63</v>
      </c>
      <c r="G3292" cm="1">
        <f t="array" ref="G3292">IF(H3292=1,"",IF(INDEX(map,F3292,E3292)="#",1,0))</f>
        <v>0</v>
      </c>
      <c r="H3292">
        <f>IF(Journey!H3291=1,1,IF(OR(E3292&lt;0,E3292&gt;Map!$A$1,F3292&lt;0,F3292&gt;Map!$A$1),1,0))</f>
        <v>0</v>
      </c>
    </row>
    <row r="3293" spans="1:8" x14ac:dyDescent="0.25">
      <c r="A3293">
        <v>3291</v>
      </c>
      <c r="B3293">
        <f t="shared" si="51"/>
        <v>2</v>
      </c>
      <c r="C3293">
        <f>IF(B3292&lt;&gt;B3293,C3292,IF(H3292=1,"",C3292+_xlfn.XLOOKUP($B3293,Directions!$B:$B,Directions!C:C)))</f>
        <v>87</v>
      </c>
      <c r="D3293">
        <f>IF(B3292&lt;&gt;B3293,D3292,IF(H3292=1,"",D3292+_xlfn.XLOOKUP($B3293,Directions!$B:$B,Directions!D:D)))</f>
        <v>63</v>
      </c>
      <c r="E3293" s="3">
        <f>IF(H3292=1,"",C3293+_xlfn.XLOOKUP($B3293,Directions!$B:$B,Directions!C:C))</f>
        <v>88</v>
      </c>
      <c r="F3293" s="3">
        <f>IF(H3292=1,"",D3293+_xlfn.XLOOKUP($B3293,Directions!$B:$B,Directions!D:D))</f>
        <v>63</v>
      </c>
      <c r="G3293" cm="1">
        <f t="array" ref="G3293">IF(H3293=1,"",IF(INDEX(map,F3293,E3293)="#",1,0))</f>
        <v>0</v>
      </c>
      <c r="H3293">
        <f>IF(Journey!H3292=1,1,IF(OR(E3293&lt;0,E3293&gt;Map!$A$1,F3293&lt;0,F3293&gt;Map!$A$1),1,0))</f>
        <v>0</v>
      </c>
    </row>
    <row r="3294" spans="1:8" x14ac:dyDescent="0.25">
      <c r="A3294">
        <v>3292</v>
      </c>
      <c r="B3294">
        <f t="shared" si="51"/>
        <v>2</v>
      </c>
      <c r="C3294">
        <f>IF(B3293&lt;&gt;B3294,C3293,IF(H3293=1,"",C3293+_xlfn.XLOOKUP($B3294,Directions!$B:$B,Directions!C:C)))</f>
        <v>88</v>
      </c>
      <c r="D3294">
        <f>IF(B3293&lt;&gt;B3294,D3293,IF(H3293=1,"",D3293+_xlfn.XLOOKUP($B3294,Directions!$B:$B,Directions!D:D)))</f>
        <v>63</v>
      </c>
      <c r="E3294" s="3">
        <f>IF(H3293=1,"",C3294+_xlfn.XLOOKUP($B3294,Directions!$B:$B,Directions!C:C))</f>
        <v>89</v>
      </c>
      <c r="F3294" s="3">
        <f>IF(H3293=1,"",D3294+_xlfn.XLOOKUP($B3294,Directions!$B:$B,Directions!D:D))</f>
        <v>63</v>
      </c>
      <c r="G3294" cm="1">
        <f t="array" ref="G3294">IF(H3294=1,"",IF(INDEX(map,F3294,E3294)="#",1,0))</f>
        <v>0</v>
      </c>
      <c r="H3294">
        <f>IF(Journey!H3293=1,1,IF(OR(E3294&lt;0,E3294&gt;Map!$A$1,F3294&lt;0,F3294&gt;Map!$A$1),1,0))</f>
        <v>0</v>
      </c>
    </row>
    <row r="3295" spans="1:8" x14ac:dyDescent="0.25">
      <c r="A3295">
        <v>3293</v>
      </c>
      <c r="B3295">
        <f t="shared" si="51"/>
        <v>2</v>
      </c>
      <c r="C3295">
        <f>IF(B3294&lt;&gt;B3295,C3294,IF(H3294=1,"",C3294+_xlfn.XLOOKUP($B3295,Directions!$B:$B,Directions!C:C)))</f>
        <v>89</v>
      </c>
      <c r="D3295">
        <f>IF(B3294&lt;&gt;B3295,D3294,IF(H3294=1,"",D3294+_xlfn.XLOOKUP($B3295,Directions!$B:$B,Directions!D:D)))</f>
        <v>63</v>
      </c>
      <c r="E3295" s="3">
        <f>IF(H3294=1,"",C3295+_xlfn.XLOOKUP($B3295,Directions!$B:$B,Directions!C:C))</f>
        <v>90</v>
      </c>
      <c r="F3295" s="3">
        <f>IF(H3294=1,"",D3295+_xlfn.XLOOKUP($B3295,Directions!$B:$B,Directions!D:D))</f>
        <v>63</v>
      </c>
      <c r="G3295" cm="1">
        <f t="array" ref="G3295">IF(H3295=1,"",IF(INDEX(map,F3295,E3295)="#",1,0))</f>
        <v>0</v>
      </c>
      <c r="H3295">
        <f>IF(Journey!H3294=1,1,IF(OR(E3295&lt;0,E3295&gt;Map!$A$1,F3295&lt;0,F3295&gt;Map!$A$1),1,0))</f>
        <v>0</v>
      </c>
    </row>
    <row r="3296" spans="1:8" x14ac:dyDescent="0.25">
      <c r="A3296">
        <v>3294</v>
      </c>
      <c r="B3296">
        <f t="shared" si="51"/>
        <v>2</v>
      </c>
      <c r="C3296">
        <f>IF(B3295&lt;&gt;B3296,C3295,IF(H3295=1,"",C3295+_xlfn.XLOOKUP($B3296,Directions!$B:$B,Directions!C:C)))</f>
        <v>90</v>
      </c>
      <c r="D3296">
        <f>IF(B3295&lt;&gt;B3296,D3295,IF(H3295=1,"",D3295+_xlfn.XLOOKUP($B3296,Directions!$B:$B,Directions!D:D)))</f>
        <v>63</v>
      </c>
      <c r="E3296" s="3">
        <f>IF(H3295=1,"",C3296+_xlfn.XLOOKUP($B3296,Directions!$B:$B,Directions!C:C))</f>
        <v>91</v>
      </c>
      <c r="F3296" s="3">
        <f>IF(H3295=1,"",D3296+_xlfn.XLOOKUP($B3296,Directions!$B:$B,Directions!D:D))</f>
        <v>63</v>
      </c>
      <c r="G3296" cm="1">
        <f t="array" ref="G3296">IF(H3296=1,"",IF(INDEX(map,F3296,E3296)="#",1,0))</f>
        <v>0</v>
      </c>
      <c r="H3296">
        <f>IF(Journey!H3295=1,1,IF(OR(E3296&lt;0,E3296&gt;Map!$A$1,F3296&lt;0,F3296&gt;Map!$A$1),1,0))</f>
        <v>0</v>
      </c>
    </row>
    <row r="3297" spans="1:8" x14ac:dyDescent="0.25">
      <c r="A3297">
        <v>3295</v>
      </c>
      <c r="B3297">
        <f t="shared" si="51"/>
        <v>2</v>
      </c>
      <c r="C3297">
        <f>IF(B3296&lt;&gt;B3297,C3296,IF(H3296=1,"",C3296+_xlfn.XLOOKUP($B3297,Directions!$B:$B,Directions!C:C)))</f>
        <v>91</v>
      </c>
      <c r="D3297">
        <f>IF(B3296&lt;&gt;B3297,D3296,IF(H3296=1,"",D3296+_xlfn.XLOOKUP($B3297,Directions!$B:$B,Directions!D:D)))</f>
        <v>63</v>
      </c>
      <c r="E3297" s="3">
        <f>IF(H3296=1,"",C3297+_xlfn.XLOOKUP($B3297,Directions!$B:$B,Directions!C:C))</f>
        <v>92</v>
      </c>
      <c r="F3297" s="3">
        <f>IF(H3296=1,"",D3297+_xlfn.XLOOKUP($B3297,Directions!$B:$B,Directions!D:D))</f>
        <v>63</v>
      </c>
      <c r="G3297" cm="1">
        <f t="array" ref="G3297">IF(H3297=1,"",IF(INDEX(map,F3297,E3297)="#",1,0))</f>
        <v>0</v>
      </c>
      <c r="H3297">
        <f>IF(Journey!H3296=1,1,IF(OR(E3297&lt;0,E3297&gt;Map!$A$1,F3297&lt;0,F3297&gt;Map!$A$1),1,0))</f>
        <v>0</v>
      </c>
    </row>
    <row r="3298" spans="1:8" x14ac:dyDescent="0.25">
      <c r="A3298">
        <v>3296</v>
      </c>
      <c r="B3298">
        <f t="shared" si="51"/>
        <v>2</v>
      </c>
      <c r="C3298">
        <f>IF(B3297&lt;&gt;B3298,C3297,IF(H3297=1,"",C3297+_xlfn.XLOOKUP($B3298,Directions!$B:$B,Directions!C:C)))</f>
        <v>92</v>
      </c>
      <c r="D3298">
        <f>IF(B3297&lt;&gt;B3298,D3297,IF(H3297=1,"",D3297+_xlfn.XLOOKUP($B3298,Directions!$B:$B,Directions!D:D)))</f>
        <v>63</v>
      </c>
      <c r="E3298" s="3">
        <f>IF(H3297=1,"",C3298+_xlfn.XLOOKUP($B3298,Directions!$B:$B,Directions!C:C))</f>
        <v>93</v>
      </c>
      <c r="F3298" s="3">
        <f>IF(H3297=1,"",D3298+_xlfn.XLOOKUP($B3298,Directions!$B:$B,Directions!D:D))</f>
        <v>63</v>
      </c>
      <c r="G3298" cm="1">
        <f t="array" ref="G3298">IF(H3298=1,"",IF(INDEX(map,F3298,E3298)="#",1,0))</f>
        <v>0</v>
      </c>
      <c r="H3298">
        <f>IF(Journey!H3297=1,1,IF(OR(E3298&lt;0,E3298&gt;Map!$A$1,F3298&lt;0,F3298&gt;Map!$A$1),1,0))</f>
        <v>0</v>
      </c>
    </row>
    <row r="3299" spans="1:8" x14ac:dyDescent="0.25">
      <c r="A3299">
        <v>3297</v>
      </c>
      <c r="B3299">
        <f t="shared" si="51"/>
        <v>2</v>
      </c>
      <c r="C3299">
        <f>IF(B3298&lt;&gt;B3299,C3298,IF(H3298=1,"",C3298+_xlfn.XLOOKUP($B3299,Directions!$B:$B,Directions!C:C)))</f>
        <v>93</v>
      </c>
      <c r="D3299">
        <f>IF(B3298&lt;&gt;B3299,D3298,IF(H3298=1,"",D3298+_xlfn.XLOOKUP($B3299,Directions!$B:$B,Directions!D:D)))</f>
        <v>63</v>
      </c>
      <c r="E3299" s="3">
        <f>IF(H3298=1,"",C3299+_xlfn.XLOOKUP($B3299,Directions!$B:$B,Directions!C:C))</f>
        <v>94</v>
      </c>
      <c r="F3299" s="3">
        <f>IF(H3298=1,"",D3299+_xlfn.XLOOKUP($B3299,Directions!$B:$B,Directions!D:D))</f>
        <v>63</v>
      </c>
      <c r="G3299" cm="1">
        <f t="array" ref="G3299">IF(H3299=1,"",IF(INDEX(map,F3299,E3299)="#",1,0))</f>
        <v>0</v>
      </c>
      <c r="H3299">
        <f>IF(Journey!H3298=1,1,IF(OR(E3299&lt;0,E3299&gt;Map!$A$1,F3299&lt;0,F3299&gt;Map!$A$1),1,0))</f>
        <v>0</v>
      </c>
    </row>
    <row r="3300" spans="1:8" x14ac:dyDescent="0.25">
      <c r="A3300">
        <v>3298</v>
      </c>
      <c r="B3300">
        <f t="shared" si="51"/>
        <v>2</v>
      </c>
      <c r="C3300">
        <f>IF(B3299&lt;&gt;B3300,C3299,IF(H3299=1,"",C3299+_xlfn.XLOOKUP($B3300,Directions!$B:$B,Directions!C:C)))</f>
        <v>94</v>
      </c>
      <c r="D3300">
        <f>IF(B3299&lt;&gt;B3300,D3299,IF(H3299=1,"",D3299+_xlfn.XLOOKUP($B3300,Directions!$B:$B,Directions!D:D)))</f>
        <v>63</v>
      </c>
      <c r="E3300" s="3">
        <f>IF(H3299=1,"",C3300+_xlfn.XLOOKUP($B3300,Directions!$B:$B,Directions!C:C))</f>
        <v>95</v>
      </c>
      <c r="F3300" s="3">
        <f>IF(H3299=1,"",D3300+_xlfn.XLOOKUP($B3300,Directions!$B:$B,Directions!D:D))</f>
        <v>63</v>
      </c>
      <c r="G3300" cm="1">
        <f t="array" ref="G3300">IF(H3300=1,"",IF(INDEX(map,F3300,E3300)="#",1,0))</f>
        <v>0</v>
      </c>
      <c r="H3300">
        <f>IF(Journey!H3299=1,1,IF(OR(E3300&lt;0,E3300&gt;Map!$A$1,F3300&lt;0,F3300&gt;Map!$A$1),1,0))</f>
        <v>0</v>
      </c>
    </row>
    <row r="3301" spans="1:8" x14ac:dyDescent="0.25">
      <c r="A3301">
        <v>3299</v>
      </c>
      <c r="B3301">
        <f t="shared" si="51"/>
        <v>2</v>
      </c>
      <c r="C3301">
        <f>IF(B3300&lt;&gt;B3301,C3300,IF(H3300=1,"",C3300+_xlfn.XLOOKUP($B3301,Directions!$B:$B,Directions!C:C)))</f>
        <v>95</v>
      </c>
      <c r="D3301">
        <f>IF(B3300&lt;&gt;B3301,D3300,IF(H3300=1,"",D3300+_xlfn.XLOOKUP($B3301,Directions!$B:$B,Directions!D:D)))</f>
        <v>63</v>
      </c>
      <c r="E3301" s="3">
        <f>IF(H3300=1,"",C3301+_xlfn.XLOOKUP($B3301,Directions!$B:$B,Directions!C:C))</f>
        <v>96</v>
      </c>
      <c r="F3301" s="3">
        <f>IF(H3300=1,"",D3301+_xlfn.XLOOKUP($B3301,Directions!$B:$B,Directions!D:D))</f>
        <v>63</v>
      </c>
      <c r="G3301" cm="1">
        <f t="array" ref="G3301">IF(H3301=1,"",IF(INDEX(map,F3301,E3301)="#",1,0))</f>
        <v>0</v>
      </c>
      <c r="H3301">
        <f>IF(Journey!H3300=1,1,IF(OR(E3301&lt;0,E3301&gt;Map!$A$1,F3301&lt;0,F3301&gt;Map!$A$1),1,0))</f>
        <v>0</v>
      </c>
    </row>
    <row r="3302" spans="1:8" x14ac:dyDescent="0.25">
      <c r="A3302">
        <v>3300</v>
      </c>
      <c r="B3302">
        <f t="shared" si="51"/>
        <v>2</v>
      </c>
      <c r="C3302">
        <f>IF(B3301&lt;&gt;B3302,C3301,IF(H3301=1,"",C3301+_xlfn.XLOOKUP($B3302,Directions!$B:$B,Directions!C:C)))</f>
        <v>96</v>
      </c>
      <c r="D3302">
        <f>IF(B3301&lt;&gt;B3302,D3301,IF(H3301=1,"",D3301+_xlfn.XLOOKUP($B3302,Directions!$B:$B,Directions!D:D)))</f>
        <v>63</v>
      </c>
      <c r="E3302" s="3">
        <f>IF(H3301=1,"",C3302+_xlfn.XLOOKUP($B3302,Directions!$B:$B,Directions!C:C))</f>
        <v>97</v>
      </c>
      <c r="F3302" s="3">
        <f>IF(H3301=1,"",D3302+_xlfn.XLOOKUP($B3302,Directions!$B:$B,Directions!D:D))</f>
        <v>63</v>
      </c>
      <c r="G3302" cm="1">
        <f t="array" ref="G3302">IF(H3302=1,"",IF(INDEX(map,F3302,E3302)="#",1,0))</f>
        <v>0</v>
      </c>
      <c r="H3302">
        <f>IF(Journey!H3301=1,1,IF(OR(E3302&lt;0,E3302&gt;Map!$A$1,F3302&lt;0,F3302&gt;Map!$A$1),1,0))</f>
        <v>0</v>
      </c>
    </row>
    <row r="3303" spans="1:8" x14ac:dyDescent="0.25">
      <c r="A3303">
        <v>3301</v>
      </c>
      <c r="B3303">
        <f t="shared" si="51"/>
        <v>2</v>
      </c>
      <c r="C3303">
        <f>IF(B3302&lt;&gt;B3303,C3302,IF(H3302=1,"",C3302+_xlfn.XLOOKUP($B3303,Directions!$B:$B,Directions!C:C)))</f>
        <v>97</v>
      </c>
      <c r="D3303">
        <f>IF(B3302&lt;&gt;B3303,D3302,IF(H3302=1,"",D3302+_xlfn.XLOOKUP($B3303,Directions!$B:$B,Directions!D:D)))</f>
        <v>63</v>
      </c>
      <c r="E3303" s="3">
        <f>IF(H3302=1,"",C3303+_xlfn.XLOOKUP($B3303,Directions!$B:$B,Directions!C:C))</f>
        <v>98</v>
      </c>
      <c r="F3303" s="3">
        <f>IF(H3302=1,"",D3303+_xlfn.XLOOKUP($B3303,Directions!$B:$B,Directions!D:D))</f>
        <v>63</v>
      </c>
      <c r="G3303" cm="1">
        <f t="array" ref="G3303">IF(H3303=1,"",IF(INDEX(map,F3303,E3303)="#",1,0))</f>
        <v>0</v>
      </c>
      <c r="H3303">
        <f>IF(Journey!H3302=1,1,IF(OR(E3303&lt;0,E3303&gt;Map!$A$1,F3303&lt;0,F3303&gt;Map!$A$1),1,0))</f>
        <v>0</v>
      </c>
    </row>
    <row r="3304" spans="1:8" x14ac:dyDescent="0.25">
      <c r="A3304">
        <v>3302</v>
      </c>
      <c r="B3304">
        <f t="shared" si="51"/>
        <v>2</v>
      </c>
      <c r="C3304">
        <f>IF(B3303&lt;&gt;B3304,C3303,IF(H3303=1,"",C3303+_xlfn.XLOOKUP($B3304,Directions!$B:$B,Directions!C:C)))</f>
        <v>98</v>
      </c>
      <c r="D3304">
        <f>IF(B3303&lt;&gt;B3304,D3303,IF(H3303=1,"",D3303+_xlfn.XLOOKUP($B3304,Directions!$B:$B,Directions!D:D)))</f>
        <v>63</v>
      </c>
      <c r="E3304" s="3">
        <f>IF(H3303=1,"",C3304+_xlfn.XLOOKUP($B3304,Directions!$B:$B,Directions!C:C))</f>
        <v>99</v>
      </c>
      <c r="F3304" s="3">
        <f>IF(H3303=1,"",D3304+_xlfn.XLOOKUP($B3304,Directions!$B:$B,Directions!D:D))</f>
        <v>63</v>
      </c>
      <c r="G3304" cm="1">
        <f t="array" ref="G3304">IF(H3304=1,"",IF(INDEX(map,F3304,E3304)="#",1,0))</f>
        <v>0</v>
      </c>
      <c r="H3304">
        <f>IF(Journey!H3303=1,1,IF(OR(E3304&lt;0,E3304&gt;Map!$A$1,F3304&lt;0,F3304&gt;Map!$A$1),1,0))</f>
        <v>0</v>
      </c>
    </row>
    <row r="3305" spans="1:8" x14ac:dyDescent="0.25">
      <c r="A3305">
        <v>3303</v>
      </c>
      <c r="B3305">
        <f t="shared" si="51"/>
        <v>2</v>
      </c>
      <c r="C3305">
        <f>IF(B3304&lt;&gt;B3305,C3304,IF(H3304=1,"",C3304+_xlfn.XLOOKUP($B3305,Directions!$B:$B,Directions!C:C)))</f>
        <v>99</v>
      </c>
      <c r="D3305">
        <f>IF(B3304&lt;&gt;B3305,D3304,IF(H3304=1,"",D3304+_xlfn.XLOOKUP($B3305,Directions!$B:$B,Directions!D:D)))</f>
        <v>63</v>
      </c>
      <c r="E3305" s="3">
        <f>IF(H3304=1,"",C3305+_xlfn.XLOOKUP($B3305,Directions!$B:$B,Directions!C:C))</f>
        <v>100</v>
      </c>
      <c r="F3305" s="3">
        <f>IF(H3304=1,"",D3305+_xlfn.XLOOKUP($B3305,Directions!$B:$B,Directions!D:D))</f>
        <v>63</v>
      </c>
      <c r="G3305" cm="1">
        <f t="array" ref="G3305">IF(H3305=1,"",IF(INDEX(map,F3305,E3305)="#",1,0))</f>
        <v>0</v>
      </c>
      <c r="H3305">
        <f>IF(Journey!H3304=1,1,IF(OR(E3305&lt;0,E3305&gt;Map!$A$1,F3305&lt;0,F3305&gt;Map!$A$1),1,0))</f>
        <v>0</v>
      </c>
    </row>
    <row r="3306" spans="1:8" x14ac:dyDescent="0.25">
      <c r="A3306">
        <v>3304</v>
      </c>
      <c r="B3306">
        <f t="shared" si="51"/>
        <v>2</v>
      </c>
      <c r="C3306">
        <f>IF(B3305&lt;&gt;B3306,C3305,IF(H3305=1,"",C3305+_xlfn.XLOOKUP($B3306,Directions!$B:$B,Directions!C:C)))</f>
        <v>100</v>
      </c>
      <c r="D3306">
        <f>IF(B3305&lt;&gt;B3306,D3305,IF(H3305=1,"",D3305+_xlfn.XLOOKUP($B3306,Directions!$B:$B,Directions!D:D)))</f>
        <v>63</v>
      </c>
      <c r="E3306" s="3">
        <f>IF(H3305=1,"",C3306+_xlfn.XLOOKUP($B3306,Directions!$B:$B,Directions!C:C))</f>
        <v>101</v>
      </c>
      <c r="F3306" s="3">
        <f>IF(H3305=1,"",D3306+_xlfn.XLOOKUP($B3306,Directions!$B:$B,Directions!D:D))</f>
        <v>63</v>
      </c>
      <c r="G3306" cm="1">
        <f t="array" ref="G3306">IF(H3306=1,"",IF(INDEX(map,F3306,E3306)="#",1,0))</f>
        <v>0</v>
      </c>
      <c r="H3306">
        <f>IF(Journey!H3305=1,1,IF(OR(E3306&lt;0,E3306&gt;Map!$A$1,F3306&lt;0,F3306&gt;Map!$A$1),1,0))</f>
        <v>0</v>
      </c>
    </row>
    <row r="3307" spans="1:8" x14ac:dyDescent="0.25">
      <c r="A3307">
        <v>3305</v>
      </c>
      <c r="B3307">
        <f t="shared" si="51"/>
        <v>2</v>
      </c>
      <c r="C3307">
        <f>IF(B3306&lt;&gt;B3307,C3306,IF(H3306=1,"",C3306+_xlfn.XLOOKUP($B3307,Directions!$B:$B,Directions!C:C)))</f>
        <v>101</v>
      </c>
      <c r="D3307">
        <f>IF(B3306&lt;&gt;B3307,D3306,IF(H3306=1,"",D3306+_xlfn.XLOOKUP($B3307,Directions!$B:$B,Directions!D:D)))</f>
        <v>63</v>
      </c>
      <c r="E3307" s="3">
        <f>IF(H3306=1,"",C3307+_xlfn.XLOOKUP($B3307,Directions!$B:$B,Directions!C:C))</f>
        <v>102</v>
      </c>
      <c r="F3307" s="3">
        <f>IF(H3306=1,"",D3307+_xlfn.XLOOKUP($B3307,Directions!$B:$B,Directions!D:D))</f>
        <v>63</v>
      </c>
      <c r="G3307" cm="1">
        <f t="array" ref="G3307">IF(H3307=1,"",IF(INDEX(map,F3307,E3307)="#",1,0))</f>
        <v>0</v>
      </c>
      <c r="H3307">
        <f>IF(Journey!H3306=1,1,IF(OR(E3307&lt;0,E3307&gt;Map!$A$1,F3307&lt;0,F3307&gt;Map!$A$1),1,0))</f>
        <v>0</v>
      </c>
    </row>
    <row r="3308" spans="1:8" x14ac:dyDescent="0.25">
      <c r="A3308">
        <v>3306</v>
      </c>
      <c r="B3308">
        <f t="shared" si="51"/>
        <v>2</v>
      </c>
      <c r="C3308">
        <f>IF(B3307&lt;&gt;B3308,C3307,IF(H3307=1,"",C3307+_xlfn.XLOOKUP($B3308,Directions!$B:$B,Directions!C:C)))</f>
        <v>102</v>
      </c>
      <c r="D3308">
        <f>IF(B3307&lt;&gt;B3308,D3307,IF(H3307=1,"",D3307+_xlfn.XLOOKUP($B3308,Directions!$B:$B,Directions!D:D)))</f>
        <v>63</v>
      </c>
      <c r="E3308" s="3">
        <f>IF(H3307=1,"",C3308+_xlfn.XLOOKUP($B3308,Directions!$B:$B,Directions!C:C))</f>
        <v>103</v>
      </c>
      <c r="F3308" s="3">
        <f>IF(H3307=1,"",D3308+_xlfn.XLOOKUP($B3308,Directions!$B:$B,Directions!D:D))</f>
        <v>63</v>
      </c>
      <c r="G3308" cm="1">
        <f t="array" ref="G3308">IF(H3308=1,"",IF(INDEX(map,F3308,E3308)="#",1,0))</f>
        <v>0</v>
      </c>
      <c r="H3308">
        <f>IF(Journey!H3307=1,1,IF(OR(E3308&lt;0,E3308&gt;Map!$A$1,F3308&lt;0,F3308&gt;Map!$A$1),1,0))</f>
        <v>0</v>
      </c>
    </row>
    <row r="3309" spans="1:8" x14ac:dyDescent="0.25">
      <c r="A3309">
        <v>3307</v>
      </c>
      <c r="B3309">
        <f t="shared" si="51"/>
        <v>2</v>
      </c>
      <c r="C3309">
        <f>IF(B3308&lt;&gt;B3309,C3308,IF(H3308=1,"",C3308+_xlfn.XLOOKUP($B3309,Directions!$B:$B,Directions!C:C)))</f>
        <v>103</v>
      </c>
      <c r="D3309">
        <f>IF(B3308&lt;&gt;B3309,D3308,IF(H3308=1,"",D3308+_xlfn.XLOOKUP($B3309,Directions!$B:$B,Directions!D:D)))</f>
        <v>63</v>
      </c>
      <c r="E3309" s="3">
        <f>IF(H3308=1,"",C3309+_xlfn.XLOOKUP($B3309,Directions!$B:$B,Directions!C:C))</f>
        <v>104</v>
      </c>
      <c r="F3309" s="3">
        <f>IF(H3308=1,"",D3309+_xlfn.XLOOKUP($B3309,Directions!$B:$B,Directions!D:D))</f>
        <v>63</v>
      </c>
      <c r="G3309" cm="1">
        <f t="array" ref="G3309">IF(H3309=1,"",IF(INDEX(map,F3309,E3309)="#",1,0))</f>
        <v>0</v>
      </c>
      <c r="H3309">
        <f>IF(Journey!H3308=1,1,IF(OR(E3309&lt;0,E3309&gt;Map!$A$1,F3309&lt;0,F3309&gt;Map!$A$1),1,0))</f>
        <v>0</v>
      </c>
    </row>
    <row r="3310" spans="1:8" x14ac:dyDescent="0.25">
      <c r="A3310">
        <v>3308</v>
      </c>
      <c r="B3310">
        <f t="shared" si="51"/>
        <v>2</v>
      </c>
      <c r="C3310">
        <f>IF(B3309&lt;&gt;B3310,C3309,IF(H3309=1,"",C3309+_xlfn.XLOOKUP($B3310,Directions!$B:$B,Directions!C:C)))</f>
        <v>104</v>
      </c>
      <c r="D3310">
        <f>IF(B3309&lt;&gt;B3310,D3309,IF(H3309=1,"",D3309+_xlfn.XLOOKUP($B3310,Directions!$B:$B,Directions!D:D)))</f>
        <v>63</v>
      </c>
      <c r="E3310" s="3">
        <f>IF(H3309=1,"",C3310+_xlfn.XLOOKUP($B3310,Directions!$B:$B,Directions!C:C))</f>
        <v>105</v>
      </c>
      <c r="F3310" s="3">
        <f>IF(H3309=1,"",D3310+_xlfn.XLOOKUP($B3310,Directions!$B:$B,Directions!D:D))</f>
        <v>63</v>
      </c>
      <c r="G3310" cm="1">
        <f t="array" ref="G3310">IF(H3310=1,"",IF(INDEX(map,F3310,E3310)="#",1,0))</f>
        <v>0</v>
      </c>
      <c r="H3310">
        <f>IF(Journey!H3309=1,1,IF(OR(E3310&lt;0,E3310&gt;Map!$A$1,F3310&lt;0,F3310&gt;Map!$A$1),1,0))</f>
        <v>0</v>
      </c>
    </row>
    <row r="3311" spans="1:8" x14ac:dyDescent="0.25">
      <c r="A3311">
        <v>3309</v>
      </c>
      <c r="B3311">
        <f t="shared" si="51"/>
        <v>2</v>
      </c>
      <c r="C3311">
        <f>IF(B3310&lt;&gt;B3311,C3310,IF(H3310=1,"",C3310+_xlfn.XLOOKUP($B3311,Directions!$B:$B,Directions!C:C)))</f>
        <v>105</v>
      </c>
      <c r="D3311">
        <f>IF(B3310&lt;&gt;B3311,D3310,IF(H3310=1,"",D3310+_xlfn.XLOOKUP($B3311,Directions!$B:$B,Directions!D:D)))</f>
        <v>63</v>
      </c>
      <c r="E3311" s="3">
        <f>IF(H3310=1,"",C3311+_xlfn.XLOOKUP($B3311,Directions!$B:$B,Directions!C:C))</f>
        <v>106</v>
      </c>
      <c r="F3311" s="3">
        <f>IF(H3310=1,"",D3311+_xlfn.XLOOKUP($B3311,Directions!$B:$B,Directions!D:D))</f>
        <v>63</v>
      </c>
      <c r="G3311" cm="1">
        <f t="array" ref="G3311">IF(H3311=1,"",IF(INDEX(map,F3311,E3311)="#",1,0))</f>
        <v>0</v>
      </c>
      <c r="H3311">
        <f>IF(Journey!H3310=1,1,IF(OR(E3311&lt;0,E3311&gt;Map!$A$1,F3311&lt;0,F3311&gt;Map!$A$1),1,0))</f>
        <v>0</v>
      </c>
    </row>
    <row r="3312" spans="1:8" x14ac:dyDescent="0.25">
      <c r="A3312">
        <v>3310</v>
      </c>
      <c r="B3312">
        <f t="shared" si="51"/>
        <v>2</v>
      </c>
      <c r="C3312">
        <f>IF(B3311&lt;&gt;B3312,C3311,IF(H3311=1,"",C3311+_xlfn.XLOOKUP($B3312,Directions!$B:$B,Directions!C:C)))</f>
        <v>106</v>
      </c>
      <c r="D3312">
        <f>IF(B3311&lt;&gt;B3312,D3311,IF(H3311=1,"",D3311+_xlfn.XLOOKUP($B3312,Directions!$B:$B,Directions!D:D)))</f>
        <v>63</v>
      </c>
      <c r="E3312" s="3">
        <f>IF(H3311=1,"",C3312+_xlfn.XLOOKUP($B3312,Directions!$B:$B,Directions!C:C))</f>
        <v>107</v>
      </c>
      <c r="F3312" s="3">
        <f>IF(H3311=1,"",D3312+_xlfn.XLOOKUP($B3312,Directions!$B:$B,Directions!D:D))</f>
        <v>63</v>
      </c>
      <c r="G3312" cm="1">
        <f t="array" ref="G3312">IF(H3312=1,"",IF(INDEX(map,F3312,E3312)="#",1,0))</f>
        <v>0</v>
      </c>
      <c r="H3312">
        <f>IF(Journey!H3311=1,1,IF(OR(E3312&lt;0,E3312&gt;Map!$A$1,F3312&lt;0,F3312&gt;Map!$A$1),1,0))</f>
        <v>0</v>
      </c>
    </row>
    <row r="3313" spans="1:8" x14ac:dyDescent="0.25">
      <c r="A3313">
        <v>3311</v>
      </c>
      <c r="B3313">
        <f t="shared" si="51"/>
        <v>2</v>
      </c>
      <c r="C3313">
        <f>IF(B3312&lt;&gt;B3313,C3312,IF(H3312=1,"",C3312+_xlfn.XLOOKUP($B3313,Directions!$B:$B,Directions!C:C)))</f>
        <v>107</v>
      </c>
      <c r="D3313">
        <f>IF(B3312&lt;&gt;B3313,D3312,IF(H3312=1,"",D3312+_xlfn.XLOOKUP($B3313,Directions!$B:$B,Directions!D:D)))</f>
        <v>63</v>
      </c>
      <c r="E3313" s="3">
        <f>IF(H3312=1,"",C3313+_xlfn.XLOOKUP($B3313,Directions!$B:$B,Directions!C:C))</f>
        <v>108</v>
      </c>
      <c r="F3313" s="3">
        <f>IF(H3312=1,"",D3313+_xlfn.XLOOKUP($B3313,Directions!$B:$B,Directions!D:D))</f>
        <v>63</v>
      </c>
      <c r="G3313" cm="1">
        <f t="array" ref="G3313">IF(H3313=1,"",IF(INDEX(map,F3313,E3313)="#",1,0))</f>
        <v>0</v>
      </c>
      <c r="H3313">
        <f>IF(Journey!H3312=1,1,IF(OR(E3313&lt;0,E3313&gt;Map!$A$1,F3313&lt;0,F3313&gt;Map!$A$1),1,0))</f>
        <v>0</v>
      </c>
    </row>
    <row r="3314" spans="1:8" x14ac:dyDescent="0.25">
      <c r="A3314">
        <v>3312</v>
      </c>
      <c r="B3314">
        <f t="shared" si="51"/>
        <v>2</v>
      </c>
      <c r="C3314">
        <f>IF(B3313&lt;&gt;B3314,C3313,IF(H3313=1,"",C3313+_xlfn.XLOOKUP($B3314,Directions!$B:$B,Directions!C:C)))</f>
        <v>108</v>
      </c>
      <c r="D3314">
        <f>IF(B3313&lt;&gt;B3314,D3313,IF(H3313=1,"",D3313+_xlfn.XLOOKUP($B3314,Directions!$B:$B,Directions!D:D)))</f>
        <v>63</v>
      </c>
      <c r="E3314" s="3">
        <f>IF(H3313=1,"",C3314+_xlfn.XLOOKUP($B3314,Directions!$B:$B,Directions!C:C))</f>
        <v>109</v>
      </c>
      <c r="F3314" s="3">
        <f>IF(H3313=1,"",D3314+_xlfn.XLOOKUP($B3314,Directions!$B:$B,Directions!D:D))</f>
        <v>63</v>
      </c>
      <c r="G3314" cm="1">
        <f t="array" ref="G3314">IF(H3314=1,"",IF(INDEX(map,F3314,E3314)="#",1,0))</f>
        <v>0</v>
      </c>
      <c r="H3314">
        <f>IF(Journey!H3313=1,1,IF(OR(E3314&lt;0,E3314&gt;Map!$A$1,F3314&lt;0,F3314&gt;Map!$A$1),1,0))</f>
        <v>0</v>
      </c>
    </row>
    <row r="3315" spans="1:8" x14ac:dyDescent="0.25">
      <c r="A3315">
        <v>3313</v>
      </c>
      <c r="B3315">
        <f t="shared" si="51"/>
        <v>2</v>
      </c>
      <c r="C3315">
        <f>IF(B3314&lt;&gt;B3315,C3314,IF(H3314=1,"",C3314+_xlfn.XLOOKUP($B3315,Directions!$B:$B,Directions!C:C)))</f>
        <v>109</v>
      </c>
      <c r="D3315">
        <f>IF(B3314&lt;&gt;B3315,D3314,IF(H3314=1,"",D3314+_xlfn.XLOOKUP($B3315,Directions!$B:$B,Directions!D:D)))</f>
        <v>63</v>
      </c>
      <c r="E3315" s="3">
        <f>IF(H3314=1,"",C3315+_xlfn.XLOOKUP($B3315,Directions!$B:$B,Directions!C:C))</f>
        <v>110</v>
      </c>
      <c r="F3315" s="3">
        <f>IF(H3314=1,"",D3315+_xlfn.XLOOKUP($B3315,Directions!$B:$B,Directions!D:D))</f>
        <v>63</v>
      </c>
      <c r="G3315" cm="1">
        <f t="array" ref="G3315">IF(H3315=1,"",IF(INDEX(map,F3315,E3315)="#",1,0))</f>
        <v>0</v>
      </c>
      <c r="H3315">
        <f>IF(Journey!H3314=1,1,IF(OR(E3315&lt;0,E3315&gt;Map!$A$1,F3315&lt;0,F3315&gt;Map!$A$1),1,0))</f>
        <v>0</v>
      </c>
    </row>
    <row r="3316" spans="1:8" x14ac:dyDescent="0.25">
      <c r="A3316">
        <v>3314</v>
      </c>
      <c r="B3316">
        <f t="shared" si="51"/>
        <v>2</v>
      </c>
      <c r="C3316">
        <f>IF(B3315&lt;&gt;B3316,C3315,IF(H3315=1,"",C3315+_xlfn.XLOOKUP($B3316,Directions!$B:$B,Directions!C:C)))</f>
        <v>110</v>
      </c>
      <c r="D3316">
        <f>IF(B3315&lt;&gt;B3316,D3315,IF(H3315=1,"",D3315+_xlfn.XLOOKUP($B3316,Directions!$B:$B,Directions!D:D)))</f>
        <v>63</v>
      </c>
      <c r="E3316" s="3">
        <f>IF(H3315=1,"",C3316+_xlfn.XLOOKUP($B3316,Directions!$B:$B,Directions!C:C))</f>
        <v>111</v>
      </c>
      <c r="F3316" s="3">
        <f>IF(H3315=1,"",D3316+_xlfn.XLOOKUP($B3316,Directions!$B:$B,Directions!D:D))</f>
        <v>63</v>
      </c>
      <c r="G3316" cm="1">
        <f t="array" ref="G3316">IF(H3316=1,"",IF(INDEX(map,F3316,E3316)="#",1,0))</f>
        <v>0</v>
      </c>
      <c r="H3316">
        <f>IF(Journey!H3315=1,1,IF(OR(E3316&lt;0,E3316&gt;Map!$A$1,F3316&lt;0,F3316&gt;Map!$A$1),1,0))</f>
        <v>0</v>
      </c>
    </row>
    <row r="3317" spans="1:8" x14ac:dyDescent="0.25">
      <c r="A3317">
        <v>3315</v>
      </c>
      <c r="B3317">
        <f t="shared" si="51"/>
        <v>2</v>
      </c>
      <c r="C3317">
        <f>IF(B3316&lt;&gt;B3317,C3316,IF(H3316=1,"",C3316+_xlfn.XLOOKUP($B3317,Directions!$B:$B,Directions!C:C)))</f>
        <v>111</v>
      </c>
      <c r="D3317">
        <f>IF(B3316&lt;&gt;B3317,D3316,IF(H3316=1,"",D3316+_xlfn.XLOOKUP($B3317,Directions!$B:$B,Directions!D:D)))</f>
        <v>63</v>
      </c>
      <c r="E3317" s="3">
        <f>IF(H3316=1,"",C3317+_xlfn.XLOOKUP($B3317,Directions!$B:$B,Directions!C:C))</f>
        <v>112</v>
      </c>
      <c r="F3317" s="3">
        <f>IF(H3316=1,"",D3317+_xlfn.XLOOKUP($B3317,Directions!$B:$B,Directions!D:D))</f>
        <v>63</v>
      </c>
      <c r="G3317" cm="1">
        <f t="array" ref="G3317">IF(H3317=1,"",IF(INDEX(map,F3317,E3317)="#",1,0))</f>
        <v>0</v>
      </c>
      <c r="H3317">
        <f>IF(Journey!H3316=1,1,IF(OR(E3317&lt;0,E3317&gt;Map!$A$1,F3317&lt;0,F3317&gt;Map!$A$1),1,0))</f>
        <v>0</v>
      </c>
    </row>
    <row r="3318" spans="1:8" x14ac:dyDescent="0.25">
      <c r="A3318">
        <v>3316</v>
      </c>
      <c r="B3318">
        <f t="shared" si="51"/>
        <v>2</v>
      </c>
      <c r="C3318">
        <f>IF(B3317&lt;&gt;B3318,C3317,IF(H3317=1,"",C3317+_xlfn.XLOOKUP($B3318,Directions!$B:$B,Directions!C:C)))</f>
        <v>112</v>
      </c>
      <c r="D3318">
        <f>IF(B3317&lt;&gt;B3318,D3317,IF(H3317=1,"",D3317+_xlfn.XLOOKUP($B3318,Directions!$B:$B,Directions!D:D)))</f>
        <v>63</v>
      </c>
      <c r="E3318" s="3">
        <f>IF(H3317=1,"",C3318+_xlfn.XLOOKUP($B3318,Directions!$B:$B,Directions!C:C))</f>
        <v>113</v>
      </c>
      <c r="F3318" s="3">
        <f>IF(H3317=1,"",D3318+_xlfn.XLOOKUP($B3318,Directions!$B:$B,Directions!D:D))</f>
        <v>63</v>
      </c>
      <c r="G3318" cm="1">
        <f t="array" ref="G3318">IF(H3318=1,"",IF(INDEX(map,F3318,E3318)="#",1,0))</f>
        <v>0</v>
      </c>
      <c r="H3318">
        <f>IF(Journey!H3317=1,1,IF(OR(E3318&lt;0,E3318&gt;Map!$A$1,F3318&lt;0,F3318&gt;Map!$A$1),1,0))</f>
        <v>0</v>
      </c>
    </row>
    <row r="3319" spans="1:8" x14ac:dyDescent="0.25">
      <c r="A3319">
        <v>3317</v>
      </c>
      <c r="B3319">
        <f t="shared" si="51"/>
        <v>2</v>
      </c>
      <c r="C3319">
        <f>IF(B3318&lt;&gt;B3319,C3318,IF(H3318=1,"",C3318+_xlfn.XLOOKUP($B3319,Directions!$B:$B,Directions!C:C)))</f>
        <v>113</v>
      </c>
      <c r="D3319">
        <f>IF(B3318&lt;&gt;B3319,D3318,IF(H3318=1,"",D3318+_xlfn.XLOOKUP($B3319,Directions!$B:$B,Directions!D:D)))</f>
        <v>63</v>
      </c>
      <c r="E3319" s="3">
        <f>IF(H3318=1,"",C3319+_xlfn.XLOOKUP($B3319,Directions!$B:$B,Directions!C:C))</f>
        <v>114</v>
      </c>
      <c r="F3319" s="3">
        <f>IF(H3318=1,"",D3319+_xlfn.XLOOKUP($B3319,Directions!$B:$B,Directions!D:D))</f>
        <v>63</v>
      </c>
      <c r="G3319" cm="1">
        <f t="array" ref="G3319">IF(H3319=1,"",IF(INDEX(map,F3319,E3319)="#",1,0))</f>
        <v>0</v>
      </c>
      <c r="H3319">
        <f>IF(Journey!H3318=1,1,IF(OR(E3319&lt;0,E3319&gt;Map!$A$1,F3319&lt;0,F3319&gt;Map!$A$1),1,0))</f>
        <v>0</v>
      </c>
    </row>
    <row r="3320" spans="1:8" x14ac:dyDescent="0.25">
      <c r="A3320">
        <v>3318</v>
      </c>
      <c r="B3320">
        <f t="shared" si="51"/>
        <v>2</v>
      </c>
      <c r="C3320">
        <f>IF(B3319&lt;&gt;B3320,C3319,IF(H3319=1,"",C3319+_xlfn.XLOOKUP($B3320,Directions!$B:$B,Directions!C:C)))</f>
        <v>114</v>
      </c>
      <c r="D3320">
        <f>IF(B3319&lt;&gt;B3320,D3319,IF(H3319=1,"",D3319+_xlfn.XLOOKUP($B3320,Directions!$B:$B,Directions!D:D)))</f>
        <v>63</v>
      </c>
      <c r="E3320" s="3">
        <f>IF(H3319=1,"",C3320+_xlfn.XLOOKUP($B3320,Directions!$B:$B,Directions!C:C))</f>
        <v>115</v>
      </c>
      <c r="F3320" s="3">
        <f>IF(H3319=1,"",D3320+_xlfn.XLOOKUP($B3320,Directions!$B:$B,Directions!D:D))</f>
        <v>63</v>
      </c>
      <c r="G3320" cm="1">
        <f t="array" ref="G3320">IF(H3320=1,"",IF(INDEX(map,F3320,E3320)="#",1,0))</f>
        <v>1</v>
      </c>
      <c r="H3320">
        <f>IF(Journey!H3319=1,1,IF(OR(E3320&lt;0,E3320&gt;Map!$A$1,F3320&lt;0,F3320&gt;Map!$A$1),1,0))</f>
        <v>0</v>
      </c>
    </row>
    <row r="3321" spans="1:8" x14ac:dyDescent="0.25">
      <c r="A3321">
        <v>3319</v>
      </c>
      <c r="B3321">
        <f t="shared" si="51"/>
        <v>3</v>
      </c>
      <c r="C3321">
        <f>IF(B3320&lt;&gt;B3321,C3320,IF(H3320=1,"",C3320+_xlfn.XLOOKUP($B3321,Directions!$B:$B,Directions!C:C)))</f>
        <v>114</v>
      </c>
      <c r="D3321">
        <f>IF(B3320&lt;&gt;B3321,D3320,IF(H3320=1,"",D3320+_xlfn.XLOOKUP($B3321,Directions!$B:$B,Directions!D:D)))</f>
        <v>63</v>
      </c>
      <c r="E3321" s="3">
        <f>IF(H3320=1,"",C3321+_xlfn.XLOOKUP($B3321,Directions!$B:$B,Directions!C:C))</f>
        <v>114</v>
      </c>
      <c r="F3321" s="3">
        <f>IF(H3320=1,"",D3321+_xlfn.XLOOKUP($B3321,Directions!$B:$B,Directions!D:D))</f>
        <v>64</v>
      </c>
      <c r="G3321" cm="1">
        <f t="array" ref="G3321">IF(H3321=1,"",IF(INDEX(map,F3321,E3321)="#",1,0))</f>
        <v>0</v>
      </c>
      <c r="H3321">
        <f>IF(Journey!H3320=1,1,IF(OR(E3321&lt;0,E3321&gt;Map!$A$1,F3321&lt;0,F3321&gt;Map!$A$1),1,0))</f>
        <v>0</v>
      </c>
    </row>
    <row r="3322" spans="1:8" x14ac:dyDescent="0.25">
      <c r="A3322">
        <v>3320</v>
      </c>
      <c r="B3322">
        <f t="shared" si="51"/>
        <v>3</v>
      </c>
      <c r="C3322">
        <f>IF(B3321&lt;&gt;B3322,C3321,IF(H3321=1,"",C3321+_xlfn.XLOOKUP($B3322,Directions!$B:$B,Directions!C:C)))</f>
        <v>114</v>
      </c>
      <c r="D3322">
        <f>IF(B3321&lt;&gt;B3322,D3321,IF(H3321=1,"",D3321+_xlfn.XLOOKUP($B3322,Directions!$B:$B,Directions!D:D)))</f>
        <v>64</v>
      </c>
      <c r="E3322" s="3">
        <f>IF(H3321=1,"",C3322+_xlfn.XLOOKUP($B3322,Directions!$B:$B,Directions!C:C))</f>
        <v>114</v>
      </c>
      <c r="F3322" s="3">
        <f>IF(H3321=1,"",D3322+_xlfn.XLOOKUP($B3322,Directions!$B:$B,Directions!D:D))</f>
        <v>65</v>
      </c>
      <c r="G3322" cm="1">
        <f t="array" ref="G3322">IF(H3322=1,"",IF(INDEX(map,F3322,E3322)="#",1,0))</f>
        <v>0</v>
      </c>
      <c r="H3322">
        <f>IF(Journey!H3321=1,1,IF(OR(E3322&lt;0,E3322&gt;Map!$A$1,F3322&lt;0,F3322&gt;Map!$A$1),1,0))</f>
        <v>0</v>
      </c>
    </row>
    <row r="3323" spans="1:8" x14ac:dyDescent="0.25">
      <c r="A3323">
        <v>3321</v>
      </c>
      <c r="B3323">
        <f t="shared" si="51"/>
        <v>3</v>
      </c>
      <c r="C3323">
        <f>IF(B3322&lt;&gt;B3323,C3322,IF(H3322=1,"",C3322+_xlfn.XLOOKUP($B3323,Directions!$B:$B,Directions!C:C)))</f>
        <v>114</v>
      </c>
      <c r="D3323">
        <f>IF(B3322&lt;&gt;B3323,D3322,IF(H3322=1,"",D3322+_xlfn.XLOOKUP($B3323,Directions!$B:$B,Directions!D:D)))</f>
        <v>65</v>
      </c>
      <c r="E3323" s="3">
        <f>IF(H3322=1,"",C3323+_xlfn.XLOOKUP($B3323,Directions!$B:$B,Directions!C:C))</f>
        <v>114</v>
      </c>
      <c r="F3323" s="3">
        <f>IF(H3322=1,"",D3323+_xlfn.XLOOKUP($B3323,Directions!$B:$B,Directions!D:D))</f>
        <v>66</v>
      </c>
      <c r="G3323" cm="1">
        <f t="array" ref="G3323">IF(H3323=1,"",IF(INDEX(map,F3323,E3323)="#",1,0))</f>
        <v>0</v>
      </c>
      <c r="H3323">
        <f>IF(Journey!H3322=1,1,IF(OR(E3323&lt;0,E3323&gt;Map!$A$1,F3323&lt;0,F3323&gt;Map!$A$1),1,0))</f>
        <v>0</v>
      </c>
    </row>
    <row r="3324" spans="1:8" x14ac:dyDescent="0.25">
      <c r="A3324">
        <v>3322</v>
      </c>
      <c r="B3324">
        <f t="shared" si="51"/>
        <v>3</v>
      </c>
      <c r="C3324">
        <f>IF(B3323&lt;&gt;B3324,C3323,IF(H3323=1,"",C3323+_xlfn.XLOOKUP($B3324,Directions!$B:$B,Directions!C:C)))</f>
        <v>114</v>
      </c>
      <c r="D3324">
        <f>IF(B3323&lt;&gt;B3324,D3323,IF(H3323=1,"",D3323+_xlfn.XLOOKUP($B3324,Directions!$B:$B,Directions!D:D)))</f>
        <v>66</v>
      </c>
      <c r="E3324" s="3">
        <f>IF(H3323=1,"",C3324+_xlfn.XLOOKUP($B3324,Directions!$B:$B,Directions!C:C))</f>
        <v>114</v>
      </c>
      <c r="F3324" s="3">
        <f>IF(H3323=1,"",D3324+_xlfn.XLOOKUP($B3324,Directions!$B:$B,Directions!D:D))</f>
        <v>67</v>
      </c>
      <c r="G3324" cm="1">
        <f t="array" ref="G3324">IF(H3324=1,"",IF(INDEX(map,F3324,E3324)="#",1,0))</f>
        <v>0</v>
      </c>
      <c r="H3324">
        <f>IF(Journey!H3323=1,1,IF(OR(E3324&lt;0,E3324&gt;Map!$A$1,F3324&lt;0,F3324&gt;Map!$A$1),1,0))</f>
        <v>0</v>
      </c>
    </row>
    <row r="3325" spans="1:8" x14ac:dyDescent="0.25">
      <c r="A3325">
        <v>3323</v>
      </c>
      <c r="B3325">
        <f t="shared" si="51"/>
        <v>3</v>
      </c>
      <c r="C3325">
        <f>IF(B3324&lt;&gt;B3325,C3324,IF(H3324=1,"",C3324+_xlfn.XLOOKUP($B3325,Directions!$B:$B,Directions!C:C)))</f>
        <v>114</v>
      </c>
      <c r="D3325">
        <f>IF(B3324&lt;&gt;B3325,D3324,IF(H3324=1,"",D3324+_xlfn.XLOOKUP($B3325,Directions!$B:$B,Directions!D:D)))</f>
        <v>67</v>
      </c>
      <c r="E3325" s="3">
        <f>IF(H3324=1,"",C3325+_xlfn.XLOOKUP($B3325,Directions!$B:$B,Directions!C:C))</f>
        <v>114</v>
      </c>
      <c r="F3325" s="3">
        <f>IF(H3324=1,"",D3325+_xlfn.XLOOKUP($B3325,Directions!$B:$B,Directions!D:D))</f>
        <v>68</v>
      </c>
      <c r="G3325" cm="1">
        <f t="array" ref="G3325">IF(H3325=1,"",IF(INDEX(map,F3325,E3325)="#",1,0))</f>
        <v>0</v>
      </c>
      <c r="H3325">
        <f>IF(Journey!H3324=1,1,IF(OR(E3325&lt;0,E3325&gt;Map!$A$1,F3325&lt;0,F3325&gt;Map!$A$1),1,0))</f>
        <v>0</v>
      </c>
    </row>
    <row r="3326" spans="1:8" x14ac:dyDescent="0.25">
      <c r="A3326">
        <v>3324</v>
      </c>
      <c r="B3326">
        <f t="shared" si="51"/>
        <v>3</v>
      </c>
      <c r="C3326">
        <f>IF(B3325&lt;&gt;B3326,C3325,IF(H3325=1,"",C3325+_xlfn.XLOOKUP($B3326,Directions!$B:$B,Directions!C:C)))</f>
        <v>114</v>
      </c>
      <c r="D3326">
        <f>IF(B3325&lt;&gt;B3326,D3325,IF(H3325=1,"",D3325+_xlfn.XLOOKUP($B3326,Directions!$B:$B,Directions!D:D)))</f>
        <v>68</v>
      </c>
      <c r="E3326" s="3">
        <f>IF(H3325=1,"",C3326+_xlfn.XLOOKUP($B3326,Directions!$B:$B,Directions!C:C))</f>
        <v>114</v>
      </c>
      <c r="F3326" s="3">
        <f>IF(H3325=1,"",D3326+_xlfn.XLOOKUP($B3326,Directions!$B:$B,Directions!D:D))</f>
        <v>69</v>
      </c>
      <c r="G3326" cm="1">
        <f t="array" ref="G3326">IF(H3326=1,"",IF(INDEX(map,F3326,E3326)="#",1,0))</f>
        <v>0</v>
      </c>
      <c r="H3326">
        <f>IF(Journey!H3325=1,1,IF(OR(E3326&lt;0,E3326&gt;Map!$A$1,F3326&lt;0,F3326&gt;Map!$A$1),1,0))</f>
        <v>0</v>
      </c>
    </row>
    <row r="3327" spans="1:8" x14ac:dyDescent="0.25">
      <c r="A3327">
        <v>3325</v>
      </c>
      <c r="B3327">
        <f t="shared" si="51"/>
        <v>3</v>
      </c>
      <c r="C3327">
        <f>IF(B3326&lt;&gt;B3327,C3326,IF(H3326=1,"",C3326+_xlfn.XLOOKUP($B3327,Directions!$B:$B,Directions!C:C)))</f>
        <v>114</v>
      </c>
      <c r="D3327">
        <f>IF(B3326&lt;&gt;B3327,D3326,IF(H3326=1,"",D3326+_xlfn.XLOOKUP($B3327,Directions!$B:$B,Directions!D:D)))</f>
        <v>69</v>
      </c>
      <c r="E3327" s="3">
        <f>IF(H3326=1,"",C3327+_xlfn.XLOOKUP($B3327,Directions!$B:$B,Directions!C:C))</f>
        <v>114</v>
      </c>
      <c r="F3327" s="3">
        <f>IF(H3326=1,"",D3327+_xlfn.XLOOKUP($B3327,Directions!$B:$B,Directions!D:D))</f>
        <v>70</v>
      </c>
      <c r="G3327" cm="1">
        <f t="array" ref="G3327">IF(H3327=1,"",IF(INDEX(map,F3327,E3327)="#",1,0))</f>
        <v>0</v>
      </c>
      <c r="H3327">
        <f>IF(Journey!H3326=1,1,IF(OR(E3327&lt;0,E3327&gt;Map!$A$1,F3327&lt;0,F3327&gt;Map!$A$1),1,0))</f>
        <v>0</v>
      </c>
    </row>
    <row r="3328" spans="1:8" x14ac:dyDescent="0.25">
      <c r="A3328">
        <v>3326</v>
      </c>
      <c r="B3328">
        <f t="shared" si="51"/>
        <v>3</v>
      </c>
      <c r="C3328">
        <f>IF(B3327&lt;&gt;B3328,C3327,IF(H3327=1,"",C3327+_xlfn.XLOOKUP($B3328,Directions!$B:$B,Directions!C:C)))</f>
        <v>114</v>
      </c>
      <c r="D3328">
        <f>IF(B3327&lt;&gt;B3328,D3327,IF(H3327=1,"",D3327+_xlfn.XLOOKUP($B3328,Directions!$B:$B,Directions!D:D)))</f>
        <v>70</v>
      </c>
      <c r="E3328" s="3">
        <f>IF(H3327=1,"",C3328+_xlfn.XLOOKUP($B3328,Directions!$B:$B,Directions!C:C))</f>
        <v>114</v>
      </c>
      <c r="F3328" s="3">
        <f>IF(H3327=1,"",D3328+_xlfn.XLOOKUP($B3328,Directions!$B:$B,Directions!D:D))</f>
        <v>71</v>
      </c>
      <c r="G3328" cm="1">
        <f t="array" ref="G3328">IF(H3328=1,"",IF(INDEX(map,F3328,E3328)="#",1,0))</f>
        <v>0</v>
      </c>
      <c r="H3328">
        <f>IF(Journey!H3327=1,1,IF(OR(E3328&lt;0,E3328&gt;Map!$A$1,F3328&lt;0,F3328&gt;Map!$A$1),1,0))</f>
        <v>0</v>
      </c>
    </row>
    <row r="3329" spans="1:8" x14ac:dyDescent="0.25">
      <c r="A3329">
        <v>3327</v>
      </c>
      <c r="B3329">
        <f t="shared" si="51"/>
        <v>3</v>
      </c>
      <c r="C3329">
        <f>IF(B3328&lt;&gt;B3329,C3328,IF(H3328=1,"",C3328+_xlfn.XLOOKUP($B3329,Directions!$B:$B,Directions!C:C)))</f>
        <v>114</v>
      </c>
      <c r="D3329">
        <f>IF(B3328&lt;&gt;B3329,D3328,IF(H3328=1,"",D3328+_xlfn.XLOOKUP($B3329,Directions!$B:$B,Directions!D:D)))</f>
        <v>71</v>
      </c>
      <c r="E3329" s="3">
        <f>IF(H3328=1,"",C3329+_xlfn.XLOOKUP($B3329,Directions!$B:$B,Directions!C:C))</f>
        <v>114</v>
      </c>
      <c r="F3329" s="3">
        <f>IF(H3328=1,"",D3329+_xlfn.XLOOKUP($B3329,Directions!$B:$B,Directions!D:D))</f>
        <v>72</v>
      </c>
      <c r="G3329" cm="1">
        <f t="array" ref="G3329">IF(H3329=1,"",IF(INDEX(map,F3329,E3329)="#",1,0))</f>
        <v>0</v>
      </c>
      <c r="H3329">
        <f>IF(Journey!H3328=1,1,IF(OR(E3329&lt;0,E3329&gt;Map!$A$1,F3329&lt;0,F3329&gt;Map!$A$1),1,0))</f>
        <v>0</v>
      </c>
    </row>
    <row r="3330" spans="1:8" x14ac:dyDescent="0.25">
      <c r="A3330">
        <v>3328</v>
      </c>
      <c r="B3330">
        <f t="shared" si="51"/>
        <v>3</v>
      </c>
      <c r="C3330">
        <f>IF(B3329&lt;&gt;B3330,C3329,IF(H3329=1,"",C3329+_xlfn.XLOOKUP($B3330,Directions!$B:$B,Directions!C:C)))</f>
        <v>114</v>
      </c>
      <c r="D3330">
        <f>IF(B3329&lt;&gt;B3330,D3329,IF(H3329=1,"",D3329+_xlfn.XLOOKUP($B3330,Directions!$B:$B,Directions!D:D)))</f>
        <v>72</v>
      </c>
      <c r="E3330" s="3">
        <f>IF(H3329=1,"",C3330+_xlfn.XLOOKUP($B3330,Directions!$B:$B,Directions!C:C))</f>
        <v>114</v>
      </c>
      <c r="F3330" s="3">
        <f>IF(H3329=1,"",D3330+_xlfn.XLOOKUP($B3330,Directions!$B:$B,Directions!D:D))</f>
        <v>73</v>
      </c>
      <c r="G3330" cm="1">
        <f t="array" ref="G3330">IF(H3330=1,"",IF(INDEX(map,F3330,E3330)="#",1,0))</f>
        <v>0</v>
      </c>
      <c r="H3330">
        <f>IF(Journey!H3329=1,1,IF(OR(E3330&lt;0,E3330&gt;Map!$A$1,F3330&lt;0,F3330&gt;Map!$A$1),1,0))</f>
        <v>0</v>
      </c>
    </row>
    <row r="3331" spans="1:8" x14ac:dyDescent="0.25">
      <c r="A3331">
        <v>3329</v>
      </c>
      <c r="B3331">
        <f t="shared" si="51"/>
        <v>3</v>
      </c>
      <c r="C3331">
        <f>IF(B3330&lt;&gt;B3331,C3330,IF(H3330=1,"",C3330+_xlfn.XLOOKUP($B3331,Directions!$B:$B,Directions!C:C)))</f>
        <v>114</v>
      </c>
      <c r="D3331">
        <f>IF(B3330&lt;&gt;B3331,D3330,IF(H3330=1,"",D3330+_xlfn.XLOOKUP($B3331,Directions!$B:$B,Directions!D:D)))</f>
        <v>73</v>
      </c>
      <c r="E3331" s="3">
        <f>IF(H3330=1,"",C3331+_xlfn.XLOOKUP($B3331,Directions!$B:$B,Directions!C:C))</f>
        <v>114</v>
      </c>
      <c r="F3331" s="3">
        <f>IF(H3330=1,"",D3331+_xlfn.XLOOKUP($B3331,Directions!$B:$B,Directions!D:D))</f>
        <v>74</v>
      </c>
      <c r="G3331" cm="1">
        <f t="array" ref="G3331">IF(H3331=1,"",IF(INDEX(map,F3331,E3331)="#",1,0))</f>
        <v>0</v>
      </c>
      <c r="H3331">
        <f>IF(Journey!H3330=1,1,IF(OR(E3331&lt;0,E3331&gt;Map!$A$1,F3331&lt;0,F3331&gt;Map!$A$1),1,0))</f>
        <v>0</v>
      </c>
    </row>
    <row r="3332" spans="1:8" x14ac:dyDescent="0.25">
      <c r="A3332">
        <v>3330</v>
      </c>
      <c r="B3332">
        <f t="shared" ref="B3332:B3395" si="52">IF(H3331=1,"",IF(G3331=1,MOD(B3331,4)+1,B3331))</f>
        <v>3</v>
      </c>
      <c r="C3332">
        <f>IF(B3331&lt;&gt;B3332,C3331,IF(H3331=1,"",C3331+_xlfn.XLOOKUP($B3332,Directions!$B:$B,Directions!C:C)))</f>
        <v>114</v>
      </c>
      <c r="D3332">
        <f>IF(B3331&lt;&gt;B3332,D3331,IF(H3331=1,"",D3331+_xlfn.XLOOKUP($B3332,Directions!$B:$B,Directions!D:D)))</f>
        <v>74</v>
      </c>
      <c r="E3332" s="3">
        <f>IF(H3331=1,"",C3332+_xlfn.XLOOKUP($B3332,Directions!$B:$B,Directions!C:C))</f>
        <v>114</v>
      </c>
      <c r="F3332" s="3">
        <f>IF(H3331=1,"",D3332+_xlfn.XLOOKUP($B3332,Directions!$B:$B,Directions!D:D))</f>
        <v>75</v>
      </c>
      <c r="G3332" cm="1">
        <f t="array" ref="G3332">IF(H3332=1,"",IF(INDEX(map,F3332,E3332)="#",1,0))</f>
        <v>0</v>
      </c>
      <c r="H3332">
        <f>IF(Journey!H3331=1,1,IF(OR(E3332&lt;0,E3332&gt;Map!$A$1,F3332&lt;0,F3332&gt;Map!$A$1),1,0))</f>
        <v>0</v>
      </c>
    </row>
    <row r="3333" spans="1:8" x14ac:dyDescent="0.25">
      <c r="A3333">
        <v>3331</v>
      </c>
      <c r="B3333">
        <f t="shared" si="52"/>
        <v>3</v>
      </c>
      <c r="C3333">
        <f>IF(B3332&lt;&gt;B3333,C3332,IF(H3332=1,"",C3332+_xlfn.XLOOKUP($B3333,Directions!$B:$B,Directions!C:C)))</f>
        <v>114</v>
      </c>
      <c r="D3333">
        <f>IF(B3332&lt;&gt;B3333,D3332,IF(H3332=1,"",D3332+_xlfn.XLOOKUP($B3333,Directions!$B:$B,Directions!D:D)))</f>
        <v>75</v>
      </c>
      <c r="E3333" s="3">
        <f>IF(H3332=1,"",C3333+_xlfn.XLOOKUP($B3333,Directions!$B:$B,Directions!C:C))</f>
        <v>114</v>
      </c>
      <c r="F3333" s="3">
        <f>IF(H3332=1,"",D3333+_xlfn.XLOOKUP($B3333,Directions!$B:$B,Directions!D:D))</f>
        <v>76</v>
      </c>
      <c r="G3333" cm="1">
        <f t="array" ref="G3333">IF(H3333=1,"",IF(INDEX(map,F3333,E3333)="#",1,0))</f>
        <v>0</v>
      </c>
      <c r="H3333">
        <f>IF(Journey!H3332=1,1,IF(OR(E3333&lt;0,E3333&gt;Map!$A$1,F3333&lt;0,F3333&gt;Map!$A$1),1,0))</f>
        <v>0</v>
      </c>
    </row>
    <row r="3334" spans="1:8" x14ac:dyDescent="0.25">
      <c r="A3334">
        <v>3332</v>
      </c>
      <c r="B3334">
        <f t="shared" si="52"/>
        <v>3</v>
      </c>
      <c r="C3334">
        <f>IF(B3333&lt;&gt;B3334,C3333,IF(H3333=1,"",C3333+_xlfn.XLOOKUP($B3334,Directions!$B:$B,Directions!C:C)))</f>
        <v>114</v>
      </c>
      <c r="D3334">
        <f>IF(B3333&lt;&gt;B3334,D3333,IF(H3333=1,"",D3333+_xlfn.XLOOKUP($B3334,Directions!$B:$B,Directions!D:D)))</f>
        <v>76</v>
      </c>
      <c r="E3334" s="3">
        <f>IF(H3333=1,"",C3334+_xlfn.XLOOKUP($B3334,Directions!$B:$B,Directions!C:C))</f>
        <v>114</v>
      </c>
      <c r="F3334" s="3">
        <f>IF(H3333=1,"",D3334+_xlfn.XLOOKUP($B3334,Directions!$B:$B,Directions!D:D))</f>
        <v>77</v>
      </c>
      <c r="G3334" cm="1">
        <f t="array" ref="G3334">IF(H3334=1,"",IF(INDEX(map,F3334,E3334)="#",1,0))</f>
        <v>0</v>
      </c>
      <c r="H3334">
        <f>IF(Journey!H3333=1,1,IF(OR(E3334&lt;0,E3334&gt;Map!$A$1,F3334&lt;0,F3334&gt;Map!$A$1),1,0))</f>
        <v>0</v>
      </c>
    </row>
    <row r="3335" spans="1:8" x14ac:dyDescent="0.25">
      <c r="A3335">
        <v>3333</v>
      </c>
      <c r="B3335">
        <f t="shared" si="52"/>
        <v>3</v>
      </c>
      <c r="C3335">
        <f>IF(B3334&lt;&gt;B3335,C3334,IF(H3334=1,"",C3334+_xlfn.XLOOKUP($B3335,Directions!$B:$B,Directions!C:C)))</f>
        <v>114</v>
      </c>
      <c r="D3335">
        <f>IF(B3334&lt;&gt;B3335,D3334,IF(H3334=1,"",D3334+_xlfn.XLOOKUP($B3335,Directions!$B:$B,Directions!D:D)))</f>
        <v>77</v>
      </c>
      <c r="E3335" s="3">
        <f>IF(H3334=1,"",C3335+_xlfn.XLOOKUP($B3335,Directions!$B:$B,Directions!C:C))</f>
        <v>114</v>
      </c>
      <c r="F3335" s="3">
        <f>IF(H3334=1,"",D3335+_xlfn.XLOOKUP($B3335,Directions!$B:$B,Directions!D:D))</f>
        <v>78</v>
      </c>
      <c r="G3335" cm="1">
        <f t="array" ref="G3335">IF(H3335=1,"",IF(INDEX(map,F3335,E3335)="#",1,0))</f>
        <v>0</v>
      </c>
      <c r="H3335">
        <f>IF(Journey!H3334=1,1,IF(OR(E3335&lt;0,E3335&gt;Map!$A$1,F3335&lt;0,F3335&gt;Map!$A$1),1,0))</f>
        <v>0</v>
      </c>
    </row>
    <row r="3336" spans="1:8" x14ac:dyDescent="0.25">
      <c r="A3336">
        <v>3334</v>
      </c>
      <c r="B3336">
        <f t="shared" si="52"/>
        <v>3</v>
      </c>
      <c r="C3336">
        <f>IF(B3335&lt;&gt;B3336,C3335,IF(H3335=1,"",C3335+_xlfn.XLOOKUP($B3336,Directions!$B:$B,Directions!C:C)))</f>
        <v>114</v>
      </c>
      <c r="D3336">
        <f>IF(B3335&lt;&gt;B3336,D3335,IF(H3335=1,"",D3335+_xlfn.XLOOKUP($B3336,Directions!$B:$B,Directions!D:D)))</f>
        <v>78</v>
      </c>
      <c r="E3336" s="3">
        <f>IF(H3335=1,"",C3336+_xlfn.XLOOKUP($B3336,Directions!$B:$B,Directions!C:C))</f>
        <v>114</v>
      </c>
      <c r="F3336" s="3">
        <f>IF(H3335=1,"",D3336+_xlfn.XLOOKUP($B3336,Directions!$B:$B,Directions!D:D))</f>
        <v>79</v>
      </c>
      <c r="G3336" cm="1">
        <f t="array" ref="G3336">IF(H3336=1,"",IF(INDEX(map,F3336,E3336)="#",1,0))</f>
        <v>0</v>
      </c>
      <c r="H3336">
        <f>IF(Journey!H3335=1,1,IF(OR(E3336&lt;0,E3336&gt;Map!$A$1,F3336&lt;0,F3336&gt;Map!$A$1),1,0))</f>
        <v>0</v>
      </c>
    </row>
    <row r="3337" spans="1:8" x14ac:dyDescent="0.25">
      <c r="A3337">
        <v>3335</v>
      </c>
      <c r="B3337">
        <f t="shared" si="52"/>
        <v>3</v>
      </c>
      <c r="C3337">
        <f>IF(B3336&lt;&gt;B3337,C3336,IF(H3336=1,"",C3336+_xlfn.XLOOKUP($B3337,Directions!$B:$B,Directions!C:C)))</f>
        <v>114</v>
      </c>
      <c r="D3337">
        <f>IF(B3336&lt;&gt;B3337,D3336,IF(H3336=1,"",D3336+_xlfn.XLOOKUP($B3337,Directions!$B:$B,Directions!D:D)))</f>
        <v>79</v>
      </c>
      <c r="E3337" s="3">
        <f>IF(H3336=1,"",C3337+_xlfn.XLOOKUP($B3337,Directions!$B:$B,Directions!C:C))</f>
        <v>114</v>
      </c>
      <c r="F3337" s="3">
        <f>IF(H3336=1,"",D3337+_xlfn.XLOOKUP($B3337,Directions!$B:$B,Directions!D:D))</f>
        <v>80</v>
      </c>
      <c r="G3337" cm="1">
        <f t="array" ref="G3337">IF(H3337=1,"",IF(INDEX(map,F3337,E3337)="#",1,0))</f>
        <v>0</v>
      </c>
      <c r="H3337">
        <f>IF(Journey!H3336=1,1,IF(OR(E3337&lt;0,E3337&gt;Map!$A$1,F3337&lt;0,F3337&gt;Map!$A$1),1,0))</f>
        <v>0</v>
      </c>
    </row>
    <row r="3338" spans="1:8" x14ac:dyDescent="0.25">
      <c r="A3338">
        <v>3336</v>
      </c>
      <c r="B3338">
        <f t="shared" si="52"/>
        <v>3</v>
      </c>
      <c r="C3338">
        <f>IF(B3337&lt;&gt;B3338,C3337,IF(H3337=1,"",C3337+_xlfn.XLOOKUP($B3338,Directions!$B:$B,Directions!C:C)))</f>
        <v>114</v>
      </c>
      <c r="D3338">
        <f>IF(B3337&lt;&gt;B3338,D3337,IF(H3337=1,"",D3337+_xlfn.XLOOKUP($B3338,Directions!$B:$B,Directions!D:D)))</f>
        <v>80</v>
      </c>
      <c r="E3338" s="3">
        <f>IF(H3337=1,"",C3338+_xlfn.XLOOKUP($B3338,Directions!$B:$B,Directions!C:C))</f>
        <v>114</v>
      </c>
      <c r="F3338" s="3">
        <f>IF(H3337=1,"",D3338+_xlfn.XLOOKUP($B3338,Directions!$B:$B,Directions!D:D))</f>
        <v>81</v>
      </c>
      <c r="G3338" cm="1">
        <f t="array" ref="G3338">IF(H3338=1,"",IF(INDEX(map,F3338,E3338)="#",1,0))</f>
        <v>0</v>
      </c>
      <c r="H3338">
        <f>IF(Journey!H3337=1,1,IF(OR(E3338&lt;0,E3338&gt;Map!$A$1,F3338&lt;0,F3338&gt;Map!$A$1),1,0))</f>
        <v>0</v>
      </c>
    </row>
    <row r="3339" spans="1:8" x14ac:dyDescent="0.25">
      <c r="A3339">
        <v>3337</v>
      </c>
      <c r="B3339">
        <f t="shared" si="52"/>
        <v>3</v>
      </c>
      <c r="C3339">
        <f>IF(B3338&lt;&gt;B3339,C3338,IF(H3338=1,"",C3338+_xlfn.XLOOKUP($B3339,Directions!$B:$B,Directions!C:C)))</f>
        <v>114</v>
      </c>
      <c r="D3339">
        <f>IF(B3338&lt;&gt;B3339,D3338,IF(H3338=1,"",D3338+_xlfn.XLOOKUP($B3339,Directions!$B:$B,Directions!D:D)))</f>
        <v>81</v>
      </c>
      <c r="E3339" s="3">
        <f>IF(H3338=1,"",C3339+_xlfn.XLOOKUP($B3339,Directions!$B:$B,Directions!C:C))</f>
        <v>114</v>
      </c>
      <c r="F3339" s="3">
        <f>IF(H3338=1,"",D3339+_xlfn.XLOOKUP($B3339,Directions!$B:$B,Directions!D:D))</f>
        <v>82</v>
      </c>
      <c r="G3339" cm="1">
        <f t="array" ref="G3339">IF(H3339=1,"",IF(INDEX(map,F3339,E3339)="#",1,0))</f>
        <v>0</v>
      </c>
      <c r="H3339">
        <f>IF(Journey!H3338=1,1,IF(OR(E3339&lt;0,E3339&gt;Map!$A$1,F3339&lt;0,F3339&gt;Map!$A$1),1,0))</f>
        <v>0</v>
      </c>
    </row>
    <row r="3340" spans="1:8" x14ac:dyDescent="0.25">
      <c r="A3340">
        <v>3338</v>
      </c>
      <c r="B3340">
        <f t="shared" si="52"/>
        <v>3</v>
      </c>
      <c r="C3340">
        <f>IF(B3339&lt;&gt;B3340,C3339,IF(H3339=1,"",C3339+_xlfn.XLOOKUP($B3340,Directions!$B:$B,Directions!C:C)))</f>
        <v>114</v>
      </c>
      <c r="D3340">
        <f>IF(B3339&lt;&gt;B3340,D3339,IF(H3339=1,"",D3339+_xlfn.XLOOKUP($B3340,Directions!$B:$B,Directions!D:D)))</f>
        <v>82</v>
      </c>
      <c r="E3340" s="3">
        <f>IF(H3339=1,"",C3340+_xlfn.XLOOKUP($B3340,Directions!$B:$B,Directions!C:C))</f>
        <v>114</v>
      </c>
      <c r="F3340" s="3">
        <f>IF(H3339=1,"",D3340+_xlfn.XLOOKUP($B3340,Directions!$B:$B,Directions!D:D))</f>
        <v>83</v>
      </c>
      <c r="G3340" cm="1">
        <f t="array" ref="G3340">IF(H3340=1,"",IF(INDEX(map,F3340,E3340)="#",1,0))</f>
        <v>0</v>
      </c>
      <c r="H3340">
        <f>IF(Journey!H3339=1,1,IF(OR(E3340&lt;0,E3340&gt;Map!$A$1,F3340&lt;0,F3340&gt;Map!$A$1),1,0))</f>
        <v>0</v>
      </c>
    </row>
    <row r="3341" spans="1:8" x14ac:dyDescent="0.25">
      <c r="A3341">
        <v>3339</v>
      </c>
      <c r="B3341">
        <f t="shared" si="52"/>
        <v>3</v>
      </c>
      <c r="C3341">
        <f>IF(B3340&lt;&gt;B3341,C3340,IF(H3340=1,"",C3340+_xlfn.XLOOKUP($B3341,Directions!$B:$B,Directions!C:C)))</f>
        <v>114</v>
      </c>
      <c r="D3341">
        <f>IF(B3340&lt;&gt;B3341,D3340,IF(H3340=1,"",D3340+_xlfn.XLOOKUP($B3341,Directions!$B:$B,Directions!D:D)))</f>
        <v>83</v>
      </c>
      <c r="E3341" s="3">
        <f>IF(H3340=1,"",C3341+_xlfn.XLOOKUP($B3341,Directions!$B:$B,Directions!C:C))</f>
        <v>114</v>
      </c>
      <c r="F3341" s="3">
        <f>IF(H3340=1,"",D3341+_xlfn.XLOOKUP($B3341,Directions!$B:$B,Directions!D:D))</f>
        <v>84</v>
      </c>
      <c r="G3341" cm="1">
        <f t="array" ref="G3341">IF(H3341=1,"",IF(INDEX(map,F3341,E3341)="#",1,0))</f>
        <v>0</v>
      </c>
      <c r="H3341">
        <f>IF(Journey!H3340=1,1,IF(OR(E3341&lt;0,E3341&gt;Map!$A$1,F3341&lt;0,F3341&gt;Map!$A$1),1,0))</f>
        <v>0</v>
      </c>
    </row>
    <row r="3342" spans="1:8" x14ac:dyDescent="0.25">
      <c r="A3342">
        <v>3340</v>
      </c>
      <c r="B3342">
        <f t="shared" si="52"/>
        <v>3</v>
      </c>
      <c r="C3342">
        <f>IF(B3341&lt;&gt;B3342,C3341,IF(H3341=1,"",C3341+_xlfn.XLOOKUP($B3342,Directions!$B:$B,Directions!C:C)))</f>
        <v>114</v>
      </c>
      <c r="D3342">
        <f>IF(B3341&lt;&gt;B3342,D3341,IF(H3341=1,"",D3341+_xlfn.XLOOKUP($B3342,Directions!$B:$B,Directions!D:D)))</f>
        <v>84</v>
      </c>
      <c r="E3342" s="3">
        <f>IF(H3341=1,"",C3342+_xlfn.XLOOKUP($B3342,Directions!$B:$B,Directions!C:C))</f>
        <v>114</v>
      </c>
      <c r="F3342" s="3">
        <f>IF(H3341=1,"",D3342+_xlfn.XLOOKUP($B3342,Directions!$B:$B,Directions!D:D))</f>
        <v>85</v>
      </c>
      <c r="G3342" cm="1">
        <f t="array" ref="G3342">IF(H3342=1,"",IF(INDEX(map,F3342,E3342)="#",1,0))</f>
        <v>0</v>
      </c>
      <c r="H3342">
        <f>IF(Journey!H3341=1,1,IF(OR(E3342&lt;0,E3342&gt;Map!$A$1,F3342&lt;0,F3342&gt;Map!$A$1),1,0))</f>
        <v>0</v>
      </c>
    </row>
    <row r="3343" spans="1:8" x14ac:dyDescent="0.25">
      <c r="A3343">
        <v>3341</v>
      </c>
      <c r="B3343">
        <f t="shared" si="52"/>
        <v>3</v>
      </c>
      <c r="C3343">
        <f>IF(B3342&lt;&gt;B3343,C3342,IF(H3342=1,"",C3342+_xlfn.XLOOKUP($B3343,Directions!$B:$B,Directions!C:C)))</f>
        <v>114</v>
      </c>
      <c r="D3343">
        <f>IF(B3342&lt;&gt;B3343,D3342,IF(H3342=1,"",D3342+_xlfn.XLOOKUP($B3343,Directions!$B:$B,Directions!D:D)))</f>
        <v>85</v>
      </c>
      <c r="E3343" s="3">
        <f>IF(H3342=1,"",C3343+_xlfn.XLOOKUP($B3343,Directions!$B:$B,Directions!C:C))</f>
        <v>114</v>
      </c>
      <c r="F3343" s="3">
        <f>IF(H3342=1,"",D3343+_xlfn.XLOOKUP($B3343,Directions!$B:$B,Directions!D:D))</f>
        <v>86</v>
      </c>
      <c r="G3343" cm="1">
        <f t="array" ref="G3343">IF(H3343=1,"",IF(INDEX(map,F3343,E3343)="#",1,0))</f>
        <v>0</v>
      </c>
      <c r="H3343">
        <f>IF(Journey!H3342=1,1,IF(OR(E3343&lt;0,E3343&gt;Map!$A$1,F3343&lt;0,F3343&gt;Map!$A$1),1,0))</f>
        <v>0</v>
      </c>
    </row>
    <row r="3344" spans="1:8" x14ac:dyDescent="0.25">
      <c r="A3344">
        <v>3342</v>
      </c>
      <c r="B3344">
        <f t="shared" si="52"/>
        <v>3</v>
      </c>
      <c r="C3344">
        <f>IF(B3343&lt;&gt;B3344,C3343,IF(H3343=1,"",C3343+_xlfn.XLOOKUP($B3344,Directions!$B:$B,Directions!C:C)))</f>
        <v>114</v>
      </c>
      <c r="D3344">
        <f>IF(B3343&lt;&gt;B3344,D3343,IF(H3343=1,"",D3343+_xlfn.XLOOKUP($B3344,Directions!$B:$B,Directions!D:D)))</f>
        <v>86</v>
      </c>
      <c r="E3344" s="3">
        <f>IF(H3343=1,"",C3344+_xlfn.XLOOKUP($B3344,Directions!$B:$B,Directions!C:C))</f>
        <v>114</v>
      </c>
      <c r="F3344" s="3">
        <f>IF(H3343=1,"",D3344+_xlfn.XLOOKUP($B3344,Directions!$B:$B,Directions!D:D))</f>
        <v>87</v>
      </c>
      <c r="G3344" cm="1">
        <f t="array" ref="G3344">IF(H3344=1,"",IF(INDEX(map,F3344,E3344)="#",1,0))</f>
        <v>0</v>
      </c>
      <c r="H3344">
        <f>IF(Journey!H3343=1,1,IF(OR(E3344&lt;0,E3344&gt;Map!$A$1,F3344&lt;0,F3344&gt;Map!$A$1),1,0))</f>
        <v>0</v>
      </c>
    </row>
    <row r="3345" spans="1:8" x14ac:dyDescent="0.25">
      <c r="A3345">
        <v>3343</v>
      </c>
      <c r="B3345">
        <f t="shared" si="52"/>
        <v>3</v>
      </c>
      <c r="C3345">
        <f>IF(B3344&lt;&gt;B3345,C3344,IF(H3344=1,"",C3344+_xlfn.XLOOKUP($B3345,Directions!$B:$B,Directions!C:C)))</f>
        <v>114</v>
      </c>
      <c r="D3345">
        <f>IF(B3344&lt;&gt;B3345,D3344,IF(H3344=1,"",D3344+_xlfn.XLOOKUP($B3345,Directions!$B:$B,Directions!D:D)))</f>
        <v>87</v>
      </c>
      <c r="E3345" s="3">
        <f>IF(H3344=1,"",C3345+_xlfn.XLOOKUP($B3345,Directions!$B:$B,Directions!C:C))</f>
        <v>114</v>
      </c>
      <c r="F3345" s="3">
        <f>IF(H3344=1,"",D3345+_xlfn.XLOOKUP($B3345,Directions!$B:$B,Directions!D:D))</f>
        <v>88</v>
      </c>
      <c r="G3345" cm="1">
        <f t="array" ref="G3345">IF(H3345=1,"",IF(INDEX(map,F3345,E3345)="#",1,0))</f>
        <v>0</v>
      </c>
      <c r="H3345">
        <f>IF(Journey!H3344=1,1,IF(OR(E3345&lt;0,E3345&gt;Map!$A$1,F3345&lt;0,F3345&gt;Map!$A$1),1,0))</f>
        <v>0</v>
      </c>
    </row>
    <row r="3346" spans="1:8" x14ac:dyDescent="0.25">
      <c r="A3346">
        <v>3344</v>
      </c>
      <c r="B3346">
        <f t="shared" si="52"/>
        <v>3</v>
      </c>
      <c r="C3346">
        <f>IF(B3345&lt;&gt;B3346,C3345,IF(H3345=1,"",C3345+_xlfn.XLOOKUP($B3346,Directions!$B:$B,Directions!C:C)))</f>
        <v>114</v>
      </c>
      <c r="D3346">
        <f>IF(B3345&lt;&gt;B3346,D3345,IF(H3345=1,"",D3345+_xlfn.XLOOKUP($B3346,Directions!$B:$B,Directions!D:D)))</f>
        <v>88</v>
      </c>
      <c r="E3346" s="3">
        <f>IF(H3345=1,"",C3346+_xlfn.XLOOKUP($B3346,Directions!$B:$B,Directions!C:C))</f>
        <v>114</v>
      </c>
      <c r="F3346" s="3">
        <f>IF(H3345=1,"",D3346+_xlfn.XLOOKUP($B3346,Directions!$B:$B,Directions!D:D))</f>
        <v>89</v>
      </c>
      <c r="G3346" cm="1">
        <f t="array" ref="G3346">IF(H3346=1,"",IF(INDEX(map,F3346,E3346)="#",1,0))</f>
        <v>0</v>
      </c>
      <c r="H3346">
        <f>IF(Journey!H3345=1,1,IF(OR(E3346&lt;0,E3346&gt;Map!$A$1,F3346&lt;0,F3346&gt;Map!$A$1),1,0))</f>
        <v>0</v>
      </c>
    </row>
    <row r="3347" spans="1:8" x14ac:dyDescent="0.25">
      <c r="A3347">
        <v>3345</v>
      </c>
      <c r="B3347">
        <f t="shared" si="52"/>
        <v>3</v>
      </c>
      <c r="C3347">
        <f>IF(B3346&lt;&gt;B3347,C3346,IF(H3346=1,"",C3346+_xlfn.XLOOKUP($B3347,Directions!$B:$B,Directions!C:C)))</f>
        <v>114</v>
      </c>
      <c r="D3347">
        <f>IF(B3346&lt;&gt;B3347,D3346,IF(H3346=1,"",D3346+_xlfn.XLOOKUP($B3347,Directions!$B:$B,Directions!D:D)))</f>
        <v>89</v>
      </c>
      <c r="E3347" s="3">
        <f>IF(H3346=1,"",C3347+_xlfn.XLOOKUP($B3347,Directions!$B:$B,Directions!C:C))</f>
        <v>114</v>
      </c>
      <c r="F3347" s="3">
        <f>IF(H3346=1,"",D3347+_xlfn.XLOOKUP($B3347,Directions!$B:$B,Directions!D:D))</f>
        <v>90</v>
      </c>
      <c r="G3347" cm="1">
        <f t="array" ref="G3347">IF(H3347=1,"",IF(INDEX(map,F3347,E3347)="#",1,0))</f>
        <v>0</v>
      </c>
      <c r="H3347">
        <f>IF(Journey!H3346=1,1,IF(OR(E3347&lt;0,E3347&gt;Map!$A$1,F3347&lt;0,F3347&gt;Map!$A$1),1,0))</f>
        <v>0</v>
      </c>
    </row>
    <row r="3348" spans="1:8" x14ac:dyDescent="0.25">
      <c r="A3348">
        <v>3346</v>
      </c>
      <c r="B3348">
        <f t="shared" si="52"/>
        <v>3</v>
      </c>
      <c r="C3348">
        <f>IF(B3347&lt;&gt;B3348,C3347,IF(H3347=1,"",C3347+_xlfn.XLOOKUP($B3348,Directions!$B:$B,Directions!C:C)))</f>
        <v>114</v>
      </c>
      <c r="D3348">
        <f>IF(B3347&lt;&gt;B3348,D3347,IF(H3347=1,"",D3347+_xlfn.XLOOKUP($B3348,Directions!$B:$B,Directions!D:D)))</f>
        <v>90</v>
      </c>
      <c r="E3348" s="3">
        <f>IF(H3347=1,"",C3348+_xlfn.XLOOKUP($B3348,Directions!$B:$B,Directions!C:C))</f>
        <v>114</v>
      </c>
      <c r="F3348" s="3">
        <f>IF(H3347=1,"",D3348+_xlfn.XLOOKUP($B3348,Directions!$B:$B,Directions!D:D))</f>
        <v>91</v>
      </c>
      <c r="G3348" cm="1">
        <f t="array" ref="G3348">IF(H3348=1,"",IF(INDEX(map,F3348,E3348)="#",1,0))</f>
        <v>0</v>
      </c>
      <c r="H3348">
        <f>IF(Journey!H3347=1,1,IF(OR(E3348&lt;0,E3348&gt;Map!$A$1,F3348&lt;0,F3348&gt;Map!$A$1),1,0))</f>
        <v>0</v>
      </c>
    </row>
    <row r="3349" spans="1:8" x14ac:dyDescent="0.25">
      <c r="A3349">
        <v>3347</v>
      </c>
      <c r="B3349">
        <f t="shared" si="52"/>
        <v>3</v>
      </c>
      <c r="C3349">
        <f>IF(B3348&lt;&gt;B3349,C3348,IF(H3348=1,"",C3348+_xlfn.XLOOKUP($B3349,Directions!$B:$B,Directions!C:C)))</f>
        <v>114</v>
      </c>
      <c r="D3349">
        <f>IF(B3348&lt;&gt;B3349,D3348,IF(H3348=1,"",D3348+_xlfn.XLOOKUP($B3349,Directions!$B:$B,Directions!D:D)))</f>
        <v>91</v>
      </c>
      <c r="E3349" s="3">
        <f>IF(H3348=1,"",C3349+_xlfn.XLOOKUP($B3349,Directions!$B:$B,Directions!C:C))</f>
        <v>114</v>
      </c>
      <c r="F3349" s="3">
        <f>IF(H3348=1,"",D3349+_xlfn.XLOOKUP($B3349,Directions!$B:$B,Directions!D:D))</f>
        <v>92</v>
      </c>
      <c r="G3349" cm="1">
        <f t="array" ref="G3349">IF(H3349=1,"",IF(INDEX(map,F3349,E3349)="#",1,0))</f>
        <v>0</v>
      </c>
      <c r="H3349">
        <f>IF(Journey!H3348=1,1,IF(OR(E3349&lt;0,E3349&gt;Map!$A$1,F3349&lt;0,F3349&gt;Map!$A$1),1,0))</f>
        <v>0</v>
      </c>
    </row>
    <row r="3350" spans="1:8" x14ac:dyDescent="0.25">
      <c r="A3350">
        <v>3348</v>
      </c>
      <c r="B3350">
        <f t="shared" si="52"/>
        <v>3</v>
      </c>
      <c r="C3350">
        <f>IF(B3349&lt;&gt;B3350,C3349,IF(H3349=1,"",C3349+_xlfn.XLOOKUP($B3350,Directions!$B:$B,Directions!C:C)))</f>
        <v>114</v>
      </c>
      <c r="D3350">
        <f>IF(B3349&lt;&gt;B3350,D3349,IF(H3349=1,"",D3349+_xlfn.XLOOKUP($B3350,Directions!$B:$B,Directions!D:D)))</f>
        <v>92</v>
      </c>
      <c r="E3350" s="3">
        <f>IF(H3349=1,"",C3350+_xlfn.XLOOKUP($B3350,Directions!$B:$B,Directions!C:C))</f>
        <v>114</v>
      </c>
      <c r="F3350" s="3">
        <f>IF(H3349=1,"",D3350+_xlfn.XLOOKUP($B3350,Directions!$B:$B,Directions!D:D))</f>
        <v>93</v>
      </c>
      <c r="G3350" cm="1">
        <f t="array" ref="G3350">IF(H3350=1,"",IF(INDEX(map,F3350,E3350)="#",1,0))</f>
        <v>0</v>
      </c>
      <c r="H3350">
        <f>IF(Journey!H3349=1,1,IF(OR(E3350&lt;0,E3350&gt;Map!$A$1,F3350&lt;0,F3350&gt;Map!$A$1),1,0))</f>
        <v>0</v>
      </c>
    </row>
    <row r="3351" spans="1:8" x14ac:dyDescent="0.25">
      <c r="A3351">
        <v>3349</v>
      </c>
      <c r="B3351">
        <f t="shared" si="52"/>
        <v>3</v>
      </c>
      <c r="C3351">
        <f>IF(B3350&lt;&gt;B3351,C3350,IF(H3350=1,"",C3350+_xlfn.XLOOKUP($B3351,Directions!$B:$B,Directions!C:C)))</f>
        <v>114</v>
      </c>
      <c r="D3351">
        <f>IF(B3350&lt;&gt;B3351,D3350,IF(H3350=1,"",D3350+_xlfn.XLOOKUP($B3351,Directions!$B:$B,Directions!D:D)))</f>
        <v>93</v>
      </c>
      <c r="E3351" s="3">
        <f>IF(H3350=1,"",C3351+_xlfn.XLOOKUP($B3351,Directions!$B:$B,Directions!C:C))</f>
        <v>114</v>
      </c>
      <c r="F3351" s="3">
        <f>IF(H3350=1,"",D3351+_xlfn.XLOOKUP($B3351,Directions!$B:$B,Directions!D:D))</f>
        <v>94</v>
      </c>
      <c r="G3351" cm="1">
        <f t="array" ref="G3351">IF(H3351=1,"",IF(INDEX(map,F3351,E3351)="#",1,0))</f>
        <v>0</v>
      </c>
      <c r="H3351">
        <f>IF(Journey!H3350=1,1,IF(OR(E3351&lt;0,E3351&gt;Map!$A$1,F3351&lt;0,F3351&gt;Map!$A$1),1,0))</f>
        <v>0</v>
      </c>
    </row>
    <row r="3352" spans="1:8" x14ac:dyDescent="0.25">
      <c r="A3352">
        <v>3350</v>
      </c>
      <c r="B3352">
        <f t="shared" si="52"/>
        <v>3</v>
      </c>
      <c r="C3352">
        <f>IF(B3351&lt;&gt;B3352,C3351,IF(H3351=1,"",C3351+_xlfn.XLOOKUP($B3352,Directions!$B:$B,Directions!C:C)))</f>
        <v>114</v>
      </c>
      <c r="D3352">
        <f>IF(B3351&lt;&gt;B3352,D3351,IF(H3351=1,"",D3351+_xlfn.XLOOKUP($B3352,Directions!$B:$B,Directions!D:D)))</f>
        <v>94</v>
      </c>
      <c r="E3352" s="3">
        <f>IF(H3351=1,"",C3352+_xlfn.XLOOKUP($B3352,Directions!$B:$B,Directions!C:C))</f>
        <v>114</v>
      </c>
      <c r="F3352" s="3">
        <f>IF(H3351=1,"",D3352+_xlfn.XLOOKUP($B3352,Directions!$B:$B,Directions!D:D))</f>
        <v>95</v>
      </c>
      <c r="G3352" cm="1">
        <f t="array" ref="G3352">IF(H3352=1,"",IF(INDEX(map,F3352,E3352)="#",1,0))</f>
        <v>1</v>
      </c>
      <c r="H3352">
        <f>IF(Journey!H3351=1,1,IF(OR(E3352&lt;0,E3352&gt;Map!$A$1,F3352&lt;0,F3352&gt;Map!$A$1),1,0))</f>
        <v>0</v>
      </c>
    </row>
    <row r="3353" spans="1:8" x14ac:dyDescent="0.25">
      <c r="A3353">
        <v>3351</v>
      </c>
      <c r="B3353">
        <f t="shared" si="52"/>
        <v>4</v>
      </c>
      <c r="C3353">
        <f>IF(B3352&lt;&gt;B3353,C3352,IF(H3352=1,"",C3352+_xlfn.XLOOKUP($B3353,Directions!$B:$B,Directions!C:C)))</f>
        <v>114</v>
      </c>
      <c r="D3353">
        <f>IF(B3352&lt;&gt;B3353,D3352,IF(H3352=1,"",D3352+_xlfn.XLOOKUP($B3353,Directions!$B:$B,Directions!D:D)))</f>
        <v>94</v>
      </c>
      <c r="E3353" s="3">
        <f>IF(H3352=1,"",C3353+_xlfn.XLOOKUP($B3353,Directions!$B:$B,Directions!C:C))</f>
        <v>113</v>
      </c>
      <c r="F3353" s="3">
        <f>IF(H3352=1,"",D3353+_xlfn.XLOOKUP($B3353,Directions!$B:$B,Directions!D:D))</f>
        <v>94</v>
      </c>
      <c r="G3353" cm="1">
        <f t="array" ref="G3353">IF(H3353=1,"",IF(INDEX(map,F3353,E3353)="#",1,0))</f>
        <v>0</v>
      </c>
      <c r="H3353">
        <f>IF(Journey!H3352=1,1,IF(OR(E3353&lt;0,E3353&gt;Map!$A$1,F3353&lt;0,F3353&gt;Map!$A$1),1,0))</f>
        <v>0</v>
      </c>
    </row>
    <row r="3354" spans="1:8" x14ac:dyDescent="0.25">
      <c r="A3354">
        <v>3352</v>
      </c>
      <c r="B3354">
        <f t="shared" si="52"/>
        <v>4</v>
      </c>
      <c r="C3354">
        <f>IF(B3353&lt;&gt;B3354,C3353,IF(H3353=1,"",C3353+_xlfn.XLOOKUP($B3354,Directions!$B:$B,Directions!C:C)))</f>
        <v>113</v>
      </c>
      <c r="D3354">
        <f>IF(B3353&lt;&gt;B3354,D3353,IF(H3353=1,"",D3353+_xlfn.XLOOKUP($B3354,Directions!$B:$B,Directions!D:D)))</f>
        <v>94</v>
      </c>
      <c r="E3354" s="3">
        <f>IF(H3353=1,"",C3354+_xlfn.XLOOKUP($B3354,Directions!$B:$B,Directions!C:C))</f>
        <v>112</v>
      </c>
      <c r="F3354" s="3">
        <f>IF(H3353=1,"",D3354+_xlfn.XLOOKUP($B3354,Directions!$B:$B,Directions!D:D))</f>
        <v>94</v>
      </c>
      <c r="G3354" cm="1">
        <f t="array" ref="G3354">IF(H3354=1,"",IF(INDEX(map,F3354,E3354)="#",1,0))</f>
        <v>0</v>
      </c>
      <c r="H3354">
        <f>IF(Journey!H3353=1,1,IF(OR(E3354&lt;0,E3354&gt;Map!$A$1,F3354&lt;0,F3354&gt;Map!$A$1),1,0))</f>
        <v>0</v>
      </c>
    </row>
    <row r="3355" spans="1:8" x14ac:dyDescent="0.25">
      <c r="A3355">
        <v>3353</v>
      </c>
      <c r="B3355">
        <f t="shared" si="52"/>
        <v>4</v>
      </c>
      <c r="C3355">
        <f>IF(B3354&lt;&gt;B3355,C3354,IF(H3354=1,"",C3354+_xlfn.XLOOKUP($B3355,Directions!$B:$B,Directions!C:C)))</f>
        <v>112</v>
      </c>
      <c r="D3355">
        <f>IF(B3354&lt;&gt;B3355,D3354,IF(H3354=1,"",D3354+_xlfn.XLOOKUP($B3355,Directions!$B:$B,Directions!D:D)))</f>
        <v>94</v>
      </c>
      <c r="E3355" s="3">
        <f>IF(H3354=1,"",C3355+_xlfn.XLOOKUP($B3355,Directions!$B:$B,Directions!C:C))</f>
        <v>111</v>
      </c>
      <c r="F3355" s="3">
        <f>IF(H3354=1,"",D3355+_xlfn.XLOOKUP($B3355,Directions!$B:$B,Directions!D:D))</f>
        <v>94</v>
      </c>
      <c r="G3355" cm="1">
        <f t="array" ref="G3355">IF(H3355=1,"",IF(INDEX(map,F3355,E3355)="#",1,0))</f>
        <v>0</v>
      </c>
      <c r="H3355">
        <f>IF(Journey!H3354=1,1,IF(OR(E3355&lt;0,E3355&gt;Map!$A$1,F3355&lt;0,F3355&gt;Map!$A$1),1,0))</f>
        <v>0</v>
      </c>
    </row>
    <row r="3356" spans="1:8" x14ac:dyDescent="0.25">
      <c r="A3356">
        <v>3354</v>
      </c>
      <c r="B3356">
        <f t="shared" si="52"/>
        <v>4</v>
      </c>
      <c r="C3356">
        <f>IF(B3355&lt;&gt;B3356,C3355,IF(H3355=1,"",C3355+_xlfn.XLOOKUP($B3356,Directions!$B:$B,Directions!C:C)))</f>
        <v>111</v>
      </c>
      <c r="D3356">
        <f>IF(B3355&lt;&gt;B3356,D3355,IF(H3355=1,"",D3355+_xlfn.XLOOKUP($B3356,Directions!$B:$B,Directions!D:D)))</f>
        <v>94</v>
      </c>
      <c r="E3356" s="3">
        <f>IF(H3355=1,"",C3356+_xlfn.XLOOKUP($B3356,Directions!$B:$B,Directions!C:C))</f>
        <v>110</v>
      </c>
      <c r="F3356" s="3">
        <f>IF(H3355=1,"",D3356+_xlfn.XLOOKUP($B3356,Directions!$B:$B,Directions!D:D))</f>
        <v>94</v>
      </c>
      <c r="G3356" cm="1">
        <f t="array" ref="G3356">IF(H3356=1,"",IF(INDEX(map,F3356,E3356)="#",1,0))</f>
        <v>0</v>
      </c>
      <c r="H3356">
        <f>IF(Journey!H3355=1,1,IF(OR(E3356&lt;0,E3356&gt;Map!$A$1,F3356&lt;0,F3356&gt;Map!$A$1),1,0))</f>
        <v>0</v>
      </c>
    </row>
    <row r="3357" spans="1:8" x14ac:dyDescent="0.25">
      <c r="A3357">
        <v>3355</v>
      </c>
      <c r="B3357">
        <f t="shared" si="52"/>
        <v>4</v>
      </c>
      <c r="C3357">
        <f>IF(B3356&lt;&gt;B3357,C3356,IF(H3356=1,"",C3356+_xlfn.XLOOKUP($B3357,Directions!$B:$B,Directions!C:C)))</f>
        <v>110</v>
      </c>
      <c r="D3357">
        <f>IF(B3356&lt;&gt;B3357,D3356,IF(H3356=1,"",D3356+_xlfn.XLOOKUP($B3357,Directions!$B:$B,Directions!D:D)))</f>
        <v>94</v>
      </c>
      <c r="E3357" s="3">
        <f>IF(H3356=1,"",C3357+_xlfn.XLOOKUP($B3357,Directions!$B:$B,Directions!C:C))</f>
        <v>109</v>
      </c>
      <c r="F3357" s="3">
        <f>IF(H3356=1,"",D3357+_xlfn.XLOOKUP($B3357,Directions!$B:$B,Directions!D:D))</f>
        <v>94</v>
      </c>
      <c r="G3357" cm="1">
        <f t="array" ref="G3357">IF(H3357=1,"",IF(INDEX(map,F3357,E3357)="#",1,0))</f>
        <v>0</v>
      </c>
      <c r="H3357">
        <f>IF(Journey!H3356=1,1,IF(OR(E3357&lt;0,E3357&gt;Map!$A$1,F3357&lt;0,F3357&gt;Map!$A$1),1,0))</f>
        <v>0</v>
      </c>
    </row>
    <row r="3358" spans="1:8" x14ac:dyDescent="0.25">
      <c r="A3358">
        <v>3356</v>
      </c>
      <c r="B3358">
        <f t="shared" si="52"/>
        <v>4</v>
      </c>
      <c r="C3358">
        <f>IF(B3357&lt;&gt;B3358,C3357,IF(H3357=1,"",C3357+_xlfn.XLOOKUP($B3358,Directions!$B:$B,Directions!C:C)))</f>
        <v>109</v>
      </c>
      <c r="D3358">
        <f>IF(B3357&lt;&gt;B3358,D3357,IF(H3357=1,"",D3357+_xlfn.XLOOKUP($B3358,Directions!$B:$B,Directions!D:D)))</f>
        <v>94</v>
      </c>
      <c r="E3358" s="3">
        <f>IF(H3357=1,"",C3358+_xlfn.XLOOKUP($B3358,Directions!$B:$B,Directions!C:C))</f>
        <v>108</v>
      </c>
      <c r="F3358" s="3">
        <f>IF(H3357=1,"",D3358+_xlfn.XLOOKUP($B3358,Directions!$B:$B,Directions!D:D))</f>
        <v>94</v>
      </c>
      <c r="G3358" cm="1">
        <f t="array" ref="G3358">IF(H3358=1,"",IF(INDEX(map,F3358,E3358)="#",1,0))</f>
        <v>0</v>
      </c>
      <c r="H3358">
        <f>IF(Journey!H3357=1,1,IF(OR(E3358&lt;0,E3358&gt;Map!$A$1,F3358&lt;0,F3358&gt;Map!$A$1),1,0))</f>
        <v>0</v>
      </c>
    </row>
    <row r="3359" spans="1:8" x14ac:dyDescent="0.25">
      <c r="A3359">
        <v>3357</v>
      </c>
      <c r="B3359">
        <f t="shared" si="52"/>
        <v>4</v>
      </c>
      <c r="C3359">
        <f>IF(B3358&lt;&gt;B3359,C3358,IF(H3358=1,"",C3358+_xlfn.XLOOKUP($B3359,Directions!$B:$B,Directions!C:C)))</f>
        <v>108</v>
      </c>
      <c r="D3359">
        <f>IF(B3358&lt;&gt;B3359,D3358,IF(H3358=1,"",D3358+_xlfn.XLOOKUP($B3359,Directions!$B:$B,Directions!D:D)))</f>
        <v>94</v>
      </c>
      <c r="E3359" s="3">
        <f>IF(H3358=1,"",C3359+_xlfn.XLOOKUP($B3359,Directions!$B:$B,Directions!C:C))</f>
        <v>107</v>
      </c>
      <c r="F3359" s="3">
        <f>IF(H3358=1,"",D3359+_xlfn.XLOOKUP($B3359,Directions!$B:$B,Directions!D:D))</f>
        <v>94</v>
      </c>
      <c r="G3359" cm="1">
        <f t="array" ref="G3359">IF(H3359=1,"",IF(INDEX(map,F3359,E3359)="#",1,0))</f>
        <v>0</v>
      </c>
      <c r="H3359">
        <f>IF(Journey!H3358=1,1,IF(OR(E3359&lt;0,E3359&gt;Map!$A$1,F3359&lt;0,F3359&gt;Map!$A$1),1,0))</f>
        <v>0</v>
      </c>
    </row>
    <row r="3360" spans="1:8" x14ac:dyDescent="0.25">
      <c r="A3360">
        <v>3358</v>
      </c>
      <c r="B3360">
        <f t="shared" si="52"/>
        <v>4</v>
      </c>
      <c r="C3360">
        <f>IF(B3359&lt;&gt;B3360,C3359,IF(H3359=1,"",C3359+_xlfn.XLOOKUP($B3360,Directions!$B:$B,Directions!C:C)))</f>
        <v>107</v>
      </c>
      <c r="D3360">
        <f>IF(B3359&lt;&gt;B3360,D3359,IF(H3359=1,"",D3359+_xlfn.XLOOKUP($B3360,Directions!$B:$B,Directions!D:D)))</f>
        <v>94</v>
      </c>
      <c r="E3360" s="3">
        <f>IF(H3359=1,"",C3360+_xlfn.XLOOKUP($B3360,Directions!$B:$B,Directions!C:C))</f>
        <v>106</v>
      </c>
      <c r="F3360" s="3">
        <f>IF(H3359=1,"",D3360+_xlfn.XLOOKUP($B3360,Directions!$B:$B,Directions!D:D))</f>
        <v>94</v>
      </c>
      <c r="G3360" cm="1">
        <f t="array" ref="G3360">IF(H3360=1,"",IF(INDEX(map,F3360,E3360)="#",1,0))</f>
        <v>0</v>
      </c>
      <c r="H3360">
        <f>IF(Journey!H3359=1,1,IF(OR(E3360&lt;0,E3360&gt;Map!$A$1,F3360&lt;0,F3360&gt;Map!$A$1),1,0))</f>
        <v>0</v>
      </c>
    </row>
    <row r="3361" spans="1:8" x14ac:dyDescent="0.25">
      <c r="A3361">
        <v>3359</v>
      </c>
      <c r="B3361">
        <f t="shared" si="52"/>
        <v>4</v>
      </c>
      <c r="C3361">
        <f>IF(B3360&lt;&gt;B3361,C3360,IF(H3360=1,"",C3360+_xlfn.XLOOKUP($B3361,Directions!$B:$B,Directions!C:C)))</f>
        <v>106</v>
      </c>
      <c r="D3361">
        <f>IF(B3360&lt;&gt;B3361,D3360,IF(H3360=1,"",D3360+_xlfn.XLOOKUP($B3361,Directions!$B:$B,Directions!D:D)))</f>
        <v>94</v>
      </c>
      <c r="E3361" s="3">
        <f>IF(H3360=1,"",C3361+_xlfn.XLOOKUP($B3361,Directions!$B:$B,Directions!C:C))</f>
        <v>105</v>
      </c>
      <c r="F3361" s="3">
        <f>IF(H3360=1,"",D3361+_xlfn.XLOOKUP($B3361,Directions!$B:$B,Directions!D:D))</f>
        <v>94</v>
      </c>
      <c r="G3361" cm="1">
        <f t="array" ref="G3361">IF(H3361=1,"",IF(INDEX(map,F3361,E3361)="#",1,0))</f>
        <v>0</v>
      </c>
      <c r="H3361">
        <f>IF(Journey!H3360=1,1,IF(OR(E3361&lt;0,E3361&gt;Map!$A$1,F3361&lt;0,F3361&gt;Map!$A$1),1,0))</f>
        <v>0</v>
      </c>
    </row>
    <row r="3362" spans="1:8" x14ac:dyDescent="0.25">
      <c r="A3362">
        <v>3360</v>
      </c>
      <c r="B3362">
        <f t="shared" si="52"/>
        <v>4</v>
      </c>
      <c r="C3362">
        <f>IF(B3361&lt;&gt;B3362,C3361,IF(H3361=1,"",C3361+_xlfn.XLOOKUP($B3362,Directions!$B:$B,Directions!C:C)))</f>
        <v>105</v>
      </c>
      <c r="D3362">
        <f>IF(B3361&lt;&gt;B3362,D3361,IF(H3361=1,"",D3361+_xlfn.XLOOKUP($B3362,Directions!$B:$B,Directions!D:D)))</f>
        <v>94</v>
      </c>
      <c r="E3362" s="3">
        <f>IF(H3361=1,"",C3362+_xlfn.XLOOKUP($B3362,Directions!$B:$B,Directions!C:C))</f>
        <v>104</v>
      </c>
      <c r="F3362" s="3">
        <f>IF(H3361=1,"",D3362+_xlfn.XLOOKUP($B3362,Directions!$B:$B,Directions!D:D))</f>
        <v>94</v>
      </c>
      <c r="G3362" cm="1">
        <f t="array" ref="G3362">IF(H3362=1,"",IF(INDEX(map,F3362,E3362)="#",1,0))</f>
        <v>0</v>
      </c>
      <c r="H3362">
        <f>IF(Journey!H3361=1,1,IF(OR(E3362&lt;0,E3362&gt;Map!$A$1,F3362&lt;0,F3362&gt;Map!$A$1),1,0))</f>
        <v>0</v>
      </c>
    </row>
    <row r="3363" spans="1:8" x14ac:dyDescent="0.25">
      <c r="A3363">
        <v>3361</v>
      </c>
      <c r="B3363">
        <f t="shared" si="52"/>
        <v>4</v>
      </c>
      <c r="C3363">
        <f>IF(B3362&lt;&gt;B3363,C3362,IF(H3362=1,"",C3362+_xlfn.XLOOKUP($B3363,Directions!$B:$B,Directions!C:C)))</f>
        <v>104</v>
      </c>
      <c r="D3363">
        <f>IF(B3362&lt;&gt;B3363,D3362,IF(H3362=1,"",D3362+_xlfn.XLOOKUP($B3363,Directions!$B:$B,Directions!D:D)))</f>
        <v>94</v>
      </c>
      <c r="E3363" s="3">
        <f>IF(H3362=1,"",C3363+_xlfn.XLOOKUP($B3363,Directions!$B:$B,Directions!C:C))</f>
        <v>103</v>
      </c>
      <c r="F3363" s="3">
        <f>IF(H3362=1,"",D3363+_xlfn.XLOOKUP($B3363,Directions!$B:$B,Directions!D:D))</f>
        <v>94</v>
      </c>
      <c r="G3363" cm="1">
        <f t="array" ref="G3363">IF(H3363=1,"",IF(INDEX(map,F3363,E3363)="#",1,0))</f>
        <v>0</v>
      </c>
      <c r="H3363">
        <f>IF(Journey!H3362=1,1,IF(OR(E3363&lt;0,E3363&gt;Map!$A$1,F3363&lt;0,F3363&gt;Map!$A$1),1,0))</f>
        <v>0</v>
      </c>
    </row>
    <row r="3364" spans="1:8" x14ac:dyDescent="0.25">
      <c r="A3364">
        <v>3362</v>
      </c>
      <c r="B3364">
        <f t="shared" si="52"/>
        <v>4</v>
      </c>
      <c r="C3364">
        <f>IF(B3363&lt;&gt;B3364,C3363,IF(H3363=1,"",C3363+_xlfn.XLOOKUP($B3364,Directions!$B:$B,Directions!C:C)))</f>
        <v>103</v>
      </c>
      <c r="D3364">
        <f>IF(B3363&lt;&gt;B3364,D3363,IF(H3363=1,"",D3363+_xlfn.XLOOKUP($B3364,Directions!$B:$B,Directions!D:D)))</f>
        <v>94</v>
      </c>
      <c r="E3364" s="3">
        <f>IF(H3363=1,"",C3364+_xlfn.XLOOKUP($B3364,Directions!$B:$B,Directions!C:C))</f>
        <v>102</v>
      </c>
      <c r="F3364" s="3">
        <f>IF(H3363=1,"",D3364+_xlfn.XLOOKUP($B3364,Directions!$B:$B,Directions!D:D))</f>
        <v>94</v>
      </c>
      <c r="G3364" cm="1">
        <f t="array" ref="G3364">IF(H3364=1,"",IF(INDEX(map,F3364,E3364)="#",1,0))</f>
        <v>1</v>
      </c>
      <c r="H3364">
        <f>IF(Journey!H3363=1,1,IF(OR(E3364&lt;0,E3364&gt;Map!$A$1,F3364&lt;0,F3364&gt;Map!$A$1),1,0))</f>
        <v>0</v>
      </c>
    </row>
    <row r="3365" spans="1:8" x14ac:dyDescent="0.25">
      <c r="A3365">
        <v>3363</v>
      </c>
      <c r="B3365">
        <f t="shared" si="52"/>
        <v>1</v>
      </c>
      <c r="C3365">
        <f>IF(B3364&lt;&gt;B3365,C3364,IF(H3364=1,"",C3364+_xlfn.XLOOKUP($B3365,Directions!$B:$B,Directions!C:C)))</f>
        <v>103</v>
      </c>
      <c r="D3365">
        <f>IF(B3364&lt;&gt;B3365,D3364,IF(H3364=1,"",D3364+_xlfn.XLOOKUP($B3365,Directions!$B:$B,Directions!D:D)))</f>
        <v>94</v>
      </c>
      <c r="E3365" s="3">
        <f>IF(H3364=1,"",C3365+_xlfn.XLOOKUP($B3365,Directions!$B:$B,Directions!C:C))</f>
        <v>103</v>
      </c>
      <c r="F3365" s="3">
        <f>IF(H3364=1,"",D3365+_xlfn.XLOOKUP($B3365,Directions!$B:$B,Directions!D:D))</f>
        <v>93</v>
      </c>
      <c r="G3365" cm="1">
        <f t="array" ref="G3365">IF(H3365=1,"",IF(INDEX(map,F3365,E3365)="#",1,0))</f>
        <v>0</v>
      </c>
      <c r="H3365">
        <f>IF(Journey!H3364=1,1,IF(OR(E3365&lt;0,E3365&gt;Map!$A$1,F3365&lt;0,F3365&gt;Map!$A$1),1,0))</f>
        <v>0</v>
      </c>
    </row>
    <row r="3366" spans="1:8" x14ac:dyDescent="0.25">
      <c r="A3366">
        <v>3364</v>
      </c>
      <c r="B3366">
        <f t="shared" si="52"/>
        <v>1</v>
      </c>
      <c r="C3366">
        <f>IF(B3365&lt;&gt;B3366,C3365,IF(H3365=1,"",C3365+_xlfn.XLOOKUP($B3366,Directions!$B:$B,Directions!C:C)))</f>
        <v>103</v>
      </c>
      <c r="D3366">
        <f>IF(B3365&lt;&gt;B3366,D3365,IF(H3365=1,"",D3365+_xlfn.XLOOKUP($B3366,Directions!$B:$B,Directions!D:D)))</f>
        <v>93</v>
      </c>
      <c r="E3366" s="3">
        <f>IF(H3365=1,"",C3366+_xlfn.XLOOKUP($B3366,Directions!$B:$B,Directions!C:C))</f>
        <v>103</v>
      </c>
      <c r="F3366" s="3">
        <f>IF(H3365=1,"",D3366+_xlfn.XLOOKUP($B3366,Directions!$B:$B,Directions!D:D))</f>
        <v>92</v>
      </c>
      <c r="G3366" cm="1">
        <f t="array" ref="G3366">IF(H3366=1,"",IF(INDEX(map,F3366,E3366)="#",1,0))</f>
        <v>0</v>
      </c>
      <c r="H3366">
        <f>IF(Journey!H3365=1,1,IF(OR(E3366&lt;0,E3366&gt;Map!$A$1,F3366&lt;0,F3366&gt;Map!$A$1),1,0))</f>
        <v>0</v>
      </c>
    </row>
    <row r="3367" spans="1:8" x14ac:dyDescent="0.25">
      <c r="A3367">
        <v>3365</v>
      </c>
      <c r="B3367">
        <f t="shared" si="52"/>
        <v>1</v>
      </c>
      <c r="C3367">
        <f>IF(B3366&lt;&gt;B3367,C3366,IF(H3366=1,"",C3366+_xlfn.XLOOKUP($B3367,Directions!$B:$B,Directions!C:C)))</f>
        <v>103</v>
      </c>
      <c r="D3367">
        <f>IF(B3366&lt;&gt;B3367,D3366,IF(H3366=1,"",D3366+_xlfn.XLOOKUP($B3367,Directions!$B:$B,Directions!D:D)))</f>
        <v>92</v>
      </c>
      <c r="E3367" s="3">
        <f>IF(H3366=1,"",C3367+_xlfn.XLOOKUP($B3367,Directions!$B:$B,Directions!C:C))</f>
        <v>103</v>
      </c>
      <c r="F3367" s="3">
        <f>IF(H3366=1,"",D3367+_xlfn.XLOOKUP($B3367,Directions!$B:$B,Directions!D:D))</f>
        <v>91</v>
      </c>
      <c r="G3367" cm="1">
        <f t="array" ref="G3367">IF(H3367=1,"",IF(INDEX(map,F3367,E3367)="#",1,0))</f>
        <v>0</v>
      </c>
      <c r="H3367">
        <f>IF(Journey!H3366=1,1,IF(OR(E3367&lt;0,E3367&gt;Map!$A$1,F3367&lt;0,F3367&gt;Map!$A$1),1,0))</f>
        <v>0</v>
      </c>
    </row>
    <row r="3368" spans="1:8" x14ac:dyDescent="0.25">
      <c r="A3368">
        <v>3366</v>
      </c>
      <c r="B3368">
        <f t="shared" si="52"/>
        <v>1</v>
      </c>
      <c r="C3368">
        <f>IF(B3367&lt;&gt;B3368,C3367,IF(H3367=1,"",C3367+_xlfn.XLOOKUP($B3368,Directions!$B:$B,Directions!C:C)))</f>
        <v>103</v>
      </c>
      <c r="D3368">
        <f>IF(B3367&lt;&gt;B3368,D3367,IF(H3367=1,"",D3367+_xlfn.XLOOKUP($B3368,Directions!$B:$B,Directions!D:D)))</f>
        <v>91</v>
      </c>
      <c r="E3368" s="3">
        <f>IF(H3367=1,"",C3368+_xlfn.XLOOKUP($B3368,Directions!$B:$B,Directions!C:C))</f>
        <v>103</v>
      </c>
      <c r="F3368" s="3">
        <f>IF(H3367=1,"",D3368+_xlfn.XLOOKUP($B3368,Directions!$B:$B,Directions!D:D))</f>
        <v>90</v>
      </c>
      <c r="G3368" cm="1">
        <f t="array" ref="G3368">IF(H3368=1,"",IF(INDEX(map,F3368,E3368)="#",1,0))</f>
        <v>0</v>
      </c>
      <c r="H3368">
        <f>IF(Journey!H3367=1,1,IF(OR(E3368&lt;0,E3368&gt;Map!$A$1,F3368&lt;0,F3368&gt;Map!$A$1),1,0))</f>
        <v>0</v>
      </c>
    </row>
    <row r="3369" spans="1:8" x14ac:dyDescent="0.25">
      <c r="A3369">
        <v>3367</v>
      </c>
      <c r="B3369">
        <f t="shared" si="52"/>
        <v>1</v>
      </c>
      <c r="C3369">
        <f>IF(B3368&lt;&gt;B3369,C3368,IF(H3368=1,"",C3368+_xlfn.XLOOKUP($B3369,Directions!$B:$B,Directions!C:C)))</f>
        <v>103</v>
      </c>
      <c r="D3369">
        <f>IF(B3368&lt;&gt;B3369,D3368,IF(H3368=1,"",D3368+_xlfn.XLOOKUP($B3369,Directions!$B:$B,Directions!D:D)))</f>
        <v>90</v>
      </c>
      <c r="E3369" s="3">
        <f>IF(H3368=1,"",C3369+_xlfn.XLOOKUP($B3369,Directions!$B:$B,Directions!C:C))</f>
        <v>103</v>
      </c>
      <c r="F3369" s="3">
        <f>IF(H3368=1,"",D3369+_xlfn.XLOOKUP($B3369,Directions!$B:$B,Directions!D:D))</f>
        <v>89</v>
      </c>
      <c r="G3369" cm="1">
        <f t="array" ref="G3369">IF(H3369=1,"",IF(INDEX(map,F3369,E3369)="#",1,0))</f>
        <v>0</v>
      </c>
      <c r="H3369">
        <f>IF(Journey!H3368=1,1,IF(OR(E3369&lt;0,E3369&gt;Map!$A$1,F3369&lt;0,F3369&gt;Map!$A$1),1,0))</f>
        <v>0</v>
      </c>
    </row>
    <row r="3370" spans="1:8" x14ac:dyDescent="0.25">
      <c r="A3370">
        <v>3368</v>
      </c>
      <c r="B3370">
        <f t="shared" si="52"/>
        <v>1</v>
      </c>
      <c r="C3370">
        <f>IF(B3369&lt;&gt;B3370,C3369,IF(H3369=1,"",C3369+_xlfn.XLOOKUP($B3370,Directions!$B:$B,Directions!C:C)))</f>
        <v>103</v>
      </c>
      <c r="D3370">
        <f>IF(B3369&lt;&gt;B3370,D3369,IF(H3369=1,"",D3369+_xlfn.XLOOKUP($B3370,Directions!$B:$B,Directions!D:D)))</f>
        <v>89</v>
      </c>
      <c r="E3370" s="3">
        <f>IF(H3369=1,"",C3370+_xlfn.XLOOKUP($B3370,Directions!$B:$B,Directions!C:C))</f>
        <v>103</v>
      </c>
      <c r="F3370" s="3">
        <f>IF(H3369=1,"",D3370+_xlfn.XLOOKUP($B3370,Directions!$B:$B,Directions!D:D))</f>
        <v>88</v>
      </c>
      <c r="G3370" cm="1">
        <f t="array" ref="G3370">IF(H3370=1,"",IF(INDEX(map,F3370,E3370)="#",1,0))</f>
        <v>0</v>
      </c>
      <c r="H3370">
        <f>IF(Journey!H3369=1,1,IF(OR(E3370&lt;0,E3370&gt;Map!$A$1,F3370&lt;0,F3370&gt;Map!$A$1),1,0))</f>
        <v>0</v>
      </c>
    </row>
    <row r="3371" spans="1:8" x14ac:dyDescent="0.25">
      <c r="A3371">
        <v>3369</v>
      </c>
      <c r="B3371">
        <f t="shared" si="52"/>
        <v>1</v>
      </c>
      <c r="C3371">
        <f>IF(B3370&lt;&gt;B3371,C3370,IF(H3370=1,"",C3370+_xlfn.XLOOKUP($B3371,Directions!$B:$B,Directions!C:C)))</f>
        <v>103</v>
      </c>
      <c r="D3371">
        <f>IF(B3370&lt;&gt;B3371,D3370,IF(H3370=1,"",D3370+_xlfn.XLOOKUP($B3371,Directions!$B:$B,Directions!D:D)))</f>
        <v>88</v>
      </c>
      <c r="E3371" s="3">
        <f>IF(H3370=1,"",C3371+_xlfn.XLOOKUP($B3371,Directions!$B:$B,Directions!C:C))</f>
        <v>103</v>
      </c>
      <c r="F3371" s="3">
        <f>IF(H3370=1,"",D3371+_xlfn.XLOOKUP($B3371,Directions!$B:$B,Directions!D:D))</f>
        <v>87</v>
      </c>
      <c r="G3371" cm="1">
        <f t="array" ref="G3371">IF(H3371=1,"",IF(INDEX(map,F3371,E3371)="#",1,0))</f>
        <v>0</v>
      </c>
      <c r="H3371">
        <f>IF(Journey!H3370=1,1,IF(OR(E3371&lt;0,E3371&gt;Map!$A$1,F3371&lt;0,F3371&gt;Map!$A$1),1,0))</f>
        <v>0</v>
      </c>
    </row>
    <row r="3372" spans="1:8" x14ac:dyDescent="0.25">
      <c r="A3372">
        <v>3370</v>
      </c>
      <c r="B3372">
        <f t="shared" si="52"/>
        <v>1</v>
      </c>
      <c r="C3372">
        <f>IF(B3371&lt;&gt;B3372,C3371,IF(H3371=1,"",C3371+_xlfn.XLOOKUP($B3372,Directions!$B:$B,Directions!C:C)))</f>
        <v>103</v>
      </c>
      <c r="D3372">
        <f>IF(B3371&lt;&gt;B3372,D3371,IF(H3371=1,"",D3371+_xlfn.XLOOKUP($B3372,Directions!$B:$B,Directions!D:D)))</f>
        <v>87</v>
      </c>
      <c r="E3372" s="3">
        <f>IF(H3371=1,"",C3372+_xlfn.XLOOKUP($B3372,Directions!$B:$B,Directions!C:C))</f>
        <v>103</v>
      </c>
      <c r="F3372" s="3">
        <f>IF(H3371=1,"",D3372+_xlfn.XLOOKUP($B3372,Directions!$B:$B,Directions!D:D))</f>
        <v>86</v>
      </c>
      <c r="G3372" cm="1">
        <f t="array" ref="G3372">IF(H3372=1,"",IF(INDEX(map,F3372,E3372)="#",1,0))</f>
        <v>0</v>
      </c>
      <c r="H3372">
        <f>IF(Journey!H3371=1,1,IF(OR(E3372&lt;0,E3372&gt;Map!$A$1,F3372&lt;0,F3372&gt;Map!$A$1),1,0))</f>
        <v>0</v>
      </c>
    </row>
    <row r="3373" spans="1:8" x14ac:dyDescent="0.25">
      <c r="A3373">
        <v>3371</v>
      </c>
      <c r="B3373">
        <f t="shared" si="52"/>
        <v>1</v>
      </c>
      <c r="C3373">
        <f>IF(B3372&lt;&gt;B3373,C3372,IF(H3372=1,"",C3372+_xlfn.XLOOKUP($B3373,Directions!$B:$B,Directions!C:C)))</f>
        <v>103</v>
      </c>
      <c r="D3373">
        <f>IF(B3372&lt;&gt;B3373,D3372,IF(H3372=1,"",D3372+_xlfn.XLOOKUP($B3373,Directions!$B:$B,Directions!D:D)))</f>
        <v>86</v>
      </c>
      <c r="E3373" s="3">
        <f>IF(H3372=1,"",C3373+_xlfn.XLOOKUP($B3373,Directions!$B:$B,Directions!C:C))</f>
        <v>103</v>
      </c>
      <c r="F3373" s="3">
        <f>IF(H3372=1,"",D3373+_xlfn.XLOOKUP($B3373,Directions!$B:$B,Directions!D:D))</f>
        <v>85</v>
      </c>
      <c r="G3373" cm="1">
        <f t="array" ref="G3373">IF(H3373=1,"",IF(INDEX(map,F3373,E3373)="#",1,0))</f>
        <v>0</v>
      </c>
      <c r="H3373">
        <f>IF(Journey!H3372=1,1,IF(OR(E3373&lt;0,E3373&gt;Map!$A$1,F3373&lt;0,F3373&gt;Map!$A$1),1,0))</f>
        <v>0</v>
      </c>
    </row>
    <row r="3374" spans="1:8" x14ac:dyDescent="0.25">
      <c r="A3374">
        <v>3372</v>
      </c>
      <c r="B3374">
        <f t="shared" si="52"/>
        <v>1</v>
      </c>
      <c r="C3374">
        <f>IF(B3373&lt;&gt;B3374,C3373,IF(H3373=1,"",C3373+_xlfn.XLOOKUP($B3374,Directions!$B:$B,Directions!C:C)))</f>
        <v>103</v>
      </c>
      <c r="D3374">
        <f>IF(B3373&lt;&gt;B3374,D3373,IF(H3373=1,"",D3373+_xlfn.XLOOKUP($B3374,Directions!$B:$B,Directions!D:D)))</f>
        <v>85</v>
      </c>
      <c r="E3374" s="3">
        <f>IF(H3373=1,"",C3374+_xlfn.XLOOKUP($B3374,Directions!$B:$B,Directions!C:C))</f>
        <v>103</v>
      </c>
      <c r="F3374" s="3">
        <f>IF(H3373=1,"",D3374+_xlfn.XLOOKUP($B3374,Directions!$B:$B,Directions!D:D))</f>
        <v>84</v>
      </c>
      <c r="G3374" cm="1">
        <f t="array" ref="G3374">IF(H3374=1,"",IF(INDEX(map,F3374,E3374)="#",1,0))</f>
        <v>0</v>
      </c>
      <c r="H3374">
        <f>IF(Journey!H3373=1,1,IF(OR(E3374&lt;0,E3374&gt;Map!$A$1,F3374&lt;0,F3374&gt;Map!$A$1),1,0))</f>
        <v>0</v>
      </c>
    </row>
    <row r="3375" spans="1:8" x14ac:dyDescent="0.25">
      <c r="A3375">
        <v>3373</v>
      </c>
      <c r="B3375">
        <f t="shared" si="52"/>
        <v>1</v>
      </c>
      <c r="C3375">
        <f>IF(B3374&lt;&gt;B3375,C3374,IF(H3374=1,"",C3374+_xlfn.XLOOKUP($B3375,Directions!$B:$B,Directions!C:C)))</f>
        <v>103</v>
      </c>
      <c r="D3375">
        <f>IF(B3374&lt;&gt;B3375,D3374,IF(H3374=1,"",D3374+_xlfn.XLOOKUP($B3375,Directions!$B:$B,Directions!D:D)))</f>
        <v>84</v>
      </c>
      <c r="E3375" s="3">
        <f>IF(H3374=1,"",C3375+_xlfn.XLOOKUP($B3375,Directions!$B:$B,Directions!C:C))</f>
        <v>103</v>
      </c>
      <c r="F3375" s="3">
        <f>IF(H3374=1,"",D3375+_xlfn.XLOOKUP($B3375,Directions!$B:$B,Directions!D:D))</f>
        <v>83</v>
      </c>
      <c r="G3375" cm="1">
        <f t="array" ref="G3375">IF(H3375=1,"",IF(INDEX(map,F3375,E3375)="#",1,0))</f>
        <v>0</v>
      </c>
      <c r="H3375">
        <f>IF(Journey!H3374=1,1,IF(OR(E3375&lt;0,E3375&gt;Map!$A$1,F3375&lt;0,F3375&gt;Map!$A$1),1,0))</f>
        <v>0</v>
      </c>
    </row>
    <row r="3376" spans="1:8" x14ac:dyDescent="0.25">
      <c r="A3376">
        <v>3374</v>
      </c>
      <c r="B3376">
        <f t="shared" si="52"/>
        <v>1</v>
      </c>
      <c r="C3376">
        <f>IF(B3375&lt;&gt;B3376,C3375,IF(H3375=1,"",C3375+_xlfn.XLOOKUP($B3376,Directions!$B:$B,Directions!C:C)))</f>
        <v>103</v>
      </c>
      <c r="D3376">
        <f>IF(B3375&lt;&gt;B3376,D3375,IF(H3375=1,"",D3375+_xlfn.XLOOKUP($B3376,Directions!$B:$B,Directions!D:D)))</f>
        <v>83</v>
      </c>
      <c r="E3376" s="3">
        <f>IF(H3375=1,"",C3376+_xlfn.XLOOKUP($B3376,Directions!$B:$B,Directions!C:C))</f>
        <v>103</v>
      </c>
      <c r="F3376" s="3">
        <f>IF(H3375=1,"",D3376+_xlfn.XLOOKUP($B3376,Directions!$B:$B,Directions!D:D))</f>
        <v>82</v>
      </c>
      <c r="G3376" cm="1">
        <f t="array" ref="G3376">IF(H3376=1,"",IF(INDEX(map,F3376,E3376)="#",1,0))</f>
        <v>0</v>
      </c>
      <c r="H3376">
        <f>IF(Journey!H3375=1,1,IF(OR(E3376&lt;0,E3376&gt;Map!$A$1,F3376&lt;0,F3376&gt;Map!$A$1),1,0))</f>
        <v>0</v>
      </c>
    </row>
    <row r="3377" spans="1:8" x14ac:dyDescent="0.25">
      <c r="A3377">
        <v>3375</v>
      </c>
      <c r="B3377">
        <f t="shared" si="52"/>
        <v>1</v>
      </c>
      <c r="C3377">
        <f>IF(B3376&lt;&gt;B3377,C3376,IF(H3376=1,"",C3376+_xlfn.XLOOKUP($B3377,Directions!$B:$B,Directions!C:C)))</f>
        <v>103</v>
      </c>
      <c r="D3377">
        <f>IF(B3376&lt;&gt;B3377,D3376,IF(H3376=1,"",D3376+_xlfn.XLOOKUP($B3377,Directions!$B:$B,Directions!D:D)))</f>
        <v>82</v>
      </c>
      <c r="E3377" s="3">
        <f>IF(H3376=1,"",C3377+_xlfn.XLOOKUP($B3377,Directions!$B:$B,Directions!C:C))</f>
        <v>103</v>
      </c>
      <c r="F3377" s="3">
        <f>IF(H3376=1,"",D3377+_xlfn.XLOOKUP($B3377,Directions!$B:$B,Directions!D:D))</f>
        <v>81</v>
      </c>
      <c r="G3377" cm="1">
        <f t="array" ref="G3377">IF(H3377=1,"",IF(INDEX(map,F3377,E3377)="#",1,0))</f>
        <v>0</v>
      </c>
      <c r="H3377">
        <f>IF(Journey!H3376=1,1,IF(OR(E3377&lt;0,E3377&gt;Map!$A$1,F3377&lt;0,F3377&gt;Map!$A$1),1,0))</f>
        <v>0</v>
      </c>
    </row>
    <row r="3378" spans="1:8" x14ac:dyDescent="0.25">
      <c r="A3378">
        <v>3376</v>
      </c>
      <c r="B3378">
        <f t="shared" si="52"/>
        <v>1</v>
      </c>
      <c r="C3378">
        <f>IF(B3377&lt;&gt;B3378,C3377,IF(H3377=1,"",C3377+_xlfn.XLOOKUP($B3378,Directions!$B:$B,Directions!C:C)))</f>
        <v>103</v>
      </c>
      <c r="D3378">
        <f>IF(B3377&lt;&gt;B3378,D3377,IF(H3377=1,"",D3377+_xlfn.XLOOKUP($B3378,Directions!$B:$B,Directions!D:D)))</f>
        <v>81</v>
      </c>
      <c r="E3378" s="3">
        <f>IF(H3377=1,"",C3378+_xlfn.XLOOKUP($B3378,Directions!$B:$B,Directions!C:C))</f>
        <v>103</v>
      </c>
      <c r="F3378" s="3">
        <f>IF(H3377=1,"",D3378+_xlfn.XLOOKUP($B3378,Directions!$B:$B,Directions!D:D))</f>
        <v>80</v>
      </c>
      <c r="G3378" cm="1">
        <f t="array" ref="G3378">IF(H3378=1,"",IF(INDEX(map,F3378,E3378)="#",1,0))</f>
        <v>0</v>
      </c>
      <c r="H3378">
        <f>IF(Journey!H3377=1,1,IF(OR(E3378&lt;0,E3378&gt;Map!$A$1,F3378&lt;0,F3378&gt;Map!$A$1),1,0))</f>
        <v>0</v>
      </c>
    </row>
    <row r="3379" spans="1:8" x14ac:dyDescent="0.25">
      <c r="A3379">
        <v>3377</v>
      </c>
      <c r="B3379">
        <f t="shared" si="52"/>
        <v>1</v>
      </c>
      <c r="C3379">
        <f>IF(B3378&lt;&gt;B3379,C3378,IF(H3378=1,"",C3378+_xlfn.XLOOKUP($B3379,Directions!$B:$B,Directions!C:C)))</f>
        <v>103</v>
      </c>
      <c r="D3379">
        <f>IF(B3378&lt;&gt;B3379,D3378,IF(H3378=1,"",D3378+_xlfn.XLOOKUP($B3379,Directions!$B:$B,Directions!D:D)))</f>
        <v>80</v>
      </c>
      <c r="E3379" s="3">
        <f>IF(H3378=1,"",C3379+_xlfn.XLOOKUP($B3379,Directions!$B:$B,Directions!C:C))</f>
        <v>103</v>
      </c>
      <c r="F3379" s="3">
        <f>IF(H3378=1,"",D3379+_xlfn.XLOOKUP($B3379,Directions!$B:$B,Directions!D:D))</f>
        <v>79</v>
      </c>
      <c r="G3379" cm="1">
        <f t="array" ref="G3379">IF(H3379=1,"",IF(INDEX(map,F3379,E3379)="#",1,0))</f>
        <v>0</v>
      </c>
      <c r="H3379">
        <f>IF(Journey!H3378=1,1,IF(OR(E3379&lt;0,E3379&gt;Map!$A$1,F3379&lt;0,F3379&gt;Map!$A$1),1,0))</f>
        <v>0</v>
      </c>
    </row>
    <row r="3380" spans="1:8" x14ac:dyDescent="0.25">
      <c r="A3380">
        <v>3378</v>
      </c>
      <c r="B3380">
        <f t="shared" si="52"/>
        <v>1</v>
      </c>
      <c r="C3380">
        <f>IF(B3379&lt;&gt;B3380,C3379,IF(H3379=1,"",C3379+_xlfn.XLOOKUP($B3380,Directions!$B:$B,Directions!C:C)))</f>
        <v>103</v>
      </c>
      <c r="D3380">
        <f>IF(B3379&lt;&gt;B3380,D3379,IF(H3379=1,"",D3379+_xlfn.XLOOKUP($B3380,Directions!$B:$B,Directions!D:D)))</f>
        <v>79</v>
      </c>
      <c r="E3380" s="3">
        <f>IF(H3379=1,"",C3380+_xlfn.XLOOKUP($B3380,Directions!$B:$B,Directions!C:C))</f>
        <v>103</v>
      </c>
      <c r="F3380" s="3">
        <f>IF(H3379=1,"",D3380+_xlfn.XLOOKUP($B3380,Directions!$B:$B,Directions!D:D))</f>
        <v>78</v>
      </c>
      <c r="G3380" cm="1">
        <f t="array" ref="G3380">IF(H3380=1,"",IF(INDEX(map,F3380,E3380)="#",1,0))</f>
        <v>0</v>
      </c>
      <c r="H3380">
        <f>IF(Journey!H3379=1,1,IF(OR(E3380&lt;0,E3380&gt;Map!$A$1,F3380&lt;0,F3380&gt;Map!$A$1),1,0))</f>
        <v>0</v>
      </c>
    </row>
    <row r="3381" spans="1:8" x14ac:dyDescent="0.25">
      <c r="A3381">
        <v>3379</v>
      </c>
      <c r="B3381">
        <f t="shared" si="52"/>
        <v>1</v>
      </c>
      <c r="C3381">
        <f>IF(B3380&lt;&gt;B3381,C3380,IF(H3380=1,"",C3380+_xlfn.XLOOKUP($B3381,Directions!$B:$B,Directions!C:C)))</f>
        <v>103</v>
      </c>
      <c r="D3381">
        <f>IF(B3380&lt;&gt;B3381,D3380,IF(H3380=1,"",D3380+_xlfn.XLOOKUP($B3381,Directions!$B:$B,Directions!D:D)))</f>
        <v>78</v>
      </c>
      <c r="E3381" s="3">
        <f>IF(H3380=1,"",C3381+_xlfn.XLOOKUP($B3381,Directions!$B:$B,Directions!C:C))</f>
        <v>103</v>
      </c>
      <c r="F3381" s="3">
        <f>IF(H3380=1,"",D3381+_xlfn.XLOOKUP($B3381,Directions!$B:$B,Directions!D:D))</f>
        <v>77</v>
      </c>
      <c r="G3381" cm="1">
        <f t="array" ref="G3381">IF(H3381=1,"",IF(INDEX(map,F3381,E3381)="#",1,0))</f>
        <v>0</v>
      </c>
      <c r="H3381">
        <f>IF(Journey!H3380=1,1,IF(OR(E3381&lt;0,E3381&gt;Map!$A$1,F3381&lt;0,F3381&gt;Map!$A$1),1,0))</f>
        <v>0</v>
      </c>
    </row>
    <row r="3382" spans="1:8" x14ac:dyDescent="0.25">
      <c r="A3382">
        <v>3380</v>
      </c>
      <c r="B3382">
        <f t="shared" si="52"/>
        <v>1</v>
      </c>
      <c r="C3382">
        <f>IF(B3381&lt;&gt;B3382,C3381,IF(H3381=1,"",C3381+_xlfn.XLOOKUP($B3382,Directions!$B:$B,Directions!C:C)))</f>
        <v>103</v>
      </c>
      <c r="D3382">
        <f>IF(B3381&lt;&gt;B3382,D3381,IF(H3381=1,"",D3381+_xlfn.XLOOKUP($B3382,Directions!$B:$B,Directions!D:D)))</f>
        <v>77</v>
      </c>
      <c r="E3382" s="3">
        <f>IF(H3381=1,"",C3382+_xlfn.XLOOKUP($B3382,Directions!$B:$B,Directions!C:C))</f>
        <v>103</v>
      </c>
      <c r="F3382" s="3">
        <f>IF(H3381=1,"",D3382+_xlfn.XLOOKUP($B3382,Directions!$B:$B,Directions!D:D))</f>
        <v>76</v>
      </c>
      <c r="G3382" cm="1">
        <f t="array" ref="G3382">IF(H3382=1,"",IF(INDEX(map,F3382,E3382)="#",1,0))</f>
        <v>0</v>
      </c>
      <c r="H3382">
        <f>IF(Journey!H3381=1,1,IF(OR(E3382&lt;0,E3382&gt;Map!$A$1,F3382&lt;0,F3382&gt;Map!$A$1),1,0))</f>
        <v>0</v>
      </c>
    </row>
    <row r="3383" spans="1:8" x14ac:dyDescent="0.25">
      <c r="A3383">
        <v>3381</v>
      </c>
      <c r="B3383">
        <f t="shared" si="52"/>
        <v>1</v>
      </c>
      <c r="C3383">
        <f>IF(B3382&lt;&gt;B3383,C3382,IF(H3382=1,"",C3382+_xlfn.XLOOKUP($B3383,Directions!$B:$B,Directions!C:C)))</f>
        <v>103</v>
      </c>
      <c r="D3383">
        <f>IF(B3382&lt;&gt;B3383,D3382,IF(H3382=1,"",D3382+_xlfn.XLOOKUP($B3383,Directions!$B:$B,Directions!D:D)))</f>
        <v>76</v>
      </c>
      <c r="E3383" s="3">
        <f>IF(H3382=1,"",C3383+_xlfn.XLOOKUP($B3383,Directions!$B:$B,Directions!C:C))</f>
        <v>103</v>
      </c>
      <c r="F3383" s="3">
        <f>IF(H3382=1,"",D3383+_xlfn.XLOOKUP($B3383,Directions!$B:$B,Directions!D:D))</f>
        <v>75</v>
      </c>
      <c r="G3383" cm="1">
        <f t="array" ref="G3383">IF(H3383=1,"",IF(INDEX(map,F3383,E3383)="#",1,0))</f>
        <v>0</v>
      </c>
      <c r="H3383">
        <f>IF(Journey!H3382=1,1,IF(OR(E3383&lt;0,E3383&gt;Map!$A$1,F3383&lt;0,F3383&gt;Map!$A$1),1,0))</f>
        <v>0</v>
      </c>
    </row>
    <row r="3384" spans="1:8" x14ac:dyDescent="0.25">
      <c r="A3384">
        <v>3382</v>
      </c>
      <c r="B3384">
        <f t="shared" si="52"/>
        <v>1</v>
      </c>
      <c r="C3384">
        <f>IF(B3383&lt;&gt;B3384,C3383,IF(H3383=1,"",C3383+_xlfn.XLOOKUP($B3384,Directions!$B:$B,Directions!C:C)))</f>
        <v>103</v>
      </c>
      <c r="D3384">
        <f>IF(B3383&lt;&gt;B3384,D3383,IF(H3383=1,"",D3383+_xlfn.XLOOKUP($B3384,Directions!$B:$B,Directions!D:D)))</f>
        <v>75</v>
      </c>
      <c r="E3384" s="3">
        <f>IF(H3383=1,"",C3384+_xlfn.XLOOKUP($B3384,Directions!$B:$B,Directions!C:C))</f>
        <v>103</v>
      </c>
      <c r="F3384" s="3">
        <f>IF(H3383=1,"",D3384+_xlfn.XLOOKUP($B3384,Directions!$B:$B,Directions!D:D))</f>
        <v>74</v>
      </c>
      <c r="G3384" cm="1">
        <f t="array" ref="G3384">IF(H3384=1,"",IF(INDEX(map,F3384,E3384)="#",1,0))</f>
        <v>0</v>
      </c>
      <c r="H3384">
        <f>IF(Journey!H3383=1,1,IF(OR(E3384&lt;0,E3384&gt;Map!$A$1,F3384&lt;0,F3384&gt;Map!$A$1),1,0))</f>
        <v>0</v>
      </c>
    </row>
    <row r="3385" spans="1:8" x14ac:dyDescent="0.25">
      <c r="A3385">
        <v>3383</v>
      </c>
      <c r="B3385">
        <f t="shared" si="52"/>
        <v>1</v>
      </c>
      <c r="C3385">
        <f>IF(B3384&lt;&gt;B3385,C3384,IF(H3384=1,"",C3384+_xlfn.XLOOKUP($B3385,Directions!$B:$B,Directions!C:C)))</f>
        <v>103</v>
      </c>
      <c r="D3385">
        <f>IF(B3384&lt;&gt;B3385,D3384,IF(H3384=1,"",D3384+_xlfn.XLOOKUP($B3385,Directions!$B:$B,Directions!D:D)))</f>
        <v>74</v>
      </c>
      <c r="E3385" s="3">
        <f>IF(H3384=1,"",C3385+_xlfn.XLOOKUP($B3385,Directions!$B:$B,Directions!C:C))</f>
        <v>103</v>
      </c>
      <c r="F3385" s="3">
        <f>IF(H3384=1,"",D3385+_xlfn.XLOOKUP($B3385,Directions!$B:$B,Directions!D:D))</f>
        <v>73</v>
      </c>
      <c r="G3385" cm="1">
        <f t="array" ref="G3385">IF(H3385=1,"",IF(INDEX(map,F3385,E3385)="#",1,0))</f>
        <v>0</v>
      </c>
      <c r="H3385">
        <f>IF(Journey!H3384=1,1,IF(OR(E3385&lt;0,E3385&gt;Map!$A$1,F3385&lt;0,F3385&gt;Map!$A$1),1,0))</f>
        <v>0</v>
      </c>
    </row>
    <row r="3386" spans="1:8" x14ac:dyDescent="0.25">
      <c r="A3386">
        <v>3384</v>
      </c>
      <c r="B3386">
        <f t="shared" si="52"/>
        <v>1</v>
      </c>
      <c r="C3386">
        <f>IF(B3385&lt;&gt;B3386,C3385,IF(H3385=1,"",C3385+_xlfn.XLOOKUP($B3386,Directions!$B:$B,Directions!C:C)))</f>
        <v>103</v>
      </c>
      <c r="D3386">
        <f>IF(B3385&lt;&gt;B3386,D3385,IF(H3385=1,"",D3385+_xlfn.XLOOKUP($B3386,Directions!$B:$B,Directions!D:D)))</f>
        <v>73</v>
      </c>
      <c r="E3386" s="3">
        <f>IF(H3385=1,"",C3386+_xlfn.XLOOKUP($B3386,Directions!$B:$B,Directions!C:C))</f>
        <v>103</v>
      </c>
      <c r="F3386" s="3">
        <f>IF(H3385=1,"",D3386+_xlfn.XLOOKUP($B3386,Directions!$B:$B,Directions!D:D))</f>
        <v>72</v>
      </c>
      <c r="G3386" cm="1">
        <f t="array" ref="G3386">IF(H3386=1,"",IF(INDEX(map,F3386,E3386)="#",1,0))</f>
        <v>0</v>
      </c>
      <c r="H3386">
        <f>IF(Journey!H3385=1,1,IF(OR(E3386&lt;0,E3386&gt;Map!$A$1,F3386&lt;0,F3386&gt;Map!$A$1),1,0))</f>
        <v>0</v>
      </c>
    </row>
    <row r="3387" spans="1:8" x14ac:dyDescent="0.25">
      <c r="A3387">
        <v>3385</v>
      </c>
      <c r="B3387">
        <f t="shared" si="52"/>
        <v>1</v>
      </c>
      <c r="C3387">
        <f>IF(B3386&lt;&gt;B3387,C3386,IF(H3386=1,"",C3386+_xlfn.XLOOKUP($B3387,Directions!$B:$B,Directions!C:C)))</f>
        <v>103</v>
      </c>
      <c r="D3387">
        <f>IF(B3386&lt;&gt;B3387,D3386,IF(H3386=1,"",D3386+_xlfn.XLOOKUP($B3387,Directions!$B:$B,Directions!D:D)))</f>
        <v>72</v>
      </c>
      <c r="E3387" s="3">
        <f>IF(H3386=1,"",C3387+_xlfn.XLOOKUP($B3387,Directions!$B:$B,Directions!C:C))</f>
        <v>103</v>
      </c>
      <c r="F3387" s="3">
        <f>IF(H3386=1,"",D3387+_xlfn.XLOOKUP($B3387,Directions!$B:$B,Directions!D:D))</f>
        <v>71</v>
      </c>
      <c r="G3387" cm="1">
        <f t="array" ref="G3387">IF(H3387=1,"",IF(INDEX(map,F3387,E3387)="#",1,0))</f>
        <v>1</v>
      </c>
      <c r="H3387">
        <f>IF(Journey!H3386=1,1,IF(OR(E3387&lt;0,E3387&gt;Map!$A$1,F3387&lt;0,F3387&gt;Map!$A$1),1,0))</f>
        <v>0</v>
      </c>
    </row>
    <row r="3388" spans="1:8" x14ac:dyDescent="0.25">
      <c r="A3388">
        <v>3386</v>
      </c>
      <c r="B3388">
        <f t="shared" si="52"/>
        <v>2</v>
      </c>
      <c r="C3388">
        <f>IF(B3387&lt;&gt;B3388,C3387,IF(H3387=1,"",C3387+_xlfn.XLOOKUP($B3388,Directions!$B:$B,Directions!C:C)))</f>
        <v>103</v>
      </c>
      <c r="D3388">
        <f>IF(B3387&lt;&gt;B3388,D3387,IF(H3387=1,"",D3387+_xlfn.XLOOKUP($B3388,Directions!$B:$B,Directions!D:D)))</f>
        <v>72</v>
      </c>
      <c r="E3388" s="3">
        <f>IF(H3387=1,"",C3388+_xlfn.XLOOKUP($B3388,Directions!$B:$B,Directions!C:C))</f>
        <v>104</v>
      </c>
      <c r="F3388" s="3">
        <f>IF(H3387=1,"",D3388+_xlfn.XLOOKUP($B3388,Directions!$B:$B,Directions!D:D))</f>
        <v>72</v>
      </c>
      <c r="G3388" cm="1">
        <f t="array" ref="G3388">IF(H3388=1,"",IF(INDEX(map,F3388,E3388)="#",1,0))</f>
        <v>0</v>
      </c>
      <c r="H3388">
        <f>IF(Journey!H3387=1,1,IF(OR(E3388&lt;0,E3388&gt;Map!$A$1,F3388&lt;0,F3388&gt;Map!$A$1),1,0))</f>
        <v>0</v>
      </c>
    </row>
    <row r="3389" spans="1:8" x14ac:dyDescent="0.25">
      <c r="A3389">
        <v>3387</v>
      </c>
      <c r="B3389">
        <f t="shared" si="52"/>
        <v>2</v>
      </c>
      <c r="C3389">
        <f>IF(B3388&lt;&gt;B3389,C3388,IF(H3388=1,"",C3388+_xlfn.XLOOKUP($B3389,Directions!$B:$B,Directions!C:C)))</f>
        <v>104</v>
      </c>
      <c r="D3389">
        <f>IF(B3388&lt;&gt;B3389,D3388,IF(H3388=1,"",D3388+_xlfn.XLOOKUP($B3389,Directions!$B:$B,Directions!D:D)))</f>
        <v>72</v>
      </c>
      <c r="E3389" s="3">
        <f>IF(H3388=1,"",C3389+_xlfn.XLOOKUP($B3389,Directions!$B:$B,Directions!C:C))</f>
        <v>105</v>
      </c>
      <c r="F3389" s="3">
        <f>IF(H3388=1,"",D3389+_xlfn.XLOOKUP($B3389,Directions!$B:$B,Directions!D:D))</f>
        <v>72</v>
      </c>
      <c r="G3389" cm="1">
        <f t="array" ref="G3389">IF(H3389=1,"",IF(INDEX(map,F3389,E3389)="#",1,0))</f>
        <v>0</v>
      </c>
      <c r="H3389">
        <f>IF(Journey!H3388=1,1,IF(OR(E3389&lt;0,E3389&gt;Map!$A$1,F3389&lt;0,F3389&gt;Map!$A$1),1,0))</f>
        <v>0</v>
      </c>
    </row>
    <row r="3390" spans="1:8" x14ac:dyDescent="0.25">
      <c r="A3390">
        <v>3388</v>
      </c>
      <c r="B3390">
        <f t="shared" si="52"/>
        <v>2</v>
      </c>
      <c r="C3390">
        <f>IF(B3389&lt;&gt;B3390,C3389,IF(H3389=1,"",C3389+_xlfn.XLOOKUP($B3390,Directions!$B:$B,Directions!C:C)))</f>
        <v>105</v>
      </c>
      <c r="D3390">
        <f>IF(B3389&lt;&gt;B3390,D3389,IF(H3389=1,"",D3389+_xlfn.XLOOKUP($B3390,Directions!$B:$B,Directions!D:D)))</f>
        <v>72</v>
      </c>
      <c r="E3390" s="3">
        <f>IF(H3389=1,"",C3390+_xlfn.XLOOKUP($B3390,Directions!$B:$B,Directions!C:C))</f>
        <v>106</v>
      </c>
      <c r="F3390" s="3">
        <f>IF(H3389=1,"",D3390+_xlfn.XLOOKUP($B3390,Directions!$B:$B,Directions!D:D))</f>
        <v>72</v>
      </c>
      <c r="G3390" cm="1">
        <f t="array" ref="G3390">IF(H3390=1,"",IF(INDEX(map,F3390,E3390)="#",1,0))</f>
        <v>0</v>
      </c>
      <c r="H3390">
        <f>IF(Journey!H3389=1,1,IF(OR(E3390&lt;0,E3390&gt;Map!$A$1,F3390&lt;0,F3390&gt;Map!$A$1),1,0))</f>
        <v>0</v>
      </c>
    </row>
    <row r="3391" spans="1:8" x14ac:dyDescent="0.25">
      <c r="A3391">
        <v>3389</v>
      </c>
      <c r="B3391">
        <f t="shared" si="52"/>
        <v>2</v>
      </c>
      <c r="C3391">
        <f>IF(B3390&lt;&gt;B3391,C3390,IF(H3390=1,"",C3390+_xlfn.XLOOKUP($B3391,Directions!$B:$B,Directions!C:C)))</f>
        <v>106</v>
      </c>
      <c r="D3391">
        <f>IF(B3390&lt;&gt;B3391,D3390,IF(H3390=1,"",D3390+_xlfn.XLOOKUP($B3391,Directions!$B:$B,Directions!D:D)))</f>
        <v>72</v>
      </c>
      <c r="E3391" s="3">
        <f>IF(H3390=1,"",C3391+_xlfn.XLOOKUP($B3391,Directions!$B:$B,Directions!C:C))</f>
        <v>107</v>
      </c>
      <c r="F3391" s="3">
        <f>IF(H3390=1,"",D3391+_xlfn.XLOOKUP($B3391,Directions!$B:$B,Directions!D:D))</f>
        <v>72</v>
      </c>
      <c r="G3391" cm="1">
        <f t="array" ref="G3391">IF(H3391=1,"",IF(INDEX(map,F3391,E3391)="#",1,0))</f>
        <v>0</v>
      </c>
      <c r="H3391">
        <f>IF(Journey!H3390=1,1,IF(OR(E3391&lt;0,E3391&gt;Map!$A$1,F3391&lt;0,F3391&gt;Map!$A$1),1,0))</f>
        <v>0</v>
      </c>
    </row>
    <row r="3392" spans="1:8" x14ac:dyDescent="0.25">
      <c r="A3392">
        <v>3390</v>
      </c>
      <c r="B3392">
        <f t="shared" si="52"/>
        <v>2</v>
      </c>
      <c r="C3392">
        <f>IF(B3391&lt;&gt;B3392,C3391,IF(H3391=1,"",C3391+_xlfn.XLOOKUP($B3392,Directions!$B:$B,Directions!C:C)))</f>
        <v>107</v>
      </c>
      <c r="D3392">
        <f>IF(B3391&lt;&gt;B3392,D3391,IF(H3391=1,"",D3391+_xlfn.XLOOKUP($B3392,Directions!$B:$B,Directions!D:D)))</f>
        <v>72</v>
      </c>
      <c r="E3392" s="3">
        <f>IF(H3391=1,"",C3392+_xlfn.XLOOKUP($B3392,Directions!$B:$B,Directions!C:C))</f>
        <v>108</v>
      </c>
      <c r="F3392" s="3">
        <f>IF(H3391=1,"",D3392+_xlfn.XLOOKUP($B3392,Directions!$B:$B,Directions!D:D))</f>
        <v>72</v>
      </c>
      <c r="G3392" cm="1">
        <f t="array" ref="G3392">IF(H3392=1,"",IF(INDEX(map,F3392,E3392)="#",1,0))</f>
        <v>0</v>
      </c>
      <c r="H3392">
        <f>IF(Journey!H3391=1,1,IF(OR(E3392&lt;0,E3392&gt;Map!$A$1,F3392&lt;0,F3392&gt;Map!$A$1),1,0))</f>
        <v>0</v>
      </c>
    </row>
    <row r="3393" spans="1:8" x14ac:dyDescent="0.25">
      <c r="A3393">
        <v>3391</v>
      </c>
      <c r="B3393">
        <f t="shared" si="52"/>
        <v>2</v>
      </c>
      <c r="C3393">
        <f>IF(B3392&lt;&gt;B3393,C3392,IF(H3392=1,"",C3392+_xlfn.XLOOKUP($B3393,Directions!$B:$B,Directions!C:C)))</f>
        <v>108</v>
      </c>
      <c r="D3393">
        <f>IF(B3392&lt;&gt;B3393,D3392,IF(H3392=1,"",D3392+_xlfn.XLOOKUP($B3393,Directions!$B:$B,Directions!D:D)))</f>
        <v>72</v>
      </c>
      <c r="E3393" s="3">
        <f>IF(H3392=1,"",C3393+_xlfn.XLOOKUP($B3393,Directions!$B:$B,Directions!C:C))</f>
        <v>109</v>
      </c>
      <c r="F3393" s="3">
        <f>IF(H3392=1,"",D3393+_xlfn.XLOOKUP($B3393,Directions!$B:$B,Directions!D:D))</f>
        <v>72</v>
      </c>
      <c r="G3393" cm="1">
        <f t="array" ref="G3393">IF(H3393=1,"",IF(INDEX(map,F3393,E3393)="#",1,0))</f>
        <v>0</v>
      </c>
      <c r="H3393">
        <f>IF(Journey!H3392=1,1,IF(OR(E3393&lt;0,E3393&gt;Map!$A$1,F3393&lt;0,F3393&gt;Map!$A$1),1,0))</f>
        <v>0</v>
      </c>
    </row>
    <row r="3394" spans="1:8" x14ac:dyDescent="0.25">
      <c r="A3394">
        <v>3392</v>
      </c>
      <c r="B3394">
        <f t="shared" si="52"/>
        <v>2</v>
      </c>
      <c r="C3394">
        <f>IF(B3393&lt;&gt;B3394,C3393,IF(H3393=1,"",C3393+_xlfn.XLOOKUP($B3394,Directions!$B:$B,Directions!C:C)))</f>
        <v>109</v>
      </c>
      <c r="D3394">
        <f>IF(B3393&lt;&gt;B3394,D3393,IF(H3393=1,"",D3393+_xlfn.XLOOKUP($B3394,Directions!$B:$B,Directions!D:D)))</f>
        <v>72</v>
      </c>
      <c r="E3394" s="3">
        <f>IF(H3393=1,"",C3394+_xlfn.XLOOKUP($B3394,Directions!$B:$B,Directions!C:C))</f>
        <v>110</v>
      </c>
      <c r="F3394" s="3">
        <f>IF(H3393=1,"",D3394+_xlfn.XLOOKUP($B3394,Directions!$B:$B,Directions!D:D))</f>
        <v>72</v>
      </c>
      <c r="G3394" cm="1">
        <f t="array" ref="G3394">IF(H3394=1,"",IF(INDEX(map,F3394,E3394)="#",1,0))</f>
        <v>0</v>
      </c>
      <c r="H3394">
        <f>IF(Journey!H3393=1,1,IF(OR(E3394&lt;0,E3394&gt;Map!$A$1,F3394&lt;0,F3394&gt;Map!$A$1),1,0))</f>
        <v>0</v>
      </c>
    </row>
    <row r="3395" spans="1:8" x14ac:dyDescent="0.25">
      <c r="A3395">
        <v>3393</v>
      </c>
      <c r="B3395">
        <f t="shared" si="52"/>
        <v>2</v>
      </c>
      <c r="C3395">
        <f>IF(B3394&lt;&gt;B3395,C3394,IF(H3394=1,"",C3394+_xlfn.XLOOKUP($B3395,Directions!$B:$B,Directions!C:C)))</f>
        <v>110</v>
      </c>
      <c r="D3395">
        <f>IF(B3394&lt;&gt;B3395,D3394,IF(H3394=1,"",D3394+_xlfn.XLOOKUP($B3395,Directions!$B:$B,Directions!D:D)))</f>
        <v>72</v>
      </c>
      <c r="E3395" s="3">
        <f>IF(H3394=1,"",C3395+_xlfn.XLOOKUP($B3395,Directions!$B:$B,Directions!C:C))</f>
        <v>111</v>
      </c>
      <c r="F3395" s="3">
        <f>IF(H3394=1,"",D3395+_xlfn.XLOOKUP($B3395,Directions!$B:$B,Directions!D:D))</f>
        <v>72</v>
      </c>
      <c r="G3395" cm="1">
        <f t="array" ref="G3395">IF(H3395=1,"",IF(INDEX(map,F3395,E3395)="#",1,0))</f>
        <v>0</v>
      </c>
      <c r="H3395">
        <f>IF(Journey!H3394=1,1,IF(OR(E3395&lt;0,E3395&gt;Map!$A$1,F3395&lt;0,F3395&gt;Map!$A$1),1,0))</f>
        <v>0</v>
      </c>
    </row>
    <row r="3396" spans="1:8" x14ac:dyDescent="0.25">
      <c r="A3396">
        <v>3394</v>
      </c>
      <c r="B3396">
        <f t="shared" ref="B3396:B3459" si="53">IF(H3395=1,"",IF(G3395=1,MOD(B3395,4)+1,B3395))</f>
        <v>2</v>
      </c>
      <c r="C3396">
        <f>IF(B3395&lt;&gt;B3396,C3395,IF(H3395=1,"",C3395+_xlfn.XLOOKUP($B3396,Directions!$B:$B,Directions!C:C)))</f>
        <v>111</v>
      </c>
      <c r="D3396">
        <f>IF(B3395&lt;&gt;B3396,D3395,IF(H3395=1,"",D3395+_xlfn.XLOOKUP($B3396,Directions!$B:$B,Directions!D:D)))</f>
        <v>72</v>
      </c>
      <c r="E3396" s="3">
        <f>IF(H3395=1,"",C3396+_xlfn.XLOOKUP($B3396,Directions!$B:$B,Directions!C:C))</f>
        <v>112</v>
      </c>
      <c r="F3396" s="3">
        <f>IF(H3395=1,"",D3396+_xlfn.XLOOKUP($B3396,Directions!$B:$B,Directions!D:D))</f>
        <v>72</v>
      </c>
      <c r="G3396" cm="1">
        <f t="array" ref="G3396">IF(H3396=1,"",IF(INDEX(map,F3396,E3396)="#",1,0))</f>
        <v>0</v>
      </c>
      <c r="H3396">
        <f>IF(Journey!H3395=1,1,IF(OR(E3396&lt;0,E3396&gt;Map!$A$1,F3396&lt;0,F3396&gt;Map!$A$1),1,0))</f>
        <v>0</v>
      </c>
    </row>
    <row r="3397" spans="1:8" x14ac:dyDescent="0.25">
      <c r="A3397">
        <v>3395</v>
      </c>
      <c r="B3397">
        <f t="shared" si="53"/>
        <v>2</v>
      </c>
      <c r="C3397">
        <f>IF(B3396&lt;&gt;B3397,C3396,IF(H3396=1,"",C3396+_xlfn.XLOOKUP($B3397,Directions!$B:$B,Directions!C:C)))</f>
        <v>112</v>
      </c>
      <c r="D3397">
        <f>IF(B3396&lt;&gt;B3397,D3396,IF(H3396=1,"",D3396+_xlfn.XLOOKUP($B3397,Directions!$B:$B,Directions!D:D)))</f>
        <v>72</v>
      </c>
      <c r="E3397" s="3">
        <f>IF(H3396=1,"",C3397+_xlfn.XLOOKUP($B3397,Directions!$B:$B,Directions!C:C))</f>
        <v>113</v>
      </c>
      <c r="F3397" s="3">
        <f>IF(H3396=1,"",D3397+_xlfn.XLOOKUP($B3397,Directions!$B:$B,Directions!D:D))</f>
        <v>72</v>
      </c>
      <c r="G3397" cm="1">
        <f t="array" ref="G3397">IF(H3397=1,"",IF(INDEX(map,F3397,E3397)="#",1,0))</f>
        <v>0</v>
      </c>
      <c r="H3397">
        <f>IF(Journey!H3396=1,1,IF(OR(E3397&lt;0,E3397&gt;Map!$A$1,F3397&lt;0,F3397&gt;Map!$A$1),1,0))</f>
        <v>0</v>
      </c>
    </row>
    <row r="3398" spans="1:8" x14ac:dyDescent="0.25">
      <c r="A3398">
        <v>3396</v>
      </c>
      <c r="B3398">
        <f t="shared" si="53"/>
        <v>2</v>
      </c>
      <c r="C3398">
        <f>IF(B3397&lt;&gt;B3398,C3397,IF(H3397=1,"",C3397+_xlfn.XLOOKUP($B3398,Directions!$B:$B,Directions!C:C)))</f>
        <v>113</v>
      </c>
      <c r="D3398">
        <f>IF(B3397&lt;&gt;B3398,D3397,IF(H3397=1,"",D3397+_xlfn.XLOOKUP($B3398,Directions!$B:$B,Directions!D:D)))</f>
        <v>72</v>
      </c>
      <c r="E3398" s="3">
        <f>IF(H3397=1,"",C3398+_xlfn.XLOOKUP($B3398,Directions!$B:$B,Directions!C:C))</f>
        <v>114</v>
      </c>
      <c r="F3398" s="3">
        <f>IF(H3397=1,"",D3398+_xlfn.XLOOKUP($B3398,Directions!$B:$B,Directions!D:D))</f>
        <v>72</v>
      </c>
      <c r="G3398" cm="1">
        <f t="array" ref="G3398">IF(H3398=1,"",IF(INDEX(map,F3398,E3398)="#",1,0))</f>
        <v>0</v>
      </c>
      <c r="H3398">
        <f>IF(Journey!H3397=1,1,IF(OR(E3398&lt;0,E3398&gt;Map!$A$1,F3398&lt;0,F3398&gt;Map!$A$1),1,0))</f>
        <v>0</v>
      </c>
    </row>
    <row r="3399" spans="1:8" x14ac:dyDescent="0.25">
      <c r="A3399">
        <v>3397</v>
      </c>
      <c r="B3399">
        <f t="shared" si="53"/>
        <v>2</v>
      </c>
      <c r="C3399">
        <f>IF(B3398&lt;&gt;B3399,C3398,IF(H3398=1,"",C3398+_xlfn.XLOOKUP($B3399,Directions!$B:$B,Directions!C:C)))</f>
        <v>114</v>
      </c>
      <c r="D3399">
        <f>IF(B3398&lt;&gt;B3399,D3398,IF(H3398=1,"",D3398+_xlfn.XLOOKUP($B3399,Directions!$B:$B,Directions!D:D)))</f>
        <v>72</v>
      </c>
      <c r="E3399" s="3">
        <f>IF(H3398=1,"",C3399+_xlfn.XLOOKUP($B3399,Directions!$B:$B,Directions!C:C))</f>
        <v>115</v>
      </c>
      <c r="F3399" s="3">
        <f>IF(H3398=1,"",D3399+_xlfn.XLOOKUP($B3399,Directions!$B:$B,Directions!D:D))</f>
        <v>72</v>
      </c>
      <c r="G3399" cm="1">
        <f t="array" ref="G3399">IF(H3399=1,"",IF(INDEX(map,F3399,E3399)="#",1,0))</f>
        <v>0</v>
      </c>
      <c r="H3399">
        <f>IF(Journey!H3398=1,1,IF(OR(E3399&lt;0,E3399&gt;Map!$A$1,F3399&lt;0,F3399&gt;Map!$A$1),1,0))</f>
        <v>0</v>
      </c>
    </row>
    <row r="3400" spans="1:8" x14ac:dyDescent="0.25">
      <c r="A3400">
        <v>3398</v>
      </c>
      <c r="B3400">
        <f t="shared" si="53"/>
        <v>2</v>
      </c>
      <c r="C3400">
        <f>IF(B3399&lt;&gt;B3400,C3399,IF(H3399=1,"",C3399+_xlfn.XLOOKUP($B3400,Directions!$B:$B,Directions!C:C)))</f>
        <v>115</v>
      </c>
      <c r="D3400">
        <f>IF(B3399&lt;&gt;B3400,D3399,IF(H3399=1,"",D3399+_xlfn.XLOOKUP($B3400,Directions!$B:$B,Directions!D:D)))</f>
        <v>72</v>
      </c>
      <c r="E3400" s="3">
        <f>IF(H3399=1,"",C3400+_xlfn.XLOOKUP($B3400,Directions!$B:$B,Directions!C:C))</f>
        <v>116</v>
      </c>
      <c r="F3400" s="3">
        <f>IF(H3399=1,"",D3400+_xlfn.XLOOKUP($B3400,Directions!$B:$B,Directions!D:D))</f>
        <v>72</v>
      </c>
      <c r="G3400" cm="1">
        <f t="array" ref="G3400">IF(H3400=1,"",IF(INDEX(map,F3400,E3400)="#",1,0))</f>
        <v>0</v>
      </c>
      <c r="H3400">
        <f>IF(Journey!H3399=1,1,IF(OR(E3400&lt;0,E3400&gt;Map!$A$1,F3400&lt;0,F3400&gt;Map!$A$1),1,0))</f>
        <v>0</v>
      </c>
    </row>
    <row r="3401" spans="1:8" x14ac:dyDescent="0.25">
      <c r="A3401">
        <v>3399</v>
      </c>
      <c r="B3401">
        <f t="shared" si="53"/>
        <v>2</v>
      </c>
      <c r="C3401">
        <f>IF(B3400&lt;&gt;B3401,C3400,IF(H3400=1,"",C3400+_xlfn.XLOOKUP($B3401,Directions!$B:$B,Directions!C:C)))</f>
        <v>116</v>
      </c>
      <c r="D3401">
        <f>IF(B3400&lt;&gt;B3401,D3400,IF(H3400=1,"",D3400+_xlfn.XLOOKUP($B3401,Directions!$B:$B,Directions!D:D)))</f>
        <v>72</v>
      </c>
      <c r="E3401" s="3">
        <f>IF(H3400=1,"",C3401+_xlfn.XLOOKUP($B3401,Directions!$B:$B,Directions!C:C))</f>
        <v>117</v>
      </c>
      <c r="F3401" s="3">
        <f>IF(H3400=1,"",D3401+_xlfn.XLOOKUP($B3401,Directions!$B:$B,Directions!D:D))</f>
        <v>72</v>
      </c>
      <c r="G3401" cm="1">
        <f t="array" ref="G3401">IF(H3401=1,"",IF(INDEX(map,F3401,E3401)="#",1,0))</f>
        <v>0</v>
      </c>
      <c r="H3401">
        <f>IF(Journey!H3400=1,1,IF(OR(E3401&lt;0,E3401&gt;Map!$A$1,F3401&lt;0,F3401&gt;Map!$A$1),1,0))</f>
        <v>0</v>
      </c>
    </row>
    <row r="3402" spans="1:8" x14ac:dyDescent="0.25">
      <c r="A3402">
        <v>3400</v>
      </c>
      <c r="B3402">
        <f t="shared" si="53"/>
        <v>2</v>
      </c>
      <c r="C3402">
        <f>IF(B3401&lt;&gt;B3402,C3401,IF(H3401=1,"",C3401+_xlfn.XLOOKUP($B3402,Directions!$B:$B,Directions!C:C)))</f>
        <v>117</v>
      </c>
      <c r="D3402">
        <f>IF(B3401&lt;&gt;B3402,D3401,IF(H3401=1,"",D3401+_xlfn.XLOOKUP($B3402,Directions!$B:$B,Directions!D:D)))</f>
        <v>72</v>
      </c>
      <c r="E3402" s="3">
        <f>IF(H3401=1,"",C3402+_xlfn.XLOOKUP($B3402,Directions!$B:$B,Directions!C:C))</f>
        <v>118</v>
      </c>
      <c r="F3402" s="3">
        <f>IF(H3401=1,"",D3402+_xlfn.XLOOKUP($B3402,Directions!$B:$B,Directions!D:D))</f>
        <v>72</v>
      </c>
      <c r="G3402" cm="1">
        <f t="array" ref="G3402">IF(H3402=1,"",IF(INDEX(map,F3402,E3402)="#",1,0))</f>
        <v>0</v>
      </c>
      <c r="H3402">
        <f>IF(Journey!H3401=1,1,IF(OR(E3402&lt;0,E3402&gt;Map!$A$1,F3402&lt;0,F3402&gt;Map!$A$1),1,0))</f>
        <v>0</v>
      </c>
    </row>
    <row r="3403" spans="1:8" x14ac:dyDescent="0.25">
      <c r="A3403">
        <v>3401</v>
      </c>
      <c r="B3403">
        <f t="shared" si="53"/>
        <v>2</v>
      </c>
      <c r="C3403">
        <f>IF(B3402&lt;&gt;B3403,C3402,IF(H3402=1,"",C3402+_xlfn.XLOOKUP($B3403,Directions!$B:$B,Directions!C:C)))</f>
        <v>118</v>
      </c>
      <c r="D3403">
        <f>IF(B3402&lt;&gt;B3403,D3402,IF(H3402=1,"",D3402+_xlfn.XLOOKUP($B3403,Directions!$B:$B,Directions!D:D)))</f>
        <v>72</v>
      </c>
      <c r="E3403" s="3">
        <f>IF(H3402=1,"",C3403+_xlfn.XLOOKUP($B3403,Directions!$B:$B,Directions!C:C))</f>
        <v>119</v>
      </c>
      <c r="F3403" s="3">
        <f>IF(H3402=1,"",D3403+_xlfn.XLOOKUP($B3403,Directions!$B:$B,Directions!D:D))</f>
        <v>72</v>
      </c>
      <c r="G3403" cm="1">
        <f t="array" ref="G3403">IF(H3403=1,"",IF(INDEX(map,F3403,E3403)="#",1,0))</f>
        <v>0</v>
      </c>
      <c r="H3403">
        <f>IF(Journey!H3402=1,1,IF(OR(E3403&lt;0,E3403&gt;Map!$A$1,F3403&lt;0,F3403&gt;Map!$A$1),1,0))</f>
        <v>0</v>
      </c>
    </row>
    <row r="3404" spans="1:8" x14ac:dyDescent="0.25">
      <c r="A3404">
        <v>3402</v>
      </c>
      <c r="B3404">
        <f t="shared" si="53"/>
        <v>2</v>
      </c>
      <c r="C3404">
        <f>IF(B3403&lt;&gt;B3404,C3403,IF(H3403=1,"",C3403+_xlfn.XLOOKUP($B3404,Directions!$B:$B,Directions!C:C)))</f>
        <v>119</v>
      </c>
      <c r="D3404">
        <f>IF(B3403&lt;&gt;B3404,D3403,IF(H3403=1,"",D3403+_xlfn.XLOOKUP($B3404,Directions!$B:$B,Directions!D:D)))</f>
        <v>72</v>
      </c>
      <c r="E3404" s="3">
        <f>IF(H3403=1,"",C3404+_xlfn.XLOOKUP($B3404,Directions!$B:$B,Directions!C:C))</f>
        <v>120</v>
      </c>
      <c r="F3404" s="3">
        <f>IF(H3403=1,"",D3404+_xlfn.XLOOKUP($B3404,Directions!$B:$B,Directions!D:D))</f>
        <v>72</v>
      </c>
      <c r="G3404" cm="1">
        <f t="array" ref="G3404">IF(H3404=1,"",IF(INDEX(map,F3404,E3404)="#",1,0))</f>
        <v>0</v>
      </c>
      <c r="H3404">
        <f>IF(Journey!H3403=1,1,IF(OR(E3404&lt;0,E3404&gt;Map!$A$1,F3404&lt;0,F3404&gt;Map!$A$1),1,0))</f>
        <v>0</v>
      </c>
    </row>
    <row r="3405" spans="1:8" x14ac:dyDescent="0.25">
      <c r="A3405">
        <v>3403</v>
      </c>
      <c r="B3405">
        <f t="shared" si="53"/>
        <v>2</v>
      </c>
      <c r="C3405">
        <f>IF(B3404&lt;&gt;B3405,C3404,IF(H3404=1,"",C3404+_xlfn.XLOOKUP($B3405,Directions!$B:$B,Directions!C:C)))</f>
        <v>120</v>
      </c>
      <c r="D3405">
        <f>IF(B3404&lt;&gt;B3405,D3404,IF(H3404=1,"",D3404+_xlfn.XLOOKUP($B3405,Directions!$B:$B,Directions!D:D)))</f>
        <v>72</v>
      </c>
      <c r="E3405" s="3">
        <f>IF(H3404=1,"",C3405+_xlfn.XLOOKUP($B3405,Directions!$B:$B,Directions!C:C))</f>
        <v>121</v>
      </c>
      <c r="F3405" s="3">
        <f>IF(H3404=1,"",D3405+_xlfn.XLOOKUP($B3405,Directions!$B:$B,Directions!D:D))</f>
        <v>72</v>
      </c>
      <c r="G3405" cm="1">
        <f t="array" ref="G3405">IF(H3405=1,"",IF(INDEX(map,F3405,E3405)="#",1,0))</f>
        <v>0</v>
      </c>
      <c r="H3405">
        <f>IF(Journey!H3404=1,1,IF(OR(E3405&lt;0,E3405&gt;Map!$A$1,F3405&lt;0,F3405&gt;Map!$A$1),1,0))</f>
        <v>0</v>
      </c>
    </row>
    <row r="3406" spans="1:8" x14ac:dyDescent="0.25">
      <c r="A3406">
        <v>3404</v>
      </c>
      <c r="B3406">
        <f t="shared" si="53"/>
        <v>2</v>
      </c>
      <c r="C3406">
        <f>IF(B3405&lt;&gt;B3406,C3405,IF(H3405=1,"",C3405+_xlfn.XLOOKUP($B3406,Directions!$B:$B,Directions!C:C)))</f>
        <v>121</v>
      </c>
      <c r="D3406">
        <f>IF(B3405&lt;&gt;B3406,D3405,IF(H3405=1,"",D3405+_xlfn.XLOOKUP($B3406,Directions!$B:$B,Directions!D:D)))</f>
        <v>72</v>
      </c>
      <c r="E3406" s="3">
        <f>IF(H3405=1,"",C3406+_xlfn.XLOOKUP($B3406,Directions!$B:$B,Directions!C:C))</f>
        <v>122</v>
      </c>
      <c r="F3406" s="3">
        <f>IF(H3405=1,"",D3406+_xlfn.XLOOKUP($B3406,Directions!$B:$B,Directions!D:D))</f>
        <v>72</v>
      </c>
      <c r="G3406" cm="1">
        <f t="array" ref="G3406">IF(H3406=1,"",IF(INDEX(map,F3406,E3406)="#",1,0))</f>
        <v>0</v>
      </c>
      <c r="H3406">
        <f>IF(Journey!H3405=1,1,IF(OR(E3406&lt;0,E3406&gt;Map!$A$1,F3406&lt;0,F3406&gt;Map!$A$1),1,0))</f>
        <v>0</v>
      </c>
    </row>
    <row r="3407" spans="1:8" x14ac:dyDescent="0.25">
      <c r="A3407">
        <v>3405</v>
      </c>
      <c r="B3407">
        <f t="shared" si="53"/>
        <v>2</v>
      </c>
      <c r="C3407">
        <f>IF(B3406&lt;&gt;B3407,C3406,IF(H3406=1,"",C3406+_xlfn.XLOOKUP($B3407,Directions!$B:$B,Directions!C:C)))</f>
        <v>122</v>
      </c>
      <c r="D3407">
        <f>IF(B3406&lt;&gt;B3407,D3406,IF(H3406=1,"",D3406+_xlfn.XLOOKUP($B3407,Directions!$B:$B,Directions!D:D)))</f>
        <v>72</v>
      </c>
      <c r="E3407" s="3">
        <f>IF(H3406=1,"",C3407+_xlfn.XLOOKUP($B3407,Directions!$B:$B,Directions!C:C))</f>
        <v>123</v>
      </c>
      <c r="F3407" s="3">
        <f>IF(H3406=1,"",D3407+_xlfn.XLOOKUP($B3407,Directions!$B:$B,Directions!D:D))</f>
        <v>72</v>
      </c>
      <c r="G3407" cm="1">
        <f t="array" ref="G3407">IF(H3407=1,"",IF(INDEX(map,F3407,E3407)="#",1,0))</f>
        <v>0</v>
      </c>
      <c r="H3407">
        <f>IF(Journey!H3406=1,1,IF(OR(E3407&lt;0,E3407&gt;Map!$A$1,F3407&lt;0,F3407&gt;Map!$A$1),1,0))</f>
        <v>0</v>
      </c>
    </row>
    <row r="3408" spans="1:8" x14ac:dyDescent="0.25">
      <c r="A3408">
        <v>3406</v>
      </c>
      <c r="B3408">
        <f t="shared" si="53"/>
        <v>2</v>
      </c>
      <c r="C3408">
        <f>IF(B3407&lt;&gt;B3408,C3407,IF(H3407=1,"",C3407+_xlfn.XLOOKUP($B3408,Directions!$B:$B,Directions!C:C)))</f>
        <v>123</v>
      </c>
      <c r="D3408">
        <f>IF(B3407&lt;&gt;B3408,D3407,IF(H3407=1,"",D3407+_xlfn.XLOOKUP($B3408,Directions!$B:$B,Directions!D:D)))</f>
        <v>72</v>
      </c>
      <c r="E3408" s="3">
        <f>IF(H3407=1,"",C3408+_xlfn.XLOOKUP($B3408,Directions!$B:$B,Directions!C:C))</f>
        <v>124</v>
      </c>
      <c r="F3408" s="3">
        <f>IF(H3407=1,"",D3408+_xlfn.XLOOKUP($B3408,Directions!$B:$B,Directions!D:D))</f>
        <v>72</v>
      </c>
      <c r="G3408" cm="1">
        <f t="array" ref="G3408">IF(H3408=1,"",IF(INDEX(map,F3408,E3408)="#",1,0))</f>
        <v>1</v>
      </c>
      <c r="H3408">
        <f>IF(Journey!H3407=1,1,IF(OR(E3408&lt;0,E3408&gt;Map!$A$1,F3408&lt;0,F3408&gt;Map!$A$1),1,0))</f>
        <v>0</v>
      </c>
    </row>
    <row r="3409" spans="1:8" x14ac:dyDescent="0.25">
      <c r="A3409">
        <v>3407</v>
      </c>
      <c r="B3409">
        <f t="shared" si="53"/>
        <v>3</v>
      </c>
      <c r="C3409">
        <f>IF(B3408&lt;&gt;B3409,C3408,IF(H3408=1,"",C3408+_xlfn.XLOOKUP($B3409,Directions!$B:$B,Directions!C:C)))</f>
        <v>123</v>
      </c>
      <c r="D3409">
        <f>IF(B3408&lt;&gt;B3409,D3408,IF(H3408=1,"",D3408+_xlfn.XLOOKUP($B3409,Directions!$B:$B,Directions!D:D)))</f>
        <v>72</v>
      </c>
      <c r="E3409" s="3">
        <f>IF(H3408=1,"",C3409+_xlfn.XLOOKUP($B3409,Directions!$B:$B,Directions!C:C))</f>
        <v>123</v>
      </c>
      <c r="F3409" s="3">
        <f>IF(H3408=1,"",D3409+_xlfn.XLOOKUP($B3409,Directions!$B:$B,Directions!D:D))</f>
        <v>73</v>
      </c>
      <c r="G3409" cm="1">
        <f t="array" ref="G3409">IF(H3409=1,"",IF(INDEX(map,F3409,E3409)="#",1,0))</f>
        <v>0</v>
      </c>
      <c r="H3409">
        <f>IF(Journey!H3408=1,1,IF(OR(E3409&lt;0,E3409&gt;Map!$A$1,F3409&lt;0,F3409&gt;Map!$A$1),1,0))</f>
        <v>0</v>
      </c>
    </row>
    <row r="3410" spans="1:8" x14ac:dyDescent="0.25">
      <c r="A3410">
        <v>3408</v>
      </c>
      <c r="B3410">
        <f t="shared" si="53"/>
        <v>3</v>
      </c>
      <c r="C3410">
        <f>IF(B3409&lt;&gt;B3410,C3409,IF(H3409=1,"",C3409+_xlfn.XLOOKUP($B3410,Directions!$B:$B,Directions!C:C)))</f>
        <v>123</v>
      </c>
      <c r="D3410">
        <f>IF(B3409&lt;&gt;B3410,D3409,IF(H3409=1,"",D3409+_xlfn.XLOOKUP($B3410,Directions!$B:$B,Directions!D:D)))</f>
        <v>73</v>
      </c>
      <c r="E3410" s="3">
        <f>IF(H3409=1,"",C3410+_xlfn.XLOOKUP($B3410,Directions!$B:$B,Directions!C:C))</f>
        <v>123</v>
      </c>
      <c r="F3410" s="3">
        <f>IF(H3409=1,"",D3410+_xlfn.XLOOKUP($B3410,Directions!$B:$B,Directions!D:D))</f>
        <v>74</v>
      </c>
      <c r="G3410" cm="1">
        <f t="array" ref="G3410">IF(H3410=1,"",IF(INDEX(map,F3410,E3410)="#",1,0))</f>
        <v>0</v>
      </c>
      <c r="H3410">
        <f>IF(Journey!H3409=1,1,IF(OR(E3410&lt;0,E3410&gt;Map!$A$1,F3410&lt;0,F3410&gt;Map!$A$1),1,0))</f>
        <v>0</v>
      </c>
    </row>
    <row r="3411" spans="1:8" x14ac:dyDescent="0.25">
      <c r="A3411">
        <v>3409</v>
      </c>
      <c r="B3411">
        <f t="shared" si="53"/>
        <v>3</v>
      </c>
      <c r="C3411">
        <f>IF(B3410&lt;&gt;B3411,C3410,IF(H3410=1,"",C3410+_xlfn.XLOOKUP($B3411,Directions!$B:$B,Directions!C:C)))</f>
        <v>123</v>
      </c>
      <c r="D3411">
        <f>IF(B3410&lt;&gt;B3411,D3410,IF(H3410=1,"",D3410+_xlfn.XLOOKUP($B3411,Directions!$B:$B,Directions!D:D)))</f>
        <v>74</v>
      </c>
      <c r="E3411" s="3">
        <f>IF(H3410=1,"",C3411+_xlfn.XLOOKUP($B3411,Directions!$B:$B,Directions!C:C))</f>
        <v>123</v>
      </c>
      <c r="F3411" s="3">
        <f>IF(H3410=1,"",D3411+_xlfn.XLOOKUP($B3411,Directions!$B:$B,Directions!D:D))</f>
        <v>75</v>
      </c>
      <c r="G3411" cm="1">
        <f t="array" ref="G3411">IF(H3411=1,"",IF(INDEX(map,F3411,E3411)="#",1,0))</f>
        <v>0</v>
      </c>
      <c r="H3411">
        <f>IF(Journey!H3410=1,1,IF(OR(E3411&lt;0,E3411&gt;Map!$A$1,F3411&lt;0,F3411&gt;Map!$A$1),1,0))</f>
        <v>0</v>
      </c>
    </row>
    <row r="3412" spans="1:8" x14ac:dyDescent="0.25">
      <c r="A3412">
        <v>3410</v>
      </c>
      <c r="B3412">
        <f t="shared" si="53"/>
        <v>3</v>
      </c>
      <c r="C3412">
        <f>IF(B3411&lt;&gt;B3412,C3411,IF(H3411=1,"",C3411+_xlfn.XLOOKUP($B3412,Directions!$B:$B,Directions!C:C)))</f>
        <v>123</v>
      </c>
      <c r="D3412">
        <f>IF(B3411&lt;&gt;B3412,D3411,IF(H3411=1,"",D3411+_xlfn.XLOOKUP($B3412,Directions!$B:$B,Directions!D:D)))</f>
        <v>75</v>
      </c>
      <c r="E3412" s="3">
        <f>IF(H3411=1,"",C3412+_xlfn.XLOOKUP($B3412,Directions!$B:$B,Directions!C:C))</f>
        <v>123</v>
      </c>
      <c r="F3412" s="3">
        <f>IF(H3411=1,"",D3412+_xlfn.XLOOKUP($B3412,Directions!$B:$B,Directions!D:D))</f>
        <v>76</v>
      </c>
      <c r="G3412" cm="1">
        <f t="array" ref="G3412">IF(H3412=1,"",IF(INDEX(map,F3412,E3412)="#",1,0))</f>
        <v>0</v>
      </c>
      <c r="H3412">
        <f>IF(Journey!H3411=1,1,IF(OR(E3412&lt;0,E3412&gt;Map!$A$1,F3412&lt;0,F3412&gt;Map!$A$1),1,0))</f>
        <v>0</v>
      </c>
    </row>
    <row r="3413" spans="1:8" x14ac:dyDescent="0.25">
      <c r="A3413">
        <v>3411</v>
      </c>
      <c r="B3413">
        <f t="shared" si="53"/>
        <v>3</v>
      </c>
      <c r="C3413">
        <f>IF(B3412&lt;&gt;B3413,C3412,IF(H3412=1,"",C3412+_xlfn.XLOOKUP($B3413,Directions!$B:$B,Directions!C:C)))</f>
        <v>123</v>
      </c>
      <c r="D3413">
        <f>IF(B3412&lt;&gt;B3413,D3412,IF(H3412=1,"",D3412+_xlfn.XLOOKUP($B3413,Directions!$B:$B,Directions!D:D)))</f>
        <v>76</v>
      </c>
      <c r="E3413" s="3">
        <f>IF(H3412=1,"",C3413+_xlfn.XLOOKUP($B3413,Directions!$B:$B,Directions!C:C))</f>
        <v>123</v>
      </c>
      <c r="F3413" s="3">
        <f>IF(H3412=1,"",D3413+_xlfn.XLOOKUP($B3413,Directions!$B:$B,Directions!D:D))</f>
        <v>77</v>
      </c>
      <c r="G3413" cm="1">
        <f t="array" ref="G3413">IF(H3413=1,"",IF(INDEX(map,F3413,E3413)="#",1,0))</f>
        <v>0</v>
      </c>
      <c r="H3413">
        <f>IF(Journey!H3412=1,1,IF(OR(E3413&lt;0,E3413&gt;Map!$A$1,F3413&lt;0,F3413&gt;Map!$A$1),1,0))</f>
        <v>0</v>
      </c>
    </row>
    <row r="3414" spans="1:8" x14ac:dyDescent="0.25">
      <c r="A3414">
        <v>3412</v>
      </c>
      <c r="B3414">
        <f t="shared" si="53"/>
        <v>3</v>
      </c>
      <c r="C3414">
        <f>IF(B3413&lt;&gt;B3414,C3413,IF(H3413=1,"",C3413+_xlfn.XLOOKUP($B3414,Directions!$B:$B,Directions!C:C)))</f>
        <v>123</v>
      </c>
      <c r="D3414">
        <f>IF(B3413&lt;&gt;B3414,D3413,IF(H3413=1,"",D3413+_xlfn.XLOOKUP($B3414,Directions!$B:$B,Directions!D:D)))</f>
        <v>77</v>
      </c>
      <c r="E3414" s="3">
        <f>IF(H3413=1,"",C3414+_xlfn.XLOOKUP($B3414,Directions!$B:$B,Directions!C:C))</f>
        <v>123</v>
      </c>
      <c r="F3414" s="3">
        <f>IF(H3413=1,"",D3414+_xlfn.XLOOKUP($B3414,Directions!$B:$B,Directions!D:D))</f>
        <v>78</v>
      </c>
      <c r="G3414" cm="1">
        <f t="array" ref="G3414">IF(H3414=1,"",IF(INDEX(map,F3414,E3414)="#",1,0))</f>
        <v>0</v>
      </c>
      <c r="H3414">
        <f>IF(Journey!H3413=1,1,IF(OR(E3414&lt;0,E3414&gt;Map!$A$1,F3414&lt;0,F3414&gt;Map!$A$1),1,0))</f>
        <v>0</v>
      </c>
    </row>
    <row r="3415" spans="1:8" x14ac:dyDescent="0.25">
      <c r="A3415">
        <v>3413</v>
      </c>
      <c r="B3415">
        <f t="shared" si="53"/>
        <v>3</v>
      </c>
      <c r="C3415">
        <f>IF(B3414&lt;&gt;B3415,C3414,IF(H3414=1,"",C3414+_xlfn.XLOOKUP($B3415,Directions!$B:$B,Directions!C:C)))</f>
        <v>123</v>
      </c>
      <c r="D3415">
        <f>IF(B3414&lt;&gt;B3415,D3414,IF(H3414=1,"",D3414+_xlfn.XLOOKUP($B3415,Directions!$B:$B,Directions!D:D)))</f>
        <v>78</v>
      </c>
      <c r="E3415" s="3">
        <f>IF(H3414=1,"",C3415+_xlfn.XLOOKUP($B3415,Directions!$B:$B,Directions!C:C))</f>
        <v>123</v>
      </c>
      <c r="F3415" s="3">
        <f>IF(H3414=1,"",D3415+_xlfn.XLOOKUP($B3415,Directions!$B:$B,Directions!D:D))</f>
        <v>79</v>
      </c>
      <c r="G3415" cm="1">
        <f t="array" ref="G3415">IF(H3415=1,"",IF(INDEX(map,F3415,E3415)="#",1,0))</f>
        <v>0</v>
      </c>
      <c r="H3415">
        <f>IF(Journey!H3414=1,1,IF(OR(E3415&lt;0,E3415&gt;Map!$A$1,F3415&lt;0,F3415&gt;Map!$A$1),1,0))</f>
        <v>0</v>
      </c>
    </row>
    <row r="3416" spans="1:8" x14ac:dyDescent="0.25">
      <c r="A3416">
        <v>3414</v>
      </c>
      <c r="B3416">
        <f t="shared" si="53"/>
        <v>3</v>
      </c>
      <c r="C3416">
        <f>IF(B3415&lt;&gt;B3416,C3415,IF(H3415=1,"",C3415+_xlfn.XLOOKUP($B3416,Directions!$B:$B,Directions!C:C)))</f>
        <v>123</v>
      </c>
      <c r="D3416">
        <f>IF(B3415&lt;&gt;B3416,D3415,IF(H3415=1,"",D3415+_xlfn.XLOOKUP($B3416,Directions!$B:$B,Directions!D:D)))</f>
        <v>79</v>
      </c>
      <c r="E3416" s="3">
        <f>IF(H3415=1,"",C3416+_xlfn.XLOOKUP($B3416,Directions!$B:$B,Directions!C:C))</f>
        <v>123</v>
      </c>
      <c r="F3416" s="3">
        <f>IF(H3415=1,"",D3416+_xlfn.XLOOKUP($B3416,Directions!$B:$B,Directions!D:D))</f>
        <v>80</v>
      </c>
      <c r="G3416" cm="1">
        <f t="array" ref="G3416">IF(H3416=1,"",IF(INDEX(map,F3416,E3416)="#",1,0))</f>
        <v>0</v>
      </c>
      <c r="H3416">
        <f>IF(Journey!H3415=1,1,IF(OR(E3416&lt;0,E3416&gt;Map!$A$1,F3416&lt;0,F3416&gt;Map!$A$1),1,0))</f>
        <v>0</v>
      </c>
    </row>
    <row r="3417" spans="1:8" x14ac:dyDescent="0.25">
      <c r="A3417">
        <v>3415</v>
      </c>
      <c r="B3417">
        <f t="shared" si="53"/>
        <v>3</v>
      </c>
      <c r="C3417">
        <f>IF(B3416&lt;&gt;B3417,C3416,IF(H3416=1,"",C3416+_xlfn.XLOOKUP($B3417,Directions!$B:$B,Directions!C:C)))</f>
        <v>123</v>
      </c>
      <c r="D3417">
        <f>IF(B3416&lt;&gt;B3417,D3416,IF(H3416=1,"",D3416+_xlfn.XLOOKUP($B3417,Directions!$B:$B,Directions!D:D)))</f>
        <v>80</v>
      </c>
      <c r="E3417" s="3">
        <f>IF(H3416=1,"",C3417+_xlfn.XLOOKUP($B3417,Directions!$B:$B,Directions!C:C))</f>
        <v>123</v>
      </c>
      <c r="F3417" s="3">
        <f>IF(H3416=1,"",D3417+_xlfn.XLOOKUP($B3417,Directions!$B:$B,Directions!D:D))</f>
        <v>81</v>
      </c>
      <c r="G3417" cm="1">
        <f t="array" ref="G3417">IF(H3417=1,"",IF(INDEX(map,F3417,E3417)="#",1,0))</f>
        <v>0</v>
      </c>
      <c r="H3417">
        <f>IF(Journey!H3416=1,1,IF(OR(E3417&lt;0,E3417&gt;Map!$A$1,F3417&lt;0,F3417&gt;Map!$A$1),1,0))</f>
        <v>0</v>
      </c>
    </row>
    <row r="3418" spans="1:8" x14ac:dyDescent="0.25">
      <c r="A3418">
        <v>3416</v>
      </c>
      <c r="B3418">
        <f t="shared" si="53"/>
        <v>3</v>
      </c>
      <c r="C3418">
        <f>IF(B3417&lt;&gt;B3418,C3417,IF(H3417=1,"",C3417+_xlfn.XLOOKUP($B3418,Directions!$B:$B,Directions!C:C)))</f>
        <v>123</v>
      </c>
      <c r="D3418">
        <f>IF(B3417&lt;&gt;B3418,D3417,IF(H3417=1,"",D3417+_xlfn.XLOOKUP($B3418,Directions!$B:$B,Directions!D:D)))</f>
        <v>81</v>
      </c>
      <c r="E3418" s="3">
        <f>IF(H3417=1,"",C3418+_xlfn.XLOOKUP($B3418,Directions!$B:$B,Directions!C:C))</f>
        <v>123</v>
      </c>
      <c r="F3418" s="3">
        <f>IF(H3417=1,"",D3418+_xlfn.XLOOKUP($B3418,Directions!$B:$B,Directions!D:D))</f>
        <v>82</v>
      </c>
      <c r="G3418" cm="1">
        <f t="array" ref="G3418">IF(H3418=1,"",IF(INDEX(map,F3418,E3418)="#",1,0))</f>
        <v>0</v>
      </c>
      <c r="H3418">
        <f>IF(Journey!H3417=1,1,IF(OR(E3418&lt;0,E3418&gt;Map!$A$1,F3418&lt;0,F3418&gt;Map!$A$1),1,0))</f>
        <v>0</v>
      </c>
    </row>
    <row r="3419" spans="1:8" x14ac:dyDescent="0.25">
      <c r="A3419">
        <v>3417</v>
      </c>
      <c r="B3419">
        <f t="shared" si="53"/>
        <v>3</v>
      </c>
      <c r="C3419">
        <f>IF(B3418&lt;&gt;B3419,C3418,IF(H3418=1,"",C3418+_xlfn.XLOOKUP($B3419,Directions!$B:$B,Directions!C:C)))</f>
        <v>123</v>
      </c>
      <c r="D3419">
        <f>IF(B3418&lt;&gt;B3419,D3418,IF(H3418=1,"",D3418+_xlfn.XLOOKUP($B3419,Directions!$B:$B,Directions!D:D)))</f>
        <v>82</v>
      </c>
      <c r="E3419" s="3">
        <f>IF(H3418=1,"",C3419+_xlfn.XLOOKUP($B3419,Directions!$B:$B,Directions!C:C))</f>
        <v>123</v>
      </c>
      <c r="F3419" s="3">
        <f>IF(H3418=1,"",D3419+_xlfn.XLOOKUP($B3419,Directions!$B:$B,Directions!D:D))</f>
        <v>83</v>
      </c>
      <c r="G3419" cm="1">
        <f t="array" ref="G3419">IF(H3419=1,"",IF(INDEX(map,F3419,E3419)="#",1,0))</f>
        <v>0</v>
      </c>
      <c r="H3419">
        <f>IF(Journey!H3418=1,1,IF(OR(E3419&lt;0,E3419&gt;Map!$A$1,F3419&lt;0,F3419&gt;Map!$A$1),1,0))</f>
        <v>0</v>
      </c>
    </row>
    <row r="3420" spans="1:8" x14ac:dyDescent="0.25">
      <c r="A3420">
        <v>3418</v>
      </c>
      <c r="B3420">
        <f t="shared" si="53"/>
        <v>3</v>
      </c>
      <c r="C3420">
        <f>IF(B3419&lt;&gt;B3420,C3419,IF(H3419=1,"",C3419+_xlfn.XLOOKUP($B3420,Directions!$B:$B,Directions!C:C)))</f>
        <v>123</v>
      </c>
      <c r="D3420">
        <f>IF(B3419&lt;&gt;B3420,D3419,IF(H3419=1,"",D3419+_xlfn.XLOOKUP($B3420,Directions!$B:$B,Directions!D:D)))</f>
        <v>83</v>
      </c>
      <c r="E3420" s="3">
        <f>IF(H3419=1,"",C3420+_xlfn.XLOOKUP($B3420,Directions!$B:$B,Directions!C:C))</f>
        <v>123</v>
      </c>
      <c r="F3420" s="3">
        <f>IF(H3419=1,"",D3420+_xlfn.XLOOKUP($B3420,Directions!$B:$B,Directions!D:D))</f>
        <v>84</v>
      </c>
      <c r="G3420" cm="1">
        <f t="array" ref="G3420">IF(H3420=1,"",IF(INDEX(map,F3420,E3420)="#",1,0))</f>
        <v>0</v>
      </c>
      <c r="H3420">
        <f>IF(Journey!H3419=1,1,IF(OR(E3420&lt;0,E3420&gt;Map!$A$1,F3420&lt;0,F3420&gt;Map!$A$1),1,0))</f>
        <v>0</v>
      </c>
    </row>
    <row r="3421" spans="1:8" x14ac:dyDescent="0.25">
      <c r="A3421">
        <v>3419</v>
      </c>
      <c r="B3421">
        <f t="shared" si="53"/>
        <v>3</v>
      </c>
      <c r="C3421">
        <f>IF(B3420&lt;&gt;B3421,C3420,IF(H3420=1,"",C3420+_xlfn.XLOOKUP($B3421,Directions!$B:$B,Directions!C:C)))</f>
        <v>123</v>
      </c>
      <c r="D3421">
        <f>IF(B3420&lt;&gt;B3421,D3420,IF(H3420=1,"",D3420+_xlfn.XLOOKUP($B3421,Directions!$B:$B,Directions!D:D)))</f>
        <v>84</v>
      </c>
      <c r="E3421" s="3">
        <f>IF(H3420=1,"",C3421+_xlfn.XLOOKUP($B3421,Directions!$B:$B,Directions!C:C))</f>
        <v>123</v>
      </c>
      <c r="F3421" s="3">
        <f>IF(H3420=1,"",D3421+_xlfn.XLOOKUP($B3421,Directions!$B:$B,Directions!D:D))</f>
        <v>85</v>
      </c>
      <c r="G3421" cm="1">
        <f t="array" ref="G3421">IF(H3421=1,"",IF(INDEX(map,F3421,E3421)="#",1,0))</f>
        <v>0</v>
      </c>
      <c r="H3421">
        <f>IF(Journey!H3420=1,1,IF(OR(E3421&lt;0,E3421&gt;Map!$A$1,F3421&lt;0,F3421&gt;Map!$A$1),1,0))</f>
        <v>0</v>
      </c>
    </row>
    <row r="3422" spans="1:8" x14ac:dyDescent="0.25">
      <c r="A3422">
        <v>3420</v>
      </c>
      <c r="B3422">
        <f t="shared" si="53"/>
        <v>3</v>
      </c>
      <c r="C3422">
        <f>IF(B3421&lt;&gt;B3422,C3421,IF(H3421=1,"",C3421+_xlfn.XLOOKUP($B3422,Directions!$B:$B,Directions!C:C)))</f>
        <v>123</v>
      </c>
      <c r="D3422">
        <f>IF(B3421&lt;&gt;B3422,D3421,IF(H3421=1,"",D3421+_xlfn.XLOOKUP($B3422,Directions!$B:$B,Directions!D:D)))</f>
        <v>85</v>
      </c>
      <c r="E3422" s="3">
        <f>IF(H3421=1,"",C3422+_xlfn.XLOOKUP($B3422,Directions!$B:$B,Directions!C:C))</f>
        <v>123</v>
      </c>
      <c r="F3422" s="3">
        <f>IF(H3421=1,"",D3422+_xlfn.XLOOKUP($B3422,Directions!$B:$B,Directions!D:D))</f>
        <v>86</v>
      </c>
      <c r="G3422" cm="1">
        <f t="array" ref="G3422">IF(H3422=1,"",IF(INDEX(map,F3422,E3422)="#",1,0))</f>
        <v>0</v>
      </c>
      <c r="H3422">
        <f>IF(Journey!H3421=1,1,IF(OR(E3422&lt;0,E3422&gt;Map!$A$1,F3422&lt;0,F3422&gt;Map!$A$1),1,0))</f>
        <v>0</v>
      </c>
    </row>
    <row r="3423" spans="1:8" x14ac:dyDescent="0.25">
      <c r="A3423">
        <v>3421</v>
      </c>
      <c r="B3423">
        <f t="shared" si="53"/>
        <v>3</v>
      </c>
      <c r="C3423">
        <f>IF(B3422&lt;&gt;B3423,C3422,IF(H3422=1,"",C3422+_xlfn.XLOOKUP($B3423,Directions!$B:$B,Directions!C:C)))</f>
        <v>123</v>
      </c>
      <c r="D3423">
        <f>IF(B3422&lt;&gt;B3423,D3422,IF(H3422=1,"",D3422+_xlfn.XLOOKUP($B3423,Directions!$B:$B,Directions!D:D)))</f>
        <v>86</v>
      </c>
      <c r="E3423" s="3">
        <f>IF(H3422=1,"",C3423+_xlfn.XLOOKUP($B3423,Directions!$B:$B,Directions!C:C))</f>
        <v>123</v>
      </c>
      <c r="F3423" s="3">
        <f>IF(H3422=1,"",D3423+_xlfn.XLOOKUP($B3423,Directions!$B:$B,Directions!D:D))</f>
        <v>87</v>
      </c>
      <c r="G3423" cm="1">
        <f t="array" ref="G3423">IF(H3423=1,"",IF(INDEX(map,F3423,E3423)="#",1,0))</f>
        <v>0</v>
      </c>
      <c r="H3423">
        <f>IF(Journey!H3422=1,1,IF(OR(E3423&lt;0,E3423&gt;Map!$A$1,F3423&lt;0,F3423&gt;Map!$A$1),1,0))</f>
        <v>0</v>
      </c>
    </row>
    <row r="3424" spans="1:8" x14ac:dyDescent="0.25">
      <c r="A3424">
        <v>3422</v>
      </c>
      <c r="B3424">
        <f t="shared" si="53"/>
        <v>3</v>
      </c>
      <c r="C3424">
        <f>IF(B3423&lt;&gt;B3424,C3423,IF(H3423=1,"",C3423+_xlfn.XLOOKUP($B3424,Directions!$B:$B,Directions!C:C)))</f>
        <v>123</v>
      </c>
      <c r="D3424">
        <f>IF(B3423&lt;&gt;B3424,D3423,IF(H3423=1,"",D3423+_xlfn.XLOOKUP($B3424,Directions!$B:$B,Directions!D:D)))</f>
        <v>87</v>
      </c>
      <c r="E3424" s="3">
        <f>IF(H3423=1,"",C3424+_xlfn.XLOOKUP($B3424,Directions!$B:$B,Directions!C:C))</f>
        <v>123</v>
      </c>
      <c r="F3424" s="3">
        <f>IF(H3423=1,"",D3424+_xlfn.XLOOKUP($B3424,Directions!$B:$B,Directions!D:D))</f>
        <v>88</v>
      </c>
      <c r="G3424" cm="1">
        <f t="array" ref="G3424">IF(H3424=1,"",IF(INDEX(map,F3424,E3424)="#",1,0))</f>
        <v>0</v>
      </c>
      <c r="H3424">
        <f>IF(Journey!H3423=1,1,IF(OR(E3424&lt;0,E3424&gt;Map!$A$1,F3424&lt;0,F3424&gt;Map!$A$1),1,0))</f>
        <v>0</v>
      </c>
    </row>
    <row r="3425" spans="1:8" x14ac:dyDescent="0.25">
      <c r="A3425">
        <v>3423</v>
      </c>
      <c r="B3425">
        <f t="shared" si="53"/>
        <v>3</v>
      </c>
      <c r="C3425">
        <f>IF(B3424&lt;&gt;B3425,C3424,IF(H3424=1,"",C3424+_xlfn.XLOOKUP($B3425,Directions!$B:$B,Directions!C:C)))</f>
        <v>123</v>
      </c>
      <c r="D3425">
        <f>IF(B3424&lt;&gt;B3425,D3424,IF(H3424=1,"",D3424+_xlfn.XLOOKUP($B3425,Directions!$B:$B,Directions!D:D)))</f>
        <v>88</v>
      </c>
      <c r="E3425" s="3">
        <f>IF(H3424=1,"",C3425+_xlfn.XLOOKUP($B3425,Directions!$B:$B,Directions!C:C))</f>
        <v>123</v>
      </c>
      <c r="F3425" s="3">
        <f>IF(H3424=1,"",D3425+_xlfn.XLOOKUP($B3425,Directions!$B:$B,Directions!D:D))</f>
        <v>89</v>
      </c>
      <c r="G3425" cm="1">
        <f t="array" ref="G3425">IF(H3425=1,"",IF(INDEX(map,F3425,E3425)="#",1,0))</f>
        <v>0</v>
      </c>
      <c r="H3425">
        <f>IF(Journey!H3424=1,1,IF(OR(E3425&lt;0,E3425&gt;Map!$A$1,F3425&lt;0,F3425&gt;Map!$A$1),1,0))</f>
        <v>0</v>
      </c>
    </row>
    <row r="3426" spans="1:8" x14ac:dyDescent="0.25">
      <c r="A3426">
        <v>3424</v>
      </c>
      <c r="B3426">
        <f t="shared" si="53"/>
        <v>3</v>
      </c>
      <c r="C3426">
        <f>IF(B3425&lt;&gt;B3426,C3425,IF(H3425=1,"",C3425+_xlfn.XLOOKUP($B3426,Directions!$B:$B,Directions!C:C)))</f>
        <v>123</v>
      </c>
      <c r="D3426">
        <f>IF(B3425&lt;&gt;B3426,D3425,IF(H3425=1,"",D3425+_xlfn.XLOOKUP($B3426,Directions!$B:$B,Directions!D:D)))</f>
        <v>89</v>
      </c>
      <c r="E3426" s="3">
        <f>IF(H3425=1,"",C3426+_xlfn.XLOOKUP($B3426,Directions!$B:$B,Directions!C:C))</f>
        <v>123</v>
      </c>
      <c r="F3426" s="3">
        <f>IF(H3425=1,"",D3426+_xlfn.XLOOKUP($B3426,Directions!$B:$B,Directions!D:D))</f>
        <v>90</v>
      </c>
      <c r="G3426" cm="1">
        <f t="array" ref="G3426">IF(H3426=1,"",IF(INDEX(map,F3426,E3426)="#",1,0))</f>
        <v>0</v>
      </c>
      <c r="H3426">
        <f>IF(Journey!H3425=1,1,IF(OR(E3426&lt;0,E3426&gt;Map!$A$1,F3426&lt;0,F3426&gt;Map!$A$1),1,0))</f>
        <v>0</v>
      </c>
    </row>
    <row r="3427" spans="1:8" x14ac:dyDescent="0.25">
      <c r="A3427">
        <v>3425</v>
      </c>
      <c r="B3427">
        <f t="shared" si="53"/>
        <v>3</v>
      </c>
      <c r="C3427">
        <f>IF(B3426&lt;&gt;B3427,C3426,IF(H3426=1,"",C3426+_xlfn.XLOOKUP($B3427,Directions!$B:$B,Directions!C:C)))</f>
        <v>123</v>
      </c>
      <c r="D3427">
        <f>IF(B3426&lt;&gt;B3427,D3426,IF(H3426=1,"",D3426+_xlfn.XLOOKUP($B3427,Directions!$B:$B,Directions!D:D)))</f>
        <v>90</v>
      </c>
      <c r="E3427" s="3">
        <f>IF(H3426=1,"",C3427+_xlfn.XLOOKUP($B3427,Directions!$B:$B,Directions!C:C))</f>
        <v>123</v>
      </c>
      <c r="F3427" s="3">
        <f>IF(H3426=1,"",D3427+_xlfn.XLOOKUP($B3427,Directions!$B:$B,Directions!D:D))</f>
        <v>91</v>
      </c>
      <c r="G3427" cm="1">
        <f t="array" ref="G3427">IF(H3427=1,"",IF(INDEX(map,F3427,E3427)="#",1,0))</f>
        <v>0</v>
      </c>
      <c r="H3427">
        <f>IF(Journey!H3426=1,1,IF(OR(E3427&lt;0,E3427&gt;Map!$A$1,F3427&lt;0,F3427&gt;Map!$A$1),1,0))</f>
        <v>0</v>
      </c>
    </row>
    <row r="3428" spans="1:8" x14ac:dyDescent="0.25">
      <c r="A3428">
        <v>3426</v>
      </c>
      <c r="B3428">
        <f t="shared" si="53"/>
        <v>3</v>
      </c>
      <c r="C3428">
        <f>IF(B3427&lt;&gt;B3428,C3427,IF(H3427=1,"",C3427+_xlfn.XLOOKUP($B3428,Directions!$B:$B,Directions!C:C)))</f>
        <v>123</v>
      </c>
      <c r="D3428">
        <f>IF(B3427&lt;&gt;B3428,D3427,IF(H3427=1,"",D3427+_xlfn.XLOOKUP($B3428,Directions!$B:$B,Directions!D:D)))</f>
        <v>91</v>
      </c>
      <c r="E3428" s="3">
        <f>IF(H3427=1,"",C3428+_xlfn.XLOOKUP($B3428,Directions!$B:$B,Directions!C:C))</f>
        <v>123</v>
      </c>
      <c r="F3428" s="3">
        <f>IF(H3427=1,"",D3428+_xlfn.XLOOKUP($B3428,Directions!$B:$B,Directions!D:D))</f>
        <v>92</v>
      </c>
      <c r="G3428" cm="1">
        <f t="array" ref="G3428">IF(H3428=1,"",IF(INDEX(map,F3428,E3428)="#",1,0))</f>
        <v>0</v>
      </c>
      <c r="H3428">
        <f>IF(Journey!H3427=1,1,IF(OR(E3428&lt;0,E3428&gt;Map!$A$1,F3428&lt;0,F3428&gt;Map!$A$1),1,0))</f>
        <v>0</v>
      </c>
    </row>
    <row r="3429" spans="1:8" x14ac:dyDescent="0.25">
      <c r="A3429">
        <v>3427</v>
      </c>
      <c r="B3429">
        <f t="shared" si="53"/>
        <v>3</v>
      </c>
      <c r="C3429">
        <f>IF(B3428&lt;&gt;B3429,C3428,IF(H3428=1,"",C3428+_xlfn.XLOOKUP($B3429,Directions!$B:$B,Directions!C:C)))</f>
        <v>123</v>
      </c>
      <c r="D3429">
        <f>IF(B3428&lt;&gt;B3429,D3428,IF(H3428=1,"",D3428+_xlfn.XLOOKUP($B3429,Directions!$B:$B,Directions!D:D)))</f>
        <v>92</v>
      </c>
      <c r="E3429" s="3">
        <f>IF(H3428=1,"",C3429+_xlfn.XLOOKUP($B3429,Directions!$B:$B,Directions!C:C))</f>
        <v>123</v>
      </c>
      <c r="F3429" s="3">
        <f>IF(H3428=1,"",D3429+_xlfn.XLOOKUP($B3429,Directions!$B:$B,Directions!D:D))</f>
        <v>93</v>
      </c>
      <c r="G3429" cm="1">
        <f t="array" ref="G3429">IF(H3429=1,"",IF(INDEX(map,F3429,E3429)="#",1,0))</f>
        <v>0</v>
      </c>
      <c r="H3429">
        <f>IF(Journey!H3428=1,1,IF(OR(E3429&lt;0,E3429&gt;Map!$A$1,F3429&lt;0,F3429&gt;Map!$A$1),1,0))</f>
        <v>0</v>
      </c>
    </row>
    <row r="3430" spans="1:8" x14ac:dyDescent="0.25">
      <c r="A3430">
        <v>3428</v>
      </c>
      <c r="B3430">
        <f t="shared" si="53"/>
        <v>3</v>
      </c>
      <c r="C3430">
        <f>IF(B3429&lt;&gt;B3430,C3429,IF(H3429=1,"",C3429+_xlfn.XLOOKUP($B3430,Directions!$B:$B,Directions!C:C)))</f>
        <v>123</v>
      </c>
      <c r="D3430">
        <f>IF(B3429&lt;&gt;B3430,D3429,IF(H3429=1,"",D3429+_xlfn.XLOOKUP($B3430,Directions!$B:$B,Directions!D:D)))</f>
        <v>93</v>
      </c>
      <c r="E3430" s="3">
        <f>IF(H3429=1,"",C3430+_xlfn.XLOOKUP($B3430,Directions!$B:$B,Directions!C:C))</f>
        <v>123</v>
      </c>
      <c r="F3430" s="3">
        <f>IF(H3429=1,"",D3430+_xlfn.XLOOKUP($B3430,Directions!$B:$B,Directions!D:D))</f>
        <v>94</v>
      </c>
      <c r="G3430" cm="1">
        <f t="array" ref="G3430">IF(H3430=1,"",IF(INDEX(map,F3430,E3430)="#",1,0))</f>
        <v>0</v>
      </c>
      <c r="H3430">
        <f>IF(Journey!H3429=1,1,IF(OR(E3430&lt;0,E3430&gt;Map!$A$1,F3430&lt;0,F3430&gt;Map!$A$1),1,0))</f>
        <v>0</v>
      </c>
    </row>
    <row r="3431" spans="1:8" x14ac:dyDescent="0.25">
      <c r="A3431">
        <v>3429</v>
      </c>
      <c r="B3431">
        <f t="shared" si="53"/>
        <v>3</v>
      </c>
      <c r="C3431">
        <f>IF(B3430&lt;&gt;B3431,C3430,IF(H3430=1,"",C3430+_xlfn.XLOOKUP($B3431,Directions!$B:$B,Directions!C:C)))</f>
        <v>123</v>
      </c>
      <c r="D3431">
        <f>IF(B3430&lt;&gt;B3431,D3430,IF(H3430=1,"",D3430+_xlfn.XLOOKUP($B3431,Directions!$B:$B,Directions!D:D)))</f>
        <v>94</v>
      </c>
      <c r="E3431" s="3">
        <f>IF(H3430=1,"",C3431+_xlfn.XLOOKUP($B3431,Directions!$B:$B,Directions!C:C))</f>
        <v>123</v>
      </c>
      <c r="F3431" s="3">
        <f>IF(H3430=1,"",D3431+_xlfn.XLOOKUP($B3431,Directions!$B:$B,Directions!D:D))</f>
        <v>95</v>
      </c>
      <c r="G3431" cm="1">
        <f t="array" ref="G3431">IF(H3431=1,"",IF(INDEX(map,F3431,E3431)="#",1,0))</f>
        <v>0</v>
      </c>
      <c r="H3431">
        <f>IF(Journey!H3430=1,1,IF(OR(E3431&lt;0,E3431&gt;Map!$A$1,F3431&lt;0,F3431&gt;Map!$A$1),1,0))</f>
        <v>0</v>
      </c>
    </row>
    <row r="3432" spans="1:8" x14ac:dyDescent="0.25">
      <c r="A3432">
        <v>3430</v>
      </c>
      <c r="B3432">
        <f t="shared" si="53"/>
        <v>3</v>
      </c>
      <c r="C3432">
        <f>IF(B3431&lt;&gt;B3432,C3431,IF(H3431=1,"",C3431+_xlfn.XLOOKUP($B3432,Directions!$B:$B,Directions!C:C)))</f>
        <v>123</v>
      </c>
      <c r="D3432">
        <f>IF(B3431&lt;&gt;B3432,D3431,IF(H3431=1,"",D3431+_xlfn.XLOOKUP($B3432,Directions!$B:$B,Directions!D:D)))</f>
        <v>95</v>
      </c>
      <c r="E3432" s="3">
        <f>IF(H3431=1,"",C3432+_xlfn.XLOOKUP($B3432,Directions!$B:$B,Directions!C:C))</f>
        <v>123</v>
      </c>
      <c r="F3432" s="3">
        <f>IF(H3431=1,"",D3432+_xlfn.XLOOKUP($B3432,Directions!$B:$B,Directions!D:D))</f>
        <v>96</v>
      </c>
      <c r="G3432" cm="1">
        <f t="array" ref="G3432">IF(H3432=1,"",IF(INDEX(map,F3432,E3432)="#",1,0))</f>
        <v>0</v>
      </c>
      <c r="H3432">
        <f>IF(Journey!H3431=1,1,IF(OR(E3432&lt;0,E3432&gt;Map!$A$1,F3432&lt;0,F3432&gt;Map!$A$1),1,0))</f>
        <v>0</v>
      </c>
    </row>
    <row r="3433" spans="1:8" x14ac:dyDescent="0.25">
      <c r="A3433">
        <v>3431</v>
      </c>
      <c r="B3433">
        <f t="shared" si="53"/>
        <v>3</v>
      </c>
      <c r="C3433">
        <f>IF(B3432&lt;&gt;B3433,C3432,IF(H3432=1,"",C3432+_xlfn.XLOOKUP($B3433,Directions!$B:$B,Directions!C:C)))</f>
        <v>123</v>
      </c>
      <c r="D3433">
        <f>IF(B3432&lt;&gt;B3433,D3432,IF(H3432=1,"",D3432+_xlfn.XLOOKUP($B3433,Directions!$B:$B,Directions!D:D)))</f>
        <v>96</v>
      </c>
      <c r="E3433" s="3">
        <f>IF(H3432=1,"",C3433+_xlfn.XLOOKUP($B3433,Directions!$B:$B,Directions!C:C))</f>
        <v>123</v>
      </c>
      <c r="F3433" s="3">
        <f>IF(H3432=1,"",D3433+_xlfn.XLOOKUP($B3433,Directions!$B:$B,Directions!D:D))</f>
        <v>97</v>
      </c>
      <c r="G3433" cm="1">
        <f t="array" ref="G3433">IF(H3433=1,"",IF(INDEX(map,F3433,E3433)="#",1,0))</f>
        <v>0</v>
      </c>
      <c r="H3433">
        <f>IF(Journey!H3432=1,1,IF(OR(E3433&lt;0,E3433&gt;Map!$A$1,F3433&lt;0,F3433&gt;Map!$A$1),1,0))</f>
        <v>0</v>
      </c>
    </row>
    <row r="3434" spans="1:8" x14ac:dyDescent="0.25">
      <c r="A3434">
        <v>3432</v>
      </c>
      <c r="B3434">
        <f t="shared" si="53"/>
        <v>3</v>
      </c>
      <c r="C3434">
        <f>IF(B3433&lt;&gt;B3434,C3433,IF(H3433=1,"",C3433+_xlfn.XLOOKUP($B3434,Directions!$B:$B,Directions!C:C)))</f>
        <v>123</v>
      </c>
      <c r="D3434">
        <f>IF(B3433&lt;&gt;B3434,D3433,IF(H3433=1,"",D3433+_xlfn.XLOOKUP($B3434,Directions!$B:$B,Directions!D:D)))</f>
        <v>97</v>
      </c>
      <c r="E3434" s="3">
        <f>IF(H3433=1,"",C3434+_xlfn.XLOOKUP($B3434,Directions!$B:$B,Directions!C:C))</f>
        <v>123</v>
      </c>
      <c r="F3434" s="3">
        <f>IF(H3433=1,"",D3434+_xlfn.XLOOKUP($B3434,Directions!$B:$B,Directions!D:D))</f>
        <v>98</v>
      </c>
      <c r="G3434" cm="1">
        <f t="array" ref="G3434">IF(H3434=1,"",IF(INDEX(map,F3434,E3434)="#",1,0))</f>
        <v>0</v>
      </c>
      <c r="H3434">
        <f>IF(Journey!H3433=1,1,IF(OR(E3434&lt;0,E3434&gt;Map!$A$1,F3434&lt;0,F3434&gt;Map!$A$1),1,0))</f>
        <v>0</v>
      </c>
    </row>
    <row r="3435" spans="1:8" x14ac:dyDescent="0.25">
      <c r="A3435">
        <v>3433</v>
      </c>
      <c r="B3435">
        <f t="shared" si="53"/>
        <v>3</v>
      </c>
      <c r="C3435">
        <f>IF(B3434&lt;&gt;B3435,C3434,IF(H3434=1,"",C3434+_xlfn.XLOOKUP($B3435,Directions!$B:$B,Directions!C:C)))</f>
        <v>123</v>
      </c>
      <c r="D3435">
        <f>IF(B3434&lt;&gt;B3435,D3434,IF(H3434=1,"",D3434+_xlfn.XLOOKUP($B3435,Directions!$B:$B,Directions!D:D)))</f>
        <v>98</v>
      </c>
      <c r="E3435" s="3">
        <f>IF(H3434=1,"",C3435+_xlfn.XLOOKUP($B3435,Directions!$B:$B,Directions!C:C))</f>
        <v>123</v>
      </c>
      <c r="F3435" s="3">
        <f>IF(H3434=1,"",D3435+_xlfn.XLOOKUP($B3435,Directions!$B:$B,Directions!D:D))</f>
        <v>99</v>
      </c>
      <c r="G3435" cm="1">
        <f t="array" ref="G3435">IF(H3435=1,"",IF(INDEX(map,F3435,E3435)="#",1,0))</f>
        <v>0</v>
      </c>
      <c r="H3435">
        <f>IF(Journey!H3434=1,1,IF(OR(E3435&lt;0,E3435&gt;Map!$A$1,F3435&lt;0,F3435&gt;Map!$A$1),1,0))</f>
        <v>0</v>
      </c>
    </row>
    <row r="3436" spans="1:8" x14ac:dyDescent="0.25">
      <c r="A3436">
        <v>3434</v>
      </c>
      <c r="B3436">
        <f t="shared" si="53"/>
        <v>3</v>
      </c>
      <c r="C3436">
        <f>IF(B3435&lt;&gt;B3436,C3435,IF(H3435=1,"",C3435+_xlfn.XLOOKUP($B3436,Directions!$B:$B,Directions!C:C)))</f>
        <v>123</v>
      </c>
      <c r="D3436">
        <f>IF(B3435&lt;&gt;B3436,D3435,IF(H3435=1,"",D3435+_xlfn.XLOOKUP($B3436,Directions!$B:$B,Directions!D:D)))</f>
        <v>99</v>
      </c>
      <c r="E3436" s="3">
        <f>IF(H3435=1,"",C3436+_xlfn.XLOOKUP($B3436,Directions!$B:$B,Directions!C:C))</f>
        <v>123</v>
      </c>
      <c r="F3436" s="3">
        <f>IF(H3435=1,"",D3436+_xlfn.XLOOKUP($B3436,Directions!$B:$B,Directions!D:D))</f>
        <v>100</v>
      </c>
      <c r="G3436" cm="1">
        <f t="array" ref="G3436">IF(H3436=1,"",IF(INDEX(map,F3436,E3436)="#",1,0))</f>
        <v>0</v>
      </c>
      <c r="H3436">
        <f>IF(Journey!H3435=1,1,IF(OR(E3436&lt;0,E3436&gt;Map!$A$1,F3436&lt;0,F3436&gt;Map!$A$1),1,0))</f>
        <v>0</v>
      </c>
    </row>
    <row r="3437" spans="1:8" x14ac:dyDescent="0.25">
      <c r="A3437">
        <v>3435</v>
      </c>
      <c r="B3437">
        <f t="shared" si="53"/>
        <v>3</v>
      </c>
      <c r="C3437">
        <f>IF(B3436&lt;&gt;B3437,C3436,IF(H3436=1,"",C3436+_xlfn.XLOOKUP($B3437,Directions!$B:$B,Directions!C:C)))</f>
        <v>123</v>
      </c>
      <c r="D3437">
        <f>IF(B3436&lt;&gt;B3437,D3436,IF(H3436=1,"",D3436+_xlfn.XLOOKUP($B3437,Directions!$B:$B,Directions!D:D)))</f>
        <v>100</v>
      </c>
      <c r="E3437" s="3">
        <f>IF(H3436=1,"",C3437+_xlfn.XLOOKUP($B3437,Directions!$B:$B,Directions!C:C))</f>
        <v>123</v>
      </c>
      <c r="F3437" s="3">
        <f>IF(H3436=1,"",D3437+_xlfn.XLOOKUP($B3437,Directions!$B:$B,Directions!D:D))</f>
        <v>101</v>
      </c>
      <c r="G3437" cm="1">
        <f t="array" ref="G3437">IF(H3437=1,"",IF(INDEX(map,F3437,E3437)="#",1,0))</f>
        <v>0</v>
      </c>
      <c r="H3437">
        <f>IF(Journey!H3436=1,1,IF(OR(E3437&lt;0,E3437&gt;Map!$A$1,F3437&lt;0,F3437&gt;Map!$A$1),1,0))</f>
        <v>0</v>
      </c>
    </row>
    <row r="3438" spans="1:8" x14ac:dyDescent="0.25">
      <c r="A3438">
        <v>3436</v>
      </c>
      <c r="B3438">
        <f t="shared" si="53"/>
        <v>3</v>
      </c>
      <c r="C3438">
        <f>IF(B3437&lt;&gt;B3438,C3437,IF(H3437=1,"",C3437+_xlfn.XLOOKUP($B3438,Directions!$B:$B,Directions!C:C)))</f>
        <v>123</v>
      </c>
      <c r="D3438">
        <f>IF(B3437&lt;&gt;B3438,D3437,IF(H3437=1,"",D3437+_xlfn.XLOOKUP($B3438,Directions!$B:$B,Directions!D:D)))</f>
        <v>101</v>
      </c>
      <c r="E3438" s="3">
        <f>IF(H3437=1,"",C3438+_xlfn.XLOOKUP($B3438,Directions!$B:$B,Directions!C:C))</f>
        <v>123</v>
      </c>
      <c r="F3438" s="3">
        <f>IF(H3437=1,"",D3438+_xlfn.XLOOKUP($B3438,Directions!$B:$B,Directions!D:D))</f>
        <v>102</v>
      </c>
      <c r="G3438" cm="1">
        <f t="array" ref="G3438">IF(H3438=1,"",IF(INDEX(map,F3438,E3438)="#",1,0))</f>
        <v>0</v>
      </c>
      <c r="H3438">
        <f>IF(Journey!H3437=1,1,IF(OR(E3438&lt;0,E3438&gt;Map!$A$1,F3438&lt;0,F3438&gt;Map!$A$1),1,0))</f>
        <v>0</v>
      </c>
    </row>
    <row r="3439" spans="1:8" x14ac:dyDescent="0.25">
      <c r="A3439">
        <v>3437</v>
      </c>
      <c r="B3439">
        <f t="shared" si="53"/>
        <v>3</v>
      </c>
      <c r="C3439">
        <f>IF(B3438&lt;&gt;B3439,C3438,IF(H3438=1,"",C3438+_xlfn.XLOOKUP($B3439,Directions!$B:$B,Directions!C:C)))</f>
        <v>123</v>
      </c>
      <c r="D3439">
        <f>IF(B3438&lt;&gt;B3439,D3438,IF(H3438=1,"",D3438+_xlfn.XLOOKUP($B3439,Directions!$B:$B,Directions!D:D)))</f>
        <v>102</v>
      </c>
      <c r="E3439" s="3">
        <f>IF(H3438=1,"",C3439+_xlfn.XLOOKUP($B3439,Directions!$B:$B,Directions!C:C))</f>
        <v>123</v>
      </c>
      <c r="F3439" s="3">
        <f>IF(H3438=1,"",D3439+_xlfn.XLOOKUP($B3439,Directions!$B:$B,Directions!D:D))</f>
        <v>103</v>
      </c>
      <c r="G3439" cm="1">
        <f t="array" ref="G3439">IF(H3439=1,"",IF(INDEX(map,F3439,E3439)="#",1,0))</f>
        <v>0</v>
      </c>
      <c r="H3439">
        <f>IF(Journey!H3438=1,1,IF(OR(E3439&lt;0,E3439&gt;Map!$A$1,F3439&lt;0,F3439&gt;Map!$A$1),1,0))</f>
        <v>0</v>
      </c>
    </row>
    <row r="3440" spans="1:8" x14ac:dyDescent="0.25">
      <c r="A3440">
        <v>3438</v>
      </c>
      <c r="B3440">
        <f t="shared" si="53"/>
        <v>3</v>
      </c>
      <c r="C3440">
        <f>IF(B3439&lt;&gt;B3440,C3439,IF(H3439=1,"",C3439+_xlfn.XLOOKUP($B3440,Directions!$B:$B,Directions!C:C)))</f>
        <v>123</v>
      </c>
      <c r="D3440">
        <f>IF(B3439&lt;&gt;B3440,D3439,IF(H3439=1,"",D3439+_xlfn.XLOOKUP($B3440,Directions!$B:$B,Directions!D:D)))</f>
        <v>103</v>
      </c>
      <c r="E3440" s="3">
        <f>IF(H3439=1,"",C3440+_xlfn.XLOOKUP($B3440,Directions!$B:$B,Directions!C:C))</f>
        <v>123</v>
      </c>
      <c r="F3440" s="3">
        <f>IF(H3439=1,"",D3440+_xlfn.XLOOKUP($B3440,Directions!$B:$B,Directions!D:D))</f>
        <v>104</v>
      </c>
      <c r="G3440" cm="1">
        <f t="array" ref="G3440">IF(H3440=1,"",IF(INDEX(map,F3440,E3440)="#",1,0))</f>
        <v>0</v>
      </c>
      <c r="H3440">
        <f>IF(Journey!H3439=1,1,IF(OR(E3440&lt;0,E3440&gt;Map!$A$1,F3440&lt;0,F3440&gt;Map!$A$1),1,0))</f>
        <v>0</v>
      </c>
    </row>
    <row r="3441" spans="1:8" x14ac:dyDescent="0.25">
      <c r="A3441">
        <v>3439</v>
      </c>
      <c r="B3441">
        <f t="shared" si="53"/>
        <v>3</v>
      </c>
      <c r="C3441">
        <f>IF(B3440&lt;&gt;B3441,C3440,IF(H3440=1,"",C3440+_xlfn.XLOOKUP($B3441,Directions!$B:$B,Directions!C:C)))</f>
        <v>123</v>
      </c>
      <c r="D3441">
        <f>IF(B3440&lt;&gt;B3441,D3440,IF(H3440=1,"",D3440+_xlfn.XLOOKUP($B3441,Directions!$B:$B,Directions!D:D)))</f>
        <v>104</v>
      </c>
      <c r="E3441" s="3">
        <f>IF(H3440=1,"",C3441+_xlfn.XLOOKUP($B3441,Directions!$B:$B,Directions!C:C))</f>
        <v>123</v>
      </c>
      <c r="F3441" s="3">
        <f>IF(H3440=1,"",D3441+_xlfn.XLOOKUP($B3441,Directions!$B:$B,Directions!D:D))</f>
        <v>105</v>
      </c>
      <c r="G3441" cm="1">
        <f t="array" ref="G3441">IF(H3441=1,"",IF(INDEX(map,F3441,E3441)="#",1,0))</f>
        <v>0</v>
      </c>
      <c r="H3441">
        <f>IF(Journey!H3440=1,1,IF(OR(E3441&lt;0,E3441&gt;Map!$A$1,F3441&lt;0,F3441&gt;Map!$A$1),1,0))</f>
        <v>0</v>
      </c>
    </row>
    <row r="3442" spans="1:8" x14ac:dyDescent="0.25">
      <c r="A3442">
        <v>3440</v>
      </c>
      <c r="B3442">
        <f t="shared" si="53"/>
        <v>3</v>
      </c>
      <c r="C3442">
        <f>IF(B3441&lt;&gt;B3442,C3441,IF(H3441=1,"",C3441+_xlfn.XLOOKUP($B3442,Directions!$B:$B,Directions!C:C)))</f>
        <v>123</v>
      </c>
      <c r="D3442">
        <f>IF(B3441&lt;&gt;B3442,D3441,IF(H3441=1,"",D3441+_xlfn.XLOOKUP($B3442,Directions!$B:$B,Directions!D:D)))</f>
        <v>105</v>
      </c>
      <c r="E3442" s="3">
        <f>IF(H3441=1,"",C3442+_xlfn.XLOOKUP($B3442,Directions!$B:$B,Directions!C:C))</f>
        <v>123</v>
      </c>
      <c r="F3442" s="3">
        <f>IF(H3441=1,"",D3442+_xlfn.XLOOKUP($B3442,Directions!$B:$B,Directions!D:D))</f>
        <v>106</v>
      </c>
      <c r="G3442" cm="1">
        <f t="array" ref="G3442">IF(H3442=1,"",IF(INDEX(map,F3442,E3442)="#",1,0))</f>
        <v>0</v>
      </c>
      <c r="H3442">
        <f>IF(Journey!H3441=1,1,IF(OR(E3442&lt;0,E3442&gt;Map!$A$1,F3442&lt;0,F3442&gt;Map!$A$1),1,0))</f>
        <v>0</v>
      </c>
    </row>
    <row r="3443" spans="1:8" x14ac:dyDescent="0.25">
      <c r="A3443">
        <v>3441</v>
      </c>
      <c r="B3443">
        <f t="shared" si="53"/>
        <v>3</v>
      </c>
      <c r="C3443">
        <f>IF(B3442&lt;&gt;B3443,C3442,IF(H3442=1,"",C3442+_xlfn.XLOOKUP($B3443,Directions!$B:$B,Directions!C:C)))</f>
        <v>123</v>
      </c>
      <c r="D3443">
        <f>IF(B3442&lt;&gt;B3443,D3442,IF(H3442=1,"",D3442+_xlfn.XLOOKUP($B3443,Directions!$B:$B,Directions!D:D)))</f>
        <v>106</v>
      </c>
      <c r="E3443" s="3">
        <f>IF(H3442=1,"",C3443+_xlfn.XLOOKUP($B3443,Directions!$B:$B,Directions!C:C))</f>
        <v>123</v>
      </c>
      <c r="F3443" s="3">
        <f>IF(H3442=1,"",D3443+_xlfn.XLOOKUP($B3443,Directions!$B:$B,Directions!D:D))</f>
        <v>107</v>
      </c>
      <c r="G3443" cm="1">
        <f t="array" ref="G3443">IF(H3443=1,"",IF(INDEX(map,F3443,E3443)="#",1,0))</f>
        <v>0</v>
      </c>
      <c r="H3443">
        <f>IF(Journey!H3442=1,1,IF(OR(E3443&lt;0,E3443&gt;Map!$A$1,F3443&lt;0,F3443&gt;Map!$A$1),1,0))</f>
        <v>0</v>
      </c>
    </row>
    <row r="3444" spans="1:8" x14ac:dyDescent="0.25">
      <c r="A3444">
        <v>3442</v>
      </c>
      <c r="B3444">
        <f t="shared" si="53"/>
        <v>3</v>
      </c>
      <c r="C3444">
        <f>IF(B3443&lt;&gt;B3444,C3443,IF(H3443=1,"",C3443+_xlfn.XLOOKUP($B3444,Directions!$B:$B,Directions!C:C)))</f>
        <v>123</v>
      </c>
      <c r="D3444">
        <f>IF(B3443&lt;&gt;B3444,D3443,IF(H3443=1,"",D3443+_xlfn.XLOOKUP($B3444,Directions!$B:$B,Directions!D:D)))</f>
        <v>107</v>
      </c>
      <c r="E3444" s="3">
        <f>IF(H3443=1,"",C3444+_xlfn.XLOOKUP($B3444,Directions!$B:$B,Directions!C:C))</f>
        <v>123</v>
      </c>
      <c r="F3444" s="3">
        <f>IF(H3443=1,"",D3444+_xlfn.XLOOKUP($B3444,Directions!$B:$B,Directions!D:D))</f>
        <v>108</v>
      </c>
      <c r="G3444" cm="1">
        <f t="array" ref="G3444">IF(H3444=1,"",IF(INDEX(map,F3444,E3444)="#",1,0))</f>
        <v>0</v>
      </c>
      <c r="H3444">
        <f>IF(Journey!H3443=1,1,IF(OR(E3444&lt;0,E3444&gt;Map!$A$1,F3444&lt;0,F3444&gt;Map!$A$1),1,0))</f>
        <v>0</v>
      </c>
    </row>
    <row r="3445" spans="1:8" x14ac:dyDescent="0.25">
      <c r="A3445">
        <v>3443</v>
      </c>
      <c r="B3445">
        <f t="shared" si="53"/>
        <v>3</v>
      </c>
      <c r="C3445">
        <f>IF(B3444&lt;&gt;B3445,C3444,IF(H3444=1,"",C3444+_xlfn.XLOOKUP($B3445,Directions!$B:$B,Directions!C:C)))</f>
        <v>123</v>
      </c>
      <c r="D3445">
        <f>IF(B3444&lt;&gt;B3445,D3444,IF(H3444=1,"",D3444+_xlfn.XLOOKUP($B3445,Directions!$B:$B,Directions!D:D)))</f>
        <v>108</v>
      </c>
      <c r="E3445" s="3">
        <f>IF(H3444=1,"",C3445+_xlfn.XLOOKUP($B3445,Directions!$B:$B,Directions!C:C))</f>
        <v>123</v>
      </c>
      <c r="F3445" s="3">
        <f>IF(H3444=1,"",D3445+_xlfn.XLOOKUP($B3445,Directions!$B:$B,Directions!D:D))</f>
        <v>109</v>
      </c>
      <c r="G3445" cm="1">
        <f t="array" ref="G3445">IF(H3445=1,"",IF(INDEX(map,F3445,E3445)="#",1,0))</f>
        <v>0</v>
      </c>
      <c r="H3445">
        <f>IF(Journey!H3444=1,1,IF(OR(E3445&lt;0,E3445&gt;Map!$A$1,F3445&lt;0,F3445&gt;Map!$A$1),1,0))</f>
        <v>0</v>
      </c>
    </row>
    <row r="3446" spans="1:8" x14ac:dyDescent="0.25">
      <c r="A3446">
        <v>3444</v>
      </c>
      <c r="B3446">
        <f t="shared" si="53"/>
        <v>3</v>
      </c>
      <c r="C3446">
        <f>IF(B3445&lt;&gt;B3446,C3445,IF(H3445=1,"",C3445+_xlfn.XLOOKUP($B3446,Directions!$B:$B,Directions!C:C)))</f>
        <v>123</v>
      </c>
      <c r="D3446">
        <f>IF(B3445&lt;&gt;B3446,D3445,IF(H3445=1,"",D3445+_xlfn.XLOOKUP($B3446,Directions!$B:$B,Directions!D:D)))</f>
        <v>109</v>
      </c>
      <c r="E3446" s="3">
        <f>IF(H3445=1,"",C3446+_xlfn.XLOOKUP($B3446,Directions!$B:$B,Directions!C:C))</f>
        <v>123</v>
      </c>
      <c r="F3446" s="3">
        <f>IF(H3445=1,"",D3446+_xlfn.XLOOKUP($B3446,Directions!$B:$B,Directions!D:D))</f>
        <v>110</v>
      </c>
      <c r="G3446" cm="1">
        <f t="array" ref="G3446">IF(H3446=1,"",IF(INDEX(map,F3446,E3446)="#",1,0))</f>
        <v>0</v>
      </c>
      <c r="H3446">
        <f>IF(Journey!H3445=1,1,IF(OR(E3446&lt;0,E3446&gt;Map!$A$1,F3446&lt;0,F3446&gt;Map!$A$1),1,0))</f>
        <v>0</v>
      </c>
    </row>
    <row r="3447" spans="1:8" x14ac:dyDescent="0.25">
      <c r="A3447">
        <v>3445</v>
      </c>
      <c r="B3447">
        <f t="shared" si="53"/>
        <v>3</v>
      </c>
      <c r="C3447">
        <f>IF(B3446&lt;&gt;B3447,C3446,IF(H3446=1,"",C3446+_xlfn.XLOOKUP($B3447,Directions!$B:$B,Directions!C:C)))</f>
        <v>123</v>
      </c>
      <c r="D3447">
        <f>IF(B3446&lt;&gt;B3447,D3446,IF(H3446=1,"",D3446+_xlfn.XLOOKUP($B3447,Directions!$B:$B,Directions!D:D)))</f>
        <v>110</v>
      </c>
      <c r="E3447" s="3">
        <f>IF(H3446=1,"",C3447+_xlfn.XLOOKUP($B3447,Directions!$B:$B,Directions!C:C))</f>
        <v>123</v>
      </c>
      <c r="F3447" s="3">
        <f>IF(H3446=1,"",D3447+_xlfn.XLOOKUP($B3447,Directions!$B:$B,Directions!D:D))</f>
        <v>111</v>
      </c>
      <c r="G3447" cm="1">
        <f t="array" ref="G3447">IF(H3447=1,"",IF(INDEX(map,F3447,E3447)="#",1,0))</f>
        <v>0</v>
      </c>
      <c r="H3447">
        <f>IF(Journey!H3446=1,1,IF(OR(E3447&lt;0,E3447&gt;Map!$A$1,F3447&lt;0,F3447&gt;Map!$A$1),1,0))</f>
        <v>0</v>
      </c>
    </row>
    <row r="3448" spans="1:8" x14ac:dyDescent="0.25">
      <c r="A3448">
        <v>3446</v>
      </c>
      <c r="B3448">
        <f t="shared" si="53"/>
        <v>3</v>
      </c>
      <c r="C3448">
        <f>IF(B3447&lt;&gt;B3448,C3447,IF(H3447=1,"",C3447+_xlfn.XLOOKUP($B3448,Directions!$B:$B,Directions!C:C)))</f>
        <v>123</v>
      </c>
      <c r="D3448">
        <f>IF(B3447&lt;&gt;B3448,D3447,IF(H3447=1,"",D3447+_xlfn.XLOOKUP($B3448,Directions!$B:$B,Directions!D:D)))</f>
        <v>111</v>
      </c>
      <c r="E3448" s="3">
        <f>IF(H3447=1,"",C3448+_xlfn.XLOOKUP($B3448,Directions!$B:$B,Directions!C:C))</f>
        <v>123</v>
      </c>
      <c r="F3448" s="3">
        <f>IF(H3447=1,"",D3448+_xlfn.XLOOKUP($B3448,Directions!$B:$B,Directions!D:D))</f>
        <v>112</v>
      </c>
      <c r="G3448" cm="1">
        <f t="array" ref="G3448">IF(H3448=1,"",IF(INDEX(map,F3448,E3448)="#",1,0))</f>
        <v>0</v>
      </c>
      <c r="H3448">
        <f>IF(Journey!H3447=1,1,IF(OR(E3448&lt;0,E3448&gt;Map!$A$1,F3448&lt;0,F3448&gt;Map!$A$1),1,0))</f>
        <v>0</v>
      </c>
    </row>
    <row r="3449" spans="1:8" x14ac:dyDescent="0.25">
      <c r="A3449">
        <v>3447</v>
      </c>
      <c r="B3449">
        <f t="shared" si="53"/>
        <v>3</v>
      </c>
      <c r="C3449">
        <f>IF(B3448&lt;&gt;B3449,C3448,IF(H3448=1,"",C3448+_xlfn.XLOOKUP($B3449,Directions!$B:$B,Directions!C:C)))</f>
        <v>123</v>
      </c>
      <c r="D3449">
        <f>IF(B3448&lt;&gt;B3449,D3448,IF(H3448=1,"",D3448+_xlfn.XLOOKUP($B3449,Directions!$B:$B,Directions!D:D)))</f>
        <v>112</v>
      </c>
      <c r="E3449" s="3">
        <f>IF(H3448=1,"",C3449+_xlfn.XLOOKUP($B3449,Directions!$B:$B,Directions!C:C))</f>
        <v>123</v>
      </c>
      <c r="F3449" s="3">
        <f>IF(H3448=1,"",D3449+_xlfn.XLOOKUP($B3449,Directions!$B:$B,Directions!D:D))</f>
        <v>113</v>
      </c>
      <c r="G3449" cm="1">
        <f t="array" ref="G3449">IF(H3449=1,"",IF(INDEX(map,F3449,E3449)="#",1,0))</f>
        <v>0</v>
      </c>
      <c r="H3449">
        <f>IF(Journey!H3448=1,1,IF(OR(E3449&lt;0,E3449&gt;Map!$A$1,F3449&lt;0,F3449&gt;Map!$A$1),1,0))</f>
        <v>0</v>
      </c>
    </row>
    <row r="3450" spans="1:8" x14ac:dyDescent="0.25">
      <c r="A3450">
        <v>3448</v>
      </c>
      <c r="B3450">
        <f t="shared" si="53"/>
        <v>3</v>
      </c>
      <c r="C3450">
        <f>IF(B3449&lt;&gt;B3450,C3449,IF(H3449=1,"",C3449+_xlfn.XLOOKUP($B3450,Directions!$B:$B,Directions!C:C)))</f>
        <v>123</v>
      </c>
      <c r="D3450">
        <f>IF(B3449&lt;&gt;B3450,D3449,IF(H3449=1,"",D3449+_xlfn.XLOOKUP($B3450,Directions!$B:$B,Directions!D:D)))</f>
        <v>113</v>
      </c>
      <c r="E3450" s="3">
        <f>IF(H3449=1,"",C3450+_xlfn.XLOOKUP($B3450,Directions!$B:$B,Directions!C:C))</f>
        <v>123</v>
      </c>
      <c r="F3450" s="3">
        <f>IF(H3449=1,"",D3450+_xlfn.XLOOKUP($B3450,Directions!$B:$B,Directions!D:D))</f>
        <v>114</v>
      </c>
      <c r="G3450" cm="1">
        <f t="array" ref="G3450">IF(H3450=1,"",IF(INDEX(map,F3450,E3450)="#",1,0))</f>
        <v>0</v>
      </c>
      <c r="H3450">
        <f>IF(Journey!H3449=1,1,IF(OR(E3450&lt;0,E3450&gt;Map!$A$1,F3450&lt;0,F3450&gt;Map!$A$1),1,0))</f>
        <v>0</v>
      </c>
    </row>
    <row r="3451" spans="1:8" x14ac:dyDescent="0.25">
      <c r="A3451">
        <v>3449</v>
      </c>
      <c r="B3451">
        <f t="shared" si="53"/>
        <v>3</v>
      </c>
      <c r="C3451">
        <f>IF(B3450&lt;&gt;B3451,C3450,IF(H3450=1,"",C3450+_xlfn.XLOOKUP($B3451,Directions!$B:$B,Directions!C:C)))</f>
        <v>123</v>
      </c>
      <c r="D3451">
        <f>IF(B3450&lt;&gt;B3451,D3450,IF(H3450=1,"",D3450+_xlfn.XLOOKUP($B3451,Directions!$B:$B,Directions!D:D)))</f>
        <v>114</v>
      </c>
      <c r="E3451" s="3">
        <f>IF(H3450=1,"",C3451+_xlfn.XLOOKUP($B3451,Directions!$B:$B,Directions!C:C))</f>
        <v>123</v>
      </c>
      <c r="F3451" s="3">
        <f>IF(H3450=1,"",D3451+_xlfn.XLOOKUP($B3451,Directions!$B:$B,Directions!D:D))</f>
        <v>115</v>
      </c>
      <c r="G3451" cm="1">
        <f t="array" ref="G3451">IF(H3451=1,"",IF(INDEX(map,F3451,E3451)="#",1,0))</f>
        <v>0</v>
      </c>
      <c r="H3451">
        <f>IF(Journey!H3450=1,1,IF(OR(E3451&lt;0,E3451&gt;Map!$A$1,F3451&lt;0,F3451&gt;Map!$A$1),1,0))</f>
        <v>0</v>
      </c>
    </row>
    <row r="3452" spans="1:8" x14ac:dyDescent="0.25">
      <c r="A3452">
        <v>3450</v>
      </c>
      <c r="B3452">
        <f t="shared" si="53"/>
        <v>3</v>
      </c>
      <c r="C3452">
        <f>IF(B3451&lt;&gt;B3452,C3451,IF(H3451=1,"",C3451+_xlfn.XLOOKUP($B3452,Directions!$B:$B,Directions!C:C)))</f>
        <v>123</v>
      </c>
      <c r="D3452">
        <f>IF(B3451&lt;&gt;B3452,D3451,IF(H3451=1,"",D3451+_xlfn.XLOOKUP($B3452,Directions!$B:$B,Directions!D:D)))</f>
        <v>115</v>
      </c>
      <c r="E3452" s="3">
        <f>IF(H3451=1,"",C3452+_xlfn.XLOOKUP($B3452,Directions!$B:$B,Directions!C:C))</f>
        <v>123</v>
      </c>
      <c r="F3452" s="3">
        <f>IF(H3451=1,"",D3452+_xlfn.XLOOKUP($B3452,Directions!$B:$B,Directions!D:D))</f>
        <v>116</v>
      </c>
      <c r="G3452" cm="1">
        <f t="array" ref="G3452">IF(H3452=1,"",IF(INDEX(map,F3452,E3452)="#",1,0))</f>
        <v>0</v>
      </c>
      <c r="H3452">
        <f>IF(Journey!H3451=1,1,IF(OR(E3452&lt;0,E3452&gt;Map!$A$1,F3452&lt;0,F3452&gt;Map!$A$1),1,0))</f>
        <v>0</v>
      </c>
    </row>
    <row r="3453" spans="1:8" x14ac:dyDescent="0.25">
      <c r="A3453">
        <v>3451</v>
      </c>
      <c r="B3453">
        <f t="shared" si="53"/>
        <v>3</v>
      </c>
      <c r="C3453">
        <f>IF(B3452&lt;&gt;B3453,C3452,IF(H3452=1,"",C3452+_xlfn.XLOOKUP($B3453,Directions!$B:$B,Directions!C:C)))</f>
        <v>123</v>
      </c>
      <c r="D3453">
        <f>IF(B3452&lt;&gt;B3453,D3452,IF(H3452=1,"",D3452+_xlfn.XLOOKUP($B3453,Directions!$B:$B,Directions!D:D)))</f>
        <v>116</v>
      </c>
      <c r="E3453" s="3">
        <f>IF(H3452=1,"",C3453+_xlfn.XLOOKUP($B3453,Directions!$B:$B,Directions!C:C))</f>
        <v>123</v>
      </c>
      <c r="F3453" s="3">
        <f>IF(H3452=1,"",D3453+_xlfn.XLOOKUP($B3453,Directions!$B:$B,Directions!D:D))</f>
        <v>117</v>
      </c>
      <c r="G3453" cm="1">
        <f t="array" ref="G3453">IF(H3453=1,"",IF(INDEX(map,F3453,E3453)="#",1,0))</f>
        <v>0</v>
      </c>
      <c r="H3453">
        <f>IF(Journey!H3452=1,1,IF(OR(E3453&lt;0,E3453&gt;Map!$A$1,F3453&lt;0,F3453&gt;Map!$A$1),1,0))</f>
        <v>0</v>
      </c>
    </row>
    <row r="3454" spans="1:8" x14ac:dyDescent="0.25">
      <c r="A3454">
        <v>3452</v>
      </c>
      <c r="B3454">
        <f t="shared" si="53"/>
        <v>3</v>
      </c>
      <c r="C3454">
        <f>IF(B3453&lt;&gt;B3454,C3453,IF(H3453=1,"",C3453+_xlfn.XLOOKUP($B3454,Directions!$B:$B,Directions!C:C)))</f>
        <v>123</v>
      </c>
      <c r="D3454">
        <f>IF(B3453&lt;&gt;B3454,D3453,IF(H3453=1,"",D3453+_xlfn.XLOOKUP($B3454,Directions!$B:$B,Directions!D:D)))</f>
        <v>117</v>
      </c>
      <c r="E3454" s="3">
        <f>IF(H3453=1,"",C3454+_xlfn.XLOOKUP($B3454,Directions!$B:$B,Directions!C:C))</f>
        <v>123</v>
      </c>
      <c r="F3454" s="3">
        <f>IF(H3453=1,"",D3454+_xlfn.XLOOKUP($B3454,Directions!$B:$B,Directions!D:D))</f>
        <v>118</v>
      </c>
      <c r="G3454" cm="1">
        <f t="array" ref="G3454">IF(H3454=1,"",IF(INDEX(map,F3454,E3454)="#",1,0))</f>
        <v>0</v>
      </c>
      <c r="H3454">
        <f>IF(Journey!H3453=1,1,IF(OR(E3454&lt;0,E3454&gt;Map!$A$1,F3454&lt;0,F3454&gt;Map!$A$1),1,0))</f>
        <v>0</v>
      </c>
    </row>
    <row r="3455" spans="1:8" x14ac:dyDescent="0.25">
      <c r="A3455">
        <v>3453</v>
      </c>
      <c r="B3455">
        <f t="shared" si="53"/>
        <v>3</v>
      </c>
      <c r="C3455">
        <f>IF(B3454&lt;&gt;B3455,C3454,IF(H3454=1,"",C3454+_xlfn.XLOOKUP($B3455,Directions!$B:$B,Directions!C:C)))</f>
        <v>123</v>
      </c>
      <c r="D3455">
        <f>IF(B3454&lt;&gt;B3455,D3454,IF(H3454=1,"",D3454+_xlfn.XLOOKUP($B3455,Directions!$B:$B,Directions!D:D)))</f>
        <v>118</v>
      </c>
      <c r="E3455" s="3">
        <f>IF(H3454=1,"",C3455+_xlfn.XLOOKUP($B3455,Directions!$B:$B,Directions!C:C))</f>
        <v>123</v>
      </c>
      <c r="F3455" s="3">
        <f>IF(H3454=1,"",D3455+_xlfn.XLOOKUP($B3455,Directions!$B:$B,Directions!D:D))</f>
        <v>119</v>
      </c>
      <c r="G3455" cm="1">
        <f t="array" ref="G3455">IF(H3455=1,"",IF(INDEX(map,F3455,E3455)="#",1,0))</f>
        <v>1</v>
      </c>
      <c r="H3455">
        <f>IF(Journey!H3454=1,1,IF(OR(E3455&lt;0,E3455&gt;Map!$A$1,F3455&lt;0,F3455&gt;Map!$A$1),1,0))</f>
        <v>0</v>
      </c>
    </row>
    <row r="3456" spans="1:8" x14ac:dyDescent="0.25">
      <c r="A3456">
        <v>3454</v>
      </c>
      <c r="B3456">
        <f t="shared" si="53"/>
        <v>4</v>
      </c>
      <c r="C3456">
        <f>IF(B3455&lt;&gt;B3456,C3455,IF(H3455=1,"",C3455+_xlfn.XLOOKUP($B3456,Directions!$B:$B,Directions!C:C)))</f>
        <v>123</v>
      </c>
      <c r="D3456">
        <f>IF(B3455&lt;&gt;B3456,D3455,IF(H3455=1,"",D3455+_xlfn.XLOOKUP($B3456,Directions!$B:$B,Directions!D:D)))</f>
        <v>118</v>
      </c>
      <c r="E3456" s="3">
        <f>IF(H3455=1,"",C3456+_xlfn.XLOOKUP($B3456,Directions!$B:$B,Directions!C:C))</f>
        <v>122</v>
      </c>
      <c r="F3456" s="3">
        <f>IF(H3455=1,"",D3456+_xlfn.XLOOKUP($B3456,Directions!$B:$B,Directions!D:D))</f>
        <v>118</v>
      </c>
      <c r="G3456" cm="1">
        <f t="array" ref="G3456">IF(H3456=1,"",IF(INDEX(map,F3456,E3456)="#",1,0))</f>
        <v>0</v>
      </c>
      <c r="H3456">
        <f>IF(Journey!H3455=1,1,IF(OR(E3456&lt;0,E3456&gt;Map!$A$1,F3456&lt;0,F3456&gt;Map!$A$1),1,0))</f>
        <v>0</v>
      </c>
    </row>
    <row r="3457" spans="1:8" x14ac:dyDescent="0.25">
      <c r="A3457">
        <v>3455</v>
      </c>
      <c r="B3457">
        <f t="shared" si="53"/>
        <v>4</v>
      </c>
      <c r="C3457">
        <f>IF(B3456&lt;&gt;B3457,C3456,IF(H3456=1,"",C3456+_xlfn.XLOOKUP($B3457,Directions!$B:$B,Directions!C:C)))</f>
        <v>122</v>
      </c>
      <c r="D3457">
        <f>IF(B3456&lt;&gt;B3457,D3456,IF(H3456=1,"",D3456+_xlfn.XLOOKUP($B3457,Directions!$B:$B,Directions!D:D)))</f>
        <v>118</v>
      </c>
      <c r="E3457" s="3">
        <f>IF(H3456=1,"",C3457+_xlfn.XLOOKUP($B3457,Directions!$B:$B,Directions!C:C))</f>
        <v>121</v>
      </c>
      <c r="F3457" s="3">
        <f>IF(H3456=1,"",D3457+_xlfn.XLOOKUP($B3457,Directions!$B:$B,Directions!D:D))</f>
        <v>118</v>
      </c>
      <c r="G3457" cm="1">
        <f t="array" ref="G3457">IF(H3457=1,"",IF(INDEX(map,F3457,E3457)="#",1,0))</f>
        <v>0</v>
      </c>
      <c r="H3457">
        <f>IF(Journey!H3456=1,1,IF(OR(E3457&lt;0,E3457&gt;Map!$A$1,F3457&lt;0,F3457&gt;Map!$A$1),1,0))</f>
        <v>0</v>
      </c>
    </row>
    <row r="3458" spans="1:8" x14ac:dyDescent="0.25">
      <c r="A3458">
        <v>3456</v>
      </c>
      <c r="B3458">
        <f t="shared" si="53"/>
        <v>4</v>
      </c>
      <c r="C3458">
        <f>IF(B3457&lt;&gt;B3458,C3457,IF(H3457=1,"",C3457+_xlfn.XLOOKUP($B3458,Directions!$B:$B,Directions!C:C)))</f>
        <v>121</v>
      </c>
      <c r="D3458">
        <f>IF(B3457&lt;&gt;B3458,D3457,IF(H3457=1,"",D3457+_xlfn.XLOOKUP($B3458,Directions!$B:$B,Directions!D:D)))</f>
        <v>118</v>
      </c>
      <c r="E3458" s="3">
        <f>IF(H3457=1,"",C3458+_xlfn.XLOOKUP($B3458,Directions!$B:$B,Directions!C:C))</f>
        <v>120</v>
      </c>
      <c r="F3458" s="3">
        <f>IF(H3457=1,"",D3458+_xlfn.XLOOKUP($B3458,Directions!$B:$B,Directions!D:D))</f>
        <v>118</v>
      </c>
      <c r="G3458" cm="1">
        <f t="array" ref="G3458">IF(H3458=1,"",IF(INDEX(map,F3458,E3458)="#",1,0))</f>
        <v>0</v>
      </c>
      <c r="H3458">
        <f>IF(Journey!H3457=1,1,IF(OR(E3458&lt;0,E3458&gt;Map!$A$1,F3458&lt;0,F3458&gt;Map!$A$1),1,0))</f>
        <v>0</v>
      </c>
    </row>
    <row r="3459" spans="1:8" x14ac:dyDescent="0.25">
      <c r="A3459">
        <v>3457</v>
      </c>
      <c r="B3459">
        <f t="shared" si="53"/>
        <v>4</v>
      </c>
      <c r="C3459">
        <f>IF(B3458&lt;&gt;B3459,C3458,IF(H3458=1,"",C3458+_xlfn.XLOOKUP($B3459,Directions!$B:$B,Directions!C:C)))</f>
        <v>120</v>
      </c>
      <c r="D3459">
        <f>IF(B3458&lt;&gt;B3459,D3458,IF(H3458=1,"",D3458+_xlfn.XLOOKUP($B3459,Directions!$B:$B,Directions!D:D)))</f>
        <v>118</v>
      </c>
      <c r="E3459" s="3">
        <f>IF(H3458=1,"",C3459+_xlfn.XLOOKUP($B3459,Directions!$B:$B,Directions!C:C))</f>
        <v>119</v>
      </c>
      <c r="F3459" s="3">
        <f>IF(H3458=1,"",D3459+_xlfn.XLOOKUP($B3459,Directions!$B:$B,Directions!D:D))</f>
        <v>118</v>
      </c>
      <c r="G3459" cm="1">
        <f t="array" ref="G3459">IF(H3459=1,"",IF(INDEX(map,F3459,E3459)="#",1,0))</f>
        <v>0</v>
      </c>
      <c r="H3459">
        <f>IF(Journey!H3458=1,1,IF(OR(E3459&lt;0,E3459&gt;Map!$A$1,F3459&lt;0,F3459&gt;Map!$A$1),1,0))</f>
        <v>0</v>
      </c>
    </row>
    <row r="3460" spans="1:8" x14ac:dyDescent="0.25">
      <c r="A3460">
        <v>3458</v>
      </c>
      <c r="B3460">
        <f t="shared" ref="B3460:B3523" si="54">IF(H3459=1,"",IF(G3459=1,MOD(B3459,4)+1,B3459))</f>
        <v>4</v>
      </c>
      <c r="C3460">
        <f>IF(B3459&lt;&gt;B3460,C3459,IF(H3459=1,"",C3459+_xlfn.XLOOKUP($B3460,Directions!$B:$B,Directions!C:C)))</f>
        <v>119</v>
      </c>
      <c r="D3460">
        <f>IF(B3459&lt;&gt;B3460,D3459,IF(H3459=1,"",D3459+_xlfn.XLOOKUP($B3460,Directions!$B:$B,Directions!D:D)))</f>
        <v>118</v>
      </c>
      <c r="E3460" s="3">
        <f>IF(H3459=1,"",C3460+_xlfn.XLOOKUP($B3460,Directions!$B:$B,Directions!C:C))</f>
        <v>118</v>
      </c>
      <c r="F3460" s="3">
        <f>IF(H3459=1,"",D3460+_xlfn.XLOOKUP($B3460,Directions!$B:$B,Directions!D:D))</f>
        <v>118</v>
      </c>
      <c r="G3460" cm="1">
        <f t="array" ref="G3460">IF(H3460=1,"",IF(INDEX(map,F3460,E3460)="#",1,0))</f>
        <v>0</v>
      </c>
      <c r="H3460">
        <f>IF(Journey!H3459=1,1,IF(OR(E3460&lt;0,E3460&gt;Map!$A$1,F3460&lt;0,F3460&gt;Map!$A$1),1,0))</f>
        <v>0</v>
      </c>
    </row>
    <row r="3461" spans="1:8" x14ac:dyDescent="0.25">
      <c r="A3461">
        <v>3459</v>
      </c>
      <c r="B3461">
        <f t="shared" si="54"/>
        <v>4</v>
      </c>
      <c r="C3461">
        <f>IF(B3460&lt;&gt;B3461,C3460,IF(H3460=1,"",C3460+_xlfn.XLOOKUP($B3461,Directions!$B:$B,Directions!C:C)))</f>
        <v>118</v>
      </c>
      <c r="D3461">
        <f>IF(B3460&lt;&gt;B3461,D3460,IF(H3460=1,"",D3460+_xlfn.XLOOKUP($B3461,Directions!$B:$B,Directions!D:D)))</f>
        <v>118</v>
      </c>
      <c r="E3461" s="3">
        <f>IF(H3460=1,"",C3461+_xlfn.XLOOKUP($B3461,Directions!$B:$B,Directions!C:C))</f>
        <v>117</v>
      </c>
      <c r="F3461" s="3">
        <f>IF(H3460=1,"",D3461+_xlfn.XLOOKUP($B3461,Directions!$B:$B,Directions!D:D))</f>
        <v>118</v>
      </c>
      <c r="G3461" cm="1">
        <f t="array" ref="G3461">IF(H3461=1,"",IF(INDEX(map,F3461,E3461)="#",1,0))</f>
        <v>0</v>
      </c>
      <c r="H3461">
        <f>IF(Journey!H3460=1,1,IF(OR(E3461&lt;0,E3461&gt;Map!$A$1,F3461&lt;0,F3461&gt;Map!$A$1),1,0))</f>
        <v>0</v>
      </c>
    </row>
    <row r="3462" spans="1:8" x14ac:dyDescent="0.25">
      <c r="A3462">
        <v>3460</v>
      </c>
      <c r="B3462">
        <f t="shared" si="54"/>
        <v>4</v>
      </c>
      <c r="C3462">
        <f>IF(B3461&lt;&gt;B3462,C3461,IF(H3461=1,"",C3461+_xlfn.XLOOKUP($B3462,Directions!$B:$B,Directions!C:C)))</f>
        <v>117</v>
      </c>
      <c r="D3462">
        <f>IF(B3461&lt;&gt;B3462,D3461,IF(H3461=1,"",D3461+_xlfn.XLOOKUP($B3462,Directions!$B:$B,Directions!D:D)))</f>
        <v>118</v>
      </c>
      <c r="E3462" s="3">
        <f>IF(H3461=1,"",C3462+_xlfn.XLOOKUP($B3462,Directions!$B:$B,Directions!C:C))</f>
        <v>116</v>
      </c>
      <c r="F3462" s="3">
        <f>IF(H3461=1,"",D3462+_xlfn.XLOOKUP($B3462,Directions!$B:$B,Directions!D:D))</f>
        <v>118</v>
      </c>
      <c r="G3462" cm="1">
        <f t="array" ref="G3462">IF(H3462=1,"",IF(INDEX(map,F3462,E3462)="#",1,0))</f>
        <v>0</v>
      </c>
      <c r="H3462">
        <f>IF(Journey!H3461=1,1,IF(OR(E3462&lt;0,E3462&gt;Map!$A$1,F3462&lt;0,F3462&gt;Map!$A$1),1,0))</f>
        <v>0</v>
      </c>
    </row>
    <row r="3463" spans="1:8" x14ac:dyDescent="0.25">
      <c r="A3463">
        <v>3461</v>
      </c>
      <c r="B3463">
        <f t="shared" si="54"/>
        <v>4</v>
      </c>
      <c r="C3463">
        <f>IF(B3462&lt;&gt;B3463,C3462,IF(H3462=1,"",C3462+_xlfn.XLOOKUP($B3463,Directions!$B:$B,Directions!C:C)))</f>
        <v>116</v>
      </c>
      <c r="D3463">
        <f>IF(B3462&lt;&gt;B3463,D3462,IF(H3462=1,"",D3462+_xlfn.XLOOKUP($B3463,Directions!$B:$B,Directions!D:D)))</f>
        <v>118</v>
      </c>
      <c r="E3463" s="3">
        <f>IF(H3462=1,"",C3463+_xlfn.XLOOKUP($B3463,Directions!$B:$B,Directions!C:C))</f>
        <v>115</v>
      </c>
      <c r="F3463" s="3">
        <f>IF(H3462=1,"",D3463+_xlfn.XLOOKUP($B3463,Directions!$B:$B,Directions!D:D))</f>
        <v>118</v>
      </c>
      <c r="G3463" cm="1">
        <f t="array" ref="G3463">IF(H3463=1,"",IF(INDEX(map,F3463,E3463)="#",1,0))</f>
        <v>0</v>
      </c>
      <c r="H3463">
        <f>IF(Journey!H3462=1,1,IF(OR(E3463&lt;0,E3463&gt;Map!$A$1,F3463&lt;0,F3463&gt;Map!$A$1),1,0))</f>
        <v>0</v>
      </c>
    </row>
    <row r="3464" spans="1:8" x14ac:dyDescent="0.25">
      <c r="A3464">
        <v>3462</v>
      </c>
      <c r="B3464">
        <f t="shared" si="54"/>
        <v>4</v>
      </c>
      <c r="C3464">
        <f>IF(B3463&lt;&gt;B3464,C3463,IF(H3463=1,"",C3463+_xlfn.XLOOKUP($B3464,Directions!$B:$B,Directions!C:C)))</f>
        <v>115</v>
      </c>
      <c r="D3464">
        <f>IF(B3463&lt;&gt;B3464,D3463,IF(H3463=1,"",D3463+_xlfn.XLOOKUP($B3464,Directions!$B:$B,Directions!D:D)))</f>
        <v>118</v>
      </c>
      <c r="E3464" s="3">
        <f>IF(H3463=1,"",C3464+_xlfn.XLOOKUP($B3464,Directions!$B:$B,Directions!C:C))</f>
        <v>114</v>
      </c>
      <c r="F3464" s="3">
        <f>IF(H3463=1,"",D3464+_xlfn.XLOOKUP($B3464,Directions!$B:$B,Directions!D:D))</f>
        <v>118</v>
      </c>
      <c r="G3464" cm="1">
        <f t="array" ref="G3464">IF(H3464=1,"",IF(INDEX(map,F3464,E3464)="#",1,0))</f>
        <v>0</v>
      </c>
      <c r="H3464">
        <f>IF(Journey!H3463=1,1,IF(OR(E3464&lt;0,E3464&gt;Map!$A$1,F3464&lt;0,F3464&gt;Map!$A$1),1,0))</f>
        <v>0</v>
      </c>
    </row>
    <row r="3465" spans="1:8" x14ac:dyDescent="0.25">
      <c r="A3465">
        <v>3463</v>
      </c>
      <c r="B3465">
        <f t="shared" si="54"/>
        <v>4</v>
      </c>
      <c r="C3465">
        <f>IF(B3464&lt;&gt;B3465,C3464,IF(H3464=1,"",C3464+_xlfn.XLOOKUP($B3465,Directions!$B:$B,Directions!C:C)))</f>
        <v>114</v>
      </c>
      <c r="D3465">
        <f>IF(B3464&lt;&gt;B3465,D3464,IF(H3464=1,"",D3464+_xlfn.XLOOKUP($B3465,Directions!$B:$B,Directions!D:D)))</f>
        <v>118</v>
      </c>
      <c r="E3465" s="3">
        <f>IF(H3464=1,"",C3465+_xlfn.XLOOKUP($B3465,Directions!$B:$B,Directions!C:C))</f>
        <v>113</v>
      </c>
      <c r="F3465" s="3">
        <f>IF(H3464=1,"",D3465+_xlfn.XLOOKUP($B3465,Directions!$B:$B,Directions!D:D))</f>
        <v>118</v>
      </c>
      <c r="G3465" cm="1">
        <f t="array" ref="G3465">IF(H3465=1,"",IF(INDEX(map,F3465,E3465)="#",1,0))</f>
        <v>0</v>
      </c>
      <c r="H3465">
        <f>IF(Journey!H3464=1,1,IF(OR(E3465&lt;0,E3465&gt;Map!$A$1,F3465&lt;0,F3465&gt;Map!$A$1),1,0))</f>
        <v>0</v>
      </c>
    </row>
    <row r="3466" spans="1:8" x14ac:dyDescent="0.25">
      <c r="A3466">
        <v>3464</v>
      </c>
      <c r="B3466">
        <f t="shared" si="54"/>
        <v>4</v>
      </c>
      <c r="C3466">
        <f>IF(B3465&lt;&gt;B3466,C3465,IF(H3465=1,"",C3465+_xlfn.XLOOKUP($B3466,Directions!$B:$B,Directions!C:C)))</f>
        <v>113</v>
      </c>
      <c r="D3466">
        <f>IF(B3465&lt;&gt;B3466,D3465,IF(H3465=1,"",D3465+_xlfn.XLOOKUP($B3466,Directions!$B:$B,Directions!D:D)))</f>
        <v>118</v>
      </c>
      <c r="E3466" s="3">
        <f>IF(H3465=1,"",C3466+_xlfn.XLOOKUP($B3466,Directions!$B:$B,Directions!C:C))</f>
        <v>112</v>
      </c>
      <c r="F3466" s="3">
        <f>IF(H3465=1,"",D3466+_xlfn.XLOOKUP($B3466,Directions!$B:$B,Directions!D:D))</f>
        <v>118</v>
      </c>
      <c r="G3466" cm="1">
        <f t="array" ref="G3466">IF(H3466=1,"",IF(INDEX(map,F3466,E3466)="#",1,0))</f>
        <v>0</v>
      </c>
      <c r="H3466">
        <f>IF(Journey!H3465=1,1,IF(OR(E3466&lt;0,E3466&gt;Map!$A$1,F3466&lt;0,F3466&gt;Map!$A$1),1,0))</f>
        <v>0</v>
      </c>
    </row>
    <row r="3467" spans="1:8" x14ac:dyDescent="0.25">
      <c r="A3467">
        <v>3465</v>
      </c>
      <c r="B3467">
        <f t="shared" si="54"/>
        <v>4</v>
      </c>
      <c r="C3467">
        <f>IF(B3466&lt;&gt;B3467,C3466,IF(H3466=1,"",C3466+_xlfn.XLOOKUP($B3467,Directions!$B:$B,Directions!C:C)))</f>
        <v>112</v>
      </c>
      <c r="D3467">
        <f>IF(B3466&lt;&gt;B3467,D3466,IF(H3466=1,"",D3466+_xlfn.XLOOKUP($B3467,Directions!$B:$B,Directions!D:D)))</f>
        <v>118</v>
      </c>
      <c r="E3467" s="3">
        <f>IF(H3466=1,"",C3467+_xlfn.XLOOKUP($B3467,Directions!$B:$B,Directions!C:C))</f>
        <v>111</v>
      </c>
      <c r="F3467" s="3">
        <f>IF(H3466=1,"",D3467+_xlfn.XLOOKUP($B3467,Directions!$B:$B,Directions!D:D))</f>
        <v>118</v>
      </c>
      <c r="G3467" cm="1">
        <f t="array" ref="G3467">IF(H3467=1,"",IF(INDEX(map,F3467,E3467)="#",1,0))</f>
        <v>0</v>
      </c>
      <c r="H3467">
        <f>IF(Journey!H3466=1,1,IF(OR(E3467&lt;0,E3467&gt;Map!$A$1,F3467&lt;0,F3467&gt;Map!$A$1),1,0))</f>
        <v>0</v>
      </c>
    </row>
    <row r="3468" spans="1:8" x14ac:dyDescent="0.25">
      <c r="A3468">
        <v>3466</v>
      </c>
      <c r="B3468">
        <f t="shared" si="54"/>
        <v>4</v>
      </c>
      <c r="C3468">
        <f>IF(B3467&lt;&gt;B3468,C3467,IF(H3467=1,"",C3467+_xlfn.XLOOKUP($B3468,Directions!$B:$B,Directions!C:C)))</f>
        <v>111</v>
      </c>
      <c r="D3468">
        <f>IF(B3467&lt;&gt;B3468,D3467,IF(H3467=1,"",D3467+_xlfn.XLOOKUP($B3468,Directions!$B:$B,Directions!D:D)))</f>
        <v>118</v>
      </c>
      <c r="E3468" s="3">
        <f>IF(H3467=1,"",C3468+_xlfn.XLOOKUP($B3468,Directions!$B:$B,Directions!C:C))</f>
        <v>110</v>
      </c>
      <c r="F3468" s="3">
        <f>IF(H3467=1,"",D3468+_xlfn.XLOOKUP($B3468,Directions!$B:$B,Directions!D:D))</f>
        <v>118</v>
      </c>
      <c r="G3468" cm="1">
        <f t="array" ref="G3468">IF(H3468=1,"",IF(INDEX(map,F3468,E3468)="#",1,0))</f>
        <v>0</v>
      </c>
      <c r="H3468">
        <f>IF(Journey!H3467=1,1,IF(OR(E3468&lt;0,E3468&gt;Map!$A$1,F3468&lt;0,F3468&gt;Map!$A$1),1,0))</f>
        <v>0</v>
      </c>
    </row>
    <row r="3469" spans="1:8" x14ac:dyDescent="0.25">
      <c r="A3469">
        <v>3467</v>
      </c>
      <c r="B3469">
        <f t="shared" si="54"/>
        <v>4</v>
      </c>
      <c r="C3469">
        <f>IF(B3468&lt;&gt;B3469,C3468,IF(H3468=1,"",C3468+_xlfn.XLOOKUP($B3469,Directions!$B:$B,Directions!C:C)))</f>
        <v>110</v>
      </c>
      <c r="D3469">
        <f>IF(B3468&lt;&gt;B3469,D3468,IF(H3468=1,"",D3468+_xlfn.XLOOKUP($B3469,Directions!$B:$B,Directions!D:D)))</f>
        <v>118</v>
      </c>
      <c r="E3469" s="3">
        <f>IF(H3468=1,"",C3469+_xlfn.XLOOKUP($B3469,Directions!$B:$B,Directions!C:C))</f>
        <v>109</v>
      </c>
      <c r="F3469" s="3">
        <f>IF(H3468=1,"",D3469+_xlfn.XLOOKUP($B3469,Directions!$B:$B,Directions!D:D))</f>
        <v>118</v>
      </c>
      <c r="G3469" cm="1">
        <f t="array" ref="G3469">IF(H3469=1,"",IF(INDEX(map,F3469,E3469)="#",1,0))</f>
        <v>0</v>
      </c>
      <c r="H3469">
        <f>IF(Journey!H3468=1,1,IF(OR(E3469&lt;0,E3469&gt;Map!$A$1,F3469&lt;0,F3469&gt;Map!$A$1),1,0))</f>
        <v>0</v>
      </c>
    </row>
    <row r="3470" spans="1:8" x14ac:dyDescent="0.25">
      <c r="A3470">
        <v>3468</v>
      </c>
      <c r="B3470">
        <f t="shared" si="54"/>
        <v>4</v>
      </c>
      <c r="C3470">
        <f>IF(B3469&lt;&gt;B3470,C3469,IF(H3469=1,"",C3469+_xlfn.XLOOKUP($B3470,Directions!$B:$B,Directions!C:C)))</f>
        <v>109</v>
      </c>
      <c r="D3470">
        <f>IF(B3469&lt;&gt;B3470,D3469,IF(H3469=1,"",D3469+_xlfn.XLOOKUP($B3470,Directions!$B:$B,Directions!D:D)))</f>
        <v>118</v>
      </c>
      <c r="E3470" s="3">
        <f>IF(H3469=1,"",C3470+_xlfn.XLOOKUP($B3470,Directions!$B:$B,Directions!C:C))</f>
        <v>108</v>
      </c>
      <c r="F3470" s="3">
        <f>IF(H3469=1,"",D3470+_xlfn.XLOOKUP($B3470,Directions!$B:$B,Directions!D:D))</f>
        <v>118</v>
      </c>
      <c r="G3470" cm="1">
        <f t="array" ref="G3470">IF(H3470=1,"",IF(INDEX(map,F3470,E3470)="#",1,0))</f>
        <v>0</v>
      </c>
      <c r="H3470">
        <f>IF(Journey!H3469=1,1,IF(OR(E3470&lt;0,E3470&gt;Map!$A$1,F3470&lt;0,F3470&gt;Map!$A$1),1,0))</f>
        <v>0</v>
      </c>
    </row>
    <row r="3471" spans="1:8" x14ac:dyDescent="0.25">
      <c r="A3471">
        <v>3469</v>
      </c>
      <c r="B3471">
        <f t="shared" si="54"/>
        <v>4</v>
      </c>
      <c r="C3471">
        <f>IF(B3470&lt;&gt;B3471,C3470,IF(H3470=1,"",C3470+_xlfn.XLOOKUP($B3471,Directions!$B:$B,Directions!C:C)))</f>
        <v>108</v>
      </c>
      <c r="D3471">
        <f>IF(B3470&lt;&gt;B3471,D3470,IF(H3470=1,"",D3470+_xlfn.XLOOKUP($B3471,Directions!$B:$B,Directions!D:D)))</f>
        <v>118</v>
      </c>
      <c r="E3471" s="3">
        <f>IF(H3470=1,"",C3471+_xlfn.XLOOKUP($B3471,Directions!$B:$B,Directions!C:C))</f>
        <v>107</v>
      </c>
      <c r="F3471" s="3">
        <f>IF(H3470=1,"",D3471+_xlfn.XLOOKUP($B3471,Directions!$B:$B,Directions!D:D))</f>
        <v>118</v>
      </c>
      <c r="G3471" cm="1">
        <f t="array" ref="G3471">IF(H3471=1,"",IF(INDEX(map,F3471,E3471)="#",1,0))</f>
        <v>0</v>
      </c>
      <c r="H3471">
        <f>IF(Journey!H3470=1,1,IF(OR(E3471&lt;0,E3471&gt;Map!$A$1,F3471&lt;0,F3471&gt;Map!$A$1),1,0))</f>
        <v>0</v>
      </c>
    </row>
    <row r="3472" spans="1:8" x14ac:dyDescent="0.25">
      <c r="A3472">
        <v>3470</v>
      </c>
      <c r="B3472">
        <f t="shared" si="54"/>
        <v>4</v>
      </c>
      <c r="C3472">
        <f>IF(B3471&lt;&gt;B3472,C3471,IF(H3471=1,"",C3471+_xlfn.XLOOKUP($B3472,Directions!$B:$B,Directions!C:C)))</f>
        <v>107</v>
      </c>
      <c r="D3472">
        <f>IF(B3471&lt;&gt;B3472,D3471,IF(H3471=1,"",D3471+_xlfn.XLOOKUP($B3472,Directions!$B:$B,Directions!D:D)))</f>
        <v>118</v>
      </c>
      <c r="E3472" s="3">
        <f>IF(H3471=1,"",C3472+_xlfn.XLOOKUP($B3472,Directions!$B:$B,Directions!C:C))</f>
        <v>106</v>
      </c>
      <c r="F3472" s="3">
        <f>IF(H3471=1,"",D3472+_xlfn.XLOOKUP($B3472,Directions!$B:$B,Directions!D:D))</f>
        <v>118</v>
      </c>
      <c r="G3472" cm="1">
        <f t="array" ref="G3472">IF(H3472=1,"",IF(INDEX(map,F3472,E3472)="#",1,0))</f>
        <v>0</v>
      </c>
      <c r="H3472">
        <f>IF(Journey!H3471=1,1,IF(OR(E3472&lt;0,E3472&gt;Map!$A$1,F3472&lt;0,F3472&gt;Map!$A$1),1,0))</f>
        <v>0</v>
      </c>
    </row>
    <row r="3473" spans="1:8" x14ac:dyDescent="0.25">
      <c r="A3473">
        <v>3471</v>
      </c>
      <c r="B3473">
        <f t="shared" si="54"/>
        <v>4</v>
      </c>
      <c r="C3473">
        <f>IF(B3472&lt;&gt;B3473,C3472,IF(H3472=1,"",C3472+_xlfn.XLOOKUP($B3473,Directions!$B:$B,Directions!C:C)))</f>
        <v>106</v>
      </c>
      <c r="D3473">
        <f>IF(B3472&lt;&gt;B3473,D3472,IF(H3472=1,"",D3472+_xlfn.XLOOKUP($B3473,Directions!$B:$B,Directions!D:D)))</f>
        <v>118</v>
      </c>
      <c r="E3473" s="3">
        <f>IF(H3472=1,"",C3473+_xlfn.XLOOKUP($B3473,Directions!$B:$B,Directions!C:C))</f>
        <v>105</v>
      </c>
      <c r="F3473" s="3">
        <f>IF(H3472=1,"",D3473+_xlfn.XLOOKUP($B3473,Directions!$B:$B,Directions!D:D))</f>
        <v>118</v>
      </c>
      <c r="G3473" cm="1">
        <f t="array" ref="G3473">IF(H3473=1,"",IF(INDEX(map,F3473,E3473)="#",1,0))</f>
        <v>0</v>
      </c>
      <c r="H3473">
        <f>IF(Journey!H3472=1,1,IF(OR(E3473&lt;0,E3473&gt;Map!$A$1,F3473&lt;0,F3473&gt;Map!$A$1),1,0))</f>
        <v>0</v>
      </c>
    </row>
    <row r="3474" spans="1:8" x14ac:dyDescent="0.25">
      <c r="A3474">
        <v>3472</v>
      </c>
      <c r="B3474">
        <f t="shared" si="54"/>
        <v>4</v>
      </c>
      <c r="C3474">
        <f>IF(B3473&lt;&gt;B3474,C3473,IF(H3473=1,"",C3473+_xlfn.XLOOKUP($B3474,Directions!$B:$B,Directions!C:C)))</f>
        <v>105</v>
      </c>
      <c r="D3474">
        <f>IF(B3473&lt;&gt;B3474,D3473,IF(H3473=1,"",D3473+_xlfn.XLOOKUP($B3474,Directions!$B:$B,Directions!D:D)))</f>
        <v>118</v>
      </c>
      <c r="E3474" s="3">
        <f>IF(H3473=1,"",C3474+_xlfn.XLOOKUP($B3474,Directions!$B:$B,Directions!C:C))</f>
        <v>104</v>
      </c>
      <c r="F3474" s="3">
        <f>IF(H3473=1,"",D3474+_xlfn.XLOOKUP($B3474,Directions!$B:$B,Directions!D:D))</f>
        <v>118</v>
      </c>
      <c r="G3474" cm="1">
        <f t="array" ref="G3474">IF(H3474=1,"",IF(INDEX(map,F3474,E3474)="#",1,0))</f>
        <v>0</v>
      </c>
      <c r="H3474">
        <f>IF(Journey!H3473=1,1,IF(OR(E3474&lt;0,E3474&gt;Map!$A$1,F3474&lt;0,F3474&gt;Map!$A$1),1,0))</f>
        <v>0</v>
      </c>
    </row>
    <row r="3475" spans="1:8" x14ac:dyDescent="0.25">
      <c r="A3475">
        <v>3473</v>
      </c>
      <c r="B3475">
        <f t="shared" si="54"/>
        <v>4</v>
      </c>
      <c r="C3475">
        <f>IF(B3474&lt;&gt;B3475,C3474,IF(H3474=1,"",C3474+_xlfn.XLOOKUP($B3475,Directions!$B:$B,Directions!C:C)))</f>
        <v>104</v>
      </c>
      <c r="D3475">
        <f>IF(B3474&lt;&gt;B3475,D3474,IF(H3474=1,"",D3474+_xlfn.XLOOKUP($B3475,Directions!$B:$B,Directions!D:D)))</f>
        <v>118</v>
      </c>
      <c r="E3475" s="3">
        <f>IF(H3474=1,"",C3475+_xlfn.XLOOKUP($B3475,Directions!$B:$B,Directions!C:C))</f>
        <v>103</v>
      </c>
      <c r="F3475" s="3">
        <f>IF(H3474=1,"",D3475+_xlfn.XLOOKUP($B3475,Directions!$B:$B,Directions!D:D))</f>
        <v>118</v>
      </c>
      <c r="G3475" cm="1">
        <f t="array" ref="G3475">IF(H3475=1,"",IF(INDEX(map,F3475,E3475)="#",1,0))</f>
        <v>0</v>
      </c>
      <c r="H3475">
        <f>IF(Journey!H3474=1,1,IF(OR(E3475&lt;0,E3475&gt;Map!$A$1,F3475&lt;0,F3475&gt;Map!$A$1),1,0))</f>
        <v>0</v>
      </c>
    </row>
    <row r="3476" spans="1:8" x14ac:dyDescent="0.25">
      <c r="A3476">
        <v>3474</v>
      </c>
      <c r="B3476">
        <f t="shared" si="54"/>
        <v>4</v>
      </c>
      <c r="C3476">
        <f>IF(B3475&lt;&gt;B3476,C3475,IF(H3475=1,"",C3475+_xlfn.XLOOKUP($B3476,Directions!$B:$B,Directions!C:C)))</f>
        <v>103</v>
      </c>
      <c r="D3476">
        <f>IF(B3475&lt;&gt;B3476,D3475,IF(H3475=1,"",D3475+_xlfn.XLOOKUP($B3476,Directions!$B:$B,Directions!D:D)))</f>
        <v>118</v>
      </c>
      <c r="E3476" s="3">
        <f>IF(H3475=1,"",C3476+_xlfn.XLOOKUP($B3476,Directions!$B:$B,Directions!C:C))</f>
        <v>102</v>
      </c>
      <c r="F3476" s="3">
        <f>IF(H3475=1,"",D3476+_xlfn.XLOOKUP($B3476,Directions!$B:$B,Directions!D:D))</f>
        <v>118</v>
      </c>
      <c r="G3476" cm="1">
        <f t="array" ref="G3476">IF(H3476=1,"",IF(INDEX(map,F3476,E3476)="#",1,0))</f>
        <v>0</v>
      </c>
      <c r="H3476">
        <f>IF(Journey!H3475=1,1,IF(OR(E3476&lt;0,E3476&gt;Map!$A$1,F3476&lt;0,F3476&gt;Map!$A$1),1,0))</f>
        <v>0</v>
      </c>
    </row>
    <row r="3477" spans="1:8" x14ac:dyDescent="0.25">
      <c r="A3477">
        <v>3475</v>
      </c>
      <c r="B3477">
        <f t="shared" si="54"/>
        <v>4</v>
      </c>
      <c r="C3477">
        <f>IF(B3476&lt;&gt;B3477,C3476,IF(H3476=1,"",C3476+_xlfn.XLOOKUP($B3477,Directions!$B:$B,Directions!C:C)))</f>
        <v>102</v>
      </c>
      <c r="D3477">
        <f>IF(B3476&lt;&gt;B3477,D3476,IF(H3476=1,"",D3476+_xlfn.XLOOKUP($B3477,Directions!$B:$B,Directions!D:D)))</f>
        <v>118</v>
      </c>
      <c r="E3477" s="3">
        <f>IF(H3476=1,"",C3477+_xlfn.XLOOKUP($B3477,Directions!$B:$B,Directions!C:C))</f>
        <v>101</v>
      </c>
      <c r="F3477" s="3">
        <f>IF(H3476=1,"",D3477+_xlfn.XLOOKUP($B3477,Directions!$B:$B,Directions!D:D))</f>
        <v>118</v>
      </c>
      <c r="G3477" cm="1">
        <f t="array" ref="G3477">IF(H3477=1,"",IF(INDEX(map,F3477,E3477)="#",1,0))</f>
        <v>0</v>
      </c>
      <c r="H3477">
        <f>IF(Journey!H3476=1,1,IF(OR(E3477&lt;0,E3477&gt;Map!$A$1,F3477&lt;0,F3477&gt;Map!$A$1),1,0))</f>
        <v>0</v>
      </c>
    </row>
    <row r="3478" spans="1:8" x14ac:dyDescent="0.25">
      <c r="A3478">
        <v>3476</v>
      </c>
      <c r="B3478">
        <f t="shared" si="54"/>
        <v>4</v>
      </c>
      <c r="C3478">
        <f>IF(B3477&lt;&gt;B3478,C3477,IF(H3477=1,"",C3477+_xlfn.XLOOKUP($B3478,Directions!$B:$B,Directions!C:C)))</f>
        <v>101</v>
      </c>
      <c r="D3478">
        <f>IF(B3477&lt;&gt;B3478,D3477,IF(H3477=1,"",D3477+_xlfn.XLOOKUP($B3478,Directions!$B:$B,Directions!D:D)))</f>
        <v>118</v>
      </c>
      <c r="E3478" s="3">
        <f>IF(H3477=1,"",C3478+_xlfn.XLOOKUP($B3478,Directions!$B:$B,Directions!C:C))</f>
        <v>100</v>
      </c>
      <c r="F3478" s="3">
        <f>IF(H3477=1,"",D3478+_xlfn.XLOOKUP($B3478,Directions!$B:$B,Directions!D:D))</f>
        <v>118</v>
      </c>
      <c r="G3478" cm="1">
        <f t="array" ref="G3478">IF(H3478=1,"",IF(INDEX(map,F3478,E3478)="#",1,0))</f>
        <v>0</v>
      </c>
      <c r="H3478">
        <f>IF(Journey!H3477=1,1,IF(OR(E3478&lt;0,E3478&gt;Map!$A$1,F3478&lt;0,F3478&gt;Map!$A$1),1,0))</f>
        <v>0</v>
      </c>
    </row>
    <row r="3479" spans="1:8" x14ac:dyDescent="0.25">
      <c r="A3479">
        <v>3477</v>
      </c>
      <c r="B3479">
        <f t="shared" si="54"/>
        <v>4</v>
      </c>
      <c r="C3479">
        <f>IF(B3478&lt;&gt;B3479,C3478,IF(H3478=1,"",C3478+_xlfn.XLOOKUP($B3479,Directions!$B:$B,Directions!C:C)))</f>
        <v>100</v>
      </c>
      <c r="D3479">
        <f>IF(B3478&lt;&gt;B3479,D3478,IF(H3478=1,"",D3478+_xlfn.XLOOKUP($B3479,Directions!$B:$B,Directions!D:D)))</f>
        <v>118</v>
      </c>
      <c r="E3479" s="3">
        <f>IF(H3478=1,"",C3479+_xlfn.XLOOKUP($B3479,Directions!$B:$B,Directions!C:C))</f>
        <v>99</v>
      </c>
      <c r="F3479" s="3">
        <f>IF(H3478=1,"",D3479+_xlfn.XLOOKUP($B3479,Directions!$B:$B,Directions!D:D))</f>
        <v>118</v>
      </c>
      <c r="G3479" cm="1">
        <f t="array" ref="G3479">IF(H3479=1,"",IF(INDEX(map,F3479,E3479)="#",1,0))</f>
        <v>0</v>
      </c>
      <c r="H3479">
        <f>IF(Journey!H3478=1,1,IF(OR(E3479&lt;0,E3479&gt;Map!$A$1,F3479&lt;0,F3479&gt;Map!$A$1),1,0))</f>
        <v>0</v>
      </c>
    </row>
    <row r="3480" spans="1:8" x14ac:dyDescent="0.25">
      <c r="A3480">
        <v>3478</v>
      </c>
      <c r="B3480">
        <f t="shared" si="54"/>
        <v>4</v>
      </c>
      <c r="C3480">
        <f>IF(B3479&lt;&gt;B3480,C3479,IF(H3479=1,"",C3479+_xlfn.XLOOKUP($B3480,Directions!$B:$B,Directions!C:C)))</f>
        <v>99</v>
      </c>
      <c r="D3480">
        <f>IF(B3479&lt;&gt;B3480,D3479,IF(H3479=1,"",D3479+_xlfn.XLOOKUP($B3480,Directions!$B:$B,Directions!D:D)))</f>
        <v>118</v>
      </c>
      <c r="E3480" s="3">
        <f>IF(H3479=1,"",C3480+_xlfn.XLOOKUP($B3480,Directions!$B:$B,Directions!C:C))</f>
        <v>98</v>
      </c>
      <c r="F3480" s="3">
        <f>IF(H3479=1,"",D3480+_xlfn.XLOOKUP($B3480,Directions!$B:$B,Directions!D:D))</f>
        <v>118</v>
      </c>
      <c r="G3480" cm="1">
        <f t="array" ref="G3480">IF(H3480=1,"",IF(INDEX(map,F3480,E3480)="#",1,0))</f>
        <v>0</v>
      </c>
      <c r="H3480">
        <f>IF(Journey!H3479=1,1,IF(OR(E3480&lt;0,E3480&gt;Map!$A$1,F3480&lt;0,F3480&gt;Map!$A$1),1,0))</f>
        <v>0</v>
      </c>
    </row>
    <row r="3481" spans="1:8" x14ac:dyDescent="0.25">
      <c r="A3481">
        <v>3479</v>
      </c>
      <c r="B3481">
        <f t="shared" si="54"/>
        <v>4</v>
      </c>
      <c r="C3481">
        <f>IF(B3480&lt;&gt;B3481,C3480,IF(H3480=1,"",C3480+_xlfn.XLOOKUP($B3481,Directions!$B:$B,Directions!C:C)))</f>
        <v>98</v>
      </c>
      <c r="D3481">
        <f>IF(B3480&lt;&gt;B3481,D3480,IF(H3480=1,"",D3480+_xlfn.XLOOKUP($B3481,Directions!$B:$B,Directions!D:D)))</f>
        <v>118</v>
      </c>
      <c r="E3481" s="3">
        <f>IF(H3480=1,"",C3481+_xlfn.XLOOKUP($B3481,Directions!$B:$B,Directions!C:C))</f>
        <v>97</v>
      </c>
      <c r="F3481" s="3">
        <f>IF(H3480=1,"",D3481+_xlfn.XLOOKUP($B3481,Directions!$B:$B,Directions!D:D))</f>
        <v>118</v>
      </c>
      <c r="G3481" cm="1">
        <f t="array" ref="G3481">IF(H3481=1,"",IF(INDEX(map,F3481,E3481)="#",1,0))</f>
        <v>0</v>
      </c>
      <c r="H3481">
        <f>IF(Journey!H3480=1,1,IF(OR(E3481&lt;0,E3481&gt;Map!$A$1,F3481&lt;0,F3481&gt;Map!$A$1),1,0))</f>
        <v>0</v>
      </c>
    </row>
    <row r="3482" spans="1:8" x14ac:dyDescent="0.25">
      <c r="A3482">
        <v>3480</v>
      </c>
      <c r="B3482">
        <f t="shared" si="54"/>
        <v>4</v>
      </c>
      <c r="C3482">
        <f>IF(B3481&lt;&gt;B3482,C3481,IF(H3481=1,"",C3481+_xlfn.XLOOKUP($B3482,Directions!$B:$B,Directions!C:C)))</f>
        <v>97</v>
      </c>
      <c r="D3482">
        <f>IF(B3481&lt;&gt;B3482,D3481,IF(H3481=1,"",D3481+_xlfn.XLOOKUP($B3482,Directions!$B:$B,Directions!D:D)))</f>
        <v>118</v>
      </c>
      <c r="E3482" s="3">
        <f>IF(H3481=1,"",C3482+_xlfn.XLOOKUP($B3482,Directions!$B:$B,Directions!C:C))</f>
        <v>96</v>
      </c>
      <c r="F3482" s="3">
        <f>IF(H3481=1,"",D3482+_xlfn.XLOOKUP($B3482,Directions!$B:$B,Directions!D:D))</f>
        <v>118</v>
      </c>
      <c r="G3482" cm="1">
        <f t="array" ref="G3482">IF(H3482=1,"",IF(INDEX(map,F3482,E3482)="#",1,0))</f>
        <v>0</v>
      </c>
      <c r="H3482">
        <f>IF(Journey!H3481=1,1,IF(OR(E3482&lt;0,E3482&gt;Map!$A$1,F3482&lt;0,F3482&gt;Map!$A$1),1,0))</f>
        <v>0</v>
      </c>
    </row>
    <row r="3483" spans="1:8" x14ac:dyDescent="0.25">
      <c r="A3483">
        <v>3481</v>
      </c>
      <c r="B3483">
        <f t="shared" si="54"/>
        <v>4</v>
      </c>
      <c r="C3483">
        <f>IF(B3482&lt;&gt;B3483,C3482,IF(H3482=1,"",C3482+_xlfn.XLOOKUP($B3483,Directions!$B:$B,Directions!C:C)))</f>
        <v>96</v>
      </c>
      <c r="D3483">
        <f>IF(B3482&lt;&gt;B3483,D3482,IF(H3482=1,"",D3482+_xlfn.XLOOKUP($B3483,Directions!$B:$B,Directions!D:D)))</f>
        <v>118</v>
      </c>
      <c r="E3483" s="3">
        <f>IF(H3482=1,"",C3483+_xlfn.XLOOKUP($B3483,Directions!$B:$B,Directions!C:C))</f>
        <v>95</v>
      </c>
      <c r="F3483" s="3">
        <f>IF(H3482=1,"",D3483+_xlfn.XLOOKUP($B3483,Directions!$B:$B,Directions!D:D))</f>
        <v>118</v>
      </c>
      <c r="G3483" cm="1">
        <f t="array" ref="G3483">IF(H3483=1,"",IF(INDEX(map,F3483,E3483)="#",1,0))</f>
        <v>0</v>
      </c>
      <c r="H3483">
        <f>IF(Journey!H3482=1,1,IF(OR(E3483&lt;0,E3483&gt;Map!$A$1,F3483&lt;0,F3483&gt;Map!$A$1),1,0))</f>
        <v>0</v>
      </c>
    </row>
    <row r="3484" spans="1:8" x14ac:dyDescent="0.25">
      <c r="A3484">
        <v>3482</v>
      </c>
      <c r="B3484">
        <f t="shared" si="54"/>
        <v>4</v>
      </c>
      <c r="C3484">
        <f>IF(B3483&lt;&gt;B3484,C3483,IF(H3483=1,"",C3483+_xlfn.XLOOKUP($B3484,Directions!$B:$B,Directions!C:C)))</f>
        <v>95</v>
      </c>
      <c r="D3484">
        <f>IF(B3483&lt;&gt;B3484,D3483,IF(H3483=1,"",D3483+_xlfn.XLOOKUP($B3484,Directions!$B:$B,Directions!D:D)))</f>
        <v>118</v>
      </c>
      <c r="E3484" s="3">
        <f>IF(H3483=1,"",C3484+_xlfn.XLOOKUP($B3484,Directions!$B:$B,Directions!C:C))</f>
        <v>94</v>
      </c>
      <c r="F3484" s="3">
        <f>IF(H3483=1,"",D3484+_xlfn.XLOOKUP($B3484,Directions!$B:$B,Directions!D:D))</f>
        <v>118</v>
      </c>
      <c r="G3484" cm="1">
        <f t="array" ref="G3484">IF(H3484=1,"",IF(INDEX(map,F3484,E3484)="#",1,0))</f>
        <v>0</v>
      </c>
      <c r="H3484">
        <f>IF(Journey!H3483=1,1,IF(OR(E3484&lt;0,E3484&gt;Map!$A$1,F3484&lt;0,F3484&gt;Map!$A$1),1,0))</f>
        <v>0</v>
      </c>
    </row>
    <row r="3485" spans="1:8" x14ac:dyDescent="0.25">
      <c r="A3485">
        <v>3483</v>
      </c>
      <c r="B3485">
        <f t="shared" si="54"/>
        <v>4</v>
      </c>
      <c r="C3485">
        <f>IF(B3484&lt;&gt;B3485,C3484,IF(H3484=1,"",C3484+_xlfn.XLOOKUP($B3485,Directions!$B:$B,Directions!C:C)))</f>
        <v>94</v>
      </c>
      <c r="D3485">
        <f>IF(B3484&lt;&gt;B3485,D3484,IF(H3484=1,"",D3484+_xlfn.XLOOKUP($B3485,Directions!$B:$B,Directions!D:D)))</f>
        <v>118</v>
      </c>
      <c r="E3485" s="3">
        <f>IF(H3484=1,"",C3485+_xlfn.XLOOKUP($B3485,Directions!$B:$B,Directions!C:C))</f>
        <v>93</v>
      </c>
      <c r="F3485" s="3">
        <f>IF(H3484=1,"",D3485+_xlfn.XLOOKUP($B3485,Directions!$B:$B,Directions!D:D))</f>
        <v>118</v>
      </c>
      <c r="G3485" cm="1">
        <f t="array" ref="G3485">IF(H3485=1,"",IF(INDEX(map,F3485,E3485)="#",1,0))</f>
        <v>0</v>
      </c>
      <c r="H3485">
        <f>IF(Journey!H3484=1,1,IF(OR(E3485&lt;0,E3485&gt;Map!$A$1,F3485&lt;0,F3485&gt;Map!$A$1),1,0))</f>
        <v>0</v>
      </c>
    </row>
    <row r="3486" spans="1:8" x14ac:dyDescent="0.25">
      <c r="A3486">
        <v>3484</v>
      </c>
      <c r="B3486">
        <f t="shared" si="54"/>
        <v>4</v>
      </c>
      <c r="C3486">
        <f>IF(B3485&lt;&gt;B3486,C3485,IF(H3485=1,"",C3485+_xlfn.XLOOKUP($B3486,Directions!$B:$B,Directions!C:C)))</f>
        <v>93</v>
      </c>
      <c r="D3486">
        <f>IF(B3485&lt;&gt;B3486,D3485,IF(H3485=1,"",D3485+_xlfn.XLOOKUP($B3486,Directions!$B:$B,Directions!D:D)))</f>
        <v>118</v>
      </c>
      <c r="E3486" s="3">
        <f>IF(H3485=1,"",C3486+_xlfn.XLOOKUP($B3486,Directions!$B:$B,Directions!C:C))</f>
        <v>92</v>
      </c>
      <c r="F3486" s="3">
        <f>IF(H3485=1,"",D3486+_xlfn.XLOOKUP($B3486,Directions!$B:$B,Directions!D:D))</f>
        <v>118</v>
      </c>
      <c r="G3486" cm="1">
        <f t="array" ref="G3486">IF(H3486=1,"",IF(INDEX(map,F3486,E3486)="#",1,0))</f>
        <v>0</v>
      </c>
      <c r="H3486">
        <f>IF(Journey!H3485=1,1,IF(OR(E3486&lt;0,E3486&gt;Map!$A$1,F3486&lt;0,F3486&gt;Map!$A$1),1,0))</f>
        <v>0</v>
      </c>
    </row>
    <row r="3487" spans="1:8" x14ac:dyDescent="0.25">
      <c r="A3487">
        <v>3485</v>
      </c>
      <c r="B3487">
        <f t="shared" si="54"/>
        <v>4</v>
      </c>
      <c r="C3487">
        <f>IF(B3486&lt;&gt;B3487,C3486,IF(H3486=1,"",C3486+_xlfn.XLOOKUP($B3487,Directions!$B:$B,Directions!C:C)))</f>
        <v>92</v>
      </c>
      <c r="D3487">
        <f>IF(B3486&lt;&gt;B3487,D3486,IF(H3486=1,"",D3486+_xlfn.XLOOKUP($B3487,Directions!$B:$B,Directions!D:D)))</f>
        <v>118</v>
      </c>
      <c r="E3487" s="3">
        <f>IF(H3486=1,"",C3487+_xlfn.XLOOKUP($B3487,Directions!$B:$B,Directions!C:C))</f>
        <v>91</v>
      </c>
      <c r="F3487" s="3">
        <f>IF(H3486=1,"",D3487+_xlfn.XLOOKUP($B3487,Directions!$B:$B,Directions!D:D))</f>
        <v>118</v>
      </c>
      <c r="G3487" cm="1">
        <f t="array" ref="G3487">IF(H3487=1,"",IF(INDEX(map,F3487,E3487)="#",1,0))</f>
        <v>0</v>
      </c>
      <c r="H3487">
        <f>IF(Journey!H3486=1,1,IF(OR(E3487&lt;0,E3487&gt;Map!$A$1,F3487&lt;0,F3487&gt;Map!$A$1),1,0))</f>
        <v>0</v>
      </c>
    </row>
    <row r="3488" spans="1:8" x14ac:dyDescent="0.25">
      <c r="A3488">
        <v>3486</v>
      </c>
      <c r="B3488">
        <f t="shared" si="54"/>
        <v>4</v>
      </c>
      <c r="C3488">
        <f>IF(B3487&lt;&gt;B3488,C3487,IF(H3487=1,"",C3487+_xlfn.XLOOKUP($B3488,Directions!$B:$B,Directions!C:C)))</f>
        <v>91</v>
      </c>
      <c r="D3488">
        <f>IF(B3487&lt;&gt;B3488,D3487,IF(H3487=1,"",D3487+_xlfn.XLOOKUP($B3488,Directions!$B:$B,Directions!D:D)))</f>
        <v>118</v>
      </c>
      <c r="E3488" s="3">
        <f>IF(H3487=1,"",C3488+_xlfn.XLOOKUP($B3488,Directions!$B:$B,Directions!C:C))</f>
        <v>90</v>
      </c>
      <c r="F3488" s="3">
        <f>IF(H3487=1,"",D3488+_xlfn.XLOOKUP($B3488,Directions!$B:$B,Directions!D:D))</f>
        <v>118</v>
      </c>
      <c r="G3488" cm="1">
        <f t="array" ref="G3488">IF(H3488=1,"",IF(INDEX(map,F3488,E3488)="#",1,0))</f>
        <v>0</v>
      </c>
      <c r="H3488">
        <f>IF(Journey!H3487=1,1,IF(OR(E3488&lt;0,E3488&gt;Map!$A$1,F3488&lt;0,F3488&gt;Map!$A$1),1,0))</f>
        <v>0</v>
      </c>
    </row>
    <row r="3489" spans="1:8" x14ac:dyDescent="0.25">
      <c r="A3489">
        <v>3487</v>
      </c>
      <c r="B3489">
        <f t="shared" si="54"/>
        <v>4</v>
      </c>
      <c r="C3489">
        <f>IF(B3488&lt;&gt;B3489,C3488,IF(H3488=1,"",C3488+_xlfn.XLOOKUP($B3489,Directions!$B:$B,Directions!C:C)))</f>
        <v>90</v>
      </c>
      <c r="D3489">
        <f>IF(B3488&lt;&gt;B3489,D3488,IF(H3488=1,"",D3488+_xlfn.XLOOKUP($B3489,Directions!$B:$B,Directions!D:D)))</f>
        <v>118</v>
      </c>
      <c r="E3489" s="3">
        <f>IF(H3488=1,"",C3489+_xlfn.XLOOKUP($B3489,Directions!$B:$B,Directions!C:C))</f>
        <v>89</v>
      </c>
      <c r="F3489" s="3">
        <f>IF(H3488=1,"",D3489+_xlfn.XLOOKUP($B3489,Directions!$B:$B,Directions!D:D))</f>
        <v>118</v>
      </c>
      <c r="G3489" cm="1">
        <f t="array" ref="G3489">IF(H3489=1,"",IF(INDEX(map,F3489,E3489)="#",1,0))</f>
        <v>0</v>
      </c>
      <c r="H3489">
        <f>IF(Journey!H3488=1,1,IF(OR(E3489&lt;0,E3489&gt;Map!$A$1,F3489&lt;0,F3489&gt;Map!$A$1),1,0))</f>
        <v>0</v>
      </c>
    </row>
    <row r="3490" spans="1:8" x14ac:dyDescent="0.25">
      <c r="A3490">
        <v>3488</v>
      </c>
      <c r="B3490">
        <f t="shared" si="54"/>
        <v>4</v>
      </c>
      <c r="C3490">
        <f>IF(B3489&lt;&gt;B3490,C3489,IF(H3489=1,"",C3489+_xlfn.XLOOKUP($B3490,Directions!$B:$B,Directions!C:C)))</f>
        <v>89</v>
      </c>
      <c r="D3490">
        <f>IF(B3489&lt;&gt;B3490,D3489,IF(H3489=1,"",D3489+_xlfn.XLOOKUP($B3490,Directions!$B:$B,Directions!D:D)))</f>
        <v>118</v>
      </c>
      <c r="E3490" s="3">
        <f>IF(H3489=1,"",C3490+_xlfn.XLOOKUP($B3490,Directions!$B:$B,Directions!C:C))</f>
        <v>88</v>
      </c>
      <c r="F3490" s="3">
        <f>IF(H3489=1,"",D3490+_xlfn.XLOOKUP($B3490,Directions!$B:$B,Directions!D:D))</f>
        <v>118</v>
      </c>
      <c r="G3490" cm="1">
        <f t="array" ref="G3490">IF(H3490=1,"",IF(INDEX(map,F3490,E3490)="#",1,0))</f>
        <v>0</v>
      </c>
      <c r="H3490">
        <f>IF(Journey!H3489=1,1,IF(OR(E3490&lt;0,E3490&gt;Map!$A$1,F3490&lt;0,F3490&gt;Map!$A$1),1,0))</f>
        <v>0</v>
      </c>
    </row>
    <row r="3491" spans="1:8" x14ac:dyDescent="0.25">
      <c r="A3491">
        <v>3489</v>
      </c>
      <c r="B3491">
        <f t="shared" si="54"/>
        <v>4</v>
      </c>
      <c r="C3491">
        <f>IF(B3490&lt;&gt;B3491,C3490,IF(H3490=1,"",C3490+_xlfn.XLOOKUP($B3491,Directions!$B:$B,Directions!C:C)))</f>
        <v>88</v>
      </c>
      <c r="D3491">
        <f>IF(B3490&lt;&gt;B3491,D3490,IF(H3490=1,"",D3490+_xlfn.XLOOKUP($B3491,Directions!$B:$B,Directions!D:D)))</f>
        <v>118</v>
      </c>
      <c r="E3491" s="3">
        <f>IF(H3490=1,"",C3491+_xlfn.XLOOKUP($B3491,Directions!$B:$B,Directions!C:C))</f>
        <v>87</v>
      </c>
      <c r="F3491" s="3">
        <f>IF(H3490=1,"",D3491+_xlfn.XLOOKUP($B3491,Directions!$B:$B,Directions!D:D))</f>
        <v>118</v>
      </c>
      <c r="G3491" cm="1">
        <f t="array" ref="G3491">IF(H3491=1,"",IF(INDEX(map,F3491,E3491)="#",1,0))</f>
        <v>0</v>
      </c>
      <c r="H3491">
        <f>IF(Journey!H3490=1,1,IF(OR(E3491&lt;0,E3491&gt;Map!$A$1,F3491&lt;0,F3491&gt;Map!$A$1),1,0))</f>
        <v>0</v>
      </c>
    </row>
    <row r="3492" spans="1:8" x14ac:dyDescent="0.25">
      <c r="A3492">
        <v>3490</v>
      </c>
      <c r="B3492">
        <f t="shared" si="54"/>
        <v>4</v>
      </c>
      <c r="C3492">
        <f>IF(B3491&lt;&gt;B3492,C3491,IF(H3491=1,"",C3491+_xlfn.XLOOKUP($B3492,Directions!$B:$B,Directions!C:C)))</f>
        <v>87</v>
      </c>
      <c r="D3492">
        <f>IF(B3491&lt;&gt;B3492,D3491,IF(H3491=1,"",D3491+_xlfn.XLOOKUP($B3492,Directions!$B:$B,Directions!D:D)))</f>
        <v>118</v>
      </c>
      <c r="E3492" s="3">
        <f>IF(H3491=1,"",C3492+_xlfn.XLOOKUP($B3492,Directions!$B:$B,Directions!C:C))</f>
        <v>86</v>
      </c>
      <c r="F3492" s="3">
        <f>IF(H3491=1,"",D3492+_xlfn.XLOOKUP($B3492,Directions!$B:$B,Directions!D:D))</f>
        <v>118</v>
      </c>
      <c r="G3492" cm="1">
        <f t="array" ref="G3492">IF(H3492=1,"",IF(INDEX(map,F3492,E3492)="#",1,0))</f>
        <v>0</v>
      </c>
      <c r="H3492">
        <f>IF(Journey!H3491=1,1,IF(OR(E3492&lt;0,E3492&gt;Map!$A$1,F3492&lt;0,F3492&gt;Map!$A$1),1,0))</f>
        <v>0</v>
      </c>
    </row>
    <row r="3493" spans="1:8" x14ac:dyDescent="0.25">
      <c r="A3493">
        <v>3491</v>
      </c>
      <c r="B3493">
        <f t="shared" si="54"/>
        <v>4</v>
      </c>
      <c r="C3493">
        <f>IF(B3492&lt;&gt;B3493,C3492,IF(H3492=1,"",C3492+_xlfn.XLOOKUP($B3493,Directions!$B:$B,Directions!C:C)))</f>
        <v>86</v>
      </c>
      <c r="D3493">
        <f>IF(B3492&lt;&gt;B3493,D3492,IF(H3492=1,"",D3492+_xlfn.XLOOKUP($B3493,Directions!$B:$B,Directions!D:D)))</f>
        <v>118</v>
      </c>
      <c r="E3493" s="3">
        <f>IF(H3492=1,"",C3493+_xlfn.XLOOKUP($B3493,Directions!$B:$B,Directions!C:C))</f>
        <v>85</v>
      </c>
      <c r="F3493" s="3">
        <f>IF(H3492=1,"",D3493+_xlfn.XLOOKUP($B3493,Directions!$B:$B,Directions!D:D))</f>
        <v>118</v>
      </c>
      <c r="G3493" cm="1">
        <f t="array" ref="G3493">IF(H3493=1,"",IF(INDEX(map,F3493,E3493)="#",1,0))</f>
        <v>1</v>
      </c>
      <c r="H3493">
        <f>IF(Journey!H3492=1,1,IF(OR(E3493&lt;0,E3493&gt;Map!$A$1,F3493&lt;0,F3493&gt;Map!$A$1),1,0))</f>
        <v>0</v>
      </c>
    </row>
    <row r="3494" spans="1:8" x14ac:dyDescent="0.25">
      <c r="A3494">
        <v>3492</v>
      </c>
      <c r="B3494">
        <f t="shared" si="54"/>
        <v>1</v>
      </c>
      <c r="C3494">
        <f>IF(B3493&lt;&gt;B3494,C3493,IF(H3493=1,"",C3493+_xlfn.XLOOKUP($B3494,Directions!$B:$B,Directions!C:C)))</f>
        <v>86</v>
      </c>
      <c r="D3494">
        <f>IF(B3493&lt;&gt;B3494,D3493,IF(H3493=1,"",D3493+_xlfn.XLOOKUP($B3494,Directions!$B:$B,Directions!D:D)))</f>
        <v>118</v>
      </c>
      <c r="E3494" s="3">
        <f>IF(H3493=1,"",C3494+_xlfn.XLOOKUP($B3494,Directions!$B:$B,Directions!C:C))</f>
        <v>86</v>
      </c>
      <c r="F3494" s="3">
        <f>IF(H3493=1,"",D3494+_xlfn.XLOOKUP($B3494,Directions!$B:$B,Directions!D:D))</f>
        <v>117</v>
      </c>
      <c r="G3494" cm="1">
        <f t="array" ref="G3494">IF(H3494=1,"",IF(INDEX(map,F3494,E3494)="#",1,0))</f>
        <v>0</v>
      </c>
      <c r="H3494">
        <f>IF(Journey!H3493=1,1,IF(OR(E3494&lt;0,E3494&gt;Map!$A$1,F3494&lt;0,F3494&gt;Map!$A$1),1,0))</f>
        <v>0</v>
      </c>
    </row>
    <row r="3495" spans="1:8" x14ac:dyDescent="0.25">
      <c r="A3495">
        <v>3493</v>
      </c>
      <c r="B3495">
        <f t="shared" si="54"/>
        <v>1</v>
      </c>
      <c r="C3495">
        <f>IF(B3494&lt;&gt;B3495,C3494,IF(H3494=1,"",C3494+_xlfn.XLOOKUP($B3495,Directions!$B:$B,Directions!C:C)))</f>
        <v>86</v>
      </c>
      <c r="D3495">
        <f>IF(B3494&lt;&gt;B3495,D3494,IF(H3494=1,"",D3494+_xlfn.XLOOKUP($B3495,Directions!$B:$B,Directions!D:D)))</f>
        <v>117</v>
      </c>
      <c r="E3495" s="3">
        <f>IF(H3494=1,"",C3495+_xlfn.XLOOKUP($B3495,Directions!$B:$B,Directions!C:C))</f>
        <v>86</v>
      </c>
      <c r="F3495" s="3">
        <f>IF(H3494=1,"",D3495+_xlfn.XLOOKUP($B3495,Directions!$B:$B,Directions!D:D))</f>
        <v>116</v>
      </c>
      <c r="G3495" cm="1">
        <f t="array" ref="G3495">IF(H3495=1,"",IF(INDEX(map,F3495,E3495)="#",1,0))</f>
        <v>0</v>
      </c>
      <c r="H3495">
        <f>IF(Journey!H3494=1,1,IF(OR(E3495&lt;0,E3495&gt;Map!$A$1,F3495&lt;0,F3495&gt;Map!$A$1),1,0))</f>
        <v>0</v>
      </c>
    </row>
    <row r="3496" spans="1:8" x14ac:dyDescent="0.25">
      <c r="A3496">
        <v>3494</v>
      </c>
      <c r="B3496">
        <f t="shared" si="54"/>
        <v>1</v>
      </c>
      <c r="C3496">
        <f>IF(B3495&lt;&gt;B3496,C3495,IF(H3495=1,"",C3495+_xlfn.XLOOKUP($B3496,Directions!$B:$B,Directions!C:C)))</f>
        <v>86</v>
      </c>
      <c r="D3496">
        <f>IF(B3495&lt;&gt;B3496,D3495,IF(H3495=1,"",D3495+_xlfn.XLOOKUP($B3496,Directions!$B:$B,Directions!D:D)))</f>
        <v>116</v>
      </c>
      <c r="E3496" s="3">
        <f>IF(H3495=1,"",C3496+_xlfn.XLOOKUP($B3496,Directions!$B:$B,Directions!C:C))</f>
        <v>86</v>
      </c>
      <c r="F3496" s="3">
        <f>IF(H3495=1,"",D3496+_xlfn.XLOOKUP($B3496,Directions!$B:$B,Directions!D:D))</f>
        <v>115</v>
      </c>
      <c r="G3496" cm="1">
        <f t="array" ref="G3496">IF(H3496=1,"",IF(INDEX(map,F3496,E3496)="#",1,0))</f>
        <v>0</v>
      </c>
      <c r="H3496">
        <f>IF(Journey!H3495=1,1,IF(OR(E3496&lt;0,E3496&gt;Map!$A$1,F3496&lt;0,F3496&gt;Map!$A$1),1,0))</f>
        <v>0</v>
      </c>
    </row>
    <row r="3497" spans="1:8" x14ac:dyDescent="0.25">
      <c r="A3497">
        <v>3495</v>
      </c>
      <c r="B3497">
        <f t="shared" si="54"/>
        <v>1</v>
      </c>
      <c r="C3497">
        <f>IF(B3496&lt;&gt;B3497,C3496,IF(H3496=1,"",C3496+_xlfn.XLOOKUP($B3497,Directions!$B:$B,Directions!C:C)))</f>
        <v>86</v>
      </c>
      <c r="D3497">
        <f>IF(B3496&lt;&gt;B3497,D3496,IF(H3496=1,"",D3496+_xlfn.XLOOKUP($B3497,Directions!$B:$B,Directions!D:D)))</f>
        <v>115</v>
      </c>
      <c r="E3497" s="3">
        <f>IF(H3496=1,"",C3497+_xlfn.XLOOKUP($B3497,Directions!$B:$B,Directions!C:C))</f>
        <v>86</v>
      </c>
      <c r="F3497" s="3">
        <f>IF(H3496=1,"",D3497+_xlfn.XLOOKUP($B3497,Directions!$B:$B,Directions!D:D))</f>
        <v>114</v>
      </c>
      <c r="G3497" cm="1">
        <f t="array" ref="G3497">IF(H3497=1,"",IF(INDEX(map,F3497,E3497)="#",1,0))</f>
        <v>0</v>
      </c>
      <c r="H3497">
        <f>IF(Journey!H3496=1,1,IF(OR(E3497&lt;0,E3497&gt;Map!$A$1,F3497&lt;0,F3497&gt;Map!$A$1),1,0))</f>
        <v>0</v>
      </c>
    </row>
    <row r="3498" spans="1:8" x14ac:dyDescent="0.25">
      <c r="A3498">
        <v>3496</v>
      </c>
      <c r="B3498">
        <f t="shared" si="54"/>
        <v>1</v>
      </c>
      <c r="C3498">
        <f>IF(B3497&lt;&gt;B3498,C3497,IF(H3497=1,"",C3497+_xlfn.XLOOKUP($B3498,Directions!$B:$B,Directions!C:C)))</f>
        <v>86</v>
      </c>
      <c r="D3498">
        <f>IF(B3497&lt;&gt;B3498,D3497,IF(H3497=1,"",D3497+_xlfn.XLOOKUP($B3498,Directions!$B:$B,Directions!D:D)))</f>
        <v>114</v>
      </c>
      <c r="E3498" s="3">
        <f>IF(H3497=1,"",C3498+_xlfn.XLOOKUP($B3498,Directions!$B:$B,Directions!C:C))</f>
        <v>86</v>
      </c>
      <c r="F3498" s="3">
        <f>IF(H3497=1,"",D3498+_xlfn.XLOOKUP($B3498,Directions!$B:$B,Directions!D:D))</f>
        <v>113</v>
      </c>
      <c r="G3498" cm="1">
        <f t="array" ref="G3498">IF(H3498=1,"",IF(INDEX(map,F3498,E3498)="#",1,0))</f>
        <v>0</v>
      </c>
      <c r="H3498">
        <f>IF(Journey!H3497=1,1,IF(OR(E3498&lt;0,E3498&gt;Map!$A$1,F3498&lt;0,F3498&gt;Map!$A$1),1,0))</f>
        <v>0</v>
      </c>
    </row>
    <row r="3499" spans="1:8" x14ac:dyDescent="0.25">
      <c r="A3499">
        <v>3497</v>
      </c>
      <c r="B3499">
        <f t="shared" si="54"/>
        <v>1</v>
      </c>
      <c r="C3499">
        <f>IF(B3498&lt;&gt;B3499,C3498,IF(H3498=1,"",C3498+_xlfn.XLOOKUP($B3499,Directions!$B:$B,Directions!C:C)))</f>
        <v>86</v>
      </c>
      <c r="D3499">
        <f>IF(B3498&lt;&gt;B3499,D3498,IF(H3498=1,"",D3498+_xlfn.XLOOKUP($B3499,Directions!$B:$B,Directions!D:D)))</f>
        <v>113</v>
      </c>
      <c r="E3499" s="3">
        <f>IF(H3498=1,"",C3499+_xlfn.XLOOKUP($B3499,Directions!$B:$B,Directions!C:C))</f>
        <v>86</v>
      </c>
      <c r="F3499" s="3">
        <f>IF(H3498=1,"",D3499+_xlfn.XLOOKUP($B3499,Directions!$B:$B,Directions!D:D))</f>
        <v>112</v>
      </c>
      <c r="G3499" cm="1">
        <f t="array" ref="G3499">IF(H3499=1,"",IF(INDEX(map,F3499,E3499)="#",1,0))</f>
        <v>0</v>
      </c>
      <c r="H3499">
        <f>IF(Journey!H3498=1,1,IF(OR(E3499&lt;0,E3499&gt;Map!$A$1,F3499&lt;0,F3499&gt;Map!$A$1),1,0))</f>
        <v>0</v>
      </c>
    </row>
    <row r="3500" spans="1:8" x14ac:dyDescent="0.25">
      <c r="A3500">
        <v>3498</v>
      </c>
      <c r="B3500">
        <f t="shared" si="54"/>
        <v>1</v>
      </c>
      <c r="C3500">
        <f>IF(B3499&lt;&gt;B3500,C3499,IF(H3499=1,"",C3499+_xlfn.XLOOKUP($B3500,Directions!$B:$B,Directions!C:C)))</f>
        <v>86</v>
      </c>
      <c r="D3500">
        <f>IF(B3499&lt;&gt;B3500,D3499,IF(H3499=1,"",D3499+_xlfn.XLOOKUP($B3500,Directions!$B:$B,Directions!D:D)))</f>
        <v>112</v>
      </c>
      <c r="E3500" s="3">
        <f>IF(H3499=1,"",C3500+_xlfn.XLOOKUP($B3500,Directions!$B:$B,Directions!C:C))</f>
        <v>86</v>
      </c>
      <c r="F3500" s="3">
        <f>IF(H3499=1,"",D3500+_xlfn.XLOOKUP($B3500,Directions!$B:$B,Directions!D:D))</f>
        <v>111</v>
      </c>
      <c r="G3500" cm="1">
        <f t="array" ref="G3500">IF(H3500=1,"",IF(INDEX(map,F3500,E3500)="#",1,0))</f>
        <v>0</v>
      </c>
      <c r="H3500">
        <f>IF(Journey!H3499=1,1,IF(OR(E3500&lt;0,E3500&gt;Map!$A$1,F3500&lt;0,F3500&gt;Map!$A$1),1,0))</f>
        <v>0</v>
      </c>
    </row>
    <row r="3501" spans="1:8" x14ac:dyDescent="0.25">
      <c r="A3501">
        <v>3499</v>
      </c>
      <c r="B3501">
        <f t="shared" si="54"/>
        <v>1</v>
      </c>
      <c r="C3501">
        <f>IF(B3500&lt;&gt;B3501,C3500,IF(H3500=1,"",C3500+_xlfn.XLOOKUP($B3501,Directions!$B:$B,Directions!C:C)))</f>
        <v>86</v>
      </c>
      <c r="D3501">
        <f>IF(B3500&lt;&gt;B3501,D3500,IF(H3500=1,"",D3500+_xlfn.XLOOKUP($B3501,Directions!$B:$B,Directions!D:D)))</f>
        <v>111</v>
      </c>
      <c r="E3501" s="3">
        <f>IF(H3500=1,"",C3501+_xlfn.XLOOKUP($B3501,Directions!$B:$B,Directions!C:C))</f>
        <v>86</v>
      </c>
      <c r="F3501" s="3">
        <f>IF(H3500=1,"",D3501+_xlfn.XLOOKUP($B3501,Directions!$B:$B,Directions!D:D))</f>
        <v>110</v>
      </c>
      <c r="G3501" cm="1">
        <f t="array" ref="G3501">IF(H3501=1,"",IF(INDEX(map,F3501,E3501)="#",1,0))</f>
        <v>0</v>
      </c>
      <c r="H3501">
        <f>IF(Journey!H3500=1,1,IF(OR(E3501&lt;0,E3501&gt;Map!$A$1,F3501&lt;0,F3501&gt;Map!$A$1),1,0))</f>
        <v>0</v>
      </c>
    </row>
    <row r="3502" spans="1:8" x14ac:dyDescent="0.25">
      <c r="A3502">
        <v>3500</v>
      </c>
      <c r="B3502">
        <f t="shared" si="54"/>
        <v>1</v>
      </c>
      <c r="C3502">
        <f>IF(B3501&lt;&gt;B3502,C3501,IF(H3501=1,"",C3501+_xlfn.XLOOKUP($B3502,Directions!$B:$B,Directions!C:C)))</f>
        <v>86</v>
      </c>
      <c r="D3502">
        <f>IF(B3501&lt;&gt;B3502,D3501,IF(H3501=1,"",D3501+_xlfn.XLOOKUP($B3502,Directions!$B:$B,Directions!D:D)))</f>
        <v>110</v>
      </c>
      <c r="E3502" s="3">
        <f>IF(H3501=1,"",C3502+_xlfn.XLOOKUP($B3502,Directions!$B:$B,Directions!C:C))</f>
        <v>86</v>
      </c>
      <c r="F3502" s="3">
        <f>IF(H3501=1,"",D3502+_xlfn.XLOOKUP($B3502,Directions!$B:$B,Directions!D:D))</f>
        <v>109</v>
      </c>
      <c r="G3502" cm="1">
        <f t="array" ref="G3502">IF(H3502=1,"",IF(INDEX(map,F3502,E3502)="#",1,0))</f>
        <v>0</v>
      </c>
      <c r="H3502">
        <f>IF(Journey!H3501=1,1,IF(OR(E3502&lt;0,E3502&gt;Map!$A$1,F3502&lt;0,F3502&gt;Map!$A$1),1,0))</f>
        <v>0</v>
      </c>
    </row>
    <row r="3503" spans="1:8" x14ac:dyDescent="0.25">
      <c r="A3503">
        <v>3501</v>
      </c>
      <c r="B3503">
        <f t="shared" si="54"/>
        <v>1</v>
      </c>
      <c r="C3503">
        <f>IF(B3502&lt;&gt;B3503,C3502,IF(H3502=1,"",C3502+_xlfn.XLOOKUP($B3503,Directions!$B:$B,Directions!C:C)))</f>
        <v>86</v>
      </c>
      <c r="D3503">
        <f>IF(B3502&lt;&gt;B3503,D3502,IF(H3502=1,"",D3502+_xlfn.XLOOKUP($B3503,Directions!$B:$B,Directions!D:D)))</f>
        <v>109</v>
      </c>
      <c r="E3503" s="3">
        <f>IF(H3502=1,"",C3503+_xlfn.XLOOKUP($B3503,Directions!$B:$B,Directions!C:C))</f>
        <v>86</v>
      </c>
      <c r="F3503" s="3">
        <f>IF(H3502=1,"",D3503+_xlfn.XLOOKUP($B3503,Directions!$B:$B,Directions!D:D))</f>
        <v>108</v>
      </c>
      <c r="G3503" cm="1">
        <f t="array" ref="G3503">IF(H3503=1,"",IF(INDEX(map,F3503,E3503)="#",1,0))</f>
        <v>0</v>
      </c>
      <c r="H3503">
        <f>IF(Journey!H3502=1,1,IF(OR(E3503&lt;0,E3503&gt;Map!$A$1,F3503&lt;0,F3503&gt;Map!$A$1),1,0))</f>
        <v>0</v>
      </c>
    </row>
    <row r="3504" spans="1:8" x14ac:dyDescent="0.25">
      <c r="A3504">
        <v>3502</v>
      </c>
      <c r="B3504">
        <f t="shared" si="54"/>
        <v>1</v>
      </c>
      <c r="C3504">
        <f>IF(B3503&lt;&gt;B3504,C3503,IF(H3503=1,"",C3503+_xlfn.XLOOKUP($B3504,Directions!$B:$B,Directions!C:C)))</f>
        <v>86</v>
      </c>
      <c r="D3504">
        <f>IF(B3503&lt;&gt;B3504,D3503,IF(H3503=1,"",D3503+_xlfn.XLOOKUP($B3504,Directions!$B:$B,Directions!D:D)))</f>
        <v>108</v>
      </c>
      <c r="E3504" s="3">
        <f>IF(H3503=1,"",C3504+_xlfn.XLOOKUP($B3504,Directions!$B:$B,Directions!C:C))</f>
        <v>86</v>
      </c>
      <c r="F3504" s="3">
        <f>IF(H3503=1,"",D3504+_xlfn.XLOOKUP($B3504,Directions!$B:$B,Directions!D:D))</f>
        <v>107</v>
      </c>
      <c r="G3504" cm="1">
        <f t="array" ref="G3504">IF(H3504=1,"",IF(INDEX(map,F3504,E3504)="#",1,0))</f>
        <v>0</v>
      </c>
      <c r="H3504">
        <f>IF(Journey!H3503=1,1,IF(OR(E3504&lt;0,E3504&gt;Map!$A$1,F3504&lt;0,F3504&gt;Map!$A$1),1,0))</f>
        <v>0</v>
      </c>
    </row>
    <row r="3505" spans="1:8" x14ac:dyDescent="0.25">
      <c r="A3505">
        <v>3503</v>
      </c>
      <c r="B3505">
        <f t="shared" si="54"/>
        <v>1</v>
      </c>
      <c r="C3505">
        <f>IF(B3504&lt;&gt;B3505,C3504,IF(H3504=1,"",C3504+_xlfn.XLOOKUP($B3505,Directions!$B:$B,Directions!C:C)))</f>
        <v>86</v>
      </c>
      <c r="D3505">
        <f>IF(B3504&lt;&gt;B3505,D3504,IF(H3504=1,"",D3504+_xlfn.XLOOKUP($B3505,Directions!$B:$B,Directions!D:D)))</f>
        <v>107</v>
      </c>
      <c r="E3505" s="3">
        <f>IF(H3504=1,"",C3505+_xlfn.XLOOKUP($B3505,Directions!$B:$B,Directions!C:C))</f>
        <v>86</v>
      </c>
      <c r="F3505" s="3">
        <f>IF(H3504=1,"",D3505+_xlfn.XLOOKUP($B3505,Directions!$B:$B,Directions!D:D))</f>
        <v>106</v>
      </c>
      <c r="G3505" cm="1">
        <f t="array" ref="G3505">IF(H3505=1,"",IF(INDEX(map,F3505,E3505)="#",1,0))</f>
        <v>0</v>
      </c>
      <c r="H3505">
        <f>IF(Journey!H3504=1,1,IF(OR(E3505&lt;0,E3505&gt;Map!$A$1,F3505&lt;0,F3505&gt;Map!$A$1),1,0))</f>
        <v>0</v>
      </c>
    </row>
    <row r="3506" spans="1:8" x14ac:dyDescent="0.25">
      <c r="A3506">
        <v>3504</v>
      </c>
      <c r="B3506">
        <f t="shared" si="54"/>
        <v>1</v>
      </c>
      <c r="C3506">
        <f>IF(B3505&lt;&gt;B3506,C3505,IF(H3505=1,"",C3505+_xlfn.XLOOKUP($B3506,Directions!$B:$B,Directions!C:C)))</f>
        <v>86</v>
      </c>
      <c r="D3506">
        <f>IF(B3505&lt;&gt;B3506,D3505,IF(H3505=1,"",D3505+_xlfn.XLOOKUP($B3506,Directions!$B:$B,Directions!D:D)))</f>
        <v>106</v>
      </c>
      <c r="E3506" s="3">
        <f>IF(H3505=1,"",C3506+_xlfn.XLOOKUP($B3506,Directions!$B:$B,Directions!C:C))</f>
        <v>86</v>
      </c>
      <c r="F3506" s="3">
        <f>IF(H3505=1,"",D3506+_xlfn.XLOOKUP($B3506,Directions!$B:$B,Directions!D:D))</f>
        <v>105</v>
      </c>
      <c r="G3506" cm="1">
        <f t="array" ref="G3506">IF(H3506=1,"",IF(INDEX(map,F3506,E3506)="#",1,0))</f>
        <v>0</v>
      </c>
      <c r="H3506">
        <f>IF(Journey!H3505=1,1,IF(OR(E3506&lt;0,E3506&gt;Map!$A$1,F3506&lt;0,F3506&gt;Map!$A$1),1,0))</f>
        <v>0</v>
      </c>
    </row>
    <row r="3507" spans="1:8" x14ac:dyDescent="0.25">
      <c r="A3507">
        <v>3505</v>
      </c>
      <c r="B3507">
        <f t="shared" si="54"/>
        <v>1</v>
      </c>
      <c r="C3507">
        <f>IF(B3506&lt;&gt;B3507,C3506,IF(H3506=1,"",C3506+_xlfn.XLOOKUP($B3507,Directions!$B:$B,Directions!C:C)))</f>
        <v>86</v>
      </c>
      <c r="D3507">
        <f>IF(B3506&lt;&gt;B3507,D3506,IF(H3506=1,"",D3506+_xlfn.XLOOKUP($B3507,Directions!$B:$B,Directions!D:D)))</f>
        <v>105</v>
      </c>
      <c r="E3507" s="3">
        <f>IF(H3506=1,"",C3507+_xlfn.XLOOKUP($B3507,Directions!$B:$B,Directions!C:C))</f>
        <v>86</v>
      </c>
      <c r="F3507" s="3">
        <f>IF(H3506=1,"",D3507+_xlfn.XLOOKUP($B3507,Directions!$B:$B,Directions!D:D))</f>
        <v>104</v>
      </c>
      <c r="G3507" cm="1">
        <f t="array" ref="G3507">IF(H3507=1,"",IF(INDEX(map,F3507,E3507)="#",1,0))</f>
        <v>0</v>
      </c>
      <c r="H3507">
        <f>IF(Journey!H3506=1,1,IF(OR(E3507&lt;0,E3507&gt;Map!$A$1,F3507&lt;0,F3507&gt;Map!$A$1),1,0))</f>
        <v>0</v>
      </c>
    </row>
    <row r="3508" spans="1:8" x14ac:dyDescent="0.25">
      <c r="A3508">
        <v>3506</v>
      </c>
      <c r="B3508">
        <f t="shared" si="54"/>
        <v>1</v>
      </c>
      <c r="C3508">
        <f>IF(B3507&lt;&gt;B3508,C3507,IF(H3507=1,"",C3507+_xlfn.XLOOKUP($B3508,Directions!$B:$B,Directions!C:C)))</f>
        <v>86</v>
      </c>
      <c r="D3508">
        <f>IF(B3507&lt;&gt;B3508,D3507,IF(H3507=1,"",D3507+_xlfn.XLOOKUP($B3508,Directions!$B:$B,Directions!D:D)))</f>
        <v>104</v>
      </c>
      <c r="E3508" s="3">
        <f>IF(H3507=1,"",C3508+_xlfn.XLOOKUP($B3508,Directions!$B:$B,Directions!C:C))</f>
        <v>86</v>
      </c>
      <c r="F3508" s="3">
        <f>IF(H3507=1,"",D3508+_xlfn.XLOOKUP($B3508,Directions!$B:$B,Directions!D:D))</f>
        <v>103</v>
      </c>
      <c r="G3508" cm="1">
        <f t="array" ref="G3508">IF(H3508=1,"",IF(INDEX(map,F3508,E3508)="#",1,0))</f>
        <v>0</v>
      </c>
      <c r="H3508">
        <f>IF(Journey!H3507=1,1,IF(OR(E3508&lt;0,E3508&gt;Map!$A$1,F3508&lt;0,F3508&gt;Map!$A$1),1,0))</f>
        <v>0</v>
      </c>
    </row>
    <row r="3509" spans="1:8" x14ac:dyDescent="0.25">
      <c r="A3509">
        <v>3507</v>
      </c>
      <c r="B3509">
        <f t="shared" si="54"/>
        <v>1</v>
      </c>
      <c r="C3509">
        <f>IF(B3508&lt;&gt;B3509,C3508,IF(H3508=1,"",C3508+_xlfn.XLOOKUP($B3509,Directions!$B:$B,Directions!C:C)))</f>
        <v>86</v>
      </c>
      <c r="D3509">
        <f>IF(B3508&lt;&gt;B3509,D3508,IF(H3508=1,"",D3508+_xlfn.XLOOKUP($B3509,Directions!$B:$B,Directions!D:D)))</f>
        <v>103</v>
      </c>
      <c r="E3509" s="3">
        <f>IF(H3508=1,"",C3509+_xlfn.XLOOKUP($B3509,Directions!$B:$B,Directions!C:C))</f>
        <v>86</v>
      </c>
      <c r="F3509" s="3">
        <f>IF(H3508=1,"",D3509+_xlfn.XLOOKUP($B3509,Directions!$B:$B,Directions!D:D))</f>
        <v>102</v>
      </c>
      <c r="G3509" cm="1">
        <f t="array" ref="G3509">IF(H3509=1,"",IF(INDEX(map,F3509,E3509)="#",1,0))</f>
        <v>0</v>
      </c>
      <c r="H3509">
        <f>IF(Journey!H3508=1,1,IF(OR(E3509&lt;0,E3509&gt;Map!$A$1,F3509&lt;0,F3509&gt;Map!$A$1),1,0))</f>
        <v>0</v>
      </c>
    </row>
    <row r="3510" spans="1:8" x14ac:dyDescent="0.25">
      <c r="A3510">
        <v>3508</v>
      </c>
      <c r="B3510">
        <f t="shared" si="54"/>
        <v>1</v>
      </c>
      <c r="C3510">
        <f>IF(B3509&lt;&gt;B3510,C3509,IF(H3509=1,"",C3509+_xlfn.XLOOKUP($B3510,Directions!$B:$B,Directions!C:C)))</f>
        <v>86</v>
      </c>
      <c r="D3510">
        <f>IF(B3509&lt;&gt;B3510,D3509,IF(H3509=1,"",D3509+_xlfn.XLOOKUP($B3510,Directions!$B:$B,Directions!D:D)))</f>
        <v>102</v>
      </c>
      <c r="E3510" s="3">
        <f>IF(H3509=1,"",C3510+_xlfn.XLOOKUP($B3510,Directions!$B:$B,Directions!C:C))</f>
        <v>86</v>
      </c>
      <c r="F3510" s="3">
        <f>IF(H3509=1,"",D3510+_xlfn.XLOOKUP($B3510,Directions!$B:$B,Directions!D:D))</f>
        <v>101</v>
      </c>
      <c r="G3510" cm="1">
        <f t="array" ref="G3510">IF(H3510=1,"",IF(INDEX(map,F3510,E3510)="#",1,0))</f>
        <v>0</v>
      </c>
      <c r="H3510">
        <f>IF(Journey!H3509=1,1,IF(OR(E3510&lt;0,E3510&gt;Map!$A$1,F3510&lt;0,F3510&gt;Map!$A$1),1,0))</f>
        <v>0</v>
      </c>
    </row>
    <row r="3511" spans="1:8" x14ac:dyDescent="0.25">
      <c r="A3511">
        <v>3509</v>
      </c>
      <c r="B3511">
        <f t="shared" si="54"/>
        <v>1</v>
      </c>
      <c r="C3511">
        <f>IF(B3510&lt;&gt;B3511,C3510,IF(H3510=1,"",C3510+_xlfn.XLOOKUP($B3511,Directions!$B:$B,Directions!C:C)))</f>
        <v>86</v>
      </c>
      <c r="D3511">
        <f>IF(B3510&lt;&gt;B3511,D3510,IF(H3510=1,"",D3510+_xlfn.XLOOKUP($B3511,Directions!$B:$B,Directions!D:D)))</f>
        <v>101</v>
      </c>
      <c r="E3511" s="3">
        <f>IF(H3510=1,"",C3511+_xlfn.XLOOKUP($B3511,Directions!$B:$B,Directions!C:C))</f>
        <v>86</v>
      </c>
      <c r="F3511" s="3">
        <f>IF(H3510=1,"",D3511+_xlfn.XLOOKUP($B3511,Directions!$B:$B,Directions!D:D))</f>
        <v>100</v>
      </c>
      <c r="G3511" cm="1">
        <f t="array" ref="G3511">IF(H3511=1,"",IF(INDEX(map,F3511,E3511)="#",1,0))</f>
        <v>0</v>
      </c>
      <c r="H3511">
        <f>IF(Journey!H3510=1,1,IF(OR(E3511&lt;0,E3511&gt;Map!$A$1,F3511&lt;0,F3511&gt;Map!$A$1),1,0))</f>
        <v>0</v>
      </c>
    </row>
    <row r="3512" spans="1:8" x14ac:dyDescent="0.25">
      <c r="A3512">
        <v>3510</v>
      </c>
      <c r="B3512">
        <f t="shared" si="54"/>
        <v>1</v>
      </c>
      <c r="C3512">
        <f>IF(B3511&lt;&gt;B3512,C3511,IF(H3511=1,"",C3511+_xlfn.XLOOKUP($B3512,Directions!$B:$B,Directions!C:C)))</f>
        <v>86</v>
      </c>
      <c r="D3512">
        <f>IF(B3511&lt;&gt;B3512,D3511,IF(H3511=1,"",D3511+_xlfn.XLOOKUP($B3512,Directions!$B:$B,Directions!D:D)))</f>
        <v>100</v>
      </c>
      <c r="E3512" s="3">
        <f>IF(H3511=1,"",C3512+_xlfn.XLOOKUP($B3512,Directions!$B:$B,Directions!C:C))</f>
        <v>86</v>
      </c>
      <c r="F3512" s="3">
        <f>IF(H3511=1,"",D3512+_xlfn.XLOOKUP($B3512,Directions!$B:$B,Directions!D:D))</f>
        <v>99</v>
      </c>
      <c r="G3512" cm="1">
        <f t="array" ref="G3512">IF(H3512=1,"",IF(INDEX(map,F3512,E3512)="#",1,0))</f>
        <v>0</v>
      </c>
      <c r="H3512">
        <f>IF(Journey!H3511=1,1,IF(OR(E3512&lt;0,E3512&gt;Map!$A$1,F3512&lt;0,F3512&gt;Map!$A$1),1,0))</f>
        <v>0</v>
      </c>
    </row>
    <row r="3513" spans="1:8" x14ac:dyDescent="0.25">
      <c r="A3513">
        <v>3511</v>
      </c>
      <c r="B3513">
        <f t="shared" si="54"/>
        <v>1</v>
      </c>
      <c r="C3513">
        <f>IF(B3512&lt;&gt;B3513,C3512,IF(H3512=1,"",C3512+_xlfn.XLOOKUP($B3513,Directions!$B:$B,Directions!C:C)))</f>
        <v>86</v>
      </c>
      <c r="D3513">
        <f>IF(B3512&lt;&gt;B3513,D3512,IF(H3512=1,"",D3512+_xlfn.XLOOKUP($B3513,Directions!$B:$B,Directions!D:D)))</f>
        <v>99</v>
      </c>
      <c r="E3513" s="3">
        <f>IF(H3512=1,"",C3513+_xlfn.XLOOKUP($B3513,Directions!$B:$B,Directions!C:C))</f>
        <v>86</v>
      </c>
      <c r="F3513" s="3">
        <f>IF(H3512=1,"",D3513+_xlfn.XLOOKUP($B3513,Directions!$B:$B,Directions!D:D))</f>
        <v>98</v>
      </c>
      <c r="G3513" cm="1">
        <f t="array" ref="G3513">IF(H3513=1,"",IF(INDEX(map,F3513,E3513)="#",1,0))</f>
        <v>0</v>
      </c>
      <c r="H3513">
        <f>IF(Journey!H3512=1,1,IF(OR(E3513&lt;0,E3513&gt;Map!$A$1,F3513&lt;0,F3513&gt;Map!$A$1),1,0))</f>
        <v>0</v>
      </c>
    </row>
    <row r="3514" spans="1:8" x14ac:dyDescent="0.25">
      <c r="A3514">
        <v>3512</v>
      </c>
      <c r="B3514">
        <f t="shared" si="54"/>
        <v>1</v>
      </c>
      <c r="C3514">
        <f>IF(B3513&lt;&gt;B3514,C3513,IF(H3513=1,"",C3513+_xlfn.XLOOKUP($B3514,Directions!$B:$B,Directions!C:C)))</f>
        <v>86</v>
      </c>
      <c r="D3514">
        <f>IF(B3513&lt;&gt;B3514,D3513,IF(H3513=1,"",D3513+_xlfn.XLOOKUP($B3514,Directions!$B:$B,Directions!D:D)))</f>
        <v>98</v>
      </c>
      <c r="E3514" s="3">
        <f>IF(H3513=1,"",C3514+_xlfn.XLOOKUP($B3514,Directions!$B:$B,Directions!C:C))</f>
        <v>86</v>
      </c>
      <c r="F3514" s="3">
        <f>IF(H3513=1,"",D3514+_xlfn.XLOOKUP($B3514,Directions!$B:$B,Directions!D:D))</f>
        <v>97</v>
      </c>
      <c r="G3514" cm="1">
        <f t="array" ref="G3514">IF(H3514=1,"",IF(INDEX(map,F3514,E3514)="#",1,0))</f>
        <v>0</v>
      </c>
      <c r="H3514">
        <f>IF(Journey!H3513=1,1,IF(OR(E3514&lt;0,E3514&gt;Map!$A$1,F3514&lt;0,F3514&gt;Map!$A$1),1,0))</f>
        <v>0</v>
      </c>
    </row>
    <row r="3515" spans="1:8" x14ac:dyDescent="0.25">
      <c r="A3515">
        <v>3513</v>
      </c>
      <c r="B3515">
        <f t="shared" si="54"/>
        <v>1</v>
      </c>
      <c r="C3515">
        <f>IF(B3514&lt;&gt;B3515,C3514,IF(H3514=1,"",C3514+_xlfn.XLOOKUP($B3515,Directions!$B:$B,Directions!C:C)))</f>
        <v>86</v>
      </c>
      <c r="D3515">
        <f>IF(B3514&lt;&gt;B3515,D3514,IF(H3514=1,"",D3514+_xlfn.XLOOKUP($B3515,Directions!$B:$B,Directions!D:D)))</f>
        <v>97</v>
      </c>
      <c r="E3515" s="3">
        <f>IF(H3514=1,"",C3515+_xlfn.XLOOKUP($B3515,Directions!$B:$B,Directions!C:C))</f>
        <v>86</v>
      </c>
      <c r="F3515" s="3">
        <f>IF(H3514=1,"",D3515+_xlfn.XLOOKUP($B3515,Directions!$B:$B,Directions!D:D))</f>
        <v>96</v>
      </c>
      <c r="G3515" cm="1">
        <f t="array" ref="G3515">IF(H3515=1,"",IF(INDEX(map,F3515,E3515)="#",1,0))</f>
        <v>0</v>
      </c>
      <c r="H3515">
        <f>IF(Journey!H3514=1,1,IF(OR(E3515&lt;0,E3515&gt;Map!$A$1,F3515&lt;0,F3515&gt;Map!$A$1),1,0))</f>
        <v>0</v>
      </c>
    </row>
    <row r="3516" spans="1:8" x14ac:dyDescent="0.25">
      <c r="A3516">
        <v>3514</v>
      </c>
      <c r="B3516">
        <f t="shared" si="54"/>
        <v>1</v>
      </c>
      <c r="C3516">
        <f>IF(B3515&lt;&gt;B3516,C3515,IF(H3515=1,"",C3515+_xlfn.XLOOKUP($B3516,Directions!$B:$B,Directions!C:C)))</f>
        <v>86</v>
      </c>
      <c r="D3516">
        <f>IF(B3515&lt;&gt;B3516,D3515,IF(H3515=1,"",D3515+_xlfn.XLOOKUP($B3516,Directions!$B:$B,Directions!D:D)))</f>
        <v>96</v>
      </c>
      <c r="E3516" s="3">
        <f>IF(H3515=1,"",C3516+_xlfn.XLOOKUP($B3516,Directions!$B:$B,Directions!C:C))</f>
        <v>86</v>
      </c>
      <c r="F3516" s="3">
        <f>IF(H3515=1,"",D3516+_xlfn.XLOOKUP($B3516,Directions!$B:$B,Directions!D:D))</f>
        <v>95</v>
      </c>
      <c r="G3516" cm="1">
        <f t="array" ref="G3516">IF(H3516=1,"",IF(INDEX(map,F3516,E3516)="#",1,0))</f>
        <v>0</v>
      </c>
      <c r="H3516">
        <f>IF(Journey!H3515=1,1,IF(OR(E3516&lt;0,E3516&gt;Map!$A$1,F3516&lt;0,F3516&gt;Map!$A$1),1,0))</f>
        <v>0</v>
      </c>
    </row>
    <row r="3517" spans="1:8" x14ac:dyDescent="0.25">
      <c r="A3517">
        <v>3515</v>
      </c>
      <c r="B3517">
        <f t="shared" si="54"/>
        <v>1</v>
      </c>
      <c r="C3517">
        <f>IF(B3516&lt;&gt;B3517,C3516,IF(H3516=1,"",C3516+_xlfn.XLOOKUP($B3517,Directions!$B:$B,Directions!C:C)))</f>
        <v>86</v>
      </c>
      <c r="D3517">
        <f>IF(B3516&lt;&gt;B3517,D3516,IF(H3516=1,"",D3516+_xlfn.XLOOKUP($B3517,Directions!$B:$B,Directions!D:D)))</f>
        <v>95</v>
      </c>
      <c r="E3517" s="3">
        <f>IF(H3516=1,"",C3517+_xlfn.XLOOKUP($B3517,Directions!$B:$B,Directions!C:C))</f>
        <v>86</v>
      </c>
      <c r="F3517" s="3">
        <f>IF(H3516=1,"",D3517+_xlfn.XLOOKUP($B3517,Directions!$B:$B,Directions!D:D))</f>
        <v>94</v>
      </c>
      <c r="G3517" cm="1">
        <f t="array" ref="G3517">IF(H3517=1,"",IF(INDEX(map,F3517,E3517)="#",1,0))</f>
        <v>0</v>
      </c>
      <c r="H3517">
        <f>IF(Journey!H3516=1,1,IF(OR(E3517&lt;0,E3517&gt;Map!$A$1,F3517&lt;0,F3517&gt;Map!$A$1),1,0))</f>
        <v>0</v>
      </c>
    </row>
    <row r="3518" spans="1:8" x14ac:dyDescent="0.25">
      <c r="A3518">
        <v>3516</v>
      </c>
      <c r="B3518">
        <f t="shared" si="54"/>
        <v>1</v>
      </c>
      <c r="C3518">
        <f>IF(B3517&lt;&gt;B3518,C3517,IF(H3517=1,"",C3517+_xlfn.XLOOKUP($B3518,Directions!$B:$B,Directions!C:C)))</f>
        <v>86</v>
      </c>
      <c r="D3518">
        <f>IF(B3517&lt;&gt;B3518,D3517,IF(H3517=1,"",D3517+_xlfn.XLOOKUP($B3518,Directions!$B:$B,Directions!D:D)))</f>
        <v>94</v>
      </c>
      <c r="E3518" s="3">
        <f>IF(H3517=1,"",C3518+_xlfn.XLOOKUP($B3518,Directions!$B:$B,Directions!C:C))</f>
        <v>86</v>
      </c>
      <c r="F3518" s="3">
        <f>IF(H3517=1,"",D3518+_xlfn.XLOOKUP($B3518,Directions!$B:$B,Directions!D:D))</f>
        <v>93</v>
      </c>
      <c r="G3518" cm="1">
        <f t="array" ref="G3518">IF(H3518=1,"",IF(INDEX(map,F3518,E3518)="#",1,0))</f>
        <v>0</v>
      </c>
      <c r="H3518">
        <f>IF(Journey!H3517=1,1,IF(OR(E3518&lt;0,E3518&gt;Map!$A$1,F3518&lt;0,F3518&gt;Map!$A$1),1,0))</f>
        <v>0</v>
      </c>
    </row>
    <row r="3519" spans="1:8" x14ac:dyDescent="0.25">
      <c r="A3519">
        <v>3517</v>
      </c>
      <c r="B3519">
        <f t="shared" si="54"/>
        <v>1</v>
      </c>
      <c r="C3519">
        <f>IF(B3518&lt;&gt;B3519,C3518,IF(H3518=1,"",C3518+_xlfn.XLOOKUP($B3519,Directions!$B:$B,Directions!C:C)))</f>
        <v>86</v>
      </c>
      <c r="D3519">
        <f>IF(B3518&lt;&gt;B3519,D3518,IF(H3518=1,"",D3518+_xlfn.XLOOKUP($B3519,Directions!$B:$B,Directions!D:D)))</f>
        <v>93</v>
      </c>
      <c r="E3519" s="3">
        <f>IF(H3518=1,"",C3519+_xlfn.XLOOKUP($B3519,Directions!$B:$B,Directions!C:C))</f>
        <v>86</v>
      </c>
      <c r="F3519" s="3">
        <f>IF(H3518=1,"",D3519+_xlfn.XLOOKUP($B3519,Directions!$B:$B,Directions!D:D))</f>
        <v>92</v>
      </c>
      <c r="G3519" cm="1">
        <f t="array" ref="G3519">IF(H3519=1,"",IF(INDEX(map,F3519,E3519)="#",1,0))</f>
        <v>0</v>
      </c>
      <c r="H3519">
        <f>IF(Journey!H3518=1,1,IF(OR(E3519&lt;0,E3519&gt;Map!$A$1,F3519&lt;0,F3519&gt;Map!$A$1),1,0))</f>
        <v>0</v>
      </c>
    </row>
    <row r="3520" spans="1:8" x14ac:dyDescent="0.25">
      <c r="A3520">
        <v>3518</v>
      </c>
      <c r="B3520">
        <f t="shared" si="54"/>
        <v>1</v>
      </c>
      <c r="C3520">
        <f>IF(B3519&lt;&gt;B3520,C3519,IF(H3519=1,"",C3519+_xlfn.XLOOKUP($B3520,Directions!$B:$B,Directions!C:C)))</f>
        <v>86</v>
      </c>
      <c r="D3520">
        <f>IF(B3519&lt;&gt;B3520,D3519,IF(H3519=1,"",D3519+_xlfn.XLOOKUP($B3520,Directions!$B:$B,Directions!D:D)))</f>
        <v>92</v>
      </c>
      <c r="E3520" s="3">
        <f>IF(H3519=1,"",C3520+_xlfn.XLOOKUP($B3520,Directions!$B:$B,Directions!C:C))</f>
        <v>86</v>
      </c>
      <c r="F3520" s="3">
        <f>IF(H3519=1,"",D3520+_xlfn.XLOOKUP($B3520,Directions!$B:$B,Directions!D:D))</f>
        <v>91</v>
      </c>
      <c r="G3520" cm="1">
        <f t="array" ref="G3520">IF(H3520=1,"",IF(INDEX(map,F3520,E3520)="#",1,0))</f>
        <v>1</v>
      </c>
      <c r="H3520">
        <f>IF(Journey!H3519=1,1,IF(OR(E3520&lt;0,E3520&gt;Map!$A$1,F3520&lt;0,F3520&gt;Map!$A$1),1,0))</f>
        <v>0</v>
      </c>
    </row>
    <row r="3521" spans="1:8" x14ac:dyDescent="0.25">
      <c r="A3521">
        <v>3519</v>
      </c>
      <c r="B3521">
        <f t="shared" si="54"/>
        <v>2</v>
      </c>
      <c r="C3521">
        <f>IF(B3520&lt;&gt;B3521,C3520,IF(H3520=1,"",C3520+_xlfn.XLOOKUP($B3521,Directions!$B:$B,Directions!C:C)))</f>
        <v>86</v>
      </c>
      <c r="D3521">
        <f>IF(B3520&lt;&gt;B3521,D3520,IF(H3520=1,"",D3520+_xlfn.XLOOKUP($B3521,Directions!$B:$B,Directions!D:D)))</f>
        <v>92</v>
      </c>
      <c r="E3521" s="3">
        <f>IF(H3520=1,"",C3521+_xlfn.XLOOKUP($B3521,Directions!$B:$B,Directions!C:C))</f>
        <v>87</v>
      </c>
      <c r="F3521" s="3">
        <f>IF(H3520=1,"",D3521+_xlfn.XLOOKUP($B3521,Directions!$B:$B,Directions!D:D))</f>
        <v>92</v>
      </c>
      <c r="G3521" cm="1">
        <f t="array" ref="G3521">IF(H3521=1,"",IF(INDEX(map,F3521,E3521)="#",1,0))</f>
        <v>0</v>
      </c>
      <c r="H3521">
        <f>IF(Journey!H3520=1,1,IF(OR(E3521&lt;0,E3521&gt;Map!$A$1,F3521&lt;0,F3521&gt;Map!$A$1),1,0))</f>
        <v>0</v>
      </c>
    </row>
    <row r="3522" spans="1:8" x14ac:dyDescent="0.25">
      <c r="A3522">
        <v>3520</v>
      </c>
      <c r="B3522">
        <f t="shared" si="54"/>
        <v>2</v>
      </c>
      <c r="C3522">
        <f>IF(B3521&lt;&gt;B3522,C3521,IF(H3521=1,"",C3521+_xlfn.XLOOKUP($B3522,Directions!$B:$B,Directions!C:C)))</f>
        <v>87</v>
      </c>
      <c r="D3522">
        <f>IF(B3521&lt;&gt;B3522,D3521,IF(H3521=1,"",D3521+_xlfn.XLOOKUP($B3522,Directions!$B:$B,Directions!D:D)))</f>
        <v>92</v>
      </c>
      <c r="E3522" s="3">
        <f>IF(H3521=1,"",C3522+_xlfn.XLOOKUP($B3522,Directions!$B:$B,Directions!C:C))</f>
        <v>88</v>
      </c>
      <c r="F3522" s="3">
        <f>IF(H3521=1,"",D3522+_xlfn.XLOOKUP($B3522,Directions!$B:$B,Directions!D:D))</f>
        <v>92</v>
      </c>
      <c r="G3522" cm="1">
        <f t="array" ref="G3522">IF(H3522=1,"",IF(INDEX(map,F3522,E3522)="#",1,0))</f>
        <v>0</v>
      </c>
      <c r="H3522">
        <f>IF(Journey!H3521=1,1,IF(OR(E3522&lt;0,E3522&gt;Map!$A$1,F3522&lt;0,F3522&gt;Map!$A$1),1,0))</f>
        <v>0</v>
      </c>
    </row>
    <row r="3523" spans="1:8" x14ac:dyDescent="0.25">
      <c r="A3523">
        <v>3521</v>
      </c>
      <c r="B3523">
        <f t="shared" si="54"/>
        <v>2</v>
      </c>
      <c r="C3523">
        <f>IF(B3522&lt;&gt;B3523,C3522,IF(H3522=1,"",C3522+_xlfn.XLOOKUP($B3523,Directions!$B:$B,Directions!C:C)))</f>
        <v>88</v>
      </c>
      <c r="D3523">
        <f>IF(B3522&lt;&gt;B3523,D3522,IF(H3522=1,"",D3522+_xlfn.XLOOKUP($B3523,Directions!$B:$B,Directions!D:D)))</f>
        <v>92</v>
      </c>
      <c r="E3523" s="3">
        <f>IF(H3522=1,"",C3523+_xlfn.XLOOKUP($B3523,Directions!$B:$B,Directions!C:C))</f>
        <v>89</v>
      </c>
      <c r="F3523" s="3">
        <f>IF(H3522=1,"",D3523+_xlfn.XLOOKUP($B3523,Directions!$B:$B,Directions!D:D))</f>
        <v>92</v>
      </c>
      <c r="G3523" cm="1">
        <f t="array" ref="G3523">IF(H3523=1,"",IF(INDEX(map,F3523,E3523)="#",1,0))</f>
        <v>0</v>
      </c>
      <c r="H3523">
        <f>IF(Journey!H3522=1,1,IF(OR(E3523&lt;0,E3523&gt;Map!$A$1,F3523&lt;0,F3523&gt;Map!$A$1),1,0))</f>
        <v>0</v>
      </c>
    </row>
    <row r="3524" spans="1:8" x14ac:dyDescent="0.25">
      <c r="A3524">
        <v>3522</v>
      </c>
      <c r="B3524">
        <f t="shared" ref="B3524:B3587" si="55">IF(H3523=1,"",IF(G3523=1,MOD(B3523,4)+1,B3523))</f>
        <v>2</v>
      </c>
      <c r="C3524">
        <f>IF(B3523&lt;&gt;B3524,C3523,IF(H3523=1,"",C3523+_xlfn.XLOOKUP($B3524,Directions!$B:$B,Directions!C:C)))</f>
        <v>89</v>
      </c>
      <c r="D3524">
        <f>IF(B3523&lt;&gt;B3524,D3523,IF(H3523=1,"",D3523+_xlfn.XLOOKUP($B3524,Directions!$B:$B,Directions!D:D)))</f>
        <v>92</v>
      </c>
      <c r="E3524" s="3">
        <f>IF(H3523=1,"",C3524+_xlfn.XLOOKUP($B3524,Directions!$B:$B,Directions!C:C))</f>
        <v>90</v>
      </c>
      <c r="F3524" s="3">
        <f>IF(H3523=1,"",D3524+_xlfn.XLOOKUP($B3524,Directions!$B:$B,Directions!D:D))</f>
        <v>92</v>
      </c>
      <c r="G3524" cm="1">
        <f t="array" ref="G3524">IF(H3524=1,"",IF(INDEX(map,F3524,E3524)="#",1,0))</f>
        <v>0</v>
      </c>
      <c r="H3524">
        <f>IF(Journey!H3523=1,1,IF(OR(E3524&lt;0,E3524&gt;Map!$A$1,F3524&lt;0,F3524&gt;Map!$A$1),1,0))</f>
        <v>0</v>
      </c>
    </row>
    <row r="3525" spans="1:8" x14ac:dyDescent="0.25">
      <c r="A3525">
        <v>3523</v>
      </c>
      <c r="B3525">
        <f t="shared" si="55"/>
        <v>2</v>
      </c>
      <c r="C3525">
        <f>IF(B3524&lt;&gt;B3525,C3524,IF(H3524=1,"",C3524+_xlfn.XLOOKUP($B3525,Directions!$B:$B,Directions!C:C)))</f>
        <v>90</v>
      </c>
      <c r="D3525">
        <f>IF(B3524&lt;&gt;B3525,D3524,IF(H3524=1,"",D3524+_xlfn.XLOOKUP($B3525,Directions!$B:$B,Directions!D:D)))</f>
        <v>92</v>
      </c>
      <c r="E3525" s="3">
        <f>IF(H3524=1,"",C3525+_xlfn.XLOOKUP($B3525,Directions!$B:$B,Directions!C:C))</f>
        <v>91</v>
      </c>
      <c r="F3525" s="3">
        <f>IF(H3524=1,"",D3525+_xlfn.XLOOKUP($B3525,Directions!$B:$B,Directions!D:D))</f>
        <v>92</v>
      </c>
      <c r="G3525" cm="1">
        <f t="array" ref="G3525">IF(H3525=1,"",IF(INDEX(map,F3525,E3525)="#",1,0))</f>
        <v>0</v>
      </c>
      <c r="H3525">
        <f>IF(Journey!H3524=1,1,IF(OR(E3525&lt;0,E3525&gt;Map!$A$1,F3525&lt;0,F3525&gt;Map!$A$1),1,0))</f>
        <v>0</v>
      </c>
    </row>
    <row r="3526" spans="1:8" x14ac:dyDescent="0.25">
      <c r="A3526">
        <v>3524</v>
      </c>
      <c r="B3526">
        <f t="shared" si="55"/>
        <v>2</v>
      </c>
      <c r="C3526">
        <f>IF(B3525&lt;&gt;B3526,C3525,IF(H3525=1,"",C3525+_xlfn.XLOOKUP($B3526,Directions!$B:$B,Directions!C:C)))</f>
        <v>91</v>
      </c>
      <c r="D3526">
        <f>IF(B3525&lt;&gt;B3526,D3525,IF(H3525=1,"",D3525+_xlfn.XLOOKUP($B3526,Directions!$B:$B,Directions!D:D)))</f>
        <v>92</v>
      </c>
      <c r="E3526" s="3">
        <f>IF(H3525=1,"",C3526+_xlfn.XLOOKUP($B3526,Directions!$B:$B,Directions!C:C))</f>
        <v>92</v>
      </c>
      <c r="F3526" s="3">
        <f>IF(H3525=1,"",D3526+_xlfn.XLOOKUP($B3526,Directions!$B:$B,Directions!D:D))</f>
        <v>92</v>
      </c>
      <c r="G3526" cm="1">
        <f t="array" ref="G3526">IF(H3526=1,"",IF(INDEX(map,F3526,E3526)="#",1,0))</f>
        <v>0</v>
      </c>
      <c r="H3526">
        <f>IF(Journey!H3525=1,1,IF(OR(E3526&lt;0,E3526&gt;Map!$A$1,F3526&lt;0,F3526&gt;Map!$A$1),1,0))</f>
        <v>0</v>
      </c>
    </row>
    <row r="3527" spans="1:8" x14ac:dyDescent="0.25">
      <c r="A3527">
        <v>3525</v>
      </c>
      <c r="B3527">
        <f t="shared" si="55"/>
        <v>2</v>
      </c>
      <c r="C3527">
        <f>IF(B3526&lt;&gt;B3527,C3526,IF(H3526=1,"",C3526+_xlfn.XLOOKUP($B3527,Directions!$B:$B,Directions!C:C)))</f>
        <v>92</v>
      </c>
      <c r="D3527">
        <f>IF(B3526&lt;&gt;B3527,D3526,IF(H3526=1,"",D3526+_xlfn.XLOOKUP($B3527,Directions!$B:$B,Directions!D:D)))</f>
        <v>92</v>
      </c>
      <c r="E3527" s="3">
        <f>IF(H3526=1,"",C3527+_xlfn.XLOOKUP($B3527,Directions!$B:$B,Directions!C:C))</f>
        <v>93</v>
      </c>
      <c r="F3527" s="3">
        <f>IF(H3526=1,"",D3527+_xlfn.XLOOKUP($B3527,Directions!$B:$B,Directions!D:D))</f>
        <v>92</v>
      </c>
      <c r="G3527" cm="1">
        <f t="array" ref="G3527">IF(H3527=1,"",IF(INDEX(map,F3527,E3527)="#",1,0))</f>
        <v>0</v>
      </c>
      <c r="H3527">
        <f>IF(Journey!H3526=1,1,IF(OR(E3527&lt;0,E3527&gt;Map!$A$1,F3527&lt;0,F3527&gt;Map!$A$1),1,0))</f>
        <v>0</v>
      </c>
    </row>
    <row r="3528" spans="1:8" x14ac:dyDescent="0.25">
      <c r="A3528">
        <v>3526</v>
      </c>
      <c r="B3528">
        <f t="shared" si="55"/>
        <v>2</v>
      </c>
      <c r="C3528">
        <f>IF(B3527&lt;&gt;B3528,C3527,IF(H3527=1,"",C3527+_xlfn.XLOOKUP($B3528,Directions!$B:$B,Directions!C:C)))</f>
        <v>93</v>
      </c>
      <c r="D3528">
        <f>IF(B3527&lt;&gt;B3528,D3527,IF(H3527=1,"",D3527+_xlfn.XLOOKUP($B3528,Directions!$B:$B,Directions!D:D)))</f>
        <v>92</v>
      </c>
      <c r="E3528" s="3">
        <f>IF(H3527=1,"",C3528+_xlfn.XLOOKUP($B3528,Directions!$B:$B,Directions!C:C))</f>
        <v>94</v>
      </c>
      <c r="F3528" s="3">
        <f>IF(H3527=1,"",D3528+_xlfn.XLOOKUP($B3528,Directions!$B:$B,Directions!D:D))</f>
        <v>92</v>
      </c>
      <c r="G3528" cm="1">
        <f t="array" ref="G3528">IF(H3528=1,"",IF(INDEX(map,F3528,E3528)="#",1,0))</f>
        <v>0</v>
      </c>
      <c r="H3528">
        <f>IF(Journey!H3527=1,1,IF(OR(E3528&lt;0,E3528&gt;Map!$A$1,F3528&lt;0,F3528&gt;Map!$A$1),1,0))</f>
        <v>0</v>
      </c>
    </row>
    <row r="3529" spans="1:8" x14ac:dyDescent="0.25">
      <c r="A3529">
        <v>3527</v>
      </c>
      <c r="B3529">
        <f t="shared" si="55"/>
        <v>2</v>
      </c>
      <c r="C3529">
        <f>IF(B3528&lt;&gt;B3529,C3528,IF(H3528=1,"",C3528+_xlfn.XLOOKUP($B3529,Directions!$B:$B,Directions!C:C)))</f>
        <v>94</v>
      </c>
      <c r="D3529">
        <f>IF(B3528&lt;&gt;B3529,D3528,IF(H3528=1,"",D3528+_xlfn.XLOOKUP($B3529,Directions!$B:$B,Directions!D:D)))</f>
        <v>92</v>
      </c>
      <c r="E3529" s="3">
        <f>IF(H3528=1,"",C3529+_xlfn.XLOOKUP($B3529,Directions!$B:$B,Directions!C:C))</f>
        <v>95</v>
      </c>
      <c r="F3529" s="3">
        <f>IF(H3528=1,"",D3529+_xlfn.XLOOKUP($B3529,Directions!$B:$B,Directions!D:D))</f>
        <v>92</v>
      </c>
      <c r="G3529" cm="1">
        <f t="array" ref="G3529">IF(H3529=1,"",IF(INDEX(map,F3529,E3529)="#",1,0))</f>
        <v>0</v>
      </c>
      <c r="H3529">
        <f>IF(Journey!H3528=1,1,IF(OR(E3529&lt;0,E3529&gt;Map!$A$1,F3529&lt;0,F3529&gt;Map!$A$1),1,0))</f>
        <v>0</v>
      </c>
    </row>
    <row r="3530" spans="1:8" x14ac:dyDescent="0.25">
      <c r="A3530">
        <v>3528</v>
      </c>
      <c r="B3530">
        <f t="shared" si="55"/>
        <v>2</v>
      </c>
      <c r="C3530">
        <f>IF(B3529&lt;&gt;B3530,C3529,IF(H3529=1,"",C3529+_xlfn.XLOOKUP($B3530,Directions!$B:$B,Directions!C:C)))</f>
        <v>95</v>
      </c>
      <c r="D3530">
        <f>IF(B3529&lt;&gt;B3530,D3529,IF(H3529=1,"",D3529+_xlfn.XLOOKUP($B3530,Directions!$B:$B,Directions!D:D)))</f>
        <v>92</v>
      </c>
      <c r="E3530" s="3">
        <f>IF(H3529=1,"",C3530+_xlfn.XLOOKUP($B3530,Directions!$B:$B,Directions!C:C))</f>
        <v>96</v>
      </c>
      <c r="F3530" s="3">
        <f>IF(H3529=1,"",D3530+_xlfn.XLOOKUP($B3530,Directions!$B:$B,Directions!D:D))</f>
        <v>92</v>
      </c>
      <c r="G3530" cm="1">
        <f t="array" ref="G3530">IF(H3530=1,"",IF(INDEX(map,F3530,E3530)="#",1,0))</f>
        <v>0</v>
      </c>
      <c r="H3530">
        <f>IF(Journey!H3529=1,1,IF(OR(E3530&lt;0,E3530&gt;Map!$A$1,F3530&lt;0,F3530&gt;Map!$A$1),1,0))</f>
        <v>0</v>
      </c>
    </row>
    <row r="3531" spans="1:8" x14ac:dyDescent="0.25">
      <c r="A3531">
        <v>3529</v>
      </c>
      <c r="B3531">
        <f t="shared" si="55"/>
        <v>2</v>
      </c>
      <c r="C3531">
        <f>IF(B3530&lt;&gt;B3531,C3530,IF(H3530=1,"",C3530+_xlfn.XLOOKUP($B3531,Directions!$B:$B,Directions!C:C)))</f>
        <v>96</v>
      </c>
      <c r="D3531">
        <f>IF(B3530&lt;&gt;B3531,D3530,IF(H3530=1,"",D3530+_xlfn.XLOOKUP($B3531,Directions!$B:$B,Directions!D:D)))</f>
        <v>92</v>
      </c>
      <c r="E3531" s="3">
        <f>IF(H3530=1,"",C3531+_xlfn.XLOOKUP($B3531,Directions!$B:$B,Directions!C:C))</f>
        <v>97</v>
      </c>
      <c r="F3531" s="3">
        <f>IF(H3530=1,"",D3531+_xlfn.XLOOKUP($B3531,Directions!$B:$B,Directions!D:D))</f>
        <v>92</v>
      </c>
      <c r="G3531" cm="1">
        <f t="array" ref="G3531">IF(H3531=1,"",IF(INDEX(map,F3531,E3531)="#",1,0))</f>
        <v>0</v>
      </c>
      <c r="H3531">
        <f>IF(Journey!H3530=1,1,IF(OR(E3531&lt;0,E3531&gt;Map!$A$1,F3531&lt;0,F3531&gt;Map!$A$1),1,0))</f>
        <v>0</v>
      </c>
    </row>
    <row r="3532" spans="1:8" x14ac:dyDescent="0.25">
      <c r="A3532">
        <v>3530</v>
      </c>
      <c r="B3532">
        <f t="shared" si="55"/>
        <v>2</v>
      </c>
      <c r="C3532">
        <f>IF(B3531&lt;&gt;B3532,C3531,IF(H3531=1,"",C3531+_xlfn.XLOOKUP($B3532,Directions!$B:$B,Directions!C:C)))</f>
        <v>97</v>
      </c>
      <c r="D3532">
        <f>IF(B3531&lt;&gt;B3532,D3531,IF(H3531=1,"",D3531+_xlfn.XLOOKUP($B3532,Directions!$B:$B,Directions!D:D)))</f>
        <v>92</v>
      </c>
      <c r="E3532" s="3">
        <f>IF(H3531=1,"",C3532+_xlfn.XLOOKUP($B3532,Directions!$B:$B,Directions!C:C))</f>
        <v>98</v>
      </c>
      <c r="F3532" s="3">
        <f>IF(H3531=1,"",D3532+_xlfn.XLOOKUP($B3532,Directions!$B:$B,Directions!D:D))</f>
        <v>92</v>
      </c>
      <c r="G3532" cm="1">
        <f t="array" ref="G3532">IF(H3532=1,"",IF(INDEX(map,F3532,E3532)="#",1,0))</f>
        <v>0</v>
      </c>
      <c r="H3532">
        <f>IF(Journey!H3531=1,1,IF(OR(E3532&lt;0,E3532&gt;Map!$A$1,F3532&lt;0,F3532&gt;Map!$A$1),1,0))</f>
        <v>0</v>
      </c>
    </row>
    <row r="3533" spans="1:8" x14ac:dyDescent="0.25">
      <c r="A3533">
        <v>3531</v>
      </c>
      <c r="B3533">
        <f t="shared" si="55"/>
        <v>2</v>
      </c>
      <c r="C3533">
        <f>IF(B3532&lt;&gt;B3533,C3532,IF(H3532=1,"",C3532+_xlfn.XLOOKUP($B3533,Directions!$B:$B,Directions!C:C)))</f>
        <v>98</v>
      </c>
      <c r="D3533">
        <f>IF(B3532&lt;&gt;B3533,D3532,IF(H3532=1,"",D3532+_xlfn.XLOOKUP($B3533,Directions!$B:$B,Directions!D:D)))</f>
        <v>92</v>
      </c>
      <c r="E3533" s="3">
        <f>IF(H3532=1,"",C3533+_xlfn.XLOOKUP($B3533,Directions!$B:$B,Directions!C:C))</f>
        <v>99</v>
      </c>
      <c r="F3533" s="3">
        <f>IF(H3532=1,"",D3533+_xlfn.XLOOKUP($B3533,Directions!$B:$B,Directions!D:D))</f>
        <v>92</v>
      </c>
      <c r="G3533" cm="1">
        <f t="array" ref="G3533">IF(H3533=1,"",IF(INDEX(map,F3533,E3533)="#",1,0))</f>
        <v>0</v>
      </c>
      <c r="H3533">
        <f>IF(Journey!H3532=1,1,IF(OR(E3533&lt;0,E3533&gt;Map!$A$1,F3533&lt;0,F3533&gt;Map!$A$1),1,0))</f>
        <v>0</v>
      </c>
    </row>
    <row r="3534" spans="1:8" x14ac:dyDescent="0.25">
      <c r="A3534">
        <v>3532</v>
      </c>
      <c r="B3534">
        <f t="shared" si="55"/>
        <v>2</v>
      </c>
      <c r="C3534">
        <f>IF(B3533&lt;&gt;B3534,C3533,IF(H3533=1,"",C3533+_xlfn.XLOOKUP($B3534,Directions!$B:$B,Directions!C:C)))</f>
        <v>99</v>
      </c>
      <c r="D3534">
        <f>IF(B3533&lt;&gt;B3534,D3533,IF(H3533=1,"",D3533+_xlfn.XLOOKUP($B3534,Directions!$B:$B,Directions!D:D)))</f>
        <v>92</v>
      </c>
      <c r="E3534" s="3">
        <f>IF(H3533=1,"",C3534+_xlfn.XLOOKUP($B3534,Directions!$B:$B,Directions!C:C))</f>
        <v>100</v>
      </c>
      <c r="F3534" s="3">
        <f>IF(H3533=1,"",D3534+_xlfn.XLOOKUP($B3534,Directions!$B:$B,Directions!D:D))</f>
        <v>92</v>
      </c>
      <c r="G3534" cm="1">
        <f t="array" ref="G3534">IF(H3534=1,"",IF(INDEX(map,F3534,E3534)="#",1,0))</f>
        <v>0</v>
      </c>
      <c r="H3534">
        <f>IF(Journey!H3533=1,1,IF(OR(E3534&lt;0,E3534&gt;Map!$A$1,F3534&lt;0,F3534&gt;Map!$A$1),1,0))</f>
        <v>0</v>
      </c>
    </row>
    <row r="3535" spans="1:8" x14ac:dyDescent="0.25">
      <c r="A3535">
        <v>3533</v>
      </c>
      <c r="B3535">
        <f t="shared" si="55"/>
        <v>2</v>
      </c>
      <c r="C3535">
        <f>IF(B3534&lt;&gt;B3535,C3534,IF(H3534=1,"",C3534+_xlfn.XLOOKUP($B3535,Directions!$B:$B,Directions!C:C)))</f>
        <v>100</v>
      </c>
      <c r="D3535">
        <f>IF(B3534&lt;&gt;B3535,D3534,IF(H3534=1,"",D3534+_xlfn.XLOOKUP($B3535,Directions!$B:$B,Directions!D:D)))</f>
        <v>92</v>
      </c>
      <c r="E3535" s="3">
        <f>IF(H3534=1,"",C3535+_xlfn.XLOOKUP($B3535,Directions!$B:$B,Directions!C:C))</f>
        <v>101</v>
      </c>
      <c r="F3535" s="3">
        <f>IF(H3534=1,"",D3535+_xlfn.XLOOKUP($B3535,Directions!$B:$B,Directions!D:D))</f>
        <v>92</v>
      </c>
      <c r="G3535" cm="1">
        <f t="array" ref="G3535">IF(H3535=1,"",IF(INDEX(map,F3535,E3535)="#",1,0))</f>
        <v>0</v>
      </c>
      <c r="H3535">
        <f>IF(Journey!H3534=1,1,IF(OR(E3535&lt;0,E3535&gt;Map!$A$1,F3535&lt;0,F3535&gt;Map!$A$1),1,0))</f>
        <v>0</v>
      </c>
    </row>
    <row r="3536" spans="1:8" x14ac:dyDescent="0.25">
      <c r="A3536">
        <v>3534</v>
      </c>
      <c r="B3536">
        <f t="shared" si="55"/>
        <v>2</v>
      </c>
      <c r="C3536">
        <f>IF(B3535&lt;&gt;B3536,C3535,IF(H3535=1,"",C3535+_xlfn.XLOOKUP($B3536,Directions!$B:$B,Directions!C:C)))</f>
        <v>101</v>
      </c>
      <c r="D3536">
        <f>IF(B3535&lt;&gt;B3536,D3535,IF(H3535=1,"",D3535+_xlfn.XLOOKUP($B3536,Directions!$B:$B,Directions!D:D)))</f>
        <v>92</v>
      </c>
      <c r="E3536" s="3">
        <f>IF(H3535=1,"",C3536+_xlfn.XLOOKUP($B3536,Directions!$B:$B,Directions!C:C))</f>
        <v>102</v>
      </c>
      <c r="F3536" s="3">
        <f>IF(H3535=1,"",D3536+_xlfn.XLOOKUP($B3536,Directions!$B:$B,Directions!D:D))</f>
        <v>92</v>
      </c>
      <c r="G3536" cm="1">
        <f t="array" ref="G3536">IF(H3536=1,"",IF(INDEX(map,F3536,E3536)="#",1,0))</f>
        <v>0</v>
      </c>
      <c r="H3536">
        <f>IF(Journey!H3535=1,1,IF(OR(E3536&lt;0,E3536&gt;Map!$A$1,F3536&lt;0,F3536&gt;Map!$A$1),1,0))</f>
        <v>0</v>
      </c>
    </row>
    <row r="3537" spans="1:8" x14ac:dyDescent="0.25">
      <c r="A3537">
        <v>3535</v>
      </c>
      <c r="B3537">
        <f t="shared" si="55"/>
        <v>2</v>
      </c>
      <c r="C3537">
        <f>IF(B3536&lt;&gt;B3537,C3536,IF(H3536=1,"",C3536+_xlfn.XLOOKUP($B3537,Directions!$B:$B,Directions!C:C)))</f>
        <v>102</v>
      </c>
      <c r="D3537">
        <f>IF(B3536&lt;&gt;B3537,D3536,IF(H3536=1,"",D3536+_xlfn.XLOOKUP($B3537,Directions!$B:$B,Directions!D:D)))</f>
        <v>92</v>
      </c>
      <c r="E3537" s="3">
        <f>IF(H3536=1,"",C3537+_xlfn.XLOOKUP($B3537,Directions!$B:$B,Directions!C:C))</f>
        <v>103</v>
      </c>
      <c r="F3537" s="3">
        <f>IF(H3536=1,"",D3537+_xlfn.XLOOKUP($B3537,Directions!$B:$B,Directions!D:D))</f>
        <v>92</v>
      </c>
      <c r="G3537" cm="1">
        <f t="array" ref="G3537">IF(H3537=1,"",IF(INDEX(map,F3537,E3537)="#",1,0))</f>
        <v>0</v>
      </c>
      <c r="H3537">
        <f>IF(Journey!H3536=1,1,IF(OR(E3537&lt;0,E3537&gt;Map!$A$1,F3537&lt;0,F3537&gt;Map!$A$1),1,0))</f>
        <v>0</v>
      </c>
    </row>
    <row r="3538" spans="1:8" x14ac:dyDescent="0.25">
      <c r="A3538">
        <v>3536</v>
      </c>
      <c r="B3538">
        <f t="shared" si="55"/>
        <v>2</v>
      </c>
      <c r="C3538">
        <f>IF(B3537&lt;&gt;B3538,C3537,IF(H3537=1,"",C3537+_xlfn.XLOOKUP($B3538,Directions!$B:$B,Directions!C:C)))</f>
        <v>103</v>
      </c>
      <c r="D3538">
        <f>IF(B3537&lt;&gt;B3538,D3537,IF(H3537=1,"",D3537+_xlfn.XLOOKUP($B3538,Directions!$B:$B,Directions!D:D)))</f>
        <v>92</v>
      </c>
      <c r="E3538" s="3">
        <f>IF(H3537=1,"",C3538+_xlfn.XLOOKUP($B3538,Directions!$B:$B,Directions!C:C))</f>
        <v>104</v>
      </c>
      <c r="F3538" s="3">
        <f>IF(H3537=1,"",D3538+_xlfn.XLOOKUP($B3538,Directions!$B:$B,Directions!D:D))</f>
        <v>92</v>
      </c>
      <c r="G3538" cm="1">
        <f t="array" ref="G3538">IF(H3538=1,"",IF(INDEX(map,F3538,E3538)="#",1,0))</f>
        <v>0</v>
      </c>
      <c r="H3538">
        <f>IF(Journey!H3537=1,1,IF(OR(E3538&lt;0,E3538&gt;Map!$A$1,F3538&lt;0,F3538&gt;Map!$A$1),1,0))</f>
        <v>0</v>
      </c>
    </row>
    <row r="3539" spans="1:8" x14ac:dyDescent="0.25">
      <c r="A3539">
        <v>3537</v>
      </c>
      <c r="B3539">
        <f t="shared" si="55"/>
        <v>2</v>
      </c>
      <c r="C3539">
        <f>IF(B3538&lt;&gt;B3539,C3538,IF(H3538=1,"",C3538+_xlfn.XLOOKUP($B3539,Directions!$B:$B,Directions!C:C)))</f>
        <v>104</v>
      </c>
      <c r="D3539">
        <f>IF(B3538&lt;&gt;B3539,D3538,IF(H3538=1,"",D3538+_xlfn.XLOOKUP($B3539,Directions!$B:$B,Directions!D:D)))</f>
        <v>92</v>
      </c>
      <c r="E3539" s="3">
        <f>IF(H3538=1,"",C3539+_xlfn.XLOOKUP($B3539,Directions!$B:$B,Directions!C:C))</f>
        <v>105</v>
      </c>
      <c r="F3539" s="3">
        <f>IF(H3538=1,"",D3539+_xlfn.XLOOKUP($B3539,Directions!$B:$B,Directions!D:D))</f>
        <v>92</v>
      </c>
      <c r="G3539" cm="1">
        <f t="array" ref="G3539">IF(H3539=1,"",IF(INDEX(map,F3539,E3539)="#",1,0))</f>
        <v>0</v>
      </c>
      <c r="H3539">
        <f>IF(Journey!H3538=1,1,IF(OR(E3539&lt;0,E3539&gt;Map!$A$1,F3539&lt;0,F3539&gt;Map!$A$1),1,0))</f>
        <v>0</v>
      </c>
    </row>
    <row r="3540" spans="1:8" x14ac:dyDescent="0.25">
      <c r="A3540">
        <v>3538</v>
      </c>
      <c r="B3540">
        <f t="shared" si="55"/>
        <v>2</v>
      </c>
      <c r="C3540">
        <f>IF(B3539&lt;&gt;B3540,C3539,IF(H3539=1,"",C3539+_xlfn.XLOOKUP($B3540,Directions!$B:$B,Directions!C:C)))</f>
        <v>105</v>
      </c>
      <c r="D3540">
        <f>IF(B3539&lt;&gt;B3540,D3539,IF(H3539=1,"",D3539+_xlfn.XLOOKUP($B3540,Directions!$B:$B,Directions!D:D)))</f>
        <v>92</v>
      </c>
      <c r="E3540" s="3">
        <f>IF(H3539=1,"",C3540+_xlfn.XLOOKUP($B3540,Directions!$B:$B,Directions!C:C))</f>
        <v>106</v>
      </c>
      <c r="F3540" s="3">
        <f>IF(H3539=1,"",D3540+_xlfn.XLOOKUP($B3540,Directions!$B:$B,Directions!D:D))</f>
        <v>92</v>
      </c>
      <c r="G3540" cm="1">
        <f t="array" ref="G3540">IF(H3540=1,"",IF(INDEX(map,F3540,E3540)="#",1,0))</f>
        <v>0</v>
      </c>
      <c r="H3540">
        <f>IF(Journey!H3539=1,1,IF(OR(E3540&lt;0,E3540&gt;Map!$A$1,F3540&lt;0,F3540&gt;Map!$A$1),1,0))</f>
        <v>0</v>
      </c>
    </row>
    <row r="3541" spans="1:8" x14ac:dyDescent="0.25">
      <c r="A3541">
        <v>3539</v>
      </c>
      <c r="B3541">
        <f t="shared" si="55"/>
        <v>2</v>
      </c>
      <c r="C3541">
        <f>IF(B3540&lt;&gt;B3541,C3540,IF(H3540=1,"",C3540+_xlfn.XLOOKUP($B3541,Directions!$B:$B,Directions!C:C)))</f>
        <v>106</v>
      </c>
      <c r="D3541">
        <f>IF(B3540&lt;&gt;B3541,D3540,IF(H3540=1,"",D3540+_xlfn.XLOOKUP($B3541,Directions!$B:$B,Directions!D:D)))</f>
        <v>92</v>
      </c>
      <c r="E3541" s="3">
        <f>IF(H3540=1,"",C3541+_xlfn.XLOOKUP($B3541,Directions!$B:$B,Directions!C:C))</f>
        <v>107</v>
      </c>
      <c r="F3541" s="3">
        <f>IF(H3540=1,"",D3541+_xlfn.XLOOKUP($B3541,Directions!$B:$B,Directions!D:D))</f>
        <v>92</v>
      </c>
      <c r="G3541" cm="1">
        <f t="array" ref="G3541">IF(H3541=1,"",IF(INDEX(map,F3541,E3541)="#",1,0))</f>
        <v>0</v>
      </c>
      <c r="H3541">
        <f>IF(Journey!H3540=1,1,IF(OR(E3541&lt;0,E3541&gt;Map!$A$1,F3541&lt;0,F3541&gt;Map!$A$1),1,0))</f>
        <v>0</v>
      </c>
    </row>
    <row r="3542" spans="1:8" x14ac:dyDescent="0.25">
      <c r="A3542">
        <v>3540</v>
      </c>
      <c r="B3542">
        <f t="shared" si="55"/>
        <v>2</v>
      </c>
      <c r="C3542">
        <f>IF(B3541&lt;&gt;B3542,C3541,IF(H3541=1,"",C3541+_xlfn.XLOOKUP($B3542,Directions!$B:$B,Directions!C:C)))</f>
        <v>107</v>
      </c>
      <c r="D3542">
        <f>IF(B3541&lt;&gt;B3542,D3541,IF(H3541=1,"",D3541+_xlfn.XLOOKUP($B3542,Directions!$B:$B,Directions!D:D)))</f>
        <v>92</v>
      </c>
      <c r="E3542" s="3">
        <f>IF(H3541=1,"",C3542+_xlfn.XLOOKUP($B3542,Directions!$B:$B,Directions!C:C))</f>
        <v>108</v>
      </c>
      <c r="F3542" s="3">
        <f>IF(H3541=1,"",D3542+_xlfn.XLOOKUP($B3542,Directions!$B:$B,Directions!D:D))</f>
        <v>92</v>
      </c>
      <c r="G3542" cm="1">
        <f t="array" ref="G3542">IF(H3542=1,"",IF(INDEX(map,F3542,E3542)="#",1,0))</f>
        <v>0</v>
      </c>
      <c r="H3542">
        <f>IF(Journey!H3541=1,1,IF(OR(E3542&lt;0,E3542&gt;Map!$A$1,F3542&lt;0,F3542&gt;Map!$A$1),1,0))</f>
        <v>0</v>
      </c>
    </row>
    <row r="3543" spans="1:8" x14ac:dyDescent="0.25">
      <c r="A3543">
        <v>3541</v>
      </c>
      <c r="B3543">
        <f t="shared" si="55"/>
        <v>2</v>
      </c>
      <c r="C3543">
        <f>IF(B3542&lt;&gt;B3543,C3542,IF(H3542=1,"",C3542+_xlfn.XLOOKUP($B3543,Directions!$B:$B,Directions!C:C)))</f>
        <v>108</v>
      </c>
      <c r="D3543">
        <f>IF(B3542&lt;&gt;B3543,D3542,IF(H3542=1,"",D3542+_xlfn.XLOOKUP($B3543,Directions!$B:$B,Directions!D:D)))</f>
        <v>92</v>
      </c>
      <c r="E3543" s="3">
        <f>IF(H3542=1,"",C3543+_xlfn.XLOOKUP($B3543,Directions!$B:$B,Directions!C:C))</f>
        <v>109</v>
      </c>
      <c r="F3543" s="3">
        <f>IF(H3542=1,"",D3543+_xlfn.XLOOKUP($B3543,Directions!$B:$B,Directions!D:D))</f>
        <v>92</v>
      </c>
      <c r="G3543" cm="1">
        <f t="array" ref="G3543">IF(H3543=1,"",IF(INDEX(map,F3543,E3543)="#",1,0))</f>
        <v>0</v>
      </c>
      <c r="H3543">
        <f>IF(Journey!H3542=1,1,IF(OR(E3543&lt;0,E3543&gt;Map!$A$1,F3543&lt;0,F3543&gt;Map!$A$1),1,0))</f>
        <v>0</v>
      </c>
    </row>
    <row r="3544" spans="1:8" x14ac:dyDescent="0.25">
      <c r="A3544">
        <v>3542</v>
      </c>
      <c r="B3544">
        <f t="shared" si="55"/>
        <v>2</v>
      </c>
      <c r="C3544">
        <f>IF(B3543&lt;&gt;B3544,C3543,IF(H3543=1,"",C3543+_xlfn.XLOOKUP($B3544,Directions!$B:$B,Directions!C:C)))</f>
        <v>109</v>
      </c>
      <c r="D3544">
        <f>IF(B3543&lt;&gt;B3544,D3543,IF(H3543=1,"",D3543+_xlfn.XLOOKUP($B3544,Directions!$B:$B,Directions!D:D)))</f>
        <v>92</v>
      </c>
      <c r="E3544" s="3">
        <f>IF(H3543=1,"",C3544+_xlfn.XLOOKUP($B3544,Directions!$B:$B,Directions!C:C))</f>
        <v>110</v>
      </c>
      <c r="F3544" s="3">
        <f>IF(H3543=1,"",D3544+_xlfn.XLOOKUP($B3544,Directions!$B:$B,Directions!D:D))</f>
        <v>92</v>
      </c>
      <c r="G3544" cm="1">
        <f t="array" ref="G3544">IF(H3544=1,"",IF(INDEX(map,F3544,E3544)="#",1,0))</f>
        <v>0</v>
      </c>
      <c r="H3544">
        <f>IF(Journey!H3543=1,1,IF(OR(E3544&lt;0,E3544&gt;Map!$A$1,F3544&lt;0,F3544&gt;Map!$A$1),1,0))</f>
        <v>0</v>
      </c>
    </row>
    <row r="3545" spans="1:8" x14ac:dyDescent="0.25">
      <c r="A3545">
        <v>3543</v>
      </c>
      <c r="B3545">
        <f t="shared" si="55"/>
        <v>2</v>
      </c>
      <c r="C3545">
        <f>IF(B3544&lt;&gt;B3545,C3544,IF(H3544=1,"",C3544+_xlfn.XLOOKUP($B3545,Directions!$B:$B,Directions!C:C)))</f>
        <v>110</v>
      </c>
      <c r="D3545">
        <f>IF(B3544&lt;&gt;B3545,D3544,IF(H3544=1,"",D3544+_xlfn.XLOOKUP($B3545,Directions!$B:$B,Directions!D:D)))</f>
        <v>92</v>
      </c>
      <c r="E3545" s="3">
        <f>IF(H3544=1,"",C3545+_xlfn.XLOOKUP($B3545,Directions!$B:$B,Directions!C:C))</f>
        <v>111</v>
      </c>
      <c r="F3545" s="3">
        <f>IF(H3544=1,"",D3545+_xlfn.XLOOKUP($B3545,Directions!$B:$B,Directions!D:D))</f>
        <v>92</v>
      </c>
      <c r="G3545" cm="1">
        <f t="array" ref="G3545">IF(H3545=1,"",IF(INDEX(map,F3545,E3545)="#",1,0))</f>
        <v>0</v>
      </c>
      <c r="H3545">
        <f>IF(Journey!H3544=1,1,IF(OR(E3545&lt;0,E3545&gt;Map!$A$1,F3545&lt;0,F3545&gt;Map!$A$1),1,0))</f>
        <v>0</v>
      </c>
    </row>
    <row r="3546" spans="1:8" x14ac:dyDescent="0.25">
      <c r="A3546">
        <v>3544</v>
      </c>
      <c r="B3546">
        <f t="shared" si="55"/>
        <v>2</v>
      </c>
      <c r="C3546">
        <f>IF(B3545&lt;&gt;B3546,C3545,IF(H3545=1,"",C3545+_xlfn.XLOOKUP($B3546,Directions!$B:$B,Directions!C:C)))</f>
        <v>111</v>
      </c>
      <c r="D3546">
        <f>IF(B3545&lt;&gt;B3546,D3545,IF(H3545=1,"",D3545+_xlfn.XLOOKUP($B3546,Directions!$B:$B,Directions!D:D)))</f>
        <v>92</v>
      </c>
      <c r="E3546" s="3">
        <f>IF(H3545=1,"",C3546+_xlfn.XLOOKUP($B3546,Directions!$B:$B,Directions!C:C))</f>
        <v>112</v>
      </c>
      <c r="F3546" s="3">
        <f>IF(H3545=1,"",D3546+_xlfn.XLOOKUP($B3546,Directions!$B:$B,Directions!D:D))</f>
        <v>92</v>
      </c>
      <c r="G3546" cm="1">
        <f t="array" ref="G3546">IF(H3546=1,"",IF(INDEX(map,F3546,E3546)="#",1,0))</f>
        <v>0</v>
      </c>
      <c r="H3546">
        <f>IF(Journey!H3545=1,1,IF(OR(E3546&lt;0,E3546&gt;Map!$A$1,F3546&lt;0,F3546&gt;Map!$A$1),1,0))</f>
        <v>0</v>
      </c>
    </row>
    <row r="3547" spans="1:8" x14ac:dyDescent="0.25">
      <c r="A3547">
        <v>3545</v>
      </c>
      <c r="B3547">
        <f t="shared" si="55"/>
        <v>2</v>
      </c>
      <c r="C3547">
        <f>IF(B3546&lt;&gt;B3547,C3546,IF(H3546=1,"",C3546+_xlfn.XLOOKUP($B3547,Directions!$B:$B,Directions!C:C)))</f>
        <v>112</v>
      </c>
      <c r="D3547">
        <f>IF(B3546&lt;&gt;B3547,D3546,IF(H3546=1,"",D3546+_xlfn.XLOOKUP($B3547,Directions!$B:$B,Directions!D:D)))</f>
        <v>92</v>
      </c>
      <c r="E3547" s="3">
        <f>IF(H3546=1,"",C3547+_xlfn.XLOOKUP($B3547,Directions!$B:$B,Directions!C:C))</f>
        <v>113</v>
      </c>
      <c r="F3547" s="3">
        <f>IF(H3546=1,"",D3547+_xlfn.XLOOKUP($B3547,Directions!$B:$B,Directions!D:D))</f>
        <v>92</v>
      </c>
      <c r="G3547" cm="1">
        <f t="array" ref="G3547">IF(H3547=1,"",IF(INDEX(map,F3547,E3547)="#",1,0))</f>
        <v>0</v>
      </c>
      <c r="H3547">
        <f>IF(Journey!H3546=1,1,IF(OR(E3547&lt;0,E3547&gt;Map!$A$1,F3547&lt;0,F3547&gt;Map!$A$1),1,0))</f>
        <v>0</v>
      </c>
    </row>
    <row r="3548" spans="1:8" x14ac:dyDescent="0.25">
      <c r="A3548">
        <v>3546</v>
      </c>
      <c r="B3548">
        <f t="shared" si="55"/>
        <v>2</v>
      </c>
      <c r="C3548">
        <f>IF(B3547&lt;&gt;B3548,C3547,IF(H3547=1,"",C3547+_xlfn.XLOOKUP($B3548,Directions!$B:$B,Directions!C:C)))</f>
        <v>113</v>
      </c>
      <c r="D3548">
        <f>IF(B3547&lt;&gt;B3548,D3547,IF(H3547=1,"",D3547+_xlfn.XLOOKUP($B3548,Directions!$B:$B,Directions!D:D)))</f>
        <v>92</v>
      </c>
      <c r="E3548" s="3">
        <f>IF(H3547=1,"",C3548+_xlfn.XLOOKUP($B3548,Directions!$B:$B,Directions!C:C))</f>
        <v>114</v>
      </c>
      <c r="F3548" s="3">
        <f>IF(H3547=1,"",D3548+_xlfn.XLOOKUP($B3548,Directions!$B:$B,Directions!D:D))</f>
        <v>92</v>
      </c>
      <c r="G3548" cm="1">
        <f t="array" ref="G3548">IF(H3548=1,"",IF(INDEX(map,F3548,E3548)="#",1,0))</f>
        <v>0</v>
      </c>
      <c r="H3548">
        <f>IF(Journey!H3547=1,1,IF(OR(E3548&lt;0,E3548&gt;Map!$A$1,F3548&lt;0,F3548&gt;Map!$A$1),1,0))</f>
        <v>0</v>
      </c>
    </row>
    <row r="3549" spans="1:8" x14ac:dyDescent="0.25">
      <c r="A3549">
        <v>3547</v>
      </c>
      <c r="B3549">
        <f t="shared" si="55"/>
        <v>2</v>
      </c>
      <c r="C3549">
        <f>IF(B3548&lt;&gt;B3549,C3548,IF(H3548=1,"",C3548+_xlfn.XLOOKUP($B3549,Directions!$B:$B,Directions!C:C)))</f>
        <v>114</v>
      </c>
      <c r="D3549">
        <f>IF(B3548&lt;&gt;B3549,D3548,IF(H3548=1,"",D3548+_xlfn.XLOOKUP($B3549,Directions!$B:$B,Directions!D:D)))</f>
        <v>92</v>
      </c>
      <c r="E3549" s="3">
        <f>IF(H3548=1,"",C3549+_xlfn.XLOOKUP($B3549,Directions!$B:$B,Directions!C:C))</f>
        <v>115</v>
      </c>
      <c r="F3549" s="3">
        <f>IF(H3548=1,"",D3549+_xlfn.XLOOKUP($B3549,Directions!$B:$B,Directions!D:D))</f>
        <v>92</v>
      </c>
      <c r="G3549" cm="1">
        <f t="array" ref="G3549">IF(H3549=1,"",IF(INDEX(map,F3549,E3549)="#",1,0))</f>
        <v>0</v>
      </c>
      <c r="H3549">
        <f>IF(Journey!H3548=1,1,IF(OR(E3549&lt;0,E3549&gt;Map!$A$1,F3549&lt;0,F3549&gt;Map!$A$1),1,0))</f>
        <v>0</v>
      </c>
    </row>
    <row r="3550" spans="1:8" x14ac:dyDescent="0.25">
      <c r="A3550">
        <v>3548</v>
      </c>
      <c r="B3550">
        <f t="shared" si="55"/>
        <v>2</v>
      </c>
      <c r="C3550">
        <f>IF(B3549&lt;&gt;B3550,C3549,IF(H3549=1,"",C3549+_xlfn.XLOOKUP($B3550,Directions!$B:$B,Directions!C:C)))</f>
        <v>115</v>
      </c>
      <c r="D3550">
        <f>IF(B3549&lt;&gt;B3550,D3549,IF(H3549=1,"",D3549+_xlfn.XLOOKUP($B3550,Directions!$B:$B,Directions!D:D)))</f>
        <v>92</v>
      </c>
      <c r="E3550" s="3">
        <f>IF(H3549=1,"",C3550+_xlfn.XLOOKUP($B3550,Directions!$B:$B,Directions!C:C))</f>
        <v>116</v>
      </c>
      <c r="F3550" s="3">
        <f>IF(H3549=1,"",D3550+_xlfn.XLOOKUP($B3550,Directions!$B:$B,Directions!D:D))</f>
        <v>92</v>
      </c>
      <c r="G3550" cm="1">
        <f t="array" ref="G3550">IF(H3550=1,"",IF(INDEX(map,F3550,E3550)="#",1,0))</f>
        <v>0</v>
      </c>
      <c r="H3550">
        <f>IF(Journey!H3549=1,1,IF(OR(E3550&lt;0,E3550&gt;Map!$A$1,F3550&lt;0,F3550&gt;Map!$A$1),1,0))</f>
        <v>0</v>
      </c>
    </row>
    <row r="3551" spans="1:8" x14ac:dyDescent="0.25">
      <c r="A3551">
        <v>3549</v>
      </c>
      <c r="B3551">
        <f t="shared" si="55"/>
        <v>2</v>
      </c>
      <c r="C3551">
        <f>IF(B3550&lt;&gt;B3551,C3550,IF(H3550=1,"",C3550+_xlfn.XLOOKUP($B3551,Directions!$B:$B,Directions!C:C)))</f>
        <v>116</v>
      </c>
      <c r="D3551">
        <f>IF(B3550&lt;&gt;B3551,D3550,IF(H3550=1,"",D3550+_xlfn.XLOOKUP($B3551,Directions!$B:$B,Directions!D:D)))</f>
        <v>92</v>
      </c>
      <c r="E3551" s="3">
        <f>IF(H3550=1,"",C3551+_xlfn.XLOOKUP($B3551,Directions!$B:$B,Directions!C:C))</f>
        <v>117</v>
      </c>
      <c r="F3551" s="3">
        <f>IF(H3550=1,"",D3551+_xlfn.XLOOKUP($B3551,Directions!$B:$B,Directions!D:D))</f>
        <v>92</v>
      </c>
      <c r="G3551" cm="1">
        <f t="array" ref="G3551">IF(H3551=1,"",IF(INDEX(map,F3551,E3551)="#",1,0))</f>
        <v>0</v>
      </c>
      <c r="H3551">
        <f>IF(Journey!H3550=1,1,IF(OR(E3551&lt;0,E3551&gt;Map!$A$1,F3551&lt;0,F3551&gt;Map!$A$1),1,0))</f>
        <v>0</v>
      </c>
    </row>
    <row r="3552" spans="1:8" x14ac:dyDescent="0.25">
      <c r="A3552">
        <v>3550</v>
      </c>
      <c r="B3552">
        <f t="shared" si="55"/>
        <v>2</v>
      </c>
      <c r="C3552">
        <f>IF(B3551&lt;&gt;B3552,C3551,IF(H3551=1,"",C3551+_xlfn.XLOOKUP($B3552,Directions!$B:$B,Directions!C:C)))</f>
        <v>117</v>
      </c>
      <c r="D3552">
        <f>IF(B3551&lt;&gt;B3552,D3551,IF(H3551=1,"",D3551+_xlfn.XLOOKUP($B3552,Directions!$B:$B,Directions!D:D)))</f>
        <v>92</v>
      </c>
      <c r="E3552" s="3">
        <f>IF(H3551=1,"",C3552+_xlfn.XLOOKUP($B3552,Directions!$B:$B,Directions!C:C))</f>
        <v>118</v>
      </c>
      <c r="F3552" s="3">
        <f>IF(H3551=1,"",D3552+_xlfn.XLOOKUP($B3552,Directions!$B:$B,Directions!D:D))</f>
        <v>92</v>
      </c>
      <c r="G3552" cm="1">
        <f t="array" ref="G3552">IF(H3552=1,"",IF(INDEX(map,F3552,E3552)="#",1,0))</f>
        <v>0</v>
      </c>
      <c r="H3552">
        <f>IF(Journey!H3551=1,1,IF(OR(E3552&lt;0,E3552&gt;Map!$A$1,F3552&lt;0,F3552&gt;Map!$A$1),1,0))</f>
        <v>0</v>
      </c>
    </row>
    <row r="3553" spans="1:8" x14ac:dyDescent="0.25">
      <c r="A3553">
        <v>3551</v>
      </c>
      <c r="B3553">
        <f t="shared" si="55"/>
        <v>2</v>
      </c>
      <c r="C3553">
        <f>IF(B3552&lt;&gt;B3553,C3552,IF(H3552=1,"",C3552+_xlfn.XLOOKUP($B3553,Directions!$B:$B,Directions!C:C)))</f>
        <v>118</v>
      </c>
      <c r="D3553">
        <f>IF(B3552&lt;&gt;B3553,D3552,IF(H3552=1,"",D3552+_xlfn.XLOOKUP($B3553,Directions!$B:$B,Directions!D:D)))</f>
        <v>92</v>
      </c>
      <c r="E3553" s="3">
        <f>IF(H3552=1,"",C3553+_xlfn.XLOOKUP($B3553,Directions!$B:$B,Directions!C:C))</f>
        <v>119</v>
      </c>
      <c r="F3553" s="3">
        <f>IF(H3552=1,"",D3553+_xlfn.XLOOKUP($B3553,Directions!$B:$B,Directions!D:D))</f>
        <v>92</v>
      </c>
      <c r="G3553" cm="1">
        <f t="array" ref="G3553">IF(H3553=1,"",IF(INDEX(map,F3553,E3553)="#",1,0))</f>
        <v>1</v>
      </c>
      <c r="H3553">
        <f>IF(Journey!H3552=1,1,IF(OR(E3553&lt;0,E3553&gt;Map!$A$1,F3553&lt;0,F3553&gt;Map!$A$1),1,0))</f>
        <v>0</v>
      </c>
    </row>
    <row r="3554" spans="1:8" x14ac:dyDescent="0.25">
      <c r="A3554">
        <v>3552</v>
      </c>
      <c r="B3554">
        <f t="shared" si="55"/>
        <v>3</v>
      </c>
      <c r="C3554">
        <f>IF(B3553&lt;&gt;B3554,C3553,IF(H3553=1,"",C3553+_xlfn.XLOOKUP($B3554,Directions!$B:$B,Directions!C:C)))</f>
        <v>118</v>
      </c>
      <c r="D3554">
        <f>IF(B3553&lt;&gt;B3554,D3553,IF(H3553=1,"",D3553+_xlfn.XLOOKUP($B3554,Directions!$B:$B,Directions!D:D)))</f>
        <v>92</v>
      </c>
      <c r="E3554" s="3">
        <f>IF(H3553=1,"",C3554+_xlfn.XLOOKUP($B3554,Directions!$B:$B,Directions!C:C))</f>
        <v>118</v>
      </c>
      <c r="F3554" s="3">
        <f>IF(H3553=1,"",D3554+_xlfn.XLOOKUP($B3554,Directions!$B:$B,Directions!D:D))</f>
        <v>93</v>
      </c>
      <c r="G3554" cm="1">
        <f t="array" ref="G3554">IF(H3554=1,"",IF(INDEX(map,F3554,E3554)="#",1,0))</f>
        <v>0</v>
      </c>
      <c r="H3554">
        <f>IF(Journey!H3553=1,1,IF(OR(E3554&lt;0,E3554&gt;Map!$A$1,F3554&lt;0,F3554&gt;Map!$A$1),1,0))</f>
        <v>0</v>
      </c>
    </row>
    <row r="3555" spans="1:8" x14ac:dyDescent="0.25">
      <c r="A3555">
        <v>3553</v>
      </c>
      <c r="B3555">
        <f t="shared" si="55"/>
        <v>3</v>
      </c>
      <c r="C3555">
        <f>IF(B3554&lt;&gt;B3555,C3554,IF(H3554=1,"",C3554+_xlfn.XLOOKUP($B3555,Directions!$B:$B,Directions!C:C)))</f>
        <v>118</v>
      </c>
      <c r="D3555">
        <f>IF(B3554&lt;&gt;B3555,D3554,IF(H3554=1,"",D3554+_xlfn.XLOOKUP($B3555,Directions!$B:$B,Directions!D:D)))</f>
        <v>93</v>
      </c>
      <c r="E3555" s="3">
        <f>IF(H3554=1,"",C3555+_xlfn.XLOOKUP($B3555,Directions!$B:$B,Directions!C:C))</f>
        <v>118</v>
      </c>
      <c r="F3555" s="3">
        <f>IF(H3554=1,"",D3555+_xlfn.XLOOKUP($B3555,Directions!$B:$B,Directions!D:D))</f>
        <v>94</v>
      </c>
      <c r="G3555" cm="1">
        <f t="array" ref="G3555">IF(H3555=1,"",IF(INDEX(map,F3555,E3555)="#",1,0))</f>
        <v>0</v>
      </c>
      <c r="H3555">
        <f>IF(Journey!H3554=1,1,IF(OR(E3555&lt;0,E3555&gt;Map!$A$1,F3555&lt;0,F3555&gt;Map!$A$1),1,0))</f>
        <v>0</v>
      </c>
    </row>
    <row r="3556" spans="1:8" x14ac:dyDescent="0.25">
      <c r="A3556">
        <v>3554</v>
      </c>
      <c r="B3556">
        <f t="shared" si="55"/>
        <v>3</v>
      </c>
      <c r="C3556">
        <f>IF(B3555&lt;&gt;B3556,C3555,IF(H3555=1,"",C3555+_xlfn.XLOOKUP($B3556,Directions!$B:$B,Directions!C:C)))</f>
        <v>118</v>
      </c>
      <c r="D3556">
        <f>IF(B3555&lt;&gt;B3556,D3555,IF(H3555=1,"",D3555+_xlfn.XLOOKUP($B3556,Directions!$B:$B,Directions!D:D)))</f>
        <v>94</v>
      </c>
      <c r="E3556" s="3">
        <f>IF(H3555=1,"",C3556+_xlfn.XLOOKUP($B3556,Directions!$B:$B,Directions!C:C))</f>
        <v>118</v>
      </c>
      <c r="F3556" s="3">
        <f>IF(H3555=1,"",D3556+_xlfn.XLOOKUP($B3556,Directions!$B:$B,Directions!D:D))</f>
        <v>95</v>
      </c>
      <c r="G3556" cm="1">
        <f t="array" ref="G3556">IF(H3556=1,"",IF(INDEX(map,F3556,E3556)="#",1,0))</f>
        <v>0</v>
      </c>
      <c r="H3556">
        <f>IF(Journey!H3555=1,1,IF(OR(E3556&lt;0,E3556&gt;Map!$A$1,F3556&lt;0,F3556&gt;Map!$A$1),1,0))</f>
        <v>0</v>
      </c>
    </row>
    <row r="3557" spans="1:8" x14ac:dyDescent="0.25">
      <c r="A3557">
        <v>3555</v>
      </c>
      <c r="B3557">
        <f t="shared" si="55"/>
        <v>3</v>
      </c>
      <c r="C3557">
        <f>IF(B3556&lt;&gt;B3557,C3556,IF(H3556=1,"",C3556+_xlfn.XLOOKUP($B3557,Directions!$B:$B,Directions!C:C)))</f>
        <v>118</v>
      </c>
      <c r="D3557">
        <f>IF(B3556&lt;&gt;B3557,D3556,IF(H3556=1,"",D3556+_xlfn.XLOOKUP($B3557,Directions!$B:$B,Directions!D:D)))</f>
        <v>95</v>
      </c>
      <c r="E3557" s="3">
        <f>IF(H3556=1,"",C3557+_xlfn.XLOOKUP($B3557,Directions!$B:$B,Directions!C:C))</f>
        <v>118</v>
      </c>
      <c r="F3557" s="3">
        <f>IF(H3556=1,"",D3557+_xlfn.XLOOKUP($B3557,Directions!$B:$B,Directions!D:D))</f>
        <v>96</v>
      </c>
      <c r="G3557" cm="1">
        <f t="array" ref="G3557">IF(H3557=1,"",IF(INDEX(map,F3557,E3557)="#",1,0))</f>
        <v>0</v>
      </c>
      <c r="H3557">
        <f>IF(Journey!H3556=1,1,IF(OR(E3557&lt;0,E3557&gt;Map!$A$1,F3557&lt;0,F3557&gt;Map!$A$1),1,0))</f>
        <v>0</v>
      </c>
    </row>
    <row r="3558" spans="1:8" x14ac:dyDescent="0.25">
      <c r="A3558">
        <v>3556</v>
      </c>
      <c r="B3558">
        <f t="shared" si="55"/>
        <v>3</v>
      </c>
      <c r="C3558">
        <f>IF(B3557&lt;&gt;B3558,C3557,IF(H3557=1,"",C3557+_xlfn.XLOOKUP($B3558,Directions!$B:$B,Directions!C:C)))</f>
        <v>118</v>
      </c>
      <c r="D3558">
        <f>IF(B3557&lt;&gt;B3558,D3557,IF(H3557=1,"",D3557+_xlfn.XLOOKUP($B3558,Directions!$B:$B,Directions!D:D)))</f>
        <v>96</v>
      </c>
      <c r="E3558" s="3">
        <f>IF(H3557=1,"",C3558+_xlfn.XLOOKUP($B3558,Directions!$B:$B,Directions!C:C))</f>
        <v>118</v>
      </c>
      <c r="F3558" s="3">
        <f>IF(H3557=1,"",D3558+_xlfn.XLOOKUP($B3558,Directions!$B:$B,Directions!D:D))</f>
        <v>97</v>
      </c>
      <c r="G3558" cm="1">
        <f t="array" ref="G3558">IF(H3558=1,"",IF(INDEX(map,F3558,E3558)="#",1,0))</f>
        <v>0</v>
      </c>
      <c r="H3558">
        <f>IF(Journey!H3557=1,1,IF(OR(E3558&lt;0,E3558&gt;Map!$A$1,F3558&lt;0,F3558&gt;Map!$A$1),1,0))</f>
        <v>0</v>
      </c>
    </row>
    <row r="3559" spans="1:8" x14ac:dyDescent="0.25">
      <c r="A3559">
        <v>3557</v>
      </c>
      <c r="B3559">
        <f t="shared" si="55"/>
        <v>3</v>
      </c>
      <c r="C3559">
        <f>IF(B3558&lt;&gt;B3559,C3558,IF(H3558=1,"",C3558+_xlfn.XLOOKUP($B3559,Directions!$B:$B,Directions!C:C)))</f>
        <v>118</v>
      </c>
      <c r="D3559">
        <f>IF(B3558&lt;&gt;B3559,D3558,IF(H3558=1,"",D3558+_xlfn.XLOOKUP($B3559,Directions!$B:$B,Directions!D:D)))</f>
        <v>97</v>
      </c>
      <c r="E3559" s="3">
        <f>IF(H3558=1,"",C3559+_xlfn.XLOOKUP($B3559,Directions!$B:$B,Directions!C:C))</f>
        <v>118</v>
      </c>
      <c r="F3559" s="3">
        <f>IF(H3558=1,"",D3559+_xlfn.XLOOKUP($B3559,Directions!$B:$B,Directions!D:D))</f>
        <v>98</v>
      </c>
      <c r="G3559" cm="1">
        <f t="array" ref="G3559">IF(H3559=1,"",IF(INDEX(map,F3559,E3559)="#",1,0))</f>
        <v>0</v>
      </c>
      <c r="H3559">
        <f>IF(Journey!H3558=1,1,IF(OR(E3559&lt;0,E3559&gt;Map!$A$1,F3559&lt;0,F3559&gt;Map!$A$1),1,0))</f>
        <v>0</v>
      </c>
    </row>
    <row r="3560" spans="1:8" x14ac:dyDescent="0.25">
      <c r="A3560">
        <v>3558</v>
      </c>
      <c r="B3560">
        <f t="shared" si="55"/>
        <v>3</v>
      </c>
      <c r="C3560">
        <f>IF(B3559&lt;&gt;B3560,C3559,IF(H3559=1,"",C3559+_xlfn.XLOOKUP($B3560,Directions!$B:$B,Directions!C:C)))</f>
        <v>118</v>
      </c>
      <c r="D3560">
        <f>IF(B3559&lt;&gt;B3560,D3559,IF(H3559=1,"",D3559+_xlfn.XLOOKUP($B3560,Directions!$B:$B,Directions!D:D)))</f>
        <v>98</v>
      </c>
      <c r="E3560" s="3">
        <f>IF(H3559=1,"",C3560+_xlfn.XLOOKUP($B3560,Directions!$B:$B,Directions!C:C))</f>
        <v>118</v>
      </c>
      <c r="F3560" s="3">
        <f>IF(H3559=1,"",D3560+_xlfn.XLOOKUP($B3560,Directions!$B:$B,Directions!D:D))</f>
        <v>99</v>
      </c>
      <c r="G3560" cm="1">
        <f t="array" ref="G3560">IF(H3560=1,"",IF(INDEX(map,F3560,E3560)="#",1,0))</f>
        <v>0</v>
      </c>
      <c r="H3560">
        <f>IF(Journey!H3559=1,1,IF(OR(E3560&lt;0,E3560&gt;Map!$A$1,F3560&lt;0,F3560&gt;Map!$A$1),1,0))</f>
        <v>0</v>
      </c>
    </row>
    <row r="3561" spans="1:8" x14ac:dyDescent="0.25">
      <c r="A3561">
        <v>3559</v>
      </c>
      <c r="B3561">
        <f t="shared" si="55"/>
        <v>3</v>
      </c>
      <c r="C3561">
        <f>IF(B3560&lt;&gt;B3561,C3560,IF(H3560=1,"",C3560+_xlfn.XLOOKUP($B3561,Directions!$B:$B,Directions!C:C)))</f>
        <v>118</v>
      </c>
      <c r="D3561">
        <f>IF(B3560&lt;&gt;B3561,D3560,IF(H3560=1,"",D3560+_xlfn.XLOOKUP($B3561,Directions!$B:$B,Directions!D:D)))</f>
        <v>99</v>
      </c>
      <c r="E3561" s="3">
        <f>IF(H3560=1,"",C3561+_xlfn.XLOOKUP($B3561,Directions!$B:$B,Directions!C:C))</f>
        <v>118</v>
      </c>
      <c r="F3561" s="3">
        <f>IF(H3560=1,"",D3561+_xlfn.XLOOKUP($B3561,Directions!$B:$B,Directions!D:D))</f>
        <v>100</v>
      </c>
      <c r="G3561" cm="1">
        <f t="array" ref="G3561">IF(H3561=1,"",IF(INDEX(map,F3561,E3561)="#",1,0))</f>
        <v>0</v>
      </c>
      <c r="H3561">
        <f>IF(Journey!H3560=1,1,IF(OR(E3561&lt;0,E3561&gt;Map!$A$1,F3561&lt;0,F3561&gt;Map!$A$1),1,0))</f>
        <v>0</v>
      </c>
    </row>
    <row r="3562" spans="1:8" x14ac:dyDescent="0.25">
      <c r="A3562">
        <v>3560</v>
      </c>
      <c r="B3562">
        <f t="shared" si="55"/>
        <v>3</v>
      </c>
      <c r="C3562">
        <f>IF(B3561&lt;&gt;B3562,C3561,IF(H3561=1,"",C3561+_xlfn.XLOOKUP($B3562,Directions!$B:$B,Directions!C:C)))</f>
        <v>118</v>
      </c>
      <c r="D3562">
        <f>IF(B3561&lt;&gt;B3562,D3561,IF(H3561=1,"",D3561+_xlfn.XLOOKUP($B3562,Directions!$B:$B,Directions!D:D)))</f>
        <v>100</v>
      </c>
      <c r="E3562" s="3">
        <f>IF(H3561=1,"",C3562+_xlfn.XLOOKUP($B3562,Directions!$B:$B,Directions!C:C))</f>
        <v>118</v>
      </c>
      <c r="F3562" s="3">
        <f>IF(H3561=1,"",D3562+_xlfn.XLOOKUP($B3562,Directions!$B:$B,Directions!D:D))</f>
        <v>101</v>
      </c>
      <c r="G3562" cm="1">
        <f t="array" ref="G3562">IF(H3562=1,"",IF(INDEX(map,F3562,E3562)="#",1,0))</f>
        <v>0</v>
      </c>
      <c r="H3562">
        <f>IF(Journey!H3561=1,1,IF(OR(E3562&lt;0,E3562&gt;Map!$A$1,F3562&lt;0,F3562&gt;Map!$A$1),1,0))</f>
        <v>0</v>
      </c>
    </row>
    <row r="3563" spans="1:8" x14ac:dyDescent="0.25">
      <c r="A3563">
        <v>3561</v>
      </c>
      <c r="B3563">
        <f t="shared" si="55"/>
        <v>3</v>
      </c>
      <c r="C3563">
        <f>IF(B3562&lt;&gt;B3563,C3562,IF(H3562=1,"",C3562+_xlfn.XLOOKUP($B3563,Directions!$B:$B,Directions!C:C)))</f>
        <v>118</v>
      </c>
      <c r="D3563">
        <f>IF(B3562&lt;&gt;B3563,D3562,IF(H3562=1,"",D3562+_xlfn.XLOOKUP($B3563,Directions!$B:$B,Directions!D:D)))</f>
        <v>101</v>
      </c>
      <c r="E3563" s="3">
        <f>IF(H3562=1,"",C3563+_xlfn.XLOOKUP($B3563,Directions!$B:$B,Directions!C:C))</f>
        <v>118</v>
      </c>
      <c r="F3563" s="3">
        <f>IF(H3562=1,"",D3563+_xlfn.XLOOKUP($B3563,Directions!$B:$B,Directions!D:D))</f>
        <v>102</v>
      </c>
      <c r="G3563" cm="1">
        <f t="array" ref="G3563">IF(H3563=1,"",IF(INDEX(map,F3563,E3563)="#",1,0))</f>
        <v>0</v>
      </c>
      <c r="H3563">
        <f>IF(Journey!H3562=1,1,IF(OR(E3563&lt;0,E3563&gt;Map!$A$1,F3563&lt;0,F3563&gt;Map!$A$1),1,0))</f>
        <v>0</v>
      </c>
    </row>
    <row r="3564" spans="1:8" x14ac:dyDescent="0.25">
      <c r="A3564">
        <v>3562</v>
      </c>
      <c r="B3564">
        <f t="shared" si="55"/>
        <v>3</v>
      </c>
      <c r="C3564">
        <f>IF(B3563&lt;&gt;B3564,C3563,IF(H3563=1,"",C3563+_xlfn.XLOOKUP($B3564,Directions!$B:$B,Directions!C:C)))</f>
        <v>118</v>
      </c>
      <c r="D3564">
        <f>IF(B3563&lt;&gt;B3564,D3563,IF(H3563=1,"",D3563+_xlfn.XLOOKUP($B3564,Directions!$B:$B,Directions!D:D)))</f>
        <v>102</v>
      </c>
      <c r="E3564" s="3">
        <f>IF(H3563=1,"",C3564+_xlfn.XLOOKUP($B3564,Directions!$B:$B,Directions!C:C))</f>
        <v>118</v>
      </c>
      <c r="F3564" s="3">
        <f>IF(H3563=1,"",D3564+_xlfn.XLOOKUP($B3564,Directions!$B:$B,Directions!D:D))</f>
        <v>103</v>
      </c>
      <c r="G3564" cm="1">
        <f t="array" ref="G3564">IF(H3564=1,"",IF(INDEX(map,F3564,E3564)="#",1,0))</f>
        <v>0</v>
      </c>
      <c r="H3564">
        <f>IF(Journey!H3563=1,1,IF(OR(E3564&lt;0,E3564&gt;Map!$A$1,F3564&lt;0,F3564&gt;Map!$A$1),1,0))</f>
        <v>0</v>
      </c>
    </row>
    <row r="3565" spans="1:8" x14ac:dyDescent="0.25">
      <c r="A3565">
        <v>3563</v>
      </c>
      <c r="B3565">
        <f t="shared" si="55"/>
        <v>3</v>
      </c>
      <c r="C3565">
        <f>IF(B3564&lt;&gt;B3565,C3564,IF(H3564=1,"",C3564+_xlfn.XLOOKUP($B3565,Directions!$B:$B,Directions!C:C)))</f>
        <v>118</v>
      </c>
      <c r="D3565">
        <f>IF(B3564&lt;&gt;B3565,D3564,IF(H3564=1,"",D3564+_xlfn.XLOOKUP($B3565,Directions!$B:$B,Directions!D:D)))</f>
        <v>103</v>
      </c>
      <c r="E3565" s="3">
        <f>IF(H3564=1,"",C3565+_xlfn.XLOOKUP($B3565,Directions!$B:$B,Directions!C:C))</f>
        <v>118</v>
      </c>
      <c r="F3565" s="3">
        <f>IF(H3564=1,"",D3565+_xlfn.XLOOKUP($B3565,Directions!$B:$B,Directions!D:D))</f>
        <v>104</v>
      </c>
      <c r="G3565" cm="1">
        <f t="array" ref="G3565">IF(H3565=1,"",IF(INDEX(map,F3565,E3565)="#",1,0))</f>
        <v>0</v>
      </c>
      <c r="H3565">
        <f>IF(Journey!H3564=1,1,IF(OR(E3565&lt;0,E3565&gt;Map!$A$1,F3565&lt;0,F3565&gt;Map!$A$1),1,0))</f>
        <v>0</v>
      </c>
    </row>
    <row r="3566" spans="1:8" x14ac:dyDescent="0.25">
      <c r="A3566">
        <v>3564</v>
      </c>
      <c r="B3566">
        <f t="shared" si="55"/>
        <v>3</v>
      </c>
      <c r="C3566">
        <f>IF(B3565&lt;&gt;B3566,C3565,IF(H3565=1,"",C3565+_xlfn.XLOOKUP($B3566,Directions!$B:$B,Directions!C:C)))</f>
        <v>118</v>
      </c>
      <c r="D3566">
        <f>IF(B3565&lt;&gt;B3566,D3565,IF(H3565=1,"",D3565+_xlfn.XLOOKUP($B3566,Directions!$B:$B,Directions!D:D)))</f>
        <v>104</v>
      </c>
      <c r="E3566" s="3">
        <f>IF(H3565=1,"",C3566+_xlfn.XLOOKUP($B3566,Directions!$B:$B,Directions!C:C))</f>
        <v>118</v>
      </c>
      <c r="F3566" s="3">
        <f>IF(H3565=1,"",D3566+_xlfn.XLOOKUP($B3566,Directions!$B:$B,Directions!D:D))</f>
        <v>105</v>
      </c>
      <c r="G3566" cm="1">
        <f t="array" ref="G3566">IF(H3566=1,"",IF(INDEX(map,F3566,E3566)="#",1,0))</f>
        <v>0</v>
      </c>
      <c r="H3566">
        <f>IF(Journey!H3565=1,1,IF(OR(E3566&lt;0,E3566&gt;Map!$A$1,F3566&lt;0,F3566&gt;Map!$A$1),1,0))</f>
        <v>0</v>
      </c>
    </row>
    <row r="3567" spans="1:8" x14ac:dyDescent="0.25">
      <c r="A3567">
        <v>3565</v>
      </c>
      <c r="B3567">
        <f t="shared" si="55"/>
        <v>3</v>
      </c>
      <c r="C3567">
        <f>IF(B3566&lt;&gt;B3567,C3566,IF(H3566=1,"",C3566+_xlfn.XLOOKUP($B3567,Directions!$B:$B,Directions!C:C)))</f>
        <v>118</v>
      </c>
      <c r="D3567">
        <f>IF(B3566&lt;&gt;B3567,D3566,IF(H3566=1,"",D3566+_xlfn.XLOOKUP($B3567,Directions!$B:$B,Directions!D:D)))</f>
        <v>105</v>
      </c>
      <c r="E3567" s="3">
        <f>IF(H3566=1,"",C3567+_xlfn.XLOOKUP($B3567,Directions!$B:$B,Directions!C:C))</f>
        <v>118</v>
      </c>
      <c r="F3567" s="3">
        <f>IF(H3566=1,"",D3567+_xlfn.XLOOKUP($B3567,Directions!$B:$B,Directions!D:D))</f>
        <v>106</v>
      </c>
      <c r="G3567" cm="1">
        <f t="array" ref="G3567">IF(H3567=1,"",IF(INDEX(map,F3567,E3567)="#",1,0))</f>
        <v>0</v>
      </c>
      <c r="H3567">
        <f>IF(Journey!H3566=1,1,IF(OR(E3567&lt;0,E3567&gt;Map!$A$1,F3567&lt;0,F3567&gt;Map!$A$1),1,0))</f>
        <v>0</v>
      </c>
    </row>
    <row r="3568" spans="1:8" x14ac:dyDescent="0.25">
      <c r="A3568">
        <v>3566</v>
      </c>
      <c r="B3568">
        <f t="shared" si="55"/>
        <v>3</v>
      </c>
      <c r="C3568">
        <f>IF(B3567&lt;&gt;B3568,C3567,IF(H3567=1,"",C3567+_xlfn.XLOOKUP($B3568,Directions!$B:$B,Directions!C:C)))</f>
        <v>118</v>
      </c>
      <c r="D3568">
        <f>IF(B3567&lt;&gt;B3568,D3567,IF(H3567=1,"",D3567+_xlfn.XLOOKUP($B3568,Directions!$B:$B,Directions!D:D)))</f>
        <v>106</v>
      </c>
      <c r="E3568" s="3">
        <f>IF(H3567=1,"",C3568+_xlfn.XLOOKUP($B3568,Directions!$B:$B,Directions!C:C))</f>
        <v>118</v>
      </c>
      <c r="F3568" s="3">
        <f>IF(H3567=1,"",D3568+_xlfn.XLOOKUP($B3568,Directions!$B:$B,Directions!D:D))</f>
        <v>107</v>
      </c>
      <c r="G3568" cm="1">
        <f t="array" ref="G3568">IF(H3568=1,"",IF(INDEX(map,F3568,E3568)="#",1,0))</f>
        <v>0</v>
      </c>
      <c r="H3568">
        <f>IF(Journey!H3567=1,1,IF(OR(E3568&lt;0,E3568&gt;Map!$A$1,F3568&lt;0,F3568&gt;Map!$A$1),1,0))</f>
        <v>0</v>
      </c>
    </row>
    <row r="3569" spans="1:8" x14ac:dyDescent="0.25">
      <c r="A3569">
        <v>3567</v>
      </c>
      <c r="B3569">
        <f t="shared" si="55"/>
        <v>3</v>
      </c>
      <c r="C3569">
        <f>IF(B3568&lt;&gt;B3569,C3568,IF(H3568=1,"",C3568+_xlfn.XLOOKUP($B3569,Directions!$B:$B,Directions!C:C)))</f>
        <v>118</v>
      </c>
      <c r="D3569">
        <f>IF(B3568&lt;&gt;B3569,D3568,IF(H3568=1,"",D3568+_xlfn.XLOOKUP($B3569,Directions!$B:$B,Directions!D:D)))</f>
        <v>107</v>
      </c>
      <c r="E3569" s="3">
        <f>IF(H3568=1,"",C3569+_xlfn.XLOOKUP($B3569,Directions!$B:$B,Directions!C:C))</f>
        <v>118</v>
      </c>
      <c r="F3569" s="3">
        <f>IF(H3568=1,"",D3569+_xlfn.XLOOKUP($B3569,Directions!$B:$B,Directions!D:D))</f>
        <v>108</v>
      </c>
      <c r="G3569" cm="1">
        <f t="array" ref="G3569">IF(H3569=1,"",IF(INDEX(map,F3569,E3569)="#",1,0))</f>
        <v>0</v>
      </c>
      <c r="H3569">
        <f>IF(Journey!H3568=1,1,IF(OR(E3569&lt;0,E3569&gt;Map!$A$1,F3569&lt;0,F3569&gt;Map!$A$1),1,0))</f>
        <v>0</v>
      </c>
    </row>
    <row r="3570" spans="1:8" x14ac:dyDescent="0.25">
      <c r="A3570">
        <v>3568</v>
      </c>
      <c r="B3570">
        <f t="shared" si="55"/>
        <v>3</v>
      </c>
      <c r="C3570">
        <f>IF(B3569&lt;&gt;B3570,C3569,IF(H3569=1,"",C3569+_xlfn.XLOOKUP($B3570,Directions!$B:$B,Directions!C:C)))</f>
        <v>118</v>
      </c>
      <c r="D3570">
        <f>IF(B3569&lt;&gt;B3570,D3569,IF(H3569=1,"",D3569+_xlfn.XLOOKUP($B3570,Directions!$B:$B,Directions!D:D)))</f>
        <v>108</v>
      </c>
      <c r="E3570" s="3">
        <f>IF(H3569=1,"",C3570+_xlfn.XLOOKUP($B3570,Directions!$B:$B,Directions!C:C))</f>
        <v>118</v>
      </c>
      <c r="F3570" s="3">
        <f>IF(H3569=1,"",D3570+_xlfn.XLOOKUP($B3570,Directions!$B:$B,Directions!D:D))</f>
        <v>109</v>
      </c>
      <c r="G3570" cm="1">
        <f t="array" ref="G3570">IF(H3570=1,"",IF(INDEX(map,F3570,E3570)="#",1,0))</f>
        <v>0</v>
      </c>
      <c r="H3570">
        <f>IF(Journey!H3569=1,1,IF(OR(E3570&lt;0,E3570&gt;Map!$A$1,F3570&lt;0,F3570&gt;Map!$A$1),1,0))</f>
        <v>0</v>
      </c>
    </row>
    <row r="3571" spans="1:8" x14ac:dyDescent="0.25">
      <c r="A3571">
        <v>3569</v>
      </c>
      <c r="B3571">
        <f t="shared" si="55"/>
        <v>3</v>
      </c>
      <c r="C3571">
        <f>IF(B3570&lt;&gt;B3571,C3570,IF(H3570=1,"",C3570+_xlfn.XLOOKUP($B3571,Directions!$B:$B,Directions!C:C)))</f>
        <v>118</v>
      </c>
      <c r="D3571">
        <f>IF(B3570&lt;&gt;B3571,D3570,IF(H3570=1,"",D3570+_xlfn.XLOOKUP($B3571,Directions!$B:$B,Directions!D:D)))</f>
        <v>109</v>
      </c>
      <c r="E3571" s="3">
        <f>IF(H3570=1,"",C3571+_xlfn.XLOOKUP($B3571,Directions!$B:$B,Directions!C:C))</f>
        <v>118</v>
      </c>
      <c r="F3571" s="3">
        <f>IF(H3570=1,"",D3571+_xlfn.XLOOKUP($B3571,Directions!$B:$B,Directions!D:D))</f>
        <v>110</v>
      </c>
      <c r="G3571" cm="1">
        <f t="array" ref="G3571">IF(H3571=1,"",IF(INDEX(map,F3571,E3571)="#",1,0))</f>
        <v>1</v>
      </c>
      <c r="H3571">
        <f>IF(Journey!H3570=1,1,IF(OR(E3571&lt;0,E3571&gt;Map!$A$1,F3571&lt;0,F3571&gt;Map!$A$1),1,0))</f>
        <v>0</v>
      </c>
    </row>
    <row r="3572" spans="1:8" x14ac:dyDescent="0.25">
      <c r="A3572">
        <v>3570</v>
      </c>
      <c r="B3572">
        <f t="shared" si="55"/>
        <v>4</v>
      </c>
      <c r="C3572">
        <f>IF(B3571&lt;&gt;B3572,C3571,IF(H3571=1,"",C3571+_xlfn.XLOOKUP($B3572,Directions!$B:$B,Directions!C:C)))</f>
        <v>118</v>
      </c>
      <c r="D3572">
        <f>IF(B3571&lt;&gt;B3572,D3571,IF(H3571=1,"",D3571+_xlfn.XLOOKUP($B3572,Directions!$B:$B,Directions!D:D)))</f>
        <v>109</v>
      </c>
      <c r="E3572" s="3">
        <f>IF(H3571=1,"",C3572+_xlfn.XLOOKUP($B3572,Directions!$B:$B,Directions!C:C))</f>
        <v>117</v>
      </c>
      <c r="F3572" s="3">
        <f>IF(H3571=1,"",D3572+_xlfn.XLOOKUP($B3572,Directions!$B:$B,Directions!D:D))</f>
        <v>109</v>
      </c>
      <c r="G3572" cm="1">
        <f t="array" ref="G3572">IF(H3572=1,"",IF(INDEX(map,F3572,E3572)="#",1,0))</f>
        <v>0</v>
      </c>
      <c r="H3572">
        <f>IF(Journey!H3571=1,1,IF(OR(E3572&lt;0,E3572&gt;Map!$A$1,F3572&lt;0,F3572&gt;Map!$A$1),1,0))</f>
        <v>0</v>
      </c>
    </row>
    <row r="3573" spans="1:8" x14ac:dyDescent="0.25">
      <c r="A3573">
        <v>3571</v>
      </c>
      <c r="B3573">
        <f t="shared" si="55"/>
        <v>4</v>
      </c>
      <c r="C3573">
        <f>IF(B3572&lt;&gt;B3573,C3572,IF(H3572=1,"",C3572+_xlfn.XLOOKUP($B3573,Directions!$B:$B,Directions!C:C)))</f>
        <v>117</v>
      </c>
      <c r="D3573">
        <f>IF(B3572&lt;&gt;B3573,D3572,IF(H3572=1,"",D3572+_xlfn.XLOOKUP($B3573,Directions!$B:$B,Directions!D:D)))</f>
        <v>109</v>
      </c>
      <c r="E3573" s="3">
        <f>IF(H3572=1,"",C3573+_xlfn.XLOOKUP($B3573,Directions!$B:$B,Directions!C:C))</f>
        <v>116</v>
      </c>
      <c r="F3573" s="3">
        <f>IF(H3572=1,"",D3573+_xlfn.XLOOKUP($B3573,Directions!$B:$B,Directions!D:D))</f>
        <v>109</v>
      </c>
      <c r="G3573" cm="1">
        <f t="array" ref="G3573">IF(H3573=1,"",IF(INDEX(map,F3573,E3573)="#",1,0))</f>
        <v>0</v>
      </c>
      <c r="H3573">
        <f>IF(Journey!H3572=1,1,IF(OR(E3573&lt;0,E3573&gt;Map!$A$1,F3573&lt;0,F3573&gt;Map!$A$1),1,0))</f>
        <v>0</v>
      </c>
    </row>
    <row r="3574" spans="1:8" x14ac:dyDescent="0.25">
      <c r="A3574">
        <v>3572</v>
      </c>
      <c r="B3574">
        <f t="shared" si="55"/>
        <v>4</v>
      </c>
      <c r="C3574">
        <f>IF(B3573&lt;&gt;B3574,C3573,IF(H3573=1,"",C3573+_xlfn.XLOOKUP($B3574,Directions!$B:$B,Directions!C:C)))</f>
        <v>116</v>
      </c>
      <c r="D3574">
        <f>IF(B3573&lt;&gt;B3574,D3573,IF(H3573=1,"",D3573+_xlfn.XLOOKUP($B3574,Directions!$B:$B,Directions!D:D)))</f>
        <v>109</v>
      </c>
      <c r="E3574" s="3">
        <f>IF(H3573=1,"",C3574+_xlfn.XLOOKUP($B3574,Directions!$B:$B,Directions!C:C))</f>
        <v>115</v>
      </c>
      <c r="F3574" s="3">
        <f>IF(H3573=1,"",D3574+_xlfn.XLOOKUP($B3574,Directions!$B:$B,Directions!D:D))</f>
        <v>109</v>
      </c>
      <c r="G3574" cm="1">
        <f t="array" ref="G3574">IF(H3574=1,"",IF(INDEX(map,F3574,E3574)="#",1,0))</f>
        <v>0</v>
      </c>
      <c r="H3574">
        <f>IF(Journey!H3573=1,1,IF(OR(E3574&lt;0,E3574&gt;Map!$A$1,F3574&lt;0,F3574&gt;Map!$A$1),1,0))</f>
        <v>0</v>
      </c>
    </row>
    <row r="3575" spans="1:8" x14ac:dyDescent="0.25">
      <c r="A3575">
        <v>3573</v>
      </c>
      <c r="B3575">
        <f t="shared" si="55"/>
        <v>4</v>
      </c>
      <c r="C3575">
        <f>IF(B3574&lt;&gt;B3575,C3574,IF(H3574=1,"",C3574+_xlfn.XLOOKUP($B3575,Directions!$B:$B,Directions!C:C)))</f>
        <v>115</v>
      </c>
      <c r="D3575">
        <f>IF(B3574&lt;&gt;B3575,D3574,IF(H3574=1,"",D3574+_xlfn.XLOOKUP($B3575,Directions!$B:$B,Directions!D:D)))</f>
        <v>109</v>
      </c>
      <c r="E3575" s="3">
        <f>IF(H3574=1,"",C3575+_xlfn.XLOOKUP($B3575,Directions!$B:$B,Directions!C:C))</f>
        <v>114</v>
      </c>
      <c r="F3575" s="3">
        <f>IF(H3574=1,"",D3575+_xlfn.XLOOKUP($B3575,Directions!$B:$B,Directions!D:D))</f>
        <v>109</v>
      </c>
      <c r="G3575" cm="1">
        <f t="array" ref="G3575">IF(H3575=1,"",IF(INDEX(map,F3575,E3575)="#",1,0))</f>
        <v>0</v>
      </c>
      <c r="H3575">
        <f>IF(Journey!H3574=1,1,IF(OR(E3575&lt;0,E3575&gt;Map!$A$1,F3575&lt;0,F3575&gt;Map!$A$1),1,0))</f>
        <v>0</v>
      </c>
    </row>
    <row r="3576" spans="1:8" x14ac:dyDescent="0.25">
      <c r="A3576">
        <v>3574</v>
      </c>
      <c r="B3576">
        <f t="shared" si="55"/>
        <v>4</v>
      </c>
      <c r="C3576">
        <f>IF(B3575&lt;&gt;B3576,C3575,IF(H3575=1,"",C3575+_xlfn.XLOOKUP($B3576,Directions!$B:$B,Directions!C:C)))</f>
        <v>114</v>
      </c>
      <c r="D3576">
        <f>IF(B3575&lt;&gt;B3576,D3575,IF(H3575=1,"",D3575+_xlfn.XLOOKUP($B3576,Directions!$B:$B,Directions!D:D)))</f>
        <v>109</v>
      </c>
      <c r="E3576" s="3">
        <f>IF(H3575=1,"",C3576+_xlfn.XLOOKUP($B3576,Directions!$B:$B,Directions!C:C))</f>
        <v>113</v>
      </c>
      <c r="F3576" s="3">
        <f>IF(H3575=1,"",D3576+_xlfn.XLOOKUP($B3576,Directions!$B:$B,Directions!D:D))</f>
        <v>109</v>
      </c>
      <c r="G3576" cm="1">
        <f t="array" ref="G3576">IF(H3576=1,"",IF(INDEX(map,F3576,E3576)="#",1,0))</f>
        <v>0</v>
      </c>
      <c r="H3576">
        <f>IF(Journey!H3575=1,1,IF(OR(E3576&lt;0,E3576&gt;Map!$A$1,F3576&lt;0,F3576&gt;Map!$A$1),1,0))</f>
        <v>0</v>
      </c>
    </row>
    <row r="3577" spans="1:8" x14ac:dyDescent="0.25">
      <c r="A3577">
        <v>3575</v>
      </c>
      <c r="B3577">
        <f t="shared" si="55"/>
        <v>4</v>
      </c>
      <c r="C3577">
        <f>IF(B3576&lt;&gt;B3577,C3576,IF(H3576=1,"",C3576+_xlfn.XLOOKUP($B3577,Directions!$B:$B,Directions!C:C)))</f>
        <v>113</v>
      </c>
      <c r="D3577">
        <f>IF(B3576&lt;&gt;B3577,D3576,IF(H3576=1,"",D3576+_xlfn.XLOOKUP($B3577,Directions!$B:$B,Directions!D:D)))</f>
        <v>109</v>
      </c>
      <c r="E3577" s="3">
        <f>IF(H3576=1,"",C3577+_xlfn.XLOOKUP($B3577,Directions!$B:$B,Directions!C:C))</f>
        <v>112</v>
      </c>
      <c r="F3577" s="3">
        <f>IF(H3576=1,"",D3577+_xlfn.XLOOKUP($B3577,Directions!$B:$B,Directions!D:D))</f>
        <v>109</v>
      </c>
      <c r="G3577" cm="1">
        <f t="array" ref="G3577">IF(H3577=1,"",IF(INDEX(map,F3577,E3577)="#",1,0))</f>
        <v>0</v>
      </c>
      <c r="H3577">
        <f>IF(Journey!H3576=1,1,IF(OR(E3577&lt;0,E3577&gt;Map!$A$1,F3577&lt;0,F3577&gt;Map!$A$1),1,0))</f>
        <v>0</v>
      </c>
    </row>
    <row r="3578" spans="1:8" x14ac:dyDescent="0.25">
      <c r="A3578">
        <v>3576</v>
      </c>
      <c r="B3578">
        <f t="shared" si="55"/>
        <v>4</v>
      </c>
      <c r="C3578">
        <f>IF(B3577&lt;&gt;B3578,C3577,IF(H3577=1,"",C3577+_xlfn.XLOOKUP($B3578,Directions!$B:$B,Directions!C:C)))</f>
        <v>112</v>
      </c>
      <c r="D3578">
        <f>IF(B3577&lt;&gt;B3578,D3577,IF(H3577=1,"",D3577+_xlfn.XLOOKUP($B3578,Directions!$B:$B,Directions!D:D)))</f>
        <v>109</v>
      </c>
      <c r="E3578" s="3">
        <f>IF(H3577=1,"",C3578+_xlfn.XLOOKUP($B3578,Directions!$B:$B,Directions!C:C))</f>
        <v>111</v>
      </c>
      <c r="F3578" s="3">
        <f>IF(H3577=1,"",D3578+_xlfn.XLOOKUP($B3578,Directions!$B:$B,Directions!D:D))</f>
        <v>109</v>
      </c>
      <c r="G3578" cm="1">
        <f t="array" ref="G3578">IF(H3578=1,"",IF(INDEX(map,F3578,E3578)="#",1,0))</f>
        <v>0</v>
      </c>
      <c r="H3578">
        <f>IF(Journey!H3577=1,1,IF(OR(E3578&lt;0,E3578&gt;Map!$A$1,F3578&lt;0,F3578&gt;Map!$A$1),1,0))</f>
        <v>0</v>
      </c>
    </row>
    <row r="3579" spans="1:8" x14ac:dyDescent="0.25">
      <c r="A3579">
        <v>3577</v>
      </c>
      <c r="B3579">
        <f t="shared" si="55"/>
        <v>4</v>
      </c>
      <c r="C3579">
        <f>IF(B3578&lt;&gt;B3579,C3578,IF(H3578=1,"",C3578+_xlfn.XLOOKUP($B3579,Directions!$B:$B,Directions!C:C)))</f>
        <v>111</v>
      </c>
      <c r="D3579">
        <f>IF(B3578&lt;&gt;B3579,D3578,IF(H3578=1,"",D3578+_xlfn.XLOOKUP($B3579,Directions!$B:$B,Directions!D:D)))</f>
        <v>109</v>
      </c>
      <c r="E3579" s="3">
        <f>IF(H3578=1,"",C3579+_xlfn.XLOOKUP($B3579,Directions!$B:$B,Directions!C:C))</f>
        <v>110</v>
      </c>
      <c r="F3579" s="3">
        <f>IF(H3578=1,"",D3579+_xlfn.XLOOKUP($B3579,Directions!$B:$B,Directions!D:D))</f>
        <v>109</v>
      </c>
      <c r="G3579" cm="1">
        <f t="array" ref="G3579">IF(H3579=1,"",IF(INDEX(map,F3579,E3579)="#",1,0))</f>
        <v>0</v>
      </c>
      <c r="H3579">
        <f>IF(Journey!H3578=1,1,IF(OR(E3579&lt;0,E3579&gt;Map!$A$1,F3579&lt;0,F3579&gt;Map!$A$1),1,0))</f>
        <v>0</v>
      </c>
    </row>
    <row r="3580" spans="1:8" x14ac:dyDescent="0.25">
      <c r="A3580">
        <v>3578</v>
      </c>
      <c r="B3580">
        <f t="shared" si="55"/>
        <v>4</v>
      </c>
      <c r="C3580">
        <f>IF(B3579&lt;&gt;B3580,C3579,IF(H3579=1,"",C3579+_xlfn.XLOOKUP($B3580,Directions!$B:$B,Directions!C:C)))</f>
        <v>110</v>
      </c>
      <c r="D3580">
        <f>IF(B3579&lt;&gt;B3580,D3579,IF(H3579=1,"",D3579+_xlfn.XLOOKUP($B3580,Directions!$B:$B,Directions!D:D)))</f>
        <v>109</v>
      </c>
      <c r="E3580" s="3">
        <f>IF(H3579=1,"",C3580+_xlfn.XLOOKUP($B3580,Directions!$B:$B,Directions!C:C))</f>
        <v>109</v>
      </c>
      <c r="F3580" s="3">
        <f>IF(H3579=1,"",D3580+_xlfn.XLOOKUP($B3580,Directions!$B:$B,Directions!D:D))</f>
        <v>109</v>
      </c>
      <c r="G3580" cm="1">
        <f t="array" ref="G3580">IF(H3580=1,"",IF(INDEX(map,F3580,E3580)="#",1,0))</f>
        <v>0</v>
      </c>
      <c r="H3580">
        <f>IF(Journey!H3579=1,1,IF(OR(E3580&lt;0,E3580&gt;Map!$A$1,F3580&lt;0,F3580&gt;Map!$A$1),1,0))</f>
        <v>0</v>
      </c>
    </row>
    <row r="3581" spans="1:8" x14ac:dyDescent="0.25">
      <c r="A3581">
        <v>3579</v>
      </c>
      <c r="B3581">
        <f t="shared" si="55"/>
        <v>4</v>
      </c>
      <c r="C3581">
        <f>IF(B3580&lt;&gt;B3581,C3580,IF(H3580=1,"",C3580+_xlfn.XLOOKUP($B3581,Directions!$B:$B,Directions!C:C)))</f>
        <v>109</v>
      </c>
      <c r="D3581">
        <f>IF(B3580&lt;&gt;B3581,D3580,IF(H3580=1,"",D3580+_xlfn.XLOOKUP($B3581,Directions!$B:$B,Directions!D:D)))</f>
        <v>109</v>
      </c>
      <c r="E3581" s="3">
        <f>IF(H3580=1,"",C3581+_xlfn.XLOOKUP($B3581,Directions!$B:$B,Directions!C:C))</f>
        <v>108</v>
      </c>
      <c r="F3581" s="3">
        <f>IF(H3580=1,"",D3581+_xlfn.XLOOKUP($B3581,Directions!$B:$B,Directions!D:D))</f>
        <v>109</v>
      </c>
      <c r="G3581" cm="1">
        <f t="array" ref="G3581">IF(H3581=1,"",IF(INDEX(map,F3581,E3581)="#",1,0))</f>
        <v>0</v>
      </c>
      <c r="H3581">
        <f>IF(Journey!H3580=1,1,IF(OR(E3581&lt;0,E3581&gt;Map!$A$1,F3581&lt;0,F3581&gt;Map!$A$1),1,0))</f>
        <v>0</v>
      </c>
    </row>
    <row r="3582" spans="1:8" x14ac:dyDescent="0.25">
      <c r="A3582">
        <v>3580</v>
      </c>
      <c r="B3582">
        <f t="shared" si="55"/>
        <v>4</v>
      </c>
      <c r="C3582">
        <f>IF(B3581&lt;&gt;B3582,C3581,IF(H3581=1,"",C3581+_xlfn.XLOOKUP($B3582,Directions!$B:$B,Directions!C:C)))</f>
        <v>108</v>
      </c>
      <c r="D3582">
        <f>IF(B3581&lt;&gt;B3582,D3581,IF(H3581=1,"",D3581+_xlfn.XLOOKUP($B3582,Directions!$B:$B,Directions!D:D)))</f>
        <v>109</v>
      </c>
      <c r="E3582" s="3">
        <f>IF(H3581=1,"",C3582+_xlfn.XLOOKUP($B3582,Directions!$B:$B,Directions!C:C))</f>
        <v>107</v>
      </c>
      <c r="F3582" s="3">
        <f>IF(H3581=1,"",D3582+_xlfn.XLOOKUP($B3582,Directions!$B:$B,Directions!D:D))</f>
        <v>109</v>
      </c>
      <c r="G3582" cm="1">
        <f t="array" ref="G3582">IF(H3582=1,"",IF(INDEX(map,F3582,E3582)="#",1,0))</f>
        <v>0</v>
      </c>
      <c r="H3582">
        <f>IF(Journey!H3581=1,1,IF(OR(E3582&lt;0,E3582&gt;Map!$A$1,F3582&lt;0,F3582&gt;Map!$A$1),1,0))</f>
        <v>0</v>
      </c>
    </row>
    <row r="3583" spans="1:8" x14ac:dyDescent="0.25">
      <c r="A3583">
        <v>3581</v>
      </c>
      <c r="B3583">
        <f t="shared" si="55"/>
        <v>4</v>
      </c>
      <c r="C3583">
        <f>IF(B3582&lt;&gt;B3583,C3582,IF(H3582=1,"",C3582+_xlfn.XLOOKUP($B3583,Directions!$B:$B,Directions!C:C)))</f>
        <v>107</v>
      </c>
      <c r="D3583">
        <f>IF(B3582&lt;&gt;B3583,D3582,IF(H3582=1,"",D3582+_xlfn.XLOOKUP($B3583,Directions!$B:$B,Directions!D:D)))</f>
        <v>109</v>
      </c>
      <c r="E3583" s="3">
        <f>IF(H3582=1,"",C3583+_xlfn.XLOOKUP($B3583,Directions!$B:$B,Directions!C:C))</f>
        <v>106</v>
      </c>
      <c r="F3583" s="3">
        <f>IF(H3582=1,"",D3583+_xlfn.XLOOKUP($B3583,Directions!$B:$B,Directions!D:D))</f>
        <v>109</v>
      </c>
      <c r="G3583" cm="1">
        <f t="array" ref="G3583">IF(H3583=1,"",IF(INDEX(map,F3583,E3583)="#",1,0))</f>
        <v>0</v>
      </c>
      <c r="H3583">
        <f>IF(Journey!H3582=1,1,IF(OR(E3583&lt;0,E3583&gt;Map!$A$1,F3583&lt;0,F3583&gt;Map!$A$1),1,0))</f>
        <v>0</v>
      </c>
    </row>
    <row r="3584" spans="1:8" x14ac:dyDescent="0.25">
      <c r="A3584">
        <v>3582</v>
      </c>
      <c r="B3584">
        <f t="shared" si="55"/>
        <v>4</v>
      </c>
      <c r="C3584">
        <f>IF(B3583&lt;&gt;B3584,C3583,IF(H3583=1,"",C3583+_xlfn.XLOOKUP($B3584,Directions!$B:$B,Directions!C:C)))</f>
        <v>106</v>
      </c>
      <c r="D3584">
        <f>IF(B3583&lt;&gt;B3584,D3583,IF(H3583=1,"",D3583+_xlfn.XLOOKUP($B3584,Directions!$B:$B,Directions!D:D)))</f>
        <v>109</v>
      </c>
      <c r="E3584" s="3">
        <f>IF(H3583=1,"",C3584+_xlfn.XLOOKUP($B3584,Directions!$B:$B,Directions!C:C))</f>
        <v>105</v>
      </c>
      <c r="F3584" s="3">
        <f>IF(H3583=1,"",D3584+_xlfn.XLOOKUP($B3584,Directions!$B:$B,Directions!D:D))</f>
        <v>109</v>
      </c>
      <c r="G3584" cm="1">
        <f t="array" ref="G3584">IF(H3584=1,"",IF(INDEX(map,F3584,E3584)="#",1,0))</f>
        <v>0</v>
      </c>
      <c r="H3584">
        <f>IF(Journey!H3583=1,1,IF(OR(E3584&lt;0,E3584&gt;Map!$A$1,F3584&lt;0,F3584&gt;Map!$A$1),1,0))</f>
        <v>0</v>
      </c>
    </row>
    <row r="3585" spans="1:8" x14ac:dyDescent="0.25">
      <c r="A3585">
        <v>3583</v>
      </c>
      <c r="B3585">
        <f t="shared" si="55"/>
        <v>4</v>
      </c>
      <c r="C3585">
        <f>IF(B3584&lt;&gt;B3585,C3584,IF(H3584=1,"",C3584+_xlfn.XLOOKUP($B3585,Directions!$B:$B,Directions!C:C)))</f>
        <v>105</v>
      </c>
      <c r="D3585">
        <f>IF(B3584&lt;&gt;B3585,D3584,IF(H3584=1,"",D3584+_xlfn.XLOOKUP($B3585,Directions!$B:$B,Directions!D:D)))</f>
        <v>109</v>
      </c>
      <c r="E3585" s="3">
        <f>IF(H3584=1,"",C3585+_xlfn.XLOOKUP($B3585,Directions!$B:$B,Directions!C:C))</f>
        <v>104</v>
      </c>
      <c r="F3585" s="3">
        <f>IF(H3584=1,"",D3585+_xlfn.XLOOKUP($B3585,Directions!$B:$B,Directions!D:D))</f>
        <v>109</v>
      </c>
      <c r="G3585" cm="1">
        <f t="array" ref="G3585">IF(H3585=1,"",IF(INDEX(map,F3585,E3585)="#",1,0))</f>
        <v>0</v>
      </c>
      <c r="H3585">
        <f>IF(Journey!H3584=1,1,IF(OR(E3585&lt;0,E3585&gt;Map!$A$1,F3585&lt;0,F3585&gt;Map!$A$1),1,0))</f>
        <v>0</v>
      </c>
    </row>
    <row r="3586" spans="1:8" x14ac:dyDescent="0.25">
      <c r="A3586">
        <v>3584</v>
      </c>
      <c r="B3586">
        <f t="shared" si="55"/>
        <v>4</v>
      </c>
      <c r="C3586">
        <f>IF(B3585&lt;&gt;B3586,C3585,IF(H3585=1,"",C3585+_xlfn.XLOOKUP($B3586,Directions!$B:$B,Directions!C:C)))</f>
        <v>104</v>
      </c>
      <c r="D3586">
        <f>IF(B3585&lt;&gt;B3586,D3585,IF(H3585=1,"",D3585+_xlfn.XLOOKUP($B3586,Directions!$B:$B,Directions!D:D)))</f>
        <v>109</v>
      </c>
      <c r="E3586" s="3">
        <f>IF(H3585=1,"",C3586+_xlfn.XLOOKUP($B3586,Directions!$B:$B,Directions!C:C))</f>
        <v>103</v>
      </c>
      <c r="F3586" s="3">
        <f>IF(H3585=1,"",D3586+_xlfn.XLOOKUP($B3586,Directions!$B:$B,Directions!D:D))</f>
        <v>109</v>
      </c>
      <c r="G3586" cm="1">
        <f t="array" ref="G3586">IF(H3586=1,"",IF(INDEX(map,F3586,E3586)="#",1,0))</f>
        <v>0</v>
      </c>
      <c r="H3586">
        <f>IF(Journey!H3585=1,1,IF(OR(E3586&lt;0,E3586&gt;Map!$A$1,F3586&lt;0,F3586&gt;Map!$A$1),1,0))</f>
        <v>0</v>
      </c>
    </row>
    <row r="3587" spans="1:8" x14ac:dyDescent="0.25">
      <c r="A3587">
        <v>3585</v>
      </c>
      <c r="B3587">
        <f t="shared" si="55"/>
        <v>4</v>
      </c>
      <c r="C3587">
        <f>IF(B3586&lt;&gt;B3587,C3586,IF(H3586=1,"",C3586+_xlfn.XLOOKUP($B3587,Directions!$B:$B,Directions!C:C)))</f>
        <v>103</v>
      </c>
      <c r="D3587">
        <f>IF(B3586&lt;&gt;B3587,D3586,IF(H3586=1,"",D3586+_xlfn.XLOOKUP($B3587,Directions!$B:$B,Directions!D:D)))</f>
        <v>109</v>
      </c>
      <c r="E3587" s="3">
        <f>IF(H3586=1,"",C3587+_xlfn.XLOOKUP($B3587,Directions!$B:$B,Directions!C:C))</f>
        <v>102</v>
      </c>
      <c r="F3587" s="3">
        <f>IF(H3586=1,"",D3587+_xlfn.XLOOKUP($B3587,Directions!$B:$B,Directions!D:D))</f>
        <v>109</v>
      </c>
      <c r="G3587" cm="1">
        <f t="array" ref="G3587">IF(H3587=1,"",IF(INDEX(map,F3587,E3587)="#",1,0))</f>
        <v>0</v>
      </c>
      <c r="H3587">
        <f>IF(Journey!H3586=1,1,IF(OR(E3587&lt;0,E3587&gt;Map!$A$1,F3587&lt;0,F3587&gt;Map!$A$1),1,0))</f>
        <v>0</v>
      </c>
    </row>
    <row r="3588" spans="1:8" x14ac:dyDescent="0.25">
      <c r="A3588">
        <v>3586</v>
      </c>
      <c r="B3588">
        <f t="shared" ref="B3588:B3651" si="56">IF(H3587=1,"",IF(G3587=1,MOD(B3587,4)+1,B3587))</f>
        <v>4</v>
      </c>
      <c r="C3588">
        <f>IF(B3587&lt;&gt;B3588,C3587,IF(H3587=1,"",C3587+_xlfn.XLOOKUP($B3588,Directions!$B:$B,Directions!C:C)))</f>
        <v>102</v>
      </c>
      <c r="D3588">
        <f>IF(B3587&lt;&gt;B3588,D3587,IF(H3587=1,"",D3587+_xlfn.XLOOKUP($B3588,Directions!$B:$B,Directions!D:D)))</f>
        <v>109</v>
      </c>
      <c r="E3588" s="3">
        <f>IF(H3587=1,"",C3588+_xlfn.XLOOKUP($B3588,Directions!$B:$B,Directions!C:C))</f>
        <v>101</v>
      </c>
      <c r="F3588" s="3">
        <f>IF(H3587=1,"",D3588+_xlfn.XLOOKUP($B3588,Directions!$B:$B,Directions!D:D))</f>
        <v>109</v>
      </c>
      <c r="G3588" cm="1">
        <f t="array" ref="G3588">IF(H3588=1,"",IF(INDEX(map,F3588,E3588)="#",1,0))</f>
        <v>0</v>
      </c>
      <c r="H3588">
        <f>IF(Journey!H3587=1,1,IF(OR(E3588&lt;0,E3588&gt;Map!$A$1,F3588&lt;0,F3588&gt;Map!$A$1),1,0))</f>
        <v>0</v>
      </c>
    </row>
    <row r="3589" spans="1:8" x14ac:dyDescent="0.25">
      <c r="A3589">
        <v>3587</v>
      </c>
      <c r="B3589">
        <f t="shared" si="56"/>
        <v>4</v>
      </c>
      <c r="C3589">
        <f>IF(B3588&lt;&gt;B3589,C3588,IF(H3588=1,"",C3588+_xlfn.XLOOKUP($B3589,Directions!$B:$B,Directions!C:C)))</f>
        <v>101</v>
      </c>
      <c r="D3589">
        <f>IF(B3588&lt;&gt;B3589,D3588,IF(H3588=1,"",D3588+_xlfn.XLOOKUP($B3589,Directions!$B:$B,Directions!D:D)))</f>
        <v>109</v>
      </c>
      <c r="E3589" s="3">
        <f>IF(H3588=1,"",C3589+_xlfn.XLOOKUP($B3589,Directions!$B:$B,Directions!C:C))</f>
        <v>100</v>
      </c>
      <c r="F3589" s="3">
        <f>IF(H3588=1,"",D3589+_xlfn.XLOOKUP($B3589,Directions!$B:$B,Directions!D:D))</f>
        <v>109</v>
      </c>
      <c r="G3589" cm="1">
        <f t="array" ref="G3589">IF(H3589=1,"",IF(INDEX(map,F3589,E3589)="#",1,0))</f>
        <v>0</v>
      </c>
      <c r="H3589">
        <f>IF(Journey!H3588=1,1,IF(OR(E3589&lt;0,E3589&gt;Map!$A$1,F3589&lt;0,F3589&gt;Map!$A$1),1,0))</f>
        <v>0</v>
      </c>
    </row>
    <row r="3590" spans="1:8" x14ac:dyDescent="0.25">
      <c r="A3590">
        <v>3588</v>
      </c>
      <c r="B3590">
        <f t="shared" si="56"/>
        <v>4</v>
      </c>
      <c r="C3590">
        <f>IF(B3589&lt;&gt;B3590,C3589,IF(H3589=1,"",C3589+_xlfn.XLOOKUP($B3590,Directions!$B:$B,Directions!C:C)))</f>
        <v>100</v>
      </c>
      <c r="D3590">
        <f>IF(B3589&lt;&gt;B3590,D3589,IF(H3589=1,"",D3589+_xlfn.XLOOKUP($B3590,Directions!$B:$B,Directions!D:D)))</f>
        <v>109</v>
      </c>
      <c r="E3590" s="3">
        <f>IF(H3589=1,"",C3590+_xlfn.XLOOKUP($B3590,Directions!$B:$B,Directions!C:C))</f>
        <v>99</v>
      </c>
      <c r="F3590" s="3">
        <f>IF(H3589=1,"",D3590+_xlfn.XLOOKUP($B3590,Directions!$B:$B,Directions!D:D))</f>
        <v>109</v>
      </c>
      <c r="G3590" cm="1">
        <f t="array" ref="G3590">IF(H3590=1,"",IF(INDEX(map,F3590,E3590)="#",1,0))</f>
        <v>0</v>
      </c>
      <c r="H3590">
        <f>IF(Journey!H3589=1,1,IF(OR(E3590&lt;0,E3590&gt;Map!$A$1,F3590&lt;0,F3590&gt;Map!$A$1),1,0))</f>
        <v>0</v>
      </c>
    </row>
    <row r="3591" spans="1:8" x14ac:dyDescent="0.25">
      <c r="A3591">
        <v>3589</v>
      </c>
      <c r="B3591">
        <f t="shared" si="56"/>
        <v>4</v>
      </c>
      <c r="C3591">
        <f>IF(B3590&lt;&gt;B3591,C3590,IF(H3590=1,"",C3590+_xlfn.XLOOKUP($B3591,Directions!$B:$B,Directions!C:C)))</f>
        <v>99</v>
      </c>
      <c r="D3591">
        <f>IF(B3590&lt;&gt;B3591,D3590,IF(H3590=1,"",D3590+_xlfn.XLOOKUP($B3591,Directions!$B:$B,Directions!D:D)))</f>
        <v>109</v>
      </c>
      <c r="E3591" s="3">
        <f>IF(H3590=1,"",C3591+_xlfn.XLOOKUP($B3591,Directions!$B:$B,Directions!C:C))</f>
        <v>98</v>
      </c>
      <c r="F3591" s="3">
        <f>IF(H3590=1,"",D3591+_xlfn.XLOOKUP($B3591,Directions!$B:$B,Directions!D:D))</f>
        <v>109</v>
      </c>
      <c r="G3591" cm="1">
        <f t="array" ref="G3591">IF(H3591=1,"",IF(INDEX(map,F3591,E3591)="#",1,0))</f>
        <v>0</v>
      </c>
      <c r="H3591">
        <f>IF(Journey!H3590=1,1,IF(OR(E3591&lt;0,E3591&gt;Map!$A$1,F3591&lt;0,F3591&gt;Map!$A$1),1,0))</f>
        <v>0</v>
      </c>
    </row>
    <row r="3592" spans="1:8" x14ac:dyDescent="0.25">
      <c r="A3592">
        <v>3590</v>
      </c>
      <c r="B3592">
        <f t="shared" si="56"/>
        <v>4</v>
      </c>
      <c r="C3592">
        <f>IF(B3591&lt;&gt;B3592,C3591,IF(H3591=1,"",C3591+_xlfn.XLOOKUP($B3592,Directions!$B:$B,Directions!C:C)))</f>
        <v>98</v>
      </c>
      <c r="D3592">
        <f>IF(B3591&lt;&gt;B3592,D3591,IF(H3591=1,"",D3591+_xlfn.XLOOKUP($B3592,Directions!$B:$B,Directions!D:D)))</f>
        <v>109</v>
      </c>
      <c r="E3592" s="3">
        <f>IF(H3591=1,"",C3592+_xlfn.XLOOKUP($B3592,Directions!$B:$B,Directions!C:C))</f>
        <v>97</v>
      </c>
      <c r="F3592" s="3">
        <f>IF(H3591=1,"",D3592+_xlfn.XLOOKUP($B3592,Directions!$B:$B,Directions!D:D))</f>
        <v>109</v>
      </c>
      <c r="G3592" cm="1">
        <f t="array" ref="G3592">IF(H3592=1,"",IF(INDEX(map,F3592,E3592)="#",1,0))</f>
        <v>0</v>
      </c>
      <c r="H3592">
        <f>IF(Journey!H3591=1,1,IF(OR(E3592&lt;0,E3592&gt;Map!$A$1,F3592&lt;0,F3592&gt;Map!$A$1),1,0))</f>
        <v>0</v>
      </c>
    </row>
    <row r="3593" spans="1:8" x14ac:dyDescent="0.25">
      <c r="A3593">
        <v>3591</v>
      </c>
      <c r="B3593">
        <f t="shared" si="56"/>
        <v>4</v>
      </c>
      <c r="C3593">
        <f>IF(B3592&lt;&gt;B3593,C3592,IF(H3592=1,"",C3592+_xlfn.XLOOKUP($B3593,Directions!$B:$B,Directions!C:C)))</f>
        <v>97</v>
      </c>
      <c r="D3593">
        <f>IF(B3592&lt;&gt;B3593,D3592,IF(H3592=1,"",D3592+_xlfn.XLOOKUP($B3593,Directions!$B:$B,Directions!D:D)))</f>
        <v>109</v>
      </c>
      <c r="E3593" s="3">
        <f>IF(H3592=1,"",C3593+_xlfn.XLOOKUP($B3593,Directions!$B:$B,Directions!C:C))</f>
        <v>96</v>
      </c>
      <c r="F3593" s="3">
        <f>IF(H3592=1,"",D3593+_xlfn.XLOOKUP($B3593,Directions!$B:$B,Directions!D:D))</f>
        <v>109</v>
      </c>
      <c r="G3593" cm="1">
        <f t="array" ref="G3593">IF(H3593=1,"",IF(INDEX(map,F3593,E3593)="#",1,0))</f>
        <v>0</v>
      </c>
      <c r="H3593">
        <f>IF(Journey!H3592=1,1,IF(OR(E3593&lt;0,E3593&gt;Map!$A$1,F3593&lt;0,F3593&gt;Map!$A$1),1,0))</f>
        <v>0</v>
      </c>
    </row>
    <row r="3594" spans="1:8" x14ac:dyDescent="0.25">
      <c r="A3594">
        <v>3592</v>
      </c>
      <c r="B3594">
        <f t="shared" si="56"/>
        <v>4</v>
      </c>
      <c r="C3594">
        <f>IF(B3593&lt;&gt;B3594,C3593,IF(H3593=1,"",C3593+_xlfn.XLOOKUP($B3594,Directions!$B:$B,Directions!C:C)))</f>
        <v>96</v>
      </c>
      <c r="D3594">
        <f>IF(B3593&lt;&gt;B3594,D3593,IF(H3593=1,"",D3593+_xlfn.XLOOKUP($B3594,Directions!$B:$B,Directions!D:D)))</f>
        <v>109</v>
      </c>
      <c r="E3594" s="3">
        <f>IF(H3593=1,"",C3594+_xlfn.XLOOKUP($B3594,Directions!$B:$B,Directions!C:C))</f>
        <v>95</v>
      </c>
      <c r="F3594" s="3">
        <f>IF(H3593=1,"",D3594+_xlfn.XLOOKUP($B3594,Directions!$B:$B,Directions!D:D))</f>
        <v>109</v>
      </c>
      <c r="G3594" cm="1">
        <f t="array" ref="G3594">IF(H3594=1,"",IF(INDEX(map,F3594,E3594)="#",1,0))</f>
        <v>0</v>
      </c>
      <c r="H3594">
        <f>IF(Journey!H3593=1,1,IF(OR(E3594&lt;0,E3594&gt;Map!$A$1,F3594&lt;0,F3594&gt;Map!$A$1),1,0))</f>
        <v>0</v>
      </c>
    </row>
    <row r="3595" spans="1:8" x14ac:dyDescent="0.25">
      <c r="A3595">
        <v>3593</v>
      </c>
      <c r="B3595">
        <f t="shared" si="56"/>
        <v>4</v>
      </c>
      <c r="C3595">
        <f>IF(B3594&lt;&gt;B3595,C3594,IF(H3594=1,"",C3594+_xlfn.XLOOKUP($B3595,Directions!$B:$B,Directions!C:C)))</f>
        <v>95</v>
      </c>
      <c r="D3595">
        <f>IF(B3594&lt;&gt;B3595,D3594,IF(H3594=1,"",D3594+_xlfn.XLOOKUP($B3595,Directions!$B:$B,Directions!D:D)))</f>
        <v>109</v>
      </c>
      <c r="E3595" s="3">
        <f>IF(H3594=1,"",C3595+_xlfn.XLOOKUP($B3595,Directions!$B:$B,Directions!C:C))</f>
        <v>94</v>
      </c>
      <c r="F3595" s="3">
        <f>IF(H3594=1,"",D3595+_xlfn.XLOOKUP($B3595,Directions!$B:$B,Directions!D:D))</f>
        <v>109</v>
      </c>
      <c r="G3595" cm="1">
        <f t="array" ref="G3595">IF(H3595=1,"",IF(INDEX(map,F3595,E3595)="#",1,0))</f>
        <v>0</v>
      </c>
      <c r="H3595">
        <f>IF(Journey!H3594=1,1,IF(OR(E3595&lt;0,E3595&gt;Map!$A$1,F3595&lt;0,F3595&gt;Map!$A$1),1,0))</f>
        <v>0</v>
      </c>
    </row>
    <row r="3596" spans="1:8" x14ac:dyDescent="0.25">
      <c r="A3596">
        <v>3594</v>
      </c>
      <c r="B3596">
        <f t="shared" si="56"/>
        <v>4</v>
      </c>
      <c r="C3596">
        <f>IF(B3595&lt;&gt;B3596,C3595,IF(H3595=1,"",C3595+_xlfn.XLOOKUP($B3596,Directions!$B:$B,Directions!C:C)))</f>
        <v>94</v>
      </c>
      <c r="D3596">
        <f>IF(B3595&lt;&gt;B3596,D3595,IF(H3595=1,"",D3595+_xlfn.XLOOKUP($B3596,Directions!$B:$B,Directions!D:D)))</f>
        <v>109</v>
      </c>
      <c r="E3596" s="3">
        <f>IF(H3595=1,"",C3596+_xlfn.XLOOKUP($B3596,Directions!$B:$B,Directions!C:C))</f>
        <v>93</v>
      </c>
      <c r="F3596" s="3">
        <f>IF(H3595=1,"",D3596+_xlfn.XLOOKUP($B3596,Directions!$B:$B,Directions!D:D))</f>
        <v>109</v>
      </c>
      <c r="G3596" cm="1">
        <f t="array" ref="G3596">IF(H3596=1,"",IF(INDEX(map,F3596,E3596)="#",1,0))</f>
        <v>0</v>
      </c>
      <c r="H3596">
        <f>IF(Journey!H3595=1,1,IF(OR(E3596&lt;0,E3596&gt;Map!$A$1,F3596&lt;0,F3596&gt;Map!$A$1),1,0))</f>
        <v>0</v>
      </c>
    </row>
    <row r="3597" spans="1:8" x14ac:dyDescent="0.25">
      <c r="A3597">
        <v>3595</v>
      </c>
      <c r="B3597">
        <f t="shared" si="56"/>
        <v>4</v>
      </c>
      <c r="C3597">
        <f>IF(B3596&lt;&gt;B3597,C3596,IF(H3596=1,"",C3596+_xlfn.XLOOKUP($B3597,Directions!$B:$B,Directions!C:C)))</f>
        <v>93</v>
      </c>
      <c r="D3597">
        <f>IF(B3596&lt;&gt;B3597,D3596,IF(H3596=1,"",D3596+_xlfn.XLOOKUP($B3597,Directions!$B:$B,Directions!D:D)))</f>
        <v>109</v>
      </c>
      <c r="E3597" s="3">
        <f>IF(H3596=1,"",C3597+_xlfn.XLOOKUP($B3597,Directions!$B:$B,Directions!C:C))</f>
        <v>92</v>
      </c>
      <c r="F3597" s="3">
        <f>IF(H3596=1,"",D3597+_xlfn.XLOOKUP($B3597,Directions!$B:$B,Directions!D:D))</f>
        <v>109</v>
      </c>
      <c r="G3597" cm="1">
        <f t="array" ref="G3597">IF(H3597=1,"",IF(INDEX(map,F3597,E3597)="#",1,0))</f>
        <v>0</v>
      </c>
      <c r="H3597">
        <f>IF(Journey!H3596=1,1,IF(OR(E3597&lt;0,E3597&gt;Map!$A$1,F3597&lt;0,F3597&gt;Map!$A$1),1,0))</f>
        <v>0</v>
      </c>
    </row>
    <row r="3598" spans="1:8" x14ac:dyDescent="0.25">
      <c r="A3598">
        <v>3596</v>
      </c>
      <c r="B3598">
        <f t="shared" si="56"/>
        <v>4</v>
      </c>
      <c r="C3598">
        <f>IF(B3597&lt;&gt;B3598,C3597,IF(H3597=1,"",C3597+_xlfn.XLOOKUP($B3598,Directions!$B:$B,Directions!C:C)))</f>
        <v>92</v>
      </c>
      <c r="D3598">
        <f>IF(B3597&lt;&gt;B3598,D3597,IF(H3597=1,"",D3597+_xlfn.XLOOKUP($B3598,Directions!$B:$B,Directions!D:D)))</f>
        <v>109</v>
      </c>
      <c r="E3598" s="3">
        <f>IF(H3597=1,"",C3598+_xlfn.XLOOKUP($B3598,Directions!$B:$B,Directions!C:C))</f>
        <v>91</v>
      </c>
      <c r="F3598" s="3">
        <f>IF(H3597=1,"",D3598+_xlfn.XLOOKUP($B3598,Directions!$B:$B,Directions!D:D))</f>
        <v>109</v>
      </c>
      <c r="G3598" cm="1">
        <f t="array" ref="G3598">IF(H3598=1,"",IF(INDEX(map,F3598,E3598)="#",1,0))</f>
        <v>0</v>
      </c>
      <c r="H3598">
        <f>IF(Journey!H3597=1,1,IF(OR(E3598&lt;0,E3598&gt;Map!$A$1,F3598&lt;0,F3598&gt;Map!$A$1),1,0))</f>
        <v>0</v>
      </c>
    </row>
    <row r="3599" spans="1:8" x14ac:dyDescent="0.25">
      <c r="A3599">
        <v>3597</v>
      </c>
      <c r="B3599">
        <f t="shared" si="56"/>
        <v>4</v>
      </c>
      <c r="C3599">
        <f>IF(B3598&lt;&gt;B3599,C3598,IF(H3598=1,"",C3598+_xlfn.XLOOKUP($B3599,Directions!$B:$B,Directions!C:C)))</f>
        <v>91</v>
      </c>
      <c r="D3599">
        <f>IF(B3598&lt;&gt;B3599,D3598,IF(H3598=1,"",D3598+_xlfn.XLOOKUP($B3599,Directions!$B:$B,Directions!D:D)))</f>
        <v>109</v>
      </c>
      <c r="E3599" s="3">
        <f>IF(H3598=1,"",C3599+_xlfn.XLOOKUP($B3599,Directions!$B:$B,Directions!C:C))</f>
        <v>90</v>
      </c>
      <c r="F3599" s="3">
        <f>IF(H3598=1,"",D3599+_xlfn.XLOOKUP($B3599,Directions!$B:$B,Directions!D:D))</f>
        <v>109</v>
      </c>
      <c r="G3599" cm="1">
        <f t="array" ref="G3599">IF(H3599=1,"",IF(INDEX(map,F3599,E3599)="#",1,0))</f>
        <v>0</v>
      </c>
      <c r="H3599">
        <f>IF(Journey!H3598=1,1,IF(OR(E3599&lt;0,E3599&gt;Map!$A$1,F3599&lt;0,F3599&gt;Map!$A$1),1,0))</f>
        <v>0</v>
      </c>
    </row>
    <row r="3600" spans="1:8" x14ac:dyDescent="0.25">
      <c r="A3600">
        <v>3598</v>
      </c>
      <c r="B3600">
        <f t="shared" si="56"/>
        <v>4</v>
      </c>
      <c r="C3600">
        <f>IF(B3599&lt;&gt;B3600,C3599,IF(H3599=1,"",C3599+_xlfn.XLOOKUP($B3600,Directions!$B:$B,Directions!C:C)))</f>
        <v>90</v>
      </c>
      <c r="D3600">
        <f>IF(B3599&lt;&gt;B3600,D3599,IF(H3599=1,"",D3599+_xlfn.XLOOKUP($B3600,Directions!$B:$B,Directions!D:D)))</f>
        <v>109</v>
      </c>
      <c r="E3600" s="3">
        <f>IF(H3599=1,"",C3600+_xlfn.XLOOKUP($B3600,Directions!$B:$B,Directions!C:C))</f>
        <v>89</v>
      </c>
      <c r="F3600" s="3">
        <f>IF(H3599=1,"",D3600+_xlfn.XLOOKUP($B3600,Directions!$B:$B,Directions!D:D))</f>
        <v>109</v>
      </c>
      <c r="G3600" cm="1">
        <f t="array" ref="G3600">IF(H3600=1,"",IF(INDEX(map,F3600,E3600)="#",1,0))</f>
        <v>0</v>
      </c>
      <c r="H3600">
        <f>IF(Journey!H3599=1,1,IF(OR(E3600&lt;0,E3600&gt;Map!$A$1,F3600&lt;0,F3600&gt;Map!$A$1),1,0))</f>
        <v>0</v>
      </c>
    </row>
    <row r="3601" spans="1:8" x14ac:dyDescent="0.25">
      <c r="A3601">
        <v>3599</v>
      </c>
      <c r="B3601">
        <f t="shared" si="56"/>
        <v>4</v>
      </c>
      <c r="C3601">
        <f>IF(B3600&lt;&gt;B3601,C3600,IF(H3600=1,"",C3600+_xlfn.XLOOKUP($B3601,Directions!$B:$B,Directions!C:C)))</f>
        <v>89</v>
      </c>
      <c r="D3601">
        <f>IF(B3600&lt;&gt;B3601,D3600,IF(H3600=1,"",D3600+_xlfn.XLOOKUP($B3601,Directions!$B:$B,Directions!D:D)))</f>
        <v>109</v>
      </c>
      <c r="E3601" s="3">
        <f>IF(H3600=1,"",C3601+_xlfn.XLOOKUP($B3601,Directions!$B:$B,Directions!C:C))</f>
        <v>88</v>
      </c>
      <c r="F3601" s="3">
        <f>IF(H3600=1,"",D3601+_xlfn.XLOOKUP($B3601,Directions!$B:$B,Directions!D:D))</f>
        <v>109</v>
      </c>
      <c r="G3601" cm="1">
        <f t="array" ref="G3601">IF(H3601=1,"",IF(INDEX(map,F3601,E3601)="#",1,0))</f>
        <v>1</v>
      </c>
      <c r="H3601">
        <f>IF(Journey!H3600=1,1,IF(OR(E3601&lt;0,E3601&gt;Map!$A$1,F3601&lt;0,F3601&gt;Map!$A$1),1,0))</f>
        <v>0</v>
      </c>
    </row>
    <row r="3602" spans="1:8" x14ac:dyDescent="0.25">
      <c r="A3602">
        <v>3600</v>
      </c>
      <c r="B3602">
        <f t="shared" si="56"/>
        <v>1</v>
      </c>
      <c r="C3602">
        <f>IF(B3601&lt;&gt;B3602,C3601,IF(H3601=1,"",C3601+_xlfn.XLOOKUP($B3602,Directions!$B:$B,Directions!C:C)))</f>
        <v>89</v>
      </c>
      <c r="D3602">
        <f>IF(B3601&lt;&gt;B3602,D3601,IF(H3601=1,"",D3601+_xlfn.XLOOKUP($B3602,Directions!$B:$B,Directions!D:D)))</f>
        <v>109</v>
      </c>
      <c r="E3602" s="3">
        <f>IF(H3601=1,"",C3602+_xlfn.XLOOKUP($B3602,Directions!$B:$B,Directions!C:C))</f>
        <v>89</v>
      </c>
      <c r="F3602" s="3">
        <f>IF(H3601=1,"",D3602+_xlfn.XLOOKUP($B3602,Directions!$B:$B,Directions!D:D))</f>
        <v>108</v>
      </c>
      <c r="G3602" cm="1">
        <f t="array" ref="G3602">IF(H3602=1,"",IF(INDEX(map,F3602,E3602)="#",1,0))</f>
        <v>0</v>
      </c>
      <c r="H3602">
        <f>IF(Journey!H3601=1,1,IF(OR(E3602&lt;0,E3602&gt;Map!$A$1,F3602&lt;0,F3602&gt;Map!$A$1),1,0))</f>
        <v>0</v>
      </c>
    </row>
    <row r="3603" spans="1:8" x14ac:dyDescent="0.25">
      <c r="A3603">
        <v>3601</v>
      </c>
      <c r="B3603">
        <f t="shared" si="56"/>
        <v>1</v>
      </c>
      <c r="C3603">
        <f>IF(B3602&lt;&gt;B3603,C3602,IF(H3602=1,"",C3602+_xlfn.XLOOKUP($B3603,Directions!$B:$B,Directions!C:C)))</f>
        <v>89</v>
      </c>
      <c r="D3603">
        <f>IF(B3602&lt;&gt;B3603,D3602,IF(H3602=1,"",D3602+_xlfn.XLOOKUP($B3603,Directions!$B:$B,Directions!D:D)))</f>
        <v>108</v>
      </c>
      <c r="E3603" s="3">
        <f>IF(H3602=1,"",C3603+_xlfn.XLOOKUP($B3603,Directions!$B:$B,Directions!C:C))</f>
        <v>89</v>
      </c>
      <c r="F3603" s="3">
        <f>IF(H3602=1,"",D3603+_xlfn.XLOOKUP($B3603,Directions!$B:$B,Directions!D:D))</f>
        <v>107</v>
      </c>
      <c r="G3603" cm="1">
        <f t="array" ref="G3603">IF(H3603=1,"",IF(INDEX(map,F3603,E3603)="#",1,0))</f>
        <v>0</v>
      </c>
      <c r="H3603">
        <f>IF(Journey!H3602=1,1,IF(OR(E3603&lt;0,E3603&gt;Map!$A$1,F3603&lt;0,F3603&gt;Map!$A$1),1,0))</f>
        <v>0</v>
      </c>
    </row>
    <row r="3604" spans="1:8" x14ac:dyDescent="0.25">
      <c r="A3604">
        <v>3602</v>
      </c>
      <c r="B3604">
        <f t="shared" si="56"/>
        <v>1</v>
      </c>
      <c r="C3604">
        <f>IF(B3603&lt;&gt;B3604,C3603,IF(H3603=1,"",C3603+_xlfn.XLOOKUP($B3604,Directions!$B:$B,Directions!C:C)))</f>
        <v>89</v>
      </c>
      <c r="D3604">
        <f>IF(B3603&lt;&gt;B3604,D3603,IF(H3603=1,"",D3603+_xlfn.XLOOKUP($B3604,Directions!$B:$B,Directions!D:D)))</f>
        <v>107</v>
      </c>
      <c r="E3604" s="3">
        <f>IF(H3603=1,"",C3604+_xlfn.XLOOKUP($B3604,Directions!$B:$B,Directions!C:C))</f>
        <v>89</v>
      </c>
      <c r="F3604" s="3">
        <f>IF(H3603=1,"",D3604+_xlfn.XLOOKUP($B3604,Directions!$B:$B,Directions!D:D))</f>
        <v>106</v>
      </c>
      <c r="G3604" cm="1">
        <f t="array" ref="G3604">IF(H3604=1,"",IF(INDEX(map,F3604,E3604)="#",1,0))</f>
        <v>0</v>
      </c>
      <c r="H3604">
        <f>IF(Journey!H3603=1,1,IF(OR(E3604&lt;0,E3604&gt;Map!$A$1,F3604&lt;0,F3604&gt;Map!$A$1),1,0))</f>
        <v>0</v>
      </c>
    </row>
    <row r="3605" spans="1:8" x14ac:dyDescent="0.25">
      <c r="A3605">
        <v>3603</v>
      </c>
      <c r="B3605">
        <f t="shared" si="56"/>
        <v>1</v>
      </c>
      <c r="C3605">
        <f>IF(B3604&lt;&gt;B3605,C3604,IF(H3604=1,"",C3604+_xlfn.XLOOKUP($B3605,Directions!$B:$B,Directions!C:C)))</f>
        <v>89</v>
      </c>
      <c r="D3605">
        <f>IF(B3604&lt;&gt;B3605,D3604,IF(H3604=1,"",D3604+_xlfn.XLOOKUP($B3605,Directions!$B:$B,Directions!D:D)))</f>
        <v>106</v>
      </c>
      <c r="E3605" s="3">
        <f>IF(H3604=1,"",C3605+_xlfn.XLOOKUP($B3605,Directions!$B:$B,Directions!C:C))</f>
        <v>89</v>
      </c>
      <c r="F3605" s="3">
        <f>IF(H3604=1,"",D3605+_xlfn.XLOOKUP($B3605,Directions!$B:$B,Directions!D:D))</f>
        <v>105</v>
      </c>
      <c r="G3605" cm="1">
        <f t="array" ref="G3605">IF(H3605=1,"",IF(INDEX(map,F3605,E3605)="#",1,0))</f>
        <v>0</v>
      </c>
      <c r="H3605">
        <f>IF(Journey!H3604=1,1,IF(OR(E3605&lt;0,E3605&gt;Map!$A$1,F3605&lt;0,F3605&gt;Map!$A$1),1,0))</f>
        <v>0</v>
      </c>
    </row>
    <row r="3606" spans="1:8" x14ac:dyDescent="0.25">
      <c r="A3606">
        <v>3604</v>
      </c>
      <c r="B3606">
        <f t="shared" si="56"/>
        <v>1</v>
      </c>
      <c r="C3606">
        <f>IF(B3605&lt;&gt;B3606,C3605,IF(H3605=1,"",C3605+_xlfn.XLOOKUP($B3606,Directions!$B:$B,Directions!C:C)))</f>
        <v>89</v>
      </c>
      <c r="D3606">
        <f>IF(B3605&lt;&gt;B3606,D3605,IF(H3605=1,"",D3605+_xlfn.XLOOKUP($B3606,Directions!$B:$B,Directions!D:D)))</f>
        <v>105</v>
      </c>
      <c r="E3606" s="3">
        <f>IF(H3605=1,"",C3606+_xlfn.XLOOKUP($B3606,Directions!$B:$B,Directions!C:C))</f>
        <v>89</v>
      </c>
      <c r="F3606" s="3">
        <f>IF(H3605=1,"",D3606+_xlfn.XLOOKUP($B3606,Directions!$B:$B,Directions!D:D))</f>
        <v>104</v>
      </c>
      <c r="G3606" cm="1">
        <f t="array" ref="G3606">IF(H3606=1,"",IF(INDEX(map,F3606,E3606)="#",1,0))</f>
        <v>0</v>
      </c>
      <c r="H3606">
        <f>IF(Journey!H3605=1,1,IF(OR(E3606&lt;0,E3606&gt;Map!$A$1,F3606&lt;0,F3606&gt;Map!$A$1),1,0))</f>
        <v>0</v>
      </c>
    </row>
    <row r="3607" spans="1:8" x14ac:dyDescent="0.25">
      <c r="A3607">
        <v>3605</v>
      </c>
      <c r="B3607">
        <f t="shared" si="56"/>
        <v>1</v>
      </c>
      <c r="C3607">
        <f>IF(B3606&lt;&gt;B3607,C3606,IF(H3606=1,"",C3606+_xlfn.XLOOKUP($B3607,Directions!$B:$B,Directions!C:C)))</f>
        <v>89</v>
      </c>
      <c r="D3607">
        <f>IF(B3606&lt;&gt;B3607,D3606,IF(H3606=1,"",D3606+_xlfn.XLOOKUP($B3607,Directions!$B:$B,Directions!D:D)))</f>
        <v>104</v>
      </c>
      <c r="E3607" s="3">
        <f>IF(H3606=1,"",C3607+_xlfn.XLOOKUP($B3607,Directions!$B:$B,Directions!C:C))</f>
        <v>89</v>
      </c>
      <c r="F3607" s="3">
        <f>IF(H3606=1,"",D3607+_xlfn.XLOOKUP($B3607,Directions!$B:$B,Directions!D:D))</f>
        <v>103</v>
      </c>
      <c r="G3607" cm="1">
        <f t="array" ref="G3607">IF(H3607=1,"",IF(INDEX(map,F3607,E3607)="#",1,0))</f>
        <v>0</v>
      </c>
      <c r="H3607">
        <f>IF(Journey!H3606=1,1,IF(OR(E3607&lt;0,E3607&gt;Map!$A$1,F3607&lt;0,F3607&gt;Map!$A$1),1,0))</f>
        <v>0</v>
      </c>
    </row>
    <row r="3608" spans="1:8" x14ac:dyDescent="0.25">
      <c r="A3608">
        <v>3606</v>
      </c>
      <c r="B3608">
        <f t="shared" si="56"/>
        <v>1</v>
      </c>
      <c r="C3608">
        <f>IF(B3607&lt;&gt;B3608,C3607,IF(H3607=1,"",C3607+_xlfn.XLOOKUP($B3608,Directions!$B:$B,Directions!C:C)))</f>
        <v>89</v>
      </c>
      <c r="D3608">
        <f>IF(B3607&lt;&gt;B3608,D3607,IF(H3607=1,"",D3607+_xlfn.XLOOKUP($B3608,Directions!$B:$B,Directions!D:D)))</f>
        <v>103</v>
      </c>
      <c r="E3608" s="3">
        <f>IF(H3607=1,"",C3608+_xlfn.XLOOKUP($B3608,Directions!$B:$B,Directions!C:C))</f>
        <v>89</v>
      </c>
      <c r="F3608" s="3">
        <f>IF(H3607=1,"",D3608+_xlfn.XLOOKUP($B3608,Directions!$B:$B,Directions!D:D))</f>
        <v>102</v>
      </c>
      <c r="G3608" cm="1">
        <f t="array" ref="G3608">IF(H3608=1,"",IF(INDEX(map,F3608,E3608)="#",1,0))</f>
        <v>0</v>
      </c>
      <c r="H3608">
        <f>IF(Journey!H3607=1,1,IF(OR(E3608&lt;0,E3608&gt;Map!$A$1,F3608&lt;0,F3608&gt;Map!$A$1),1,0))</f>
        <v>0</v>
      </c>
    </row>
    <row r="3609" spans="1:8" x14ac:dyDescent="0.25">
      <c r="A3609">
        <v>3607</v>
      </c>
      <c r="B3609">
        <f t="shared" si="56"/>
        <v>1</v>
      </c>
      <c r="C3609">
        <f>IF(B3608&lt;&gt;B3609,C3608,IF(H3608=1,"",C3608+_xlfn.XLOOKUP($B3609,Directions!$B:$B,Directions!C:C)))</f>
        <v>89</v>
      </c>
      <c r="D3609">
        <f>IF(B3608&lt;&gt;B3609,D3608,IF(H3608=1,"",D3608+_xlfn.XLOOKUP($B3609,Directions!$B:$B,Directions!D:D)))</f>
        <v>102</v>
      </c>
      <c r="E3609" s="3">
        <f>IF(H3608=1,"",C3609+_xlfn.XLOOKUP($B3609,Directions!$B:$B,Directions!C:C))</f>
        <v>89</v>
      </c>
      <c r="F3609" s="3">
        <f>IF(H3608=1,"",D3609+_xlfn.XLOOKUP($B3609,Directions!$B:$B,Directions!D:D))</f>
        <v>101</v>
      </c>
      <c r="G3609" cm="1">
        <f t="array" ref="G3609">IF(H3609=1,"",IF(INDEX(map,F3609,E3609)="#",1,0))</f>
        <v>0</v>
      </c>
      <c r="H3609">
        <f>IF(Journey!H3608=1,1,IF(OR(E3609&lt;0,E3609&gt;Map!$A$1,F3609&lt;0,F3609&gt;Map!$A$1),1,0))</f>
        <v>0</v>
      </c>
    </row>
    <row r="3610" spans="1:8" x14ac:dyDescent="0.25">
      <c r="A3610">
        <v>3608</v>
      </c>
      <c r="B3610">
        <f t="shared" si="56"/>
        <v>1</v>
      </c>
      <c r="C3610">
        <f>IF(B3609&lt;&gt;B3610,C3609,IF(H3609=1,"",C3609+_xlfn.XLOOKUP($B3610,Directions!$B:$B,Directions!C:C)))</f>
        <v>89</v>
      </c>
      <c r="D3610">
        <f>IF(B3609&lt;&gt;B3610,D3609,IF(H3609=1,"",D3609+_xlfn.XLOOKUP($B3610,Directions!$B:$B,Directions!D:D)))</f>
        <v>101</v>
      </c>
      <c r="E3610" s="3">
        <f>IF(H3609=1,"",C3610+_xlfn.XLOOKUP($B3610,Directions!$B:$B,Directions!C:C))</f>
        <v>89</v>
      </c>
      <c r="F3610" s="3">
        <f>IF(H3609=1,"",D3610+_xlfn.XLOOKUP($B3610,Directions!$B:$B,Directions!D:D))</f>
        <v>100</v>
      </c>
      <c r="G3610" cm="1">
        <f t="array" ref="G3610">IF(H3610=1,"",IF(INDEX(map,F3610,E3610)="#",1,0))</f>
        <v>0</v>
      </c>
      <c r="H3610">
        <f>IF(Journey!H3609=1,1,IF(OR(E3610&lt;0,E3610&gt;Map!$A$1,F3610&lt;0,F3610&gt;Map!$A$1),1,0))</f>
        <v>0</v>
      </c>
    </row>
    <row r="3611" spans="1:8" x14ac:dyDescent="0.25">
      <c r="A3611">
        <v>3609</v>
      </c>
      <c r="B3611">
        <f t="shared" si="56"/>
        <v>1</v>
      </c>
      <c r="C3611">
        <f>IF(B3610&lt;&gt;B3611,C3610,IF(H3610=1,"",C3610+_xlfn.XLOOKUP($B3611,Directions!$B:$B,Directions!C:C)))</f>
        <v>89</v>
      </c>
      <c r="D3611">
        <f>IF(B3610&lt;&gt;B3611,D3610,IF(H3610=1,"",D3610+_xlfn.XLOOKUP($B3611,Directions!$B:$B,Directions!D:D)))</f>
        <v>100</v>
      </c>
      <c r="E3611" s="3">
        <f>IF(H3610=1,"",C3611+_xlfn.XLOOKUP($B3611,Directions!$B:$B,Directions!C:C))</f>
        <v>89</v>
      </c>
      <c r="F3611" s="3">
        <f>IF(H3610=1,"",D3611+_xlfn.XLOOKUP($B3611,Directions!$B:$B,Directions!D:D))</f>
        <v>99</v>
      </c>
      <c r="G3611" cm="1">
        <f t="array" ref="G3611">IF(H3611=1,"",IF(INDEX(map,F3611,E3611)="#",1,0))</f>
        <v>0</v>
      </c>
      <c r="H3611">
        <f>IF(Journey!H3610=1,1,IF(OR(E3611&lt;0,E3611&gt;Map!$A$1,F3611&lt;0,F3611&gt;Map!$A$1),1,0))</f>
        <v>0</v>
      </c>
    </row>
    <row r="3612" spans="1:8" x14ac:dyDescent="0.25">
      <c r="A3612">
        <v>3610</v>
      </c>
      <c r="B3612">
        <f t="shared" si="56"/>
        <v>1</v>
      </c>
      <c r="C3612">
        <f>IF(B3611&lt;&gt;B3612,C3611,IF(H3611=1,"",C3611+_xlfn.XLOOKUP($B3612,Directions!$B:$B,Directions!C:C)))</f>
        <v>89</v>
      </c>
      <c r="D3612">
        <f>IF(B3611&lt;&gt;B3612,D3611,IF(H3611=1,"",D3611+_xlfn.XLOOKUP($B3612,Directions!$B:$B,Directions!D:D)))</f>
        <v>99</v>
      </c>
      <c r="E3612" s="3">
        <f>IF(H3611=1,"",C3612+_xlfn.XLOOKUP($B3612,Directions!$B:$B,Directions!C:C))</f>
        <v>89</v>
      </c>
      <c r="F3612" s="3">
        <f>IF(H3611=1,"",D3612+_xlfn.XLOOKUP($B3612,Directions!$B:$B,Directions!D:D))</f>
        <v>98</v>
      </c>
      <c r="G3612" cm="1">
        <f t="array" ref="G3612">IF(H3612=1,"",IF(INDEX(map,F3612,E3612)="#",1,0))</f>
        <v>0</v>
      </c>
      <c r="H3612">
        <f>IF(Journey!H3611=1,1,IF(OR(E3612&lt;0,E3612&gt;Map!$A$1,F3612&lt;0,F3612&gt;Map!$A$1),1,0))</f>
        <v>0</v>
      </c>
    </row>
    <row r="3613" spans="1:8" x14ac:dyDescent="0.25">
      <c r="A3613">
        <v>3611</v>
      </c>
      <c r="B3613">
        <f t="shared" si="56"/>
        <v>1</v>
      </c>
      <c r="C3613">
        <f>IF(B3612&lt;&gt;B3613,C3612,IF(H3612=1,"",C3612+_xlfn.XLOOKUP($B3613,Directions!$B:$B,Directions!C:C)))</f>
        <v>89</v>
      </c>
      <c r="D3613">
        <f>IF(B3612&lt;&gt;B3613,D3612,IF(H3612=1,"",D3612+_xlfn.XLOOKUP($B3613,Directions!$B:$B,Directions!D:D)))</f>
        <v>98</v>
      </c>
      <c r="E3613" s="3">
        <f>IF(H3612=1,"",C3613+_xlfn.XLOOKUP($B3613,Directions!$B:$B,Directions!C:C))</f>
        <v>89</v>
      </c>
      <c r="F3613" s="3">
        <f>IF(H3612=1,"",D3613+_xlfn.XLOOKUP($B3613,Directions!$B:$B,Directions!D:D))</f>
        <v>97</v>
      </c>
      <c r="G3613" cm="1">
        <f t="array" ref="G3613">IF(H3613=1,"",IF(INDEX(map,F3613,E3613)="#",1,0))</f>
        <v>0</v>
      </c>
      <c r="H3613">
        <f>IF(Journey!H3612=1,1,IF(OR(E3613&lt;0,E3613&gt;Map!$A$1,F3613&lt;0,F3613&gt;Map!$A$1),1,0))</f>
        <v>0</v>
      </c>
    </row>
    <row r="3614" spans="1:8" x14ac:dyDescent="0.25">
      <c r="A3614">
        <v>3612</v>
      </c>
      <c r="B3614">
        <f t="shared" si="56"/>
        <v>1</v>
      </c>
      <c r="C3614">
        <f>IF(B3613&lt;&gt;B3614,C3613,IF(H3613=1,"",C3613+_xlfn.XLOOKUP($B3614,Directions!$B:$B,Directions!C:C)))</f>
        <v>89</v>
      </c>
      <c r="D3614">
        <f>IF(B3613&lt;&gt;B3614,D3613,IF(H3613=1,"",D3613+_xlfn.XLOOKUP($B3614,Directions!$B:$B,Directions!D:D)))</f>
        <v>97</v>
      </c>
      <c r="E3614" s="3">
        <f>IF(H3613=1,"",C3614+_xlfn.XLOOKUP($B3614,Directions!$B:$B,Directions!C:C))</f>
        <v>89</v>
      </c>
      <c r="F3614" s="3">
        <f>IF(H3613=1,"",D3614+_xlfn.XLOOKUP($B3614,Directions!$B:$B,Directions!D:D))</f>
        <v>96</v>
      </c>
      <c r="G3614" cm="1">
        <f t="array" ref="G3614">IF(H3614=1,"",IF(INDEX(map,F3614,E3614)="#",1,0))</f>
        <v>0</v>
      </c>
      <c r="H3614">
        <f>IF(Journey!H3613=1,1,IF(OR(E3614&lt;0,E3614&gt;Map!$A$1,F3614&lt;0,F3614&gt;Map!$A$1),1,0))</f>
        <v>0</v>
      </c>
    </row>
    <row r="3615" spans="1:8" x14ac:dyDescent="0.25">
      <c r="A3615">
        <v>3613</v>
      </c>
      <c r="B3615">
        <f t="shared" si="56"/>
        <v>1</v>
      </c>
      <c r="C3615">
        <f>IF(B3614&lt;&gt;B3615,C3614,IF(H3614=1,"",C3614+_xlfn.XLOOKUP($B3615,Directions!$B:$B,Directions!C:C)))</f>
        <v>89</v>
      </c>
      <c r="D3615">
        <f>IF(B3614&lt;&gt;B3615,D3614,IF(H3614=1,"",D3614+_xlfn.XLOOKUP($B3615,Directions!$B:$B,Directions!D:D)))</f>
        <v>96</v>
      </c>
      <c r="E3615" s="3">
        <f>IF(H3614=1,"",C3615+_xlfn.XLOOKUP($B3615,Directions!$B:$B,Directions!C:C))</f>
        <v>89</v>
      </c>
      <c r="F3615" s="3">
        <f>IF(H3614=1,"",D3615+_xlfn.XLOOKUP($B3615,Directions!$B:$B,Directions!D:D))</f>
        <v>95</v>
      </c>
      <c r="G3615" cm="1">
        <f t="array" ref="G3615">IF(H3615=1,"",IF(INDEX(map,F3615,E3615)="#",1,0))</f>
        <v>0</v>
      </c>
      <c r="H3615">
        <f>IF(Journey!H3614=1,1,IF(OR(E3615&lt;0,E3615&gt;Map!$A$1,F3615&lt;0,F3615&gt;Map!$A$1),1,0))</f>
        <v>0</v>
      </c>
    </row>
    <row r="3616" spans="1:8" x14ac:dyDescent="0.25">
      <c r="A3616">
        <v>3614</v>
      </c>
      <c r="B3616">
        <f t="shared" si="56"/>
        <v>1</v>
      </c>
      <c r="C3616">
        <f>IF(B3615&lt;&gt;B3616,C3615,IF(H3615=1,"",C3615+_xlfn.XLOOKUP($B3616,Directions!$B:$B,Directions!C:C)))</f>
        <v>89</v>
      </c>
      <c r="D3616">
        <f>IF(B3615&lt;&gt;B3616,D3615,IF(H3615=1,"",D3615+_xlfn.XLOOKUP($B3616,Directions!$B:$B,Directions!D:D)))</f>
        <v>95</v>
      </c>
      <c r="E3616" s="3">
        <f>IF(H3615=1,"",C3616+_xlfn.XLOOKUP($B3616,Directions!$B:$B,Directions!C:C))</f>
        <v>89</v>
      </c>
      <c r="F3616" s="3">
        <f>IF(H3615=1,"",D3616+_xlfn.XLOOKUP($B3616,Directions!$B:$B,Directions!D:D))</f>
        <v>94</v>
      </c>
      <c r="G3616" cm="1">
        <f t="array" ref="G3616">IF(H3616=1,"",IF(INDEX(map,F3616,E3616)="#",1,0))</f>
        <v>0</v>
      </c>
      <c r="H3616">
        <f>IF(Journey!H3615=1,1,IF(OR(E3616&lt;0,E3616&gt;Map!$A$1,F3616&lt;0,F3616&gt;Map!$A$1),1,0))</f>
        <v>0</v>
      </c>
    </row>
    <row r="3617" spans="1:8" x14ac:dyDescent="0.25">
      <c r="A3617">
        <v>3615</v>
      </c>
      <c r="B3617">
        <f t="shared" si="56"/>
        <v>1</v>
      </c>
      <c r="C3617">
        <f>IF(B3616&lt;&gt;B3617,C3616,IF(H3616=1,"",C3616+_xlfn.XLOOKUP($B3617,Directions!$B:$B,Directions!C:C)))</f>
        <v>89</v>
      </c>
      <c r="D3617">
        <f>IF(B3616&lt;&gt;B3617,D3616,IF(H3616=1,"",D3616+_xlfn.XLOOKUP($B3617,Directions!$B:$B,Directions!D:D)))</f>
        <v>94</v>
      </c>
      <c r="E3617" s="3">
        <f>IF(H3616=1,"",C3617+_xlfn.XLOOKUP($B3617,Directions!$B:$B,Directions!C:C))</f>
        <v>89</v>
      </c>
      <c r="F3617" s="3">
        <f>IF(H3616=1,"",D3617+_xlfn.XLOOKUP($B3617,Directions!$B:$B,Directions!D:D))</f>
        <v>93</v>
      </c>
      <c r="G3617" cm="1">
        <f t="array" ref="G3617">IF(H3617=1,"",IF(INDEX(map,F3617,E3617)="#",1,0))</f>
        <v>0</v>
      </c>
      <c r="H3617">
        <f>IF(Journey!H3616=1,1,IF(OR(E3617&lt;0,E3617&gt;Map!$A$1,F3617&lt;0,F3617&gt;Map!$A$1),1,0))</f>
        <v>0</v>
      </c>
    </row>
    <row r="3618" spans="1:8" x14ac:dyDescent="0.25">
      <c r="A3618">
        <v>3616</v>
      </c>
      <c r="B3618">
        <f t="shared" si="56"/>
        <v>1</v>
      </c>
      <c r="C3618">
        <f>IF(B3617&lt;&gt;B3618,C3617,IF(H3617=1,"",C3617+_xlfn.XLOOKUP($B3618,Directions!$B:$B,Directions!C:C)))</f>
        <v>89</v>
      </c>
      <c r="D3618">
        <f>IF(B3617&lt;&gt;B3618,D3617,IF(H3617=1,"",D3617+_xlfn.XLOOKUP($B3618,Directions!$B:$B,Directions!D:D)))</f>
        <v>93</v>
      </c>
      <c r="E3618" s="3">
        <f>IF(H3617=1,"",C3618+_xlfn.XLOOKUP($B3618,Directions!$B:$B,Directions!C:C))</f>
        <v>89</v>
      </c>
      <c r="F3618" s="3">
        <f>IF(H3617=1,"",D3618+_xlfn.XLOOKUP($B3618,Directions!$B:$B,Directions!D:D))</f>
        <v>92</v>
      </c>
      <c r="G3618" cm="1">
        <f t="array" ref="G3618">IF(H3618=1,"",IF(INDEX(map,F3618,E3618)="#",1,0))</f>
        <v>0</v>
      </c>
      <c r="H3618">
        <f>IF(Journey!H3617=1,1,IF(OR(E3618&lt;0,E3618&gt;Map!$A$1,F3618&lt;0,F3618&gt;Map!$A$1),1,0))</f>
        <v>0</v>
      </c>
    </row>
    <row r="3619" spans="1:8" x14ac:dyDescent="0.25">
      <c r="A3619">
        <v>3617</v>
      </c>
      <c r="B3619">
        <f t="shared" si="56"/>
        <v>1</v>
      </c>
      <c r="C3619">
        <f>IF(B3618&lt;&gt;B3619,C3618,IF(H3618=1,"",C3618+_xlfn.XLOOKUP($B3619,Directions!$B:$B,Directions!C:C)))</f>
        <v>89</v>
      </c>
      <c r="D3619">
        <f>IF(B3618&lt;&gt;B3619,D3618,IF(H3618=1,"",D3618+_xlfn.XLOOKUP($B3619,Directions!$B:$B,Directions!D:D)))</f>
        <v>92</v>
      </c>
      <c r="E3619" s="3">
        <f>IF(H3618=1,"",C3619+_xlfn.XLOOKUP($B3619,Directions!$B:$B,Directions!C:C))</f>
        <v>89</v>
      </c>
      <c r="F3619" s="3">
        <f>IF(H3618=1,"",D3619+_xlfn.XLOOKUP($B3619,Directions!$B:$B,Directions!D:D))</f>
        <v>91</v>
      </c>
      <c r="G3619" cm="1">
        <f t="array" ref="G3619">IF(H3619=1,"",IF(INDEX(map,F3619,E3619)="#",1,0))</f>
        <v>0</v>
      </c>
      <c r="H3619">
        <f>IF(Journey!H3618=1,1,IF(OR(E3619&lt;0,E3619&gt;Map!$A$1,F3619&lt;0,F3619&gt;Map!$A$1),1,0))</f>
        <v>0</v>
      </c>
    </row>
    <row r="3620" spans="1:8" x14ac:dyDescent="0.25">
      <c r="A3620">
        <v>3618</v>
      </c>
      <c r="B3620">
        <f t="shared" si="56"/>
        <v>1</v>
      </c>
      <c r="C3620">
        <f>IF(B3619&lt;&gt;B3620,C3619,IF(H3619=1,"",C3619+_xlfn.XLOOKUP($B3620,Directions!$B:$B,Directions!C:C)))</f>
        <v>89</v>
      </c>
      <c r="D3620">
        <f>IF(B3619&lt;&gt;B3620,D3619,IF(H3619=1,"",D3619+_xlfn.XLOOKUP($B3620,Directions!$B:$B,Directions!D:D)))</f>
        <v>91</v>
      </c>
      <c r="E3620" s="3">
        <f>IF(H3619=1,"",C3620+_xlfn.XLOOKUP($B3620,Directions!$B:$B,Directions!C:C))</f>
        <v>89</v>
      </c>
      <c r="F3620" s="3">
        <f>IF(H3619=1,"",D3620+_xlfn.XLOOKUP($B3620,Directions!$B:$B,Directions!D:D))</f>
        <v>90</v>
      </c>
      <c r="G3620" cm="1">
        <f t="array" ref="G3620">IF(H3620=1,"",IF(INDEX(map,F3620,E3620)="#",1,0))</f>
        <v>0</v>
      </c>
      <c r="H3620">
        <f>IF(Journey!H3619=1,1,IF(OR(E3620&lt;0,E3620&gt;Map!$A$1,F3620&lt;0,F3620&gt;Map!$A$1),1,0))</f>
        <v>0</v>
      </c>
    </row>
    <row r="3621" spans="1:8" x14ac:dyDescent="0.25">
      <c r="A3621">
        <v>3619</v>
      </c>
      <c r="B3621">
        <f t="shared" si="56"/>
        <v>1</v>
      </c>
      <c r="C3621">
        <f>IF(B3620&lt;&gt;B3621,C3620,IF(H3620=1,"",C3620+_xlfn.XLOOKUP($B3621,Directions!$B:$B,Directions!C:C)))</f>
        <v>89</v>
      </c>
      <c r="D3621">
        <f>IF(B3620&lt;&gt;B3621,D3620,IF(H3620=1,"",D3620+_xlfn.XLOOKUP($B3621,Directions!$B:$B,Directions!D:D)))</f>
        <v>90</v>
      </c>
      <c r="E3621" s="3">
        <f>IF(H3620=1,"",C3621+_xlfn.XLOOKUP($B3621,Directions!$B:$B,Directions!C:C))</f>
        <v>89</v>
      </c>
      <c r="F3621" s="3">
        <f>IF(H3620=1,"",D3621+_xlfn.XLOOKUP($B3621,Directions!$B:$B,Directions!D:D))</f>
        <v>89</v>
      </c>
      <c r="G3621" cm="1">
        <f t="array" ref="G3621">IF(H3621=1,"",IF(INDEX(map,F3621,E3621)="#",1,0))</f>
        <v>0</v>
      </c>
      <c r="H3621">
        <f>IF(Journey!H3620=1,1,IF(OR(E3621&lt;0,E3621&gt;Map!$A$1,F3621&lt;0,F3621&gt;Map!$A$1),1,0))</f>
        <v>0</v>
      </c>
    </row>
    <row r="3622" spans="1:8" x14ac:dyDescent="0.25">
      <c r="A3622">
        <v>3620</v>
      </c>
      <c r="B3622">
        <f t="shared" si="56"/>
        <v>1</v>
      </c>
      <c r="C3622">
        <f>IF(B3621&lt;&gt;B3622,C3621,IF(H3621=1,"",C3621+_xlfn.XLOOKUP($B3622,Directions!$B:$B,Directions!C:C)))</f>
        <v>89</v>
      </c>
      <c r="D3622">
        <f>IF(B3621&lt;&gt;B3622,D3621,IF(H3621=1,"",D3621+_xlfn.XLOOKUP($B3622,Directions!$B:$B,Directions!D:D)))</f>
        <v>89</v>
      </c>
      <c r="E3622" s="3">
        <f>IF(H3621=1,"",C3622+_xlfn.XLOOKUP($B3622,Directions!$B:$B,Directions!C:C))</f>
        <v>89</v>
      </c>
      <c r="F3622" s="3">
        <f>IF(H3621=1,"",D3622+_xlfn.XLOOKUP($B3622,Directions!$B:$B,Directions!D:D))</f>
        <v>88</v>
      </c>
      <c r="G3622" cm="1">
        <f t="array" ref="G3622">IF(H3622=1,"",IF(INDEX(map,F3622,E3622)="#",1,0))</f>
        <v>0</v>
      </c>
      <c r="H3622">
        <f>IF(Journey!H3621=1,1,IF(OR(E3622&lt;0,E3622&gt;Map!$A$1,F3622&lt;0,F3622&gt;Map!$A$1),1,0))</f>
        <v>0</v>
      </c>
    </row>
    <row r="3623" spans="1:8" x14ac:dyDescent="0.25">
      <c r="A3623">
        <v>3621</v>
      </c>
      <c r="B3623">
        <f t="shared" si="56"/>
        <v>1</v>
      </c>
      <c r="C3623">
        <f>IF(B3622&lt;&gt;B3623,C3622,IF(H3622=1,"",C3622+_xlfn.XLOOKUP($B3623,Directions!$B:$B,Directions!C:C)))</f>
        <v>89</v>
      </c>
      <c r="D3623">
        <f>IF(B3622&lt;&gt;B3623,D3622,IF(H3622=1,"",D3622+_xlfn.XLOOKUP($B3623,Directions!$B:$B,Directions!D:D)))</f>
        <v>88</v>
      </c>
      <c r="E3623" s="3">
        <f>IF(H3622=1,"",C3623+_xlfn.XLOOKUP($B3623,Directions!$B:$B,Directions!C:C))</f>
        <v>89</v>
      </c>
      <c r="F3623" s="3">
        <f>IF(H3622=1,"",D3623+_xlfn.XLOOKUP($B3623,Directions!$B:$B,Directions!D:D))</f>
        <v>87</v>
      </c>
      <c r="G3623" cm="1">
        <f t="array" ref="G3623">IF(H3623=1,"",IF(INDEX(map,F3623,E3623)="#",1,0))</f>
        <v>0</v>
      </c>
      <c r="H3623">
        <f>IF(Journey!H3622=1,1,IF(OR(E3623&lt;0,E3623&gt;Map!$A$1,F3623&lt;0,F3623&gt;Map!$A$1),1,0))</f>
        <v>0</v>
      </c>
    </row>
    <row r="3624" spans="1:8" x14ac:dyDescent="0.25">
      <c r="A3624">
        <v>3622</v>
      </c>
      <c r="B3624">
        <f t="shared" si="56"/>
        <v>1</v>
      </c>
      <c r="C3624">
        <f>IF(B3623&lt;&gt;B3624,C3623,IF(H3623=1,"",C3623+_xlfn.XLOOKUP($B3624,Directions!$B:$B,Directions!C:C)))</f>
        <v>89</v>
      </c>
      <c r="D3624">
        <f>IF(B3623&lt;&gt;B3624,D3623,IF(H3623=1,"",D3623+_xlfn.XLOOKUP($B3624,Directions!$B:$B,Directions!D:D)))</f>
        <v>87</v>
      </c>
      <c r="E3624" s="3">
        <f>IF(H3623=1,"",C3624+_xlfn.XLOOKUP($B3624,Directions!$B:$B,Directions!C:C))</f>
        <v>89</v>
      </c>
      <c r="F3624" s="3">
        <f>IF(H3623=1,"",D3624+_xlfn.XLOOKUP($B3624,Directions!$B:$B,Directions!D:D))</f>
        <v>86</v>
      </c>
      <c r="G3624" cm="1">
        <f t="array" ref="G3624">IF(H3624=1,"",IF(INDEX(map,F3624,E3624)="#",1,0))</f>
        <v>0</v>
      </c>
      <c r="H3624">
        <f>IF(Journey!H3623=1,1,IF(OR(E3624&lt;0,E3624&gt;Map!$A$1,F3624&lt;0,F3624&gt;Map!$A$1),1,0))</f>
        <v>0</v>
      </c>
    </row>
    <row r="3625" spans="1:8" x14ac:dyDescent="0.25">
      <c r="A3625">
        <v>3623</v>
      </c>
      <c r="B3625">
        <f t="shared" si="56"/>
        <v>1</v>
      </c>
      <c r="C3625">
        <f>IF(B3624&lt;&gt;B3625,C3624,IF(H3624=1,"",C3624+_xlfn.XLOOKUP($B3625,Directions!$B:$B,Directions!C:C)))</f>
        <v>89</v>
      </c>
      <c r="D3625">
        <f>IF(B3624&lt;&gt;B3625,D3624,IF(H3624=1,"",D3624+_xlfn.XLOOKUP($B3625,Directions!$B:$B,Directions!D:D)))</f>
        <v>86</v>
      </c>
      <c r="E3625" s="3">
        <f>IF(H3624=1,"",C3625+_xlfn.XLOOKUP($B3625,Directions!$B:$B,Directions!C:C))</f>
        <v>89</v>
      </c>
      <c r="F3625" s="3">
        <f>IF(H3624=1,"",D3625+_xlfn.XLOOKUP($B3625,Directions!$B:$B,Directions!D:D))</f>
        <v>85</v>
      </c>
      <c r="G3625" cm="1">
        <f t="array" ref="G3625">IF(H3625=1,"",IF(INDEX(map,F3625,E3625)="#",1,0))</f>
        <v>0</v>
      </c>
      <c r="H3625">
        <f>IF(Journey!H3624=1,1,IF(OR(E3625&lt;0,E3625&gt;Map!$A$1,F3625&lt;0,F3625&gt;Map!$A$1),1,0))</f>
        <v>0</v>
      </c>
    </row>
    <row r="3626" spans="1:8" x14ac:dyDescent="0.25">
      <c r="A3626">
        <v>3624</v>
      </c>
      <c r="B3626">
        <f t="shared" si="56"/>
        <v>1</v>
      </c>
      <c r="C3626">
        <f>IF(B3625&lt;&gt;B3626,C3625,IF(H3625=1,"",C3625+_xlfn.XLOOKUP($B3626,Directions!$B:$B,Directions!C:C)))</f>
        <v>89</v>
      </c>
      <c r="D3626">
        <f>IF(B3625&lt;&gt;B3626,D3625,IF(H3625=1,"",D3625+_xlfn.XLOOKUP($B3626,Directions!$B:$B,Directions!D:D)))</f>
        <v>85</v>
      </c>
      <c r="E3626" s="3">
        <f>IF(H3625=1,"",C3626+_xlfn.XLOOKUP($B3626,Directions!$B:$B,Directions!C:C))</f>
        <v>89</v>
      </c>
      <c r="F3626" s="3">
        <f>IF(H3625=1,"",D3626+_xlfn.XLOOKUP($B3626,Directions!$B:$B,Directions!D:D))</f>
        <v>84</v>
      </c>
      <c r="G3626" cm="1">
        <f t="array" ref="G3626">IF(H3626=1,"",IF(INDEX(map,F3626,E3626)="#",1,0))</f>
        <v>0</v>
      </c>
      <c r="H3626">
        <f>IF(Journey!H3625=1,1,IF(OR(E3626&lt;0,E3626&gt;Map!$A$1,F3626&lt;0,F3626&gt;Map!$A$1),1,0))</f>
        <v>0</v>
      </c>
    </row>
    <row r="3627" spans="1:8" x14ac:dyDescent="0.25">
      <c r="A3627">
        <v>3625</v>
      </c>
      <c r="B3627">
        <f t="shared" si="56"/>
        <v>1</v>
      </c>
      <c r="C3627">
        <f>IF(B3626&lt;&gt;B3627,C3626,IF(H3626=1,"",C3626+_xlfn.XLOOKUP($B3627,Directions!$B:$B,Directions!C:C)))</f>
        <v>89</v>
      </c>
      <c r="D3627">
        <f>IF(B3626&lt;&gt;B3627,D3626,IF(H3626=1,"",D3626+_xlfn.XLOOKUP($B3627,Directions!$B:$B,Directions!D:D)))</f>
        <v>84</v>
      </c>
      <c r="E3627" s="3">
        <f>IF(H3626=1,"",C3627+_xlfn.XLOOKUP($B3627,Directions!$B:$B,Directions!C:C))</f>
        <v>89</v>
      </c>
      <c r="F3627" s="3">
        <f>IF(H3626=1,"",D3627+_xlfn.XLOOKUP($B3627,Directions!$B:$B,Directions!D:D))</f>
        <v>83</v>
      </c>
      <c r="G3627" cm="1">
        <f t="array" ref="G3627">IF(H3627=1,"",IF(INDEX(map,F3627,E3627)="#",1,0))</f>
        <v>0</v>
      </c>
      <c r="H3627">
        <f>IF(Journey!H3626=1,1,IF(OR(E3627&lt;0,E3627&gt;Map!$A$1,F3627&lt;0,F3627&gt;Map!$A$1),1,0))</f>
        <v>0</v>
      </c>
    </row>
    <row r="3628" spans="1:8" x14ac:dyDescent="0.25">
      <c r="A3628">
        <v>3626</v>
      </c>
      <c r="B3628">
        <f t="shared" si="56"/>
        <v>1</v>
      </c>
      <c r="C3628">
        <f>IF(B3627&lt;&gt;B3628,C3627,IF(H3627=1,"",C3627+_xlfn.XLOOKUP($B3628,Directions!$B:$B,Directions!C:C)))</f>
        <v>89</v>
      </c>
      <c r="D3628">
        <f>IF(B3627&lt;&gt;B3628,D3627,IF(H3627=1,"",D3627+_xlfn.XLOOKUP($B3628,Directions!$B:$B,Directions!D:D)))</f>
        <v>83</v>
      </c>
      <c r="E3628" s="3">
        <f>IF(H3627=1,"",C3628+_xlfn.XLOOKUP($B3628,Directions!$B:$B,Directions!C:C))</f>
        <v>89</v>
      </c>
      <c r="F3628" s="3">
        <f>IF(H3627=1,"",D3628+_xlfn.XLOOKUP($B3628,Directions!$B:$B,Directions!D:D))</f>
        <v>82</v>
      </c>
      <c r="G3628" cm="1">
        <f t="array" ref="G3628">IF(H3628=1,"",IF(INDEX(map,F3628,E3628)="#",1,0))</f>
        <v>0</v>
      </c>
      <c r="H3628">
        <f>IF(Journey!H3627=1,1,IF(OR(E3628&lt;0,E3628&gt;Map!$A$1,F3628&lt;0,F3628&gt;Map!$A$1),1,0))</f>
        <v>0</v>
      </c>
    </row>
    <row r="3629" spans="1:8" x14ac:dyDescent="0.25">
      <c r="A3629">
        <v>3627</v>
      </c>
      <c r="B3629">
        <f t="shared" si="56"/>
        <v>1</v>
      </c>
      <c r="C3629">
        <f>IF(B3628&lt;&gt;B3629,C3628,IF(H3628=1,"",C3628+_xlfn.XLOOKUP($B3629,Directions!$B:$B,Directions!C:C)))</f>
        <v>89</v>
      </c>
      <c r="D3629">
        <f>IF(B3628&lt;&gt;B3629,D3628,IF(H3628=1,"",D3628+_xlfn.XLOOKUP($B3629,Directions!$B:$B,Directions!D:D)))</f>
        <v>82</v>
      </c>
      <c r="E3629" s="3">
        <f>IF(H3628=1,"",C3629+_xlfn.XLOOKUP($B3629,Directions!$B:$B,Directions!C:C))</f>
        <v>89</v>
      </c>
      <c r="F3629" s="3">
        <f>IF(H3628=1,"",D3629+_xlfn.XLOOKUP($B3629,Directions!$B:$B,Directions!D:D))</f>
        <v>81</v>
      </c>
      <c r="G3629" cm="1">
        <f t="array" ref="G3629">IF(H3629=1,"",IF(INDEX(map,F3629,E3629)="#",1,0))</f>
        <v>0</v>
      </c>
      <c r="H3629">
        <f>IF(Journey!H3628=1,1,IF(OR(E3629&lt;0,E3629&gt;Map!$A$1,F3629&lt;0,F3629&gt;Map!$A$1),1,0))</f>
        <v>0</v>
      </c>
    </row>
    <row r="3630" spans="1:8" x14ac:dyDescent="0.25">
      <c r="A3630">
        <v>3628</v>
      </c>
      <c r="B3630">
        <f t="shared" si="56"/>
        <v>1</v>
      </c>
      <c r="C3630">
        <f>IF(B3629&lt;&gt;B3630,C3629,IF(H3629=1,"",C3629+_xlfn.XLOOKUP($B3630,Directions!$B:$B,Directions!C:C)))</f>
        <v>89</v>
      </c>
      <c r="D3630">
        <f>IF(B3629&lt;&gt;B3630,D3629,IF(H3629=1,"",D3629+_xlfn.XLOOKUP($B3630,Directions!$B:$B,Directions!D:D)))</f>
        <v>81</v>
      </c>
      <c r="E3630" s="3">
        <f>IF(H3629=1,"",C3630+_xlfn.XLOOKUP($B3630,Directions!$B:$B,Directions!C:C))</f>
        <v>89</v>
      </c>
      <c r="F3630" s="3">
        <f>IF(H3629=1,"",D3630+_xlfn.XLOOKUP($B3630,Directions!$B:$B,Directions!D:D))</f>
        <v>80</v>
      </c>
      <c r="G3630" cm="1">
        <f t="array" ref="G3630">IF(H3630=1,"",IF(INDEX(map,F3630,E3630)="#",1,0))</f>
        <v>0</v>
      </c>
      <c r="H3630">
        <f>IF(Journey!H3629=1,1,IF(OR(E3630&lt;0,E3630&gt;Map!$A$1,F3630&lt;0,F3630&gt;Map!$A$1),1,0))</f>
        <v>0</v>
      </c>
    </row>
    <row r="3631" spans="1:8" x14ac:dyDescent="0.25">
      <c r="A3631">
        <v>3629</v>
      </c>
      <c r="B3631">
        <f t="shared" si="56"/>
        <v>1</v>
      </c>
      <c r="C3631">
        <f>IF(B3630&lt;&gt;B3631,C3630,IF(H3630=1,"",C3630+_xlfn.XLOOKUP($B3631,Directions!$B:$B,Directions!C:C)))</f>
        <v>89</v>
      </c>
      <c r="D3631">
        <f>IF(B3630&lt;&gt;B3631,D3630,IF(H3630=1,"",D3630+_xlfn.XLOOKUP($B3631,Directions!$B:$B,Directions!D:D)))</f>
        <v>80</v>
      </c>
      <c r="E3631" s="3">
        <f>IF(H3630=1,"",C3631+_xlfn.XLOOKUP($B3631,Directions!$B:$B,Directions!C:C))</f>
        <v>89</v>
      </c>
      <c r="F3631" s="3">
        <f>IF(H3630=1,"",D3631+_xlfn.XLOOKUP($B3631,Directions!$B:$B,Directions!D:D))</f>
        <v>79</v>
      </c>
      <c r="G3631" cm="1">
        <f t="array" ref="G3631">IF(H3631=1,"",IF(INDEX(map,F3631,E3631)="#",1,0))</f>
        <v>0</v>
      </c>
      <c r="H3631">
        <f>IF(Journey!H3630=1,1,IF(OR(E3631&lt;0,E3631&gt;Map!$A$1,F3631&lt;0,F3631&gt;Map!$A$1),1,0))</f>
        <v>0</v>
      </c>
    </row>
    <row r="3632" spans="1:8" x14ac:dyDescent="0.25">
      <c r="A3632">
        <v>3630</v>
      </c>
      <c r="B3632">
        <f t="shared" si="56"/>
        <v>1</v>
      </c>
      <c r="C3632">
        <f>IF(B3631&lt;&gt;B3632,C3631,IF(H3631=1,"",C3631+_xlfn.XLOOKUP($B3632,Directions!$B:$B,Directions!C:C)))</f>
        <v>89</v>
      </c>
      <c r="D3632">
        <f>IF(B3631&lt;&gt;B3632,D3631,IF(H3631=1,"",D3631+_xlfn.XLOOKUP($B3632,Directions!$B:$B,Directions!D:D)))</f>
        <v>79</v>
      </c>
      <c r="E3632" s="3">
        <f>IF(H3631=1,"",C3632+_xlfn.XLOOKUP($B3632,Directions!$B:$B,Directions!C:C))</f>
        <v>89</v>
      </c>
      <c r="F3632" s="3">
        <f>IF(H3631=1,"",D3632+_xlfn.XLOOKUP($B3632,Directions!$B:$B,Directions!D:D))</f>
        <v>78</v>
      </c>
      <c r="G3632" cm="1">
        <f t="array" ref="G3632">IF(H3632=1,"",IF(INDEX(map,F3632,E3632)="#",1,0))</f>
        <v>0</v>
      </c>
      <c r="H3632">
        <f>IF(Journey!H3631=1,1,IF(OR(E3632&lt;0,E3632&gt;Map!$A$1,F3632&lt;0,F3632&gt;Map!$A$1),1,0))</f>
        <v>0</v>
      </c>
    </row>
    <row r="3633" spans="1:8" x14ac:dyDescent="0.25">
      <c r="A3633">
        <v>3631</v>
      </c>
      <c r="B3633">
        <f t="shared" si="56"/>
        <v>1</v>
      </c>
      <c r="C3633">
        <f>IF(B3632&lt;&gt;B3633,C3632,IF(H3632=1,"",C3632+_xlfn.XLOOKUP($B3633,Directions!$B:$B,Directions!C:C)))</f>
        <v>89</v>
      </c>
      <c r="D3633">
        <f>IF(B3632&lt;&gt;B3633,D3632,IF(H3632=1,"",D3632+_xlfn.XLOOKUP($B3633,Directions!$B:$B,Directions!D:D)))</f>
        <v>78</v>
      </c>
      <c r="E3633" s="3">
        <f>IF(H3632=1,"",C3633+_xlfn.XLOOKUP($B3633,Directions!$B:$B,Directions!C:C))</f>
        <v>89</v>
      </c>
      <c r="F3633" s="3">
        <f>IF(H3632=1,"",D3633+_xlfn.XLOOKUP($B3633,Directions!$B:$B,Directions!D:D))</f>
        <v>77</v>
      </c>
      <c r="G3633" cm="1">
        <f t="array" ref="G3633">IF(H3633=1,"",IF(INDEX(map,F3633,E3633)="#",1,0))</f>
        <v>0</v>
      </c>
      <c r="H3633">
        <f>IF(Journey!H3632=1,1,IF(OR(E3633&lt;0,E3633&gt;Map!$A$1,F3633&lt;0,F3633&gt;Map!$A$1),1,0))</f>
        <v>0</v>
      </c>
    </row>
    <row r="3634" spans="1:8" x14ac:dyDescent="0.25">
      <c r="A3634">
        <v>3632</v>
      </c>
      <c r="B3634">
        <f t="shared" si="56"/>
        <v>1</v>
      </c>
      <c r="C3634">
        <f>IF(B3633&lt;&gt;B3634,C3633,IF(H3633=1,"",C3633+_xlfn.XLOOKUP($B3634,Directions!$B:$B,Directions!C:C)))</f>
        <v>89</v>
      </c>
      <c r="D3634">
        <f>IF(B3633&lt;&gt;B3634,D3633,IF(H3633=1,"",D3633+_xlfn.XLOOKUP($B3634,Directions!$B:$B,Directions!D:D)))</f>
        <v>77</v>
      </c>
      <c r="E3634" s="3">
        <f>IF(H3633=1,"",C3634+_xlfn.XLOOKUP($B3634,Directions!$B:$B,Directions!C:C))</f>
        <v>89</v>
      </c>
      <c r="F3634" s="3">
        <f>IF(H3633=1,"",D3634+_xlfn.XLOOKUP($B3634,Directions!$B:$B,Directions!D:D))</f>
        <v>76</v>
      </c>
      <c r="G3634" cm="1">
        <f t="array" ref="G3634">IF(H3634=1,"",IF(INDEX(map,F3634,E3634)="#",1,0))</f>
        <v>0</v>
      </c>
      <c r="H3634">
        <f>IF(Journey!H3633=1,1,IF(OR(E3634&lt;0,E3634&gt;Map!$A$1,F3634&lt;0,F3634&gt;Map!$A$1),1,0))</f>
        <v>0</v>
      </c>
    </row>
    <row r="3635" spans="1:8" x14ac:dyDescent="0.25">
      <c r="A3635">
        <v>3633</v>
      </c>
      <c r="B3635">
        <f t="shared" si="56"/>
        <v>1</v>
      </c>
      <c r="C3635">
        <f>IF(B3634&lt;&gt;B3635,C3634,IF(H3634=1,"",C3634+_xlfn.XLOOKUP($B3635,Directions!$B:$B,Directions!C:C)))</f>
        <v>89</v>
      </c>
      <c r="D3635">
        <f>IF(B3634&lt;&gt;B3635,D3634,IF(H3634=1,"",D3634+_xlfn.XLOOKUP($B3635,Directions!$B:$B,Directions!D:D)))</f>
        <v>76</v>
      </c>
      <c r="E3635" s="3">
        <f>IF(H3634=1,"",C3635+_xlfn.XLOOKUP($B3635,Directions!$B:$B,Directions!C:C))</f>
        <v>89</v>
      </c>
      <c r="F3635" s="3">
        <f>IF(H3634=1,"",D3635+_xlfn.XLOOKUP($B3635,Directions!$B:$B,Directions!D:D))</f>
        <v>75</v>
      </c>
      <c r="G3635" cm="1">
        <f t="array" ref="G3635">IF(H3635=1,"",IF(INDEX(map,F3635,E3635)="#",1,0))</f>
        <v>0</v>
      </c>
      <c r="H3635">
        <f>IF(Journey!H3634=1,1,IF(OR(E3635&lt;0,E3635&gt;Map!$A$1,F3635&lt;0,F3635&gt;Map!$A$1),1,0))</f>
        <v>0</v>
      </c>
    </row>
    <row r="3636" spans="1:8" x14ac:dyDescent="0.25">
      <c r="A3636">
        <v>3634</v>
      </c>
      <c r="B3636">
        <f t="shared" si="56"/>
        <v>1</v>
      </c>
      <c r="C3636">
        <f>IF(B3635&lt;&gt;B3636,C3635,IF(H3635=1,"",C3635+_xlfn.XLOOKUP($B3636,Directions!$B:$B,Directions!C:C)))</f>
        <v>89</v>
      </c>
      <c r="D3636">
        <f>IF(B3635&lt;&gt;B3636,D3635,IF(H3635=1,"",D3635+_xlfn.XLOOKUP($B3636,Directions!$B:$B,Directions!D:D)))</f>
        <v>75</v>
      </c>
      <c r="E3636" s="3">
        <f>IF(H3635=1,"",C3636+_xlfn.XLOOKUP($B3636,Directions!$B:$B,Directions!C:C))</f>
        <v>89</v>
      </c>
      <c r="F3636" s="3">
        <f>IF(H3635=1,"",D3636+_xlfn.XLOOKUP($B3636,Directions!$B:$B,Directions!D:D))</f>
        <v>74</v>
      </c>
      <c r="G3636" cm="1">
        <f t="array" ref="G3636">IF(H3636=1,"",IF(INDEX(map,F3636,E3636)="#",1,0))</f>
        <v>0</v>
      </c>
      <c r="H3636">
        <f>IF(Journey!H3635=1,1,IF(OR(E3636&lt;0,E3636&gt;Map!$A$1,F3636&lt;0,F3636&gt;Map!$A$1),1,0))</f>
        <v>0</v>
      </c>
    </row>
    <row r="3637" spans="1:8" x14ac:dyDescent="0.25">
      <c r="A3637">
        <v>3635</v>
      </c>
      <c r="B3637">
        <f t="shared" si="56"/>
        <v>1</v>
      </c>
      <c r="C3637">
        <f>IF(B3636&lt;&gt;B3637,C3636,IF(H3636=1,"",C3636+_xlfn.XLOOKUP($B3637,Directions!$B:$B,Directions!C:C)))</f>
        <v>89</v>
      </c>
      <c r="D3637">
        <f>IF(B3636&lt;&gt;B3637,D3636,IF(H3636=1,"",D3636+_xlfn.XLOOKUP($B3637,Directions!$B:$B,Directions!D:D)))</f>
        <v>74</v>
      </c>
      <c r="E3637" s="3">
        <f>IF(H3636=1,"",C3637+_xlfn.XLOOKUP($B3637,Directions!$B:$B,Directions!C:C))</f>
        <v>89</v>
      </c>
      <c r="F3637" s="3">
        <f>IF(H3636=1,"",D3637+_xlfn.XLOOKUP($B3637,Directions!$B:$B,Directions!D:D))</f>
        <v>73</v>
      </c>
      <c r="G3637" cm="1">
        <f t="array" ref="G3637">IF(H3637=1,"",IF(INDEX(map,F3637,E3637)="#",1,0))</f>
        <v>0</v>
      </c>
      <c r="H3637">
        <f>IF(Journey!H3636=1,1,IF(OR(E3637&lt;0,E3637&gt;Map!$A$1,F3637&lt;0,F3637&gt;Map!$A$1),1,0))</f>
        <v>0</v>
      </c>
    </row>
    <row r="3638" spans="1:8" x14ac:dyDescent="0.25">
      <c r="A3638">
        <v>3636</v>
      </c>
      <c r="B3638">
        <f t="shared" si="56"/>
        <v>1</v>
      </c>
      <c r="C3638">
        <f>IF(B3637&lt;&gt;B3638,C3637,IF(H3637=1,"",C3637+_xlfn.XLOOKUP($B3638,Directions!$B:$B,Directions!C:C)))</f>
        <v>89</v>
      </c>
      <c r="D3638">
        <f>IF(B3637&lt;&gt;B3638,D3637,IF(H3637=1,"",D3637+_xlfn.XLOOKUP($B3638,Directions!$B:$B,Directions!D:D)))</f>
        <v>73</v>
      </c>
      <c r="E3638" s="3">
        <f>IF(H3637=1,"",C3638+_xlfn.XLOOKUP($B3638,Directions!$B:$B,Directions!C:C))</f>
        <v>89</v>
      </c>
      <c r="F3638" s="3">
        <f>IF(H3637=1,"",D3638+_xlfn.XLOOKUP($B3638,Directions!$B:$B,Directions!D:D))</f>
        <v>72</v>
      </c>
      <c r="G3638" cm="1">
        <f t="array" ref="G3638">IF(H3638=1,"",IF(INDEX(map,F3638,E3638)="#",1,0))</f>
        <v>0</v>
      </c>
      <c r="H3638">
        <f>IF(Journey!H3637=1,1,IF(OR(E3638&lt;0,E3638&gt;Map!$A$1,F3638&lt;0,F3638&gt;Map!$A$1),1,0))</f>
        <v>0</v>
      </c>
    </row>
    <row r="3639" spans="1:8" x14ac:dyDescent="0.25">
      <c r="A3639">
        <v>3637</v>
      </c>
      <c r="B3639">
        <f t="shared" si="56"/>
        <v>1</v>
      </c>
      <c r="C3639">
        <f>IF(B3638&lt;&gt;B3639,C3638,IF(H3638=1,"",C3638+_xlfn.XLOOKUP($B3639,Directions!$B:$B,Directions!C:C)))</f>
        <v>89</v>
      </c>
      <c r="D3639">
        <f>IF(B3638&lt;&gt;B3639,D3638,IF(H3638=1,"",D3638+_xlfn.XLOOKUP($B3639,Directions!$B:$B,Directions!D:D)))</f>
        <v>72</v>
      </c>
      <c r="E3639" s="3">
        <f>IF(H3638=1,"",C3639+_xlfn.XLOOKUP($B3639,Directions!$B:$B,Directions!C:C))</f>
        <v>89</v>
      </c>
      <c r="F3639" s="3">
        <f>IF(H3638=1,"",D3639+_xlfn.XLOOKUP($B3639,Directions!$B:$B,Directions!D:D))</f>
        <v>71</v>
      </c>
      <c r="G3639" cm="1">
        <f t="array" ref="G3639">IF(H3639=1,"",IF(INDEX(map,F3639,E3639)="#",1,0))</f>
        <v>0</v>
      </c>
      <c r="H3639">
        <f>IF(Journey!H3638=1,1,IF(OR(E3639&lt;0,E3639&gt;Map!$A$1,F3639&lt;0,F3639&gt;Map!$A$1),1,0))</f>
        <v>0</v>
      </c>
    </row>
    <row r="3640" spans="1:8" x14ac:dyDescent="0.25">
      <c r="A3640">
        <v>3638</v>
      </c>
      <c r="B3640">
        <f t="shared" si="56"/>
        <v>1</v>
      </c>
      <c r="C3640">
        <f>IF(B3639&lt;&gt;B3640,C3639,IF(H3639=1,"",C3639+_xlfn.XLOOKUP($B3640,Directions!$B:$B,Directions!C:C)))</f>
        <v>89</v>
      </c>
      <c r="D3640">
        <f>IF(B3639&lt;&gt;B3640,D3639,IF(H3639=1,"",D3639+_xlfn.XLOOKUP($B3640,Directions!$B:$B,Directions!D:D)))</f>
        <v>71</v>
      </c>
      <c r="E3640" s="3">
        <f>IF(H3639=1,"",C3640+_xlfn.XLOOKUP($B3640,Directions!$B:$B,Directions!C:C))</f>
        <v>89</v>
      </c>
      <c r="F3640" s="3">
        <f>IF(H3639=1,"",D3640+_xlfn.XLOOKUP($B3640,Directions!$B:$B,Directions!D:D))</f>
        <v>70</v>
      </c>
      <c r="G3640" cm="1">
        <f t="array" ref="G3640">IF(H3640=1,"",IF(INDEX(map,F3640,E3640)="#",1,0))</f>
        <v>0</v>
      </c>
      <c r="H3640">
        <f>IF(Journey!H3639=1,1,IF(OR(E3640&lt;0,E3640&gt;Map!$A$1,F3640&lt;0,F3640&gt;Map!$A$1),1,0))</f>
        <v>0</v>
      </c>
    </row>
    <row r="3641" spans="1:8" x14ac:dyDescent="0.25">
      <c r="A3641">
        <v>3639</v>
      </c>
      <c r="B3641">
        <f t="shared" si="56"/>
        <v>1</v>
      </c>
      <c r="C3641">
        <f>IF(B3640&lt;&gt;B3641,C3640,IF(H3640=1,"",C3640+_xlfn.XLOOKUP($B3641,Directions!$B:$B,Directions!C:C)))</f>
        <v>89</v>
      </c>
      <c r="D3641">
        <f>IF(B3640&lt;&gt;B3641,D3640,IF(H3640=1,"",D3640+_xlfn.XLOOKUP($B3641,Directions!$B:$B,Directions!D:D)))</f>
        <v>70</v>
      </c>
      <c r="E3641" s="3">
        <f>IF(H3640=1,"",C3641+_xlfn.XLOOKUP($B3641,Directions!$B:$B,Directions!C:C))</f>
        <v>89</v>
      </c>
      <c r="F3641" s="3">
        <f>IF(H3640=1,"",D3641+_xlfn.XLOOKUP($B3641,Directions!$B:$B,Directions!D:D))</f>
        <v>69</v>
      </c>
      <c r="G3641" cm="1">
        <f t="array" ref="G3641">IF(H3641=1,"",IF(INDEX(map,F3641,E3641)="#",1,0))</f>
        <v>0</v>
      </c>
      <c r="H3641">
        <f>IF(Journey!H3640=1,1,IF(OR(E3641&lt;0,E3641&gt;Map!$A$1,F3641&lt;0,F3641&gt;Map!$A$1),1,0))</f>
        <v>0</v>
      </c>
    </row>
    <row r="3642" spans="1:8" x14ac:dyDescent="0.25">
      <c r="A3642">
        <v>3640</v>
      </c>
      <c r="B3642">
        <f t="shared" si="56"/>
        <v>1</v>
      </c>
      <c r="C3642">
        <f>IF(B3641&lt;&gt;B3642,C3641,IF(H3641=1,"",C3641+_xlfn.XLOOKUP($B3642,Directions!$B:$B,Directions!C:C)))</f>
        <v>89</v>
      </c>
      <c r="D3642">
        <f>IF(B3641&lt;&gt;B3642,D3641,IF(H3641=1,"",D3641+_xlfn.XLOOKUP($B3642,Directions!$B:$B,Directions!D:D)))</f>
        <v>69</v>
      </c>
      <c r="E3642" s="3">
        <f>IF(H3641=1,"",C3642+_xlfn.XLOOKUP($B3642,Directions!$B:$B,Directions!C:C))</f>
        <v>89</v>
      </c>
      <c r="F3642" s="3">
        <f>IF(H3641=1,"",D3642+_xlfn.XLOOKUP($B3642,Directions!$B:$B,Directions!D:D))</f>
        <v>68</v>
      </c>
      <c r="G3642" cm="1">
        <f t="array" ref="G3642">IF(H3642=1,"",IF(INDEX(map,F3642,E3642)="#",1,0))</f>
        <v>0</v>
      </c>
      <c r="H3642">
        <f>IF(Journey!H3641=1,1,IF(OR(E3642&lt;0,E3642&gt;Map!$A$1,F3642&lt;0,F3642&gt;Map!$A$1),1,0))</f>
        <v>0</v>
      </c>
    </row>
    <row r="3643" spans="1:8" x14ac:dyDescent="0.25">
      <c r="A3643">
        <v>3641</v>
      </c>
      <c r="B3643">
        <f t="shared" si="56"/>
        <v>1</v>
      </c>
      <c r="C3643">
        <f>IF(B3642&lt;&gt;B3643,C3642,IF(H3642=1,"",C3642+_xlfn.XLOOKUP($B3643,Directions!$B:$B,Directions!C:C)))</f>
        <v>89</v>
      </c>
      <c r="D3643">
        <f>IF(B3642&lt;&gt;B3643,D3642,IF(H3642=1,"",D3642+_xlfn.XLOOKUP($B3643,Directions!$B:$B,Directions!D:D)))</f>
        <v>68</v>
      </c>
      <c r="E3643" s="3">
        <f>IF(H3642=1,"",C3643+_xlfn.XLOOKUP($B3643,Directions!$B:$B,Directions!C:C))</f>
        <v>89</v>
      </c>
      <c r="F3643" s="3">
        <f>IF(H3642=1,"",D3643+_xlfn.XLOOKUP($B3643,Directions!$B:$B,Directions!D:D))</f>
        <v>67</v>
      </c>
      <c r="G3643" cm="1">
        <f t="array" ref="G3643">IF(H3643=1,"",IF(INDEX(map,F3643,E3643)="#",1,0))</f>
        <v>0</v>
      </c>
      <c r="H3643">
        <f>IF(Journey!H3642=1,1,IF(OR(E3643&lt;0,E3643&gt;Map!$A$1,F3643&lt;0,F3643&gt;Map!$A$1),1,0))</f>
        <v>0</v>
      </c>
    </row>
    <row r="3644" spans="1:8" x14ac:dyDescent="0.25">
      <c r="A3644">
        <v>3642</v>
      </c>
      <c r="B3644">
        <f t="shared" si="56"/>
        <v>1</v>
      </c>
      <c r="C3644">
        <f>IF(B3643&lt;&gt;B3644,C3643,IF(H3643=1,"",C3643+_xlfn.XLOOKUP($B3644,Directions!$B:$B,Directions!C:C)))</f>
        <v>89</v>
      </c>
      <c r="D3644">
        <f>IF(B3643&lt;&gt;B3644,D3643,IF(H3643=1,"",D3643+_xlfn.XLOOKUP($B3644,Directions!$B:$B,Directions!D:D)))</f>
        <v>67</v>
      </c>
      <c r="E3644" s="3">
        <f>IF(H3643=1,"",C3644+_xlfn.XLOOKUP($B3644,Directions!$B:$B,Directions!C:C))</f>
        <v>89</v>
      </c>
      <c r="F3644" s="3">
        <f>IF(H3643=1,"",D3644+_xlfn.XLOOKUP($B3644,Directions!$B:$B,Directions!D:D))</f>
        <v>66</v>
      </c>
      <c r="G3644" cm="1">
        <f t="array" ref="G3644">IF(H3644=1,"",IF(INDEX(map,F3644,E3644)="#",1,0))</f>
        <v>0</v>
      </c>
      <c r="H3644">
        <f>IF(Journey!H3643=1,1,IF(OR(E3644&lt;0,E3644&gt;Map!$A$1,F3644&lt;0,F3644&gt;Map!$A$1),1,0))</f>
        <v>0</v>
      </c>
    </row>
    <row r="3645" spans="1:8" x14ac:dyDescent="0.25">
      <c r="A3645">
        <v>3643</v>
      </c>
      <c r="B3645">
        <f t="shared" si="56"/>
        <v>1</v>
      </c>
      <c r="C3645">
        <f>IF(B3644&lt;&gt;B3645,C3644,IF(H3644=1,"",C3644+_xlfn.XLOOKUP($B3645,Directions!$B:$B,Directions!C:C)))</f>
        <v>89</v>
      </c>
      <c r="D3645">
        <f>IF(B3644&lt;&gt;B3645,D3644,IF(H3644=1,"",D3644+_xlfn.XLOOKUP($B3645,Directions!$B:$B,Directions!D:D)))</f>
        <v>66</v>
      </c>
      <c r="E3645" s="3">
        <f>IF(H3644=1,"",C3645+_xlfn.XLOOKUP($B3645,Directions!$B:$B,Directions!C:C))</f>
        <v>89</v>
      </c>
      <c r="F3645" s="3">
        <f>IF(H3644=1,"",D3645+_xlfn.XLOOKUP($B3645,Directions!$B:$B,Directions!D:D))</f>
        <v>65</v>
      </c>
      <c r="G3645" cm="1">
        <f t="array" ref="G3645">IF(H3645=1,"",IF(INDEX(map,F3645,E3645)="#",1,0))</f>
        <v>0</v>
      </c>
      <c r="H3645">
        <f>IF(Journey!H3644=1,1,IF(OR(E3645&lt;0,E3645&gt;Map!$A$1,F3645&lt;0,F3645&gt;Map!$A$1),1,0))</f>
        <v>0</v>
      </c>
    </row>
    <row r="3646" spans="1:8" x14ac:dyDescent="0.25">
      <c r="A3646">
        <v>3644</v>
      </c>
      <c r="B3646">
        <f t="shared" si="56"/>
        <v>1</v>
      </c>
      <c r="C3646">
        <f>IF(B3645&lt;&gt;B3646,C3645,IF(H3645=1,"",C3645+_xlfn.XLOOKUP($B3646,Directions!$B:$B,Directions!C:C)))</f>
        <v>89</v>
      </c>
      <c r="D3646">
        <f>IF(B3645&lt;&gt;B3646,D3645,IF(H3645=1,"",D3645+_xlfn.XLOOKUP($B3646,Directions!$B:$B,Directions!D:D)))</f>
        <v>65</v>
      </c>
      <c r="E3646" s="3">
        <f>IF(H3645=1,"",C3646+_xlfn.XLOOKUP($B3646,Directions!$B:$B,Directions!C:C))</f>
        <v>89</v>
      </c>
      <c r="F3646" s="3">
        <f>IF(H3645=1,"",D3646+_xlfn.XLOOKUP($B3646,Directions!$B:$B,Directions!D:D))</f>
        <v>64</v>
      </c>
      <c r="G3646" cm="1">
        <f t="array" ref="G3646">IF(H3646=1,"",IF(INDEX(map,F3646,E3646)="#",1,0))</f>
        <v>0</v>
      </c>
      <c r="H3646">
        <f>IF(Journey!H3645=1,1,IF(OR(E3646&lt;0,E3646&gt;Map!$A$1,F3646&lt;0,F3646&gt;Map!$A$1),1,0))</f>
        <v>0</v>
      </c>
    </row>
    <row r="3647" spans="1:8" x14ac:dyDescent="0.25">
      <c r="A3647">
        <v>3645</v>
      </c>
      <c r="B3647">
        <f t="shared" si="56"/>
        <v>1</v>
      </c>
      <c r="C3647">
        <f>IF(B3646&lt;&gt;B3647,C3646,IF(H3646=1,"",C3646+_xlfn.XLOOKUP($B3647,Directions!$B:$B,Directions!C:C)))</f>
        <v>89</v>
      </c>
      <c r="D3647">
        <f>IF(B3646&lt;&gt;B3647,D3646,IF(H3646=1,"",D3646+_xlfn.XLOOKUP($B3647,Directions!$B:$B,Directions!D:D)))</f>
        <v>64</v>
      </c>
      <c r="E3647" s="3">
        <f>IF(H3646=1,"",C3647+_xlfn.XLOOKUP($B3647,Directions!$B:$B,Directions!C:C))</f>
        <v>89</v>
      </c>
      <c r="F3647" s="3">
        <f>IF(H3646=1,"",D3647+_xlfn.XLOOKUP($B3647,Directions!$B:$B,Directions!D:D))</f>
        <v>63</v>
      </c>
      <c r="G3647" cm="1">
        <f t="array" ref="G3647">IF(H3647=1,"",IF(INDEX(map,F3647,E3647)="#",1,0))</f>
        <v>0</v>
      </c>
      <c r="H3647">
        <f>IF(Journey!H3646=1,1,IF(OR(E3647&lt;0,E3647&gt;Map!$A$1,F3647&lt;0,F3647&gt;Map!$A$1),1,0))</f>
        <v>0</v>
      </c>
    </row>
    <row r="3648" spans="1:8" x14ac:dyDescent="0.25">
      <c r="A3648">
        <v>3646</v>
      </c>
      <c r="B3648">
        <f t="shared" si="56"/>
        <v>1</v>
      </c>
      <c r="C3648">
        <f>IF(B3647&lt;&gt;B3648,C3647,IF(H3647=1,"",C3647+_xlfn.XLOOKUP($B3648,Directions!$B:$B,Directions!C:C)))</f>
        <v>89</v>
      </c>
      <c r="D3648">
        <f>IF(B3647&lt;&gt;B3648,D3647,IF(H3647=1,"",D3647+_xlfn.XLOOKUP($B3648,Directions!$B:$B,Directions!D:D)))</f>
        <v>63</v>
      </c>
      <c r="E3648" s="3">
        <f>IF(H3647=1,"",C3648+_xlfn.XLOOKUP($B3648,Directions!$B:$B,Directions!C:C))</f>
        <v>89</v>
      </c>
      <c r="F3648" s="3">
        <f>IF(H3647=1,"",D3648+_xlfn.XLOOKUP($B3648,Directions!$B:$B,Directions!D:D))</f>
        <v>62</v>
      </c>
      <c r="G3648" cm="1">
        <f t="array" ref="G3648">IF(H3648=1,"",IF(INDEX(map,F3648,E3648)="#",1,0))</f>
        <v>0</v>
      </c>
      <c r="H3648">
        <f>IF(Journey!H3647=1,1,IF(OR(E3648&lt;0,E3648&gt;Map!$A$1,F3648&lt;0,F3648&gt;Map!$A$1),1,0))</f>
        <v>0</v>
      </c>
    </row>
    <row r="3649" spans="1:8" x14ac:dyDescent="0.25">
      <c r="A3649">
        <v>3647</v>
      </c>
      <c r="B3649">
        <f t="shared" si="56"/>
        <v>1</v>
      </c>
      <c r="C3649">
        <f>IF(B3648&lt;&gt;B3649,C3648,IF(H3648=1,"",C3648+_xlfn.XLOOKUP($B3649,Directions!$B:$B,Directions!C:C)))</f>
        <v>89</v>
      </c>
      <c r="D3649">
        <f>IF(B3648&lt;&gt;B3649,D3648,IF(H3648=1,"",D3648+_xlfn.XLOOKUP($B3649,Directions!$B:$B,Directions!D:D)))</f>
        <v>62</v>
      </c>
      <c r="E3649" s="3">
        <f>IF(H3648=1,"",C3649+_xlfn.XLOOKUP($B3649,Directions!$B:$B,Directions!C:C))</f>
        <v>89</v>
      </c>
      <c r="F3649" s="3">
        <f>IF(H3648=1,"",D3649+_xlfn.XLOOKUP($B3649,Directions!$B:$B,Directions!D:D))</f>
        <v>61</v>
      </c>
      <c r="G3649" cm="1">
        <f t="array" ref="G3649">IF(H3649=1,"",IF(INDEX(map,F3649,E3649)="#",1,0))</f>
        <v>0</v>
      </c>
      <c r="H3649">
        <f>IF(Journey!H3648=1,1,IF(OR(E3649&lt;0,E3649&gt;Map!$A$1,F3649&lt;0,F3649&gt;Map!$A$1),1,0))</f>
        <v>0</v>
      </c>
    </row>
    <row r="3650" spans="1:8" x14ac:dyDescent="0.25">
      <c r="A3650">
        <v>3648</v>
      </c>
      <c r="B3650">
        <f t="shared" si="56"/>
        <v>1</v>
      </c>
      <c r="C3650">
        <f>IF(B3649&lt;&gt;B3650,C3649,IF(H3649=1,"",C3649+_xlfn.XLOOKUP($B3650,Directions!$B:$B,Directions!C:C)))</f>
        <v>89</v>
      </c>
      <c r="D3650">
        <f>IF(B3649&lt;&gt;B3650,D3649,IF(H3649=1,"",D3649+_xlfn.XLOOKUP($B3650,Directions!$B:$B,Directions!D:D)))</f>
        <v>61</v>
      </c>
      <c r="E3650" s="3">
        <f>IF(H3649=1,"",C3650+_xlfn.XLOOKUP($B3650,Directions!$B:$B,Directions!C:C))</f>
        <v>89</v>
      </c>
      <c r="F3650" s="3">
        <f>IF(H3649=1,"",D3650+_xlfn.XLOOKUP($B3650,Directions!$B:$B,Directions!D:D))</f>
        <v>60</v>
      </c>
      <c r="G3650" cm="1">
        <f t="array" ref="G3650">IF(H3650=1,"",IF(INDEX(map,F3650,E3650)="#",1,0))</f>
        <v>0</v>
      </c>
      <c r="H3650">
        <f>IF(Journey!H3649=1,1,IF(OR(E3650&lt;0,E3650&gt;Map!$A$1,F3650&lt;0,F3650&gt;Map!$A$1),1,0))</f>
        <v>0</v>
      </c>
    </row>
    <row r="3651" spans="1:8" x14ac:dyDescent="0.25">
      <c r="A3651">
        <v>3649</v>
      </c>
      <c r="B3651">
        <f t="shared" si="56"/>
        <v>1</v>
      </c>
      <c r="C3651">
        <f>IF(B3650&lt;&gt;B3651,C3650,IF(H3650=1,"",C3650+_xlfn.XLOOKUP($B3651,Directions!$B:$B,Directions!C:C)))</f>
        <v>89</v>
      </c>
      <c r="D3651">
        <f>IF(B3650&lt;&gt;B3651,D3650,IF(H3650=1,"",D3650+_xlfn.XLOOKUP($B3651,Directions!$B:$B,Directions!D:D)))</f>
        <v>60</v>
      </c>
      <c r="E3651" s="3">
        <f>IF(H3650=1,"",C3651+_xlfn.XLOOKUP($B3651,Directions!$B:$B,Directions!C:C))</f>
        <v>89</v>
      </c>
      <c r="F3651" s="3">
        <f>IF(H3650=1,"",D3651+_xlfn.XLOOKUP($B3651,Directions!$B:$B,Directions!D:D))</f>
        <v>59</v>
      </c>
      <c r="G3651" cm="1">
        <f t="array" ref="G3651">IF(H3651=1,"",IF(INDEX(map,F3651,E3651)="#",1,0))</f>
        <v>0</v>
      </c>
      <c r="H3651">
        <f>IF(Journey!H3650=1,1,IF(OR(E3651&lt;0,E3651&gt;Map!$A$1,F3651&lt;0,F3651&gt;Map!$A$1),1,0))</f>
        <v>0</v>
      </c>
    </row>
    <row r="3652" spans="1:8" x14ac:dyDescent="0.25">
      <c r="A3652">
        <v>3650</v>
      </c>
      <c r="B3652">
        <f t="shared" ref="B3652:B3715" si="57">IF(H3651=1,"",IF(G3651=1,MOD(B3651,4)+1,B3651))</f>
        <v>1</v>
      </c>
      <c r="C3652">
        <f>IF(B3651&lt;&gt;B3652,C3651,IF(H3651=1,"",C3651+_xlfn.XLOOKUP($B3652,Directions!$B:$B,Directions!C:C)))</f>
        <v>89</v>
      </c>
      <c r="D3652">
        <f>IF(B3651&lt;&gt;B3652,D3651,IF(H3651=1,"",D3651+_xlfn.XLOOKUP($B3652,Directions!$B:$B,Directions!D:D)))</f>
        <v>59</v>
      </c>
      <c r="E3652" s="3">
        <f>IF(H3651=1,"",C3652+_xlfn.XLOOKUP($B3652,Directions!$B:$B,Directions!C:C))</f>
        <v>89</v>
      </c>
      <c r="F3652" s="3">
        <f>IF(H3651=1,"",D3652+_xlfn.XLOOKUP($B3652,Directions!$B:$B,Directions!D:D))</f>
        <v>58</v>
      </c>
      <c r="G3652" cm="1">
        <f t="array" ref="G3652">IF(H3652=1,"",IF(INDEX(map,F3652,E3652)="#",1,0))</f>
        <v>0</v>
      </c>
      <c r="H3652">
        <f>IF(Journey!H3651=1,1,IF(OR(E3652&lt;0,E3652&gt;Map!$A$1,F3652&lt;0,F3652&gt;Map!$A$1),1,0))</f>
        <v>0</v>
      </c>
    </row>
    <row r="3653" spans="1:8" x14ac:dyDescent="0.25">
      <c r="A3653">
        <v>3651</v>
      </c>
      <c r="B3653">
        <f t="shared" si="57"/>
        <v>1</v>
      </c>
      <c r="C3653">
        <f>IF(B3652&lt;&gt;B3653,C3652,IF(H3652=1,"",C3652+_xlfn.XLOOKUP($B3653,Directions!$B:$B,Directions!C:C)))</f>
        <v>89</v>
      </c>
      <c r="D3653">
        <f>IF(B3652&lt;&gt;B3653,D3652,IF(H3652=1,"",D3652+_xlfn.XLOOKUP($B3653,Directions!$B:$B,Directions!D:D)))</f>
        <v>58</v>
      </c>
      <c r="E3653" s="3">
        <f>IF(H3652=1,"",C3653+_xlfn.XLOOKUP($B3653,Directions!$B:$B,Directions!C:C))</f>
        <v>89</v>
      </c>
      <c r="F3653" s="3">
        <f>IF(H3652=1,"",D3653+_xlfn.XLOOKUP($B3653,Directions!$B:$B,Directions!D:D))</f>
        <v>57</v>
      </c>
      <c r="G3653" cm="1">
        <f t="array" ref="G3653">IF(H3653=1,"",IF(INDEX(map,F3653,E3653)="#",1,0))</f>
        <v>0</v>
      </c>
      <c r="H3653">
        <f>IF(Journey!H3652=1,1,IF(OR(E3653&lt;0,E3653&gt;Map!$A$1,F3653&lt;0,F3653&gt;Map!$A$1),1,0))</f>
        <v>0</v>
      </c>
    </row>
    <row r="3654" spans="1:8" x14ac:dyDescent="0.25">
      <c r="A3654">
        <v>3652</v>
      </c>
      <c r="B3654">
        <f t="shared" si="57"/>
        <v>1</v>
      </c>
      <c r="C3654">
        <f>IF(B3653&lt;&gt;B3654,C3653,IF(H3653=1,"",C3653+_xlfn.XLOOKUP($B3654,Directions!$B:$B,Directions!C:C)))</f>
        <v>89</v>
      </c>
      <c r="D3654">
        <f>IF(B3653&lt;&gt;B3654,D3653,IF(H3653=1,"",D3653+_xlfn.XLOOKUP($B3654,Directions!$B:$B,Directions!D:D)))</f>
        <v>57</v>
      </c>
      <c r="E3654" s="3">
        <f>IF(H3653=1,"",C3654+_xlfn.XLOOKUP($B3654,Directions!$B:$B,Directions!C:C))</f>
        <v>89</v>
      </c>
      <c r="F3654" s="3">
        <f>IF(H3653=1,"",D3654+_xlfn.XLOOKUP($B3654,Directions!$B:$B,Directions!D:D))</f>
        <v>56</v>
      </c>
      <c r="G3654" cm="1">
        <f t="array" ref="G3654">IF(H3654=1,"",IF(INDEX(map,F3654,E3654)="#",1,0))</f>
        <v>0</v>
      </c>
      <c r="H3654">
        <f>IF(Journey!H3653=1,1,IF(OR(E3654&lt;0,E3654&gt;Map!$A$1,F3654&lt;0,F3654&gt;Map!$A$1),1,0))</f>
        <v>0</v>
      </c>
    </row>
    <row r="3655" spans="1:8" x14ac:dyDescent="0.25">
      <c r="A3655">
        <v>3653</v>
      </c>
      <c r="B3655">
        <f t="shared" si="57"/>
        <v>1</v>
      </c>
      <c r="C3655">
        <f>IF(B3654&lt;&gt;B3655,C3654,IF(H3654=1,"",C3654+_xlfn.XLOOKUP($B3655,Directions!$B:$B,Directions!C:C)))</f>
        <v>89</v>
      </c>
      <c r="D3655">
        <f>IF(B3654&lt;&gt;B3655,D3654,IF(H3654=1,"",D3654+_xlfn.XLOOKUP($B3655,Directions!$B:$B,Directions!D:D)))</f>
        <v>56</v>
      </c>
      <c r="E3655" s="3">
        <f>IF(H3654=1,"",C3655+_xlfn.XLOOKUP($B3655,Directions!$B:$B,Directions!C:C))</f>
        <v>89</v>
      </c>
      <c r="F3655" s="3">
        <f>IF(H3654=1,"",D3655+_xlfn.XLOOKUP($B3655,Directions!$B:$B,Directions!D:D))</f>
        <v>55</v>
      </c>
      <c r="G3655" cm="1">
        <f t="array" ref="G3655">IF(H3655=1,"",IF(INDEX(map,F3655,E3655)="#",1,0))</f>
        <v>0</v>
      </c>
      <c r="H3655">
        <f>IF(Journey!H3654=1,1,IF(OR(E3655&lt;0,E3655&gt;Map!$A$1,F3655&lt;0,F3655&gt;Map!$A$1),1,0))</f>
        <v>0</v>
      </c>
    </row>
    <row r="3656" spans="1:8" x14ac:dyDescent="0.25">
      <c r="A3656">
        <v>3654</v>
      </c>
      <c r="B3656">
        <f t="shared" si="57"/>
        <v>1</v>
      </c>
      <c r="C3656">
        <f>IF(B3655&lt;&gt;B3656,C3655,IF(H3655=1,"",C3655+_xlfn.XLOOKUP($B3656,Directions!$B:$B,Directions!C:C)))</f>
        <v>89</v>
      </c>
      <c r="D3656">
        <f>IF(B3655&lt;&gt;B3656,D3655,IF(H3655=1,"",D3655+_xlfn.XLOOKUP($B3656,Directions!$B:$B,Directions!D:D)))</f>
        <v>55</v>
      </c>
      <c r="E3656" s="3">
        <f>IF(H3655=1,"",C3656+_xlfn.XLOOKUP($B3656,Directions!$B:$B,Directions!C:C))</f>
        <v>89</v>
      </c>
      <c r="F3656" s="3">
        <f>IF(H3655=1,"",D3656+_xlfn.XLOOKUP($B3656,Directions!$B:$B,Directions!D:D))</f>
        <v>54</v>
      </c>
      <c r="G3656" cm="1">
        <f t="array" ref="G3656">IF(H3656=1,"",IF(INDEX(map,F3656,E3656)="#",1,0))</f>
        <v>0</v>
      </c>
      <c r="H3656">
        <f>IF(Journey!H3655=1,1,IF(OR(E3656&lt;0,E3656&gt;Map!$A$1,F3656&lt;0,F3656&gt;Map!$A$1),1,0))</f>
        <v>0</v>
      </c>
    </row>
    <row r="3657" spans="1:8" x14ac:dyDescent="0.25">
      <c r="A3657">
        <v>3655</v>
      </c>
      <c r="B3657">
        <f t="shared" si="57"/>
        <v>1</v>
      </c>
      <c r="C3657">
        <f>IF(B3656&lt;&gt;B3657,C3656,IF(H3656=1,"",C3656+_xlfn.XLOOKUP($B3657,Directions!$B:$B,Directions!C:C)))</f>
        <v>89</v>
      </c>
      <c r="D3657">
        <f>IF(B3656&lt;&gt;B3657,D3656,IF(H3656=1,"",D3656+_xlfn.XLOOKUP($B3657,Directions!$B:$B,Directions!D:D)))</f>
        <v>54</v>
      </c>
      <c r="E3657" s="3">
        <f>IF(H3656=1,"",C3657+_xlfn.XLOOKUP($B3657,Directions!$B:$B,Directions!C:C))</f>
        <v>89</v>
      </c>
      <c r="F3657" s="3">
        <f>IF(H3656=1,"",D3657+_xlfn.XLOOKUP($B3657,Directions!$B:$B,Directions!D:D))</f>
        <v>53</v>
      </c>
      <c r="G3657" cm="1">
        <f t="array" ref="G3657">IF(H3657=1,"",IF(INDEX(map,F3657,E3657)="#",1,0))</f>
        <v>0</v>
      </c>
      <c r="H3657">
        <f>IF(Journey!H3656=1,1,IF(OR(E3657&lt;0,E3657&gt;Map!$A$1,F3657&lt;0,F3657&gt;Map!$A$1),1,0))</f>
        <v>0</v>
      </c>
    </row>
    <row r="3658" spans="1:8" x14ac:dyDescent="0.25">
      <c r="A3658">
        <v>3656</v>
      </c>
      <c r="B3658">
        <f t="shared" si="57"/>
        <v>1</v>
      </c>
      <c r="C3658">
        <f>IF(B3657&lt;&gt;B3658,C3657,IF(H3657=1,"",C3657+_xlfn.XLOOKUP($B3658,Directions!$B:$B,Directions!C:C)))</f>
        <v>89</v>
      </c>
      <c r="D3658">
        <f>IF(B3657&lt;&gt;B3658,D3657,IF(H3657=1,"",D3657+_xlfn.XLOOKUP($B3658,Directions!$B:$B,Directions!D:D)))</f>
        <v>53</v>
      </c>
      <c r="E3658" s="3">
        <f>IF(H3657=1,"",C3658+_xlfn.XLOOKUP($B3658,Directions!$B:$B,Directions!C:C))</f>
        <v>89</v>
      </c>
      <c r="F3658" s="3">
        <f>IF(H3657=1,"",D3658+_xlfn.XLOOKUP($B3658,Directions!$B:$B,Directions!D:D))</f>
        <v>52</v>
      </c>
      <c r="G3658" cm="1">
        <f t="array" ref="G3658">IF(H3658=1,"",IF(INDEX(map,F3658,E3658)="#",1,0))</f>
        <v>0</v>
      </c>
      <c r="H3658">
        <f>IF(Journey!H3657=1,1,IF(OR(E3658&lt;0,E3658&gt;Map!$A$1,F3658&lt;0,F3658&gt;Map!$A$1),1,0))</f>
        <v>0</v>
      </c>
    </row>
    <row r="3659" spans="1:8" x14ac:dyDescent="0.25">
      <c r="A3659">
        <v>3657</v>
      </c>
      <c r="B3659">
        <f t="shared" si="57"/>
        <v>1</v>
      </c>
      <c r="C3659">
        <f>IF(B3658&lt;&gt;B3659,C3658,IF(H3658=1,"",C3658+_xlfn.XLOOKUP($B3659,Directions!$B:$B,Directions!C:C)))</f>
        <v>89</v>
      </c>
      <c r="D3659">
        <f>IF(B3658&lt;&gt;B3659,D3658,IF(H3658=1,"",D3658+_xlfn.XLOOKUP($B3659,Directions!$B:$B,Directions!D:D)))</f>
        <v>52</v>
      </c>
      <c r="E3659" s="3">
        <f>IF(H3658=1,"",C3659+_xlfn.XLOOKUP($B3659,Directions!$B:$B,Directions!C:C))</f>
        <v>89</v>
      </c>
      <c r="F3659" s="3">
        <f>IF(H3658=1,"",D3659+_xlfn.XLOOKUP($B3659,Directions!$B:$B,Directions!D:D))</f>
        <v>51</v>
      </c>
      <c r="G3659" cm="1">
        <f t="array" ref="G3659">IF(H3659=1,"",IF(INDEX(map,F3659,E3659)="#",1,0))</f>
        <v>0</v>
      </c>
      <c r="H3659">
        <f>IF(Journey!H3658=1,1,IF(OR(E3659&lt;0,E3659&gt;Map!$A$1,F3659&lt;0,F3659&gt;Map!$A$1),1,0))</f>
        <v>0</v>
      </c>
    </row>
    <row r="3660" spans="1:8" x14ac:dyDescent="0.25">
      <c r="A3660">
        <v>3658</v>
      </c>
      <c r="B3660">
        <f t="shared" si="57"/>
        <v>1</v>
      </c>
      <c r="C3660">
        <f>IF(B3659&lt;&gt;B3660,C3659,IF(H3659=1,"",C3659+_xlfn.XLOOKUP($B3660,Directions!$B:$B,Directions!C:C)))</f>
        <v>89</v>
      </c>
      <c r="D3660">
        <f>IF(B3659&lt;&gt;B3660,D3659,IF(H3659=1,"",D3659+_xlfn.XLOOKUP($B3660,Directions!$B:$B,Directions!D:D)))</f>
        <v>51</v>
      </c>
      <c r="E3660" s="3">
        <f>IF(H3659=1,"",C3660+_xlfn.XLOOKUP($B3660,Directions!$B:$B,Directions!C:C))</f>
        <v>89</v>
      </c>
      <c r="F3660" s="3">
        <f>IF(H3659=1,"",D3660+_xlfn.XLOOKUP($B3660,Directions!$B:$B,Directions!D:D))</f>
        <v>50</v>
      </c>
      <c r="G3660" cm="1">
        <f t="array" ref="G3660">IF(H3660=1,"",IF(INDEX(map,F3660,E3660)="#",1,0))</f>
        <v>0</v>
      </c>
      <c r="H3660">
        <f>IF(Journey!H3659=1,1,IF(OR(E3660&lt;0,E3660&gt;Map!$A$1,F3660&lt;0,F3660&gt;Map!$A$1),1,0))</f>
        <v>0</v>
      </c>
    </row>
    <row r="3661" spans="1:8" x14ac:dyDescent="0.25">
      <c r="A3661">
        <v>3659</v>
      </c>
      <c r="B3661">
        <f t="shared" si="57"/>
        <v>1</v>
      </c>
      <c r="C3661">
        <f>IF(B3660&lt;&gt;B3661,C3660,IF(H3660=1,"",C3660+_xlfn.XLOOKUP($B3661,Directions!$B:$B,Directions!C:C)))</f>
        <v>89</v>
      </c>
      <c r="D3661">
        <f>IF(B3660&lt;&gt;B3661,D3660,IF(H3660=1,"",D3660+_xlfn.XLOOKUP($B3661,Directions!$B:$B,Directions!D:D)))</f>
        <v>50</v>
      </c>
      <c r="E3661" s="3">
        <f>IF(H3660=1,"",C3661+_xlfn.XLOOKUP($B3661,Directions!$B:$B,Directions!C:C))</f>
        <v>89</v>
      </c>
      <c r="F3661" s="3">
        <f>IF(H3660=1,"",D3661+_xlfn.XLOOKUP($B3661,Directions!$B:$B,Directions!D:D))</f>
        <v>49</v>
      </c>
      <c r="G3661" cm="1">
        <f t="array" ref="G3661">IF(H3661=1,"",IF(INDEX(map,F3661,E3661)="#",1,0))</f>
        <v>0</v>
      </c>
      <c r="H3661">
        <f>IF(Journey!H3660=1,1,IF(OR(E3661&lt;0,E3661&gt;Map!$A$1,F3661&lt;0,F3661&gt;Map!$A$1),1,0))</f>
        <v>0</v>
      </c>
    </row>
    <row r="3662" spans="1:8" x14ac:dyDescent="0.25">
      <c r="A3662">
        <v>3660</v>
      </c>
      <c r="B3662">
        <f t="shared" si="57"/>
        <v>1</v>
      </c>
      <c r="C3662">
        <f>IF(B3661&lt;&gt;B3662,C3661,IF(H3661=1,"",C3661+_xlfn.XLOOKUP($B3662,Directions!$B:$B,Directions!C:C)))</f>
        <v>89</v>
      </c>
      <c r="D3662">
        <f>IF(B3661&lt;&gt;B3662,D3661,IF(H3661=1,"",D3661+_xlfn.XLOOKUP($B3662,Directions!$B:$B,Directions!D:D)))</f>
        <v>49</v>
      </c>
      <c r="E3662" s="3">
        <f>IF(H3661=1,"",C3662+_xlfn.XLOOKUP($B3662,Directions!$B:$B,Directions!C:C))</f>
        <v>89</v>
      </c>
      <c r="F3662" s="3">
        <f>IF(H3661=1,"",D3662+_xlfn.XLOOKUP($B3662,Directions!$B:$B,Directions!D:D))</f>
        <v>48</v>
      </c>
      <c r="G3662" cm="1">
        <f t="array" ref="G3662">IF(H3662=1,"",IF(INDEX(map,F3662,E3662)="#",1,0))</f>
        <v>0</v>
      </c>
      <c r="H3662">
        <f>IF(Journey!H3661=1,1,IF(OR(E3662&lt;0,E3662&gt;Map!$A$1,F3662&lt;0,F3662&gt;Map!$A$1),1,0))</f>
        <v>0</v>
      </c>
    </row>
    <row r="3663" spans="1:8" x14ac:dyDescent="0.25">
      <c r="A3663">
        <v>3661</v>
      </c>
      <c r="B3663">
        <f t="shared" si="57"/>
        <v>1</v>
      </c>
      <c r="C3663">
        <f>IF(B3662&lt;&gt;B3663,C3662,IF(H3662=1,"",C3662+_xlfn.XLOOKUP($B3663,Directions!$B:$B,Directions!C:C)))</f>
        <v>89</v>
      </c>
      <c r="D3663">
        <f>IF(B3662&lt;&gt;B3663,D3662,IF(H3662=1,"",D3662+_xlfn.XLOOKUP($B3663,Directions!$B:$B,Directions!D:D)))</f>
        <v>48</v>
      </c>
      <c r="E3663" s="3">
        <f>IF(H3662=1,"",C3663+_xlfn.XLOOKUP($B3663,Directions!$B:$B,Directions!C:C))</f>
        <v>89</v>
      </c>
      <c r="F3663" s="3">
        <f>IF(H3662=1,"",D3663+_xlfn.XLOOKUP($B3663,Directions!$B:$B,Directions!D:D))</f>
        <v>47</v>
      </c>
      <c r="G3663" cm="1">
        <f t="array" ref="G3663">IF(H3663=1,"",IF(INDEX(map,F3663,E3663)="#",1,0))</f>
        <v>0</v>
      </c>
      <c r="H3663">
        <f>IF(Journey!H3662=1,1,IF(OR(E3663&lt;0,E3663&gt;Map!$A$1,F3663&lt;0,F3663&gt;Map!$A$1),1,0))</f>
        <v>0</v>
      </c>
    </row>
    <row r="3664" spans="1:8" x14ac:dyDescent="0.25">
      <c r="A3664">
        <v>3662</v>
      </c>
      <c r="B3664">
        <f t="shared" si="57"/>
        <v>1</v>
      </c>
      <c r="C3664">
        <f>IF(B3663&lt;&gt;B3664,C3663,IF(H3663=1,"",C3663+_xlfn.XLOOKUP($B3664,Directions!$B:$B,Directions!C:C)))</f>
        <v>89</v>
      </c>
      <c r="D3664">
        <f>IF(B3663&lt;&gt;B3664,D3663,IF(H3663=1,"",D3663+_xlfn.XLOOKUP($B3664,Directions!$B:$B,Directions!D:D)))</f>
        <v>47</v>
      </c>
      <c r="E3664" s="3">
        <f>IF(H3663=1,"",C3664+_xlfn.XLOOKUP($B3664,Directions!$B:$B,Directions!C:C))</f>
        <v>89</v>
      </c>
      <c r="F3664" s="3">
        <f>IF(H3663=1,"",D3664+_xlfn.XLOOKUP($B3664,Directions!$B:$B,Directions!D:D))</f>
        <v>46</v>
      </c>
      <c r="G3664" cm="1">
        <f t="array" ref="G3664">IF(H3664=1,"",IF(INDEX(map,F3664,E3664)="#",1,0))</f>
        <v>0</v>
      </c>
      <c r="H3664">
        <f>IF(Journey!H3663=1,1,IF(OR(E3664&lt;0,E3664&gt;Map!$A$1,F3664&lt;0,F3664&gt;Map!$A$1),1,0))</f>
        <v>0</v>
      </c>
    </row>
    <row r="3665" spans="1:8" x14ac:dyDescent="0.25">
      <c r="A3665">
        <v>3663</v>
      </c>
      <c r="B3665">
        <f t="shared" si="57"/>
        <v>1</v>
      </c>
      <c r="C3665">
        <f>IF(B3664&lt;&gt;B3665,C3664,IF(H3664=1,"",C3664+_xlfn.XLOOKUP($B3665,Directions!$B:$B,Directions!C:C)))</f>
        <v>89</v>
      </c>
      <c r="D3665">
        <f>IF(B3664&lt;&gt;B3665,D3664,IF(H3664=1,"",D3664+_xlfn.XLOOKUP($B3665,Directions!$B:$B,Directions!D:D)))</f>
        <v>46</v>
      </c>
      <c r="E3665" s="3">
        <f>IF(H3664=1,"",C3665+_xlfn.XLOOKUP($B3665,Directions!$B:$B,Directions!C:C))</f>
        <v>89</v>
      </c>
      <c r="F3665" s="3">
        <f>IF(H3664=1,"",D3665+_xlfn.XLOOKUP($B3665,Directions!$B:$B,Directions!D:D))</f>
        <v>45</v>
      </c>
      <c r="G3665" cm="1">
        <f t="array" ref="G3665">IF(H3665=1,"",IF(INDEX(map,F3665,E3665)="#",1,0))</f>
        <v>0</v>
      </c>
      <c r="H3665">
        <f>IF(Journey!H3664=1,1,IF(OR(E3665&lt;0,E3665&gt;Map!$A$1,F3665&lt;0,F3665&gt;Map!$A$1),1,0))</f>
        <v>0</v>
      </c>
    </row>
    <row r="3666" spans="1:8" x14ac:dyDescent="0.25">
      <c r="A3666">
        <v>3664</v>
      </c>
      <c r="B3666">
        <f t="shared" si="57"/>
        <v>1</v>
      </c>
      <c r="C3666">
        <f>IF(B3665&lt;&gt;B3666,C3665,IF(H3665=1,"",C3665+_xlfn.XLOOKUP($B3666,Directions!$B:$B,Directions!C:C)))</f>
        <v>89</v>
      </c>
      <c r="D3666">
        <f>IF(B3665&lt;&gt;B3666,D3665,IF(H3665=1,"",D3665+_xlfn.XLOOKUP($B3666,Directions!$B:$B,Directions!D:D)))</f>
        <v>45</v>
      </c>
      <c r="E3666" s="3">
        <f>IF(H3665=1,"",C3666+_xlfn.XLOOKUP($B3666,Directions!$B:$B,Directions!C:C))</f>
        <v>89</v>
      </c>
      <c r="F3666" s="3">
        <f>IF(H3665=1,"",D3666+_xlfn.XLOOKUP($B3666,Directions!$B:$B,Directions!D:D))</f>
        <v>44</v>
      </c>
      <c r="G3666" cm="1">
        <f t="array" ref="G3666">IF(H3666=1,"",IF(INDEX(map,F3666,E3666)="#",1,0))</f>
        <v>0</v>
      </c>
      <c r="H3666">
        <f>IF(Journey!H3665=1,1,IF(OR(E3666&lt;0,E3666&gt;Map!$A$1,F3666&lt;0,F3666&gt;Map!$A$1),1,0))</f>
        <v>0</v>
      </c>
    </row>
    <row r="3667" spans="1:8" x14ac:dyDescent="0.25">
      <c r="A3667">
        <v>3665</v>
      </c>
      <c r="B3667">
        <f t="shared" si="57"/>
        <v>1</v>
      </c>
      <c r="C3667">
        <f>IF(B3666&lt;&gt;B3667,C3666,IF(H3666=1,"",C3666+_xlfn.XLOOKUP($B3667,Directions!$B:$B,Directions!C:C)))</f>
        <v>89</v>
      </c>
      <c r="D3667">
        <f>IF(B3666&lt;&gt;B3667,D3666,IF(H3666=1,"",D3666+_xlfn.XLOOKUP($B3667,Directions!$B:$B,Directions!D:D)))</f>
        <v>44</v>
      </c>
      <c r="E3667" s="3">
        <f>IF(H3666=1,"",C3667+_xlfn.XLOOKUP($B3667,Directions!$B:$B,Directions!C:C))</f>
        <v>89</v>
      </c>
      <c r="F3667" s="3">
        <f>IF(H3666=1,"",D3667+_xlfn.XLOOKUP($B3667,Directions!$B:$B,Directions!D:D))</f>
        <v>43</v>
      </c>
      <c r="G3667" cm="1">
        <f t="array" ref="G3667">IF(H3667=1,"",IF(INDEX(map,F3667,E3667)="#",1,0))</f>
        <v>0</v>
      </c>
      <c r="H3667">
        <f>IF(Journey!H3666=1,1,IF(OR(E3667&lt;0,E3667&gt;Map!$A$1,F3667&lt;0,F3667&gt;Map!$A$1),1,0))</f>
        <v>0</v>
      </c>
    </row>
    <row r="3668" spans="1:8" x14ac:dyDescent="0.25">
      <c r="A3668">
        <v>3666</v>
      </c>
      <c r="B3668">
        <f t="shared" si="57"/>
        <v>1</v>
      </c>
      <c r="C3668">
        <f>IF(B3667&lt;&gt;B3668,C3667,IF(H3667=1,"",C3667+_xlfn.XLOOKUP($B3668,Directions!$B:$B,Directions!C:C)))</f>
        <v>89</v>
      </c>
      <c r="D3668">
        <f>IF(B3667&lt;&gt;B3668,D3667,IF(H3667=1,"",D3667+_xlfn.XLOOKUP($B3668,Directions!$B:$B,Directions!D:D)))</f>
        <v>43</v>
      </c>
      <c r="E3668" s="3">
        <f>IF(H3667=1,"",C3668+_xlfn.XLOOKUP($B3668,Directions!$B:$B,Directions!C:C))</f>
        <v>89</v>
      </c>
      <c r="F3668" s="3">
        <f>IF(H3667=1,"",D3668+_xlfn.XLOOKUP($B3668,Directions!$B:$B,Directions!D:D))</f>
        <v>42</v>
      </c>
      <c r="G3668" cm="1">
        <f t="array" ref="G3668">IF(H3668=1,"",IF(INDEX(map,F3668,E3668)="#",1,0))</f>
        <v>0</v>
      </c>
      <c r="H3668">
        <f>IF(Journey!H3667=1,1,IF(OR(E3668&lt;0,E3668&gt;Map!$A$1,F3668&lt;0,F3668&gt;Map!$A$1),1,0))</f>
        <v>0</v>
      </c>
    </row>
    <row r="3669" spans="1:8" x14ac:dyDescent="0.25">
      <c r="A3669">
        <v>3667</v>
      </c>
      <c r="B3669">
        <f t="shared" si="57"/>
        <v>1</v>
      </c>
      <c r="C3669">
        <f>IF(B3668&lt;&gt;B3669,C3668,IF(H3668=1,"",C3668+_xlfn.XLOOKUP($B3669,Directions!$B:$B,Directions!C:C)))</f>
        <v>89</v>
      </c>
      <c r="D3669">
        <f>IF(B3668&lt;&gt;B3669,D3668,IF(H3668=1,"",D3668+_xlfn.XLOOKUP($B3669,Directions!$B:$B,Directions!D:D)))</f>
        <v>42</v>
      </c>
      <c r="E3669" s="3">
        <f>IF(H3668=1,"",C3669+_xlfn.XLOOKUP($B3669,Directions!$B:$B,Directions!C:C))</f>
        <v>89</v>
      </c>
      <c r="F3669" s="3">
        <f>IF(H3668=1,"",D3669+_xlfn.XLOOKUP($B3669,Directions!$B:$B,Directions!D:D))</f>
        <v>41</v>
      </c>
      <c r="G3669" cm="1">
        <f t="array" ref="G3669">IF(H3669=1,"",IF(INDEX(map,F3669,E3669)="#",1,0))</f>
        <v>0</v>
      </c>
      <c r="H3669">
        <f>IF(Journey!H3668=1,1,IF(OR(E3669&lt;0,E3669&gt;Map!$A$1,F3669&lt;0,F3669&gt;Map!$A$1),1,0))</f>
        <v>0</v>
      </c>
    </row>
    <row r="3670" spans="1:8" x14ac:dyDescent="0.25">
      <c r="A3670">
        <v>3668</v>
      </c>
      <c r="B3670">
        <f t="shared" si="57"/>
        <v>1</v>
      </c>
      <c r="C3670">
        <f>IF(B3669&lt;&gt;B3670,C3669,IF(H3669=1,"",C3669+_xlfn.XLOOKUP($B3670,Directions!$B:$B,Directions!C:C)))</f>
        <v>89</v>
      </c>
      <c r="D3670">
        <f>IF(B3669&lt;&gt;B3670,D3669,IF(H3669=1,"",D3669+_xlfn.XLOOKUP($B3670,Directions!$B:$B,Directions!D:D)))</f>
        <v>41</v>
      </c>
      <c r="E3670" s="3">
        <f>IF(H3669=1,"",C3670+_xlfn.XLOOKUP($B3670,Directions!$B:$B,Directions!C:C))</f>
        <v>89</v>
      </c>
      <c r="F3670" s="3">
        <f>IF(H3669=1,"",D3670+_xlfn.XLOOKUP($B3670,Directions!$B:$B,Directions!D:D))</f>
        <v>40</v>
      </c>
      <c r="G3670" cm="1">
        <f t="array" ref="G3670">IF(H3670=1,"",IF(INDEX(map,F3670,E3670)="#",1,0))</f>
        <v>0</v>
      </c>
      <c r="H3670">
        <f>IF(Journey!H3669=1,1,IF(OR(E3670&lt;0,E3670&gt;Map!$A$1,F3670&lt;0,F3670&gt;Map!$A$1),1,0))</f>
        <v>0</v>
      </c>
    </row>
    <row r="3671" spans="1:8" x14ac:dyDescent="0.25">
      <c r="A3671">
        <v>3669</v>
      </c>
      <c r="B3671">
        <f t="shared" si="57"/>
        <v>1</v>
      </c>
      <c r="C3671">
        <f>IF(B3670&lt;&gt;B3671,C3670,IF(H3670=1,"",C3670+_xlfn.XLOOKUP($B3671,Directions!$B:$B,Directions!C:C)))</f>
        <v>89</v>
      </c>
      <c r="D3671">
        <f>IF(B3670&lt;&gt;B3671,D3670,IF(H3670=1,"",D3670+_xlfn.XLOOKUP($B3671,Directions!$B:$B,Directions!D:D)))</f>
        <v>40</v>
      </c>
      <c r="E3671" s="3">
        <f>IF(H3670=1,"",C3671+_xlfn.XLOOKUP($B3671,Directions!$B:$B,Directions!C:C))</f>
        <v>89</v>
      </c>
      <c r="F3671" s="3">
        <f>IF(H3670=1,"",D3671+_xlfn.XLOOKUP($B3671,Directions!$B:$B,Directions!D:D))</f>
        <v>39</v>
      </c>
      <c r="G3671" cm="1">
        <f t="array" ref="G3671">IF(H3671=1,"",IF(INDEX(map,F3671,E3671)="#",1,0))</f>
        <v>0</v>
      </c>
      <c r="H3671">
        <f>IF(Journey!H3670=1,1,IF(OR(E3671&lt;0,E3671&gt;Map!$A$1,F3671&lt;0,F3671&gt;Map!$A$1),1,0))</f>
        <v>0</v>
      </c>
    </row>
    <row r="3672" spans="1:8" x14ac:dyDescent="0.25">
      <c r="A3672">
        <v>3670</v>
      </c>
      <c r="B3672">
        <f t="shared" si="57"/>
        <v>1</v>
      </c>
      <c r="C3672">
        <f>IF(B3671&lt;&gt;B3672,C3671,IF(H3671=1,"",C3671+_xlfn.XLOOKUP($B3672,Directions!$B:$B,Directions!C:C)))</f>
        <v>89</v>
      </c>
      <c r="D3672">
        <f>IF(B3671&lt;&gt;B3672,D3671,IF(H3671=1,"",D3671+_xlfn.XLOOKUP($B3672,Directions!$B:$B,Directions!D:D)))</f>
        <v>39</v>
      </c>
      <c r="E3672" s="3">
        <f>IF(H3671=1,"",C3672+_xlfn.XLOOKUP($B3672,Directions!$B:$B,Directions!C:C))</f>
        <v>89</v>
      </c>
      <c r="F3672" s="3">
        <f>IF(H3671=1,"",D3672+_xlfn.XLOOKUP($B3672,Directions!$B:$B,Directions!D:D))</f>
        <v>38</v>
      </c>
      <c r="G3672" cm="1">
        <f t="array" ref="G3672">IF(H3672=1,"",IF(INDEX(map,F3672,E3672)="#",1,0))</f>
        <v>0</v>
      </c>
      <c r="H3672">
        <f>IF(Journey!H3671=1,1,IF(OR(E3672&lt;0,E3672&gt;Map!$A$1,F3672&lt;0,F3672&gt;Map!$A$1),1,0))</f>
        <v>0</v>
      </c>
    </row>
    <row r="3673" spans="1:8" x14ac:dyDescent="0.25">
      <c r="A3673">
        <v>3671</v>
      </c>
      <c r="B3673">
        <f t="shared" si="57"/>
        <v>1</v>
      </c>
      <c r="C3673">
        <f>IF(B3672&lt;&gt;B3673,C3672,IF(H3672=1,"",C3672+_xlfn.XLOOKUP($B3673,Directions!$B:$B,Directions!C:C)))</f>
        <v>89</v>
      </c>
      <c r="D3673">
        <f>IF(B3672&lt;&gt;B3673,D3672,IF(H3672=1,"",D3672+_xlfn.XLOOKUP($B3673,Directions!$B:$B,Directions!D:D)))</f>
        <v>38</v>
      </c>
      <c r="E3673" s="3">
        <f>IF(H3672=1,"",C3673+_xlfn.XLOOKUP($B3673,Directions!$B:$B,Directions!C:C))</f>
        <v>89</v>
      </c>
      <c r="F3673" s="3">
        <f>IF(H3672=1,"",D3673+_xlfn.XLOOKUP($B3673,Directions!$B:$B,Directions!D:D))</f>
        <v>37</v>
      </c>
      <c r="G3673" cm="1">
        <f t="array" ref="G3673">IF(H3673=1,"",IF(INDEX(map,F3673,E3673)="#",1,0))</f>
        <v>0</v>
      </c>
      <c r="H3673">
        <f>IF(Journey!H3672=1,1,IF(OR(E3673&lt;0,E3673&gt;Map!$A$1,F3673&lt;0,F3673&gt;Map!$A$1),1,0))</f>
        <v>0</v>
      </c>
    </row>
    <row r="3674" spans="1:8" x14ac:dyDescent="0.25">
      <c r="A3674">
        <v>3672</v>
      </c>
      <c r="B3674">
        <f t="shared" si="57"/>
        <v>1</v>
      </c>
      <c r="C3674">
        <f>IF(B3673&lt;&gt;B3674,C3673,IF(H3673=1,"",C3673+_xlfn.XLOOKUP($B3674,Directions!$B:$B,Directions!C:C)))</f>
        <v>89</v>
      </c>
      <c r="D3674">
        <f>IF(B3673&lt;&gt;B3674,D3673,IF(H3673=1,"",D3673+_xlfn.XLOOKUP($B3674,Directions!$B:$B,Directions!D:D)))</f>
        <v>37</v>
      </c>
      <c r="E3674" s="3">
        <f>IF(H3673=1,"",C3674+_xlfn.XLOOKUP($B3674,Directions!$B:$B,Directions!C:C))</f>
        <v>89</v>
      </c>
      <c r="F3674" s="3">
        <f>IF(H3673=1,"",D3674+_xlfn.XLOOKUP($B3674,Directions!$B:$B,Directions!D:D))</f>
        <v>36</v>
      </c>
      <c r="G3674" cm="1">
        <f t="array" ref="G3674">IF(H3674=1,"",IF(INDEX(map,F3674,E3674)="#",1,0))</f>
        <v>0</v>
      </c>
      <c r="H3674">
        <f>IF(Journey!H3673=1,1,IF(OR(E3674&lt;0,E3674&gt;Map!$A$1,F3674&lt;0,F3674&gt;Map!$A$1),1,0))</f>
        <v>0</v>
      </c>
    </row>
    <row r="3675" spans="1:8" x14ac:dyDescent="0.25">
      <c r="A3675">
        <v>3673</v>
      </c>
      <c r="B3675">
        <f t="shared" si="57"/>
        <v>1</v>
      </c>
      <c r="C3675">
        <f>IF(B3674&lt;&gt;B3675,C3674,IF(H3674=1,"",C3674+_xlfn.XLOOKUP($B3675,Directions!$B:$B,Directions!C:C)))</f>
        <v>89</v>
      </c>
      <c r="D3675">
        <f>IF(B3674&lt;&gt;B3675,D3674,IF(H3674=1,"",D3674+_xlfn.XLOOKUP($B3675,Directions!$B:$B,Directions!D:D)))</f>
        <v>36</v>
      </c>
      <c r="E3675" s="3">
        <f>IF(H3674=1,"",C3675+_xlfn.XLOOKUP($B3675,Directions!$B:$B,Directions!C:C))</f>
        <v>89</v>
      </c>
      <c r="F3675" s="3">
        <f>IF(H3674=1,"",D3675+_xlfn.XLOOKUP($B3675,Directions!$B:$B,Directions!D:D))</f>
        <v>35</v>
      </c>
      <c r="G3675" cm="1">
        <f t="array" ref="G3675">IF(H3675=1,"",IF(INDEX(map,F3675,E3675)="#",1,0))</f>
        <v>0</v>
      </c>
      <c r="H3675">
        <f>IF(Journey!H3674=1,1,IF(OR(E3675&lt;0,E3675&gt;Map!$A$1,F3675&lt;0,F3675&gt;Map!$A$1),1,0))</f>
        <v>0</v>
      </c>
    </row>
    <row r="3676" spans="1:8" x14ac:dyDescent="0.25">
      <c r="A3676">
        <v>3674</v>
      </c>
      <c r="B3676">
        <f t="shared" si="57"/>
        <v>1</v>
      </c>
      <c r="C3676">
        <f>IF(B3675&lt;&gt;B3676,C3675,IF(H3675=1,"",C3675+_xlfn.XLOOKUP($B3676,Directions!$B:$B,Directions!C:C)))</f>
        <v>89</v>
      </c>
      <c r="D3676">
        <f>IF(B3675&lt;&gt;B3676,D3675,IF(H3675=1,"",D3675+_xlfn.XLOOKUP($B3676,Directions!$B:$B,Directions!D:D)))</f>
        <v>35</v>
      </c>
      <c r="E3676" s="3">
        <f>IF(H3675=1,"",C3676+_xlfn.XLOOKUP($B3676,Directions!$B:$B,Directions!C:C))</f>
        <v>89</v>
      </c>
      <c r="F3676" s="3">
        <f>IF(H3675=1,"",D3676+_xlfn.XLOOKUP($B3676,Directions!$B:$B,Directions!D:D))</f>
        <v>34</v>
      </c>
      <c r="G3676" cm="1">
        <f t="array" ref="G3676">IF(H3676=1,"",IF(INDEX(map,F3676,E3676)="#",1,0))</f>
        <v>0</v>
      </c>
      <c r="H3676">
        <f>IF(Journey!H3675=1,1,IF(OR(E3676&lt;0,E3676&gt;Map!$A$1,F3676&lt;0,F3676&gt;Map!$A$1),1,0))</f>
        <v>0</v>
      </c>
    </row>
    <row r="3677" spans="1:8" x14ac:dyDescent="0.25">
      <c r="A3677">
        <v>3675</v>
      </c>
      <c r="B3677">
        <f t="shared" si="57"/>
        <v>1</v>
      </c>
      <c r="C3677">
        <f>IF(B3676&lt;&gt;B3677,C3676,IF(H3676=1,"",C3676+_xlfn.XLOOKUP($B3677,Directions!$B:$B,Directions!C:C)))</f>
        <v>89</v>
      </c>
      <c r="D3677">
        <f>IF(B3676&lt;&gt;B3677,D3676,IF(H3676=1,"",D3676+_xlfn.XLOOKUP($B3677,Directions!$B:$B,Directions!D:D)))</f>
        <v>34</v>
      </c>
      <c r="E3677" s="3">
        <f>IF(H3676=1,"",C3677+_xlfn.XLOOKUP($B3677,Directions!$B:$B,Directions!C:C))</f>
        <v>89</v>
      </c>
      <c r="F3677" s="3">
        <f>IF(H3676=1,"",D3677+_xlfn.XLOOKUP($B3677,Directions!$B:$B,Directions!D:D))</f>
        <v>33</v>
      </c>
      <c r="G3677" cm="1">
        <f t="array" ref="G3677">IF(H3677=1,"",IF(INDEX(map,F3677,E3677)="#",1,0))</f>
        <v>0</v>
      </c>
      <c r="H3677">
        <f>IF(Journey!H3676=1,1,IF(OR(E3677&lt;0,E3677&gt;Map!$A$1,F3677&lt;0,F3677&gt;Map!$A$1),1,0))</f>
        <v>0</v>
      </c>
    </row>
    <row r="3678" spans="1:8" x14ac:dyDescent="0.25">
      <c r="A3678">
        <v>3676</v>
      </c>
      <c r="B3678">
        <f t="shared" si="57"/>
        <v>1</v>
      </c>
      <c r="C3678">
        <f>IF(B3677&lt;&gt;B3678,C3677,IF(H3677=1,"",C3677+_xlfn.XLOOKUP($B3678,Directions!$B:$B,Directions!C:C)))</f>
        <v>89</v>
      </c>
      <c r="D3678">
        <f>IF(B3677&lt;&gt;B3678,D3677,IF(H3677=1,"",D3677+_xlfn.XLOOKUP($B3678,Directions!$B:$B,Directions!D:D)))</f>
        <v>33</v>
      </c>
      <c r="E3678" s="3">
        <f>IF(H3677=1,"",C3678+_xlfn.XLOOKUP($B3678,Directions!$B:$B,Directions!C:C))</f>
        <v>89</v>
      </c>
      <c r="F3678" s="3">
        <f>IF(H3677=1,"",D3678+_xlfn.XLOOKUP($B3678,Directions!$B:$B,Directions!D:D))</f>
        <v>32</v>
      </c>
      <c r="G3678" cm="1">
        <f t="array" ref="G3678">IF(H3678=1,"",IF(INDEX(map,F3678,E3678)="#",1,0))</f>
        <v>0</v>
      </c>
      <c r="H3678">
        <f>IF(Journey!H3677=1,1,IF(OR(E3678&lt;0,E3678&gt;Map!$A$1,F3678&lt;0,F3678&gt;Map!$A$1),1,0))</f>
        <v>0</v>
      </c>
    </row>
    <row r="3679" spans="1:8" x14ac:dyDescent="0.25">
      <c r="A3679">
        <v>3677</v>
      </c>
      <c r="B3679">
        <f t="shared" si="57"/>
        <v>1</v>
      </c>
      <c r="C3679">
        <f>IF(B3678&lt;&gt;B3679,C3678,IF(H3678=1,"",C3678+_xlfn.XLOOKUP($B3679,Directions!$B:$B,Directions!C:C)))</f>
        <v>89</v>
      </c>
      <c r="D3679">
        <f>IF(B3678&lt;&gt;B3679,D3678,IF(H3678=1,"",D3678+_xlfn.XLOOKUP($B3679,Directions!$B:$B,Directions!D:D)))</f>
        <v>32</v>
      </c>
      <c r="E3679" s="3">
        <f>IF(H3678=1,"",C3679+_xlfn.XLOOKUP($B3679,Directions!$B:$B,Directions!C:C))</f>
        <v>89</v>
      </c>
      <c r="F3679" s="3">
        <f>IF(H3678=1,"",D3679+_xlfn.XLOOKUP($B3679,Directions!$B:$B,Directions!D:D))</f>
        <v>31</v>
      </c>
      <c r="G3679" cm="1">
        <f t="array" ref="G3679">IF(H3679=1,"",IF(INDEX(map,F3679,E3679)="#",1,0))</f>
        <v>0</v>
      </c>
      <c r="H3679">
        <f>IF(Journey!H3678=1,1,IF(OR(E3679&lt;0,E3679&gt;Map!$A$1,F3679&lt;0,F3679&gt;Map!$A$1),1,0))</f>
        <v>0</v>
      </c>
    </row>
    <row r="3680" spans="1:8" x14ac:dyDescent="0.25">
      <c r="A3680">
        <v>3678</v>
      </c>
      <c r="B3680">
        <f t="shared" si="57"/>
        <v>1</v>
      </c>
      <c r="C3680">
        <f>IF(B3679&lt;&gt;B3680,C3679,IF(H3679=1,"",C3679+_xlfn.XLOOKUP($B3680,Directions!$B:$B,Directions!C:C)))</f>
        <v>89</v>
      </c>
      <c r="D3680">
        <f>IF(B3679&lt;&gt;B3680,D3679,IF(H3679=1,"",D3679+_xlfn.XLOOKUP($B3680,Directions!$B:$B,Directions!D:D)))</f>
        <v>31</v>
      </c>
      <c r="E3680" s="3">
        <f>IF(H3679=1,"",C3680+_xlfn.XLOOKUP($B3680,Directions!$B:$B,Directions!C:C))</f>
        <v>89</v>
      </c>
      <c r="F3680" s="3">
        <f>IF(H3679=1,"",D3680+_xlfn.XLOOKUP($B3680,Directions!$B:$B,Directions!D:D))</f>
        <v>30</v>
      </c>
      <c r="G3680" cm="1">
        <f t="array" ref="G3680">IF(H3680=1,"",IF(INDEX(map,F3680,E3680)="#",1,0))</f>
        <v>0</v>
      </c>
      <c r="H3680">
        <f>IF(Journey!H3679=1,1,IF(OR(E3680&lt;0,E3680&gt;Map!$A$1,F3680&lt;0,F3680&gt;Map!$A$1),1,0))</f>
        <v>0</v>
      </c>
    </row>
    <row r="3681" spans="1:8" x14ac:dyDescent="0.25">
      <c r="A3681">
        <v>3679</v>
      </c>
      <c r="B3681">
        <f t="shared" si="57"/>
        <v>1</v>
      </c>
      <c r="C3681">
        <f>IF(B3680&lt;&gt;B3681,C3680,IF(H3680=1,"",C3680+_xlfn.XLOOKUP($B3681,Directions!$B:$B,Directions!C:C)))</f>
        <v>89</v>
      </c>
      <c r="D3681">
        <f>IF(B3680&lt;&gt;B3681,D3680,IF(H3680=1,"",D3680+_xlfn.XLOOKUP($B3681,Directions!$B:$B,Directions!D:D)))</f>
        <v>30</v>
      </c>
      <c r="E3681" s="3">
        <f>IF(H3680=1,"",C3681+_xlfn.XLOOKUP($B3681,Directions!$B:$B,Directions!C:C))</f>
        <v>89</v>
      </c>
      <c r="F3681" s="3">
        <f>IF(H3680=1,"",D3681+_xlfn.XLOOKUP($B3681,Directions!$B:$B,Directions!D:D))</f>
        <v>29</v>
      </c>
      <c r="G3681" cm="1">
        <f t="array" ref="G3681">IF(H3681=1,"",IF(INDEX(map,F3681,E3681)="#",1,0))</f>
        <v>0</v>
      </c>
      <c r="H3681">
        <f>IF(Journey!H3680=1,1,IF(OR(E3681&lt;0,E3681&gt;Map!$A$1,F3681&lt;0,F3681&gt;Map!$A$1),1,0))</f>
        <v>0</v>
      </c>
    </row>
    <row r="3682" spans="1:8" x14ac:dyDescent="0.25">
      <c r="A3682">
        <v>3680</v>
      </c>
      <c r="B3682">
        <f t="shared" si="57"/>
        <v>1</v>
      </c>
      <c r="C3682">
        <f>IF(B3681&lt;&gt;B3682,C3681,IF(H3681=1,"",C3681+_xlfn.XLOOKUP($B3682,Directions!$B:$B,Directions!C:C)))</f>
        <v>89</v>
      </c>
      <c r="D3682">
        <f>IF(B3681&lt;&gt;B3682,D3681,IF(H3681=1,"",D3681+_xlfn.XLOOKUP($B3682,Directions!$B:$B,Directions!D:D)))</f>
        <v>29</v>
      </c>
      <c r="E3682" s="3">
        <f>IF(H3681=1,"",C3682+_xlfn.XLOOKUP($B3682,Directions!$B:$B,Directions!C:C))</f>
        <v>89</v>
      </c>
      <c r="F3682" s="3">
        <f>IF(H3681=1,"",D3682+_xlfn.XLOOKUP($B3682,Directions!$B:$B,Directions!D:D))</f>
        <v>28</v>
      </c>
      <c r="G3682" cm="1">
        <f t="array" ref="G3682">IF(H3682=1,"",IF(INDEX(map,F3682,E3682)="#",1,0))</f>
        <v>1</v>
      </c>
      <c r="H3682">
        <f>IF(Journey!H3681=1,1,IF(OR(E3682&lt;0,E3682&gt;Map!$A$1,F3682&lt;0,F3682&gt;Map!$A$1),1,0))</f>
        <v>0</v>
      </c>
    </row>
    <row r="3683" spans="1:8" x14ac:dyDescent="0.25">
      <c r="A3683">
        <v>3681</v>
      </c>
      <c r="B3683">
        <f t="shared" si="57"/>
        <v>2</v>
      </c>
      <c r="C3683">
        <f>IF(B3682&lt;&gt;B3683,C3682,IF(H3682=1,"",C3682+_xlfn.XLOOKUP($B3683,Directions!$B:$B,Directions!C:C)))</f>
        <v>89</v>
      </c>
      <c r="D3683">
        <f>IF(B3682&lt;&gt;B3683,D3682,IF(H3682=1,"",D3682+_xlfn.XLOOKUP($B3683,Directions!$B:$B,Directions!D:D)))</f>
        <v>29</v>
      </c>
      <c r="E3683" s="3">
        <f>IF(H3682=1,"",C3683+_xlfn.XLOOKUP($B3683,Directions!$B:$B,Directions!C:C))</f>
        <v>90</v>
      </c>
      <c r="F3683" s="3">
        <f>IF(H3682=1,"",D3683+_xlfn.XLOOKUP($B3683,Directions!$B:$B,Directions!D:D))</f>
        <v>29</v>
      </c>
      <c r="G3683" cm="1">
        <f t="array" ref="G3683">IF(H3683=1,"",IF(INDEX(map,F3683,E3683)="#",1,0))</f>
        <v>0</v>
      </c>
      <c r="H3683">
        <f>IF(Journey!H3682=1,1,IF(OR(E3683&lt;0,E3683&gt;Map!$A$1,F3683&lt;0,F3683&gt;Map!$A$1),1,0))</f>
        <v>0</v>
      </c>
    </row>
    <row r="3684" spans="1:8" x14ac:dyDescent="0.25">
      <c r="A3684">
        <v>3682</v>
      </c>
      <c r="B3684">
        <f t="shared" si="57"/>
        <v>2</v>
      </c>
      <c r="C3684">
        <f>IF(B3683&lt;&gt;B3684,C3683,IF(H3683=1,"",C3683+_xlfn.XLOOKUP($B3684,Directions!$B:$B,Directions!C:C)))</f>
        <v>90</v>
      </c>
      <c r="D3684">
        <f>IF(B3683&lt;&gt;B3684,D3683,IF(H3683=1,"",D3683+_xlfn.XLOOKUP($B3684,Directions!$B:$B,Directions!D:D)))</f>
        <v>29</v>
      </c>
      <c r="E3684" s="3">
        <f>IF(H3683=1,"",C3684+_xlfn.XLOOKUP($B3684,Directions!$B:$B,Directions!C:C))</f>
        <v>91</v>
      </c>
      <c r="F3684" s="3">
        <f>IF(H3683=1,"",D3684+_xlfn.XLOOKUP($B3684,Directions!$B:$B,Directions!D:D))</f>
        <v>29</v>
      </c>
      <c r="G3684" cm="1">
        <f t="array" ref="G3684">IF(H3684=1,"",IF(INDEX(map,F3684,E3684)="#",1,0))</f>
        <v>0</v>
      </c>
      <c r="H3684">
        <f>IF(Journey!H3683=1,1,IF(OR(E3684&lt;0,E3684&gt;Map!$A$1,F3684&lt;0,F3684&gt;Map!$A$1),1,0))</f>
        <v>0</v>
      </c>
    </row>
    <row r="3685" spans="1:8" x14ac:dyDescent="0.25">
      <c r="A3685">
        <v>3683</v>
      </c>
      <c r="B3685">
        <f t="shared" si="57"/>
        <v>2</v>
      </c>
      <c r="C3685">
        <f>IF(B3684&lt;&gt;B3685,C3684,IF(H3684=1,"",C3684+_xlfn.XLOOKUP($B3685,Directions!$B:$B,Directions!C:C)))</f>
        <v>91</v>
      </c>
      <c r="D3685">
        <f>IF(B3684&lt;&gt;B3685,D3684,IF(H3684=1,"",D3684+_xlfn.XLOOKUP($B3685,Directions!$B:$B,Directions!D:D)))</f>
        <v>29</v>
      </c>
      <c r="E3685" s="3">
        <f>IF(H3684=1,"",C3685+_xlfn.XLOOKUP($B3685,Directions!$B:$B,Directions!C:C))</f>
        <v>92</v>
      </c>
      <c r="F3685" s="3">
        <f>IF(H3684=1,"",D3685+_xlfn.XLOOKUP($B3685,Directions!$B:$B,Directions!D:D))</f>
        <v>29</v>
      </c>
      <c r="G3685" cm="1">
        <f t="array" ref="G3685">IF(H3685=1,"",IF(INDEX(map,F3685,E3685)="#",1,0))</f>
        <v>0</v>
      </c>
      <c r="H3685">
        <f>IF(Journey!H3684=1,1,IF(OR(E3685&lt;0,E3685&gt;Map!$A$1,F3685&lt;0,F3685&gt;Map!$A$1),1,0))</f>
        <v>0</v>
      </c>
    </row>
    <row r="3686" spans="1:8" x14ac:dyDescent="0.25">
      <c r="A3686">
        <v>3684</v>
      </c>
      <c r="B3686">
        <f t="shared" si="57"/>
        <v>2</v>
      </c>
      <c r="C3686">
        <f>IF(B3685&lt;&gt;B3686,C3685,IF(H3685=1,"",C3685+_xlfn.XLOOKUP($B3686,Directions!$B:$B,Directions!C:C)))</f>
        <v>92</v>
      </c>
      <c r="D3686">
        <f>IF(B3685&lt;&gt;B3686,D3685,IF(H3685=1,"",D3685+_xlfn.XLOOKUP($B3686,Directions!$B:$B,Directions!D:D)))</f>
        <v>29</v>
      </c>
      <c r="E3686" s="3">
        <f>IF(H3685=1,"",C3686+_xlfn.XLOOKUP($B3686,Directions!$B:$B,Directions!C:C))</f>
        <v>93</v>
      </c>
      <c r="F3686" s="3">
        <f>IF(H3685=1,"",D3686+_xlfn.XLOOKUP($B3686,Directions!$B:$B,Directions!D:D))</f>
        <v>29</v>
      </c>
      <c r="G3686" cm="1">
        <f t="array" ref="G3686">IF(H3686=1,"",IF(INDEX(map,F3686,E3686)="#",1,0))</f>
        <v>0</v>
      </c>
      <c r="H3686">
        <f>IF(Journey!H3685=1,1,IF(OR(E3686&lt;0,E3686&gt;Map!$A$1,F3686&lt;0,F3686&gt;Map!$A$1),1,0))</f>
        <v>0</v>
      </c>
    </row>
    <row r="3687" spans="1:8" x14ac:dyDescent="0.25">
      <c r="A3687">
        <v>3685</v>
      </c>
      <c r="B3687">
        <f t="shared" si="57"/>
        <v>2</v>
      </c>
      <c r="C3687">
        <f>IF(B3686&lt;&gt;B3687,C3686,IF(H3686=1,"",C3686+_xlfn.XLOOKUP($B3687,Directions!$B:$B,Directions!C:C)))</f>
        <v>93</v>
      </c>
      <c r="D3687">
        <f>IF(B3686&lt;&gt;B3687,D3686,IF(H3686=1,"",D3686+_xlfn.XLOOKUP($B3687,Directions!$B:$B,Directions!D:D)))</f>
        <v>29</v>
      </c>
      <c r="E3687" s="3">
        <f>IF(H3686=1,"",C3687+_xlfn.XLOOKUP($B3687,Directions!$B:$B,Directions!C:C))</f>
        <v>94</v>
      </c>
      <c r="F3687" s="3">
        <f>IF(H3686=1,"",D3687+_xlfn.XLOOKUP($B3687,Directions!$B:$B,Directions!D:D))</f>
        <v>29</v>
      </c>
      <c r="G3687" cm="1">
        <f t="array" ref="G3687">IF(H3687=1,"",IF(INDEX(map,F3687,E3687)="#",1,0))</f>
        <v>0</v>
      </c>
      <c r="H3687">
        <f>IF(Journey!H3686=1,1,IF(OR(E3687&lt;0,E3687&gt;Map!$A$1,F3687&lt;0,F3687&gt;Map!$A$1),1,0))</f>
        <v>0</v>
      </c>
    </row>
    <row r="3688" spans="1:8" x14ac:dyDescent="0.25">
      <c r="A3688">
        <v>3686</v>
      </c>
      <c r="B3688">
        <f t="shared" si="57"/>
        <v>2</v>
      </c>
      <c r="C3688">
        <f>IF(B3687&lt;&gt;B3688,C3687,IF(H3687=1,"",C3687+_xlfn.XLOOKUP($B3688,Directions!$B:$B,Directions!C:C)))</f>
        <v>94</v>
      </c>
      <c r="D3688">
        <f>IF(B3687&lt;&gt;B3688,D3687,IF(H3687=1,"",D3687+_xlfn.XLOOKUP($B3688,Directions!$B:$B,Directions!D:D)))</f>
        <v>29</v>
      </c>
      <c r="E3688" s="3">
        <f>IF(H3687=1,"",C3688+_xlfn.XLOOKUP($B3688,Directions!$B:$B,Directions!C:C))</f>
        <v>95</v>
      </c>
      <c r="F3688" s="3">
        <f>IF(H3687=1,"",D3688+_xlfn.XLOOKUP($B3688,Directions!$B:$B,Directions!D:D))</f>
        <v>29</v>
      </c>
      <c r="G3688" cm="1">
        <f t="array" ref="G3688">IF(H3688=1,"",IF(INDEX(map,F3688,E3688)="#",1,0))</f>
        <v>0</v>
      </c>
      <c r="H3688">
        <f>IF(Journey!H3687=1,1,IF(OR(E3688&lt;0,E3688&gt;Map!$A$1,F3688&lt;0,F3688&gt;Map!$A$1),1,0))</f>
        <v>0</v>
      </c>
    </row>
    <row r="3689" spans="1:8" x14ac:dyDescent="0.25">
      <c r="A3689">
        <v>3687</v>
      </c>
      <c r="B3689">
        <f t="shared" si="57"/>
        <v>2</v>
      </c>
      <c r="C3689">
        <f>IF(B3688&lt;&gt;B3689,C3688,IF(H3688=1,"",C3688+_xlfn.XLOOKUP($B3689,Directions!$B:$B,Directions!C:C)))</f>
        <v>95</v>
      </c>
      <c r="D3689">
        <f>IF(B3688&lt;&gt;B3689,D3688,IF(H3688=1,"",D3688+_xlfn.XLOOKUP($B3689,Directions!$B:$B,Directions!D:D)))</f>
        <v>29</v>
      </c>
      <c r="E3689" s="3">
        <f>IF(H3688=1,"",C3689+_xlfn.XLOOKUP($B3689,Directions!$B:$B,Directions!C:C))</f>
        <v>96</v>
      </c>
      <c r="F3689" s="3">
        <f>IF(H3688=1,"",D3689+_xlfn.XLOOKUP($B3689,Directions!$B:$B,Directions!D:D))</f>
        <v>29</v>
      </c>
      <c r="G3689" cm="1">
        <f t="array" ref="G3689">IF(H3689=1,"",IF(INDEX(map,F3689,E3689)="#",1,0))</f>
        <v>0</v>
      </c>
      <c r="H3689">
        <f>IF(Journey!H3688=1,1,IF(OR(E3689&lt;0,E3689&gt;Map!$A$1,F3689&lt;0,F3689&gt;Map!$A$1),1,0))</f>
        <v>0</v>
      </c>
    </row>
    <row r="3690" spans="1:8" x14ac:dyDescent="0.25">
      <c r="A3690">
        <v>3688</v>
      </c>
      <c r="B3690">
        <f t="shared" si="57"/>
        <v>2</v>
      </c>
      <c r="C3690">
        <f>IF(B3689&lt;&gt;B3690,C3689,IF(H3689=1,"",C3689+_xlfn.XLOOKUP($B3690,Directions!$B:$B,Directions!C:C)))</f>
        <v>96</v>
      </c>
      <c r="D3690">
        <f>IF(B3689&lt;&gt;B3690,D3689,IF(H3689=1,"",D3689+_xlfn.XLOOKUP($B3690,Directions!$B:$B,Directions!D:D)))</f>
        <v>29</v>
      </c>
      <c r="E3690" s="3">
        <f>IF(H3689=1,"",C3690+_xlfn.XLOOKUP($B3690,Directions!$B:$B,Directions!C:C))</f>
        <v>97</v>
      </c>
      <c r="F3690" s="3">
        <f>IF(H3689=1,"",D3690+_xlfn.XLOOKUP($B3690,Directions!$B:$B,Directions!D:D))</f>
        <v>29</v>
      </c>
      <c r="G3690" cm="1">
        <f t="array" ref="G3690">IF(H3690=1,"",IF(INDEX(map,F3690,E3690)="#",1,0))</f>
        <v>0</v>
      </c>
      <c r="H3690">
        <f>IF(Journey!H3689=1,1,IF(OR(E3690&lt;0,E3690&gt;Map!$A$1,F3690&lt;0,F3690&gt;Map!$A$1),1,0))</f>
        <v>0</v>
      </c>
    </row>
    <row r="3691" spans="1:8" x14ac:dyDescent="0.25">
      <c r="A3691">
        <v>3689</v>
      </c>
      <c r="B3691">
        <f t="shared" si="57"/>
        <v>2</v>
      </c>
      <c r="C3691">
        <f>IF(B3690&lt;&gt;B3691,C3690,IF(H3690=1,"",C3690+_xlfn.XLOOKUP($B3691,Directions!$B:$B,Directions!C:C)))</f>
        <v>97</v>
      </c>
      <c r="D3691">
        <f>IF(B3690&lt;&gt;B3691,D3690,IF(H3690=1,"",D3690+_xlfn.XLOOKUP($B3691,Directions!$B:$B,Directions!D:D)))</f>
        <v>29</v>
      </c>
      <c r="E3691" s="3">
        <f>IF(H3690=1,"",C3691+_xlfn.XLOOKUP($B3691,Directions!$B:$B,Directions!C:C))</f>
        <v>98</v>
      </c>
      <c r="F3691" s="3">
        <f>IF(H3690=1,"",D3691+_xlfn.XLOOKUP($B3691,Directions!$B:$B,Directions!D:D))</f>
        <v>29</v>
      </c>
      <c r="G3691" cm="1">
        <f t="array" ref="G3691">IF(H3691=1,"",IF(INDEX(map,F3691,E3691)="#",1,0))</f>
        <v>0</v>
      </c>
      <c r="H3691">
        <f>IF(Journey!H3690=1,1,IF(OR(E3691&lt;0,E3691&gt;Map!$A$1,F3691&lt;0,F3691&gt;Map!$A$1),1,0))</f>
        <v>0</v>
      </c>
    </row>
    <row r="3692" spans="1:8" x14ac:dyDescent="0.25">
      <c r="A3692">
        <v>3690</v>
      </c>
      <c r="B3692">
        <f t="shared" si="57"/>
        <v>2</v>
      </c>
      <c r="C3692">
        <f>IF(B3691&lt;&gt;B3692,C3691,IF(H3691=1,"",C3691+_xlfn.XLOOKUP($B3692,Directions!$B:$B,Directions!C:C)))</f>
        <v>98</v>
      </c>
      <c r="D3692">
        <f>IF(B3691&lt;&gt;B3692,D3691,IF(H3691=1,"",D3691+_xlfn.XLOOKUP($B3692,Directions!$B:$B,Directions!D:D)))</f>
        <v>29</v>
      </c>
      <c r="E3692" s="3">
        <f>IF(H3691=1,"",C3692+_xlfn.XLOOKUP($B3692,Directions!$B:$B,Directions!C:C))</f>
        <v>99</v>
      </c>
      <c r="F3692" s="3">
        <f>IF(H3691=1,"",D3692+_xlfn.XLOOKUP($B3692,Directions!$B:$B,Directions!D:D))</f>
        <v>29</v>
      </c>
      <c r="G3692" cm="1">
        <f t="array" ref="G3692">IF(H3692=1,"",IF(INDEX(map,F3692,E3692)="#",1,0))</f>
        <v>0</v>
      </c>
      <c r="H3692">
        <f>IF(Journey!H3691=1,1,IF(OR(E3692&lt;0,E3692&gt;Map!$A$1,F3692&lt;0,F3692&gt;Map!$A$1),1,0))</f>
        <v>0</v>
      </c>
    </row>
    <row r="3693" spans="1:8" x14ac:dyDescent="0.25">
      <c r="A3693">
        <v>3691</v>
      </c>
      <c r="B3693">
        <f t="shared" si="57"/>
        <v>2</v>
      </c>
      <c r="C3693">
        <f>IF(B3692&lt;&gt;B3693,C3692,IF(H3692=1,"",C3692+_xlfn.XLOOKUP($B3693,Directions!$B:$B,Directions!C:C)))</f>
        <v>99</v>
      </c>
      <c r="D3693">
        <f>IF(B3692&lt;&gt;B3693,D3692,IF(H3692=1,"",D3692+_xlfn.XLOOKUP($B3693,Directions!$B:$B,Directions!D:D)))</f>
        <v>29</v>
      </c>
      <c r="E3693" s="3">
        <f>IF(H3692=1,"",C3693+_xlfn.XLOOKUP($B3693,Directions!$B:$B,Directions!C:C))</f>
        <v>100</v>
      </c>
      <c r="F3693" s="3">
        <f>IF(H3692=1,"",D3693+_xlfn.XLOOKUP($B3693,Directions!$B:$B,Directions!D:D))</f>
        <v>29</v>
      </c>
      <c r="G3693" cm="1">
        <f t="array" ref="G3693">IF(H3693=1,"",IF(INDEX(map,F3693,E3693)="#",1,0))</f>
        <v>0</v>
      </c>
      <c r="H3693">
        <f>IF(Journey!H3692=1,1,IF(OR(E3693&lt;0,E3693&gt;Map!$A$1,F3693&lt;0,F3693&gt;Map!$A$1),1,0))</f>
        <v>0</v>
      </c>
    </row>
    <row r="3694" spans="1:8" x14ac:dyDescent="0.25">
      <c r="A3694">
        <v>3692</v>
      </c>
      <c r="B3694">
        <f t="shared" si="57"/>
        <v>2</v>
      </c>
      <c r="C3694">
        <f>IF(B3693&lt;&gt;B3694,C3693,IF(H3693=1,"",C3693+_xlfn.XLOOKUP($B3694,Directions!$B:$B,Directions!C:C)))</f>
        <v>100</v>
      </c>
      <c r="D3694">
        <f>IF(B3693&lt;&gt;B3694,D3693,IF(H3693=1,"",D3693+_xlfn.XLOOKUP($B3694,Directions!$B:$B,Directions!D:D)))</f>
        <v>29</v>
      </c>
      <c r="E3694" s="3">
        <f>IF(H3693=1,"",C3694+_xlfn.XLOOKUP($B3694,Directions!$B:$B,Directions!C:C))</f>
        <v>101</v>
      </c>
      <c r="F3694" s="3">
        <f>IF(H3693=1,"",D3694+_xlfn.XLOOKUP($B3694,Directions!$B:$B,Directions!D:D))</f>
        <v>29</v>
      </c>
      <c r="G3694" cm="1">
        <f t="array" ref="G3694">IF(H3694=1,"",IF(INDEX(map,F3694,E3694)="#",1,0))</f>
        <v>0</v>
      </c>
      <c r="H3694">
        <f>IF(Journey!H3693=1,1,IF(OR(E3694&lt;0,E3694&gt;Map!$A$1,F3694&lt;0,F3694&gt;Map!$A$1),1,0))</f>
        <v>0</v>
      </c>
    </row>
    <row r="3695" spans="1:8" x14ac:dyDescent="0.25">
      <c r="A3695">
        <v>3693</v>
      </c>
      <c r="B3695">
        <f t="shared" si="57"/>
        <v>2</v>
      </c>
      <c r="C3695">
        <f>IF(B3694&lt;&gt;B3695,C3694,IF(H3694=1,"",C3694+_xlfn.XLOOKUP($B3695,Directions!$B:$B,Directions!C:C)))</f>
        <v>101</v>
      </c>
      <c r="D3695">
        <f>IF(B3694&lt;&gt;B3695,D3694,IF(H3694=1,"",D3694+_xlfn.XLOOKUP($B3695,Directions!$B:$B,Directions!D:D)))</f>
        <v>29</v>
      </c>
      <c r="E3695" s="3">
        <f>IF(H3694=1,"",C3695+_xlfn.XLOOKUP($B3695,Directions!$B:$B,Directions!C:C))</f>
        <v>102</v>
      </c>
      <c r="F3695" s="3">
        <f>IF(H3694=1,"",D3695+_xlfn.XLOOKUP($B3695,Directions!$B:$B,Directions!D:D))</f>
        <v>29</v>
      </c>
      <c r="G3695" cm="1">
        <f t="array" ref="G3695">IF(H3695=1,"",IF(INDEX(map,F3695,E3695)="#",1,0))</f>
        <v>0</v>
      </c>
      <c r="H3695">
        <f>IF(Journey!H3694=1,1,IF(OR(E3695&lt;0,E3695&gt;Map!$A$1,F3695&lt;0,F3695&gt;Map!$A$1),1,0))</f>
        <v>0</v>
      </c>
    </row>
    <row r="3696" spans="1:8" x14ac:dyDescent="0.25">
      <c r="A3696">
        <v>3694</v>
      </c>
      <c r="B3696">
        <f t="shared" si="57"/>
        <v>2</v>
      </c>
      <c r="C3696">
        <f>IF(B3695&lt;&gt;B3696,C3695,IF(H3695=1,"",C3695+_xlfn.XLOOKUP($B3696,Directions!$B:$B,Directions!C:C)))</f>
        <v>102</v>
      </c>
      <c r="D3696">
        <f>IF(B3695&lt;&gt;B3696,D3695,IF(H3695=1,"",D3695+_xlfn.XLOOKUP($B3696,Directions!$B:$B,Directions!D:D)))</f>
        <v>29</v>
      </c>
      <c r="E3696" s="3">
        <f>IF(H3695=1,"",C3696+_xlfn.XLOOKUP($B3696,Directions!$B:$B,Directions!C:C))</f>
        <v>103</v>
      </c>
      <c r="F3696" s="3">
        <f>IF(H3695=1,"",D3696+_xlfn.XLOOKUP($B3696,Directions!$B:$B,Directions!D:D))</f>
        <v>29</v>
      </c>
      <c r="G3696" cm="1">
        <f t="array" ref="G3696">IF(H3696=1,"",IF(INDEX(map,F3696,E3696)="#",1,0))</f>
        <v>0</v>
      </c>
      <c r="H3696">
        <f>IF(Journey!H3695=1,1,IF(OR(E3696&lt;0,E3696&gt;Map!$A$1,F3696&lt;0,F3696&gt;Map!$A$1),1,0))</f>
        <v>0</v>
      </c>
    </row>
    <row r="3697" spans="1:8" x14ac:dyDescent="0.25">
      <c r="A3697">
        <v>3695</v>
      </c>
      <c r="B3697">
        <f t="shared" si="57"/>
        <v>2</v>
      </c>
      <c r="C3697">
        <f>IF(B3696&lt;&gt;B3697,C3696,IF(H3696=1,"",C3696+_xlfn.XLOOKUP($B3697,Directions!$B:$B,Directions!C:C)))</f>
        <v>103</v>
      </c>
      <c r="D3697">
        <f>IF(B3696&lt;&gt;B3697,D3696,IF(H3696=1,"",D3696+_xlfn.XLOOKUP($B3697,Directions!$B:$B,Directions!D:D)))</f>
        <v>29</v>
      </c>
      <c r="E3697" s="3">
        <f>IF(H3696=1,"",C3697+_xlfn.XLOOKUP($B3697,Directions!$B:$B,Directions!C:C))</f>
        <v>104</v>
      </c>
      <c r="F3697" s="3">
        <f>IF(H3696=1,"",D3697+_xlfn.XLOOKUP($B3697,Directions!$B:$B,Directions!D:D))</f>
        <v>29</v>
      </c>
      <c r="G3697" cm="1">
        <f t="array" ref="G3697">IF(H3697=1,"",IF(INDEX(map,F3697,E3697)="#",1,0))</f>
        <v>0</v>
      </c>
      <c r="H3697">
        <f>IF(Journey!H3696=1,1,IF(OR(E3697&lt;0,E3697&gt;Map!$A$1,F3697&lt;0,F3697&gt;Map!$A$1),1,0))</f>
        <v>0</v>
      </c>
    </row>
    <row r="3698" spans="1:8" x14ac:dyDescent="0.25">
      <c r="A3698">
        <v>3696</v>
      </c>
      <c r="B3698">
        <f t="shared" si="57"/>
        <v>2</v>
      </c>
      <c r="C3698">
        <f>IF(B3697&lt;&gt;B3698,C3697,IF(H3697=1,"",C3697+_xlfn.XLOOKUP($B3698,Directions!$B:$B,Directions!C:C)))</f>
        <v>104</v>
      </c>
      <c r="D3698">
        <f>IF(B3697&lt;&gt;B3698,D3697,IF(H3697=1,"",D3697+_xlfn.XLOOKUP($B3698,Directions!$B:$B,Directions!D:D)))</f>
        <v>29</v>
      </c>
      <c r="E3698" s="3">
        <f>IF(H3697=1,"",C3698+_xlfn.XLOOKUP($B3698,Directions!$B:$B,Directions!C:C))</f>
        <v>105</v>
      </c>
      <c r="F3698" s="3">
        <f>IF(H3697=1,"",D3698+_xlfn.XLOOKUP($B3698,Directions!$B:$B,Directions!D:D))</f>
        <v>29</v>
      </c>
      <c r="G3698" cm="1">
        <f t="array" ref="G3698">IF(H3698=1,"",IF(INDEX(map,F3698,E3698)="#",1,0))</f>
        <v>0</v>
      </c>
      <c r="H3698">
        <f>IF(Journey!H3697=1,1,IF(OR(E3698&lt;0,E3698&gt;Map!$A$1,F3698&lt;0,F3698&gt;Map!$A$1),1,0))</f>
        <v>0</v>
      </c>
    </row>
    <row r="3699" spans="1:8" x14ac:dyDescent="0.25">
      <c r="A3699">
        <v>3697</v>
      </c>
      <c r="B3699">
        <f t="shared" si="57"/>
        <v>2</v>
      </c>
      <c r="C3699">
        <f>IF(B3698&lt;&gt;B3699,C3698,IF(H3698=1,"",C3698+_xlfn.XLOOKUP($B3699,Directions!$B:$B,Directions!C:C)))</f>
        <v>105</v>
      </c>
      <c r="D3699">
        <f>IF(B3698&lt;&gt;B3699,D3698,IF(H3698=1,"",D3698+_xlfn.XLOOKUP($B3699,Directions!$B:$B,Directions!D:D)))</f>
        <v>29</v>
      </c>
      <c r="E3699" s="3">
        <f>IF(H3698=1,"",C3699+_xlfn.XLOOKUP($B3699,Directions!$B:$B,Directions!C:C))</f>
        <v>106</v>
      </c>
      <c r="F3699" s="3">
        <f>IF(H3698=1,"",D3699+_xlfn.XLOOKUP($B3699,Directions!$B:$B,Directions!D:D))</f>
        <v>29</v>
      </c>
      <c r="G3699" cm="1">
        <f t="array" ref="G3699">IF(H3699=1,"",IF(INDEX(map,F3699,E3699)="#",1,0))</f>
        <v>0</v>
      </c>
      <c r="H3699">
        <f>IF(Journey!H3698=1,1,IF(OR(E3699&lt;0,E3699&gt;Map!$A$1,F3699&lt;0,F3699&gt;Map!$A$1),1,0))</f>
        <v>0</v>
      </c>
    </row>
    <row r="3700" spans="1:8" x14ac:dyDescent="0.25">
      <c r="A3700">
        <v>3698</v>
      </c>
      <c r="B3700">
        <f t="shared" si="57"/>
        <v>2</v>
      </c>
      <c r="C3700">
        <f>IF(B3699&lt;&gt;B3700,C3699,IF(H3699=1,"",C3699+_xlfn.XLOOKUP($B3700,Directions!$B:$B,Directions!C:C)))</f>
        <v>106</v>
      </c>
      <c r="D3700">
        <f>IF(B3699&lt;&gt;B3700,D3699,IF(H3699=1,"",D3699+_xlfn.XLOOKUP($B3700,Directions!$B:$B,Directions!D:D)))</f>
        <v>29</v>
      </c>
      <c r="E3700" s="3">
        <f>IF(H3699=1,"",C3700+_xlfn.XLOOKUP($B3700,Directions!$B:$B,Directions!C:C))</f>
        <v>107</v>
      </c>
      <c r="F3700" s="3">
        <f>IF(H3699=1,"",D3700+_xlfn.XLOOKUP($B3700,Directions!$B:$B,Directions!D:D))</f>
        <v>29</v>
      </c>
      <c r="G3700" cm="1">
        <f t="array" ref="G3700">IF(H3700=1,"",IF(INDEX(map,F3700,E3700)="#",1,0))</f>
        <v>0</v>
      </c>
      <c r="H3700">
        <f>IF(Journey!H3699=1,1,IF(OR(E3700&lt;0,E3700&gt;Map!$A$1,F3700&lt;0,F3700&gt;Map!$A$1),1,0))</f>
        <v>0</v>
      </c>
    </row>
    <row r="3701" spans="1:8" x14ac:dyDescent="0.25">
      <c r="A3701">
        <v>3699</v>
      </c>
      <c r="B3701">
        <f t="shared" si="57"/>
        <v>2</v>
      </c>
      <c r="C3701">
        <f>IF(B3700&lt;&gt;B3701,C3700,IF(H3700=1,"",C3700+_xlfn.XLOOKUP($B3701,Directions!$B:$B,Directions!C:C)))</f>
        <v>107</v>
      </c>
      <c r="D3701">
        <f>IF(B3700&lt;&gt;B3701,D3700,IF(H3700=1,"",D3700+_xlfn.XLOOKUP($B3701,Directions!$B:$B,Directions!D:D)))</f>
        <v>29</v>
      </c>
      <c r="E3701" s="3">
        <f>IF(H3700=1,"",C3701+_xlfn.XLOOKUP($B3701,Directions!$B:$B,Directions!C:C))</f>
        <v>108</v>
      </c>
      <c r="F3701" s="3">
        <f>IF(H3700=1,"",D3701+_xlfn.XLOOKUP($B3701,Directions!$B:$B,Directions!D:D))</f>
        <v>29</v>
      </c>
      <c r="G3701" cm="1">
        <f t="array" ref="G3701">IF(H3701=1,"",IF(INDEX(map,F3701,E3701)="#",1,0))</f>
        <v>0</v>
      </c>
      <c r="H3701">
        <f>IF(Journey!H3700=1,1,IF(OR(E3701&lt;0,E3701&gt;Map!$A$1,F3701&lt;0,F3701&gt;Map!$A$1),1,0))</f>
        <v>0</v>
      </c>
    </row>
    <row r="3702" spans="1:8" x14ac:dyDescent="0.25">
      <c r="A3702">
        <v>3700</v>
      </c>
      <c r="B3702">
        <f t="shared" si="57"/>
        <v>2</v>
      </c>
      <c r="C3702">
        <f>IF(B3701&lt;&gt;B3702,C3701,IF(H3701=1,"",C3701+_xlfn.XLOOKUP($B3702,Directions!$B:$B,Directions!C:C)))</f>
        <v>108</v>
      </c>
      <c r="D3702">
        <f>IF(B3701&lt;&gt;B3702,D3701,IF(H3701=1,"",D3701+_xlfn.XLOOKUP($B3702,Directions!$B:$B,Directions!D:D)))</f>
        <v>29</v>
      </c>
      <c r="E3702" s="3">
        <f>IF(H3701=1,"",C3702+_xlfn.XLOOKUP($B3702,Directions!$B:$B,Directions!C:C))</f>
        <v>109</v>
      </c>
      <c r="F3702" s="3">
        <f>IF(H3701=1,"",D3702+_xlfn.XLOOKUP($B3702,Directions!$B:$B,Directions!D:D))</f>
        <v>29</v>
      </c>
      <c r="G3702" cm="1">
        <f t="array" ref="G3702">IF(H3702=1,"",IF(INDEX(map,F3702,E3702)="#",1,0))</f>
        <v>1</v>
      </c>
      <c r="H3702">
        <f>IF(Journey!H3701=1,1,IF(OR(E3702&lt;0,E3702&gt;Map!$A$1,F3702&lt;0,F3702&gt;Map!$A$1),1,0))</f>
        <v>0</v>
      </c>
    </row>
    <row r="3703" spans="1:8" x14ac:dyDescent="0.25">
      <c r="A3703">
        <v>3701</v>
      </c>
      <c r="B3703">
        <f t="shared" si="57"/>
        <v>3</v>
      </c>
      <c r="C3703">
        <f>IF(B3702&lt;&gt;B3703,C3702,IF(H3702=1,"",C3702+_xlfn.XLOOKUP($B3703,Directions!$B:$B,Directions!C:C)))</f>
        <v>108</v>
      </c>
      <c r="D3703">
        <f>IF(B3702&lt;&gt;B3703,D3702,IF(H3702=1,"",D3702+_xlfn.XLOOKUP($B3703,Directions!$B:$B,Directions!D:D)))</f>
        <v>29</v>
      </c>
      <c r="E3703" s="3">
        <f>IF(H3702=1,"",C3703+_xlfn.XLOOKUP($B3703,Directions!$B:$B,Directions!C:C))</f>
        <v>108</v>
      </c>
      <c r="F3703" s="3">
        <f>IF(H3702=1,"",D3703+_xlfn.XLOOKUP($B3703,Directions!$B:$B,Directions!D:D))</f>
        <v>30</v>
      </c>
      <c r="G3703" cm="1">
        <f t="array" ref="G3703">IF(H3703=1,"",IF(INDEX(map,F3703,E3703)="#",1,0))</f>
        <v>0</v>
      </c>
      <c r="H3703">
        <f>IF(Journey!H3702=1,1,IF(OR(E3703&lt;0,E3703&gt;Map!$A$1,F3703&lt;0,F3703&gt;Map!$A$1),1,0))</f>
        <v>0</v>
      </c>
    </row>
    <row r="3704" spans="1:8" x14ac:dyDescent="0.25">
      <c r="A3704">
        <v>3702</v>
      </c>
      <c r="B3704">
        <f t="shared" si="57"/>
        <v>3</v>
      </c>
      <c r="C3704">
        <f>IF(B3703&lt;&gt;B3704,C3703,IF(H3703=1,"",C3703+_xlfn.XLOOKUP($B3704,Directions!$B:$B,Directions!C:C)))</f>
        <v>108</v>
      </c>
      <c r="D3704">
        <f>IF(B3703&lt;&gt;B3704,D3703,IF(H3703=1,"",D3703+_xlfn.XLOOKUP($B3704,Directions!$B:$B,Directions!D:D)))</f>
        <v>30</v>
      </c>
      <c r="E3704" s="3">
        <f>IF(H3703=1,"",C3704+_xlfn.XLOOKUP($B3704,Directions!$B:$B,Directions!C:C))</f>
        <v>108</v>
      </c>
      <c r="F3704" s="3">
        <f>IF(H3703=1,"",D3704+_xlfn.XLOOKUP($B3704,Directions!$B:$B,Directions!D:D))</f>
        <v>31</v>
      </c>
      <c r="G3704" cm="1">
        <f t="array" ref="G3704">IF(H3704=1,"",IF(INDEX(map,F3704,E3704)="#",1,0))</f>
        <v>0</v>
      </c>
      <c r="H3704">
        <f>IF(Journey!H3703=1,1,IF(OR(E3704&lt;0,E3704&gt;Map!$A$1,F3704&lt;0,F3704&gt;Map!$A$1),1,0))</f>
        <v>0</v>
      </c>
    </row>
    <row r="3705" spans="1:8" x14ac:dyDescent="0.25">
      <c r="A3705">
        <v>3703</v>
      </c>
      <c r="B3705">
        <f t="shared" si="57"/>
        <v>3</v>
      </c>
      <c r="C3705">
        <f>IF(B3704&lt;&gt;B3705,C3704,IF(H3704=1,"",C3704+_xlfn.XLOOKUP($B3705,Directions!$B:$B,Directions!C:C)))</f>
        <v>108</v>
      </c>
      <c r="D3705">
        <f>IF(B3704&lt;&gt;B3705,D3704,IF(H3704=1,"",D3704+_xlfn.XLOOKUP($B3705,Directions!$B:$B,Directions!D:D)))</f>
        <v>31</v>
      </c>
      <c r="E3705" s="3">
        <f>IF(H3704=1,"",C3705+_xlfn.XLOOKUP($B3705,Directions!$B:$B,Directions!C:C))</f>
        <v>108</v>
      </c>
      <c r="F3705" s="3">
        <f>IF(H3704=1,"",D3705+_xlfn.XLOOKUP($B3705,Directions!$B:$B,Directions!D:D))</f>
        <v>32</v>
      </c>
      <c r="G3705" cm="1">
        <f t="array" ref="G3705">IF(H3705=1,"",IF(INDEX(map,F3705,E3705)="#",1,0))</f>
        <v>0</v>
      </c>
      <c r="H3705">
        <f>IF(Journey!H3704=1,1,IF(OR(E3705&lt;0,E3705&gt;Map!$A$1,F3705&lt;0,F3705&gt;Map!$A$1),1,0))</f>
        <v>0</v>
      </c>
    </row>
    <row r="3706" spans="1:8" x14ac:dyDescent="0.25">
      <c r="A3706">
        <v>3704</v>
      </c>
      <c r="B3706">
        <f t="shared" si="57"/>
        <v>3</v>
      </c>
      <c r="C3706">
        <f>IF(B3705&lt;&gt;B3706,C3705,IF(H3705=1,"",C3705+_xlfn.XLOOKUP($B3706,Directions!$B:$B,Directions!C:C)))</f>
        <v>108</v>
      </c>
      <c r="D3706">
        <f>IF(B3705&lt;&gt;B3706,D3705,IF(H3705=1,"",D3705+_xlfn.XLOOKUP($B3706,Directions!$B:$B,Directions!D:D)))</f>
        <v>32</v>
      </c>
      <c r="E3706" s="3">
        <f>IF(H3705=1,"",C3706+_xlfn.XLOOKUP($B3706,Directions!$B:$B,Directions!C:C))</f>
        <v>108</v>
      </c>
      <c r="F3706" s="3">
        <f>IF(H3705=1,"",D3706+_xlfn.XLOOKUP($B3706,Directions!$B:$B,Directions!D:D))</f>
        <v>33</v>
      </c>
      <c r="G3706" cm="1">
        <f t="array" ref="G3706">IF(H3706=1,"",IF(INDEX(map,F3706,E3706)="#",1,0))</f>
        <v>0</v>
      </c>
      <c r="H3706">
        <f>IF(Journey!H3705=1,1,IF(OR(E3706&lt;0,E3706&gt;Map!$A$1,F3706&lt;0,F3706&gt;Map!$A$1),1,0))</f>
        <v>0</v>
      </c>
    </row>
    <row r="3707" spans="1:8" x14ac:dyDescent="0.25">
      <c r="A3707">
        <v>3705</v>
      </c>
      <c r="B3707">
        <f t="shared" si="57"/>
        <v>3</v>
      </c>
      <c r="C3707">
        <f>IF(B3706&lt;&gt;B3707,C3706,IF(H3706=1,"",C3706+_xlfn.XLOOKUP($B3707,Directions!$B:$B,Directions!C:C)))</f>
        <v>108</v>
      </c>
      <c r="D3707">
        <f>IF(B3706&lt;&gt;B3707,D3706,IF(H3706=1,"",D3706+_xlfn.XLOOKUP($B3707,Directions!$B:$B,Directions!D:D)))</f>
        <v>33</v>
      </c>
      <c r="E3707" s="3">
        <f>IF(H3706=1,"",C3707+_xlfn.XLOOKUP($B3707,Directions!$B:$B,Directions!C:C))</f>
        <v>108</v>
      </c>
      <c r="F3707" s="3">
        <f>IF(H3706=1,"",D3707+_xlfn.XLOOKUP($B3707,Directions!$B:$B,Directions!D:D))</f>
        <v>34</v>
      </c>
      <c r="G3707" cm="1">
        <f t="array" ref="G3707">IF(H3707=1,"",IF(INDEX(map,F3707,E3707)="#",1,0))</f>
        <v>0</v>
      </c>
      <c r="H3707">
        <f>IF(Journey!H3706=1,1,IF(OR(E3707&lt;0,E3707&gt;Map!$A$1,F3707&lt;0,F3707&gt;Map!$A$1),1,0))</f>
        <v>0</v>
      </c>
    </row>
    <row r="3708" spans="1:8" x14ac:dyDescent="0.25">
      <c r="A3708">
        <v>3706</v>
      </c>
      <c r="B3708">
        <f t="shared" si="57"/>
        <v>3</v>
      </c>
      <c r="C3708">
        <f>IF(B3707&lt;&gt;B3708,C3707,IF(H3707=1,"",C3707+_xlfn.XLOOKUP($B3708,Directions!$B:$B,Directions!C:C)))</f>
        <v>108</v>
      </c>
      <c r="D3708">
        <f>IF(B3707&lt;&gt;B3708,D3707,IF(H3707=1,"",D3707+_xlfn.XLOOKUP($B3708,Directions!$B:$B,Directions!D:D)))</f>
        <v>34</v>
      </c>
      <c r="E3708" s="3">
        <f>IF(H3707=1,"",C3708+_xlfn.XLOOKUP($B3708,Directions!$B:$B,Directions!C:C))</f>
        <v>108</v>
      </c>
      <c r="F3708" s="3">
        <f>IF(H3707=1,"",D3708+_xlfn.XLOOKUP($B3708,Directions!$B:$B,Directions!D:D))</f>
        <v>35</v>
      </c>
      <c r="G3708" cm="1">
        <f t="array" ref="G3708">IF(H3708=1,"",IF(INDEX(map,F3708,E3708)="#",1,0))</f>
        <v>0</v>
      </c>
      <c r="H3708">
        <f>IF(Journey!H3707=1,1,IF(OR(E3708&lt;0,E3708&gt;Map!$A$1,F3708&lt;0,F3708&gt;Map!$A$1),1,0))</f>
        <v>0</v>
      </c>
    </row>
    <row r="3709" spans="1:8" x14ac:dyDescent="0.25">
      <c r="A3709">
        <v>3707</v>
      </c>
      <c r="B3709">
        <f t="shared" si="57"/>
        <v>3</v>
      </c>
      <c r="C3709">
        <f>IF(B3708&lt;&gt;B3709,C3708,IF(H3708=1,"",C3708+_xlfn.XLOOKUP($B3709,Directions!$B:$B,Directions!C:C)))</f>
        <v>108</v>
      </c>
      <c r="D3709">
        <f>IF(B3708&lt;&gt;B3709,D3708,IF(H3708=1,"",D3708+_xlfn.XLOOKUP($B3709,Directions!$B:$B,Directions!D:D)))</f>
        <v>35</v>
      </c>
      <c r="E3709" s="3">
        <f>IF(H3708=1,"",C3709+_xlfn.XLOOKUP($B3709,Directions!$B:$B,Directions!C:C))</f>
        <v>108</v>
      </c>
      <c r="F3709" s="3">
        <f>IF(H3708=1,"",D3709+_xlfn.XLOOKUP($B3709,Directions!$B:$B,Directions!D:D))</f>
        <v>36</v>
      </c>
      <c r="G3709" cm="1">
        <f t="array" ref="G3709">IF(H3709=1,"",IF(INDEX(map,F3709,E3709)="#",1,0))</f>
        <v>0</v>
      </c>
      <c r="H3709">
        <f>IF(Journey!H3708=1,1,IF(OR(E3709&lt;0,E3709&gt;Map!$A$1,F3709&lt;0,F3709&gt;Map!$A$1),1,0))</f>
        <v>0</v>
      </c>
    </row>
    <row r="3710" spans="1:8" x14ac:dyDescent="0.25">
      <c r="A3710">
        <v>3708</v>
      </c>
      <c r="B3710">
        <f t="shared" si="57"/>
        <v>3</v>
      </c>
      <c r="C3710">
        <f>IF(B3709&lt;&gt;B3710,C3709,IF(H3709=1,"",C3709+_xlfn.XLOOKUP($B3710,Directions!$B:$B,Directions!C:C)))</f>
        <v>108</v>
      </c>
      <c r="D3710">
        <f>IF(B3709&lt;&gt;B3710,D3709,IF(H3709=1,"",D3709+_xlfn.XLOOKUP($B3710,Directions!$B:$B,Directions!D:D)))</f>
        <v>36</v>
      </c>
      <c r="E3710" s="3">
        <f>IF(H3709=1,"",C3710+_xlfn.XLOOKUP($B3710,Directions!$B:$B,Directions!C:C))</f>
        <v>108</v>
      </c>
      <c r="F3710" s="3">
        <f>IF(H3709=1,"",D3710+_xlfn.XLOOKUP($B3710,Directions!$B:$B,Directions!D:D))</f>
        <v>37</v>
      </c>
      <c r="G3710" cm="1">
        <f t="array" ref="G3710">IF(H3710=1,"",IF(INDEX(map,F3710,E3710)="#",1,0))</f>
        <v>0</v>
      </c>
      <c r="H3710">
        <f>IF(Journey!H3709=1,1,IF(OR(E3710&lt;0,E3710&gt;Map!$A$1,F3710&lt;0,F3710&gt;Map!$A$1),1,0))</f>
        <v>0</v>
      </c>
    </row>
    <row r="3711" spans="1:8" x14ac:dyDescent="0.25">
      <c r="A3711">
        <v>3709</v>
      </c>
      <c r="B3711">
        <f t="shared" si="57"/>
        <v>3</v>
      </c>
      <c r="C3711">
        <f>IF(B3710&lt;&gt;B3711,C3710,IF(H3710=1,"",C3710+_xlfn.XLOOKUP($B3711,Directions!$B:$B,Directions!C:C)))</f>
        <v>108</v>
      </c>
      <c r="D3711">
        <f>IF(B3710&lt;&gt;B3711,D3710,IF(H3710=1,"",D3710+_xlfn.XLOOKUP($B3711,Directions!$B:$B,Directions!D:D)))</f>
        <v>37</v>
      </c>
      <c r="E3711" s="3">
        <f>IF(H3710=1,"",C3711+_xlfn.XLOOKUP($B3711,Directions!$B:$B,Directions!C:C))</f>
        <v>108</v>
      </c>
      <c r="F3711" s="3">
        <f>IF(H3710=1,"",D3711+_xlfn.XLOOKUP($B3711,Directions!$B:$B,Directions!D:D))</f>
        <v>38</v>
      </c>
      <c r="G3711" cm="1">
        <f t="array" ref="G3711">IF(H3711=1,"",IF(INDEX(map,F3711,E3711)="#",1,0))</f>
        <v>0</v>
      </c>
      <c r="H3711">
        <f>IF(Journey!H3710=1,1,IF(OR(E3711&lt;0,E3711&gt;Map!$A$1,F3711&lt;0,F3711&gt;Map!$A$1),1,0))</f>
        <v>0</v>
      </c>
    </row>
    <row r="3712" spans="1:8" x14ac:dyDescent="0.25">
      <c r="A3712">
        <v>3710</v>
      </c>
      <c r="B3712">
        <f t="shared" si="57"/>
        <v>3</v>
      </c>
      <c r="C3712">
        <f>IF(B3711&lt;&gt;B3712,C3711,IF(H3711=1,"",C3711+_xlfn.XLOOKUP($B3712,Directions!$B:$B,Directions!C:C)))</f>
        <v>108</v>
      </c>
      <c r="D3712">
        <f>IF(B3711&lt;&gt;B3712,D3711,IF(H3711=1,"",D3711+_xlfn.XLOOKUP($B3712,Directions!$B:$B,Directions!D:D)))</f>
        <v>38</v>
      </c>
      <c r="E3712" s="3">
        <f>IF(H3711=1,"",C3712+_xlfn.XLOOKUP($B3712,Directions!$B:$B,Directions!C:C))</f>
        <v>108</v>
      </c>
      <c r="F3712" s="3">
        <f>IF(H3711=1,"",D3712+_xlfn.XLOOKUP($B3712,Directions!$B:$B,Directions!D:D))</f>
        <v>39</v>
      </c>
      <c r="G3712" cm="1">
        <f t="array" ref="G3712">IF(H3712=1,"",IF(INDEX(map,F3712,E3712)="#",1,0))</f>
        <v>0</v>
      </c>
      <c r="H3712">
        <f>IF(Journey!H3711=1,1,IF(OR(E3712&lt;0,E3712&gt;Map!$A$1,F3712&lt;0,F3712&gt;Map!$A$1),1,0))</f>
        <v>0</v>
      </c>
    </row>
    <row r="3713" spans="1:8" x14ac:dyDescent="0.25">
      <c r="A3713">
        <v>3711</v>
      </c>
      <c r="B3713">
        <f t="shared" si="57"/>
        <v>3</v>
      </c>
      <c r="C3713">
        <f>IF(B3712&lt;&gt;B3713,C3712,IF(H3712=1,"",C3712+_xlfn.XLOOKUP($B3713,Directions!$B:$B,Directions!C:C)))</f>
        <v>108</v>
      </c>
      <c r="D3713">
        <f>IF(B3712&lt;&gt;B3713,D3712,IF(H3712=1,"",D3712+_xlfn.XLOOKUP($B3713,Directions!$B:$B,Directions!D:D)))</f>
        <v>39</v>
      </c>
      <c r="E3713" s="3">
        <f>IF(H3712=1,"",C3713+_xlfn.XLOOKUP($B3713,Directions!$B:$B,Directions!C:C))</f>
        <v>108</v>
      </c>
      <c r="F3713" s="3">
        <f>IF(H3712=1,"",D3713+_xlfn.XLOOKUP($B3713,Directions!$B:$B,Directions!D:D))</f>
        <v>40</v>
      </c>
      <c r="G3713" cm="1">
        <f t="array" ref="G3713">IF(H3713=1,"",IF(INDEX(map,F3713,E3713)="#",1,0))</f>
        <v>0</v>
      </c>
      <c r="H3713">
        <f>IF(Journey!H3712=1,1,IF(OR(E3713&lt;0,E3713&gt;Map!$A$1,F3713&lt;0,F3713&gt;Map!$A$1),1,0))</f>
        <v>0</v>
      </c>
    </row>
    <row r="3714" spans="1:8" x14ac:dyDescent="0.25">
      <c r="A3714">
        <v>3712</v>
      </c>
      <c r="B3714">
        <f t="shared" si="57"/>
        <v>3</v>
      </c>
      <c r="C3714">
        <f>IF(B3713&lt;&gt;B3714,C3713,IF(H3713=1,"",C3713+_xlfn.XLOOKUP($B3714,Directions!$B:$B,Directions!C:C)))</f>
        <v>108</v>
      </c>
      <c r="D3714">
        <f>IF(B3713&lt;&gt;B3714,D3713,IF(H3713=1,"",D3713+_xlfn.XLOOKUP($B3714,Directions!$B:$B,Directions!D:D)))</f>
        <v>40</v>
      </c>
      <c r="E3714" s="3">
        <f>IF(H3713=1,"",C3714+_xlfn.XLOOKUP($B3714,Directions!$B:$B,Directions!C:C))</f>
        <v>108</v>
      </c>
      <c r="F3714" s="3">
        <f>IF(H3713=1,"",D3714+_xlfn.XLOOKUP($B3714,Directions!$B:$B,Directions!D:D))</f>
        <v>41</v>
      </c>
      <c r="G3714" cm="1">
        <f t="array" ref="G3714">IF(H3714=1,"",IF(INDEX(map,F3714,E3714)="#",1,0))</f>
        <v>0</v>
      </c>
      <c r="H3714">
        <f>IF(Journey!H3713=1,1,IF(OR(E3714&lt;0,E3714&gt;Map!$A$1,F3714&lt;0,F3714&gt;Map!$A$1),1,0))</f>
        <v>0</v>
      </c>
    </row>
    <row r="3715" spans="1:8" x14ac:dyDescent="0.25">
      <c r="A3715">
        <v>3713</v>
      </c>
      <c r="B3715">
        <f t="shared" si="57"/>
        <v>3</v>
      </c>
      <c r="C3715">
        <f>IF(B3714&lt;&gt;B3715,C3714,IF(H3714=1,"",C3714+_xlfn.XLOOKUP($B3715,Directions!$B:$B,Directions!C:C)))</f>
        <v>108</v>
      </c>
      <c r="D3715">
        <f>IF(B3714&lt;&gt;B3715,D3714,IF(H3714=1,"",D3714+_xlfn.XLOOKUP($B3715,Directions!$B:$B,Directions!D:D)))</f>
        <v>41</v>
      </c>
      <c r="E3715" s="3">
        <f>IF(H3714=1,"",C3715+_xlfn.XLOOKUP($B3715,Directions!$B:$B,Directions!C:C))</f>
        <v>108</v>
      </c>
      <c r="F3715" s="3">
        <f>IF(H3714=1,"",D3715+_xlfn.XLOOKUP($B3715,Directions!$B:$B,Directions!D:D))</f>
        <v>42</v>
      </c>
      <c r="G3715" cm="1">
        <f t="array" ref="G3715">IF(H3715=1,"",IF(INDEX(map,F3715,E3715)="#",1,0))</f>
        <v>0</v>
      </c>
      <c r="H3715">
        <f>IF(Journey!H3714=1,1,IF(OR(E3715&lt;0,E3715&gt;Map!$A$1,F3715&lt;0,F3715&gt;Map!$A$1),1,0))</f>
        <v>0</v>
      </c>
    </row>
    <row r="3716" spans="1:8" x14ac:dyDescent="0.25">
      <c r="A3716">
        <v>3714</v>
      </c>
      <c r="B3716">
        <f t="shared" ref="B3716:B3779" si="58">IF(H3715=1,"",IF(G3715=1,MOD(B3715,4)+1,B3715))</f>
        <v>3</v>
      </c>
      <c r="C3716">
        <f>IF(B3715&lt;&gt;B3716,C3715,IF(H3715=1,"",C3715+_xlfn.XLOOKUP($B3716,Directions!$B:$B,Directions!C:C)))</f>
        <v>108</v>
      </c>
      <c r="D3716">
        <f>IF(B3715&lt;&gt;B3716,D3715,IF(H3715=1,"",D3715+_xlfn.XLOOKUP($B3716,Directions!$B:$B,Directions!D:D)))</f>
        <v>42</v>
      </c>
      <c r="E3716" s="3">
        <f>IF(H3715=1,"",C3716+_xlfn.XLOOKUP($B3716,Directions!$B:$B,Directions!C:C))</f>
        <v>108</v>
      </c>
      <c r="F3716" s="3">
        <f>IF(H3715=1,"",D3716+_xlfn.XLOOKUP($B3716,Directions!$B:$B,Directions!D:D))</f>
        <v>43</v>
      </c>
      <c r="G3716" cm="1">
        <f t="array" ref="G3716">IF(H3716=1,"",IF(INDEX(map,F3716,E3716)="#",1,0))</f>
        <v>0</v>
      </c>
      <c r="H3716">
        <f>IF(Journey!H3715=1,1,IF(OR(E3716&lt;0,E3716&gt;Map!$A$1,F3716&lt;0,F3716&gt;Map!$A$1),1,0))</f>
        <v>0</v>
      </c>
    </row>
    <row r="3717" spans="1:8" x14ac:dyDescent="0.25">
      <c r="A3717">
        <v>3715</v>
      </c>
      <c r="B3717">
        <f t="shared" si="58"/>
        <v>3</v>
      </c>
      <c r="C3717">
        <f>IF(B3716&lt;&gt;B3717,C3716,IF(H3716=1,"",C3716+_xlfn.XLOOKUP($B3717,Directions!$B:$B,Directions!C:C)))</f>
        <v>108</v>
      </c>
      <c r="D3717">
        <f>IF(B3716&lt;&gt;B3717,D3716,IF(H3716=1,"",D3716+_xlfn.XLOOKUP($B3717,Directions!$B:$B,Directions!D:D)))</f>
        <v>43</v>
      </c>
      <c r="E3717" s="3">
        <f>IF(H3716=1,"",C3717+_xlfn.XLOOKUP($B3717,Directions!$B:$B,Directions!C:C))</f>
        <v>108</v>
      </c>
      <c r="F3717" s="3">
        <f>IF(H3716=1,"",D3717+_xlfn.XLOOKUP($B3717,Directions!$B:$B,Directions!D:D))</f>
        <v>44</v>
      </c>
      <c r="G3717" cm="1">
        <f t="array" ref="G3717">IF(H3717=1,"",IF(INDEX(map,F3717,E3717)="#",1,0))</f>
        <v>0</v>
      </c>
      <c r="H3717">
        <f>IF(Journey!H3716=1,1,IF(OR(E3717&lt;0,E3717&gt;Map!$A$1,F3717&lt;0,F3717&gt;Map!$A$1),1,0))</f>
        <v>0</v>
      </c>
    </row>
    <row r="3718" spans="1:8" x14ac:dyDescent="0.25">
      <c r="A3718">
        <v>3716</v>
      </c>
      <c r="B3718">
        <f t="shared" si="58"/>
        <v>3</v>
      </c>
      <c r="C3718">
        <f>IF(B3717&lt;&gt;B3718,C3717,IF(H3717=1,"",C3717+_xlfn.XLOOKUP($B3718,Directions!$B:$B,Directions!C:C)))</f>
        <v>108</v>
      </c>
      <c r="D3718">
        <f>IF(B3717&lt;&gt;B3718,D3717,IF(H3717=1,"",D3717+_xlfn.XLOOKUP($B3718,Directions!$B:$B,Directions!D:D)))</f>
        <v>44</v>
      </c>
      <c r="E3718" s="3">
        <f>IF(H3717=1,"",C3718+_xlfn.XLOOKUP($B3718,Directions!$B:$B,Directions!C:C))</f>
        <v>108</v>
      </c>
      <c r="F3718" s="3">
        <f>IF(H3717=1,"",D3718+_xlfn.XLOOKUP($B3718,Directions!$B:$B,Directions!D:D))</f>
        <v>45</v>
      </c>
      <c r="G3718" cm="1">
        <f t="array" ref="G3718">IF(H3718=1,"",IF(INDEX(map,F3718,E3718)="#",1,0))</f>
        <v>0</v>
      </c>
      <c r="H3718">
        <f>IF(Journey!H3717=1,1,IF(OR(E3718&lt;0,E3718&gt;Map!$A$1,F3718&lt;0,F3718&gt;Map!$A$1),1,0))</f>
        <v>0</v>
      </c>
    </row>
    <row r="3719" spans="1:8" x14ac:dyDescent="0.25">
      <c r="A3719">
        <v>3717</v>
      </c>
      <c r="B3719">
        <f t="shared" si="58"/>
        <v>3</v>
      </c>
      <c r="C3719">
        <f>IF(B3718&lt;&gt;B3719,C3718,IF(H3718=1,"",C3718+_xlfn.XLOOKUP($B3719,Directions!$B:$B,Directions!C:C)))</f>
        <v>108</v>
      </c>
      <c r="D3719">
        <f>IF(B3718&lt;&gt;B3719,D3718,IF(H3718=1,"",D3718+_xlfn.XLOOKUP($B3719,Directions!$B:$B,Directions!D:D)))</f>
        <v>45</v>
      </c>
      <c r="E3719" s="3">
        <f>IF(H3718=1,"",C3719+_xlfn.XLOOKUP($B3719,Directions!$B:$B,Directions!C:C))</f>
        <v>108</v>
      </c>
      <c r="F3719" s="3">
        <f>IF(H3718=1,"",D3719+_xlfn.XLOOKUP($B3719,Directions!$B:$B,Directions!D:D))</f>
        <v>46</v>
      </c>
      <c r="G3719" cm="1">
        <f t="array" ref="G3719">IF(H3719=1,"",IF(INDEX(map,F3719,E3719)="#",1,0))</f>
        <v>0</v>
      </c>
      <c r="H3719">
        <f>IF(Journey!H3718=1,1,IF(OR(E3719&lt;0,E3719&gt;Map!$A$1,F3719&lt;0,F3719&gt;Map!$A$1),1,0))</f>
        <v>0</v>
      </c>
    </row>
    <row r="3720" spans="1:8" x14ac:dyDescent="0.25">
      <c r="A3720">
        <v>3718</v>
      </c>
      <c r="B3720">
        <f t="shared" si="58"/>
        <v>3</v>
      </c>
      <c r="C3720">
        <f>IF(B3719&lt;&gt;B3720,C3719,IF(H3719=1,"",C3719+_xlfn.XLOOKUP($B3720,Directions!$B:$B,Directions!C:C)))</f>
        <v>108</v>
      </c>
      <c r="D3720">
        <f>IF(B3719&lt;&gt;B3720,D3719,IF(H3719=1,"",D3719+_xlfn.XLOOKUP($B3720,Directions!$B:$B,Directions!D:D)))</f>
        <v>46</v>
      </c>
      <c r="E3720" s="3">
        <f>IF(H3719=1,"",C3720+_xlfn.XLOOKUP($B3720,Directions!$B:$B,Directions!C:C))</f>
        <v>108</v>
      </c>
      <c r="F3720" s="3">
        <f>IF(H3719=1,"",D3720+_xlfn.XLOOKUP($B3720,Directions!$B:$B,Directions!D:D))</f>
        <v>47</v>
      </c>
      <c r="G3720" cm="1">
        <f t="array" ref="G3720">IF(H3720=1,"",IF(INDEX(map,F3720,E3720)="#",1,0))</f>
        <v>0</v>
      </c>
      <c r="H3720">
        <f>IF(Journey!H3719=1,1,IF(OR(E3720&lt;0,E3720&gt;Map!$A$1,F3720&lt;0,F3720&gt;Map!$A$1),1,0))</f>
        <v>0</v>
      </c>
    </row>
    <row r="3721" spans="1:8" x14ac:dyDescent="0.25">
      <c r="A3721">
        <v>3719</v>
      </c>
      <c r="B3721">
        <f t="shared" si="58"/>
        <v>3</v>
      </c>
      <c r="C3721">
        <f>IF(B3720&lt;&gt;B3721,C3720,IF(H3720=1,"",C3720+_xlfn.XLOOKUP($B3721,Directions!$B:$B,Directions!C:C)))</f>
        <v>108</v>
      </c>
      <c r="D3721">
        <f>IF(B3720&lt;&gt;B3721,D3720,IF(H3720=1,"",D3720+_xlfn.XLOOKUP($B3721,Directions!$B:$B,Directions!D:D)))</f>
        <v>47</v>
      </c>
      <c r="E3721" s="3">
        <f>IF(H3720=1,"",C3721+_xlfn.XLOOKUP($B3721,Directions!$B:$B,Directions!C:C))</f>
        <v>108</v>
      </c>
      <c r="F3721" s="3">
        <f>IF(H3720=1,"",D3721+_xlfn.XLOOKUP($B3721,Directions!$B:$B,Directions!D:D))</f>
        <v>48</v>
      </c>
      <c r="G3721" cm="1">
        <f t="array" ref="G3721">IF(H3721=1,"",IF(INDEX(map,F3721,E3721)="#",1,0))</f>
        <v>0</v>
      </c>
      <c r="H3721">
        <f>IF(Journey!H3720=1,1,IF(OR(E3721&lt;0,E3721&gt;Map!$A$1,F3721&lt;0,F3721&gt;Map!$A$1),1,0))</f>
        <v>0</v>
      </c>
    </row>
    <row r="3722" spans="1:8" x14ac:dyDescent="0.25">
      <c r="A3722">
        <v>3720</v>
      </c>
      <c r="B3722">
        <f t="shared" si="58"/>
        <v>3</v>
      </c>
      <c r="C3722">
        <f>IF(B3721&lt;&gt;B3722,C3721,IF(H3721=1,"",C3721+_xlfn.XLOOKUP($B3722,Directions!$B:$B,Directions!C:C)))</f>
        <v>108</v>
      </c>
      <c r="D3722">
        <f>IF(B3721&lt;&gt;B3722,D3721,IF(H3721=1,"",D3721+_xlfn.XLOOKUP($B3722,Directions!$B:$B,Directions!D:D)))</f>
        <v>48</v>
      </c>
      <c r="E3722" s="3">
        <f>IF(H3721=1,"",C3722+_xlfn.XLOOKUP($B3722,Directions!$B:$B,Directions!C:C))</f>
        <v>108</v>
      </c>
      <c r="F3722" s="3">
        <f>IF(H3721=1,"",D3722+_xlfn.XLOOKUP($B3722,Directions!$B:$B,Directions!D:D))</f>
        <v>49</v>
      </c>
      <c r="G3722" cm="1">
        <f t="array" ref="G3722">IF(H3722=1,"",IF(INDEX(map,F3722,E3722)="#",1,0))</f>
        <v>0</v>
      </c>
      <c r="H3722">
        <f>IF(Journey!H3721=1,1,IF(OR(E3722&lt;0,E3722&gt;Map!$A$1,F3722&lt;0,F3722&gt;Map!$A$1),1,0))</f>
        <v>0</v>
      </c>
    </row>
    <row r="3723" spans="1:8" x14ac:dyDescent="0.25">
      <c r="A3723">
        <v>3721</v>
      </c>
      <c r="B3723">
        <f t="shared" si="58"/>
        <v>3</v>
      </c>
      <c r="C3723">
        <f>IF(B3722&lt;&gt;B3723,C3722,IF(H3722=1,"",C3722+_xlfn.XLOOKUP($B3723,Directions!$B:$B,Directions!C:C)))</f>
        <v>108</v>
      </c>
      <c r="D3723">
        <f>IF(B3722&lt;&gt;B3723,D3722,IF(H3722=1,"",D3722+_xlfn.XLOOKUP($B3723,Directions!$B:$B,Directions!D:D)))</f>
        <v>49</v>
      </c>
      <c r="E3723" s="3">
        <f>IF(H3722=1,"",C3723+_xlfn.XLOOKUP($B3723,Directions!$B:$B,Directions!C:C))</f>
        <v>108</v>
      </c>
      <c r="F3723" s="3">
        <f>IF(H3722=1,"",D3723+_xlfn.XLOOKUP($B3723,Directions!$B:$B,Directions!D:D))</f>
        <v>50</v>
      </c>
      <c r="G3723" cm="1">
        <f t="array" ref="G3723">IF(H3723=1,"",IF(INDEX(map,F3723,E3723)="#",1,0))</f>
        <v>0</v>
      </c>
      <c r="H3723">
        <f>IF(Journey!H3722=1,1,IF(OR(E3723&lt;0,E3723&gt;Map!$A$1,F3723&lt;0,F3723&gt;Map!$A$1),1,0))</f>
        <v>0</v>
      </c>
    </row>
    <row r="3724" spans="1:8" x14ac:dyDescent="0.25">
      <c r="A3724">
        <v>3722</v>
      </c>
      <c r="B3724">
        <f t="shared" si="58"/>
        <v>3</v>
      </c>
      <c r="C3724">
        <f>IF(B3723&lt;&gt;B3724,C3723,IF(H3723=1,"",C3723+_xlfn.XLOOKUP($B3724,Directions!$B:$B,Directions!C:C)))</f>
        <v>108</v>
      </c>
      <c r="D3724">
        <f>IF(B3723&lt;&gt;B3724,D3723,IF(H3723=1,"",D3723+_xlfn.XLOOKUP($B3724,Directions!$B:$B,Directions!D:D)))</f>
        <v>50</v>
      </c>
      <c r="E3724" s="3">
        <f>IF(H3723=1,"",C3724+_xlfn.XLOOKUP($B3724,Directions!$B:$B,Directions!C:C))</f>
        <v>108</v>
      </c>
      <c r="F3724" s="3">
        <f>IF(H3723=1,"",D3724+_xlfn.XLOOKUP($B3724,Directions!$B:$B,Directions!D:D))</f>
        <v>51</v>
      </c>
      <c r="G3724" cm="1">
        <f t="array" ref="G3724">IF(H3724=1,"",IF(INDEX(map,F3724,E3724)="#",1,0))</f>
        <v>0</v>
      </c>
      <c r="H3724">
        <f>IF(Journey!H3723=1,1,IF(OR(E3724&lt;0,E3724&gt;Map!$A$1,F3724&lt;0,F3724&gt;Map!$A$1),1,0))</f>
        <v>0</v>
      </c>
    </row>
    <row r="3725" spans="1:8" x14ac:dyDescent="0.25">
      <c r="A3725">
        <v>3723</v>
      </c>
      <c r="B3725">
        <f t="shared" si="58"/>
        <v>3</v>
      </c>
      <c r="C3725">
        <f>IF(B3724&lt;&gt;B3725,C3724,IF(H3724=1,"",C3724+_xlfn.XLOOKUP($B3725,Directions!$B:$B,Directions!C:C)))</f>
        <v>108</v>
      </c>
      <c r="D3725">
        <f>IF(B3724&lt;&gt;B3725,D3724,IF(H3724=1,"",D3724+_xlfn.XLOOKUP($B3725,Directions!$B:$B,Directions!D:D)))</f>
        <v>51</v>
      </c>
      <c r="E3725" s="3">
        <f>IF(H3724=1,"",C3725+_xlfn.XLOOKUP($B3725,Directions!$B:$B,Directions!C:C))</f>
        <v>108</v>
      </c>
      <c r="F3725" s="3">
        <f>IF(H3724=1,"",D3725+_xlfn.XLOOKUP($B3725,Directions!$B:$B,Directions!D:D))</f>
        <v>52</v>
      </c>
      <c r="G3725" cm="1">
        <f t="array" ref="G3725">IF(H3725=1,"",IF(INDEX(map,F3725,E3725)="#",1,0))</f>
        <v>0</v>
      </c>
      <c r="H3725">
        <f>IF(Journey!H3724=1,1,IF(OR(E3725&lt;0,E3725&gt;Map!$A$1,F3725&lt;0,F3725&gt;Map!$A$1),1,0))</f>
        <v>0</v>
      </c>
    </row>
    <row r="3726" spans="1:8" x14ac:dyDescent="0.25">
      <c r="A3726">
        <v>3724</v>
      </c>
      <c r="B3726">
        <f t="shared" si="58"/>
        <v>3</v>
      </c>
      <c r="C3726">
        <f>IF(B3725&lt;&gt;B3726,C3725,IF(H3725=1,"",C3725+_xlfn.XLOOKUP($B3726,Directions!$B:$B,Directions!C:C)))</f>
        <v>108</v>
      </c>
      <c r="D3726">
        <f>IF(B3725&lt;&gt;B3726,D3725,IF(H3725=1,"",D3725+_xlfn.XLOOKUP($B3726,Directions!$B:$B,Directions!D:D)))</f>
        <v>52</v>
      </c>
      <c r="E3726" s="3">
        <f>IF(H3725=1,"",C3726+_xlfn.XLOOKUP($B3726,Directions!$B:$B,Directions!C:C))</f>
        <v>108</v>
      </c>
      <c r="F3726" s="3">
        <f>IF(H3725=1,"",D3726+_xlfn.XLOOKUP($B3726,Directions!$B:$B,Directions!D:D))</f>
        <v>53</v>
      </c>
      <c r="G3726" cm="1">
        <f t="array" ref="G3726">IF(H3726=1,"",IF(INDEX(map,F3726,E3726)="#",1,0))</f>
        <v>0</v>
      </c>
      <c r="H3726">
        <f>IF(Journey!H3725=1,1,IF(OR(E3726&lt;0,E3726&gt;Map!$A$1,F3726&lt;0,F3726&gt;Map!$A$1),1,0))</f>
        <v>0</v>
      </c>
    </row>
    <row r="3727" spans="1:8" x14ac:dyDescent="0.25">
      <c r="A3727">
        <v>3725</v>
      </c>
      <c r="B3727">
        <f t="shared" si="58"/>
        <v>3</v>
      </c>
      <c r="C3727">
        <f>IF(B3726&lt;&gt;B3727,C3726,IF(H3726=1,"",C3726+_xlfn.XLOOKUP($B3727,Directions!$B:$B,Directions!C:C)))</f>
        <v>108</v>
      </c>
      <c r="D3727">
        <f>IF(B3726&lt;&gt;B3727,D3726,IF(H3726=1,"",D3726+_xlfn.XLOOKUP($B3727,Directions!$B:$B,Directions!D:D)))</f>
        <v>53</v>
      </c>
      <c r="E3727" s="3">
        <f>IF(H3726=1,"",C3727+_xlfn.XLOOKUP($B3727,Directions!$B:$B,Directions!C:C))</f>
        <v>108</v>
      </c>
      <c r="F3727" s="3">
        <f>IF(H3726=1,"",D3727+_xlfn.XLOOKUP($B3727,Directions!$B:$B,Directions!D:D))</f>
        <v>54</v>
      </c>
      <c r="G3727" cm="1">
        <f t="array" ref="G3727">IF(H3727=1,"",IF(INDEX(map,F3727,E3727)="#",1,0))</f>
        <v>0</v>
      </c>
      <c r="H3727">
        <f>IF(Journey!H3726=1,1,IF(OR(E3727&lt;0,E3727&gt;Map!$A$1,F3727&lt;0,F3727&gt;Map!$A$1),1,0))</f>
        <v>0</v>
      </c>
    </row>
    <row r="3728" spans="1:8" x14ac:dyDescent="0.25">
      <c r="A3728">
        <v>3726</v>
      </c>
      <c r="B3728">
        <f t="shared" si="58"/>
        <v>3</v>
      </c>
      <c r="C3728">
        <f>IF(B3727&lt;&gt;B3728,C3727,IF(H3727=1,"",C3727+_xlfn.XLOOKUP($B3728,Directions!$B:$B,Directions!C:C)))</f>
        <v>108</v>
      </c>
      <c r="D3728">
        <f>IF(B3727&lt;&gt;B3728,D3727,IF(H3727=1,"",D3727+_xlfn.XLOOKUP($B3728,Directions!$B:$B,Directions!D:D)))</f>
        <v>54</v>
      </c>
      <c r="E3728" s="3">
        <f>IF(H3727=1,"",C3728+_xlfn.XLOOKUP($B3728,Directions!$B:$B,Directions!C:C))</f>
        <v>108</v>
      </c>
      <c r="F3728" s="3">
        <f>IF(H3727=1,"",D3728+_xlfn.XLOOKUP($B3728,Directions!$B:$B,Directions!D:D))</f>
        <v>55</v>
      </c>
      <c r="G3728" cm="1">
        <f t="array" ref="G3728">IF(H3728=1,"",IF(INDEX(map,F3728,E3728)="#",1,0))</f>
        <v>0</v>
      </c>
      <c r="H3728">
        <f>IF(Journey!H3727=1,1,IF(OR(E3728&lt;0,E3728&gt;Map!$A$1,F3728&lt;0,F3728&gt;Map!$A$1),1,0))</f>
        <v>0</v>
      </c>
    </row>
    <row r="3729" spans="1:8" x14ac:dyDescent="0.25">
      <c r="A3729">
        <v>3727</v>
      </c>
      <c r="B3729">
        <f t="shared" si="58"/>
        <v>3</v>
      </c>
      <c r="C3729">
        <f>IF(B3728&lt;&gt;B3729,C3728,IF(H3728=1,"",C3728+_xlfn.XLOOKUP($B3729,Directions!$B:$B,Directions!C:C)))</f>
        <v>108</v>
      </c>
      <c r="D3729">
        <f>IF(B3728&lt;&gt;B3729,D3728,IF(H3728=1,"",D3728+_xlfn.XLOOKUP($B3729,Directions!$B:$B,Directions!D:D)))</f>
        <v>55</v>
      </c>
      <c r="E3729" s="3">
        <f>IF(H3728=1,"",C3729+_xlfn.XLOOKUP($B3729,Directions!$B:$B,Directions!C:C))</f>
        <v>108</v>
      </c>
      <c r="F3729" s="3">
        <f>IF(H3728=1,"",D3729+_xlfn.XLOOKUP($B3729,Directions!$B:$B,Directions!D:D))</f>
        <v>56</v>
      </c>
      <c r="G3729" cm="1">
        <f t="array" ref="G3729">IF(H3729=1,"",IF(INDEX(map,F3729,E3729)="#",1,0))</f>
        <v>0</v>
      </c>
      <c r="H3729">
        <f>IF(Journey!H3728=1,1,IF(OR(E3729&lt;0,E3729&gt;Map!$A$1,F3729&lt;0,F3729&gt;Map!$A$1),1,0))</f>
        <v>0</v>
      </c>
    </row>
    <row r="3730" spans="1:8" x14ac:dyDescent="0.25">
      <c r="A3730">
        <v>3728</v>
      </c>
      <c r="B3730">
        <f t="shared" si="58"/>
        <v>3</v>
      </c>
      <c r="C3730">
        <f>IF(B3729&lt;&gt;B3730,C3729,IF(H3729=1,"",C3729+_xlfn.XLOOKUP($B3730,Directions!$B:$B,Directions!C:C)))</f>
        <v>108</v>
      </c>
      <c r="D3730">
        <f>IF(B3729&lt;&gt;B3730,D3729,IF(H3729=1,"",D3729+_xlfn.XLOOKUP($B3730,Directions!$B:$B,Directions!D:D)))</f>
        <v>56</v>
      </c>
      <c r="E3730" s="3">
        <f>IF(H3729=1,"",C3730+_xlfn.XLOOKUP($B3730,Directions!$B:$B,Directions!C:C))</f>
        <v>108</v>
      </c>
      <c r="F3730" s="3">
        <f>IF(H3729=1,"",D3730+_xlfn.XLOOKUP($B3730,Directions!$B:$B,Directions!D:D))</f>
        <v>57</v>
      </c>
      <c r="G3730" cm="1">
        <f t="array" ref="G3730">IF(H3730=1,"",IF(INDEX(map,F3730,E3730)="#",1,0))</f>
        <v>1</v>
      </c>
      <c r="H3730">
        <f>IF(Journey!H3729=1,1,IF(OR(E3730&lt;0,E3730&gt;Map!$A$1,F3730&lt;0,F3730&gt;Map!$A$1),1,0))</f>
        <v>0</v>
      </c>
    </row>
    <row r="3731" spans="1:8" x14ac:dyDescent="0.25">
      <c r="A3731">
        <v>3729</v>
      </c>
      <c r="B3731">
        <f t="shared" si="58"/>
        <v>4</v>
      </c>
      <c r="C3731">
        <f>IF(B3730&lt;&gt;B3731,C3730,IF(H3730=1,"",C3730+_xlfn.XLOOKUP($B3731,Directions!$B:$B,Directions!C:C)))</f>
        <v>108</v>
      </c>
      <c r="D3731">
        <f>IF(B3730&lt;&gt;B3731,D3730,IF(H3730=1,"",D3730+_xlfn.XLOOKUP($B3731,Directions!$B:$B,Directions!D:D)))</f>
        <v>56</v>
      </c>
      <c r="E3731" s="3">
        <f>IF(H3730=1,"",C3731+_xlfn.XLOOKUP($B3731,Directions!$B:$B,Directions!C:C))</f>
        <v>107</v>
      </c>
      <c r="F3731" s="3">
        <f>IF(H3730=1,"",D3731+_xlfn.XLOOKUP($B3731,Directions!$B:$B,Directions!D:D))</f>
        <v>56</v>
      </c>
      <c r="G3731" cm="1">
        <f t="array" ref="G3731">IF(H3731=1,"",IF(INDEX(map,F3731,E3731)="#",1,0))</f>
        <v>0</v>
      </c>
      <c r="H3731">
        <f>IF(Journey!H3730=1,1,IF(OR(E3731&lt;0,E3731&gt;Map!$A$1,F3731&lt;0,F3731&gt;Map!$A$1),1,0))</f>
        <v>0</v>
      </c>
    </row>
    <row r="3732" spans="1:8" x14ac:dyDescent="0.25">
      <c r="A3732">
        <v>3730</v>
      </c>
      <c r="B3732">
        <f t="shared" si="58"/>
        <v>4</v>
      </c>
      <c r="C3732">
        <f>IF(B3731&lt;&gt;B3732,C3731,IF(H3731=1,"",C3731+_xlfn.XLOOKUP($B3732,Directions!$B:$B,Directions!C:C)))</f>
        <v>107</v>
      </c>
      <c r="D3732">
        <f>IF(B3731&lt;&gt;B3732,D3731,IF(H3731=1,"",D3731+_xlfn.XLOOKUP($B3732,Directions!$B:$B,Directions!D:D)))</f>
        <v>56</v>
      </c>
      <c r="E3732" s="3">
        <f>IF(H3731=1,"",C3732+_xlfn.XLOOKUP($B3732,Directions!$B:$B,Directions!C:C))</f>
        <v>106</v>
      </c>
      <c r="F3732" s="3">
        <f>IF(H3731=1,"",D3732+_xlfn.XLOOKUP($B3732,Directions!$B:$B,Directions!D:D))</f>
        <v>56</v>
      </c>
      <c r="G3732" cm="1">
        <f t="array" ref="G3732">IF(H3732=1,"",IF(INDEX(map,F3732,E3732)="#",1,0))</f>
        <v>0</v>
      </c>
      <c r="H3732">
        <f>IF(Journey!H3731=1,1,IF(OR(E3732&lt;0,E3732&gt;Map!$A$1,F3732&lt;0,F3732&gt;Map!$A$1),1,0))</f>
        <v>0</v>
      </c>
    </row>
    <row r="3733" spans="1:8" x14ac:dyDescent="0.25">
      <c r="A3733">
        <v>3731</v>
      </c>
      <c r="B3733">
        <f t="shared" si="58"/>
        <v>4</v>
      </c>
      <c r="C3733">
        <f>IF(B3732&lt;&gt;B3733,C3732,IF(H3732=1,"",C3732+_xlfn.XLOOKUP($B3733,Directions!$B:$B,Directions!C:C)))</f>
        <v>106</v>
      </c>
      <c r="D3733">
        <f>IF(B3732&lt;&gt;B3733,D3732,IF(H3732=1,"",D3732+_xlfn.XLOOKUP($B3733,Directions!$B:$B,Directions!D:D)))</f>
        <v>56</v>
      </c>
      <c r="E3733" s="3">
        <f>IF(H3732=1,"",C3733+_xlfn.XLOOKUP($B3733,Directions!$B:$B,Directions!C:C))</f>
        <v>105</v>
      </c>
      <c r="F3733" s="3">
        <f>IF(H3732=1,"",D3733+_xlfn.XLOOKUP($B3733,Directions!$B:$B,Directions!D:D))</f>
        <v>56</v>
      </c>
      <c r="G3733" cm="1">
        <f t="array" ref="G3733">IF(H3733=1,"",IF(INDEX(map,F3733,E3733)="#",1,0))</f>
        <v>0</v>
      </c>
      <c r="H3733">
        <f>IF(Journey!H3732=1,1,IF(OR(E3733&lt;0,E3733&gt;Map!$A$1,F3733&lt;0,F3733&gt;Map!$A$1),1,0))</f>
        <v>0</v>
      </c>
    </row>
    <row r="3734" spans="1:8" x14ac:dyDescent="0.25">
      <c r="A3734">
        <v>3732</v>
      </c>
      <c r="B3734">
        <f t="shared" si="58"/>
        <v>4</v>
      </c>
      <c r="C3734">
        <f>IF(B3733&lt;&gt;B3734,C3733,IF(H3733=1,"",C3733+_xlfn.XLOOKUP($B3734,Directions!$B:$B,Directions!C:C)))</f>
        <v>105</v>
      </c>
      <c r="D3734">
        <f>IF(B3733&lt;&gt;B3734,D3733,IF(H3733=1,"",D3733+_xlfn.XLOOKUP($B3734,Directions!$B:$B,Directions!D:D)))</f>
        <v>56</v>
      </c>
      <c r="E3734" s="3">
        <f>IF(H3733=1,"",C3734+_xlfn.XLOOKUP($B3734,Directions!$B:$B,Directions!C:C))</f>
        <v>104</v>
      </c>
      <c r="F3734" s="3">
        <f>IF(H3733=1,"",D3734+_xlfn.XLOOKUP($B3734,Directions!$B:$B,Directions!D:D))</f>
        <v>56</v>
      </c>
      <c r="G3734" cm="1">
        <f t="array" ref="G3734">IF(H3734=1,"",IF(INDEX(map,F3734,E3734)="#",1,0))</f>
        <v>0</v>
      </c>
      <c r="H3734">
        <f>IF(Journey!H3733=1,1,IF(OR(E3734&lt;0,E3734&gt;Map!$A$1,F3734&lt;0,F3734&gt;Map!$A$1),1,0))</f>
        <v>0</v>
      </c>
    </row>
    <row r="3735" spans="1:8" x14ac:dyDescent="0.25">
      <c r="A3735">
        <v>3733</v>
      </c>
      <c r="B3735">
        <f t="shared" si="58"/>
        <v>4</v>
      </c>
      <c r="C3735">
        <f>IF(B3734&lt;&gt;B3735,C3734,IF(H3734=1,"",C3734+_xlfn.XLOOKUP($B3735,Directions!$B:$B,Directions!C:C)))</f>
        <v>104</v>
      </c>
      <c r="D3735">
        <f>IF(B3734&lt;&gt;B3735,D3734,IF(H3734=1,"",D3734+_xlfn.XLOOKUP($B3735,Directions!$B:$B,Directions!D:D)))</f>
        <v>56</v>
      </c>
      <c r="E3735" s="3">
        <f>IF(H3734=1,"",C3735+_xlfn.XLOOKUP($B3735,Directions!$B:$B,Directions!C:C))</f>
        <v>103</v>
      </c>
      <c r="F3735" s="3">
        <f>IF(H3734=1,"",D3735+_xlfn.XLOOKUP($B3735,Directions!$B:$B,Directions!D:D))</f>
        <v>56</v>
      </c>
      <c r="G3735" cm="1">
        <f t="array" ref="G3735">IF(H3735=1,"",IF(INDEX(map,F3735,E3735)="#",1,0))</f>
        <v>0</v>
      </c>
      <c r="H3735">
        <f>IF(Journey!H3734=1,1,IF(OR(E3735&lt;0,E3735&gt;Map!$A$1,F3735&lt;0,F3735&gt;Map!$A$1),1,0))</f>
        <v>0</v>
      </c>
    </row>
    <row r="3736" spans="1:8" x14ac:dyDescent="0.25">
      <c r="A3736">
        <v>3734</v>
      </c>
      <c r="B3736">
        <f t="shared" si="58"/>
        <v>4</v>
      </c>
      <c r="C3736">
        <f>IF(B3735&lt;&gt;B3736,C3735,IF(H3735=1,"",C3735+_xlfn.XLOOKUP($B3736,Directions!$B:$B,Directions!C:C)))</f>
        <v>103</v>
      </c>
      <c r="D3736">
        <f>IF(B3735&lt;&gt;B3736,D3735,IF(H3735=1,"",D3735+_xlfn.XLOOKUP($B3736,Directions!$B:$B,Directions!D:D)))</f>
        <v>56</v>
      </c>
      <c r="E3736" s="3">
        <f>IF(H3735=1,"",C3736+_xlfn.XLOOKUP($B3736,Directions!$B:$B,Directions!C:C))</f>
        <v>102</v>
      </c>
      <c r="F3736" s="3">
        <f>IF(H3735=1,"",D3736+_xlfn.XLOOKUP($B3736,Directions!$B:$B,Directions!D:D))</f>
        <v>56</v>
      </c>
      <c r="G3736" cm="1">
        <f t="array" ref="G3736">IF(H3736=1,"",IF(INDEX(map,F3736,E3736)="#",1,0))</f>
        <v>0</v>
      </c>
      <c r="H3736">
        <f>IF(Journey!H3735=1,1,IF(OR(E3736&lt;0,E3736&gt;Map!$A$1,F3736&lt;0,F3736&gt;Map!$A$1),1,0))</f>
        <v>0</v>
      </c>
    </row>
    <row r="3737" spans="1:8" x14ac:dyDescent="0.25">
      <c r="A3737">
        <v>3735</v>
      </c>
      <c r="B3737">
        <f t="shared" si="58"/>
        <v>4</v>
      </c>
      <c r="C3737">
        <f>IF(B3736&lt;&gt;B3737,C3736,IF(H3736=1,"",C3736+_xlfn.XLOOKUP($B3737,Directions!$B:$B,Directions!C:C)))</f>
        <v>102</v>
      </c>
      <c r="D3737">
        <f>IF(B3736&lt;&gt;B3737,D3736,IF(H3736=1,"",D3736+_xlfn.XLOOKUP($B3737,Directions!$B:$B,Directions!D:D)))</f>
        <v>56</v>
      </c>
      <c r="E3737" s="3">
        <f>IF(H3736=1,"",C3737+_xlfn.XLOOKUP($B3737,Directions!$B:$B,Directions!C:C))</f>
        <v>101</v>
      </c>
      <c r="F3737" s="3">
        <f>IF(H3736=1,"",D3737+_xlfn.XLOOKUP($B3737,Directions!$B:$B,Directions!D:D))</f>
        <v>56</v>
      </c>
      <c r="G3737" cm="1">
        <f t="array" ref="G3737">IF(H3737=1,"",IF(INDEX(map,F3737,E3737)="#",1,0))</f>
        <v>0</v>
      </c>
      <c r="H3737">
        <f>IF(Journey!H3736=1,1,IF(OR(E3737&lt;0,E3737&gt;Map!$A$1,F3737&lt;0,F3737&gt;Map!$A$1),1,0))</f>
        <v>0</v>
      </c>
    </row>
    <row r="3738" spans="1:8" x14ac:dyDescent="0.25">
      <c r="A3738">
        <v>3736</v>
      </c>
      <c r="B3738">
        <f t="shared" si="58"/>
        <v>4</v>
      </c>
      <c r="C3738">
        <f>IF(B3737&lt;&gt;B3738,C3737,IF(H3737=1,"",C3737+_xlfn.XLOOKUP($B3738,Directions!$B:$B,Directions!C:C)))</f>
        <v>101</v>
      </c>
      <c r="D3738">
        <f>IF(B3737&lt;&gt;B3738,D3737,IF(H3737=1,"",D3737+_xlfn.XLOOKUP($B3738,Directions!$B:$B,Directions!D:D)))</f>
        <v>56</v>
      </c>
      <c r="E3738" s="3">
        <f>IF(H3737=1,"",C3738+_xlfn.XLOOKUP($B3738,Directions!$B:$B,Directions!C:C))</f>
        <v>100</v>
      </c>
      <c r="F3738" s="3">
        <f>IF(H3737=1,"",D3738+_xlfn.XLOOKUP($B3738,Directions!$B:$B,Directions!D:D))</f>
        <v>56</v>
      </c>
      <c r="G3738" cm="1">
        <f t="array" ref="G3738">IF(H3738=1,"",IF(INDEX(map,F3738,E3738)="#",1,0))</f>
        <v>0</v>
      </c>
      <c r="H3738">
        <f>IF(Journey!H3737=1,1,IF(OR(E3738&lt;0,E3738&gt;Map!$A$1,F3738&lt;0,F3738&gt;Map!$A$1),1,0))</f>
        <v>0</v>
      </c>
    </row>
    <row r="3739" spans="1:8" x14ac:dyDescent="0.25">
      <c r="A3739">
        <v>3737</v>
      </c>
      <c r="B3739">
        <f t="shared" si="58"/>
        <v>4</v>
      </c>
      <c r="C3739">
        <f>IF(B3738&lt;&gt;B3739,C3738,IF(H3738=1,"",C3738+_xlfn.XLOOKUP($B3739,Directions!$B:$B,Directions!C:C)))</f>
        <v>100</v>
      </c>
      <c r="D3739">
        <f>IF(B3738&lt;&gt;B3739,D3738,IF(H3738=1,"",D3738+_xlfn.XLOOKUP($B3739,Directions!$B:$B,Directions!D:D)))</f>
        <v>56</v>
      </c>
      <c r="E3739" s="3">
        <f>IF(H3738=1,"",C3739+_xlfn.XLOOKUP($B3739,Directions!$B:$B,Directions!C:C))</f>
        <v>99</v>
      </c>
      <c r="F3739" s="3">
        <f>IF(H3738=1,"",D3739+_xlfn.XLOOKUP($B3739,Directions!$B:$B,Directions!D:D))</f>
        <v>56</v>
      </c>
      <c r="G3739" cm="1">
        <f t="array" ref="G3739">IF(H3739=1,"",IF(INDEX(map,F3739,E3739)="#",1,0))</f>
        <v>0</v>
      </c>
      <c r="H3739">
        <f>IF(Journey!H3738=1,1,IF(OR(E3739&lt;0,E3739&gt;Map!$A$1,F3739&lt;0,F3739&gt;Map!$A$1),1,0))</f>
        <v>0</v>
      </c>
    </row>
    <row r="3740" spans="1:8" x14ac:dyDescent="0.25">
      <c r="A3740">
        <v>3738</v>
      </c>
      <c r="B3740">
        <f t="shared" si="58"/>
        <v>4</v>
      </c>
      <c r="C3740">
        <f>IF(B3739&lt;&gt;B3740,C3739,IF(H3739=1,"",C3739+_xlfn.XLOOKUP($B3740,Directions!$B:$B,Directions!C:C)))</f>
        <v>99</v>
      </c>
      <c r="D3740">
        <f>IF(B3739&lt;&gt;B3740,D3739,IF(H3739=1,"",D3739+_xlfn.XLOOKUP($B3740,Directions!$B:$B,Directions!D:D)))</f>
        <v>56</v>
      </c>
      <c r="E3740" s="3">
        <f>IF(H3739=1,"",C3740+_xlfn.XLOOKUP($B3740,Directions!$B:$B,Directions!C:C))</f>
        <v>98</v>
      </c>
      <c r="F3740" s="3">
        <f>IF(H3739=1,"",D3740+_xlfn.XLOOKUP($B3740,Directions!$B:$B,Directions!D:D))</f>
        <v>56</v>
      </c>
      <c r="G3740" cm="1">
        <f t="array" ref="G3740">IF(H3740=1,"",IF(INDEX(map,F3740,E3740)="#",1,0))</f>
        <v>0</v>
      </c>
      <c r="H3740">
        <f>IF(Journey!H3739=1,1,IF(OR(E3740&lt;0,E3740&gt;Map!$A$1,F3740&lt;0,F3740&gt;Map!$A$1),1,0))</f>
        <v>0</v>
      </c>
    </row>
    <row r="3741" spans="1:8" x14ac:dyDescent="0.25">
      <c r="A3741">
        <v>3739</v>
      </c>
      <c r="B3741">
        <f t="shared" si="58"/>
        <v>4</v>
      </c>
      <c r="C3741">
        <f>IF(B3740&lt;&gt;B3741,C3740,IF(H3740=1,"",C3740+_xlfn.XLOOKUP($B3741,Directions!$B:$B,Directions!C:C)))</f>
        <v>98</v>
      </c>
      <c r="D3741">
        <f>IF(B3740&lt;&gt;B3741,D3740,IF(H3740=1,"",D3740+_xlfn.XLOOKUP($B3741,Directions!$B:$B,Directions!D:D)))</f>
        <v>56</v>
      </c>
      <c r="E3741" s="3">
        <f>IF(H3740=1,"",C3741+_xlfn.XLOOKUP($B3741,Directions!$B:$B,Directions!C:C))</f>
        <v>97</v>
      </c>
      <c r="F3741" s="3">
        <f>IF(H3740=1,"",D3741+_xlfn.XLOOKUP($B3741,Directions!$B:$B,Directions!D:D))</f>
        <v>56</v>
      </c>
      <c r="G3741" cm="1">
        <f t="array" ref="G3741">IF(H3741=1,"",IF(INDEX(map,F3741,E3741)="#",1,0))</f>
        <v>0</v>
      </c>
      <c r="H3741">
        <f>IF(Journey!H3740=1,1,IF(OR(E3741&lt;0,E3741&gt;Map!$A$1,F3741&lt;0,F3741&gt;Map!$A$1),1,0))</f>
        <v>0</v>
      </c>
    </row>
    <row r="3742" spans="1:8" x14ac:dyDescent="0.25">
      <c r="A3742">
        <v>3740</v>
      </c>
      <c r="B3742">
        <f t="shared" si="58"/>
        <v>4</v>
      </c>
      <c r="C3742">
        <f>IF(B3741&lt;&gt;B3742,C3741,IF(H3741=1,"",C3741+_xlfn.XLOOKUP($B3742,Directions!$B:$B,Directions!C:C)))</f>
        <v>97</v>
      </c>
      <c r="D3742">
        <f>IF(B3741&lt;&gt;B3742,D3741,IF(H3741=1,"",D3741+_xlfn.XLOOKUP($B3742,Directions!$B:$B,Directions!D:D)))</f>
        <v>56</v>
      </c>
      <c r="E3742" s="3">
        <f>IF(H3741=1,"",C3742+_xlfn.XLOOKUP($B3742,Directions!$B:$B,Directions!C:C))</f>
        <v>96</v>
      </c>
      <c r="F3742" s="3">
        <f>IF(H3741=1,"",D3742+_xlfn.XLOOKUP($B3742,Directions!$B:$B,Directions!D:D))</f>
        <v>56</v>
      </c>
      <c r="G3742" cm="1">
        <f t="array" ref="G3742">IF(H3742=1,"",IF(INDEX(map,F3742,E3742)="#",1,0))</f>
        <v>0</v>
      </c>
      <c r="H3742">
        <f>IF(Journey!H3741=1,1,IF(OR(E3742&lt;0,E3742&gt;Map!$A$1,F3742&lt;0,F3742&gt;Map!$A$1),1,0))</f>
        <v>0</v>
      </c>
    </row>
    <row r="3743" spans="1:8" x14ac:dyDescent="0.25">
      <c r="A3743">
        <v>3741</v>
      </c>
      <c r="B3743">
        <f t="shared" si="58"/>
        <v>4</v>
      </c>
      <c r="C3743">
        <f>IF(B3742&lt;&gt;B3743,C3742,IF(H3742=1,"",C3742+_xlfn.XLOOKUP($B3743,Directions!$B:$B,Directions!C:C)))</f>
        <v>96</v>
      </c>
      <c r="D3743">
        <f>IF(B3742&lt;&gt;B3743,D3742,IF(H3742=1,"",D3742+_xlfn.XLOOKUP($B3743,Directions!$B:$B,Directions!D:D)))</f>
        <v>56</v>
      </c>
      <c r="E3743" s="3">
        <f>IF(H3742=1,"",C3743+_xlfn.XLOOKUP($B3743,Directions!$B:$B,Directions!C:C))</f>
        <v>95</v>
      </c>
      <c r="F3743" s="3">
        <f>IF(H3742=1,"",D3743+_xlfn.XLOOKUP($B3743,Directions!$B:$B,Directions!D:D))</f>
        <v>56</v>
      </c>
      <c r="G3743" cm="1">
        <f t="array" ref="G3743">IF(H3743=1,"",IF(INDEX(map,F3743,E3743)="#",1,0))</f>
        <v>0</v>
      </c>
      <c r="H3743">
        <f>IF(Journey!H3742=1,1,IF(OR(E3743&lt;0,E3743&gt;Map!$A$1,F3743&lt;0,F3743&gt;Map!$A$1),1,0))</f>
        <v>0</v>
      </c>
    </row>
    <row r="3744" spans="1:8" x14ac:dyDescent="0.25">
      <c r="A3744">
        <v>3742</v>
      </c>
      <c r="B3744">
        <f t="shared" si="58"/>
        <v>4</v>
      </c>
      <c r="C3744">
        <f>IF(B3743&lt;&gt;B3744,C3743,IF(H3743=1,"",C3743+_xlfn.XLOOKUP($B3744,Directions!$B:$B,Directions!C:C)))</f>
        <v>95</v>
      </c>
      <c r="D3744">
        <f>IF(B3743&lt;&gt;B3744,D3743,IF(H3743=1,"",D3743+_xlfn.XLOOKUP($B3744,Directions!$B:$B,Directions!D:D)))</f>
        <v>56</v>
      </c>
      <c r="E3744" s="3">
        <f>IF(H3743=1,"",C3744+_xlfn.XLOOKUP($B3744,Directions!$B:$B,Directions!C:C))</f>
        <v>94</v>
      </c>
      <c r="F3744" s="3">
        <f>IF(H3743=1,"",D3744+_xlfn.XLOOKUP($B3744,Directions!$B:$B,Directions!D:D))</f>
        <v>56</v>
      </c>
      <c r="G3744" cm="1">
        <f t="array" ref="G3744">IF(H3744=1,"",IF(INDEX(map,F3744,E3744)="#",1,0))</f>
        <v>0</v>
      </c>
      <c r="H3744">
        <f>IF(Journey!H3743=1,1,IF(OR(E3744&lt;0,E3744&gt;Map!$A$1,F3744&lt;0,F3744&gt;Map!$A$1),1,0))</f>
        <v>0</v>
      </c>
    </row>
    <row r="3745" spans="1:8" x14ac:dyDescent="0.25">
      <c r="A3745">
        <v>3743</v>
      </c>
      <c r="B3745">
        <f t="shared" si="58"/>
        <v>4</v>
      </c>
      <c r="C3745">
        <f>IF(B3744&lt;&gt;B3745,C3744,IF(H3744=1,"",C3744+_xlfn.XLOOKUP($B3745,Directions!$B:$B,Directions!C:C)))</f>
        <v>94</v>
      </c>
      <c r="D3745">
        <f>IF(B3744&lt;&gt;B3745,D3744,IF(H3744=1,"",D3744+_xlfn.XLOOKUP($B3745,Directions!$B:$B,Directions!D:D)))</f>
        <v>56</v>
      </c>
      <c r="E3745" s="3">
        <f>IF(H3744=1,"",C3745+_xlfn.XLOOKUP($B3745,Directions!$B:$B,Directions!C:C))</f>
        <v>93</v>
      </c>
      <c r="F3745" s="3">
        <f>IF(H3744=1,"",D3745+_xlfn.XLOOKUP($B3745,Directions!$B:$B,Directions!D:D))</f>
        <v>56</v>
      </c>
      <c r="G3745" cm="1">
        <f t="array" ref="G3745">IF(H3745=1,"",IF(INDEX(map,F3745,E3745)="#",1,0))</f>
        <v>0</v>
      </c>
      <c r="H3745">
        <f>IF(Journey!H3744=1,1,IF(OR(E3745&lt;0,E3745&gt;Map!$A$1,F3745&lt;0,F3745&gt;Map!$A$1),1,0))</f>
        <v>0</v>
      </c>
    </row>
    <row r="3746" spans="1:8" x14ac:dyDescent="0.25">
      <c r="A3746">
        <v>3744</v>
      </c>
      <c r="B3746">
        <f t="shared" si="58"/>
        <v>4</v>
      </c>
      <c r="C3746">
        <f>IF(B3745&lt;&gt;B3746,C3745,IF(H3745=1,"",C3745+_xlfn.XLOOKUP($B3746,Directions!$B:$B,Directions!C:C)))</f>
        <v>93</v>
      </c>
      <c r="D3746">
        <f>IF(B3745&lt;&gt;B3746,D3745,IF(H3745=1,"",D3745+_xlfn.XLOOKUP($B3746,Directions!$B:$B,Directions!D:D)))</f>
        <v>56</v>
      </c>
      <c r="E3746" s="3">
        <f>IF(H3745=1,"",C3746+_xlfn.XLOOKUP($B3746,Directions!$B:$B,Directions!C:C))</f>
        <v>92</v>
      </c>
      <c r="F3746" s="3">
        <f>IF(H3745=1,"",D3746+_xlfn.XLOOKUP($B3746,Directions!$B:$B,Directions!D:D))</f>
        <v>56</v>
      </c>
      <c r="G3746" cm="1">
        <f t="array" ref="G3746">IF(H3746=1,"",IF(INDEX(map,F3746,E3746)="#",1,0))</f>
        <v>0</v>
      </c>
      <c r="H3746">
        <f>IF(Journey!H3745=1,1,IF(OR(E3746&lt;0,E3746&gt;Map!$A$1,F3746&lt;0,F3746&gt;Map!$A$1),1,0))</f>
        <v>0</v>
      </c>
    </row>
    <row r="3747" spans="1:8" x14ac:dyDescent="0.25">
      <c r="A3747">
        <v>3745</v>
      </c>
      <c r="B3747">
        <f t="shared" si="58"/>
        <v>4</v>
      </c>
      <c r="C3747">
        <f>IF(B3746&lt;&gt;B3747,C3746,IF(H3746=1,"",C3746+_xlfn.XLOOKUP($B3747,Directions!$B:$B,Directions!C:C)))</f>
        <v>92</v>
      </c>
      <c r="D3747">
        <f>IF(B3746&lt;&gt;B3747,D3746,IF(H3746=1,"",D3746+_xlfn.XLOOKUP($B3747,Directions!$B:$B,Directions!D:D)))</f>
        <v>56</v>
      </c>
      <c r="E3747" s="3">
        <f>IF(H3746=1,"",C3747+_xlfn.XLOOKUP($B3747,Directions!$B:$B,Directions!C:C))</f>
        <v>91</v>
      </c>
      <c r="F3747" s="3">
        <f>IF(H3746=1,"",D3747+_xlfn.XLOOKUP($B3747,Directions!$B:$B,Directions!D:D))</f>
        <v>56</v>
      </c>
      <c r="G3747" cm="1">
        <f t="array" ref="G3747">IF(H3747=1,"",IF(INDEX(map,F3747,E3747)="#",1,0))</f>
        <v>0</v>
      </c>
      <c r="H3747">
        <f>IF(Journey!H3746=1,1,IF(OR(E3747&lt;0,E3747&gt;Map!$A$1,F3747&lt;0,F3747&gt;Map!$A$1),1,0))</f>
        <v>0</v>
      </c>
    </row>
    <row r="3748" spans="1:8" x14ac:dyDescent="0.25">
      <c r="A3748">
        <v>3746</v>
      </c>
      <c r="B3748">
        <f t="shared" si="58"/>
        <v>4</v>
      </c>
      <c r="C3748">
        <f>IF(B3747&lt;&gt;B3748,C3747,IF(H3747=1,"",C3747+_xlfn.XLOOKUP($B3748,Directions!$B:$B,Directions!C:C)))</f>
        <v>91</v>
      </c>
      <c r="D3748">
        <f>IF(B3747&lt;&gt;B3748,D3747,IF(H3747=1,"",D3747+_xlfn.XLOOKUP($B3748,Directions!$B:$B,Directions!D:D)))</f>
        <v>56</v>
      </c>
      <c r="E3748" s="3">
        <f>IF(H3747=1,"",C3748+_xlfn.XLOOKUP($B3748,Directions!$B:$B,Directions!C:C))</f>
        <v>90</v>
      </c>
      <c r="F3748" s="3">
        <f>IF(H3747=1,"",D3748+_xlfn.XLOOKUP($B3748,Directions!$B:$B,Directions!D:D))</f>
        <v>56</v>
      </c>
      <c r="G3748" cm="1">
        <f t="array" ref="G3748">IF(H3748=1,"",IF(INDEX(map,F3748,E3748)="#",1,0))</f>
        <v>0</v>
      </c>
      <c r="H3748">
        <f>IF(Journey!H3747=1,1,IF(OR(E3748&lt;0,E3748&gt;Map!$A$1,F3748&lt;0,F3748&gt;Map!$A$1),1,0))</f>
        <v>0</v>
      </c>
    </row>
    <row r="3749" spans="1:8" x14ac:dyDescent="0.25">
      <c r="A3749">
        <v>3747</v>
      </c>
      <c r="B3749">
        <f t="shared" si="58"/>
        <v>4</v>
      </c>
      <c r="C3749">
        <f>IF(B3748&lt;&gt;B3749,C3748,IF(H3748=1,"",C3748+_xlfn.XLOOKUP($B3749,Directions!$B:$B,Directions!C:C)))</f>
        <v>90</v>
      </c>
      <c r="D3749">
        <f>IF(B3748&lt;&gt;B3749,D3748,IF(H3748=1,"",D3748+_xlfn.XLOOKUP($B3749,Directions!$B:$B,Directions!D:D)))</f>
        <v>56</v>
      </c>
      <c r="E3749" s="3">
        <f>IF(H3748=1,"",C3749+_xlfn.XLOOKUP($B3749,Directions!$B:$B,Directions!C:C))</f>
        <v>89</v>
      </c>
      <c r="F3749" s="3">
        <f>IF(H3748=1,"",D3749+_xlfn.XLOOKUP($B3749,Directions!$B:$B,Directions!D:D))</f>
        <v>56</v>
      </c>
      <c r="G3749" cm="1">
        <f t="array" ref="G3749">IF(H3749=1,"",IF(INDEX(map,F3749,E3749)="#",1,0))</f>
        <v>0</v>
      </c>
      <c r="H3749">
        <f>IF(Journey!H3748=1,1,IF(OR(E3749&lt;0,E3749&gt;Map!$A$1,F3749&lt;0,F3749&gt;Map!$A$1),1,0))</f>
        <v>0</v>
      </c>
    </row>
    <row r="3750" spans="1:8" x14ac:dyDescent="0.25">
      <c r="A3750">
        <v>3748</v>
      </c>
      <c r="B3750">
        <f t="shared" si="58"/>
        <v>4</v>
      </c>
      <c r="C3750">
        <f>IF(B3749&lt;&gt;B3750,C3749,IF(H3749=1,"",C3749+_xlfn.XLOOKUP($B3750,Directions!$B:$B,Directions!C:C)))</f>
        <v>89</v>
      </c>
      <c r="D3750">
        <f>IF(B3749&lt;&gt;B3750,D3749,IF(H3749=1,"",D3749+_xlfn.XLOOKUP($B3750,Directions!$B:$B,Directions!D:D)))</f>
        <v>56</v>
      </c>
      <c r="E3750" s="3">
        <f>IF(H3749=1,"",C3750+_xlfn.XLOOKUP($B3750,Directions!$B:$B,Directions!C:C))</f>
        <v>88</v>
      </c>
      <c r="F3750" s="3">
        <f>IF(H3749=1,"",D3750+_xlfn.XLOOKUP($B3750,Directions!$B:$B,Directions!D:D))</f>
        <v>56</v>
      </c>
      <c r="G3750" cm="1">
        <f t="array" ref="G3750">IF(H3750=1,"",IF(INDEX(map,F3750,E3750)="#",1,0))</f>
        <v>0</v>
      </c>
      <c r="H3750">
        <f>IF(Journey!H3749=1,1,IF(OR(E3750&lt;0,E3750&gt;Map!$A$1,F3750&lt;0,F3750&gt;Map!$A$1),1,0))</f>
        <v>0</v>
      </c>
    </row>
    <row r="3751" spans="1:8" x14ac:dyDescent="0.25">
      <c r="A3751">
        <v>3749</v>
      </c>
      <c r="B3751">
        <f t="shared" si="58"/>
        <v>4</v>
      </c>
      <c r="C3751">
        <f>IF(B3750&lt;&gt;B3751,C3750,IF(H3750=1,"",C3750+_xlfn.XLOOKUP($B3751,Directions!$B:$B,Directions!C:C)))</f>
        <v>88</v>
      </c>
      <c r="D3751">
        <f>IF(B3750&lt;&gt;B3751,D3750,IF(H3750=1,"",D3750+_xlfn.XLOOKUP($B3751,Directions!$B:$B,Directions!D:D)))</f>
        <v>56</v>
      </c>
      <c r="E3751" s="3">
        <f>IF(H3750=1,"",C3751+_xlfn.XLOOKUP($B3751,Directions!$B:$B,Directions!C:C))</f>
        <v>87</v>
      </c>
      <c r="F3751" s="3">
        <f>IF(H3750=1,"",D3751+_xlfn.XLOOKUP($B3751,Directions!$B:$B,Directions!D:D))</f>
        <v>56</v>
      </c>
      <c r="G3751" cm="1">
        <f t="array" ref="G3751">IF(H3751=1,"",IF(INDEX(map,F3751,E3751)="#",1,0))</f>
        <v>0</v>
      </c>
      <c r="H3751">
        <f>IF(Journey!H3750=1,1,IF(OR(E3751&lt;0,E3751&gt;Map!$A$1,F3751&lt;0,F3751&gt;Map!$A$1),1,0))</f>
        <v>0</v>
      </c>
    </row>
    <row r="3752" spans="1:8" x14ac:dyDescent="0.25">
      <c r="A3752">
        <v>3750</v>
      </c>
      <c r="B3752">
        <f t="shared" si="58"/>
        <v>4</v>
      </c>
      <c r="C3752">
        <f>IF(B3751&lt;&gt;B3752,C3751,IF(H3751=1,"",C3751+_xlfn.XLOOKUP($B3752,Directions!$B:$B,Directions!C:C)))</f>
        <v>87</v>
      </c>
      <c r="D3752">
        <f>IF(B3751&lt;&gt;B3752,D3751,IF(H3751=1,"",D3751+_xlfn.XLOOKUP($B3752,Directions!$B:$B,Directions!D:D)))</f>
        <v>56</v>
      </c>
      <c r="E3752" s="3">
        <f>IF(H3751=1,"",C3752+_xlfn.XLOOKUP($B3752,Directions!$B:$B,Directions!C:C))</f>
        <v>86</v>
      </c>
      <c r="F3752" s="3">
        <f>IF(H3751=1,"",D3752+_xlfn.XLOOKUP($B3752,Directions!$B:$B,Directions!D:D))</f>
        <v>56</v>
      </c>
      <c r="G3752" cm="1">
        <f t="array" ref="G3752">IF(H3752=1,"",IF(INDEX(map,F3752,E3752)="#",1,0))</f>
        <v>0</v>
      </c>
      <c r="H3752">
        <f>IF(Journey!H3751=1,1,IF(OR(E3752&lt;0,E3752&gt;Map!$A$1,F3752&lt;0,F3752&gt;Map!$A$1),1,0))</f>
        <v>0</v>
      </c>
    </row>
    <row r="3753" spans="1:8" x14ac:dyDescent="0.25">
      <c r="A3753">
        <v>3751</v>
      </c>
      <c r="B3753">
        <f t="shared" si="58"/>
        <v>4</v>
      </c>
      <c r="C3753">
        <f>IF(B3752&lt;&gt;B3753,C3752,IF(H3752=1,"",C3752+_xlfn.XLOOKUP($B3753,Directions!$B:$B,Directions!C:C)))</f>
        <v>86</v>
      </c>
      <c r="D3753">
        <f>IF(B3752&lt;&gt;B3753,D3752,IF(H3752=1,"",D3752+_xlfn.XLOOKUP($B3753,Directions!$B:$B,Directions!D:D)))</f>
        <v>56</v>
      </c>
      <c r="E3753" s="3">
        <f>IF(H3752=1,"",C3753+_xlfn.XLOOKUP($B3753,Directions!$B:$B,Directions!C:C))</f>
        <v>85</v>
      </c>
      <c r="F3753" s="3">
        <f>IF(H3752=1,"",D3753+_xlfn.XLOOKUP($B3753,Directions!$B:$B,Directions!D:D))</f>
        <v>56</v>
      </c>
      <c r="G3753" cm="1">
        <f t="array" ref="G3753">IF(H3753=1,"",IF(INDEX(map,F3753,E3753)="#",1,0))</f>
        <v>0</v>
      </c>
      <c r="H3753">
        <f>IF(Journey!H3752=1,1,IF(OR(E3753&lt;0,E3753&gt;Map!$A$1,F3753&lt;0,F3753&gt;Map!$A$1),1,0))</f>
        <v>0</v>
      </c>
    </row>
    <row r="3754" spans="1:8" x14ac:dyDescent="0.25">
      <c r="A3754">
        <v>3752</v>
      </c>
      <c r="B3754">
        <f t="shared" si="58"/>
        <v>4</v>
      </c>
      <c r="C3754">
        <f>IF(B3753&lt;&gt;B3754,C3753,IF(H3753=1,"",C3753+_xlfn.XLOOKUP($B3754,Directions!$B:$B,Directions!C:C)))</f>
        <v>85</v>
      </c>
      <c r="D3754">
        <f>IF(B3753&lt;&gt;B3754,D3753,IF(H3753=1,"",D3753+_xlfn.XLOOKUP($B3754,Directions!$B:$B,Directions!D:D)))</f>
        <v>56</v>
      </c>
      <c r="E3754" s="3">
        <f>IF(H3753=1,"",C3754+_xlfn.XLOOKUP($B3754,Directions!$B:$B,Directions!C:C))</f>
        <v>84</v>
      </c>
      <c r="F3754" s="3">
        <f>IF(H3753=1,"",D3754+_xlfn.XLOOKUP($B3754,Directions!$B:$B,Directions!D:D))</f>
        <v>56</v>
      </c>
      <c r="G3754" cm="1">
        <f t="array" ref="G3754">IF(H3754=1,"",IF(INDEX(map,F3754,E3754)="#",1,0))</f>
        <v>0</v>
      </c>
      <c r="H3754">
        <f>IF(Journey!H3753=1,1,IF(OR(E3754&lt;0,E3754&gt;Map!$A$1,F3754&lt;0,F3754&gt;Map!$A$1),1,0))</f>
        <v>0</v>
      </c>
    </row>
    <row r="3755" spans="1:8" x14ac:dyDescent="0.25">
      <c r="A3755">
        <v>3753</v>
      </c>
      <c r="B3755">
        <f t="shared" si="58"/>
        <v>4</v>
      </c>
      <c r="C3755">
        <f>IF(B3754&lt;&gt;B3755,C3754,IF(H3754=1,"",C3754+_xlfn.XLOOKUP($B3755,Directions!$B:$B,Directions!C:C)))</f>
        <v>84</v>
      </c>
      <c r="D3755">
        <f>IF(B3754&lt;&gt;B3755,D3754,IF(H3754=1,"",D3754+_xlfn.XLOOKUP($B3755,Directions!$B:$B,Directions!D:D)))</f>
        <v>56</v>
      </c>
      <c r="E3755" s="3">
        <f>IF(H3754=1,"",C3755+_xlfn.XLOOKUP($B3755,Directions!$B:$B,Directions!C:C))</f>
        <v>83</v>
      </c>
      <c r="F3755" s="3">
        <f>IF(H3754=1,"",D3755+_xlfn.XLOOKUP($B3755,Directions!$B:$B,Directions!D:D))</f>
        <v>56</v>
      </c>
      <c r="G3755" cm="1">
        <f t="array" ref="G3755">IF(H3755=1,"",IF(INDEX(map,F3755,E3755)="#",1,0))</f>
        <v>0</v>
      </c>
      <c r="H3755">
        <f>IF(Journey!H3754=1,1,IF(OR(E3755&lt;0,E3755&gt;Map!$A$1,F3755&lt;0,F3755&gt;Map!$A$1),1,0))</f>
        <v>0</v>
      </c>
    </row>
    <row r="3756" spans="1:8" x14ac:dyDescent="0.25">
      <c r="A3756">
        <v>3754</v>
      </c>
      <c r="B3756">
        <f t="shared" si="58"/>
        <v>4</v>
      </c>
      <c r="C3756">
        <f>IF(B3755&lt;&gt;B3756,C3755,IF(H3755=1,"",C3755+_xlfn.XLOOKUP($B3756,Directions!$B:$B,Directions!C:C)))</f>
        <v>83</v>
      </c>
      <c r="D3756">
        <f>IF(B3755&lt;&gt;B3756,D3755,IF(H3755=1,"",D3755+_xlfn.XLOOKUP($B3756,Directions!$B:$B,Directions!D:D)))</f>
        <v>56</v>
      </c>
      <c r="E3756" s="3">
        <f>IF(H3755=1,"",C3756+_xlfn.XLOOKUP($B3756,Directions!$B:$B,Directions!C:C))</f>
        <v>82</v>
      </c>
      <c r="F3756" s="3">
        <f>IF(H3755=1,"",D3756+_xlfn.XLOOKUP($B3756,Directions!$B:$B,Directions!D:D))</f>
        <v>56</v>
      </c>
      <c r="G3756" cm="1">
        <f t="array" ref="G3756">IF(H3756=1,"",IF(INDEX(map,F3756,E3756)="#",1,0))</f>
        <v>0</v>
      </c>
      <c r="H3756">
        <f>IF(Journey!H3755=1,1,IF(OR(E3756&lt;0,E3756&gt;Map!$A$1,F3756&lt;0,F3756&gt;Map!$A$1),1,0))</f>
        <v>0</v>
      </c>
    </row>
    <row r="3757" spans="1:8" x14ac:dyDescent="0.25">
      <c r="A3757">
        <v>3755</v>
      </c>
      <c r="B3757">
        <f t="shared" si="58"/>
        <v>4</v>
      </c>
      <c r="C3757">
        <f>IF(B3756&lt;&gt;B3757,C3756,IF(H3756=1,"",C3756+_xlfn.XLOOKUP($B3757,Directions!$B:$B,Directions!C:C)))</f>
        <v>82</v>
      </c>
      <c r="D3757">
        <f>IF(B3756&lt;&gt;B3757,D3756,IF(H3756=1,"",D3756+_xlfn.XLOOKUP($B3757,Directions!$B:$B,Directions!D:D)))</f>
        <v>56</v>
      </c>
      <c r="E3757" s="3">
        <f>IF(H3756=1,"",C3757+_xlfn.XLOOKUP($B3757,Directions!$B:$B,Directions!C:C))</f>
        <v>81</v>
      </c>
      <c r="F3757" s="3">
        <f>IF(H3756=1,"",D3757+_xlfn.XLOOKUP($B3757,Directions!$B:$B,Directions!D:D))</f>
        <v>56</v>
      </c>
      <c r="G3757" cm="1">
        <f t="array" ref="G3757">IF(H3757=1,"",IF(INDEX(map,F3757,E3757)="#",1,0))</f>
        <v>0</v>
      </c>
      <c r="H3757">
        <f>IF(Journey!H3756=1,1,IF(OR(E3757&lt;0,E3757&gt;Map!$A$1,F3757&lt;0,F3757&gt;Map!$A$1),1,0))</f>
        <v>0</v>
      </c>
    </row>
    <row r="3758" spans="1:8" x14ac:dyDescent="0.25">
      <c r="A3758">
        <v>3756</v>
      </c>
      <c r="B3758">
        <f t="shared" si="58"/>
        <v>4</v>
      </c>
      <c r="C3758">
        <f>IF(B3757&lt;&gt;B3758,C3757,IF(H3757=1,"",C3757+_xlfn.XLOOKUP($B3758,Directions!$B:$B,Directions!C:C)))</f>
        <v>81</v>
      </c>
      <c r="D3758">
        <f>IF(B3757&lt;&gt;B3758,D3757,IF(H3757=1,"",D3757+_xlfn.XLOOKUP($B3758,Directions!$B:$B,Directions!D:D)))</f>
        <v>56</v>
      </c>
      <c r="E3758" s="3">
        <f>IF(H3757=1,"",C3758+_xlfn.XLOOKUP($B3758,Directions!$B:$B,Directions!C:C))</f>
        <v>80</v>
      </c>
      <c r="F3758" s="3">
        <f>IF(H3757=1,"",D3758+_xlfn.XLOOKUP($B3758,Directions!$B:$B,Directions!D:D))</f>
        <v>56</v>
      </c>
      <c r="G3758" cm="1">
        <f t="array" ref="G3758">IF(H3758=1,"",IF(INDEX(map,F3758,E3758)="#",1,0))</f>
        <v>0</v>
      </c>
      <c r="H3758">
        <f>IF(Journey!H3757=1,1,IF(OR(E3758&lt;0,E3758&gt;Map!$A$1,F3758&lt;0,F3758&gt;Map!$A$1),1,0))</f>
        <v>0</v>
      </c>
    </row>
    <row r="3759" spans="1:8" x14ac:dyDescent="0.25">
      <c r="A3759">
        <v>3757</v>
      </c>
      <c r="B3759">
        <f t="shared" si="58"/>
        <v>4</v>
      </c>
      <c r="C3759">
        <f>IF(B3758&lt;&gt;B3759,C3758,IF(H3758=1,"",C3758+_xlfn.XLOOKUP($B3759,Directions!$B:$B,Directions!C:C)))</f>
        <v>80</v>
      </c>
      <c r="D3759">
        <f>IF(B3758&lt;&gt;B3759,D3758,IF(H3758=1,"",D3758+_xlfn.XLOOKUP($B3759,Directions!$B:$B,Directions!D:D)))</f>
        <v>56</v>
      </c>
      <c r="E3759" s="3">
        <f>IF(H3758=1,"",C3759+_xlfn.XLOOKUP($B3759,Directions!$B:$B,Directions!C:C))</f>
        <v>79</v>
      </c>
      <c r="F3759" s="3">
        <f>IF(H3758=1,"",D3759+_xlfn.XLOOKUP($B3759,Directions!$B:$B,Directions!D:D))</f>
        <v>56</v>
      </c>
      <c r="G3759" cm="1">
        <f t="array" ref="G3759">IF(H3759=1,"",IF(INDEX(map,F3759,E3759)="#",1,0))</f>
        <v>0</v>
      </c>
      <c r="H3759">
        <f>IF(Journey!H3758=1,1,IF(OR(E3759&lt;0,E3759&gt;Map!$A$1,F3759&lt;0,F3759&gt;Map!$A$1),1,0))</f>
        <v>0</v>
      </c>
    </row>
    <row r="3760" spans="1:8" x14ac:dyDescent="0.25">
      <c r="A3760">
        <v>3758</v>
      </c>
      <c r="B3760">
        <f t="shared" si="58"/>
        <v>4</v>
      </c>
      <c r="C3760">
        <f>IF(B3759&lt;&gt;B3760,C3759,IF(H3759=1,"",C3759+_xlfn.XLOOKUP($B3760,Directions!$B:$B,Directions!C:C)))</f>
        <v>79</v>
      </c>
      <c r="D3760">
        <f>IF(B3759&lt;&gt;B3760,D3759,IF(H3759=1,"",D3759+_xlfn.XLOOKUP($B3760,Directions!$B:$B,Directions!D:D)))</f>
        <v>56</v>
      </c>
      <c r="E3760" s="3">
        <f>IF(H3759=1,"",C3760+_xlfn.XLOOKUP($B3760,Directions!$B:$B,Directions!C:C))</f>
        <v>78</v>
      </c>
      <c r="F3760" s="3">
        <f>IF(H3759=1,"",D3760+_xlfn.XLOOKUP($B3760,Directions!$B:$B,Directions!D:D))</f>
        <v>56</v>
      </c>
      <c r="G3760" cm="1">
        <f t="array" ref="G3760">IF(H3760=1,"",IF(INDEX(map,F3760,E3760)="#",1,0))</f>
        <v>0</v>
      </c>
      <c r="H3760">
        <f>IF(Journey!H3759=1,1,IF(OR(E3760&lt;0,E3760&gt;Map!$A$1,F3760&lt;0,F3760&gt;Map!$A$1),1,0))</f>
        <v>0</v>
      </c>
    </row>
    <row r="3761" spans="1:8" x14ac:dyDescent="0.25">
      <c r="A3761">
        <v>3759</v>
      </c>
      <c r="B3761">
        <f t="shared" si="58"/>
        <v>4</v>
      </c>
      <c r="C3761">
        <f>IF(B3760&lt;&gt;B3761,C3760,IF(H3760=1,"",C3760+_xlfn.XLOOKUP($B3761,Directions!$B:$B,Directions!C:C)))</f>
        <v>78</v>
      </c>
      <c r="D3761">
        <f>IF(B3760&lt;&gt;B3761,D3760,IF(H3760=1,"",D3760+_xlfn.XLOOKUP($B3761,Directions!$B:$B,Directions!D:D)))</f>
        <v>56</v>
      </c>
      <c r="E3761" s="3">
        <f>IF(H3760=1,"",C3761+_xlfn.XLOOKUP($B3761,Directions!$B:$B,Directions!C:C))</f>
        <v>77</v>
      </c>
      <c r="F3761" s="3">
        <f>IF(H3760=1,"",D3761+_xlfn.XLOOKUP($B3761,Directions!$B:$B,Directions!D:D))</f>
        <v>56</v>
      </c>
      <c r="G3761" cm="1">
        <f t="array" ref="G3761">IF(H3761=1,"",IF(INDEX(map,F3761,E3761)="#",1,0))</f>
        <v>0</v>
      </c>
      <c r="H3761">
        <f>IF(Journey!H3760=1,1,IF(OR(E3761&lt;0,E3761&gt;Map!$A$1,F3761&lt;0,F3761&gt;Map!$A$1),1,0))</f>
        <v>0</v>
      </c>
    </row>
    <row r="3762" spans="1:8" x14ac:dyDescent="0.25">
      <c r="A3762">
        <v>3760</v>
      </c>
      <c r="B3762">
        <f t="shared" si="58"/>
        <v>4</v>
      </c>
      <c r="C3762">
        <f>IF(B3761&lt;&gt;B3762,C3761,IF(H3761=1,"",C3761+_xlfn.XLOOKUP($B3762,Directions!$B:$B,Directions!C:C)))</f>
        <v>77</v>
      </c>
      <c r="D3762">
        <f>IF(B3761&lt;&gt;B3762,D3761,IF(H3761=1,"",D3761+_xlfn.XLOOKUP($B3762,Directions!$B:$B,Directions!D:D)))</f>
        <v>56</v>
      </c>
      <c r="E3762" s="3">
        <f>IF(H3761=1,"",C3762+_xlfn.XLOOKUP($B3762,Directions!$B:$B,Directions!C:C))</f>
        <v>76</v>
      </c>
      <c r="F3762" s="3">
        <f>IF(H3761=1,"",D3762+_xlfn.XLOOKUP($B3762,Directions!$B:$B,Directions!D:D))</f>
        <v>56</v>
      </c>
      <c r="G3762" cm="1">
        <f t="array" ref="G3762">IF(H3762=1,"",IF(INDEX(map,F3762,E3762)="#",1,0))</f>
        <v>0</v>
      </c>
      <c r="H3762">
        <f>IF(Journey!H3761=1,1,IF(OR(E3762&lt;0,E3762&gt;Map!$A$1,F3762&lt;0,F3762&gt;Map!$A$1),1,0))</f>
        <v>0</v>
      </c>
    </row>
    <row r="3763" spans="1:8" x14ac:dyDescent="0.25">
      <c r="A3763">
        <v>3761</v>
      </c>
      <c r="B3763">
        <f t="shared" si="58"/>
        <v>4</v>
      </c>
      <c r="C3763">
        <f>IF(B3762&lt;&gt;B3763,C3762,IF(H3762=1,"",C3762+_xlfn.XLOOKUP($B3763,Directions!$B:$B,Directions!C:C)))</f>
        <v>76</v>
      </c>
      <c r="D3763">
        <f>IF(B3762&lt;&gt;B3763,D3762,IF(H3762=1,"",D3762+_xlfn.XLOOKUP($B3763,Directions!$B:$B,Directions!D:D)))</f>
        <v>56</v>
      </c>
      <c r="E3763" s="3">
        <f>IF(H3762=1,"",C3763+_xlfn.XLOOKUP($B3763,Directions!$B:$B,Directions!C:C))</f>
        <v>75</v>
      </c>
      <c r="F3763" s="3">
        <f>IF(H3762=1,"",D3763+_xlfn.XLOOKUP($B3763,Directions!$B:$B,Directions!D:D))</f>
        <v>56</v>
      </c>
      <c r="G3763" cm="1">
        <f t="array" ref="G3763">IF(H3763=1,"",IF(INDEX(map,F3763,E3763)="#",1,0))</f>
        <v>0</v>
      </c>
      <c r="H3763">
        <f>IF(Journey!H3762=1,1,IF(OR(E3763&lt;0,E3763&gt;Map!$A$1,F3763&lt;0,F3763&gt;Map!$A$1),1,0))</f>
        <v>0</v>
      </c>
    </row>
    <row r="3764" spans="1:8" x14ac:dyDescent="0.25">
      <c r="A3764">
        <v>3762</v>
      </c>
      <c r="B3764">
        <f t="shared" si="58"/>
        <v>4</v>
      </c>
      <c r="C3764">
        <f>IF(B3763&lt;&gt;B3764,C3763,IF(H3763=1,"",C3763+_xlfn.XLOOKUP($B3764,Directions!$B:$B,Directions!C:C)))</f>
        <v>75</v>
      </c>
      <c r="D3764">
        <f>IF(B3763&lt;&gt;B3764,D3763,IF(H3763=1,"",D3763+_xlfn.XLOOKUP($B3764,Directions!$B:$B,Directions!D:D)))</f>
        <v>56</v>
      </c>
      <c r="E3764" s="3">
        <f>IF(H3763=1,"",C3764+_xlfn.XLOOKUP($B3764,Directions!$B:$B,Directions!C:C))</f>
        <v>74</v>
      </c>
      <c r="F3764" s="3">
        <f>IF(H3763=1,"",D3764+_xlfn.XLOOKUP($B3764,Directions!$B:$B,Directions!D:D))</f>
        <v>56</v>
      </c>
      <c r="G3764" cm="1">
        <f t="array" ref="G3764">IF(H3764=1,"",IF(INDEX(map,F3764,E3764)="#",1,0))</f>
        <v>0</v>
      </c>
      <c r="H3764">
        <f>IF(Journey!H3763=1,1,IF(OR(E3764&lt;0,E3764&gt;Map!$A$1,F3764&lt;0,F3764&gt;Map!$A$1),1,0))</f>
        <v>0</v>
      </c>
    </row>
    <row r="3765" spans="1:8" x14ac:dyDescent="0.25">
      <c r="A3765">
        <v>3763</v>
      </c>
      <c r="B3765">
        <f t="shared" si="58"/>
        <v>4</v>
      </c>
      <c r="C3765">
        <f>IF(B3764&lt;&gt;B3765,C3764,IF(H3764=1,"",C3764+_xlfn.XLOOKUP($B3765,Directions!$B:$B,Directions!C:C)))</f>
        <v>74</v>
      </c>
      <c r="D3765">
        <f>IF(B3764&lt;&gt;B3765,D3764,IF(H3764=1,"",D3764+_xlfn.XLOOKUP($B3765,Directions!$B:$B,Directions!D:D)))</f>
        <v>56</v>
      </c>
      <c r="E3765" s="3">
        <f>IF(H3764=1,"",C3765+_xlfn.XLOOKUP($B3765,Directions!$B:$B,Directions!C:C))</f>
        <v>73</v>
      </c>
      <c r="F3765" s="3">
        <f>IF(H3764=1,"",D3765+_xlfn.XLOOKUP($B3765,Directions!$B:$B,Directions!D:D))</f>
        <v>56</v>
      </c>
      <c r="G3765" cm="1">
        <f t="array" ref="G3765">IF(H3765=1,"",IF(INDEX(map,F3765,E3765)="#",1,0))</f>
        <v>0</v>
      </c>
      <c r="H3765">
        <f>IF(Journey!H3764=1,1,IF(OR(E3765&lt;0,E3765&gt;Map!$A$1,F3765&lt;0,F3765&gt;Map!$A$1),1,0))</f>
        <v>0</v>
      </c>
    </row>
    <row r="3766" spans="1:8" x14ac:dyDescent="0.25">
      <c r="A3766">
        <v>3764</v>
      </c>
      <c r="B3766">
        <f t="shared" si="58"/>
        <v>4</v>
      </c>
      <c r="C3766">
        <f>IF(B3765&lt;&gt;B3766,C3765,IF(H3765=1,"",C3765+_xlfn.XLOOKUP($B3766,Directions!$B:$B,Directions!C:C)))</f>
        <v>73</v>
      </c>
      <c r="D3766">
        <f>IF(B3765&lt;&gt;B3766,D3765,IF(H3765=1,"",D3765+_xlfn.XLOOKUP($B3766,Directions!$B:$B,Directions!D:D)))</f>
        <v>56</v>
      </c>
      <c r="E3766" s="3">
        <f>IF(H3765=1,"",C3766+_xlfn.XLOOKUP($B3766,Directions!$B:$B,Directions!C:C))</f>
        <v>72</v>
      </c>
      <c r="F3766" s="3">
        <f>IF(H3765=1,"",D3766+_xlfn.XLOOKUP($B3766,Directions!$B:$B,Directions!D:D))</f>
        <v>56</v>
      </c>
      <c r="G3766" cm="1">
        <f t="array" ref="G3766">IF(H3766=1,"",IF(INDEX(map,F3766,E3766)="#",1,0))</f>
        <v>0</v>
      </c>
      <c r="H3766">
        <f>IF(Journey!H3765=1,1,IF(OR(E3766&lt;0,E3766&gt;Map!$A$1,F3766&lt;0,F3766&gt;Map!$A$1),1,0))</f>
        <v>0</v>
      </c>
    </row>
    <row r="3767" spans="1:8" x14ac:dyDescent="0.25">
      <c r="A3767">
        <v>3765</v>
      </c>
      <c r="B3767">
        <f t="shared" si="58"/>
        <v>4</v>
      </c>
      <c r="C3767">
        <f>IF(B3766&lt;&gt;B3767,C3766,IF(H3766=1,"",C3766+_xlfn.XLOOKUP($B3767,Directions!$B:$B,Directions!C:C)))</f>
        <v>72</v>
      </c>
      <c r="D3767">
        <f>IF(B3766&lt;&gt;B3767,D3766,IF(H3766=1,"",D3766+_xlfn.XLOOKUP($B3767,Directions!$B:$B,Directions!D:D)))</f>
        <v>56</v>
      </c>
      <c r="E3767" s="3">
        <f>IF(H3766=1,"",C3767+_xlfn.XLOOKUP($B3767,Directions!$B:$B,Directions!C:C))</f>
        <v>71</v>
      </c>
      <c r="F3767" s="3">
        <f>IF(H3766=1,"",D3767+_xlfn.XLOOKUP($B3767,Directions!$B:$B,Directions!D:D))</f>
        <v>56</v>
      </c>
      <c r="G3767" cm="1">
        <f t="array" ref="G3767">IF(H3767=1,"",IF(INDEX(map,F3767,E3767)="#",1,0))</f>
        <v>0</v>
      </c>
      <c r="H3767">
        <f>IF(Journey!H3766=1,1,IF(OR(E3767&lt;0,E3767&gt;Map!$A$1,F3767&lt;0,F3767&gt;Map!$A$1),1,0))</f>
        <v>0</v>
      </c>
    </row>
    <row r="3768" spans="1:8" x14ac:dyDescent="0.25">
      <c r="A3768">
        <v>3766</v>
      </c>
      <c r="B3768">
        <f t="shared" si="58"/>
        <v>4</v>
      </c>
      <c r="C3768">
        <f>IF(B3767&lt;&gt;B3768,C3767,IF(H3767=1,"",C3767+_xlfn.XLOOKUP($B3768,Directions!$B:$B,Directions!C:C)))</f>
        <v>71</v>
      </c>
      <c r="D3768">
        <f>IF(B3767&lt;&gt;B3768,D3767,IF(H3767=1,"",D3767+_xlfn.XLOOKUP($B3768,Directions!$B:$B,Directions!D:D)))</f>
        <v>56</v>
      </c>
      <c r="E3768" s="3">
        <f>IF(H3767=1,"",C3768+_xlfn.XLOOKUP($B3768,Directions!$B:$B,Directions!C:C))</f>
        <v>70</v>
      </c>
      <c r="F3768" s="3">
        <f>IF(H3767=1,"",D3768+_xlfn.XLOOKUP($B3768,Directions!$B:$B,Directions!D:D))</f>
        <v>56</v>
      </c>
      <c r="G3768" cm="1">
        <f t="array" ref="G3768">IF(H3768=1,"",IF(INDEX(map,F3768,E3768)="#",1,0))</f>
        <v>0</v>
      </c>
      <c r="H3768">
        <f>IF(Journey!H3767=1,1,IF(OR(E3768&lt;0,E3768&gt;Map!$A$1,F3768&lt;0,F3768&gt;Map!$A$1),1,0))</f>
        <v>0</v>
      </c>
    </row>
    <row r="3769" spans="1:8" x14ac:dyDescent="0.25">
      <c r="A3769">
        <v>3767</v>
      </c>
      <c r="B3769">
        <f t="shared" si="58"/>
        <v>4</v>
      </c>
      <c r="C3769">
        <f>IF(B3768&lt;&gt;B3769,C3768,IF(H3768=1,"",C3768+_xlfn.XLOOKUP($B3769,Directions!$B:$B,Directions!C:C)))</f>
        <v>70</v>
      </c>
      <c r="D3769">
        <f>IF(B3768&lt;&gt;B3769,D3768,IF(H3768=1,"",D3768+_xlfn.XLOOKUP($B3769,Directions!$B:$B,Directions!D:D)))</f>
        <v>56</v>
      </c>
      <c r="E3769" s="3">
        <f>IF(H3768=1,"",C3769+_xlfn.XLOOKUP($B3769,Directions!$B:$B,Directions!C:C))</f>
        <v>69</v>
      </c>
      <c r="F3769" s="3">
        <f>IF(H3768=1,"",D3769+_xlfn.XLOOKUP($B3769,Directions!$B:$B,Directions!D:D))</f>
        <v>56</v>
      </c>
      <c r="G3769" cm="1">
        <f t="array" ref="G3769">IF(H3769=1,"",IF(INDEX(map,F3769,E3769)="#",1,0))</f>
        <v>0</v>
      </c>
      <c r="H3769">
        <f>IF(Journey!H3768=1,1,IF(OR(E3769&lt;0,E3769&gt;Map!$A$1,F3769&lt;0,F3769&gt;Map!$A$1),1,0))</f>
        <v>0</v>
      </c>
    </row>
    <row r="3770" spans="1:8" x14ac:dyDescent="0.25">
      <c r="A3770">
        <v>3768</v>
      </c>
      <c r="B3770">
        <f t="shared" si="58"/>
        <v>4</v>
      </c>
      <c r="C3770">
        <f>IF(B3769&lt;&gt;B3770,C3769,IF(H3769=1,"",C3769+_xlfn.XLOOKUP($B3770,Directions!$B:$B,Directions!C:C)))</f>
        <v>69</v>
      </c>
      <c r="D3770">
        <f>IF(B3769&lt;&gt;B3770,D3769,IF(H3769=1,"",D3769+_xlfn.XLOOKUP($B3770,Directions!$B:$B,Directions!D:D)))</f>
        <v>56</v>
      </c>
      <c r="E3770" s="3">
        <f>IF(H3769=1,"",C3770+_xlfn.XLOOKUP($B3770,Directions!$B:$B,Directions!C:C))</f>
        <v>68</v>
      </c>
      <c r="F3770" s="3">
        <f>IF(H3769=1,"",D3770+_xlfn.XLOOKUP($B3770,Directions!$B:$B,Directions!D:D))</f>
        <v>56</v>
      </c>
      <c r="G3770" cm="1">
        <f t="array" ref="G3770">IF(H3770=1,"",IF(INDEX(map,F3770,E3770)="#",1,0))</f>
        <v>0</v>
      </c>
      <c r="H3770">
        <f>IF(Journey!H3769=1,1,IF(OR(E3770&lt;0,E3770&gt;Map!$A$1,F3770&lt;0,F3770&gt;Map!$A$1),1,0))</f>
        <v>0</v>
      </c>
    </row>
    <row r="3771" spans="1:8" x14ac:dyDescent="0.25">
      <c r="A3771">
        <v>3769</v>
      </c>
      <c r="B3771">
        <f t="shared" si="58"/>
        <v>4</v>
      </c>
      <c r="C3771">
        <f>IF(B3770&lt;&gt;B3771,C3770,IF(H3770=1,"",C3770+_xlfn.XLOOKUP($B3771,Directions!$B:$B,Directions!C:C)))</f>
        <v>68</v>
      </c>
      <c r="D3771">
        <f>IF(B3770&lt;&gt;B3771,D3770,IF(H3770=1,"",D3770+_xlfn.XLOOKUP($B3771,Directions!$B:$B,Directions!D:D)))</f>
        <v>56</v>
      </c>
      <c r="E3771" s="3">
        <f>IF(H3770=1,"",C3771+_xlfn.XLOOKUP($B3771,Directions!$B:$B,Directions!C:C))</f>
        <v>67</v>
      </c>
      <c r="F3771" s="3">
        <f>IF(H3770=1,"",D3771+_xlfn.XLOOKUP($B3771,Directions!$B:$B,Directions!D:D))</f>
        <v>56</v>
      </c>
      <c r="G3771" cm="1">
        <f t="array" ref="G3771">IF(H3771=1,"",IF(INDEX(map,F3771,E3771)="#",1,0))</f>
        <v>0</v>
      </c>
      <c r="H3771">
        <f>IF(Journey!H3770=1,1,IF(OR(E3771&lt;0,E3771&gt;Map!$A$1,F3771&lt;0,F3771&gt;Map!$A$1),1,0))</f>
        <v>0</v>
      </c>
    </row>
    <row r="3772" spans="1:8" x14ac:dyDescent="0.25">
      <c r="A3772">
        <v>3770</v>
      </c>
      <c r="B3772">
        <f t="shared" si="58"/>
        <v>4</v>
      </c>
      <c r="C3772">
        <f>IF(B3771&lt;&gt;B3772,C3771,IF(H3771=1,"",C3771+_xlfn.XLOOKUP($B3772,Directions!$B:$B,Directions!C:C)))</f>
        <v>67</v>
      </c>
      <c r="D3772">
        <f>IF(B3771&lt;&gt;B3772,D3771,IF(H3771=1,"",D3771+_xlfn.XLOOKUP($B3772,Directions!$B:$B,Directions!D:D)))</f>
        <v>56</v>
      </c>
      <c r="E3772" s="3">
        <f>IF(H3771=1,"",C3772+_xlfn.XLOOKUP($B3772,Directions!$B:$B,Directions!C:C))</f>
        <v>66</v>
      </c>
      <c r="F3772" s="3">
        <f>IF(H3771=1,"",D3772+_xlfn.XLOOKUP($B3772,Directions!$B:$B,Directions!D:D))</f>
        <v>56</v>
      </c>
      <c r="G3772" cm="1">
        <f t="array" ref="G3772">IF(H3772=1,"",IF(INDEX(map,F3772,E3772)="#",1,0))</f>
        <v>0</v>
      </c>
      <c r="H3772">
        <f>IF(Journey!H3771=1,1,IF(OR(E3772&lt;0,E3772&gt;Map!$A$1,F3772&lt;0,F3772&gt;Map!$A$1),1,0))</f>
        <v>0</v>
      </c>
    </row>
    <row r="3773" spans="1:8" x14ac:dyDescent="0.25">
      <c r="A3773">
        <v>3771</v>
      </c>
      <c r="B3773">
        <f t="shared" si="58"/>
        <v>4</v>
      </c>
      <c r="C3773">
        <f>IF(B3772&lt;&gt;B3773,C3772,IF(H3772=1,"",C3772+_xlfn.XLOOKUP($B3773,Directions!$B:$B,Directions!C:C)))</f>
        <v>66</v>
      </c>
      <c r="D3773">
        <f>IF(B3772&lt;&gt;B3773,D3772,IF(H3772=1,"",D3772+_xlfn.XLOOKUP($B3773,Directions!$B:$B,Directions!D:D)))</f>
        <v>56</v>
      </c>
      <c r="E3773" s="3">
        <f>IF(H3772=1,"",C3773+_xlfn.XLOOKUP($B3773,Directions!$B:$B,Directions!C:C))</f>
        <v>65</v>
      </c>
      <c r="F3773" s="3">
        <f>IF(H3772=1,"",D3773+_xlfn.XLOOKUP($B3773,Directions!$B:$B,Directions!D:D))</f>
        <v>56</v>
      </c>
      <c r="G3773" cm="1">
        <f t="array" ref="G3773">IF(H3773=1,"",IF(INDEX(map,F3773,E3773)="#",1,0))</f>
        <v>0</v>
      </c>
      <c r="H3773">
        <f>IF(Journey!H3772=1,1,IF(OR(E3773&lt;0,E3773&gt;Map!$A$1,F3773&lt;0,F3773&gt;Map!$A$1),1,0))</f>
        <v>0</v>
      </c>
    </row>
    <row r="3774" spans="1:8" x14ac:dyDescent="0.25">
      <c r="A3774">
        <v>3772</v>
      </c>
      <c r="B3774">
        <f t="shared" si="58"/>
        <v>4</v>
      </c>
      <c r="C3774">
        <f>IF(B3773&lt;&gt;B3774,C3773,IF(H3773=1,"",C3773+_xlfn.XLOOKUP($B3774,Directions!$B:$B,Directions!C:C)))</f>
        <v>65</v>
      </c>
      <c r="D3774">
        <f>IF(B3773&lt;&gt;B3774,D3773,IF(H3773=1,"",D3773+_xlfn.XLOOKUP($B3774,Directions!$B:$B,Directions!D:D)))</f>
        <v>56</v>
      </c>
      <c r="E3774" s="3">
        <f>IF(H3773=1,"",C3774+_xlfn.XLOOKUP($B3774,Directions!$B:$B,Directions!C:C))</f>
        <v>64</v>
      </c>
      <c r="F3774" s="3">
        <f>IF(H3773=1,"",D3774+_xlfn.XLOOKUP($B3774,Directions!$B:$B,Directions!D:D))</f>
        <v>56</v>
      </c>
      <c r="G3774" cm="1">
        <f t="array" ref="G3774">IF(H3774=1,"",IF(INDEX(map,F3774,E3774)="#",1,0))</f>
        <v>0</v>
      </c>
      <c r="H3774">
        <f>IF(Journey!H3773=1,1,IF(OR(E3774&lt;0,E3774&gt;Map!$A$1,F3774&lt;0,F3774&gt;Map!$A$1),1,0))</f>
        <v>0</v>
      </c>
    </row>
    <row r="3775" spans="1:8" x14ac:dyDescent="0.25">
      <c r="A3775">
        <v>3773</v>
      </c>
      <c r="B3775">
        <f t="shared" si="58"/>
        <v>4</v>
      </c>
      <c r="C3775">
        <f>IF(B3774&lt;&gt;B3775,C3774,IF(H3774=1,"",C3774+_xlfn.XLOOKUP($B3775,Directions!$B:$B,Directions!C:C)))</f>
        <v>64</v>
      </c>
      <c r="D3775">
        <f>IF(B3774&lt;&gt;B3775,D3774,IF(H3774=1,"",D3774+_xlfn.XLOOKUP($B3775,Directions!$B:$B,Directions!D:D)))</f>
        <v>56</v>
      </c>
      <c r="E3775" s="3">
        <f>IF(H3774=1,"",C3775+_xlfn.XLOOKUP($B3775,Directions!$B:$B,Directions!C:C))</f>
        <v>63</v>
      </c>
      <c r="F3775" s="3">
        <f>IF(H3774=1,"",D3775+_xlfn.XLOOKUP($B3775,Directions!$B:$B,Directions!D:D))</f>
        <v>56</v>
      </c>
      <c r="G3775" cm="1">
        <f t="array" ref="G3775">IF(H3775=1,"",IF(INDEX(map,F3775,E3775)="#",1,0))</f>
        <v>1</v>
      </c>
      <c r="H3775">
        <f>IF(Journey!H3774=1,1,IF(OR(E3775&lt;0,E3775&gt;Map!$A$1,F3775&lt;0,F3775&gt;Map!$A$1),1,0))</f>
        <v>0</v>
      </c>
    </row>
    <row r="3776" spans="1:8" x14ac:dyDescent="0.25">
      <c r="A3776">
        <v>3774</v>
      </c>
      <c r="B3776">
        <f t="shared" si="58"/>
        <v>1</v>
      </c>
      <c r="C3776">
        <f>IF(B3775&lt;&gt;B3776,C3775,IF(H3775=1,"",C3775+_xlfn.XLOOKUP($B3776,Directions!$B:$B,Directions!C:C)))</f>
        <v>64</v>
      </c>
      <c r="D3776">
        <f>IF(B3775&lt;&gt;B3776,D3775,IF(H3775=1,"",D3775+_xlfn.XLOOKUP($B3776,Directions!$B:$B,Directions!D:D)))</f>
        <v>56</v>
      </c>
      <c r="E3776" s="3">
        <f>IF(H3775=1,"",C3776+_xlfn.XLOOKUP($B3776,Directions!$B:$B,Directions!C:C))</f>
        <v>64</v>
      </c>
      <c r="F3776" s="3">
        <f>IF(H3775=1,"",D3776+_xlfn.XLOOKUP($B3776,Directions!$B:$B,Directions!D:D))</f>
        <v>55</v>
      </c>
      <c r="G3776" cm="1">
        <f t="array" ref="G3776">IF(H3776=1,"",IF(INDEX(map,F3776,E3776)="#",1,0))</f>
        <v>0</v>
      </c>
      <c r="H3776">
        <f>IF(Journey!H3775=1,1,IF(OR(E3776&lt;0,E3776&gt;Map!$A$1,F3776&lt;0,F3776&gt;Map!$A$1),1,0))</f>
        <v>0</v>
      </c>
    </row>
    <row r="3777" spans="1:8" x14ac:dyDescent="0.25">
      <c r="A3777">
        <v>3775</v>
      </c>
      <c r="B3777">
        <f t="shared" si="58"/>
        <v>1</v>
      </c>
      <c r="C3777">
        <f>IF(B3776&lt;&gt;B3777,C3776,IF(H3776=1,"",C3776+_xlfn.XLOOKUP($B3777,Directions!$B:$B,Directions!C:C)))</f>
        <v>64</v>
      </c>
      <c r="D3777">
        <f>IF(B3776&lt;&gt;B3777,D3776,IF(H3776=1,"",D3776+_xlfn.XLOOKUP($B3777,Directions!$B:$B,Directions!D:D)))</f>
        <v>55</v>
      </c>
      <c r="E3777" s="3">
        <f>IF(H3776=1,"",C3777+_xlfn.XLOOKUP($B3777,Directions!$B:$B,Directions!C:C))</f>
        <v>64</v>
      </c>
      <c r="F3777" s="3">
        <f>IF(H3776=1,"",D3777+_xlfn.XLOOKUP($B3777,Directions!$B:$B,Directions!D:D))</f>
        <v>54</v>
      </c>
      <c r="G3777" cm="1">
        <f t="array" ref="G3777">IF(H3777=1,"",IF(INDEX(map,F3777,E3777)="#",1,0))</f>
        <v>0</v>
      </c>
      <c r="H3777">
        <f>IF(Journey!H3776=1,1,IF(OR(E3777&lt;0,E3777&gt;Map!$A$1,F3777&lt;0,F3777&gt;Map!$A$1),1,0))</f>
        <v>0</v>
      </c>
    </row>
    <row r="3778" spans="1:8" x14ac:dyDescent="0.25">
      <c r="A3778">
        <v>3776</v>
      </c>
      <c r="B3778">
        <f t="shared" si="58"/>
        <v>1</v>
      </c>
      <c r="C3778">
        <f>IF(B3777&lt;&gt;B3778,C3777,IF(H3777=1,"",C3777+_xlfn.XLOOKUP($B3778,Directions!$B:$B,Directions!C:C)))</f>
        <v>64</v>
      </c>
      <c r="D3778">
        <f>IF(B3777&lt;&gt;B3778,D3777,IF(H3777=1,"",D3777+_xlfn.XLOOKUP($B3778,Directions!$B:$B,Directions!D:D)))</f>
        <v>54</v>
      </c>
      <c r="E3778" s="3">
        <f>IF(H3777=1,"",C3778+_xlfn.XLOOKUP($B3778,Directions!$B:$B,Directions!C:C))</f>
        <v>64</v>
      </c>
      <c r="F3778" s="3">
        <f>IF(H3777=1,"",D3778+_xlfn.XLOOKUP($B3778,Directions!$B:$B,Directions!D:D))</f>
        <v>53</v>
      </c>
      <c r="G3778" cm="1">
        <f t="array" ref="G3778">IF(H3778=1,"",IF(INDEX(map,F3778,E3778)="#",1,0))</f>
        <v>0</v>
      </c>
      <c r="H3778">
        <f>IF(Journey!H3777=1,1,IF(OR(E3778&lt;0,E3778&gt;Map!$A$1,F3778&lt;0,F3778&gt;Map!$A$1),1,0))</f>
        <v>0</v>
      </c>
    </row>
    <row r="3779" spans="1:8" x14ac:dyDescent="0.25">
      <c r="A3779">
        <v>3777</v>
      </c>
      <c r="B3779">
        <f t="shared" si="58"/>
        <v>1</v>
      </c>
      <c r="C3779">
        <f>IF(B3778&lt;&gt;B3779,C3778,IF(H3778=1,"",C3778+_xlfn.XLOOKUP($B3779,Directions!$B:$B,Directions!C:C)))</f>
        <v>64</v>
      </c>
      <c r="D3779">
        <f>IF(B3778&lt;&gt;B3779,D3778,IF(H3778=1,"",D3778+_xlfn.XLOOKUP($B3779,Directions!$B:$B,Directions!D:D)))</f>
        <v>53</v>
      </c>
      <c r="E3779" s="3">
        <f>IF(H3778=1,"",C3779+_xlfn.XLOOKUP($B3779,Directions!$B:$B,Directions!C:C))</f>
        <v>64</v>
      </c>
      <c r="F3779" s="3">
        <f>IF(H3778=1,"",D3779+_xlfn.XLOOKUP($B3779,Directions!$B:$B,Directions!D:D))</f>
        <v>52</v>
      </c>
      <c r="G3779" cm="1">
        <f t="array" ref="G3779">IF(H3779=1,"",IF(INDEX(map,F3779,E3779)="#",1,0))</f>
        <v>0</v>
      </c>
      <c r="H3779">
        <f>IF(Journey!H3778=1,1,IF(OR(E3779&lt;0,E3779&gt;Map!$A$1,F3779&lt;0,F3779&gt;Map!$A$1),1,0))</f>
        <v>0</v>
      </c>
    </row>
    <row r="3780" spans="1:8" x14ac:dyDescent="0.25">
      <c r="A3780">
        <v>3778</v>
      </c>
      <c r="B3780">
        <f t="shared" ref="B3780:B3843" si="59">IF(H3779=1,"",IF(G3779=1,MOD(B3779,4)+1,B3779))</f>
        <v>1</v>
      </c>
      <c r="C3780">
        <f>IF(B3779&lt;&gt;B3780,C3779,IF(H3779=1,"",C3779+_xlfn.XLOOKUP($B3780,Directions!$B:$B,Directions!C:C)))</f>
        <v>64</v>
      </c>
      <c r="D3780">
        <f>IF(B3779&lt;&gt;B3780,D3779,IF(H3779=1,"",D3779+_xlfn.XLOOKUP($B3780,Directions!$B:$B,Directions!D:D)))</f>
        <v>52</v>
      </c>
      <c r="E3780" s="3">
        <f>IF(H3779=1,"",C3780+_xlfn.XLOOKUP($B3780,Directions!$B:$B,Directions!C:C))</f>
        <v>64</v>
      </c>
      <c r="F3780" s="3">
        <f>IF(H3779=1,"",D3780+_xlfn.XLOOKUP($B3780,Directions!$B:$B,Directions!D:D))</f>
        <v>51</v>
      </c>
      <c r="G3780" cm="1">
        <f t="array" ref="G3780">IF(H3780=1,"",IF(INDEX(map,F3780,E3780)="#",1,0))</f>
        <v>0</v>
      </c>
      <c r="H3780">
        <f>IF(Journey!H3779=1,1,IF(OR(E3780&lt;0,E3780&gt;Map!$A$1,F3780&lt;0,F3780&gt;Map!$A$1),1,0))</f>
        <v>0</v>
      </c>
    </row>
    <row r="3781" spans="1:8" x14ac:dyDescent="0.25">
      <c r="A3781">
        <v>3779</v>
      </c>
      <c r="B3781">
        <f t="shared" si="59"/>
        <v>1</v>
      </c>
      <c r="C3781">
        <f>IF(B3780&lt;&gt;B3781,C3780,IF(H3780=1,"",C3780+_xlfn.XLOOKUP($B3781,Directions!$B:$B,Directions!C:C)))</f>
        <v>64</v>
      </c>
      <c r="D3781">
        <f>IF(B3780&lt;&gt;B3781,D3780,IF(H3780=1,"",D3780+_xlfn.XLOOKUP($B3781,Directions!$B:$B,Directions!D:D)))</f>
        <v>51</v>
      </c>
      <c r="E3781" s="3">
        <f>IF(H3780=1,"",C3781+_xlfn.XLOOKUP($B3781,Directions!$B:$B,Directions!C:C))</f>
        <v>64</v>
      </c>
      <c r="F3781" s="3">
        <f>IF(H3780=1,"",D3781+_xlfn.XLOOKUP($B3781,Directions!$B:$B,Directions!D:D))</f>
        <v>50</v>
      </c>
      <c r="G3781" cm="1">
        <f t="array" ref="G3781">IF(H3781=1,"",IF(INDEX(map,F3781,E3781)="#",1,0))</f>
        <v>0</v>
      </c>
      <c r="H3781">
        <f>IF(Journey!H3780=1,1,IF(OR(E3781&lt;0,E3781&gt;Map!$A$1,F3781&lt;0,F3781&gt;Map!$A$1),1,0))</f>
        <v>0</v>
      </c>
    </row>
    <row r="3782" spans="1:8" x14ac:dyDescent="0.25">
      <c r="A3782">
        <v>3780</v>
      </c>
      <c r="B3782">
        <f t="shared" si="59"/>
        <v>1</v>
      </c>
      <c r="C3782">
        <f>IF(B3781&lt;&gt;B3782,C3781,IF(H3781=1,"",C3781+_xlfn.XLOOKUP($B3782,Directions!$B:$B,Directions!C:C)))</f>
        <v>64</v>
      </c>
      <c r="D3782">
        <f>IF(B3781&lt;&gt;B3782,D3781,IF(H3781=1,"",D3781+_xlfn.XLOOKUP($B3782,Directions!$B:$B,Directions!D:D)))</f>
        <v>50</v>
      </c>
      <c r="E3782" s="3">
        <f>IF(H3781=1,"",C3782+_xlfn.XLOOKUP($B3782,Directions!$B:$B,Directions!C:C))</f>
        <v>64</v>
      </c>
      <c r="F3782" s="3">
        <f>IF(H3781=1,"",D3782+_xlfn.XLOOKUP($B3782,Directions!$B:$B,Directions!D:D))</f>
        <v>49</v>
      </c>
      <c r="G3782" cm="1">
        <f t="array" ref="G3782">IF(H3782=1,"",IF(INDEX(map,F3782,E3782)="#",1,0))</f>
        <v>0</v>
      </c>
      <c r="H3782">
        <f>IF(Journey!H3781=1,1,IF(OR(E3782&lt;0,E3782&gt;Map!$A$1,F3782&lt;0,F3782&gt;Map!$A$1),1,0))</f>
        <v>0</v>
      </c>
    </row>
    <row r="3783" spans="1:8" x14ac:dyDescent="0.25">
      <c r="A3783">
        <v>3781</v>
      </c>
      <c r="B3783">
        <f t="shared" si="59"/>
        <v>1</v>
      </c>
      <c r="C3783">
        <f>IF(B3782&lt;&gt;B3783,C3782,IF(H3782=1,"",C3782+_xlfn.XLOOKUP($B3783,Directions!$B:$B,Directions!C:C)))</f>
        <v>64</v>
      </c>
      <c r="D3783">
        <f>IF(B3782&lt;&gt;B3783,D3782,IF(H3782=1,"",D3782+_xlfn.XLOOKUP($B3783,Directions!$B:$B,Directions!D:D)))</f>
        <v>49</v>
      </c>
      <c r="E3783" s="3">
        <f>IF(H3782=1,"",C3783+_xlfn.XLOOKUP($B3783,Directions!$B:$B,Directions!C:C))</f>
        <v>64</v>
      </c>
      <c r="F3783" s="3">
        <f>IF(H3782=1,"",D3783+_xlfn.XLOOKUP($B3783,Directions!$B:$B,Directions!D:D))</f>
        <v>48</v>
      </c>
      <c r="G3783" cm="1">
        <f t="array" ref="G3783">IF(H3783=1,"",IF(INDEX(map,F3783,E3783)="#",1,0))</f>
        <v>0</v>
      </c>
      <c r="H3783">
        <f>IF(Journey!H3782=1,1,IF(OR(E3783&lt;0,E3783&gt;Map!$A$1,F3783&lt;0,F3783&gt;Map!$A$1),1,0))</f>
        <v>0</v>
      </c>
    </row>
    <row r="3784" spans="1:8" x14ac:dyDescent="0.25">
      <c r="A3784">
        <v>3782</v>
      </c>
      <c r="B3784">
        <f t="shared" si="59"/>
        <v>1</v>
      </c>
      <c r="C3784">
        <f>IF(B3783&lt;&gt;B3784,C3783,IF(H3783=1,"",C3783+_xlfn.XLOOKUP($B3784,Directions!$B:$B,Directions!C:C)))</f>
        <v>64</v>
      </c>
      <c r="D3784">
        <f>IF(B3783&lt;&gt;B3784,D3783,IF(H3783=1,"",D3783+_xlfn.XLOOKUP($B3784,Directions!$B:$B,Directions!D:D)))</f>
        <v>48</v>
      </c>
      <c r="E3784" s="3">
        <f>IF(H3783=1,"",C3784+_xlfn.XLOOKUP($B3784,Directions!$B:$B,Directions!C:C))</f>
        <v>64</v>
      </c>
      <c r="F3784" s="3">
        <f>IF(H3783=1,"",D3784+_xlfn.XLOOKUP($B3784,Directions!$B:$B,Directions!D:D))</f>
        <v>47</v>
      </c>
      <c r="G3784" cm="1">
        <f t="array" ref="G3784">IF(H3784=1,"",IF(INDEX(map,F3784,E3784)="#",1,0))</f>
        <v>0</v>
      </c>
      <c r="H3784">
        <f>IF(Journey!H3783=1,1,IF(OR(E3784&lt;0,E3784&gt;Map!$A$1,F3784&lt;0,F3784&gt;Map!$A$1),1,0))</f>
        <v>0</v>
      </c>
    </row>
    <row r="3785" spans="1:8" x14ac:dyDescent="0.25">
      <c r="A3785">
        <v>3783</v>
      </c>
      <c r="B3785">
        <f t="shared" si="59"/>
        <v>1</v>
      </c>
      <c r="C3785">
        <f>IF(B3784&lt;&gt;B3785,C3784,IF(H3784=1,"",C3784+_xlfn.XLOOKUP($B3785,Directions!$B:$B,Directions!C:C)))</f>
        <v>64</v>
      </c>
      <c r="D3785">
        <f>IF(B3784&lt;&gt;B3785,D3784,IF(H3784=1,"",D3784+_xlfn.XLOOKUP($B3785,Directions!$B:$B,Directions!D:D)))</f>
        <v>47</v>
      </c>
      <c r="E3785" s="3">
        <f>IF(H3784=1,"",C3785+_xlfn.XLOOKUP($B3785,Directions!$B:$B,Directions!C:C))</f>
        <v>64</v>
      </c>
      <c r="F3785" s="3">
        <f>IF(H3784=1,"",D3785+_xlfn.XLOOKUP($B3785,Directions!$B:$B,Directions!D:D))</f>
        <v>46</v>
      </c>
      <c r="G3785" cm="1">
        <f t="array" ref="G3785">IF(H3785=1,"",IF(INDEX(map,F3785,E3785)="#",1,0))</f>
        <v>0</v>
      </c>
      <c r="H3785">
        <f>IF(Journey!H3784=1,1,IF(OR(E3785&lt;0,E3785&gt;Map!$A$1,F3785&lt;0,F3785&gt;Map!$A$1),1,0))</f>
        <v>0</v>
      </c>
    </row>
    <row r="3786" spans="1:8" x14ac:dyDescent="0.25">
      <c r="A3786">
        <v>3784</v>
      </c>
      <c r="B3786">
        <f t="shared" si="59"/>
        <v>1</v>
      </c>
      <c r="C3786">
        <f>IF(B3785&lt;&gt;B3786,C3785,IF(H3785=1,"",C3785+_xlfn.XLOOKUP($B3786,Directions!$B:$B,Directions!C:C)))</f>
        <v>64</v>
      </c>
      <c r="D3786">
        <f>IF(B3785&lt;&gt;B3786,D3785,IF(H3785=1,"",D3785+_xlfn.XLOOKUP($B3786,Directions!$B:$B,Directions!D:D)))</f>
        <v>46</v>
      </c>
      <c r="E3786" s="3">
        <f>IF(H3785=1,"",C3786+_xlfn.XLOOKUP($B3786,Directions!$B:$B,Directions!C:C))</f>
        <v>64</v>
      </c>
      <c r="F3786" s="3">
        <f>IF(H3785=1,"",D3786+_xlfn.XLOOKUP($B3786,Directions!$B:$B,Directions!D:D))</f>
        <v>45</v>
      </c>
      <c r="G3786" cm="1">
        <f t="array" ref="G3786">IF(H3786=1,"",IF(INDEX(map,F3786,E3786)="#",1,0))</f>
        <v>0</v>
      </c>
      <c r="H3786">
        <f>IF(Journey!H3785=1,1,IF(OR(E3786&lt;0,E3786&gt;Map!$A$1,F3786&lt;0,F3786&gt;Map!$A$1),1,0))</f>
        <v>0</v>
      </c>
    </row>
    <row r="3787" spans="1:8" x14ac:dyDescent="0.25">
      <c r="A3787">
        <v>3785</v>
      </c>
      <c r="B3787">
        <f t="shared" si="59"/>
        <v>1</v>
      </c>
      <c r="C3787">
        <f>IF(B3786&lt;&gt;B3787,C3786,IF(H3786=1,"",C3786+_xlfn.XLOOKUP($B3787,Directions!$B:$B,Directions!C:C)))</f>
        <v>64</v>
      </c>
      <c r="D3787">
        <f>IF(B3786&lt;&gt;B3787,D3786,IF(H3786=1,"",D3786+_xlfn.XLOOKUP($B3787,Directions!$B:$B,Directions!D:D)))</f>
        <v>45</v>
      </c>
      <c r="E3787" s="3">
        <f>IF(H3786=1,"",C3787+_xlfn.XLOOKUP($B3787,Directions!$B:$B,Directions!C:C))</f>
        <v>64</v>
      </c>
      <c r="F3787" s="3">
        <f>IF(H3786=1,"",D3787+_xlfn.XLOOKUP($B3787,Directions!$B:$B,Directions!D:D))</f>
        <v>44</v>
      </c>
      <c r="G3787" cm="1">
        <f t="array" ref="G3787">IF(H3787=1,"",IF(INDEX(map,F3787,E3787)="#",1,0))</f>
        <v>0</v>
      </c>
      <c r="H3787">
        <f>IF(Journey!H3786=1,1,IF(OR(E3787&lt;0,E3787&gt;Map!$A$1,F3787&lt;0,F3787&gt;Map!$A$1),1,0))</f>
        <v>0</v>
      </c>
    </row>
    <row r="3788" spans="1:8" x14ac:dyDescent="0.25">
      <c r="A3788">
        <v>3786</v>
      </c>
      <c r="B3788">
        <f t="shared" si="59"/>
        <v>1</v>
      </c>
      <c r="C3788">
        <f>IF(B3787&lt;&gt;B3788,C3787,IF(H3787=1,"",C3787+_xlfn.XLOOKUP($B3788,Directions!$B:$B,Directions!C:C)))</f>
        <v>64</v>
      </c>
      <c r="D3788">
        <f>IF(B3787&lt;&gt;B3788,D3787,IF(H3787=1,"",D3787+_xlfn.XLOOKUP($B3788,Directions!$B:$B,Directions!D:D)))</f>
        <v>44</v>
      </c>
      <c r="E3788" s="3">
        <f>IF(H3787=1,"",C3788+_xlfn.XLOOKUP($B3788,Directions!$B:$B,Directions!C:C))</f>
        <v>64</v>
      </c>
      <c r="F3788" s="3">
        <f>IF(H3787=1,"",D3788+_xlfn.XLOOKUP($B3788,Directions!$B:$B,Directions!D:D))</f>
        <v>43</v>
      </c>
      <c r="G3788" cm="1">
        <f t="array" ref="G3788">IF(H3788=1,"",IF(INDEX(map,F3788,E3788)="#",1,0))</f>
        <v>0</v>
      </c>
      <c r="H3788">
        <f>IF(Journey!H3787=1,1,IF(OR(E3788&lt;0,E3788&gt;Map!$A$1,F3788&lt;0,F3788&gt;Map!$A$1),1,0))</f>
        <v>0</v>
      </c>
    </row>
    <row r="3789" spans="1:8" x14ac:dyDescent="0.25">
      <c r="A3789">
        <v>3787</v>
      </c>
      <c r="B3789">
        <f t="shared" si="59"/>
        <v>1</v>
      </c>
      <c r="C3789">
        <f>IF(B3788&lt;&gt;B3789,C3788,IF(H3788=1,"",C3788+_xlfn.XLOOKUP($B3789,Directions!$B:$B,Directions!C:C)))</f>
        <v>64</v>
      </c>
      <c r="D3789">
        <f>IF(B3788&lt;&gt;B3789,D3788,IF(H3788=1,"",D3788+_xlfn.XLOOKUP($B3789,Directions!$B:$B,Directions!D:D)))</f>
        <v>43</v>
      </c>
      <c r="E3789" s="3">
        <f>IF(H3788=1,"",C3789+_xlfn.XLOOKUP($B3789,Directions!$B:$B,Directions!C:C))</f>
        <v>64</v>
      </c>
      <c r="F3789" s="3">
        <f>IF(H3788=1,"",D3789+_xlfn.XLOOKUP($B3789,Directions!$B:$B,Directions!D:D))</f>
        <v>42</v>
      </c>
      <c r="G3789" cm="1">
        <f t="array" ref="G3789">IF(H3789=1,"",IF(INDEX(map,F3789,E3789)="#",1,0))</f>
        <v>0</v>
      </c>
      <c r="H3789">
        <f>IF(Journey!H3788=1,1,IF(OR(E3789&lt;0,E3789&gt;Map!$A$1,F3789&lt;0,F3789&gt;Map!$A$1),1,0))</f>
        <v>0</v>
      </c>
    </row>
    <row r="3790" spans="1:8" x14ac:dyDescent="0.25">
      <c r="A3790">
        <v>3788</v>
      </c>
      <c r="B3790">
        <f t="shared" si="59"/>
        <v>1</v>
      </c>
      <c r="C3790">
        <f>IF(B3789&lt;&gt;B3790,C3789,IF(H3789=1,"",C3789+_xlfn.XLOOKUP($B3790,Directions!$B:$B,Directions!C:C)))</f>
        <v>64</v>
      </c>
      <c r="D3790">
        <f>IF(B3789&lt;&gt;B3790,D3789,IF(H3789=1,"",D3789+_xlfn.XLOOKUP($B3790,Directions!$B:$B,Directions!D:D)))</f>
        <v>42</v>
      </c>
      <c r="E3790" s="3">
        <f>IF(H3789=1,"",C3790+_xlfn.XLOOKUP($B3790,Directions!$B:$B,Directions!C:C))</f>
        <v>64</v>
      </c>
      <c r="F3790" s="3">
        <f>IF(H3789=1,"",D3790+_xlfn.XLOOKUP($B3790,Directions!$B:$B,Directions!D:D))</f>
        <v>41</v>
      </c>
      <c r="G3790" cm="1">
        <f t="array" ref="G3790">IF(H3790=1,"",IF(INDEX(map,F3790,E3790)="#",1,0))</f>
        <v>0</v>
      </c>
      <c r="H3790">
        <f>IF(Journey!H3789=1,1,IF(OR(E3790&lt;0,E3790&gt;Map!$A$1,F3790&lt;0,F3790&gt;Map!$A$1),1,0))</f>
        <v>0</v>
      </c>
    </row>
    <row r="3791" spans="1:8" x14ac:dyDescent="0.25">
      <c r="A3791">
        <v>3789</v>
      </c>
      <c r="B3791">
        <f t="shared" si="59"/>
        <v>1</v>
      </c>
      <c r="C3791">
        <f>IF(B3790&lt;&gt;B3791,C3790,IF(H3790=1,"",C3790+_xlfn.XLOOKUP($B3791,Directions!$B:$B,Directions!C:C)))</f>
        <v>64</v>
      </c>
      <c r="D3791">
        <f>IF(B3790&lt;&gt;B3791,D3790,IF(H3790=1,"",D3790+_xlfn.XLOOKUP($B3791,Directions!$B:$B,Directions!D:D)))</f>
        <v>41</v>
      </c>
      <c r="E3791" s="3">
        <f>IF(H3790=1,"",C3791+_xlfn.XLOOKUP($B3791,Directions!$B:$B,Directions!C:C))</f>
        <v>64</v>
      </c>
      <c r="F3791" s="3">
        <f>IF(H3790=1,"",D3791+_xlfn.XLOOKUP($B3791,Directions!$B:$B,Directions!D:D))</f>
        <v>40</v>
      </c>
      <c r="G3791" cm="1">
        <f t="array" ref="G3791">IF(H3791=1,"",IF(INDEX(map,F3791,E3791)="#",1,0))</f>
        <v>0</v>
      </c>
      <c r="H3791">
        <f>IF(Journey!H3790=1,1,IF(OR(E3791&lt;0,E3791&gt;Map!$A$1,F3791&lt;0,F3791&gt;Map!$A$1),1,0))</f>
        <v>0</v>
      </c>
    </row>
    <row r="3792" spans="1:8" x14ac:dyDescent="0.25">
      <c r="A3792">
        <v>3790</v>
      </c>
      <c r="B3792">
        <f t="shared" si="59"/>
        <v>1</v>
      </c>
      <c r="C3792">
        <f>IF(B3791&lt;&gt;B3792,C3791,IF(H3791=1,"",C3791+_xlfn.XLOOKUP($B3792,Directions!$B:$B,Directions!C:C)))</f>
        <v>64</v>
      </c>
      <c r="D3792">
        <f>IF(B3791&lt;&gt;B3792,D3791,IF(H3791=1,"",D3791+_xlfn.XLOOKUP($B3792,Directions!$B:$B,Directions!D:D)))</f>
        <v>40</v>
      </c>
      <c r="E3792" s="3">
        <f>IF(H3791=1,"",C3792+_xlfn.XLOOKUP($B3792,Directions!$B:$B,Directions!C:C))</f>
        <v>64</v>
      </c>
      <c r="F3792" s="3">
        <f>IF(H3791=1,"",D3792+_xlfn.XLOOKUP($B3792,Directions!$B:$B,Directions!D:D))</f>
        <v>39</v>
      </c>
      <c r="G3792" cm="1">
        <f t="array" ref="G3792">IF(H3792=1,"",IF(INDEX(map,F3792,E3792)="#",1,0))</f>
        <v>0</v>
      </c>
      <c r="H3792">
        <f>IF(Journey!H3791=1,1,IF(OR(E3792&lt;0,E3792&gt;Map!$A$1,F3792&lt;0,F3792&gt;Map!$A$1),1,0))</f>
        <v>0</v>
      </c>
    </row>
    <row r="3793" spans="1:8" x14ac:dyDescent="0.25">
      <c r="A3793">
        <v>3791</v>
      </c>
      <c r="B3793">
        <f t="shared" si="59"/>
        <v>1</v>
      </c>
      <c r="C3793">
        <f>IF(B3792&lt;&gt;B3793,C3792,IF(H3792=1,"",C3792+_xlfn.XLOOKUP($B3793,Directions!$B:$B,Directions!C:C)))</f>
        <v>64</v>
      </c>
      <c r="D3793">
        <f>IF(B3792&lt;&gt;B3793,D3792,IF(H3792=1,"",D3792+_xlfn.XLOOKUP($B3793,Directions!$B:$B,Directions!D:D)))</f>
        <v>39</v>
      </c>
      <c r="E3793" s="3">
        <f>IF(H3792=1,"",C3793+_xlfn.XLOOKUP($B3793,Directions!$B:$B,Directions!C:C))</f>
        <v>64</v>
      </c>
      <c r="F3793" s="3">
        <f>IF(H3792=1,"",D3793+_xlfn.XLOOKUP($B3793,Directions!$B:$B,Directions!D:D))</f>
        <v>38</v>
      </c>
      <c r="G3793" cm="1">
        <f t="array" ref="G3793">IF(H3793=1,"",IF(INDEX(map,F3793,E3793)="#",1,0))</f>
        <v>0</v>
      </c>
      <c r="H3793">
        <f>IF(Journey!H3792=1,1,IF(OR(E3793&lt;0,E3793&gt;Map!$A$1,F3793&lt;0,F3793&gt;Map!$A$1),1,0))</f>
        <v>0</v>
      </c>
    </row>
    <row r="3794" spans="1:8" x14ac:dyDescent="0.25">
      <c r="A3794">
        <v>3792</v>
      </c>
      <c r="B3794">
        <f t="shared" si="59"/>
        <v>1</v>
      </c>
      <c r="C3794">
        <f>IF(B3793&lt;&gt;B3794,C3793,IF(H3793=1,"",C3793+_xlfn.XLOOKUP($B3794,Directions!$B:$B,Directions!C:C)))</f>
        <v>64</v>
      </c>
      <c r="D3794">
        <f>IF(B3793&lt;&gt;B3794,D3793,IF(H3793=1,"",D3793+_xlfn.XLOOKUP($B3794,Directions!$B:$B,Directions!D:D)))</f>
        <v>38</v>
      </c>
      <c r="E3794" s="3">
        <f>IF(H3793=1,"",C3794+_xlfn.XLOOKUP($B3794,Directions!$B:$B,Directions!C:C))</f>
        <v>64</v>
      </c>
      <c r="F3794" s="3">
        <f>IF(H3793=1,"",D3794+_xlfn.XLOOKUP($B3794,Directions!$B:$B,Directions!D:D))</f>
        <v>37</v>
      </c>
      <c r="G3794" cm="1">
        <f t="array" ref="G3794">IF(H3794=1,"",IF(INDEX(map,F3794,E3794)="#",1,0))</f>
        <v>0</v>
      </c>
      <c r="H3794">
        <f>IF(Journey!H3793=1,1,IF(OR(E3794&lt;0,E3794&gt;Map!$A$1,F3794&lt;0,F3794&gt;Map!$A$1),1,0))</f>
        <v>0</v>
      </c>
    </row>
    <row r="3795" spans="1:8" x14ac:dyDescent="0.25">
      <c r="A3795">
        <v>3793</v>
      </c>
      <c r="B3795">
        <f t="shared" si="59"/>
        <v>1</v>
      </c>
      <c r="C3795">
        <f>IF(B3794&lt;&gt;B3795,C3794,IF(H3794=1,"",C3794+_xlfn.XLOOKUP($B3795,Directions!$B:$B,Directions!C:C)))</f>
        <v>64</v>
      </c>
      <c r="D3795">
        <f>IF(B3794&lt;&gt;B3795,D3794,IF(H3794=1,"",D3794+_xlfn.XLOOKUP($B3795,Directions!$B:$B,Directions!D:D)))</f>
        <v>37</v>
      </c>
      <c r="E3795" s="3">
        <f>IF(H3794=1,"",C3795+_xlfn.XLOOKUP($B3795,Directions!$B:$B,Directions!C:C))</f>
        <v>64</v>
      </c>
      <c r="F3795" s="3">
        <f>IF(H3794=1,"",D3795+_xlfn.XLOOKUP($B3795,Directions!$B:$B,Directions!D:D))</f>
        <v>36</v>
      </c>
      <c r="G3795" cm="1">
        <f t="array" ref="G3795">IF(H3795=1,"",IF(INDEX(map,F3795,E3795)="#",1,0))</f>
        <v>0</v>
      </c>
      <c r="H3795">
        <f>IF(Journey!H3794=1,1,IF(OR(E3795&lt;0,E3795&gt;Map!$A$1,F3795&lt;0,F3795&gt;Map!$A$1),1,0))</f>
        <v>0</v>
      </c>
    </row>
    <row r="3796" spans="1:8" x14ac:dyDescent="0.25">
      <c r="A3796">
        <v>3794</v>
      </c>
      <c r="B3796">
        <f t="shared" si="59"/>
        <v>1</v>
      </c>
      <c r="C3796">
        <f>IF(B3795&lt;&gt;B3796,C3795,IF(H3795=1,"",C3795+_xlfn.XLOOKUP($B3796,Directions!$B:$B,Directions!C:C)))</f>
        <v>64</v>
      </c>
      <c r="D3796">
        <f>IF(B3795&lt;&gt;B3796,D3795,IF(H3795=1,"",D3795+_xlfn.XLOOKUP($B3796,Directions!$B:$B,Directions!D:D)))</f>
        <v>36</v>
      </c>
      <c r="E3796" s="3">
        <f>IF(H3795=1,"",C3796+_xlfn.XLOOKUP($B3796,Directions!$B:$B,Directions!C:C))</f>
        <v>64</v>
      </c>
      <c r="F3796" s="3">
        <f>IF(H3795=1,"",D3796+_xlfn.XLOOKUP($B3796,Directions!$B:$B,Directions!D:D))</f>
        <v>35</v>
      </c>
      <c r="G3796" cm="1">
        <f t="array" ref="G3796">IF(H3796=1,"",IF(INDEX(map,F3796,E3796)="#",1,0))</f>
        <v>0</v>
      </c>
      <c r="H3796">
        <f>IF(Journey!H3795=1,1,IF(OR(E3796&lt;0,E3796&gt;Map!$A$1,F3796&lt;0,F3796&gt;Map!$A$1),1,0))</f>
        <v>0</v>
      </c>
    </row>
    <row r="3797" spans="1:8" x14ac:dyDescent="0.25">
      <c r="A3797">
        <v>3795</v>
      </c>
      <c r="B3797">
        <f t="shared" si="59"/>
        <v>1</v>
      </c>
      <c r="C3797">
        <f>IF(B3796&lt;&gt;B3797,C3796,IF(H3796=1,"",C3796+_xlfn.XLOOKUP($B3797,Directions!$B:$B,Directions!C:C)))</f>
        <v>64</v>
      </c>
      <c r="D3797">
        <f>IF(B3796&lt;&gt;B3797,D3796,IF(H3796=1,"",D3796+_xlfn.XLOOKUP($B3797,Directions!$B:$B,Directions!D:D)))</f>
        <v>35</v>
      </c>
      <c r="E3797" s="3">
        <f>IF(H3796=1,"",C3797+_xlfn.XLOOKUP($B3797,Directions!$B:$B,Directions!C:C))</f>
        <v>64</v>
      </c>
      <c r="F3797" s="3">
        <f>IF(H3796=1,"",D3797+_xlfn.XLOOKUP($B3797,Directions!$B:$B,Directions!D:D))</f>
        <v>34</v>
      </c>
      <c r="G3797" cm="1">
        <f t="array" ref="G3797">IF(H3797=1,"",IF(INDEX(map,F3797,E3797)="#",1,0))</f>
        <v>0</v>
      </c>
      <c r="H3797">
        <f>IF(Journey!H3796=1,1,IF(OR(E3797&lt;0,E3797&gt;Map!$A$1,F3797&lt;0,F3797&gt;Map!$A$1),1,0))</f>
        <v>0</v>
      </c>
    </row>
    <row r="3798" spans="1:8" x14ac:dyDescent="0.25">
      <c r="A3798">
        <v>3796</v>
      </c>
      <c r="B3798">
        <f t="shared" si="59"/>
        <v>1</v>
      </c>
      <c r="C3798">
        <f>IF(B3797&lt;&gt;B3798,C3797,IF(H3797=1,"",C3797+_xlfn.XLOOKUP($B3798,Directions!$B:$B,Directions!C:C)))</f>
        <v>64</v>
      </c>
      <c r="D3798">
        <f>IF(B3797&lt;&gt;B3798,D3797,IF(H3797=1,"",D3797+_xlfn.XLOOKUP($B3798,Directions!$B:$B,Directions!D:D)))</f>
        <v>34</v>
      </c>
      <c r="E3798" s="3">
        <f>IF(H3797=1,"",C3798+_xlfn.XLOOKUP($B3798,Directions!$B:$B,Directions!C:C))</f>
        <v>64</v>
      </c>
      <c r="F3798" s="3">
        <f>IF(H3797=1,"",D3798+_xlfn.XLOOKUP($B3798,Directions!$B:$B,Directions!D:D))</f>
        <v>33</v>
      </c>
      <c r="G3798" cm="1">
        <f t="array" ref="G3798">IF(H3798=1,"",IF(INDEX(map,F3798,E3798)="#",1,0))</f>
        <v>0</v>
      </c>
      <c r="H3798">
        <f>IF(Journey!H3797=1,1,IF(OR(E3798&lt;0,E3798&gt;Map!$A$1,F3798&lt;0,F3798&gt;Map!$A$1),1,0))</f>
        <v>0</v>
      </c>
    </row>
    <row r="3799" spans="1:8" x14ac:dyDescent="0.25">
      <c r="A3799">
        <v>3797</v>
      </c>
      <c r="B3799">
        <f t="shared" si="59"/>
        <v>1</v>
      </c>
      <c r="C3799">
        <f>IF(B3798&lt;&gt;B3799,C3798,IF(H3798=1,"",C3798+_xlfn.XLOOKUP($B3799,Directions!$B:$B,Directions!C:C)))</f>
        <v>64</v>
      </c>
      <c r="D3799">
        <f>IF(B3798&lt;&gt;B3799,D3798,IF(H3798=1,"",D3798+_xlfn.XLOOKUP($B3799,Directions!$B:$B,Directions!D:D)))</f>
        <v>33</v>
      </c>
      <c r="E3799" s="3">
        <f>IF(H3798=1,"",C3799+_xlfn.XLOOKUP($B3799,Directions!$B:$B,Directions!C:C))</f>
        <v>64</v>
      </c>
      <c r="F3799" s="3">
        <f>IF(H3798=1,"",D3799+_xlfn.XLOOKUP($B3799,Directions!$B:$B,Directions!D:D))</f>
        <v>32</v>
      </c>
      <c r="G3799" cm="1">
        <f t="array" ref="G3799">IF(H3799=1,"",IF(INDEX(map,F3799,E3799)="#",1,0))</f>
        <v>0</v>
      </c>
      <c r="H3799">
        <f>IF(Journey!H3798=1,1,IF(OR(E3799&lt;0,E3799&gt;Map!$A$1,F3799&lt;0,F3799&gt;Map!$A$1),1,0))</f>
        <v>0</v>
      </c>
    </row>
    <row r="3800" spans="1:8" x14ac:dyDescent="0.25">
      <c r="A3800">
        <v>3798</v>
      </c>
      <c r="B3800">
        <f t="shared" si="59"/>
        <v>1</v>
      </c>
      <c r="C3800">
        <f>IF(B3799&lt;&gt;B3800,C3799,IF(H3799=1,"",C3799+_xlfn.XLOOKUP($B3800,Directions!$B:$B,Directions!C:C)))</f>
        <v>64</v>
      </c>
      <c r="D3800">
        <f>IF(B3799&lt;&gt;B3800,D3799,IF(H3799=1,"",D3799+_xlfn.XLOOKUP($B3800,Directions!$B:$B,Directions!D:D)))</f>
        <v>32</v>
      </c>
      <c r="E3800" s="3">
        <f>IF(H3799=1,"",C3800+_xlfn.XLOOKUP($B3800,Directions!$B:$B,Directions!C:C))</f>
        <v>64</v>
      </c>
      <c r="F3800" s="3">
        <f>IF(H3799=1,"",D3800+_xlfn.XLOOKUP($B3800,Directions!$B:$B,Directions!D:D))</f>
        <v>31</v>
      </c>
      <c r="G3800" cm="1">
        <f t="array" ref="G3800">IF(H3800=1,"",IF(INDEX(map,F3800,E3800)="#",1,0))</f>
        <v>0</v>
      </c>
      <c r="H3800">
        <f>IF(Journey!H3799=1,1,IF(OR(E3800&lt;0,E3800&gt;Map!$A$1,F3800&lt;0,F3800&gt;Map!$A$1),1,0))</f>
        <v>0</v>
      </c>
    </row>
    <row r="3801" spans="1:8" x14ac:dyDescent="0.25">
      <c r="A3801">
        <v>3799</v>
      </c>
      <c r="B3801">
        <f t="shared" si="59"/>
        <v>1</v>
      </c>
      <c r="C3801">
        <f>IF(B3800&lt;&gt;B3801,C3800,IF(H3800=1,"",C3800+_xlfn.XLOOKUP($B3801,Directions!$B:$B,Directions!C:C)))</f>
        <v>64</v>
      </c>
      <c r="D3801">
        <f>IF(B3800&lt;&gt;B3801,D3800,IF(H3800=1,"",D3800+_xlfn.XLOOKUP($B3801,Directions!$B:$B,Directions!D:D)))</f>
        <v>31</v>
      </c>
      <c r="E3801" s="3">
        <f>IF(H3800=1,"",C3801+_xlfn.XLOOKUP($B3801,Directions!$B:$B,Directions!C:C))</f>
        <v>64</v>
      </c>
      <c r="F3801" s="3">
        <f>IF(H3800=1,"",D3801+_xlfn.XLOOKUP($B3801,Directions!$B:$B,Directions!D:D))</f>
        <v>30</v>
      </c>
      <c r="G3801" cm="1">
        <f t="array" ref="G3801">IF(H3801=1,"",IF(INDEX(map,F3801,E3801)="#",1,0))</f>
        <v>0</v>
      </c>
      <c r="H3801">
        <f>IF(Journey!H3800=1,1,IF(OR(E3801&lt;0,E3801&gt;Map!$A$1,F3801&lt;0,F3801&gt;Map!$A$1),1,0))</f>
        <v>0</v>
      </c>
    </row>
    <row r="3802" spans="1:8" x14ac:dyDescent="0.25">
      <c r="A3802">
        <v>3800</v>
      </c>
      <c r="B3802">
        <f t="shared" si="59"/>
        <v>1</v>
      </c>
      <c r="C3802">
        <f>IF(B3801&lt;&gt;B3802,C3801,IF(H3801=1,"",C3801+_xlfn.XLOOKUP($B3802,Directions!$B:$B,Directions!C:C)))</f>
        <v>64</v>
      </c>
      <c r="D3802">
        <f>IF(B3801&lt;&gt;B3802,D3801,IF(H3801=1,"",D3801+_xlfn.XLOOKUP($B3802,Directions!$B:$B,Directions!D:D)))</f>
        <v>30</v>
      </c>
      <c r="E3802" s="3">
        <f>IF(H3801=1,"",C3802+_xlfn.XLOOKUP($B3802,Directions!$B:$B,Directions!C:C))</f>
        <v>64</v>
      </c>
      <c r="F3802" s="3">
        <f>IF(H3801=1,"",D3802+_xlfn.XLOOKUP($B3802,Directions!$B:$B,Directions!D:D))</f>
        <v>29</v>
      </c>
      <c r="G3802" cm="1">
        <f t="array" ref="G3802">IF(H3802=1,"",IF(INDEX(map,F3802,E3802)="#",1,0))</f>
        <v>0</v>
      </c>
      <c r="H3802">
        <f>IF(Journey!H3801=1,1,IF(OR(E3802&lt;0,E3802&gt;Map!$A$1,F3802&lt;0,F3802&gt;Map!$A$1),1,0))</f>
        <v>0</v>
      </c>
    </row>
    <row r="3803" spans="1:8" x14ac:dyDescent="0.25">
      <c r="A3803">
        <v>3801</v>
      </c>
      <c r="B3803">
        <f t="shared" si="59"/>
        <v>1</v>
      </c>
      <c r="C3803">
        <f>IF(B3802&lt;&gt;B3803,C3802,IF(H3802=1,"",C3802+_xlfn.XLOOKUP($B3803,Directions!$B:$B,Directions!C:C)))</f>
        <v>64</v>
      </c>
      <c r="D3803">
        <f>IF(B3802&lt;&gt;B3803,D3802,IF(H3802=1,"",D3802+_xlfn.XLOOKUP($B3803,Directions!$B:$B,Directions!D:D)))</f>
        <v>29</v>
      </c>
      <c r="E3803" s="3">
        <f>IF(H3802=1,"",C3803+_xlfn.XLOOKUP($B3803,Directions!$B:$B,Directions!C:C))</f>
        <v>64</v>
      </c>
      <c r="F3803" s="3">
        <f>IF(H3802=1,"",D3803+_xlfn.XLOOKUP($B3803,Directions!$B:$B,Directions!D:D))</f>
        <v>28</v>
      </c>
      <c r="G3803" cm="1">
        <f t="array" ref="G3803">IF(H3803=1,"",IF(INDEX(map,F3803,E3803)="#",1,0))</f>
        <v>0</v>
      </c>
      <c r="H3803">
        <f>IF(Journey!H3802=1,1,IF(OR(E3803&lt;0,E3803&gt;Map!$A$1,F3803&lt;0,F3803&gt;Map!$A$1),1,0))</f>
        <v>0</v>
      </c>
    </row>
    <row r="3804" spans="1:8" x14ac:dyDescent="0.25">
      <c r="A3804">
        <v>3802</v>
      </c>
      <c r="B3804">
        <f t="shared" si="59"/>
        <v>1</v>
      </c>
      <c r="C3804">
        <f>IF(B3803&lt;&gt;B3804,C3803,IF(H3803=1,"",C3803+_xlfn.XLOOKUP($B3804,Directions!$B:$B,Directions!C:C)))</f>
        <v>64</v>
      </c>
      <c r="D3804">
        <f>IF(B3803&lt;&gt;B3804,D3803,IF(H3803=1,"",D3803+_xlfn.XLOOKUP($B3804,Directions!$B:$B,Directions!D:D)))</f>
        <v>28</v>
      </c>
      <c r="E3804" s="3">
        <f>IF(H3803=1,"",C3804+_xlfn.XLOOKUP($B3804,Directions!$B:$B,Directions!C:C))</f>
        <v>64</v>
      </c>
      <c r="F3804" s="3">
        <f>IF(H3803=1,"",D3804+_xlfn.XLOOKUP($B3804,Directions!$B:$B,Directions!D:D))</f>
        <v>27</v>
      </c>
      <c r="G3804" cm="1">
        <f t="array" ref="G3804">IF(H3804=1,"",IF(INDEX(map,F3804,E3804)="#",1,0))</f>
        <v>0</v>
      </c>
      <c r="H3804">
        <f>IF(Journey!H3803=1,1,IF(OR(E3804&lt;0,E3804&gt;Map!$A$1,F3804&lt;0,F3804&gt;Map!$A$1),1,0))</f>
        <v>0</v>
      </c>
    </row>
    <row r="3805" spans="1:8" x14ac:dyDescent="0.25">
      <c r="A3805">
        <v>3803</v>
      </c>
      <c r="B3805">
        <f t="shared" si="59"/>
        <v>1</v>
      </c>
      <c r="C3805">
        <f>IF(B3804&lt;&gt;B3805,C3804,IF(H3804=1,"",C3804+_xlfn.XLOOKUP($B3805,Directions!$B:$B,Directions!C:C)))</f>
        <v>64</v>
      </c>
      <c r="D3805">
        <f>IF(B3804&lt;&gt;B3805,D3804,IF(H3804=1,"",D3804+_xlfn.XLOOKUP($B3805,Directions!$B:$B,Directions!D:D)))</f>
        <v>27</v>
      </c>
      <c r="E3805" s="3">
        <f>IF(H3804=1,"",C3805+_xlfn.XLOOKUP($B3805,Directions!$B:$B,Directions!C:C))</f>
        <v>64</v>
      </c>
      <c r="F3805" s="3">
        <f>IF(H3804=1,"",D3805+_xlfn.XLOOKUP($B3805,Directions!$B:$B,Directions!D:D))</f>
        <v>26</v>
      </c>
      <c r="G3805" cm="1">
        <f t="array" ref="G3805">IF(H3805=1,"",IF(INDEX(map,F3805,E3805)="#",1,0))</f>
        <v>0</v>
      </c>
      <c r="H3805">
        <f>IF(Journey!H3804=1,1,IF(OR(E3805&lt;0,E3805&gt;Map!$A$1,F3805&lt;0,F3805&gt;Map!$A$1),1,0))</f>
        <v>0</v>
      </c>
    </row>
    <row r="3806" spans="1:8" x14ac:dyDescent="0.25">
      <c r="A3806">
        <v>3804</v>
      </c>
      <c r="B3806">
        <f t="shared" si="59"/>
        <v>1</v>
      </c>
      <c r="C3806">
        <f>IF(B3805&lt;&gt;B3806,C3805,IF(H3805=1,"",C3805+_xlfn.XLOOKUP($B3806,Directions!$B:$B,Directions!C:C)))</f>
        <v>64</v>
      </c>
      <c r="D3806">
        <f>IF(B3805&lt;&gt;B3806,D3805,IF(H3805=1,"",D3805+_xlfn.XLOOKUP($B3806,Directions!$B:$B,Directions!D:D)))</f>
        <v>26</v>
      </c>
      <c r="E3806" s="3">
        <f>IF(H3805=1,"",C3806+_xlfn.XLOOKUP($B3806,Directions!$B:$B,Directions!C:C))</f>
        <v>64</v>
      </c>
      <c r="F3806" s="3">
        <f>IF(H3805=1,"",D3806+_xlfn.XLOOKUP($B3806,Directions!$B:$B,Directions!D:D))</f>
        <v>25</v>
      </c>
      <c r="G3806" cm="1">
        <f t="array" ref="G3806">IF(H3806=1,"",IF(INDEX(map,F3806,E3806)="#",1,0))</f>
        <v>0</v>
      </c>
      <c r="H3806">
        <f>IF(Journey!H3805=1,1,IF(OR(E3806&lt;0,E3806&gt;Map!$A$1,F3806&lt;0,F3806&gt;Map!$A$1),1,0))</f>
        <v>0</v>
      </c>
    </row>
    <row r="3807" spans="1:8" x14ac:dyDescent="0.25">
      <c r="A3807">
        <v>3805</v>
      </c>
      <c r="B3807">
        <f t="shared" si="59"/>
        <v>1</v>
      </c>
      <c r="C3807">
        <f>IF(B3806&lt;&gt;B3807,C3806,IF(H3806=1,"",C3806+_xlfn.XLOOKUP($B3807,Directions!$B:$B,Directions!C:C)))</f>
        <v>64</v>
      </c>
      <c r="D3807">
        <f>IF(B3806&lt;&gt;B3807,D3806,IF(H3806=1,"",D3806+_xlfn.XLOOKUP($B3807,Directions!$B:$B,Directions!D:D)))</f>
        <v>25</v>
      </c>
      <c r="E3807" s="3">
        <f>IF(H3806=1,"",C3807+_xlfn.XLOOKUP($B3807,Directions!$B:$B,Directions!C:C))</f>
        <v>64</v>
      </c>
      <c r="F3807" s="3">
        <f>IF(H3806=1,"",D3807+_xlfn.XLOOKUP($B3807,Directions!$B:$B,Directions!D:D))</f>
        <v>24</v>
      </c>
      <c r="G3807" cm="1">
        <f t="array" ref="G3807">IF(H3807=1,"",IF(INDEX(map,F3807,E3807)="#",1,0))</f>
        <v>0</v>
      </c>
      <c r="H3807">
        <f>IF(Journey!H3806=1,1,IF(OR(E3807&lt;0,E3807&gt;Map!$A$1,F3807&lt;0,F3807&gt;Map!$A$1),1,0))</f>
        <v>0</v>
      </c>
    </row>
    <row r="3808" spans="1:8" x14ac:dyDescent="0.25">
      <c r="A3808">
        <v>3806</v>
      </c>
      <c r="B3808">
        <f t="shared" si="59"/>
        <v>1</v>
      </c>
      <c r="C3808">
        <f>IF(B3807&lt;&gt;B3808,C3807,IF(H3807=1,"",C3807+_xlfn.XLOOKUP($B3808,Directions!$B:$B,Directions!C:C)))</f>
        <v>64</v>
      </c>
      <c r="D3808">
        <f>IF(B3807&lt;&gt;B3808,D3807,IF(H3807=1,"",D3807+_xlfn.XLOOKUP($B3808,Directions!$B:$B,Directions!D:D)))</f>
        <v>24</v>
      </c>
      <c r="E3808" s="3">
        <f>IF(H3807=1,"",C3808+_xlfn.XLOOKUP($B3808,Directions!$B:$B,Directions!C:C))</f>
        <v>64</v>
      </c>
      <c r="F3808" s="3">
        <f>IF(H3807=1,"",D3808+_xlfn.XLOOKUP($B3808,Directions!$B:$B,Directions!D:D))</f>
        <v>23</v>
      </c>
      <c r="G3808" cm="1">
        <f t="array" ref="G3808">IF(H3808=1,"",IF(INDEX(map,F3808,E3808)="#",1,0))</f>
        <v>0</v>
      </c>
      <c r="H3808">
        <f>IF(Journey!H3807=1,1,IF(OR(E3808&lt;0,E3808&gt;Map!$A$1,F3808&lt;0,F3808&gt;Map!$A$1),1,0))</f>
        <v>0</v>
      </c>
    </row>
    <row r="3809" spans="1:8" x14ac:dyDescent="0.25">
      <c r="A3809">
        <v>3807</v>
      </c>
      <c r="B3809">
        <f t="shared" si="59"/>
        <v>1</v>
      </c>
      <c r="C3809">
        <f>IF(B3808&lt;&gt;B3809,C3808,IF(H3808=1,"",C3808+_xlfn.XLOOKUP($B3809,Directions!$B:$B,Directions!C:C)))</f>
        <v>64</v>
      </c>
      <c r="D3809">
        <f>IF(B3808&lt;&gt;B3809,D3808,IF(H3808=1,"",D3808+_xlfn.XLOOKUP($B3809,Directions!$B:$B,Directions!D:D)))</f>
        <v>23</v>
      </c>
      <c r="E3809" s="3">
        <f>IF(H3808=1,"",C3809+_xlfn.XLOOKUP($B3809,Directions!$B:$B,Directions!C:C))</f>
        <v>64</v>
      </c>
      <c r="F3809" s="3">
        <f>IF(H3808=1,"",D3809+_xlfn.XLOOKUP($B3809,Directions!$B:$B,Directions!D:D))</f>
        <v>22</v>
      </c>
      <c r="G3809" cm="1">
        <f t="array" ref="G3809">IF(H3809=1,"",IF(INDEX(map,F3809,E3809)="#",1,0))</f>
        <v>0</v>
      </c>
      <c r="H3809">
        <f>IF(Journey!H3808=1,1,IF(OR(E3809&lt;0,E3809&gt;Map!$A$1,F3809&lt;0,F3809&gt;Map!$A$1),1,0))</f>
        <v>0</v>
      </c>
    </row>
    <row r="3810" spans="1:8" x14ac:dyDescent="0.25">
      <c r="A3810">
        <v>3808</v>
      </c>
      <c r="B3810">
        <f t="shared" si="59"/>
        <v>1</v>
      </c>
      <c r="C3810">
        <f>IF(B3809&lt;&gt;B3810,C3809,IF(H3809=1,"",C3809+_xlfn.XLOOKUP($B3810,Directions!$B:$B,Directions!C:C)))</f>
        <v>64</v>
      </c>
      <c r="D3810">
        <f>IF(B3809&lt;&gt;B3810,D3809,IF(H3809=1,"",D3809+_xlfn.XLOOKUP($B3810,Directions!$B:$B,Directions!D:D)))</f>
        <v>22</v>
      </c>
      <c r="E3810" s="3">
        <f>IF(H3809=1,"",C3810+_xlfn.XLOOKUP($B3810,Directions!$B:$B,Directions!C:C))</f>
        <v>64</v>
      </c>
      <c r="F3810" s="3">
        <f>IF(H3809=1,"",D3810+_xlfn.XLOOKUP($B3810,Directions!$B:$B,Directions!D:D))</f>
        <v>21</v>
      </c>
      <c r="G3810" cm="1">
        <f t="array" ref="G3810">IF(H3810=1,"",IF(INDEX(map,F3810,E3810)="#",1,0))</f>
        <v>1</v>
      </c>
      <c r="H3810">
        <f>IF(Journey!H3809=1,1,IF(OR(E3810&lt;0,E3810&gt;Map!$A$1,F3810&lt;0,F3810&gt;Map!$A$1),1,0))</f>
        <v>0</v>
      </c>
    </row>
    <row r="3811" spans="1:8" x14ac:dyDescent="0.25">
      <c r="A3811">
        <v>3809</v>
      </c>
      <c r="B3811">
        <f t="shared" si="59"/>
        <v>2</v>
      </c>
      <c r="C3811">
        <f>IF(B3810&lt;&gt;B3811,C3810,IF(H3810=1,"",C3810+_xlfn.XLOOKUP($B3811,Directions!$B:$B,Directions!C:C)))</f>
        <v>64</v>
      </c>
      <c r="D3811">
        <f>IF(B3810&lt;&gt;B3811,D3810,IF(H3810=1,"",D3810+_xlfn.XLOOKUP($B3811,Directions!$B:$B,Directions!D:D)))</f>
        <v>22</v>
      </c>
      <c r="E3811" s="3">
        <f>IF(H3810=1,"",C3811+_xlfn.XLOOKUP($B3811,Directions!$B:$B,Directions!C:C))</f>
        <v>65</v>
      </c>
      <c r="F3811" s="3">
        <f>IF(H3810=1,"",D3811+_xlfn.XLOOKUP($B3811,Directions!$B:$B,Directions!D:D))</f>
        <v>22</v>
      </c>
      <c r="G3811" cm="1">
        <f t="array" ref="G3811">IF(H3811=1,"",IF(INDEX(map,F3811,E3811)="#",1,0))</f>
        <v>0</v>
      </c>
      <c r="H3811">
        <f>IF(Journey!H3810=1,1,IF(OR(E3811&lt;0,E3811&gt;Map!$A$1,F3811&lt;0,F3811&gt;Map!$A$1),1,0))</f>
        <v>0</v>
      </c>
    </row>
    <row r="3812" spans="1:8" x14ac:dyDescent="0.25">
      <c r="A3812">
        <v>3810</v>
      </c>
      <c r="B3812">
        <f t="shared" si="59"/>
        <v>2</v>
      </c>
      <c r="C3812">
        <f>IF(B3811&lt;&gt;B3812,C3811,IF(H3811=1,"",C3811+_xlfn.XLOOKUP($B3812,Directions!$B:$B,Directions!C:C)))</f>
        <v>65</v>
      </c>
      <c r="D3812">
        <f>IF(B3811&lt;&gt;B3812,D3811,IF(H3811=1,"",D3811+_xlfn.XLOOKUP($B3812,Directions!$B:$B,Directions!D:D)))</f>
        <v>22</v>
      </c>
      <c r="E3812" s="3">
        <f>IF(H3811=1,"",C3812+_xlfn.XLOOKUP($B3812,Directions!$B:$B,Directions!C:C))</f>
        <v>66</v>
      </c>
      <c r="F3812" s="3">
        <f>IF(H3811=1,"",D3812+_xlfn.XLOOKUP($B3812,Directions!$B:$B,Directions!D:D))</f>
        <v>22</v>
      </c>
      <c r="G3812" cm="1">
        <f t="array" ref="G3812">IF(H3812=1,"",IF(INDEX(map,F3812,E3812)="#",1,0))</f>
        <v>0</v>
      </c>
      <c r="H3812">
        <f>IF(Journey!H3811=1,1,IF(OR(E3812&lt;0,E3812&gt;Map!$A$1,F3812&lt;0,F3812&gt;Map!$A$1),1,0))</f>
        <v>0</v>
      </c>
    </row>
    <row r="3813" spans="1:8" x14ac:dyDescent="0.25">
      <c r="A3813">
        <v>3811</v>
      </c>
      <c r="B3813">
        <f t="shared" si="59"/>
        <v>2</v>
      </c>
      <c r="C3813">
        <f>IF(B3812&lt;&gt;B3813,C3812,IF(H3812=1,"",C3812+_xlfn.XLOOKUP($B3813,Directions!$B:$B,Directions!C:C)))</f>
        <v>66</v>
      </c>
      <c r="D3813">
        <f>IF(B3812&lt;&gt;B3813,D3812,IF(H3812=1,"",D3812+_xlfn.XLOOKUP($B3813,Directions!$B:$B,Directions!D:D)))</f>
        <v>22</v>
      </c>
      <c r="E3813" s="3">
        <f>IF(H3812=1,"",C3813+_xlfn.XLOOKUP($B3813,Directions!$B:$B,Directions!C:C))</f>
        <v>67</v>
      </c>
      <c r="F3813" s="3">
        <f>IF(H3812=1,"",D3813+_xlfn.XLOOKUP($B3813,Directions!$B:$B,Directions!D:D))</f>
        <v>22</v>
      </c>
      <c r="G3813" cm="1">
        <f t="array" ref="G3813">IF(H3813=1,"",IF(INDEX(map,F3813,E3813)="#",1,0))</f>
        <v>0</v>
      </c>
      <c r="H3813">
        <f>IF(Journey!H3812=1,1,IF(OR(E3813&lt;0,E3813&gt;Map!$A$1,F3813&lt;0,F3813&gt;Map!$A$1),1,0))</f>
        <v>0</v>
      </c>
    </row>
    <row r="3814" spans="1:8" x14ac:dyDescent="0.25">
      <c r="A3814">
        <v>3812</v>
      </c>
      <c r="B3814">
        <f t="shared" si="59"/>
        <v>2</v>
      </c>
      <c r="C3814">
        <f>IF(B3813&lt;&gt;B3814,C3813,IF(H3813=1,"",C3813+_xlfn.XLOOKUP($B3814,Directions!$B:$B,Directions!C:C)))</f>
        <v>67</v>
      </c>
      <c r="D3814">
        <f>IF(B3813&lt;&gt;B3814,D3813,IF(H3813=1,"",D3813+_xlfn.XLOOKUP($B3814,Directions!$B:$B,Directions!D:D)))</f>
        <v>22</v>
      </c>
      <c r="E3814" s="3">
        <f>IF(H3813=1,"",C3814+_xlfn.XLOOKUP($B3814,Directions!$B:$B,Directions!C:C))</f>
        <v>68</v>
      </c>
      <c r="F3814" s="3">
        <f>IF(H3813=1,"",D3814+_xlfn.XLOOKUP($B3814,Directions!$B:$B,Directions!D:D))</f>
        <v>22</v>
      </c>
      <c r="G3814" cm="1">
        <f t="array" ref="G3814">IF(H3814=1,"",IF(INDEX(map,F3814,E3814)="#",1,0))</f>
        <v>0</v>
      </c>
      <c r="H3814">
        <f>IF(Journey!H3813=1,1,IF(OR(E3814&lt;0,E3814&gt;Map!$A$1,F3814&lt;0,F3814&gt;Map!$A$1),1,0))</f>
        <v>0</v>
      </c>
    </row>
    <row r="3815" spans="1:8" x14ac:dyDescent="0.25">
      <c r="A3815">
        <v>3813</v>
      </c>
      <c r="B3815">
        <f t="shared" si="59"/>
        <v>2</v>
      </c>
      <c r="C3815">
        <f>IF(B3814&lt;&gt;B3815,C3814,IF(H3814=1,"",C3814+_xlfn.XLOOKUP($B3815,Directions!$B:$B,Directions!C:C)))</f>
        <v>68</v>
      </c>
      <c r="D3815">
        <f>IF(B3814&lt;&gt;B3815,D3814,IF(H3814=1,"",D3814+_xlfn.XLOOKUP($B3815,Directions!$B:$B,Directions!D:D)))</f>
        <v>22</v>
      </c>
      <c r="E3815" s="3">
        <f>IF(H3814=1,"",C3815+_xlfn.XLOOKUP($B3815,Directions!$B:$B,Directions!C:C))</f>
        <v>69</v>
      </c>
      <c r="F3815" s="3">
        <f>IF(H3814=1,"",D3815+_xlfn.XLOOKUP($B3815,Directions!$B:$B,Directions!D:D))</f>
        <v>22</v>
      </c>
      <c r="G3815" cm="1">
        <f t="array" ref="G3815">IF(H3815=1,"",IF(INDEX(map,F3815,E3815)="#",1,0))</f>
        <v>0</v>
      </c>
      <c r="H3815">
        <f>IF(Journey!H3814=1,1,IF(OR(E3815&lt;0,E3815&gt;Map!$A$1,F3815&lt;0,F3815&gt;Map!$A$1),1,0))</f>
        <v>0</v>
      </c>
    </row>
    <row r="3816" spans="1:8" x14ac:dyDescent="0.25">
      <c r="A3816">
        <v>3814</v>
      </c>
      <c r="B3816">
        <f t="shared" si="59"/>
        <v>2</v>
      </c>
      <c r="C3816">
        <f>IF(B3815&lt;&gt;B3816,C3815,IF(H3815=1,"",C3815+_xlfn.XLOOKUP($B3816,Directions!$B:$B,Directions!C:C)))</f>
        <v>69</v>
      </c>
      <c r="D3816">
        <f>IF(B3815&lt;&gt;B3816,D3815,IF(H3815=1,"",D3815+_xlfn.XLOOKUP($B3816,Directions!$B:$B,Directions!D:D)))</f>
        <v>22</v>
      </c>
      <c r="E3816" s="3">
        <f>IF(H3815=1,"",C3816+_xlfn.XLOOKUP($B3816,Directions!$B:$B,Directions!C:C))</f>
        <v>70</v>
      </c>
      <c r="F3816" s="3">
        <f>IF(H3815=1,"",D3816+_xlfn.XLOOKUP($B3816,Directions!$B:$B,Directions!D:D))</f>
        <v>22</v>
      </c>
      <c r="G3816" cm="1">
        <f t="array" ref="G3816">IF(H3816=1,"",IF(INDEX(map,F3816,E3816)="#",1,0))</f>
        <v>0</v>
      </c>
      <c r="H3816">
        <f>IF(Journey!H3815=1,1,IF(OR(E3816&lt;0,E3816&gt;Map!$A$1,F3816&lt;0,F3816&gt;Map!$A$1),1,0))</f>
        <v>0</v>
      </c>
    </row>
    <row r="3817" spans="1:8" x14ac:dyDescent="0.25">
      <c r="A3817">
        <v>3815</v>
      </c>
      <c r="B3817">
        <f t="shared" si="59"/>
        <v>2</v>
      </c>
      <c r="C3817">
        <f>IF(B3816&lt;&gt;B3817,C3816,IF(H3816=1,"",C3816+_xlfn.XLOOKUP($B3817,Directions!$B:$B,Directions!C:C)))</f>
        <v>70</v>
      </c>
      <c r="D3817">
        <f>IF(B3816&lt;&gt;B3817,D3816,IF(H3816=1,"",D3816+_xlfn.XLOOKUP($B3817,Directions!$B:$B,Directions!D:D)))</f>
        <v>22</v>
      </c>
      <c r="E3817" s="3">
        <f>IF(H3816=1,"",C3817+_xlfn.XLOOKUP($B3817,Directions!$B:$B,Directions!C:C))</f>
        <v>71</v>
      </c>
      <c r="F3817" s="3">
        <f>IF(H3816=1,"",D3817+_xlfn.XLOOKUP($B3817,Directions!$B:$B,Directions!D:D))</f>
        <v>22</v>
      </c>
      <c r="G3817" cm="1">
        <f t="array" ref="G3817">IF(H3817=1,"",IF(INDEX(map,F3817,E3817)="#",1,0))</f>
        <v>0</v>
      </c>
      <c r="H3817">
        <f>IF(Journey!H3816=1,1,IF(OR(E3817&lt;0,E3817&gt;Map!$A$1,F3817&lt;0,F3817&gt;Map!$A$1),1,0))</f>
        <v>0</v>
      </c>
    </row>
    <row r="3818" spans="1:8" x14ac:dyDescent="0.25">
      <c r="A3818">
        <v>3816</v>
      </c>
      <c r="B3818">
        <f t="shared" si="59"/>
        <v>2</v>
      </c>
      <c r="C3818">
        <f>IF(B3817&lt;&gt;B3818,C3817,IF(H3817=1,"",C3817+_xlfn.XLOOKUP($B3818,Directions!$B:$B,Directions!C:C)))</f>
        <v>71</v>
      </c>
      <c r="D3818">
        <f>IF(B3817&lt;&gt;B3818,D3817,IF(H3817=1,"",D3817+_xlfn.XLOOKUP($B3818,Directions!$B:$B,Directions!D:D)))</f>
        <v>22</v>
      </c>
      <c r="E3818" s="3">
        <f>IF(H3817=1,"",C3818+_xlfn.XLOOKUP($B3818,Directions!$B:$B,Directions!C:C))</f>
        <v>72</v>
      </c>
      <c r="F3818" s="3">
        <f>IF(H3817=1,"",D3818+_xlfn.XLOOKUP($B3818,Directions!$B:$B,Directions!D:D))</f>
        <v>22</v>
      </c>
      <c r="G3818" cm="1">
        <f t="array" ref="G3818">IF(H3818=1,"",IF(INDEX(map,F3818,E3818)="#",1,0))</f>
        <v>0</v>
      </c>
      <c r="H3818">
        <f>IF(Journey!H3817=1,1,IF(OR(E3818&lt;0,E3818&gt;Map!$A$1,F3818&lt;0,F3818&gt;Map!$A$1),1,0))</f>
        <v>0</v>
      </c>
    </row>
    <row r="3819" spans="1:8" x14ac:dyDescent="0.25">
      <c r="A3819">
        <v>3817</v>
      </c>
      <c r="B3819">
        <f t="shared" si="59"/>
        <v>2</v>
      </c>
      <c r="C3819">
        <f>IF(B3818&lt;&gt;B3819,C3818,IF(H3818=1,"",C3818+_xlfn.XLOOKUP($B3819,Directions!$B:$B,Directions!C:C)))</f>
        <v>72</v>
      </c>
      <c r="D3819">
        <f>IF(B3818&lt;&gt;B3819,D3818,IF(H3818=1,"",D3818+_xlfn.XLOOKUP($B3819,Directions!$B:$B,Directions!D:D)))</f>
        <v>22</v>
      </c>
      <c r="E3819" s="3">
        <f>IF(H3818=1,"",C3819+_xlfn.XLOOKUP($B3819,Directions!$B:$B,Directions!C:C))</f>
        <v>73</v>
      </c>
      <c r="F3819" s="3">
        <f>IF(H3818=1,"",D3819+_xlfn.XLOOKUP($B3819,Directions!$B:$B,Directions!D:D))</f>
        <v>22</v>
      </c>
      <c r="G3819" cm="1">
        <f t="array" ref="G3819">IF(H3819=1,"",IF(INDEX(map,F3819,E3819)="#",1,0))</f>
        <v>0</v>
      </c>
      <c r="H3819">
        <f>IF(Journey!H3818=1,1,IF(OR(E3819&lt;0,E3819&gt;Map!$A$1,F3819&lt;0,F3819&gt;Map!$A$1),1,0))</f>
        <v>0</v>
      </c>
    </row>
    <row r="3820" spans="1:8" x14ac:dyDescent="0.25">
      <c r="A3820">
        <v>3818</v>
      </c>
      <c r="B3820">
        <f t="shared" si="59"/>
        <v>2</v>
      </c>
      <c r="C3820">
        <f>IF(B3819&lt;&gt;B3820,C3819,IF(H3819=1,"",C3819+_xlfn.XLOOKUP($B3820,Directions!$B:$B,Directions!C:C)))</f>
        <v>73</v>
      </c>
      <c r="D3820">
        <f>IF(B3819&lt;&gt;B3820,D3819,IF(H3819=1,"",D3819+_xlfn.XLOOKUP($B3820,Directions!$B:$B,Directions!D:D)))</f>
        <v>22</v>
      </c>
      <c r="E3820" s="3">
        <f>IF(H3819=1,"",C3820+_xlfn.XLOOKUP($B3820,Directions!$B:$B,Directions!C:C))</f>
        <v>74</v>
      </c>
      <c r="F3820" s="3">
        <f>IF(H3819=1,"",D3820+_xlfn.XLOOKUP($B3820,Directions!$B:$B,Directions!D:D))</f>
        <v>22</v>
      </c>
      <c r="G3820" cm="1">
        <f t="array" ref="G3820">IF(H3820=1,"",IF(INDEX(map,F3820,E3820)="#",1,0))</f>
        <v>0</v>
      </c>
      <c r="H3820">
        <f>IF(Journey!H3819=1,1,IF(OR(E3820&lt;0,E3820&gt;Map!$A$1,F3820&lt;0,F3820&gt;Map!$A$1),1,0))</f>
        <v>0</v>
      </c>
    </row>
    <row r="3821" spans="1:8" x14ac:dyDescent="0.25">
      <c r="A3821">
        <v>3819</v>
      </c>
      <c r="B3821">
        <f t="shared" si="59"/>
        <v>2</v>
      </c>
      <c r="C3821">
        <f>IF(B3820&lt;&gt;B3821,C3820,IF(H3820=1,"",C3820+_xlfn.XLOOKUP($B3821,Directions!$B:$B,Directions!C:C)))</f>
        <v>74</v>
      </c>
      <c r="D3821">
        <f>IF(B3820&lt;&gt;B3821,D3820,IF(H3820=1,"",D3820+_xlfn.XLOOKUP($B3821,Directions!$B:$B,Directions!D:D)))</f>
        <v>22</v>
      </c>
      <c r="E3821" s="3">
        <f>IF(H3820=1,"",C3821+_xlfn.XLOOKUP($B3821,Directions!$B:$B,Directions!C:C))</f>
        <v>75</v>
      </c>
      <c r="F3821" s="3">
        <f>IF(H3820=1,"",D3821+_xlfn.XLOOKUP($B3821,Directions!$B:$B,Directions!D:D))</f>
        <v>22</v>
      </c>
      <c r="G3821" cm="1">
        <f t="array" ref="G3821">IF(H3821=1,"",IF(INDEX(map,F3821,E3821)="#",1,0))</f>
        <v>0</v>
      </c>
      <c r="H3821">
        <f>IF(Journey!H3820=1,1,IF(OR(E3821&lt;0,E3821&gt;Map!$A$1,F3821&lt;0,F3821&gt;Map!$A$1),1,0))</f>
        <v>0</v>
      </c>
    </row>
    <row r="3822" spans="1:8" x14ac:dyDescent="0.25">
      <c r="A3822">
        <v>3820</v>
      </c>
      <c r="B3822">
        <f t="shared" si="59"/>
        <v>2</v>
      </c>
      <c r="C3822">
        <f>IF(B3821&lt;&gt;B3822,C3821,IF(H3821=1,"",C3821+_xlfn.XLOOKUP($B3822,Directions!$B:$B,Directions!C:C)))</f>
        <v>75</v>
      </c>
      <c r="D3822">
        <f>IF(B3821&lt;&gt;B3822,D3821,IF(H3821=1,"",D3821+_xlfn.XLOOKUP($B3822,Directions!$B:$B,Directions!D:D)))</f>
        <v>22</v>
      </c>
      <c r="E3822" s="3">
        <f>IF(H3821=1,"",C3822+_xlfn.XLOOKUP($B3822,Directions!$B:$B,Directions!C:C))</f>
        <v>76</v>
      </c>
      <c r="F3822" s="3">
        <f>IF(H3821=1,"",D3822+_xlfn.XLOOKUP($B3822,Directions!$B:$B,Directions!D:D))</f>
        <v>22</v>
      </c>
      <c r="G3822" cm="1">
        <f t="array" ref="G3822">IF(H3822=1,"",IF(INDEX(map,F3822,E3822)="#",1,0))</f>
        <v>0</v>
      </c>
      <c r="H3822">
        <f>IF(Journey!H3821=1,1,IF(OR(E3822&lt;0,E3822&gt;Map!$A$1,F3822&lt;0,F3822&gt;Map!$A$1),1,0))</f>
        <v>0</v>
      </c>
    </row>
    <row r="3823" spans="1:8" x14ac:dyDescent="0.25">
      <c r="A3823">
        <v>3821</v>
      </c>
      <c r="B3823">
        <f t="shared" si="59"/>
        <v>2</v>
      </c>
      <c r="C3823">
        <f>IF(B3822&lt;&gt;B3823,C3822,IF(H3822=1,"",C3822+_xlfn.XLOOKUP($B3823,Directions!$B:$B,Directions!C:C)))</f>
        <v>76</v>
      </c>
      <c r="D3823">
        <f>IF(B3822&lt;&gt;B3823,D3822,IF(H3822=1,"",D3822+_xlfn.XLOOKUP($B3823,Directions!$B:$B,Directions!D:D)))</f>
        <v>22</v>
      </c>
      <c r="E3823" s="3">
        <f>IF(H3822=1,"",C3823+_xlfn.XLOOKUP($B3823,Directions!$B:$B,Directions!C:C))</f>
        <v>77</v>
      </c>
      <c r="F3823" s="3">
        <f>IF(H3822=1,"",D3823+_xlfn.XLOOKUP($B3823,Directions!$B:$B,Directions!D:D))</f>
        <v>22</v>
      </c>
      <c r="G3823" cm="1">
        <f t="array" ref="G3823">IF(H3823=1,"",IF(INDEX(map,F3823,E3823)="#",1,0))</f>
        <v>0</v>
      </c>
      <c r="H3823">
        <f>IF(Journey!H3822=1,1,IF(OR(E3823&lt;0,E3823&gt;Map!$A$1,F3823&lt;0,F3823&gt;Map!$A$1),1,0))</f>
        <v>0</v>
      </c>
    </row>
    <row r="3824" spans="1:8" x14ac:dyDescent="0.25">
      <c r="A3824">
        <v>3822</v>
      </c>
      <c r="B3824">
        <f t="shared" si="59"/>
        <v>2</v>
      </c>
      <c r="C3824">
        <f>IF(B3823&lt;&gt;B3824,C3823,IF(H3823=1,"",C3823+_xlfn.XLOOKUP($B3824,Directions!$B:$B,Directions!C:C)))</f>
        <v>77</v>
      </c>
      <c r="D3824">
        <f>IF(B3823&lt;&gt;B3824,D3823,IF(H3823=1,"",D3823+_xlfn.XLOOKUP($B3824,Directions!$B:$B,Directions!D:D)))</f>
        <v>22</v>
      </c>
      <c r="E3824" s="3">
        <f>IF(H3823=1,"",C3824+_xlfn.XLOOKUP($B3824,Directions!$B:$B,Directions!C:C))</f>
        <v>78</v>
      </c>
      <c r="F3824" s="3">
        <f>IF(H3823=1,"",D3824+_xlfn.XLOOKUP($B3824,Directions!$B:$B,Directions!D:D))</f>
        <v>22</v>
      </c>
      <c r="G3824" cm="1">
        <f t="array" ref="G3824">IF(H3824=1,"",IF(INDEX(map,F3824,E3824)="#",1,0))</f>
        <v>0</v>
      </c>
      <c r="H3824">
        <f>IF(Journey!H3823=1,1,IF(OR(E3824&lt;0,E3824&gt;Map!$A$1,F3824&lt;0,F3824&gt;Map!$A$1),1,0))</f>
        <v>0</v>
      </c>
    </row>
    <row r="3825" spans="1:8" x14ac:dyDescent="0.25">
      <c r="A3825">
        <v>3823</v>
      </c>
      <c r="B3825">
        <f t="shared" si="59"/>
        <v>2</v>
      </c>
      <c r="C3825">
        <f>IF(B3824&lt;&gt;B3825,C3824,IF(H3824=1,"",C3824+_xlfn.XLOOKUP($B3825,Directions!$B:$B,Directions!C:C)))</f>
        <v>78</v>
      </c>
      <c r="D3825">
        <f>IF(B3824&lt;&gt;B3825,D3824,IF(H3824=1,"",D3824+_xlfn.XLOOKUP($B3825,Directions!$B:$B,Directions!D:D)))</f>
        <v>22</v>
      </c>
      <c r="E3825" s="3">
        <f>IF(H3824=1,"",C3825+_xlfn.XLOOKUP($B3825,Directions!$B:$B,Directions!C:C))</f>
        <v>79</v>
      </c>
      <c r="F3825" s="3">
        <f>IF(H3824=1,"",D3825+_xlfn.XLOOKUP($B3825,Directions!$B:$B,Directions!D:D))</f>
        <v>22</v>
      </c>
      <c r="G3825" cm="1">
        <f t="array" ref="G3825">IF(H3825=1,"",IF(INDEX(map,F3825,E3825)="#",1,0))</f>
        <v>0</v>
      </c>
      <c r="H3825">
        <f>IF(Journey!H3824=1,1,IF(OR(E3825&lt;0,E3825&gt;Map!$A$1,F3825&lt;0,F3825&gt;Map!$A$1),1,0))</f>
        <v>0</v>
      </c>
    </row>
    <row r="3826" spans="1:8" x14ac:dyDescent="0.25">
      <c r="A3826">
        <v>3824</v>
      </c>
      <c r="B3826">
        <f t="shared" si="59"/>
        <v>2</v>
      </c>
      <c r="C3826">
        <f>IF(B3825&lt;&gt;B3826,C3825,IF(H3825=1,"",C3825+_xlfn.XLOOKUP($B3826,Directions!$B:$B,Directions!C:C)))</f>
        <v>79</v>
      </c>
      <c r="D3826">
        <f>IF(B3825&lt;&gt;B3826,D3825,IF(H3825=1,"",D3825+_xlfn.XLOOKUP($B3826,Directions!$B:$B,Directions!D:D)))</f>
        <v>22</v>
      </c>
      <c r="E3826" s="3">
        <f>IF(H3825=1,"",C3826+_xlfn.XLOOKUP($B3826,Directions!$B:$B,Directions!C:C))</f>
        <v>80</v>
      </c>
      <c r="F3826" s="3">
        <f>IF(H3825=1,"",D3826+_xlfn.XLOOKUP($B3826,Directions!$B:$B,Directions!D:D))</f>
        <v>22</v>
      </c>
      <c r="G3826" cm="1">
        <f t="array" ref="G3826">IF(H3826=1,"",IF(INDEX(map,F3826,E3826)="#",1,0))</f>
        <v>0</v>
      </c>
      <c r="H3826">
        <f>IF(Journey!H3825=1,1,IF(OR(E3826&lt;0,E3826&gt;Map!$A$1,F3826&lt;0,F3826&gt;Map!$A$1),1,0))</f>
        <v>0</v>
      </c>
    </row>
    <row r="3827" spans="1:8" x14ac:dyDescent="0.25">
      <c r="A3827">
        <v>3825</v>
      </c>
      <c r="B3827">
        <f t="shared" si="59"/>
        <v>2</v>
      </c>
      <c r="C3827">
        <f>IF(B3826&lt;&gt;B3827,C3826,IF(H3826=1,"",C3826+_xlfn.XLOOKUP($B3827,Directions!$B:$B,Directions!C:C)))</f>
        <v>80</v>
      </c>
      <c r="D3827">
        <f>IF(B3826&lt;&gt;B3827,D3826,IF(H3826=1,"",D3826+_xlfn.XLOOKUP($B3827,Directions!$B:$B,Directions!D:D)))</f>
        <v>22</v>
      </c>
      <c r="E3827" s="3">
        <f>IF(H3826=1,"",C3827+_xlfn.XLOOKUP($B3827,Directions!$B:$B,Directions!C:C))</f>
        <v>81</v>
      </c>
      <c r="F3827" s="3">
        <f>IF(H3826=1,"",D3827+_xlfn.XLOOKUP($B3827,Directions!$B:$B,Directions!D:D))</f>
        <v>22</v>
      </c>
      <c r="G3827" cm="1">
        <f t="array" ref="G3827">IF(H3827=1,"",IF(INDEX(map,F3827,E3827)="#",1,0))</f>
        <v>0</v>
      </c>
      <c r="H3827">
        <f>IF(Journey!H3826=1,1,IF(OR(E3827&lt;0,E3827&gt;Map!$A$1,F3827&lt;0,F3827&gt;Map!$A$1),1,0))</f>
        <v>0</v>
      </c>
    </row>
    <row r="3828" spans="1:8" x14ac:dyDescent="0.25">
      <c r="A3828">
        <v>3826</v>
      </c>
      <c r="B3828">
        <f t="shared" si="59"/>
        <v>2</v>
      </c>
      <c r="C3828">
        <f>IF(B3827&lt;&gt;B3828,C3827,IF(H3827=1,"",C3827+_xlfn.XLOOKUP($B3828,Directions!$B:$B,Directions!C:C)))</f>
        <v>81</v>
      </c>
      <c r="D3828">
        <f>IF(B3827&lt;&gt;B3828,D3827,IF(H3827=1,"",D3827+_xlfn.XLOOKUP($B3828,Directions!$B:$B,Directions!D:D)))</f>
        <v>22</v>
      </c>
      <c r="E3828" s="3">
        <f>IF(H3827=1,"",C3828+_xlfn.XLOOKUP($B3828,Directions!$B:$B,Directions!C:C))</f>
        <v>82</v>
      </c>
      <c r="F3828" s="3">
        <f>IF(H3827=1,"",D3828+_xlfn.XLOOKUP($B3828,Directions!$B:$B,Directions!D:D))</f>
        <v>22</v>
      </c>
      <c r="G3828" cm="1">
        <f t="array" ref="G3828">IF(H3828=1,"",IF(INDEX(map,F3828,E3828)="#",1,0))</f>
        <v>0</v>
      </c>
      <c r="H3828">
        <f>IF(Journey!H3827=1,1,IF(OR(E3828&lt;0,E3828&gt;Map!$A$1,F3828&lt;0,F3828&gt;Map!$A$1),1,0))</f>
        <v>0</v>
      </c>
    </row>
    <row r="3829" spans="1:8" x14ac:dyDescent="0.25">
      <c r="A3829">
        <v>3827</v>
      </c>
      <c r="B3829">
        <f t="shared" si="59"/>
        <v>2</v>
      </c>
      <c r="C3829">
        <f>IF(B3828&lt;&gt;B3829,C3828,IF(H3828=1,"",C3828+_xlfn.XLOOKUP($B3829,Directions!$B:$B,Directions!C:C)))</f>
        <v>82</v>
      </c>
      <c r="D3829">
        <f>IF(B3828&lt;&gt;B3829,D3828,IF(H3828=1,"",D3828+_xlfn.XLOOKUP($B3829,Directions!$B:$B,Directions!D:D)))</f>
        <v>22</v>
      </c>
      <c r="E3829" s="3">
        <f>IF(H3828=1,"",C3829+_xlfn.XLOOKUP($B3829,Directions!$B:$B,Directions!C:C))</f>
        <v>83</v>
      </c>
      <c r="F3829" s="3">
        <f>IF(H3828=1,"",D3829+_xlfn.XLOOKUP($B3829,Directions!$B:$B,Directions!D:D))</f>
        <v>22</v>
      </c>
      <c r="G3829" cm="1">
        <f t="array" ref="G3829">IF(H3829=1,"",IF(INDEX(map,F3829,E3829)="#",1,0))</f>
        <v>0</v>
      </c>
      <c r="H3829">
        <f>IF(Journey!H3828=1,1,IF(OR(E3829&lt;0,E3829&gt;Map!$A$1,F3829&lt;0,F3829&gt;Map!$A$1),1,0))</f>
        <v>0</v>
      </c>
    </row>
    <row r="3830" spans="1:8" x14ac:dyDescent="0.25">
      <c r="A3830">
        <v>3828</v>
      </c>
      <c r="B3830">
        <f t="shared" si="59"/>
        <v>2</v>
      </c>
      <c r="C3830">
        <f>IF(B3829&lt;&gt;B3830,C3829,IF(H3829=1,"",C3829+_xlfn.XLOOKUP($B3830,Directions!$B:$B,Directions!C:C)))</f>
        <v>83</v>
      </c>
      <c r="D3830">
        <f>IF(B3829&lt;&gt;B3830,D3829,IF(H3829=1,"",D3829+_xlfn.XLOOKUP($B3830,Directions!$B:$B,Directions!D:D)))</f>
        <v>22</v>
      </c>
      <c r="E3830" s="3">
        <f>IF(H3829=1,"",C3830+_xlfn.XLOOKUP($B3830,Directions!$B:$B,Directions!C:C))</f>
        <v>84</v>
      </c>
      <c r="F3830" s="3">
        <f>IF(H3829=1,"",D3830+_xlfn.XLOOKUP($B3830,Directions!$B:$B,Directions!D:D))</f>
        <v>22</v>
      </c>
      <c r="G3830" cm="1">
        <f t="array" ref="G3830">IF(H3830=1,"",IF(INDEX(map,F3830,E3830)="#",1,0))</f>
        <v>0</v>
      </c>
      <c r="H3830">
        <f>IF(Journey!H3829=1,1,IF(OR(E3830&lt;0,E3830&gt;Map!$A$1,F3830&lt;0,F3830&gt;Map!$A$1),1,0))</f>
        <v>0</v>
      </c>
    </row>
    <row r="3831" spans="1:8" x14ac:dyDescent="0.25">
      <c r="A3831">
        <v>3829</v>
      </c>
      <c r="B3831">
        <f t="shared" si="59"/>
        <v>2</v>
      </c>
      <c r="C3831">
        <f>IF(B3830&lt;&gt;B3831,C3830,IF(H3830=1,"",C3830+_xlfn.XLOOKUP($B3831,Directions!$B:$B,Directions!C:C)))</f>
        <v>84</v>
      </c>
      <c r="D3831">
        <f>IF(B3830&lt;&gt;B3831,D3830,IF(H3830=1,"",D3830+_xlfn.XLOOKUP($B3831,Directions!$B:$B,Directions!D:D)))</f>
        <v>22</v>
      </c>
      <c r="E3831" s="3">
        <f>IF(H3830=1,"",C3831+_xlfn.XLOOKUP($B3831,Directions!$B:$B,Directions!C:C))</f>
        <v>85</v>
      </c>
      <c r="F3831" s="3">
        <f>IF(H3830=1,"",D3831+_xlfn.XLOOKUP($B3831,Directions!$B:$B,Directions!D:D))</f>
        <v>22</v>
      </c>
      <c r="G3831" cm="1">
        <f t="array" ref="G3831">IF(H3831=1,"",IF(INDEX(map,F3831,E3831)="#",1,0))</f>
        <v>0</v>
      </c>
      <c r="H3831">
        <f>IF(Journey!H3830=1,1,IF(OR(E3831&lt;0,E3831&gt;Map!$A$1,F3831&lt;0,F3831&gt;Map!$A$1),1,0))</f>
        <v>0</v>
      </c>
    </row>
    <row r="3832" spans="1:8" x14ac:dyDescent="0.25">
      <c r="A3832">
        <v>3830</v>
      </c>
      <c r="B3832">
        <f t="shared" si="59"/>
        <v>2</v>
      </c>
      <c r="C3832">
        <f>IF(B3831&lt;&gt;B3832,C3831,IF(H3831=1,"",C3831+_xlfn.XLOOKUP($B3832,Directions!$B:$B,Directions!C:C)))</f>
        <v>85</v>
      </c>
      <c r="D3832">
        <f>IF(B3831&lt;&gt;B3832,D3831,IF(H3831=1,"",D3831+_xlfn.XLOOKUP($B3832,Directions!$B:$B,Directions!D:D)))</f>
        <v>22</v>
      </c>
      <c r="E3832" s="3">
        <f>IF(H3831=1,"",C3832+_xlfn.XLOOKUP($B3832,Directions!$B:$B,Directions!C:C))</f>
        <v>86</v>
      </c>
      <c r="F3832" s="3">
        <f>IF(H3831=1,"",D3832+_xlfn.XLOOKUP($B3832,Directions!$B:$B,Directions!D:D))</f>
        <v>22</v>
      </c>
      <c r="G3832" cm="1">
        <f t="array" ref="G3832">IF(H3832=1,"",IF(INDEX(map,F3832,E3832)="#",1,0))</f>
        <v>0</v>
      </c>
      <c r="H3832">
        <f>IF(Journey!H3831=1,1,IF(OR(E3832&lt;0,E3832&gt;Map!$A$1,F3832&lt;0,F3832&gt;Map!$A$1),1,0))</f>
        <v>0</v>
      </c>
    </row>
    <row r="3833" spans="1:8" x14ac:dyDescent="0.25">
      <c r="A3833">
        <v>3831</v>
      </c>
      <c r="B3833">
        <f t="shared" si="59"/>
        <v>2</v>
      </c>
      <c r="C3833">
        <f>IF(B3832&lt;&gt;B3833,C3832,IF(H3832=1,"",C3832+_xlfn.XLOOKUP($B3833,Directions!$B:$B,Directions!C:C)))</f>
        <v>86</v>
      </c>
      <c r="D3833">
        <f>IF(B3832&lt;&gt;B3833,D3832,IF(H3832=1,"",D3832+_xlfn.XLOOKUP($B3833,Directions!$B:$B,Directions!D:D)))</f>
        <v>22</v>
      </c>
      <c r="E3833" s="3">
        <f>IF(H3832=1,"",C3833+_xlfn.XLOOKUP($B3833,Directions!$B:$B,Directions!C:C))</f>
        <v>87</v>
      </c>
      <c r="F3833" s="3">
        <f>IF(H3832=1,"",D3833+_xlfn.XLOOKUP($B3833,Directions!$B:$B,Directions!D:D))</f>
        <v>22</v>
      </c>
      <c r="G3833" cm="1">
        <f t="array" ref="G3833">IF(H3833=1,"",IF(INDEX(map,F3833,E3833)="#",1,0))</f>
        <v>0</v>
      </c>
      <c r="H3833">
        <f>IF(Journey!H3832=1,1,IF(OR(E3833&lt;0,E3833&gt;Map!$A$1,F3833&lt;0,F3833&gt;Map!$A$1),1,0))</f>
        <v>0</v>
      </c>
    </row>
    <row r="3834" spans="1:8" x14ac:dyDescent="0.25">
      <c r="A3834">
        <v>3832</v>
      </c>
      <c r="B3834">
        <f t="shared" si="59"/>
        <v>2</v>
      </c>
      <c r="C3834">
        <f>IF(B3833&lt;&gt;B3834,C3833,IF(H3833=1,"",C3833+_xlfn.XLOOKUP($B3834,Directions!$B:$B,Directions!C:C)))</f>
        <v>87</v>
      </c>
      <c r="D3834">
        <f>IF(B3833&lt;&gt;B3834,D3833,IF(H3833=1,"",D3833+_xlfn.XLOOKUP($B3834,Directions!$B:$B,Directions!D:D)))</f>
        <v>22</v>
      </c>
      <c r="E3834" s="3">
        <f>IF(H3833=1,"",C3834+_xlfn.XLOOKUP($B3834,Directions!$B:$B,Directions!C:C))</f>
        <v>88</v>
      </c>
      <c r="F3834" s="3">
        <f>IF(H3833=1,"",D3834+_xlfn.XLOOKUP($B3834,Directions!$B:$B,Directions!D:D))</f>
        <v>22</v>
      </c>
      <c r="G3834" cm="1">
        <f t="array" ref="G3834">IF(H3834=1,"",IF(INDEX(map,F3834,E3834)="#",1,0))</f>
        <v>0</v>
      </c>
      <c r="H3834">
        <f>IF(Journey!H3833=1,1,IF(OR(E3834&lt;0,E3834&gt;Map!$A$1,F3834&lt;0,F3834&gt;Map!$A$1),1,0))</f>
        <v>0</v>
      </c>
    </row>
    <row r="3835" spans="1:8" x14ac:dyDescent="0.25">
      <c r="A3835">
        <v>3833</v>
      </c>
      <c r="B3835">
        <f t="shared" si="59"/>
        <v>2</v>
      </c>
      <c r="C3835">
        <f>IF(B3834&lt;&gt;B3835,C3834,IF(H3834=1,"",C3834+_xlfn.XLOOKUP($B3835,Directions!$B:$B,Directions!C:C)))</f>
        <v>88</v>
      </c>
      <c r="D3835">
        <f>IF(B3834&lt;&gt;B3835,D3834,IF(H3834=1,"",D3834+_xlfn.XLOOKUP($B3835,Directions!$B:$B,Directions!D:D)))</f>
        <v>22</v>
      </c>
      <c r="E3835" s="3">
        <f>IF(H3834=1,"",C3835+_xlfn.XLOOKUP($B3835,Directions!$B:$B,Directions!C:C))</f>
        <v>89</v>
      </c>
      <c r="F3835" s="3">
        <f>IF(H3834=1,"",D3835+_xlfn.XLOOKUP($B3835,Directions!$B:$B,Directions!D:D))</f>
        <v>22</v>
      </c>
      <c r="G3835" cm="1">
        <f t="array" ref="G3835">IF(H3835=1,"",IF(INDEX(map,F3835,E3835)="#",1,0))</f>
        <v>1</v>
      </c>
      <c r="H3835">
        <f>IF(Journey!H3834=1,1,IF(OR(E3835&lt;0,E3835&gt;Map!$A$1,F3835&lt;0,F3835&gt;Map!$A$1),1,0))</f>
        <v>0</v>
      </c>
    </row>
    <row r="3836" spans="1:8" x14ac:dyDescent="0.25">
      <c r="A3836">
        <v>3834</v>
      </c>
      <c r="B3836">
        <f t="shared" si="59"/>
        <v>3</v>
      </c>
      <c r="C3836">
        <f>IF(B3835&lt;&gt;B3836,C3835,IF(H3835=1,"",C3835+_xlfn.XLOOKUP($B3836,Directions!$B:$B,Directions!C:C)))</f>
        <v>88</v>
      </c>
      <c r="D3836">
        <f>IF(B3835&lt;&gt;B3836,D3835,IF(H3835=1,"",D3835+_xlfn.XLOOKUP($B3836,Directions!$B:$B,Directions!D:D)))</f>
        <v>22</v>
      </c>
      <c r="E3836" s="3">
        <f>IF(H3835=1,"",C3836+_xlfn.XLOOKUP($B3836,Directions!$B:$B,Directions!C:C))</f>
        <v>88</v>
      </c>
      <c r="F3836" s="3">
        <f>IF(H3835=1,"",D3836+_xlfn.XLOOKUP($B3836,Directions!$B:$B,Directions!D:D))</f>
        <v>23</v>
      </c>
      <c r="G3836" cm="1">
        <f t="array" ref="G3836">IF(H3836=1,"",IF(INDEX(map,F3836,E3836)="#",1,0))</f>
        <v>0</v>
      </c>
      <c r="H3836">
        <f>IF(Journey!H3835=1,1,IF(OR(E3836&lt;0,E3836&gt;Map!$A$1,F3836&lt;0,F3836&gt;Map!$A$1),1,0))</f>
        <v>0</v>
      </c>
    </row>
    <row r="3837" spans="1:8" x14ac:dyDescent="0.25">
      <c r="A3837">
        <v>3835</v>
      </c>
      <c r="B3837">
        <f t="shared" si="59"/>
        <v>3</v>
      </c>
      <c r="C3837">
        <f>IF(B3836&lt;&gt;B3837,C3836,IF(H3836=1,"",C3836+_xlfn.XLOOKUP($B3837,Directions!$B:$B,Directions!C:C)))</f>
        <v>88</v>
      </c>
      <c r="D3837">
        <f>IF(B3836&lt;&gt;B3837,D3836,IF(H3836=1,"",D3836+_xlfn.XLOOKUP($B3837,Directions!$B:$B,Directions!D:D)))</f>
        <v>23</v>
      </c>
      <c r="E3837" s="3">
        <f>IF(H3836=1,"",C3837+_xlfn.XLOOKUP($B3837,Directions!$B:$B,Directions!C:C))</f>
        <v>88</v>
      </c>
      <c r="F3837" s="3">
        <f>IF(H3836=1,"",D3837+_xlfn.XLOOKUP($B3837,Directions!$B:$B,Directions!D:D))</f>
        <v>24</v>
      </c>
      <c r="G3837" cm="1">
        <f t="array" ref="G3837">IF(H3837=1,"",IF(INDEX(map,F3837,E3837)="#",1,0))</f>
        <v>0</v>
      </c>
      <c r="H3837">
        <f>IF(Journey!H3836=1,1,IF(OR(E3837&lt;0,E3837&gt;Map!$A$1,F3837&lt;0,F3837&gt;Map!$A$1),1,0))</f>
        <v>0</v>
      </c>
    </row>
    <row r="3838" spans="1:8" x14ac:dyDescent="0.25">
      <c r="A3838">
        <v>3836</v>
      </c>
      <c r="B3838">
        <f t="shared" si="59"/>
        <v>3</v>
      </c>
      <c r="C3838">
        <f>IF(B3837&lt;&gt;B3838,C3837,IF(H3837=1,"",C3837+_xlfn.XLOOKUP($B3838,Directions!$B:$B,Directions!C:C)))</f>
        <v>88</v>
      </c>
      <c r="D3838">
        <f>IF(B3837&lt;&gt;B3838,D3837,IF(H3837=1,"",D3837+_xlfn.XLOOKUP($B3838,Directions!$B:$B,Directions!D:D)))</f>
        <v>24</v>
      </c>
      <c r="E3838" s="3">
        <f>IF(H3837=1,"",C3838+_xlfn.XLOOKUP($B3838,Directions!$B:$B,Directions!C:C))</f>
        <v>88</v>
      </c>
      <c r="F3838" s="3">
        <f>IF(H3837=1,"",D3838+_xlfn.XLOOKUP($B3838,Directions!$B:$B,Directions!D:D))</f>
        <v>25</v>
      </c>
      <c r="G3838" cm="1">
        <f t="array" ref="G3838">IF(H3838=1,"",IF(INDEX(map,F3838,E3838)="#",1,0))</f>
        <v>0</v>
      </c>
      <c r="H3838">
        <f>IF(Journey!H3837=1,1,IF(OR(E3838&lt;0,E3838&gt;Map!$A$1,F3838&lt;0,F3838&gt;Map!$A$1),1,0))</f>
        <v>0</v>
      </c>
    </row>
    <row r="3839" spans="1:8" x14ac:dyDescent="0.25">
      <c r="A3839">
        <v>3837</v>
      </c>
      <c r="B3839">
        <f t="shared" si="59"/>
        <v>3</v>
      </c>
      <c r="C3839">
        <f>IF(B3838&lt;&gt;B3839,C3838,IF(H3838=1,"",C3838+_xlfn.XLOOKUP($B3839,Directions!$B:$B,Directions!C:C)))</f>
        <v>88</v>
      </c>
      <c r="D3839">
        <f>IF(B3838&lt;&gt;B3839,D3838,IF(H3838=1,"",D3838+_xlfn.XLOOKUP($B3839,Directions!$B:$B,Directions!D:D)))</f>
        <v>25</v>
      </c>
      <c r="E3839" s="3">
        <f>IF(H3838=1,"",C3839+_xlfn.XLOOKUP($B3839,Directions!$B:$B,Directions!C:C))</f>
        <v>88</v>
      </c>
      <c r="F3839" s="3">
        <f>IF(H3838=1,"",D3839+_xlfn.XLOOKUP($B3839,Directions!$B:$B,Directions!D:D))</f>
        <v>26</v>
      </c>
      <c r="G3839" cm="1">
        <f t="array" ref="G3839">IF(H3839=1,"",IF(INDEX(map,F3839,E3839)="#",1,0))</f>
        <v>0</v>
      </c>
      <c r="H3839">
        <f>IF(Journey!H3838=1,1,IF(OR(E3839&lt;0,E3839&gt;Map!$A$1,F3839&lt;0,F3839&gt;Map!$A$1),1,0))</f>
        <v>0</v>
      </c>
    </row>
    <row r="3840" spans="1:8" x14ac:dyDescent="0.25">
      <c r="A3840">
        <v>3838</v>
      </c>
      <c r="B3840">
        <f t="shared" si="59"/>
        <v>3</v>
      </c>
      <c r="C3840">
        <f>IF(B3839&lt;&gt;B3840,C3839,IF(H3839=1,"",C3839+_xlfn.XLOOKUP($B3840,Directions!$B:$B,Directions!C:C)))</f>
        <v>88</v>
      </c>
      <c r="D3840">
        <f>IF(B3839&lt;&gt;B3840,D3839,IF(H3839=1,"",D3839+_xlfn.XLOOKUP($B3840,Directions!$B:$B,Directions!D:D)))</f>
        <v>26</v>
      </c>
      <c r="E3840" s="3">
        <f>IF(H3839=1,"",C3840+_xlfn.XLOOKUP($B3840,Directions!$B:$B,Directions!C:C))</f>
        <v>88</v>
      </c>
      <c r="F3840" s="3">
        <f>IF(H3839=1,"",D3840+_xlfn.XLOOKUP($B3840,Directions!$B:$B,Directions!D:D))</f>
        <v>27</v>
      </c>
      <c r="G3840" cm="1">
        <f t="array" ref="G3840">IF(H3840=1,"",IF(INDEX(map,F3840,E3840)="#",1,0))</f>
        <v>0</v>
      </c>
      <c r="H3840">
        <f>IF(Journey!H3839=1,1,IF(OR(E3840&lt;0,E3840&gt;Map!$A$1,F3840&lt;0,F3840&gt;Map!$A$1),1,0))</f>
        <v>0</v>
      </c>
    </row>
    <row r="3841" spans="1:8" x14ac:dyDescent="0.25">
      <c r="A3841">
        <v>3839</v>
      </c>
      <c r="B3841">
        <f t="shared" si="59"/>
        <v>3</v>
      </c>
      <c r="C3841">
        <f>IF(B3840&lt;&gt;B3841,C3840,IF(H3840=1,"",C3840+_xlfn.XLOOKUP($B3841,Directions!$B:$B,Directions!C:C)))</f>
        <v>88</v>
      </c>
      <c r="D3841">
        <f>IF(B3840&lt;&gt;B3841,D3840,IF(H3840=1,"",D3840+_xlfn.XLOOKUP($B3841,Directions!$B:$B,Directions!D:D)))</f>
        <v>27</v>
      </c>
      <c r="E3841" s="3">
        <f>IF(H3840=1,"",C3841+_xlfn.XLOOKUP($B3841,Directions!$B:$B,Directions!C:C))</f>
        <v>88</v>
      </c>
      <c r="F3841" s="3">
        <f>IF(H3840=1,"",D3841+_xlfn.XLOOKUP($B3841,Directions!$B:$B,Directions!D:D))</f>
        <v>28</v>
      </c>
      <c r="G3841" cm="1">
        <f t="array" ref="G3841">IF(H3841=1,"",IF(INDEX(map,F3841,E3841)="#",1,0))</f>
        <v>0</v>
      </c>
      <c r="H3841">
        <f>IF(Journey!H3840=1,1,IF(OR(E3841&lt;0,E3841&gt;Map!$A$1,F3841&lt;0,F3841&gt;Map!$A$1),1,0))</f>
        <v>0</v>
      </c>
    </row>
    <row r="3842" spans="1:8" x14ac:dyDescent="0.25">
      <c r="A3842">
        <v>3840</v>
      </c>
      <c r="B3842">
        <f t="shared" si="59"/>
        <v>3</v>
      </c>
      <c r="C3842">
        <f>IF(B3841&lt;&gt;B3842,C3841,IF(H3841=1,"",C3841+_xlfn.XLOOKUP($B3842,Directions!$B:$B,Directions!C:C)))</f>
        <v>88</v>
      </c>
      <c r="D3842">
        <f>IF(B3841&lt;&gt;B3842,D3841,IF(H3841=1,"",D3841+_xlfn.XLOOKUP($B3842,Directions!$B:$B,Directions!D:D)))</f>
        <v>28</v>
      </c>
      <c r="E3842" s="3">
        <f>IF(H3841=1,"",C3842+_xlfn.XLOOKUP($B3842,Directions!$B:$B,Directions!C:C))</f>
        <v>88</v>
      </c>
      <c r="F3842" s="3">
        <f>IF(H3841=1,"",D3842+_xlfn.XLOOKUP($B3842,Directions!$B:$B,Directions!D:D))</f>
        <v>29</v>
      </c>
      <c r="G3842" cm="1">
        <f t="array" ref="G3842">IF(H3842=1,"",IF(INDEX(map,F3842,E3842)="#",1,0))</f>
        <v>0</v>
      </c>
      <c r="H3842">
        <f>IF(Journey!H3841=1,1,IF(OR(E3842&lt;0,E3842&gt;Map!$A$1,F3842&lt;0,F3842&gt;Map!$A$1),1,0))</f>
        <v>0</v>
      </c>
    </row>
    <row r="3843" spans="1:8" x14ac:dyDescent="0.25">
      <c r="A3843">
        <v>3841</v>
      </c>
      <c r="B3843">
        <f t="shared" si="59"/>
        <v>3</v>
      </c>
      <c r="C3843">
        <f>IF(B3842&lt;&gt;B3843,C3842,IF(H3842=1,"",C3842+_xlfn.XLOOKUP($B3843,Directions!$B:$B,Directions!C:C)))</f>
        <v>88</v>
      </c>
      <c r="D3843">
        <f>IF(B3842&lt;&gt;B3843,D3842,IF(H3842=1,"",D3842+_xlfn.XLOOKUP($B3843,Directions!$B:$B,Directions!D:D)))</f>
        <v>29</v>
      </c>
      <c r="E3843" s="3">
        <f>IF(H3842=1,"",C3843+_xlfn.XLOOKUP($B3843,Directions!$B:$B,Directions!C:C))</f>
        <v>88</v>
      </c>
      <c r="F3843" s="3">
        <f>IF(H3842=1,"",D3843+_xlfn.XLOOKUP($B3843,Directions!$B:$B,Directions!D:D))</f>
        <v>30</v>
      </c>
      <c r="G3843" cm="1">
        <f t="array" ref="G3843">IF(H3843=1,"",IF(INDEX(map,F3843,E3843)="#",1,0))</f>
        <v>0</v>
      </c>
      <c r="H3843">
        <f>IF(Journey!H3842=1,1,IF(OR(E3843&lt;0,E3843&gt;Map!$A$1,F3843&lt;0,F3843&gt;Map!$A$1),1,0))</f>
        <v>0</v>
      </c>
    </row>
    <row r="3844" spans="1:8" x14ac:dyDescent="0.25">
      <c r="A3844">
        <v>3842</v>
      </c>
      <c r="B3844">
        <f t="shared" ref="B3844:B3907" si="60">IF(H3843=1,"",IF(G3843=1,MOD(B3843,4)+1,B3843))</f>
        <v>3</v>
      </c>
      <c r="C3844">
        <f>IF(B3843&lt;&gt;B3844,C3843,IF(H3843=1,"",C3843+_xlfn.XLOOKUP($B3844,Directions!$B:$B,Directions!C:C)))</f>
        <v>88</v>
      </c>
      <c r="D3844">
        <f>IF(B3843&lt;&gt;B3844,D3843,IF(H3843=1,"",D3843+_xlfn.XLOOKUP($B3844,Directions!$B:$B,Directions!D:D)))</f>
        <v>30</v>
      </c>
      <c r="E3844" s="3">
        <f>IF(H3843=1,"",C3844+_xlfn.XLOOKUP($B3844,Directions!$B:$B,Directions!C:C))</f>
        <v>88</v>
      </c>
      <c r="F3844" s="3">
        <f>IF(H3843=1,"",D3844+_xlfn.XLOOKUP($B3844,Directions!$B:$B,Directions!D:D))</f>
        <v>31</v>
      </c>
      <c r="G3844" cm="1">
        <f t="array" ref="G3844">IF(H3844=1,"",IF(INDEX(map,F3844,E3844)="#",1,0))</f>
        <v>0</v>
      </c>
      <c r="H3844">
        <f>IF(Journey!H3843=1,1,IF(OR(E3844&lt;0,E3844&gt;Map!$A$1,F3844&lt;0,F3844&gt;Map!$A$1),1,0))</f>
        <v>0</v>
      </c>
    </row>
    <row r="3845" spans="1:8" x14ac:dyDescent="0.25">
      <c r="A3845">
        <v>3843</v>
      </c>
      <c r="B3845">
        <f t="shared" si="60"/>
        <v>3</v>
      </c>
      <c r="C3845">
        <f>IF(B3844&lt;&gt;B3845,C3844,IF(H3844=1,"",C3844+_xlfn.XLOOKUP($B3845,Directions!$B:$B,Directions!C:C)))</f>
        <v>88</v>
      </c>
      <c r="D3845">
        <f>IF(B3844&lt;&gt;B3845,D3844,IF(H3844=1,"",D3844+_xlfn.XLOOKUP($B3845,Directions!$B:$B,Directions!D:D)))</f>
        <v>31</v>
      </c>
      <c r="E3845" s="3">
        <f>IF(H3844=1,"",C3845+_xlfn.XLOOKUP($B3845,Directions!$B:$B,Directions!C:C))</f>
        <v>88</v>
      </c>
      <c r="F3845" s="3">
        <f>IF(H3844=1,"",D3845+_xlfn.XLOOKUP($B3845,Directions!$B:$B,Directions!D:D))</f>
        <v>32</v>
      </c>
      <c r="G3845" cm="1">
        <f t="array" ref="G3845">IF(H3845=1,"",IF(INDEX(map,F3845,E3845)="#",1,0))</f>
        <v>0</v>
      </c>
      <c r="H3845">
        <f>IF(Journey!H3844=1,1,IF(OR(E3845&lt;0,E3845&gt;Map!$A$1,F3845&lt;0,F3845&gt;Map!$A$1),1,0))</f>
        <v>0</v>
      </c>
    </row>
    <row r="3846" spans="1:8" x14ac:dyDescent="0.25">
      <c r="A3846">
        <v>3844</v>
      </c>
      <c r="B3846">
        <f t="shared" si="60"/>
        <v>3</v>
      </c>
      <c r="C3846">
        <f>IF(B3845&lt;&gt;B3846,C3845,IF(H3845=1,"",C3845+_xlfn.XLOOKUP($B3846,Directions!$B:$B,Directions!C:C)))</f>
        <v>88</v>
      </c>
      <c r="D3846">
        <f>IF(B3845&lt;&gt;B3846,D3845,IF(H3845=1,"",D3845+_xlfn.XLOOKUP($B3846,Directions!$B:$B,Directions!D:D)))</f>
        <v>32</v>
      </c>
      <c r="E3846" s="3">
        <f>IF(H3845=1,"",C3846+_xlfn.XLOOKUP($B3846,Directions!$B:$B,Directions!C:C))</f>
        <v>88</v>
      </c>
      <c r="F3846" s="3">
        <f>IF(H3845=1,"",D3846+_xlfn.XLOOKUP($B3846,Directions!$B:$B,Directions!D:D))</f>
        <v>33</v>
      </c>
      <c r="G3846" cm="1">
        <f t="array" ref="G3846">IF(H3846=1,"",IF(INDEX(map,F3846,E3846)="#",1,0))</f>
        <v>0</v>
      </c>
      <c r="H3846">
        <f>IF(Journey!H3845=1,1,IF(OR(E3846&lt;0,E3846&gt;Map!$A$1,F3846&lt;0,F3846&gt;Map!$A$1),1,0))</f>
        <v>0</v>
      </c>
    </row>
    <row r="3847" spans="1:8" x14ac:dyDescent="0.25">
      <c r="A3847">
        <v>3845</v>
      </c>
      <c r="B3847">
        <f t="shared" si="60"/>
        <v>3</v>
      </c>
      <c r="C3847">
        <f>IF(B3846&lt;&gt;B3847,C3846,IF(H3846=1,"",C3846+_xlfn.XLOOKUP($B3847,Directions!$B:$B,Directions!C:C)))</f>
        <v>88</v>
      </c>
      <c r="D3847">
        <f>IF(B3846&lt;&gt;B3847,D3846,IF(H3846=1,"",D3846+_xlfn.XLOOKUP($B3847,Directions!$B:$B,Directions!D:D)))</f>
        <v>33</v>
      </c>
      <c r="E3847" s="3">
        <f>IF(H3846=1,"",C3847+_xlfn.XLOOKUP($B3847,Directions!$B:$B,Directions!C:C))</f>
        <v>88</v>
      </c>
      <c r="F3847" s="3">
        <f>IF(H3846=1,"",D3847+_xlfn.XLOOKUP($B3847,Directions!$B:$B,Directions!D:D))</f>
        <v>34</v>
      </c>
      <c r="G3847" cm="1">
        <f t="array" ref="G3847">IF(H3847=1,"",IF(INDEX(map,F3847,E3847)="#",1,0))</f>
        <v>1</v>
      </c>
      <c r="H3847">
        <f>IF(Journey!H3846=1,1,IF(OR(E3847&lt;0,E3847&gt;Map!$A$1,F3847&lt;0,F3847&gt;Map!$A$1),1,0))</f>
        <v>0</v>
      </c>
    </row>
    <row r="3848" spans="1:8" x14ac:dyDescent="0.25">
      <c r="A3848">
        <v>3846</v>
      </c>
      <c r="B3848">
        <f t="shared" si="60"/>
        <v>4</v>
      </c>
      <c r="C3848">
        <f>IF(B3847&lt;&gt;B3848,C3847,IF(H3847=1,"",C3847+_xlfn.XLOOKUP($B3848,Directions!$B:$B,Directions!C:C)))</f>
        <v>88</v>
      </c>
      <c r="D3848">
        <f>IF(B3847&lt;&gt;B3848,D3847,IF(H3847=1,"",D3847+_xlfn.XLOOKUP($B3848,Directions!$B:$B,Directions!D:D)))</f>
        <v>33</v>
      </c>
      <c r="E3848" s="3">
        <f>IF(H3847=1,"",C3848+_xlfn.XLOOKUP($B3848,Directions!$B:$B,Directions!C:C))</f>
        <v>87</v>
      </c>
      <c r="F3848" s="3">
        <f>IF(H3847=1,"",D3848+_xlfn.XLOOKUP($B3848,Directions!$B:$B,Directions!D:D))</f>
        <v>33</v>
      </c>
      <c r="G3848" cm="1">
        <f t="array" ref="G3848">IF(H3848=1,"",IF(INDEX(map,F3848,E3848)="#",1,0))</f>
        <v>0</v>
      </c>
      <c r="H3848">
        <f>IF(Journey!H3847=1,1,IF(OR(E3848&lt;0,E3848&gt;Map!$A$1,F3848&lt;0,F3848&gt;Map!$A$1),1,0))</f>
        <v>0</v>
      </c>
    </row>
    <row r="3849" spans="1:8" x14ac:dyDescent="0.25">
      <c r="A3849">
        <v>3847</v>
      </c>
      <c r="B3849">
        <f t="shared" si="60"/>
        <v>4</v>
      </c>
      <c r="C3849">
        <f>IF(B3848&lt;&gt;B3849,C3848,IF(H3848=1,"",C3848+_xlfn.XLOOKUP($B3849,Directions!$B:$B,Directions!C:C)))</f>
        <v>87</v>
      </c>
      <c r="D3849">
        <f>IF(B3848&lt;&gt;B3849,D3848,IF(H3848=1,"",D3848+_xlfn.XLOOKUP($B3849,Directions!$B:$B,Directions!D:D)))</f>
        <v>33</v>
      </c>
      <c r="E3849" s="3">
        <f>IF(H3848=1,"",C3849+_xlfn.XLOOKUP($B3849,Directions!$B:$B,Directions!C:C))</f>
        <v>86</v>
      </c>
      <c r="F3849" s="3">
        <f>IF(H3848=1,"",D3849+_xlfn.XLOOKUP($B3849,Directions!$B:$B,Directions!D:D))</f>
        <v>33</v>
      </c>
      <c r="G3849" cm="1">
        <f t="array" ref="G3849">IF(H3849=1,"",IF(INDEX(map,F3849,E3849)="#",1,0))</f>
        <v>0</v>
      </c>
      <c r="H3849">
        <f>IF(Journey!H3848=1,1,IF(OR(E3849&lt;0,E3849&gt;Map!$A$1,F3849&lt;0,F3849&gt;Map!$A$1),1,0))</f>
        <v>0</v>
      </c>
    </row>
    <row r="3850" spans="1:8" x14ac:dyDescent="0.25">
      <c r="A3850">
        <v>3848</v>
      </c>
      <c r="B3850">
        <f t="shared" si="60"/>
        <v>4</v>
      </c>
      <c r="C3850">
        <f>IF(B3849&lt;&gt;B3850,C3849,IF(H3849=1,"",C3849+_xlfn.XLOOKUP($B3850,Directions!$B:$B,Directions!C:C)))</f>
        <v>86</v>
      </c>
      <c r="D3850">
        <f>IF(B3849&lt;&gt;B3850,D3849,IF(H3849=1,"",D3849+_xlfn.XLOOKUP($B3850,Directions!$B:$B,Directions!D:D)))</f>
        <v>33</v>
      </c>
      <c r="E3850" s="3">
        <f>IF(H3849=1,"",C3850+_xlfn.XLOOKUP($B3850,Directions!$B:$B,Directions!C:C))</f>
        <v>85</v>
      </c>
      <c r="F3850" s="3">
        <f>IF(H3849=1,"",D3850+_xlfn.XLOOKUP($B3850,Directions!$B:$B,Directions!D:D))</f>
        <v>33</v>
      </c>
      <c r="G3850" cm="1">
        <f t="array" ref="G3850">IF(H3850=1,"",IF(INDEX(map,F3850,E3850)="#",1,0))</f>
        <v>0</v>
      </c>
      <c r="H3850">
        <f>IF(Journey!H3849=1,1,IF(OR(E3850&lt;0,E3850&gt;Map!$A$1,F3850&lt;0,F3850&gt;Map!$A$1),1,0))</f>
        <v>0</v>
      </c>
    </row>
    <row r="3851" spans="1:8" x14ac:dyDescent="0.25">
      <c r="A3851">
        <v>3849</v>
      </c>
      <c r="B3851">
        <f t="shared" si="60"/>
        <v>4</v>
      </c>
      <c r="C3851">
        <f>IF(B3850&lt;&gt;B3851,C3850,IF(H3850=1,"",C3850+_xlfn.XLOOKUP($B3851,Directions!$B:$B,Directions!C:C)))</f>
        <v>85</v>
      </c>
      <c r="D3851">
        <f>IF(B3850&lt;&gt;B3851,D3850,IF(H3850=1,"",D3850+_xlfn.XLOOKUP($B3851,Directions!$B:$B,Directions!D:D)))</f>
        <v>33</v>
      </c>
      <c r="E3851" s="3">
        <f>IF(H3850=1,"",C3851+_xlfn.XLOOKUP($B3851,Directions!$B:$B,Directions!C:C))</f>
        <v>84</v>
      </c>
      <c r="F3851" s="3">
        <f>IF(H3850=1,"",D3851+_xlfn.XLOOKUP($B3851,Directions!$B:$B,Directions!D:D))</f>
        <v>33</v>
      </c>
      <c r="G3851" cm="1">
        <f t="array" ref="G3851">IF(H3851=1,"",IF(INDEX(map,F3851,E3851)="#",1,0))</f>
        <v>0</v>
      </c>
      <c r="H3851">
        <f>IF(Journey!H3850=1,1,IF(OR(E3851&lt;0,E3851&gt;Map!$A$1,F3851&lt;0,F3851&gt;Map!$A$1),1,0))</f>
        <v>0</v>
      </c>
    </row>
    <row r="3852" spans="1:8" x14ac:dyDescent="0.25">
      <c r="A3852">
        <v>3850</v>
      </c>
      <c r="B3852">
        <f t="shared" si="60"/>
        <v>4</v>
      </c>
      <c r="C3852">
        <f>IF(B3851&lt;&gt;B3852,C3851,IF(H3851=1,"",C3851+_xlfn.XLOOKUP($B3852,Directions!$B:$B,Directions!C:C)))</f>
        <v>84</v>
      </c>
      <c r="D3852">
        <f>IF(B3851&lt;&gt;B3852,D3851,IF(H3851=1,"",D3851+_xlfn.XLOOKUP($B3852,Directions!$B:$B,Directions!D:D)))</f>
        <v>33</v>
      </c>
      <c r="E3852" s="3">
        <f>IF(H3851=1,"",C3852+_xlfn.XLOOKUP($B3852,Directions!$B:$B,Directions!C:C))</f>
        <v>83</v>
      </c>
      <c r="F3852" s="3">
        <f>IF(H3851=1,"",D3852+_xlfn.XLOOKUP($B3852,Directions!$B:$B,Directions!D:D))</f>
        <v>33</v>
      </c>
      <c r="G3852" cm="1">
        <f t="array" ref="G3852">IF(H3852=1,"",IF(INDEX(map,F3852,E3852)="#",1,0))</f>
        <v>0</v>
      </c>
      <c r="H3852">
        <f>IF(Journey!H3851=1,1,IF(OR(E3852&lt;0,E3852&gt;Map!$A$1,F3852&lt;0,F3852&gt;Map!$A$1),1,0))</f>
        <v>0</v>
      </c>
    </row>
    <row r="3853" spans="1:8" x14ac:dyDescent="0.25">
      <c r="A3853">
        <v>3851</v>
      </c>
      <c r="B3853">
        <f t="shared" si="60"/>
        <v>4</v>
      </c>
      <c r="C3853">
        <f>IF(B3852&lt;&gt;B3853,C3852,IF(H3852=1,"",C3852+_xlfn.XLOOKUP($B3853,Directions!$B:$B,Directions!C:C)))</f>
        <v>83</v>
      </c>
      <c r="D3853">
        <f>IF(B3852&lt;&gt;B3853,D3852,IF(H3852=1,"",D3852+_xlfn.XLOOKUP($B3853,Directions!$B:$B,Directions!D:D)))</f>
        <v>33</v>
      </c>
      <c r="E3853" s="3">
        <f>IF(H3852=1,"",C3853+_xlfn.XLOOKUP($B3853,Directions!$B:$B,Directions!C:C))</f>
        <v>82</v>
      </c>
      <c r="F3853" s="3">
        <f>IF(H3852=1,"",D3853+_xlfn.XLOOKUP($B3853,Directions!$B:$B,Directions!D:D))</f>
        <v>33</v>
      </c>
      <c r="G3853" cm="1">
        <f t="array" ref="G3853">IF(H3853=1,"",IF(INDEX(map,F3853,E3853)="#",1,0))</f>
        <v>0</v>
      </c>
      <c r="H3853">
        <f>IF(Journey!H3852=1,1,IF(OR(E3853&lt;0,E3853&gt;Map!$A$1,F3853&lt;0,F3853&gt;Map!$A$1),1,0))</f>
        <v>0</v>
      </c>
    </row>
    <row r="3854" spans="1:8" x14ac:dyDescent="0.25">
      <c r="A3854">
        <v>3852</v>
      </c>
      <c r="B3854">
        <f t="shared" si="60"/>
        <v>4</v>
      </c>
      <c r="C3854">
        <f>IF(B3853&lt;&gt;B3854,C3853,IF(H3853=1,"",C3853+_xlfn.XLOOKUP($B3854,Directions!$B:$B,Directions!C:C)))</f>
        <v>82</v>
      </c>
      <c r="D3854">
        <f>IF(B3853&lt;&gt;B3854,D3853,IF(H3853=1,"",D3853+_xlfn.XLOOKUP($B3854,Directions!$B:$B,Directions!D:D)))</f>
        <v>33</v>
      </c>
      <c r="E3854" s="3">
        <f>IF(H3853=1,"",C3854+_xlfn.XLOOKUP($B3854,Directions!$B:$B,Directions!C:C))</f>
        <v>81</v>
      </c>
      <c r="F3854" s="3">
        <f>IF(H3853=1,"",D3854+_xlfn.XLOOKUP($B3854,Directions!$B:$B,Directions!D:D))</f>
        <v>33</v>
      </c>
      <c r="G3854" cm="1">
        <f t="array" ref="G3854">IF(H3854=1,"",IF(INDEX(map,F3854,E3854)="#",1,0))</f>
        <v>0</v>
      </c>
      <c r="H3854">
        <f>IF(Journey!H3853=1,1,IF(OR(E3854&lt;0,E3854&gt;Map!$A$1,F3854&lt;0,F3854&gt;Map!$A$1),1,0))</f>
        <v>0</v>
      </c>
    </row>
    <row r="3855" spans="1:8" x14ac:dyDescent="0.25">
      <c r="A3855">
        <v>3853</v>
      </c>
      <c r="B3855">
        <f t="shared" si="60"/>
        <v>4</v>
      </c>
      <c r="C3855">
        <f>IF(B3854&lt;&gt;B3855,C3854,IF(H3854=1,"",C3854+_xlfn.XLOOKUP($B3855,Directions!$B:$B,Directions!C:C)))</f>
        <v>81</v>
      </c>
      <c r="D3855">
        <f>IF(B3854&lt;&gt;B3855,D3854,IF(H3854=1,"",D3854+_xlfn.XLOOKUP($B3855,Directions!$B:$B,Directions!D:D)))</f>
        <v>33</v>
      </c>
      <c r="E3855" s="3">
        <f>IF(H3854=1,"",C3855+_xlfn.XLOOKUP($B3855,Directions!$B:$B,Directions!C:C))</f>
        <v>80</v>
      </c>
      <c r="F3855" s="3">
        <f>IF(H3854=1,"",D3855+_xlfn.XLOOKUP($B3855,Directions!$B:$B,Directions!D:D))</f>
        <v>33</v>
      </c>
      <c r="G3855" cm="1">
        <f t="array" ref="G3855">IF(H3855=1,"",IF(INDEX(map,F3855,E3855)="#",1,0))</f>
        <v>0</v>
      </c>
      <c r="H3855">
        <f>IF(Journey!H3854=1,1,IF(OR(E3855&lt;0,E3855&gt;Map!$A$1,F3855&lt;0,F3855&gt;Map!$A$1),1,0))</f>
        <v>0</v>
      </c>
    </row>
    <row r="3856" spans="1:8" x14ac:dyDescent="0.25">
      <c r="A3856">
        <v>3854</v>
      </c>
      <c r="B3856">
        <f t="shared" si="60"/>
        <v>4</v>
      </c>
      <c r="C3856">
        <f>IF(B3855&lt;&gt;B3856,C3855,IF(H3855=1,"",C3855+_xlfn.XLOOKUP($B3856,Directions!$B:$B,Directions!C:C)))</f>
        <v>80</v>
      </c>
      <c r="D3856">
        <f>IF(B3855&lt;&gt;B3856,D3855,IF(H3855=1,"",D3855+_xlfn.XLOOKUP($B3856,Directions!$B:$B,Directions!D:D)))</f>
        <v>33</v>
      </c>
      <c r="E3856" s="3">
        <f>IF(H3855=1,"",C3856+_xlfn.XLOOKUP($B3856,Directions!$B:$B,Directions!C:C))</f>
        <v>79</v>
      </c>
      <c r="F3856" s="3">
        <f>IF(H3855=1,"",D3856+_xlfn.XLOOKUP($B3856,Directions!$B:$B,Directions!D:D))</f>
        <v>33</v>
      </c>
      <c r="G3856" cm="1">
        <f t="array" ref="G3856">IF(H3856=1,"",IF(INDEX(map,F3856,E3856)="#",1,0))</f>
        <v>0</v>
      </c>
      <c r="H3856">
        <f>IF(Journey!H3855=1,1,IF(OR(E3856&lt;0,E3856&gt;Map!$A$1,F3856&lt;0,F3856&gt;Map!$A$1),1,0))</f>
        <v>0</v>
      </c>
    </row>
    <row r="3857" spans="1:8" x14ac:dyDescent="0.25">
      <c r="A3857">
        <v>3855</v>
      </c>
      <c r="B3857">
        <f t="shared" si="60"/>
        <v>4</v>
      </c>
      <c r="C3857">
        <f>IF(B3856&lt;&gt;B3857,C3856,IF(H3856=1,"",C3856+_xlfn.XLOOKUP($B3857,Directions!$B:$B,Directions!C:C)))</f>
        <v>79</v>
      </c>
      <c r="D3857">
        <f>IF(B3856&lt;&gt;B3857,D3856,IF(H3856=1,"",D3856+_xlfn.XLOOKUP($B3857,Directions!$B:$B,Directions!D:D)))</f>
        <v>33</v>
      </c>
      <c r="E3857" s="3">
        <f>IF(H3856=1,"",C3857+_xlfn.XLOOKUP($B3857,Directions!$B:$B,Directions!C:C))</f>
        <v>78</v>
      </c>
      <c r="F3857" s="3">
        <f>IF(H3856=1,"",D3857+_xlfn.XLOOKUP($B3857,Directions!$B:$B,Directions!D:D))</f>
        <v>33</v>
      </c>
      <c r="G3857" cm="1">
        <f t="array" ref="G3857">IF(H3857=1,"",IF(INDEX(map,F3857,E3857)="#",1,0))</f>
        <v>0</v>
      </c>
      <c r="H3857">
        <f>IF(Journey!H3856=1,1,IF(OR(E3857&lt;0,E3857&gt;Map!$A$1,F3857&lt;0,F3857&gt;Map!$A$1),1,0))</f>
        <v>0</v>
      </c>
    </row>
    <row r="3858" spans="1:8" x14ac:dyDescent="0.25">
      <c r="A3858">
        <v>3856</v>
      </c>
      <c r="B3858">
        <f t="shared" si="60"/>
        <v>4</v>
      </c>
      <c r="C3858">
        <f>IF(B3857&lt;&gt;B3858,C3857,IF(H3857=1,"",C3857+_xlfn.XLOOKUP($B3858,Directions!$B:$B,Directions!C:C)))</f>
        <v>78</v>
      </c>
      <c r="D3858">
        <f>IF(B3857&lt;&gt;B3858,D3857,IF(H3857=1,"",D3857+_xlfn.XLOOKUP($B3858,Directions!$B:$B,Directions!D:D)))</f>
        <v>33</v>
      </c>
      <c r="E3858" s="3">
        <f>IF(H3857=1,"",C3858+_xlfn.XLOOKUP($B3858,Directions!$B:$B,Directions!C:C))</f>
        <v>77</v>
      </c>
      <c r="F3858" s="3">
        <f>IF(H3857=1,"",D3858+_xlfn.XLOOKUP($B3858,Directions!$B:$B,Directions!D:D))</f>
        <v>33</v>
      </c>
      <c r="G3858" cm="1">
        <f t="array" ref="G3858">IF(H3858=1,"",IF(INDEX(map,F3858,E3858)="#",1,0))</f>
        <v>0</v>
      </c>
      <c r="H3858">
        <f>IF(Journey!H3857=1,1,IF(OR(E3858&lt;0,E3858&gt;Map!$A$1,F3858&lt;0,F3858&gt;Map!$A$1),1,0))</f>
        <v>0</v>
      </c>
    </row>
    <row r="3859" spans="1:8" x14ac:dyDescent="0.25">
      <c r="A3859">
        <v>3857</v>
      </c>
      <c r="B3859">
        <f t="shared" si="60"/>
        <v>4</v>
      </c>
      <c r="C3859">
        <f>IF(B3858&lt;&gt;B3859,C3858,IF(H3858=1,"",C3858+_xlfn.XLOOKUP($B3859,Directions!$B:$B,Directions!C:C)))</f>
        <v>77</v>
      </c>
      <c r="D3859">
        <f>IF(B3858&lt;&gt;B3859,D3858,IF(H3858=1,"",D3858+_xlfn.XLOOKUP($B3859,Directions!$B:$B,Directions!D:D)))</f>
        <v>33</v>
      </c>
      <c r="E3859" s="3">
        <f>IF(H3858=1,"",C3859+_xlfn.XLOOKUP($B3859,Directions!$B:$B,Directions!C:C))</f>
        <v>76</v>
      </c>
      <c r="F3859" s="3">
        <f>IF(H3858=1,"",D3859+_xlfn.XLOOKUP($B3859,Directions!$B:$B,Directions!D:D))</f>
        <v>33</v>
      </c>
      <c r="G3859" cm="1">
        <f t="array" ref="G3859">IF(H3859=1,"",IF(INDEX(map,F3859,E3859)="#",1,0))</f>
        <v>0</v>
      </c>
      <c r="H3859">
        <f>IF(Journey!H3858=1,1,IF(OR(E3859&lt;0,E3859&gt;Map!$A$1,F3859&lt;0,F3859&gt;Map!$A$1),1,0))</f>
        <v>0</v>
      </c>
    </row>
    <row r="3860" spans="1:8" x14ac:dyDescent="0.25">
      <c r="A3860">
        <v>3858</v>
      </c>
      <c r="B3860">
        <f t="shared" si="60"/>
        <v>4</v>
      </c>
      <c r="C3860">
        <f>IF(B3859&lt;&gt;B3860,C3859,IF(H3859=1,"",C3859+_xlfn.XLOOKUP($B3860,Directions!$B:$B,Directions!C:C)))</f>
        <v>76</v>
      </c>
      <c r="D3860">
        <f>IF(B3859&lt;&gt;B3860,D3859,IF(H3859=1,"",D3859+_xlfn.XLOOKUP($B3860,Directions!$B:$B,Directions!D:D)))</f>
        <v>33</v>
      </c>
      <c r="E3860" s="3">
        <f>IF(H3859=1,"",C3860+_xlfn.XLOOKUP($B3860,Directions!$B:$B,Directions!C:C))</f>
        <v>75</v>
      </c>
      <c r="F3860" s="3">
        <f>IF(H3859=1,"",D3860+_xlfn.XLOOKUP($B3860,Directions!$B:$B,Directions!D:D))</f>
        <v>33</v>
      </c>
      <c r="G3860" cm="1">
        <f t="array" ref="G3860">IF(H3860=1,"",IF(INDEX(map,F3860,E3860)="#",1,0))</f>
        <v>0</v>
      </c>
      <c r="H3860">
        <f>IF(Journey!H3859=1,1,IF(OR(E3860&lt;0,E3860&gt;Map!$A$1,F3860&lt;0,F3860&gt;Map!$A$1),1,0))</f>
        <v>0</v>
      </c>
    </row>
    <row r="3861" spans="1:8" x14ac:dyDescent="0.25">
      <c r="A3861">
        <v>3859</v>
      </c>
      <c r="B3861">
        <f t="shared" si="60"/>
        <v>4</v>
      </c>
      <c r="C3861">
        <f>IF(B3860&lt;&gt;B3861,C3860,IF(H3860=1,"",C3860+_xlfn.XLOOKUP($B3861,Directions!$B:$B,Directions!C:C)))</f>
        <v>75</v>
      </c>
      <c r="D3861">
        <f>IF(B3860&lt;&gt;B3861,D3860,IF(H3860=1,"",D3860+_xlfn.XLOOKUP($B3861,Directions!$B:$B,Directions!D:D)))</f>
        <v>33</v>
      </c>
      <c r="E3861" s="3">
        <f>IF(H3860=1,"",C3861+_xlfn.XLOOKUP($B3861,Directions!$B:$B,Directions!C:C))</f>
        <v>74</v>
      </c>
      <c r="F3861" s="3">
        <f>IF(H3860=1,"",D3861+_xlfn.XLOOKUP($B3861,Directions!$B:$B,Directions!D:D))</f>
        <v>33</v>
      </c>
      <c r="G3861" cm="1">
        <f t="array" ref="G3861">IF(H3861=1,"",IF(INDEX(map,F3861,E3861)="#",1,0))</f>
        <v>0</v>
      </c>
      <c r="H3861">
        <f>IF(Journey!H3860=1,1,IF(OR(E3861&lt;0,E3861&gt;Map!$A$1,F3861&lt;0,F3861&gt;Map!$A$1),1,0))</f>
        <v>0</v>
      </c>
    </row>
    <row r="3862" spans="1:8" x14ac:dyDescent="0.25">
      <c r="A3862">
        <v>3860</v>
      </c>
      <c r="B3862">
        <f t="shared" si="60"/>
        <v>4</v>
      </c>
      <c r="C3862">
        <f>IF(B3861&lt;&gt;B3862,C3861,IF(H3861=1,"",C3861+_xlfn.XLOOKUP($B3862,Directions!$B:$B,Directions!C:C)))</f>
        <v>74</v>
      </c>
      <c r="D3862">
        <f>IF(B3861&lt;&gt;B3862,D3861,IF(H3861=1,"",D3861+_xlfn.XLOOKUP($B3862,Directions!$B:$B,Directions!D:D)))</f>
        <v>33</v>
      </c>
      <c r="E3862" s="3">
        <f>IF(H3861=1,"",C3862+_xlfn.XLOOKUP($B3862,Directions!$B:$B,Directions!C:C))</f>
        <v>73</v>
      </c>
      <c r="F3862" s="3">
        <f>IF(H3861=1,"",D3862+_xlfn.XLOOKUP($B3862,Directions!$B:$B,Directions!D:D))</f>
        <v>33</v>
      </c>
      <c r="G3862" cm="1">
        <f t="array" ref="G3862">IF(H3862=1,"",IF(INDEX(map,F3862,E3862)="#",1,0))</f>
        <v>0</v>
      </c>
      <c r="H3862">
        <f>IF(Journey!H3861=1,1,IF(OR(E3862&lt;0,E3862&gt;Map!$A$1,F3862&lt;0,F3862&gt;Map!$A$1),1,0))</f>
        <v>0</v>
      </c>
    </row>
    <row r="3863" spans="1:8" x14ac:dyDescent="0.25">
      <c r="A3863">
        <v>3861</v>
      </c>
      <c r="B3863">
        <f t="shared" si="60"/>
        <v>4</v>
      </c>
      <c r="C3863">
        <f>IF(B3862&lt;&gt;B3863,C3862,IF(H3862=1,"",C3862+_xlfn.XLOOKUP($B3863,Directions!$B:$B,Directions!C:C)))</f>
        <v>73</v>
      </c>
      <c r="D3863">
        <f>IF(B3862&lt;&gt;B3863,D3862,IF(H3862=1,"",D3862+_xlfn.XLOOKUP($B3863,Directions!$B:$B,Directions!D:D)))</f>
        <v>33</v>
      </c>
      <c r="E3863" s="3">
        <f>IF(H3862=1,"",C3863+_xlfn.XLOOKUP($B3863,Directions!$B:$B,Directions!C:C))</f>
        <v>72</v>
      </c>
      <c r="F3863" s="3">
        <f>IF(H3862=1,"",D3863+_xlfn.XLOOKUP($B3863,Directions!$B:$B,Directions!D:D))</f>
        <v>33</v>
      </c>
      <c r="G3863" cm="1">
        <f t="array" ref="G3863">IF(H3863=1,"",IF(INDEX(map,F3863,E3863)="#",1,0))</f>
        <v>0</v>
      </c>
      <c r="H3863">
        <f>IF(Journey!H3862=1,1,IF(OR(E3863&lt;0,E3863&gt;Map!$A$1,F3863&lt;0,F3863&gt;Map!$A$1),1,0))</f>
        <v>0</v>
      </c>
    </row>
    <row r="3864" spans="1:8" x14ac:dyDescent="0.25">
      <c r="A3864">
        <v>3862</v>
      </c>
      <c r="B3864">
        <f t="shared" si="60"/>
        <v>4</v>
      </c>
      <c r="C3864">
        <f>IF(B3863&lt;&gt;B3864,C3863,IF(H3863=1,"",C3863+_xlfn.XLOOKUP($B3864,Directions!$B:$B,Directions!C:C)))</f>
        <v>72</v>
      </c>
      <c r="D3864">
        <f>IF(B3863&lt;&gt;B3864,D3863,IF(H3863=1,"",D3863+_xlfn.XLOOKUP($B3864,Directions!$B:$B,Directions!D:D)))</f>
        <v>33</v>
      </c>
      <c r="E3864" s="3">
        <f>IF(H3863=1,"",C3864+_xlfn.XLOOKUP($B3864,Directions!$B:$B,Directions!C:C))</f>
        <v>71</v>
      </c>
      <c r="F3864" s="3">
        <f>IF(H3863=1,"",D3864+_xlfn.XLOOKUP($B3864,Directions!$B:$B,Directions!D:D))</f>
        <v>33</v>
      </c>
      <c r="G3864" cm="1">
        <f t="array" ref="G3864">IF(H3864=1,"",IF(INDEX(map,F3864,E3864)="#",1,0))</f>
        <v>0</v>
      </c>
      <c r="H3864">
        <f>IF(Journey!H3863=1,1,IF(OR(E3864&lt;0,E3864&gt;Map!$A$1,F3864&lt;0,F3864&gt;Map!$A$1),1,0))</f>
        <v>0</v>
      </c>
    </row>
    <row r="3865" spans="1:8" x14ac:dyDescent="0.25">
      <c r="A3865">
        <v>3863</v>
      </c>
      <c r="B3865">
        <f t="shared" si="60"/>
        <v>4</v>
      </c>
      <c r="C3865">
        <f>IF(B3864&lt;&gt;B3865,C3864,IF(H3864=1,"",C3864+_xlfn.XLOOKUP($B3865,Directions!$B:$B,Directions!C:C)))</f>
        <v>71</v>
      </c>
      <c r="D3865">
        <f>IF(B3864&lt;&gt;B3865,D3864,IF(H3864=1,"",D3864+_xlfn.XLOOKUP($B3865,Directions!$B:$B,Directions!D:D)))</f>
        <v>33</v>
      </c>
      <c r="E3865" s="3">
        <f>IF(H3864=1,"",C3865+_xlfn.XLOOKUP($B3865,Directions!$B:$B,Directions!C:C))</f>
        <v>70</v>
      </c>
      <c r="F3865" s="3">
        <f>IF(H3864=1,"",D3865+_xlfn.XLOOKUP($B3865,Directions!$B:$B,Directions!D:D))</f>
        <v>33</v>
      </c>
      <c r="G3865" cm="1">
        <f t="array" ref="G3865">IF(H3865=1,"",IF(INDEX(map,F3865,E3865)="#",1,0))</f>
        <v>1</v>
      </c>
      <c r="H3865">
        <f>IF(Journey!H3864=1,1,IF(OR(E3865&lt;0,E3865&gt;Map!$A$1,F3865&lt;0,F3865&gt;Map!$A$1),1,0))</f>
        <v>0</v>
      </c>
    </row>
    <row r="3866" spans="1:8" x14ac:dyDescent="0.25">
      <c r="A3866">
        <v>3864</v>
      </c>
      <c r="B3866">
        <f t="shared" si="60"/>
        <v>1</v>
      </c>
      <c r="C3866">
        <f>IF(B3865&lt;&gt;B3866,C3865,IF(H3865=1,"",C3865+_xlfn.XLOOKUP($B3866,Directions!$B:$B,Directions!C:C)))</f>
        <v>71</v>
      </c>
      <c r="D3866">
        <f>IF(B3865&lt;&gt;B3866,D3865,IF(H3865=1,"",D3865+_xlfn.XLOOKUP($B3866,Directions!$B:$B,Directions!D:D)))</f>
        <v>33</v>
      </c>
      <c r="E3866" s="3">
        <f>IF(H3865=1,"",C3866+_xlfn.XLOOKUP($B3866,Directions!$B:$B,Directions!C:C))</f>
        <v>71</v>
      </c>
      <c r="F3866" s="3">
        <f>IF(H3865=1,"",D3866+_xlfn.XLOOKUP($B3866,Directions!$B:$B,Directions!D:D))</f>
        <v>32</v>
      </c>
      <c r="G3866" cm="1">
        <f t="array" ref="G3866">IF(H3866=1,"",IF(INDEX(map,F3866,E3866)="#",1,0))</f>
        <v>0</v>
      </c>
      <c r="H3866">
        <f>IF(Journey!H3865=1,1,IF(OR(E3866&lt;0,E3866&gt;Map!$A$1,F3866&lt;0,F3866&gt;Map!$A$1),1,0))</f>
        <v>0</v>
      </c>
    </row>
    <row r="3867" spans="1:8" x14ac:dyDescent="0.25">
      <c r="A3867">
        <v>3865</v>
      </c>
      <c r="B3867">
        <f t="shared" si="60"/>
        <v>1</v>
      </c>
      <c r="C3867">
        <f>IF(B3866&lt;&gt;B3867,C3866,IF(H3866=1,"",C3866+_xlfn.XLOOKUP($B3867,Directions!$B:$B,Directions!C:C)))</f>
        <v>71</v>
      </c>
      <c r="D3867">
        <f>IF(B3866&lt;&gt;B3867,D3866,IF(H3866=1,"",D3866+_xlfn.XLOOKUP($B3867,Directions!$B:$B,Directions!D:D)))</f>
        <v>32</v>
      </c>
      <c r="E3867" s="3">
        <f>IF(H3866=1,"",C3867+_xlfn.XLOOKUP($B3867,Directions!$B:$B,Directions!C:C))</f>
        <v>71</v>
      </c>
      <c r="F3867" s="3">
        <f>IF(H3866=1,"",D3867+_xlfn.XLOOKUP($B3867,Directions!$B:$B,Directions!D:D))</f>
        <v>31</v>
      </c>
      <c r="G3867" cm="1">
        <f t="array" ref="G3867">IF(H3867=1,"",IF(INDEX(map,F3867,E3867)="#",1,0))</f>
        <v>0</v>
      </c>
      <c r="H3867">
        <f>IF(Journey!H3866=1,1,IF(OR(E3867&lt;0,E3867&gt;Map!$A$1,F3867&lt;0,F3867&gt;Map!$A$1),1,0))</f>
        <v>0</v>
      </c>
    </row>
    <row r="3868" spans="1:8" x14ac:dyDescent="0.25">
      <c r="A3868">
        <v>3866</v>
      </c>
      <c r="B3868">
        <f t="shared" si="60"/>
        <v>1</v>
      </c>
      <c r="C3868">
        <f>IF(B3867&lt;&gt;B3868,C3867,IF(H3867=1,"",C3867+_xlfn.XLOOKUP($B3868,Directions!$B:$B,Directions!C:C)))</f>
        <v>71</v>
      </c>
      <c r="D3868">
        <f>IF(B3867&lt;&gt;B3868,D3867,IF(H3867=1,"",D3867+_xlfn.XLOOKUP($B3868,Directions!$B:$B,Directions!D:D)))</f>
        <v>31</v>
      </c>
      <c r="E3868" s="3">
        <f>IF(H3867=1,"",C3868+_xlfn.XLOOKUP($B3868,Directions!$B:$B,Directions!C:C))</f>
        <v>71</v>
      </c>
      <c r="F3868" s="3">
        <f>IF(H3867=1,"",D3868+_xlfn.XLOOKUP($B3868,Directions!$B:$B,Directions!D:D))</f>
        <v>30</v>
      </c>
      <c r="G3868" cm="1">
        <f t="array" ref="G3868">IF(H3868=1,"",IF(INDEX(map,F3868,E3868)="#",1,0))</f>
        <v>0</v>
      </c>
      <c r="H3868">
        <f>IF(Journey!H3867=1,1,IF(OR(E3868&lt;0,E3868&gt;Map!$A$1,F3868&lt;0,F3868&gt;Map!$A$1),1,0))</f>
        <v>0</v>
      </c>
    </row>
    <row r="3869" spans="1:8" x14ac:dyDescent="0.25">
      <c r="A3869">
        <v>3867</v>
      </c>
      <c r="B3869">
        <f t="shared" si="60"/>
        <v>1</v>
      </c>
      <c r="C3869">
        <f>IF(B3868&lt;&gt;B3869,C3868,IF(H3868=1,"",C3868+_xlfn.XLOOKUP($B3869,Directions!$B:$B,Directions!C:C)))</f>
        <v>71</v>
      </c>
      <c r="D3869">
        <f>IF(B3868&lt;&gt;B3869,D3868,IF(H3868=1,"",D3868+_xlfn.XLOOKUP($B3869,Directions!$B:$B,Directions!D:D)))</f>
        <v>30</v>
      </c>
      <c r="E3869" s="3">
        <f>IF(H3868=1,"",C3869+_xlfn.XLOOKUP($B3869,Directions!$B:$B,Directions!C:C))</f>
        <v>71</v>
      </c>
      <c r="F3869" s="3">
        <f>IF(H3868=1,"",D3869+_xlfn.XLOOKUP($B3869,Directions!$B:$B,Directions!D:D))</f>
        <v>29</v>
      </c>
      <c r="G3869" cm="1">
        <f t="array" ref="G3869">IF(H3869=1,"",IF(INDEX(map,F3869,E3869)="#",1,0))</f>
        <v>0</v>
      </c>
      <c r="H3869">
        <f>IF(Journey!H3868=1,1,IF(OR(E3869&lt;0,E3869&gt;Map!$A$1,F3869&lt;0,F3869&gt;Map!$A$1),1,0))</f>
        <v>0</v>
      </c>
    </row>
    <row r="3870" spans="1:8" x14ac:dyDescent="0.25">
      <c r="A3870">
        <v>3868</v>
      </c>
      <c r="B3870">
        <f t="shared" si="60"/>
        <v>1</v>
      </c>
      <c r="C3870">
        <f>IF(B3869&lt;&gt;B3870,C3869,IF(H3869=1,"",C3869+_xlfn.XLOOKUP($B3870,Directions!$B:$B,Directions!C:C)))</f>
        <v>71</v>
      </c>
      <c r="D3870">
        <f>IF(B3869&lt;&gt;B3870,D3869,IF(H3869=1,"",D3869+_xlfn.XLOOKUP($B3870,Directions!$B:$B,Directions!D:D)))</f>
        <v>29</v>
      </c>
      <c r="E3870" s="3">
        <f>IF(H3869=1,"",C3870+_xlfn.XLOOKUP($B3870,Directions!$B:$B,Directions!C:C))</f>
        <v>71</v>
      </c>
      <c r="F3870" s="3">
        <f>IF(H3869=1,"",D3870+_xlfn.XLOOKUP($B3870,Directions!$B:$B,Directions!D:D))</f>
        <v>28</v>
      </c>
      <c r="G3870" cm="1">
        <f t="array" ref="G3870">IF(H3870=1,"",IF(INDEX(map,F3870,E3870)="#",1,0))</f>
        <v>0</v>
      </c>
      <c r="H3870">
        <f>IF(Journey!H3869=1,1,IF(OR(E3870&lt;0,E3870&gt;Map!$A$1,F3870&lt;0,F3870&gt;Map!$A$1),1,0))</f>
        <v>0</v>
      </c>
    </row>
    <row r="3871" spans="1:8" x14ac:dyDescent="0.25">
      <c r="A3871">
        <v>3869</v>
      </c>
      <c r="B3871">
        <f t="shared" si="60"/>
        <v>1</v>
      </c>
      <c r="C3871">
        <f>IF(B3870&lt;&gt;B3871,C3870,IF(H3870=1,"",C3870+_xlfn.XLOOKUP($B3871,Directions!$B:$B,Directions!C:C)))</f>
        <v>71</v>
      </c>
      <c r="D3871">
        <f>IF(B3870&lt;&gt;B3871,D3870,IF(H3870=1,"",D3870+_xlfn.XLOOKUP($B3871,Directions!$B:$B,Directions!D:D)))</f>
        <v>28</v>
      </c>
      <c r="E3871" s="3">
        <f>IF(H3870=1,"",C3871+_xlfn.XLOOKUP($B3871,Directions!$B:$B,Directions!C:C))</f>
        <v>71</v>
      </c>
      <c r="F3871" s="3">
        <f>IF(H3870=1,"",D3871+_xlfn.XLOOKUP($B3871,Directions!$B:$B,Directions!D:D))</f>
        <v>27</v>
      </c>
      <c r="G3871" cm="1">
        <f t="array" ref="G3871">IF(H3871=1,"",IF(INDEX(map,F3871,E3871)="#",1,0))</f>
        <v>0</v>
      </c>
      <c r="H3871">
        <f>IF(Journey!H3870=1,1,IF(OR(E3871&lt;0,E3871&gt;Map!$A$1,F3871&lt;0,F3871&gt;Map!$A$1),1,0))</f>
        <v>0</v>
      </c>
    </row>
    <row r="3872" spans="1:8" x14ac:dyDescent="0.25">
      <c r="A3872">
        <v>3870</v>
      </c>
      <c r="B3872">
        <f t="shared" si="60"/>
        <v>1</v>
      </c>
      <c r="C3872">
        <f>IF(B3871&lt;&gt;B3872,C3871,IF(H3871=1,"",C3871+_xlfn.XLOOKUP($B3872,Directions!$B:$B,Directions!C:C)))</f>
        <v>71</v>
      </c>
      <c r="D3872">
        <f>IF(B3871&lt;&gt;B3872,D3871,IF(H3871=1,"",D3871+_xlfn.XLOOKUP($B3872,Directions!$B:$B,Directions!D:D)))</f>
        <v>27</v>
      </c>
      <c r="E3872" s="3">
        <f>IF(H3871=1,"",C3872+_xlfn.XLOOKUP($B3872,Directions!$B:$B,Directions!C:C))</f>
        <v>71</v>
      </c>
      <c r="F3872" s="3">
        <f>IF(H3871=1,"",D3872+_xlfn.XLOOKUP($B3872,Directions!$B:$B,Directions!D:D))</f>
        <v>26</v>
      </c>
      <c r="G3872" cm="1">
        <f t="array" ref="G3872">IF(H3872=1,"",IF(INDEX(map,F3872,E3872)="#",1,0))</f>
        <v>0</v>
      </c>
      <c r="H3872">
        <f>IF(Journey!H3871=1,1,IF(OR(E3872&lt;0,E3872&gt;Map!$A$1,F3872&lt;0,F3872&gt;Map!$A$1),1,0))</f>
        <v>0</v>
      </c>
    </row>
    <row r="3873" spans="1:8" x14ac:dyDescent="0.25">
      <c r="A3873">
        <v>3871</v>
      </c>
      <c r="B3873">
        <f t="shared" si="60"/>
        <v>1</v>
      </c>
      <c r="C3873">
        <f>IF(B3872&lt;&gt;B3873,C3872,IF(H3872=1,"",C3872+_xlfn.XLOOKUP($B3873,Directions!$B:$B,Directions!C:C)))</f>
        <v>71</v>
      </c>
      <c r="D3873">
        <f>IF(B3872&lt;&gt;B3873,D3872,IF(H3872=1,"",D3872+_xlfn.XLOOKUP($B3873,Directions!$B:$B,Directions!D:D)))</f>
        <v>26</v>
      </c>
      <c r="E3873" s="3">
        <f>IF(H3872=1,"",C3873+_xlfn.XLOOKUP($B3873,Directions!$B:$B,Directions!C:C))</f>
        <v>71</v>
      </c>
      <c r="F3873" s="3">
        <f>IF(H3872=1,"",D3873+_xlfn.XLOOKUP($B3873,Directions!$B:$B,Directions!D:D))</f>
        <v>25</v>
      </c>
      <c r="G3873" cm="1">
        <f t="array" ref="G3873">IF(H3873=1,"",IF(INDEX(map,F3873,E3873)="#",1,0))</f>
        <v>1</v>
      </c>
      <c r="H3873">
        <f>IF(Journey!H3872=1,1,IF(OR(E3873&lt;0,E3873&gt;Map!$A$1,F3873&lt;0,F3873&gt;Map!$A$1),1,0))</f>
        <v>0</v>
      </c>
    </row>
    <row r="3874" spans="1:8" x14ac:dyDescent="0.25">
      <c r="A3874">
        <v>3872</v>
      </c>
      <c r="B3874">
        <f t="shared" si="60"/>
        <v>2</v>
      </c>
      <c r="C3874">
        <f>IF(B3873&lt;&gt;B3874,C3873,IF(H3873=1,"",C3873+_xlfn.XLOOKUP($B3874,Directions!$B:$B,Directions!C:C)))</f>
        <v>71</v>
      </c>
      <c r="D3874">
        <f>IF(B3873&lt;&gt;B3874,D3873,IF(H3873=1,"",D3873+_xlfn.XLOOKUP($B3874,Directions!$B:$B,Directions!D:D)))</f>
        <v>26</v>
      </c>
      <c r="E3874" s="3">
        <f>IF(H3873=1,"",C3874+_xlfn.XLOOKUP($B3874,Directions!$B:$B,Directions!C:C))</f>
        <v>72</v>
      </c>
      <c r="F3874" s="3">
        <f>IF(H3873=1,"",D3874+_xlfn.XLOOKUP($B3874,Directions!$B:$B,Directions!D:D))</f>
        <v>26</v>
      </c>
      <c r="G3874" cm="1">
        <f t="array" ref="G3874">IF(H3874=1,"",IF(INDEX(map,F3874,E3874)="#",1,0))</f>
        <v>0</v>
      </c>
      <c r="H3874">
        <f>IF(Journey!H3873=1,1,IF(OR(E3874&lt;0,E3874&gt;Map!$A$1,F3874&lt;0,F3874&gt;Map!$A$1),1,0))</f>
        <v>0</v>
      </c>
    </row>
    <row r="3875" spans="1:8" x14ac:dyDescent="0.25">
      <c r="A3875">
        <v>3873</v>
      </c>
      <c r="B3875">
        <f t="shared" si="60"/>
        <v>2</v>
      </c>
      <c r="C3875">
        <f>IF(B3874&lt;&gt;B3875,C3874,IF(H3874=1,"",C3874+_xlfn.XLOOKUP($B3875,Directions!$B:$B,Directions!C:C)))</f>
        <v>72</v>
      </c>
      <c r="D3875">
        <f>IF(B3874&lt;&gt;B3875,D3874,IF(H3874=1,"",D3874+_xlfn.XLOOKUP($B3875,Directions!$B:$B,Directions!D:D)))</f>
        <v>26</v>
      </c>
      <c r="E3875" s="3">
        <f>IF(H3874=1,"",C3875+_xlfn.XLOOKUP($B3875,Directions!$B:$B,Directions!C:C))</f>
        <v>73</v>
      </c>
      <c r="F3875" s="3">
        <f>IF(H3874=1,"",D3875+_xlfn.XLOOKUP($B3875,Directions!$B:$B,Directions!D:D))</f>
        <v>26</v>
      </c>
      <c r="G3875" cm="1">
        <f t="array" ref="G3875">IF(H3875=1,"",IF(INDEX(map,F3875,E3875)="#",1,0))</f>
        <v>0</v>
      </c>
      <c r="H3875">
        <f>IF(Journey!H3874=1,1,IF(OR(E3875&lt;0,E3875&gt;Map!$A$1,F3875&lt;0,F3875&gt;Map!$A$1),1,0))</f>
        <v>0</v>
      </c>
    </row>
    <row r="3876" spans="1:8" x14ac:dyDescent="0.25">
      <c r="A3876">
        <v>3874</v>
      </c>
      <c r="B3876">
        <f t="shared" si="60"/>
        <v>2</v>
      </c>
      <c r="C3876">
        <f>IF(B3875&lt;&gt;B3876,C3875,IF(H3875=1,"",C3875+_xlfn.XLOOKUP($B3876,Directions!$B:$B,Directions!C:C)))</f>
        <v>73</v>
      </c>
      <c r="D3876">
        <f>IF(B3875&lt;&gt;B3876,D3875,IF(H3875=1,"",D3875+_xlfn.XLOOKUP($B3876,Directions!$B:$B,Directions!D:D)))</f>
        <v>26</v>
      </c>
      <c r="E3876" s="3">
        <f>IF(H3875=1,"",C3876+_xlfn.XLOOKUP($B3876,Directions!$B:$B,Directions!C:C))</f>
        <v>74</v>
      </c>
      <c r="F3876" s="3">
        <f>IF(H3875=1,"",D3876+_xlfn.XLOOKUP($B3876,Directions!$B:$B,Directions!D:D))</f>
        <v>26</v>
      </c>
      <c r="G3876" cm="1">
        <f t="array" ref="G3876">IF(H3876=1,"",IF(INDEX(map,F3876,E3876)="#",1,0))</f>
        <v>0</v>
      </c>
      <c r="H3876">
        <f>IF(Journey!H3875=1,1,IF(OR(E3876&lt;0,E3876&gt;Map!$A$1,F3876&lt;0,F3876&gt;Map!$A$1),1,0))</f>
        <v>0</v>
      </c>
    </row>
    <row r="3877" spans="1:8" x14ac:dyDescent="0.25">
      <c r="A3877">
        <v>3875</v>
      </c>
      <c r="B3877">
        <f t="shared" si="60"/>
        <v>2</v>
      </c>
      <c r="C3877">
        <f>IF(B3876&lt;&gt;B3877,C3876,IF(H3876=1,"",C3876+_xlfn.XLOOKUP($B3877,Directions!$B:$B,Directions!C:C)))</f>
        <v>74</v>
      </c>
      <c r="D3877">
        <f>IF(B3876&lt;&gt;B3877,D3876,IF(H3876=1,"",D3876+_xlfn.XLOOKUP($B3877,Directions!$B:$B,Directions!D:D)))</f>
        <v>26</v>
      </c>
      <c r="E3877" s="3">
        <f>IF(H3876=1,"",C3877+_xlfn.XLOOKUP($B3877,Directions!$B:$B,Directions!C:C))</f>
        <v>75</v>
      </c>
      <c r="F3877" s="3">
        <f>IF(H3876=1,"",D3877+_xlfn.XLOOKUP($B3877,Directions!$B:$B,Directions!D:D))</f>
        <v>26</v>
      </c>
      <c r="G3877" cm="1">
        <f t="array" ref="G3877">IF(H3877=1,"",IF(INDEX(map,F3877,E3877)="#",1,0))</f>
        <v>0</v>
      </c>
      <c r="H3877">
        <f>IF(Journey!H3876=1,1,IF(OR(E3877&lt;0,E3877&gt;Map!$A$1,F3877&lt;0,F3877&gt;Map!$A$1),1,0))</f>
        <v>0</v>
      </c>
    </row>
    <row r="3878" spans="1:8" x14ac:dyDescent="0.25">
      <c r="A3878">
        <v>3876</v>
      </c>
      <c r="B3878">
        <f t="shared" si="60"/>
        <v>2</v>
      </c>
      <c r="C3878">
        <f>IF(B3877&lt;&gt;B3878,C3877,IF(H3877=1,"",C3877+_xlfn.XLOOKUP($B3878,Directions!$B:$B,Directions!C:C)))</f>
        <v>75</v>
      </c>
      <c r="D3878">
        <f>IF(B3877&lt;&gt;B3878,D3877,IF(H3877=1,"",D3877+_xlfn.XLOOKUP($B3878,Directions!$B:$B,Directions!D:D)))</f>
        <v>26</v>
      </c>
      <c r="E3878" s="3">
        <f>IF(H3877=1,"",C3878+_xlfn.XLOOKUP($B3878,Directions!$B:$B,Directions!C:C))</f>
        <v>76</v>
      </c>
      <c r="F3878" s="3">
        <f>IF(H3877=1,"",D3878+_xlfn.XLOOKUP($B3878,Directions!$B:$B,Directions!D:D))</f>
        <v>26</v>
      </c>
      <c r="G3878" cm="1">
        <f t="array" ref="G3878">IF(H3878=1,"",IF(INDEX(map,F3878,E3878)="#",1,0))</f>
        <v>0</v>
      </c>
      <c r="H3878">
        <f>IF(Journey!H3877=1,1,IF(OR(E3878&lt;0,E3878&gt;Map!$A$1,F3878&lt;0,F3878&gt;Map!$A$1),1,0))</f>
        <v>0</v>
      </c>
    </row>
    <row r="3879" spans="1:8" x14ac:dyDescent="0.25">
      <c r="A3879">
        <v>3877</v>
      </c>
      <c r="B3879">
        <f t="shared" si="60"/>
        <v>2</v>
      </c>
      <c r="C3879">
        <f>IF(B3878&lt;&gt;B3879,C3878,IF(H3878=1,"",C3878+_xlfn.XLOOKUP($B3879,Directions!$B:$B,Directions!C:C)))</f>
        <v>76</v>
      </c>
      <c r="D3879">
        <f>IF(B3878&lt;&gt;B3879,D3878,IF(H3878=1,"",D3878+_xlfn.XLOOKUP($B3879,Directions!$B:$B,Directions!D:D)))</f>
        <v>26</v>
      </c>
      <c r="E3879" s="3">
        <f>IF(H3878=1,"",C3879+_xlfn.XLOOKUP($B3879,Directions!$B:$B,Directions!C:C))</f>
        <v>77</v>
      </c>
      <c r="F3879" s="3">
        <f>IF(H3878=1,"",D3879+_xlfn.XLOOKUP($B3879,Directions!$B:$B,Directions!D:D))</f>
        <v>26</v>
      </c>
      <c r="G3879" cm="1">
        <f t="array" ref="G3879">IF(H3879=1,"",IF(INDEX(map,F3879,E3879)="#",1,0))</f>
        <v>0</v>
      </c>
      <c r="H3879">
        <f>IF(Journey!H3878=1,1,IF(OR(E3879&lt;0,E3879&gt;Map!$A$1,F3879&lt;0,F3879&gt;Map!$A$1),1,0))</f>
        <v>0</v>
      </c>
    </row>
    <row r="3880" spans="1:8" x14ac:dyDescent="0.25">
      <c r="A3880">
        <v>3878</v>
      </c>
      <c r="B3880">
        <f t="shared" si="60"/>
        <v>2</v>
      </c>
      <c r="C3880">
        <f>IF(B3879&lt;&gt;B3880,C3879,IF(H3879=1,"",C3879+_xlfn.XLOOKUP($B3880,Directions!$B:$B,Directions!C:C)))</f>
        <v>77</v>
      </c>
      <c r="D3880">
        <f>IF(B3879&lt;&gt;B3880,D3879,IF(H3879=1,"",D3879+_xlfn.XLOOKUP($B3880,Directions!$B:$B,Directions!D:D)))</f>
        <v>26</v>
      </c>
      <c r="E3880" s="3">
        <f>IF(H3879=1,"",C3880+_xlfn.XLOOKUP($B3880,Directions!$B:$B,Directions!C:C))</f>
        <v>78</v>
      </c>
      <c r="F3880" s="3">
        <f>IF(H3879=1,"",D3880+_xlfn.XLOOKUP($B3880,Directions!$B:$B,Directions!D:D))</f>
        <v>26</v>
      </c>
      <c r="G3880" cm="1">
        <f t="array" ref="G3880">IF(H3880=1,"",IF(INDEX(map,F3880,E3880)="#",1,0))</f>
        <v>0</v>
      </c>
      <c r="H3880">
        <f>IF(Journey!H3879=1,1,IF(OR(E3880&lt;0,E3880&gt;Map!$A$1,F3880&lt;0,F3880&gt;Map!$A$1),1,0))</f>
        <v>0</v>
      </c>
    </row>
    <row r="3881" spans="1:8" x14ac:dyDescent="0.25">
      <c r="A3881">
        <v>3879</v>
      </c>
      <c r="B3881">
        <f t="shared" si="60"/>
        <v>2</v>
      </c>
      <c r="C3881">
        <f>IF(B3880&lt;&gt;B3881,C3880,IF(H3880=1,"",C3880+_xlfn.XLOOKUP($B3881,Directions!$B:$B,Directions!C:C)))</f>
        <v>78</v>
      </c>
      <c r="D3881">
        <f>IF(B3880&lt;&gt;B3881,D3880,IF(H3880=1,"",D3880+_xlfn.XLOOKUP($B3881,Directions!$B:$B,Directions!D:D)))</f>
        <v>26</v>
      </c>
      <c r="E3881" s="3">
        <f>IF(H3880=1,"",C3881+_xlfn.XLOOKUP($B3881,Directions!$B:$B,Directions!C:C))</f>
        <v>79</v>
      </c>
      <c r="F3881" s="3">
        <f>IF(H3880=1,"",D3881+_xlfn.XLOOKUP($B3881,Directions!$B:$B,Directions!D:D))</f>
        <v>26</v>
      </c>
      <c r="G3881" cm="1">
        <f t="array" ref="G3881">IF(H3881=1,"",IF(INDEX(map,F3881,E3881)="#",1,0))</f>
        <v>0</v>
      </c>
      <c r="H3881">
        <f>IF(Journey!H3880=1,1,IF(OR(E3881&lt;0,E3881&gt;Map!$A$1,F3881&lt;0,F3881&gt;Map!$A$1),1,0))</f>
        <v>0</v>
      </c>
    </row>
    <row r="3882" spans="1:8" x14ac:dyDescent="0.25">
      <c r="A3882">
        <v>3880</v>
      </c>
      <c r="B3882">
        <f t="shared" si="60"/>
        <v>2</v>
      </c>
      <c r="C3882">
        <f>IF(B3881&lt;&gt;B3882,C3881,IF(H3881=1,"",C3881+_xlfn.XLOOKUP($B3882,Directions!$B:$B,Directions!C:C)))</f>
        <v>79</v>
      </c>
      <c r="D3882">
        <f>IF(B3881&lt;&gt;B3882,D3881,IF(H3881=1,"",D3881+_xlfn.XLOOKUP($B3882,Directions!$B:$B,Directions!D:D)))</f>
        <v>26</v>
      </c>
      <c r="E3882" s="3">
        <f>IF(H3881=1,"",C3882+_xlfn.XLOOKUP($B3882,Directions!$B:$B,Directions!C:C))</f>
        <v>80</v>
      </c>
      <c r="F3882" s="3">
        <f>IF(H3881=1,"",D3882+_xlfn.XLOOKUP($B3882,Directions!$B:$B,Directions!D:D))</f>
        <v>26</v>
      </c>
      <c r="G3882" cm="1">
        <f t="array" ref="G3882">IF(H3882=1,"",IF(INDEX(map,F3882,E3882)="#",1,0))</f>
        <v>0</v>
      </c>
      <c r="H3882">
        <f>IF(Journey!H3881=1,1,IF(OR(E3882&lt;0,E3882&gt;Map!$A$1,F3882&lt;0,F3882&gt;Map!$A$1),1,0))</f>
        <v>0</v>
      </c>
    </row>
    <row r="3883" spans="1:8" x14ac:dyDescent="0.25">
      <c r="A3883">
        <v>3881</v>
      </c>
      <c r="B3883">
        <f t="shared" si="60"/>
        <v>2</v>
      </c>
      <c r="C3883">
        <f>IF(B3882&lt;&gt;B3883,C3882,IF(H3882=1,"",C3882+_xlfn.XLOOKUP($B3883,Directions!$B:$B,Directions!C:C)))</f>
        <v>80</v>
      </c>
      <c r="D3883">
        <f>IF(B3882&lt;&gt;B3883,D3882,IF(H3882=1,"",D3882+_xlfn.XLOOKUP($B3883,Directions!$B:$B,Directions!D:D)))</f>
        <v>26</v>
      </c>
      <c r="E3883" s="3">
        <f>IF(H3882=1,"",C3883+_xlfn.XLOOKUP($B3883,Directions!$B:$B,Directions!C:C))</f>
        <v>81</v>
      </c>
      <c r="F3883" s="3">
        <f>IF(H3882=1,"",D3883+_xlfn.XLOOKUP($B3883,Directions!$B:$B,Directions!D:D))</f>
        <v>26</v>
      </c>
      <c r="G3883" cm="1">
        <f t="array" ref="G3883">IF(H3883=1,"",IF(INDEX(map,F3883,E3883)="#",1,0))</f>
        <v>0</v>
      </c>
      <c r="H3883">
        <f>IF(Journey!H3882=1,1,IF(OR(E3883&lt;0,E3883&gt;Map!$A$1,F3883&lt;0,F3883&gt;Map!$A$1),1,0))</f>
        <v>0</v>
      </c>
    </row>
    <row r="3884" spans="1:8" x14ac:dyDescent="0.25">
      <c r="A3884">
        <v>3882</v>
      </c>
      <c r="B3884">
        <f t="shared" si="60"/>
        <v>2</v>
      </c>
      <c r="C3884">
        <f>IF(B3883&lt;&gt;B3884,C3883,IF(H3883=1,"",C3883+_xlfn.XLOOKUP($B3884,Directions!$B:$B,Directions!C:C)))</f>
        <v>81</v>
      </c>
      <c r="D3884">
        <f>IF(B3883&lt;&gt;B3884,D3883,IF(H3883=1,"",D3883+_xlfn.XLOOKUP($B3884,Directions!$B:$B,Directions!D:D)))</f>
        <v>26</v>
      </c>
      <c r="E3884" s="3">
        <f>IF(H3883=1,"",C3884+_xlfn.XLOOKUP($B3884,Directions!$B:$B,Directions!C:C))</f>
        <v>82</v>
      </c>
      <c r="F3884" s="3">
        <f>IF(H3883=1,"",D3884+_xlfn.XLOOKUP($B3884,Directions!$B:$B,Directions!D:D))</f>
        <v>26</v>
      </c>
      <c r="G3884" cm="1">
        <f t="array" ref="G3884">IF(H3884=1,"",IF(INDEX(map,F3884,E3884)="#",1,0))</f>
        <v>0</v>
      </c>
      <c r="H3884">
        <f>IF(Journey!H3883=1,1,IF(OR(E3884&lt;0,E3884&gt;Map!$A$1,F3884&lt;0,F3884&gt;Map!$A$1),1,0))</f>
        <v>0</v>
      </c>
    </row>
    <row r="3885" spans="1:8" x14ac:dyDescent="0.25">
      <c r="A3885">
        <v>3883</v>
      </c>
      <c r="B3885">
        <f t="shared" si="60"/>
        <v>2</v>
      </c>
      <c r="C3885">
        <f>IF(B3884&lt;&gt;B3885,C3884,IF(H3884=1,"",C3884+_xlfn.XLOOKUP($B3885,Directions!$B:$B,Directions!C:C)))</f>
        <v>82</v>
      </c>
      <c r="D3885">
        <f>IF(B3884&lt;&gt;B3885,D3884,IF(H3884=1,"",D3884+_xlfn.XLOOKUP($B3885,Directions!$B:$B,Directions!D:D)))</f>
        <v>26</v>
      </c>
      <c r="E3885" s="3">
        <f>IF(H3884=1,"",C3885+_xlfn.XLOOKUP($B3885,Directions!$B:$B,Directions!C:C))</f>
        <v>83</v>
      </c>
      <c r="F3885" s="3">
        <f>IF(H3884=1,"",D3885+_xlfn.XLOOKUP($B3885,Directions!$B:$B,Directions!D:D))</f>
        <v>26</v>
      </c>
      <c r="G3885" cm="1">
        <f t="array" ref="G3885">IF(H3885=1,"",IF(INDEX(map,F3885,E3885)="#",1,0))</f>
        <v>0</v>
      </c>
      <c r="H3885">
        <f>IF(Journey!H3884=1,1,IF(OR(E3885&lt;0,E3885&gt;Map!$A$1,F3885&lt;0,F3885&gt;Map!$A$1),1,0))</f>
        <v>0</v>
      </c>
    </row>
    <row r="3886" spans="1:8" x14ac:dyDescent="0.25">
      <c r="A3886">
        <v>3884</v>
      </c>
      <c r="B3886">
        <f t="shared" si="60"/>
        <v>2</v>
      </c>
      <c r="C3886">
        <f>IF(B3885&lt;&gt;B3886,C3885,IF(H3885=1,"",C3885+_xlfn.XLOOKUP($B3886,Directions!$B:$B,Directions!C:C)))</f>
        <v>83</v>
      </c>
      <c r="D3886">
        <f>IF(B3885&lt;&gt;B3886,D3885,IF(H3885=1,"",D3885+_xlfn.XLOOKUP($B3886,Directions!$B:$B,Directions!D:D)))</f>
        <v>26</v>
      </c>
      <c r="E3886" s="3">
        <f>IF(H3885=1,"",C3886+_xlfn.XLOOKUP($B3886,Directions!$B:$B,Directions!C:C))</f>
        <v>84</v>
      </c>
      <c r="F3886" s="3">
        <f>IF(H3885=1,"",D3886+_xlfn.XLOOKUP($B3886,Directions!$B:$B,Directions!D:D))</f>
        <v>26</v>
      </c>
      <c r="G3886" cm="1">
        <f t="array" ref="G3886">IF(H3886=1,"",IF(INDEX(map,F3886,E3886)="#",1,0))</f>
        <v>0</v>
      </c>
      <c r="H3886">
        <f>IF(Journey!H3885=1,1,IF(OR(E3886&lt;0,E3886&gt;Map!$A$1,F3886&lt;0,F3886&gt;Map!$A$1),1,0))</f>
        <v>0</v>
      </c>
    </row>
    <row r="3887" spans="1:8" x14ac:dyDescent="0.25">
      <c r="A3887">
        <v>3885</v>
      </c>
      <c r="B3887">
        <f t="shared" si="60"/>
        <v>2</v>
      </c>
      <c r="C3887">
        <f>IF(B3886&lt;&gt;B3887,C3886,IF(H3886=1,"",C3886+_xlfn.XLOOKUP($B3887,Directions!$B:$B,Directions!C:C)))</f>
        <v>84</v>
      </c>
      <c r="D3887">
        <f>IF(B3886&lt;&gt;B3887,D3886,IF(H3886=1,"",D3886+_xlfn.XLOOKUP($B3887,Directions!$B:$B,Directions!D:D)))</f>
        <v>26</v>
      </c>
      <c r="E3887" s="3">
        <f>IF(H3886=1,"",C3887+_xlfn.XLOOKUP($B3887,Directions!$B:$B,Directions!C:C))</f>
        <v>85</v>
      </c>
      <c r="F3887" s="3">
        <f>IF(H3886=1,"",D3887+_xlfn.XLOOKUP($B3887,Directions!$B:$B,Directions!D:D))</f>
        <v>26</v>
      </c>
      <c r="G3887" cm="1">
        <f t="array" ref="G3887">IF(H3887=1,"",IF(INDEX(map,F3887,E3887)="#",1,0))</f>
        <v>0</v>
      </c>
      <c r="H3887">
        <f>IF(Journey!H3886=1,1,IF(OR(E3887&lt;0,E3887&gt;Map!$A$1,F3887&lt;0,F3887&gt;Map!$A$1),1,0))</f>
        <v>0</v>
      </c>
    </row>
    <row r="3888" spans="1:8" x14ac:dyDescent="0.25">
      <c r="A3888">
        <v>3886</v>
      </c>
      <c r="B3888">
        <f t="shared" si="60"/>
        <v>2</v>
      </c>
      <c r="C3888">
        <f>IF(B3887&lt;&gt;B3888,C3887,IF(H3887=1,"",C3887+_xlfn.XLOOKUP($B3888,Directions!$B:$B,Directions!C:C)))</f>
        <v>85</v>
      </c>
      <c r="D3888">
        <f>IF(B3887&lt;&gt;B3888,D3887,IF(H3887=1,"",D3887+_xlfn.XLOOKUP($B3888,Directions!$B:$B,Directions!D:D)))</f>
        <v>26</v>
      </c>
      <c r="E3888" s="3">
        <f>IF(H3887=1,"",C3888+_xlfn.XLOOKUP($B3888,Directions!$B:$B,Directions!C:C))</f>
        <v>86</v>
      </c>
      <c r="F3888" s="3">
        <f>IF(H3887=1,"",D3888+_xlfn.XLOOKUP($B3888,Directions!$B:$B,Directions!D:D))</f>
        <v>26</v>
      </c>
      <c r="G3888" cm="1">
        <f t="array" ref="G3888">IF(H3888=1,"",IF(INDEX(map,F3888,E3888)="#",1,0))</f>
        <v>0</v>
      </c>
      <c r="H3888">
        <f>IF(Journey!H3887=1,1,IF(OR(E3888&lt;0,E3888&gt;Map!$A$1,F3888&lt;0,F3888&gt;Map!$A$1),1,0))</f>
        <v>0</v>
      </c>
    </row>
    <row r="3889" spans="1:8" x14ac:dyDescent="0.25">
      <c r="A3889">
        <v>3887</v>
      </c>
      <c r="B3889">
        <f t="shared" si="60"/>
        <v>2</v>
      </c>
      <c r="C3889">
        <f>IF(B3888&lt;&gt;B3889,C3888,IF(H3888=1,"",C3888+_xlfn.XLOOKUP($B3889,Directions!$B:$B,Directions!C:C)))</f>
        <v>86</v>
      </c>
      <c r="D3889">
        <f>IF(B3888&lt;&gt;B3889,D3888,IF(H3888=1,"",D3888+_xlfn.XLOOKUP($B3889,Directions!$B:$B,Directions!D:D)))</f>
        <v>26</v>
      </c>
      <c r="E3889" s="3">
        <f>IF(H3888=1,"",C3889+_xlfn.XLOOKUP($B3889,Directions!$B:$B,Directions!C:C))</f>
        <v>87</v>
      </c>
      <c r="F3889" s="3">
        <f>IF(H3888=1,"",D3889+_xlfn.XLOOKUP($B3889,Directions!$B:$B,Directions!D:D))</f>
        <v>26</v>
      </c>
      <c r="G3889" cm="1">
        <f t="array" ref="G3889">IF(H3889=1,"",IF(INDEX(map,F3889,E3889)="#",1,0))</f>
        <v>0</v>
      </c>
      <c r="H3889">
        <f>IF(Journey!H3888=1,1,IF(OR(E3889&lt;0,E3889&gt;Map!$A$1,F3889&lt;0,F3889&gt;Map!$A$1),1,0))</f>
        <v>0</v>
      </c>
    </row>
    <row r="3890" spans="1:8" x14ac:dyDescent="0.25">
      <c r="A3890">
        <v>3888</v>
      </c>
      <c r="B3890">
        <f t="shared" si="60"/>
        <v>2</v>
      </c>
      <c r="C3890">
        <f>IF(B3889&lt;&gt;B3890,C3889,IF(H3889=1,"",C3889+_xlfn.XLOOKUP($B3890,Directions!$B:$B,Directions!C:C)))</f>
        <v>87</v>
      </c>
      <c r="D3890">
        <f>IF(B3889&lt;&gt;B3890,D3889,IF(H3889=1,"",D3889+_xlfn.XLOOKUP($B3890,Directions!$B:$B,Directions!D:D)))</f>
        <v>26</v>
      </c>
      <c r="E3890" s="3">
        <f>IF(H3889=1,"",C3890+_xlfn.XLOOKUP($B3890,Directions!$B:$B,Directions!C:C))</f>
        <v>88</v>
      </c>
      <c r="F3890" s="3">
        <f>IF(H3889=1,"",D3890+_xlfn.XLOOKUP($B3890,Directions!$B:$B,Directions!D:D))</f>
        <v>26</v>
      </c>
      <c r="G3890" cm="1">
        <f t="array" ref="G3890">IF(H3890=1,"",IF(INDEX(map,F3890,E3890)="#",1,0))</f>
        <v>0</v>
      </c>
      <c r="H3890">
        <f>IF(Journey!H3889=1,1,IF(OR(E3890&lt;0,E3890&gt;Map!$A$1,F3890&lt;0,F3890&gt;Map!$A$1),1,0))</f>
        <v>0</v>
      </c>
    </row>
    <row r="3891" spans="1:8" x14ac:dyDescent="0.25">
      <c r="A3891">
        <v>3889</v>
      </c>
      <c r="B3891">
        <f t="shared" si="60"/>
        <v>2</v>
      </c>
      <c r="C3891">
        <f>IF(B3890&lt;&gt;B3891,C3890,IF(H3890=1,"",C3890+_xlfn.XLOOKUP($B3891,Directions!$B:$B,Directions!C:C)))</f>
        <v>88</v>
      </c>
      <c r="D3891">
        <f>IF(B3890&lt;&gt;B3891,D3890,IF(H3890=1,"",D3890+_xlfn.XLOOKUP($B3891,Directions!$B:$B,Directions!D:D)))</f>
        <v>26</v>
      </c>
      <c r="E3891" s="3">
        <f>IF(H3890=1,"",C3891+_xlfn.XLOOKUP($B3891,Directions!$B:$B,Directions!C:C))</f>
        <v>89</v>
      </c>
      <c r="F3891" s="3">
        <f>IF(H3890=1,"",D3891+_xlfn.XLOOKUP($B3891,Directions!$B:$B,Directions!D:D))</f>
        <v>26</v>
      </c>
      <c r="G3891" cm="1">
        <f t="array" ref="G3891">IF(H3891=1,"",IF(INDEX(map,F3891,E3891)="#",1,0))</f>
        <v>0</v>
      </c>
      <c r="H3891">
        <f>IF(Journey!H3890=1,1,IF(OR(E3891&lt;0,E3891&gt;Map!$A$1,F3891&lt;0,F3891&gt;Map!$A$1),1,0))</f>
        <v>0</v>
      </c>
    </row>
    <row r="3892" spans="1:8" x14ac:dyDescent="0.25">
      <c r="A3892">
        <v>3890</v>
      </c>
      <c r="B3892">
        <f t="shared" si="60"/>
        <v>2</v>
      </c>
      <c r="C3892">
        <f>IF(B3891&lt;&gt;B3892,C3891,IF(H3891=1,"",C3891+_xlfn.XLOOKUP($B3892,Directions!$B:$B,Directions!C:C)))</f>
        <v>89</v>
      </c>
      <c r="D3892">
        <f>IF(B3891&lt;&gt;B3892,D3891,IF(H3891=1,"",D3891+_xlfn.XLOOKUP($B3892,Directions!$B:$B,Directions!D:D)))</f>
        <v>26</v>
      </c>
      <c r="E3892" s="3">
        <f>IF(H3891=1,"",C3892+_xlfn.XLOOKUP($B3892,Directions!$B:$B,Directions!C:C))</f>
        <v>90</v>
      </c>
      <c r="F3892" s="3">
        <f>IF(H3891=1,"",D3892+_xlfn.XLOOKUP($B3892,Directions!$B:$B,Directions!D:D))</f>
        <v>26</v>
      </c>
      <c r="G3892" cm="1">
        <f t="array" ref="G3892">IF(H3892=1,"",IF(INDEX(map,F3892,E3892)="#",1,0))</f>
        <v>0</v>
      </c>
      <c r="H3892">
        <f>IF(Journey!H3891=1,1,IF(OR(E3892&lt;0,E3892&gt;Map!$A$1,F3892&lt;0,F3892&gt;Map!$A$1),1,0))</f>
        <v>0</v>
      </c>
    </row>
    <row r="3893" spans="1:8" x14ac:dyDescent="0.25">
      <c r="A3893">
        <v>3891</v>
      </c>
      <c r="B3893">
        <f t="shared" si="60"/>
        <v>2</v>
      </c>
      <c r="C3893">
        <f>IF(B3892&lt;&gt;B3893,C3892,IF(H3892=1,"",C3892+_xlfn.XLOOKUP($B3893,Directions!$B:$B,Directions!C:C)))</f>
        <v>90</v>
      </c>
      <c r="D3893">
        <f>IF(B3892&lt;&gt;B3893,D3892,IF(H3892=1,"",D3892+_xlfn.XLOOKUP($B3893,Directions!$B:$B,Directions!D:D)))</f>
        <v>26</v>
      </c>
      <c r="E3893" s="3">
        <f>IF(H3892=1,"",C3893+_xlfn.XLOOKUP($B3893,Directions!$B:$B,Directions!C:C))</f>
        <v>91</v>
      </c>
      <c r="F3893" s="3">
        <f>IF(H3892=1,"",D3893+_xlfn.XLOOKUP($B3893,Directions!$B:$B,Directions!D:D))</f>
        <v>26</v>
      </c>
      <c r="G3893" cm="1">
        <f t="array" ref="G3893">IF(H3893=1,"",IF(INDEX(map,F3893,E3893)="#",1,0))</f>
        <v>0</v>
      </c>
      <c r="H3893">
        <f>IF(Journey!H3892=1,1,IF(OR(E3893&lt;0,E3893&gt;Map!$A$1,F3893&lt;0,F3893&gt;Map!$A$1),1,0))</f>
        <v>0</v>
      </c>
    </row>
    <row r="3894" spans="1:8" x14ac:dyDescent="0.25">
      <c r="A3894">
        <v>3892</v>
      </c>
      <c r="B3894">
        <f t="shared" si="60"/>
        <v>2</v>
      </c>
      <c r="C3894">
        <f>IF(B3893&lt;&gt;B3894,C3893,IF(H3893=1,"",C3893+_xlfn.XLOOKUP($B3894,Directions!$B:$B,Directions!C:C)))</f>
        <v>91</v>
      </c>
      <c r="D3894">
        <f>IF(B3893&lt;&gt;B3894,D3893,IF(H3893=1,"",D3893+_xlfn.XLOOKUP($B3894,Directions!$B:$B,Directions!D:D)))</f>
        <v>26</v>
      </c>
      <c r="E3894" s="3">
        <f>IF(H3893=1,"",C3894+_xlfn.XLOOKUP($B3894,Directions!$B:$B,Directions!C:C))</f>
        <v>92</v>
      </c>
      <c r="F3894" s="3">
        <f>IF(H3893=1,"",D3894+_xlfn.XLOOKUP($B3894,Directions!$B:$B,Directions!D:D))</f>
        <v>26</v>
      </c>
      <c r="G3894" cm="1">
        <f t="array" ref="G3894">IF(H3894=1,"",IF(INDEX(map,F3894,E3894)="#",1,0))</f>
        <v>0</v>
      </c>
      <c r="H3894">
        <f>IF(Journey!H3893=1,1,IF(OR(E3894&lt;0,E3894&gt;Map!$A$1,F3894&lt;0,F3894&gt;Map!$A$1),1,0))</f>
        <v>0</v>
      </c>
    </row>
    <row r="3895" spans="1:8" x14ac:dyDescent="0.25">
      <c r="A3895">
        <v>3893</v>
      </c>
      <c r="B3895">
        <f t="shared" si="60"/>
        <v>2</v>
      </c>
      <c r="C3895">
        <f>IF(B3894&lt;&gt;B3895,C3894,IF(H3894=1,"",C3894+_xlfn.XLOOKUP($B3895,Directions!$B:$B,Directions!C:C)))</f>
        <v>92</v>
      </c>
      <c r="D3895">
        <f>IF(B3894&lt;&gt;B3895,D3894,IF(H3894=1,"",D3894+_xlfn.XLOOKUP($B3895,Directions!$B:$B,Directions!D:D)))</f>
        <v>26</v>
      </c>
      <c r="E3895" s="3">
        <f>IF(H3894=1,"",C3895+_xlfn.XLOOKUP($B3895,Directions!$B:$B,Directions!C:C))</f>
        <v>93</v>
      </c>
      <c r="F3895" s="3">
        <f>IF(H3894=1,"",D3895+_xlfn.XLOOKUP($B3895,Directions!$B:$B,Directions!D:D))</f>
        <v>26</v>
      </c>
      <c r="G3895" cm="1">
        <f t="array" ref="G3895">IF(H3895=1,"",IF(INDEX(map,F3895,E3895)="#",1,0))</f>
        <v>0</v>
      </c>
      <c r="H3895">
        <f>IF(Journey!H3894=1,1,IF(OR(E3895&lt;0,E3895&gt;Map!$A$1,F3895&lt;0,F3895&gt;Map!$A$1),1,0))</f>
        <v>0</v>
      </c>
    </row>
    <row r="3896" spans="1:8" x14ac:dyDescent="0.25">
      <c r="A3896">
        <v>3894</v>
      </c>
      <c r="B3896">
        <f t="shared" si="60"/>
        <v>2</v>
      </c>
      <c r="C3896">
        <f>IF(B3895&lt;&gt;B3896,C3895,IF(H3895=1,"",C3895+_xlfn.XLOOKUP($B3896,Directions!$B:$B,Directions!C:C)))</f>
        <v>93</v>
      </c>
      <c r="D3896">
        <f>IF(B3895&lt;&gt;B3896,D3895,IF(H3895=1,"",D3895+_xlfn.XLOOKUP($B3896,Directions!$B:$B,Directions!D:D)))</f>
        <v>26</v>
      </c>
      <c r="E3896" s="3">
        <f>IF(H3895=1,"",C3896+_xlfn.XLOOKUP($B3896,Directions!$B:$B,Directions!C:C))</f>
        <v>94</v>
      </c>
      <c r="F3896" s="3">
        <f>IF(H3895=1,"",D3896+_xlfn.XLOOKUP($B3896,Directions!$B:$B,Directions!D:D))</f>
        <v>26</v>
      </c>
      <c r="G3896" cm="1">
        <f t="array" ref="G3896">IF(H3896=1,"",IF(INDEX(map,F3896,E3896)="#",1,0))</f>
        <v>0</v>
      </c>
      <c r="H3896">
        <f>IF(Journey!H3895=1,1,IF(OR(E3896&lt;0,E3896&gt;Map!$A$1,F3896&lt;0,F3896&gt;Map!$A$1),1,0))</f>
        <v>0</v>
      </c>
    </row>
    <row r="3897" spans="1:8" x14ac:dyDescent="0.25">
      <c r="A3897">
        <v>3895</v>
      </c>
      <c r="B3897">
        <f t="shared" si="60"/>
        <v>2</v>
      </c>
      <c r="C3897">
        <f>IF(B3896&lt;&gt;B3897,C3896,IF(H3896=1,"",C3896+_xlfn.XLOOKUP($B3897,Directions!$B:$B,Directions!C:C)))</f>
        <v>94</v>
      </c>
      <c r="D3897">
        <f>IF(B3896&lt;&gt;B3897,D3896,IF(H3896=1,"",D3896+_xlfn.XLOOKUP($B3897,Directions!$B:$B,Directions!D:D)))</f>
        <v>26</v>
      </c>
      <c r="E3897" s="3">
        <f>IF(H3896=1,"",C3897+_xlfn.XLOOKUP($B3897,Directions!$B:$B,Directions!C:C))</f>
        <v>95</v>
      </c>
      <c r="F3897" s="3">
        <f>IF(H3896=1,"",D3897+_xlfn.XLOOKUP($B3897,Directions!$B:$B,Directions!D:D))</f>
        <v>26</v>
      </c>
      <c r="G3897" cm="1">
        <f t="array" ref="G3897">IF(H3897=1,"",IF(INDEX(map,F3897,E3897)="#",1,0))</f>
        <v>0</v>
      </c>
      <c r="H3897">
        <f>IF(Journey!H3896=1,1,IF(OR(E3897&lt;0,E3897&gt;Map!$A$1,F3897&lt;0,F3897&gt;Map!$A$1),1,0))</f>
        <v>0</v>
      </c>
    </row>
    <row r="3898" spans="1:8" x14ac:dyDescent="0.25">
      <c r="A3898">
        <v>3896</v>
      </c>
      <c r="B3898">
        <f t="shared" si="60"/>
        <v>2</v>
      </c>
      <c r="C3898">
        <f>IF(B3897&lt;&gt;B3898,C3897,IF(H3897=1,"",C3897+_xlfn.XLOOKUP($B3898,Directions!$B:$B,Directions!C:C)))</f>
        <v>95</v>
      </c>
      <c r="D3898">
        <f>IF(B3897&lt;&gt;B3898,D3897,IF(H3897=1,"",D3897+_xlfn.XLOOKUP($B3898,Directions!$B:$B,Directions!D:D)))</f>
        <v>26</v>
      </c>
      <c r="E3898" s="3">
        <f>IF(H3897=1,"",C3898+_xlfn.XLOOKUP($B3898,Directions!$B:$B,Directions!C:C))</f>
        <v>96</v>
      </c>
      <c r="F3898" s="3">
        <f>IF(H3897=1,"",D3898+_xlfn.XLOOKUP($B3898,Directions!$B:$B,Directions!D:D))</f>
        <v>26</v>
      </c>
      <c r="G3898" cm="1">
        <f t="array" ref="G3898">IF(H3898=1,"",IF(INDEX(map,F3898,E3898)="#",1,0))</f>
        <v>0</v>
      </c>
      <c r="H3898">
        <f>IF(Journey!H3897=1,1,IF(OR(E3898&lt;0,E3898&gt;Map!$A$1,F3898&lt;0,F3898&gt;Map!$A$1),1,0))</f>
        <v>0</v>
      </c>
    </row>
    <row r="3899" spans="1:8" x14ac:dyDescent="0.25">
      <c r="A3899">
        <v>3897</v>
      </c>
      <c r="B3899">
        <f t="shared" si="60"/>
        <v>2</v>
      </c>
      <c r="C3899">
        <f>IF(B3898&lt;&gt;B3899,C3898,IF(H3898=1,"",C3898+_xlfn.XLOOKUP($B3899,Directions!$B:$B,Directions!C:C)))</f>
        <v>96</v>
      </c>
      <c r="D3899">
        <f>IF(B3898&lt;&gt;B3899,D3898,IF(H3898=1,"",D3898+_xlfn.XLOOKUP($B3899,Directions!$B:$B,Directions!D:D)))</f>
        <v>26</v>
      </c>
      <c r="E3899" s="3">
        <f>IF(H3898=1,"",C3899+_xlfn.XLOOKUP($B3899,Directions!$B:$B,Directions!C:C))</f>
        <v>97</v>
      </c>
      <c r="F3899" s="3">
        <f>IF(H3898=1,"",D3899+_xlfn.XLOOKUP($B3899,Directions!$B:$B,Directions!D:D))</f>
        <v>26</v>
      </c>
      <c r="G3899" cm="1">
        <f t="array" ref="G3899">IF(H3899=1,"",IF(INDEX(map,F3899,E3899)="#",1,0))</f>
        <v>0</v>
      </c>
      <c r="H3899">
        <f>IF(Journey!H3898=1,1,IF(OR(E3899&lt;0,E3899&gt;Map!$A$1,F3899&lt;0,F3899&gt;Map!$A$1),1,0))</f>
        <v>0</v>
      </c>
    </row>
    <row r="3900" spans="1:8" x14ac:dyDescent="0.25">
      <c r="A3900">
        <v>3898</v>
      </c>
      <c r="B3900">
        <f t="shared" si="60"/>
        <v>2</v>
      </c>
      <c r="C3900">
        <f>IF(B3899&lt;&gt;B3900,C3899,IF(H3899=1,"",C3899+_xlfn.XLOOKUP($B3900,Directions!$B:$B,Directions!C:C)))</f>
        <v>97</v>
      </c>
      <c r="D3900">
        <f>IF(B3899&lt;&gt;B3900,D3899,IF(H3899=1,"",D3899+_xlfn.XLOOKUP($B3900,Directions!$B:$B,Directions!D:D)))</f>
        <v>26</v>
      </c>
      <c r="E3900" s="3">
        <f>IF(H3899=1,"",C3900+_xlfn.XLOOKUP($B3900,Directions!$B:$B,Directions!C:C))</f>
        <v>98</v>
      </c>
      <c r="F3900" s="3">
        <f>IF(H3899=1,"",D3900+_xlfn.XLOOKUP($B3900,Directions!$B:$B,Directions!D:D))</f>
        <v>26</v>
      </c>
      <c r="G3900" cm="1">
        <f t="array" ref="G3900">IF(H3900=1,"",IF(INDEX(map,F3900,E3900)="#",1,0))</f>
        <v>0</v>
      </c>
      <c r="H3900">
        <f>IF(Journey!H3899=1,1,IF(OR(E3900&lt;0,E3900&gt;Map!$A$1,F3900&lt;0,F3900&gt;Map!$A$1),1,0))</f>
        <v>0</v>
      </c>
    </row>
    <row r="3901" spans="1:8" x14ac:dyDescent="0.25">
      <c r="A3901">
        <v>3899</v>
      </c>
      <c r="B3901">
        <f t="shared" si="60"/>
        <v>2</v>
      </c>
      <c r="C3901">
        <f>IF(B3900&lt;&gt;B3901,C3900,IF(H3900=1,"",C3900+_xlfn.XLOOKUP($B3901,Directions!$B:$B,Directions!C:C)))</f>
        <v>98</v>
      </c>
      <c r="D3901">
        <f>IF(B3900&lt;&gt;B3901,D3900,IF(H3900=1,"",D3900+_xlfn.XLOOKUP($B3901,Directions!$B:$B,Directions!D:D)))</f>
        <v>26</v>
      </c>
      <c r="E3901" s="3">
        <f>IF(H3900=1,"",C3901+_xlfn.XLOOKUP($B3901,Directions!$B:$B,Directions!C:C))</f>
        <v>99</v>
      </c>
      <c r="F3901" s="3">
        <f>IF(H3900=1,"",D3901+_xlfn.XLOOKUP($B3901,Directions!$B:$B,Directions!D:D))</f>
        <v>26</v>
      </c>
      <c r="G3901" cm="1">
        <f t="array" ref="G3901">IF(H3901=1,"",IF(INDEX(map,F3901,E3901)="#",1,0))</f>
        <v>0</v>
      </c>
      <c r="H3901">
        <f>IF(Journey!H3900=1,1,IF(OR(E3901&lt;0,E3901&gt;Map!$A$1,F3901&lt;0,F3901&gt;Map!$A$1),1,0))</f>
        <v>0</v>
      </c>
    </row>
    <row r="3902" spans="1:8" x14ac:dyDescent="0.25">
      <c r="A3902">
        <v>3900</v>
      </c>
      <c r="B3902">
        <f t="shared" si="60"/>
        <v>2</v>
      </c>
      <c r="C3902">
        <f>IF(B3901&lt;&gt;B3902,C3901,IF(H3901=1,"",C3901+_xlfn.XLOOKUP($B3902,Directions!$B:$B,Directions!C:C)))</f>
        <v>99</v>
      </c>
      <c r="D3902">
        <f>IF(B3901&lt;&gt;B3902,D3901,IF(H3901=1,"",D3901+_xlfn.XLOOKUP($B3902,Directions!$B:$B,Directions!D:D)))</f>
        <v>26</v>
      </c>
      <c r="E3902" s="3">
        <f>IF(H3901=1,"",C3902+_xlfn.XLOOKUP($B3902,Directions!$B:$B,Directions!C:C))</f>
        <v>100</v>
      </c>
      <c r="F3902" s="3">
        <f>IF(H3901=1,"",D3902+_xlfn.XLOOKUP($B3902,Directions!$B:$B,Directions!D:D))</f>
        <v>26</v>
      </c>
      <c r="G3902" cm="1">
        <f t="array" ref="G3902">IF(H3902=1,"",IF(INDEX(map,F3902,E3902)="#",1,0))</f>
        <v>0</v>
      </c>
      <c r="H3902">
        <f>IF(Journey!H3901=1,1,IF(OR(E3902&lt;0,E3902&gt;Map!$A$1,F3902&lt;0,F3902&gt;Map!$A$1),1,0))</f>
        <v>0</v>
      </c>
    </row>
    <row r="3903" spans="1:8" x14ac:dyDescent="0.25">
      <c r="A3903">
        <v>3901</v>
      </c>
      <c r="B3903">
        <f t="shared" si="60"/>
        <v>2</v>
      </c>
      <c r="C3903">
        <f>IF(B3902&lt;&gt;B3903,C3902,IF(H3902=1,"",C3902+_xlfn.XLOOKUP($B3903,Directions!$B:$B,Directions!C:C)))</f>
        <v>100</v>
      </c>
      <c r="D3903">
        <f>IF(B3902&lt;&gt;B3903,D3902,IF(H3902=1,"",D3902+_xlfn.XLOOKUP($B3903,Directions!$B:$B,Directions!D:D)))</f>
        <v>26</v>
      </c>
      <c r="E3903" s="3">
        <f>IF(H3902=1,"",C3903+_xlfn.XLOOKUP($B3903,Directions!$B:$B,Directions!C:C))</f>
        <v>101</v>
      </c>
      <c r="F3903" s="3">
        <f>IF(H3902=1,"",D3903+_xlfn.XLOOKUP($B3903,Directions!$B:$B,Directions!D:D))</f>
        <v>26</v>
      </c>
      <c r="G3903" cm="1">
        <f t="array" ref="G3903">IF(H3903=1,"",IF(INDEX(map,F3903,E3903)="#",1,0))</f>
        <v>1</v>
      </c>
      <c r="H3903">
        <f>IF(Journey!H3902=1,1,IF(OR(E3903&lt;0,E3903&gt;Map!$A$1,F3903&lt;0,F3903&gt;Map!$A$1),1,0))</f>
        <v>0</v>
      </c>
    </row>
    <row r="3904" spans="1:8" x14ac:dyDescent="0.25">
      <c r="A3904">
        <v>3902</v>
      </c>
      <c r="B3904">
        <f t="shared" si="60"/>
        <v>3</v>
      </c>
      <c r="C3904">
        <f>IF(B3903&lt;&gt;B3904,C3903,IF(H3903=1,"",C3903+_xlfn.XLOOKUP($B3904,Directions!$B:$B,Directions!C:C)))</f>
        <v>100</v>
      </c>
      <c r="D3904">
        <f>IF(B3903&lt;&gt;B3904,D3903,IF(H3903=1,"",D3903+_xlfn.XLOOKUP($B3904,Directions!$B:$B,Directions!D:D)))</f>
        <v>26</v>
      </c>
      <c r="E3904" s="3">
        <f>IF(H3903=1,"",C3904+_xlfn.XLOOKUP($B3904,Directions!$B:$B,Directions!C:C))</f>
        <v>100</v>
      </c>
      <c r="F3904" s="3">
        <f>IF(H3903=1,"",D3904+_xlfn.XLOOKUP($B3904,Directions!$B:$B,Directions!D:D))</f>
        <v>27</v>
      </c>
      <c r="G3904" cm="1">
        <f t="array" ref="G3904">IF(H3904=1,"",IF(INDEX(map,F3904,E3904)="#",1,0))</f>
        <v>0</v>
      </c>
      <c r="H3904">
        <f>IF(Journey!H3903=1,1,IF(OR(E3904&lt;0,E3904&gt;Map!$A$1,F3904&lt;0,F3904&gt;Map!$A$1),1,0))</f>
        <v>0</v>
      </c>
    </row>
    <row r="3905" spans="1:8" x14ac:dyDescent="0.25">
      <c r="A3905">
        <v>3903</v>
      </c>
      <c r="B3905">
        <f t="shared" si="60"/>
        <v>3</v>
      </c>
      <c r="C3905">
        <f>IF(B3904&lt;&gt;B3905,C3904,IF(H3904=1,"",C3904+_xlfn.XLOOKUP($B3905,Directions!$B:$B,Directions!C:C)))</f>
        <v>100</v>
      </c>
      <c r="D3905">
        <f>IF(B3904&lt;&gt;B3905,D3904,IF(H3904=1,"",D3904+_xlfn.XLOOKUP($B3905,Directions!$B:$B,Directions!D:D)))</f>
        <v>27</v>
      </c>
      <c r="E3905" s="3">
        <f>IF(H3904=1,"",C3905+_xlfn.XLOOKUP($B3905,Directions!$B:$B,Directions!C:C))</f>
        <v>100</v>
      </c>
      <c r="F3905" s="3">
        <f>IF(H3904=1,"",D3905+_xlfn.XLOOKUP($B3905,Directions!$B:$B,Directions!D:D))</f>
        <v>28</v>
      </c>
      <c r="G3905" cm="1">
        <f t="array" ref="G3905">IF(H3905=1,"",IF(INDEX(map,F3905,E3905)="#",1,0))</f>
        <v>0</v>
      </c>
      <c r="H3905">
        <f>IF(Journey!H3904=1,1,IF(OR(E3905&lt;0,E3905&gt;Map!$A$1,F3905&lt;0,F3905&gt;Map!$A$1),1,0))</f>
        <v>0</v>
      </c>
    </row>
    <row r="3906" spans="1:8" x14ac:dyDescent="0.25">
      <c r="A3906">
        <v>3904</v>
      </c>
      <c r="B3906">
        <f t="shared" si="60"/>
        <v>3</v>
      </c>
      <c r="C3906">
        <f>IF(B3905&lt;&gt;B3906,C3905,IF(H3905=1,"",C3905+_xlfn.XLOOKUP($B3906,Directions!$B:$B,Directions!C:C)))</f>
        <v>100</v>
      </c>
      <c r="D3906">
        <f>IF(B3905&lt;&gt;B3906,D3905,IF(H3905=1,"",D3905+_xlfn.XLOOKUP($B3906,Directions!$B:$B,Directions!D:D)))</f>
        <v>28</v>
      </c>
      <c r="E3906" s="3">
        <f>IF(H3905=1,"",C3906+_xlfn.XLOOKUP($B3906,Directions!$B:$B,Directions!C:C))</f>
        <v>100</v>
      </c>
      <c r="F3906" s="3">
        <f>IF(H3905=1,"",D3906+_xlfn.XLOOKUP($B3906,Directions!$B:$B,Directions!D:D))</f>
        <v>29</v>
      </c>
      <c r="G3906" cm="1">
        <f t="array" ref="G3906">IF(H3906=1,"",IF(INDEX(map,F3906,E3906)="#",1,0))</f>
        <v>0</v>
      </c>
      <c r="H3906">
        <f>IF(Journey!H3905=1,1,IF(OR(E3906&lt;0,E3906&gt;Map!$A$1,F3906&lt;0,F3906&gt;Map!$A$1),1,0))</f>
        <v>0</v>
      </c>
    </row>
    <row r="3907" spans="1:8" x14ac:dyDescent="0.25">
      <c r="A3907">
        <v>3905</v>
      </c>
      <c r="B3907">
        <f t="shared" si="60"/>
        <v>3</v>
      </c>
      <c r="C3907">
        <f>IF(B3906&lt;&gt;B3907,C3906,IF(H3906=1,"",C3906+_xlfn.XLOOKUP($B3907,Directions!$B:$B,Directions!C:C)))</f>
        <v>100</v>
      </c>
      <c r="D3907">
        <f>IF(B3906&lt;&gt;B3907,D3906,IF(H3906=1,"",D3906+_xlfn.XLOOKUP($B3907,Directions!$B:$B,Directions!D:D)))</f>
        <v>29</v>
      </c>
      <c r="E3907" s="3">
        <f>IF(H3906=1,"",C3907+_xlfn.XLOOKUP($B3907,Directions!$B:$B,Directions!C:C))</f>
        <v>100</v>
      </c>
      <c r="F3907" s="3">
        <f>IF(H3906=1,"",D3907+_xlfn.XLOOKUP($B3907,Directions!$B:$B,Directions!D:D))</f>
        <v>30</v>
      </c>
      <c r="G3907" cm="1">
        <f t="array" ref="G3907">IF(H3907=1,"",IF(INDEX(map,F3907,E3907)="#",1,0))</f>
        <v>0</v>
      </c>
      <c r="H3907">
        <f>IF(Journey!H3906=1,1,IF(OR(E3907&lt;0,E3907&gt;Map!$A$1,F3907&lt;0,F3907&gt;Map!$A$1),1,0))</f>
        <v>0</v>
      </c>
    </row>
    <row r="3908" spans="1:8" x14ac:dyDescent="0.25">
      <c r="A3908">
        <v>3906</v>
      </c>
      <c r="B3908">
        <f t="shared" ref="B3908:B3971" si="61">IF(H3907=1,"",IF(G3907=1,MOD(B3907,4)+1,B3907))</f>
        <v>3</v>
      </c>
      <c r="C3908">
        <f>IF(B3907&lt;&gt;B3908,C3907,IF(H3907=1,"",C3907+_xlfn.XLOOKUP($B3908,Directions!$B:$B,Directions!C:C)))</f>
        <v>100</v>
      </c>
      <c r="D3908">
        <f>IF(B3907&lt;&gt;B3908,D3907,IF(H3907=1,"",D3907+_xlfn.XLOOKUP($B3908,Directions!$B:$B,Directions!D:D)))</f>
        <v>30</v>
      </c>
      <c r="E3908" s="3">
        <f>IF(H3907=1,"",C3908+_xlfn.XLOOKUP($B3908,Directions!$B:$B,Directions!C:C))</f>
        <v>100</v>
      </c>
      <c r="F3908" s="3">
        <f>IF(H3907=1,"",D3908+_xlfn.XLOOKUP($B3908,Directions!$B:$B,Directions!D:D))</f>
        <v>31</v>
      </c>
      <c r="G3908" cm="1">
        <f t="array" ref="G3908">IF(H3908=1,"",IF(INDEX(map,F3908,E3908)="#",1,0))</f>
        <v>0</v>
      </c>
      <c r="H3908">
        <f>IF(Journey!H3907=1,1,IF(OR(E3908&lt;0,E3908&gt;Map!$A$1,F3908&lt;0,F3908&gt;Map!$A$1),1,0))</f>
        <v>0</v>
      </c>
    </row>
    <row r="3909" spans="1:8" x14ac:dyDescent="0.25">
      <c r="A3909">
        <v>3907</v>
      </c>
      <c r="B3909">
        <f t="shared" si="61"/>
        <v>3</v>
      </c>
      <c r="C3909">
        <f>IF(B3908&lt;&gt;B3909,C3908,IF(H3908=1,"",C3908+_xlfn.XLOOKUP($B3909,Directions!$B:$B,Directions!C:C)))</f>
        <v>100</v>
      </c>
      <c r="D3909">
        <f>IF(B3908&lt;&gt;B3909,D3908,IF(H3908=1,"",D3908+_xlfn.XLOOKUP($B3909,Directions!$B:$B,Directions!D:D)))</f>
        <v>31</v>
      </c>
      <c r="E3909" s="3">
        <f>IF(H3908=1,"",C3909+_xlfn.XLOOKUP($B3909,Directions!$B:$B,Directions!C:C))</f>
        <v>100</v>
      </c>
      <c r="F3909" s="3">
        <f>IF(H3908=1,"",D3909+_xlfn.XLOOKUP($B3909,Directions!$B:$B,Directions!D:D))</f>
        <v>32</v>
      </c>
      <c r="G3909" cm="1">
        <f t="array" ref="G3909">IF(H3909=1,"",IF(INDEX(map,F3909,E3909)="#",1,0))</f>
        <v>0</v>
      </c>
      <c r="H3909">
        <f>IF(Journey!H3908=1,1,IF(OR(E3909&lt;0,E3909&gt;Map!$A$1,F3909&lt;0,F3909&gt;Map!$A$1),1,0))</f>
        <v>0</v>
      </c>
    </row>
    <row r="3910" spans="1:8" x14ac:dyDescent="0.25">
      <c r="A3910">
        <v>3908</v>
      </c>
      <c r="B3910">
        <f t="shared" si="61"/>
        <v>3</v>
      </c>
      <c r="C3910">
        <f>IF(B3909&lt;&gt;B3910,C3909,IF(H3909=1,"",C3909+_xlfn.XLOOKUP($B3910,Directions!$B:$B,Directions!C:C)))</f>
        <v>100</v>
      </c>
      <c r="D3910">
        <f>IF(B3909&lt;&gt;B3910,D3909,IF(H3909=1,"",D3909+_xlfn.XLOOKUP($B3910,Directions!$B:$B,Directions!D:D)))</f>
        <v>32</v>
      </c>
      <c r="E3910" s="3">
        <f>IF(H3909=1,"",C3910+_xlfn.XLOOKUP($B3910,Directions!$B:$B,Directions!C:C))</f>
        <v>100</v>
      </c>
      <c r="F3910" s="3">
        <f>IF(H3909=1,"",D3910+_xlfn.XLOOKUP($B3910,Directions!$B:$B,Directions!D:D))</f>
        <v>33</v>
      </c>
      <c r="G3910" cm="1">
        <f t="array" ref="G3910">IF(H3910=1,"",IF(INDEX(map,F3910,E3910)="#",1,0))</f>
        <v>0</v>
      </c>
      <c r="H3910">
        <f>IF(Journey!H3909=1,1,IF(OR(E3910&lt;0,E3910&gt;Map!$A$1,F3910&lt;0,F3910&gt;Map!$A$1),1,0))</f>
        <v>0</v>
      </c>
    </row>
    <row r="3911" spans="1:8" x14ac:dyDescent="0.25">
      <c r="A3911">
        <v>3909</v>
      </c>
      <c r="B3911">
        <f t="shared" si="61"/>
        <v>3</v>
      </c>
      <c r="C3911">
        <f>IF(B3910&lt;&gt;B3911,C3910,IF(H3910=1,"",C3910+_xlfn.XLOOKUP($B3911,Directions!$B:$B,Directions!C:C)))</f>
        <v>100</v>
      </c>
      <c r="D3911">
        <f>IF(B3910&lt;&gt;B3911,D3910,IF(H3910=1,"",D3910+_xlfn.XLOOKUP($B3911,Directions!$B:$B,Directions!D:D)))</f>
        <v>33</v>
      </c>
      <c r="E3911" s="3">
        <f>IF(H3910=1,"",C3911+_xlfn.XLOOKUP($B3911,Directions!$B:$B,Directions!C:C))</f>
        <v>100</v>
      </c>
      <c r="F3911" s="3">
        <f>IF(H3910=1,"",D3911+_xlfn.XLOOKUP($B3911,Directions!$B:$B,Directions!D:D))</f>
        <v>34</v>
      </c>
      <c r="G3911" cm="1">
        <f t="array" ref="G3911">IF(H3911=1,"",IF(INDEX(map,F3911,E3911)="#",1,0))</f>
        <v>0</v>
      </c>
      <c r="H3911">
        <f>IF(Journey!H3910=1,1,IF(OR(E3911&lt;0,E3911&gt;Map!$A$1,F3911&lt;0,F3911&gt;Map!$A$1),1,0))</f>
        <v>0</v>
      </c>
    </row>
    <row r="3912" spans="1:8" x14ac:dyDescent="0.25">
      <c r="A3912">
        <v>3910</v>
      </c>
      <c r="B3912">
        <f t="shared" si="61"/>
        <v>3</v>
      </c>
      <c r="C3912">
        <f>IF(B3911&lt;&gt;B3912,C3911,IF(H3911=1,"",C3911+_xlfn.XLOOKUP($B3912,Directions!$B:$B,Directions!C:C)))</f>
        <v>100</v>
      </c>
      <c r="D3912">
        <f>IF(B3911&lt;&gt;B3912,D3911,IF(H3911=1,"",D3911+_xlfn.XLOOKUP($B3912,Directions!$B:$B,Directions!D:D)))</f>
        <v>34</v>
      </c>
      <c r="E3912" s="3">
        <f>IF(H3911=1,"",C3912+_xlfn.XLOOKUP($B3912,Directions!$B:$B,Directions!C:C))</f>
        <v>100</v>
      </c>
      <c r="F3912" s="3">
        <f>IF(H3911=1,"",D3912+_xlfn.XLOOKUP($B3912,Directions!$B:$B,Directions!D:D))</f>
        <v>35</v>
      </c>
      <c r="G3912" cm="1">
        <f t="array" ref="G3912">IF(H3912=1,"",IF(INDEX(map,F3912,E3912)="#",1,0))</f>
        <v>0</v>
      </c>
      <c r="H3912">
        <f>IF(Journey!H3911=1,1,IF(OR(E3912&lt;0,E3912&gt;Map!$A$1,F3912&lt;0,F3912&gt;Map!$A$1),1,0))</f>
        <v>0</v>
      </c>
    </row>
    <row r="3913" spans="1:8" x14ac:dyDescent="0.25">
      <c r="A3913">
        <v>3911</v>
      </c>
      <c r="B3913">
        <f t="shared" si="61"/>
        <v>3</v>
      </c>
      <c r="C3913">
        <f>IF(B3912&lt;&gt;B3913,C3912,IF(H3912=1,"",C3912+_xlfn.XLOOKUP($B3913,Directions!$B:$B,Directions!C:C)))</f>
        <v>100</v>
      </c>
      <c r="D3913">
        <f>IF(B3912&lt;&gt;B3913,D3912,IF(H3912=1,"",D3912+_xlfn.XLOOKUP($B3913,Directions!$B:$B,Directions!D:D)))</f>
        <v>35</v>
      </c>
      <c r="E3913" s="3">
        <f>IF(H3912=1,"",C3913+_xlfn.XLOOKUP($B3913,Directions!$B:$B,Directions!C:C))</f>
        <v>100</v>
      </c>
      <c r="F3913" s="3">
        <f>IF(H3912=1,"",D3913+_xlfn.XLOOKUP($B3913,Directions!$B:$B,Directions!D:D))</f>
        <v>36</v>
      </c>
      <c r="G3913" cm="1">
        <f t="array" ref="G3913">IF(H3913=1,"",IF(INDEX(map,F3913,E3913)="#",1,0))</f>
        <v>0</v>
      </c>
      <c r="H3913">
        <f>IF(Journey!H3912=1,1,IF(OR(E3913&lt;0,E3913&gt;Map!$A$1,F3913&lt;0,F3913&gt;Map!$A$1),1,0))</f>
        <v>0</v>
      </c>
    </row>
    <row r="3914" spans="1:8" x14ac:dyDescent="0.25">
      <c r="A3914">
        <v>3912</v>
      </c>
      <c r="B3914">
        <f t="shared" si="61"/>
        <v>3</v>
      </c>
      <c r="C3914">
        <f>IF(B3913&lt;&gt;B3914,C3913,IF(H3913=1,"",C3913+_xlfn.XLOOKUP($B3914,Directions!$B:$B,Directions!C:C)))</f>
        <v>100</v>
      </c>
      <c r="D3914">
        <f>IF(B3913&lt;&gt;B3914,D3913,IF(H3913=1,"",D3913+_xlfn.XLOOKUP($B3914,Directions!$B:$B,Directions!D:D)))</f>
        <v>36</v>
      </c>
      <c r="E3914" s="3">
        <f>IF(H3913=1,"",C3914+_xlfn.XLOOKUP($B3914,Directions!$B:$B,Directions!C:C))</f>
        <v>100</v>
      </c>
      <c r="F3914" s="3">
        <f>IF(H3913=1,"",D3914+_xlfn.XLOOKUP($B3914,Directions!$B:$B,Directions!D:D))</f>
        <v>37</v>
      </c>
      <c r="G3914" cm="1">
        <f t="array" ref="G3914">IF(H3914=1,"",IF(INDEX(map,F3914,E3914)="#",1,0))</f>
        <v>0</v>
      </c>
      <c r="H3914">
        <f>IF(Journey!H3913=1,1,IF(OR(E3914&lt;0,E3914&gt;Map!$A$1,F3914&lt;0,F3914&gt;Map!$A$1),1,0))</f>
        <v>0</v>
      </c>
    </row>
    <row r="3915" spans="1:8" x14ac:dyDescent="0.25">
      <c r="A3915">
        <v>3913</v>
      </c>
      <c r="B3915">
        <f t="shared" si="61"/>
        <v>3</v>
      </c>
      <c r="C3915">
        <f>IF(B3914&lt;&gt;B3915,C3914,IF(H3914=1,"",C3914+_xlfn.XLOOKUP($B3915,Directions!$B:$B,Directions!C:C)))</f>
        <v>100</v>
      </c>
      <c r="D3915">
        <f>IF(B3914&lt;&gt;B3915,D3914,IF(H3914=1,"",D3914+_xlfn.XLOOKUP($B3915,Directions!$B:$B,Directions!D:D)))</f>
        <v>37</v>
      </c>
      <c r="E3915" s="3">
        <f>IF(H3914=1,"",C3915+_xlfn.XLOOKUP($B3915,Directions!$B:$B,Directions!C:C))</f>
        <v>100</v>
      </c>
      <c r="F3915" s="3">
        <f>IF(H3914=1,"",D3915+_xlfn.XLOOKUP($B3915,Directions!$B:$B,Directions!D:D))</f>
        <v>38</v>
      </c>
      <c r="G3915" cm="1">
        <f t="array" ref="G3915">IF(H3915=1,"",IF(INDEX(map,F3915,E3915)="#",1,0))</f>
        <v>0</v>
      </c>
      <c r="H3915">
        <f>IF(Journey!H3914=1,1,IF(OR(E3915&lt;0,E3915&gt;Map!$A$1,F3915&lt;0,F3915&gt;Map!$A$1),1,0))</f>
        <v>0</v>
      </c>
    </row>
    <row r="3916" spans="1:8" x14ac:dyDescent="0.25">
      <c r="A3916">
        <v>3914</v>
      </c>
      <c r="B3916">
        <f t="shared" si="61"/>
        <v>3</v>
      </c>
      <c r="C3916">
        <f>IF(B3915&lt;&gt;B3916,C3915,IF(H3915=1,"",C3915+_xlfn.XLOOKUP($B3916,Directions!$B:$B,Directions!C:C)))</f>
        <v>100</v>
      </c>
      <c r="D3916">
        <f>IF(B3915&lt;&gt;B3916,D3915,IF(H3915=1,"",D3915+_xlfn.XLOOKUP($B3916,Directions!$B:$B,Directions!D:D)))</f>
        <v>38</v>
      </c>
      <c r="E3916" s="3">
        <f>IF(H3915=1,"",C3916+_xlfn.XLOOKUP($B3916,Directions!$B:$B,Directions!C:C))</f>
        <v>100</v>
      </c>
      <c r="F3916" s="3">
        <f>IF(H3915=1,"",D3916+_xlfn.XLOOKUP($B3916,Directions!$B:$B,Directions!D:D))</f>
        <v>39</v>
      </c>
      <c r="G3916" cm="1">
        <f t="array" ref="G3916">IF(H3916=1,"",IF(INDEX(map,F3916,E3916)="#",1,0))</f>
        <v>0</v>
      </c>
      <c r="H3916">
        <f>IF(Journey!H3915=1,1,IF(OR(E3916&lt;0,E3916&gt;Map!$A$1,F3916&lt;0,F3916&gt;Map!$A$1),1,0))</f>
        <v>0</v>
      </c>
    </row>
    <row r="3917" spans="1:8" x14ac:dyDescent="0.25">
      <c r="A3917">
        <v>3915</v>
      </c>
      <c r="B3917">
        <f t="shared" si="61"/>
        <v>3</v>
      </c>
      <c r="C3917">
        <f>IF(B3916&lt;&gt;B3917,C3916,IF(H3916=1,"",C3916+_xlfn.XLOOKUP($B3917,Directions!$B:$B,Directions!C:C)))</f>
        <v>100</v>
      </c>
      <c r="D3917">
        <f>IF(B3916&lt;&gt;B3917,D3916,IF(H3916=1,"",D3916+_xlfn.XLOOKUP($B3917,Directions!$B:$B,Directions!D:D)))</f>
        <v>39</v>
      </c>
      <c r="E3917" s="3">
        <f>IF(H3916=1,"",C3917+_xlfn.XLOOKUP($B3917,Directions!$B:$B,Directions!C:C))</f>
        <v>100</v>
      </c>
      <c r="F3917" s="3">
        <f>IF(H3916=1,"",D3917+_xlfn.XLOOKUP($B3917,Directions!$B:$B,Directions!D:D))</f>
        <v>40</v>
      </c>
      <c r="G3917" cm="1">
        <f t="array" ref="G3917">IF(H3917=1,"",IF(INDEX(map,F3917,E3917)="#",1,0))</f>
        <v>0</v>
      </c>
      <c r="H3917">
        <f>IF(Journey!H3916=1,1,IF(OR(E3917&lt;0,E3917&gt;Map!$A$1,F3917&lt;0,F3917&gt;Map!$A$1),1,0))</f>
        <v>0</v>
      </c>
    </row>
    <row r="3918" spans="1:8" x14ac:dyDescent="0.25">
      <c r="A3918">
        <v>3916</v>
      </c>
      <c r="B3918">
        <f t="shared" si="61"/>
        <v>3</v>
      </c>
      <c r="C3918">
        <f>IF(B3917&lt;&gt;B3918,C3917,IF(H3917=1,"",C3917+_xlfn.XLOOKUP($B3918,Directions!$B:$B,Directions!C:C)))</f>
        <v>100</v>
      </c>
      <c r="D3918">
        <f>IF(B3917&lt;&gt;B3918,D3917,IF(H3917=1,"",D3917+_xlfn.XLOOKUP($B3918,Directions!$B:$B,Directions!D:D)))</f>
        <v>40</v>
      </c>
      <c r="E3918" s="3">
        <f>IF(H3917=1,"",C3918+_xlfn.XLOOKUP($B3918,Directions!$B:$B,Directions!C:C))</f>
        <v>100</v>
      </c>
      <c r="F3918" s="3">
        <f>IF(H3917=1,"",D3918+_xlfn.XLOOKUP($B3918,Directions!$B:$B,Directions!D:D))</f>
        <v>41</v>
      </c>
      <c r="G3918" cm="1">
        <f t="array" ref="G3918">IF(H3918=1,"",IF(INDEX(map,F3918,E3918)="#",1,0))</f>
        <v>1</v>
      </c>
      <c r="H3918">
        <f>IF(Journey!H3917=1,1,IF(OR(E3918&lt;0,E3918&gt;Map!$A$1,F3918&lt;0,F3918&gt;Map!$A$1),1,0))</f>
        <v>0</v>
      </c>
    </row>
    <row r="3919" spans="1:8" x14ac:dyDescent="0.25">
      <c r="A3919">
        <v>3917</v>
      </c>
      <c r="B3919">
        <f t="shared" si="61"/>
        <v>4</v>
      </c>
      <c r="C3919">
        <f>IF(B3918&lt;&gt;B3919,C3918,IF(H3918=1,"",C3918+_xlfn.XLOOKUP($B3919,Directions!$B:$B,Directions!C:C)))</f>
        <v>100</v>
      </c>
      <c r="D3919">
        <f>IF(B3918&lt;&gt;B3919,D3918,IF(H3918=1,"",D3918+_xlfn.XLOOKUP($B3919,Directions!$B:$B,Directions!D:D)))</f>
        <v>40</v>
      </c>
      <c r="E3919" s="3">
        <f>IF(H3918=1,"",C3919+_xlfn.XLOOKUP($B3919,Directions!$B:$B,Directions!C:C))</f>
        <v>99</v>
      </c>
      <c r="F3919" s="3">
        <f>IF(H3918=1,"",D3919+_xlfn.XLOOKUP($B3919,Directions!$B:$B,Directions!D:D))</f>
        <v>40</v>
      </c>
      <c r="G3919" cm="1">
        <f t="array" ref="G3919">IF(H3919=1,"",IF(INDEX(map,F3919,E3919)="#",1,0))</f>
        <v>0</v>
      </c>
      <c r="H3919">
        <f>IF(Journey!H3918=1,1,IF(OR(E3919&lt;0,E3919&gt;Map!$A$1,F3919&lt;0,F3919&gt;Map!$A$1),1,0))</f>
        <v>0</v>
      </c>
    </row>
    <row r="3920" spans="1:8" x14ac:dyDescent="0.25">
      <c r="A3920">
        <v>3918</v>
      </c>
      <c r="B3920">
        <f t="shared" si="61"/>
        <v>4</v>
      </c>
      <c r="C3920">
        <f>IF(B3919&lt;&gt;B3920,C3919,IF(H3919=1,"",C3919+_xlfn.XLOOKUP($B3920,Directions!$B:$B,Directions!C:C)))</f>
        <v>99</v>
      </c>
      <c r="D3920">
        <f>IF(B3919&lt;&gt;B3920,D3919,IF(H3919=1,"",D3919+_xlfn.XLOOKUP($B3920,Directions!$B:$B,Directions!D:D)))</f>
        <v>40</v>
      </c>
      <c r="E3920" s="3">
        <f>IF(H3919=1,"",C3920+_xlfn.XLOOKUP($B3920,Directions!$B:$B,Directions!C:C))</f>
        <v>98</v>
      </c>
      <c r="F3920" s="3">
        <f>IF(H3919=1,"",D3920+_xlfn.XLOOKUP($B3920,Directions!$B:$B,Directions!D:D))</f>
        <v>40</v>
      </c>
      <c r="G3920" cm="1">
        <f t="array" ref="G3920">IF(H3920=1,"",IF(INDEX(map,F3920,E3920)="#",1,0))</f>
        <v>0</v>
      </c>
      <c r="H3920">
        <f>IF(Journey!H3919=1,1,IF(OR(E3920&lt;0,E3920&gt;Map!$A$1,F3920&lt;0,F3920&gt;Map!$A$1),1,0))</f>
        <v>0</v>
      </c>
    </row>
    <row r="3921" spans="1:8" x14ac:dyDescent="0.25">
      <c r="A3921">
        <v>3919</v>
      </c>
      <c r="B3921">
        <f t="shared" si="61"/>
        <v>4</v>
      </c>
      <c r="C3921">
        <f>IF(B3920&lt;&gt;B3921,C3920,IF(H3920=1,"",C3920+_xlfn.XLOOKUP($B3921,Directions!$B:$B,Directions!C:C)))</f>
        <v>98</v>
      </c>
      <c r="D3921">
        <f>IF(B3920&lt;&gt;B3921,D3920,IF(H3920=1,"",D3920+_xlfn.XLOOKUP($B3921,Directions!$B:$B,Directions!D:D)))</f>
        <v>40</v>
      </c>
      <c r="E3921" s="3">
        <f>IF(H3920=1,"",C3921+_xlfn.XLOOKUP($B3921,Directions!$B:$B,Directions!C:C))</f>
        <v>97</v>
      </c>
      <c r="F3921" s="3">
        <f>IF(H3920=1,"",D3921+_xlfn.XLOOKUP($B3921,Directions!$B:$B,Directions!D:D))</f>
        <v>40</v>
      </c>
      <c r="G3921" cm="1">
        <f t="array" ref="G3921">IF(H3921=1,"",IF(INDEX(map,F3921,E3921)="#",1,0))</f>
        <v>0</v>
      </c>
      <c r="H3921">
        <f>IF(Journey!H3920=1,1,IF(OR(E3921&lt;0,E3921&gt;Map!$A$1,F3921&lt;0,F3921&gt;Map!$A$1),1,0))</f>
        <v>0</v>
      </c>
    </row>
    <row r="3922" spans="1:8" x14ac:dyDescent="0.25">
      <c r="A3922">
        <v>3920</v>
      </c>
      <c r="B3922">
        <f t="shared" si="61"/>
        <v>4</v>
      </c>
      <c r="C3922">
        <f>IF(B3921&lt;&gt;B3922,C3921,IF(H3921=1,"",C3921+_xlfn.XLOOKUP($B3922,Directions!$B:$B,Directions!C:C)))</f>
        <v>97</v>
      </c>
      <c r="D3922">
        <f>IF(B3921&lt;&gt;B3922,D3921,IF(H3921=1,"",D3921+_xlfn.XLOOKUP($B3922,Directions!$B:$B,Directions!D:D)))</f>
        <v>40</v>
      </c>
      <c r="E3922" s="3">
        <f>IF(H3921=1,"",C3922+_xlfn.XLOOKUP($B3922,Directions!$B:$B,Directions!C:C))</f>
        <v>96</v>
      </c>
      <c r="F3922" s="3">
        <f>IF(H3921=1,"",D3922+_xlfn.XLOOKUP($B3922,Directions!$B:$B,Directions!D:D))</f>
        <v>40</v>
      </c>
      <c r="G3922" cm="1">
        <f t="array" ref="G3922">IF(H3922=1,"",IF(INDEX(map,F3922,E3922)="#",1,0))</f>
        <v>0</v>
      </c>
      <c r="H3922">
        <f>IF(Journey!H3921=1,1,IF(OR(E3922&lt;0,E3922&gt;Map!$A$1,F3922&lt;0,F3922&gt;Map!$A$1),1,0))</f>
        <v>0</v>
      </c>
    </row>
    <row r="3923" spans="1:8" x14ac:dyDescent="0.25">
      <c r="A3923">
        <v>3921</v>
      </c>
      <c r="B3923">
        <f t="shared" si="61"/>
        <v>4</v>
      </c>
      <c r="C3923">
        <f>IF(B3922&lt;&gt;B3923,C3922,IF(H3922=1,"",C3922+_xlfn.XLOOKUP($B3923,Directions!$B:$B,Directions!C:C)))</f>
        <v>96</v>
      </c>
      <c r="D3923">
        <f>IF(B3922&lt;&gt;B3923,D3922,IF(H3922=1,"",D3922+_xlfn.XLOOKUP($B3923,Directions!$B:$B,Directions!D:D)))</f>
        <v>40</v>
      </c>
      <c r="E3923" s="3">
        <f>IF(H3922=1,"",C3923+_xlfn.XLOOKUP($B3923,Directions!$B:$B,Directions!C:C))</f>
        <v>95</v>
      </c>
      <c r="F3923" s="3">
        <f>IF(H3922=1,"",D3923+_xlfn.XLOOKUP($B3923,Directions!$B:$B,Directions!D:D))</f>
        <v>40</v>
      </c>
      <c r="G3923" cm="1">
        <f t="array" ref="G3923">IF(H3923=1,"",IF(INDEX(map,F3923,E3923)="#",1,0))</f>
        <v>0</v>
      </c>
      <c r="H3923">
        <f>IF(Journey!H3922=1,1,IF(OR(E3923&lt;0,E3923&gt;Map!$A$1,F3923&lt;0,F3923&gt;Map!$A$1),1,0))</f>
        <v>0</v>
      </c>
    </row>
    <row r="3924" spans="1:8" x14ac:dyDescent="0.25">
      <c r="A3924">
        <v>3922</v>
      </c>
      <c r="B3924">
        <f t="shared" si="61"/>
        <v>4</v>
      </c>
      <c r="C3924">
        <f>IF(B3923&lt;&gt;B3924,C3923,IF(H3923=1,"",C3923+_xlfn.XLOOKUP($B3924,Directions!$B:$B,Directions!C:C)))</f>
        <v>95</v>
      </c>
      <c r="D3924">
        <f>IF(B3923&lt;&gt;B3924,D3923,IF(H3923=1,"",D3923+_xlfn.XLOOKUP($B3924,Directions!$B:$B,Directions!D:D)))</f>
        <v>40</v>
      </c>
      <c r="E3924" s="3">
        <f>IF(H3923=1,"",C3924+_xlfn.XLOOKUP($B3924,Directions!$B:$B,Directions!C:C))</f>
        <v>94</v>
      </c>
      <c r="F3924" s="3">
        <f>IF(H3923=1,"",D3924+_xlfn.XLOOKUP($B3924,Directions!$B:$B,Directions!D:D))</f>
        <v>40</v>
      </c>
      <c r="G3924" cm="1">
        <f t="array" ref="G3924">IF(H3924=1,"",IF(INDEX(map,F3924,E3924)="#",1,0))</f>
        <v>0</v>
      </c>
      <c r="H3924">
        <f>IF(Journey!H3923=1,1,IF(OR(E3924&lt;0,E3924&gt;Map!$A$1,F3924&lt;0,F3924&gt;Map!$A$1),1,0))</f>
        <v>0</v>
      </c>
    </row>
    <row r="3925" spans="1:8" x14ac:dyDescent="0.25">
      <c r="A3925">
        <v>3923</v>
      </c>
      <c r="B3925">
        <f t="shared" si="61"/>
        <v>4</v>
      </c>
      <c r="C3925">
        <f>IF(B3924&lt;&gt;B3925,C3924,IF(H3924=1,"",C3924+_xlfn.XLOOKUP($B3925,Directions!$B:$B,Directions!C:C)))</f>
        <v>94</v>
      </c>
      <c r="D3925">
        <f>IF(B3924&lt;&gt;B3925,D3924,IF(H3924=1,"",D3924+_xlfn.XLOOKUP($B3925,Directions!$B:$B,Directions!D:D)))</f>
        <v>40</v>
      </c>
      <c r="E3925" s="3">
        <f>IF(H3924=1,"",C3925+_xlfn.XLOOKUP($B3925,Directions!$B:$B,Directions!C:C))</f>
        <v>93</v>
      </c>
      <c r="F3925" s="3">
        <f>IF(H3924=1,"",D3925+_xlfn.XLOOKUP($B3925,Directions!$B:$B,Directions!D:D))</f>
        <v>40</v>
      </c>
      <c r="G3925" cm="1">
        <f t="array" ref="G3925">IF(H3925=1,"",IF(INDEX(map,F3925,E3925)="#",1,0))</f>
        <v>0</v>
      </c>
      <c r="H3925">
        <f>IF(Journey!H3924=1,1,IF(OR(E3925&lt;0,E3925&gt;Map!$A$1,F3925&lt;0,F3925&gt;Map!$A$1),1,0))</f>
        <v>0</v>
      </c>
    </row>
    <row r="3926" spans="1:8" x14ac:dyDescent="0.25">
      <c r="A3926">
        <v>3924</v>
      </c>
      <c r="B3926">
        <f t="shared" si="61"/>
        <v>4</v>
      </c>
      <c r="C3926">
        <f>IF(B3925&lt;&gt;B3926,C3925,IF(H3925=1,"",C3925+_xlfn.XLOOKUP($B3926,Directions!$B:$B,Directions!C:C)))</f>
        <v>93</v>
      </c>
      <c r="D3926">
        <f>IF(B3925&lt;&gt;B3926,D3925,IF(H3925=1,"",D3925+_xlfn.XLOOKUP($B3926,Directions!$B:$B,Directions!D:D)))</f>
        <v>40</v>
      </c>
      <c r="E3926" s="3">
        <f>IF(H3925=1,"",C3926+_xlfn.XLOOKUP($B3926,Directions!$B:$B,Directions!C:C))</f>
        <v>92</v>
      </c>
      <c r="F3926" s="3">
        <f>IF(H3925=1,"",D3926+_xlfn.XLOOKUP($B3926,Directions!$B:$B,Directions!D:D))</f>
        <v>40</v>
      </c>
      <c r="G3926" cm="1">
        <f t="array" ref="G3926">IF(H3926=1,"",IF(INDEX(map,F3926,E3926)="#",1,0))</f>
        <v>0</v>
      </c>
      <c r="H3926">
        <f>IF(Journey!H3925=1,1,IF(OR(E3926&lt;0,E3926&gt;Map!$A$1,F3926&lt;0,F3926&gt;Map!$A$1),1,0))</f>
        <v>0</v>
      </c>
    </row>
    <row r="3927" spans="1:8" x14ac:dyDescent="0.25">
      <c r="A3927">
        <v>3925</v>
      </c>
      <c r="B3927">
        <f t="shared" si="61"/>
        <v>4</v>
      </c>
      <c r="C3927">
        <f>IF(B3926&lt;&gt;B3927,C3926,IF(H3926=1,"",C3926+_xlfn.XLOOKUP($B3927,Directions!$B:$B,Directions!C:C)))</f>
        <v>92</v>
      </c>
      <c r="D3927">
        <f>IF(B3926&lt;&gt;B3927,D3926,IF(H3926=1,"",D3926+_xlfn.XLOOKUP($B3927,Directions!$B:$B,Directions!D:D)))</f>
        <v>40</v>
      </c>
      <c r="E3927" s="3">
        <f>IF(H3926=1,"",C3927+_xlfn.XLOOKUP($B3927,Directions!$B:$B,Directions!C:C))</f>
        <v>91</v>
      </c>
      <c r="F3927" s="3">
        <f>IF(H3926=1,"",D3927+_xlfn.XLOOKUP($B3927,Directions!$B:$B,Directions!D:D))</f>
        <v>40</v>
      </c>
      <c r="G3927" cm="1">
        <f t="array" ref="G3927">IF(H3927=1,"",IF(INDEX(map,F3927,E3927)="#",1,0))</f>
        <v>0</v>
      </c>
      <c r="H3927">
        <f>IF(Journey!H3926=1,1,IF(OR(E3927&lt;0,E3927&gt;Map!$A$1,F3927&lt;0,F3927&gt;Map!$A$1),1,0))</f>
        <v>0</v>
      </c>
    </row>
    <row r="3928" spans="1:8" x14ac:dyDescent="0.25">
      <c r="A3928">
        <v>3926</v>
      </c>
      <c r="B3928">
        <f t="shared" si="61"/>
        <v>4</v>
      </c>
      <c r="C3928">
        <f>IF(B3927&lt;&gt;B3928,C3927,IF(H3927=1,"",C3927+_xlfn.XLOOKUP($B3928,Directions!$B:$B,Directions!C:C)))</f>
        <v>91</v>
      </c>
      <c r="D3928">
        <f>IF(B3927&lt;&gt;B3928,D3927,IF(H3927=1,"",D3927+_xlfn.XLOOKUP($B3928,Directions!$B:$B,Directions!D:D)))</f>
        <v>40</v>
      </c>
      <c r="E3928" s="3">
        <f>IF(H3927=1,"",C3928+_xlfn.XLOOKUP($B3928,Directions!$B:$B,Directions!C:C))</f>
        <v>90</v>
      </c>
      <c r="F3928" s="3">
        <f>IF(H3927=1,"",D3928+_xlfn.XLOOKUP($B3928,Directions!$B:$B,Directions!D:D))</f>
        <v>40</v>
      </c>
      <c r="G3928" cm="1">
        <f t="array" ref="G3928">IF(H3928=1,"",IF(INDEX(map,F3928,E3928)="#",1,0))</f>
        <v>0</v>
      </c>
      <c r="H3928">
        <f>IF(Journey!H3927=1,1,IF(OR(E3928&lt;0,E3928&gt;Map!$A$1,F3928&lt;0,F3928&gt;Map!$A$1),1,0))</f>
        <v>0</v>
      </c>
    </row>
    <row r="3929" spans="1:8" x14ac:dyDescent="0.25">
      <c r="A3929">
        <v>3927</v>
      </c>
      <c r="B3929">
        <f t="shared" si="61"/>
        <v>4</v>
      </c>
      <c r="C3929">
        <f>IF(B3928&lt;&gt;B3929,C3928,IF(H3928=1,"",C3928+_xlfn.XLOOKUP($B3929,Directions!$B:$B,Directions!C:C)))</f>
        <v>90</v>
      </c>
      <c r="D3929">
        <f>IF(B3928&lt;&gt;B3929,D3928,IF(H3928=1,"",D3928+_xlfn.XLOOKUP($B3929,Directions!$B:$B,Directions!D:D)))</f>
        <v>40</v>
      </c>
      <c r="E3929" s="3">
        <f>IF(H3928=1,"",C3929+_xlfn.XLOOKUP($B3929,Directions!$B:$B,Directions!C:C))</f>
        <v>89</v>
      </c>
      <c r="F3929" s="3">
        <f>IF(H3928=1,"",D3929+_xlfn.XLOOKUP($B3929,Directions!$B:$B,Directions!D:D))</f>
        <v>40</v>
      </c>
      <c r="G3929" cm="1">
        <f t="array" ref="G3929">IF(H3929=1,"",IF(INDEX(map,F3929,E3929)="#",1,0))</f>
        <v>0</v>
      </c>
      <c r="H3929">
        <f>IF(Journey!H3928=1,1,IF(OR(E3929&lt;0,E3929&gt;Map!$A$1,F3929&lt;0,F3929&gt;Map!$A$1),1,0))</f>
        <v>0</v>
      </c>
    </row>
    <row r="3930" spans="1:8" x14ac:dyDescent="0.25">
      <c r="A3930">
        <v>3928</v>
      </c>
      <c r="B3930">
        <f t="shared" si="61"/>
        <v>4</v>
      </c>
      <c r="C3930">
        <f>IF(B3929&lt;&gt;B3930,C3929,IF(H3929=1,"",C3929+_xlfn.XLOOKUP($B3930,Directions!$B:$B,Directions!C:C)))</f>
        <v>89</v>
      </c>
      <c r="D3930">
        <f>IF(B3929&lt;&gt;B3930,D3929,IF(H3929=1,"",D3929+_xlfn.XLOOKUP($B3930,Directions!$B:$B,Directions!D:D)))</f>
        <v>40</v>
      </c>
      <c r="E3930" s="3">
        <f>IF(H3929=1,"",C3930+_xlfn.XLOOKUP($B3930,Directions!$B:$B,Directions!C:C))</f>
        <v>88</v>
      </c>
      <c r="F3930" s="3">
        <f>IF(H3929=1,"",D3930+_xlfn.XLOOKUP($B3930,Directions!$B:$B,Directions!D:D))</f>
        <v>40</v>
      </c>
      <c r="G3930" cm="1">
        <f t="array" ref="G3930">IF(H3930=1,"",IF(INDEX(map,F3930,E3930)="#",1,0))</f>
        <v>0</v>
      </c>
      <c r="H3930">
        <f>IF(Journey!H3929=1,1,IF(OR(E3930&lt;0,E3930&gt;Map!$A$1,F3930&lt;0,F3930&gt;Map!$A$1),1,0))</f>
        <v>0</v>
      </c>
    </row>
    <row r="3931" spans="1:8" x14ac:dyDescent="0.25">
      <c r="A3931">
        <v>3929</v>
      </c>
      <c r="B3931">
        <f t="shared" si="61"/>
        <v>4</v>
      </c>
      <c r="C3931">
        <f>IF(B3930&lt;&gt;B3931,C3930,IF(H3930=1,"",C3930+_xlfn.XLOOKUP($B3931,Directions!$B:$B,Directions!C:C)))</f>
        <v>88</v>
      </c>
      <c r="D3931">
        <f>IF(B3930&lt;&gt;B3931,D3930,IF(H3930=1,"",D3930+_xlfn.XLOOKUP($B3931,Directions!$B:$B,Directions!D:D)))</f>
        <v>40</v>
      </c>
      <c r="E3931" s="3">
        <f>IF(H3930=1,"",C3931+_xlfn.XLOOKUP($B3931,Directions!$B:$B,Directions!C:C))</f>
        <v>87</v>
      </c>
      <c r="F3931" s="3">
        <f>IF(H3930=1,"",D3931+_xlfn.XLOOKUP($B3931,Directions!$B:$B,Directions!D:D))</f>
        <v>40</v>
      </c>
      <c r="G3931" cm="1">
        <f t="array" ref="G3931">IF(H3931=1,"",IF(INDEX(map,F3931,E3931)="#",1,0))</f>
        <v>0</v>
      </c>
      <c r="H3931">
        <f>IF(Journey!H3930=1,1,IF(OR(E3931&lt;0,E3931&gt;Map!$A$1,F3931&lt;0,F3931&gt;Map!$A$1),1,0))</f>
        <v>0</v>
      </c>
    </row>
    <row r="3932" spans="1:8" x14ac:dyDescent="0.25">
      <c r="A3932">
        <v>3930</v>
      </c>
      <c r="B3932">
        <f t="shared" si="61"/>
        <v>4</v>
      </c>
      <c r="C3932">
        <f>IF(B3931&lt;&gt;B3932,C3931,IF(H3931=1,"",C3931+_xlfn.XLOOKUP($B3932,Directions!$B:$B,Directions!C:C)))</f>
        <v>87</v>
      </c>
      <c r="D3932">
        <f>IF(B3931&lt;&gt;B3932,D3931,IF(H3931=1,"",D3931+_xlfn.XLOOKUP($B3932,Directions!$B:$B,Directions!D:D)))</f>
        <v>40</v>
      </c>
      <c r="E3932" s="3">
        <f>IF(H3931=1,"",C3932+_xlfn.XLOOKUP($B3932,Directions!$B:$B,Directions!C:C))</f>
        <v>86</v>
      </c>
      <c r="F3932" s="3">
        <f>IF(H3931=1,"",D3932+_xlfn.XLOOKUP($B3932,Directions!$B:$B,Directions!D:D))</f>
        <v>40</v>
      </c>
      <c r="G3932" cm="1">
        <f t="array" ref="G3932">IF(H3932=1,"",IF(INDEX(map,F3932,E3932)="#",1,0))</f>
        <v>0</v>
      </c>
      <c r="H3932">
        <f>IF(Journey!H3931=1,1,IF(OR(E3932&lt;0,E3932&gt;Map!$A$1,F3932&lt;0,F3932&gt;Map!$A$1),1,0))</f>
        <v>0</v>
      </c>
    </row>
    <row r="3933" spans="1:8" x14ac:dyDescent="0.25">
      <c r="A3933">
        <v>3931</v>
      </c>
      <c r="B3933">
        <f t="shared" si="61"/>
        <v>4</v>
      </c>
      <c r="C3933">
        <f>IF(B3932&lt;&gt;B3933,C3932,IF(H3932=1,"",C3932+_xlfn.XLOOKUP($B3933,Directions!$B:$B,Directions!C:C)))</f>
        <v>86</v>
      </c>
      <c r="D3933">
        <f>IF(B3932&lt;&gt;B3933,D3932,IF(H3932=1,"",D3932+_xlfn.XLOOKUP($B3933,Directions!$B:$B,Directions!D:D)))</f>
        <v>40</v>
      </c>
      <c r="E3933" s="3">
        <f>IF(H3932=1,"",C3933+_xlfn.XLOOKUP($B3933,Directions!$B:$B,Directions!C:C))</f>
        <v>85</v>
      </c>
      <c r="F3933" s="3">
        <f>IF(H3932=1,"",D3933+_xlfn.XLOOKUP($B3933,Directions!$B:$B,Directions!D:D))</f>
        <v>40</v>
      </c>
      <c r="G3933" cm="1">
        <f t="array" ref="G3933">IF(H3933=1,"",IF(INDEX(map,F3933,E3933)="#",1,0))</f>
        <v>0</v>
      </c>
      <c r="H3933">
        <f>IF(Journey!H3932=1,1,IF(OR(E3933&lt;0,E3933&gt;Map!$A$1,F3933&lt;0,F3933&gt;Map!$A$1),1,0))</f>
        <v>0</v>
      </c>
    </row>
    <row r="3934" spans="1:8" x14ac:dyDescent="0.25">
      <c r="A3934">
        <v>3932</v>
      </c>
      <c r="B3934">
        <f t="shared" si="61"/>
        <v>4</v>
      </c>
      <c r="C3934">
        <f>IF(B3933&lt;&gt;B3934,C3933,IF(H3933=1,"",C3933+_xlfn.XLOOKUP($B3934,Directions!$B:$B,Directions!C:C)))</f>
        <v>85</v>
      </c>
      <c r="D3934">
        <f>IF(B3933&lt;&gt;B3934,D3933,IF(H3933=1,"",D3933+_xlfn.XLOOKUP($B3934,Directions!$B:$B,Directions!D:D)))</f>
        <v>40</v>
      </c>
      <c r="E3934" s="3">
        <f>IF(H3933=1,"",C3934+_xlfn.XLOOKUP($B3934,Directions!$B:$B,Directions!C:C))</f>
        <v>84</v>
      </c>
      <c r="F3934" s="3">
        <f>IF(H3933=1,"",D3934+_xlfn.XLOOKUP($B3934,Directions!$B:$B,Directions!D:D))</f>
        <v>40</v>
      </c>
      <c r="G3934" cm="1">
        <f t="array" ref="G3934">IF(H3934=1,"",IF(INDEX(map,F3934,E3934)="#",1,0))</f>
        <v>0</v>
      </c>
      <c r="H3934">
        <f>IF(Journey!H3933=1,1,IF(OR(E3934&lt;0,E3934&gt;Map!$A$1,F3934&lt;0,F3934&gt;Map!$A$1),1,0))</f>
        <v>0</v>
      </c>
    </row>
    <row r="3935" spans="1:8" x14ac:dyDescent="0.25">
      <c r="A3935">
        <v>3933</v>
      </c>
      <c r="B3935">
        <f t="shared" si="61"/>
        <v>4</v>
      </c>
      <c r="C3935">
        <f>IF(B3934&lt;&gt;B3935,C3934,IF(H3934=1,"",C3934+_xlfn.XLOOKUP($B3935,Directions!$B:$B,Directions!C:C)))</f>
        <v>84</v>
      </c>
      <c r="D3935">
        <f>IF(B3934&lt;&gt;B3935,D3934,IF(H3934=1,"",D3934+_xlfn.XLOOKUP($B3935,Directions!$B:$B,Directions!D:D)))</f>
        <v>40</v>
      </c>
      <c r="E3935" s="3">
        <f>IF(H3934=1,"",C3935+_xlfn.XLOOKUP($B3935,Directions!$B:$B,Directions!C:C))</f>
        <v>83</v>
      </c>
      <c r="F3935" s="3">
        <f>IF(H3934=1,"",D3935+_xlfn.XLOOKUP($B3935,Directions!$B:$B,Directions!D:D))</f>
        <v>40</v>
      </c>
      <c r="G3935" cm="1">
        <f t="array" ref="G3935">IF(H3935=1,"",IF(INDEX(map,F3935,E3935)="#",1,0))</f>
        <v>0</v>
      </c>
      <c r="H3935">
        <f>IF(Journey!H3934=1,1,IF(OR(E3935&lt;0,E3935&gt;Map!$A$1,F3935&lt;0,F3935&gt;Map!$A$1),1,0))</f>
        <v>0</v>
      </c>
    </row>
    <row r="3936" spans="1:8" x14ac:dyDescent="0.25">
      <c r="A3936">
        <v>3934</v>
      </c>
      <c r="B3936">
        <f t="shared" si="61"/>
        <v>4</v>
      </c>
      <c r="C3936">
        <f>IF(B3935&lt;&gt;B3936,C3935,IF(H3935=1,"",C3935+_xlfn.XLOOKUP($B3936,Directions!$B:$B,Directions!C:C)))</f>
        <v>83</v>
      </c>
      <c r="D3936">
        <f>IF(B3935&lt;&gt;B3936,D3935,IF(H3935=1,"",D3935+_xlfn.XLOOKUP($B3936,Directions!$B:$B,Directions!D:D)))</f>
        <v>40</v>
      </c>
      <c r="E3936" s="3">
        <f>IF(H3935=1,"",C3936+_xlfn.XLOOKUP($B3936,Directions!$B:$B,Directions!C:C))</f>
        <v>82</v>
      </c>
      <c r="F3936" s="3">
        <f>IF(H3935=1,"",D3936+_xlfn.XLOOKUP($B3936,Directions!$B:$B,Directions!D:D))</f>
        <v>40</v>
      </c>
      <c r="G3936" cm="1">
        <f t="array" ref="G3936">IF(H3936=1,"",IF(INDEX(map,F3936,E3936)="#",1,0))</f>
        <v>1</v>
      </c>
      <c r="H3936">
        <f>IF(Journey!H3935=1,1,IF(OR(E3936&lt;0,E3936&gt;Map!$A$1,F3936&lt;0,F3936&gt;Map!$A$1),1,0))</f>
        <v>0</v>
      </c>
    </row>
    <row r="3937" spans="1:8" x14ac:dyDescent="0.25">
      <c r="A3937">
        <v>3935</v>
      </c>
      <c r="B3937">
        <f t="shared" si="61"/>
        <v>1</v>
      </c>
      <c r="C3937">
        <f>IF(B3936&lt;&gt;B3937,C3936,IF(H3936=1,"",C3936+_xlfn.XLOOKUP($B3937,Directions!$B:$B,Directions!C:C)))</f>
        <v>83</v>
      </c>
      <c r="D3937">
        <f>IF(B3936&lt;&gt;B3937,D3936,IF(H3936=1,"",D3936+_xlfn.XLOOKUP($B3937,Directions!$B:$B,Directions!D:D)))</f>
        <v>40</v>
      </c>
      <c r="E3937" s="3">
        <f>IF(H3936=1,"",C3937+_xlfn.XLOOKUP($B3937,Directions!$B:$B,Directions!C:C))</f>
        <v>83</v>
      </c>
      <c r="F3937" s="3">
        <f>IF(H3936=1,"",D3937+_xlfn.XLOOKUP($B3937,Directions!$B:$B,Directions!D:D))</f>
        <v>39</v>
      </c>
      <c r="G3937" cm="1">
        <f t="array" ref="G3937">IF(H3937=1,"",IF(INDEX(map,F3937,E3937)="#",1,0))</f>
        <v>0</v>
      </c>
      <c r="H3937">
        <f>IF(Journey!H3936=1,1,IF(OR(E3937&lt;0,E3937&gt;Map!$A$1,F3937&lt;0,F3937&gt;Map!$A$1),1,0))</f>
        <v>0</v>
      </c>
    </row>
    <row r="3938" spans="1:8" x14ac:dyDescent="0.25">
      <c r="A3938">
        <v>3936</v>
      </c>
      <c r="B3938">
        <f t="shared" si="61"/>
        <v>1</v>
      </c>
      <c r="C3938">
        <f>IF(B3937&lt;&gt;B3938,C3937,IF(H3937=1,"",C3937+_xlfn.XLOOKUP($B3938,Directions!$B:$B,Directions!C:C)))</f>
        <v>83</v>
      </c>
      <c r="D3938">
        <f>IF(B3937&lt;&gt;B3938,D3937,IF(H3937=1,"",D3937+_xlfn.XLOOKUP($B3938,Directions!$B:$B,Directions!D:D)))</f>
        <v>39</v>
      </c>
      <c r="E3938" s="3">
        <f>IF(H3937=1,"",C3938+_xlfn.XLOOKUP($B3938,Directions!$B:$B,Directions!C:C))</f>
        <v>83</v>
      </c>
      <c r="F3938" s="3">
        <f>IF(H3937=1,"",D3938+_xlfn.XLOOKUP($B3938,Directions!$B:$B,Directions!D:D))</f>
        <v>38</v>
      </c>
      <c r="G3938" cm="1">
        <f t="array" ref="G3938">IF(H3938=1,"",IF(INDEX(map,F3938,E3938)="#",1,0))</f>
        <v>0</v>
      </c>
      <c r="H3938">
        <f>IF(Journey!H3937=1,1,IF(OR(E3938&lt;0,E3938&gt;Map!$A$1,F3938&lt;0,F3938&gt;Map!$A$1),1,0))</f>
        <v>0</v>
      </c>
    </row>
    <row r="3939" spans="1:8" x14ac:dyDescent="0.25">
      <c r="A3939">
        <v>3937</v>
      </c>
      <c r="B3939">
        <f t="shared" si="61"/>
        <v>1</v>
      </c>
      <c r="C3939">
        <f>IF(B3938&lt;&gt;B3939,C3938,IF(H3938=1,"",C3938+_xlfn.XLOOKUP($B3939,Directions!$B:$B,Directions!C:C)))</f>
        <v>83</v>
      </c>
      <c r="D3939">
        <f>IF(B3938&lt;&gt;B3939,D3938,IF(H3938=1,"",D3938+_xlfn.XLOOKUP($B3939,Directions!$B:$B,Directions!D:D)))</f>
        <v>38</v>
      </c>
      <c r="E3939" s="3">
        <f>IF(H3938=1,"",C3939+_xlfn.XLOOKUP($B3939,Directions!$B:$B,Directions!C:C))</f>
        <v>83</v>
      </c>
      <c r="F3939" s="3">
        <f>IF(H3938=1,"",D3939+_xlfn.XLOOKUP($B3939,Directions!$B:$B,Directions!D:D))</f>
        <v>37</v>
      </c>
      <c r="G3939" cm="1">
        <f t="array" ref="G3939">IF(H3939=1,"",IF(INDEX(map,F3939,E3939)="#",1,0))</f>
        <v>0</v>
      </c>
      <c r="H3939">
        <f>IF(Journey!H3938=1,1,IF(OR(E3939&lt;0,E3939&gt;Map!$A$1,F3939&lt;0,F3939&gt;Map!$A$1),1,0))</f>
        <v>0</v>
      </c>
    </row>
    <row r="3940" spans="1:8" x14ac:dyDescent="0.25">
      <c r="A3940">
        <v>3938</v>
      </c>
      <c r="B3940">
        <f t="shared" si="61"/>
        <v>1</v>
      </c>
      <c r="C3940">
        <f>IF(B3939&lt;&gt;B3940,C3939,IF(H3939=1,"",C3939+_xlfn.XLOOKUP($B3940,Directions!$B:$B,Directions!C:C)))</f>
        <v>83</v>
      </c>
      <c r="D3940">
        <f>IF(B3939&lt;&gt;B3940,D3939,IF(H3939=1,"",D3939+_xlfn.XLOOKUP($B3940,Directions!$B:$B,Directions!D:D)))</f>
        <v>37</v>
      </c>
      <c r="E3940" s="3">
        <f>IF(H3939=1,"",C3940+_xlfn.XLOOKUP($B3940,Directions!$B:$B,Directions!C:C))</f>
        <v>83</v>
      </c>
      <c r="F3940" s="3">
        <f>IF(H3939=1,"",D3940+_xlfn.XLOOKUP($B3940,Directions!$B:$B,Directions!D:D))</f>
        <v>36</v>
      </c>
      <c r="G3940" cm="1">
        <f t="array" ref="G3940">IF(H3940=1,"",IF(INDEX(map,F3940,E3940)="#",1,0))</f>
        <v>0</v>
      </c>
      <c r="H3940">
        <f>IF(Journey!H3939=1,1,IF(OR(E3940&lt;0,E3940&gt;Map!$A$1,F3940&lt;0,F3940&gt;Map!$A$1),1,0))</f>
        <v>0</v>
      </c>
    </row>
    <row r="3941" spans="1:8" x14ac:dyDescent="0.25">
      <c r="A3941">
        <v>3939</v>
      </c>
      <c r="B3941">
        <f t="shared" si="61"/>
        <v>1</v>
      </c>
      <c r="C3941">
        <f>IF(B3940&lt;&gt;B3941,C3940,IF(H3940=1,"",C3940+_xlfn.XLOOKUP($B3941,Directions!$B:$B,Directions!C:C)))</f>
        <v>83</v>
      </c>
      <c r="D3941">
        <f>IF(B3940&lt;&gt;B3941,D3940,IF(H3940=1,"",D3940+_xlfn.XLOOKUP($B3941,Directions!$B:$B,Directions!D:D)))</f>
        <v>36</v>
      </c>
      <c r="E3941" s="3">
        <f>IF(H3940=1,"",C3941+_xlfn.XLOOKUP($B3941,Directions!$B:$B,Directions!C:C))</f>
        <v>83</v>
      </c>
      <c r="F3941" s="3">
        <f>IF(H3940=1,"",D3941+_xlfn.XLOOKUP($B3941,Directions!$B:$B,Directions!D:D))</f>
        <v>35</v>
      </c>
      <c r="G3941" cm="1">
        <f t="array" ref="G3941">IF(H3941=1,"",IF(INDEX(map,F3941,E3941)="#",1,0))</f>
        <v>0</v>
      </c>
      <c r="H3941">
        <f>IF(Journey!H3940=1,1,IF(OR(E3941&lt;0,E3941&gt;Map!$A$1,F3941&lt;0,F3941&gt;Map!$A$1),1,0))</f>
        <v>0</v>
      </c>
    </row>
    <row r="3942" spans="1:8" x14ac:dyDescent="0.25">
      <c r="A3942">
        <v>3940</v>
      </c>
      <c r="B3942">
        <f t="shared" si="61"/>
        <v>1</v>
      </c>
      <c r="C3942">
        <f>IF(B3941&lt;&gt;B3942,C3941,IF(H3941=1,"",C3941+_xlfn.XLOOKUP($B3942,Directions!$B:$B,Directions!C:C)))</f>
        <v>83</v>
      </c>
      <c r="D3942">
        <f>IF(B3941&lt;&gt;B3942,D3941,IF(H3941=1,"",D3941+_xlfn.XLOOKUP($B3942,Directions!$B:$B,Directions!D:D)))</f>
        <v>35</v>
      </c>
      <c r="E3942" s="3">
        <f>IF(H3941=1,"",C3942+_xlfn.XLOOKUP($B3942,Directions!$B:$B,Directions!C:C))</f>
        <v>83</v>
      </c>
      <c r="F3942" s="3">
        <f>IF(H3941=1,"",D3942+_xlfn.XLOOKUP($B3942,Directions!$B:$B,Directions!D:D))</f>
        <v>34</v>
      </c>
      <c r="G3942" cm="1">
        <f t="array" ref="G3942">IF(H3942=1,"",IF(INDEX(map,F3942,E3942)="#",1,0))</f>
        <v>0</v>
      </c>
      <c r="H3942">
        <f>IF(Journey!H3941=1,1,IF(OR(E3942&lt;0,E3942&gt;Map!$A$1,F3942&lt;0,F3942&gt;Map!$A$1),1,0))</f>
        <v>0</v>
      </c>
    </row>
    <row r="3943" spans="1:8" x14ac:dyDescent="0.25">
      <c r="A3943">
        <v>3941</v>
      </c>
      <c r="B3943">
        <f t="shared" si="61"/>
        <v>1</v>
      </c>
      <c r="C3943">
        <f>IF(B3942&lt;&gt;B3943,C3942,IF(H3942=1,"",C3942+_xlfn.XLOOKUP($B3943,Directions!$B:$B,Directions!C:C)))</f>
        <v>83</v>
      </c>
      <c r="D3943">
        <f>IF(B3942&lt;&gt;B3943,D3942,IF(H3942=1,"",D3942+_xlfn.XLOOKUP($B3943,Directions!$B:$B,Directions!D:D)))</f>
        <v>34</v>
      </c>
      <c r="E3943" s="3">
        <f>IF(H3942=1,"",C3943+_xlfn.XLOOKUP($B3943,Directions!$B:$B,Directions!C:C))</f>
        <v>83</v>
      </c>
      <c r="F3943" s="3">
        <f>IF(H3942=1,"",D3943+_xlfn.XLOOKUP($B3943,Directions!$B:$B,Directions!D:D))</f>
        <v>33</v>
      </c>
      <c r="G3943" cm="1">
        <f t="array" ref="G3943">IF(H3943=1,"",IF(INDEX(map,F3943,E3943)="#",1,0))</f>
        <v>0</v>
      </c>
      <c r="H3943">
        <f>IF(Journey!H3942=1,1,IF(OR(E3943&lt;0,E3943&gt;Map!$A$1,F3943&lt;0,F3943&gt;Map!$A$1),1,0))</f>
        <v>0</v>
      </c>
    </row>
    <row r="3944" spans="1:8" x14ac:dyDescent="0.25">
      <c r="A3944">
        <v>3942</v>
      </c>
      <c r="B3944">
        <f t="shared" si="61"/>
        <v>1</v>
      </c>
      <c r="C3944">
        <f>IF(B3943&lt;&gt;B3944,C3943,IF(H3943=1,"",C3943+_xlfn.XLOOKUP($B3944,Directions!$B:$B,Directions!C:C)))</f>
        <v>83</v>
      </c>
      <c r="D3944">
        <f>IF(B3943&lt;&gt;B3944,D3943,IF(H3943=1,"",D3943+_xlfn.XLOOKUP($B3944,Directions!$B:$B,Directions!D:D)))</f>
        <v>33</v>
      </c>
      <c r="E3944" s="3">
        <f>IF(H3943=1,"",C3944+_xlfn.XLOOKUP($B3944,Directions!$B:$B,Directions!C:C))</f>
        <v>83</v>
      </c>
      <c r="F3944" s="3">
        <f>IF(H3943=1,"",D3944+_xlfn.XLOOKUP($B3944,Directions!$B:$B,Directions!D:D))</f>
        <v>32</v>
      </c>
      <c r="G3944" cm="1">
        <f t="array" ref="G3944">IF(H3944=1,"",IF(INDEX(map,F3944,E3944)="#",1,0))</f>
        <v>0</v>
      </c>
      <c r="H3944">
        <f>IF(Journey!H3943=1,1,IF(OR(E3944&lt;0,E3944&gt;Map!$A$1,F3944&lt;0,F3944&gt;Map!$A$1),1,0))</f>
        <v>0</v>
      </c>
    </row>
    <row r="3945" spans="1:8" x14ac:dyDescent="0.25">
      <c r="A3945">
        <v>3943</v>
      </c>
      <c r="B3945">
        <f t="shared" si="61"/>
        <v>1</v>
      </c>
      <c r="C3945">
        <f>IF(B3944&lt;&gt;B3945,C3944,IF(H3944=1,"",C3944+_xlfn.XLOOKUP($B3945,Directions!$B:$B,Directions!C:C)))</f>
        <v>83</v>
      </c>
      <c r="D3945">
        <f>IF(B3944&lt;&gt;B3945,D3944,IF(H3944=1,"",D3944+_xlfn.XLOOKUP($B3945,Directions!$B:$B,Directions!D:D)))</f>
        <v>32</v>
      </c>
      <c r="E3945" s="3">
        <f>IF(H3944=1,"",C3945+_xlfn.XLOOKUP($B3945,Directions!$B:$B,Directions!C:C))</f>
        <v>83</v>
      </c>
      <c r="F3945" s="3">
        <f>IF(H3944=1,"",D3945+_xlfn.XLOOKUP($B3945,Directions!$B:$B,Directions!D:D))</f>
        <v>31</v>
      </c>
      <c r="G3945" cm="1">
        <f t="array" ref="G3945">IF(H3945=1,"",IF(INDEX(map,F3945,E3945)="#",1,0))</f>
        <v>0</v>
      </c>
      <c r="H3945">
        <f>IF(Journey!H3944=1,1,IF(OR(E3945&lt;0,E3945&gt;Map!$A$1,F3945&lt;0,F3945&gt;Map!$A$1),1,0))</f>
        <v>0</v>
      </c>
    </row>
    <row r="3946" spans="1:8" x14ac:dyDescent="0.25">
      <c r="A3946">
        <v>3944</v>
      </c>
      <c r="B3946">
        <f t="shared" si="61"/>
        <v>1</v>
      </c>
      <c r="C3946">
        <f>IF(B3945&lt;&gt;B3946,C3945,IF(H3945=1,"",C3945+_xlfn.XLOOKUP($B3946,Directions!$B:$B,Directions!C:C)))</f>
        <v>83</v>
      </c>
      <c r="D3946">
        <f>IF(B3945&lt;&gt;B3946,D3945,IF(H3945=1,"",D3945+_xlfn.XLOOKUP($B3946,Directions!$B:$B,Directions!D:D)))</f>
        <v>31</v>
      </c>
      <c r="E3946" s="3">
        <f>IF(H3945=1,"",C3946+_xlfn.XLOOKUP($B3946,Directions!$B:$B,Directions!C:C))</f>
        <v>83</v>
      </c>
      <c r="F3946" s="3">
        <f>IF(H3945=1,"",D3946+_xlfn.XLOOKUP($B3946,Directions!$B:$B,Directions!D:D))</f>
        <v>30</v>
      </c>
      <c r="G3946" cm="1">
        <f t="array" ref="G3946">IF(H3946=1,"",IF(INDEX(map,F3946,E3946)="#",1,0))</f>
        <v>0</v>
      </c>
      <c r="H3946">
        <f>IF(Journey!H3945=1,1,IF(OR(E3946&lt;0,E3946&gt;Map!$A$1,F3946&lt;0,F3946&gt;Map!$A$1),1,0))</f>
        <v>0</v>
      </c>
    </row>
    <row r="3947" spans="1:8" x14ac:dyDescent="0.25">
      <c r="A3947">
        <v>3945</v>
      </c>
      <c r="B3947">
        <f t="shared" si="61"/>
        <v>1</v>
      </c>
      <c r="C3947">
        <f>IF(B3946&lt;&gt;B3947,C3946,IF(H3946=1,"",C3946+_xlfn.XLOOKUP($B3947,Directions!$B:$B,Directions!C:C)))</f>
        <v>83</v>
      </c>
      <c r="D3947">
        <f>IF(B3946&lt;&gt;B3947,D3946,IF(H3946=1,"",D3946+_xlfn.XLOOKUP($B3947,Directions!$B:$B,Directions!D:D)))</f>
        <v>30</v>
      </c>
      <c r="E3947" s="3">
        <f>IF(H3946=1,"",C3947+_xlfn.XLOOKUP($B3947,Directions!$B:$B,Directions!C:C))</f>
        <v>83</v>
      </c>
      <c r="F3947" s="3">
        <f>IF(H3946=1,"",D3947+_xlfn.XLOOKUP($B3947,Directions!$B:$B,Directions!D:D))</f>
        <v>29</v>
      </c>
      <c r="G3947" cm="1">
        <f t="array" ref="G3947">IF(H3947=1,"",IF(INDEX(map,F3947,E3947)="#",1,0))</f>
        <v>0</v>
      </c>
      <c r="H3947">
        <f>IF(Journey!H3946=1,1,IF(OR(E3947&lt;0,E3947&gt;Map!$A$1,F3947&lt;0,F3947&gt;Map!$A$1),1,0))</f>
        <v>0</v>
      </c>
    </row>
    <row r="3948" spans="1:8" x14ac:dyDescent="0.25">
      <c r="A3948">
        <v>3946</v>
      </c>
      <c r="B3948">
        <f t="shared" si="61"/>
        <v>1</v>
      </c>
      <c r="C3948">
        <f>IF(B3947&lt;&gt;B3948,C3947,IF(H3947=1,"",C3947+_xlfn.XLOOKUP($B3948,Directions!$B:$B,Directions!C:C)))</f>
        <v>83</v>
      </c>
      <c r="D3948">
        <f>IF(B3947&lt;&gt;B3948,D3947,IF(H3947=1,"",D3947+_xlfn.XLOOKUP($B3948,Directions!$B:$B,Directions!D:D)))</f>
        <v>29</v>
      </c>
      <c r="E3948" s="3">
        <f>IF(H3947=1,"",C3948+_xlfn.XLOOKUP($B3948,Directions!$B:$B,Directions!C:C))</f>
        <v>83</v>
      </c>
      <c r="F3948" s="3">
        <f>IF(H3947=1,"",D3948+_xlfn.XLOOKUP($B3948,Directions!$B:$B,Directions!D:D))</f>
        <v>28</v>
      </c>
      <c r="G3948" cm="1">
        <f t="array" ref="G3948">IF(H3948=1,"",IF(INDEX(map,F3948,E3948)="#",1,0))</f>
        <v>0</v>
      </c>
      <c r="H3948">
        <f>IF(Journey!H3947=1,1,IF(OR(E3948&lt;0,E3948&gt;Map!$A$1,F3948&lt;0,F3948&gt;Map!$A$1),1,0))</f>
        <v>0</v>
      </c>
    </row>
    <row r="3949" spans="1:8" x14ac:dyDescent="0.25">
      <c r="A3949">
        <v>3947</v>
      </c>
      <c r="B3949">
        <f t="shared" si="61"/>
        <v>1</v>
      </c>
      <c r="C3949">
        <f>IF(B3948&lt;&gt;B3949,C3948,IF(H3948=1,"",C3948+_xlfn.XLOOKUP($B3949,Directions!$B:$B,Directions!C:C)))</f>
        <v>83</v>
      </c>
      <c r="D3949">
        <f>IF(B3948&lt;&gt;B3949,D3948,IF(H3948=1,"",D3948+_xlfn.XLOOKUP($B3949,Directions!$B:$B,Directions!D:D)))</f>
        <v>28</v>
      </c>
      <c r="E3949" s="3">
        <f>IF(H3948=1,"",C3949+_xlfn.XLOOKUP($B3949,Directions!$B:$B,Directions!C:C))</f>
        <v>83</v>
      </c>
      <c r="F3949" s="3">
        <f>IF(H3948=1,"",D3949+_xlfn.XLOOKUP($B3949,Directions!$B:$B,Directions!D:D))</f>
        <v>27</v>
      </c>
      <c r="G3949" cm="1">
        <f t="array" ref="G3949">IF(H3949=1,"",IF(INDEX(map,F3949,E3949)="#",1,0))</f>
        <v>0</v>
      </c>
      <c r="H3949">
        <f>IF(Journey!H3948=1,1,IF(OR(E3949&lt;0,E3949&gt;Map!$A$1,F3949&lt;0,F3949&gt;Map!$A$1),1,0))</f>
        <v>0</v>
      </c>
    </row>
    <row r="3950" spans="1:8" x14ac:dyDescent="0.25">
      <c r="A3950">
        <v>3948</v>
      </c>
      <c r="B3950">
        <f t="shared" si="61"/>
        <v>1</v>
      </c>
      <c r="C3950">
        <f>IF(B3949&lt;&gt;B3950,C3949,IF(H3949=1,"",C3949+_xlfn.XLOOKUP($B3950,Directions!$B:$B,Directions!C:C)))</f>
        <v>83</v>
      </c>
      <c r="D3950">
        <f>IF(B3949&lt;&gt;B3950,D3949,IF(H3949=1,"",D3949+_xlfn.XLOOKUP($B3950,Directions!$B:$B,Directions!D:D)))</f>
        <v>27</v>
      </c>
      <c r="E3950" s="3">
        <f>IF(H3949=1,"",C3950+_xlfn.XLOOKUP($B3950,Directions!$B:$B,Directions!C:C))</f>
        <v>83</v>
      </c>
      <c r="F3950" s="3">
        <f>IF(H3949=1,"",D3950+_xlfn.XLOOKUP($B3950,Directions!$B:$B,Directions!D:D))</f>
        <v>26</v>
      </c>
      <c r="G3950" cm="1">
        <f t="array" ref="G3950">IF(H3950=1,"",IF(INDEX(map,F3950,E3950)="#",1,0))</f>
        <v>0</v>
      </c>
      <c r="H3950">
        <f>IF(Journey!H3949=1,1,IF(OR(E3950&lt;0,E3950&gt;Map!$A$1,F3950&lt;0,F3950&gt;Map!$A$1),1,0))</f>
        <v>0</v>
      </c>
    </row>
    <row r="3951" spans="1:8" x14ac:dyDescent="0.25">
      <c r="A3951">
        <v>3949</v>
      </c>
      <c r="B3951">
        <f t="shared" si="61"/>
        <v>1</v>
      </c>
      <c r="C3951">
        <f>IF(B3950&lt;&gt;B3951,C3950,IF(H3950=1,"",C3950+_xlfn.XLOOKUP($B3951,Directions!$B:$B,Directions!C:C)))</f>
        <v>83</v>
      </c>
      <c r="D3951">
        <f>IF(B3950&lt;&gt;B3951,D3950,IF(H3950=1,"",D3950+_xlfn.XLOOKUP($B3951,Directions!$B:$B,Directions!D:D)))</f>
        <v>26</v>
      </c>
      <c r="E3951" s="3">
        <f>IF(H3950=1,"",C3951+_xlfn.XLOOKUP($B3951,Directions!$B:$B,Directions!C:C))</f>
        <v>83</v>
      </c>
      <c r="F3951" s="3">
        <f>IF(H3950=1,"",D3951+_xlfn.XLOOKUP($B3951,Directions!$B:$B,Directions!D:D))</f>
        <v>25</v>
      </c>
      <c r="G3951" cm="1">
        <f t="array" ref="G3951">IF(H3951=1,"",IF(INDEX(map,F3951,E3951)="#",1,0))</f>
        <v>0</v>
      </c>
      <c r="H3951">
        <f>IF(Journey!H3950=1,1,IF(OR(E3951&lt;0,E3951&gt;Map!$A$1,F3951&lt;0,F3951&gt;Map!$A$1),1,0))</f>
        <v>0</v>
      </c>
    </row>
    <row r="3952" spans="1:8" x14ac:dyDescent="0.25">
      <c r="A3952">
        <v>3950</v>
      </c>
      <c r="B3952">
        <f t="shared" si="61"/>
        <v>1</v>
      </c>
      <c r="C3952">
        <f>IF(B3951&lt;&gt;B3952,C3951,IF(H3951=1,"",C3951+_xlfn.XLOOKUP($B3952,Directions!$B:$B,Directions!C:C)))</f>
        <v>83</v>
      </c>
      <c r="D3952">
        <f>IF(B3951&lt;&gt;B3952,D3951,IF(H3951=1,"",D3951+_xlfn.XLOOKUP($B3952,Directions!$B:$B,Directions!D:D)))</f>
        <v>25</v>
      </c>
      <c r="E3952" s="3">
        <f>IF(H3951=1,"",C3952+_xlfn.XLOOKUP($B3952,Directions!$B:$B,Directions!C:C))</f>
        <v>83</v>
      </c>
      <c r="F3952" s="3">
        <f>IF(H3951=1,"",D3952+_xlfn.XLOOKUP($B3952,Directions!$B:$B,Directions!D:D))</f>
        <v>24</v>
      </c>
      <c r="G3952" cm="1">
        <f t="array" ref="G3952">IF(H3952=1,"",IF(INDEX(map,F3952,E3952)="#",1,0))</f>
        <v>0</v>
      </c>
      <c r="H3952">
        <f>IF(Journey!H3951=1,1,IF(OR(E3952&lt;0,E3952&gt;Map!$A$1,F3952&lt;0,F3952&gt;Map!$A$1),1,0))</f>
        <v>0</v>
      </c>
    </row>
    <row r="3953" spans="1:8" x14ac:dyDescent="0.25">
      <c r="A3953">
        <v>3951</v>
      </c>
      <c r="B3953">
        <f t="shared" si="61"/>
        <v>1</v>
      </c>
      <c r="C3953">
        <f>IF(B3952&lt;&gt;B3953,C3952,IF(H3952=1,"",C3952+_xlfn.XLOOKUP($B3953,Directions!$B:$B,Directions!C:C)))</f>
        <v>83</v>
      </c>
      <c r="D3953">
        <f>IF(B3952&lt;&gt;B3953,D3952,IF(H3952=1,"",D3952+_xlfn.XLOOKUP($B3953,Directions!$B:$B,Directions!D:D)))</f>
        <v>24</v>
      </c>
      <c r="E3953" s="3">
        <f>IF(H3952=1,"",C3953+_xlfn.XLOOKUP($B3953,Directions!$B:$B,Directions!C:C))</f>
        <v>83</v>
      </c>
      <c r="F3953" s="3">
        <f>IF(H3952=1,"",D3953+_xlfn.XLOOKUP($B3953,Directions!$B:$B,Directions!D:D))</f>
        <v>23</v>
      </c>
      <c r="G3953" cm="1">
        <f t="array" ref="G3953">IF(H3953=1,"",IF(INDEX(map,F3953,E3953)="#",1,0))</f>
        <v>0</v>
      </c>
      <c r="H3953">
        <f>IF(Journey!H3952=1,1,IF(OR(E3953&lt;0,E3953&gt;Map!$A$1,F3953&lt;0,F3953&gt;Map!$A$1),1,0))</f>
        <v>0</v>
      </c>
    </row>
    <row r="3954" spans="1:8" x14ac:dyDescent="0.25">
      <c r="A3954">
        <v>3952</v>
      </c>
      <c r="B3954">
        <f t="shared" si="61"/>
        <v>1</v>
      </c>
      <c r="C3954">
        <f>IF(B3953&lt;&gt;B3954,C3953,IF(H3953=1,"",C3953+_xlfn.XLOOKUP($B3954,Directions!$B:$B,Directions!C:C)))</f>
        <v>83</v>
      </c>
      <c r="D3954">
        <f>IF(B3953&lt;&gt;B3954,D3953,IF(H3953=1,"",D3953+_xlfn.XLOOKUP($B3954,Directions!$B:$B,Directions!D:D)))</f>
        <v>23</v>
      </c>
      <c r="E3954" s="3">
        <f>IF(H3953=1,"",C3954+_xlfn.XLOOKUP($B3954,Directions!$B:$B,Directions!C:C))</f>
        <v>83</v>
      </c>
      <c r="F3954" s="3">
        <f>IF(H3953=1,"",D3954+_xlfn.XLOOKUP($B3954,Directions!$B:$B,Directions!D:D))</f>
        <v>22</v>
      </c>
      <c r="G3954" cm="1">
        <f t="array" ref="G3954">IF(H3954=1,"",IF(INDEX(map,F3954,E3954)="#",1,0))</f>
        <v>0</v>
      </c>
      <c r="H3954">
        <f>IF(Journey!H3953=1,1,IF(OR(E3954&lt;0,E3954&gt;Map!$A$1,F3954&lt;0,F3954&gt;Map!$A$1),1,0))</f>
        <v>0</v>
      </c>
    </row>
    <row r="3955" spans="1:8" x14ac:dyDescent="0.25">
      <c r="A3955">
        <v>3953</v>
      </c>
      <c r="B3955">
        <f t="shared" si="61"/>
        <v>1</v>
      </c>
      <c r="C3955">
        <f>IF(B3954&lt;&gt;B3955,C3954,IF(H3954=1,"",C3954+_xlfn.XLOOKUP($B3955,Directions!$B:$B,Directions!C:C)))</f>
        <v>83</v>
      </c>
      <c r="D3955">
        <f>IF(B3954&lt;&gt;B3955,D3954,IF(H3954=1,"",D3954+_xlfn.XLOOKUP($B3955,Directions!$B:$B,Directions!D:D)))</f>
        <v>22</v>
      </c>
      <c r="E3955" s="3">
        <f>IF(H3954=1,"",C3955+_xlfn.XLOOKUP($B3955,Directions!$B:$B,Directions!C:C))</f>
        <v>83</v>
      </c>
      <c r="F3955" s="3">
        <f>IF(H3954=1,"",D3955+_xlfn.XLOOKUP($B3955,Directions!$B:$B,Directions!D:D))</f>
        <v>21</v>
      </c>
      <c r="G3955" cm="1">
        <f t="array" ref="G3955">IF(H3955=1,"",IF(INDEX(map,F3955,E3955)="#",1,0))</f>
        <v>0</v>
      </c>
      <c r="H3955">
        <f>IF(Journey!H3954=1,1,IF(OR(E3955&lt;0,E3955&gt;Map!$A$1,F3955&lt;0,F3955&gt;Map!$A$1),1,0))</f>
        <v>0</v>
      </c>
    </row>
    <row r="3956" spans="1:8" x14ac:dyDescent="0.25">
      <c r="A3956">
        <v>3954</v>
      </c>
      <c r="B3956">
        <f t="shared" si="61"/>
        <v>1</v>
      </c>
      <c r="C3956">
        <f>IF(B3955&lt;&gt;B3956,C3955,IF(H3955=1,"",C3955+_xlfn.XLOOKUP($B3956,Directions!$B:$B,Directions!C:C)))</f>
        <v>83</v>
      </c>
      <c r="D3956">
        <f>IF(B3955&lt;&gt;B3956,D3955,IF(H3955=1,"",D3955+_xlfn.XLOOKUP($B3956,Directions!$B:$B,Directions!D:D)))</f>
        <v>21</v>
      </c>
      <c r="E3956" s="3">
        <f>IF(H3955=1,"",C3956+_xlfn.XLOOKUP($B3956,Directions!$B:$B,Directions!C:C))</f>
        <v>83</v>
      </c>
      <c r="F3956" s="3">
        <f>IF(H3955=1,"",D3956+_xlfn.XLOOKUP($B3956,Directions!$B:$B,Directions!D:D))</f>
        <v>20</v>
      </c>
      <c r="G3956" cm="1">
        <f t="array" ref="G3956">IF(H3956=1,"",IF(INDEX(map,F3956,E3956)="#",1,0))</f>
        <v>0</v>
      </c>
      <c r="H3956">
        <f>IF(Journey!H3955=1,1,IF(OR(E3956&lt;0,E3956&gt;Map!$A$1,F3956&lt;0,F3956&gt;Map!$A$1),1,0))</f>
        <v>0</v>
      </c>
    </row>
    <row r="3957" spans="1:8" x14ac:dyDescent="0.25">
      <c r="A3957">
        <v>3955</v>
      </c>
      <c r="B3957">
        <f t="shared" si="61"/>
        <v>1</v>
      </c>
      <c r="C3957">
        <f>IF(B3956&lt;&gt;B3957,C3956,IF(H3956=1,"",C3956+_xlfn.XLOOKUP($B3957,Directions!$B:$B,Directions!C:C)))</f>
        <v>83</v>
      </c>
      <c r="D3957">
        <f>IF(B3956&lt;&gt;B3957,D3956,IF(H3956=1,"",D3956+_xlfn.XLOOKUP($B3957,Directions!$B:$B,Directions!D:D)))</f>
        <v>20</v>
      </c>
      <c r="E3957" s="3">
        <f>IF(H3956=1,"",C3957+_xlfn.XLOOKUP($B3957,Directions!$B:$B,Directions!C:C))</f>
        <v>83</v>
      </c>
      <c r="F3957" s="3">
        <f>IF(H3956=1,"",D3957+_xlfn.XLOOKUP($B3957,Directions!$B:$B,Directions!D:D))</f>
        <v>19</v>
      </c>
      <c r="G3957" cm="1">
        <f t="array" ref="G3957">IF(H3957=1,"",IF(INDEX(map,F3957,E3957)="#",1,0))</f>
        <v>0</v>
      </c>
      <c r="H3957">
        <f>IF(Journey!H3956=1,1,IF(OR(E3957&lt;0,E3957&gt;Map!$A$1,F3957&lt;0,F3957&gt;Map!$A$1),1,0))</f>
        <v>0</v>
      </c>
    </row>
    <row r="3958" spans="1:8" x14ac:dyDescent="0.25">
      <c r="A3958">
        <v>3956</v>
      </c>
      <c r="B3958">
        <f t="shared" si="61"/>
        <v>1</v>
      </c>
      <c r="C3958">
        <f>IF(B3957&lt;&gt;B3958,C3957,IF(H3957=1,"",C3957+_xlfn.XLOOKUP($B3958,Directions!$B:$B,Directions!C:C)))</f>
        <v>83</v>
      </c>
      <c r="D3958">
        <f>IF(B3957&lt;&gt;B3958,D3957,IF(H3957=1,"",D3957+_xlfn.XLOOKUP($B3958,Directions!$B:$B,Directions!D:D)))</f>
        <v>19</v>
      </c>
      <c r="E3958" s="3">
        <f>IF(H3957=1,"",C3958+_xlfn.XLOOKUP($B3958,Directions!$B:$B,Directions!C:C))</f>
        <v>83</v>
      </c>
      <c r="F3958" s="3">
        <f>IF(H3957=1,"",D3958+_xlfn.XLOOKUP($B3958,Directions!$B:$B,Directions!D:D))</f>
        <v>18</v>
      </c>
      <c r="G3958" cm="1">
        <f t="array" ref="G3958">IF(H3958=1,"",IF(INDEX(map,F3958,E3958)="#",1,0))</f>
        <v>0</v>
      </c>
      <c r="H3958">
        <f>IF(Journey!H3957=1,1,IF(OR(E3958&lt;0,E3958&gt;Map!$A$1,F3958&lt;0,F3958&gt;Map!$A$1),1,0))</f>
        <v>0</v>
      </c>
    </row>
    <row r="3959" spans="1:8" x14ac:dyDescent="0.25">
      <c r="A3959">
        <v>3957</v>
      </c>
      <c r="B3959">
        <f t="shared" si="61"/>
        <v>1</v>
      </c>
      <c r="C3959">
        <f>IF(B3958&lt;&gt;B3959,C3958,IF(H3958=1,"",C3958+_xlfn.XLOOKUP($B3959,Directions!$B:$B,Directions!C:C)))</f>
        <v>83</v>
      </c>
      <c r="D3959">
        <f>IF(B3958&lt;&gt;B3959,D3958,IF(H3958=1,"",D3958+_xlfn.XLOOKUP($B3959,Directions!$B:$B,Directions!D:D)))</f>
        <v>18</v>
      </c>
      <c r="E3959" s="3">
        <f>IF(H3958=1,"",C3959+_xlfn.XLOOKUP($B3959,Directions!$B:$B,Directions!C:C))</f>
        <v>83</v>
      </c>
      <c r="F3959" s="3">
        <f>IF(H3958=1,"",D3959+_xlfn.XLOOKUP($B3959,Directions!$B:$B,Directions!D:D))</f>
        <v>17</v>
      </c>
      <c r="G3959" cm="1">
        <f t="array" ref="G3959">IF(H3959=1,"",IF(INDEX(map,F3959,E3959)="#",1,0))</f>
        <v>0</v>
      </c>
      <c r="H3959">
        <f>IF(Journey!H3958=1,1,IF(OR(E3959&lt;0,E3959&gt;Map!$A$1,F3959&lt;0,F3959&gt;Map!$A$1),1,0))</f>
        <v>0</v>
      </c>
    </row>
    <row r="3960" spans="1:8" x14ac:dyDescent="0.25">
      <c r="A3960">
        <v>3958</v>
      </c>
      <c r="B3960">
        <f t="shared" si="61"/>
        <v>1</v>
      </c>
      <c r="C3960">
        <f>IF(B3959&lt;&gt;B3960,C3959,IF(H3959=1,"",C3959+_xlfn.XLOOKUP($B3960,Directions!$B:$B,Directions!C:C)))</f>
        <v>83</v>
      </c>
      <c r="D3960">
        <f>IF(B3959&lt;&gt;B3960,D3959,IF(H3959=1,"",D3959+_xlfn.XLOOKUP($B3960,Directions!$B:$B,Directions!D:D)))</f>
        <v>17</v>
      </c>
      <c r="E3960" s="3">
        <f>IF(H3959=1,"",C3960+_xlfn.XLOOKUP($B3960,Directions!$B:$B,Directions!C:C))</f>
        <v>83</v>
      </c>
      <c r="F3960" s="3">
        <f>IF(H3959=1,"",D3960+_xlfn.XLOOKUP($B3960,Directions!$B:$B,Directions!D:D))</f>
        <v>16</v>
      </c>
      <c r="G3960" cm="1">
        <f t="array" ref="G3960">IF(H3960=1,"",IF(INDEX(map,F3960,E3960)="#",1,0))</f>
        <v>0</v>
      </c>
      <c r="H3960">
        <f>IF(Journey!H3959=1,1,IF(OR(E3960&lt;0,E3960&gt;Map!$A$1,F3960&lt;0,F3960&gt;Map!$A$1),1,0))</f>
        <v>0</v>
      </c>
    </row>
    <row r="3961" spans="1:8" x14ac:dyDescent="0.25">
      <c r="A3961">
        <v>3959</v>
      </c>
      <c r="B3961">
        <f t="shared" si="61"/>
        <v>1</v>
      </c>
      <c r="C3961">
        <f>IF(B3960&lt;&gt;B3961,C3960,IF(H3960=1,"",C3960+_xlfn.XLOOKUP($B3961,Directions!$B:$B,Directions!C:C)))</f>
        <v>83</v>
      </c>
      <c r="D3961">
        <f>IF(B3960&lt;&gt;B3961,D3960,IF(H3960=1,"",D3960+_xlfn.XLOOKUP($B3961,Directions!$B:$B,Directions!D:D)))</f>
        <v>16</v>
      </c>
      <c r="E3961" s="3">
        <f>IF(H3960=1,"",C3961+_xlfn.XLOOKUP($B3961,Directions!$B:$B,Directions!C:C))</f>
        <v>83</v>
      </c>
      <c r="F3961" s="3">
        <f>IF(H3960=1,"",D3961+_xlfn.XLOOKUP($B3961,Directions!$B:$B,Directions!D:D))</f>
        <v>15</v>
      </c>
      <c r="G3961" cm="1">
        <f t="array" ref="G3961">IF(H3961=1,"",IF(INDEX(map,F3961,E3961)="#",1,0))</f>
        <v>0</v>
      </c>
      <c r="H3961">
        <f>IF(Journey!H3960=1,1,IF(OR(E3961&lt;0,E3961&gt;Map!$A$1,F3961&lt;0,F3961&gt;Map!$A$1),1,0))</f>
        <v>0</v>
      </c>
    </row>
    <row r="3962" spans="1:8" x14ac:dyDescent="0.25">
      <c r="A3962">
        <v>3960</v>
      </c>
      <c r="B3962">
        <f t="shared" si="61"/>
        <v>1</v>
      </c>
      <c r="C3962">
        <f>IF(B3961&lt;&gt;B3962,C3961,IF(H3961=1,"",C3961+_xlfn.XLOOKUP($B3962,Directions!$B:$B,Directions!C:C)))</f>
        <v>83</v>
      </c>
      <c r="D3962">
        <f>IF(B3961&lt;&gt;B3962,D3961,IF(H3961=1,"",D3961+_xlfn.XLOOKUP($B3962,Directions!$B:$B,Directions!D:D)))</f>
        <v>15</v>
      </c>
      <c r="E3962" s="3">
        <f>IF(H3961=1,"",C3962+_xlfn.XLOOKUP($B3962,Directions!$B:$B,Directions!C:C))</f>
        <v>83</v>
      </c>
      <c r="F3962" s="3">
        <f>IF(H3961=1,"",D3962+_xlfn.XLOOKUP($B3962,Directions!$B:$B,Directions!D:D))</f>
        <v>14</v>
      </c>
      <c r="G3962" cm="1">
        <f t="array" ref="G3962">IF(H3962=1,"",IF(INDEX(map,F3962,E3962)="#",1,0))</f>
        <v>0</v>
      </c>
      <c r="H3962">
        <f>IF(Journey!H3961=1,1,IF(OR(E3962&lt;0,E3962&gt;Map!$A$1,F3962&lt;0,F3962&gt;Map!$A$1),1,0))</f>
        <v>0</v>
      </c>
    </row>
    <row r="3963" spans="1:8" x14ac:dyDescent="0.25">
      <c r="A3963">
        <v>3961</v>
      </c>
      <c r="B3963">
        <f t="shared" si="61"/>
        <v>1</v>
      </c>
      <c r="C3963">
        <f>IF(B3962&lt;&gt;B3963,C3962,IF(H3962=1,"",C3962+_xlfn.XLOOKUP($B3963,Directions!$B:$B,Directions!C:C)))</f>
        <v>83</v>
      </c>
      <c r="D3963">
        <f>IF(B3962&lt;&gt;B3963,D3962,IF(H3962=1,"",D3962+_xlfn.XLOOKUP($B3963,Directions!$B:$B,Directions!D:D)))</f>
        <v>14</v>
      </c>
      <c r="E3963" s="3">
        <f>IF(H3962=1,"",C3963+_xlfn.XLOOKUP($B3963,Directions!$B:$B,Directions!C:C))</f>
        <v>83</v>
      </c>
      <c r="F3963" s="3">
        <f>IF(H3962=1,"",D3963+_xlfn.XLOOKUP($B3963,Directions!$B:$B,Directions!D:D))</f>
        <v>13</v>
      </c>
      <c r="G3963" cm="1">
        <f t="array" ref="G3963">IF(H3963=1,"",IF(INDEX(map,F3963,E3963)="#",1,0))</f>
        <v>0</v>
      </c>
      <c r="H3963">
        <f>IF(Journey!H3962=1,1,IF(OR(E3963&lt;0,E3963&gt;Map!$A$1,F3963&lt;0,F3963&gt;Map!$A$1),1,0))</f>
        <v>0</v>
      </c>
    </row>
    <row r="3964" spans="1:8" x14ac:dyDescent="0.25">
      <c r="A3964">
        <v>3962</v>
      </c>
      <c r="B3964">
        <f t="shared" si="61"/>
        <v>1</v>
      </c>
      <c r="C3964">
        <f>IF(B3963&lt;&gt;B3964,C3963,IF(H3963=1,"",C3963+_xlfn.XLOOKUP($B3964,Directions!$B:$B,Directions!C:C)))</f>
        <v>83</v>
      </c>
      <c r="D3964">
        <f>IF(B3963&lt;&gt;B3964,D3963,IF(H3963=1,"",D3963+_xlfn.XLOOKUP($B3964,Directions!$B:$B,Directions!D:D)))</f>
        <v>13</v>
      </c>
      <c r="E3964" s="3">
        <f>IF(H3963=1,"",C3964+_xlfn.XLOOKUP($B3964,Directions!$B:$B,Directions!C:C))</f>
        <v>83</v>
      </c>
      <c r="F3964" s="3">
        <f>IF(H3963=1,"",D3964+_xlfn.XLOOKUP($B3964,Directions!$B:$B,Directions!D:D))</f>
        <v>12</v>
      </c>
      <c r="G3964" cm="1">
        <f t="array" ref="G3964">IF(H3964=1,"",IF(INDEX(map,F3964,E3964)="#",1,0))</f>
        <v>0</v>
      </c>
      <c r="H3964">
        <f>IF(Journey!H3963=1,1,IF(OR(E3964&lt;0,E3964&gt;Map!$A$1,F3964&lt;0,F3964&gt;Map!$A$1),1,0))</f>
        <v>0</v>
      </c>
    </row>
    <row r="3965" spans="1:8" x14ac:dyDescent="0.25">
      <c r="A3965">
        <v>3963</v>
      </c>
      <c r="B3965">
        <f t="shared" si="61"/>
        <v>1</v>
      </c>
      <c r="C3965">
        <f>IF(B3964&lt;&gt;B3965,C3964,IF(H3964=1,"",C3964+_xlfn.XLOOKUP($B3965,Directions!$B:$B,Directions!C:C)))</f>
        <v>83</v>
      </c>
      <c r="D3965">
        <f>IF(B3964&lt;&gt;B3965,D3964,IF(H3964=1,"",D3964+_xlfn.XLOOKUP($B3965,Directions!$B:$B,Directions!D:D)))</f>
        <v>12</v>
      </c>
      <c r="E3965" s="3">
        <f>IF(H3964=1,"",C3965+_xlfn.XLOOKUP($B3965,Directions!$B:$B,Directions!C:C))</f>
        <v>83</v>
      </c>
      <c r="F3965" s="3">
        <f>IF(H3964=1,"",D3965+_xlfn.XLOOKUP($B3965,Directions!$B:$B,Directions!D:D))</f>
        <v>11</v>
      </c>
      <c r="G3965" cm="1">
        <f t="array" ref="G3965">IF(H3965=1,"",IF(INDEX(map,F3965,E3965)="#",1,0))</f>
        <v>0</v>
      </c>
      <c r="H3965">
        <f>IF(Journey!H3964=1,1,IF(OR(E3965&lt;0,E3965&gt;Map!$A$1,F3965&lt;0,F3965&gt;Map!$A$1),1,0))</f>
        <v>0</v>
      </c>
    </row>
    <row r="3966" spans="1:8" x14ac:dyDescent="0.25">
      <c r="A3966">
        <v>3964</v>
      </c>
      <c r="B3966">
        <f t="shared" si="61"/>
        <v>1</v>
      </c>
      <c r="C3966">
        <f>IF(B3965&lt;&gt;B3966,C3965,IF(H3965=1,"",C3965+_xlfn.XLOOKUP($B3966,Directions!$B:$B,Directions!C:C)))</f>
        <v>83</v>
      </c>
      <c r="D3966">
        <f>IF(B3965&lt;&gt;B3966,D3965,IF(H3965=1,"",D3965+_xlfn.XLOOKUP($B3966,Directions!$B:$B,Directions!D:D)))</f>
        <v>11</v>
      </c>
      <c r="E3966" s="3">
        <f>IF(H3965=1,"",C3966+_xlfn.XLOOKUP($B3966,Directions!$B:$B,Directions!C:C))</f>
        <v>83</v>
      </c>
      <c r="F3966" s="3">
        <f>IF(H3965=1,"",D3966+_xlfn.XLOOKUP($B3966,Directions!$B:$B,Directions!D:D))</f>
        <v>10</v>
      </c>
      <c r="G3966" cm="1">
        <f t="array" ref="G3966">IF(H3966=1,"",IF(INDEX(map,F3966,E3966)="#",1,0))</f>
        <v>1</v>
      </c>
      <c r="H3966">
        <f>IF(Journey!H3965=1,1,IF(OR(E3966&lt;0,E3966&gt;Map!$A$1,F3966&lt;0,F3966&gt;Map!$A$1),1,0))</f>
        <v>0</v>
      </c>
    </row>
    <row r="3967" spans="1:8" x14ac:dyDescent="0.25">
      <c r="A3967">
        <v>3965</v>
      </c>
      <c r="B3967">
        <f t="shared" si="61"/>
        <v>2</v>
      </c>
      <c r="C3967">
        <f>IF(B3966&lt;&gt;B3967,C3966,IF(H3966=1,"",C3966+_xlfn.XLOOKUP($B3967,Directions!$B:$B,Directions!C:C)))</f>
        <v>83</v>
      </c>
      <c r="D3967">
        <f>IF(B3966&lt;&gt;B3967,D3966,IF(H3966=1,"",D3966+_xlfn.XLOOKUP($B3967,Directions!$B:$B,Directions!D:D)))</f>
        <v>11</v>
      </c>
      <c r="E3967" s="3">
        <f>IF(H3966=1,"",C3967+_xlfn.XLOOKUP($B3967,Directions!$B:$B,Directions!C:C))</f>
        <v>84</v>
      </c>
      <c r="F3967" s="3">
        <f>IF(H3966=1,"",D3967+_xlfn.XLOOKUP($B3967,Directions!$B:$B,Directions!D:D))</f>
        <v>11</v>
      </c>
      <c r="G3967" cm="1">
        <f t="array" ref="G3967">IF(H3967=1,"",IF(INDEX(map,F3967,E3967)="#",1,0))</f>
        <v>0</v>
      </c>
      <c r="H3967">
        <f>IF(Journey!H3966=1,1,IF(OR(E3967&lt;0,E3967&gt;Map!$A$1,F3967&lt;0,F3967&gt;Map!$A$1),1,0))</f>
        <v>0</v>
      </c>
    </row>
    <row r="3968" spans="1:8" x14ac:dyDescent="0.25">
      <c r="A3968">
        <v>3966</v>
      </c>
      <c r="B3968">
        <f t="shared" si="61"/>
        <v>2</v>
      </c>
      <c r="C3968">
        <f>IF(B3967&lt;&gt;B3968,C3967,IF(H3967=1,"",C3967+_xlfn.XLOOKUP($B3968,Directions!$B:$B,Directions!C:C)))</f>
        <v>84</v>
      </c>
      <c r="D3968">
        <f>IF(B3967&lt;&gt;B3968,D3967,IF(H3967=1,"",D3967+_xlfn.XLOOKUP($B3968,Directions!$B:$B,Directions!D:D)))</f>
        <v>11</v>
      </c>
      <c r="E3968" s="3">
        <f>IF(H3967=1,"",C3968+_xlfn.XLOOKUP($B3968,Directions!$B:$B,Directions!C:C))</f>
        <v>85</v>
      </c>
      <c r="F3968" s="3">
        <f>IF(H3967=1,"",D3968+_xlfn.XLOOKUP($B3968,Directions!$B:$B,Directions!D:D))</f>
        <v>11</v>
      </c>
      <c r="G3968" cm="1">
        <f t="array" ref="G3968">IF(H3968=1,"",IF(INDEX(map,F3968,E3968)="#",1,0))</f>
        <v>0</v>
      </c>
      <c r="H3968">
        <f>IF(Journey!H3967=1,1,IF(OR(E3968&lt;0,E3968&gt;Map!$A$1,F3968&lt;0,F3968&gt;Map!$A$1),1,0))</f>
        <v>0</v>
      </c>
    </row>
    <row r="3969" spans="1:8" x14ac:dyDescent="0.25">
      <c r="A3969">
        <v>3967</v>
      </c>
      <c r="B3969">
        <f t="shared" si="61"/>
        <v>2</v>
      </c>
      <c r="C3969">
        <f>IF(B3968&lt;&gt;B3969,C3968,IF(H3968=1,"",C3968+_xlfn.XLOOKUP($B3969,Directions!$B:$B,Directions!C:C)))</f>
        <v>85</v>
      </c>
      <c r="D3969">
        <f>IF(B3968&lt;&gt;B3969,D3968,IF(H3968=1,"",D3968+_xlfn.XLOOKUP($B3969,Directions!$B:$B,Directions!D:D)))</f>
        <v>11</v>
      </c>
      <c r="E3969" s="3">
        <f>IF(H3968=1,"",C3969+_xlfn.XLOOKUP($B3969,Directions!$B:$B,Directions!C:C))</f>
        <v>86</v>
      </c>
      <c r="F3969" s="3">
        <f>IF(H3968=1,"",D3969+_xlfn.XLOOKUP($B3969,Directions!$B:$B,Directions!D:D))</f>
        <v>11</v>
      </c>
      <c r="G3969" cm="1">
        <f t="array" ref="G3969">IF(H3969=1,"",IF(INDEX(map,F3969,E3969)="#",1,0))</f>
        <v>0</v>
      </c>
      <c r="H3969">
        <f>IF(Journey!H3968=1,1,IF(OR(E3969&lt;0,E3969&gt;Map!$A$1,F3969&lt;0,F3969&gt;Map!$A$1),1,0))</f>
        <v>0</v>
      </c>
    </row>
    <row r="3970" spans="1:8" x14ac:dyDescent="0.25">
      <c r="A3970">
        <v>3968</v>
      </c>
      <c r="B3970">
        <f t="shared" si="61"/>
        <v>2</v>
      </c>
      <c r="C3970">
        <f>IF(B3969&lt;&gt;B3970,C3969,IF(H3969=1,"",C3969+_xlfn.XLOOKUP($B3970,Directions!$B:$B,Directions!C:C)))</f>
        <v>86</v>
      </c>
      <c r="D3970">
        <f>IF(B3969&lt;&gt;B3970,D3969,IF(H3969=1,"",D3969+_xlfn.XLOOKUP($B3970,Directions!$B:$B,Directions!D:D)))</f>
        <v>11</v>
      </c>
      <c r="E3970" s="3">
        <f>IF(H3969=1,"",C3970+_xlfn.XLOOKUP($B3970,Directions!$B:$B,Directions!C:C))</f>
        <v>87</v>
      </c>
      <c r="F3970" s="3">
        <f>IF(H3969=1,"",D3970+_xlfn.XLOOKUP($B3970,Directions!$B:$B,Directions!D:D))</f>
        <v>11</v>
      </c>
      <c r="G3970" cm="1">
        <f t="array" ref="G3970">IF(H3970=1,"",IF(INDEX(map,F3970,E3970)="#",1,0))</f>
        <v>0</v>
      </c>
      <c r="H3970">
        <f>IF(Journey!H3969=1,1,IF(OR(E3970&lt;0,E3970&gt;Map!$A$1,F3970&lt;0,F3970&gt;Map!$A$1),1,0))</f>
        <v>0</v>
      </c>
    </row>
    <row r="3971" spans="1:8" x14ac:dyDescent="0.25">
      <c r="A3971">
        <v>3969</v>
      </c>
      <c r="B3971">
        <f t="shared" si="61"/>
        <v>2</v>
      </c>
      <c r="C3971">
        <f>IF(B3970&lt;&gt;B3971,C3970,IF(H3970=1,"",C3970+_xlfn.XLOOKUP($B3971,Directions!$B:$B,Directions!C:C)))</f>
        <v>87</v>
      </c>
      <c r="D3971">
        <f>IF(B3970&lt;&gt;B3971,D3970,IF(H3970=1,"",D3970+_xlfn.XLOOKUP($B3971,Directions!$B:$B,Directions!D:D)))</f>
        <v>11</v>
      </c>
      <c r="E3971" s="3">
        <f>IF(H3970=1,"",C3971+_xlfn.XLOOKUP($B3971,Directions!$B:$B,Directions!C:C))</f>
        <v>88</v>
      </c>
      <c r="F3971" s="3">
        <f>IF(H3970=1,"",D3971+_xlfn.XLOOKUP($B3971,Directions!$B:$B,Directions!D:D))</f>
        <v>11</v>
      </c>
      <c r="G3971" cm="1">
        <f t="array" ref="G3971">IF(H3971=1,"",IF(INDEX(map,F3971,E3971)="#",1,0))</f>
        <v>0</v>
      </c>
      <c r="H3971">
        <f>IF(Journey!H3970=1,1,IF(OR(E3971&lt;0,E3971&gt;Map!$A$1,F3971&lt;0,F3971&gt;Map!$A$1),1,0))</f>
        <v>0</v>
      </c>
    </row>
    <row r="3972" spans="1:8" x14ac:dyDescent="0.25">
      <c r="A3972">
        <v>3970</v>
      </c>
      <c r="B3972">
        <f t="shared" ref="B3972:B4035" si="62">IF(H3971=1,"",IF(G3971=1,MOD(B3971,4)+1,B3971))</f>
        <v>2</v>
      </c>
      <c r="C3972">
        <f>IF(B3971&lt;&gt;B3972,C3971,IF(H3971=1,"",C3971+_xlfn.XLOOKUP($B3972,Directions!$B:$B,Directions!C:C)))</f>
        <v>88</v>
      </c>
      <c r="D3972">
        <f>IF(B3971&lt;&gt;B3972,D3971,IF(H3971=1,"",D3971+_xlfn.XLOOKUP($B3972,Directions!$B:$B,Directions!D:D)))</f>
        <v>11</v>
      </c>
      <c r="E3972" s="3">
        <f>IF(H3971=1,"",C3972+_xlfn.XLOOKUP($B3972,Directions!$B:$B,Directions!C:C))</f>
        <v>89</v>
      </c>
      <c r="F3972" s="3">
        <f>IF(H3971=1,"",D3972+_xlfn.XLOOKUP($B3972,Directions!$B:$B,Directions!D:D))</f>
        <v>11</v>
      </c>
      <c r="G3972" cm="1">
        <f t="array" ref="G3972">IF(H3972=1,"",IF(INDEX(map,F3972,E3972)="#",1,0))</f>
        <v>0</v>
      </c>
      <c r="H3972">
        <f>IF(Journey!H3971=1,1,IF(OR(E3972&lt;0,E3972&gt;Map!$A$1,F3972&lt;0,F3972&gt;Map!$A$1),1,0))</f>
        <v>0</v>
      </c>
    </row>
    <row r="3973" spans="1:8" x14ac:dyDescent="0.25">
      <c r="A3973">
        <v>3971</v>
      </c>
      <c r="B3973">
        <f t="shared" si="62"/>
        <v>2</v>
      </c>
      <c r="C3973">
        <f>IF(B3972&lt;&gt;B3973,C3972,IF(H3972=1,"",C3972+_xlfn.XLOOKUP($B3973,Directions!$B:$B,Directions!C:C)))</f>
        <v>89</v>
      </c>
      <c r="D3973">
        <f>IF(B3972&lt;&gt;B3973,D3972,IF(H3972=1,"",D3972+_xlfn.XLOOKUP($B3973,Directions!$B:$B,Directions!D:D)))</f>
        <v>11</v>
      </c>
      <c r="E3973" s="3">
        <f>IF(H3972=1,"",C3973+_xlfn.XLOOKUP($B3973,Directions!$B:$B,Directions!C:C))</f>
        <v>90</v>
      </c>
      <c r="F3973" s="3">
        <f>IF(H3972=1,"",D3973+_xlfn.XLOOKUP($B3973,Directions!$B:$B,Directions!D:D))</f>
        <v>11</v>
      </c>
      <c r="G3973" cm="1">
        <f t="array" ref="G3973">IF(H3973=1,"",IF(INDEX(map,F3973,E3973)="#",1,0))</f>
        <v>0</v>
      </c>
      <c r="H3973">
        <f>IF(Journey!H3972=1,1,IF(OR(E3973&lt;0,E3973&gt;Map!$A$1,F3973&lt;0,F3973&gt;Map!$A$1),1,0))</f>
        <v>0</v>
      </c>
    </row>
    <row r="3974" spans="1:8" x14ac:dyDescent="0.25">
      <c r="A3974">
        <v>3972</v>
      </c>
      <c r="B3974">
        <f t="shared" si="62"/>
        <v>2</v>
      </c>
      <c r="C3974">
        <f>IF(B3973&lt;&gt;B3974,C3973,IF(H3973=1,"",C3973+_xlfn.XLOOKUP($B3974,Directions!$B:$B,Directions!C:C)))</f>
        <v>90</v>
      </c>
      <c r="D3974">
        <f>IF(B3973&lt;&gt;B3974,D3973,IF(H3973=1,"",D3973+_xlfn.XLOOKUP($B3974,Directions!$B:$B,Directions!D:D)))</f>
        <v>11</v>
      </c>
      <c r="E3974" s="3">
        <f>IF(H3973=1,"",C3974+_xlfn.XLOOKUP($B3974,Directions!$B:$B,Directions!C:C))</f>
        <v>91</v>
      </c>
      <c r="F3974" s="3">
        <f>IF(H3973=1,"",D3974+_xlfn.XLOOKUP($B3974,Directions!$B:$B,Directions!D:D))</f>
        <v>11</v>
      </c>
      <c r="G3974" cm="1">
        <f t="array" ref="G3974">IF(H3974=1,"",IF(INDEX(map,F3974,E3974)="#",1,0))</f>
        <v>0</v>
      </c>
      <c r="H3974">
        <f>IF(Journey!H3973=1,1,IF(OR(E3974&lt;0,E3974&gt;Map!$A$1,F3974&lt;0,F3974&gt;Map!$A$1),1,0))</f>
        <v>0</v>
      </c>
    </row>
    <row r="3975" spans="1:8" x14ac:dyDescent="0.25">
      <c r="A3975">
        <v>3973</v>
      </c>
      <c r="B3975">
        <f t="shared" si="62"/>
        <v>2</v>
      </c>
      <c r="C3975">
        <f>IF(B3974&lt;&gt;B3975,C3974,IF(H3974=1,"",C3974+_xlfn.XLOOKUP($B3975,Directions!$B:$B,Directions!C:C)))</f>
        <v>91</v>
      </c>
      <c r="D3975">
        <f>IF(B3974&lt;&gt;B3975,D3974,IF(H3974=1,"",D3974+_xlfn.XLOOKUP($B3975,Directions!$B:$B,Directions!D:D)))</f>
        <v>11</v>
      </c>
      <c r="E3975" s="3">
        <f>IF(H3974=1,"",C3975+_xlfn.XLOOKUP($B3975,Directions!$B:$B,Directions!C:C))</f>
        <v>92</v>
      </c>
      <c r="F3975" s="3">
        <f>IF(H3974=1,"",D3975+_xlfn.XLOOKUP($B3975,Directions!$B:$B,Directions!D:D))</f>
        <v>11</v>
      </c>
      <c r="G3975" cm="1">
        <f t="array" ref="G3975">IF(H3975=1,"",IF(INDEX(map,F3975,E3975)="#",1,0))</f>
        <v>0</v>
      </c>
      <c r="H3975">
        <f>IF(Journey!H3974=1,1,IF(OR(E3975&lt;0,E3975&gt;Map!$A$1,F3975&lt;0,F3975&gt;Map!$A$1),1,0))</f>
        <v>0</v>
      </c>
    </row>
    <row r="3976" spans="1:8" x14ac:dyDescent="0.25">
      <c r="A3976">
        <v>3974</v>
      </c>
      <c r="B3976">
        <f t="shared" si="62"/>
        <v>2</v>
      </c>
      <c r="C3976">
        <f>IF(B3975&lt;&gt;B3976,C3975,IF(H3975=1,"",C3975+_xlfn.XLOOKUP($B3976,Directions!$B:$B,Directions!C:C)))</f>
        <v>92</v>
      </c>
      <c r="D3976">
        <f>IF(B3975&lt;&gt;B3976,D3975,IF(H3975=1,"",D3975+_xlfn.XLOOKUP($B3976,Directions!$B:$B,Directions!D:D)))</f>
        <v>11</v>
      </c>
      <c r="E3976" s="3">
        <f>IF(H3975=1,"",C3976+_xlfn.XLOOKUP($B3976,Directions!$B:$B,Directions!C:C))</f>
        <v>93</v>
      </c>
      <c r="F3976" s="3">
        <f>IF(H3975=1,"",D3976+_xlfn.XLOOKUP($B3976,Directions!$B:$B,Directions!D:D))</f>
        <v>11</v>
      </c>
      <c r="G3976" cm="1">
        <f t="array" ref="G3976">IF(H3976=1,"",IF(INDEX(map,F3976,E3976)="#",1,0))</f>
        <v>0</v>
      </c>
      <c r="H3976">
        <f>IF(Journey!H3975=1,1,IF(OR(E3976&lt;0,E3976&gt;Map!$A$1,F3976&lt;0,F3976&gt;Map!$A$1),1,0))</f>
        <v>0</v>
      </c>
    </row>
    <row r="3977" spans="1:8" x14ac:dyDescent="0.25">
      <c r="A3977">
        <v>3975</v>
      </c>
      <c r="B3977">
        <f t="shared" si="62"/>
        <v>2</v>
      </c>
      <c r="C3977">
        <f>IF(B3976&lt;&gt;B3977,C3976,IF(H3976=1,"",C3976+_xlfn.XLOOKUP($B3977,Directions!$B:$B,Directions!C:C)))</f>
        <v>93</v>
      </c>
      <c r="D3977">
        <f>IF(B3976&lt;&gt;B3977,D3976,IF(H3976=1,"",D3976+_xlfn.XLOOKUP($B3977,Directions!$B:$B,Directions!D:D)))</f>
        <v>11</v>
      </c>
      <c r="E3977" s="3">
        <f>IF(H3976=1,"",C3977+_xlfn.XLOOKUP($B3977,Directions!$B:$B,Directions!C:C))</f>
        <v>94</v>
      </c>
      <c r="F3977" s="3">
        <f>IF(H3976=1,"",D3977+_xlfn.XLOOKUP($B3977,Directions!$B:$B,Directions!D:D))</f>
        <v>11</v>
      </c>
      <c r="G3977" cm="1">
        <f t="array" ref="G3977">IF(H3977=1,"",IF(INDEX(map,F3977,E3977)="#",1,0))</f>
        <v>0</v>
      </c>
      <c r="H3977">
        <f>IF(Journey!H3976=1,1,IF(OR(E3977&lt;0,E3977&gt;Map!$A$1,F3977&lt;0,F3977&gt;Map!$A$1),1,0))</f>
        <v>0</v>
      </c>
    </row>
    <row r="3978" spans="1:8" x14ac:dyDescent="0.25">
      <c r="A3978">
        <v>3976</v>
      </c>
      <c r="B3978">
        <f t="shared" si="62"/>
        <v>2</v>
      </c>
      <c r="C3978">
        <f>IF(B3977&lt;&gt;B3978,C3977,IF(H3977=1,"",C3977+_xlfn.XLOOKUP($B3978,Directions!$B:$B,Directions!C:C)))</f>
        <v>94</v>
      </c>
      <c r="D3978">
        <f>IF(B3977&lt;&gt;B3978,D3977,IF(H3977=1,"",D3977+_xlfn.XLOOKUP($B3978,Directions!$B:$B,Directions!D:D)))</f>
        <v>11</v>
      </c>
      <c r="E3978" s="3">
        <f>IF(H3977=1,"",C3978+_xlfn.XLOOKUP($B3978,Directions!$B:$B,Directions!C:C))</f>
        <v>95</v>
      </c>
      <c r="F3978" s="3">
        <f>IF(H3977=1,"",D3978+_xlfn.XLOOKUP($B3978,Directions!$B:$B,Directions!D:D))</f>
        <v>11</v>
      </c>
      <c r="G3978" cm="1">
        <f t="array" ref="G3978">IF(H3978=1,"",IF(INDEX(map,F3978,E3978)="#",1,0))</f>
        <v>0</v>
      </c>
      <c r="H3978">
        <f>IF(Journey!H3977=1,1,IF(OR(E3978&lt;0,E3978&gt;Map!$A$1,F3978&lt;0,F3978&gt;Map!$A$1),1,0))</f>
        <v>0</v>
      </c>
    </row>
    <row r="3979" spans="1:8" x14ac:dyDescent="0.25">
      <c r="A3979">
        <v>3977</v>
      </c>
      <c r="B3979">
        <f t="shared" si="62"/>
        <v>2</v>
      </c>
      <c r="C3979">
        <f>IF(B3978&lt;&gt;B3979,C3978,IF(H3978=1,"",C3978+_xlfn.XLOOKUP($B3979,Directions!$B:$B,Directions!C:C)))</f>
        <v>95</v>
      </c>
      <c r="D3979">
        <f>IF(B3978&lt;&gt;B3979,D3978,IF(H3978=1,"",D3978+_xlfn.XLOOKUP($B3979,Directions!$B:$B,Directions!D:D)))</f>
        <v>11</v>
      </c>
      <c r="E3979" s="3">
        <f>IF(H3978=1,"",C3979+_xlfn.XLOOKUP($B3979,Directions!$B:$B,Directions!C:C))</f>
        <v>96</v>
      </c>
      <c r="F3979" s="3">
        <f>IF(H3978=1,"",D3979+_xlfn.XLOOKUP($B3979,Directions!$B:$B,Directions!D:D))</f>
        <v>11</v>
      </c>
      <c r="G3979" cm="1">
        <f t="array" ref="G3979">IF(H3979=1,"",IF(INDEX(map,F3979,E3979)="#",1,0))</f>
        <v>0</v>
      </c>
      <c r="H3979">
        <f>IF(Journey!H3978=1,1,IF(OR(E3979&lt;0,E3979&gt;Map!$A$1,F3979&lt;0,F3979&gt;Map!$A$1),1,0))</f>
        <v>0</v>
      </c>
    </row>
    <row r="3980" spans="1:8" x14ac:dyDescent="0.25">
      <c r="A3980">
        <v>3978</v>
      </c>
      <c r="B3980">
        <f t="shared" si="62"/>
        <v>2</v>
      </c>
      <c r="C3980">
        <f>IF(B3979&lt;&gt;B3980,C3979,IF(H3979=1,"",C3979+_xlfn.XLOOKUP($B3980,Directions!$B:$B,Directions!C:C)))</f>
        <v>96</v>
      </c>
      <c r="D3980">
        <f>IF(B3979&lt;&gt;B3980,D3979,IF(H3979=1,"",D3979+_xlfn.XLOOKUP($B3980,Directions!$B:$B,Directions!D:D)))</f>
        <v>11</v>
      </c>
      <c r="E3980" s="3">
        <f>IF(H3979=1,"",C3980+_xlfn.XLOOKUP($B3980,Directions!$B:$B,Directions!C:C))</f>
        <v>97</v>
      </c>
      <c r="F3980" s="3">
        <f>IF(H3979=1,"",D3980+_xlfn.XLOOKUP($B3980,Directions!$B:$B,Directions!D:D))</f>
        <v>11</v>
      </c>
      <c r="G3980" cm="1">
        <f t="array" ref="G3980">IF(H3980=1,"",IF(INDEX(map,F3980,E3980)="#",1,0))</f>
        <v>0</v>
      </c>
      <c r="H3980">
        <f>IF(Journey!H3979=1,1,IF(OR(E3980&lt;0,E3980&gt;Map!$A$1,F3980&lt;0,F3980&gt;Map!$A$1),1,0))</f>
        <v>0</v>
      </c>
    </row>
    <row r="3981" spans="1:8" x14ac:dyDescent="0.25">
      <c r="A3981">
        <v>3979</v>
      </c>
      <c r="B3981">
        <f t="shared" si="62"/>
        <v>2</v>
      </c>
      <c r="C3981">
        <f>IF(B3980&lt;&gt;B3981,C3980,IF(H3980=1,"",C3980+_xlfn.XLOOKUP($B3981,Directions!$B:$B,Directions!C:C)))</f>
        <v>97</v>
      </c>
      <c r="D3981">
        <f>IF(B3980&lt;&gt;B3981,D3980,IF(H3980=1,"",D3980+_xlfn.XLOOKUP($B3981,Directions!$B:$B,Directions!D:D)))</f>
        <v>11</v>
      </c>
      <c r="E3981" s="3">
        <f>IF(H3980=1,"",C3981+_xlfn.XLOOKUP($B3981,Directions!$B:$B,Directions!C:C))</f>
        <v>98</v>
      </c>
      <c r="F3981" s="3">
        <f>IF(H3980=1,"",D3981+_xlfn.XLOOKUP($B3981,Directions!$B:$B,Directions!D:D))</f>
        <v>11</v>
      </c>
      <c r="G3981" cm="1">
        <f t="array" ref="G3981">IF(H3981=1,"",IF(INDEX(map,F3981,E3981)="#",1,0))</f>
        <v>0</v>
      </c>
      <c r="H3981">
        <f>IF(Journey!H3980=1,1,IF(OR(E3981&lt;0,E3981&gt;Map!$A$1,F3981&lt;0,F3981&gt;Map!$A$1),1,0))</f>
        <v>0</v>
      </c>
    </row>
    <row r="3982" spans="1:8" x14ac:dyDescent="0.25">
      <c r="A3982">
        <v>3980</v>
      </c>
      <c r="B3982">
        <f t="shared" si="62"/>
        <v>2</v>
      </c>
      <c r="C3982">
        <f>IF(B3981&lt;&gt;B3982,C3981,IF(H3981=1,"",C3981+_xlfn.XLOOKUP($B3982,Directions!$B:$B,Directions!C:C)))</f>
        <v>98</v>
      </c>
      <c r="D3982">
        <f>IF(B3981&lt;&gt;B3982,D3981,IF(H3981=1,"",D3981+_xlfn.XLOOKUP($B3982,Directions!$B:$B,Directions!D:D)))</f>
        <v>11</v>
      </c>
      <c r="E3982" s="3">
        <f>IF(H3981=1,"",C3982+_xlfn.XLOOKUP($B3982,Directions!$B:$B,Directions!C:C))</f>
        <v>99</v>
      </c>
      <c r="F3982" s="3">
        <f>IF(H3981=1,"",D3982+_xlfn.XLOOKUP($B3982,Directions!$B:$B,Directions!D:D))</f>
        <v>11</v>
      </c>
      <c r="G3982" cm="1">
        <f t="array" ref="G3982">IF(H3982=1,"",IF(INDEX(map,F3982,E3982)="#",1,0))</f>
        <v>0</v>
      </c>
      <c r="H3982">
        <f>IF(Journey!H3981=1,1,IF(OR(E3982&lt;0,E3982&gt;Map!$A$1,F3982&lt;0,F3982&gt;Map!$A$1),1,0))</f>
        <v>0</v>
      </c>
    </row>
    <row r="3983" spans="1:8" x14ac:dyDescent="0.25">
      <c r="A3983">
        <v>3981</v>
      </c>
      <c r="B3983">
        <f t="shared" si="62"/>
        <v>2</v>
      </c>
      <c r="C3983">
        <f>IF(B3982&lt;&gt;B3983,C3982,IF(H3982=1,"",C3982+_xlfn.XLOOKUP($B3983,Directions!$B:$B,Directions!C:C)))</f>
        <v>99</v>
      </c>
      <c r="D3983">
        <f>IF(B3982&lt;&gt;B3983,D3982,IF(H3982=1,"",D3982+_xlfn.XLOOKUP($B3983,Directions!$B:$B,Directions!D:D)))</f>
        <v>11</v>
      </c>
      <c r="E3983" s="3">
        <f>IF(H3982=1,"",C3983+_xlfn.XLOOKUP($B3983,Directions!$B:$B,Directions!C:C))</f>
        <v>100</v>
      </c>
      <c r="F3983" s="3">
        <f>IF(H3982=1,"",D3983+_xlfn.XLOOKUP($B3983,Directions!$B:$B,Directions!D:D))</f>
        <v>11</v>
      </c>
      <c r="G3983" cm="1">
        <f t="array" ref="G3983">IF(H3983=1,"",IF(INDEX(map,F3983,E3983)="#",1,0))</f>
        <v>0</v>
      </c>
      <c r="H3983">
        <f>IF(Journey!H3982=1,1,IF(OR(E3983&lt;0,E3983&gt;Map!$A$1,F3983&lt;0,F3983&gt;Map!$A$1),1,0))</f>
        <v>0</v>
      </c>
    </row>
    <row r="3984" spans="1:8" x14ac:dyDescent="0.25">
      <c r="A3984">
        <v>3982</v>
      </c>
      <c r="B3984">
        <f t="shared" si="62"/>
        <v>2</v>
      </c>
      <c r="C3984">
        <f>IF(B3983&lt;&gt;B3984,C3983,IF(H3983=1,"",C3983+_xlfn.XLOOKUP($B3984,Directions!$B:$B,Directions!C:C)))</f>
        <v>100</v>
      </c>
      <c r="D3984">
        <f>IF(B3983&lt;&gt;B3984,D3983,IF(H3983=1,"",D3983+_xlfn.XLOOKUP($B3984,Directions!$B:$B,Directions!D:D)))</f>
        <v>11</v>
      </c>
      <c r="E3984" s="3">
        <f>IF(H3983=1,"",C3984+_xlfn.XLOOKUP($B3984,Directions!$B:$B,Directions!C:C))</f>
        <v>101</v>
      </c>
      <c r="F3984" s="3">
        <f>IF(H3983=1,"",D3984+_xlfn.XLOOKUP($B3984,Directions!$B:$B,Directions!D:D))</f>
        <v>11</v>
      </c>
      <c r="G3984" cm="1">
        <f t="array" ref="G3984">IF(H3984=1,"",IF(INDEX(map,F3984,E3984)="#",1,0))</f>
        <v>0</v>
      </c>
      <c r="H3984">
        <f>IF(Journey!H3983=1,1,IF(OR(E3984&lt;0,E3984&gt;Map!$A$1,F3984&lt;0,F3984&gt;Map!$A$1),1,0))</f>
        <v>0</v>
      </c>
    </row>
    <row r="3985" spans="1:8" x14ac:dyDescent="0.25">
      <c r="A3985">
        <v>3983</v>
      </c>
      <c r="B3985">
        <f t="shared" si="62"/>
        <v>2</v>
      </c>
      <c r="C3985">
        <f>IF(B3984&lt;&gt;B3985,C3984,IF(H3984=1,"",C3984+_xlfn.XLOOKUP($B3985,Directions!$B:$B,Directions!C:C)))</f>
        <v>101</v>
      </c>
      <c r="D3985">
        <f>IF(B3984&lt;&gt;B3985,D3984,IF(H3984=1,"",D3984+_xlfn.XLOOKUP($B3985,Directions!$B:$B,Directions!D:D)))</f>
        <v>11</v>
      </c>
      <c r="E3985" s="3">
        <f>IF(H3984=1,"",C3985+_xlfn.XLOOKUP($B3985,Directions!$B:$B,Directions!C:C))</f>
        <v>102</v>
      </c>
      <c r="F3985" s="3">
        <f>IF(H3984=1,"",D3985+_xlfn.XLOOKUP($B3985,Directions!$B:$B,Directions!D:D))</f>
        <v>11</v>
      </c>
      <c r="G3985" cm="1">
        <f t="array" ref="G3985">IF(H3985=1,"",IF(INDEX(map,F3985,E3985)="#",1,0))</f>
        <v>0</v>
      </c>
      <c r="H3985">
        <f>IF(Journey!H3984=1,1,IF(OR(E3985&lt;0,E3985&gt;Map!$A$1,F3985&lt;0,F3985&gt;Map!$A$1),1,0))</f>
        <v>0</v>
      </c>
    </row>
    <row r="3986" spans="1:8" x14ac:dyDescent="0.25">
      <c r="A3986">
        <v>3984</v>
      </c>
      <c r="B3986">
        <f t="shared" si="62"/>
        <v>2</v>
      </c>
      <c r="C3986">
        <f>IF(B3985&lt;&gt;B3986,C3985,IF(H3985=1,"",C3985+_xlfn.XLOOKUP($B3986,Directions!$B:$B,Directions!C:C)))</f>
        <v>102</v>
      </c>
      <c r="D3986">
        <f>IF(B3985&lt;&gt;B3986,D3985,IF(H3985=1,"",D3985+_xlfn.XLOOKUP($B3986,Directions!$B:$B,Directions!D:D)))</f>
        <v>11</v>
      </c>
      <c r="E3986" s="3">
        <f>IF(H3985=1,"",C3986+_xlfn.XLOOKUP($B3986,Directions!$B:$B,Directions!C:C))</f>
        <v>103</v>
      </c>
      <c r="F3986" s="3">
        <f>IF(H3985=1,"",D3986+_xlfn.XLOOKUP($B3986,Directions!$B:$B,Directions!D:D))</f>
        <v>11</v>
      </c>
      <c r="G3986" cm="1">
        <f t="array" ref="G3986">IF(H3986=1,"",IF(INDEX(map,F3986,E3986)="#",1,0))</f>
        <v>0</v>
      </c>
      <c r="H3986">
        <f>IF(Journey!H3985=1,1,IF(OR(E3986&lt;0,E3986&gt;Map!$A$1,F3986&lt;0,F3986&gt;Map!$A$1),1,0))</f>
        <v>0</v>
      </c>
    </row>
    <row r="3987" spans="1:8" x14ac:dyDescent="0.25">
      <c r="A3987">
        <v>3985</v>
      </c>
      <c r="B3987">
        <f t="shared" si="62"/>
        <v>2</v>
      </c>
      <c r="C3987">
        <f>IF(B3986&lt;&gt;B3987,C3986,IF(H3986=1,"",C3986+_xlfn.XLOOKUP($B3987,Directions!$B:$B,Directions!C:C)))</f>
        <v>103</v>
      </c>
      <c r="D3987">
        <f>IF(B3986&lt;&gt;B3987,D3986,IF(H3986=1,"",D3986+_xlfn.XLOOKUP($B3987,Directions!$B:$B,Directions!D:D)))</f>
        <v>11</v>
      </c>
      <c r="E3987" s="3">
        <f>IF(H3986=1,"",C3987+_xlfn.XLOOKUP($B3987,Directions!$B:$B,Directions!C:C))</f>
        <v>104</v>
      </c>
      <c r="F3987" s="3">
        <f>IF(H3986=1,"",D3987+_xlfn.XLOOKUP($B3987,Directions!$B:$B,Directions!D:D))</f>
        <v>11</v>
      </c>
      <c r="G3987" cm="1">
        <f t="array" ref="G3987">IF(H3987=1,"",IF(INDEX(map,F3987,E3987)="#",1,0))</f>
        <v>0</v>
      </c>
      <c r="H3987">
        <f>IF(Journey!H3986=1,1,IF(OR(E3987&lt;0,E3987&gt;Map!$A$1,F3987&lt;0,F3987&gt;Map!$A$1),1,0))</f>
        <v>0</v>
      </c>
    </row>
    <row r="3988" spans="1:8" x14ac:dyDescent="0.25">
      <c r="A3988">
        <v>3986</v>
      </c>
      <c r="B3988">
        <f t="shared" si="62"/>
        <v>2</v>
      </c>
      <c r="C3988">
        <f>IF(B3987&lt;&gt;B3988,C3987,IF(H3987=1,"",C3987+_xlfn.XLOOKUP($B3988,Directions!$B:$B,Directions!C:C)))</f>
        <v>104</v>
      </c>
      <c r="D3988">
        <f>IF(B3987&lt;&gt;B3988,D3987,IF(H3987=1,"",D3987+_xlfn.XLOOKUP($B3988,Directions!$B:$B,Directions!D:D)))</f>
        <v>11</v>
      </c>
      <c r="E3988" s="3">
        <f>IF(H3987=1,"",C3988+_xlfn.XLOOKUP($B3988,Directions!$B:$B,Directions!C:C))</f>
        <v>105</v>
      </c>
      <c r="F3988" s="3">
        <f>IF(H3987=1,"",D3988+_xlfn.XLOOKUP($B3988,Directions!$B:$B,Directions!D:D))</f>
        <v>11</v>
      </c>
      <c r="G3988" cm="1">
        <f t="array" ref="G3988">IF(H3988=1,"",IF(INDEX(map,F3988,E3988)="#",1,0))</f>
        <v>0</v>
      </c>
      <c r="H3988">
        <f>IF(Journey!H3987=1,1,IF(OR(E3988&lt;0,E3988&gt;Map!$A$1,F3988&lt;0,F3988&gt;Map!$A$1),1,0))</f>
        <v>0</v>
      </c>
    </row>
    <row r="3989" spans="1:8" x14ac:dyDescent="0.25">
      <c r="A3989">
        <v>3987</v>
      </c>
      <c r="B3989">
        <f t="shared" si="62"/>
        <v>2</v>
      </c>
      <c r="C3989">
        <f>IF(B3988&lt;&gt;B3989,C3988,IF(H3988=1,"",C3988+_xlfn.XLOOKUP($B3989,Directions!$B:$B,Directions!C:C)))</f>
        <v>105</v>
      </c>
      <c r="D3989">
        <f>IF(B3988&lt;&gt;B3989,D3988,IF(H3988=1,"",D3988+_xlfn.XLOOKUP($B3989,Directions!$B:$B,Directions!D:D)))</f>
        <v>11</v>
      </c>
      <c r="E3989" s="3">
        <f>IF(H3988=1,"",C3989+_xlfn.XLOOKUP($B3989,Directions!$B:$B,Directions!C:C))</f>
        <v>106</v>
      </c>
      <c r="F3989" s="3">
        <f>IF(H3988=1,"",D3989+_xlfn.XLOOKUP($B3989,Directions!$B:$B,Directions!D:D))</f>
        <v>11</v>
      </c>
      <c r="G3989" cm="1">
        <f t="array" ref="G3989">IF(H3989=1,"",IF(INDEX(map,F3989,E3989)="#",1,0))</f>
        <v>0</v>
      </c>
      <c r="H3989">
        <f>IF(Journey!H3988=1,1,IF(OR(E3989&lt;0,E3989&gt;Map!$A$1,F3989&lt;0,F3989&gt;Map!$A$1),1,0))</f>
        <v>0</v>
      </c>
    </row>
    <row r="3990" spans="1:8" x14ac:dyDescent="0.25">
      <c r="A3990">
        <v>3988</v>
      </c>
      <c r="B3990">
        <f t="shared" si="62"/>
        <v>2</v>
      </c>
      <c r="C3990">
        <f>IF(B3989&lt;&gt;B3990,C3989,IF(H3989=1,"",C3989+_xlfn.XLOOKUP($B3990,Directions!$B:$B,Directions!C:C)))</f>
        <v>106</v>
      </c>
      <c r="D3990">
        <f>IF(B3989&lt;&gt;B3990,D3989,IF(H3989=1,"",D3989+_xlfn.XLOOKUP($B3990,Directions!$B:$B,Directions!D:D)))</f>
        <v>11</v>
      </c>
      <c r="E3990" s="3">
        <f>IF(H3989=1,"",C3990+_xlfn.XLOOKUP($B3990,Directions!$B:$B,Directions!C:C))</f>
        <v>107</v>
      </c>
      <c r="F3990" s="3">
        <f>IF(H3989=1,"",D3990+_xlfn.XLOOKUP($B3990,Directions!$B:$B,Directions!D:D))</f>
        <v>11</v>
      </c>
      <c r="G3990" cm="1">
        <f t="array" ref="G3990">IF(H3990=1,"",IF(INDEX(map,F3990,E3990)="#",1,0))</f>
        <v>0</v>
      </c>
      <c r="H3990">
        <f>IF(Journey!H3989=1,1,IF(OR(E3990&lt;0,E3990&gt;Map!$A$1,F3990&lt;0,F3990&gt;Map!$A$1),1,0))</f>
        <v>0</v>
      </c>
    </row>
    <row r="3991" spans="1:8" x14ac:dyDescent="0.25">
      <c r="A3991">
        <v>3989</v>
      </c>
      <c r="B3991">
        <f t="shared" si="62"/>
        <v>2</v>
      </c>
      <c r="C3991">
        <f>IF(B3990&lt;&gt;B3991,C3990,IF(H3990=1,"",C3990+_xlfn.XLOOKUP($B3991,Directions!$B:$B,Directions!C:C)))</f>
        <v>107</v>
      </c>
      <c r="D3991">
        <f>IF(B3990&lt;&gt;B3991,D3990,IF(H3990=1,"",D3990+_xlfn.XLOOKUP($B3991,Directions!$B:$B,Directions!D:D)))</f>
        <v>11</v>
      </c>
      <c r="E3991" s="3">
        <f>IF(H3990=1,"",C3991+_xlfn.XLOOKUP($B3991,Directions!$B:$B,Directions!C:C))</f>
        <v>108</v>
      </c>
      <c r="F3991" s="3">
        <f>IF(H3990=1,"",D3991+_xlfn.XLOOKUP($B3991,Directions!$B:$B,Directions!D:D))</f>
        <v>11</v>
      </c>
      <c r="G3991" cm="1">
        <f t="array" ref="G3991">IF(H3991=1,"",IF(INDEX(map,F3991,E3991)="#",1,0))</f>
        <v>0</v>
      </c>
      <c r="H3991">
        <f>IF(Journey!H3990=1,1,IF(OR(E3991&lt;0,E3991&gt;Map!$A$1,F3991&lt;0,F3991&gt;Map!$A$1),1,0))</f>
        <v>0</v>
      </c>
    </row>
    <row r="3992" spans="1:8" x14ac:dyDescent="0.25">
      <c r="A3992">
        <v>3990</v>
      </c>
      <c r="B3992">
        <f t="shared" si="62"/>
        <v>2</v>
      </c>
      <c r="C3992">
        <f>IF(B3991&lt;&gt;B3992,C3991,IF(H3991=1,"",C3991+_xlfn.XLOOKUP($B3992,Directions!$B:$B,Directions!C:C)))</f>
        <v>108</v>
      </c>
      <c r="D3992">
        <f>IF(B3991&lt;&gt;B3992,D3991,IF(H3991=1,"",D3991+_xlfn.XLOOKUP($B3992,Directions!$B:$B,Directions!D:D)))</f>
        <v>11</v>
      </c>
      <c r="E3992" s="3">
        <f>IF(H3991=1,"",C3992+_xlfn.XLOOKUP($B3992,Directions!$B:$B,Directions!C:C))</f>
        <v>109</v>
      </c>
      <c r="F3992" s="3">
        <f>IF(H3991=1,"",D3992+_xlfn.XLOOKUP($B3992,Directions!$B:$B,Directions!D:D))</f>
        <v>11</v>
      </c>
      <c r="G3992" cm="1">
        <f t="array" ref="G3992">IF(H3992=1,"",IF(INDEX(map,F3992,E3992)="#",1,0))</f>
        <v>0</v>
      </c>
      <c r="H3992">
        <f>IF(Journey!H3991=1,1,IF(OR(E3992&lt;0,E3992&gt;Map!$A$1,F3992&lt;0,F3992&gt;Map!$A$1),1,0))</f>
        <v>0</v>
      </c>
    </row>
    <row r="3993" spans="1:8" x14ac:dyDescent="0.25">
      <c r="A3993">
        <v>3991</v>
      </c>
      <c r="B3993">
        <f t="shared" si="62"/>
        <v>2</v>
      </c>
      <c r="C3993">
        <f>IF(B3992&lt;&gt;B3993,C3992,IF(H3992=1,"",C3992+_xlfn.XLOOKUP($B3993,Directions!$B:$B,Directions!C:C)))</f>
        <v>109</v>
      </c>
      <c r="D3993">
        <f>IF(B3992&lt;&gt;B3993,D3992,IF(H3992=1,"",D3992+_xlfn.XLOOKUP($B3993,Directions!$B:$B,Directions!D:D)))</f>
        <v>11</v>
      </c>
      <c r="E3993" s="3">
        <f>IF(H3992=1,"",C3993+_xlfn.XLOOKUP($B3993,Directions!$B:$B,Directions!C:C))</f>
        <v>110</v>
      </c>
      <c r="F3993" s="3">
        <f>IF(H3992=1,"",D3993+_xlfn.XLOOKUP($B3993,Directions!$B:$B,Directions!D:D))</f>
        <v>11</v>
      </c>
      <c r="G3993" cm="1">
        <f t="array" ref="G3993">IF(H3993=1,"",IF(INDEX(map,F3993,E3993)="#",1,0))</f>
        <v>1</v>
      </c>
      <c r="H3993">
        <f>IF(Journey!H3992=1,1,IF(OR(E3993&lt;0,E3993&gt;Map!$A$1,F3993&lt;0,F3993&gt;Map!$A$1),1,0))</f>
        <v>0</v>
      </c>
    </row>
    <row r="3994" spans="1:8" x14ac:dyDescent="0.25">
      <c r="A3994">
        <v>3992</v>
      </c>
      <c r="B3994">
        <f t="shared" si="62"/>
        <v>3</v>
      </c>
      <c r="C3994">
        <f>IF(B3993&lt;&gt;B3994,C3993,IF(H3993=1,"",C3993+_xlfn.XLOOKUP($B3994,Directions!$B:$B,Directions!C:C)))</f>
        <v>109</v>
      </c>
      <c r="D3994">
        <f>IF(B3993&lt;&gt;B3994,D3993,IF(H3993=1,"",D3993+_xlfn.XLOOKUP($B3994,Directions!$B:$B,Directions!D:D)))</f>
        <v>11</v>
      </c>
      <c r="E3994" s="3">
        <f>IF(H3993=1,"",C3994+_xlfn.XLOOKUP($B3994,Directions!$B:$B,Directions!C:C))</f>
        <v>109</v>
      </c>
      <c r="F3994" s="3">
        <f>IF(H3993=1,"",D3994+_xlfn.XLOOKUP($B3994,Directions!$B:$B,Directions!D:D))</f>
        <v>12</v>
      </c>
      <c r="G3994" cm="1">
        <f t="array" ref="G3994">IF(H3994=1,"",IF(INDEX(map,F3994,E3994)="#",1,0))</f>
        <v>0</v>
      </c>
      <c r="H3994">
        <f>IF(Journey!H3993=1,1,IF(OR(E3994&lt;0,E3994&gt;Map!$A$1,F3994&lt;0,F3994&gt;Map!$A$1),1,0))</f>
        <v>0</v>
      </c>
    </row>
    <row r="3995" spans="1:8" x14ac:dyDescent="0.25">
      <c r="A3995">
        <v>3993</v>
      </c>
      <c r="B3995">
        <f t="shared" si="62"/>
        <v>3</v>
      </c>
      <c r="C3995">
        <f>IF(B3994&lt;&gt;B3995,C3994,IF(H3994=1,"",C3994+_xlfn.XLOOKUP($B3995,Directions!$B:$B,Directions!C:C)))</f>
        <v>109</v>
      </c>
      <c r="D3995">
        <f>IF(B3994&lt;&gt;B3995,D3994,IF(H3994=1,"",D3994+_xlfn.XLOOKUP($B3995,Directions!$B:$B,Directions!D:D)))</f>
        <v>12</v>
      </c>
      <c r="E3995" s="3">
        <f>IF(H3994=1,"",C3995+_xlfn.XLOOKUP($B3995,Directions!$B:$B,Directions!C:C))</f>
        <v>109</v>
      </c>
      <c r="F3995" s="3">
        <f>IF(H3994=1,"",D3995+_xlfn.XLOOKUP($B3995,Directions!$B:$B,Directions!D:D))</f>
        <v>13</v>
      </c>
      <c r="G3995" cm="1">
        <f t="array" ref="G3995">IF(H3995=1,"",IF(INDEX(map,F3995,E3995)="#",1,0))</f>
        <v>0</v>
      </c>
      <c r="H3995">
        <f>IF(Journey!H3994=1,1,IF(OR(E3995&lt;0,E3995&gt;Map!$A$1,F3995&lt;0,F3995&gt;Map!$A$1),1,0))</f>
        <v>0</v>
      </c>
    </row>
    <row r="3996" spans="1:8" x14ac:dyDescent="0.25">
      <c r="A3996">
        <v>3994</v>
      </c>
      <c r="B3996">
        <f t="shared" si="62"/>
        <v>3</v>
      </c>
      <c r="C3996">
        <f>IF(B3995&lt;&gt;B3996,C3995,IF(H3995=1,"",C3995+_xlfn.XLOOKUP($B3996,Directions!$B:$B,Directions!C:C)))</f>
        <v>109</v>
      </c>
      <c r="D3996">
        <f>IF(B3995&lt;&gt;B3996,D3995,IF(H3995=1,"",D3995+_xlfn.XLOOKUP($B3996,Directions!$B:$B,Directions!D:D)))</f>
        <v>13</v>
      </c>
      <c r="E3996" s="3">
        <f>IF(H3995=1,"",C3996+_xlfn.XLOOKUP($B3996,Directions!$B:$B,Directions!C:C))</f>
        <v>109</v>
      </c>
      <c r="F3996" s="3">
        <f>IF(H3995=1,"",D3996+_xlfn.XLOOKUP($B3996,Directions!$B:$B,Directions!D:D))</f>
        <v>14</v>
      </c>
      <c r="G3996" cm="1">
        <f t="array" ref="G3996">IF(H3996=1,"",IF(INDEX(map,F3996,E3996)="#",1,0))</f>
        <v>0</v>
      </c>
      <c r="H3996">
        <f>IF(Journey!H3995=1,1,IF(OR(E3996&lt;0,E3996&gt;Map!$A$1,F3996&lt;0,F3996&gt;Map!$A$1),1,0))</f>
        <v>0</v>
      </c>
    </row>
    <row r="3997" spans="1:8" x14ac:dyDescent="0.25">
      <c r="A3997">
        <v>3995</v>
      </c>
      <c r="B3997">
        <f t="shared" si="62"/>
        <v>3</v>
      </c>
      <c r="C3997">
        <f>IF(B3996&lt;&gt;B3997,C3996,IF(H3996=1,"",C3996+_xlfn.XLOOKUP($B3997,Directions!$B:$B,Directions!C:C)))</f>
        <v>109</v>
      </c>
      <c r="D3997">
        <f>IF(B3996&lt;&gt;B3997,D3996,IF(H3996=1,"",D3996+_xlfn.XLOOKUP($B3997,Directions!$B:$B,Directions!D:D)))</f>
        <v>14</v>
      </c>
      <c r="E3997" s="3">
        <f>IF(H3996=1,"",C3997+_xlfn.XLOOKUP($B3997,Directions!$B:$B,Directions!C:C))</f>
        <v>109</v>
      </c>
      <c r="F3997" s="3">
        <f>IF(H3996=1,"",D3997+_xlfn.XLOOKUP($B3997,Directions!$B:$B,Directions!D:D))</f>
        <v>15</v>
      </c>
      <c r="G3997" cm="1">
        <f t="array" ref="G3997">IF(H3997=1,"",IF(INDEX(map,F3997,E3997)="#",1,0))</f>
        <v>0</v>
      </c>
      <c r="H3997">
        <f>IF(Journey!H3996=1,1,IF(OR(E3997&lt;0,E3997&gt;Map!$A$1,F3997&lt;0,F3997&gt;Map!$A$1),1,0))</f>
        <v>0</v>
      </c>
    </row>
    <row r="3998" spans="1:8" x14ac:dyDescent="0.25">
      <c r="A3998">
        <v>3996</v>
      </c>
      <c r="B3998">
        <f t="shared" si="62"/>
        <v>3</v>
      </c>
      <c r="C3998">
        <f>IF(B3997&lt;&gt;B3998,C3997,IF(H3997=1,"",C3997+_xlfn.XLOOKUP($B3998,Directions!$B:$B,Directions!C:C)))</f>
        <v>109</v>
      </c>
      <c r="D3998">
        <f>IF(B3997&lt;&gt;B3998,D3997,IF(H3997=1,"",D3997+_xlfn.XLOOKUP($B3998,Directions!$B:$B,Directions!D:D)))</f>
        <v>15</v>
      </c>
      <c r="E3998" s="3">
        <f>IF(H3997=1,"",C3998+_xlfn.XLOOKUP($B3998,Directions!$B:$B,Directions!C:C))</f>
        <v>109</v>
      </c>
      <c r="F3998" s="3">
        <f>IF(H3997=1,"",D3998+_xlfn.XLOOKUP($B3998,Directions!$B:$B,Directions!D:D))</f>
        <v>16</v>
      </c>
      <c r="G3998" cm="1">
        <f t="array" ref="G3998">IF(H3998=1,"",IF(INDEX(map,F3998,E3998)="#",1,0))</f>
        <v>0</v>
      </c>
      <c r="H3998">
        <f>IF(Journey!H3997=1,1,IF(OR(E3998&lt;0,E3998&gt;Map!$A$1,F3998&lt;0,F3998&gt;Map!$A$1),1,0))</f>
        <v>0</v>
      </c>
    </row>
    <row r="3999" spans="1:8" x14ac:dyDescent="0.25">
      <c r="A3999">
        <v>3997</v>
      </c>
      <c r="B3999">
        <f t="shared" si="62"/>
        <v>3</v>
      </c>
      <c r="C3999">
        <f>IF(B3998&lt;&gt;B3999,C3998,IF(H3998=1,"",C3998+_xlfn.XLOOKUP($B3999,Directions!$B:$B,Directions!C:C)))</f>
        <v>109</v>
      </c>
      <c r="D3999">
        <f>IF(B3998&lt;&gt;B3999,D3998,IF(H3998=1,"",D3998+_xlfn.XLOOKUP($B3999,Directions!$B:$B,Directions!D:D)))</f>
        <v>16</v>
      </c>
      <c r="E3999" s="3">
        <f>IF(H3998=1,"",C3999+_xlfn.XLOOKUP($B3999,Directions!$B:$B,Directions!C:C))</f>
        <v>109</v>
      </c>
      <c r="F3999" s="3">
        <f>IF(H3998=1,"",D3999+_xlfn.XLOOKUP($B3999,Directions!$B:$B,Directions!D:D))</f>
        <v>17</v>
      </c>
      <c r="G3999" cm="1">
        <f t="array" ref="G3999">IF(H3999=1,"",IF(INDEX(map,F3999,E3999)="#",1,0))</f>
        <v>0</v>
      </c>
      <c r="H3999">
        <f>IF(Journey!H3998=1,1,IF(OR(E3999&lt;0,E3999&gt;Map!$A$1,F3999&lt;0,F3999&gt;Map!$A$1),1,0))</f>
        <v>0</v>
      </c>
    </row>
    <row r="4000" spans="1:8" x14ac:dyDescent="0.25">
      <c r="A4000">
        <v>3998</v>
      </c>
      <c r="B4000">
        <f t="shared" si="62"/>
        <v>3</v>
      </c>
      <c r="C4000">
        <f>IF(B3999&lt;&gt;B4000,C3999,IF(H3999=1,"",C3999+_xlfn.XLOOKUP($B4000,Directions!$B:$B,Directions!C:C)))</f>
        <v>109</v>
      </c>
      <c r="D4000">
        <f>IF(B3999&lt;&gt;B4000,D3999,IF(H3999=1,"",D3999+_xlfn.XLOOKUP($B4000,Directions!$B:$B,Directions!D:D)))</f>
        <v>17</v>
      </c>
      <c r="E4000" s="3">
        <f>IF(H3999=1,"",C4000+_xlfn.XLOOKUP($B4000,Directions!$B:$B,Directions!C:C))</f>
        <v>109</v>
      </c>
      <c r="F4000" s="3">
        <f>IF(H3999=1,"",D4000+_xlfn.XLOOKUP($B4000,Directions!$B:$B,Directions!D:D))</f>
        <v>18</v>
      </c>
      <c r="G4000" cm="1">
        <f t="array" ref="G4000">IF(H4000=1,"",IF(INDEX(map,F4000,E4000)="#",1,0))</f>
        <v>0</v>
      </c>
      <c r="H4000">
        <f>IF(Journey!H3999=1,1,IF(OR(E4000&lt;0,E4000&gt;Map!$A$1,F4000&lt;0,F4000&gt;Map!$A$1),1,0))</f>
        <v>0</v>
      </c>
    </row>
    <row r="4001" spans="1:8" x14ac:dyDescent="0.25">
      <c r="A4001">
        <v>3999</v>
      </c>
      <c r="B4001">
        <f t="shared" si="62"/>
        <v>3</v>
      </c>
      <c r="C4001">
        <f>IF(B4000&lt;&gt;B4001,C4000,IF(H4000=1,"",C4000+_xlfn.XLOOKUP($B4001,Directions!$B:$B,Directions!C:C)))</f>
        <v>109</v>
      </c>
      <c r="D4001">
        <f>IF(B4000&lt;&gt;B4001,D4000,IF(H4000=1,"",D4000+_xlfn.XLOOKUP($B4001,Directions!$B:$B,Directions!D:D)))</f>
        <v>18</v>
      </c>
      <c r="E4001" s="3">
        <f>IF(H4000=1,"",C4001+_xlfn.XLOOKUP($B4001,Directions!$B:$B,Directions!C:C))</f>
        <v>109</v>
      </c>
      <c r="F4001" s="3">
        <f>IF(H4000=1,"",D4001+_xlfn.XLOOKUP($B4001,Directions!$B:$B,Directions!D:D))</f>
        <v>19</v>
      </c>
      <c r="G4001" cm="1">
        <f t="array" ref="G4001">IF(H4001=1,"",IF(INDEX(map,F4001,E4001)="#",1,0))</f>
        <v>0</v>
      </c>
      <c r="H4001">
        <f>IF(Journey!H4000=1,1,IF(OR(E4001&lt;0,E4001&gt;Map!$A$1,F4001&lt;0,F4001&gt;Map!$A$1),1,0))</f>
        <v>0</v>
      </c>
    </row>
    <row r="4002" spans="1:8" x14ac:dyDescent="0.25">
      <c r="A4002">
        <v>4000</v>
      </c>
      <c r="B4002">
        <f t="shared" si="62"/>
        <v>3</v>
      </c>
      <c r="C4002">
        <f>IF(B4001&lt;&gt;B4002,C4001,IF(H4001=1,"",C4001+_xlfn.XLOOKUP($B4002,Directions!$B:$B,Directions!C:C)))</f>
        <v>109</v>
      </c>
      <c r="D4002">
        <f>IF(B4001&lt;&gt;B4002,D4001,IF(H4001=1,"",D4001+_xlfn.XLOOKUP($B4002,Directions!$B:$B,Directions!D:D)))</f>
        <v>19</v>
      </c>
      <c r="E4002" s="3">
        <f>IF(H4001=1,"",C4002+_xlfn.XLOOKUP($B4002,Directions!$B:$B,Directions!C:C))</f>
        <v>109</v>
      </c>
      <c r="F4002" s="3">
        <f>IF(H4001=1,"",D4002+_xlfn.XLOOKUP($B4002,Directions!$B:$B,Directions!D:D))</f>
        <v>20</v>
      </c>
      <c r="G4002" cm="1">
        <f t="array" ref="G4002">IF(H4002=1,"",IF(INDEX(map,F4002,E4002)="#",1,0))</f>
        <v>1</v>
      </c>
      <c r="H4002">
        <f>IF(Journey!H4001=1,1,IF(OR(E4002&lt;0,E4002&gt;Map!$A$1,F4002&lt;0,F4002&gt;Map!$A$1),1,0))</f>
        <v>0</v>
      </c>
    </row>
    <row r="4003" spans="1:8" x14ac:dyDescent="0.25">
      <c r="A4003">
        <v>4001</v>
      </c>
      <c r="B4003">
        <f t="shared" si="62"/>
        <v>4</v>
      </c>
      <c r="C4003">
        <f>IF(B4002&lt;&gt;B4003,C4002,IF(H4002=1,"",C4002+_xlfn.XLOOKUP($B4003,Directions!$B:$B,Directions!C:C)))</f>
        <v>109</v>
      </c>
      <c r="D4003">
        <f>IF(B4002&lt;&gt;B4003,D4002,IF(H4002=1,"",D4002+_xlfn.XLOOKUP($B4003,Directions!$B:$B,Directions!D:D)))</f>
        <v>19</v>
      </c>
      <c r="E4003" s="3">
        <f>IF(H4002=1,"",C4003+_xlfn.XLOOKUP($B4003,Directions!$B:$B,Directions!C:C))</f>
        <v>108</v>
      </c>
      <c r="F4003" s="3">
        <f>IF(H4002=1,"",D4003+_xlfn.XLOOKUP($B4003,Directions!$B:$B,Directions!D:D))</f>
        <v>19</v>
      </c>
      <c r="G4003" cm="1">
        <f t="array" ref="G4003">IF(H4003=1,"",IF(INDEX(map,F4003,E4003)="#",1,0))</f>
        <v>0</v>
      </c>
      <c r="H4003">
        <f>IF(Journey!H4002=1,1,IF(OR(E4003&lt;0,E4003&gt;Map!$A$1,F4003&lt;0,F4003&gt;Map!$A$1),1,0))</f>
        <v>0</v>
      </c>
    </row>
    <row r="4004" spans="1:8" x14ac:dyDescent="0.25">
      <c r="A4004">
        <v>4002</v>
      </c>
      <c r="B4004">
        <f t="shared" si="62"/>
        <v>4</v>
      </c>
      <c r="C4004">
        <f>IF(B4003&lt;&gt;B4004,C4003,IF(H4003=1,"",C4003+_xlfn.XLOOKUP($B4004,Directions!$B:$B,Directions!C:C)))</f>
        <v>108</v>
      </c>
      <c r="D4004">
        <f>IF(B4003&lt;&gt;B4004,D4003,IF(H4003=1,"",D4003+_xlfn.XLOOKUP($B4004,Directions!$B:$B,Directions!D:D)))</f>
        <v>19</v>
      </c>
      <c r="E4004" s="3">
        <f>IF(H4003=1,"",C4004+_xlfn.XLOOKUP($B4004,Directions!$B:$B,Directions!C:C))</f>
        <v>107</v>
      </c>
      <c r="F4004" s="3">
        <f>IF(H4003=1,"",D4004+_xlfn.XLOOKUP($B4004,Directions!$B:$B,Directions!D:D))</f>
        <v>19</v>
      </c>
      <c r="G4004" cm="1">
        <f t="array" ref="G4004">IF(H4004=1,"",IF(INDEX(map,F4004,E4004)="#",1,0))</f>
        <v>0</v>
      </c>
      <c r="H4004">
        <f>IF(Journey!H4003=1,1,IF(OR(E4004&lt;0,E4004&gt;Map!$A$1,F4004&lt;0,F4004&gt;Map!$A$1),1,0))</f>
        <v>0</v>
      </c>
    </row>
    <row r="4005" spans="1:8" x14ac:dyDescent="0.25">
      <c r="A4005">
        <v>4003</v>
      </c>
      <c r="B4005">
        <f t="shared" si="62"/>
        <v>4</v>
      </c>
      <c r="C4005">
        <f>IF(B4004&lt;&gt;B4005,C4004,IF(H4004=1,"",C4004+_xlfn.XLOOKUP($B4005,Directions!$B:$B,Directions!C:C)))</f>
        <v>107</v>
      </c>
      <c r="D4005">
        <f>IF(B4004&lt;&gt;B4005,D4004,IF(H4004=1,"",D4004+_xlfn.XLOOKUP($B4005,Directions!$B:$B,Directions!D:D)))</f>
        <v>19</v>
      </c>
      <c r="E4005" s="3">
        <f>IF(H4004=1,"",C4005+_xlfn.XLOOKUP($B4005,Directions!$B:$B,Directions!C:C))</f>
        <v>106</v>
      </c>
      <c r="F4005" s="3">
        <f>IF(H4004=1,"",D4005+_xlfn.XLOOKUP($B4005,Directions!$B:$B,Directions!D:D))</f>
        <v>19</v>
      </c>
      <c r="G4005" cm="1">
        <f t="array" ref="G4005">IF(H4005=1,"",IF(INDEX(map,F4005,E4005)="#",1,0))</f>
        <v>0</v>
      </c>
      <c r="H4005">
        <f>IF(Journey!H4004=1,1,IF(OR(E4005&lt;0,E4005&gt;Map!$A$1,F4005&lt;0,F4005&gt;Map!$A$1),1,0))</f>
        <v>0</v>
      </c>
    </row>
    <row r="4006" spans="1:8" x14ac:dyDescent="0.25">
      <c r="A4006">
        <v>4004</v>
      </c>
      <c r="B4006">
        <f t="shared" si="62"/>
        <v>4</v>
      </c>
      <c r="C4006">
        <f>IF(B4005&lt;&gt;B4006,C4005,IF(H4005=1,"",C4005+_xlfn.XLOOKUP($B4006,Directions!$B:$B,Directions!C:C)))</f>
        <v>106</v>
      </c>
      <c r="D4006">
        <f>IF(B4005&lt;&gt;B4006,D4005,IF(H4005=1,"",D4005+_xlfn.XLOOKUP($B4006,Directions!$B:$B,Directions!D:D)))</f>
        <v>19</v>
      </c>
      <c r="E4006" s="3">
        <f>IF(H4005=1,"",C4006+_xlfn.XLOOKUP($B4006,Directions!$B:$B,Directions!C:C))</f>
        <v>105</v>
      </c>
      <c r="F4006" s="3">
        <f>IF(H4005=1,"",D4006+_xlfn.XLOOKUP($B4006,Directions!$B:$B,Directions!D:D))</f>
        <v>19</v>
      </c>
      <c r="G4006" cm="1">
        <f t="array" ref="G4006">IF(H4006=1,"",IF(INDEX(map,F4006,E4006)="#",1,0))</f>
        <v>0</v>
      </c>
      <c r="H4006">
        <f>IF(Journey!H4005=1,1,IF(OR(E4006&lt;0,E4006&gt;Map!$A$1,F4006&lt;0,F4006&gt;Map!$A$1),1,0))</f>
        <v>0</v>
      </c>
    </row>
    <row r="4007" spans="1:8" x14ac:dyDescent="0.25">
      <c r="A4007">
        <v>4005</v>
      </c>
      <c r="B4007">
        <f t="shared" si="62"/>
        <v>4</v>
      </c>
      <c r="C4007">
        <f>IF(B4006&lt;&gt;B4007,C4006,IF(H4006=1,"",C4006+_xlfn.XLOOKUP($B4007,Directions!$B:$B,Directions!C:C)))</f>
        <v>105</v>
      </c>
      <c r="D4007">
        <f>IF(B4006&lt;&gt;B4007,D4006,IF(H4006=1,"",D4006+_xlfn.XLOOKUP($B4007,Directions!$B:$B,Directions!D:D)))</f>
        <v>19</v>
      </c>
      <c r="E4007" s="3">
        <f>IF(H4006=1,"",C4007+_xlfn.XLOOKUP($B4007,Directions!$B:$B,Directions!C:C))</f>
        <v>104</v>
      </c>
      <c r="F4007" s="3">
        <f>IF(H4006=1,"",D4007+_xlfn.XLOOKUP($B4007,Directions!$B:$B,Directions!D:D))</f>
        <v>19</v>
      </c>
      <c r="G4007" cm="1">
        <f t="array" ref="G4007">IF(H4007=1,"",IF(INDEX(map,F4007,E4007)="#",1,0))</f>
        <v>0</v>
      </c>
      <c r="H4007">
        <f>IF(Journey!H4006=1,1,IF(OR(E4007&lt;0,E4007&gt;Map!$A$1,F4007&lt;0,F4007&gt;Map!$A$1),1,0))</f>
        <v>0</v>
      </c>
    </row>
    <row r="4008" spans="1:8" x14ac:dyDescent="0.25">
      <c r="A4008">
        <v>4006</v>
      </c>
      <c r="B4008">
        <f t="shared" si="62"/>
        <v>4</v>
      </c>
      <c r="C4008">
        <f>IF(B4007&lt;&gt;B4008,C4007,IF(H4007=1,"",C4007+_xlfn.XLOOKUP($B4008,Directions!$B:$B,Directions!C:C)))</f>
        <v>104</v>
      </c>
      <c r="D4008">
        <f>IF(B4007&lt;&gt;B4008,D4007,IF(H4007=1,"",D4007+_xlfn.XLOOKUP($B4008,Directions!$B:$B,Directions!D:D)))</f>
        <v>19</v>
      </c>
      <c r="E4008" s="3">
        <f>IF(H4007=1,"",C4008+_xlfn.XLOOKUP($B4008,Directions!$B:$B,Directions!C:C))</f>
        <v>103</v>
      </c>
      <c r="F4008" s="3">
        <f>IF(H4007=1,"",D4008+_xlfn.XLOOKUP($B4008,Directions!$B:$B,Directions!D:D))</f>
        <v>19</v>
      </c>
      <c r="G4008" cm="1">
        <f t="array" ref="G4008">IF(H4008=1,"",IF(INDEX(map,F4008,E4008)="#",1,0))</f>
        <v>0</v>
      </c>
      <c r="H4008">
        <f>IF(Journey!H4007=1,1,IF(OR(E4008&lt;0,E4008&gt;Map!$A$1,F4008&lt;0,F4008&gt;Map!$A$1),1,0))</f>
        <v>0</v>
      </c>
    </row>
    <row r="4009" spans="1:8" x14ac:dyDescent="0.25">
      <c r="A4009">
        <v>4007</v>
      </c>
      <c r="B4009">
        <f t="shared" si="62"/>
        <v>4</v>
      </c>
      <c r="C4009">
        <f>IF(B4008&lt;&gt;B4009,C4008,IF(H4008=1,"",C4008+_xlfn.XLOOKUP($B4009,Directions!$B:$B,Directions!C:C)))</f>
        <v>103</v>
      </c>
      <c r="D4009">
        <f>IF(B4008&lt;&gt;B4009,D4008,IF(H4008=1,"",D4008+_xlfn.XLOOKUP($B4009,Directions!$B:$B,Directions!D:D)))</f>
        <v>19</v>
      </c>
      <c r="E4009" s="3">
        <f>IF(H4008=1,"",C4009+_xlfn.XLOOKUP($B4009,Directions!$B:$B,Directions!C:C))</f>
        <v>102</v>
      </c>
      <c r="F4009" s="3">
        <f>IF(H4008=1,"",D4009+_xlfn.XLOOKUP($B4009,Directions!$B:$B,Directions!D:D))</f>
        <v>19</v>
      </c>
      <c r="G4009" cm="1">
        <f t="array" ref="G4009">IF(H4009=1,"",IF(INDEX(map,F4009,E4009)="#",1,0))</f>
        <v>0</v>
      </c>
      <c r="H4009">
        <f>IF(Journey!H4008=1,1,IF(OR(E4009&lt;0,E4009&gt;Map!$A$1,F4009&lt;0,F4009&gt;Map!$A$1),1,0))</f>
        <v>0</v>
      </c>
    </row>
    <row r="4010" spans="1:8" x14ac:dyDescent="0.25">
      <c r="A4010">
        <v>4008</v>
      </c>
      <c r="B4010">
        <f t="shared" si="62"/>
        <v>4</v>
      </c>
      <c r="C4010">
        <f>IF(B4009&lt;&gt;B4010,C4009,IF(H4009=1,"",C4009+_xlfn.XLOOKUP($B4010,Directions!$B:$B,Directions!C:C)))</f>
        <v>102</v>
      </c>
      <c r="D4010">
        <f>IF(B4009&lt;&gt;B4010,D4009,IF(H4009=1,"",D4009+_xlfn.XLOOKUP($B4010,Directions!$B:$B,Directions!D:D)))</f>
        <v>19</v>
      </c>
      <c r="E4010" s="3">
        <f>IF(H4009=1,"",C4010+_xlfn.XLOOKUP($B4010,Directions!$B:$B,Directions!C:C))</f>
        <v>101</v>
      </c>
      <c r="F4010" s="3">
        <f>IF(H4009=1,"",D4010+_xlfn.XLOOKUP($B4010,Directions!$B:$B,Directions!D:D))</f>
        <v>19</v>
      </c>
      <c r="G4010" cm="1">
        <f t="array" ref="G4010">IF(H4010=1,"",IF(INDEX(map,F4010,E4010)="#",1,0))</f>
        <v>0</v>
      </c>
      <c r="H4010">
        <f>IF(Journey!H4009=1,1,IF(OR(E4010&lt;0,E4010&gt;Map!$A$1,F4010&lt;0,F4010&gt;Map!$A$1),1,0))</f>
        <v>0</v>
      </c>
    </row>
    <row r="4011" spans="1:8" x14ac:dyDescent="0.25">
      <c r="A4011">
        <v>4009</v>
      </c>
      <c r="B4011">
        <f t="shared" si="62"/>
        <v>4</v>
      </c>
      <c r="C4011">
        <f>IF(B4010&lt;&gt;B4011,C4010,IF(H4010=1,"",C4010+_xlfn.XLOOKUP($B4011,Directions!$B:$B,Directions!C:C)))</f>
        <v>101</v>
      </c>
      <c r="D4011">
        <f>IF(B4010&lt;&gt;B4011,D4010,IF(H4010=1,"",D4010+_xlfn.XLOOKUP($B4011,Directions!$B:$B,Directions!D:D)))</f>
        <v>19</v>
      </c>
      <c r="E4011" s="3">
        <f>IF(H4010=1,"",C4011+_xlfn.XLOOKUP($B4011,Directions!$B:$B,Directions!C:C))</f>
        <v>100</v>
      </c>
      <c r="F4011" s="3">
        <f>IF(H4010=1,"",D4011+_xlfn.XLOOKUP($B4011,Directions!$B:$B,Directions!D:D))</f>
        <v>19</v>
      </c>
      <c r="G4011" cm="1">
        <f t="array" ref="G4011">IF(H4011=1,"",IF(INDEX(map,F4011,E4011)="#",1,0))</f>
        <v>0</v>
      </c>
      <c r="H4011">
        <f>IF(Journey!H4010=1,1,IF(OR(E4011&lt;0,E4011&gt;Map!$A$1,F4011&lt;0,F4011&gt;Map!$A$1),1,0))</f>
        <v>0</v>
      </c>
    </row>
    <row r="4012" spans="1:8" x14ac:dyDescent="0.25">
      <c r="A4012">
        <v>4010</v>
      </c>
      <c r="B4012">
        <f t="shared" si="62"/>
        <v>4</v>
      </c>
      <c r="C4012">
        <f>IF(B4011&lt;&gt;B4012,C4011,IF(H4011=1,"",C4011+_xlfn.XLOOKUP($B4012,Directions!$B:$B,Directions!C:C)))</f>
        <v>100</v>
      </c>
      <c r="D4012">
        <f>IF(B4011&lt;&gt;B4012,D4011,IF(H4011=1,"",D4011+_xlfn.XLOOKUP($B4012,Directions!$B:$B,Directions!D:D)))</f>
        <v>19</v>
      </c>
      <c r="E4012" s="3">
        <f>IF(H4011=1,"",C4012+_xlfn.XLOOKUP($B4012,Directions!$B:$B,Directions!C:C))</f>
        <v>99</v>
      </c>
      <c r="F4012" s="3">
        <f>IF(H4011=1,"",D4012+_xlfn.XLOOKUP($B4012,Directions!$B:$B,Directions!D:D))</f>
        <v>19</v>
      </c>
      <c r="G4012" cm="1">
        <f t="array" ref="G4012">IF(H4012=1,"",IF(INDEX(map,F4012,E4012)="#",1,0))</f>
        <v>0</v>
      </c>
      <c r="H4012">
        <f>IF(Journey!H4011=1,1,IF(OR(E4012&lt;0,E4012&gt;Map!$A$1,F4012&lt;0,F4012&gt;Map!$A$1),1,0))</f>
        <v>0</v>
      </c>
    </row>
    <row r="4013" spans="1:8" x14ac:dyDescent="0.25">
      <c r="A4013">
        <v>4011</v>
      </c>
      <c r="B4013">
        <f t="shared" si="62"/>
        <v>4</v>
      </c>
      <c r="C4013">
        <f>IF(B4012&lt;&gt;B4013,C4012,IF(H4012=1,"",C4012+_xlfn.XLOOKUP($B4013,Directions!$B:$B,Directions!C:C)))</f>
        <v>99</v>
      </c>
      <c r="D4013">
        <f>IF(B4012&lt;&gt;B4013,D4012,IF(H4012=1,"",D4012+_xlfn.XLOOKUP($B4013,Directions!$B:$B,Directions!D:D)))</f>
        <v>19</v>
      </c>
      <c r="E4013" s="3">
        <f>IF(H4012=1,"",C4013+_xlfn.XLOOKUP($B4013,Directions!$B:$B,Directions!C:C))</f>
        <v>98</v>
      </c>
      <c r="F4013" s="3">
        <f>IF(H4012=1,"",D4013+_xlfn.XLOOKUP($B4013,Directions!$B:$B,Directions!D:D))</f>
        <v>19</v>
      </c>
      <c r="G4013" cm="1">
        <f t="array" ref="G4013">IF(H4013=1,"",IF(INDEX(map,F4013,E4013)="#",1,0))</f>
        <v>0</v>
      </c>
      <c r="H4013">
        <f>IF(Journey!H4012=1,1,IF(OR(E4013&lt;0,E4013&gt;Map!$A$1,F4013&lt;0,F4013&gt;Map!$A$1),1,0))</f>
        <v>0</v>
      </c>
    </row>
    <row r="4014" spans="1:8" x14ac:dyDescent="0.25">
      <c r="A4014">
        <v>4012</v>
      </c>
      <c r="B4014">
        <f t="shared" si="62"/>
        <v>4</v>
      </c>
      <c r="C4014">
        <f>IF(B4013&lt;&gt;B4014,C4013,IF(H4013=1,"",C4013+_xlfn.XLOOKUP($B4014,Directions!$B:$B,Directions!C:C)))</f>
        <v>98</v>
      </c>
      <c r="D4014">
        <f>IF(B4013&lt;&gt;B4014,D4013,IF(H4013=1,"",D4013+_xlfn.XLOOKUP($B4014,Directions!$B:$B,Directions!D:D)))</f>
        <v>19</v>
      </c>
      <c r="E4014" s="3">
        <f>IF(H4013=1,"",C4014+_xlfn.XLOOKUP($B4014,Directions!$B:$B,Directions!C:C))</f>
        <v>97</v>
      </c>
      <c r="F4014" s="3">
        <f>IF(H4013=1,"",D4014+_xlfn.XLOOKUP($B4014,Directions!$B:$B,Directions!D:D))</f>
        <v>19</v>
      </c>
      <c r="G4014" cm="1">
        <f t="array" ref="G4014">IF(H4014=1,"",IF(INDEX(map,F4014,E4014)="#",1,0))</f>
        <v>0</v>
      </c>
      <c r="H4014">
        <f>IF(Journey!H4013=1,1,IF(OR(E4014&lt;0,E4014&gt;Map!$A$1,F4014&lt;0,F4014&gt;Map!$A$1),1,0))</f>
        <v>0</v>
      </c>
    </row>
    <row r="4015" spans="1:8" x14ac:dyDescent="0.25">
      <c r="A4015">
        <v>4013</v>
      </c>
      <c r="B4015">
        <f t="shared" si="62"/>
        <v>4</v>
      </c>
      <c r="C4015">
        <f>IF(B4014&lt;&gt;B4015,C4014,IF(H4014=1,"",C4014+_xlfn.XLOOKUP($B4015,Directions!$B:$B,Directions!C:C)))</f>
        <v>97</v>
      </c>
      <c r="D4015">
        <f>IF(B4014&lt;&gt;B4015,D4014,IF(H4014=1,"",D4014+_xlfn.XLOOKUP($B4015,Directions!$B:$B,Directions!D:D)))</f>
        <v>19</v>
      </c>
      <c r="E4015" s="3">
        <f>IF(H4014=1,"",C4015+_xlfn.XLOOKUP($B4015,Directions!$B:$B,Directions!C:C))</f>
        <v>96</v>
      </c>
      <c r="F4015" s="3">
        <f>IF(H4014=1,"",D4015+_xlfn.XLOOKUP($B4015,Directions!$B:$B,Directions!D:D))</f>
        <v>19</v>
      </c>
      <c r="G4015" cm="1">
        <f t="array" ref="G4015">IF(H4015=1,"",IF(INDEX(map,F4015,E4015)="#",1,0))</f>
        <v>0</v>
      </c>
      <c r="H4015">
        <f>IF(Journey!H4014=1,1,IF(OR(E4015&lt;0,E4015&gt;Map!$A$1,F4015&lt;0,F4015&gt;Map!$A$1),1,0))</f>
        <v>0</v>
      </c>
    </row>
    <row r="4016" spans="1:8" x14ac:dyDescent="0.25">
      <c r="A4016">
        <v>4014</v>
      </c>
      <c r="B4016">
        <f t="shared" si="62"/>
        <v>4</v>
      </c>
      <c r="C4016">
        <f>IF(B4015&lt;&gt;B4016,C4015,IF(H4015=1,"",C4015+_xlfn.XLOOKUP($B4016,Directions!$B:$B,Directions!C:C)))</f>
        <v>96</v>
      </c>
      <c r="D4016">
        <f>IF(B4015&lt;&gt;B4016,D4015,IF(H4015=1,"",D4015+_xlfn.XLOOKUP($B4016,Directions!$B:$B,Directions!D:D)))</f>
        <v>19</v>
      </c>
      <c r="E4016" s="3">
        <f>IF(H4015=1,"",C4016+_xlfn.XLOOKUP($B4016,Directions!$B:$B,Directions!C:C))</f>
        <v>95</v>
      </c>
      <c r="F4016" s="3">
        <f>IF(H4015=1,"",D4016+_xlfn.XLOOKUP($B4016,Directions!$B:$B,Directions!D:D))</f>
        <v>19</v>
      </c>
      <c r="G4016" cm="1">
        <f t="array" ref="G4016">IF(H4016=1,"",IF(INDEX(map,F4016,E4016)="#",1,0))</f>
        <v>0</v>
      </c>
      <c r="H4016">
        <f>IF(Journey!H4015=1,1,IF(OR(E4016&lt;0,E4016&gt;Map!$A$1,F4016&lt;0,F4016&gt;Map!$A$1),1,0))</f>
        <v>0</v>
      </c>
    </row>
    <row r="4017" spans="1:8" x14ac:dyDescent="0.25">
      <c r="A4017">
        <v>4015</v>
      </c>
      <c r="B4017">
        <f t="shared" si="62"/>
        <v>4</v>
      </c>
      <c r="C4017">
        <f>IF(B4016&lt;&gt;B4017,C4016,IF(H4016=1,"",C4016+_xlfn.XLOOKUP($B4017,Directions!$B:$B,Directions!C:C)))</f>
        <v>95</v>
      </c>
      <c r="D4017">
        <f>IF(B4016&lt;&gt;B4017,D4016,IF(H4016=1,"",D4016+_xlfn.XLOOKUP($B4017,Directions!$B:$B,Directions!D:D)))</f>
        <v>19</v>
      </c>
      <c r="E4017" s="3">
        <f>IF(H4016=1,"",C4017+_xlfn.XLOOKUP($B4017,Directions!$B:$B,Directions!C:C))</f>
        <v>94</v>
      </c>
      <c r="F4017" s="3">
        <f>IF(H4016=1,"",D4017+_xlfn.XLOOKUP($B4017,Directions!$B:$B,Directions!D:D))</f>
        <v>19</v>
      </c>
      <c r="G4017" cm="1">
        <f t="array" ref="G4017">IF(H4017=1,"",IF(INDEX(map,F4017,E4017)="#",1,0))</f>
        <v>0</v>
      </c>
      <c r="H4017">
        <f>IF(Journey!H4016=1,1,IF(OR(E4017&lt;0,E4017&gt;Map!$A$1,F4017&lt;0,F4017&gt;Map!$A$1),1,0))</f>
        <v>0</v>
      </c>
    </row>
    <row r="4018" spans="1:8" x14ac:dyDescent="0.25">
      <c r="A4018">
        <v>4016</v>
      </c>
      <c r="B4018">
        <f t="shared" si="62"/>
        <v>4</v>
      </c>
      <c r="C4018">
        <f>IF(B4017&lt;&gt;B4018,C4017,IF(H4017=1,"",C4017+_xlfn.XLOOKUP($B4018,Directions!$B:$B,Directions!C:C)))</f>
        <v>94</v>
      </c>
      <c r="D4018">
        <f>IF(B4017&lt;&gt;B4018,D4017,IF(H4017=1,"",D4017+_xlfn.XLOOKUP($B4018,Directions!$B:$B,Directions!D:D)))</f>
        <v>19</v>
      </c>
      <c r="E4018" s="3">
        <f>IF(H4017=1,"",C4018+_xlfn.XLOOKUP($B4018,Directions!$B:$B,Directions!C:C))</f>
        <v>93</v>
      </c>
      <c r="F4018" s="3">
        <f>IF(H4017=1,"",D4018+_xlfn.XLOOKUP($B4018,Directions!$B:$B,Directions!D:D))</f>
        <v>19</v>
      </c>
      <c r="G4018" cm="1">
        <f t="array" ref="G4018">IF(H4018=1,"",IF(INDEX(map,F4018,E4018)="#",1,0))</f>
        <v>0</v>
      </c>
      <c r="H4018">
        <f>IF(Journey!H4017=1,1,IF(OR(E4018&lt;0,E4018&gt;Map!$A$1,F4018&lt;0,F4018&gt;Map!$A$1),1,0))</f>
        <v>0</v>
      </c>
    </row>
    <row r="4019" spans="1:8" x14ac:dyDescent="0.25">
      <c r="A4019">
        <v>4017</v>
      </c>
      <c r="B4019">
        <f t="shared" si="62"/>
        <v>4</v>
      </c>
      <c r="C4019">
        <f>IF(B4018&lt;&gt;B4019,C4018,IF(H4018=1,"",C4018+_xlfn.XLOOKUP($B4019,Directions!$B:$B,Directions!C:C)))</f>
        <v>93</v>
      </c>
      <c r="D4019">
        <f>IF(B4018&lt;&gt;B4019,D4018,IF(H4018=1,"",D4018+_xlfn.XLOOKUP($B4019,Directions!$B:$B,Directions!D:D)))</f>
        <v>19</v>
      </c>
      <c r="E4019" s="3">
        <f>IF(H4018=1,"",C4019+_xlfn.XLOOKUP($B4019,Directions!$B:$B,Directions!C:C))</f>
        <v>92</v>
      </c>
      <c r="F4019" s="3">
        <f>IF(H4018=1,"",D4019+_xlfn.XLOOKUP($B4019,Directions!$B:$B,Directions!D:D))</f>
        <v>19</v>
      </c>
      <c r="G4019" cm="1">
        <f t="array" ref="G4019">IF(H4019=1,"",IF(INDEX(map,F4019,E4019)="#",1,0))</f>
        <v>0</v>
      </c>
      <c r="H4019">
        <f>IF(Journey!H4018=1,1,IF(OR(E4019&lt;0,E4019&gt;Map!$A$1,F4019&lt;0,F4019&gt;Map!$A$1),1,0))</f>
        <v>0</v>
      </c>
    </row>
    <row r="4020" spans="1:8" x14ac:dyDescent="0.25">
      <c r="A4020">
        <v>4018</v>
      </c>
      <c r="B4020">
        <f t="shared" si="62"/>
        <v>4</v>
      </c>
      <c r="C4020">
        <f>IF(B4019&lt;&gt;B4020,C4019,IF(H4019=1,"",C4019+_xlfn.XLOOKUP($B4020,Directions!$B:$B,Directions!C:C)))</f>
        <v>92</v>
      </c>
      <c r="D4020">
        <f>IF(B4019&lt;&gt;B4020,D4019,IF(H4019=1,"",D4019+_xlfn.XLOOKUP($B4020,Directions!$B:$B,Directions!D:D)))</f>
        <v>19</v>
      </c>
      <c r="E4020" s="3">
        <f>IF(H4019=1,"",C4020+_xlfn.XLOOKUP($B4020,Directions!$B:$B,Directions!C:C))</f>
        <v>91</v>
      </c>
      <c r="F4020" s="3">
        <f>IF(H4019=1,"",D4020+_xlfn.XLOOKUP($B4020,Directions!$B:$B,Directions!D:D))</f>
        <v>19</v>
      </c>
      <c r="G4020" cm="1">
        <f t="array" ref="G4020">IF(H4020=1,"",IF(INDEX(map,F4020,E4020)="#",1,0))</f>
        <v>0</v>
      </c>
      <c r="H4020">
        <f>IF(Journey!H4019=1,1,IF(OR(E4020&lt;0,E4020&gt;Map!$A$1,F4020&lt;0,F4020&gt;Map!$A$1),1,0))</f>
        <v>0</v>
      </c>
    </row>
    <row r="4021" spans="1:8" x14ac:dyDescent="0.25">
      <c r="A4021">
        <v>4019</v>
      </c>
      <c r="B4021">
        <f t="shared" si="62"/>
        <v>4</v>
      </c>
      <c r="C4021">
        <f>IF(B4020&lt;&gt;B4021,C4020,IF(H4020=1,"",C4020+_xlfn.XLOOKUP($B4021,Directions!$B:$B,Directions!C:C)))</f>
        <v>91</v>
      </c>
      <c r="D4021">
        <f>IF(B4020&lt;&gt;B4021,D4020,IF(H4020=1,"",D4020+_xlfn.XLOOKUP($B4021,Directions!$B:$B,Directions!D:D)))</f>
        <v>19</v>
      </c>
      <c r="E4021" s="3">
        <f>IF(H4020=1,"",C4021+_xlfn.XLOOKUP($B4021,Directions!$B:$B,Directions!C:C))</f>
        <v>90</v>
      </c>
      <c r="F4021" s="3">
        <f>IF(H4020=1,"",D4021+_xlfn.XLOOKUP($B4021,Directions!$B:$B,Directions!D:D))</f>
        <v>19</v>
      </c>
      <c r="G4021" cm="1">
        <f t="array" ref="G4021">IF(H4021=1,"",IF(INDEX(map,F4021,E4021)="#",1,0))</f>
        <v>0</v>
      </c>
      <c r="H4021">
        <f>IF(Journey!H4020=1,1,IF(OR(E4021&lt;0,E4021&gt;Map!$A$1,F4021&lt;0,F4021&gt;Map!$A$1),1,0))</f>
        <v>0</v>
      </c>
    </row>
    <row r="4022" spans="1:8" x14ac:dyDescent="0.25">
      <c r="A4022">
        <v>4020</v>
      </c>
      <c r="B4022">
        <f t="shared" si="62"/>
        <v>4</v>
      </c>
      <c r="C4022">
        <f>IF(B4021&lt;&gt;B4022,C4021,IF(H4021=1,"",C4021+_xlfn.XLOOKUP($B4022,Directions!$B:$B,Directions!C:C)))</f>
        <v>90</v>
      </c>
      <c r="D4022">
        <f>IF(B4021&lt;&gt;B4022,D4021,IF(H4021=1,"",D4021+_xlfn.XLOOKUP($B4022,Directions!$B:$B,Directions!D:D)))</f>
        <v>19</v>
      </c>
      <c r="E4022" s="3">
        <f>IF(H4021=1,"",C4022+_xlfn.XLOOKUP($B4022,Directions!$B:$B,Directions!C:C))</f>
        <v>89</v>
      </c>
      <c r="F4022" s="3">
        <f>IF(H4021=1,"",D4022+_xlfn.XLOOKUP($B4022,Directions!$B:$B,Directions!D:D))</f>
        <v>19</v>
      </c>
      <c r="G4022" cm="1">
        <f t="array" ref="G4022">IF(H4022=1,"",IF(INDEX(map,F4022,E4022)="#",1,0))</f>
        <v>0</v>
      </c>
      <c r="H4022">
        <f>IF(Journey!H4021=1,1,IF(OR(E4022&lt;0,E4022&gt;Map!$A$1,F4022&lt;0,F4022&gt;Map!$A$1),1,0))</f>
        <v>0</v>
      </c>
    </row>
    <row r="4023" spans="1:8" x14ac:dyDescent="0.25">
      <c r="A4023">
        <v>4021</v>
      </c>
      <c r="B4023">
        <f t="shared" si="62"/>
        <v>4</v>
      </c>
      <c r="C4023">
        <f>IF(B4022&lt;&gt;B4023,C4022,IF(H4022=1,"",C4022+_xlfn.XLOOKUP($B4023,Directions!$B:$B,Directions!C:C)))</f>
        <v>89</v>
      </c>
      <c r="D4023">
        <f>IF(B4022&lt;&gt;B4023,D4022,IF(H4022=1,"",D4022+_xlfn.XLOOKUP($B4023,Directions!$B:$B,Directions!D:D)))</f>
        <v>19</v>
      </c>
      <c r="E4023" s="3">
        <f>IF(H4022=1,"",C4023+_xlfn.XLOOKUP($B4023,Directions!$B:$B,Directions!C:C))</f>
        <v>88</v>
      </c>
      <c r="F4023" s="3">
        <f>IF(H4022=1,"",D4023+_xlfn.XLOOKUP($B4023,Directions!$B:$B,Directions!D:D))</f>
        <v>19</v>
      </c>
      <c r="G4023" cm="1">
        <f t="array" ref="G4023">IF(H4023=1,"",IF(INDEX(map,F4023,E4023)="#",1,0))</f>
        <v>0</v>
      </c>
      <c r="H4023">
        <f>IF(Journey!H4022=1,1,IF(OR(E4023&lt;0,E4023&gt;Map!$A$1,F4023&lt;0,F4023&gt;Map!$A$1),1,0))</f>
        <v>0</v>
      </c>
    </row>
    <row r="4024" spans="1:8" x14ac:dyDescent="0.25">
      <c r="A4024">
        <v>4022</v>
      </c>
      <c r="B4024">
        <f t="shared" si="62"/>
        <v>4</v>
      </c>
      <c r="C4024">
        <f>IF(B4023&lt;&gt;B4024,C4023,IF(H4023=1,"",C4023+_xlfn.XLOOKUP($B4024,Directions!$B:$B,Directions!C:C)))</f>
        <v>88</v>
      </c>
      <c r="D4024">
        <f>IF(B4023&lt;&gt;B4024,D4023,IF(H4023=1,"",D4023+_xlfn.XLOOKUP($B4024,Directions!$B:$B,Directions!D:D)))</f>
        <v>19</v>
      </c>
      <c r="E4024" s="3">
        <f>IF(H4023=1,"",C4024+_xlfn.XLOOKUP($B4024,Directions!$B:$B,Directions!C:C))</f>
        <v>87</v>
      </c>
      <c r="F4024" s="3">
        <f>IF(H4023=1,"",D4024+_xlfn.XLOOKUP($B4024,Directions!$B:$B,Directions!D:D))</f>
        <v>19</v>
      </c>
      <c r="G4024" cm="1">
        <f t="array" ref="G4024">IF(H4024=1,"",IF(INDEX(map,F4024,E4024)="#",1,0))</f>
        <v>0</v>
      </c>
      <c r="H4024">
        <f>IF(Journey!H4023=1,1,IF(OR(E4024&lt;0,E4024&gt;Map!$A$1,F4024&lt;0,F4024&gt;Map!$A$1),1,0))</f>
        <v>0</v>
      </c>
    </row>
    <row r="4025" spans="1:8" x14ac:dyDescent="0.25">
      <c r="A4025">
        <v>4023</v>
      </c>
      <c r="B4025">
        <f t="shared" si="62"/>
        <v>4</v>
      </c>
      <c r="C4025">
        <f>IF(B4024&lt;&gt;B4025,C4024,IF(H4024=1,"",C4024+_xlfn.XLOOKUP($B4025,Directions!$B:$B,Directions!C:C)))</f>
        <v>87</v>
      </c>
      <c r="D4025">
        <f>IF(B4024&lt;&gt;B4025,D4024,IF(H4024=1,"",D4024+_xlfn.XLOOKUP($B4025,Directions!$B:$B,Directions!D:D)))</f>
        <v>19</v>
      </c>
      <c r="E4025" s="3">
        <f>IF(H4024=1,"",C4025+_xlfn.XLOOKUP($B4025,Directions!$B:$B,Directions!C:C))</f>
        <v>86</v>
      </c>
      <c r="F4025" s="3">
        <f>IF(H4024=1,"",D4025+_xlfn.XLOOKUP($B4025,Directions!$B:$B,Directions!D:D))</f>
        <v>19</v>
      </c>
      <c r="G4025" cm="1">
        <f t="array" ref="G4025">IF(H4025=1,"",IF(INDEX(map,F4025,E4025)="#",1,0))</f>
        <v>0</v>
      </c>
      <c r="H4025">
        <f>IF(Journey!H4024=1,1,IF(OR(E4025&lt;0,E4025&gt;Map!$A$1,F4025&lt;0,F4025&gt;Map!$A$1),1,0))</f>
        <v>0</v>
      </c>
    </row>
    <row r="4026" spans="1:8" x14ac:dyDescent="0.25">
      <c r="A4026">
        <v>4024</v>
      </c>
      <c r="B4026">
        <f t="shared" si="62"/>
        <v>4</v>
      </c>
      <c r="C4026">
        <f>IF(B4025&lt;&gt;B4026,C4025,IF(H4025=1,"",C4025+_xlfn.XLOOKUP($B4026,Directions!$B:$B,Directions!C:C)))</f>
        <v>86</v>
      </c>
      <c r="D4026">
        <f>IF(B4025&lt;&gt;B4026,D4025,IF(H4025=1,"",D4025+_xlfn.XLOOKUP($B4026,Directions!$B:$B,Directions!D:D)))</f>
        <v>19</v>
      </c>
      <c r="E4026" s="3">
        <f>IF(H4025=1,"",C4026+_xlfn.XLOOKUP($B4026,Directions!$B:$B,Directions!C:C))</f>
        <v>85</v>
      </c>
      <c r="F4026" s="3">
        <f>IF(H4025=1,"",D4026+_xlfn.XLOOKUP($B4026,Directions!$B:$B,Directions!D:D))</f>
        <v>19</v>
      </c>
      <c r="G4026" cm="1">
        <f t="array" ref="G4026">IF(H4026=1,"",IF(INDEX(map,F4026,E4026)="#",1,0))</f>
        <v>0</v>
      </c>
      <c r="H4026">
        <f>IF(Journey!H4025=1,1,IF(OR(E4026&lt;0,E4026&gt;Map!$A$1,F4026&lt;0,F4026&gt;Map!$A$1),1,0))</f>
        <v>0</v>
      </c>
    </row>
    <row r="4027" spans="1:8" x14ac:dyDescent="0.25">
      <c r="A4027">
        <v>4025</v>
      </c>
      <c r="B4027">
        <f t="shared" si="62"/>
        <v>4</v>
      </c>
      <c r="C4027">
        <f>IF(B4026&lt;&gt;B4027,C4026,IF(H4026=1,"",C4026+_xlfn.XLOOKUP($B4027,Directions!$B:$B,Directions!C:C)))</f>
        <v>85</v>
      </c>
      <c r="D4027">
        <f>IF(B4026&lt;&gt;B4027,D4026,IF(H4026=1,"",D4026+_xlfn.XLOOKUP($B4027,Directions!$B:$B,Directions!D:D)))</f>
        <v>19</v>
      </c>
      <c r="E4027" s="3">
        <f>IF(H4026=1,"",C4027+_xlfn.XLOOKUP($B4027,Directions!$B:$B,Directions!C:C))</f>
        <v>84</v>
      </c>
      <c r="F4027" s="3">
        <f>IF(H4026=1,"",D4027+_xlfn.XLOOKUP($B4027,Directions!$B:$B,Directions!D:D))</f>
        <v>19</v>
      </c>
      <c r="G4027" cm="1">
        <f t="array" ref="G4027">IF(H4027=1,"",IF(INDEX(map,F4027,E4027)="#",1,0))</f>
        <v>0</v>
      </c>
      <c r="H4027">
        <f>IF(Journey!H4026=1,1,IF(OR(E4027&lt;0,E4027&gt;Map!$A$1,F4027&lt;0,F4027&gt;Map!$A$1),1,0))</f>
        <v>0</v>
      </c>
    </row>
    <row r="4028" spans="1:8" x14ac:dyDescent="0.25">
      <c r="A4028">
        <v>4026</v>
      </c>
      <c r="B4028">
        <f t="shared" si="62"/>
        <v>4</v>
      </c>
      <c r="C4028">
        <f>IF(B4027&lt;&gt;B4028,C4027,IF(H4027=1,"",C4027+_xlfn.XLOOKUP($B4028,Directions!$B:$B,Directions!C:C)))</f>
        <v>84</v>
      </c>
      <c r="D4028">
        <f>IF(B4027&lt;&gt;B4028,D4027,IF(H4027=1,"",D4027+_xlfn.XLOOKUP($B4028,Directions!$B:$B,Directions!D:D)))</f>
        <v>19</v>
      </c>
      <c r="E4028" s="3">
        <f>IF(H4027=1,"",C4028+_xlfn.XLOOKUP($B4028,Directions!$B:$B,Directions!C:C))</f>
        <v>83</v>
      </c>
      <c r="F4028" s="3">
        <f>IF(H4027=1,"",D4028+_xlfn.XLOOKUP($B4028,Directions!$B:$B,Directions!D:D))</f>
        <v>19</v>
      </c>
      <c r="G4028" cm="1">
        <f t="array" ref="G4028">IF(H4028=1,"",IF(INDEX(map,F4028,E4028)="#",1,0))</f>
        <v>0</v>
      </c>
      <c r="H4028">
        <f>IF(Journey!H4027=1,1,IF(OR(E4028&lt;0,E4028&gt;Map!$A$1,F4028&lt;0,F4028&gt;Map!$A$1),1,0))</f>
        <v>0</v>
      </c>
    </row>
    <row r="4029" spans="1:8" x14ac:dyDescent="0.25">
      <c r="A4029">
        <v>4027</v>
      </c>
      <c r="B4029">
        <f t="shared" si="62"/>
        <v>4</v>
      </c>
      <c r="C4029">
        <f>IF(B4028&lt;&gt;B4029,C4028,IF(H4028=1,"",C4028+_xlfn.XLOOKUP($B4029,Directions!$B:$B,Directions!C:C)))</f>
        <v>83</v>
      </c>
      <c r="D4029">
        <f>IF(B4028&lt;&gt;B4029,D4028,IF(H4028=1,"",D4028+_xlfn.XLOOKUP($B4029,Directions!$B:$B,Directions!D:D)))</f>
        <v>19</v>
      </c>
      <c r="E4029" s="3">
        <f>IF(H4028=1,"",C4029+_xlfn.XLOOKUP($B4029,Directions!$B:$B,Directions!C:C))</f>
        <v>82</v>
      </c>
      <c r="F4029" s="3">
        <f>IF(H4028=1,"",D4029+_xlfn.XLOOKUP($B4029,Directions!$B:$B,Directions!D:D))</f>
        <v>19</v>
      </c>
      <c r="G4029" cm="1">
        <f t="array" ref="G4029">IF(H4029=1,"",IF(INDEX(map,F4029,E4029)="#",1,0))</f>
        <v>0</v>
      </c>
      <c r="H4029">
        <f>IF(Journey!H4028=1,1,IF(OR(E4029&lt;0,E4029&gt;Map!$A$1,F4029&lt;0,F4029&gt;Map!$A$1),1,0))</f>
        <v>0</v>
      </c>
    </row>
    <row r="4030" spans="1:8" x14ac:dyDescent="0.25">
      <c r="A4030">
        <v>4028</v>
      </c>
      <c r="B4030">
        <f t="shared" si="62"/>
        <v>4</v>
      </c>
      <c r="C4030">
        <f>IF(B4029&lt;&gt;B4030,C4029,IF(H4029=1,"",C4029+_xlfn.XLOOKUP($B4030,Directions!$B:$B,Directions!C:C)))</f>
        <v>82</v>
      </c>
      <c r="D4030">
        <f>IF(B4029&lt;&gt;B4030,D4029,IF(H4029=1,"",D4029+_xlfn.XLOOKUP($B4030,Directions!$B:$B,Directions!D:D)))</f>
        <v>19</v>
      </c>
      <c r="E4030" s="3">
        <f>IF(H4029=1,"",C4030+_xlfn.XLOOKUP($B4030,Directions!$B:$B,Directions!C:C))</f>
        <v>81</v>
      </c>
      <c r="F4030" s="3">
        <f>IF(H4029=1,"",D4030+_xlfn.XLOOKUP($B4030,Directions!$B:$B,Directions!D:D))</f>
        <v>19</v>
      </c>
      <c r="G4030" cm="1">
        <f t="array" ref="G4030">IF(H4030=1,"",IF(INDEX(map,F4030,E4030)="#",1,0))</f>
        <v>0</v>
      </c>
      <c r="H4030">
        <f>IF(Journey!H4029=1,1,IF(OR(E4030&lt;0,E4030&gt;Map!$A$1,F4030&lt;0,F4030&gt;Map!$A$1),1,0))</f>
        <v>0</v>
      </c>
    </row>
    <row r="4031" spans="1:8" x14ac:dyDescent="0.25">
      <c r="A4031">
        <v>4029</v>
      </c>
      <c r="B4031">
        <f t="shared" si="62"/>
        <v>4</v>
      </c>
      <c r="C4031">
        <f>IF(B4030&lt;&gt;B4031,C4030,IF(H4030=1,"",C4030+_xlfn.XLOOKUP($B4031,Directions!$B:$B,Directions!C:C)))</f>
        <v>81</v>
      </c>
      <c r="D4031">
        <f>IF(B4030&lt;&gt;B4031,D4030,IF(H4030=1,"",D4030+_xlfn.XLOOKUP($B4031,Directions!$B:$B,Directions!D:D)))</f>
        <v>19</v>
      </c>
      <c r="E4031" s="3">
        <f>IF(H4030=1,"",C4031+_xlfn.XLOOKUP($B4031,Directions!$B:$B,Directions!C:C))</f>
        <v>80</v>
      </c>
      <c r="F4031" s="3">
        <f>IF(H4030=1,"",D4031+_xlfn.XLOOKUP($B4031,Directions!$B:$B,Directions!D:D))</f>
        <v>19</v>
      </c>
      <c r="G4031" cm="1">
        <f t="array" ref="G4031">IF(H4031=1,"",IF(INDEX(map,F4031,E4031)="#",1,0))</f>
        <v>0</v>
      </c>
      <c r="H4031">
        <f>IF(Journey!H4030=1,1,IF(OR(E4031&lt;0,E4031&gt;Map!$A$1,F4031&lt;0,F4031&gt;Map!$A$1),1,0))</f>
        <v>0</v>
      </c>
    </row>
    <row r="4032" spans="1:8" x14ac:dyDescent="0.25">
      <c r="A4032">
        <v>4030</v>
      </c>
      <c r="B4032">
        <f t="shared" si="62"/>
        <v>4</v>
      </c>
      <c r="C4032">
        <f>IF(B4031&lt;&gt;B4032,C4031,IF(H4031=1,"",C4031+_xlfn.XLOOKUP($B4032,Directions!$B:$B,Directions!C:C)))</f>
        <v>80</v>
      </c>
      <c r="D4032">
        <f>IF(B4031&lt;&gt;B4032,D4031,IF(H4031=1,"",D4031+_xlfn.XLOOKUP($B4032,Directions!$B:$B,Directions!D:D)))</f>
        <v>19</v>
      </c>
      <c r="E4032" s="3">
        <f>IF(H4031=1,"",C4032+_xlfn.XLOOKUP($B4032,Directions!$B:$B,Directions!C:C))</f>
        <v>79</v>
      </c>
      <c r="F4032" s="3">
        <f>IF(H4031=1,"",D4032+_xlfn.XLOOKUP($B4032,Directions!$B:$B,Directions!D:D))</f>
        <v>19</v>
      </c>
      <c r="G4032" cm="1">
        <f t="array" ref="G4032">IF(H4032=1,"",IF(INDEX(map,F4032,E4032)="#",1,0))</f>
        <v>0</v>
      </c>
      <c r="H4032">
        <f>IF(Journey!H4031=1,1,IF(OR(E4032&lt;0,E4032&gt;Map!$A$1,F4032&lt;0,F4032&gt;Map!$A$1),1,0))</f>
        <v>0</v>
      </c>
    </row>
    <row r="4033" spans="1:8" x14ac:dyDescent="0.25">
      <c r="A4033">
        <v>4031</v>
      </c>
      <c r="B4033">
        <f t="shared" si="62"/>
        <v>4</v>
      </c>
      <c r="C4033">
        <f>IF(B4032&lt;&gt;B4033,C4032,IF(H4032=1,"",C4032+_xlfn.XLOOKUP($B4033,Directions!$B:$B,Directions!C:C)))</f>
        <v>79</v>
      </c>
      <c r="D4033">
        <f>IF(B4032&lt;&gt;B4033,D4032,IF(H4032=1,"",D4032+_xlfn.XLOOKUP($B4033,Directions!$B:$B,Directions!D:D)))</f>
        <v>19</v>
      </c>
      <c r="E4033" s="3">
        <f>IF(H4032=1,"",C4033+_xlfn.XLOOKUP($B4033,Directions!$B:$B,Directions!C:C))</f>
        <v>78</v>
      </c>
      <c r="F4033" s="3">
        <f>IF(H4032=1,"",D4033+_xlfn.XLOOKUP($B4033,Directions!$B:$B,Directions!D:D))</f>
        <v>19</v>
      </c>
      <c r="G4033" cm="1">
        <f t="array" ref="G4033">IF(H4033=1,"",IF(INDEX(map,F4033,E4033)="#",1,0))</f>
        <v>0</v>
      </c>
      <c r="H4033">
        <f>IF(Journey!H4032=1,1,IF(OR(E4033&lt;0,E4033&gt;Map!$A$1,F4033&lt;0,F4033&gt;Map!$A$1),1,0))</f>
        <v>0</v>
      </c>
    </row>
    <row r="4034" spans="1:8" x14ac:dyDescent="0.25">
      <c r="A4034">
        <v>4032</v>
      </c>
      <c r="B4034">
        <f t="shared" si="62"/>
        <v>4</v>
      </c>
      <c r="C4034">
        <f>IF(B4033&lt;&gt;B4034,C4033,IF(H4033=1,"",C4033+_xlfn.XLOOKUP($B4034,Directions!$B:$B,Directions!C:C)))</f>
        <v>78</v>
      </c>
      <c r="D4034">
        <f>IF(B4033&lt;&gt;B4034,D4033,IF(H4033=1,"",D4033+_xlfn.XLOOKUP($B4034,Directions!$B:$B,Directions!D:D)))</f>
        <v>19</v>
      </c>
      <c r="E4034" s="3">
        <f>IF(H4033=1,"",C4034+_xlfn.XLOOKUP($B4034,Directions!$B:$B,Directions!C:C))</f>
        <v>77</v>
      </c>
      <c r="F4034" s="3">
        <f>IF(H4033=1,"",D4034+_xlfn.XLOOKUP($B4034,Directions!$B:$B,Directions!D:D))</f>
        <v>19</v>
      </c>
      <c r="G4034" cm="1">
        <f t="array" ref="G4034">IF(H4034=1,"",IF(INDEX(map,F4034,E4034)="#",1,0))</f>
        <v>0</v>
      </c>
      <c r="H4034">
        <f>IF(Journey!H4033=1,1,IF(OR(E4034&lt;0,E4034&gt;Map!$A$1,F4034&lt;0,F4034&gt;Map!$A$1),1,0))</f>
        <v>0</v>
      </c>
    </row>
    <row r="4035" spans="1:8" x14ac:dyDescent="0.25">
      <c r="A4035">
        <v>4033</v>
      </c>
      <c r="B4035">
        <f t="shared" si="62"/>
        <v>4</v>
      </c>
      <c r="C4035">
        <f>IF(B4034&lt;&gt;B4035,C4034,IF(H4034=1,"",C4034+_xlfn.XLOOKUP($B4035,Directions!$B:$B,Directions!C:C)))</f>
        <v>77</v>
      </c>
      <c r="D4035">
        <f>IF(B4034&lt;&gt;B4035,D4034,IF(H4034=1,"",D4034+_xlfn.XLOOKUP($B4035,Directions!$B:$B,Directions!D:D)))</f>
        <v>19</v>
      </c>
      <c r="E4035" s="3">
        <f>IF(H4034=1,"",C4035+_xlfn.XLOOKUP($B4035,Directions!$B:$B,Directions!C:C))</f>
        <v>76</v>
      </c>
      <c r="F4035" s="3">
        <f>IF(H4034=1,"",D4035+_xlfn.XLOOKUP($B4035,Directions!$B:$B,Directions!D:D))</f>
        <v>19</v>
      </c>
      <c r="G4035" cm="1">
        <f t="array" ref="G4035">IF(H4035=1,"",IF(INDEX(map,F4035,E4035)="#",1,0))</f>
        <v>0</v>
      </c>
      <c r="H4035">
        <f>IF(Journey!H4034=1,1,IF(OR(E4035&lt;0,E4035&gt;Map!$A$1,F4035&lt;0,F4035&gt;Map!$A$1),1,0))</f>
        <v>0</v>
      </c>
    </row>
    <row r="4036" spans="1:8" x14ac:dyDescent="0.25">
      <c r="A4036">
        <v>4034</v>
      </c>
      <c r="B4036">
        <f t="shared" ref="B4036:B4099" si="63">IF(H4035=1,"",IF(G4035=1,MOD(B4035,4)+1,B4035))</f>
        <v>4</v>
      </c>
      <c r="C4036">
        <f>IF(B4035&lt;&gt;B4036,C4035,IF(H4035=1,"",C4035+_xlfn.XLOOKUP($B4036,Directions!$B:$B,Directions!C:C)))</f>
        <v>76</v>
      </c>
      <c r="D4036">
        <f>IF(B4035&lt;&gt;B4036,D4035,IF(H4035=1,"",D4035+_xlfn.XLOOKUP($B4036,Directions!$B:$B,Directions!D:D)))</f>
        <v>19</v>
      </c>
      <c r="E4036" s="3">
        <f>IF(H4035=1,"",C4036+_xlfn.XLOOKUP($B4036,Directions!$B:$B,Directions!C:C))</f>
        <v>75</v>
      </c>
      <c r="F4036" s="3">
        <f>IF(H4035=1,"",D4036+_xlfn.XLOOKUP($B4036,Directions!$B:$B,Directions!D:D))</f>
        <v>19</v>
      </c>
      <c r="G4036" cm="1">
        <f t="array" ref="G4036">IF(H4036=1,"",IF(INDEX(map,F4036,E4036)="#",1,0))</f>
        <v>0</v>
      </c>
      <c r="H4036">
        <f>IF(Journey!H4035=1,1,IF(OR(E4036&lt;0,E4036&gt;Map!$A$1,F4036&lt;0,F4036&gt;Map!$A$1),1,0))</f>
        <v>0</v>
      </c>
    </row>
    <row r="4037" spans="1:8" x14ac:dyDescent="0.25">
      <c r="A4037">
        <v>4035</v>
      </c>
      <c r="B4037">
        <f t="shared" si="63"/>
        <v>4</v>
      </c>
      <c r="C4037">
        <f>IF(B4036&lt;&gt;B4037,C4036,IF(H4036=1,"",C4036+_xlfn.XLOOKUP($B4037,Directions!$B:$B,Directions!C:C)))</f>
        <v>75</v>
      </c>
      <c r="D4037">
        <f>IF(B4036&lt;&gt;B4037,D4036,IF(H4036=1,"",D4036+_xlfn.XLOOKUP($B4037,Directions!$B:$B,Directions!D:D)))</f>
        <v>19</v>
      </c>
      <c r="E4037" s="3">
        <f>IF(H4036=1,"",C4037+_xlfn.XLOOKUP($B4037,Directions!$B:$B,Directions!C:C))</f>
        <v>74</v>
      </c>
      <c r="F4037" s="3">
        <f>IF(H4036=1,"",D4037+_xlfn.XLOOKUP($B4037,Directions!$B:$B,Directions!D:D))</f>
        <v>19</v>
      </c>
      <c r="G4037" cm="1">
        <f t="array" ref="G4037">IF(H4037=1,"",IF(INDEX(map,F4037,E4037)="#",1,0))</f>
        <v>0</v>
      </c>
      <c r="H4037">
        <f>IF(Journey!H4036=1,1,IF(OR(E4037&lt;0,E4037&gt;Map!$A$1,F4037&lt;0,F4037&gt;Map!$A$1),1,0))</f>
        <v>0</v>
      </c>
    </row>
    <row r="4038" spans="1:8" x14ac:dyDescent="0.25">
      <c r="A4038">
        <v>4036</v>
      </c>
      <c r="B4038">
        <f t="shared" si="63"/>
        <v>4</v>
      </c>
      <c r="C4038">
        <f>IF(B4037&lt;&gt;B4038,C4037,IF(H4037=1,"",C4037+_xlfn.XLOOKUP($B4038,Directions!$B:$B,Directions!C:C)))</f>
        <v>74</v>
      </c>
      <c r="D4038">
        <f>IF(B4037&lt;&gt;B4038,D4037,IF(H4037=1,"",D4037+_xlfn.XLOOKUP($B4038,Directions!$B:$B,Directions!D:D)))</f>
        <v>19</v>
      </c>
      <c r="E4038" s="3">
        <f>IF(H4037=1,"",C4038+_xlfn.XLOOKUP($B4038,Directions!$B:$B,Directions!C:C))</f>
        <v>73</v>
      </c>
      <c r="F4038" s="3">
        <f>IF(H4037=1,"",D4038+_xlfn.XLOOKUP($B4038,Directions!$B:$B,Directions!D:D))</f>
        <v>19</v>
      </c>
      <c r="G4038" cm="1">
        <f t="array" ref="G4038">IF(H4038=1,"",IF(INDEX(map,F4038,E4038)="#",1,0))</f>
        <v>0</v>
      </c>
      <c r="H4038">
        <f>IF(Journey!H4037=1,1,IF(OR(E4038&lt;0,E4038&gt;Map!$A$1,F4038&lt;0,F4038&gt;Map!$A$1),1,0))</f>
        <v>0</v>
      </c>
    </row>
    <row r="4039" spans="1:8" x14ac:dyDescent="0.25">
      <c r="A4039">
        <v>4037</v>
      </c>
      <c r="B4039">
        <f t="shared" si="63"/>
        <v>4</v>
      </c>
      <c r="C4039">
        <f>IF(B4038&lt;&gt;B4039,C4038,IF(H4038=1,"",C4038+_xlfn.XLOOKUP($B4039,Directions!$B:$B,Directions!C:C)))</f>
        <v>73</v>
      </c>
      <c r="D4039">
        <f>IF(B4038&lt;&gt;B4039,D4038,IF(H4038=1,"",D4038+_xlfn.XLOOKUP($B4039,Directions!$B:$B,Directions!D:D)))</f>
        <v>19</v>
      </c>
      <c r="E4039" s="3">
        <f>IF(H4038=1,"",C4039+_xlfn.XLOOKUP($B4039,Directions!$B:$B,Directions!C:C))</f>
        <v>72</v>
      </c>
      <c r="F4039" s="3">
        <f>IF(H4038=1,"",D4039+_xlfn.XLOOKUP($B4039,Directions!$B:$B,Directions!D:D))</f>
        <v>19</v>
      </c>
      <c r="G4039" cm="1">
        <f t="array" ref="G4039">IF(H4039=1,"",IF(INDEX(map,F4039,E4039)="#",1,0))</f>
        <v>0</v>
      </c>
      <c r="H4039">
        <f>IF(Journey!H4038=1,1,IF(OR(E4039&lt;0,E4039&gt;Map!$A$1,F4039&lt;0,F4039&gt;Map!$A$1),1,0))</f>
        <v>0</v>
      </c>
    </row>
    <row r="4040" spans="1:8" x14ac:dyDescent="0.25">
      <c r="A4040">
        <v>4038</v>
      </c>
      <c r="B4040">
        <f t="shared" si="63"/>
        <v>4</v>
      </c>
      <c r="C4040">
        <f>IF(B4039&lt;&gt;B4040,C4039,IF(H4039=1,"",C4039+_xlfn.XLOOKUP($B4040,Directions!$B:$B,Directions!C:C)))</f>
        <v>72</v>
      </c>
      <c r="D4040">
        <f>IF(B4039&lt;&gt;B4040,D4039,IF(H4039=1,"",D4039+_xlfn.XLOOKUP($B4040,Directions!$B:$B,Directions!D:D)))</f>
        <v>19</v>
      </c>
      <c r="E4040" s="3">
        <f>IF(H4039=1,"",C4040+_xlfn.XLOOKUP($B4040,Directions!$B:$B,Directions!C:C))</f>
        <v>71</v>
      </c>
      <c r="F4040" s="3">
        <f>IF(H4039=1,"",D4040+_xlfn.XLOOKUP($B4040,Directions!$B:$B,Directions!D:D))</f>
        <v>19</v>
      </c>
      <c r="G4040" cm="1">
        <f t="array" ref="G4040">IF(H4040=1,"",IF(INDEX(map,F4040,E4040)="#",1,0))</f>
        <v>0</v>
      </c>
      <c r="H4040">
        <f>IF(Journey!H4039=1,1,IF(OR(E4040&lt;0,E4040&gt;Map!$A$1,F4040&lt;0,F4040&gt;Map!$A$1),1,0))</f>
        <v>0</v>
      </c>
    </row>
    <row r="4041" spans="1:8" x14ac:dyDescent="0.25">
      <c r="A4041">
        <v>4039</v>
      </c>
      <c r="B4041">
        <f t="shared" si="63"/>
        <v>4</v>
      </c>
      <c r="C4041">
        <f>IF(B4040&lt;&gt;B4041,C4040,IF(H4040=1,"",C4040+_xlfn.XLOOKUP($B4041,Directions!$B:$B,Directions!C:C)))</f>
        <v>71</v>
      </c>
      <c r="D4041">
        <f>IF(B4040&lt;&gt;B4041,D4040,IF(H4040=1,"",D4040+_xlfn.XLOOKUP($B4041,Directions!$B:$B,Directions!D:D)))</f>
        <v>19</v>
      </c>
      <c r="E4041" s="3">
        <f>IF(H4040=1,"",C4041+_xlfn.XLOOKUP($B4041,Directions!$B:$B,Directions!C:C))</f>
        <v>70</v>
      </c>
      <c r="F4041" s="3">
        <f>IF(H4040=1,"",D4041+_xlfn.XLOOKUP($B4041,Directions!$B:$B,Directions!D:D))</f>
        <v>19</v>
      </c>
      <c r="G4041" cm="1">
        <f t="array" ref="G4041">IF(H4041=1,"",IF(INDEX(map,F4041,E4041)="#",1,0))</f>
        <v>0</v>
      </c>
      <c r="H4041">
        <f>IF(Journey!H4040=1,1,IF(OR(E4041&lt;0,E4041&gt;Map!$A$1,F4041&lt;0,F4041&gt;Map!$A$1),1,0))</f>
        <v>0</v>
      </c>
    </row>
    <row r="4042" spans="1:8" x14ac:dyDescent="0.25">
      <c r="A4042">
        <v>4040</v>
      </c>
      <c r="B4042">
        <f t="shared" si="63"/>
        <v>4</v>
      </c>
      <c r="C4042">
        <f>IF(B4041&lt;&gt;B4042,C4041,IF(H4041=1,"",C4041+_xlfn.XLOOKUP($B4042,Directions!$B:$B,Directions!C:C)))</f>
        <v>70</v>
      </c>
      <c r="D4042">
        <f>IF(B4041&lt;&gt;B4042,D4041,IF(H4041=1,"",D4041+_xlfn.XLOOKUP($B4042,Directions!$B:$B,Directions!D:D)))</f>
        <v>19</v>
      </c>
      <c r="E4042" s="3">
        <f>IF(H4041=1,"",C4042+_xlfn.XLOOKUP($B4042,Directions!$B:$B,Directions!C:C))</f>
        <v>69</v>
      </c>
      <c r="F4042" s="3">
        <f>IF(H4041=1,"",D4042+_xlfn.XLOOKUP($B4042,Directions!$B:$B,Directions!D:D))</f>
        <v>19</v>
      </c>
      <c r="G4042" cm="1">
        <f t="array" ref="G4042">IF(H4042=1,"",IF(INDEX(map,F4042,E4042)="#",1,0))</f>
        <v>0</v>
      </c>
      <c r="H4042">
        <f>IF(Journey!H4041=1,1,IF(OR(E4042&lt;0,E4042&gt;Map!$A$1,F4042&lt;0,F4042&gt;Map!$A$1),1,0))</f>
        <v>0</v>
      </c>
    </row>
    <row r="4043" spans="1:8" x14ac:dyDescent="0.25">
      <c r="A4043">
        <v>4041</v>
      </c>
      <c r="B4043">
        <f t="shared" si="63"/>
        <v>4</v>
      </c>
      <c r="C4043">
        <f>IF(B4042&lt;&gt;B4043,C4042,IF(H4042=1,"",C4042+_xlfn.XLOOKUP($B4043,Directions!$B:$B,Directions!C:C)))</f>
        <v>69</v>
      </c>
      <c r="D4043">
        <f>IF(B4042&lt;&gt;B4043,D4042,IF(H4042=1,"",D4042+_xlfn.XLOOKUP($B4043,Directions!$B:$B,Directions!D:D)))</f>
        <v>19</v>
      </c>
      <c r="E4043" s="3">
        <f>IF(H4042=1,"",C4043+_xlfn.XLOOKUP($B4043,Directions!$B:$B,Directions!C:C))</f>
        <v>68</v>
      </c>
      <c r="F4043" s="3">
        <f>IF(H4042=1,"",D4043+_xlfn.XLOOKUP($B4043,Directions!$B:$B,Directions!D:D))</f>
        <v>19</v>
      </c>
      <c r="G4043" cm="1">
        <f t="array" ref="G4043">IF(H4043=1,"",IF(INDEX(map,F4043,E4043)="#",1,0))</f>
        <v>0</v>
      </c>
      <c r="H4043">
        <f>IF(Journey!H4042=1,1,IF(OR(E4043&lt;0,E4043&gt;Map!$A$1,F4043&lt;0,F4043&gt;Map!$A$1),1,0))</f>
        <v>0</v>
      </c>
    </row>
    <row r="4044" spans="1:8" x14ac:dyDescent="0.25">
      <c r="A4044">
        <v>4042</v>
      </c>
      <c r="B4044">
        <f t="shared" si="63"/>
        <v>4</v>
      </c>
      <c r="C4044">
        <f>IF(B4043&lt;&gt;B4044,C4043,IF(H4043=1,"",C4043+_xlfn.XLOOKUP($B4044,Directions!$B:$B,Directions!C:C)))</f>
        <v>68</v>
      </c>
      <c r="D4044">
        <f>IF(B4043&lt;&gt;B4044,D4043,IF(H4043=1,"",D4043+_xlfn.XLOOKUP($B4044,Directions!$B:$B,Directions!D:D)))</f>
        <v>19</v>
      </c>
      <c r="E4044" s="3">
        <f>IF(H4043=1,"",C4044+_xlfn.XLOOKUP($B4044,Directions!$B:$B,Directions!C:C))</f>
        <v>67</v>
      </c>
      <c r="F4044" s="3">
        <f>IF(H4043=1,"",D4044+_xlfn.XLOOKUP($B4044,Directions!$B:$B,Directions!D:D))</f>
        <v>19</v>
      </c>
      <c r="G4044" cm="1">
        <f t="array" ref="G4044">IF(H4044=1,"",IF(INDEX(map,F4044,E4044)="#",1,0))</f>
        <v>0</v>
      </c>
      <c r="H4044">
        <f>IF(Journey!H4043=1,1,IF(OR(E4044&lt;0,E4044&gt;Map!$A$1,F4044&lt;0,F4044&gt;Map!$A$1),1,0))</f>
        <v>0</v>
      </c>
    </row>
    <row r="4045" spans="1:8" x14ac:dyDescent="0.25">
      <c r="A4045">
        <v>4043</v>
      </c>
      <c r="B4045">
        <f t="shared" si="63"/>
        <v>4</v>
      </c>
      <c r="C4045">
        <f>IF(B4044&lt;&gt;B4045,C4044,IF(H4044=1,"",C4044+_xlfn.XLOOKUP($B4045,Directions!$B:$B,Directions!C:C)))</f>
        <v>67</v>
      </c>
      <c r="D4045">
        <f>IF(B4044&lt;&gt;B4045,D4044,IF(H4044=1,"",D4044+_xlfn.XLOOKUP($B4045,Directions!$B:$B,Directions!D:D)))</f>
        <v>19</v>
      </c>
      <c r="E4045" s="3">
        <f>IF(H4044=1,"",C4045+_xlfn.XLOOKUP($B4045,Directions!$B:$B,Directions!C:C))</f>
        <v>66</v>
      </c>
      <c r="F4045" s="3">
        <f>IF(H4044=1,"",D4045+_xlfn.XLOOKUP($B4045,Directions!$B:$B,Directions!D:D))</f>
        <v>19</v>
      </c>
      <c r="G4045" cm="1">
        <f t="array" ref="G4045">IF(H4045=1,"",IF(INDEX(map,F4045,E4045)="#",1,0))</f>
        <v>0</v>
      </c>
      <c r="H4045">
        <f>IF(Journey!H4044=1,1,IF(OR(E4045&lt;0,E4045&gt;Map!$A$1,F4045&lt;0,F4045&gt;Map!$A$1),1,0))</f>
        <v>0</v>
      </c>
    </row>
    <row r="4046" spans="1:8" x14ac:dyDescent="0.25">
      <c r="A4046">
        <v>4044</v>
      </c>
      <c r="B4046">
        <f t="shared" si="63"/>
        <v>4</v>
      </c>
      <c r="C4046">
        <f>IF(B4045&lt;&gt;B4046,C4045,IF(H4045=1,"",C4045+_xlfn.XLOOKUP($B4046,Directions!$B:$B,Directions!C:C)))</f>
        <v>66</v>
      </c>
      <c r="D4046">
        <f>IF(B4045&lt;&gt;B4046,D4045,IF(H4045=1,"",D4045+_xlfn.XLOOKUP($B4046,Directions!$B:$B,Directions!D:D)))</f>
        <v>19</v>
      </c>
      <c r="E4046" s="3">
        <f>IF(H4045=1,"",C4046+_xlfn.XLOOKUP($B4046,Directions!$B:$B,Directions!C:C))</f>
        <v>65</v>
      </c>
      <c r="F4046" s="3">
        <f>IF(H4045=1,"",D4046+_xlfn.XLOOKUP($B4046,Directions!$B:$B,Directions!D:D))</f>
        <v>19</v>
      </c>
      <c r="G4046" cm="1">
        <f t="array" ref="G4046">IF(H4046=1,"",IF(INDEX(map,F4046,E4046)="#",1,0))</f>
        <v>0</v>
      </c>
      <c r="H4046">
        <f>IF(Journey!H4045=1,1,IF(OR(E4046&lt;0,E4046&gt;Map!$A$1,F4046&lt;0,F4046&gt;Map!$A$1),1,0))</f>
        <v>0</v>
      </c>
    </row>
    <row r="4047" spans="1:8" x14ac:dyDescent="0.25">
      <c r="A4047">
        <v>4045</v>
      </c>
      <c r="B4047">
        <f t="shared" si="63"/>
        <v>4</v>
      </c>
      <c r="C4047">
        <f>IF(B4046&lt;&gt;B4047,C4046,IF(H4046=1,"",C4046+_xlfn.XLOOKUP($B4047,Directions!$B:$B,Directions!C:C)))</f>
        <v>65</v>
      </c>
      <c r="D4047">
        <f>IF(B4046&lt;&gt;B4047,D4046,IF(H4046=1,"",D4046+_xlfn.XLOOKUP($B4047,Directions!$B:$B,Directions!D:D)))</f>
        <v>19</v>
      </c>
      <c r="E4047" s="3">
        <f>IF(H4046=1,"",C4047+_xlfn.XLOOKUP($B4047,Directions!$B:$B,Directions!C:C))</f>
        <v>64</v>
      </c>
      <c r="F4047" s="3">
        <f>IF(H4046=1,"",D4047+_xlfn.XLOOKUP($B4047,Directions!$B:$B,Directions!D:D))</f>
        <v>19</v>
      </c>
      <c r="G4047" cm="1">
        <f t="array" ref="G4047">IF(H4047=1,"",IF(INDEX(map,F4047,E4047)="#",1,0))</f>
        <v>0</v>
      </c>
      <c r="H4047">
        <f>IF(Journey!H4046=1,1,IF(OR(E4047&lt;0,E4047&gt;Map!$A$1,F4047&lt;0,F4047&gt;Map!$A$1),1,0))</f>
        <v>0</v>
      </c>
    </row>
    <row r="4048" spans="1:8" x14ac:dyDescent="0.25">
      <c r="A4048">
        <v>4046</v>
      </c>
      <c r="B4048">
        <f t="shared" si="63"/>
        <v>4</v>
      </c>
      <c r="C4048">
        <f>IF(B4047&lt;&gt;B4048,C4047,IF(H4047=1,"",C4047+_xlfn.XLOOKUP($B4048,Directions!$B:$B,Directions!C:C)))</f>
        <v>64</v>
      </c>
      <c r="D4048">
        <f>IF(B4047&lt;&gt;B4048,D4047,IF(H4047=1,"",D4047+_xlfn.XLOOKUP($B4048,Directions!$B:$B,Directions!D:D)))</f>
        <v>19</v>
      </c>
      <c r="E4048" s="3">
        <f>IF(H4047=1,"",C4048+_xlfn.XLOOKUP($B4048,Directions!$B:$B,Directions!C:C))</f>
        <v>63</v>
      </c>
      <c r="F4048" s="3">
        <f>IF(H4047=1,"",D4048+_xlfn.XLOOKUP($B4048,Directions!$B:$B,Directions!D:D))</f>
        <v>19</v>
      </c>
      <c r="G4048" cm="1">
        <f t="array" ref="G4048">IF(H4048=1,"",IF(INDEX(map,F4048,E4048)="#",1,0))</f>
        <v>0</v>
      </c>
      <c r="H4048">
        <f>IF(Journey!H4047=1,1,IF(OR(E4048&lt;0,E4048&gt;Map!$A$1,F4048&lt;0,F4048&gt;Map!$A$1),1,0))</f>
        <v>0</v>
      </c>
    </row>
    <row r="4049" spans="1:8" x14ac:dyDescent="0.25">
      <c r="A4049">
        <v>4047</v>
      </c>
      <c r="B4049">
        <f t="shared" si="63"/>
        <v>4</v>
      </c>
      <c r="C4049">
        <f>IF(B4048&lt;&gt;B4049,C4048,IF(H4048=1,"",C4048+_xlfn.XLOOKUP($B4049,Directions!$B:$B,Directions!C:C)))</f>
        <v>63</v>
      </c>
      <c r="D4049">
        <f>IF(B4048&lt;&gt;B4049,D4048,IF(H4048=1,"",D4048+_xlfn.XLOOKUP($B4049,Directions!$B:$B,Directions!D:D)))</f>
        <v>19</v>
      </c>
      <c r="E4049" s="3">
        <f>IF(H4048=1,"",C4049+_xlfn.XLOOKUP($B4049,Directions!$B:$B,Directions!C:C))</f>
        <v>62</v>
      </c>
      <c r="F4049" s="3">
        <f>IF(H4048=1,"",D4049+_xlfn.XLOOKUP($B4049,Directions!$B:$B,Directions!D:D))</f>
        <v>19</v>
      </c>
      <c r="G4049" cm="1">
        <f t="array" ref="G4049">IF(H4049=1,"",IF(INDEX(map,F4049,E4049)="#",1,0))</f>
        <v>0</v>
      </c>
      <c r="H4049">
        <f>IF(Journey!H4048=1,1,IF(OR(E4049&lt;0,E4049&gt;Map!$A$1,F4049&lt;0,F4049&gt;Map!$A$1),1,0))</f>
        <v>0</v>
      </c>
    </row>
    <row r="4050" spans="1:8" x14ac:dyDescent="0.25">
      <c r="A4050">
        <v>4048</v>
      </c>
      <c r="B4050">
        <f t="shared" si="63"/>
        <v>4</v>
      </c>
      <c r="C4050">
        <f>IF(B4049&lt;&gt;B4050,C4049,IF(H4049=1,"",C4049+_xlfn.XLOOKUP($B4050,Directions!$B:$B,Directions!C:C)))</f>
        <v>62</v>
      </c>
      <c r="D4050">
        <f>IF(B4049&lt;&gt;B4050,D4049,IF(H4049=1,"",D4049+_xlfn.XLOOKUP($B4050,Directions!$B:$B,Directions!D:D)))</f>
        <v>19</v>
      </c>
      <c r="E4050" s="3">
        <f>IF(H4049=1,"",C4050+_xlfn.XLOOKUP($B4050,Directions!$B:$B,Directions!C:C))</f>
        <v>61</v>
      </c>
      <c r="F4050" s="3">
        <f>IF(H4049=1,"",D4050+_xlfn.XLOOKUP($B4050,Directions!$B:$B,Directions!D:D))</f>
        <v>19</v>
      </c>
      <c r="G4050" cm="1">
        <f t="array" ref="G4050">IF(H4050=1,"",IF(INDEX(map,F4050,E4050)="#",1,0))</f>
        <v>0</v>
      </c>
      <c r="H4050">
        <f>IF(Journey!H4049=1,1,IF(OR(E4050&lt;0,E4050&gt;Map!$A$1,F4050&lt;0,F4050&gt;Map!$A$1),1,0))</f>
        <v>0</v>
      </c>
    </row>
    <row r="4051" spans="1:8" x14ac:dyDescent="0.25">
      <c r="A4051">
        <v>4049</v>
      </c>
      <c r="B4051">
        <f t="shared" si="63"/>
        <v>4</v>
      </c>
      <c r="C4051">
        <f>IF(B4050&lt;&gt;B4051,C4050,IF(H4050=1,"",C4050+_xlfn.XLOOKUP($B4051,Directions!$B:$B,Directions!C:C)))</f>
        <v>61</v>
      </c>
      <c r="D4051">
        <f>IF(B4050&lt;&gt;B4051,D4050,IF(H4050=1,"",D4050+_xlfn.XLOOKUP($B4051,Directions!$B:$B,Directions!D:D)))</f>
        <v>19</v>
      </c>
      <c r="E4051" s="3">
        <f>IF(H4050=1,"",C4051+_xlfn.XLOOKUP($B4051,Directions!$B:$B,Directions!C:C))</f>
        <v>60</v>
      </c>
      <c r="F4051" s="3">
        <f>IF(H4050=1,"",D4051+_xlfn.XLOOKUP($B4051,Directions!$B:$B,Directions!D:D))</f>
        <v>19</v>
      </c>
      <c r="G4051" cm="1">
        <f t="array" ref="G4051">IF(H4051=1,"",IF(INDEX(map,F4051,E4051)="#",1,0))</f>
        <v>0</v>
      </c>
      <c r="H4051">
        <f>IF(Journey!H4050=1,1,IF(OR(E4051&lt;0,E4051&gt;Map!$A$1,F4051&lt;0,F4051&gt;Map!$A$1),1,0))</f>
        <v>0</v>
      </c>
    </row>
    <row r="4052" spans="1:8" x14ac:dyDescent="0.25">
      <c r="A4052">
        <v>4050</v>
      </c>
      <c r="B4052">
        <f t="shared" si="63"/>
        <v>4</v>
      </c>
      <c r="C4052">
        <f>IF(B4051&lt;&gt;B4052,C4051,IF(H4051=1,"",C4051+_xlfn.XLOOKUP($B4052,Directions!$B:$B,Directions!C:C)))</f>
        <v>60</v>
      </c>
      <c r="D4052">
        <f>IF(B4051&lt;&gt;B4052,D4051,IF(H4051=1,"",D4051+_xlfn.XLOOKUP($B4052,Directions!$B:$B,Directions!D:D)))</f>
        <v>19</v>
      </c>
      <c r="E4052" s="3">
        <f>IF(H4051=1,"",C4052+_xlfn.XLOOKUP($B4052,Directions!$B:$B,Directions!C:C))</f>
        <v>59</v>
      </c>
      <c r="F4052" s="3">
        <f>IF(H4051=1,"",D4052+_xlfn.XLOOKUP($B4052,Directions!$B:$B,Directions!D:D))</f>
        <v>19</v>
      </c>
      <c r="G4052" cm="1">
        <f t="array" ref="G4052">IF(H4052=1,"",IF(INDEX(map,F4052,E4052)="#",1,0))</f>
        <v>0</v>
      </c>
      <c r="H4052">
        <f>IF(Journey!H4051=1,1,IF(OR(E4052&lt;0,E4052&gt;Map!$A$1,F4052&lt;0,F4052&gt;Map!$A$1),1,0))</f>
        <v>0</v>
      </c>
    </row>
    <row r="4053" spans="1:8" x14ac:dyDescent="0.25">
      <c r="A4053">
        <v>4051</v>
      </c>
      <c r="B4053">
        <f t="shared" si="63"/>
        <v>4</v>
      </c>
      <c r="C4053">
        <f>IF(B4052&lt;&gt;B4053,C4052,IF(H4052=1,"",C4052+_xlfn.XLOOKUP($B4053,Directions!$B:$B,Directions!C:C)))</f>
        <v>59</v>
      </c>
      <c r="D4053">
        <f>IF(B4052&lt;&gt;B4053,D4052,IF(H4052=1,"",D4052+_xlfn.XLOOKUP($B4053,Directions!$B:$B,Directions!D:D)))</f>
        <v>19</v>
      </c>
      <c r="E4053" s="3">
        <f>IF(H4052=1,"",C4053+_xlfn.XLOOKUP($B4053,Directions!$B:$B,Directions!C:C))</f>
        <v>58</v>
      </c>
      <c r="F4053" s="3">
        <f>IF(H4052=1,"",D4053+_xlfn.XLOOKUP($B4053,Directions!$B:$B,Directions!D:D))</f>
        <v>19</v>
      </c>
      <c r="G4053" cm="1">
        <f t="array" ref="G4053">IF(H4053=1,"",IF(INDEX(map,F4053,E4053)="#",1,0))</f>
        <v>0</v>
      </c>
      <c r="H4053">
        <f>IF(Journey!H4052=1,1,IF(OR(E4053&lt;0,E4053&gt;Map!$A$1,F4053&lt;0,F4053&gt;Map!$A$1),1,0))</f>
        <v>0</v>
      </c>
    </row>
    <row r="4054" spans="1:8" x14ac:dyDescent="0.25">
      <c r="A4054">
        <v>4052</v>
      </c>
      <c r="B4054">
        <f t="shared" si="63"/>
        <v>4</v>
      </c>
      <c r="C4054">
        <f>IF(B4053&lt;&gt;B4054,C4053,IF(H4053=1,"",C4053+_xlfn.XLOOKUP($B4054,Directions!$B:$B,Directions!C:C)))</f>
        <v>58</v>
      </c>
      <c r="D4054">
        <f>IF(B4053&lt;&gt;B4054,D4053,IF(H4053=1,"",D4053+_xlfn.XLOOKUP($B4054,Directions!$B:$B,Directions!D:D)))</f>
        <v>19</v>
      </c>
      <c r="E4054" s="3">
        <f>IF(H4053=1,"",C4054+_xlfn.XLOOKUP($B4054,Directions!$B:$B,Directions!C:C))</f>
        <v>57</v>
      </c>
      <c r="F4054" s="3">
        <f>IF(H4053=1,"",D4054+_xlfn.XLOOKUP($B4054,Directions!$B:$B,Directions!D:D))</f>
        <v>19</v>
      </c>
      <c r="G4054" cm="1">
        <f t="array" ref="G4054">IF(H4054=1,"",IF(INDEX(map,F4054,E4054)="#",1,0))</f>
        <v>0</v>
      </c>
      <c r="H4054">
        <f>IF(Journey!H4053=1,1,IF(OR(E4054&lt;0,E4054&gt;Map!$A$1,F4054&lt;0,F4054&gt;Map!$A$1),1,0))</f>
        <v>0</v>
      </c>
    </row>
    <row r="4055" spans="1:8" x14ac:dyDescent="0.25">
      <c r="A4055">
        <v>4053</v>
      </c>
      <c r="B4055">
        <f t="shared" si="63"/>
        <v>4</v>
      </c>
      <c r="C4055">
        <f>IF(B4054&lt;&gt;B4055,C4054,IF(H4054=1,"",C4054+_xlfn.XLOOKUP($B4055,Directions!$B:$B,Directions!C:C)))</f>
        <v>57</v>
      </c>
      <c r="D4055">
        <f>IF(B4054&lt;&gt;B4055,D4054,IF(H4054=1,"",D4054+_xlfn.XLOOKUP($B4055,Directions!$B:$B,Directions!D:D)))</f>
        <v>19</v>
      </c>
      <c r="E4055" s="3">
        <f>IF(H4054=1,"",C4055+_xlfn.XLOOKUP($B4055,Directions!$B:$B,Directions!C:C))</f>
        <v>56</v>
      </c>
      <c r="F4055" s="3">
        <f>IF(H4054=1,"",D4055+_xlfn.XLOOKUP($B4055,Directions!$B:$B,Directions!D:D))</f>
        <v>19</v>
      </c>
      <c r="G4055" cm="1">
        <f t="array" ref="G4055">IF(H4055=1,"",IF(INDEX(map,F4055,E4055)="#",1,0))</f>
        <v>0</v>
      </c>
      <c r="H4055">
        <f>IF(Journey!H4054=1,1,IF(OR(E4055&lt;0,E4055&gt;Map!$A$1,F4055&lt;0,F4055&gt;Map!$A$1),1,0))</f>
        <v>0</v>
      </c>
    </row>
    <row r="4056" spans="1:8" x14ac:dyDescent="0.25">
      <c r="A4056">
        <v>4054</v>
      </c>
      <c r="B4056">
        <f t="shared" si="63"/>
        <v>4</v>
      </c>
      <c r="C4056">
        <f>IF(B4055&lt;&gt;B4056,C4055,IF(H4055=1,"",C4055+_xlfn.XLOOKUP($B4056,Directions!$B:$B,Directions!C:C)))</f>
        <v>56</v>
      </c>
      <c r="D4056">
        <f>IF(B4055&lt;&gt;B4056,D4055,IF(H4055=1,"",D4055+_xlfn.XLOOKUP($B4056,Directions!$B:$B,Directions!D:D)))</f>
        <v>19</v>
      </c>
      <c r="E4056" s="3">
        <f>IF(H4055=1,"",C4056+_xlfn.XLOOKUP($B4056,Directions!$B:$B,Directions!C:C))</f>
        <v>55</v>
      </c>
      <c r="F4056" s="3">
        <f>IF(H4055=1,"",D4056+_xlfn.XLOOKUP($B4056,Directions!$B:$B,Directions!D:D))</f>
        <v>19</v>
      </c>
      <c r="G4056" cm="1">
        <f t="array" ref="G4056">IF(H4056=1,"",IF(INDEX(map,F4056,E4056)="#",1,0))</f>
        <v>0</v>
      </c>
      <c r="H4056">
        <f>IF(Journey!H4055=1,1,IF(OR(E4056&lt;0,E4056&gt;Map!$A$1,F4056&lt;0,F4056&gt;Map!$A$1),1,0))</f>
        <v>0</v>
      </c>
    </row>
    <row r="4057" spans="1:8" x14ac:dyDescent="0.25">
      <c r="A4057">
        <v>4055</v>
      </c>
      <c r="B4057">
        <f t="shared" si="63"/>
        <v>4</v>
      </c>
      <c r="C4057">
        <f>IF(B4056&lt;&gt;B4057,C4056,IF(H4056=1,"",C4056+_xlfn.XLOOKUP($B4057,Directions!$B:$B,Directions!C:C)))</f>
        <v>55</v>
      </c>
      <c r="D4057">
        <f>IF(B4056&lt;&gt;B4057,D4056,IF(H4056=1,"",D4056+_xlfn.XLOOKUP($B4057,Directions!$B:$B,Directions!D:D)))</f>
        <v>19</v>
      </c>
      <c r="E4057" s="3">
        <f>IF(H4056=1,"",C4057+_xlfn.XLOOKUP($B4057,Directions!$B:$B,Directions!C:C))</f>
        <v>54</v>
      </c>
      <c r="F4057" s="3">
        <f>IF(H4056=1,"",D4057+_xlfn.XLOOKUP($B4057,Directions!$B:$B,Directions!D:D))</f>
        <v>19</v>
      </c>
      <c r="G4057" cm="1">
        <f t="array" ref="G4057">IF(H4057=1,"",IF(INDEX(map,F4057,E4057)="#",1,0))</f>
        <v>0</v>
      </c>
      <c r="H4057">
        <f>IF(Journey!H4056=1,1,IF(OR(E4057&lt;0,E4057&gt;Map!$A$1,F4057&lt;0,F4057&gt;Map!$A$1),1,0))</f>
        <v>0</v>
      </c>
    </row>
    <row r="4058" spans="1:8" x14ac:dyDescent="0.25">
      <c r="A4058">
        <v>4056</v>
      </c>
      <c r="B4058">
        <f t="shared" si="63"/>
        <v>4</v>
      </c>
      <c r="C4058">
        <f>IF(B4057&lt;&gt;B4058,C4057,IF(H4057=1,"",C4057+_xlfn.XLOOKUP($B4058,Directions!$B:$B,Directions!C:C)))</f>
        <v>54</v>
      </c>
      <c r="D4058">
        <f>IF(B4057&lt;&gt;B4058,D4057,IF(H4057=1,"",D4057+_xlfn.XLOOKUP($B4058,Directions!$B:$B,Directions!D:D)))</f>
        <v>19</v>
      </c>
      <c r="E4058" s="3">
        <f>IF(H4057=1,"",C4058+_xlfn.XLOOKUP($B4058,Directions!$B:$B,Directions!C:C))</f>
        <v>53</v>
      </c>
      <c r="F4058" s="3">
        <f>IF(H4057=1,"",D4058+_xlfn.XLOOKUP($B4058,Directions!$B:$B,Directions!D:D))</f>
        <v>19</v>
      </c>
      <c r="G4058" cm="1">
        <f t="array" ref="G4058">IF(H4058=1,"",IF(INDEX(map,F4058,E4058)="#",1,0))</f>
        <v>0</v>
      </c>
      <c r="H4058">
        <f>IF(Journey!H4057=1,1,IF(OR(E4058&lt;0,E4058&gt;Map!$A$1,F4058&lt;0,F4058&gt;Map!$A$1),1,0))</f>
        <v>0</v>
      </c>
    </row>
    <row r="4059" spans="1:8" x14ac:dyDescent="0.25">
      <c r="A4059">
        <v>4057</v>
      </c>
      <c r="B4059">
        <f t="shared" si="63"/>
        <v>4</v>
      </c>
      <c r="C4059">
        <f>IF(B4058&lt;&gt;B4059,C4058,IF(H4058=1,"",C4058+_xlfn.XLOOKUP($B4059,Directions!$B:$B,Directions!C:C)))</f>
        <v>53</v>
      </c>
      <c r="D4059">
        <f>IF(B4058&lt;&gt;B4059,D4058,IF(H4058=1,"",D4058+_xlfn.XLOOKUP($B4059,Directions!$B:$B,Directions!D:D)))</f>
        <v>19</v>
      </c>
      <c r="E4059" s="3">
        <f>IF(H4058=1,"",C4059+_xlfn.XLOOKUP($B4059,Directions!$B:$B,Directions!C:C))</f>
        <v>52</v>
      </c>
      <c r="F4059" s="3">
        <f>IF(H4058=1,"",D4059+_xlfn.XLOOKUP($B4059,Directions!$B:$B,Directions!D:D))</f>
        <v>19</v>
      </c>
      <c r="G4059" cm="1">
        <f t="array" ref="G4059">IF(H4059=1,"",IF(INDEX(map,F4059,E4059)="#",1,0))</f>
        <v>0</v>
      </c>
      <c r="H4059">
        <f>IF(Journey!H4058=1,1,IF(OR(E4059&lt;0,E4059&gt;Map!$A$1,F4059&lt;0,F4059&gt;Map!$A$1),1,0))</f>
        <v>0</v>
      </c>
    </row>
    <row r="4060" spans="1:8" x14ac:dyDescent="0.25">
      <c r="A4060">
        <v>4058</v>
      </c>
      <c r="B4060">
        <f t="shared" si="63"/>
        <v>4</v>
      </c>
      <c r="C4060">
        <f>IF(B4059&lt;&gt;B4060,C4059,IF(H4059=1,"",C4059+_xlfn.XLOOKUP($B4060,Directions!$B:$B,Directions!C:C)))</f>
        <v>52</v>
      </c>
      <c r="D4060">
        <f>IF(B4059&lt;&gt;B4060,D4059,IF(H4059=1,"",D4059+_xlfn.XLOOKUP($B4060,Directions!$B:$B,Directions!D:D)))</f>
        <v>19</v>
      </c>
      <c r="E4060" s="3">
        <f>IF(H4059=1,"",C4060+_xlfn.XLOOKUP($B4060,Directions!$B:$B,Directions!C:C))</f>
        <v>51</v>
      </c>
      <c r="F4060" s="3">
        <f>IF(H4059=1,"",D4060+_xlfn.XLOOKUP($B4060,Directions!$B:$B,Directions!D:D))</f>
        <v>19</v>
      </c>
      <c r="G4060" cm="1">
        <f t="array" ref="G4060">IF(H4060=1,"",IF(INDEX(map,F4060,E4060)="#",1,0))</f>
        <v>0</v>
      </c>
      <c r="H4060">
        <f>IF(Journey!H4059=1,1,IF(OR(E4060&lt;0,E4060&gt;Map!$A$1,F4060&lt;0,F4060&gt;Map!$A$1),1,0))</f>
        <v>0</v>
      </c>
    </row>
    <row r="4061" spans="1:8" x14ac:dyDescent="0.25">
      <c r="A4061">
        <v>4059</v>
      </c>
      <c r="B4061">
        <f t="shared" si="63"/>
        <v>4</v>
      </c>
      <c r="C4061">
        <f>IF(B4060&lt;&gt;B4061,C4060,IF(H4060=1,"",C4060+_xlfn.XLOOKUP($B4061,Directions!$B:$B,Directions!C:C)))</f>
        <v>51</v>
      </c>
      <c r="D4061">
        <f>IF(B4060&lt;&gt;B4061,D4060,IF(H4060=1,"",D4060+_xlfn.XLOOKUP($B4061,Directions!$B:$B,Directions!D:D)))</f>
        <v>19</v>
      </c>
      <c r="E4061" s="3">
        <f>IF(H4060=1,"",C4061+_xlfn.XLOOKUP($B4061,Directions!$B:$B,Directions!C:C))</f>
        <v>50</v>
      </c>
      <c r="F4061" s="3">
        <f>IF(H4060=1,"",D4061+_xlfn.XLOOKUP($B4061,Directions!$B:$B,Directions!D:D))</f>
        <v>19</v>
      </c>
      <c r="G4061" cm="1">
        <f t="array" ref="G4061">IF(H4061=1,"",IF(INDEX(map,F4061,E4061)="#",1,0))</f>
        <v>0</v>
      </c>
      <c r="H4061">
        <f>IF(Journey!H4060=1,1,IF(OR(E4061&lt;0,E4061&gt;Map!$A$1,F4061&lt;0,F4061&gt;Map!$A$1),1,0))</f>
        <v>0</v>
      </c>
    </row>
    <row r="4062" spans="1:8" x14ac:dyDescent="0.25">
      <c r="A4062">
        <v>4060</v>
      </c>
      <c r="B4062">
        <f t="shared" si="63"/>
        <v>4</v>
      </c>
      <c r="C4062">
        <f>IF(B4061&lt;&gt;B4062,C4061,IF(H4061=1,"",C4061+_xlfn.XLOOKUP($B4062,Directions!$B:$B,Directions!C:C)))</f>
        <v>50</v>
      </c>
      <c r="D4062">
        <f>IF(B4061&lt;&gt;B4062,D4061,IF(H4061=1,"",D4061+_xlfn.XLOOKUP($B4062,Directions!$B:$B,Directions!D:D)))</f>
        <v>19</v>
      </c>
      <c r="E4062" s="3">
        <f>IF(H4061=1,"",C4062+_xlfn.XLOOKUP($B4062,Directions!$B:$B,Directions!C:C))</f>
        <v>49</v>
      </c>
      <c r="F4062" s="3">
        <f>IF(H4061=1,"",D4062+_xlfn.XLOOKUP($B4062,Directions!$B:$B,Directions!D:D))</f>
        <v>19</v>
      </c>
      <c r="G4062" cm="1">
        <f t="array" ref="G4062">IF(H4062=1,"",IF(INDEX(map,F4062,E4062)="#",1,0))</f>
        <v>0</v>
      </c>
      <c r="H4062">
        <f>IF(Journey!H4061=1,1,IF(OR(E4062&lt;0,E4062&gt;Map!$A$1,F4062&lt;0,F4062&gt;Map!$A$1),1,0))</f>
        <v>0</v>
      </c>
    </row>
    <row r="4063" spans="1:8" x14ac:dyDescent="0.25">
      <c r="A4063">
        <v>4061</v>
      </c>
      <c r="B4063">
        <f t="shared" si="63"/>
        <v>4</v>
      </c>
      <c r="C4063">
        <f>IF(B4062&lt;&gt;B4063,C4062,IF(H4062=1,"",C4062+_xlfn.XLOOKUP($B4063,Directions!$B:$B,Directions!C:C)))</f>
        <v>49</v>
      </c>
      <c r="D4063">
        <f>IF(B4062&lt;&gt;B4063,D4062,IF(H4062=1,"",D4062+_xlfn.XLOOKUP($B4063,Directions!$B:$B,Directions!D:D)))</f>
        <v>19</v>
      </c>
      <c r="E4063" s="3">
        <f>IF(H4062=1,"",C4063+_xlfn.XLOOKUP($B4063,Directions!$B:$B,Directions!C:C))</f>
        <v>48</v>
      </c>
      <c r="F4063" s="3">
        <f>IF(H4062=1,"",D4063+_xlfn.XLOOKUP($B4063,Directions!$B:$B,Directions!D:D))</f>
        <v>19</v>
      </c>
      <c r="G4063" cm="1">
        <f t="array" ref="G4063">IF(H4063=1,"",IF(INDEX(map,F4063,E4063)="#",1,0))</f>
        <v>0</v>
      </c>
      <c r="H4063">
        <f>IF(Journey!H4062=1,1,IF(OR(E4063&lt;0,E4063&gt;Map!$A$1,F4063&lt;0,F4063&gt;Map!$A$1),1,0))</f>
        <v>0</v>
      </c>
    </row>
    <row r="4064" spans="1:8" x14ac:dyDescent="0.25">
      <c r="A4064">
        <v>4062</v>
      </c>
      <c r="B4064">
        <f t="shared" si="63"/>
        <v>4</v>
      </c>
      <c r="C4064">
        <f>IF(B4063&lt;&gt;B4064,C4063,IF(H4063=1,"",C4063+_xlfn.XLOOKUP($B4064,Directions!$B:$B,Directions!C:C)))</f>
        <v>48</v>
      </c>
      <c r="D4064">
        <f>IF(B4063&lt;&gt;B4064,D4063,IF(H4063=1,"",D4063+_xlfn.XLOOKUP($B4064,Directions!$B:$B,Directions!D:D)))</f>
        <v>19</v>
      </c>
      <c r="E4064" s="3">
        <f>IF(H4063=1,"",C4064+_xlfn.XLOOKUP($B4064,Directions!$B:$B,Directions!C:C))</f>
        <v>47</v>
      </c>
      <c r="F4064" s="3">
        <f>IF(H4063=1,"",D4064+_xlfn.XLOOKUP($B4064,Directions!$B:$B,Directions!D:D))</f>
        <v>19</v>
      </c>
      <c r="G4064" cm="1">
        <f t="array" ref="G4064">IF(H4064=1,"",IF(INDEX(map,F4064,E4064)="#",1,0))</f>
        <v>0</v>
      </c>
      <c r="H4064">
        <f>IF(Journey!H4063=1,1,IF(OR(E4064&lt;0,E4064&gt;Map!$A$1,F4064&lt;0,F4064&gt;Map!$A$1),1,0))</f>
        <v>0</v>
      </c>
    </row>
    <row r="4065" spans="1:8" x14ac:dyDescent="0.25">
      <c r="A4065">
        <v>4063</v>
      </c>
      <c r="B4065">
        <f t="shared" si="63"/>
        <v>4</v>
      </c>
      <c r="C4065">
        <f>IF(B4064&lt;&gt;B4065,C4064,IF(H4064=1,"",C4064+_xlfn.XLOOKUP($B4065,Directions!$B:$B,Directions!C:C)))</f>
        <v>47</v>
      </c>
      <c r="D4065">
        <f>IF(B4064&lt;&gt;B4065,D4064,IF(H4064=1,"",D4064+_xlfn.XLOOKUP($B4065,Directions!$B:$B,Directions!D:D)))</f>
        <v>19</v>
      </c>
      <c r="E4065" s="3">
        <f>IF(H4064=1,"",C4065+_xlfn.XLOOKUP($B4065,Directions!$B:$B,Directions!C:C))</f>
        <v>46</v>
      </c>
      <c r="F4065" s="3">
        <f>IF(H4064=1,"",D4065+_xlfn.XLOOKUP($B4065,Directions!$B:$B,Directions!D:D))</f>
        <v>19</v>
      </c>
      <c r="G4065" cm="1">
        <f t="array" ref="G4065">IF(H4065=1,"",IF(INDEX(map,F4065,E4065)="#",1,0))</f>
        <v>0</v>
      </c>
      <c r="H4065">
        <f>IF(Journey!H4064=1,1,IF(OR(E4065&lt;0,E4065&gt;Map!$A$1,F4065&lt;0,F4065&gt;Map!$A$1),1,0))</f>
        <v>0</v>
      </c>
    </row>
    <row r="4066" spans="1:8" x14ac:dyDescent="0.25">
      <c r="A4066">
        <v>4064</v>
      </c>
      <c r="B4066">
        <f t="shared" si="63"/>
        <v>4</v>
      </c>
      <c r="C4066">
        <f>IF(B4065&lt;&gt;B4066,C4065,IF(H4065=1,"",C4065+_xlfn.XLOOKUP($B4066,Directions!$B:$B,Directions!C:C)))</f>
        <v>46</v>
      </c>
      <c r="D4066">
        <f>IF(B4065&lt;&gt;B4066,D4065,IF(H4065=1,"",D4065+_xlfn.XLOOKUP($B4066,Directions!$B:$B,Directions!D:D)))</f>
        <v>19</v>
      </c>
      <c r="E4066" s="3">
        <f>IF(H4065=1,"",C4066+_xlfn.XLOOKUP($B4066,Directions!$B:$B,Directions!C:C))</f>
        <v>45</v>
      </c>
      <c r="F4066" s="3">
        <f>IF(H4065=1,"",D4066+_xlfn.XLOOKUP($B4066,Directions!$B:$B,Directions!D:D))</f>
        <v>19</v>
      </c>
      <c r="G4066" cm="1">
        <f t="array" ref="G4066">IF(H4066=1,"",IF(INDEX(map,F4066,E4066)="#",1,0))</f>
        <v>0</v>
      </c>
      <c r="H4066">
        <f>IF(Journey!H4065=1,1,IF(OR(E4066&lt;0,E4066&gt;Map!$A$1,F4066&lt;0,F4066&gt;Map!$A$1),1,0))</f>
        <v>0</v>
      </c>
    </row>
    <row r="4067" spans="1:8" x14ac:dyDescent="0.25">
      <c r="A4067">
        <v>4065</v>
      </c>
      <c r="B4067">
        <f t="shared" si="63"/>
        <v>4</v>
      </c>
      <c r="C4067">
        <f>IF(B4066&lt;&gt;B4067,C4066,IF(H4066=1,"",C4066+_xlfn.XLOOKUP($B4067,Directions!$B:$B,Directions!C:C)))</f>
        <v>45</v>
      </c>
      <c r="D4067">
        <f>IF(B4066&lt;&gt;B4067,D4066,IF(H4066=1,"",D4066+_xlfn.XLOOKUP($B4067,Directions!$B:$B,Directions!D:D)))</f>
        <v>19</v>
      </c>
      <c r="E4067" s="3">
        <f>IF(H4066=1,"",C4067+_xlfn.XLOOKUP($B4067,Directions!$B:$B,Directions!C:C))</f>
        <v>44</v>
      </c>
      <c r="F4067" s="3">
        <f>IF(H4066=1,"",D4067+_xlfn.XLOOKUP($B4067,Directions!$B:$B,Directions!D:D))</f>
        <v>19</v>
      </c>
      <c r="G4067" cm="1">
        <f t="array" ref="G4067">IF(H4067=1,"",IF(INDEX(map,F4067,E4067)="#",1,0))</f>
        <v>0</v>
      </c>
      <c r="H4067">
        <f>IF(Journey!H4066=1,1,IF(OR(E4067&lt;0,E4067&gt;Map!$A$1,F4067&lt;0,F4067&gt;Map!$A$1),1,0))</f>
        <v>0</v>
      </c>
    </row>
    <row r="4068" spans="1:8" x14ac:dyDescent="0.25">
      <c r="A4068">
        <v>4066</v>
      </c>
      <c r="B4068">
        <f t="shared" si="63"/>
        <v>4</v>
      </c>
      <c r="C4068">
        <f>IF(B4067&lt;&gt;B4068,C4067,IF(H4067=1,"",C4067+_xlfn.XLOOKUP($B4068,Directions!$B:$B,Directions!C:C)))</f>
        <v>44</v>
      </c>
      <c r="D4068">
        <f>IF(B4067&lt;&gt;B4068,D4067,IF(H4067=1,"",D4067+_xlfn.XLOOKUP($B4068,Directions!$B:$B,Directions!D:D)))</f>
        <v>19</v>
      </c>
      <c r="E4068" s="3">
        <f>IF(H4067=1,"",C4068+_xlfn.XLOOKUP($B4068,Directions!$B:$B,Directions!C:C))</f>
        <v>43</v>
      </c>
      <c r="F4068" s="3">
        <f>IF(H4067=1,"",D4068+_xlfn.XLOOKUP($B4068,Directions!$B:$B,Directions!D:D))</f>
        <v>19</v>
      </c>
      <c r="G4068" cm="1">
        <f t="array" ref="G4068">IF(H4068=1,"",IF(INDEX(map,F4068,E4068)="#",1,0))</f>
        <v>0</v>
      </c>
      <c r="H4068">
        <f>IF(Journey!H4067=1,1,IF(OR(E4068&lt;0,E4068&gt;Map!$A$1,F4068&lt;0,F4068&gt;Map!$A$1),1,0))</f>
        <v>0</v>
      </c>
    </row>
    <row r="4069" spans="1:8" x14ac:dyDescent="0.25">
      <c r="A4069">
        <v>4067</v>
      </c>
      <c r="B4069">
        <f t="shared" si="63"/>
        <v>4</v>
      </c>
      <c r="C4069">
        <f>IF(B4068&lt;&gt;B4069,C4068,IF(H4068=1,"",C4068+_xlfn.XLOOKUP($B4069,Directions!$B:$B,Directions!C:C)))</f>
        <v>43</v>
      </c>
      <c r="D4069">
        <f>IF(B4068&lt;&gt;B4069,D4068,IF(H4068=1,"",D4068+_xlfn.XLOOKUP($B4069,Directions!$B:$B,Directions!D:D)))</f>
        <v>19</v>
      </c>
      <c r="E4069" s="3">
        <f>IF(H4068=1,"",C4069+_xlfn.XLOOKUP($B4069,Directions!$B:$B,Directions!C:C))</f>
        <v>42</v>
      </c>
      <c r="F4069" s="3">
        <f>IF(H4068=1,"",D4069+_xlfn.XLOOKUP($B4069,Directions!$B:$B,Directions!D:D))</f>
        <v>19</v>
      </c>
      <c r="G4069" cm="1">
        <f t="array" ref="G4069">IF(H4069=1,"",IF(INDEX(map,F4069,E4069)="#",1,0))</f>
        <v>0</v>
      </c>
      <c r="H4069">
        <f>IF(Journey!H4068=1,1,IF(OR(E4069&lt;0,E4069&gt;Map!$A$1,F4069&lt;0,F4069&gt;Map!$A$1),1,0))</f>
        <v>0</v>
      </c>
    </row>
    <row r="4070" spans="1:8" x14ac:dyDescent="0.25">
      <c r="A4070">
        <v>4068</v>
      </c>
      <c r="B4070">
        <f t="shared" si="63"/>
        <v>4</v>
      </c>
      <c r="C4070">
        <f>IF(B4069&lt;&gt;B4070,C4069,IF(H4069=1,"",C4069+_xlfn.XLOOKUP($B4070,Directions!$B:$B,Directions!C:C)))</f>
        <v>42</v>
      </c>
      <c r="D4070">
        <f>IF(B4069&lt;&gt;B4070,D4069,IF(H4069=1,"",D4069+_xlfn.XLOOKUP($B4070,Directions!$B:$B,Directions!D:D)))</f>
        <v>19</v>
      </c>
      <c r="E4070" s="3">
        <f>IF(H4069=1,"",C4070+_xlfn.XLOOKUP($B4070,Directions!$B:$B,Directions!C:C))</f>
        <v>41</v>
      </c>
      <c r="F4070" s="3">
        <f>IF(H4069=1,"",D4070+_xlfn.XLOOKUP($B4070,Directions!$B:$B,Directions!D:D))</f>
        <v>19</v>
      </c>
      <c r="G4070" cm="1">
        <f t="array" ref="G4070">IF(H4070=1,"",IF(INDEX(map,F4070,E4070)="#",1,0))</f>
        <v>0</v>
      </c>
      <c r="H4070">
        <f>IF(Journey!H4069=1,1,IF(OR(E4070&lt;0,E4070&gt;Map!$A$1,F4070&lt;0,F4070&gt;Map!$A$1),1,0))</f>
        <v>0</v>
      </c>
    </row>
    <row r="4071" spans="1:8" x14ac:dyDescent="0.25">
      <c r="A4071">
        <v>4069</v>
      </c>
      <c r="B4071">
        <f t="shared" si="63"/>
        <v>4</v>
      </c>
      <c r="C4071">
        <f>IF(B4070&lt;&gt;B4071,C4070,IF(H4070=1,"",C4070+_xlfn.XLOOKUP($B4071,Directions!$B:$B,Directions!C:C)))</f>
        <v>41</v>
      </c>
      <c r="D4071">
        <f>IF(B4070&lt;&gt;B4071,D4070,IF(H4070=1,"",D4070+_xlfn.XLOOKUP($B4071,Directions!$B:$B,Directions!D:D)))</f>
        <v>19</v>
      </c>
      <c r="E4071" s="3">
        <f>IF(H4070=1,"",C4071+_xlfn.XLOOKUP($B4071,Directions!$B:$B,Directions!C:C))</f>
        <v>40</v>
      </c>
      <c r="F4071" s="3">
        <f>IF(H4070=1,"",D4071+_xlfn.XLOOKUP($B4071,Directions!$B:$B,Directions!D:D))</f>
        <v>19</v>
      </c>
      <c r="G4071" cm="1">
        <f t="array" ref="G4071">IF(H4071=1,"",IF(INDEX(map,F4071,E4071)="#",1,0))</f>
        <v>0</v>
      </c>
      <c r="H4071">
        <f>IF(Journey!H4070=1,1,IF(OR(E4071&lt;0,E4071&gt;Map!$A$1,F4071&lt;0,F4071&gt;Map!$A$1),1,0))</f>
        <v>0</v>
      </c>
    </row>
    <row r="4072" spans="1:8" x14ac:dyDescent="0.25">
      <c r="A4072">
        <v>4070</v>
      </c>
      <c r="B4072">
        <f t="shared" si="63"/>
        <v>4</v>
      </c>
      <c r="C4072">
        <f>IF(B4071&lt;&gt;B4072,C4071,IF(H4071=1,"",C4071+_xlfn.XLOOKUP($B4072,Directions!$B:$B,Directions!C:C)))</f>
        <v>40</v>
      </c>
      <c r="D4072">
        <f>IF(B4071&lt;&gt;B4072,D4071,IF(H4071=1,"",D4071+_xlfn.XLOOKUP($B4072,Directions!$B:$B,Directions!D:D)))</f>
        <v>19</v>
      </c>
      <c r="E4072" s="3">
        <f>IF(H4071=1,"",C4072+_xlfn.XLOOKUP($B4072,Directions!$B:$B,Directions!C:C))</f>
        <v>39</v>
      </c>
      <c r="F4072" s="3">
        <f>IF(H4071=1,"",D4072+_xlfn.XLOOKUP($B4072,Directions!$B:$B,Directions!D:D))</f>
        <v>19</v>
      </c>
      <c r="G4072" cm="1">
        <f t="array" ref="G4072">IF(H4072=1,"",IF(INDEX(map,F4072,E4072)="#",1,0))</f>
        <v>0</v>
      </c>
      <c r="H4072">
        <f>IF(Journey!H4071=1,1,IF(OR(E4072&lt;0,E4072&gt;Map!$A$1,F4072&lt;0,F4072&gt;Map!$A$1),1,0))</f>
        <v>0</v>
      </c>
    </row>
    <row r="4073" spans="1:8" x14ac:dyDescent="0.25">
      <c r="A4073">
        <v>4071</v>
      </c>
      <c r="B4073">
        <f t="shared" si="63"/>
        <v>4</v>
      </c>
      <c r="C4073">
        <f>IF(B4072&lt;&gt;B4073,C4072,IF(H4072=1,"",C4072+_xlfn.XLOOKUP($B4073,Directions!$B:$B,Directions!C:C)))</f>
        <v>39</v>
      </c>
      <c r="D4073">
        <f>IF(B4072&lt;&gt;B4073,D4072,IF(H4072=1,"",D4072+_xlfn.XLOOKUP($B4073,Directions!$B:$B,Directions!D:D)))</f>
        <v>19</v>
      </c>
      <c r="E4073" s="3">
        <f>IF(H4072=1,"",C4073+_xlfn.XLOOKUP($B4073,Directions!$B:$B,Directions!C:C))</f>
        <v>38</v>
      </c>
      <c r="F4073" s="3">
        <f>IF(H4072=1,"",D4073+_xlfn.XLOOKUP($B4073,Directions!$B:$B,Directions!D:D))</f>
        <v>19</v>
      </c>
      <c r="G4073" cm="1">
        <f t="array" ref="G4073">IF(H4073=1,"",IF(INDEX(map,F4073,E4073)="#",1,0))</f>
        <v>0</v>
      </c>
      <c r="H4073">
        <f>IF(Journey!H4072=1,1,IF(OR(E4073&lt;0,E4073&gt;Map!$A$1,F4073&lt;0,F4073&gt;Map!$A$1),1,0))</f>
        <v>0</v>
      </c>
    </row>
    <row r="4074" spans="1:8" x14ac:dyDescent="0.25">
      <c r="A4074">
        <v>4072</v>
      </c>
      <c r="B4074">
        <f t="shared" si="63"/>
        <v>4</v>
      </c>
      <c r="C4074">
        <f>IF(B4073&lt;&gt;B4074,C4073,IF(H4073=1,"",C4073+_xlfn.XLOOKUP($B4074,Directions!$B:$B,Directions!C:C)))</f>
        <v>38</v>
      </c>
      <c r="D4074">
        <f>IF(B4073&lt;&gt;B4074,D4073,IF(H4073=1,"",D4073+_xlfn.XLOOKUP($B4074,Directions!$B:$B,Directions!D:D)))</f>
        <v>19</v>
      </c>
      <c r="E4074" s="3">
        <f>IF(H4073=1,"",C4074+_xlfn.XLOOKUP($B4074,Directions!$B:$B,Directions!C:C))</f>
        <v>37</v>
      </c>
      <c r="F4074" s="3">
        <f>IF(H4073=1,"",D4074+_xlfn.XLOOKUP($B4074,Directions!$B:$B,Directions!D:D))</f>
        <v>19</v>
      </c>
      <c r="G4074" cm="1">
        <f t="array" ref="G4074">IF(H4074=1,"",IF(INDEX(map,F4074,E4074)="#",1,0))</f>
        <v>0</v>
      </c>
      <c r="H4074">
        <f>IF(Journey!H4073=1,1,IF(OR(E4074&lt;0,E4074&gt;Map!$A$1,F4074&lt;0,F4074&gt;Map!$A$1),1,0))</f>
        <v>0</v>
      </c>
    </row>
    <row r="4075" spans="1:8" x14ac:dyDescent="0.25">
      <c r="A4075">
        <v>4073</v>
      </c>
      <c r="B4075">
        <f t="shared" si="63"/>
        <v>4</v>
      </c>
      <c r="C4075">
        <f>IF(B4074&lt;&gt;B4075,C4074,IF(H4074=1,"",C4074+_xlfn.XLOOKUP($B4075,Directions!$B:$B,Directions!C:C)))</f>
        <v>37</v>
      </c>
      <c r="D4075">
        <f>IF(B4074&lt;&gt;B4075,D4074,IF(H4074=1,"",D4074+_xlfn.XLOOKUP($B4075,Directions!$B:$B,Directions!D:D)))</f>
        <v>19</v>
      </c>
      <c r="E4075" s="3">
        <f>IF(H4074=1,"",C4075+_xlfn.XLOOKUP($B4075,Directions!$B:$B,Directions!C:C))</f>
        <v>36</v>
      </c>
      <c r="F4075" s="3">
        <f>IF(H4074=1,"",D4075+_xlfn.XLOOKUP($B4075,Directions!$B:$B,Directions!D:D))</f>
        <v>19</v>
      </c>
      <c r="G4075" cm="1">
        <f t="array" ref="G4075">IF(H4075=1,"",IF(INDEX(map,F4075,E4075)="#",1,0))</f>
        <v>0</v>
      </c>
      <c r="H4075">
        <f>IF(Journey!H4074=1,1,IF(OR(E4075&lt;0,E4075&gt;Map!$A$1,F4075&lt;0,F4075&gt;Map!$A$1),1,0))</f>
        <v>0</v>
      </c>
    </row>
    <row r="4076" spans="1:8" x14ac:dyDescent="0.25">
      <c r="A4076">
        <v>4074</v>
      </c>
      <c r="B4076">
        <f t="shared" si="63"/>
        <v>4</v>
      </c>
      <c r="C4076">
        <f>IF(B4075&lt;&gt;B4076,C4075,IF(H4075=1,"",C4075+_xlfn.XLOOKUP($B4076,Directions!$B:$B,Directions!C:C)))</f>
        <v>36</v>
      </c>
      <c r="D4076">
        <f>IF(B4075&lt;&gt;B4076,D4075,IF(H4075=1,"",D4075+_xlfn.XLOOKUP($B4076,Directions!$B:$B,Directions!D:D)))</f>
        <v>19</v>
      </c>
      <c r="E4076" s="3">
        <f>IF(H4075=1,"",C4076+_xlfn.XLOOKUP($B4076,Directions!$B:$B,Directions!C:C))</f>
        <v>35</v>
      </c>
      <c r="F4076" s="3">
        <f>IF(H4075=1,"",D4076+_xlfn.XLOOKUP($B4076,Directions!$B:$B,Directions!D:D))</f>
        <v>19</v>
      </c>
      <c r="G4076" cm="1">
        <f t="array" ref="G4076">IF(H4076=1,"",IF(INDEX(map,F4076,E4076)="#",1,0))</f>
        <v>0</v>
      </c>
      <c r="H4076">
        <f>IF(Journey!H4075=1,1,IF(OR(E4076&lt;0,E4076&gt;Map!$A$1,F4076&lt;0,F4076&gt;Map!$A$1),1,0))</f>
        <v>0</v>
      </c>
    </row>
    <row r="4077" spans="1:8" x14ac:dyDescent="0.25">
      <c r="A4077">
        <v>4075</v>
      </c>
      <c r="B4077">
        <f t="shared" si="63"/>
        <v>4</v>
      </c>
      <c r="C4077">
        <f>IF(B4076&lt;&gt;B4077,C4076,IF(H4076=1,"",C4076+_xlfn.XLOOKUP($B4077,Directions!$B:$B,Directions!C:C)))</f>
        <v>35</v>
      </c>
      <c r="D4077">
        <f>IF(B4076&lt;&gt;B4077,D4076,IF(H4076=1,"",D4076+_xlfn.XLOOKUP($B4077,Directions!$B:$B,Directions!D:D)))</f>
        <v>19</v>
      </c>
      <c r="E4077" s="3">
        <f>IF(H4076=1,"",C4077+_xlfn.XLOOKUP($B4077,Directions!$B:$B,Directions!C:C))</f>
        <v>34</v>
      </c>
      <c r="F4077" s="3">
        <f>IF(H4076=1,"",D4077+_xlfn.XLOOKUP($B4077,Directions!$B:$B,Directions!D:D))</f>
        <v>19</v>
      </c>
      <c r="G4077" cm="1">
        <f t="array" ref="G4077">IF(H4077=1,"",IF(INDEX(map,F4077,E4077)="#",1,0))</f>
        <v>0</v>
      </c>
      <c r="H4077">
        <f>IF(Journey!H4076=1,1,IF(OR(E4077&lt;0,E4077&gt;Map!$A$1,F4077&lt;0,F4077&gt;Map!$A$1),1,0))</f>
        <v>0</v>
      </c>
    </row>
    <row r="4078" spans="1:8" x14ac:dyDescent="0.25">
      <c r="A4078">
        <v>4076</v>
      </c>
      <c r="B4078">
        <f t="shared" si="63"/>
        <v>4</v>
      </c>
      <c r="C4078">
        <f>IF(B4077&lt;&gt;B4078,C4077,IF(H4077=1,"",C4077+_xlfn.XLOOKUP($B4078,Directions!$B:$B,Directions!C:C)))</f>
        <v>34</v>
      </c>
      <c r="D4078">
        <f>IF(B4077&lt;&gt;B4078,D4077,IF(H4077=1,"",D4077+_xlfn.XLOOKUP($B4078,Directions!$B:$B,Directions!D:D)))</f>
        <v>19</v>
      </c>
      <c r="E4078" s="3">
        <f>IF(H4077=1,"",C4078+_xlfn.XLOOKUP($B4078,Directions!$B:$B,Directions!C:C))</f>
        <v>33</v>
      </c>
      <c r="F4078" s="3">
        <f>IF(H4077=1,"",D4078+_xlfn.XLOOKUP($B4078,Directions!$B:$B,Directions!D:D))</f>
        <v>19</v>
      </c>
      <c r="G4078" cm="1">
        <f t="array" ref="G4078">IF(H4078=1,"",IF(INDEX(map,F4078,E4078)="#",1,0))</f>
        <v>0</v>
      </c>
      <c r="H4078">
        <f>IF(Journey!H4077=1,1,IF(OR(E4078&lt;0,E4078&gt;Map!$A$1,F4078&lt;0,F4078&gt;Map!$A$1),1,0))</f>
        <v>0</v>
      </c>
    </row>
    <row r="4079" spans="1:8" x14ac:dyDescent="0.25">
      <c r="A4079">
        <v>4077</v>
      </c>
      <c r="B4079">
        <f t="shared" si="63"/>
        <v>4</v>
      </c>
      <c r="C4079">
        <f>IF(B4078&lt;&gt;B4079,C4078,IF(H4078=1,"",C4078+_xlfn.XLOOKUP($B4079,Directions!$B:$B,Directions!C:C)))</f>
        <v>33</v>
      </c>
      <c r="D4079">
        <f>IF(B4078&lt;&gt;B4079,D4078,IF(H4078=1,"",D4078+_xlfn.XLOOKUP($B4079,Directions!$B:$B,Directions!D:D)))</f>
        <v>19</v>
      </c>
      <c r="E4079" s="3">
        <f>IF(H4078=1,"",C4079+_xlfn.XLOOKUP($B4079,Directions!$B:$B,Directions!C:C))</f>
        <v>32</v>
      </c>
      <c r="F4079" s="3">
        <f>IF(H4078=1,"",D4079+_xlfn.XLOOKUP($B4079,Directions!$B:$B,Directions!D:D))</f>
        <v>19</v>
      </c>
      <c r="G4079" cm="1">
        <f t="array" ref="G4079">IF(H4079=1,"",IF(INDEX(map,F4079,E4079)="#",1,0))</f>
        <v>0</v>
      </c>
      <c r="H4079">
        <f>IF(Journey!H4078=1,1,IF(OR(E4079&lt;0,E4079&gt;Map!$A$1,F4079&lt;0,F4079&gt;Map!$A$1),1,0))</f>
        <v>0</v>
      </c>
    </row>
    <row r="4080" spans="1:8" x14ac:dyDescent="0.25">
      <c r="A4080">
        <v>4078</v>
      </c>
      <c r="B4080">
        <f t="shared" si="63"/>
        <v>4</v>
      </c>
      <c r="C4080">
        <f>IF(B4079&lt;&gt;B4080,C4079,IF(H4079=1,"",C4079+_xlfn.XLOOKUP($B4080,Directions!$B:$B,Directions!C:C)))</f>
        <v>32</v>
      </c>
      <c r="D4080">
        <f>IF(B4079&lt;&gt;B4080,D4079,IF(H4079=1,"",D4079+_xlfn.XLOOKUP($B4080,Directions!$B:$B,Directions!D:D)))</f>
        <v>19</v>
      </c>
      <c r="E4080" s="3">
        <f>IF(H4079=1,"",C4080+_xlfn.XLOOKUP($B4080,Directions!$B:$B,Directions!C:C))</f>
        <v>31</v>
      </c>
      <c r="F4080" s="3">
        <f>IF(H4079=1,"",D4080+_xlfn.XLOOKUP($B4080,Directions!$B:$B,Directions!D:D))</f>
        <v>19</v>
      </c>
      <c r="G4080" cm="1">
        <f t="array" ref="G4080">IF(H4080=1,"",IF(INDEX(map,F4080,E4080)="#",1,0))</f>
        <v>0</v>
      </c>
      <c r="H4080">
        <f>IF(Journey!H4079=1,1,IF(OR(E4080&lt;0,E4080&gt;Map!$A$1,F4080&lt;0,F4080&gt;Map!$A$1),1,0))</f>
        <v>0</v>
      </c>
    </row>
    <row r="4081" spans="1:8" x14ac:dyDescent="0.25">
      <c r="A4081">
        <v>4079</v>
      </c>
      <c r="B4081">
        <f t="shared" si="63"/>
        <v>4</v>
      </c>
      <c r="C4081">
        <f>IF(B4080&lt;&gt;B4081,C4080,IF(H4080=1,"",C4080+_xlfn.XLOOKUP($B4081,Directions!$B:$B,Directions!C:C)))</f>
        <v>31</v>
      </c>
      <c r="D4081">
        <f>IF(B4080&lt;&gt;B4081,D4080,IF(H4080=1,"",D4080+_xlfn.XLOOKUP($B4081,Directions!$B:$B,Directions!D:D)))</f>
        <v>19</v>
      </c>
      <c r="E4081" s="3">
        <f>IF(H4080=1,"",C4081+_xlfn.XLOOKUP($B4081,Directions!$B:$B,Directions!C:C))</f>
        <v>30</v>
      </c>
      <c r="F4081" s="3">
        <f>IF(H4080=1,"",D4081+_xlfn.XLOOKUP($B4081,Directions!$B:$B,Directions!D:D))</f>
        <v>19</v>
      </c>
      <c r="G4081" cm="1">
        <f t="array" ref="G4081">IF(H4081=1,"",IF(INDEX(map,F4081,E4081)="#",1,0))</f>
        <v>0</v>
      </c>
      <c r="H4081">
        <f>IF(Journey!H4080=1,1,IF(OR(E4081&lt;0,E4081&gt;Map!$A$1,F4081&lt;0,F4081&gt;Map!$A$1),1,0))</f>
        <v>0</v>
      </c>
    </row>
    <row r="4082" spans="1:8" x14ac:dyDescent="0.25">
      <c r="A4082">
        <v>4080</v>
      </c>
      <c r="B4082">
        <f t="shared" si="63"/>
        <v>4</v>
      </c>
      <c r="C4082">
        <f>IF(B4081&lt;&gt;B4082,C4081,IF(H4081=1,"",C4081+_xlfn.XLOOKUP($B4082,Directions!$B:$B,Directions!C:C)))</f>
        <v>30</v>
      </c>
      <c r="D4082">
        <f>IF(B4081&lt;&gt;B4082,D4081,IF(H4081=1,"",D4081+_xlfn.XLOOKUP($B4082,Directions!$B:$B,Directions!D:D)))</f>
        <v>19</v>
      </c>
      <c r="E4082" s="3">
        <f>IF(H4081=1,"",C4082+_xlfn.XLOOKUP($B4082,Directions!$B:$B,Directions!C:C))</f>
        <v>29</v>
      </c>
      <c r="F4082" s="3">
        <f>IF(H4081=1,"",D4082+_xlfn.XLOOKUP($B4082,Directions!$B:$B,Directions!D:D))</f>
        <v>19</v>
      </c>
      <c r="G4082" cm="1">
        <f t="array" ref="G4082">IF(H4082=1,"",IF(INDEX(map,F4082,E4082)="#",1,0))</f>
        <v>0</v>
      </c>
      <c r="H4082">
        <f>IF(Journey!H4081=1,1,IF(OR(E4082&lt;0,E4082&gt;Map!$A$1,F4082&lt;0,F4082&gt;Map!$A$1),1,0))</f>
        <v>0</v>
      </c>
    </row>
    <row r="4083" spans="1:8" x14ac:dyDescent="0.25">
      <c r="A4083">
        <v>4081</v>
      </c>
      <c r="B4083">
        <f t="shared" si="63"/>
        <v>4</v>
      </c>
      <c r="C4083">
        <f>IF(B4082&lt;&gt;B4083,C4082,IF(H4082=1,"",C4082+_xlfn.XLOOKUP($B4083,Directions!$B:$B,Directions!C:C)))</f>
        <v>29</v>
      </c>
      <c r="D4083">
        <f>IF(B4082&lt;&gt;B4083,D4082,IF(H4082=1,"",D4082+_xlfn.XLOOKUP($B4083,Directions!$B:$B,Directions!D:D)))</f>
        <v>19</v>
      </c>
      <c r="E4083" s="3">
        <f>IF(H4082=1,"",C4083+_xlfn.XLOOKUP($B4083,Directions!$B:$B,Directions!C:C))</f>
        <v>28</v>
      </c>
      <c r="F4083" s="3">
        <f>IF(H4082=1,"",D4083+_xlfn.XLOOKUP($B4083,Directions!$B:$B,Directions!D:D))</f>
        <v>19</v>
      </c>
      <c r="G4083" cm="1">
        <f t="array" ref="G4083">IF(H4083=1,"",IF(INDEX(map,F4083,E4083)="#",1,0))</f>
        <v>0</v>
      </c>
      <c r="H4083">
        <f>IF(Journey!H4082=1,1,IF(OR(E4083&lt;0,E4083&gt;Map!$A$1,F4083&lt;0,F4083&gt;Map!$A$1),1,0))</f>
        <v>0</v>
      </c>
    </row>
    <row r="4084" spans="1:8" x14ac:dyDescent="0.25">
      <c r="A4084">
        <v>4082</v>
      </c>
      <c r="B4084">
        <f t="shared" si="63"/>
        <v>4</v>
      </c>
      <c r="C4084">
        <f>IF(B4083&lt;&gt;B4084,C4083,IF(H4083=1,"",C4083+_xlfn.XLOOKUP($B4084,Directions!$B:$B,Directions!C:C)))</f>
        <v>28</v>
      </c>
      <c r="D4084">
        <f>IF(B4083&lt;&gt;B4084,D4083,IF(H4083=1,"",D4083+_xlfn.XLOOKUP($B4084,Directions!$B:$B,Directions!D:D)))</f>
        <v>19</v>
      </c>
      <c r="E4084" s="3">
        <f>IF(H4083=1,"",C4084+_xlfn.XLOOKUP($B4084,Directions!$B:$B,Directions!C:C))</f>
        <v>27</v>
      </c>
      <c r="F4084" s="3">
        <f>IF(H4083=1,"",D4084+_xlfn.XLOOKUP($B4084,Directions!$B:$B,Directions!D:D))</f>
        <v>19</v>
      </c>
      <c r="G4084" cm="1">
        <f t="array" ref="G4084">IF(H4084=1,"",IF(INDEX(map,F4084,E4084)="#",1,0))</f>
        <v>0</v>
      </c>
      <c r="H4084">
        <f>IF(Journey!H4083=1,1,IF(OR(E4084&lt;0,E4084&gt;Map!$A$1,F4084&lt;0,F4084&gt;Map!$A$1),1,0))</f>
        <v>0</v>
      </c>
    </row>
    <row r="4085" spans="1:8" x14ac:dyDescent="0.25">
      <c r="A4085">
        <v>4083</v>
      </c>
      <c r="B4085">
        <f t="shared" si="63"/>
        <v>4</v>
      </c>
      <c r="C4085">
        <f>IF(B4084&lt;&gt;B4085,C4084,IF(H4084=1,"",C4084+_xlfn.XLOOKUP($B4085,Directions!$B:$B,Directions!C:C)))</f>
        <v>27</v>
      </c>
      <c r="D4085">
        <f>IF(B4084&lt;&gt;B4085,D4084,IF(H4084=1,"",D4084+_xlfn.XLOOKUP($B4085,Directions!$B:$B,Directions!D:D)))</f>
        <v>19</v>
      </c>
      <c r="E4085" s="3">
        <f>IF(H4084=1,"",C4085+_xlfn.XLOOKUP($B4085,Directions!$B:$B,Directions!C:C))</f>
        <v>26</v>
      </c>
      <c r="F4085" s="3">
        <f>IF(H4084=1,"",D4085+_xlfn.XLOOKUP($B4085,Directions!$B:$B,Directions!D:D))</f>
        <v>19</v>
      </c>
      <c r="G4085" cm="1">
        <f t="array" ref="G4085">IF(H4085=1,"",IF(INDEX(map,F4085,E4085)="#",1,0))</f>
        <v>0</v>
      </c>
      <c r="H4085">
        <f>IF(Journey!H4084=1,1,IF(OR(E4085&lt;0,E4085&gt;Map!$A$1,F4085&lt;0,F4085&gt;Map!$A$1),1,0))</f>
        <v>0</v>
      </c>
    </row>
    <row r="4086" spans="1:8" x14ac:dyDescent="0.25">
      <c r="A4086">
        <v>4084</v>
      </c>
      <c r="B4086">
        <f t="shared" si="63"/>
        <v>4</v>
      </c>
      <c r="C4086">
        <f>IF(B4085&lt;&gt;B4086,C4085,IF(H4085=1,"",C4085+_xlfn.XLOOKUP($B4086,Directions!$B:$B,Directions!C:C)))</f>
        <v>26</v>
      </c>
      <c r="D4086">
        <f>IF(B4085&lt;&gt;B4086,D4085,IF(H4085=1,"",D4085+_xlfn.XLOOKUP($B4086,Directions!$B:$B,Directions!D:D)))</f>
        <v>19</v>
      </c>
      <c r="E4086" s="3">
        <f>IF(H4085=1,"",C4086+_xlfn.XLOOKUP($B4086,Directions!$B:$B,Directions!C:C))</f>
        <v>25</v>
      </c>
      <c r="F4086" s="3">
        <f>IF(H4085=1,"",D4086+_xlfn.XLOOKUP($B4086,Directions!$B:$B,Directions!D:D))</f>
        <v>19</v>
      </c>
      <c r="G4086" cm="1">
        <f t="array" ref="G4086">IF(H4086=1,"",IF(INDEX(map,F4086,E4086)="#",1,0))</f>
        <v>0</v>
      </c>
      <c r="H4086">
        <f>IF(Journey!H4085=1,1,IF(OR(E4086&lt;0,E4086&gt;Map!$A$1,F4086&lt;0,F4086&gt;Map!$A$1),1,0))</f>
        <v>0</v>
      </c>
    </row>
    <row r="4087" spans="1:8" x14ac:dyDescent="0.25">
      <c r="A4087">
        <v>4085</v>
      </c>
      <c r="B4087">
        <f t="shared" si="63"/>
        <v>4</v>
      </c>
      <c r="C4087">
        <f>IF(B4086&lt;&gt;B4087,C4086,IF(H4086=1,"",C4086+_xlfn.XLOOKUP($B4087,Directions!$B:$B,Directions!C:C)))</f>
        <v>25</v>
      </c>
      <c r="D4087">
        <f>IF(B4086&lt;&gt;B4087,D4086,IF(H4086=1,"",D4086+_xlfn.XLOOKUP($B4087,Directions!$B:$B,Directions!D:D)))</f>
        <v>19</v>
      </c>
      <c r="E4087" s="3">
        <f>IF(H4086=1,"",C4087+_xlfn.XLOOKUP($B4087,Directions!$B:$B,Directions!C:C))</f>
        <v>24</v>
      </c>
      <c r="F4087" s="3">
        <f>IF(H4086=1,"",D4087+_xlfn.XLOOKUP($B4087,Directions!$B:$B,Directions!D:D))</f>
        <v>19</v>
      </c>
      <c r="G4087" cm="1">
        <f t="array" ref="G4087">IF(H4087=1,"",IF(INDEX(map,F4087,E4087)="#",1,0))</f>
        <v>0</v>
      </c>
      <c r="H4087">
        <f>IF(Journey!H4086=1,1,IF(OR(E4087&lt;0,E4087&gt;Map!$A$1,F4087&lt;0,F4087&gt;Map!$A$1),1,0))</f>
        <v>0</v>
      </c>
    </row>
    <row r="4088" spans="1:8" x14ac:dyDescent="0.25">
      <c r="A4088">
        <v>4086</v>
      </c>
      <c r="B4088">
        <f t="shared" si="63"/>
        <v>4</v>
      </c>
      <c r="C4088">
        <f>IF(B4087&lt;&gt;B4088,C4087,IF(H4087=1,"",C4087+_xlfn.XLOOKUP($B4088,Directions!$B:$B,Directions!C:C)))</f>
        <v>24</v>
      </c>
      <c r="D4088">
        <f>IF(B4087&lt;&gt;B4088,D4087,IF(H4087=1,"",D4087+_xlfn.XLOOKUP($B4088,Directions!$B:$B,Directions!D:D)))</f>
        <v>19</v>
      </c>
      <c r="E4088" s="3">
        <f>IF(H4087=1,"",C4088+_xlfn.XLOOKUP($B4088,Directions!$B:$B,Directions!C:C))</f>
        <v>23</v>
      </c>
      <c r="F4088" s="3">
        <f>IF(H4087=1,"",D4088+_xlfn.XLOOKUP($B4088,Directions!$B:$B,Directions!D:D))</f>
        <v>19</v>
      </c>
      <c r="G4088" cm="1">
        <f t="array" ref="G4088">IF(H4088=1,"",IF(INDEX(map,F4088,E4088)="#",1,0))</f>
        <v>0</v>
      </c>
      <c r="H4088">
        <f>IF(Journey!H4087=1,1,IF(OR(E4088&lt;0,E4088&gt;Map!$A$1,F4088&lt;0,F4088&gt;Map!$A$1),1,0))</f>
        <v>0</v>
      </c>
    </row>
    <row r="4089" spans="1:8" x14ac:dyDescent="0.25">
      <c r="A4089">
        <v>4087</v>
      </c>
      <c r="B4089">
        <f t="shared" si="63"/>
        <v>4</v>
      </c>
      <c r="C4089">
        <f>IF(B4088&lt;&gt;B4089,C4088,IF(H4088=1,"",C4088+_xlfn.XLOOKUP($B4089,Directions!$B:$B,Directions!C:C)))</f>
        <v>23</v>
      </c>
      <c r="D4089">
        <f>IF(B4088&lt;&gt;B4089,D4088,IF(H4088=1,"",D4088+_xlfn.XLOOKUP($B4089,Directions!$B:$B,Directions!D:D)))</f>
        <v>19</v>
      </c>
      <c r="E4089" s="3">
        <f>IF(H4088=1,"",C4089+_xlfn.XLOOKUP($B4089,Directions!$B:$B,Directions!C:C))</f>
        <v>22</v>
      </c>
      <c r="F4089" s="3">
        <f>IF(H4088=1,"",D4089+_xlfn.XLOOKUP($B4089,Directions!$B:$B,Directions!D:D))</f>
        <v>19</v>
      </c>
      <c r="G4089" cm="1">
        <f t="array" ref="G4089">IF(H4089=1,"",IF(INDEX(map,F4089,E4089)="#",1,0))</f>
        <v>1</v>
      </c>
      <c r="H4089">
        <f>IF(Journey!H4088=1,1,IF(OR(E4089&lt;0,E4089&gt;Map!$A$1,F4089&lt;0,F4089&gt;Map!$A$1),1,0))</f>
        <v>0</v>
      </c>
    </row>
    <row r="4090" spans="1:8" x14ac:dyDescent="0.25">
      <c r="A4090">
        <v>4088</v>
      </c>
      <c r="B4090">
        <f t="shared" si="63"/>
        <v>1</v>
      </c>
      <c r="C4090">
        <f>IF(B4089&lt;&gt;B4090,C4089,IF(H4089=1,"",C4089+_xlfn.XLOOKUP($B4090,Directions!$B:$B,Directions!C:C)))</f>
        <v>23</v>
      </c>
      <c r="D4090">
        <f>IF(B4089&lt;&gt;B4090,D4089,IF(H4089=1,"",D4089+_xlfn.XLOOKUP($B4090,Directions!$B:$B,Directions!D:D)))</f>
        <v>19</v>
      </c>
      <c r="E4090" s="3">
        <f>IF(H4089=1,"",C4090+_xlfn.XLOOKUP($B4090,Directions!$B:$B,Directions!C:C))</f>
        <v>23</v>
      </c>
      <c r="F4090" s="3">
        <f>IF(H4089=1,"",D4090+_xlfn.XLOOKUP($B4090,Directions!$B:$B,Directions!D:D))</f>
        <v>18</v>
      </c>
      <c r="G4090" cm="1">
        <f t="array" ref="G4090">IF(H4090=1,"",IF(INDEX(map,F4090,E4090)="#",1,0))</f>
        <v>0</v>
      </c>
      <c r="H4090">
        <f>IF(Journey!H4089=1,1,IF(OR(E4090&lt;0,E4090&gt;Map!$A$1,F4090&lt;0,F4090&gt;Map!$A$1),1,0))</f>
        <v>0</v>
      </c>
    </row>
    <row r="4091" spans="1:8" x14ac:dyDescent="0.25">
      <c r="A4091">
        <v>4089</v>
      </c>
      <c r="B4091">
        <f t="shared" si="63"/>
        <v>1</v>
      </c>
      <c r="C4091">
        <f>IF(B4090&lt;&gt;B4091,C4090,IF(H4090=1,"",C4090+_xlfn.XLOOKUP($B4091,Directions!$B:$B,Directions!C:C)))</f>
        <v>23</v>
      </c>
      <c r="D4091">
        <f>IF(B4090&lt;&gt;B4091,D4090,IF(H4090=1,"",D4090+_xlfn.XLOOKUP($B4091,Directions!$B:$B,Directions!D:D)))</f>
        <v>18</v>
      </c>
      <c r="E4091" s="3">
        <f>IF(H4090=1,"",C4091+_xlfn.XLOOKUP($B4091,Directions!$B:$B,Directions!C:C))</f>
        <v>23</v>
      </c>
      <c r="F4091" s="3">
        <f>IF(H4090=1,"",D4091+_xlfn.XLOOKUP($B4091,Directions!$B:$B,Directions!D:D))</f>
        <v>17</v>
      </c>
      <c r="G4091" cm="1">
        <f t="array" ref="G4091">IF(H4091=1,"",IF(INDEX(map,F4091,E4091)="#",1,0))</f>
        <v>0</v>
      </c>
      <c r="H4091">
        <f>IF(Journey!H4090=1,1,IF(OR(E4091&lt;0,E4091&gt;Map!$A$1,F4091&lt;0,F4091&gt;Map!$A$1),1,0))</f>
        <v>0</v>
      </c>
    </row>
    <row r="4092" spans="1:8" x14ac:dyDescent="0.25">
      <c r="A4092">
        <v>4090</v>
      </c>
      <c r="B4092">
        <f t="shared" si="63"/>
        <v>1</v>
      </c>
      <c r="C4092">
        <f>IF(B4091&lt;&gt;B4092,C4091,IF(H4091=1,"",C4091+_xlfn.XLOOKUP($B4092,Directions!$B:$B,Directions!C:C)))</f>
        <v>23</v>
      </c>
      <c r="D4092">
        <f>IF(B4091&lt;&gt;B4092,D4091,IF(H4091=1,"",D4091+_xlfn.XLOOKUP($B4092,Directions!$B:$B,Directions!D:D)))</f>
        <v>17</v>
      </c>
      <c r="E4092" s="3">
        <f>IF(H4091=1,"",C4092+_xlfn.XLOOKUP($B4092,Directions!$B:$B,Directions!C:C))</f>
        <v>23</v>
      </c>
      <c r="F4092" s="3">
        <f>IF(H4091=1,"",D4092+_xlfn.XLOOKUP($B4092,Directions!$B:$B,Directions!D:D))</f>
        <v>16</v>
      </c>
      <c r="G4092" cm="1">
        <f t="array" ref="G4092">IF(H4092=1,"",IF(INDEX(map,F4092,E4092)="#",1,0))</f>
        <v>0</v>
      </c>
      <c r="H4092">
        <f>IF(Journey!H4091=1,1,IF(OR(E4092&lt;0,E4092&gt;Map!$A$1,F4092&lt;0,F4092&gt;Map!$A$1),1,0))</f>
        <v>0</v>
      </c>
    </row>
    <row r="4093" spans="1:8" x14ac:dyDescent="0.25">
      <c r="A4093">
        <v>4091</v>
      </c>
      <c r="B4093">
        <f t="shared" si="63"/>
        <v>1</v>
      </c>
      <c r="C4093">
        <f>IF(B4092&lt;&gt;B4093,C4092,IF(H4092=1,"",C4092+_xlfn.XLOOKUP($B4093,Directions!$B:$B,Directions!C:C)))</f>
        <v>23</v>
      </c>
      <c r="D4093">
        <f>IF(B4092&lt;&gt;B4093,D4092,IF(H4092=1,"",D4092+_xlfn.XLOOKUP($B4093,Directions!$B:$B,Directions!D:D)))</f>
        <v>16</v>
      </c>
      <c r="E4093" s="3">
        <f>IF(H4092=1,"",C4093+_xlfn.XLOOKUP($B4093,Directions!$B:$B,Directions!C:C))</f>
        <v>23</v>
      </c>
      <c r="F4093" s="3">
        <f>IF(H4092=1,"",D4093+_xlfn.XLOOKUP($B4093,Directions!$B:$B,Directions!D:D))</f>
        <v>15</v>
      </c>
      <c r="G4093" cm="1">
        <f t="array" ref="G4093">IF(H4093=1,"",IF(INDEX(map,F4093,E4093)="#",1,0))</f>
        <v>0</v>
      </c>
      <c r="H4093">
        <f>IF(Journey!H4092=1,1,IF(OR(E4093&lt;0,E4093&gt;Map!$A$1,F4093&lt;0,F4093&gt;Map!$A$1),1,0))</f>
        <v>0</v>
      </c>
    </row>
    <row r="4094" spans="1:8" x14ac:dyDescent="0.25">
      <c r="A4094">
        <v>4092</v>
      </c>
      <c r="B4094">
        <f t="shared" si="63"/>
        <v>1</v>
      </c>
      <c r="C4094">
        <f>IF(B4093&lt;&gt;B4094,C4093,IF(H4093=1,"",C4093+_xlfn.XLOOKUP($B4094,Directions!$B:$B,Directions!C:C)))</f>
        <v>23</v>
      </c>
      <c r="D4094">
        <f>IF(B4093&lt;&gt;B4094,D4093,IF(H4093=1,"",D4093+_xlfn.XLOOKUP($B4094,Directions!$B:$B,Directions!D:D)))</f>
        <v>15</v>
      </c>
      <c r="E4094" s="3">
        <f>IF(H4093=1,"",C4094+_xlfn.XLOOKUP($B4094,Directions!$B:$B,Directions!C:C))</f>
        <v>23</v>
      </c>
      <c r="F4094" s="3">
        <f>IF(H4093=1,"",D4094+_xlfn.XLOOKUP($B4094,Directions!$B:$B,Directions!D:D))</f>
        <v>14</v>
      </c>
      <c r="G4094" cm="1">
        <f t="array" ref="G4094">IF(H4094=1,"",IF(INDEX(map,F4094,E4094)="#",1,0))</f>
        <v>0</v>
      </c>
      <c r="H4094">
        <f>IF(Journey!H4093=1,1,IF(OR(E4094&lt;0,E4094&gt;Map!$A$1,F4094&lt;0,F4094&gt;Map!$A$1),1,0))</f>
        <v>0</v>
      </c>
    </row>
    <row r="4095" spans="1:8" x14ac:dyDescent="0.25">
      <c r="A4095">
        <v>4093</v>
      </c>
      <c r="B4095">
        <f t="shared" si="63"/>
        <v>1</v>
      </c>
      <c r="C4095">
        <f>IF(B4094&lt;&gt;B4095,C4094,IF(H4094=1,"",C4094+_xlfn.XLOOKUP($B4095,Directions!$B:$B,Directions!C:C)))</f>
        <v>23</v>
      </c>
      <c r="D4095">
        <f>IF(B4094&lt;&gt;B4095,D4094,IF(H4094=1,"",D4094+_xlfn.XLOOKUP($B4095,Directions!$B:$B,Directions!D:D)))</f>
        <v>14</v>
      </c>
      <c r="E4095" s="3">
        <f>IF(H4094=1,"",C4095+_xlfn.XLOOKUP($B4095,Directions!$B:$B,Directions!C:C))</f>
        <v>23</v>
      </c>
      <c r="F4095" s="3">
        <f>IF(H4094=1,"",D4095+_xlfn.XLOOKUP($B4095,Directions!$B:$B,Directions!D:D))</f>
        <v>13</v>
      </c>
      <c r="G4095" cm="1">
        <f t="array" ref="G4095">IF(H4095=1,"",IF(INDEX(map,F4095,E4095)="#",1,0))</f>
        <v>0</v>
      </c>
      <c r="H4095">
        <f>IF(Journey!H4094=1,1,IF(OR(E4095&lt;0,E4095&gt;Map!$A$1,F4095&lt;0,F4095&gt;Map!$A$1),1,0))</f>
        <v>0</v>
      </c>
    </row>
    <row r="4096" spans="1:8" x14ac:dyDescent="0.25">
      <c r="A4096">
        <v>4094</v>
      </c>
      <c r="B4096">
        <f t="shared" si="63"/>
        <v>1</v>
      </c>
      <c r="C4096">
        <f>IF(B4095&lt;&gt;B4096,C4095,IF(H4095=1,"",C4095+_xlfn.XLOOKUP($B4096,Directions!$B:$B,Directions!C:C)))</f>
        <v>23</v>
      </c>
      <c r="D4096">
        <f>IF(B4095&lt;&gt;B4096,D4095,IF(H4095=1,"",D4095+_xlfn.XLOOKUP($B4096,Directions!$B:$B,Directions!D:D)))</f>
        <v>13</v>
      </c>
      <c r="E4096" s="3">
        <f>IF(H4095=1,"",C4096+_xlfn.XLOOKUP($B4096,Directions!$B:$B,Directions!C:C))</f>
        <v>23</v>
      </c>
      <c r="F4096" s="3">
        <f>IF(H4095=1,"",D4096+_xlfn.XLOOKUP($B4096,Directions!$B:$B,Directions!D:D))</f>
        <v>12</v>
      </c>
      <c r="G4096" cm="1">
        <f t="array" ref="G4096">IF(H4096=1,"",IF(INDEX(map,F4096,E4096)="#",1,0))</f>
        <v>0</v>
      </c>
      <c r="H4096">
        <f>IF(Journey!H4095=1,1,IF(OR(E4096&lt;0,E4096&gt;Map!$A$1,F4096&lt;0,F4096&gt;Map!$A$1),1,0))</f>
        <v>0</v>
      </c>
    </row>
    <row r="4097" spans="1:8" x14ac:dyDescent="0.25">
      <c r="A4097">
        <v>4095</v>
      </c>
      <c r="B4097">
        <f t="shared" si="63"/>
        <v>1</v>
      </c>
      <c r="C4097">
        <f>IF(B4096&lt;&gt;B4097,C4096,IF(H4096=1,"",C4096+_xlfn.XLOOKUP($B4097,Directions!$B:$B,Directions!C:C)))</f>
        <v>23</v>
      </c>
      <c r="D4097">
        <f>IF(B4096&lt;&gt;B4097,D4096,IF(H4096=1,"",D4096+_xlfn.XLOOKUP($B4097,Directions!$B:$B,Directions!D:D)))</f>
        <v>12</v>
      </c>
      <c r="E4097" s="3">
        <f>IF(H4096=1,"",C4097+_xlfn.XLOOKUP($B4097,Directions!$B:$B,Directions!C:C))</f>
        <v>23</v>
      </c>
      <c r="F4097" s="3">
        <f>IF(H4096=1,"",D4097+_xlfn.XLOOKUP($B4097,Directions!$B:$B,Directions!D:D))</f>
        <v>11</v>
      </c>
      <c r="G4097" cm="1">
        <f t="array" ref="G4097">IF(H4097=1,"",IF(INDEX(map,F4097,E4097)="#",1,0))</f>
        <v>0</v>
      </c>
      <c r="H4097">
        <f>IF(Journey!H4096=1,1,IF(OR(E4097&lt;0,E4097&gt;Map!$A$1,F4097&lt;0,F4097&gt;Map!$A$1),1,0))</f>
        <v>0</v>
      </c>
    </row>
    <row r="4098" spans="1:8" x14ac:dyDescent="0.25">
      <c r="A4098">
        <v>4096</v>
      </c>
      <c r="B4098">
        <f t="shared" si="63"/>
        <v>1</v>
      </c>
      <c r="C4098">
        <f>IF(B4097&lt;&gt;B4098,C4097,IF(H4097=1,"",C4097+_xlfn.XLOOKUP($B4098,Directions!$B:$B,Directions!C:C)))</f>
        <v>23</v>
      </c>
      <c r="D4098">
        <f>IF(B4097&lt;&gt;B4098,D4097,IF(H4097=1,"",D4097+_xlfn.XLOOKUP($B4098,Directions!$B:$B,Directions!D:D)))</f>
        <v>11</v>
      </c>
      <c r="E4098" s="3">
        <f>IF(H4097=1,"",C4098+_xlfn.XLOOKUP($B4098,Directions!$B:$B,Directions!C:C))</f>
        <v>23</v>
      </c>
      <c r="F4098" s="3">
        <f>IF(H4097=1,"",D4098+_xlfn.XLOOKUP($B4098,Directions!$B:$B,Directions!D:D))</f>
        <v>10</v>
      </c>
      <c r="G4098" cm="1">
        <f t="array" ref="G4098">IF(H4098=1,"",IF(INDEX(map,F4098,E4098)="#",1,0))</f>
        <v>0</v>
      </c>
      <c r="H4098">
        <f>IF(Journey!H4097=1,1,IF(OR(E4098&lt;0,E4098&gt;Map!$A$1,F4098&lt;0,F4098&gt;Map!$A$1),1,0))</f>
        <v>0</v>
      </c>
    </row>
    <row r="4099" spans="1:8" x14ac:dyDescent="0.25">
      <c r="A4099">
        <v>4097</v>
      </c>
      <c r="B4099">
        <f t="shared" si="63"/>
        <v>1</v>
      </c>
      <c r="C4099">
        <f>IF(B4098&lt;&gt;B4099,C4098,IF(H4098=1,"",C4098+_xlfn.XLOOKUP($B4099,Directions!$B:$B,Directions!C:C)))</f>
        <v>23</v>
      </c>
      <c r="D4099">
        <f>IF(B4098&lt;&gt;B4099,D4098,IF(H4098=1,"",D4098+_xlfn.XLOOKUP($B4099,Directions!$B:$B,Directions!D:D)))</f>
        <v>10</v>
      </c>
      <c r="E4099" s="3">
        <f>IF(H4098=1,"",C4099+_xlfn.XLOOKUP($B4099,Directions!$B:$B,Directions!C:C))</f>
        <v>23</v>
      </c>
      <c r="F4099" s="3">
        <f>IF(H4098=1,"",D4099+_xlfn.XLOOKUP($B4099,Directions!$B:$B,Directions!D:D))</f>
        <v>9</v>
      </c>
      <c r="G4099" cm="1">
        <f t="array" ref="G4099">IF(H4099=1,"",IF(INDEX(map,F4099,E4099)="#",1,0))</f>
        <v>0</v>
      </c>
      <c r="H4099">
        <f>IF(Journey!H4098=1,1,IF(OR(E4099&lt;0,E4099&gt;Map!$A$1,F4099&lt;0,F4099&gt;Map!$A$1),1,0))</f>
        <v>0</v>
      </c>
    </row>
    <row r="4100" spans="1:8" x14ac:dyDescent="0.25">
      <c r="A4100">
        <v>4098</v>
      </c>
      <c r="B4100">
        <f t="shared" ref="B4100:B4163" si="64">IF(H4099=1,"",IF(G4099=1,MOD(B4099,4)+1,B4099))</f>
        <v>1</v>
      </c>
      <c r="C4100">
        <f>IF(B4099&lt;&gt;B4100,C4099,IF(H4099=1,"",C4099+_xlfn.XLOOKUP($B4100,Directions!$B:$B,Directions!C:C)))</f>
        <v>23</v>
      </c>
      <c r="D4100">
        <f>IF(B4099&lt;&gt;B4100,D4099,IF(H4099=1,"",D4099+_xlfn.XLOOKUP($B4100,Directions!$B:$B,Directions!D:D)))</f>
        <v>9</v>
      </c>
      <c r="E4100" s="3">
        <f>IF(H4099=1,"",C4100+_xlfn.XLOOKUP($B4100,Directions!$B:$B,Directions!C:C))</f>
        <v>23</v>
      </c>
      <c r="F4100" s="3">
        <f>IF(H4099=1,"",D4100+_xlfn.XLOOKUP($B4100,Directions!$B:$B,Directions!D:D))</f>
        <v>8</v>
      </c>
      <c r="G4100" cm="1">
        <f t="array" ref="G4100">IF(H4100=1,"",IF(INDEX(map,F4100,E4100)="#",1,0))</f>
        <v>0</v>
      </c>
      <c r="H4100">
        <f>IF(Journey!H4099=1,1,IF(OR(E4100&lt;0,E4100&gt;Map!$A$1,F4100&lt;0,F4100&gt;Map!$A$1),1,0))</f>
        <v>0</v>
      </c>
    </row>
    <row r="4101" spans="1:8" x14ac:dyDescent="0.25">
      <c r="A4101">
        <v>4099</v>
      </c>
      <c r="B4101">
        <f t="shared" si="64"/>
        <v>1</v>
      </c>
      <c r="C4101">
        <f>IF(B4100&lt;&gt;B4101,C4100,IF(H4100=1,"",C4100+_xlfn.XLOOKUP($B4101,Directions!$B:$B,Directions!C:C)))</f>
        <v>23</v>
      </c>
      <c r="D4101">
        <f>IF(B4100&lt;&gt;B4101,D4100,IF(H4100=1,"",D4100+_xlfn.XLOOKUP($B4101,Directions!$B:$B,Directions!D:D)))</f>
        <v>8</v>
      </c>
      <c r="E4101" s="3">
        <f>IF(H4100=1,"",C4101+_xlfn.XLOOKUP($B4101,Directions!$B:$B,Directions!C:C))</f>
        <v>23</v>
      </c>
      <c r="F4101" s="3">
        <f>IF(H4100=1,"",D4101+_xlfn.XLOOKUP($B4101,Directions!$B:$B,Directions!D:D))</f>
        <v>7</v>
      </c>
      <c r="G4101" cm="1">
        <f t="array" ref="G4101">IF(H4101=1,"",IF(INDEX(map,F4101,E4101)="#",1,0))</f>
        <v>0</v>
      </c>
      <c r="H4101">
        <f>IF(Journey!H4100=1,1,IF(OR(E4101&lt;0,E4101&gt;Map!$A$1,F4101&lt;0,F4101&gt;Map!$A$1),1,0))</f>
        <v>0</v>
      </c>
    </row>
    <row r="4102" spans="1:8" x14ac:dyDescent="0.25">
      <c r="A4102">
        <v>4100</v>
      </c>
      <c r="B4102">
        <f t="shared" si="64"/>
        <v>1</v>
      </c>
      <c r="C4102">
        <f>IF(B4101&lt;&gt;B4102,C4101,IF(H4101=1,"",C4101+_xlfn.XLOOKUP($B4102,Directions!$B:$B,Directions!C:C)))</f>
        <v>23</v>
      </c>
      <c r="D4102">
        <f>IF(B4101&lt;&gt;B4102,D4101,IF(H4101=1,"",D4101+_xlfn.XLOOKUP($B4102,Directions!$B:$B,Directions!D:D)))</f>
        <v>7</v>
      </c>
      <c r="E4102" s="3">
        <f>IF(H4101=1,"",C4102+_xlfn.XLOOKUP($B4102,Directions!$B:$B,Directions!C:C))</f>
        <v>23</v>
      </c>
      <c r="F4102" s="3">
        <f>IF(H4101=1,"",D4102+_xlfn.XLOOKUP($B4102,Directions!$B:$B,Directions!D:D))</f>
        <v>6</v>
      </c>
      <c r="G4102" cm="1">
        <f t="array" ref="G4102">IF(H4102=1,"",IF(INDEX(map,F4102,E4102)="#",1,0))</f>
        <v>0</v>
      </c>
      <c r="H4102">
        <f>IF(Journey!H4101=1,1,IF(OR(E4102&lt;0,E4102&gt;Map!$A$1,F4102&lt;0,F4102&gt;Map!$A$1),1,0))</f>
        <v>0</v>
      </c>
    </row>
    <row r="4103" spans="1:8" x14ac:dyDescent="0.25">
      <c r="A4103">
        <v>4101</v>
      </c>
      <c r="B4103">
        <f t="shared" si="64"/>
        <v>1</v>
      </c>
      <c r="C4103">
        <f>IF(B4102&lt;&gt;B4103,C4102,IF(H4102=1,"",C4102+_xlfn.XLOOKUP($B4103,Directions!$B:$B,Directions!C:C)))</f>
        <v>23</v>
      </c>
      <c r="D4103">
        <f>IF(B4102&lt;&gt;B4103,D4102,IF(H4102=1,"",D4102+_xlfn.XLOOKUP($B4103,Directions!$B:$B,Directions!D:D)))</f>
        <v>6</v>
      </c>
      <c r="E4103" s="3">
        <f>IF(H4102=1,"",C4103+_xlfn.XLOOKUP($B4103,Directions!$B:$B,Directions!C:C))</f>
        <v>23</v>
      </c>
      <c r="F4103" s="3">
        <f>IF(H4102=1,"",D4103+_xlfn.XLOOKUP($B4103,Directions!$B:$B,Directions!D:D))</f>
        <v>5</v>
      </c>
      <c r="G4103" cm="1">
        <f t="array" ref="G4103">IF(H4103=1,"",IF(INDEX(map,F4103,E4103)="#",1,0))</f>
        <v>0</v>
      </c>
      <c r="H4103">
        <f>IF(Journey!H4102=1,1,IF(OR(E4103&lt;0,E4103&gt;Map!$A$1,F4103&lt;0,F4103&gt;Map!$A$1),1,0))</f>
        <v>0</v>
      </c>
    </row>
    <row r="4104" spans="1:8" x14ac:dyDescent="0.25">
      <c r="A4104">
        <v>4102</v>
      </c>
      <c r="B4104">
        <f t="shared" si="64"/>
        <v>1</v>
      </c>
      <c r="C4104">
        <f>IF(B4103&lt;&gt;B4104,C4103,IF(H4103=1,"",C4103+_xlfn.XLOOKUP($B4104,Directions!$B:$B,Directions!C:C)))</f>
        <v>23</v>
      </c>
      <c r="D4104">
        <f>IF(B4103&lt;&gt;B4104,D4103,IF(H4103=1,"",D4103+_xlfn.XLOOKUP($B4104,Directions!$B:$B,Directions!D:D)))</f>
        <v>5</v>
      </c>
      <c r="E4104" s="3">
        <f>IF(H4103=1,"",C4104+_xlfn.XLOOKUP($B4104,Directions!$B:$B,Directions!C:C))</f>
        <v>23</v>
      </c>
      <c r="F4104" s="3">
        <f>IF(H4103=1,"",D4104+_xlfn.XLOOKUP($B4104,Directions!$B:$B,Directions!D:D))</f>
        <v>4</v>
      </c>
      <c r="G4104" cm="1">
        <f t="array" ref="G4104">IF(H4104=1,"",IF(INDEX(map,F4104,E4104)="#",1,0))</f>
        <v>0</v>
      </c>
      <c r="H4104">
        <f>IF(Journey!H4103=1,1,IF(OR(E4104&lt;0,E4104&gt;Map!$A$1,F4104&lt;0,F4104&gt;Map!$A$1),1,0))</f>
        <v>0</v>
      </c>
    </row>
    <row r="4105" spans="1:8" x14ac:dyDescent="0.25">
      <c r="A4105">
        <v>4103</v>
      </c>
      <c r="B4105">
        <f t="shared" si="64"/>
        <v>1</v>
      </c>
      <c r="C4105">
        <f>IF(B4104&lt;&gt;B4105,C4104,IF(H4104=1,"",C4104+_xlfn.XLOOKUP($B4105,Directions!$B:$B,Directions!C:C)))</f>
        <v>23</v>
      </c>
      <c r="D4105">
        <f>IF(B4104&lt;&gt;B4105,D4104,IF(H4104=1,"",D4104+_xlfn.XLOOKUP($B4105,Directions!$B:$B,Directions!D:D)))</f>
        <v>4</v>
      </c>
      <c r="E4105" s="3">
        <f>IF(H4104=1,"",C4105+_xlfn.XLOOKUP($B4105,Directions!$B:$B,Directions!C:C))</f>
        <v>23</v>
      </c>
      <c r="F4105" s="3">
        <f>IF(H4104=1,"",D4105+_xlfn.XLOOKUP($B4105,Directions!$B:$B,Directions!D:D))</f>
        <v>3</v>
      </c>
      <c r="G4105" cm="1">
        <f t="array" ref="G4105">IF(H4105=1,"",IF(INDEX(map,F4105,E4105)="#",1,0))</f>
        <v>0</v>
      </c>
      <c r="H4105">
        <f>IF(Journey!H4104=1,1,IF(OR(E4105&lt;0,E4105&gt;Map!$A$1,F4105&lt;0,F4105&gt;Map!$A$1),1,0))</f>
        <v>0</v>
      </c>
    </row>
    <row r="4106" spans="1:8" x14ac:dyDescent="0.25">
      <c r="A4106">
        <v>4104</v>
      </c>
      <c r="B4106">
        <f t="shared" si="64"/>
        <v>1</v>
      </c>
      <c r="C4106">
        <f>IF(B4105&lt;&gt;B4106,C4105,IF(H4105=1,"",C4105+_xlfn.XLOOKUP($B4106,Directions!$B:$B,Directions!C:C)))</f>
        <v>23</v>
      </c>
      <c r="D4106">
        <f>IF(B4105&lt;&gt;B4106,D4105,IF(H4105=1,"",D4105+_xlfn.XLOOKUP($B4106,Directions!$B:$B,Directions!D:D)))</f>
        <v>3</v>
      </c>
      <c r="E4106" s="3">
        <f>IF(H4105=1,"",C4106+_xlfn.XLOOKUP($B4106,Directions!$B:$B,Directions!C:C))</f>
        <v>23</v>
      </c>
      <c r="F4106" s="3">
        <f>IF(H4105=1,"",D4106+_xlfn.XLOOKUP($B4106,Directions!$B:$B,Directions!D:D))</f>
        <v>2</v>
      </c>
      <c r="G4106" cm="1">
        <f t="array" ref="G4106">IF(H4106=1,"",IF(INDEX(map,F4106,E4106)="#",1,0))</f>
        <v>1</v>
      </c>
      <c r="H4106">
        <f>IF(Journey!H4105=1,1,IF(OR(E4106&lt;0,E4106&gt;Map!$A$1,F4106&lt;0,F4106&gt;Map!$A$1),1,0))</f>
        <v>0</v>
      </c>
    </row>
    <row r="4107" spans="1:8" x14ac:dyDescent="0.25">
      <c r="A4107">
        <v>4105</v>
      </c>
      <c r="B4107">
        <f t="shared" si="64"/>
        <v>2</v>
      </c>
      <c r="C4107">
        <f>IF(B4106&lt;&gt;B4107,C4106,IF(H4106=1,"",C4106+_xlfn.XLOOKUP($B4107,Directions!$B:$B,Directions!C:C)))</f>
        <v>23</v>
      </c>
      <c r="D4107">
        <f>IF(B4106&lt;&gt;B4107,D4106,IF(H4106=1,"",D4106+_xlfn.XLOOKUP($B4107,Directions!$B:$B,Directions!D:D)))</f>
        <v>3</v>
      </c>
      <c r="E4107" s="3">
        <f>IF(H4106=1,"",C4107+_xlfn.XLOOKUP($B4107,Directions!$B:$B,Directions!C:C))</f>
        <v>24</v>
      </c>
      <c r="F4107" s="3">
        <f>IF(H4106=1,"",D4107+_xlfn.XLOOKUP($B4107,Directions!$B:$B,Directions!D:D))</f>
        <v>3</v>
      </c>
      <c r="G4107" cm="1">
        <f t="array" ref="G4107">IF(H4107=1,"",IF(INDEX(map,F4107,E4107)="#",1,0))</f>
        <v>0</v>
      </c>
      <c r="H4107">
        <f>IF(Journey!H4106=1,1,IF(OR(E4107&lt;0,E4107&gt;Map!$A$1,F4107&lt;0,F4107&gt;Map!$A$1),1,0))</f>
        <v>0</v>
      </c>
    </row>
    <row r="4108" spans="1:8" x14ac:dyDescent="0.25">
      <c r="A4108">
        <v>4106</v>
      </c>
      <c r="B4108">
        <f t="shared" si="64"/>
        <v>2</v>
      </c>
      <c r="C4108">
        <f>IF(B4107&lt;&gt;B4108,C4107,IF(H4107=1,"",C4107+_xlfn.XLOOKUP($B4108,Directions!$B:$B,Directions!C:C)))</f>
        <v>24</v>
      </c>
      <c r="D4108">
        <f>IF(B4107&lt;&gt;B4108,D4107,IF(H4107=1,"",D4107+_xlfn.XLOOKUP($B4108,Directions!$B:$B,Directions!D:D)))</f>
        <v>3</v>
      </c>
      <c r="E4108" s="3">
        <f>IF(H4107=1,"",C4108+_xlfn.XLOOKUP($B4108,Directions!$B:$B,Directions!C:C))</f>
        <v>25</v>
      </c>
      <c r="F4108" s="3">
        <f>IF(H4107=1,"",D4108+_xlfn.XLOOKUP($B4108,Directions!$B:$B,Directions!D:D))</f>
        <v>3</v>
      </c>
      <c r="G4108" cm="1">
        <f t="array" ref="G4108">IF(H4108=1,"",IF(INDEX(map,F4108,E4108)="#",1,0))</f>
        <v>0</v>
      </c>
      <c r="H4108">
        <f>IF(Journey!H4107=1,1,IF(OR(E4108&lt;0,E4108&gt;Map!$A$1,F4108&lt;0,F4108&gt;Map!$A$1),1,0))</f>
        <v>0</v>
      </c>
    </row>
    <row r="4109" spans="1:8" x14ac:dyDescent="0.25">
      <c r="A4109">
        <v>4107</v>
      </c>
      <c r="B4109">
        <f t="shared" si="64"/>
        <v>2</v>
      </c>
      <c r="C4109">
        <f>IF(B4108&lt;&gt;B4109,C4108,IF(H4108=1,"",C4108+_xlfn.XLOOKUP($B4109,Directions!$B:$B,Directions!C:C)))</f>
        <v>25</v>
      </c>
      <c r="D4109">
        <f>IF(B4108&lt;&gt;B4109,D4108,IF(H4108=1,"",D4108+_xlfn.XLOOKUP($B4109,Directions!$B:$B,Directions!D:D)))</f>
        <v>3</v>
      </c>
      <c r="E4109" s="3">
        <f>IF(H4108=1,"",C4109+_xlfn.XLOOKUP($B4109,Directions!$B:$B,Directions!C:C))</f>
        <v>26</v>
      </c>
      <c r="F4109" s="3">
        <f>IF(H4108=1,"",D4109+_xlfn.XLOOKUP($B4109,Directions!$B:$B,Directions!D:D))</f>
        <v>3</v>
      </c>
      <c r="G4109" cm="1">
        <f t="array" ref="G4109">IF(H4109=1,"",IF(INDEX(map,F4109,E4109)="#",1,0))</f>
        <v>0</v>
      </c>
      <c r="H4109">
        <f>IF(Journey!H4108=1,1,IF(OR(E4109&lt;0,E4109&gt;Map!$A$1,F4109&lt;0,F4109&gt;Map!$A$1),1,0))</f>
        <v>0</v>
      </c>
    </row>
    <row r="4110" spans="1:8" x14ac:dyDescent="0.25">
      <c r="A4110">
        <v>4108</v>
      </c>
      <c r="B4110">
        <f t="shared" si="64"/>
        <v>2</v>
      </c>
      <c r="C4110">
        <f>IF(B4109&lt;&gt;B4110,C4109,IF(H4109=1,"",C4109+_xlfn.XLOOKUP($B4110,Directions!$B:$B,Directions!C:C)))</f>
        <v>26</v>
      </c>
      <c r="D4110">
        <f>IF(B4109&lt;&gt;B4110,D4109,IF(H4109=1,"",D4109+_xlfn.XLOOKUP($B4110,Directions!$B:$B,Directions!D:D)))</f>
        <v>3</v>
      </c>
      <c r="E4110" s="3">
        <f>IF(H4109=1,"",C4110+_xlfn.XLOOKUP($B4110,Directions!$B:$B,Directions!C:C))</f>
        <v>27</v>
      </c>
      <c r="F4110" s="3">
        <f>IF(H4109=1,"",D4110+_xlfn.XLOOKUP($B4110,Directions!$B:$B,Directions!D:D))</f>
        <v>3</v>
      </c>
      <c r="G4110" cm="1">
        <f t="array" ref="G4110">IF(H4110=1,"",IF(INDEX(map,F4110,E4110)="#",1,0))</f>
        <v>0</v>
      </c>
      <c r="H4110">
        <f>IF(Journey!H4109=1,1,IF(OR(E4110&lt;0,E4110&gt;Map!$A$1,F4110&lt;0,F4110&gt;Map!$A$1),1,0))</f>
        <v>0</v>
      </c>
    </row>
    <row r="4111" spans="1:8" x14ac:dyDescent="0.25">
      <c r="A4111">
        <v>4109</v>
      </c>
      <c r="B4111">
        <f t="shared" si="64"/>
        <v>2</v>
      </c>
      <c r="C4111">
        <f>IF(B4110&lt;&gt;B4111,C4110,IF(H4110=1,"",C4110+_xlfn.XLOOKUP($B4111,Directions!$B:$B,Directions!C:C)))</f>
        <v>27</v>
      </c>
      <c r="D4111">
        <f>IF(B4110&lt;&gt;B4111,D4110,IF(H4110=1,"",D4110+_xlfn.XLOOKUP($B4111,Directions!$B:$B,Directions!D:D)))</f>
        <v>3</v>
      </c>
      <c r="E4111" s="3">
        <f>IF(H4110=1,"",C4111+_xlfn.XLOOKUP($B4111,Directions!$B:$B,Directions!C:C))</f>
        <v>28</v>
      </c>
      <c r="F4111" s="3">
        <f>IF(H4110=1,"",D4111+_xlfn.XLOOKUP($B4111,Directions!$B:$B,Directions!D:D))</f>
        <v>3</v>
      </c>
      <c r="G4111" cm="1">
        <f t="array" ref="G4111">IF(H4111=1,"",IF(INDEX(map,F4111,E4111)="#",1,0))</f>
        <v>0</v>
      </c>
      <c r="H4111">
        <f>IF(Journey!H4110=1,1,IF(OR(E4111&lt;0,E4111&gt;Map!$A$1,F4111&lt;0,F4111&gt;Map!$A$1),1,0))</f>
        <v>0</v>
      </c>
    </row>
    <row r="4112" spans="1:8" x14ac:dyDescent="0.25">
      <c r="A4112">
        <v>4110</v>
      </c>
      <c r="B4112">
        <f t="shared" si="64"/>
        <v>2</v>
      </c>
      <c r="C4112">
        <f>IF(B4111&lt;&gt;B4112,C4111,IF(H4111=1,"",C4111+_xlfn.XLOOKUP($B4112,Directions!$B:$B,Directions!C:C)))</f>
        <v>28</v>
      </c>
      <c r="D4112">
        <f>IF(B4111&lt;&gt;B4112,D4111,IF(H4111=1,"",D4111+_xlfn.XLOOKUP($B4112,Directions!$B:$B,Directions!D:D)))</f>
        <v>3</v>
      </c>
      <c r="E4112" s="3">
        <f>IF(H4111=1,"",C4112+_xlfn.XLOOKUP($B4112,Directions!$B:$B,Directions!C:C))</f>
        <v>29</v>
      </c>
      <c r="F4112" s="3">
        <f>IF(H4111=1,"",D4112+_xlfn.XLOOKUP($B4112,Directions!$B:$B,Directions!D:D))</f>
        <v>3</v>
      </c>
      <c r="G4112" cm="1">
        <f t="array" ref="G4112">IF(H4112=1,"",IF(INDEX(map,F4112,E4112)="#",1,0))</f>
        <v>0</v>
      </c>
      <c r="H4112">
        <f>IF(Journey!H4111=1,1,IF(OR(E4112&lt;0,E4112&gt;Map!$A$1,F4112&lt;0,F4112&gt;Map!$A$1),1,0))</f>
        <v>0</v>
      </c>
    </row>
    <row r="4113" spans="1:8" x14ac:dyDescent="0.25">
      <c r="A4113">
        <v>4111</v>
      </c>
      <c r="B4113">
        <f t="shared" si="64"/>
        <v>2</v>
      </c>
      <c r="C4113">
        <f>IF(B4112&lt;&gt;B4113,C4112,IF(H4112=1,"",C4112+_xlfn.XLOOKUP($B4113,Directions!$B:$B,Directions!C:C)))</f>
        <v>29</v>
      </c>
      <c r="D4113">
        <f>IF(B4112&lt;&gt;B4113,D4112,IF(H4112=1,"",D4112+_xlfn.XLOOKUP($B4113,Directions!$B:$B,Directions!D:D)))</f>
        <v>3</v>
      </c>
      <c r="E4113" s="3">
        <f>IF(H4112=1,"",C4113+_xlfn.XLOOKUP($B4113,Directions!$B:$B,Directions!C:C))</f>
        <v>30</v>
      </c>
      <c r="F4113" s="3">
        <f>IF(H4112=1,"",D4113+_xlfn.XLOOKUP($B4113,Directions!$B:$B,Directions!D:D))</f>
        <v>3</v>
      </c>
      <c r="G4113" cm="1">
        <f t="array" ref="G4113">IF(H4113=1,"",IF(INDEX(map,F4113,E4113)="#",1,0))</f>
        <v>0</v>
      </c>
      <c r="H4113">
        <f>IF(Journey!H4112=1,1,IF(OR(E4113&lt;0,E4113&gt;Map!$A$1,F4113&lt;0,F4113&gt;Map!$A$1),1,0))</f>
        <v>0</v>
      </c>
    </row>
    <row r="4114" spans="1:8" x14ac:dyDescent="0.25">
      <c r="A4114">
        <v>4112</v>
      </c>
      <c r="B4114">
        <f t="shared" si="64"/>
        <v>2</v>
      </c>
      <c r="C4114">
        <f>IF(B4113&lt;&gt;B4114,C4113,IF(H4113=1,"",C4113+_xlfn.XLOOKUP($B4114,Directions!$B:$B,Directions!C:C)))</f>
        <v>30</v>
      </c>
      <c r="D4114">
        <f>IF(B4113&lt;&gt;B4114,D4113,IF(H4113=1,"",D4113+_xlfn.XLOOKUP($B4114,Directions!$B:$B,Directions!D:D)))</f>
        <v>3</v>
      </c>
      <c r="E4114" s="3">
        <f>IF(H4113=1,"",C4114+_xlfn.XLOOKUP($B4114,Directions!$B:$B,Directions!C:C))</f>
        <v>31</v>
      </c>
      <c r="F4114" s="3">
        <f>IF(H4113=1,"",D4114+_xlfn.XLOOKUP($B4114,Directions!$B:$B,Directions!D:D))</f>
        <v>3</v>
      </c>
      <c r="G4114" cm="1">
        <f t="array" ref="G4114">IF(H4114=1,"",IF(INDEX(map,F4114,E4114)="#",1,0))</f>
        <v>0</v>
      </c>
      <c r="H4114">
        <f>IF(Journey!H4113=1,1,IF(OR(E4114&lt;0,E4114&gt;Map!$A$1,F4114&lt;0,F4114&gt;Map!$A$1),1,0))</f>
        <v>0</v>
      </c>
    </row>
    <row r="4115" spans="1:8" x14ac:dyDescent="0.25">
      <c r="A4115">
        <v>4113</v>
      </c>
      <c r="B4115">
        <f t="shared" si="64"/>
        <v>2</v>
      </c>
      <c r="C4115">
        <f>IF(B4114&lt;&gt;B4115,C4114,IF(H4114=1,"",C4114+_xlfn.XLOOKUP($B4115,Directions!$B:$B,Directions!C:C)))</f>
        <v>31</v>
      </c>
      <c r="D4115">
        <f>IF(B4114&lt;&gt;B4115,D4114,IF(H4114=1,"",D4114+_xlfn.XLOOKUP($B4115,Directions!$B:$B,Directions!D:D)))</f>
        <v>3</v>
      </c>
      <c r="E4115" s="3">
        <f>IF(H4114=1,"",C4115+_xlfn.XLOOKUP($B4115,Directions!$B:$B,Directions!C:C))</f>
        <v>32</v>
      </c>
      <c r="F4115" s="3">
        <f>IF(H4114=1,"",D4115+_xlfn.XLOOKUP($B4115,Directions!$B:$B,Directions!D:D))</f>
        <v>3</v>
      </c>
      <c r="G4115" cm="1">
        <f t="array" ref="G4115">IF(H4115=1,"",IF(INDEX(map,F4115,E4115)="#",1,0))</f>
        <v>0</v>
      </c>
      <c r="H4115">
        <f>IF(Journey!H4114=1,1,IF(OR(E4115&lt;0,E4115&gt;Map!$A$1,F4115&lt;0,F4115&gt;Map!$A$1),1,0))</f>
        <v>0</v>
      </c>
    </row>
    <row r="4116" spans="1:8" x14ac:dyDescent="0.25">
      <c r="A4116">
        <v>4114</v>
      </c>
      <c r="B4116">
        <f t="shared" si="64"/>
        <v>2</v>
      </c>
      <c r="C4116">
        <f>IF(B4115&lt;&gt;B4116,C4115,IF(H4115=1,"",C4115+_xlfn.XLOOKUP($B4116,Directions!$B:$B,Directions!C:C)))</f>
        <v>32</v>
      </c>
      <c r="D4116">
        <f>IF(B4115&lt;&gt;B4116,D4115,IF(H4115=1,"",D4115+_xlfn.XLOOKUP($B4116,Directions!$B:$B,Directions!D:D)))</f>
        <v>3</v>
      </c>
      <c r="E4116" s="3">
        <f>IF(H4115=1,"",C4116+_xlfn.XLOOKUP($B4116,Directions!$B:$B,Directions!C:C))</f>
        <v>33</v>
      </c>
      <c r="F4116" s="3">
        <f>IF(H4115=1,"",D4116+_xlfn.XLOOKUP($B4116,Directions!$B:$B,Directions!D:D))</f>
        <v>3</v>
      </c>
      <c r="G4116" cm="1">
        <f t="array" ref="G4116">IF(H4116=1,"",IF(INDEX(map,F4116,E4116)="#",1,0))</f>
        <v>0</v>
      </c>
      <c r="H4116">
        <f>IF(Journey!H4115=1,1,IF(OR(E4116&lt;0,E4116&gt;Map!$A$1,F4116&lt;0,F4116&gt;Map!$A$1),1,0))</f>
        <v>0</v>
      </c>
    </row>
    <row r="4117" spans="1:8" x14ac:dyDescent="0.25">
      <c r="A4117">
        <v>4115</v>
      </c>
      <c r="B4117">
        <f t="shared" si="64"/>
        <v>2</v>
      </c>
      <c r="C4117">
        <f>IF(B4116&lt;&gt;B4117,C4116,IF(H4116=1,"",C4116+_xlfn.XLOOKUP($B4117,Directions!$B:$B,Directions!C:C)))</f>
        <v>33</v>
      </c>
      <c r="D4117">
        <f>IF(B4116&lt;&gt;B4117,D4116,IF(H4116=1,"",D4116+_xlfn.XLOOKUP($B4117,Directions!$B:$B,Directions!D:D)))</f>
        <v>3</v>
      </c>
      <c r="E4117" s="3">
        <f>IF(H4116=1,"",C4117+_xlfn.XLOOKUP($B4117,Directions!$B:$B,Directions!C:C))</f>
        <v>34</v>
      </c>
      <c r="F4117" s="3">
        <f>IF(H4116=1,"",D4117+_xlfn.XLOOKUP($B4117,Directions!$B:$B,Directions!D:D))</f>
        <v>3</v>
      </c>
      <c r="G4117" cm="1">
        <f t="array" ref="G4117">IF(H4117=1,"",IF(INDEX(map,F4117,E4117)="#",1,0))</f>
        <v>0</v>
      </c>
      <c r="H4117">
        <f>IF(Journey!H4116=1,1,IF(OR(E4117&lt;0,E4117&gt;Map!$A$1,F4117&lt;0,F4117&gt;Map!$A$1),1,0))</f>
        <v>0</v>
      </c>
    </row>
    <row r="4118" spans="1:8" x14ac:dyDescent="0.25">
      <c r="A4118">
        <v>4116</v>
      </c>
      <c r="B4118">
        <f t="shared" si="64"/>
        <v>2</v>
      </c>
      <c r="C4118">
        <f>IF(B4117&lt;&gt;B4118,C4117,IF(H4117=1,"",C4117+_xlfn.XLOOKUP($B4118,Directions!$B:$B,Directions!C:C)))</f>
        <v>34</v>
      </c>
      <c r="D4118">
        <f>IF(B4117&lt;&gt;B4118,D4117,IF(H4117=1,"",D4117+_xlfn.XLOOKUP($B4118,Directions!$B:$B,Directions!D:D)))</f>
        <v>3</v>
      </c>
      <c r="E4118" s="3">
        <f>IF(H4117=1,"",C4118+_xlfn.XLOOKUP($B4118,Directions!$B:$B,Directions!C:C))</f>
        <v>35</v>
      </c>
      <c r="F4118" s="3">
        <f>IF(H4117=1,"",D4118+_xlfn.XLOOKUP($B4118,Directions!$B:$B,Directions!D:D))</f>
        <v>3</v>
      </c>
      <c r="G4118" cm="1">
        <f t="array" ref="G4118">IF(H4118=1,"",IF(INDEX(map,F4118,E4118)="#",1,0))</f>
        <v>0</v>
      </c>
      <c r="H4118">
        <f>IF(Journey!H4117=1,1,IF(OR(E4118&lt;0,E4118&gt;Map!$A$1,F4118&lt;0,F4118&gt;Map!$A$1),1,0))</f>
        <v>0</v>
      </c>
    </row>
    <row r="4119" spans="1:8" x14ac:dyDescent="0.25">
      <c r="A4119">
        <v>4117</v>
      </c>
      <c r="B4119">
        <f t="shared" si="64"/>
        <v>2</v>
      </c>
      <c r="C4119">
        <f>IF(B4118&lt;&gt;B4119,C4118,IF(H4118=1,"",C4118+_xlfn.XLOOKUP($B4119,Directions!$B:$B,Directions!C:C)))</f>
        <v>35</v>
      </c>
      <c r="D4119">
        <f>IF(B4118&lt;&gt;B4119,D4118,IF(H4118=1,"",D4118+_xlfn.XLOOKUP($B4119,Directions!$B:$B,Directions!D:D)))</f>
        <v>3</v>
      </c>
      <c r="E4119" s="3">
        <f>IF(H4118=1,"",C4119+_xlfn.XLOOKUP($B4119,Directions!$B:$B,Directions!C:C))</f>
        <v>36</v>
      </c>
      <c r="F4119" s="3">
        <f>IF(H4118=1,"",D4119+_xlfn.XLOOKUP($B4119,Directions!$B:$B,Directions!D:D))</f>
        <v>3</v>
      </c>
      <c r="G4119" cm="1">
        <f t="array" ref="G4119">IF(H4119=1,"",IF(INDEX(map,F4119,E4119)="#",1,0))</f>
        <v>0</v>
      </c>
      <c r="H4119">
        <f>IF(Journey!H4118=1,1,IF(OR(E4119&lt;0,E4119&gt;Map!$A$1,F4119&lt;0,F4119&gt;Map!$A$1),1,0))</f>
        <v>0</v>
      </c>
    </row>
    <row r="4120" spans="1:8" x14ac:dyDescent="0.25">
      <c r="A4120">
        <v>4118</v>
      </c>
      <c r="B4120">
        <f t="shared" si="64"/>
        <v>2</v>
      </c>
      <c r="C4120">
        <f>IF(B4119&lt;&gt;B4120,C4119,IF(H4119=1,"",C4119+_xlfn.XLOOKUP($B4120,Directions!$B:$B,Directions!C:C)))</f>
        <v>36</v>
      </c>
      <c r="D4120">
        <f>IF(B4119&lt;&gt;B4120,D4119,IF(H4119=1,"",D4119+_xlfn.XLOOKUP($B4120,Directions!$B:$B,Directions!D:D)))</f>
        <v>3</v>
      </c>
      <c r="E4120" s="3">
        <f>IF(H4119=1,"",C4120+_xlfn.XLOOKUP($B4120,Directions!$B:$B,Directions!C:C))</f>
        <v>37</v>
      </c>
      <c r="F4120" s="3">
        <f>IF(H4119=1,"",D4120+_xlfn.XLOOKUP($B4120,Directions!$B:$B,Directions!D:D))</f>
        <v>3</v>
      </c>
      <c r="G4120" cm="1">
        <f t="array" ref="G4120">IF(H4120=1,"",IF(INDEX(map,F4120,E4120)="#",1,0))</f>
        <v>0</v>
      </c>
      <c r="H4120">
        <f>IF(Journey!H4119=1,1,IF(OR(E4120&lt;0,E4120&gt;Map!$A$1,F4120&lt;0,F4120&gt;Map!$A$1),1,0))</f>
        <v>0</v>
      </c>
    </row>
    <row r="4121" spans="1:8" x14ac:dyDescent="0.25">
      <c r="A4121">
        <v>4119</v>
      </c>
      <c r="B4121">
        <f t="shared" si="64"/>
        <v>2</v>
      </c>
      <c r="C4121">
        <f>IF(B4120&lt;&gt;B4121,C4120,IF(H4120=1,"",C4120+_xlfn.XLOOKUP($B4121,Directions!$B:$B,Directions!C:C)))</f>
        <v>37</v>
      </c>
      <c r="D4121">
        <f>IF(B4120&lt;&gt;B4121,D4120,IF(H4120=1,"",D4120+_xlfn.XLOOKUP($B4121,Directions!$B:$B,Directions!D:D)))</f>
        <v>3</v>
      </c>
      <c r="E4121" s="3">
        <f>IF(H4120=1,"",C4121+_xlfn.XLOOKUP($B4121,Directions!$B:$B,Directions!C:C))</f>
        <v>38</v>
      </c>
      <c r="F4121" s="3">
        <f>IF(H4120=1,"",D4121+_xlfn.XLOOKUP($B4121,Directions!$B:$B,Directions!D:D))</f>
        <v>3</v>
      </c>
      <c r="G4121" cm="1">
        <f t="array" ref="G4121">IF(H4121=1,"",IF(INDEX(map,F4121,E4121)="#",1,0))</f>
        <v>0</v>
      </c>
      <c r="H4121">
        <f>IF(Journey!H4120=1,1,IF(OR(E4121&lt;0,E4121&gt;Map!$A$1,F4121&lt;0,F4121&gt;Map!$A$1),1,0))</f>
        <v>0</v>
      </c>
    </row>
    <row r="4122" spans="1:8" x14ac:dyDescent="0.25">
      <c r="A4122">
        <v>4120</v>
      </c>
      <c r="B4122">
        <f t="shared" si="64"/>
        <v>2</v>
      </c>
      <c r="C4122">
        <f>IF(B4121&lt;&gt;B4122,C4121,IF(H4121=1,"",C4121+_xlfn.XLOOKUP($B4122,Directions!$B:$B,Directions!C:C)))</f>
        <v>38</v>
      </c>
      <c r="D4122">
        <f>IF(B4121&lt;&gt;B4122,D4121,IF(H4121=1,"",D4121+_xlfn.XLOOKUP($B4122,Directions!$B:$B,Directions!D:D)))</f>
        <v>3</v>
      </c>
      <c r="E4122" s="3">
        <f>IF(H4121=1,"",C4122+_xlfn.XLOOKUP($B4122,Directions!$B:$B,Directions!C:C))</f>
        <v>39</v>
      </c>
      <c r="F4122" s="3">
        <f>IF(H4121=1,"",D4122+_xlfn.XLOOKUP($B4122,Directions!$B:$B,Directions!D:D))</f>
        <v>3</v>
      </c>
      <c r="G4122" cm="1">
        <f t="array" ref="G4122">IF(H4122=1,"",IF(INDEX(map,F4122,E4122)="#",1,0))</f>
        <v>0</v>
      </c>
      <c r="H4122">
        <f>IF(Journey!H4121=1,1,IF(OR(E4122&lt;0,E4122&gt;Map!$A$1,F4122&lt;0,F4122&gt;Map!$A$1),1,0))</f>
        <v>0</v>
      </c>
    </row>
    <row r="4123" spans="1:8" x14ac:dyDescent="0.25">
      <c r="A4123">
        <v>4121</v>
      </c>
      <c r="B4123">
        <f t="shared" si="64"/>
        <v>2</v>
      </c>
      <c r="C4123">
        <f>IF(B4122&lt;&gt;B4123,C4122,IF(H4122=1,"",C4122+_xlfn.XLOOKUP($B4123,Directions!$B:$B,Directions!C:C)))</f>
        <v>39</v>
      </c>
      <c r="D4123">
        <f>IF(B4122&lt;&gt;B4123,D4122,IF(H4122=1,"",D4122+_xlfn.XLOOKUP($B4123,Directions!$B:$B,Directions!D:D)))</f>
        <v>3</v>
      </c>
      <c r="E4123" s="3">
        <f>IF(H4122=1,"",C4123+_xlfn.XLOOKUP($B4123,Directions!$B:$B,Directions!C:C))</f>
        <v>40</v>
      </c>
      <c r="F4123" s="3">
        <f>IF(H4122=1,"",D4123+_xlfn.XLOOKUP($B4123,Directions!$B:$B,Directions!D:D))</f>
        <v>3</v>
      </c>
      <c r="G4123" cm="1">
        <f t="array" ref="G4123">IF(H4123=1,"",IF(INDEX(map,F4123,E4123)="#",1,0))</f>
        <v>1</v>
      </c>
      <c r="H4123">
        <f>IF(Journey!H4122=1,1,IF(OR(E4123&lt;0,E4123&gt;Map!$A$1,F4123&lt;0,F4123&gt;Map!$A$1),1,0))</f>
        <v>0</v>
      </c>
    </row>
    <row r="4124" spans="1:8" x14ac:dyDescent="0.25">
      <c r="A4124">
        <v>4122</v>
      </c>
      <c r="B4124">
        <f t="shared" si="64"/>
        <v>3</v>
      </c>
      <c r="C4124">
        <f>IF(B4123&lt;&gt;B4124,C4123,IF(H4123=1,"",C4123+_xlfn.XLOOKUP($B4124,Directions!$B:$B,Directions!C:C)))</f>
        <v>39</v>
      </c>
      <c r="D4124">
        <f>IF(B4123&lt;&gt;B4124,D4123,IF(H4123=1,"",D4123+_xlfn.XLOOKUP($B4124,Directions!$B:$B,Directions!D:D)))</f>
        <v>3</v>
      </c>
      <c r="E4124" s="3">
        <f>IF(H4123=1,"",C4124+_xlfn.XLOOKUP($B4124,Directions!$B:$B,Directions!C:C))</f>
        <v>39</v>
      </c>
      <c r="F4124" s="3">
        <f>IF(H4123=1,"",D4124+_xlfn.XLOOKUP($B4124,Directions!$B:$B,Directions!D:D))</f>
        <v>4</v>
      </c>
      <c r="G4124" cm="1">
        <f t="array" ref="G4124">IF(H4124=1,"",IF(INDEX(map,F4124,E4124)="#",1,0))</f>
        <v>0</v>
      </c>
      <c r="H4124">
        <f>IF(Journey!H4123=1,1,IF(OR(E4124&lt;0,E4124&gt;Map!$A$1,F4124&lt;0,F4124&gt;Map!$A$1),1,0))</f>
        <v>0</v>
      </c>
    </row>
    <row r="4125" spans="1:8" x14ac:dyDescent="0.25">
      <c r="A4125">
        <v>4123</v>
      </c>
      <c r="B4125">
        <f t="shared" si="64"/>
        <v>3</v>
      </c>
      <c r="C4125">
        <f>IF(B4124&lt;&gt;B4125,C4124,IF(H4124=1,"",C4124+_xlfn.XLOOKUP($B4125,Directions!$B:$B,Directions!C:C)))</f>
        <v>39</v>
      </c>
      <c r="D4125">
        <f>IF(B4124&lt;&gt;B4125,D4124,IF(H4124=1,"",D4124+_xlfn.XLOOKUP($B4125,Directions!$B:$B,Directions!D:D)))</f>
        <v>4</v>
      </c>
      <c r="E4125" s="3">
        <f>IF(H4124=1,"",C4125+_xlfn.XLOOKUP($B4125,Directions!$B:$B,Directions!C:C))</f>
        <v>39</v>
      </c>
      <c r="F4125" s="3">
        <f>IF(H4124=1,"",D4125+_xlfn.XLOOKUP($B4125,Directions!$B:$B,Directions!D:D))</f>
        <v>5</v>
      </c>
      <c r="G4125" cm="1">
        <f t="array" ref="G4125">IF(H4125=1,"",IF(INDEX(map,F4125,E4125)="#",1,0))</f>
        <v>0</v>
      </c>
      <c r="H4125">
        <f>IF(Journey!H4124=1,1,IF(OR(E4125&lt;0,E4125&gt;Map!$A$1,F4125&lt;0,F4125&gt;Map!$A$1),1,0))</f>
        <v>0</v>
      </c>
    </row>
    <row r="4126" spans="1:8" x14ac:dyDescent="0.25">
      <c r="A4126">
        <v>4124</v>
      </c>
      <c r="B4126">
        <f t="shared" si="64"/>
        <v>3</v>
      </c>
      <c r="C4126">
        <f>IF(B4125&lt;&gt;B4126,C4125,IF(H4125=1,"",C4125+_xlfn.XLOOKUP($B4126,Directions!$B:$B,Directions!C:C)))</f>
        <v>39</v>
      </c>
      <c r="D4126">
        <f>IF(B4125&lt;&gt;B4126,D4125,IF(H4125=1,"",D4125+_xlfn.XLOOKUP($B4126,Directions!$B:$B,Directions!D:D)))</f>
        <v>5</v>
      </c>
      <c r="E4126" s="3">
        <f>IF(H4125=1,"",C4126+_xlfn.XLOOKUP($B4126,Directions!$B:$B,Directions!C:C))</f>
        <v>39</v>
      </c>
      <c r="F4126" s="3">
        <f>IF(H4125=1,"",D4126+_xlfn.XLOOKUP($B4126,Directions!$B:$B,Directions!D:D))</f>
        <v>6</v>
      </c>
      <c r="G4126" cm="1">
        <f t="array" ref="G4126">IF(H4126=1,"",IF(INDEX(map,F4126,E4126)="#",1,0))</f>
        <v>0</v>
      </c>
      <c r="H4126">
        <f>IF(Journey!H4125=1,1,IF(OR(E4126&lt;0,E4126&gt;Map!$A$1,F4126&lt;0,F4126&gt;Map!$A$1),1,0))</f>
        <v>0</v>
      </c>
    </row>
    <row r="4127" spans="1:8" x14ac:dyDescent="0.25">
      <c r="A4127">
        <v>4125</v>
      </c>
      <c r="B4127">
        <f t="shared" si="64"/>
        <v>3</v>
      </c>
      <c r="C4127">
        <f>IF(B4126&lt;&gt;B4127,C4126,IF(H4126=1,"",C4126+_xlfn.XLOOKUP($B4127,Directions!$B:$B,Directions!C:C)))</f>
        <v>39</v>
      </c>
      <c r="D4127">
        <f>IF(B4126&lt;&gt;B4127,D4126,IF(H4126=1,"",D4126+_xlfn.XLOOKUP($B4127,Directions!$B:$B,Directions!D:D)))</f>
        <v>6</v>
      </c>
      <c r="E4127" s="3">
        <f>IF(H4126=1,"",C4127+_xlfn.XLOOKUP($B4127,Directions!$B:$B,Directions!C:C))</f>
        <v>39</v>
      </c>
      <c r="F4127" s="3">
        <f>IF(H4126=1,"",D4127+_xlfn.XLOOKUP($B4127,Directions!$B:$B,Directions!D:D))</f>
        <v>7</v>
      </c>
      <c r="G4127" cm="1">
        <f t="array" ref="G4127">IF(H4127=1,"",IF(INDEX(map,F4127,E4127)="#",1,0))</f>
        <v>0</v>
      </c>
      <c r="H4127">
        <f>IF(Journey!H4126=1,1,IF(OR(E4127&lt;0,E4127&gt;Map!$A$1,F4127&lt;0,F4127&gt;Map!$A$1),1,0))</f>
        <v>0</v>
      </c>
    </row>
    <row r="4128" spans="1:8" x14ac:dyDescent="0.25">
      <c r="A4128">
        <v>4126</v>
      </c>
      <c r="B4128">
        <f t="shared" si="64"/>
        <v>3</v>
      </c>
      <c r="C4128">
        <f>IF(B4127&lt;&gt;B4128,C4127,IF(H4127=1,"",C4127+_xlfn.XLOOKUP($B4128,Directions!$B:$B,Directions!C:C)))</f>
        <v>39</v>
      </c>
      <c r="D4128">
        <f>IF(B4127&lt;&gt;B4128,D4127,IF(H4127=1,"",D4127+_xlfn.XLOOKUP($B4128,Directions!$B:$B,Directions!D:D)))</f>
        <v>7</v>
      </c>
      <c r="E4128" s="3">
        <f>IF(H4127=1,"",C4128+_xlfn.XLOOKUP($B4128,Directions!$B:$B,Directions!C:C))</f>
        <v>39</v>
      </c>
      <c r="F4128" s="3">
        <f>IF(H4127=1,"",D4128+_xlfn.XLOOKUP($B4128,Directions!$B:$B,Directions!D:D))</f>
        <v>8</v>
      </c>
      <c r="G4128" cm="1">
        <f t="array" ref="G4128">IF(H4128=1,"",IF(INDEX(map,F4128,E4128)="#",1,0))</f>
        <v>0</v>
      </c>
      <c r="H4128">
        <f>IF(Journey!H4127=1,1,IF(OR(E4128&lt;0,E4128&gt;Map!$A$1,F4128&lt;0,F4128&gt;Map!$A$1),1,0))</f>
        <v>0</v>
      </c>
    </row>
    <row r="4129" spans="1:8" x14ac:dyDescent="0.25">
      <c r="A4129">
        <v>4127</v>
      </c>
      <c r="B4129">
        <f t="shared" si="64"/>
        <v>3</v>
      </c>
      <c r="C4129">
        <f>IF(B4128&lt;&gt;B4129,C4128,IF(H4128=1,"",C4128+_xlfn.XLOOKUP($B4129,Directions!$B:$B,Directions!C:C)))</f>
        <v>39</v>
      </c>
      <c r="D4129">
        <f>IF(B4128&lt;&gt;B4129,D4128,IF(H4128=1,"",D4128+_xlfn.XLOOKUP($B4129,Directions!$B:$B,Directions!D:D)))</f>
        <v>8</v>
      </c>
      <c r="E4129" s="3">
        <f>IF(H4128=1,"",C4129+_xlfn.XLOOKUP($B4129,Directions!$B:$B,Directions!C:C))</f>
        <v>39</v>
      </c>
      <c r="F4129" s="3">
        <f>IF(H4128=1,"",D4129+_xlfn.XLOOKUP($B4129,Directions!$B:$B,Directions!D:D))</f>
        <v>9</v>
      </c>
      <c r="G4129" cm="1">
        <f t="array" ref="G4129">IF(H4129=1,"",IF(INDEX(map,F4129,E4129)="#",1,0))</f>
        <v>0</v>
      </c>
      <c r="H4129">
        <f>IF(Journey!H4128=1,1,IF(OR(E4129&lt;0,E4129&gt;Map!$A$1,F4129&lt;0,F4129&gt;Map!$A$1),1,0))</f>
        <v>0</v>
      </c>
    </row>
    <row r="4130" spans="1:8" x14ac:dyDescent="0.25">
      <c r="A4130">
        <v>4128</v>
      </c>
      <c r="B4130">
        <f t="shared" si="64"/>
        <v>3</v>
      </c>
      <c r="C4130">
        <f>IF(B4129&lt;&gt;B4130,C4129,IF(H4129=1,"",C4129+_xlfn.XLOOKUP($B4130,Directions!$B:$B,Directions!C:C)))</f>
        <v>39</v>
      </c>
      <c r="D4130">
        <f>IF(B4129&lt;&gt;B4130,D4129,IF(H4129=1,"",D4129+_xlfn.XLOOKUP($B4130,Directions!$B:$B,Directions!D:D)))</f>
        <v>9</v>
      </c>
      <c r="E4130" s="3">
        <f>IF(H4129=1,"",C4130+_xlfn.XLOOKUP($B4130,Directions!$B:$B,Directions!C:C))</f>
        <v>39</v>
      </c>
      <c r="F4130" s="3">
        <f>IF(H4129=1,"",D4130+_xlfn.XLOOKUP($B4130,Directions!$B:$B,Directions!D:D))</f>
        <v>10</v>
      </c>
      <c r="G4130" cm="1">
        <f t="array" ref="G4130">IF(H4130=1,"",IF(INDEX(map,F4130,E4130)="#",1,0))</f>
        <v>0</v>
      </c>
      <c r="H4130">
        <f>IF(Journey!H4129=1,1,IF(OR(E4130&lt;0,E4130&gt;Map!$A$1,F4130&lt;0,F4130&gt;Map!$A$1),1,0))</f>
        <v>0</v>
      </c>
    </row>
    <row r="4131" spans="1:8" x14ac:dyDescent="0.25">
      <c r="A4131">
        <v>4129</v>
      </c>
      <c r="B4131">
        <f t="shared" si="64"/>
        <v>3</v>
      </c>
      <c r="C4131">
        <f>IF(B4130&lt;&gt;B4131,C4130,IF(H4130=1,"",C4130+_xlfn.XLOOKUP($B4131,Directions!$B:$B,Directions!C:C)))</f>
        <v>39</v>
      </c>
      <c r="D4131">
        <f>IF(B4130&lt;&gt;B4131,D4130,IF(H4130=1,"",D4130+_xlfn.XLOOKUP($B4131,Directions!$B:$B,Directions!D:D)))</f>
        <v>10</v>
      </c>
      <c r="E4131" s="3">
        <f>IF(H4130=1,"",C4131+_xlfn.XLOOKUP($B4131,Directions!$B:$B,Directions!C:C))</f>
        <v>39</v>
      </c>
      <c r="F4131" s="3">
        <f>IF(H4130=1,"",D4131+_xlfn.XLOOKUP($B4131,Directions!$B:$B,Directions!D:D))</f>
        <v>11</v>
      </c>
      <c r="G4131" cm="1">
        <f t="array" ref="G4131">IF(H4131=1,"",IF(INDEX(map,F4131,E4131)="#",1,0))</f>
        <v>0</v>
      </c>
      <c r="H4131">
        <f>IF(Journey!H4130=1,1,IF(OR(E4131&lt;0,E4131&gt;Map!$A$1,F4131&lt;0,F4131&gt;Map!$A$1),1,0))</f>
        <v>0</v>
      </c>
    </row>
    <row r="4132" spans="1:8" x14ac:dyDescent="0.25">
      <c r="A4132">
        <v>4130</v>
      </c>
      <c r="B4132">
        <f t="shared" si="64"/>
        <v>3</v>
      </c>
      <c r="C4132">
        <f>IF(B4131&lt;&gt;B4132,C4131,IF(H4131=1,"",C4131+_xlfn.XLOOKUP($B4132,Directions!$B:$B,Directions!C:C)))</f>
        <v>39</v>
      </c>
      <c r="D4132">
        <f>IF(B4131&lt;&gt;B4132,D4131,IF(H4131=1,"",D4131+_xlfn.XLOOKUP($B4132,Directions!$B:$B,Directions!D:D)))</f>
        <v>11</v>
      </c>
      <c r="E4132" s="3">
        <f>IF(H4131=1,"",C4132+_xlfn.XLOOKUP($B4132,Directions!$B:$B,Directions!C:C))</f>
        <v>39</v>
      </c>
      <c r="F4132" s="3">
        <f>IF(H4131=1,"",D4132+_xlfn.XLOOKUP($B4132,Directions!$B:$B,Directions!D:D))</f>
        <v>12</v>
      </c>
      <c r="G4132" cm="1">
        <f t="array" ref="G4132">IF(H4132=1,"",IF(INDEX(map,F4132,E4132)="#",1,0))</f>
        <v>0</v>
      </c>
      <c r="H4132">
        <f>IF(Journey!H4131=1,1,IF(OR(E4132&lt;0,E4132&gt;Map!$A$1,F4132&lt;0,F4132&gt;Map!$A$1),1,0))</f>
        <v>0</v>
      </c>
    </row>
    <row r="4133" spans="1:8" x14ac:dyDescent="0.25">
      <c r="A4133">
        <v>4131</v>
      </c>
      <c r="B4133">
        <f t="shared" si="64"/>
        <v>3</v>
      </c>
      <c r="C4133">
        <f>IF(B4132&lt;&gt;B4133,C4132,IF(H4132=1,"",C4132+_xlfn.XLOOKUP($B4133,Directions!$B:$B,Directions!C:C)))</f>
        <v>39</v>
      </c>
      <c r="D4133">
        <f>IF(B4132&lt;&gt;B4133,D4132,IF(H4132=1,"",D4132+_xlfn.XLOOKUP($B4133,Directions!$B:$B,Directions!D:D)))</f>
        <v>12</v>
      </c>
      <c r="E4133" s="3">
        <f>IF(H4132=1,"",C4133+_xlfn.XLOOKUP($B4133,Directions!$B:$B,Directions!C:C))</f>
        <v>39</v>
      </c>
      <c r="F4133" s="3">
        <f>IF(H4132=1,"",D4133+_xlfn.XLOOKUP($B4133,Directions!$B:$B,Directions!D:D))</f>
        <v>13</v>
      </c>
      <c r="G4133" cm="1">
        <f t="array" ref="G4133">IF(H4133=1,"",IF(INDEX(map,F4133,E4133)="#",1,0))</f>
        <v>0</v>
      </c>
      <c r="H4133">
        <f>IF(Journey!H4132=1,1,IF(OR(E4133&lt;0,E4133&gt;Map!$A$1,F4133&lt;0,F4133&gt;Map!$A$1),1,0))</f>
        <v>0</v>
      </c>
    </row>
    <row r="4134" spans="1:8" x14ac:dyDescent="0.25">
      <c r="A4134">
        <v>4132</v>
      </c>
      <c r="B4134">
        <f t="shared" si="64"/>
        <v>3</v>
      </c>
      <c r="C4134">
        <f>IF(B4133&lt;&gt;B4134,C4133,IF(H4133=1,"",C4133+_xlfn.XLOOKUP($B4134,Directions!$B:$B,Directions!C:C)))</f>
        <v>39</v>
      </c>
      <c r="D4134">
        <f>IF(B4133&lt;&gt;B4134,D4133,IF(H4133=1,"",D4133+_xlfn.XLOOKUP($B4134,Directions!$B:$B,Directions!D:D)))</f>
        <v>13</v>
      </c>
      <c r="E4134" s="3">
        <f>IF(H4133=1,"",C4134+_xlfn.XLOOKUP($B4134,Directions!$B:$B,Directions!C:C))</f>
        <v>39</v>
      </c>
      <c r="F4134" s="3">
        <f>IF(H4133=1,"",D4134+_xlfn.XLOOKUP($B4134,Directions!$B:$B,Directions!D:D))</f>
        <v>14</v>
      </c>
      <c r="G4134" cm="1">
        <f t="array" ref="G4134">IF(H4134=1,"",IF(INDEX(map,F4134,E4134)="#",1,0))</f>
        <v>0</v>
      </c>
      <c r="H4134">
        <f>IF(Journey!H4133=1,1,IF(OR(E4134&lt;0,E4134&gt;Map!$A$1,F4134&lt;0,F4134&gt;Map!$A$1),1,0))</f>
        <v>0</v>
      </c>
    </row>
    <row r="4135" spans="1:8" x14ac:dyDescent="0.25">
      <c r="A4135">
        <v>4133</v>
      </c>
      <c r="B4135">
        <f t="shared" si="64"/>
        <v>3</v>
      </c>
      <c r="C4135">
        <f>IF(B4134&lt;&gt;B4135,C4134,IF(H4134=1,"",C4134+_xlfn.XLOOKUP($B4135,Directions!$B:$B,Directions!C:C)))</f>
        <v>39</v>
      </c>
      <c r="D4135">
        <f>IF(B4134&lt;&gt;B4135,D4134,IF(H4134=1,"",D4134+_xlfn.XLOOKUP($B4135,Directions!$B:$B,Directions!D:D)))</f>
        <v>14</v>
      </c>
      <c r="E4135" s="3">
        <f>IF(H4134=1,"",C4135+_xlfn.XLOOKUP($B4135,Directions!$B:$B,Directions!C:C))</f>
        <v>39</v>
      </c>
      <c r="F4135" s="3">
        <f>IF(H4134=1,"",D4135+_xlfn.XLOOKUP($B4135,Directions!$B:$B,Directions!D:D))</f>
        <v>15</v>
      </c>
      <c r="G4135" cm="1">
        <f t="array" ref="G4135">IF(H4135=1,"",IF(INDEX(map,F4135,E4135)="#",1,0))</f>
        <v>0</v>
      </c>
      <c r="H4135">
        <f>IF(Journey!H4134=1,1,IF(OR(E4135&lt;0,E4135&gt;Map!$A$1,F4135&lt;0,F4135&gt;Map!$A$1),1,0))</f>
        <v>0</v>
      </c>
    </row>
    <row r="4136" spans="1:8" x14ac:dyDescent="0.25">
      <c r="A4136">
        <v>4134</v>
      </c>
      <c r="B4136">
        <f t="shared" si="64"/>
        <v>3</v>
      </c>
      <c r="C4136">
        <f>IF(B4135&lt;&gt;B4136,C4135,IF(H4135=1,"",C4135+_xlfn.XLOOKUP($B4136,Directions!$B:$B,Directions!C:C)))</f>
        <v>39</v>
      </c>
      <c r="D4136">
        <f>IF(B4135&lt;&gt;B4136,D4135,IF(H4135=1,"",D4135+_xlfn.XLOOKUP($B4136,Directions!$B:$B,Directions!D:D)))</f>
        <v>15</v>
      </c>
      <c r="E4136" s="3">
        <f>IF(H4135=1,"",C4136+_xlfn.XLOOKUP($B4136,Directions!$B:$B,Directions!C:C))</f>
        <v>39</v>
      </c>
      <c r="F4136" s="3">
        <f>IF(H4135=1,"",D4136+_xlfn.XLOOKUP($B4136,Directions!$B:$B,Directions!D:D))</f>
        <v>16</v>
      </c>
      <c r="G4136" cm="1">
        <f t="array" ref="G4136">IF(H4136=1,"",IF(INDEX(map,F4136,E4136)="#",1,0))</f>
        <v>0</v>
      </c>
      <c r="H4136">
        <f>IF(Journey!H4135=1,1,IF(OR(E4136&lt;0,E4136&gt;Map!$A$1,F4136&lt;0,F4136&gt;Map!$A$1),1,0))</f>
        <v>0</v>
      </c>
    </row>
    <row r="4137" spans="1:8" x14ac:dyDescent="0.25">
      <c r="A4137">
        <v>4135</v>
      </c>
      <c r="B4137">
        <f t="shared" si="64"/>
        <v>3</v>
      </c>
      <c r="C4137">
        <f>IF(B4136&lt;&gt;B4137,C4136,IF(H4136=1,"",C4136+_xlfn.XLOOKUP($B4137,Directions!$B:$B,Directions!C:C)))</f>
        <v>39</v>
      </c>
      <c r="D4137">
        <f>IF(B4136&lt;&gt;B4137,D4136,IF(H4136=1,"",D4136+_xlfn.XLOOKUP($B4137,Directions!$B:$B,Directions!D:D)))</f>
        <v>16</v>
      </c>
      <c r="E4137" s="3">
        <f>IF(H4136=1,"",C4137+_xlfn.XLOOKUP($B4137,Directions!$B:$B,Directions!C:C))</f>
        <v>39</v>
      </c>
      <c r="F4137" s="3">
        <f>IF(H4136=1,"",D4137+_xlfn.XLOOKUP($B4137,Directions!$B:$B,Directions!D:D))</f>
        <v>17</v>
      </c>
      <c r="G4137" cm="1">
        <f t="array" ref="G4137">IF(H4137=1,"",IF(INDEX(map,F4137,E4137)="#",1,0))</f>
        <v>0</v>
      </c>
      <c r="H4137">
        <f>IF(Journey!H4136=1,1,IF(OR(E4137&lt;0,E4137&gt;Map!$A$1,F4137&lt;0,F4137&gt;Map!$A$1),1,0))</f>
        <v>0</v>
      </c>
    </row>
    <row r="4138" spans="1:8" x14ac:dyDescent="0.25">
      <c r="A4138">
        <v>4136</v>
      </c>
      <c r="B4138">
        <f t="shared" si="64"/>
        <v>3</v>
      </c>
      <c r="C4138">
        <f>IF(B4137&lt;&gt;B4138,C4137,IF(H4137=1,"",C4137+_xlfn.XLOOKUP($B4138,Directions!$B:$B,Directions!C:C)))</f>
        <v>39</v>
      </c>
      <c r="D4138">
        <f>IF(B4137&lt;&gt;B4138,D4137,IF(H4137=1,"",D4137+_xlfn.XLOOKUP($B4138,Directions!$B:$B,Directions!D:D)))</f>
        <v>17</v>
      </c>
      <c r="E4138" s="3">
        <f>IF(H4137=1,"",C4138+_xlfn.XLOOKUP($B4138,Directions!$B:$B,Directions!C:C))</f>
        <v>39</v>
      </c>
      <c r="F4138" s="3">
        <f>IF(H4137=1,"",D4138+_xlfn.XLOOKUP($B4138,Directions!$B:$B,Directions!D:D))</f>
        <v>18</v>
      </c>
      <c r="G4138" cm="1">
        <f t="array" ref="G4138">IF(H4138=1,"",IF(INDEX(map,F4138,E4138)="#",1,0))</f>
        <v>0</v>
      </c>
      <c r="H4138">
        <f>IF(Journey!H4137=1,1,IF(OR(E4138&lt;0,E4138&gt;Map!$A$1,F4138&lt;0,F4138&gt;Map!$A$1),1,0))</f>
        <v>0</v>
      </c>
    </row>
    <row r="4139" spans="1:8" x14ac:dyDescent="0.25">
      <c r="A4139">
        <v>4137</v>
      </c>
      <c r="B4139">
        <f t="shared" si="64"/>
        <v>3</v>
      </c>
      <c r="C4139">
        <f>IF(B4138&lt;&gt;B4139,C4138,IF(H4138=1,"",C4138+_xlfn.XLOOKUP($B4139,Directions!$B:$B,Directions!C:C)))</f>
        <v>39</v>
      </c>
      <c r="D4139">
        <f>IF(B4138&lt;&gt;B4139,D4138,IF(H4138=1,"",D4138+_xlfn.XLOOKUP($B4139,Directions!$B:$B,Directions!D:D)))</f>
        <v>18</v>
      </c>
      <c r="E4139" s="3">
        <f>IF(H4138=1,"",C4139+_xlfn.XLOOKUP($B4139,Directions!$B:$B,Directions!C:C))</f>
        <v>39</v>
      </c>
      <c r="F4139" s="3">
        <f>IF(H4138=1,"",D4139+_xlfn.XLOOKUP($B4139,Directions!$B:$B,Directions!D:D))</f>
        <v>19</v>
      </c>
      <c r="G4139" cm="1">
        <f t="array" ref="G4139">IF(H4139=1,"",IF(INDEX(map,F4139,E4139)="#",1,0))</f>
        <v>0</v>
      </c>
      <c r="H4139">
        <f>IF(Journey!H4138=1,1,IF(OR(E4139&lt;0,E4139&gt;Map!$A$1,F4139&lt;0,F4139&gt;Map!$A$1),1,0))</f>
        <v>0</v>
      </c>
    </row>
    <row r="4140" spans="1:8" x14ac:dyDescent="0.25">
      <c r="A4140">
        <v>4138</v>
      </c>
      <c r="B4140">
        <f t="shared" si="64"/>
        <v>3</v>
      </c>
      <c r="C4140">
        <f>IF(B4139&lt;&gt;B4140,C4139,IF(H4139=1,"",C4139+_xlfn.XLOOKUP($B4140,Directions!$B:$B,Directions!C:C)))</f>
        <v>39</v>
      </c>
      <c r="D4140">
        <f>IF(B4139&lt;&gt;B4140,D4139,IF(H4139=1,"",D4139+_xlfn.XLOOKUP($B4140,Directions!$B:$B,Directions!D:D)))</f>
        <v>19</v>
      </c>
      <c r="E4140" s="3">
        <f>IF(H4139=1,"",C4140+_xlfn.XLOOKUP($B4140,Directions!$B:$B,Directions!C:C))</f>
        <v>39</v>
      </c>
      <c r="F4140" s="3">
        <f>IF(H4139=1,"",D4140+_xlfn.XLOOKUP($B4140,Directions!$B:$B,Directions!D:D))</f>
        <v>20</v>
      </c>
      <c r="G4140" cm="1">
        <f t="array" ref="G4140">IF(H4140=1,"",IF(INDEX(map,F4140,E4140)="#",1,0))</f>
        <v>0</v>
      </c>
      <c r="H4140">
        <f>IF(Journey!H4139=1,1,IF(OR(E4140&lt;0,E4140&gt;Map!$A$1,F4140&lt;0,F4140&gt;Map!$A$1),1,0))</f>
        <v>0</v>
      </c>
    </row>
    <row r="4141" spans="1:8" x14ac:dyDescent="0.25">
      <c r="A4141">
        <v>4139</v>
      </c>
      <c r="B4141">
        <f t="shared" si="64"/>
        <v>3</v>
      </c>
      <c r="C4141">
        <f>IF(B4140&lt;&gt;B4141,C4140,IF(H4140=1,"",C4140+_xlfn.XLOOKUP($B4141,Directions!$B:$B,Directions!C:C)))</f>
        <v>39</v>
      </c>
      <c r="D4141">
        <f>IF(B4140&lt;&gt;B4141,D4140,IF(H4140=1,"",D4140+_xlfn.XLOOKUP($B4141,Directions!$B:$B,Directions!D:D)))</f>
        <v>20</v>
      </c>
      <c r="E4141" s="3">
        <f>IF(H4140=1,"",C4141+_xlfn.XLOOKUP($B4141,Directions!$B:$B,Directions!C:C))</f>
        <v>39</v>
      </c>
      <c r="F4141" s="3">
        <f>IF(H4140=1,"",D4141+_xlfn.XLOOKUP($B4141,Directions!$B:$B,Directions!D:D))</f>
        <v>21</v>
      </c>
      <c r="G4141" cm="1">
        <f t="array" ref="G4141">IF(H4141=1,"",IF(INDEX(map,F4141,E4141)="#",1,0))</f>
        <v>0</v>
      </c>
      <c r="H4141">
        <f>IF(Journey!H4140=1,1,IF(OR(E4141&lt;0,E4141&gt;Map!$A$1,F4141&lt;0,F4141&gt;Map!$A$1),1,0))</f>
        <v>0</v>
      </c>
    </row>
    <row r="4142" spans="1:8" x14ac:dyDescent="0.25">
      <c r="A4142">
        <v>4140</v>
      </c>
      <c r="B4142">
        <f t="shared" si="64"/>
        <v>3</v>
      </c>
      <c r="C4142">
        <f>IF(B4141&lt;&gt;B4142,C4141,IF(H4141=1,"",C4141+_xlfn.XLOOKUP($B4142,Directions!$B:$B,Directions!C:C)))</f>
        <v>39</v>
      </c>
      <c r="D4142">
        <f>IF(B4141&lt;&gt;B4142,D4141,IF(H4141=1,"",D4141+_xlfn.XLOOKUP($B4142,Directions!$B:$B,Directions!D:D)))</f>
        <v>21</v>
      </c>
      <c r="E4142" s="3">
        <f>IF(H4141=1,"",C4142+_xlfn.XLOOKUP($B4142,Directions!$B:$B,Directions!C:C))</f>
        <v>39</v>
      </c>
      <c r="F4142" s="3">
        <f>IF(H4141=1,"",D4142+_xlfn.XLOOKUP($B4142,Directions!$B:$B,Directions!D:D))</f>
        <v>22</v>
      </c>
      <c r="G4142" cm="1">
        <f t="array" ref="G4142">IF(H4142=1,"",IF(INDEX(map,F4142,E4142)="#",1,0))</f>
        <v>0</v>
      </c>
      <c r="H4142">
        <f>IF(Journey!H4141=1,1,IF(OR(E4142&lt;0,E4142&gt;Map!$A$1,F4142&lt;0,F4142&gt;Map!$A$1),1,0))</f>
        <v>0</v>
      </c>
    </row>
    <row r="4143" spans="1:8" x14ac:dyDescent="0.25">
      <c r="A4143">
        <v>4141</v>
      </c>
      <c r="B4143">
        <f t="shared" si="64"/>
        <v>3</v>
      </c>
      <c r="C4143">
        <f>IF(B4142&lt;&gt;B4143,C4142,IF(H4142=1,"",C4142+_xlfn.XLOOKUP($B4143,Directions!$B:$B,Directions!C:C)))</f>
        <v>39</v>
      </c>
      <c r="D4143">
        <f>IF(B4142&lt;&gt;B4143,D4142,IF(H4142=1,"",D4142+_xlfn.XLOOKUP($B4143,Directions!$B:$B,Directions!D:D)))</f>
        <v>22</v>
      </c>
      <c r="E4143" s="3">
        <f>IF(H4142=1,"",C4143+_xlfn.XLOOKUP($B4143,Directions!$B:$B,Directions!C:C))</f>
        <v>39</v>
      </c>
      <c r="F4143" s="3">
        <f>IF(H4142=1,"",D4143+_xlfn.XLOOKUP($B4143,Directions!$B:$B,Directions!D:D))</f>
        <v>23</v>
      </c>
      <c r="G4143" cm="1">
        <f t="array" ref="G4143">IF(H4143=1,"",IF(INDEX(map,F4143,E4143)="#",1,0))</f>
        <v>0</v>
      </c>
      <c r="H4143">
        <f>IF(Journey!H4142=1,1,IF(OR(E4143&lt;0,E4143&gt;Map!$A$1,F4143&lt;0,F4143&gt;Map!$A$1),1,0))</f>
        <v>0</v>
      </c>
    </row>
    <row r="4144" spans="1:8" x14ac:dyDescent="0.25">
      <c r="A4144">
        <v>4142</v>
      </c>
      <c r="B4144">
        <f t="shared" si="64"/>
        <v>3</v>
      </c>
      <c r="C4144">
        <f>IF(B4143&lt;&gt;B4144,C4143,IF(H4143=1,"",C4143+_xlfn.XLOOKUP($B4144,Directions!$B:$B,Directions!C:C)))</f>
        <v>39</v>
      </c>
      <c r="D4144">
        <f>IF(B4143&lt;&gt;B4144,D4143,IF(H4143=1,"",D4143+_xlfn.XLOOKUP($B4144,Directions!$B:$B,Directions!D:D)))</f>
        <v>23</v>
      </c>
      <c r="E4144" s="3">
        <f>IF(H4143=1,"",C4144+_xlfn.XLOOKUP($B4144,Directions!$B:$B,Directions!C:C))</f>
        <v>39</v>
      </c>
      <c r="F4144" s="3">
        <f>IF(H4143=1,"",D4144+_xlfn.XLOOKUP($B4144,Directions!$B:$B,Directions!D:D))</f>
        <v>24</v>
      </c>
      <c r="G4144" cm="1">
        <f t="array" ref="G4144">IF(H4144=1,"",IF(INDEX(map,F4144,E4144)="#",1,0))</f>
        <v>0</v>
      </c>
      <c r="H4144">
        <f>IF(Journey!H4143=1,1,IF(OR(E4144&lt;0,E4144&gt;Map!$A$1,F4144&lt;0,F4144&gt;Map!$A$1),1,0))</f>
        <v>0</v>
      </c>
    </row>
    <row r="4145" spans="1:8" x14ac:dyDescent="0.25">
      <c r="A4145">
        <v>4143</v>
      </c>
      <c r="B4145">
        <f t="shared" si="64"/>
        <v>3</v>
      </c>
      <c r="C4145">
        <f>IF(B4144&lt;&gt;B4145,C4144,IF(H4144=1,"",C4144+_xlfn.XLOOKUP($B4145,Directions!$B:$B,Directions!C:C)))</f>
        <v>39</v>
      </c>
      <c r="D4145">
        <f>IF(B4144&lt;&gt;B4145,D4144,IF(H4144=1,"",D4144+_xlfn.XLOOKUP($B4145,Directions!$B:$B,Directions!D:D)))</f>
        <v>24</v>
      </c>
      <c r="E4145" s="3">
        <f>IF(H4144=1,"",C4145+_xlfn.XLOOKUP($B4145,Directions!$B:$B,Directions!C:C))</f>
        <v>39</v>
      </c>
      <c r="F4145" s="3">
        <f>IF(H4144=1,"",D4145+_xlfn.XLOOKUP($B4145,Directions!$B:$B,Directions!D:D))</f>
        <v>25</v>
      </c>
      <c r="G4145" cm="1">
        <f t="array" ref="G4145">IF(H4145=1,"",IF(INDEX(map,F4145,E4145)="#",1,0))</f>
        <v>0</v>
      </c>
      <c r="H4145">
        <f>IF(Journey!H4144=1,1,IF(OR(E4145&lt;0,E4145&gt;Map!$A$1,F4145&lt;0,F4145&gt;Map!$A$1),1,0))</f>
        <v>0</v>
      </c>
    </row>
    <row r="4146" spans="1:8" x14ac:dyDescent="0.25">
      <c r="A4146">
        <v>4144</v>
      </c>
      <c r="B4146">
        <f t="shared" si="64"/>
        <v>3</v>
      </c>
      <c r="C4146">
        <f>IF(B4145&lt;&gt;B4146,C4145,IF(H4145=1,"",C4145+_xlfn.XLOOKUP($B4146,Directions!$B:$B,Directions!C:C)))</f>
        <v>39</v>
      </c>
      <c r="D4146">
        <f>IF(B4145&lt;&gt;B4146,D4145,IF(H4145=1,"",D4145+_xlfn.XLOOKUP($B4146,Directions!$B:$B,Directions!D:D)))</f>
        <v>25</v>
      </c>
      <c r="E4146" s="3">
        <f>IF(H4145=1,"",C4146+_xlfn.XLOOKUP($B4146,Directions!$B:$B,Directions!C:C))</f>
        <v>39</v>
      </c>
      <c r="F4146" s="3">
        <f>IF(H4145=1,"",D4146+_xlfn.XLOOKUP($B4146,Directions!$B:$B,Directions!D:D))</f>
        <v>26</v>
      </c>
      <c r="G4146" cm="1">
        <f t="array" ref="G4146">IF(H4146=1,"",IF(INDEX(map,F4146,E4146)="#",1,0))</f>
        <v>0</v>
      </c>
      <c r="H4146">
        <f>IF(Journey!H4145=1,1,IF(OR(E4146&lt;0,E4146&gt;Map!$A$1,F4146&lt;0,F4146&gt;Map!$A$1),1,0))</f>
        <v>0</v>
      </c>
    </row>
    <row r="4147" spans="1:8" x14ac:dyDescent="0.25">
      <c r="A4147">
        <v>4145</v>
      </c>
      <c r="B4147">
        <f t="shared" si="64"/>
        <v>3</v>
      </c>
      <c r="C4147">
        <f>IF(B4146&lt;&gt;B4147,C4146,IF(H4146=1,"",C4146+_xlfn.XLOOKUP($B4147,Directions!$B:$B,Directions!C:C)))</f>
        <v>39</v>
      </c>
      <c r="D4147">
        <f>IF(B4146&lt;&gt;B4147,D4146,IF(H4146=1,"",D4146+_xlfn.XLOOKUP($B4147,Directions!$B:$B,Directions!D:D)))</f>
        <v>26</v>
      </c>
      <c r="E4147" s="3">
        <f>IF(H4146=1,"",C4147+_xlfn.XLOOKUP($B4147,Directions!$B:$B,Directions!C:C))</f>
        <v>39</v>
      </c>
      <c r="F4147" s="3">
        <f>IF(H4146=1,"",D4147+_xlfn.XLOOKUP($B4147,Directions!$B:$B,Directions!D:D))</f>
        <v>27</v>
      </c>
      <c r="G4147" cm="1">
        <f t="array" ref="G4147">IF(H4147=1,"",IF(INDEX(map,F4147,E4147)="#",1,0))</f>
        <v>0</v>
      </c>
      <c r="H4147">
        <f>IF(Journey!H4146=1,1,IF(OR(E4147&lt;0,E4147&gt;Map!$A$1,F4147&lt;0,F4147&gt;Map!$A$1),1,0))</f>
        <v>0</v>
      </c>
    </row>
    <row r="4148" spans="1:8" x14ac:dyDescent="0.25">
      <c r="A4148">
        <v>4146</v>
      </c>
      <c r="B4148">
        <f t="shared" si="64"/>
        <v>3</v>
      </c>
      <c r="C4148">
        <f>IF(B4147&lt;&gt;B4148,C4147,IF(H4147=1,"",C4147+_xlfn.XLOOKUP($B4148,Directions!$B:$B,Directions!C:C)))</f>
        <v>39</v>
      </c>
      <c r="D4148">
        <f>IF(B4147&lt;&gt;B4148,D4147,IF(H4147=1,"",D4147+_xlfn.XLOOKUP($B4148,Directions!$B:$B,Directions!D:D)))</f>
        <v>27</v>
      </c>
      <c r="E4148" s="3">
        <f>IF(H4147=1,"",C4148+_xlfn.XLOOKUP($B4148,Directions!$B:$B,Directions!C:C))</f>
        <v>39</v>
      </c>
      <c r="F4148" s="3">
        <f>IF(H4147=1,"",D4148+_xlfn.XLOOKUP($B4148,Directions!$B:$B,Directions!D:D))</f>
        <v>28</v>
      </c>
      <c r="G4148" cm="1">
        <f t="array" ref="G4148">IF(H4148=1,"",IF(INDEX(map,F4148,E4148)="#",1,0))</f>
        <v>0</v>
      </c>
      <c r="H4148">
        <f>IF(Journey!H4147=1,1,IF(OR(E4148&lt;0,E4148&gt;Map!$A$1,F4148&lt;0,F4148&gt;Map!$A$1),1,0))</f>
        <v>0</v>
      </c>
    </row>
    <row r="4149" spans="1:8" x14ac:dyDescent="0.25">
      <c r="A4149">
        <v>4147</v>
      </c>
      <c r="B4149">
        <f t="shared" si="64"/>
        <v>3</v>
      </c>
      <c r="C4149">
        <f>IF(B4148&lt;&gt;B4149,C4148,IF(H4148=1,"",C4148+_xlfn.XLOOKUP($B4149,Directions!$B:$B,Directions!C:C)))</f>
        <v>39</v>
      </c>
      <c r="D4149">
        <f>IF(B4148&lt;&gt;B4149,D4148,IF(H4148=1,"",D4148+_xlfn.XLOOKUP($B4149,Directions!$B:$B,Directions!D:D)))</f>
        <v>28</v>
      </c>
      <c r="E4149" s="3">
        <f>IF(H4148=1,"",C4149+_xlfn.XLOOKUP($B4149,Directions!$B:$B,Directions!C:C))</f>
        <v>39</v>
      </c>
      <c r="F4149" s="3">
        <f>IF(H4148=1,"",D4149+_xlfn.XLOOKUP($B4149,Directions!$B:$B,Directions!D:D))</f>
        <v>29</v>
      </c>
      <c r="G4149" cm="1">
        <f t="array" ref="G4149">IF(H4149=1,"",IF(INDEX(map,F4149,E4149)="#",1,0))</f>
        <v>0</v>
      </c>
      <c r="H4149">
        <f>IF(Journey!H4148=1,1,IF(OR(E4149&lt;0,E4149&gt;Map!$A$1,F4149&lt;0,F4149&gt;Map!$A$1),1,0))</f>
        <v>0</v>
      </c>
    </row>
    <row r="4150" spans="1:8" x14ac:dyDescent="0.25">
      <c r="A4150">
        <v>4148</v>
      </c>
      <c r="B4150">
        <f t="shared" si="64"/>
        <v>3</v>
      </c>
      <c r="C4150">
        <f>IF(B4149&lt;&gt;B4150,C4149,IF(H4149=1,"",C4149+_xlfn.XLOOKUP($B4150,Directions!$B:$B,Directions!C:C)))</f>
        <v>39</v>
      </c>
      <c r="D4150">
        <f>IF(B4149&lt;&gt;B4150,D4149,IF(H4149=1,"",D4149+_xlfn.XLOOKUP($B4150,Directions!$B:$B,Directions!D:D)))</f>
        <v>29</v>
      </c>
      <c r="E4150" s="3">
        <f>IF(H4149=1,"",C4150+_xlfn.XLOOKUP($B4150,Directions!$B:$B,Directions!C:C))</f>
        <v>39</v>
      </c>
      <c r="F4150" s="3">
        <f>IF(H4149=1,"",D4150+_xlfn.XLOOKUP($B4150,Directions!$B:$B,Directions!D:D))</f>
        <v>30</v>
      </c>
      <c r="G4150" cm="1">
        <f t="array" ref="G4150">IF(H4150=1,"",IF(INDEX(map,F4150,E4150)="#",1,0))</f>
        <v>0</v>
      </c>
      <c r="H4150">
        <f>IF(Journey!H4149=1,1,IF(OR(E4150&lt;0,E4150&gt;Map!$A$1,F4150&lt;0,F4150&gt;Map!$A$1),1,0))</f>
        <v>0</v>
      </c>
    </row>
    <row r="4151" spans="1:8" x14ac:dyDescent="0.25">
      <c r="A4151">
        <v>4149</v>
      </c>
      <c r="B4151">
        <f t="shared" si="64"/>
        <v>3</v>
      </c>
      <c r="C4151">
        <f>IF(B4150&lt;&gt;B4151,C4150,IF(H4150=1,"",C4150+_xlfn.XLOOKUP($B4151,Directions!$B:$B,Directions!C:C)))</f>
        <v>39</v>
      </c>
      <c r="D4151">
        <f>IF(B4150&lt;&gt;B4151,D4150,IF(H4150=1,"",D4150+_xlfn.XLOOKUP($B4151,Directions!$B:$B,Directions!D:D)))</f>
        <v>30</v>
      </c>
      <c r="E4151" s="3">
        <f>IF(H4150=1,"",C4151+_xlfn.XLOOKUP($B4151,Directions!$B:$B,Directions!C:C))</f>
        <v>39</v>
      </c>
      <c r="F4151" s="3">
        <f>IF(H4150=1,"",D4151+_xlfn.XLOOKUP($B4151,Directions!$B:$B,Directions!D:D))</f>
        <v>31</v>
      </c>
      <c r="G4151" cm="1">
        <f t="array" ref="G4151">IF(H4151=1,"",IF(INDEX(map,F4151,E4151)="#",1,0))</f>
        <v>0</v>
      </c>
      <c r="H4151">
        <f>IF(Journey!H4150=1,1,IF(OR(E4151&lt;0,E4151&gt;Map!$A$1,F4151&lt;0,F4151&gt;Map!$A$1),1,0))</f>
        <v>0</v>
      </c>
    </row>
    <row r="4152" spans="1:8" x14ac:dyDescent="0.25">
      <c r="A4152">
        <v>4150</v>
      </c>
      <c r="B4152">
        <f t="shared" si="64"/>
        <v>3</v>
      </c>
      <c r="C4152">
        <f>IF(B4151&lt;&gt;B4152,C4151,IF(H4151=1,"",C4151+_xlfn.XLOOKUP($B4152,Directions!$B:$B,Directions!C:C)))</f>
        <v>39</v>
      </c>
      <c r="D4152">
        <f>IF(B4151&lt;&gt;B4152,D4151,IF(H4151=1,"",D4151+_xlfn.XLOOKUP($B4152,Directions!$B:$B,Directions!D:D)))</f>
        <v>31</v>
      </c>
      <c r="E4152" s="3">
        <f>IF(H4151=1,"",C4152+_xlfn.XLOOKUP($B4152,Directions!$B:$B,Directions!C:C))</f>
        <v>39</v>
      </c>
      <c r="F4152" s="3">
        <f>IF(H4151=1,"",D4152+_xlfn.XLOOKUP($B4152,Directions!$B:$B,Directions!D:D))</f>
        <v>32</v>
      </c>
      <c r="G4152" cm="1">
        <f t="array" ref="G4152">IF(H4152=1,"",IF(INDEX(map,F4152,E4152)="#",1,0))</f>
        <v>0</v>
      </c>
      <c r="H4152">
        <f>IF(Journey!H4151=1,1,IF(OR(E4152&lt;0,E4152&gt;Map!$A$1,F4152&lt;0,F4152&gt;Map!$A$1),1,0))</f>
        <v>0</v>
      </c>
    </row>
    <row r="4153" spans="1:8" x14ac:dyDescent="0.25">
      <c r="A4153">
        <v>4151</v>
      </c>
      <c r="B4153">
        <f t="shared" si="64"/>
        <v>3</v>
      </c>
      <c r="C4153">
        <f>IF(B4152&lt;&gt;B4153,C4152,IF(H4152=1,"",C4152+_xlfn.XLOOKUP($B4153,Directions!$B:$B,Directions!C:C)))</f>
        <v>39</v>
      </c>
      <c r="D4153">
        <f>IF(B4152&lt;&gt;B4153,D4152,IF(H4152=1,"",D4152+_xlfn.XLOOKUP($B4153,Directions!$B:$B,Directions!D:D)))</f>
        <v>32</v>
      </c>
      <c r="E4153" s="3">
        <f>IF(H4152=1,"",C4153+_xlfn.XLOOKUP($B4153,Directions!$B:$B,Directions!C:C))</f>
        <v>39</v>
      </c>
      <c r="F4153" s="3">
        <f>IF(H4152=1,"",D4153+_xlfn.XLOOKUP($B4153,Directions!$B:$B,Directions!D:D))</f>
        <v>33</v>
      </c>
      <c r="G4153" cm="1">
        <f t="array" ref="G4153">IF(H4153=1,"",IF(INDEX(map,F4153,E4153)="#",1,0))</f>
        <v>0</v>
      </c>
      <c r="H4153">
        <f>IF(Journey!H4152=1,1,IF(OR(E4153&lt;0,E4153&gt;Map!$A$1,F4153&lt;0,F4153&gt;Map!$A$1),1,0))</f>
        <v>0</v>
      </c>
    </row>
    <row r="4154" spans="1:8" x14ac:dyDescent="0.25">
      <c r="A4154">
        <v>4152</v>
      </c>
      <c r="B4154">
        <f t="shared" si="64"/>
        <v>3</v>
      </c>
      <c r="C4154">
        <f>IF(B4153&lt;&gt;B4154,C4153,IF(H4153=1,"",C4153+_xlfn.XLOOKUP($B4154,Directions!$B:$B,Directions!C:C)))</f>
        <v>39</v>
      </c>
      <c r="D4154">
        <f>IF(B4153&lt;&gt;B4154,D4153,IF(H4153=1,"",D4153+_xlfn.XLOOKUP($B4154,Directions!$B:$B,Directions!D:D)))</f>
        <v>33</v>
      </c>
      <c r="E4154" s="3">
        <f>IF(H4153=1,"",C4154+_xlfn.XLOOKUP($B4154,Directions!$B:$B,Directions!C:C))</f>
        <v>39</v>
      </c>
      <c r="F4154" s="3">
        <f>IF(H4153=1,"",D4154+_xlfn.XLOOKUP($B4154,Directions!$B:$B,Directions!D:D))</f>
        <v>34</v>
      </c>
      <c r="G4154" cm="1">
        <f t="array" ref="G4154">IF(H4154=1,"",IF(INDEX(map,F4154,E4154)="#",1,0))</f>
        <v>0</v>
      </c>
      <c r="H4154">
        <f>IF(Journey!H4153=1,1,IF(OR(E4154&lt;0,E4154&gt;Map!$A$1,F4154&lt;0,F4154&gt;Map!$A$1),1,0))</f>
        <v>0</v>
      </c>
    </row>
    <row r="4155" spans="1:8" x14ac:dyDescent="0.25">
      <c r="A4155">
        <v>4153</v>
      </c>
      <c r="B4155">
        <f t="shared" si="64"/>
        <v>3</v>
      </c>
      <c r="C4155">
        <f>IF(B4154&lt;&gt;B4155,C4154,IF(H4154=1,"",C4154+_xlfn.XLOOKUP($B4155,Directions!$B:$B,Directions!C:C)))</f>
        <v>39</v>
      </c>
      <c r="D4155">
        <f>IF(B4154&lt;&gt;B4155,D4154,IF(H4154=1,"",D4154+_xlfn.XLOOKUP($B4155,Directions!$B:$B,Directions!D:D)))</f>
        <v>34</v>
      </c>
      <c r="E4155" s="3">
        <f>IF(H4154=1,"",C4155+_xlfn.XLOOKUP($B4155,Directions!$B:$B,Directions!C:C))</f>
        <v>39</v>
      </c>
      <c r="F4155" s="3">
        <f>IF(H4154=1,"",D4155+_xlfn.XLOOKUP($B4155,Directions!$B:$B,Directions!D:D))</f>
        <v>35</v>
      </c>
      <c r="G4155" cm="1">
        <f t="array" ref="G4155">IF(H4155=1,"",IF(INDEX(map,F4155,E4155)="#",1,0))</f>
        <v>0</v>
      </c>
      <c r="H4155">
        <f>IF(Journey!H4154=1,1,IF(OR(E4155&lt;0,E4155&gt;Map!$A$1,F4155&lt;0,F4155&gt;Map!$A$1),1,0))</f>
        <v>0</v>
      </c>
    </row>
    <row r="4156" spans="1:8" x14ac:dyDescent="0.25">
      <c r="A4156">
        <v>4154</v>
      </c>
      <c r="B4156">
        <f t="shared" si="64"/>
        <v>3</v>
      </c>
      <c r="C4156">
        <f>IF(B4155&lt;&gt;B4156,C4155,IF(H4155=1,"",C4155+_xlfn.XLOOKUP($B4156,Directions!$B:$B,Directions!C:C)))</f>
        <v>39</v>
      </c>
      <c r="D4156">
        <f>IF(B4155&lt;&gt;B4156,D4155,IF(H4155=1,"",D4155+_xlfn.XLOOKUP($B4156,Directions!$B:$B,Directions!D:D)))</f>
        <v>35</v>
      </c>
      <c r="E4156" s="3">
        <f>IF(H4155=1,"",C4156+_xlfn.XLOOKUP($B4156,Directions!$B:$B,Directions!C:C))</f>
        <v>39</v>
      </c>
      <c r="F4156" s="3">
        <f>IF(H4155=1,"",D4156+_xlfn.XLOOKUP($B4156,Directions!$B:$B,Directions!D:D))</f>
        <v>36</v>
      </c>
      <c r="G4156" cm="1">
        <f t="array" ref="G4156">IF(H4156=1,"",IF(INDEX(map,F4156,E4156)="#",1,0))</f>
        <v>0</v>
      </c>
      <c r="H4156">
        <f>IF(Journey!H4155=1,1,IF(OR(E4156&lt;0,E4156&gt;Map!$A$1,F4156&lt;0,F4156&gt;Map!$A$1),1,0))</f>
        <v>0</v>
      </c>
    </row>
    <row r="4157" spans="1:8" x14ac:dyDescent="0.25">
      <c r="A4157">
        <v>4155</v>
      </c>
      <c r="B4157">
        <f t="shared" si="64"/>
        <v>3</v>
      </c>
      <c r="C4157">
        <f>IF(B4156&lt;&gt;B4157,C4156,IF(H4156=1,"",C4156+_xlfn.XLOOKUP($B4157,Directions!$B:$B,Directions!C:C)))</f>
        <v>39</v>
      </c>
      <c r="D4157">
        <f>IF(B4156&lt;&gt;B4157,D4156,IF(H4156=1,"",D4156+_xlfn.XLOOKUP($B4157,Directions!$B:$B,Directions!D:D)))</f>
        <v>36</v>
      </c>
      <c r="E4157" s="3">
        <f>IF(H4156=1,"",C4157+_xlfn.XLOOKUP($B4157,Directions!$B:$B,Directions!C:C))</f>
        <v>39</v>
      </c>
      <c r="F4157" s="3">
        <f>IF(H4156=1,"",D4157+_xlfn.XLOOKUP($B4157,Directions!$B:$B,Directions!D:D))</f>
        <v>37</v>
      </c>
      <c r="G4157" cm="1">
        <f t="array" ref="G4157">IF(H4157=1,"",IF(INDEX(map,F4157,E4157)="#",1,0))</f>
        <v>0</v>
      </c>
      <c r="H4157">
        <f>IF(Journey!H4156=1,1,IF(OR(E4157&lt;0,E4157&gt;Map!$A$1,F4157&lt;0,F4157&gt;Map!$A$1),1,0))</f>
        <v>0</v>
      </c>
    </row>
    <row r="4158" spans="1:8" x14ac:dyDescent="0.25">
      <c r="A4158">
        <v>4156</v>
      </c>
      <c r="B4158">
        <f t="shared" si="64"/>
        <v>3</v>
      </c>
      <c r="C4158">
        <f>IF(B4157&lt;&gt;B4158,C4157,IF(H4157=1,"",C4157+_xlfn.XLOOKUP($B4158,Directions!$B:$B,Directions!C:C)))</f>
        <v>39</v>
      </c>
      <c r="D4158">
        <f>IF(B4157&lt;&gt;B4158,D4157,IF(H4157=1,"",D4157+_xlfn.XLOOKUP($B4158,Directions!$B:$B,Directions!D:D)))</f>
        <v>37</v>
      </c>
      <c r="E4158" s="3">
        <f>IF(H4157=1,"",C4158+_xlfn.XLOOKUP($B4158,Directions!$B:$B,Directions!C:C))</f>
        <v>39</v>
      </c>
      <c r="F4158" s="3">
        <f>IF(H4157=1,"",D4158+_xlfn.XLOOKUP($B4158,Directions!$B:$B,Directions!D:D))</f>
        <v>38</v>
      </c>
      <c r="G4158" cm="1">
        <f t="array" ref="G4158">IF(H4158=1,"",IF(INDEX(map,F4158,E4158)="#",1,0))</f>
        <v>0</v>
      </c>
      <c r="H4158">
        <f>IF(Journey!H4157=1,1,IF(OR(E4158&lt;0,E4158&gt;Map!$A$1,F4158&lt;0,F4158&gt;Map!$A$1),1,0))</f>
        <v>0</v>
      </c>
    </row>
    <row r="4159" spans="1:8" x14ac:dyDescent="0.25">
      <c r="A4159">
        <v>4157</v>
      </c>
      <c r="B4159">
        <f t="shared" si="64"/>
        <v>3</v>
      </c>
      <c r="C4159">
        <f>IF(B4158&lt;&gt;B4159,C4158,IF(H4158=1,"",C4158+_xlfn.XLOOKUP($B4159,Directions!$B:$B,Directions!C:C)))</f>
        <v>39</v>
      </c>
      <c r="D4159">
        <f>IF(B4158&lt;&gt;B4159,D4158,IF(H4158=1,"",D4158+_xlfn.XLOOKUP($B4159,Directions!$B:$B,Directions!D:D)))</f>
        <v>38</v>
      </c>
      <c r="E4159" s="3">
        <f>IF(H4158=1,"",C4159+_xlfn.XLOOKUP($B4159,Directions!$B:$B,Directions!C:C))</f>
        <v>39</v>
      </c>
      <c r="F4159" s="3">
        <f>IF(H4158=1,"",D4159+_xlfn.XLOOKUP($B4159,Directions!$B:$B,Directions!D:D))</f>
        <v>39</v>
      </c>
      <c r="G4159" cm="1">
        <f t="array" ref="G4159">IF(H4159=1,"",IF(INDEX(map,F4159,E4159)="#",1,0))</f>
        <v>0</v>
      </c>
      <c r="H4159">
        <f>IF(Journey!H4158=1,1,IF(OR(E4159&lt;0,E4159&gt;Map!$A$1,F4159&lt;0,F4159&gt;Map!$A$1),1,0))</f>
        <v>0</v>
      </c>
    </row>
    <row r="4160" spans="1:8" x14ac:dyDescent="0.25">
      <c r="A4160">
        <v>4158</v>
      </c>
      <c r="B4160">
        <f t="shared" si="64"/>
        <v>3</v>
      </c>
      <c r="C4160">
        <f>IF(B4159&lt;&gt;B4160,C4159,IF(H4159=1,"",C4159+_xlfn.XLOOKUP($B4160,Directions!$B:$B,Directions!C:C)))</f>
        <v>39</v>
      </c>
      <c r="D4160">
        <f>IF(B4159&lt;&gt;B4160,D4159,IF(H4159=1,"",D4159+_xlfn.XLOOKUP($B4160,Directions!$B:$B,Directions!D:D)))</f>
        <v>39</v>
      </c>
      <c r="E4160" s="3">
        <f>IF(H4159=1,"",C4160+_xlfn.XLOOKUP($B4160,Directions!$B:$B,Directions!C:C))</f>
        <v>39</v>
      </c>
      <c r="F4160" s="3">
        <f>IF(H4159=1,"",D4160+_xlfn.XLOOKUP($B4160,Directions!$B:$B,Directions!D:D))</f>
        <v>40</v>
      </c>
      <c r="G4160" cm="1">
        <f t="array" ref="G4160">IF(H4160=1,"",IF(INDEX(map,F4160,E4160)="#",1,0))</f>
        <v>0</v>
      </c>
      <c r="H4160">
        <f>IF(Journey!H4159=1,1,IF(OR(E4160&lt;0,E4160&gt;Map!$A$1,F4160&lt;0,F4160&gt;Map!$A$1),1,0))</f>
        <v>0</v>
      </c>
    </row>
    <row r="4161" spans="1:8" x14ac:dyDescent="0.25">
      <c r="A4161">
        <v>4159</v>
      </c>
      <c r="B4161">
        <f t="shared" si="64"/>
        <v>3</v>
      </c>
      <c r="C4161">
        <f>IF(B4160&lt;&gt;B4161,C4160,IF(H4160=1,"",C4160+_xlfn.XLOOKUP($B4161,Directions!$B:$B,Directions!C:C)))</f>
        <v>39</v>
      </c>
      <c r="D4161">
        <f>IF(B4160&lt;&gt;B4161,D4160,IF(H4160=1,"",D4160+_xlfn.XLOOKUP($B4161,Directions!$B:$B,Directions!D:D)))</f>
        <v>40</v>
      </c>
      <c r="E4161" s="3">
        <f>IF(H4160=1,"",C4161+_xlfn.XLOOKUP($B4161,Directions!$B:$B,Directions!C:C))</f>
        <v>39</v>
      </c>
      <c r="F4161" s="3">
        <f>IF(H4160=1,"",D4161+_xlfn.XLOOKUP($B4161,Directions!$B:$B,Directions!D:D))</f>
        <v>41</v>
      </c>
      <c r="G4161" cm="1">
        <f t="array" ref="G4161">IF(H4161=1,"",IF(INDEX(map,F4161,E4161)="#",1,0))</f>
        <v>0</v>
      </c>
      <c r="H4161">
        <f>IF(Journey!H4160=1,1,IF(OR(E4161&lt;0,E4161&gt;Map!$A$1,F4161&lt;0,F4161&gt;Map!$A$1),1,0))</f>
        <v>0</v>
      </c>
    </row>
    <row r="4162" spans="1:8" x14ac:dyDescent="0.25">
      <c r="A4162">
        <v>4160</v>
      </c>
      <c r="B4162">
        <f t="shared" si="64"/>
        <v>3</v>
      </c>
      <c r="C4162">
        <f>IF(B4161&lt;&gt;B4162,C4161,IF(H4161=1,"",C4161+_xlfn.XLOOKUP($B4162,Directions!$B:$B,Directions!C:C)))</f>
        <v>39</v>
      </c>
      <c r="D4162">
        <f>IF(B4161&lt;&gt;B4162,D4161,IF(H4161=1,"",D4161+_xlfn.XLOOKUP($B4162,Directions!$B:$B,Directions!D:D)))</f>
        <v>41</v>
      </c>
      <c r="E4162" s="3">
        <f>IF(H4161=1,"",C4162+_xlfn.XLOOKUP($B4162,Directions!$B:$B,Directions!C:C))</f>
        <v>39</v>
      </c>
      <c r="F4162" s="3">
        <f>IF(H4161=1,"",D4162+_xlfn.XLOOKUP($B4162,Directions!$B:$B,Directions!D:D))</f>
        <v>42</v>
      </c>
      <c r="G4162" cm="1">
        <f t="array" ref="G4162">IF(H4162=1,"",IF(INDEX(map,F4162,E4162)="#",1,0))</f>
        <v>0</v>
      </c>
      <c r="H4162">
        <f>IF(Journey!H4161=1,1,IF(OR(E4162&lt;0,E4162&gt;Map!$A$1,F4162&lt;0,F4162&gt;Map!$A$1),1,0))</f>
        <v>0</v>
      </c>
    </row>
    <row r="4163" spans="1:8" x14ac:dyDescent="0.25">
      <c r="A4163">
        <v>4161</v>
      </c>
      <c r="B4163">
        <f t="shared" si="64"/>
        <v>3</v>
      </c>
      <c r="C4163">
        <f>IF(B4162&lt;&gt;B4163,C4162,IF(H4162=1,"",C4162+_xlfn.XLOOKUP($B4163,Directions!$B:$B,Directions!C:C)))</f>
        <v>39</v>
      </c>
      <c r="D4163">
        <f>IF(B4162&lt;&gt;B4163,D4162,IF(H4162=1,"",D4162+_xlfn.XLOOKUP($B4163,Directions!$B:$B,Directions!D:D)))</f>
        <v>42</v>
      </c>
      <c r="E4163" s="3">
        <f>IF(H4162=1,"",C4163+_xlfn.XLOOKUP($B4163,Directions!$B:$B,Directions!C:C))</f>
        <v>39</v>
      </c>
      <c r="F4163" s="3">
        <f>IF(H4162=1,"",D4163+_xlfn.XLOOKUP($B4163,Directions!$B:$B,Directions!D:D))</f>
        <v>43</v>
      </c>
      <c r="G4163" cm="1">
        <f t="array" ref="G4163">IF(H4163=1,"",IF(INDEX(map,F4163,E4163)="#",1,0))</f>
        <v>0</v>
      </c>
      <c r="H4163">
        <f>IF(Journey!H4162=1,1,IF(OR(E4163&lt;0,E4163&gt;Map!$A$1,F4163&lt;0,F4163&gt;Map!$A$1),1,0))</f>
        <v>0</v>
      </c>
    </row>
    <row r="4164" spans="1:8" x14ac:dyDescent="0.25">
      <c r="A4164">
        <v>4162</v>
      </c>
      <c r="B4164">
        <f t="shared" ref="B4164:B4227" si="65">IF(H4163=1,"",IF(G4163=1,MOD(B4163,4)+1,B4163))</f>
        <v>3</v>
      </c>
      <c r="C4164">
        <f>IF(B4163&lt;&gt;B4164,C4163,IF(H4163=1,"",C4163+_xlfn.XLOOKUP($B4164,Directions!$B:$B,Directions!C:C)))</f>
        <v>39</v>
      </c>
      <c r="D4164">
        <f>IF(B4163&lt;&gt;B4164,D4163,IF(H4163=1,"",D4163+_xlfn.XLOOKUP($B4164,Directions!$B:$B,Directions!D:D)))</f>
        <v>43</v>
      </c>
      <c r="E4164" s="3">
        <f>IF(H4163=1,"",C4164+_xlfn.XLOOKUP($B4164,Directions!$B:$B,Directions!C:C))</f>
        <v>39</v>
      </c>
      <c r="F4164" s="3">
        <f>IF(H4163=1,"",D4164+_xlfn.XLOOKUP($B4164,Directions!$B:$B,Directions!D:D))</f>
        <v>44</v>
      </c>
      <c r="G4164" cm="1">
        <f t="array" ref="G4164">IF(H4164=1,"",IF(INDEX(map,F4164,E4164)="#",1,0))</f>
        <v>0</v>
      </c>
      <c r="H4164">
        <f>IF(Journey!H4163=1,1,IF(OR(E4164&lt;0,E4164&gt;Map!$A$1,F4164&lt;0,F4164&gt;Map!$A$1),1,0))</f>
        <v>0</v>
      </c>
    </row>
    <row r="4165" spans="1:8" x14ac:dyDescent="0.25">
      <c r="A4165">
        <v>4163</v>
      </c>
      <c r="B4165">
        <f t="shared" si="65"/>
        <v>3</v>
      </c>
      <c r="C4165">
        <f>IF(B4164&lt;&gt;B4165,C4164,IF(H4164=1,"",C4164+_xlfn.XLOOKUP($B4165,Directions!$B:$B,Directions!C:C)))</f>
        <v>39</v>
      </c>
      <c r="D4165">
        <f>IF(B4164&lt;&gt;B4165,D4164,IF(H4164=1,"",D4164+_xlfn.XLOOKUP($B4165,Directions!$B:$B,Directions!D:D)))</f>
        <v>44</v>
      </c>
      <c r="E4165" s="3">
        <f>IF(H4164=1,"",C4165+_xlfn.XLOOKUP($B4165,Directions!$B:$B,Directions!C:C))</f>
        <v>39</v>
      </c>
      <c r="F4165" s="3">
        <f>IF(H4164=1,"",D4165+_xlfn.XLOOKUP($B4165,Directions!$B:$B,Directions!D:D))</f>
        <v>45</v>
      </c>
      <c r="G4165" cm="1">
        <f t="array" ref="G4165">IF(H4165=1,"",IF(INDEX(map,F4165,E4165)="#",1,0))</f>
        <v>0</v>
      </c>
      <c r="H4165">
        <f>IF(Journey!H4164=1,1,IF(OR(E4165&lt;0,E4165&gt;Map!$A$1,F4165&lt;0,F4165&gt;Map!$A$1),1,0))</f>
        <v>0</v>
      </c>
    </row>
    <row r="4166" spans="1:8" x14ac:dyDescent="0.25">
      <c r="A4166">
        <v>4164</v>
      </c>
      <c r="B4166">
        <f t="shared" si="65"/>
        <v>3</v>
      </c>
      <c r="C4166">
        <f>IF(B4165&lt;&gt;B4166,C4165,IF(H4165=1,"",C4165+_xlfn.XLOOKUP($B4166,Directions!$B:$B,Directions!C:C)))</f>
        <v>39</v>
      </c>
      <c r="D4166">
        <f>IF(B4165&lt;&gt;B4166,D4165,IF(H4165=1,"",D4165+_xlfn.XLOOKUP($B4166,Directions!$B:$B,Directions!D:D)))</f>
        <v>45</v>
      </c>
      <c r="E4166" s="3">
        <f>IF(H4165=1,"",C4166+_xlfn.XLOOKUP($B4166,Directions!$B:$B,Directions!C:C))</f>
        <v>39</v>
      </c>
      <c r="F4166" s="3">
        <f>IF(H4165=1,"",D4166+_xlfn.XLOOKUP($B4166,Directions!$B:$B,Directions!D:D))</f>
        <v>46</v>
      </c>
      <c r="G4166" cm="1">
        <f t="array" ref="G4166">IF(H4166=1,"",IF(INDEX(map,F4166,E4166)="#",1,0))</f>
        <v>0</v>
      </c>
      <c r="H4166">
        <f>IF(Journey!H4165=1,1,IF(OR(E4166&lt;0,E4166&gt;Map!$A$1,F4166&lt;0,F4166&gt;Map!$A$1),1,0))</f>
        <v>0</v>
      </c>
    </row>
    <row r="4167" spans="1:8" x14ac:dyDescent="0.25">
      <c r="A4167">
        <v>4165</v>
      </c>
      <c r="B4167">
        <f t="shared" si="65"/>
        <v>3</v>
      </c>
      <c r="C4167">
        <f>IF(B4166&lt;&gt;B4167,C4166,IF(H4166=1,"",C4166+_xlfn.XLOOKUP($B4167,Directions!$B:$B,Directions!C:C)))</f>
        <v>39</v>
      </c>
      <c r="D4167">
        <f>IF(B4166&lt;&gt;B4167,D4166,IF(H4166=1,"",D4166+_xlfn.XLOOKUP($B4167,Directions!$B:$B,Directions!D:D)))</f>
        <v>46</v>
      </c>
      <c r="E4167" s="3">
        <f>IF(H4166=1,"",C4167+_xlfn.XLOOKUP($B4167,Directions!$B:$B,Directions!C:C))</f>
        <v>39</v>
      </c>
      <c r="F4167" s="3">
        <f>IF(H4166=1,"",D4167+_xlfn.XLOOKUP($B4167,Directions!$B:$B,Directions!D:D))</f>
        <v>47</v>
      </c>
      <c r="G4167" cm="1">
        <f t="array" ref="G4167">IF(H4167=1,"",IF(INDEX(map,F4167,E4167)="#",1,0))</f>
        <v>0</v>
      </c>
      <c r="H4167">
        <f>IF(Journey!H4166=1,1,IF(OR(E4167&lt;0,E4167&gt;Map!$A$1,F4167&lt;0,F4167&gt;Map!$A$1),1,0))</f>
        <v>0</v>
      </c>
    </row>
    <row r="4168" spans="1:8" x14ac:dyDescent="0.25">
      <c r="A4168">
        <v>4166</v>
      </c>
      <c r="B4168">
        <f t="shared" si="65"/>
        <v>3</v>
      </c>
      <c r="C4168">
        <f>IF(B4167&lt;&gt;B4168,C4167,IF(H4167=1,"",C4167+_xlfn.XLOOKUP($B4168,Directions!$B:$B,Directions!C:C)))</f>
        <v>39</v>
      </c>
      <c r="D4168">
        <f>IF(B4167&lt;&gt;B4168,D4167,IF(H4167=1,"",D4167+_xlfn.XLOOKUP($B4168,Directions!$B:$B,Directions!D:D)))</f>
        <v>47</v>
      </c>
      <c r="E4168" s="3">
        <f>IF(H4167=1,"",C4168+_xlfn.XLOOKUP($B4168,Directions!$B:$B,Directions!C:C))</f>
        <v>39</v>
      </c>
      <c r="F4168" s="3">
        <f>IF(H4167=1,"",D4168+_xlfn.XLOOKUP($B4168,Directions!$B:$B,Directions!D:D))</f>
        <v>48</v>
      </c>
      <c r="G4168" cm="1">
        <f t="array" ref="G4168">IF(H4168=1,"",IF(INDEX(map,F4168,E4168)="#",1,0))</f>
        <v>0</v>
      </c>
      <c r="H4168">
        <f>IF(Journey!H4167=1,1,IF(OR(E4168&lt;0,E4168&gt;Map!$A$1,F4168&lt;0,F4168&gt;Map!$A$1),1,0))</f>
        <v>0</v>
      </c>
    </row>
    <row r="4169" spans="1:8" x14ac:dyDescent="0.25">
      <c r="A4169">
        <v>4167</v>
      </c>
      <c r="B4169">
        <f t="shared" si="65"/>
        <v>3</v>
      </c>
      <c r="C4169">
        <f>IF(B4168&lt;&gt;B4169,C4168,IF(H4168=1,"",C4168+_xlfn.XLOOKUP($B4169,Directions!$B:$B,Directions!C:C)))</f>
        <v>39</v>
      </c>
      <c r="D4169">
        <f>IF(B4168&lt;&gt;B4169,D4168,IF(H4168=1,"",D4168+_xlfn.XLOOKUP($B4169,Directions!$B:$B,Directions!D:D)))</f>
        <v>48</v>
      </c>
      <c r="E4169" s="3">
        <f>IF(H4168=1,"",C4169+_xlfn.XLOOKUP($B4169,Directions!$B:$B,Directions!C:C))</f>
        <v>39</v>
      </c>
      <c r="F4169" s="3">
        <f>IF(H4168=1,"",D4169+_xlfn.XLOOKUP($B4169,Directions!$B:$B,Directions!D:D))</f>
        <v>49</v>
      </c>
      <c r="G4169" cm="1">
        <f t="array" ref="G4169">IF(H4169=1,"",IF(INDEX(map,F4169,E4169)="#",1,0))</f>
        <v>0</v>
      </c>
      <c r="H4169">
        <f>IF(Journey!H4168=1,1,IF(OR(E4169&lt;0,E4169&gt;Map!$A$1,F4169&lt;0,F4169&gt;Map!$A$1),1,0))</f>
        <v>0</v>
      </c>
    </row>
    <row r="4170" spans="1:8" x14ac:dyDescent="0.25">
      <c r="A4170">
        <v>4168</v>
      </c>
      <c r="B4170">
        <f t="shared" si="65"/>
        <v>3</v>
      </c>
      <c r="C4170">
        <f>IF(B4169&lt;&gt;B4170,C4169,IF(H4169=1,"",C4169+_xlfn.XLOOKUP($B4170,Directions!$B:$B,Directions!C:C)))</f>
        <v>39</v>
      </c>
      <c r="D4170">
        <f>IF(B4169&lt;&gt;B4170,D4169,IF(H4169=1,"",D4169+_xlfn.XLOOKUP($B4170,Directions!$B:$B,Directions!D:D)))</f>
        <v>49</v>
      </c>
      <c r="E4170" s="3">
        <f>IF(H4169=1,"",C4170+_xlfn.XLOOKUP($B4170,Directions!$B:$B,Directions!C:C))</f>
        <v>39</v>
      </c>
      <c r="F4170" s="3">
        <f>IF(H4169=1,"",D4170+_xlfn.XLOOKUP($B4170,Directions!$B:$B,Directions!D:D))</f>
        <v>50</v>
      </c>
      <c r="G4170" cm="1">
        <f t="array" ref="G4170">IF(H4170=1,"",IF(INDEX(map,F4170,E4170)="#",1,0))</f>
        <v>0</v>
      </c>
      <c r="H4170">
        <f>IF(Journey!H4169=1,1,IF(OR(E4170&lt;0,E4170&gt;Map!$A$1,F4170&lt;0,F4170&gt;Map!$A$1),1,0))</f>
        <v>0</v>
      </c>
    </row>
    <row r="4171" spans="1:8" x14ac:dyDescent="0.25">
      <c r="A4171">
        <v>4169</v>
      </c>
      <c r="B4171">
        <f t="shared" si="65"/>
        <v>3</v>
      </c>
      <c r="C4171">
        <f>IF(B4170&lt;&gt;B4171,C4170,IF(H4170=1,"",C4170+_xlfn.XLOOKUP($B4171,Directions!$B:$B,Directions!C:C)))</f>
        <v>39</v>
      </c>
      <c r="D4171">
        <f>IF(B4170&lt;&gt;B4171,D4170,IF(H4170=1,"",D4170+_xlfn.XLOOKUP($B4171,Directions!$B:$B,Directions!D:D)))</f>
        <v>50</v>
      </c>
      <c r="E4171" s="3">
        <f>IF(H4170=1,"",C4171+_xlfn.XLOOKUP($B4171,Directions!$B:$B,Directions!C:C))</f>
        <v>39</v>
      </c>
      <c r="F4171" s="3">
        <f>IF(H4170=1,"",D4171+_xlfn.XLOOKUP($B4171,Directions!$B:$B,Directions!D:D))</f>
        <v>51</v>
      </c>
      <c r="G4171" cm="1">
        <f t="array" ref="G4171">IF(H4171=1,"",IF(INDEX(map,F4171,E4171)="#",1,0))</f>
        <v>0</v>
      </c>
      <c r="H4171">
        <f>IF(Journey!H4170=1,1,IF(OR(E4171&lt;0,E4171&gt;Map!$A$1,F4171&lt;0,F4171&gt;Map!$A$1),1,0))</f>
        <v>0</v>
      </c>
    </row>
    <row r="4172" spans="1:8" x14ac:dyDescent="0.25">
      <c r="A4172">
        <v>4170</v>
      </c>
      <c r="B4172">
        <f t="shared" si="65"/>
        <v>3</v>
      </c>
      <c r="C4172">
        <f>IF(B4171&lt;&gt;B4172,C4171,IF(H4171=1,"",C4171+_xlfn.XLOOKUP($B4172,Directions!$B:$B,Directions!C:C)))</f>
        <v>39</v>
      </c>
      <c r="D4172">
        <f>IF(B4171&lt;&gt;B4172,D4171,IF(H4171=1,"",D4171+_xlfn.XLOOKUP($B4172,Directions!$B:$B,Directions!D:D)))</f>
        <v>51</v>
      </c>
      <c r="E4172" s="3">
        <f>IF(H4171=1,"",C4172+_xlfn.XLOOKUP($B4172,Directions!$B:$B,Directions!C:C))</f>
        <v>39</v>
      </c>
      <c r="F4172" s="3">
        <f>IF(H4171=1,"",D4172+_xlfn.XLOOKUP($B4172,Directions!$B:$B,Directions!D:D))</f>
        <v>52</v>
      </c>
      <c r="G4172" cm="1">
        <f t="array" ref="G4172">IF(H4172=1,"",IF(INDEX(map,F4172,E4172)="#",1,0))</f>
        <v>0</v>
      </c>
      <c r="H4172">
        <f>IF(Journey!H4171=1,1,IF(OR(E4172&lt;0,E4172&gt;Map!$A$1,F4172&lt;0,F4172&gt;Map!$A$1),1,0))</f>
        <v>0</v>
      </c>
    </row>
    <row r="4173" spans="1:8" x14ac:dyDescent="0.25">
      <c r="A4173">
        <v>4171</v>
      </c>
      <c r="B4173">
        <f t="shared" si="65"/>
        <v>3</v>
      </c>
      <c r="C4173">
        <f>IF(B4172&lt;&gt;B4173,C4172,IF(H4172=1,"",C4172+_xlfn.XLOOKUP($B4173,Directions!$B:$B,Directions!C:C)))</f>
        <v>39</v>
      </c>
      <c r="D4173">
        <f>IF(B4172&lt;&gt;B4173,D4172,IF(H4172=1,"",D4172+_xlfn.XLOOKUP($B4173,Directions!$B:$B,Directions!D:D)))</f>
        <v>52</v>
      </c>
      <c r="E4173" s="3">
        <f>IF(H4172=1,"",C4173+_xlfn.XLOOKUP($B4173,Directions!$B:$B,Directions!C:C))</f>
        <v>39</v>
      </c>
      <c r="F4173" s="3">
        <f>IF(H4172=1,"",D4173+_xlfn.XLOOKUP($B4173,Directions!$B:$B,Directions!D:D))</f>
        <v>53</v>
      </c>
      <c r="G4173" cm="1">
        <f t="array" ref="G4173">IF(H4173=1,"",IF(INDEX(map,F4173,E4173)="#",1,0))</f>
        <v>0</v>
      </c>
      <c r="H4173">
        <f>IF(Journey!H4172=1,1,IF(OR(E4173&lt;0,E4173&gt;Map!$A$1,F4173&lt;0,F4173&gt;Map!$A$1),1,0))</f>
        <v>0</v>
      </c>
    </row>
    <row r="4174" spans="1:8" x14ac:dyDescent="0.25">
      <c r="A4174">
        <v>4172</v>
      </c>
      <c r="B4174">
        <f t="shared" si="65"/>
        <v>3</v>
      </c>
      <c r="C4174">
        <f>IF(B4173&lt;&gt;B4174,C4173,IF(H4173=1,"",C4173+_xlfn.XLOOKUP($B4174,Directions!$B:$B,Directions!C:C)))</f>
        <v>39</v>
      </c>
      <c r="D4174">
        <f>IF(B4173&lt;&gt;B4174,D4173,IF(H4173=1,"",D4173+_xlfn.XLOOKUP($B4174,Directions!$B:$B,Directions!D:D)))</f>
        <v>53</v>
      </c>
      <c r="E4174" s="3">
        <f>IF(H4173=1,"",C4174+_xlfn.XLOOKUP($B4174,Directions!$B:$B,Directions!C:C))</f>
        <v>39</v>
      </c>
      <c r="F4174" s="3">
        <f>IF(H4173=1,"",D4174+_xlfn.XLOOKUP($B4174,Directions!$B:$B,Directions!D:D))</f>
        <v>54</v>
      </c>
      <c r="G4174" cm="1">
        <f t="array" ref="G4174">IF(H4174=1,"",IF(INDEX(map,F4174,E4174)="#",1,0))</f>
        <v>0</v>
      </c>
      <c r="H4174">
        <f>IF(Journey!H4173=1,1,IF(OR(E4174&lt;0,E4174&gt;Map!$A$1,F4174&lt;0,F4174&gt;Map!$A$1),1,0))</f>
        <v>0</v>
      </c>
    </row>
    <row r="4175" spans="1:8" x14ac:dyDescent="0.25">
      <c r="A4175">
        <v>4173</v>
      </c>
      <c r="B4175">
        <f t="shared" si="65"/>
        <v>3</v>
      </c>
      <c r="C4175">
        <f>IF(B4174&lt;&gt;B4175,C4174,IF(H4174=1,"",C4174+_xlfn.XLOOKUP($B4175,Directions!$B:$B,Directions!C:C)))</f>
        <v>39</v>
      </c>
      <c r="D4175">
        <f>IF(B4174&lt;&gt;B4175,D4174,IF(H4174=1,"",D4174+_xlfn.XLOOKUP($B4175,Directions!$B:$B,Directions!D:D)))</f>
        <v>54</v>
      </c>
      <c r="E4175" s="3">
        <f>IF(H4174=1,"",C4175+_xlfn.XLOOKUP($B4175,Directions!$B:$B,Directions!C:C))</f>
        <v>39</v>
      </c>
      <c r="F4175" s="3">
        <f>IF(H4174=1,"",D4175+_xlfn.XLOOKUP($B4175,Directions!$B:$B,Directions!D:D))</f>
        <v>55</v>
      </c>
      <c r="G4175" cm="1">
        <f t="array" ref="G4175">IF(H4175=1,"",IF(INDEX(map,F4175,E4175)="#",1,0))</f>
        <v>0</v>
      </c>
      <c r="H4175">
        <f>IF(Journey!H4174=1,1,IF(OR(E4175&lt;0,E4175&gt;Map!$A$1,F4175&lt;0,F4175&gt;Map!$A$1),1,0))</f>
        <v>0</v>
      </c>
    </row>
    <row r="4176" spans="1:8" x14ac:dyDescent="0.25">
      <c r="A4176">
        <v>4174</v>
      </c>
      <c r="B4176">
        <f t="shared" si="65"/>
        <v>3</v>
      </c>
      <c r="C4176">
        <f>IF(B4175&lt;&gt;B4176,C4175,IF(H4175=1,"",C4175+_xlfn.XLOOKUP($B4176,Directions!$B:$B,Directions!C:C)))</f>
        <v>39</v>
      </c>
      <c r="D4176">
        <f>IF(B4175&lt;&gt;B4176,D4175,IF(H4175=1,"",D4175+_xlfn.XLOOKUP($B4176,Directions!$B:$B,Directions!D:D)))</f>
        <v>55</v>
      </c>
      <c r="E4176" s="3">
        <f>IF(H4175=1,"",C4176+_xlfn.XLOOKUP($B4176,Directions!$B:$B,Directions!C:C))</f>
        <v>39</v>
      </c>
      <c r="F4176" s="3">
        <f>IF(H4175=1,"",D4176+_xlfn.XLOOKUP($B4176,Directions!$B:$B,Directions!D:D))</f>
        <v>56</v>
      </c>
      <c r="G4176" cm="1">
        <f t="array" ref="G4176">IF(H4176=1,"",IF(INDEX(map,F4176,E4176)="#",1,0))</f>
        <v>0</v>
      </c>
      <c r="H4176">
        <f>IF(Journey!H4175=1,1,IF(OR(E4176&lt;0,E4176&gt;Map!$A$1,F4176&lt;0,F4176&gt;Map!$A$1),1,0))</f>
        <v>0</v>
      </c>
    </row>
    <row r="4177" spans="1:8" x14ac:dyDescent="0.25">
      <c r="A4177">
        <v>4175</v>
      </c>
      <c r="B4177">
        <f t="shared" si="65"/>
        <v>3</v>
      </c>
      <c r="C4177">
        <f>IF(B4176&lt;&gt;B4177,C4176,IF(H4176=1,"",C4176+_xlfn.XLOOKUP($B4177,Directions!$B:$B,Directions!C:C)))</f>
        <v>39</v>
      </c>
      <c r="D4177">
        <f>IF(B4176&lt;&gt;B4177,D4176,IF(H4176=1,"",D4176+_xlfn.XLOOKUP($B4177,Directions!$B:$B,Directions!D:D)))</f>
        <v>56</v>
      </c>
      <c r="E4177" s="3">
        <f>IF(H4176=1,"",C4177+_xlfn.XLOOKUP($B4177,Directions!$B:$B,Directions!C:C))</f>
        <v>39</v>
      </c>
      <c r="F4177" s="3">
        <f>IF(H4176=1,"",D4177+_xlfn.XLOOKUP($B4177,Directions!$B:$B,Directions!D:D))</f>
        <v>57</v>
      </c>
      <c r="G4177" cm="1">
        <f t="array" ref="G4177">IF(H4177=1,"",IF(INDEX(map,F4177,E4177)="#",1,0))</f>
        <v>1</v>
      </c>
      <c r="H4177">
        <f>IF(Journey!H4176=1,1,IF(OR(E4177&lt;0,E4177&gt;Map!$A$1,F4177&lt;0,F4177&gt;Map!$A$1),1,0))</f>
        <v>0</v>
      </c>
    </row>
    <row r="4178" spans="1:8" x14ac:dyDescent="0.25">
      <c r="A4178">
        <v>4176</v>
      </c>
      <c r="B4178">
        <f t="shared" si="65"/>
        <v>4</v>
      </c>
      <c r="C4178">
        <f>IF(B4177&lt;&gt;B4178,C4177,IF(H4177=1,"",C4177+_xlfn.XLOOKUP($B4178,Directions!$B:$B,Directions!C:C)))</f>
        <v>39</v>
      </c>
      <c r="D4178">
        <f>IF(B4177&lt;&gt;B4178,D4177,IF(H4177=1,"",D4177+_xlfn.XLOOKUP($B4178,Directions!$B:$B,Directions!D:D)))</f>
        <v>56</v>
      </c>
      <c r="E4178" s="3">
        <f>IF(H4177=1,"",C4178+_xlfn.XLOOKUP($B4178,Directions!$B:$B,Directions!C:C))</f>
        <v>38</v>
      </c>
      <c r="F4178" s="3">
        <f>IF(H4177=1,"",D4178+_xlfn.XLOOKUP($B4178,Directions!$B:$B,Directions!D:D))</f>
        <v>56</v>
      </c>
      <c r="G4178" cm="1">
        <f t="array" ref="G4178">IF(H4178=1,"",IF(INDEX(map,F4178,E4178)="#",1,0))</f>
        <v>0</v>
      </c>
      <c r="H4178">
        <f>IF(Journey!H4177=1,1,IF(OR(E4178&lt;0,E4178&gt;Map!$A$1,F4178&lt;0,F4178&gt;Map!$A$1),1,0))</f>
        <v>0</v>
      </c>
    </row>
    <row r="4179" spans="1:8" x14ac:dyDescent="0.25">
      <c r="A4179">
        <v>4177</v>
      </c>
      <c r="B4179">
        <f t="shared" si="65"/>
        <v>4</v>
      </c>
      <c r="C4179">
        <f>IF(B4178&lt;&gt;B4179,C4178,IF(H4178=1,"",C4178+_xlfn.XLOOKUP($B4179,Directions!$B:$B,Directions!C:C)))</f>
        <v>38</v>
      </c>
      <c r="D4179">
        <f>IF(B4178&lt;&gt;B4179,D4178,IF(H4178=1,"",D4178+_xlfn.XLOOKUP($B4179,Directions!$B:$B,Directions!D:D)))</f>
        <v>56</v>
      </c>
      <c r="E4179" s="3">
        <f>IF(H4178=1,"",C4179+_xlfn.XLOOKUP($B4179,Directions!$B:$B,Directions!C:C))</f>
        <v>37</v>
      </c>
      <c r="F4179" s="3">
        <f>IF(H4178=1,"",D4179+_xlfn.XLOOKUP($B4179,Directions!$B:$B,Directions!D:D))</f>
        <v>56</v>
      </c>
      <c r="G4179" cm="1">
        <f t="array" ref="G4179">IF(H4179=1,"",IF(INDEX(map,F4179,E4179)="#",1,0))</f>
        <v>0</v>
      </c>
      <c r="H4179">
        <f>IF(Journey!H4178=1,1,IF(OR(E4179&lt;0,E4179&gt;Map!$A$1,F4179&lt;0,F4179&gt;Map!$A$1),1,0))</f>
        <v>0</v>
      </c>
    </row>
    <row r="4180" spans="1:8" x14ac:dyDescent="0.25">
      <c r="A4180">
        <v>4178</v>
      </c>
      <c r="B4180">
        <f t="shared" si="65"/>
        <v>4</v>
      </c>
      <c r="C4180">
        <f>IF(B4179&lt;&gt;B4180,C4179,IF(H4179=1,"",C4179+_xlfn.XLOOKUP($B4180,Directions!$B:$B,Directions!C:C)))</f>
        <v>37</v>
      </c>
      <c r="D4180">
        <f>IF(B4179&lt;&gt;B4180,D4179,IF(H4179=1,"",D4179+_xlfn.XLOOKUP($B4180,Directions!$B:$B,Directions!D:D)))</f>
        <v>56</v>
      </c>
      <c r="E4180" s="3">
        <f>IF(H4179=1,"",C4180+_xlfn.XLOOKUP($B4180,Directions!$B:$B,Directions!C:C))</f>
        <v>36</v>
      </c>
      <c r="F4180" s="3">
        <f>IF(H4179=1,"",D4180+_xlfn.XLOOKUP($B4180,Directions!$B:$B,Directions!D:D))</f>
        <v>56</v>
      </c>
      <c r="G4180" cm="1">
        <f t="array" ref="G4180">IF(H4180=1,"",IF(INDEX(map,F4180,E4180)="#",1,0))</f>
        <v>0</v>
      </c>
      <c r="H4180">
        <f>IF(Journey!H4179=1,1,IF(OR(E4180&lt;0,E4180&gt;Map!$A$1,F4180&lt;0,F4180&gt;Map!$A$1),1,0))</f>
        <v>0</v>
      </c>
    </row>
    <row r="4181" spans="1:8" x14ac:dyDescent="0.25">
      <c r="A4181">
        <v>4179</v>
      </c>
      <c r="B4181">
        <f t="shared" si="65"/>
        <v>4</v>
      </c>
      <c r="C4181">
        <f>IF(B4180&lt;&gt;B4181,C4180,IF(H4180=1,"",C4180+_xlfn.XLOOKUP($B4181,Directions!$B:$B,Directions!C:C)))</f>
        <v>36</v>
      </c>
      <c r="D4181">
        <f>IF(B4180&lt;&gt;B4181,D4180,IF(H4180=1,"",D4180+_xlfn.XLOOKUP($B4181,Directions!$B:$B,Directions!D:D)))</f>
        <v>56</v>
      </c>
      <c r="E4181" s="3">
        <f>IF(H4180=1,"",C4181+_xlfn.XLOOKUP($B4181,Directions!$B:$B,Directions!C:C))</f>
        <v>35</v>
      </c>
      <c r="F4181" s="3">
        <f>IF(H4180=1,"",D4181+_xlfn.XLOOKUP($B4181,Directions!$B:$B,Directions!D:D))</f>
        <v>56</v>
      </c>
      <c r="G4181" cm="1">
        <f t="array" ref="G4181">IF(H4181=1,"",IF(INDEX(map,F4181,E4181)="#",1,0))</f>
        <v>0</v>
      </c>
      <c r="H4181">
        <f>IF(Journey!H4180=1,1,IF(OR(E4181&lt;0,E4181&gt;Map!$A$1,F4181&lt;0,F4181&gt;Map!$A$1),1,0))</f>
        <v>0</v>
      </c>
    </row>
    <row r="4182" spans="1:8" x14ac:dyDescent="0.25">
      <c r="A4182">
        <v>4180</v>
      </c>
      <c r="B4182">
        <f t="shared" si="65"/>
        <v>4</v>
      </c>
      <c r="C4182">
        <f>IF(B4181&lt;&gt;B4182,C4181,IF(H4181=1,"",C4181+_xlfn.XLOOKUP($B4182,Directions!$B:$B,Directions!C:C)))</f>
        <v>35</v>
      </c>
      <c r="D4182">
        <f>IF(B4181&lt;&gt;B4182,D4181,IF(H4181=1,"",D4181+_xlfn.XLOOKUP($B4182,Directions!$B:$B,Directions!D:D)))</f>
        <v>56</v>
      </c>
      <c r="E4182" s="3">
        <f>IF(H4181=1,"",C4182+_xlfn.XLOOKUP($B4182,Directions!$B:$B,Directions!C:C))</f>
        <v>34</v>
      </c>
      <c r="F4182" s="3">
        <f>IF(H4181=1,"",D4182+_xlfn.XLOOKUP($B4182,Directions!$B:$B,Directions!D:D))</f>
        <v>56</v>
      </c>
      <c r="G4182" cm="1">
        <f t="array" ref="G4182">IF(H4182=1,"",IF(INDEX(map,F4182,E4182)="#",1,0))</f>
        <v>0</v>
      </c>
      <c r="H4182">
        <f>IF(Journey!H4181=1,1,IF(OR(E4182&lt;0,E4182&gt;Map!$A$1,F4182&lt;0,F4182&gt;Map!$A$1),1,0))</f>
        <v>0</v>
      </c>
    </row>
    <row r="4183" spans="1:8" x14ac:dyDescent="0.25">
      <c r="A4183">
        <v>4181</v>
      </c>
      <c r="B4183">
        <f t="shared" si="65"/>
        <v>4</v>
      </c>
      <c r="C4183">
        <f>IF(B4182&lt;&gt;B4183,C4182,IF(H4182=1,"",C4182+_xlfn.XLOOKUP($B4183,Directions!$B:$B,Directions!C:C)))</f>
        <v>34</v>
      </c>
      <c r="D4183">
        <f>IF(B4182&lt;&gt;B4183,D4182,IF(H4182=1,"",D4182+_xlfn.XLOOKUP($B4183,Directions!$B:$B,Directions!D:D)))</f>
        <v>56</v>
      </c>
      <c r="E4183" s="3">
        <f>IF(H4182=1,"",C4183+_xlfn.XLOOKUP($B4183,Directions!$B:$B,Directions!C:C))</f>
        <v>33</v>
      </c>
      <c r="F4183" s="3">
        <f>IF(H4182=1,"",D4183+_xlfn.XLOOKUP($B4183,Directions!$B:$B,Directions!D:D))</f>
        <v>56</v>
      </c>
      <c r="G4183" cm="1">
        <f t="array" ref="G4183">IF(H4183=1,"",IF(INDEX(map,F4183,E4183)="#",1,0))</f>
        <v>0</v>
      </c>
      <c r="H4183">
        <f>IF(Journey!H4182=1,1,IF(OR(E4183&lt;0,E4183&gt;Map!$A$1,F4183&lt;0,F4183&gt;Map!$A$1),1,0))</f>
        <v>0</v>
      </c>
    </row>
    <row r="4184" spans="1:8" x14ac:dyDescent="0.25">
      <c r="A4184">
        <v>4182</v>
      </c>
      <c r="B4184">
        <f t="shared" si="65"/>
        <v>4</v>
      </c>
      <c r="C4184">
        <f>IF(B4183&lt;&gt;B4184,C4183,IF(H4183=1,"",C4183+_xlfn.XLOOKUP($B4184,Directions!$B:$B,Directions!C:C)))</f>
        <v>33</v>
      </c>
      <c r="D4184">
        <f>IF(B4183&lt;&gt;B4184,D4183,IF(H4183=1,"",D4183+_xlfn.XLOOKUP($B4184,Directions!$B:$B,Directions!D:D)))</f>
        <v>56</v>
      </c>
      <c r="E4184" s="3">
        <f>IF(H4183=1,"",C4184+_xlfn.XLOOKUP($B4184,Directions!$B:$B,Directions!C:C))</f>
        <v>32</v>
      </c>
      <c r="F4184" s="3">
        <f>IF(H4183=1,"",D4184+_xlfn.XLOOKUP($B4184,Directions!$B:$B,Directions!D:D))</f>
        <v>56</v>
      </c>
      <c r="G4184" cm="1">
        <f t="array" ref="G4184">IF(H4184=1,"",IF(INDEX(map,F4184,E4184)="#",1,0))</f>
        <v>0</v>
      </c>
      <c r="H4184">
        <f>IF(Journey!H4183=1,1,IF(OR(E4184&lt;0,E4184&gt;Map!$A$1,F4184&lt;0,F4184&gt;Map!$A$1),1,0))</f>
        <v>0</v>
      </c>
    </row>
    <row r="4185" spans="1:8" x14ac:dyDescent="0.25">
      <c r="A4185">
        <v>4183</v>
      </c>
      <c r="B4185">
        <f t="shared" si="65"/>
        <v>4</v>
      </c>
      <c r="C4185">
        <f>IF(B4184&lt;&gt;B4185,C4184,IF(H4184=1,"",C4184+_xlfn.XLOOKUP($B4185,Directions!$B:$B,Directions!C:C)))</f>
        <v>32</v>
      </c>
      <c r="D4185">
        <f>IF(B4184&lt;&gt;B4185,D4184,IF(H4184=1,"",D4184+_xlfn.XLOOKUP($B4185,Directions!$B:$B,Directions!D:D)))</f>
        <v>56</v>
      </c>
      <c r="E4185" s="3">
        <f>IF(H4184=1,"",C4185+_xlfn.XLOOKUP($B4185,Directions!$B:$B,Directions!C:C))</f>
        <v>31</v>
      </c>
      <c r="F4185" s="3">
        <f>IF(H4184=1,"",D4185+_xlfn.XLOOKUP($B4185,Directions!$B:$B,Directions!D:D))</f>
        <v>56</v>
      </c>
      <c r="G4185" cm="1">
        <f t="array" ref="G4185">IF(H4185=1,"",IF(INDEX(map,F4185,E4185)="#",1,0))</f>
        <v>0</v>
      </c>
      <c r="H4185">
        <f>IF(Journey!H4184=1,1,IF(OR(E4185&lt;0,E4185&gt;Map!$A$1,F4185&lt;0,F4185&gt;Map!$A$1),1,0))</f>
        <v>0</v>
      </c>
    </row>
    <row r="4186" spans="1:8" x14ac:dyDescent="0.25">
      <c r="A4186">
        <v>4184</v>
      </c>
      <c r="B4186">
        <f t="shared" si="65"/>
        <v>4</v>
      </c>
      <c r="C4186">
        <f>IF(B4185&lt;&gt;B4186,C4185,IF(H4185=1,"",C4185+_xlfn.XLOOKUP($B4186,Directions!$B:$B,Directions!C:C)))</f>
        <v>31</v>
      </c>
      <c r="D4186">
        <f>IF(B4185&lt;&gt;B4186,D4185,IF(H4185=1,"",D4185+_xlfn.XLOOKUP($B4186,Directions!$B:$B,Directions!D:D)))</f>
        <v>56</v>
      </c>
      <c r="E4186" s="3">
        <f>IF(H4185=1,"",C4186+_xlfn.XLOOKUP($B4186,Directions!$B:$B,Directions!C:C))</f>
        <v>30</v>
      </c>
      <c r="F4186" s="3">
        <f>IF(H4185=1,"",D4186+_xlfn.XLOOKUP($B4186,Directions!$B:$B,Directions!D:D))</f>
        <v>56</v>
      </c>
      <c r="G4186" cm="1">
        <f t="array" ref="G4186">IF(H4186=1,"",IF(INDEX(map,F4186,E4186)="#",1,0))</f>
        <v>0</v>
      </c>
      <c r="H4186">
        <f>IF(Journey!H4185=1,1,IF(OR(E4186&lt;0,E4186&gt;Map!$A$1,F4186&lt;0,F4186&gt;Map!$A$1),1,0))</f>
        <v>0</v>
      </c>
    </row>
    <row r="4187" spans="1:8" x14ac:dyDescent="0.25">
      <c r="A4187">
        <v>4185</v>
      </c>
      <c r="B4187">
        <f t="shared" si="65"/>
        <v>4</v>
      </c>
      <c r="C4187">
        <f>IF(B4186&lt;&gt;B4187,C4186,IF(H4186=1,"",C4186+_xlfn.XLOOKUP($B4187,Directions!$B:$B,Directions!C:C)))</f>
        <v>30</v>
      </c>
      <c r="D4187">
        <f>IF(B4186&lt;&gt;B4187,D4186,IF(H4186=1,"",D4186+_xlfn.XLOOKUP($B4187,Directions!$B:$B,Directions!D:D)))</f>
        <v>56</v>
      </c>
      <c r="E4187" s="3">
        <f>IF(H4186=1,"",C4187+_xlfn.XLOOKUP($B4187,Directions!$B:$B,Directions!C:C))</f>
        <v>29</v>
      </c>
      <c r="F4187" s="3">
        <f>IF(H4186=1,"",D4187+_xlfn.XLOOKUP($B4187,Directions!$B:$B,Directions!D:D))</f>
        <v>56</v>
      </c>
      <c r="G4187" cm="1">
        <f t="array" ref="G4187">IF(H4187=1,"",IF(INDEX(map,F4187,E4187)="#",1,0))</f>
        <v>0</v>
      </c>
      <c r="H4187">
        <f>IF(Journey!H4186=1,1,IF(OR(E4187&lt;0,E4187&gt;Map!$A$1,F4187&lt;0,F4187&gt;Map!$A$1),1,0))</f>
        <v>0</v>
      </c>
    </row>
    <row r="4188" spans="1:8" x14ac:dyDescent="0.25">
      <c r="A4188">
        <v>4186</v>
      </c>
      <c r="B4188">
        <f t="shared" si="65"/>
        <v>4</v>
      </c>
      <c r="C4188">
        <f>IF(B4187&lt;&gt;B4188,C4187,IF(H4187=1,"",C4187+_xlfn.XLOOKUP($B4188,Directions!$B:$B,Directions!C:C)))</f>
        <v>29</v>
      </c>
      <c r="D4188">
        <f>IF(B4187&lt;&gt;B4188,D4187,IF(H4187=1,"",D4187+_xlfn.XLOOKUP($B4188,Directions!$B:$B,Directions!D:D)))</f>
        <v>56</v>
      </c>
      <c r="E4188" s="3">
        <f>IF(H4187=1,"",C4188+_xlfn.XLOOKUP($B4188,Directions!$B:$B,Directions!C:C))</f>
        <v>28</v>
      </c>
      <c r="F4188" s="3">
        <f>IF(H4187=1,"",D4188+_xlfn.XLOOKUP($B4188,Directions!$B:$B,Directions!D:D))</f>
        <v>56</v>
      </c>
      <c r="G4188" cm="1">
        <f t="array" ref="G4188">IF(H4188=1,"",IF(INDEX(map,F4188,E4188)="#",1,0))</f>
        <v>0</v>
      </c>
      <c r="H4188">
        <f>IF(Journey!H4187=1,1,IF(OR(E4188&lt;0,E4188&gt;Map!$A$1,F4188&lt;0,F4188&gt;Map!$A$1),1,0))</f>
        <v>0</v>
      </c>
    </row>
    <row r="4189" spans="1:8" x14ac:dyDescent="0.25">
      <c r="A4189">
        <v>4187</v>
      </c>
      <c r="B4189">
        <f t="shared" si="65"/>
        <v>4</v>
      </c>
      <c r="C4189">
        <f>IF(B4188&lt;&gt;B4189,C4188,IF(H4188=1,"",C4188+_xlfn.XLOOKUP($B4189,Directions!$B:$B,Directions!C:C)))</f>
        <v>28</v>
      </c>
      <c r="D4189">
        <f>IF(B4188&lt;&gt;B4189,D4188,IF(H4188=1,"",D4188+_xlfn.XLOOKUP($B4189,Directions!$B:$B,Directions!D:D)))</f>
        <v>56</v>
      </c>
      <c r="E4189" s="3">
        <f>IF(H4188=1,"",C4189+_xlfn.XLOOKUP($B4189,Directions!$B:$B,Directions!C:C))</f>
        <v>27</v>
      </c>
      <c r="F4189" s="3">
        <f>IF(H4188=1,"",D4189+_xlfn.XLOOKUP($B4189,Directions!$B:$B,Directions!D:D))</f>
        <v>56</v>
      </c>
      <c r="G4189" cm="1">
        <f t="array" ref="G4189">IF(H4189=1,"",IF(INDEX(map,F4189,E4189)="#",1,0))</f>
        <v>0</v>
      </c>
      <c r="H4189">
        <f>IF(Journey!H4188=1,1,IF(OR(E4189&lt;0,E4189&gt;Map!$A$1,F4189&lt;0,F4189&gt;Map!$A$1),1,0))</f>
        <v>0</v>
      </c>
    </row>
    <row r="4190" spans="1:8" x14ac:dyDescent="0.25">
      <c r="A4190">
        <v>4188</v>
      </c>
      <c r="B4190">
        <f t="shared" si="65"/>
        <v>4</v>
      </c>
      <c r="C4190">
        <f>IF(B4189&lt;&gt;B4190,C4189,IF(H4189=1,"",C4189+_xlfn.XLOOKUP($B4190,Directions!$B:$B,Directions!C:C)))</f>
        <v>27</v>
      </c>
      <c r="D4190">
        <f>IF(B4189&lt;&gt;B4190,D4189,IF(H4189=1,"",D4189+_xlfn.XLOOKUP($B4190,Directions!$B:$B,Directions!D:D)))</f>
        <v>56</v>
      </c>
      <c r="E4190" s="3">
        <f>IF(H4189=1,"",C4190+_xlfn.XLOOKUP($B4190,Directions!$B:$B,Directions!C:C))</f>
        <v>26</v>
      </c>
      <c r="F4190" s="3">
        <f>IF(H4189=1,"",D4190+_xlfn.XLOOKUP($B4190,Directions!$B:$B,Directions!D:D))</f>
        <v>56</v>
      </c>
      <c r="G4190" cm="1">
        <f t="array" ref="G4190">IF(H4190=1,"",IF(INDEX(map,F4190,E4190)="#",1,0))</f>
        <v>0</v>
      </c>
      <c r="H4190">
        <f>IF(Journey!H4189=1,1,IF(OR(E4190&lt;0,E4190&gt;Map!$A$1,F4190&lt;0,F4190&gt;Map!$A$1),1,0))</f>
        <v>0</v>
      </c>
    </row>
    <row r="4191" spans="1:8" x14ac:dyDescent="0.25">
      <c r="A4191">
        <v>4189</v>
      </c>
      <c r="B4191">
        <f t="shared" si="65"/>
        <v>4</v>
      </c>
      <c r="C4191">
        <f>IF(B4190&lt;&gt;B4191,C4190,IF(H4190=1,"",C4190+_xlfn.XLOOKUP($B4191,Directions!$B:$B,Directions!C:C)))</f>
        <v>26</v>
      </c>
      <c r="D4191">
        <f>IF(B4190&lt;&gt;B4191,D4190,IF(H4190=1,"",D4190+_xlfn.XLOOKUP($B4191,Directions!$B:$B,Directions!D:D)))</f>
        <v>56</v>
      </c>
      <c r="E4191" s="3">
        <f>IF(H4190=1,"",C4191+_xlfn.XLOOKUP($B4191,Directions!$B:$B,Directions!C:C))</f>
        <v>25</v>
      </c>
      <c r="F4191" s="3">
        <f>IF(H4190=1,"",D4191+_xlfn.XLOOKUP($B4191,Directions!$B:$B,Directions!D:D))</f>
        <v>56</v>
      </c>
      <c r="G4191" cm="1">
        <f t="array" ref="G4191">IF(H4191=1,"",IF(INDEX(map,F4191,E4191)="#",1,0))</f>
        <v>0</v>
      </c>
      <c r="H4191">
        <f>IF(Journey!H4190=1,1,IF(OR(E4191&lt;0,E4191&gt;Map!$A$1,F4191&lt;0,F4191&gt;Map!$A$1),1,0))</f>
        <v>0</v>
      </c>
    </row>
    <row r="4192" spans="1:8" x14ac:dyDescent="0.25">
      <c r="A4192">
        <v>4190</v>
      </c>
      <c r="B4192">
        <f t="shared" si="65"/>
        <v>4</v>
      </c>
      <c r="C4192">
        <f>IF(B4191&lt;&gt;B4192,C4191,IF(H4191=1,"",C4191+_xlfn.XLOOKUP($B4192,Directions!$B:$B,Directions!C:C)))</f>
        <v>25</v>
      </c>
      <c r="D4192">
        <f>IF(B4191&lt;&gt;B4192,D4191,IF(H4191=1,"",D4191+_xlfn.XLOOKUP($B4192,Directions!$B:$B,Directions!D:D)))</f>
        <v>56</v>
      </c>
      <c r="E4192" s="3">
        <f>IF(H4191=1,"",C4192+_xlfn.XLOOKUP($B4192,Directions!$B:$B,Directions!C:C))</f>
        <v>24</v>
      </c>
      <c r="F4192" s="3">
        <f>IF(H4191=1,"",D4192+_xlfn.XLOOKUP($B4192,Directions!$B:$B,Directions!D:D))</f>
        <v>56</v>
      </c>
      <c r="G4192" cm="1">
        <f t="array" ref="G4192">IF(H4192=1,"",IF(INDEX(map,F4192,E4192)="#",1,0))</f>
        <v>0</v>
      </c>
      <c r="H4192">
        <f>IF(Journey!H4191=1,1,IF(OR(E4192&lt;0,E4192&gt;Map!$A$1,F4192&lt;0,F4192&gt;Map!$A$1),1,0))</f>
        <v>0</v>
      </c>
    </row>
    <row r="4193" spans="1:8" x14ac:dyDescent="0.25">
      <c r="A4193">
        <v>4191</v>
      </c>
      <c r="B4193">
        <f t="shared" si="65"/>
        <v>4</v>
      </c>
      <c r="C4193">
        <f>IF(B4192&lt;&gt;B4193,C4192,IF(H4192=1,"",C4192+_xlfn.XLOOKUP($B4193,Directions!$B:$B,Directions!C:C)))</f>
        <v>24</v>
      </c>
      <c r="D4193">
        <f>IF(B4192&lt;&gt;B4193,D4192,IF(H4192=1,"",D4192+_xlfn.XLOOKUP($B4193,Directions!$B:$B,Directions!D:D)))</f>
        <v>56</v>
      </c>
      <c r="E4193" s="3">
        <f>IF(H4192=1,"",C4193+_xlfn.XLOOKUP($B4193,Directions!$B:$B,Directions!C:C))</f>
        <v>23</v>
      </c>
      <c r="F4193" s="3">
        <f>IF(H4192=1,"",D4193+_xlfn.XLOOKUP($B4193,Directions!$B:$B,Directions!D:D))</f>
        <v>56</v>
      </c>
      <c r="G4193" cm="1">
        <f t="array" ref="G4193">IF(H4193=1,"",IF(INDEX(map,F4193,E4193)="#",1,0))</f>
        <v>0</v>
      </c>
      <c r="H4193">
        <f>IF(Journey!H4192=1,1,IF(OR(E4193&lt;0,E4193&gt;Map!$A$1,F4193&lt;0,F4193&gt;Map!$A$1),1,0))</f>
        <v>0</v>
      </c>
    </row>
    <row r="4194" spans="1:8" x14ac:dyDescent="0.25">
      <c r="A4194">
        <v>4192</v>
      </c>
      <c r="B4194">
        <f t="shared" si="65"/>
        <v>4</v>
      </c>
      <c r="C4194">
        <f>IF(B4193&lt;&gt;B4194,C4193,IF(H4193=1,"",C4193+_xlfn.XLOOKUP($B4194,Directions!$B:$B,Directions!C:C)))</f>
        <v>23</v>
      </c>
      <c r="D4194">
        <f>IF(B4193&lt;&gt;B4194,D4193,IF(H4193=1,"",D4193+_xlfn.XLOOKUP($B4194,Directions!$B:$B,Directions!D:D)))</f>
        <v>56</v>
      </c>
      <c r="E4194" s="3">
        <f>IF(H4193=1,"",C4194+_xlfn.XLOOKUP($B4194,Directions!$B:$B,Directions!C:C))</f>
        <v>22</v>
      </c>
      <c r="F4194" s="3">
        <f>IF(H4193=1,"",D4194+_xlfn.XLOOKUP($B4194,Directions!$B:$B,Directions!D:D))</f>
        <v>56</v>
      </c>
      <c r="G4194" cm="1">
        <f t="array" ref="G4194">IF(H4194=1,"",IF(INDEX(map,F4194,E4194)="#",1,0))</f>
        <v>0</v>
      </c>
      <c r="H4194">
        <f>IF(Journey!H4193=1,1,IF(OR(E4194&lt;0,E4194&gt;Map!$A$1,F4194&lt;0,F4194&gt;Map!$A$1),1,0))</f>
        <v>0</v>
      </c>
    </row>
    <row r="4195" spans="1:8" x14ac:dyDescent="0.25">
      <c r="A4195">
        <v>4193</v>
      </c>
      <c r="B4195">
        <f t="shared" si="65"/>
        <v>4</v>
      </c>
      <c r="C4195">
        <f>IF(B4194&lt;&gt;B4195,C4194,IF(H4194=1,"",C4194+_xlfn.XLOOKUP($B4195,Directions!$B:$B,Directions!C:C)))</f>
        <v>22</v>
      </c>
      <c r="D4195">
        <f>IF(B4194&lt;&gt;B4195,D4194,IF(H4194=1,"",D4194+_xlfn.XLOOKUP($B4195,Directions!$B:$B,Directions!D:D)))</f>
        <v>56</v>
      </c>
      <c r="E4195" s="3">
        <f>IF(H4194=1,"",C4195+_xlfn.XLOOKUP($B4195,Directions!$B:$B,Directions!C:C))</f>
        <v>21</v>
      </c>
      <c r="F4195" s="3">
        <f>IF(H4194=1,"",D4195+_xlfn.XLOOKUP($B4195,Directions!$B:$B,Directions!D:D))</f>
        <v>56</v>
      </c>
      <c r="G4195" cm="1">
        <f t="array" ref="G4195">IF(H4195=1,"",IF(INDEX(map,F4195,E4195)="#",1,0))</f>
        <v>0</v>
      </c>
      <c r="H4195">
        <f>IF(Journey!H4194=1,1,IF(OR(E4195&lt;0,E4195&gt;Map!$A$1,F4195&lt;0,F4195&gt;Map!$A$1),1,0))</f>
        <v>0</v>
      </c>
    </row>
    <row r="4196" spans="1:8" x14ac:dyDescent="0.25">
      <c r="A4196">
        <v>4194</v>
      </c>
      <c r="B4196">
        <f t="shared" si="65"/>
        <v>4</v>
      </c>
      <c r="C4196">
        <f>IF(B4195&lt;&gt;B4196,C4195,IF(H4195=1,"",C4195+_xlfn.XLOOKUP($B4196,Directions!$B:$B,Directions!C:C)))</f>
        <v>21</v>
      </c>
      <c r="D4196">
        <f>IF(B4195&lt;&gt;B4196,D4195,IF(H4195=1,"",D4195+_xlfn.XLOOKUP($B4196,Directions!$B:$B,Directions!D:D)))</f>
        <v>56</v>
      </c>
      <c r="E4196" s="3">
        <f>IF(H4195=1,"",C4196+_xlfn.XLOOKUP($B4196,Directions!$B:$B,Directions!C:C))</f>
        <v>20</v>
      </c>
      <c r="F4196" s="3">
        <f>IF(H4195=1,"",D4196+_xlfn.XLOOKUP($B4196,Directions!$B:$B,Directions!D:D))</f>
        <v>56</v>
      </c>
      <c r="G4196" cm="1">
        <f t="array" ref="G4196">IF(H4196=1,"",IF(INDEX(map,F4196,E4196)="#",1,0))</f>
        <v>0</v>
      </c>
      <c r="H4196">
        <f>IF(Journey!H4195=1,1,IF(OR(E4196&lt;0,E4196&gt;Map!$A$1,F4196&lt;0,F4196&gt;Map!$A$1),1,0))</f>
        <v>0</v>
      </c>
    </row>
    <row r="4197" spans="1:8" x14ac:dyDescent="0.25">
      <c r="A4197">
        <v>4195</v>
      </c>
      <c r="B4197">
        <f t="shared" si="65"/>
        <v>4</v>
      </c>
      <c r="C4197">
        <f>IF(B4196&lt;&gt;B4197,C4196,IF(H4196=1,"",C4196+_xlfn.XLOOKUP($B4197,Directions!$B:$B,Directions!C:C)))</f>
        <v>20</v>
      </c>
      <c r="D4197">
        <f>IF(B4196&lt;&gt;B4197,D4196,IF(H4196=1,"",D4196+_xlfn.XLOOKUP($B4197,Directions!$B:$B,Directions!D:D)))</f>
        <v>56</v>
      </c>
      <c r="E4197" s="3">
        <f>IF(H4196=1,"",C4197+_xlfn.XLOOKUP($B4197,Directions!$B:$B,Directions!C:C))</f>
        <v>19</v>
      </c>
      <c r="F4197" s="3">
        <f>IF(H4196=1,"",D4197+_xlfn.XLOOKUP($B4197,Directions!$B:$B,Directions!D:D))</f>
        <v>56</v>
      </c>
      <c r="G4197" cm="1">
        <f t="array" ref="G4197">IF(H4197=1,"",IF(INDEX(map,F4197,E4197)="#",1,0))</f>
        <v>0</v>
      </c>
      <c r="H4197">
        <f>IF(Journey!H4196=1,1,IF(OR(E4197&lt;0,E4197&gt;Map!$A$1,F4197&lt;0,F4197&gt;Map!$A$1),1,0))</f>
        <v>0</v>
      </c>
    </row>
    <row r="4198" spans="1:8" x14ac:dyDescent="0.25">
      <c r="A4198">
        <v>4196</v>
      </c>
      <c r="B4198">
        <f t="shared" si="65"/>
        <v>4</v>
      </c>
      <c r="C4198">
        <f>IF(B4197&lt;&gt;B4198,C4197,IF(H4197=1,"",C4197+_xlfn.XLOOKUP($B4198,Directions!$B:$B,Directions!C:C)))</f>
        <v>19</v>
      </c>
      <c r="D4198">
        <f>IF(B4197&lt;&gt;B4198,D4197,IF(H4197=1,"",D4197+_xlfn.XLOOKUP($B4198,Directions!$B:$B,Directions!D:D)))</f>
        <v>56</v>
      </c>
      <c r="E4198" s="3">
        <f>IF(H4197=1,"",C4198+_xlfn.XLOOKUP($B4198,Directions!$B:$B,Directions!C:C))</f>
        <v>18</v>
      </c>
      <c r="F4198" s="3">
        <f>IF(H4197=1,"",D4198+_xlfn.XLOOKUP($B4198,Directions!$B:$B,Directions!D:D))</f>
        <v>56</v>
      </c>
      <c r="G4198" cm="1">
        <f t="array" ref="G4198">IF(H4198=1,"",IF(INDEX(map,F4198,E4198)="#",1,0))</f>
        <v>0</v>
      </c>
      <c r="H4198">
        <f>IF(Journey!H4197=1,1,IF(OR(E4198&lt;0,E4198&gt;Map!$A$1,F4198&lt;0,F4198&gt;Map!$A$1),1,0))</f>
        <v>0</v>
      </c>
    </row>
    <row r="4199" spans="1:8" x14ac:dyDescent="0.25">
      <c r="A4199">
        <v>4197</v>
      </c>
      <c r="B4199">
        <f t="shared" si="65"/>
        <v>4</v>
      </c>
      <c r="C4199">
        <f>IF(B4198&lt;&gt;B4199,C4198,IF(H4198=1,"",C4198+_xlfn.XLOOKUP($B4199,Directions!$B:$B,Directions!C:C)))</f>
        <v>18</v>
      </c>
      <c r="D4199">
        <f>IF(B4198&lt;&gt;B4199,D4198,IF(H4198=1,"",D4198+_xlfn.XLOOKUP($B4199,Directions!$B:$B,Directions!D:D)))</f>
        <v>56</v>
      </c>
      <c r="E4199" s="3">
        <f>IF(H4198=1,"",C4199+_xlfn.XLOOKUP($B4199,Directions!$B:$B,Directions!C:C))</f>
        <v>17</v>
      </c>
      <c r="F4199" s="3">
        <f>IF(H4198=1,"",D4199+_xlfn.XLOOKUP($B4199,Directions!$B:$B,Directions!D:D))</f>
        <v>56</v>
      </c>
      <c r="G4199" cm="1">
        <f t="array" ref="G4199">IF(H4199=1,"",IF(INDEX(map,F4199,E4199)="#",1,0))</f>
        <v>0</v>
      </c>
      <c r="H4199">
        <f>IF(Journey!H4198=1,1,IF(OR(E4199&lt;0,E4199&gt;Map!$A$1,F4199&lt;0,F4199&gt;Map!$A$1),1,0))</f>
        <v>0</v>
      </c>
    </row>
    <row r="4200" spans="1:8" x14ac:dyDescent="0.25">
      <c r="A4200">
        <v>4198</v>
      </c>
      <c r="B4200">
        <f t="shared" si="65"/>
        <v>4</v>
      </c>
      <c r="C4200">
        <f>IF(B4199&lt;&gt;B4200,C4199,IF(H4199=1,"",C4199+_xlfn.XLOOKUP($B4200,Directions!$B:$B,Directions!C:C)))</f>
        <v>17</v>
      </c>
      <c r="D4200">
        <f>IF(B4199&lt;&gt;B4200,D4199,IF(H4199=1,"",D4199+_xlfn.XLOOKUP($B4200,Directions!$B:$B,Directions!D:D)))</f>
        <v>56</v>
      </c>
      <c r="E4200" s="3">
        <f>IF(H4199=1,"",C4200+_xlfn.XLOOKUP($B4200,Directions!$B:$B,Directions!C:C))</f>
        <v>16</v>
      </c>
      <c r="F4200" s="3">
        <f>IF(H4199=1,"",D4200+_xlfn.XLOOKUP($B4200,Directions!$B:$B,Directions!D:D))</f>
        <v>56</v>
      </c>
      <c r="G4200" cm="1">
        <f t="array" ref="G4200">IF(H4200=1,"",IF(INDEX(map,F4200,E4200)="#",1,0))</f>
        <v>0</v>
      </c>
      <c r="H4200">
        <f>IF(Journey!H4199=1,1,IF(OR(E4200&lt;0,E4200&gt;Map!$A$1,F4200&lt;0,F4200&gt;Map!$A$1),1,0))</f>
        <v>0</v>
      </c>
    </row>
    <row r="4201" spans="1:8" x14ac:dyDescent="0.25">
      <c r="A4201">
        <v>4199</v>
      </c>
      <c r="B4201">
        <f t="shared" si="65"/>
        <v>4</v>
      </c>
      <c r="C4201">
        <f>IF(B4200&lt;&gt;B4201,C4200,IF(H4200=1,"",C4200+_xlfn.XLOOKUP($B4201,Directions!$B:$B,Directions!C:C)))</f>
        <v>16</v>
      </c>
      <c r="D4201">
        <f>IF(B4200&lt;&gt;B4201,D4200,IF(H4200=1,"",D4200+_xlfn.XLOOKUP($B4201,Directions!$B:$B,Directions!D:D)))</f>
        <v>56</v>
      </c>
      <c r="E4201" s="3">
        <f>IF(H4200=1,"",C4201+_xlfn.XLOOKUP($B4201,Directions!$B:$B,Directions!C:C))</f>
        <v>15</v>
      </c>
      <c r="F4201" s="3">
        <f>IF(H4200=1,"",D4201+_xlfn.XLOOKUP($B4201,Directions!$B:$B,Directions!D:D))</f>
        <v>56</v>
      </c>
      <c r="G4201" cm="1">
        <f t="array" ref="G4201">IF(H4201=1,"",IF(INDEX(map,F4201,E4201)="#",1,0))</f>
        <v>0</v>
      </c>
      <c r="H4201">
        <f>IF(Journey!H4200=1,1,IF(OR(E4201&lt;0,E4201&gt;Map!$A$1,F4201&lt;0,F4201&gt;Map!$A$1),1,0))</f>
        <v>0</v>
      </c>
    </row>
    <row r="4202" spans="1:8" x14ac:dyDescent="0.25">
      <c r="A4202">
        <v>4200</v>
      </c>
      <c r="B4202">
        <f t="shared" si="65"/>
        <v>4</v>
      </c>
      <c r="C4202">
        <f>IF(B4201&lt;&gt;B4202,C4201,IF(H4201=1,"",C4201+_xlfn.XLOOKUP($B4202,Directions!$B:$B,Directions!C:C)))</f>
        <v>15</v>
      </c>
      <c r="D4202">
        <f>IF(B4201&lt;&gt;B4202,D4201,IF(H4201=1,"",D4201+_xlfn.XLOOKUP($B4202,Directions!$B:$B,Directions!D:D)))</f>
        <v>56</v>
      </c>
      <c r="E4202" s="3">
        <f>IF(H4201=1,"",C4202+_xlfn.XLOOKUP($B4202,Directions!$B:$B,Directions!C:C))</f>
        <v>14</v>
      </c>
      <c r="F4202" s="3">
        <f>IF(H4201=1,"",D4202+_xlfn.XLOOKUP($B4202,Directions!$B:$B,Directions!D:D))</f>
        <v>56</v>
      </c>
      <c r="G4202" cm="1">
        <f t="array" ref="G4202">IF(H4202=1,"",IF(INDEX(map,F4202,E4202)="#",1,0))</f>
        <v>0</v>
      </c>
      <c r="H4202">
        <f>IF(Journey!H4201=1,1,IF(OR(E4202&lt;0,E4202&gt;Map!$A$1,F4202&lt;0,F4202&gt;Map!$A$1),1,0))</f>
        <v>0</v>
      </c>
    </row>
    <row r="4203" spans="1:8" x14ac:dyDescent="0.25">
      <c r="A4203">
        <v>4201</v>
      </c>
      <c r="B4203">
        <f t="shared" si="65"/>
        <v>4</v>
      </c>
      <c r="C4203">
        <f>IF(B4202&lt;&gt;B4203,C4202,IF(H4202=1,"",C4202+_xlfn.XLOOKUP($B4203,Directions!$B:$B,Directions!C:C)))</f>
        <v>14</v>
      </c>
      <c r="D4203">
        <f>IF(B4202&lt;&gt;B4203,D4202,IF(H4202=1,"",D4202+_xlfn.XLOOKUP($B4203,Directions!$B:$B,Directions!D:D)))</f>
        <v>56</v>
      </c>
      <c r="E4203" s="3">
        <f>IF(H4202=1,"",C4203+_xlfn.XLOOKUP($B4203,Directions!$B:$B,Directions!C:C))</f>
        <v>13</v>
      </c>
      <c r="F4203" s="3">
        <f>IF(H4202=1,"",D4203+_xlfn.XLOOKUP($B4203,Directions!$B:$B,Directions!D:D))</f>
        <v>56</v>
      </c>
      <c r="G4203" cm="1">
        <f t="array" ref="G4203">IF(H4203=1,"",IF(INDEX(map,F4203,E4203)="#",1,0))</f>
        <v>0</v>
      </c>
      <c r="H4203">
        <f>IF(Journey!H4202=1,1,IF(OR(E4203&lt;0,E4203&gt;Map!$A$1,F4203&lt;0,F4203&gt;Map!$A$1),1,0))</f>
        <v>0</v>
      </c>
    </row>
    <row r="4204" spans="1:8" x14ac:dyDescent="0.25">
      <c r="A4204">
        <v>4202</v>
      </c>
      <c r="B4204">
        <f t="shared" si="65"/>
        <v>4</v>
      </c>
      <c r="C4204">
        <f>IF(B4203&lt;&gt;B4204,C4203,IF(H4203=1,"",C4203+_xlfn.XLOOKUP($B4204,Directions!$B:$B,Directions!C:C)))</f>
        <v>13</v>
      </c>
      <c r="D4204">
        <f>IF(B4203&lt;&gt;B4204,D4203,IF(H4203=1,"",D4203+_xlfn.XLOOKUP($B4204,Directions!$B:$B,Directions!D:D)))</f>
        <v>56</v>
      </c>
      <c r="E4204" s="3">
        <f>IF(H4203=1,"",C4204+_xlfn.XLOOKUP($B4204,Directions!$B:$B,Directions!C:C))</f>
        <v>12</v>
      </c>
      <c r="F4204" s="3">
        <f>IF(H4203=1,"",D4204+_xlfn.XLOOKUP($B4204,Directions!$B:$B,Directions!D:D))</f>
        <v>56</v>
      </c>
      <c r="G4204" cm="1">
        <f t="array" ref="G4204">IF(H4204=1,"",IF(INDEX(map,F4204,E4204)="#",1,0))</f>
        <v>0</v>
      </c>
      <c r="H4204">
        <f>IF(Journey!H4203=1,1,IF(OR(E4204&lt;0,E4204&gt;Map!$A$1,F4204&lt;0,F4204&gt;Map!$A$1),1,0))</f>
        <v>0</v>
      </c>
    </row>
    <row r="4205" spans="1:8" x14ac:dyDescent="0.25">
      <c r="A4205">
        <v>4203</v>
      </c>
      <c r="B4205">
        <f t="shared" si="65"/>
        <v>4</v>
      </c>
      <c r="C4205">
        <f>IF(B4204&lt;&gt;B4205,C4204,IF(H4204=1,"",C4204+_xlfn.XLOOKUP($B4205,Directions!$B:$B,Directions!C:C)))</f>
        <v>12</v>
      </c>
      <c r="D4205">
        <f>IF(B4204&lt;&gt;B4205,D4204,IF(H4204=1,"",D4204+_xlfn.XLOOKUP($B4205,Directions!$B:$B,Directions!D:D)))</f>
        <v>56</v>
      </c>
      <c r="E4205" s="3">
        <f>IF(H4204=1,"",C4205+_xlfn.XLOOKUP($B4205,Directions!$B:$B,Directions!C:C))</f>
        <v>11</v>
      </c>
      <c r="F4205" s="3">
        <f>IF(H4204=1,"",D4205+_xlfn.XLOOKUP($B4205,Directions!$B:$B,Directions!D:D))</f>
        <v>56</v>
      </c>
      <c r="G4205" cm="1">
        <f t="array" ref="G4205">IF(H4205=1,"",IF(INDEX(map,F4205,E4205)="#",1,0))</f>
        <v>0</v>
      </c>
      <c r="H4205">
        <f>IF(Journey!H4204=1,1,IF(OR(E4205&lt;0,E4205&gt;Map!$A$1,F4205&lt;0,F4205&gt;Map!$A$1),1,0))</f>
        <v>0</v>
      </c>
    </row>
    <row r="4206" spans="1:8" x14ac:dyDescent="0.25">
      <c r="A4206">
        <v>4204</v>
      </c>
      <c r="B4206">
        <f t="shared" si="65"/>
        <v>4</v>
      </c>
      <c r="C4206">
        <f>IF(B4205&lt;&gt;B4206,C4205,IF(H4205=1,"",C4205+_xlfn.XLOOKUP($B4206,Directions!$B:$B,Directions!C:C)))</f>
        <v>11</v>
      </c>
      <c r="D4206">
        <f>IF(B4205&lt;&gt;B4206,D4205,IF(H4205=1,"",D4205+_xlfn.XLOOKUP($B4206,Directions!$B:$B,Directions!D:D)))</f>
        <v>56</v>
      </c>
      <c r="E4206" s="3">
        <f>IF(H4205=1,"",C4206+_xlfn.XLOOKUP($B4206,Directions!$B:$B,Directions!C:C))</f>
        <v>10</v>
      </c>
      <c r="F4206" s="3">
        <f>IF(H4205=1,"",D4206+_xlfn.XLOOKUP($B4206,Directions!$B:$B,Directions!D:D))</f>
        <v>56</v>
      </c>
      <c r="G4206" cm="1">
        <f t="array" ref="G4206">IF(H4206=1,"",IF(INDEX(map,F4206,E4206)="#",1,0))</f>
        <v>0</v>
      </c>
      <c r="H4206">
        <f>IF(Journey!H4205=1,1,IF(OR(E4206&lt;0,E4206&gt;Map!$A$1,F4206&lt;0,F4206&gt;Map!$A$1),1,0))</f>
        <v>0</v>
      </c>
    </row>
    <row r="4207" spans="1:8" x14ac:dyDescent="0.25">
      <c r="A4207">
        <v>4205</v>
      </c>
      <c r="B4207">
        <f t="shared" si="65"/>
        <v>4</v>
      </c>
      <c r="C4207">
        <f>IF(B4206&lt;&gt;B4207,C4206,IF(H4206=1,"",C4206+_xlfn.XLOOKUP($B4207,Directions!$B:$B,Directions!C:C)))</f>
        <v>10</v>
      </c>
      <c r="D4207">
        <f>IF(B4206&lt;&gt;B4207,D4206,IF(H4206=1,"",D4206+_xlfn.XLOOKUP($B4207,Directions!$B:$B,Directions!D:D)))</f>
        <v>56</v>
      </c>
      <c r="E4207" s="3">
        <f>IF(H4206=1,"",C4207+_xlfn.XLOOKUP($B4207,Directions!$B:$B,Directions!C:C))</f>
        <v>9</v>
      </c>
      <c r="F4207" s="3">
        <f>IF(H4206=1,"",D4207+_xlfn.XLOOKUP($B4207,Directions!$B:$B,Directions!D:D))</f>
        <v>56</v>
      </c>
      <c r="G4207" cm="1">
        <f t="array" ref="G4207">IF(H4207=1,"",IF(INDEX(map,F4207,E4207)="#",1,0))</f>
        <v>0</v>
      </c>
      <c r="H4207">
        <f>IF(Journey!H4206=1,1,IF(OR(E4207&lt;0,E4207&gt;Map!$A$1,F4207&lt;0,F4207&gt;Map!$A$1),1,0))</f>
        <v>0</v>
      </c>
    </row>
    <row r="4208" spans="1:8" x14ac:dyDescent="0.25">
      <c r="A4208">
        <v>4206</v>
      </c>
      <c r="B4208">
        <f t="shared" si="65"/>
        <v>4</v>
      </c>
      <c r="C4208">
        <f>IF(B4207&lt;&gt;B4208,C4207,IF(H4207=1,"",C4207+_xlfn.XLOOKUP($B4208,Directions!$B:$B,Directions!C:C)))</f>
        <v>9</v>
      </c>
      <c r="D4208">
        <f>IF(B4207&lt;&gt;B4208,D4207,IF(H4207=1,"",D4207+_xlfn.XLOOKUP($B4208,Directions!$B:$B,Directions!D:D)))</f>
        <v>56</v>
      </c>
      <c r="E4208" s="3">
        <f>IF(H4207=1,"",C4208+_xlfn.XLOOKUP($B4208,Directions!$B:$B,Directions!C:C))</f>
        <v>8</v>
      </c>
      <c r="F4208" s="3">
        <f>IF(H4207=1,"",D4208+_xlfn.XLOOKUP($B4208,Directions!$B:$B,Directions!D:D))</f>
        <v>56</v>
      </c>
      <c r="G4208" cm="1">
        <f t="array" ref="G4208">IF(H4208=1,"",IF(INDEX(map,F4208,E4208)="#",1,0))</f>
        <v>1</v>
      </c>
      <c r="H4208">
        <f>IF(Journey!H4207=1,1,IF(OR(E4208&lt;0,E4208&gt;Map!$A$1,F4208&lt;0,F4208&gt;Map!$A$1),1,0))</f>
        <v>0</v>
      </c>
    </row>
    <row r="4209" spans="1:8" x14ac:dyDescent="0.25">
      <c r="A4209">
        <v>4207</v>
      </c>
      <c r="B4209">
        <f t="shared" si="65"/>
        <v>1</v>
      </c>
      <c r="C4209">
        <f>IF(B4208&lt;&gt;B4209,C4208,IF(H4208=1,"",C4208+_xlfn.XLOOKUP($B4209,Directions!$B:$B,Directions!C:C)))</f>
        <v>9</v>
      </c>
      <c r="D4209">
        <f>IF(B4208&lt;&gt;B4209,D4208,IF(H4208=1,"",D4208+_xlfn.XLOOKUP($B4209,Directions!$B:$B,Directions!D:D)))</f>
        <v>56</v>
      </c>
      <c r="E4209" s="3">
        <f>IF(H4208=1,"",C4209+_xlfn.XLOOKUP($B4209,Directions!$B:$B,Directions!C:C))</f>
        <v>9</v>
      </c>
      <c r="F4209" s="3">
        <f>IF(H4208=1,"",D4209+_xlfn.XLOOKUP($B4209,Directions!$B:$B,Directions!D:D))</f>
        <v>55</v>
      </c>
      <c r="G4209" cm="1">
        <f t="array" ref="G4209">IF(H4209=1,"",IF(INDEX(map,F4209,E4209)="#",1,0))</f>
        <v>0</v>
      </c>
      <c r="H4209">
        <f>IF(Journey!H4208=1,1,IF(OR(E4209&lt;0,E4209&gt;Map!$A$1,F4209&lt;0,F4209&gt;Map!$A$1),1,0))</f>
        <v>0</v>
      </c>
    </row>
    <row r="4210" spans="1:8" x14ac:dyDescent="0.25">
      <c r="A4210">
        <v>4208</v>
      </c>
      <c r="B4210">
        <f t="shared" si="65"/>
        <v>1</v>
      </c>
      <c r="C4210">
        <f>IF(B4209&lt;&gt;B4210,C4209,IF(H4209=1,"",C4209+_xlfn.XLOOKUP($B4210,Directions!$B:$B,Directions!C:C)))</f>
        <v>9</v>
      </c>
      <c r="D4210">
        <f>IF(B4209&lt;&gt;B4210,D4209,IF(H4209=1,"",D4209+_xlfn.XLOOKUP($B4210,Directions!$B:$B,Directions!D:D)))</f>
        <v>55</v>
      </c>
      <c r="E4210" s="3">
        <f>IF(H4209=1,"",C4210+_xlfn.XLOOKUP($B4210,Directions!$B:$B,Directions!C:C))</f>
        <v>9</v>
      </c>
      <c r="F4210" s="3">
        <f>IF(H4209=1,"",D4210+_xlfn.XLOOKUP($B4210,Directions!$B:$B,Directions!D:D))</f>
        <v>54</v>
      </c>
      <c r="G4210" cm="1">
        <f t="array" ref="G4210">IF(H4210=1,"",IF(INDEX(map,F4210,E4210)="#",1,0))</f>
        <v>0</v>
      </c>
      <c r="H4210">
        <f>IF(Journey!H4209=1,1,IF(OR(E4210&lt;0,E4210&gt;Map!$A$1,F4210&lt;0,F4210&gt;Map!$A$1),1,0))</f>
        <v>0</v>
      </c>
    </row>
    <row r="4211" spans="1:8" x14ac:dyDescent="0.25">
      <c r="A4211">
        <v>4209</v>
      </c>
      <c r="B4211">
        <f t="shared" si="65"/>
        <v>1</v>
      </c>
      <c r="C4211">
        <f>IF(B4210&lt;&gt;B4211,C4210,IF(H4210=1,"",C4210+_xlfn.XLOOKUP($B4211,Directions!$B:$B,Directions!C:C)))</f>
        <v>9</v>
      </c>
      <c r="D4211">
        <f>IF(B4210&lt;&gt;B4211,D4210,IF(H4210=1,"",D4210+_xlfn.XLOOKUP($B4211,Directions!$B:$B,Directions!D:D)))</f>
        <v>54</v>
      </c>
      <c r="E4211" s="3">
        <f>IF(H4210=1,"",C4211+_xlfn.XLOOKUP($B4211,Directions!$B:$B,Directions!C:C))</f>
        <v>9</v>
      </c>
      <c r="F4211" s="3">
        <f>IF(H4210=1,"",D4211+_xlfn.XLOOKUP($B4211,Directions!$B:$B,Directions!D:D))</f>
        <v>53</v>
      </c>
      <c r="G4211" cm="1">
        <f t="array" ref="G4211">IF(H4211=1,"",IF(INDEX(map,F4211,E4211)="#",1,0))</f>
        <v>0</v>
      </c>
      <c r="H4211">
        <f>IF(Journey!H4210=1,1,IF(OR(E4211&lt;0,E4211&gt;Map!$A$1,F4211&lt;0,F4211&gt;Map!$A$1),1,0))</f>
        <v>0</v>
      </c>
    </row>
    <row r="4212" spans="1:8" x14ac:dyDescent="0.25">
      <c r="A4212">
        <v>4210</v>
      </c>
      <c r="B4212">
        <f t="shared" si="65"/>
        <v>1</v>
      </c>
      <c r="C4212">
        <f>IF(B4211&lt;&gt;B4212,C4211,IF(H4211=1,"",C4211+_xlfn.XLOOKUP($B4212,Directions!$B:$B,Directions!C:C)))</f>
        <v>9</v>
      </c>
      <c r="D4212">
        <f>IF(B4211&lt;&gt;B4212,D4211,IF(H4211=1,"",D4211+_xlfn.XLOOKUP($B4212,Directions!$B:$B,Directions!D:D)))</f>
        <v>53</v>
      </c>
      <c r="E4212" s="3">
        <f>IF(H4211=1,"",C4212+_xlfn.XLOOKUP($B4212,Directions!$B:$B,Directions!C:C))</f>
        <v>9</v>
      </c>
      <c r="F4212" s="3">
        <f>IF(H4211=1,"",D4212+_xlfn.XLOOKUP($B4212,Directions!$B:$B,Directions!D:D))</f>
        <v>52</v>
      </c>
      <c r="G4212" cm="1">
        <f t="array" ref="G4212">IF(H4212=1,"",IF(INDEX(map,F4212,E4212)="#",1,0))</f>
        <v>0</v>
      </c>
      <c r="H4212">
        <f>IF(Journey!H4211=1,1,IF(OR(E4212&lt;0,E4212&gt;Map!$A$1,F4212&lt;0,F4212&gt;Map!$A$1),1,0))</f>
        <v>0</v>
      </c>
    </row>
    <row r="4213" spans="1:8" x14ac:dyDescent="0.25">
      <c r="A4213">
        <v>4211</v>
      </c>
      <c r="B4213">
        <f t="shared" si="65"/>
        <v>1</v>
      </c>
      <c r="C4213">
        <f>IF(B4212&lt;&gt;B4213,C4212,IF(H4212=1,"",C4212+_xlfn.XLOOKUP($B4213,Directions!$B:$B,Directions!C:C)))</f>
        <v>9</v>
      </c>
      <c r="D4213">
        <f>IF(B4212&lt;&gt;B4213,D4212,IF(H4212=1,"",D4212+_xlfn.XLOOKUP($B4213,Directions!$B:$B,Directions!D:D)))</f>
        <v>52</v>
      </c>
      <c r="E4213" s="3">
        <f>IF(H4212=1,"",C4213+_xlfn.XLOOKUP($B4213,Directions!$B:$B,Directions!C:C))</f>
        <v>9</v>
      </c>
      <c r="F4213" s="3">
        <f>IF(H4212=1,"",D4213+_xlfn.XLOOKUP($B4213,Directions!$B:$B,Directions!D:D))</f>
        <v>51</v>
      </c>
      <c r="G4213" cm="1">
        <f t="array" ref="G4213">IF(H4213=1,"",IF(INDEX(map,F4213,E4213)="#",1,0))</f>
        <v>0</v>
      </c>
      <c r="H4213">
        <f>IF(Journey!H4212=1,1,IF(OR(E4213&lt;0,E4213&gt;Map!$A$1,F4213&lt;0,F4213&gt;Map!$A$1),1,0))</f>
        <v>0</v>
      </c>
    </row>
    <row r="4214" spans="1:8" x14ac:dyDescent="0.25">
      <c r="A4214">
        <v>4212</v>
      </c>
      <c r="B4214">
        <f t="shared" si="65"/>
        <v>1</v>
      </c>
      <c r="C4214">
        <f>IF(B4213&lt;&gt;B4214,C4213,IF(H4213=1,"",C4213+_xlfn.XLOOKUP($B4214,Directions!$B:$B,Directions!C:C)))</f>
        <v>9</v>
      </c>
      <c r="D4214">
        <f>IF(B4213&lt;&gt;B4214,D4213,IF(H4213=1,"",D4213+_xlfn.XLOOKUP($B4214,Directions!$B:$B,Directions!D:D)))</f>
        <v>51</v>
      </c>
      <c r="E4214" s="3">
        <f>IF(H4213=1,"",C4214+_xlfn.XLOOKUP($B4214,Directions!$B:$B,Directions!C:C))</f>
        <v>9</v>
      </c>
      <c r="F4214" s="3">
        <f>IF(H4213=1,"",D4214+_xlfn.XLOOKUP($B4214,Directions!$B:$B,Directions!D:D))</f>
        <v>50</v>
      </c>
      <c r="G4214" cm="1">
        <f t="array" ref="G4214">IF(H4214=1,"",IF(INDEX(map,F4214,E4214)="#",1,0))</f>
        <v>0</v>
      </c>
      <c r="H4214">
        <f>IF(Journey!H4213=1,1,IF(OR(E4214&lt;0,E4214&gt;Map!$A$1,F4214&lt;0,F4214&gt;Map!$A$1),1,0))</f>
        <v>0</v>
      </c>
    </row>
    <row r="4215" spans="1:8" x14ac:dyDescent="0.25">
      <c r="A4215">
        <v>4213</v>
      </c>
      <c r="B4215">
        <f t="shared" si="65"/>
        <v>1</v>
      </c>
      <c r="C4215">
        <f>IF(B4214&lt;&gt;B4215,C4214,IF(H4214=1,"",C4214+_xlfn.XLOOKUP($B4215,Directions!$B:$B,Directions!C:C)))</f>
        <v>9</v>
      </c>
      <c r="D4215">
        <f>IF(B4214&lt;&gt;B4215,D4214,IF(H4214=1,"",D4214+_xlfn.XLOOKUP($B4215,Directions!$B:$B,Directions!D:D)))</f>
        <v>50</v>
      </c>
      <c r="E4215" s="3">
        <f>IF(H4214=1,"",C4215+_xlfn.XLOOKUP($B4215,Directions!$B:$B,Directions!C:C))</f>
        <v>9</v>
      </c>
      <c r="F4215" s="3">
        <f>IF(H4214=1,"",D4215+_xlfn.XLOOKUP($B4215,Directions!$B:$B,Directions!D:D))</f>
        <v>49</v>
      </c>
      <c r="G4215" cm="1">
        <f t="array" ref="G4215">IF(H4215=1,"",IF(INDEX(map,F4215,E4215)="#",1,0))</f>
        <v>0</v>
      </c>
      <c r="H4215">
        <f>IF(Journey!H4214=1,1,IF(OR(E4215&lt;0,E4215&gt;Map!$A$1,F4215&lt;0,F4215&gt;Map!$A$1),1,0))</f>
        <v>0</v>
      </c>
    </row>
    <row r="4216" spans="1:8" x14ac:dyDescent="0.25">
      <c r="A4216">
        <v>4214</v>
      </c>
      <c r="B4216">
        <f t="shared" si="65"/>
        <v>1</v>
      </c>
      <c r="C4216">
        <f>IF(B4215&lt;&gt;B4216,C4215,IF(H4215=1,"",C4215+_xlfn.XLOOKUP($B4216,Directions!$B:$B,Directions!C:C)))</f>
        <v>9</v>
      </c>
      <c r="D4216">
        <f>IF(B4215&lt;&gt;B4216,D4215,IF(H4215=1,"",D4215+_xlfn.XLOOKUP($B4216,Directions!$B:$B,Directions!D:D)))</f>
        <v>49</v>
      </c>
      <c r="E4216" s="3">
        <f>IF(H4215=1,"",C4216+_xlfn.XLOOKUP($B4216,Directions!$B:$B,Directions!C:C))</f>
        <v>9</v>
      </c>
      <c r="F4216" s="3">
        <f>IF(H4215=1,"",D4216+_xlfn.XLOOKUP($B4216,Directions!$B:$B,Directions!D:D))</f>
        <v>48</v>
      </c>
      <c r="G4216" cm="1">
        <f t="array" ref="G4216">IF(H4216=1,"",IF(INDEX(map,F4216,E4216)="#",1,0))</f>
        <v>0</v>
      </c>
      <c r="H4216">
        <f>IF(Journey!H4215=1,1,IF(OR(E4216&lt;0,E4216&gt;Map!$A$1,F4216&lt;0,F4216&gt;Map!$A$1),1,0))</f>
        <v>0</v>
      </c>
    </row>
    <row r="4217" spans="1:8" x14ac:dyDescent="0.25">
      <c r="A4217">
        <v>4215</v>
      </c>
      <c r="B4217">
        <f t="shared" si="65"/>
        <v>1</v>
      </c>
      <c r="C4217">
        <f>IF(B4216&lt;&gt;B4217,C4216,IF(H4216=1,"",C4216+_xlfn.XLOOKUP($B4217,Directions!$B:$B,Directions!C:C)))</f>
        <v>9</v>
      </c>
      <c r="D4217">
        <f>IF(B4216&lt;&gt;B4217,D4216,IF(H4216=1,"",D4216+_xlfn.XLOOKUP($B4217,Directions!$B:$B,Directions!D:D)))</f>
        <v>48</v>
      </c>
      <c r="E4217" s="3">
        <f>IF(H4216=1,"",C4217+_xlfn.XLOOKUP($B4217,Directions!$B:$B,Directions!C:C))</f>
        <v>9</v>
      </c>
      <c r="F4217" s="3">
        <f>IF(H4216=1,"",D4217+_xlfn.XLOOKUP($B4217,Directions!$B:$B,Directions!D:D))</f>
        <v>47</v>
      </c>
      <c r="G4217" cm="1">
        <f t="array" ref="G4217">IF(H4217=1,"",IF(INDEX(map,F4217,E4217)="#",1,0))</f>
        <v>0</v>
      </c>
      <c r="H4217">
        <f>IF(Journey!H4216=1,1,IF(OR(E4217&lt;0,E4217&gt;Map!$A$1,F4217&lt;0,F4217&gt;Map!$A$1),1,0))</f>
        <v>0</v>
      </c>
    </row>
    <row r="4218" spans="1:8" x14ac:dyDescent="0.25">
      <c r="A4218">
        <v>4216</v>
      </c>
      <c r="B4218">
        <f t="shared" si="65"/>
        <v>1</v>
      </c>
      <c r="C4218">
        <f>IF(B4217&lt;&gt;B4218,C4217,IF(H4217=1,"",C4217+_xlfn.XLOOKUP($B4218,Directions!$B:$B,Directions!C:C)))</f>
        <v>9</v>
      </c>
      <c r="D4218">
        <f>IF(B4217&lt;&gt;B4218,D4217,IF(H4217=1,"",D4217+_xlfn.XLOOKUP($B4218,Directions!$B:$B,Directions!D:D)))</f>
        <v>47</v>
      </c>
      <c r="E4218" s="3">
        <f>IF(H4217=1,"",C4218+_xlfn.XLOOKUP($B4218,Directions!$B:$B,Directions!C:C))</f>
        <v>9</v>
      </c>
      <c r="F4218" s="3">
        <f>IF(H4217=1,"",D4218+_xlfn.XLOOKUP($B4218,Directions!$B:$B,Directions!D:D))</f>
        <v>46</v>
      </c>
      <c r="G4218" cm="1">
        <f t="array" ref="G4218">IF(H4218=1,"",IF(INDEX(map,F4218,E4218)="#",1,0))</f>
        <v>0</v>
      </c>
      <c r="H4218">
        <f>IF(Journey!H4217=1,1,IF(OR(E4218&lt;0,E4218&gt;Map!$A$1,F4218&lt;0,F4218&gt;Map!$A$1),1,0))</f>
        <v>0</v>
      </c>
    </row>
    <row r="4219" spans="1:8" x14ac:dyDescent="0.25">
      <c r="A4219">
        <v>4217</v>
      </c>
      <c r="B4219">
        <f t="shared" si="65"/>
        <v>1</v>
      </c>
      <c r="C4219">
        <f>IF(B4218&lt;&gt;B4219,C4218,IF(H4218=1,"",C4218+_xlfn.XLOOKUP($B4219,Directions!$B:$B,Directions!C:C)))</f>
        <v>9</v>
      </c>
      <c r="D4219">
        <f>IF(B4218&lt;&gt;B4219,D4218,IF(H4218=1,"",D4218+_xlfn.XLOOKUP($B4219,Directions!$B:$B,Directions!D:D)))</f>
        <v>46</v>
      </c>
      <c r="E4219" s="3">
        <f>IF(H4218=1,"",C4219+_xlfn.XLOOKUP($B4219,Directions!$B:$B,Directions!C:C))</f>
        <v>9</v>
      </c>
      <c r="F4219" s="3">
        <f>IF(H4218=1,"",D4219+_xlfn.XLOOKUP($B4219,Directions!$B:$B,Directions!D:D))</f>
        <v>45</v>
      </c>
      <c r="G4219" cm="1">
        <f t="array" ref="G4219">IF(H4219=1,"",IF(INDEX(map,F4219,E4219)="#",1,0))</f>
        <v>0</v>
      </c>
      <c r="H4219">
        <f>IF(Journey!H4218=1,1,IF(OR(E4219&lt;0,E4219&gt;Map!$A$1,F4219&lt;0,F4219&gt;Map!$A$1),1,0))</f>
        <v>0</v>
      </c>
    </row>
    <row r="4220" spans="1:8" x14ac:dyDescent="0.25">
      <c r="A4220">
        <v>4218</v>
      </c>
      <c r="B4220">
        <f t="shared" si="65"/>
        <v>1</v>
      </c>
      <c r="C4220">
        <f>IF(B4219&lt;&gt;B4220,C4219,IF(H4219=1,"",C4219+_xlfn.XLOOKUP($B4220,Directions!$B:$B,Directions!C:C)))</f>
        <v>9</v>
      </c>
      <c r="D4220">
        <f>IF(B4219&lt;&gt;B4220,D4219,IF(H4219=1,"",D4219+_xlfn.XLOOKUP($B4220,Directions!$B:$B,Directions!D:D)))</f>
        <v>45</v>
      </c>
      <c r="E4220" s="3">
        <f>IF(H4219=1,"",C4220+_xlfn.XLOOKUP($B4220,Directions!$B:$B,Directions!C:C))</f>
        <v>9</v>
      </c>
      <c r="F4220" s="3">
        <f>IF(H4219=1,"",D4220+_xlfn.XLOOKUP($B4220,Directions!$B:$B,Directions!D:D))</f>
        <v>44</v>
      </c>
      <c r="G4220" cm="1">
        <f t="array" ref="G4220">IF(H4220=1,"",IF(INDEX(map,F4220,E4220)="#",1,0))</f>
        <v>0</v>
      </c>
      <c r="H4220">
        <f>IF(Journey!H4219=1,1,IF(OR(E4220&lt;0,E4220&gt;Map!$A$1,F4220&lt;0,F4220&gt;Map!$A$1),1,0))</f>
        <v>0</v>
      </c>
    </row>
    <row r="4221" spans="1:8" x14ac:dyDescent="0.25">
      <c r="A4221">
        <v>4219</v>
      </c>
      <c r="B4221">
        <f t="shared" si="65"/>
        <v>1</v>
      </c>
      <c r="C4221">
        <f>IF(B4220&lt;&gt;B4221,C4220,IF(H4220=1,"",C4220+_xlfn.XLOOKUP($B4221,Directions!$B:$B,Directions!C:C)))</f>
        <v>9</v>
      </c>
      <c r="D4221">
        <f>IF(B4220&lt;&gt;B4221,D4220,IF(H4220=1,"",D4220+_xlfn.XLOOKUP($B4221,Directions!$B:$B,Directions!D:D)))</f>
        <v>44</v>
      </c>
      <c r="E4221" s="3">
        <f>IF(H4220=1,"",C4221+_xlfn.XLOOKUP($B4221,Directions!$B:$B,Directions!C:C))</f>
        <v>9</v>
      </c>
      <c r="F4221" s="3">
        <f>IF(H4220=1,"",D4221+_xlfn.XLOOKUP($B4221,Directions!$B:$B,Directions!D:D))</f>
        <v>43</v>
      </c>
      <c r="G4221" cm="1">
        <f t="array" ref="G4221">IF(H4221=1,"",IF(INDEX(map,F4221,E4221)="#",1,0))</f>
        <v>0</v>
      </c>
      <c r="H4221">
        <f>IF(Journey!H4220=1,1,IF(OR(E4221&lt;0,E4221&gt;Map!$A$1,F4221&lt;0,F4221&gt;Map!$A$1),1,0))</f>
        <v>0</v>
      </c>
    </row>
    <row r="4222" spans="1:8" x14ac:dyDescent="0.25">
      <c r="A4222">
        <v>4220</v>
      </c>
      <c r="B4222">
        <f t="shared" si="65"/>
        <v>1</v>
      </c>
      <c r="C4222">
        <f>IF(B4221&lt;&gt;B4222,C4221,IF(H4221=1,"",C4221+_xlfn.XLOOKUP($B4222,Directions!$B:$B,Directions!C:C)))</f>
        <v>9</v>
      </c>
      <c r="D4222">
        <f>IF(B4221&lt;&gt;B4222,D4221,IF(H4221=1,"",D4221+_xlfn.XLOOKUP($B4222,Directions!$B:$B,Directions!D:D)))</f>
        <v>43</v>
      </c>
      <c r="E4222" s="3">
        <f>IF(H4221=1,"",C4222+_xlfn.XLOOKUP($B4222,Directions!$B:$B,Directions!C:C))</f>
        <v>9</v>
      </c>
      <c r="F4222" s="3">
        <f>IF(H4221=1,"",D4222+_xlfn.XLOOKUP($B4222,Directions!$B:$B,Directions!D:D))</f>
        <v>42</v>
      </c>
      <c r="G4222" cm="1">
        <f t="array" ref="G4222">IF(H4222=1,"",IF(INDEX(map,F4222,E4222)="#",1,0))</f>
        <v>0</v>
      </c>
      <c r="H4222">
        <f>IF(Journey!H4221=1,1,IF(OR(E4222&lt;0,E4222&gt;Map!$A$1,F4222&lt;0,F4222&gt;Map!$A$1),1,0))</f>
        <v>0</v>
      </c>
    </row>
    <row r="4223" spans="1:8" x14ac:dyDescent="0.25">
      <c r="A4223">
        <v>4221</v>
      </c>
      <c r="B4223">
        <f t="shared" si="65"/>
        <v>1</v>
      </c>
      <c r="C4223">
        <f>IF(B4222&lt;&gt;B4223,C4222,IF(H4222=1,"",C4222+_xlfn.XLOOKUP($B4223,Directions!$B:$B,Directions!C:C)))</f>
        <v>9</v>
      </c>
      <c r="D4223">
        <f>IF(B4222&lt;&gt;B4223,D4222,IF(H4222=1,"",D4222+_xlfn.XLOOKUP($B4223,Directions!$B:$B,Directions!D:D)))</f>
        <v>42</v>
      </c>
      <c r="E4223" s="3">
        <f>IF(H4222=1,"",C4223+_xlfn.XLOOKUP($B4223,Directions!$B:$B,Directions!C:C))</f>
        <v>9</v>
      </c>
      <c r="F4223" s="3">
        <f>IF(H4222=1,"",D4223+_xlfn.XLOOKUP($B4223,Directions!$B:$B,Directions!D:D))</f>
        <v>41</v>
      </c>
      <c r="G4223" cm="1">
        <f t="array" ref="G4223">IF(H4223=1,"",IF(INDEX(map,F4223,E4223)="#",1,0))</f>
        <v>0</v>
      </c>
      <c r="H4223">
        <f>IF(Journey!H4222=1,1,IF(OR(E4223&lt;0,E4223&gt;Map!$A$1,F4223&lt;0,F4223&gt;Map!$A$1),1,0))</f>
        <v>0</v>
      </c>
    </row>
    <row r="4224" spans="1:8" x14ac:dyDescent="0.25">
      <c r="A4224">
        <v>4222</v>
      </c>
      <c r="B4224">
        <f t="shared" si="65"/>
        <v>1</v>
      </c>
      <c r="C4224">
        <f>IF(B4223&lt;&gt;B4224,C4223,IF(H4223=1,"",C4223+_xlfn.XLOOKUP($B4224,Directions!$B:$B,Directions!C:C)))</f>
        <v>9</v>
      </c>
      <c r="D4224">
        <f>IF(B4223&lt;&gt;B4224,D4223,IF(H4223=1,"",D4223+_xlfn.XLOOKUP($B4224,Directions!$B:$B,Directions!D:D)))</f>
        <v>41</v>
      </c>
      <c r="E4224" s="3">
        <f>IF(H4223=1,"",C4224+_xlfn.XLOOKUP($B4224,Directions!$B:$B,Directions!C:C))</f>
        <v>9</v>
      </c>
      <c r="F4224" s="3">
        <f>IF(H4223=1,"",D4224+_xlfn.XLOOKUP($B4224,Directions!$B:$B,Directions!D:D))</f>
        <v>40</v>
      </c>
      <c r="G4224" cm="1">
        <f t="array" ref="G4224">IF(H4224=1,"",IF(INDEX(map,F4224,E4224)="#",1,0))</f>
        <v>0</v>
      </c>
      <c r="H4224">
        <f>IF(Journey!H4223=1,1,IF(OR(E4224&lt;0,E4224&gt;Map!$A$1,F4224&lt;0,F4224&gt;Map!$A$1),1,0))</f>
        <v>0</v>
      </c>
    </row>
    <row r="4225" spans="1:8" x14ac:dyDescent="0.25">
      <c r="A4225">
        <v>4223</v>
      </c>
      <c r="B4225">
        <f t="shared" si="65"/>
        <v>1</v>
      </c>
      <c r="C4225">
        <f>IF(B4224&lt;&gt;B4225,C4224,IF(H4224=1,"",C4224+_xlfn.XLOOKUP($B4225,Directions!$B:$B,Directions!C:C)))</f>
        <v>9</v>
      </c>
      <c r="D4225">
        <f>IF(B4224&lt;&gt;B4225,D4224,IF(H4224=1,"",D4224+_xlfn.XLOOKUP($B4225,Directions!$B:$B,Directions!D:D)))</f>
        <v>40</v>
      </c>
      <c r="E4225" s="3">
        <f>IF(H4224=1,"",C4225+_xlfn.XLOOKUP($B4225,Directions!$B:$B,Directions!C:C))</f>
        <v>9</v>
      </c>
      <c r="F4225" s="3">
        <f>IF(H4224=1,"",D4225+_xlfn.XLOOKUP($B4225,Directions!$B:$B,Directions!D:D))</f>
        <v>39</v>
      </c>
      <c r="G4225" cm="1">
        <f t="array" ref="G4225">IF(H4225=1,"",IF(INDEX(map,F4225,E4225)="#",1,0))</f>
        <v>0</v>
      </c>
      <c r="H4225">
        <f>IF(Journey!H4224=1,1,IF(OR(E4225&lt;0,E4225&gt;Map!$A$1,F4225&lt;0,F4225&gt;Map!$A$1),1,0))</f>
        <v>0</v>
      </c>
    </row>
    <row r="4226" spans="1:8" x14ac:dyDescent="0.25">
      <c r="A4226">
        <v>4224</v>
      </c>
      <c r="B4226">
        <f t="shared" si="65"/>
        <v>1</v>
      </c>
      <c r="C4226">
        <f>IF(B4225&lt;&gt;B4226,C4225,IF(H4225=1,"",C4225+_xlfn.XLOOKUP($B4226,Directions!$B:$B,Directions!C:C)))</f>
        <v>9</v>
      </c>
      <c r="D4226">
        <f>IF(B4225&lt;&gt;B4226,D4225,IF(H4225=1,"",D4225+_xlfn.XLOOKUP($B4226,Directions!$B:$B,Directions!D:D)))</f>
        <v>39</v>
      </c>
      <c r="E4226" s="3">
        <f>IF(H4225=1,"",C4226+_xlfn.XLOOKUP($B4226,Directions!$B:$B,Directions!C:C))</f>
        <v>9</v>
      </c>
      <c r="F4226" s="3">
        <f>IF(H4225=1,"",D4226+_xlfn.XLOOKUP($B4226,Directions!$B:$B,Directions!D:D))</f>
        <v>38</v>
      </c>
      <c r="G4226" cm="1">
        <f t="array" ref="G4226">IF(H4226=1,"",IF(INDEX(map,F4226,E4226)="#",1,0))</f>
        <v>0</v>
      </c>
      <c r="H4226">
        <f>IF(Journey!H4225=1,1,IF(OR(E4226&lt;0,E4226&gt;Map!$A$1,F4226&lt;0,F4226&gt;Map!$A$1),1,0))</f>
        <v>0</v>
      </c>
    </row>
    <row r="4227" spans="1:8" x14ac:dyDescent="0.25">
      <c r="A4227">
        <v>4225</v>
      </c>
      <c r="B4227">
        <f t="shared" si="65"/>
        <v>1</v>
      </c>
      <c r="C4227">
        <f>IF(B4226&lt;&gt;B4227,C4226,IF(H4226=1,"",C4226+_xlfn.XLOOKUP($B4227,Directions!$B:$B,Directions!C:C)))</f>
        <v>9</v>
      </c>
      <c r="D4227">
        <f>IF(B4226&lt;&gt;B4227,D4226,IF(H4226=1,"",D4226+_xlfn.XLOOKUP($B4227,Directions!$B:$B,Directions!D:D)))</f>
        <v>38</v>
      </c>
      <c r="E4227" s="3">
        <f>IF(H4226=1,"",C4227+_xlfn.XLOOKUP($B4227,Directions!$B:$B,Directions!C:C))</f>
        <v>9</v>
      </c>
      <c r="F4227" s="3">
        <f>IF(H4226=1,"",D4227+_xlfn.XLOOKUP($B4227,Directions!$B:$B,Directions!D:D))</f>
        <v>37</v>
      </c>
      <c r="G4227" cm="1">
        <f t="array" ref="G4227">IF(H4227=1,"",IF(INDEX(map,F4227,E4227)="#",1,0))</f>
        <v>0</v>
      </c>
      <c r="H4227">
        <f>IF(Journey!H4226=1,1,IF(OR(E4227&lt;0,E4227&gt;Map!$A$1,F4227&lt;0,F4227&gt;Map!$A$1),1,0))</f>
        <v>0</v>
      </c>
    </row>
    <row r="4228" spans="1:8" x14ac:dyDescent="0.25">
      <c r="A4228">
        <v>4226</v>
      </c>
      <c r="B4228">
        <f t="shared" ref="B4228:B4291" si="66">IF(H4227=1,"",IF(G4227=1,MOD(B4227,4)+1,B4227))</f>
        <v>1</v>
      </c>
      <c r="C4228">
        <f>IF(B4227&lt;&gt;B4228,C4227,IF(H4227=1,"",C4227+_xlfn.XLOOKUP($B4228,Directions!$B:$B,Directions!C:C)))</f>
        <v>9</v>
      </c>
      <c r="D4228">
        <f>IF(B4227&lt;&gt;B4228,D4227,IF(H4227=1,"",D4227+_xlfn.XLOOKUP($B4228,Directions!$B:$B,Directions!D:D)))</f>
        <v>37</v>
      </c>
      <c r="E4228" s="3">
        <f>IF(H4227=1,"",C4228+_xlfn.XLOOKUP($B4228,Directions!$B:$B,Directions!C:C))</f>
        <v>9</v>
      </c>
      <c r="F4228" s="3">
        <f>IF(H4227=1,"",D4228+_xlfn.XLOOKUP($B4228,Directions!$B:$B,Directions!D:D))</f>
        <v>36</v>
      </c>
      <c r="G4228" cm="1">
        <f t="array" ref="G4228">IF(H4228=1,"",IF(INDEX(map,F4228,E4228)="#",1,0))</f>
        <v>0</v>
      </c>
      <c r="H4228">
        <f>IF(Journey!H4227=1,1,IF(OR(E4228&lt;0,E4228&gt;Map!$A$1,F4228&lt;0,F4228&gt;Map!$A$1),1,0))</f>
        <v>0</v>
      </c>
    </row>
    <row r="4229" spans="1:8" x14ac:dyDescent="0.25">
      <c r="A4229">
        <v>4227</v>
      </c>
      <c r="B4229">
        <f t="shared" si="66"/>
        <v>1</v>
      </c>
      <c r="C4229">
        <f>IF(B4228&lt;&gt;B4229,C4228,IF(H4228=1,"",C4228+_xlfn.XLOOKUP($B4229,Directions!$B:$B,Directions!C:C)))</f>
        <v>9</v>
      </c>
      <c r="D4229">
        <f>IF(B4228&lt;&gt;B4229,D4228,IF(H4228=1,"",D4228+_xlfn.XLOOKUP($B4229,Directions!$B:$B,Directions!D:D)))</f>
        <v>36</v>
      </c>
      <c r="E4229" s="3">
        <f>IF(H4228=1,"",C4229+_xlfn.XLOOKUP($B4229,Directions!$B:$B,Directions!C:C))</f>
        <v>9</v>
      </c>
      <c r="F4229" s="3">
        <f>IF(H4228=1,"",D4229+_xlfn.XLOOKUP($B4229,Directions!$B:$B,Directions!D:D))</f>
        <v>35</v>
      </c>
      <c r="G4229" cm="1">
        <f t="array" ref="G4229">IF(H4229=1,"",IF(INDEX(map,F4229,E4229)="#",1,0))</f>
        <v>0</v>
      </c>
      <c r="H4229">
        <f>IF(Journey!H4228=1,1,IF(OR(E4229&lt;0,E4229&gt;Map!$A$1,F4229&lt;0,F4229&gt;Map!$A$1),1,0))</f>
        <v>0</v>
      </c>
    </row>
    <row r="4230" spans="1:8" x14ac:dyDescent="0.25">
      <c r="A4230">
        <v>4228</v>
      </c>
      <c r="B4230">
        <f t="shared" si="66"/>
        <v>1</v>
      </c>
      <c r="C4230">
        <f>IF(B4229&lt;&gt;B4230,C4229,IF(H4229=1,"",C4229+_xlfn.XLOOKUP($B4230,Directions!$B:$B,Directions!C:C)))</f>
        <v>9</v>
      </c>
      <c r="D4230">
        <f>IF(B4229&lt;&gt;B4230,D4229,IF(H4229=1,"",D4229+_xlfn.XLOOKUP($B4230,Directions!$B:$B,Directions!D:D)))</f>
        <v>35</v>
      </c>
      <c r="E4230" s="3">
        <f>IF(H4229=1,"",C4230+_xlfn.XLOOKUP($B4230,Directions!$B:$B,Directions!C:C))</f>
        <v>9</v>
      </c>
      <c r="F4230" s="3">
        <f>IF(H4229=1,"",D4230+_xlfn.XLOOKUP($B4230,Directions!$B:$B,Directions!D:D))</f>
        <v>34</v>
      </c>
      <c r="G4230" cm="1">
        <f t="array" ref="G4230">IF(H4230=1,"",IF(INDEX(map,F4230,E4230)="#",1,0))</f>
        <v>0</v>
      </c>
      <c r="H4230">
        <f>IF(Journey!H4229=1,1,IF(OR(E4230&lt;0,E4230&gt;Map!$A$1,F4230&lt;0,F4230&gt;Map!$A$1),1,0))</f>
        <v>0</v>
      </c>
    </row>
    <row r="4231" spans="1:8" x14ac:dyDescent="0.25">
      <c r="A4231">
        <v>4229</v>
      </c>
      <c r="B4231">
        <f t="shared" si="66"/>
        <v>1</v>
      </c>
      <c r="C4231">
        <f>IF(B4230&lt;&gt;B4231,C4230,IF(H4230=1,"",C4230+_xlfn.XLOOKUP($B4231,Directions!$B:$B,Directions!C:C)))</f>
        <v>9</v>
      </c>
      <c r="D4231">
        <f>IF(B4230&lt;&gt;B4231,D4230,IF(H4230=1,"",D4230+_xlfn.XLOOKUP($B4231,Directions!$B:$B,Directions!D:D)))</f>
        <v>34</v>
      </c>
      <c r="E4231" s="3">
        <f>IF(H4230=1,"",C4231+_xlfn.XLOOKUP($B4231,Directions!$B:$B,Directions!C:C))</f>
        <v>9</v>
      </c>
      <c r="F4231" s="3">
        <f>IF(H4230=1,"",D4231+_xlfn.XLOOKUP($B4231,Directions!$B:$B,Directions!D:D))</f>
        <v>33</v>
      </c>
      <c r="G4231" cm="1">
        <f t="array" ref="G4231">IF(H4231=1,"",IF(INDEX(map,F4231,E4231)="#",1,0))</f>
        <v>0</v>
      </c>
      <c r="H4231">
        <f>IF(Journey!H4230=1,1,IF(OR(E4231&lt;0,E4231&gt;Map!$A$1,F4231&lt;0,F4231&gt;Map!$A$1),1,0))</f>
        <v>0</v>
      </c>
    </row>
    <row r="4232" spans="1:8" x14ac:dyDescent="0.25">
      <c r="A4232">
        <v>4230</v>
      </c>
      <c r="B4232">
        <f t="shared" si="66"/>
        <v>1</v>
      </c>
      <c r="C4232">
        <f>IF(B4231&lt;&gt;B4232,C4231,IF(H4231=1,"",C4231+_xlfn.XLOOKUP($B4232,Directions!$B:$B,Directions!C:C)))</f>
        <v>9</v>
      </c>
      <c r="D4232">
        <f>IF(B4231&lt;&gt;B4232,D4231,IF(H4231=1,"",D4231+_xlfn.XLOOKUP($B4232,Directions!$B:$B,Directions!D:D)))</f>
        <v>33</v>
      </c>
      <c r="E4232" s="3">
        <f>IF(H4231=1,"",C4232+_xlfn.XLOOKUP($B4232,Directions!$B:$B,Directions!C:C))</f>
        <v>9</v>
      </c>
      <c r="F4232" s="3">
        <f>IF(H4231=1,"",D4232+_xlfn.XLOOKUP($B4232,Directions!$B:$B,Directions!D:D))</f>
        <v>32</v>
      </c>
      <c r="G4232" cm="1">
        <f t="array" ref="G4232">IF(H4232=1,"",IF(INDEX(map,F4232,E4232)="#",1,0))</f>
        <v>0</v>
      </c>
      <c r="H4232">
        <f>IF(Journey!H4231=1,1,IF(OR(E4232&lt;0,E4232&gt;Map!$A$1,F4232&lt;0,F4232&gt;Map!$A$1),1,0))</f>
        <v>0</v>
      </c>
    </row>
    <row r="4233" spans="1:8" x14ac:dyDescent="0.25">
      <c r="A4233">
        <v>4231</v>
      </c>
      <c r="B4233">
        <f t="shared" si="66"/>
        <v>1</v>
      </c>
      <c r="C4233">
        <f>IF(B4232&lt;&gt;B4233,C4232,IF(H4232=1,"",C4232+_xlfn.XLOOKUP($B4233,Directions!$B:$B,Directions!C:C)))</f>
        <v>9</v>
      </c>
      <c r="D4233">
        <f>IF(B4232&lt;&gt;B4233,D4232,IF(H4232=1,"",D4232+_xlfn.XLOOKUP($B4233,Directions!$B:$B,Directions!D:D)))</f>
        <v>32</v>
      </c>
      <c r="E4233" s="3">
        <f>IF(H4232=1,"",C4233+_xlfn.XLOOKUP($B4233,Directions!$B:$B,Directions!C:C))</f>
        <v>9</v>
      </c>
      <c r="F4233" s="3">
        <f>IF(H4232=1,"",D4233+_xlfn.XLOOKUP($B4233,Directions!$B:$B,Directions!D:D))</f>
        <v>31</v>
      </c>
      <c r="G4233" cm="1">
        <f t="array" ref="G4233">IF(H4233=1,"",IF(INDEX(map,F4233,E4233)="#",1,0))</f>
        <v>0</v>
      </c>
      <c r="H4233">
        <f>IF(Journey!H4232=1,1,IF(OR(E4233&lt;0,E4233&gt;Map!$A$1,F4233&lt;0,F4233&gt;Map!$A$1),1,0))</f>
        <v>0</v>
      </c>
    </row>
    <row r="4234" spans="1:8" x14ac:dyDescent="0.25">
      <c r="A4234">
        <v>4232</v>
      </c>
      <c r="B4234">
        <f t="shared" si="66"/>
        <v>1</v>
      </c>
      <c r="C4234">
        <f>IF(B4233&lt;&gt;B4234,C4233,IF(H4233=1,"",C4233+_xlfn.XLOOKUP($B4234,Directions!$B:$B,Directions!C:C)))</f>
        <v>9</v>
      </c>
      <c r="D4234">
        <f>IF(B4233&lt;&gt;B4234,D4233,IF(H4233=1,"",D4233+_xlfn.XLOOKUP($B4234,Directions!$B:$B,Directions!D:D)))</f>
        <v>31</v>
      </c>
      <c r="E4234" s="3">
        <f>IF(H4233=1,"",C4234+_xlfn.XLOOKUP($B4234,Directions!$B:$B,Directions!C:C))</f>
        <v>9</v>
      </c>
      <c r="F4234" s="3">
        <f>IF(H4233=1,"",D4234+_xlfn.XLOOKUP($B4234,Directions!$B:$B,Directions!D:D))</f>
        <v>30</v>
      </c>
      <c r="G4234" cm="1">
        <f t="array" ref="G4234">IF(H4234=1,"",IF(INDEX(map,F4234,E4234)="#",1,0))</f>
        <v>0</v>
      </c>
      <c r="H4234">
        <f>IF(Journey!H4233=1,1,IF(OR(E4234&lt;0,E4234&gt;Map!$A$1,F4234&lt;0,F4234&gt;Map!$A$1),1,0))</f>
        <v>0</v>
      </c>
    </row>
    <row r="4235" spans="1:8" x14ac:dyDescent="0.25">
      <c r="A4235">
        <v>4233</v>
      </c>
      <c r="B4235">
        <f t="shared" si="66"/>
        <v>1</v>
      </c>
      <c r="C4235">
        <f>IF(B4234&lt;&gt;B4235,C4234,IF(H4234=1,"",C4234+_xlfn.XLOOKUP($B4235,Directions!$B:$B,Directions!C:C)))</f>
        <v>9</v>
      </c>
      <c r="D4235">
        <f>IF(B4234&lt;&gt;B4235,D4234,IF(H4234=1,"",D4234+_xlfn.XLOOKUP($B4235,Directions!$B:$B,Directions!D:D)))</f>
        <v>30</v>
      </c>
      <c r="E4235" s="3">
        <f>IF(H4234=1,"",C4235+_xlfn.XLOOKUP($B4235,Directions!$B:$B,Directions!C:C))</f>
        <v>9</v>
      </c>
      <c r="F4235" s="3">
        <f>IF(H4234=1,"",D4235+_xlfn.XLOOKUP($B4235,Directions!$B:$B,Directions!D:D))</f>
        <v>29</v>
      </c>
      <c r="G4235" cm="1">
        <f t="array" ref="G4235">IF(H4235=1,"",IF(INDEX(map,F4235,E4235)="#",1,0))</f>
        <v>0</v>
      </c>
      <c r="H4235">
        <f>IF(Journey!H4234=1,1,IF(OR(E4235&lt;0,E4235&gt;Map!$A$1,F4235&lt;0,F4235&gt;Map!$A$1),1,0))</f>
        <v>0</v>
      </c>
    </row>
    <row r="4236" spans="1:8" x14ac:dyDescent="0.25">
      <c r="A4236">
        <v>4234</v>
      </c>
      <c r="B4236">
        <f t="shared" si="66"/>
        <v>1</v>
      </c>
      <c r="C4236">
        <f>IF(B4235&lt;&gt;B4236,C4235,IF(H4235=1,"",C4235+_xlfn.XLOOKUP($B4236,Directions!$B:$B,Directions!C:C)))</f>
        <v>9</v>
      </c>
      <c r="D4236">
        <f>IF(B4235&lt;&gt;B4236,D4235,IF(H4235=1,"",D4235+_xlfn.XLOOKUP($B4236,Directions!$B:$B,Directions!D:D)))</f>
        <v>29</v>
      </c>
      <c r="E4236" s="3">
        <f>IF(H4235=1,"",C4236+_xlfn.XLOOKUP($B4236,Directions!$B:$B,Directions!C:C))</f>
        <v>9</v>
      </c>
      <c r="F4236" s="3">
        <f>IF(H4235=1,"",D4236+_xlfn.XLOOKUP($B4236,Directions!$B:$B,Directions!D:D))</f>
        <v>28</v>
      </c>
      <c r="G4236" cm="1">
        <f t="array" ref="G4236">IF(H4236=1,"",IF(INDEX(map,F4236,E4236)="#",1,0))</f>
        <v>0</v>
      </c>
      <c r="H4236">
        <f>IF(Journey!H4235=1,1,IF(OR(E4236&lt;0,E4236&gt;Map!$A$1,F4236&lt;0,F4236&gt;Map!$A$1),1,0))</f>
        <v>0</v>
      </c>
    </row>
    <row r="4237" spans="1:8" x14ac:dyDescent="0.25">
      <c r="A4237">
        <v>4235</v>
      </c>
      <c r="B4237">
        <f t="shared" si="66"/>
        <v>1</v>
      </c>
      <c r="C4237">
        <f>IF(B4236&lt;&gt;B4237,C4236,IF(H4236=1,"",C4236+_xlfn.XLOOKUP($B4237,Directions!$B:$B,Directions!C:C)))</f>
        <v>9</v>
      </c>
      <c r="D4237">
        <f>IF(B4236&lt;&gt;B4237,D4236,IF(H4236=1,"",D4236+_xlfn.XLOOKUP($B4237,Directions!$B:$B,Directions!D:D)))</f>
        <v>28</v>
      </c>
      <c r="E4237" s="3">
        <f>IF(H4236=1,"",C4237+_xlfn.XLOOKUP($B4237,Directions!$B:$B,Directions!C:C))</f>
        <v>9</v>
      </c>
      <c r="F4237" s="3">
        <f>IF(H4236=1,"",D4237+_xlfn.XLOOKUP($B4237,Directions!$B:$B,Directions!D:D))</f>
        <v>27</v>
      </c>
      <c r="G4237" cm="1">
        <f t="array" ref="G4237">IF(H4237=1,"",IF(INDEX(map,F4237,E4237)="#",1,0))</f>
        <v>1</v>
      </c>
      <c r="H4237">
        <f>IF(Journey!H4236=1,1,IF(OR(E4237&lt;0,E4237&gt;Map!$A$1,F4237&lt;0,F4237&gt;Map!$A$1),1,0))</f>
        <v>0</v>
      </c>
    </row>
    <row r="4238" spans="1:8" x14ac:dyDescent="0.25">
      <c r="A4238">
        <v>4236</v>
      </c>
      <c r="B4238">
        <f t="shared" si="66"/>
        <v>2</v>
      </c>
      <c r="C4238">
        <f>IF(B4237&lt;&gt;B4238,C4237,IF(H4237=1,"",C4237+_xlfn.XLOOKUP($B4238,Directions!$B:$B,Directions!C:C)))</f>
        <v>9</v>
      </c>
      <c r="D4238">
        <f>IF(B4237&lt;&gt;B4238,D4237,IF(H4237=1,"",D4237+_xlfn.XLOOKUP($B4238,Directions!$B:$B,Directions!D:D)))</f>
        <v>28</v>
      </c>
      <c r="E4238" s="3">
        <f>IF(H4237=1,"",C4238+_xlfn.XLOOKUP($B4238,Directions!$B:$B,Directions!C:C))</f>
        <v>10</v>
      </c>
      <c r="F4238" s="3">
        <f>IF(H4237=1,"",D4238+_xlfn.XLOOKUP($B4238,Directions!$B:$B,Directions!D:D))</f>
        <v>28</v>
      </c>
      <c r="G4238" cm="1">
        <f t="array" ref="G4238">IF(H4238=1,"",IF(INDEX(map,F4238,E4238)="#",1,0))</f>
        <v>0</v>
      </c>
      <c r="H4238">
        <f>IF(Journey!H4237=1,1,IF(OR(E4238&lt;0,E4238&gt;Map!$A$1,F4238&lt;0,F4238&gt;Map!$A$1),1,0))</f>
        <v>0</v>
      </c>
    </row>
    <row r="4239" spans="1:8" x14ac:dyDescent="0.25">
      <c r="A4239">
        <v>4237</v>
      </c>
      <c r="B4239">
        <f t="shared" si="66"/>
        <v>2</v>
      </c>
      <c r="C4239">
        <f>IF(B4238&lt;&gt;B4239,C4238,IF(H4238=1,"",C4238+_xlfn.XLOOKUP($B4239,Directions!$B:$B,Directions!C:C)))</f>
        <v>10</v>
      </c>
      <c r="D4239">
        <f>IF(B4238&lt;&gt;B4239,D4238,IF(H4238=1,"",D4238+_xlfn.XLOOKUP($B4239,Directions!$B:$B,Directions!D:D)))</f>
        <v>28</v>
      </c>
      <c r="E4239" s="3">
        <f>IF(H4238=1,"",C4239+_xlfn.XLOOKUP($B4239,Directions!$B:$B,Directions!C:C))</f>
        <v>11</v>
      </c>
      <c r="F4239" s="3">
        <f>IF(H4238=1,"",D4239+_xlfn.XLOOKUP($B4239,Directions!$B:$B,Directions!D:D))</f>
        <v>28</v>
      </c>
      <c r="G4239" cm="1">
        <f t="array" ref="G4239">IF(H4239=1,"",IF(INDEX(map,F4239,E4239)="#",1,0))</f>
        <v>0</v>
      </c>
      <c r="H4239">
        <f>IF(Journey!H4238=1,1,IF(OR(E4239&lt;0,E4239&gt;Map!$A$1,F4239&lt;0,F4239&gt;Map!$A$1),1,0))</f>
        <v>0</v>
      </c>
    </row>
    <row r="4240" spans="1:8" x14ac:dyDescent="0.25">
      <c r="A4240">
        <v>4238</v>
      </c>
      <c r="B4240">
        <f t="shared" si="66"/>
        <v>2</v>
      </c>
      <c r="C4240">
        <f>IF(B4239&lt;&gt;B4240,C4239,IF(H4239=1,"",C4239+_xlfn.XLOOKUP($B4240,Directions!$B:$B,Directions!C:C)))</f>
        <v>11</v>
      </c>
      <c r="D4240">
        <f>IF(B4239&lt;&gt;B4240,D4239,IF(H4239=1,"",D4239+_xlfn.XLOOKUP($B4240,Directions!$B:$B,Directions!D:D)))</f>
        <v>28</v>
      </c>
      <c r="E4240" s="3">
        <f>IF(H4239=1,"",C4240+_xlfn.XLOOKUP($B4240,Directions!$B:$B,Directions!C:C))</f>
        <v>12</v>
      </c>
      <c r="F4240" s="3">
        <f>IF(H4239=1,"",D4240+_xlfn.XLOOKUP($B4240,Directions!$B:$B,Directions!D:D))</f>
        <v>28</v>
      </c>
      <c r="G4240" cm="1">
        <f t="array" ref="G4240">IF(H4240=1,"",IF(INDEX(map,F4240,E4240)="#",1,0))</f>
        <v>0</v>
      </c>
      <c r="H4240">
        <f>IF(Journey!H4239=1,1,IF(OR(E4240&lt;0,E4240&gt;Map!$A$1,F4240&lt;0,F4240&gt;Map!$A$1),1,0))</f>
        <v>0</v>
      </c>
    </row>
    <row r="4241" spans="1:8" x14ac:dyDescent="0.25">
      <c r="A4241">
        <v>4239</v>
      </c>
      <c r="B4241">
        <f t="shared" si="66"/>
        <v>2</v>
      </c>
      <c r="C4241">
        <f>IF(B4240&lt;&gt;B4241,C4240,IF(H4240=1,"",C4240+_xlfn.XLOOKUP($B4241,Directions!$B:$B,Directions!C:C)))</f>
        <v>12</v>
      </c>
      <c r="D4241">
        <f>IF(B4240&lt;&gt;B4241,D4240,IF(H4240=1,"",D4240+_xlfn.XLOOKUP($B4241,Directions!$B:$B,Directions!D:D)))</f>
        <v>28</v>
      </c>
      <c r="E4241" s="3">
        <f>IF(H4240=1,"",C4241+_xlfn.XLOOKUP($B4241,Directions!$B:$B,Directions!C:C))</f>
        <v>13</v>
      </c>
      <c r="F4241" s="3">
        <f>IF(H4240=1,"",D4241+_xlfn.XLOOKUP($B4241,Directions!$B:$B,Directions!D:D))</f>
        <v>28</v>
      </c>
      <c r="G4241" cm="1">
        <f t="array" ref="G4241">IF(H4241=1,"",IF(INDEX(map,F4241,E4241)="#",1,0))</f>
        <v>0</v>
      </c>
      <c r="H4241">
        <f>IF(Journey!H4240=1,1,IF(OR(E4241&lt;0,E4241&gt;Map!$A$1,F4241&lt;0,F4241&gt;Map!$A$1),1,0))</f>
        <v>0</v>
      </c>
    </row>
    <row r="4242" spans="1:8" x14ac:dyDescent="0.25">
      <c r="A4242">
        <v>4240</v>
      </c>
      <c r="B4242">
        <f t="shared" si="66"/>
        <v>2</v>
      </c>
      <c r="C4242">
        <f>IF(B4241&lt;&gt;B4242,C4241,IF(H4241=1,"",C4241+_xlfn.XLOOKUP($B4242,Directions!$B:$B,Directions!C:C)))</f>
        <v>13</v>
      </c>
      <c r="D4242">
        <f>IF(B4241&lt;&gt;B4242,D4241,IF(H4241=1,"",D4241+_xlfn.XLOOKUP($B4242,Directions!$B:$B,Directions!D:D)))</f>
        <v>28</v>
      </c>
      <c r="E4242" s="3">
        <f>IF(H4241=1,"",C4242+_xlfn.XLOOKUP($B4242,Directions!$B:$B,Directions!C:C))</f>
        <v>14</v>
      </c>
      <c r="F4242" s="3">
        <f>IF(H4241=1,"",D4242+_xlfn.XLOOKUP($B4242,Directions!$B:$B,Directions!D:D))</f>
        <v>28</v>
      </c>
      <c r="G4242" cm="1">
        <f t="array" ref="G4242">IF(H4242=1,"",IF(INDEX(map,F4242,E4242)="#",1,0))</f>
        <v>0</v>
      </c>
      <c r="H4242">
        <f>IF(Journey!H4241=1,1,IF(OR(E4242&lt;0,E4242&gt;Map!$A$1,F4242&lt;0,F4242&gt;Map!$A$1),1,0))</f>
        <v>0</v>
      </c>
    </row>
    <row r="4243" spans="1:8" x14ac:dyDescent="0.25">
      <c r="A4243">
        <v>4241</v>
      </c>
      <c r="B4243">
        <f t="shared" si="66"/>
        <v>2</v>
      </c>
      <c r="C4243">
        <f>IF(B4242&lt;&gt;B4243,C4242,IF(H4242=1,"",C4242+_xlfn.XLOOKUP($B4243,Directions!$B:$B,Directions!C:C)))</f>
        <v>14</v>
      </c>
      <c r="D4243">
        <f>IF(B4242&lt;&gt;B4243,D4242,IF(H4242=1,"",D4242+_xlfn.XLOOKUP($B4243,Directions!$B:$B,Directions!D:D)))</f>
        <v>28</v>
      </c>
      <c r="E4243" s="3">
        <f>IF(H4242=1,"",C4243+_xlfn.XLOOKUP($B4243,Directions!$B:$B,Directions!C:C))</f>
        <v>15</v>
      </c>
      <c r="F4243" s="3">
        <f>IF(H4242=1,"",D4243+_xlfn.XLOOKUP($B4243,Directions!$B:$B,Directions!D:D))</f>
        <v>28</v>
      </c>
      <c r="G4243" cm="1">
        <f t="array" ref="G4243">IF(H4243=1,"",IF(INDEX(map,F4243,E4243)="#",1,0))</f>
        <v>0</v>
      </c>
      <c r="H4243">
        <f>IF(Journey!H4242=1,1,IF(OR(E4243&lt;0,E4243&gt;Map!$A$1,F4243&lt;0,F4243&gt;Map!$A$1),1,0))</f>
        <v>0</v>
      </c>
    </row>
    <row r="4244" spans="1:8" x14ac:dyDescent="0.25">
      <c r="A4244">
        <v>4242</v>
      </c>
      <c r="B4244">
        <f t="shared" si="66"/>
        <v>2</v>
      </c>
      <c r="C4244">
        <f>IF(B4243&lt;&gt;B4244,C4243,IF(H4243=1,"",C4243+_xlfn.XLOOKUP($B4244,Directions!$B:$B,Directions!C:C)))</f>
        <v>15</v>
      </c>
      <c r="D4244">
        <f>IF(B4243&lt;&gt;B4244,D4243,IF(H4243=1,"",D4243+_xlfn.XLOOKUP($B4244,Directions!$B:$B,Directions!D:D)))</f>
        <v>28</v>
      </c>
      <c r="E4244" s="3">
        <f>IF(H4243=1,"",C4244+_xlfn.XLOOKUP($B4244,Directions!$B:$B,Directions!C:C))</f>
        <v>16</v>
      </c>
      <c r="F4244" s="3">
        <f>IF(H4243=1,"",D4244+_xlfn.XLOOKUP($B4244,Directions!$B:$B,Directions!D:D))</f>
        <v>28</v>
      </c>
      <c r="G4244" cm="1">
        <f t="array" ref="G4244">IF(H4244=1,"",IF(INDEX(map,F4244,E4244)="#",1,0))</f>
        <v>0</v>
      </c>
      <c r="H4244">
        <f>IF(Journey!H4243=1,1,IF(OR(E4244&lt;0,E4244&gt;Map!$A$1,F4244&lt;0,F4244&gt;Map!$A$1),1,0))</f>
        <v>0</v>
      </c>
    </row>
    <row r="4245" spans="1:8" x14ac:dyDescent="0.25">
      <c r="A4245">
        <v>4243</v>
      </c>
      <c r="B4245">
        <f t="shared" si="66"/>
        <v>2</v>
      </c>
      <c r="C4245">
        <f>IF(B4244&lt;&gt;B4245,C4244,IF(H4244=1,"",C4244+_xlfn.XLOOKUP($B4245,Directions!$B:$B,Directions!C:C)))</f>
        <v>16</v>
      </c>
      <c r="D4245">
        <f>IF(B4244&lt;&gt;B4245,D4244,IF(H4244=1,"",D4244+_xlfn.XLOOKUP($B4245,Directions!$B:$B,Directions!D:D)))</f>
        <v>28</v>
      </c>
      <c r="E4245" s="3">
        <f>IF(H4244=1,"",C4245+_xlfn.XLOOKUP($B4245,Directions!$B:$B,Directions!C:C))</f>
        <v>17</v>
      </c>
      <c r="F4245" s="3">
        <f>IF(H4244=1,"",D4245+_xlfn.XLOOKUP($B4245,Directions!$B:$B,Directions!D:D))</f>
        <v>28</v>
      </c>
      <c r="G4245" cm="1">
        <f t="array" ref="G4245">IF(H4245=1,"",IF(INDEX(map,F4245,E4245)="#",1,0))</f>
        <v>0</v>
      </c>
      <c r="H4245">
        <f>IF(Journey!H4244=1,1,IF(OR(E4245&lt;0,E4245&gt;Map!$A$1,F4245&lt;0,F4245&gt;Map!$A$1),1,0))</f>
        <v>0</v>
      </c>
    </row>
    <row r="4246" spans="1:8" x14ac:dyDescent="0.25">
      <c r="A4246">
        <v>4244</v>
      </c>
      <c r="B4246">
        <f t="shared" si="66"/>
        <v>2</v>
      </c>
      <c r="C4246">
        <f>IF(B4245&lt;&gt;B4246,C4245,IF(H4245=1,"",C4245+_xlfn.XLOOKUP($B4246,Directions!$B:$B,Directions!C:C)))</f>
        <v>17</v>
      </c>
      <c r="D4246">
        <f>IF(B4245&lt;&gt;B4246,D4245,IF(H4245=1,"",D4245+_xlfn.XLOOKUP($B4246,Directions!$B:$B,Directions!D:D)))</f>
        <v>28</v>
      </c>
      <c r="E4246" s="3">
        <f>IF(H4245=1,"",C4246+_xlfn.XLOOKUP($B4246,Directions!$B:$B,Directions!C:C))</f>
        <v>18</v>
      </c>
      <c r="F4246" s="3">
        <f>IF(H4245=1,"",D4246+_xlfn.XLOOKUP($B4246,Directions!$B:$B,Directions!D:D))</f>
        <v>28</v>
      </c>
      <c r="G4246" cm="1">
        <f t="array" ref="G4246">IF(H4246=1,"",IF(INDEX(map,F4246,E4246)="#",1,0))</f>
        <v>0</v>
      </c>
      <c r="H4246">
        <f>IF(Journey!H4245=1,1,IF(OR(E4246&lt;0,E4246&gt;Map!$A$1,F4246&lt;0,F4246&gt;Map!$A$1),1,0))</f>
        <v>0</v>
      </c>
    </row>
    <row r="4247" spans="1:8" x14ac:dyDescent="0.25">
      <c r="A4247">
        <v>4245</v>
      </c>
      <c r="B4247">
        <f t="shared" si="66"/>
        <v>2</v>
      </c>
      <c r="C4247">
        <f>IF(B4246&lt;&gt;B4247,C4246,IF(H4246=1,"",C4246+_xlfn.XLOOKUP($B4247,Directions!$B:$B,Directions!C:C)))</f>
        <v>18</v>
      </c>
      <c r="D4247">
        <f>IF(B4246&lt;&gt;B4247,D4246,IF(H4246=1,"",D4246+_xlfn.XLOOKUP($B4247,Directions!$B:$B,Directions!D:D)))</f>
        <v>28</v>
      </c>
      <c r="E4247" s="3">
        <f>IF(H4246=1,"",C4247+_xlfn.XLOOKUP($B4247,Directions!$B:$B,Directions!C:C))</f>
        <v>19</v>
      </c>
      <c r="F4247" s="3">
        <f>IF(H4246=1,"",D4247+_xlfn.XLOOKUP($B4247,Directions!$B:$B,Directions!D:D))</f>
        <v>28</v>
      </c>
      <c r="G4247" cm="1">
        <f t="array" ref="G4247">IF(H4247=1,"",IF(INDEX(map,F4247,E4247)="#",1,0))</f>
        <v>0</v>
      </c>
      <c r="H4247">
        <f>IF(Journey!H4246=1,1,IF(OR(E4247&lt;0,E4247&gt;Map!$A$1,F4247&lt;0,F4247&gt;Map!$A$1),1,0))</f>
        <v>0</v>
      </c>
    </row>
    <row r="4248" spans="1:8" x14ac:dyDescent="0.25">
      <c r="A4248">
        <v>4246</v>
      </c>
      <c r="B4248">
        <f t="shared" si="66"/>
        <v>2</v>
      </c>
      <c r="C4248">
        <f>IF(B4247&lt;&gt;B4248,C4247,IF(H4247=1,"",C4247+_xlfn.XLOOKUP($B4248,Directions!$B:$B,Directions!C:C)))</f>
        <v>19</v>
      </c>
      <c r="D4248">
        <f>IF(B4247&lt;&gt;B4248,D4247,IF(H4247=1,"",D4247+_xlfn.XLOOKUP($B4248,Directions!$B:$B,Directions!D:D)))</f>
        <v>28</v>
      </c>
      <c r="E4248" s="3">
        <f>IF(H4247=1,"",C4248+_xlfn.XLOOKUP($B4248,Directions!$B:$B,Directions!C:C))</f>
        <v>20</v>
      </c>
      <c r="F4248" s="3">
        <f>IF(H4247=1,"",D4248+_xlfn.XLOOKUP($B4248,Directions!$B:$B,Directions!D:D))</f>
        <v>28</v>
      </c>
      <c r="G4248" cm="1">
        <f t="array" ref="G4248">IF(H4248=1,"",IF(INDEX(map,F4248,E4248)="#",1,0))</f>
        <v>0</v>
      </c>
      <c r="H4248">
        <f>IF(Journey!H4247=1,1,IF(OR(E4248&lt;0,E4248&gt;Map!$A$1,F4248&lt;0,F4248&gt;Map!$A$1),1,0))</f>
        <v>0</v>
      </c>
    </row>
    <row r="4249" spans="1:8" x14ac:dyDescent="0.25">
      <c r="A4249">
        <v>4247</v>
      </c>
      <c r="B4249">
        <f t="shared" si="66"/>
        <v>2</v>
      </c>
      <c r="C4249">
        <f>IF(B4248&lt;&gt;B4249,C4248,IF(H4248=1,"",C4248+_xlfn.XLOOKUP($B4249,Directions!$B:$B,Directions!C:C)))</f>
        <v>20</v>
      </c>
      <c r="D4249">
        <f>IF(B4248&lt;&gt;B4249,D4248,IF(H4248=1,"",D4248+_xlfn.XLOOKUP($B4249,Directions!$B:$B,Directions!D:D)))</f>
        <v>28</v>
      </c>
      <c r="E4249" s="3">
        <f>IF(H4248=1,"",C4249+_xlfn.XLOOKUP($B4249,Directions!$B:$B,Directions!C:C))</f>
        <v>21</v>
      </c>
      <c r="F4249" s="3">
        <f>IF(H4248=1,"",D4249+_xlfn.XLOOKUP($B4249,Directions!$B:$B,Directions!D:D))</f>
        <v>28</v>
      </c>
      <c r="G4249" cm="1">
        <f t="array" ref="G4249">IF(H4249=1,"",IF(INDEX(map,F4249,E4249)="#",1,0))</f>
        <v>0</v>
      </c>
      <c r="H4249">
        <f>IF(Journey!H4248=1,1,IF(OR(E4249&lt;0,E4249&gt;Map!$A$1,F4249&lt;0,F4249&gt;Map!$A$1),1,0))</f>
        <v>0</v>
      </c>
    </row>
    <row r="4250" spans="1:8" x14ac:dyDescent="0.25">
      <c r="A4250">
        <v>4248</v>
      </c>
      <c r="B4250">
        <f t="shared" si="66"/>
        <v>2</v>
      </c>
      <c r="C4250">
        <f>IF(B4249&lt;&gt;B4250,C4249,IF(H4249=1,"",C4249+_xlfn.XLOOKUP($B4250,Directions!$B:$B,Directions!C:C)))</f>
        <v>21</v>
      </c>
      <c r="D4250">
        <f>IF(B4249&lt;&gt;B4250,D4249,IF(H4249=1,"",D4249+_xlfn.XLOOKUP($B4250,Directions!$B:$B,Directions!D:D)))</f>
        <v>28</v>
      </c>
      <c r="E4250" s="3">
        <f>IF(H4249=1,"",C4250+_xlfn.XLOOKUP($B4250,Directions!$B:$B,Directions!C:C))</f>
        <v>22</v>
      </c>
      <c r="F4250" s="3">
        <f>IF(H4249=1,"",D4250+_xlfn.XLOOKUP($B4250,Directions!$B:$B,Directions!D:D))</f>
        <v>28</v>
      </c>
      <c r="G4250" cm="1">
        <f t="array" ref="G4250">IF(H4250=1,"",IF(INDEX(map,F4250,E4250)="#",1,0))</f>
        <v>0</v>
      </c>
      <c r="H4250">
        <f>IF(Journey!H4249=1,1,IF(OR(E4250&lt;0,E4250&gt;Map!$A$1,F4250&lt;0,F4250&gt;Map!$A$1),1,0))</f>
        <v>0</v>
      </c>
    </row>
    <row r="4251" spans="1:8" x14ac:dyDescent="0.25">
      <c r="A4251">
        <v>4249</v>
      </c>
      <c r="B4251">
        <f t="shared" si="66"/>
        <v>2</v>
      </c>
      <c r="C4251">
        <f>IF(B4250&lt;&gt;B4251,C4250,IF(H4250=1,"",C4250+_xlfn.XLOOKUP($B4251,Directions!$B:$B,Directions!C:C)))</f>
        <v>22</v>
      </c>
      <c r="D4251">
        <f>IF(B4250&lt;&gt;B4251,D4250,IF(H4250=1,"",D4250+_xlfn.XLOOKUP($B4251,Directions!$B:$B,Directions!D:D)))</f>
        <v>28</v>
      </c>
      <c r="E4251" s="3">
        <f>IF(H4250=1,"",C4251+_xlfn.XLOOKUP($B4251,Directions!$B:$B,Directions!C:C))</f>
        <v>23</v>
      </c>
      <c r="F4251" s="3">
        <f>IF(H4250=1,"",D4251+_xlfn.XLOOKUP($B4251,Directions!$B:$B,Directions!D:D))</f>
        <v>28</v>
      </c>
      <c r="G4251" cm="1">
        <f t="array" ref="G4251">IF(H4251=1,"",IF(INDEX(map,F4251,E4251)="#",1,0))</f>
        <v>0</v>
      </c>
      <c r="H4251">
        <f>IF(Journey!H4250=1,1,IF(OR(E4251&lt;0,E4251&gt;Map!$A$1,F4251&lt;0,F4251&gt;Map!$A$1),1,0))</f>
        <v>0</v>
      </c>
    </row>
    <row r="4252" spans="1:8" x14ac:dyDescent="0.25">
      <c r="A4252">
        <v>4250</v>
      </c>
      <c r="B4252">
        <f t="shared" si="66"/>
        <v>2</v>
      </c>
      <c r="C4252">
        <f>IF(B4251&lt;&gt;B4252,C4251,IF(H4251=1,"",C4251+_xlfn.XLOOKUP($B4252,Directions!$B:$B,Directions!C:C)))</f>
        <v>23</v>
      </c>
      <c r="D4252">
        <f>IF(B4251&lt;&gt;B4252,D4251,IF(H4251=1,"",D4251+_xlfn.XLOOKUP($B4252,Directions!$B:$B,Directions!D:D)))</f>
        <v>28</v>
      </c>
      <c r="E4252" s="3">
        <f>IF(H4251=1,"",C4252+_xlfn.XLOOKUP($B4252,Directions!$B:$B,Directions!C:C))</f>
        <v>24</v>
      </c>
      <c r="F4252" s="3">
        <f>IF(H4251=1,"",D4252+_xlfn.XLOOKUP($B4252,Directions!$B:$B,Directions!D:D))</f>
        <v>28</v>
      </c>
      <c r="G4252" cm="1">
        <f t="array" ref="G4252">IF(H4252=1,"",IF(INDEX(map,F4252,E4252)="#",1,0))</f>
        <v>0</v>
      </c>
      <c r="H4252">
        <f>IF(Journey!H4251=1,1,IF(OR(E4252&lt;0,E4252&gt;Map!$A$1,F4252&lt;0,F4252&gt;Map!$A$1),1,0))</f>
        <v>0</v>
      </c>
    </row>
    <row r="4253" spans="1:8" x14ac:dyDescent="0.25">
      <c r="A4253">
        <v>4251</v>
      </c>
      <c r="B4253">
        <f t="shared" si="66"/>
        <v>2</v>
      </c>
      <c r="C4253">
        <f>IF(B4252&lt;&gt;B4253,C4252,IF(H4252=1,"",C4252+_xlfn.XLOOKUP($B4253,Directions!$B:$B,Directions!C:C)))</f>
        <v>24</v>
      </c>
      <c r="D4253">
        <f>IF(B4252&lt;&gt;B4253,D4252,IF(H4252=1,"",D4252+_xlfn.XLOOKUP($B4253,Directions!$B:$B,Directions!D:D)))</f>
        <v>28</v>
      </c>
      <c r="E4253" s="3">
        <f>IF(H4252=1,"",C4253+_xlfn.XLOOKUP($B4253,Directions!$B:$B,Directions!C:C))</f>
        <v>25</v>
      </c>
      <c r="F4253" s="3">
        <f>IF(H4252=1,"",D4253+_xlfn.XLOOKUP($B4253,Directions!$B:$B,Directions!D:D))</f>
        <v>28</v>
      </c>
      <c r="G4253" cm="1">
        <f t="array" ref="G4253">IF(H4253=1,"",IF(INDEX(map,F4253,E4253)="#",1,0))</f>
        <v>0</v>
      </c>
      <c r="H4253">
        <f>IF(Journey!H4252=1,1,IF(OR(E4253&lt;0,E4253&gt;Map!$A$1,F4253&lt;0,F4253&gt;Map!$A$1),1,0))</f>
        <v>0</v>
      </c>
    </row>
    <row r="4254" spans="1:8" x14ac:dyDescent="0.25">
      <c r="A4254">
        <v>4252</v>
      </c>
      <c r="B4254">
        <f t="shared" si="66"/>
        <v>2</v>
      </c>
      <c r="C4254">
        <f>IF(B4253&lt;&gt;B4254,C4253,IF(H4253=1,"",C4253+_xlfn.XLOOKUP($B4254,Directions!$B:$B,Directions!C:C)))</f>
        <v>25</v>
      </c>
      <c r="D4254">
        <f>IF(B4253&lt;&gt;B4254,D4253,IF(H4253=1,"",D4253+_xlfn.XLOOKUP($B4254,Directions!$B:$B,Directions!D:D)))</f>
        <v>28</v>
      </c>
      <c r="E4254" s="3">
        <f>IF(H4253=1,"",C4254+_xlfn.XLOOKUP($B4254,Directions!$B:$B,Directions!C:C))</f>
        <v>26</v>
      </c>
      <c r="F4254" s="3">
        <f>IF(H4253=1,"",D4254+_xlfn.XLOOKUP($B4254,Directions!$B:$B,Directions!D:D))</f>
        <v>28</v>
      </c>
      <c r="G4254" cm="1">
        <f t="array" ref="G4254">IF(H4254=1,"",IF(INDEX(map,F4254,E4254)="#",1,0))</f>
        <v>0</v>
      </c>
      <c r="H4254">
        <f>IF(Journey!H4253=1,1,IF(OR(E4254&lt;0,E4254&gt;Map!$A$1,F4254&lt;0,F4254&gt;Map!$A$1),1,0))</f>
        <v>0</v>
      </c>
    </row>
    <row r="4255" spans="1:8" x14ac:dyDescent="0.25">
      <c r="A4255">
        <v>4253</v>
      </c>
      <c r="B4255">
        <f t="shared" si="66"/>
        <v>2</v>
      </c>
      <c r="C4255">
        <f>IF(B4254&lt;&gt;B4255,C4254,IF(H4254=1,"",C4254+_xlfn.XLOOKUP($B4255,Directions!$B:$B,Directions!C:C)))</f>
        <v>26</v>
      </c>
      <c r="D4255">
        <f>IF(B4254&lt;&gt;B4255,D4254,IF(H4254=1,"",D4254+_xlfn.XLOOKUP($B4255,Directions!$B:$B,Directions!D:D)))</f>
        <v>28</v>
      </c>
      <c r="E4255" s="3">
        <f>IF(H4254=1,"",C4255+_xlfn.XLOOKUP($B4255,Directions!$B:$B,Directions!C:C))</f>
        <v>27</v>
      </c>
      <c r="F4255" s="3">
        <f>IF(H4254=1,"",D4255+_xlfn.XLOOKUP($B4255,Directions!$B:$B,Directions!D:D))</f>
        <v>28</v>
      </c>
      <c r="G4255" cm="1">
        <f t="array" ref="G4255">IF(H4255=1,"",IF(INDEX(map,F4255,E4255)="#",1,0))</f>
        <v>0</v>
      </c>
      <c r="H4255">
        <f>IF(Journey!H4254=1,1,IF(OR(E4255&lt;0,E4255&gt;Map!$A$1,F4255&lt;0,F4255&gt;Map!$A$1),1,0))</f>
        <v>0</v>
      </c>
    </row>
    <row r="4256" spans="1:8" x14ac:dyDescent="0.25">
      <c r="A4256">
        <v>4254</v>
      </c>
      <c r="B4256">
        <f t="shared" si="66"/>
        <v>2</v>
      </c>
      <c r="C4256">
        <f>IF(B4255&lt;&gt;B4256,C4255,IF(H4255=1,"",C4255+_xlfn.XLOOKUP($B4256,Directions!$B:$B,Directions!C:C)))</f>
        <v>27</v>
      </c>
      <c r="D4256">
        <f>IF(B4255&lt;&gt;B4256,D4255,IF(H4255=1,"",D4255+_xlfn.XLOOKUP($B4256,Directions!$B:$B,Directions!D:D)))</f>
        <v>28</v>
      </c>
      <c r="E4256" s="3">
        <f>IF(H4255=1,"",C4256+_xlfn.XLOOKUP($B4256,Directions!$B:$B,Directions!C:C))</f>
        <v>28</v>
      </c>
      <c r="F4256" s="3">
        <f>IF(H4255=1,"",D4256+_xlfn.XLOOKUP($B4256,Directions!$B:$B,Directions!D:D))</f>
        <v>28</v>
      </c>
      <c r="G4256" cm="1">
        <f t="array" ref="G4256">IF(H4256=1,"",IF(INDEX(map,F4256,E4256)="#",1,0))</f>
        <v>0</v>
      </c>
      <c r="H4256">
        <f>IF(Journey!H4255=1,1,IF(OR(E4256&lt;0,E4256&gt;Map!$A$1,F4256&lt;0,F4256&gt;Map!$A$1),1,0))</f>
        <v>0</v>
      </c>
    </row>
    <row r="4257" spans="1:8" x14ac:dyDescent="0.25">
      <c r="A4257">
        <v>4255</v>
      </c>
      <c r="B4257">
        <f t="shared" si="66"/>
        <v>2</v>
      </c>
      <c r="C4257">
        <f>IF(B4256&lt;&gt;B4257,C4256,IF(H4256=1,"",C4256+_xlfn.XLOOKUP($B4257,Directions!$B:$B,Directions!C:C)))</f>
        <v>28</v>
      </c>
      <c r="D4257">
        <f>IF(B4256&lt;&gt;B4257,D4256,IF(H4256=1,"",D4256+_xlfn.XLOOKUP($B4257,Directions!$B:$B,Directions!D:D)))</f>
        <v>28</v>
      </c>
      <c r="E4257" s="3">
        <f>IF(H4256=1,"",C4257+_xlfn.XLOOKUP($B4257,Directions!$B:$B,Directions!C:C))</f>
        <v>29</v>
      </c>
      <c r="F4257" s="3">
        <f>IF(H4256=1,"",D4257+_xlfn.XLOOKUP($B4257,Directions!$B:$B,Directions!D:D))</f>
        <v>28</v>
      </c>
      <c r="G4257" cm="1">
        <f t="array" ref="G4257">IF(H4257=1,"",IF(INDEX(map,F4257,E4257)="#",1,0))</f>
        <v>0</v>
      </c>
      <c r="H4257">
        <f>IF(Journey!H4256=1,1,IF(OR(E4257&lt;0,E4257&gt;Map!$A$1,F4257&lt;0,F4257&gt;Map!$A$1),1,0))</f>
        <v>0</v>
      </c>
    </row>
    <row r="4258" spans="1:8" x14ac:dyDescent="0.25">
      <c r="A4258">
        <v>4256</v>
      </c>
      <c r="B4258">
        <f t="shared" si="66"/>
        <v>2</v>
      </c>
      <c r="C4258">
        <f>IF(B4257&lt;&gt;B4258,C4257,IF(H4257=1,"",C4257+_xlfn.XLOOKUP($B4258,Directions!$B:$B,Directions!C:C)))</f>
        <v>29</v>
      </c>
      <c r="D4258">
        <f>IF(B4257&lt;&gt;B4258,D4257,IF(H4257=1,"",D4257+_xlfn.XLOOKUP($B4258,Directions!$B:$B,Directions!D:D)))</f>
        <v>28</v>
      </c>
      <c r="E4258" s="3">
        <f>IF(H4257=1,"",C4258+_xlfn.XLOOKUP($B4258,Directions!$B:$B,Directions!C:C))</f>
        <v>30</v>
      </c>
      <c r="F4258" s="3">
        <f>IF(H4257=1,"",D4258+_xlfn.XLOOKUP($B4258,Directions!$B:$B,Directions!D:D))</f>
        <v>28</v>
      </c>
      <c r="G4258" cm="1">
        <f t="array" ref="G4258">IF(H4258=1,"",IF(INDEX(map,F4258,E4258)="#",1,0))</f>
        <v>0</v>
      </c>
      <c r="H4258">
        <f>IF(Journey!H4257=1,1,IF(OR(E4258&lt;0,E4258&gt;Map!$A$1,F4258&lt;0,F4258&gt;Map!$A$1),1,0))</f>
        <v>0</v>
      </c>
    </row>
    <row r="4259" spans="1:8" x14ac:dyDescent="0.25">
      <c r="A4259">
        <v>4257</v>
      </c>
      <c r="B4259">
        <f t="shared" si="66"/>
        <v>2</v>
      </c>
      <c r="C4259">
        <f>IF(B4258&lt;&gt;B4259,C4258,IF(H4258=1,"",C4258+_xlfn.XLOOKUP($B4259,Directions!$B:$B,Directions!C:C)))</f>
        <v>30</v>
      </c>
      <c r="D4259">
        <f>IF(B4258&lt;&gt;B4259,D4258,IF(H4258=1,"",D4258+_xlfn.XLOOKUP($B4259,Directions!$B:$B,Directions!D:D)))</f>
        <v>28</v>
      </c>
      <c r="E4259" s="3">
        <f>IF(H4258=1,"",C4259+_xlfn.XLOOKUP($B4259,Directions!$B:$B,Directions!C:C))</f>
        <v>31</v>
      </c>
      <c r="F4259" s="3">
        <f>IF(H4258=1,"",D4259+_xlfn.XLOOKUP($B4259,Directions!$B:$B,Directions!D:D))</f>
        <v>28</v>
      </c>
      <c r="G4259" cm="1">
        <f t="array" ref="G4259">IF(H4259=1,"",IF(INDEX(map,F4259,E4259)="#",1,0))</f>
        <v>0</v>
      </c>
      <c r="H4259">
        <f>IF(Journey!H4258=1,1,IF(OR(E4259&lt;0,E4259&gt;Map!$A$1,F4259&lt;0,F4259&gt;Map!$A$1),1,0))</f>
        <v>0</v>
      </c>
    </row>
    <row r="4260" spans="1:8" x14ac:dyDescent="0.25">
      <c r="A4260">
        <v>4258</v>
      </c>
      <c r="B4260">
        <f t="shared" si="66"/>
        <v>2</v>
      </c>
      <c r="C4260">
        <f>IF(B4259&lt;&gt;B4260,C4259,IF(H4259=1,"",C4259+_xlfn.XLOOKUP($B4260,Directions!$B:$B,Directions!C:C)))</f>
        <v>31</v>
      </c>
      <c r="D4260">
        <f>IF(B4259&lt;&gt;B4260,D4259,IF(H4259=1,"",D4259+_xlfn.XLOOKUP($B4260,Directions!$B:$B,Directions!D:D)))</f>
        <v>28</v>
      </c>
      <c r="E4260" s="3">
        <f>IF(H4259=1,"",C4260+_xlfn.XLOOKUP($B4260,Directions!$B:$B,Directions!C:C))</f>
        <v>32</v>
      </c>
      <c r="F4260" s="3">
        <f>IF(H4259=1,"",D4260+_xlfn.XLOOKUP($B4260,Directions!$B:$B,Directions!D:D))</f>
        <v>28</v>
      </c>
      <c r="G4260" cm="1">
        <f t="array" ref="G4260">IF(H4260=1,"",IF(INDEX(map,F4260,E4260)="#",1,0))</f>
        <v>0</v>
      </c>
      <c r="H4260">
        <f>IF(Journey!H4259=1,1,IF(OR(E4260&lt;0,E4260&gt;Map!$A$1,F4260&lt;0,F4260&gt;Map!$A$1),1,0))</f>
        <v>0</v>
      </c>
    </row>
    <row r="4261" spans="1:8" x14ac:dyDescent="0.25">
      <c r="A4261">
        <v>4259</v>
      </c>
      <c r="B4261">
        <f t="shared" si="66"/>
        <v>2</v>
      </c>
      <c r="C4261">
        <f>IF(B4260&lt;&gt;B4261,C4260,IF(H4260=1,"",C4260+_xlfn.XLOOKUP($B4261,Directions!$B:$B,Directions!C:C)))</f>
        <v>32</v>
      </c>
      <c r="D4261">
        <f>IF(B4260&lt;&gt;B4261,D4260,IF(H4260=1,"",D4260+_xlfn.XLOOKUP($B4261,Directions!$B:$B,Directions!D:D)))</f>
        <v>28</v>
      </c>
      <c r="E4261" s="3">
        <f>IF(H4260=1,"",C4261+_xlfn.XLOOKUP($B4261,Directions!$B:$B,Directions!C:C))</f>
        <v>33</v>
      </c>
      <c r="F4261" s="3">
        <f>IF(H4260=1,"",D4261+_xlfn.XLOOKUP($B4261,Directions!$B:$B,Directions!D:D))</f>
        <v>28</v>
      </c>
      <c r="G4261" cm="1">
        <f t="array" ref="G4261">IF(H4261=1,"",IF(INDEX(map,F4261,E4261)="#",1,0))</f>
        <v>0</v>
      </c>
      <c r="H4261">
        <f>IF(Journey!H4260=1,1,IF(OR(E4261&lt;0,E4261&gt;Map!$A$1,F4261&lt;0,F4261&gt;Map!$A$1),1,0))</f>
        <v>0</v>
      </c>
    </row>
    <row r="4262" spans="1:8" x14ac:dyDescent="0.25">
      <c r="A4262">
        <v>4260</v>
      </c>
      <c r="B4262">
        <f t="shared" si="66"/>
        <v>2</v>
      </c>
      <c r="C4262">
        <f>IF(B4261&lt;&gt;B4262,C4261,IF(H4261=1,"",C4261+_xlfn.XLOOKUP($B4262,Directions!$B:$B,Directions!C:C)))</f>
        <v>33</v>
      </c>
      <c r="D4262">
        <f>IF(B4261&lt;&gt;B4262,D4261,IF(H4261=1,"",D4261+_xlfn.XLOOKUP($B4262,Directions!$B:$B,Directions!D:D)))</f>
        <v>28</v>
      </c>
      <c r="E4262" s="3">
        <f>IF(H4261=1,"",C4262+_xlfn.XLOOKUP($B4262,Directions!$B:$B,Directions!C:C))</f>
        <v>34</v>
      </c>
      <c r="F4262" s="3">
        <f>IF(H4261=1,"",D4262+_xlfn.XLOOKUP($B4262,Directions!$B:$B,Directions!D:D))</f>
        <v>28</v>
      </c>
      <c r="G4262" cm="1">
        <f t="array" ref="G4262">IF(H4262=1,"",IF(INDEX(map,F4262,E4262)="#",1,0))</f>
        <v>0</v>
      </c>
      <c r="H4262">
        <f>IF(Journey!H4261=1,1,IF(OR(E4262&lt;0,E4262&gt;Map!$A$1,F4262&lt;0,F4262&gt;Map!$A$1),1,0))</f>
        <v>0</v>
      </c>
    </row>
    <row r="4263" spans="1:8" x14ac:dyDescent="0.25">
      <c r="A4263">
        <v>4261</v>
      </c>
      <c r="B4263">
        <f t="shared" si="66"/>
        <v>2</v>
      </c>
      <c r="C4263">
        <f>IF(B4262&lt;&gt;B4263,C4262,IF(H4262=1,"",C4262+_xlfn.XLOOKUP($B4263,Directions!$B:$B,Directions!C:C)))</f>
        <v>34</v>
      </c>
      <c r="D4263">
        <f>IF(B4262&lt;&gt;B4263,D4262,IF(H4262=1,"",D4262+_xlfn.XLOOKUP($B4263,Directions!$B:$B,Directions!D:D)))</f>
        <v>28</v>
      </c>
      <c r="E4263" s="3">
        <f>IF(H4262=1,"",C4263+_xlfn.XLOOKUP($B4263,Directions!$B:$B,Directions!C:C))</f>
        <v>35</v>
      </c>
      <c r="F4263" s="3">
        <f>IF(H4262=1,"",D4263+_xlfn.XLOOKUP($B4263,Directions!$B:$B,Directions!D:D))</f>
        <v>28</v>
      </c>
      <c r="G4263" cm="1">
        <f t="array" ref="G4263">IF(H4263=1,"",IF(INDEX(map,F4263,E4263)="#",1,0))</f>
        <v>0</v>
      </c>
      <c r="H4263">
        <f>IF(Journey!H4262=1,1,IF(OR(E4263&lt;0,E4263&gt;Map!$A$1,F4263&lt;0,F4263&gt;Map!$A$1),1,0))</f>
        <v>0</v>
      </c>
    </row>
    <row r="4264" spans="1:8" x14ac:dyDescent="0.25">
      <c r="A4264">
        <v>4262</v>
      </c>
      <c r="B4264">
        <f t="shared" si="66"/>
        <v>2</v>
      </c>
      <c r="C4264">
        <f>IF(B4263&lt;&gt;B4264,C4263,IF(H4263=1,"",C4263+_xlfn.XLOOKUP($B4264,Directions!$B:$B,Directions!C:C)))</f>
        <v>35</v>
      </c>
      <c r="D4264">
        <f>IF(B4263&lt;&gt;B4264,D4263,IF(H4263=1,"",D4263+_xlfn.XLOOKUP($B4264,Directions!$B:$B,Directions!D:D)))</f>
        <v>28</v>
      </c>
      <c r="E4264" s="3">
        <f>IF(H4263=1,"",C4264+_xlfn.XLOOKUP($B4264,Directions!$B:$B,Directions!C:C))</f>
        <v>36</v>
      </c>
      <c r="F4264" s="3">
        <f>IF(H4263=1,"",D4264+_xlfn.XLOOKUP($B4264,Directions!$B:$B,Directions!D:D))</f>
        <v>28</v>
      </c>
      <c r="G4264" cm="1">
        <f t="array" ref="G4264">IF(H4264=1,"",IF(INDEX(map,F4264,E4264)="#",1,0))</f>
        <v>0</v>
      </c>
      <c r="H4264">
        <f>IF(Journey!H4263=1,1,IF(OR(E4264&lt;0,E4264&gt;Map!$A$1,F4264&lt;0,F4264&gt;Map!$A$1),1,0))</f>
        <v>0</v>
      </c>
    </row>
    <row r="4265" spans="1:8" x14ac:dyDescent="0.25">
      <c r="A4265">
        <v>4263</v>
      </c>
      <c r="B4265">
        <f t="shared" si="66"/>
        <v>2</v>
      </c>
      <c r="C4265">
        <f>IF(B4264&lt;&gt;B4265,C4264,IF(H4264=1,"",C4264+_xlfn.XLOOKUP($B4265,Directions!$B:$B,Directions!C:C)))</f>
        <v>36</v>
      </c>
      <c r="D4265">
        <f>IF(B4264&lt;&gt;B4265,D4264,IF(H4264=1,"",D4264+_xlfn.XLOOKUP($B4265,Directions!$B:$B,Directions!D:D)))</f>
        <v>28</v>
      </c>
      <c r="E4265" s="3">
        <f>IF(H4264=1,"",C4265+_xlfn.XLOOKUP($B4265,Directions!$B:$B,Directions!C:C))</f>
        <v>37</v>
      </c>
      <c r="F4265" s="3">
        <f>IF(H4264=1,"",D4265+_xlfn.XLOOKUP($B4265,Directions!$B:$B,Directions!D:D))</f>
        <v>28</v>
      </c>
      <c r="G4265" cm="1">
        <f t="array" ref="G4265">IF(H4265=1,"",IF(INDEX(map,F4265,E4265)="#",1,0))</f>
        <v>0</v>
      </c>
      <c r="H4265">
        <f>IF(Journey!H4264=1,1,IF(OR(E4265&lt;0,E4265&gt;Map!$A$1,F4265&lt;0,F4265&gt;Map!$A$1),1,0))</f>
        <v>0</v>
      </c>
    </row>
    <row r="4266" spans="1:8" x14ac:dyDescent="0.25">
      <c r="A4266">
        <v>4264</v>
      </c>
      <c r="B4266">
        <f t="shared" si="66"/>
        <v>2</v>
      </c>
      <c r="C4266">
        <f>IF(B4265&lt;&gt;B4266,C4265,IF(H4265=1,"",C4265+_xlfn.XLOOKUP($B4266,Directions!$B:$B,Directions!C:C)))</f>
        <v>37</v>
      </c>
      <c r="D4266">
        <f>IF(B4265&lt;&gt;B4266,D4265,IF(H4265=1,"",D4265+_xlfn.XLOOKUP($B4266,Directions!$B:$B,Directions!D:D)))</f>
        <v>28</v>
      </c>
      <c r="E4266" s="3">
        <f>IF(H4265=1,"",C4266+_xlfn.XLOOKUP($B4266,Directions!$B:$B,Directions!C:C))</f>
        <v>38</v>
      </c>
      <c r="F4266" s="3">
        <f>IF(H4265=1,"",D4266+_xlfn.XLOOKUP($B4266,Directions!$B:$B,Directions!D:D))</f>
        <v>28</v>
      </c>
      <c r="G4266" cm="1">
        <f t="array" ref="G4266">IF(H4266=1,"",IF(INDEX(map,F4266,E4266)="#",1,0))</f>
        <v>0</v>
      </c>
      <c r="H4266">
        <f>IF(Journey!H4265=1,1,IF(OR(E4266&lt;0,E4266&gt;Map!$A$1,F4266&lt;0,F4266&gt;Map!$A$1),1,0))</f>
        <v>0</v>
      </c>
    </row>
    <row r="4267" spans="1:8" x14ac:dyDescent="0.25">
      <c r="A4267">
        <v>4265</v>
      </c>
      <c r="B4267">
        <f t="shared" si="66"/>
        <v>2</v>
      </c>
      <c r="C4267">
        <f>IF(B4266&lt;&gt;B4267,C4266,IF(H4266=1,"",C4266+_xlfn.XLOOKUP($B4267,Directions!$B:$B,Directions!C:C)))</f>
        <v>38</v>
      </c>
      <c r="D4267">
        <f>IF(B4266&lt;&gt;B4267,D4266,IF(H4266=1,"",D4266+_xlfn.XLOOKUP($B4267,Directions!$B:$B,Directions!D:D)))</f>
        <v>28</v>
      </c>
      <c r="E4267" s="3">
        <f>IF(H4266=1,"",C4267+_xlfn.XLOOKUP($B4267,Directions!$B:$B,Directions!C:C))</f>
        <v>39</v>
      </c>
      <c r="F4267" s="3">
        <f>IF(H4266=1,"",D4267+_xlfn.XLOOKUP($B4267,Directions!$B:$B,Directions!D:D))</f>
        <v>28</v>
      </c>
      <c r="G4267" cm="1">
        <f t="array" ref="G4267">IF(H4267=1,"",IF(INDEX(map,F4267,E4267)="#",1,0))</f>
        <v>0</v>
      </c>
      <c r="H4267">
        <f>IF(Journey!H4266=1,1,IF(OR(E4267&lt;0,E4267&gt;Map!$A$1,F4267&lt;0,F4267&gt;Map!$A$1),1,0))</f>
        <v>0</v>
      </c>
    </row>
    <row r="4268" spans="1:8" x14ac:dyDescent="0.25">
      <c r="A4268">
        <v>4266</v>
      </c>
      <c r="B4268">
        <f t="shared" si="66"/>
        <v>2</v>
      </c>
      <c r="C4268">
        <f>IF(B4267&lt;&gt;B4268,C4267,IF(H4267=1,"",C4267+_xlfn.XLOOKUP($B4268,Directions!$B:$B,Directions!C:C)))</f>
        <v>39</v>
      </c>
      <c r="D4268">
        <f>IF(B4267&lt;&gt;B4268,D4267,IF(H4267=1,"",D4267+_xlfn.XLOOKUP($B4268,Directions!$B:$B,Directions!D:D)))</f>
        <v>28</v>
      </c>
      <c r="E4268" s="3">
        <f>IF(H4267=1,"",C4268+_xlfn.XLOOKUP($B4268,Directions!$B:$B,Directions!C:C))</f>
        <v>40</v>
      </c>
      <c r="F4268" s="3">
        <f>IF(H4267=1,"",D4268+_xlfn.XLOOKUP($B4268,Directions!$B:$B,Directions!D:D))</f>
        <v>28</v>
      </c>
      <c r="G4268" cm="1">
        <f t="array" ref="G4268">IF(H4268=1,"",IF(INDEX(map,F4268,E4268)="#",1,0))</f>
        <v>0</v>
      </c>
      <c r="H4268">
        <f>IF(Journey!H4267=1,1,IF(OR(E4268&lt;0,E4268&gt;Map!$A$1,F4268&lt;0,F4268&gt;Map!$A$1),1,0))</f>
        <v>0</v>
      </c>
    </row>
    <row r="4269" spans="1:8" x14ac:dyDescent="0.25">
      <c r="A4269">
        <v>4267</v>
      </c>
      <c r="B4269">
        <f t="shared" si="66"/>
        <v>2</v>
      </c>
      <c r="C4269">
        <f>IF(B4268&lt;&gt;B4269,C4268,IF(H4268=1,"",C4268+_xlfn.XLOOKUP($B4269,Directions!$B:$B,Directions!C:C)))</f>
        <v>40</v>
      </c>
      <c r="D4269">
        <f>IF(B4268&lt;&gt;B4269,D4268,IF(H4268=1,"",D4268+_xlfn.XLOOKUP($B4269,Directions!$B:$B,Directions!D:D)))</f>
        <v>28</v>
      </c>
      <c r="E4269" s="3">
        <f>IF(H4268=1,"",C4269+_xlfn.XLOOKUP($B4269,Directions!$B:$B,Directions!C:C))</f>
        <v>41</v>
      </c>
      <c r="F4269" s="3">
        <f>IF(H4268=1,"",D4269+_xlfn.XLOOKUP($B4269,Directions!$B:$B,Directions!D:D))</f>
        <v>28</v>
      </c>
      <c r="G4269" cm="1">
        <f t="array" ref="G4269">IF(H4269=1,"",IF(INDEX(map,F4269,E4269)="#",1,0))</f>
        <v>0</v>
      </c>
      <c r="H4269">
        <f>IF(Journey!H4268=1,1,IF(OR(E4269&lt;0,E4269&gt;Map!$A$1,F4269&lt;0,F4269&gt;Map!$A$1),1,0))</f>
        <v>0</v>
      </c>
    </row>
    <row r="4270" spans="1:8" x14ac:dyDescent="0.25">
      <c r="A4270">
        <v>4268</v>
      </c>
      <c r="B4270">
        <f t="shared" si="66"/>
        <v>2</v>
      </c>
      <c r="C4270">
        <f>IF(B4269&lt;&gt;B4270,C4269,IF(H4269=1,"",C4269+_xlfn.XLOOKUP($B4270,Directions!$B:$B,Directions!C:C)))</f>
        <v>41</v>
      </c>
      <c r="D4270">
        <f>IF(B4269&lt;&gt;B4270,D4269,IF(H4269=1,"",D4269+_xlfn.XLOOKUP($B4270,Directions!$B:$B,Directions!D:D)))</f>
        <v>28</v>
      </c>
      <c r="E4270" s="3">
        <f>IF(H4269=1,"",C4270+_xlfn.XLOOKUP($B4270,Directions!$B:$B,Directions!C:C))</f>
        <v>42</v>
      </c>
      <c r="F4270" s="3">
        <f>IF(H4269=1,"",D4270+_xlfn.XLOOKUP($B4270,Directions!$B:$B,Directions!D:D))</f>
        <v>28</v>
      </c>
      <c r="G4270" cm="1">
        <f t="array" ref="G4270">IF(H4270=1,"",IF(INDEX(map,F4270,E4270)="#",1,0))</f>
        <v>0</v>
      </c>
      <c r="H4270">
        <f>IF(Journey!H4269=1,1,IF(OR(E4270&lt;0,E4270&gt;Map!$A$1,F4270&lt;0,F4270&gt;Map!$A$1),1,0))</f>
        <v>0</v>
      </c>
    </row>
    <row r="4271" spans="1:8" x14ac:dyDescent="0.25">
      <c r="A4271">
        <v>4269</v>
      </c>
      <c r="B4271">
        <f t="shared" si="66"/>
        <v>2</v>
      </c>
      <c r="C4271">
        <f>IF(B4270&lt;&gt;B4271,C4270,IF(H4270=1,"",C4270+_xlfn.XLOOKUP($B4271,Directions!$B:$B,Directions!C:C)))</f>
        <v>42</v>
      </c>
      <c r="D4271">
        <f>IF(B4270&lt;&gt;B4271,D4270,IF(H4270=1,"",D4270+_xlfn.XLOOKUP($B4271,Directions!$B:$B,Directions!D:D)))</f>
        <v>28</v>
      </c>
      <c r="E4271" s="3">
        <f>IF(H4270=1,"",C4271+_xlfn.XLOOKUP($B4271,Directions!$B:$B,Directions!C:C))</f>
        <v>43</v>
      </c>
      <c r="F4271" s="3">
        <f>IF(H4270=1,"",D4271+_xlfn.XLOOKUP($B4271,Directions!$B:$B,Directions!D:D))</f>
        <v>28</v>
      </c>
      <c r="G4271" cm="1">
        <f t="array" ref="G4271">IF(H4271=1,"",IF(INDEX(map,F4271,E4271)="#",1,0))</f>
        <v>0</v>
      </c>
      <c r="H4271">
        <f>IF(Journey!H4270=1,1,IF(OR(E4271&lt;0,E4271&gt;Map!$A$1,F4271&lt;0,F4271&gt;Map!$A$1),1,0))</f>
        <v>0</v>
      </c>
    </row>
    <row r="4272" spans="1:8" x14ac:dyDescent="0.25">
      <c r="A4272">
        <v>4270</v>
      </c>
      <c r="B4272">
        <f t="shared" si="66"/>
        <v>2</v>
      </c>
      <c r="C4272">
        <f>IF(B4271&lt;&gt;B4272,C4271,IF(H4271=1,"",C4271+_xlfn.XLOOKUP($B4272,Directions!$B:$B,Directions!C:C)))</f>
        <v>43</v>
      </c>
      <c r="D4272">
        <f>IF(B4271&lt;&gt;B4272,D4271,IF(H4271=1,"",D4271+_xlfn.XLOOKUP($B4272,Directions!$B:$B,Directions!D:D)))</f>
        <v>28</v>
      </c>
      <c r="E4272" s="3">
        <f>IF(H4271=1,"",C4272+_xlfn.XLOOKUP($B4272,Directions!$B:$B,Directions!C:C))</f>
        <v>44</v>
      </c>
      <c r="F4272" s="3">
        <f>IF(H4271=1,"",D4272+_xlfn.XLOOKUP($B4272,Directions!$B:$B,Directions!D:D))</f>
        <v>28</v>
      </c>
      <c r="G4272" cm="1">
        <f t="array" ref="G4272">IF(H4272=1,"",IF(INDEX(map,F4272,E4272)="#",1,0))</f>
        <v>1</v>
      </c>
      <c r="H4272">
        <f>IF(Journey!H4271=1,1,IF(OR(E4272&lt;0,E4272&gt;Map!$A$1,F4272&lt;0,F4272&gt;Map!$A$1),1,0))</f>
        <v>0</v>
      </c>
    </row>
    <row r="4273" spans="1:8" x14ac:dyDescent="0.25">
      <c r="A4273">
        <v>4271</v>
      </c>
      <c r="B4273">
        <f t="shared" si="66"/>
        <v>3</v>
      </c>
      <c r="C4273">
        <f>IF(B4272&lt;&gt;B4273,C4272,IF(H4272=1,"",C4272+_xlfn.XLOOKUP($B4273,Directions!$B:$B,Directions!C:C)))</f>
        <v>43</v>
      </c>
      <c r="D4273">
        <f>IF(B4272&lt;&gt;B4273,D4272,IF(H4272=1,"",D4272+_xlfn.XLOOKUP($B4273,Directions!$B:$B,Directions!D:D)))</f>
        <v>28</v>
      </c>
      <c r="E4273" s="3">
        <f>IF(H4272=1,"",C4273+_xlfn.XLOOKUP($B4273,Directions!$B:$B,Directions!C:C))</f>
        <v>43</v>
      </c>
      <c r="F4273" s="3">
        <f>IF(H4272=1,"",D4273+_xlfn.XLOOKUP($B4273,Directions!$B:$B,Directions!D:D))</f>
        <v>29</v>
      </c>
      <c r="G4273" cm="1">
        <f t="array" ref="G4273">IF(H4273=1,"",IF(INDEX(map,F4273,E4273)="#",1,0))</f>
        <v>0</v>
      </c>
      <c r="H4273">
        <f>IF(Journey!H4272=1,1,IF(OR(E4273&lt;0,E4273&gt;Map!$A$1,F4273&lt;0,F4273&gt;Map!$A$1),1,0))</f>
        <v>0</v>
      </c>
    </row>
    <row r="4274" spans="1:8" x14ac:dyDescent="0.25">
      <c r="A4274">
        <v>4272</v>
      </c>
      <c r="B4274">
        <f t="shared" si="66"/>
        <v>3</v>
      </c>
      <c r="C4274">
        <f>IF(B4273&lt;&gt;B4274,C4273,IF(H4273=1,"",C4273+_xlfn.XLOOKUP($B4274,Directions!$B:$B,Directions!C:C)))</f>
        <v>43</v>
      </c>
      <c r="D4274">
        <f>IF(B4273&lt;&gt;B4274,D4273,IF(H4273=1,"",D4273+_xlfn.XLOOKUP($B4274,Directions!$B:$B,Directions!D:D)))</f>
        <v>29</v>
      </c>
      <c r="E4274" s="3">
        <f>IF(H4273=1,"",C4274+_xlfn.XLOOKUP($B4274,Directions!$B:$B,Directions!C:C))</f>
        <v>43</v>
      </c>
      <c r="F4274" s="3">
        <f>IF(H4273=1,"",D4274+_xlfn.XLOOKUP($B4274,Directions!$B:$B,Directions!D:D))</f>
        <v>30</v>
      </c>
      <c r="G4274" cm="1">
        <f t="array" ref="G4274">IF(H4274=1,"",IF(INDEX(map,F4274,E4274)="#",1,0))</f>
        <v>0</v>
      </c>
      <c r="H4274">
        <f>IF(Journey!H4273=1,1,IF(OR(E4274&lt;0,E4274&gt;Map!$A$1,F4274&lt;0,F4274&gt;Map!$A$1),1,0))</f>
        <v>0</v>
      </c>
    </row>
    <row r="4275" spans="1:8" x14ac:dyDescent="0.25">
      <c r="A4275">
        <v>4273</v>
      </c>
      <c r="B4275">
        <f t="shared" si="66"/>
        <v>3</v>
      </c>
      <c r="C4275">
        <f>IF(B4274&lt;&gt;B4275,C4274,IF(H4274=1,"",C4274+_xlfn.XLOOKUP($B4275,Directions!$B:$B,Directions!C:C)))</f>
        <v>43</v>
      </c>
      <c r="D4275">
        <f>IF(B4274&lt;&gt;B4275,D4274,IF(H4274=1,"",D4274+_xlfn.XLOOKUP($B4275,Directions!$B:$B,Directions!D:D)))</f>
        <v>30</v>
      </c>
      <c r="E4275" s="3">
        <f>IF(H4274=1,"",C4275+_xlfn.XLOOKUP($B4275,Directions!$B:$B,Directions!C:C))</f>
        <v>43</v>
      </c>
      <c r="F4275" s="3">
        <f>IF(H4274=1,"",D4275+_xlfn.XLOOKUP($B4275,Directions!$B:$B,Directions!D:D))</f>
        <v>31</v>
      </c>
      <c r="G4275" cm="1">
        <f t="array" ref="G4275">IF(H4275=1,"",IF(INDEX(map,F4275,E4275)="#",1,0))</f>
        <v>0</v>
      </c>
      <c r="H4275">
        <f>IF(Journey!H4274=1,1,IF(OR(E4275&lt;0,E4275&gt;Map!$A$1,F4275&lt;0,F4275&gt;Map!$A$1),1,0))</f>
        <v>0</v>
      </c>
    </row>
    <row r="4276" spans="1:8" x14ac:dyDescent="0.25">
      <c r="A4276">
        <v>4274</v>
      </c>
      <c r="B4276">
        <f t="shared" si="66"/>
        <v>3</v>
      </c>
      <c r="C4276">
        <f>IF(B4275&lt;&gt;B4276,C4275,IF(H4275=1,"",C4275+_xlfn.XLOOKUP($B4276,Directions!$B:$B,Directions!C:C)))</f>
        <v>43</v>
      </c>
      <c r="D4276">
        <f>IF(B4275&lt;&gt;B4276,D4275,IF(H4275=1,"",D4275+_xlfn.XLOOKUP($B4276,Directions!$B:$B,Directions!D:D)))</f>
        <v>31</v>
      </c>
      <c r="E4276" s="3">
        <f>IF(H4275=1,"",C4276+_xlfn.XLOOKUP($B4276,Directions!$B:$B,Directions!C:C))</f>
        <v>43</v>
      </c>
      <c r="F4276" s="3">
        <f>IF(H4275=1,"",D4276+_xlfn.XLOOKUP($B4276,Directions!$B:$B,Directions!D:D))</f>
        <v>32</v>
      </c>
      <c r="G4276" cm="1">
        <f t="array" ref="G4276">IF(H4276=1,"",IF(INDEX(map,F4276,E4276)="#",1,0))</f>
        <v>0</v>
      </c>
      <c r="H4276">
        <f>IF(Journey!H4275=1,1,IF(OR(E4276&lt;0,E4276&gt;Map!$A$1,F4276&lt;0,F4276&gt;Map!$A$1),1,0))</f>
        <v>0</v>
      </c>
    </row>
    <row r="4277" spans="1:8" x14ac:dyDescent="0.25">
      <c r="A4277">
        <v>4275</v>
      </c>
      <c r="B4277">
        <f t="shared" si="66"/>
        <v>3</v>
      </c>
      <c r="C4277">
        <f>IF(B4276&lt;&gt;B4277,C4276,IF(H4276=1,"",C4276+_xlfn.XLOOKUP($B4277,Directions!$B:$B,Directions!C:C)))</f>
        <v>43</v>
      </c>
      <c r="D4277">
        <f>IF(B4276&lt;&gt;B4277,D4276,IF(H4276=1,"",D4276+_xlfn.XLOOKUP($B4277,Directions!$B:$B,Directions!D:D)))</f>
        <v>32</v>
      </c>
      <c r="E4277" s="3">
        <f>IF(H4276=1,"",C4277+_xlfn.XLOOKUP($B4277,Directions!$B:$B,Directions!C:C))</f>
        <v>43</v>
      </c>
      <c r="F4277" s="3">
        <f>IF(H4276=1,"",D4277+_xlfn.XLOOKUP($B4277,Directions!$B:$B,Directions!D:D))</f>
        <v>33</v>
      </c>
      <c r="G4277" cm="1">
        <f t="array" ref="G4277">IF(H4277=1,"",IF(INDEX(map,F4277,E4277)="#",1,0))</f>
        <v>0</v>
      </c>
      <c r="H4277">
        <f>IF(Journey!H4276=1,1,IF(OR(E4277&lt;0,E4277&gt;Map!$A$1,F4277&lt;0,F4277&gt;Map!$A$1),1,0))</f>
        <v>0</v>
      </c>
    </row>
    <row r="4278" spans="1:8" x14ac:dyDescent="0.25">
      <c r="A4278">
        <v>4276</v>
      </c>
      <c r="B4278">
        <f t="shared" si="66"/>
        <v>3</v>
      </c>
      <c r="C4278">
        <f>IF(B4277&lt;&gt;B4278,C4277,IF(H4277=1,"",C4277+_xlfn.XLOOKUP($B4278,Directions!$B:$B,Directions!C:C)))</f>
        <v>43</v>
      </c>
      <c r="D4278">
        <f>IF(B4277&lt;&gt;B4278,D4277,IF(H4277=1,"",D4277+_xlfn.XLOOKUP($B4278,Directions!$B:$B,Directions!D:D)))</f>
        <v>33</v>
      </c>
      <c r="E4278" s="3">
        <f>IF(H4277=1,"",C4278+_xlfn.XLOOKUP($B4278,Directions!$B:$B,Directions!C:C))</f>
        <v>43</v>
      </c>
      <c r="F4278" s="3">
        <f>IF(H4277=1,"",D4278+_xlfn.XLOOKUP($B4278,Directions!$B:$B,Directions!D:D))</f>
        <v>34</v>
      </c>
      <c r="G4278" cm="1">
        <f t="array" ref="G4278">IF(H4278=1,"",IF(INDEX(map,F4278,E4278)="#",1,0))</f>
        <v>0</v>
      </c>
      <c r="H4278">
        <f>IF(Journey!H4277=1,1,IF(OR(E4278&lt;0,E4278&gt;Map!$A$1,F4278&lt;0,F4278&gt;Map!$A$1),1,0))</f>
        <v>0</v>
      </c>
    </row>
    <row r="4279" spans="1:8" x14ac:dyDescent="0.25">
      <c r="A4279">
        <v>4277</v>
      </c>
      <c r="B4279">
        <f t="shared" si="66"/>
        <v>3</v>
      </c>
      <c r="C4279">
        <f>IF(B4278&lt;&gt;B4279,C4278,IF(H4278=1,"",C4278+_xlfn.XLOOKUP($B4279,Directions!$B:$B,Directions!C:C)))</f>
        <v>43</v>
      </c>
      <c r="D4279">
        <f>IF(B4278&lt;&gt;B4279,D4278,IF(H4278=1,"",D4278+_xlfn.XLOOKUP($B4279,Directions!$B:$B,Directions!D:D)))</f>
        <v>34</v>
      </c>
      <c r="E4279" s="3">
        <f>IF(H4278=1,"",C4279+_xlfn.XLOOKUP($B4279,Directions!$B:$B,Directions!C:C))</f>
        <v>43</v>
      </c>
      <c r="F4279" s="3">
        <f>IF(H4278=1,"",D4279+_xlfn.XLOOKUP($B4279,Directions!$B:$B,Directions!D:D))</f>
        <v>35</v>
      </c>
      <c r="G4279" cm="1">
        <f t="array" ref="G4279">IF(H4279=1,"",IF(INDEX(map,F4279,E4279)="#",1,0))</f>
        <v>0</v>
      </c>
      <c r="H4279">
        <f>IF(Journey!H4278=1,1,IF(OR(E4279&lt;0,E4279&gt;Map!$A$1,F4279&lt;0,F4279&gt;Map!$A$1),1,0))</f>
        <v>0</v>
      </c>
    </row>
    <row r="4280" spans="1:8" x14ac:dyDescent="0.25">
      <c r="A4280">
        <v>4278</v>
      </c>
      <c r="B4280">
        <f t="shared" si="66"/>
        <v>3</v>
      </c>
      <c r="C4280">
        <f>IF(B4279&lt;&gt;B4280,C4279,IF(H4279=1,"",C4279+_xlfn.XLOOKUP($B4280,Directions!$B:$B,Directions!C:C)))</f>
        <v>43</v>
      </c>
      <c r="D4280">
        <f>IF(B4279&lt;&gt;B4280,D4279,IF(H4279=1,"",D4279+_xlfn.XLOOKUP($B4280,Directions!$B:$B,Directions!D:D)))</f>
        <v>35</v>
      </c>
      <c r="E4280" s="3">
        <f>IF(H4279=1,"",C4280+_xlfn.XLOOKUP($B4280,Directions!$B:$B,Directions!C:C))</f>
        <v>43</v>
      </c>
      <c r="F4280" s="3">
        <f>IF(H4279=1,"",D4280+_xlfn.XLOOKUP($B4280,Directions!$B:$B,Directions!D:D))</f>
        <v>36</v>
      </c>
      <c r="G4280" cm="1">
        <f t="array" ref="G4280">IF(H4280=1,"",IF(INDEX(map,F4280,E4280)="#",1,0))</f>
        <v>0</v>
      </c>
      <c r="H4280">
        <f>IF(Journey!H4279=1,1,IF(OR(E4280&lt;0,E4280&gt;Map!$A$1,F4280&lt;0,F4280&gt;Map!$A$1),1,0))</f>
        <v>0</v>
      </c>
    </row>
    <row r="4281" spans="1:8" x14ac:dyDescent="0.25">
      <c r="A4281">
        <v>4279</v>
      </c>
      <c r="B4281">
        <f t="shared" si="66"/>
        <v>3</v>
      </c>
      <c r="C4281">
        <f>IF(B4280&lt;&gt;B4281,C4280,IF(H4280=1,"",C4280+_xlfn.XLOOKUP($B4281,Directions!$B:$B,Directions!C:C)))</f>
        <v>43</v>
      </c>
      <c r="D4281">
        <f>IF(B4280&lt;&gt;B4281,D4280,IF(H4280=1,"",D4280+_xlfn.XLOOKUP($B4281,Directions!$B:$B,Directions!D:D)))</f>
        <v>36</v>
      </c>
      <c r="E4281" s="3">
        <f>IF(H4280=1,"",C4281+_xlfn.XLOOKUP($B4281,Directions!$B:$B,Directions!C:C))</f>
        <v>43</v>
      </c>
      <c r="F4281" s="3">
        <f>IF(H4280=1,"",D4281+_xlfn.XLOOKUP($B4281,Directions!$B:$B,Directions!D:D))</f>
        <v>37</v>
      </c>
      <c r="G4281" cm="1">
        <f t="array" ref="G4281">IF(H4281=1,"",IF(INDEX(map,F4281,E4281)="#",1,0))</f>
        <v>0</v>
      </c>
      <c r="H4281">
        <f>IF(Journey!H4280=1,1,IF(OR(E4281&lt;0,E4281&gt;Map!$A$1,F4281&lt;0,F4281&gt;Map!$A$1),1,0))</f>
        <v>0</v>
      </c>
    </row>
    <row r="4282" spans="1:8" x14ac:dyDescent="0.25">
      <c r="A4282">
        <v>4280</v>
      </c>
      <c r="B4282">
        <f t="shared" si="66"/>
        <v>3</v>
      </c>
      <c r="C4282">
        <f>IF(B4281&lt;&gt;B4282,C4281,IF(H4281=1,"",C4281+_xlfn.XLOOKUP($B4282,Directions!$B:$B,Directions!C:C)))</f>
        <v>43</v>
      </c>
      <c r="D4282">
        <f>IF(B4281&lt;&gt;B4282,D4281,IF(H4281=1,"",D4281+_xlfn.XLOOKUP($B4282,Directions!$B:$B,Directions!D:D)))</f>
        <v>37</v>
      </c>
      <c r="E4282" s="3">
        <f>IF(H4281=1,"",C4282+_xlfn.XLOOKUP($B4282,Directions!$B:$B,Directions!C:C))</f>
        <v>43</v>
      </c>
      <c r="F4282" s="3">
        <f>IF(H4281=1,"",D4282+_xlfn.XLOOKUP($B4282,Directions!$B:$B,Directions!D:D))</f>
        <v>38</v>
      </c>
      <c r="G4282" cm="1">
        <f t="array" ref="G4282">IF(H4282=1,"",IF(INDEX(map,F4282,E4282)="#",1,0))</f>
        <v>0</v>
      </c>
      <c r="H4282">
        <f>IF(Journey!H4281=1,1,IF(OR(E4282&lt;0,E4282&gt;Map!$A$1,F4282&lt;0,F4282&gt;Map!$A$1),1,0))</f>
        <v>0</v>
      </c>
    </row>
    <row r="4283" spans="1:8" x14ac:dyDescent="0.25">
      <c r="A4283">
        <v>4281</v>
      </c>
      <c r="B4283">
        <f t="shared" si="66"/>
        <v>3</v>
      </c>
      <c r="C4283">
        <f>IF(B4282&lt;&gt;B4283,C4282,IF(H4282=1,"",C4282+_xlfn.XLOOKUP($B4283,Directions!$B:$B,Directions!C:C)))</f>
        <v>43</v>
      </c>
      <c r="D4283">
        <f>IF(B4282&lt;&gt;B4283,D4282,IF(H4282=1,"",D4282+_xlfn.XLOOKUP($B4283,Directions!$B:$B,Directions!D:D)))</f>
        <v>38</v>
      </c>
      <c r="E4283" s="3">
        <f>IF(H4282=1,"",C4283+_xlfn.XLOOKUP($B4283,Directions!$B:$B,Directions!C:C))</f>
        <v>43</v>
      </c>
      <c r="F4283" s="3">
        <f>IF(H4282=1,"",D4283+_xlfn.XLOOKUP($B4283,Directions!$B:$B,Directions!D:D))</f>
        <v>39</v>
      </c>
      <c r="G4283" cm="1">
        <f t="array" ref="G4283">IF(H4283=1,"",IF(INDEX(map,F4283,E4283)="#",1,0))</f>
        <v>0</v>
      </c>
      <c r="H4283">
        <f>IF(Journey!H4282=1,1,IF(OR(E4283&lt;0,E4283&gt;Map!$A$1,F4283&lt;0,F4283&gt;Map!$A$1),1,0))</f>
        <v>0</v>
      </c>
    </row>
    <row r="4284" spans="1:8" x14ac:dyDescent="0.25">
      <c r="A4284">
        <v>4282</v>
      </c>
      <c r="B4284">
        <f t="shared" si="66"/>
        <v>3</v>
      </c>
      <c r="C4284">
        <f>IF(B4283&lt;&gt;B4284,C4283,IF(H4283=1,"",C4283+_xlfn.XLOOKUP($B4284,Directions!$B:$B,Directions!C:C)))</f>
        <v>43</v>
      </c>
      <c r="D4284">
        <f>IF(B4283&lt;&gt;B4284,D4283,IF(H4283=1,"",D4283+_xlfn.XLOOKUP($B4284,Directions!$B:$B,Directions!D:D)))</f>
        <v>39</v>
      </c>
      <c r="E4284" s="3">
        <f>IF(H4283=1,"",C4284+_xlfn.XLOOKUP($B4284,Directions!$B:$B,Directions!C:C))</f>
        <v>43</v>
      </c>
      <c r="F4284" s="3">
        <f>IF(H4283=1,"",D4284+_xlfn.XLOOKUP($B4284,Directions!$B:$B,Directions!D:D))</f>
        <v>40</v>
      </c>
      <c r="G4284" cm="1">
        <f t="array" ref="G4284">IF(H4284=1,"",IF(INDEX(map,F4284,E4284)="#",1,0))</f>
        <v>0</v>
      </c>
      <c r="H4284">
        <f>IF(Journey!H4283=1,1,IF(OR(E4284&lt;0,E4284&gt;Map!$A$1,F4284&lt;0,F4284&gt;Map!$A$1),1,0))</f>
        <v>0</v>
      </c>
    </row>
    <row r="4285" spans="1:8" x14ac:dyDescent="0.25">
      <c r="A4285">
        <v>4283</v>
      </c>
      <c r="B4285">
        <f t="shared" si="66"/>
        <v>3</v>
      </c>
      <c r="C4285">
        <f>IF(B4284&lt;&gt;B4285,C4284,IF(H4284=1,"",C4284+_xlfn.XLOOKUP($B4285,Directions!$B:$B,Directions!C:C)))</f>
        <v>43</v>
      </c>
      <c r="D4285">
        <f>IF(B4284&lt;&gt;B4285,D4284,IF(H4284=1,"",D4284+_xlfn.XLOOKUP($B4285,Directions!$B:$B,Directions!D:D)))</f>
        <v>40</v>
      </c>
      <c r="E4285" s="3">
        <f>IF(H4284=1,"",C4285+_xlfn.XLOOKUP($B4285,Directions!$B:$B,Directions!C:C))</f>
        <v>43</v>
      </c>
      <c r="F4285" s="3">
        <f>IF(H4284=1,"",D4285+_xlfn.XLOOKUP($B4285,Directions!$B:$B,Directions!D:D))</f>
        <v>41</v>
      </c>
      <c r="G4285" cm="1">
        <f t="array" ref="G4285">IF(H4285=1,"",IF(INDEX(map,F4285,E4285)="#",1,0))</f>
        <v>0</v>
      </c>
      <c r="H4285">
        <f>IF(Journey!H4284=1,1,IF(OR(E4285&lt;0,E4285&gt;Map!$A$1,F4285&lt;0,F4285&gt;Map!$A$1),1,0))</f>
        <v>0</v>
      </c>
    </row>
    <row r="4286" spans="1:8" x14ac:dyDescent="0.25">
      <c r="A4286">
        <v>4284</v>
      </c>
      <c r="B4286">
        <f t="shared" si="66"/>
        <v>3</v>
      </c>
      <c r="C4286">
        <f>IF(B4285&lt;&gt;B4286,C4285,IF(H4285=1,"",C4285+_xlfn.XLOOKUP($B4286,Directions!$B:$B,Directions!C:C)))</f>
        <v>43</v>
      </c>
      <c r="D4286">
        <f>IF(B4285&lt;&gt;B4286,D4285,IF(H4285=1,"",D4285+_xlfn.XLOOKUP($B4286,Directions!$B:$B,Directions!D:D)))</f>
        <v>41</v>
      </c>
      <c r="E4286" s="3">
        <f>IF(H4285=1,"",C4286+_xlfn.XLOOKUP($B4286,Directions!$B:$B,Directions!C:C))</f>
        <v>43</v>
      </c>
      <c r="F4286" s="3">
        <f>IF(H4285=1,"",D4286+_xlfn.XLOOKUP($B4286,Directions!$B:$B,Directions!D:D))</f>
        <v>42</v>
      </c>
      <c r="G4286" cm="1">
        <f t="array" ref="G4286">IF(H4286=1,"",IF(INDEX(map,F4286,E4286)="#",1,0))</f>
        <v>0</v>
      </c>
      <c r="H4286">
        <f>IF(Journey!H4285=1,1,IF(OR(E4286&lt;0,E4286&gt;Map!$A$1,F4286&lt;0,F4286&gt;Map!$A$1),1,0))</f>
        <v>0</v>
      </c>
    </row>
    <row r="4287" spans="1:8" x14ac:dyDescent="0.25">
      <c r="A4287">
        <v>4285</v>
      </c>
      <c r="B4287">
        <f t="shared" si="66"/>
        <v>3</v>
      </c>
      <c r="C4287">
        <f>IF(B4286&lt;&gt;B4287,C4286,IF(H4286=1,"",C4286+_xlfn.XLOOKUP($B4287,Directions!$B:$B,Directions!C:C)))</f>
        <v>43</v>
      </c>
      <c r="D4287">
        <f>IF(B4286&lt;&gt;B4287,D4286,IF(H4286=1,"",D4286+_xlfn.XLOOKUP($B4287,Directions!$B:$B,Directions!D:D)))</f>
        <v>42</v>
      </c>
      <c r="E4287" s="3">
        <f>IF(H4286=1,"",C4287+_xlfn.XLOOKUP($B4287,Directions!$B:$B,Directions!C:C))</f>
        <v>43</v>
      </c>
      <c r="F4287" s="3">
        <f>IF(H4286=1,"",D4287+_xlfn.XLOOKUP($B4287,Directions!$B:$B,Directions!D:D))</f>
        <v>43</v>
      </c>
      <c r="G4287" cm="1">
        <f t="array" ref="G4287">IF(H4287=1,"",IF(INDEX(map,F4287,E4287)="#",1,0))</f>
        <v>0</v>
      </c>
      <c r="H4287">
        <f>IF(Journey!H4286=1,1,IF(OR(E4287&lt;0,E4287&gt;Map!$A$1,F4287&lt;0,F4287&gt;Map!$A$1),1,0))</f>
        <v>0</v>
      </c>
    </row>
    <row r="4288" spans="1:8" x14ac:dyDescent="0.25">
      <c r="A4288">
        <v>4286</v>
      </c>
      <c r="B4288">
        <f t="shared" si="66"/>
        <v>3</v>
      </c>
      <c r="C4288">
        <f>IF(B4287&lt;&gt;B4288,C4287,IF(H4287=1,"",C4287+_xlfn.XLOOKUP($B4288,Directions!$B:$B,Directions!C:C)))</f>
        <v>43</v>
      </c>
      <c r="D4288">
        <f>IF(B4287&lt;&gt;B4288,D4287,IF(H4287=1,"",D4287+_xlfn.XLOOKUP($B4288,Directions!$B:$B,Directions!D:D)))</f>
        <v>43</v>
      </c>
      <c r="E4288" s="3">
        <f>IF(H4287=1,"",C4288+_xlfn.XLOOKUP($B4288,Directions!$B:$B,Directions!C:C))</f>
        <v>43</v>
      </c>
      <c r="F4288" s="3">
        <f>IF(H4287=1,"",D4288+_xlfn.XLOOKUP($B4288,Directions!$B:$B,Directions!D:D))</f>
        <v>44</v>
      </c>
      <c r="G4288" cm="1">
        <f t="array" ref="G4288">IF(H4288=1,"",IF(INDEX(map,F4288,E4288)="#",1,0))</f>
        <v>0</v>
      </c>
      <c r="H4288">
        <f>IF(Journey!H4287=1,1,IF(OR(E4288&lt;0,E4288&gt;Map!$A$1,F4288&lt;0,F4288&gt;Map!$A$1),1,0))</f>
        <v>0</v>
      </c>
    </row>
    <row r="4289" spans="1:8" x14ac:dyDescent="0.25">
      <c r="A4289">
        <v>4287</v>
      </c>
      <c r="B4289">
        <f t="shared" si="66"/>
        <v>3</v>
      </c>
      <c r="C4289">
        <f>IF(B4288&lt;&gt;B4289,C4288,IF(H4288=1,"",C4288+_xlfn.XLOOKUP($B4289,Directions!$B:$B,Directions!C:C)))</f>
        <v>43</v>
      </c>
      <c r="D4289">
        <f>IF(B4288&lt;&gt;B4289,D4288,IF(H4288=1,"",D4288+_xlfn.XLOOKUP($B4289,Directions!$B:$B,Directions!D:D)))</f>
        <v>44</v>
      </c>
      <c r="E4289" s="3">
        <f>IF(H4288=1,"",C4289+_xlfn.XLOOKUP($B4289,Directions!$B:$B,Directions!C:C))</f>
        <v>43</v>
      </c>
      <c r="F4289" s="3">
        <f>IF(H4288=1,"",D4289+_xlfn.XLOOKUP($B4289,Directions!$B:$B,Directions!D:D))</f>
        <v>45</v>
      </c>
      <c r="G4289" cm="1">
        <f t="array" ref="G4289">IF(H4289=1,"",IF(INDEX(map,F4289,E4289)="#",1,0))</f>
        <v>0</v>
      </c>
      <c r="H4289">
        <f>IF(Journey!H4288=1,1,IF(OR(E4289&lt;0,E4289&gt;Map!$A$1,F4289&lt;0,F4289&gt;Map!$A$1),1,0))</f>
        <v>0</v>
      </c>
    </row>
    <row r="4290" spans="1:8" x14ac:dyDescent="0.25">
      <c r="A4290">
        <v>4288</v>
      </c>
      <c r="B4290">
        <f t="shared" si="66"/>
        <v>3</v>
      </c>
      <c r="C4290">
        <f>IF(B4289&lt;&gt;B4290,C4289,IF(H4289=1,"",C4289+_xlfn.XLOOKUP($B4290,Directions!$B:$B,Directions!C:C)))</f>
        <v>43</v>
      </c>
      <c r="D4290">
        <f>IF(B4289&lt;&gt;B4290,D4289,IF(H4289=1,"",D4289+_xlfn.XLOOKUP($B4290,Directions!$B:$B,Directions!D:D)))</f>
        <v>45</v>
      </c>
      <c r="E4290" s="3">
        <f>IF(H4289=1,"",C4290+_xlfn.XLOOKUP($B4290,Directions!$B:$B,Directions!C:C))</f>
        <v>43</v>
      </c>
      <c r="F4290" s="3">
        <f>IF(H4289=1,"",D4290+_xlfn.XLOOKUP($B4290,Directions!$B:$B,Directions!D:D))</f>
        <v>46</v>
      </c>
      <c r="G4290" cm="1">
        <f t="array" ref="G4290">IF(H4290=1,"",IF(INDEX(map,F4290,E4290)="#",1,0))</f>
        <v>0</v>
      </c>
      <c r="H4290">
        <f>IF(Journey!H4289=1,1,IF(OR(E4290&lt;0,E4290&gt;Map!$A$1,F4290&lt;0,F4290&gt;Map!$A$1),1,0))</f>
        <v>0</v>
      </c>
    </row>
    <row r="4291" spans="1:8" x14ac:dyDescent="0.25">
      <c r="A4291">
        <v>4289</v>
      </c>
      <c r="B4291">
        <f t="shared" si="66"/>
        <v>3</v>
      </c>
      <c r="C4291">
        <f>IF(B4290&lt;&gt;B4291,C4290,IF(H4290=1,"",C4290+_xlfn.XLOOKUP($B4291,Directions!$B:$B,Directions!C:C)))</f>
        <v>43</v>
      </c>
      <c r="D4291">
        <f>IF(B4290&lt;&gt;B4291,D4290,IF(H4290=1,"",D4290+_xlfn.XLOOKUP($B4291,Directions!$B:$B,Directions!D:D)))</f>
        <v>46</v>
      </c>
      <c r="E4291" s="3">
        <f>IF(H4290=1,"",C4291+_xlfn.XLOOKUP($B4291,Directions!$B:$B,Directions!C:C))</f>
        <v>43</v>
      </c>
      <c r="F4291" s="3">
        <f>IF(H4290=1,"",D4291+_xlfn.XLOOKUP($B4291,Directions!$B:$B,Directions!D:D))</f>
        <v>47</v>
      </c>
      <c r="G4291" cm="1">
        <f t="array" ref="G4291">IF(H4291=1,"",IF(INDEX(map,F4291,E4291)="#",1,0))</f>
        <v>0</v>
      </c>
      <c r="H4291">
        <f>IF(Journey!H4290=1,1,IF(OR(E4291&lt;0,E4291&gt;Map!$A$1,F4291&lt;0,F4291&gt;Map!$A$1),1,0))</f>
        <v>0</v>
      </c>
    </row>
    <row r="4292" spans="1:8" x14ac:dyDescent="0.25">
      <c r="A4292">
        <v>4290</v>
      </c>
      <c r="B4292">
        <f t="shared" ref="B4292:B4355" si="67">IF(H4291=1,"",IF(G4291=1,MOD(B4291,4)+1,B4291))</f>
        <v>3</v>
      </c>
      <c r="C4292">
        <f>IF(B4291&lt;&gt;B4292,C4291,IF(H4291=1,"",C4291+_xlfn.XLOOKUP($B4292,Directions!$B:$B,Directions!C:C)))</f>
        <v>43</v>
      </c>
      <c r="D4292">
        <f>IF(B4291&lt;&gt;B4292,D4291,IF(H4291=1,"",D4291+_xlfn.XLOOKUP($B4292,Directions!$B:$B,Directions!D:D)))</f>
        <v>47</v>
      </c>
      <c r="E4292" s="3">
        <f>IF(H4291=1,"",C4292+_xlfn.XLOOKUP($B4292,Directions!$B:$B,Directions!C:C))</f>
        <v>43</v>
      </c>
      <c r="F4292" s="3">
        <f>IF(H4291=1,"",D4292+_xlfn.XLOOKUP($B4292,Directions!$B:$B,Directions!D:D))</f>
        <v>48</v>
      </c>
      <c r="G4292" cm="1">
        <f t="array" ref="G4292">IF(H4292=1,"",IF(INDEX(map,F4292,E4292)="#",1,0))</f>
        <v>0</v>
      </c>
      <c r="H4292">
        <f>IF(Journey!H4291=1,1,IF(OR(E4292&lt;0,E4292&gt;Map!$A$1,F4292&lt;0,F4292&gt;Map!$A$1),1,0))</f>
        <v>0</v>
      </c>
    </row>
    <row r="4293" spans="1:8" x14ac:dyDescent="0.25">
      <c r="A4293">
        <v>4291</v>
      </c>
      <c r="B4293">
        <f t="shared" si="67"/>
        <v>3</v>
      </c>
      <c r="C4293">
        <f>IF(B4292&lt;&gt;B4293,C4292,IF(H4292=1,"",C4292+_xlfn.XLOOKUP($B4293,Directions!$B:$B,Directions!C:C)))</f>
        <v>43</v>
      </c>
      <c r="D4293">
        <f>IF(B4292&lt;&gt;B4293,D4292,IF(H4292=1,"",D4292+_xlfn.XLOOKUP($B4293,Directions!$B:$B,Directions!D:D)))</f>
        <v>48</v>
      </c>
      <c r="E4293" s="3">
        <f>IF(H4292=1,"",C4293+_xlfn.XLOOKUP($B4293,Directions!$B:$B,Directions!C:C))</f>
        <v>43</v>
      </c>
      <c r="F4293" s="3">
        <f>IF(H4292=1,"",D4293+_xlfn.XLOOKUP($B4293,Directions!$B:$B,Directions!D:D))</f>
        <v>49</v>
      </c>
      <c r="G4293" cm="1">
        <f t="array" ref="G4293">IF(H4293=1,"",IF(INDEX(map,F4293,E4293)="#",1,0))</f>
        <v>0</v>
      </c>
      <c r="H4293">
        <f>IF(Journey!H4292=1,1,IF(OR(E4293&lt;0,E4293&gt;Map!$A$1,F4293&lt;0,F4293&gt;Map!$A$1),1,0))</f>
        <v>0</v>
      </c>
    </row>
    <row r="4294" spans="1:8" x14ac:dyDescent="0.25">
      <c r="A4294">
        <v>4292</v>
      </c>
      <c r="B4294">
        <f t="shared" si="67"/>
        <v>3</v>
      </c>
      <c r="C4294">
        <f>IF(B4293&lt;&gt;B4294,C4293,IF(H4293=1,"",C4293+_xlfn.XLOOKUP($B4294,Directions!$B:$B,Directions!C:C)))</f>
        <v>43</v>
      </c>
      <c r="D4294">
        <f>IF(B4293&lt;&gt;B4294,D4293,IF(H4293=1,"",D4293+_xlfn.XLOOKUP($B4294,Directions!$B:$B,Directions!D:D)))</f>
        <v>49</v>
      </c>
      <c r="E4294" s="3">
        <f>IF(H4293=1,"",C4294+_xlfn.XLOOKUP($B4294,Directions!$B:$B,Directions!C:C))</f>
        <v>43</v>
      </c>
      <c r="F4294" s="3">
        <f>IF(H4293=1,"",D4294+_xlfn.XLOOKUP($B4294,Directions!$B:$B,Directions!D:D))</f>
        <v>50</v>
      </c>
      <c r="G4294" cm="1">
        <f t="array" ref="G4294">IF(H4294=1,"",IF(INDEX(map,F4294,E4294)="#",1,0))</f>
        <v>0</v>
      </c>
      <c r="H4294">
        <f>IF(Journey!H4293=1,1,IF(OR(E4294&lt;0,E4294&gt;Map!$A$1,F4294&lt;0,F4294&gt;Map!$A$1),1,0))</f>
        <v>0</v>
      </c>
    </row>
    <row r="4295" spans="1:8" x14ac:dyDescent="0.25">
      <c r="A4295">
        <v>4293</v>
      </c>
      <c r="B4295">
        <f t="shared" si="67"/>
        <v>3</v>
      </c>
      <c r="C4295">
        <f>IF(B4294&lt;&gt;B4295,C4294,IF(H4294=1,"",C4294+_xlfn.XLOOKUP($B4295,Directions!$B:$B,Directions!C:C)))</f>
        <v>43</v>
      </c>
      <c r="D4295">
        <f>IF(B4294&lt;&gt;B4295,D4294,IF(H4294=1,"",D4294+_xlfn.XLOOKUP($B4295,Directions!$B:$B,Directions!D:D)))</f>
        <v>50</v>
      </c>
      <c r="E4295" s="3">
        <f>IF(H4294=1,"",C4295+_xlfn.XLOOKUP($B4295,Directions!$B:$B,Directions!C:C))</f>
        <v>43</v>
      </c>
      <c r="F4295" s="3">
        <f>IF(H4294=1,"",D4295+_xlfn.XLOOKUP($B4295,Directions!$B:$B,Directions!D:D))</f>
        <v>51</v>
      </c>
      <c r="G4295" cm="1">
        <f t="array" ref="G4295">IF(H4295=1,"",IF(INDEX(map,F4295,E4295)="#",1,0))</f>
        <v>0</v>
      </c>
      <c r="H4295">
        <f>IF(Journey!H4294=1,1,IF(OR(E4295&lt;0,E4295&gt;Map!$A$1,F4295&lt;0,F4295&gt;Map!$A$1),1,0))</f>
        <v>0</v>
      </c>
    </row>
    <row r="4296" spans="1:8" x14ac:dyDescent="0.25">
      <c r="A4296">
        <v>4294</v>
      </c>
      <c r="B4296">
        <f t="shared" si="67"/>
        <v>3</v>
      </c>
      <c r="C4296">
        <f>IF(B4295&lt;&gt;B4296,C4295,IF(H4295=1,"",C4295+_xlfn.XLOOKUP($B4296,Directions!$B:$B,Directions!C:C)))</f>
        <v>43</v>
      </c>
      <c r="D4296">
        <f>IF(B4295&lt;&gt;B4296,D4295,IF(H4295=1,"",D4295+_xlfn.XLOOKUP($B4296,Directions!$B:$B,Directions!D:D)))</f>
        <v>51</v>
      </c>
      <c r="E4296" s="3">
        <f>IF(H4295=1,"",C4296+_xlfn.XLOOKUP($B4296,Directions!$B:$B,Directions!C:C))</f>
        <v>43</v>
      </c>
      <c r="F4296" s="3">
        <f>IF(H4295=1,"",D4296+_xlfn.XLOOKUP($B4296,Directions!$B:$B,Directions!D:D))</f>
        <v>52</v>
      </c>
      <c r="G4296" cm="1">
        <f t="array" ref="G4296">IF(H4296=1,"",IF(INDEX(map,F4296,E4296)="#",1,0))</f>
        <v>0</v>
      </c>
      <c r="H4296">
        <f>IF(Journey!H4295=1,1,IF(OR(E4296&lt;0,E4296&gt;Map!$A$1,F4296&lt;0,F4296&gt;Map!$A$1),1,0))</f>
        <v>0</v>
      </c>
    </row>
    <row r="4297" spans="1:8" x14ac:dyDescent="0.25">
      <c r="A4297">
        <v>4295</v>
      </c>
      <c r="B4297">
        <f t="shared" si="67"/>
        <v>3</v>
      </c>
      <c r="C4297">
        <f>IF(B4296&lt;&gt;B4297,C4296,IF(H4296=1,"",C4296+_xlfn.XLOOKUP($B4297,Directions!$B:$B,Directions!C:C)))</f>
        <v>43</v>
      </c>
      <c r="D4297">
        <f>IF(B4296&lt;&gt;B4297,D4296,IF(H4296=1,"",D4296+_xlfn.XLOOKUP($B4297,Directions!$B:$B,Directions!D:D)))</f>
        <v>52</v>
      </c>
      <c r="E4297" s="3">
        <f>IF(H4296=1,"",C4297+_xlfn.XLOOKUP($B4297,Directions!$B:$B,Directions!C:C))</f>
        <v>43</v>
      </c>
      <c r="F4297" s="3">
        <f>IF(H4296=1,"",D4297+_xlfn.XLOOKUP($B4297,Directions!$B:$B,Directions!D:D))</f>
        <v>53</v>
      </c>
      <c r="G4297" cm="1">
        <f t="array" ref="G4297">IF(H4297=1,"",IF(INDEX(map,F4297,E4297)="#",1,0))</f>
        <v>0</v>
      </c>
      <c r="H4297">
        <f>IF(Journey!H4296=1,1,IF(OR(E4297&lt;0,E4297&gt;Map!$A$1,F4297&lt;0,F4297&gt;Map!$A$1),1,0))</f>
        <v>0</v>
      </c>
    </row>
    <row r="4298" spans="1:8" x14ac:dyDescent="0.25">
      <c r="A4298">
        <v>4296</v>
      </c>
      <c r="B4298">
        <f t="shared" si="67"/>
        <v>3</v>
      </c>
      <c r="C4298">
        <f>IF(B4297&lt;&gt;B4298,C4297,IF(H4297=1,"",C4297+_xlfn.XLOOKUP($B4298,Directions!$B:$B,Directions!C:C)))</f>
        <v>43</v>
      </c>
      <c r="D4298">
        <f>IF(B4297&lt;&gt;B4298,D4297,IF(H4297=1,"",D4297+_xlfn.XLOOKUP($B4298,Directions!$B:$B,Directions!D:D)))</f>
        <v>53</v>
      </c>
      <c r="E4298" s="3">
        <f>IF(H4297=1,"",C4298+_xlfn.XLOOKUP($B4298,Directions!$B:$B,Directions!C:C))</f>
        <v>43</v>
      </c>
      <c r="F4298" s="3">
        <f>IF(H4297=1,"",D4298+_xlfn.XLOOKUP($B4298,Directions!$B:$B,Directions!D:D))</f>
        <v>54</v>
      </c>
      <c r="G4298" cm="1">
        <f t="array" ref="G4298">IF(H4298=1,"",IF(INDEX(map,F4298,E4298)="#",1,0))</f>
        <v>0</v>
      </c>
      <c r="H4298">
        <f>IF(Journey!H4297=1,1,IF(OR(E4298&lt;0,E4298&gt;Map!$A$1,F4298&lt;0,F4298&gt;Map!$A$1),1,0))</f>
        <v>0</v>
      </c>
    </row>
    <row r="4299" spans="1:8" x14ac:dyDescent="0.25">
      <c r="A4299">
        <v>4297</v>
      </c>
      <c r="B4299">
        <f t="shared" si="67"/>
        <v>3</v>
      </c>
      <c r="C4299">
        <f>IF(B4298&lt;&gt;B4299,C4298,IF(H4298=1,"",C4298+_xlfn.XLOOKUP($B4299,Directions!$B:$B,Directions!C:C)))</f>
        <v>43</v>
      </c>
      <c r="D4299">
        <f>IF(B4298&lt;&gt;B4299,D4298,IF(H4298=1,"",D4298+_xlfn.XLOOKUP($B4299,Directions!$B:$B,Directions!D:D)))</f>
        <v>54</v>
      </c>
      <c r="E4299" s="3">
        <f>IF(H4298=1,"",C4299+_xlfn.XLOOKUP($B4299,Directions!$B:$B,Directions!C:C))</f>
        <v>43</v>
      </c>
      <c r="F4299" s="3">
        <f>IF(H4298=1,"",D4299+_xlfn.XLOOKUP($B4299,Directions!$B:$B,Directions!D:D))</f>
        <v>55</v>
      </c>
      <c r="G4299" cm="1">
        <f t="array" ref="G4299">IF(H4299=1,"",IF(INDEX(map,F4299,E4299)="#",1,0))</f>
        <v>0</v>
      </c>
      <c r="H4299">
        <f>IF(Journey!H4298=1,1,IF(OR(E4299&lt;0,E4299&gt;Map!$A$1,F4299&lt;0,F4299&gt;Map!$A$1),1,0))</f>
        <v>0</v>
      </c>
    </row>
    <row r="4300" spans="1:8" x14ac:dyDescent="0.25">
      <c r="A4300">
        <v>4298</v>
      </c>
      <c r="B4300">
        <f t="shared" si="67"/>
        <v>3</v>
      </c>
      <c r="C4300">
        <f>IF(B4299&lt;&gt;B4300,C4299,IF(H4299=1,"",C4299+_xlfn.XLOOKUP($B4300,Directions!$B:$B,Directions!C:C)))</f>
        <v>43</v>
      </c>
      <c r="D4300">
        <f>IF(B4299&lt;&gt;B4300,D4299,IF(H4299=1,"",D4299+_xlfn.XLOOKUP($B4300,Directions!$B:$B,Directions!D:D)))</f>
        <v>55</v>
      </c>
      <c r="E4300" s="3">
        <f>IF(H4299=1,"",C4300+_xlfn.XLOOKUP($B4300,Directions!$B:$B,Directions!C:C))</f>
        <v>43</v>
      </c>
      <c r="F4300" s="3">
        <f>IF(H4299=1,"",D4300+_xlfn.XLOOKUP($B4300,Directions!$B:$B,Directions!D:D))</f>
        <v>56</v>
      </c>
      <c r="G4300" cm="1">
        <f t="array" ref="G4300">IF(H4300=1,"",IF(INDEX(map,F4300,E4300)="#",1,0))</f>
        <v>0</v>
      </c>
      <c r="H4300">
        <f>IF(Journey!H4299=1,1,IF(OR(E4300&lt;0,E4300&gt;Map!$A$1,F4300&lt;0,F4300&gt;Map!$A$1),1,0))</f>
        <v>0</v>
      </c>
    </row>
    <row r="4301" spans="1:8" x14ac:dyDescent="0.25">
      <c r="A4301">
        <v>4299</v>
      </c>
      <c r="B4301">
        <f t="shared" si="67"/>
        <v>3</v>
      </c>
      <c r="C4301">
        <f>IF(B4300&lt;&gt;B4301,C4300,IF(H4300=1,"",C4300+_xlfn.XLOOKUP($B4301,Directions!$B:$B,Directions!C:C)))</f>
        <v>43</v>
      </c>
      <c r="D4301">
        <f>IF(B4300&lt;&gt;B4301,D4300,IF(H4300=1,"",D4300+_xlfn.XLOOKUP($B4301,Directions!$B:$B,Directions!D:D)))</f>
        <v>56</v>
      </c>
      <c r="E4301" s="3">
        <f>IF(H4300=1,"",C4301+_xlfn.XLOOKUP($B4301,Directions!$B:$B,Directions!C:C))</f>
        <v>43</v>
      </c>
      <c r="F4301" s="3">
        <f>IF(H4300=1,"",D4301+_xlfn.XLOOKUP($B4301,Directions!$B:$B,Directions!D:D))</f>
        <v>57</v>
      </c>
      <c r="G4301" cm="1">
        <f t="array" ref="G4301">IF(H4301=1,"",IF(INDEX(map,F4301,E4301)="#",1,0))</f>
        <v>0</v>
      </c>
      <c r="H4301">
        <f>IF(Journey!H4300=1,1,IF(OR(E4301&lt;0,E4301&gt;Map!$A$1,F4301&lt;0,F4301&gt;Map!$A$1),1,0))</f>
        <v>0</v>
      </c>
    </row>
    <row r="4302" spans="1:8" x14ac:dyDescent="0.25">
      <c r="A4302">
        <v>4300</v>
      </c>
      <c r="B4302">
        <f t="shared" si="67"/>
        <v>3</v>
      </c>
      <c r="C4302">
        <f>IF(B4301&lt;&gt;B4302,C4301,IF(H4301=1,"",C4301+_xlfn.XLOOKUP($B4302,Directions!$B:$B,Directions!C:C)))</f>
        <v>43</v>
      </c>
      <c r="D4302">
        <f>IF(B4301&lt;&gt;B4302,D4301,IF(H4301=1,"",D4301+_xlfn.XLOOKUP($B4302,Directions!$B:$B,Directions!D:D)))</f>
        <v>57</v>
      </c>
      <c r="E4302" s="3">
        <f>IF(H4301=1,"",C4302+_xlfn.XLOOKUP($B4302,Directions!$B:$B,Directions!C:C))</f>
        <v>43</v>
      </c>
      <c r="F4302" s="3">
        <f>IF(H4301=1,"",D4302+_xlfn.XLOOKUP($B4302,Directions!$B:$B,Directions!D:D))</f>
        <v>58</v>
      </c>
      <c r="G4302" cm="1">
        <f t="array" ref="G4302">IF(H4302=1,"",IF(INDEX(map,F4302,E4302)="#",1,0))</f>
        <v>0</v>
      </c>
      <c r="H4302">
        <f>IF(Journey!H4301=1,1,IF(OR(E4302&lt;0,E4302&gt;Map!$A$1,F4302&lt;0,F4302&gt;Map!$A$1),1,0))</f>
        <v>0</v>
      </c>
    </row>
    <row r="4303" spans="1:8" x14ac:dyDescent="0.25">
      <c r="A4303">
        <v>4301</v>
      </c>
      <c r="B4303">
        <f t="shared" si="67"/>
        <v>3</v>
      </c>
      <c r="C4303">
        <f>IF(B4302&lt;&gt;B4303,C4302,IF(H4302=1,"",C4302+_xlfn.XLOOKUP($B4303,Directions!$B:$B,Directions!C:C)))</f>
        <v>43</v>
      </c>
      <c r="D4303">
        <f>IF(B4302&lt;&gt;B4303,D4302,IF(H4302=1,"",D4302+_xlfn.XLOOKUP($B4303,Directions!$B:$B,Directions!D:D)))</f>
        <v>58</v>
      </c>
      <c r="E4303" s="3">
        <f>IF(H4302=1,"",C4303+_xlfn.XLOOKUP($B4303,Directions!$B:$B,Directions!C:C))</f>
        <v>43</v>
      </c>
      <c r="F4303" s="3">
        <f>IF(H4302=1,"",D4303+_xlfn.XLOOKUP($B4303,Directions!$B:$B,Directions!D:D))</f>
        <v>59</v>
      </c>
      <c r="G4303" cm="1">
        <f t="array" ref="G4303">IF(H4303=1,"",IF(INDEX(map,F4303,E4303)="#",1,0))</f>
        <v>0</v>
      </c>
      <c r="H4303">
        <f>IF(Journey!H4302=1,1,IF(OR(E4303&lt;0,E4303&gt;Map!$A$1,F4303&lt;0,F4303&gt;Map!$A$1),1,0))</f>
        <v>0</v>
      </c>
    </row>
    <row r="4304" spans="1:8" x14ac:dyDescent="0.25">
      <c r="A4304">
        <v>4302</v>
      </c>
      <c r="B4304">
        <f t="shared" si="67"/>
        <v>3</v>
      </c>
      <c r="C4304">
        <f>IF(B4303&lt;&gt;B4304,C4303,IF(H4303=1,"",C4303+_xlfn.XLOOKUP($B4304,Directions!$B:$B,Directions!C:C)))</f>
        <v>43</v>
      </c>
      <c r="D4304">
        <f>IF(B4303&lt;&gt;B4304,D4303,IF(H4303=1,"",D4303+_xlfn.XLOOKUP($B4304,Directions!$B:$B,Directions!D:D)))</f>
        <v>59</v>
      </c>
      <c r="E4304" s="3">
        <f>IF(H4303=1,"",C4304+_xlfn.XLOOKUP($B4304,Directions!$B:$B,Directions!C:C))</f>
        <v>43</v>
      </c>
      <c r="F4304" s="3">
        <f>IF(H4303=1,"",D4304+_xlfn.XLOOKUP($B4304,Directions!$B:$B,Directions!D:D))</f>
        <v>60</v>
      </c>
      <c r="G4304" cm="1">
        <f t="array" ref="G4304">IF(H4304=1,"",IF(INDEX(map,F4304,E4304)="#",1,0))</f>
        <v>0</v>
      </c>
      <c r="H4304">
        <f>IF(Journey!H4303=1,1,IF(OR(E4304&lt;0,E4304&gt;Map!$A$1,F4304&lt;0,F4304&gt;Map!$A$1),1,0))</f>
        <v>0</v>
      </c>
    </row>
    <row r="4305" spans="1:8" x14ac:dyDescent="0.25">
      <c r="A4305">
        <v>4303</v>
      </c>
      <c r="B4305">
        <f t="shared" si="67"/>
        <v>3</v>
      </c>
      <c r="C4305">
        <f>IF(B4304&lt;&gt;B4305,C4304,IF(H4304=1,"",C4304+_xlfn.XLOOKUP($B4305,Directions!$B:$B,Directions!C:C)))</f>
        <v>43</v>
      </c>
      <c r="D4305">
        <f>IF(B4304&lt;&gt;B4305,D4304,IF(H4304=1,"",D4304+_xlfn.XLOOKUP($B4305,Directions!$B:$B,Directions!D:D)))</f>
        <v>60</v>
      </c>
      <c r="E4305" s="3">
        <f>IF(H4304=1,"",C4305+_xlfn.XLOOKUP($B4305,Directions!$B:$B,Directions!C:C))</f>
        <v>43</v>
      </c>
      <c r="F4305" s="3">
        <f>IF(H4304=1,"",D4305+_xlfn.XLOOKUP($B4305,Directions!$B:$B,Directions!D:D))</f>
        <v>61</v>
      </c>
      <c r="G4305" cm="1">
        <f t="array" ref="G4305">IF(H4305=1,"",IF(INDEX(map,F4305,E4305)="#",1,0))</f>
        <v>0</v>
      </c>
      <c r="H4305">
        <f>IF(Journey!H4304=1,1,IF(OR(E4305&lt;0,E4305&gt;Map!$A$1,F4305&lt;0,F4305&gt;Map!$A$1),1,0))</f>
        <v>0</v>
      </c>
    </row>
    <row r="4306" spans="1:8" x14ac:dyDescent="0.25">
      <c r="A4306">
        <v>4304</v>
      </c>
      <c r="B4306">
        <f t="shared" si="67"/>
        <v>3</v>
      </c>
      <c r="C4306">
        <f>IF(B4305&lt;&gt;B4306,C4305,IF(H4305=1,"",C4305+_xlfn.XLOOKUP($B4306,Directions!$B:$B,Directions!C:C)))</f>
        <v>43</v>
      </c>
      <c r="D4306">
        <f>IF(B4305&lt;&gt;B4306,D4305,IF(H4305=1,"",D4305+_xlfn.XLOOKUP($B4306,Directions!$B:$B,Directions!D:D)))</f>
        <v>61</v>
      </c>
      <c r="E4306" s="3">
        <f>IF(H4305=1,"",C4306+_xlfn.XLOOKUP($B4306,Directions!$B:$B,Directions!C:C))</f>
        <v>43</v>
      </c>
      <c r="F4306" s="3">
        <f>IF(H4305=1,"",D4306+_xlfn.XLOOKUP($B4306,Directions!$B:$B,Directions!D:D))</f>
        <v>62</v>
      </c>
      <c r="G4306" cm="1">
        <f t="array" ref="G4306">IF(H4306=1,"",IF(INDEX(map,F4306,E4306)="#",1,0))</f>
        <v>0</v>
      </c>
      <c r="H4306">
        <f>IF(Journey!H4305=1,1,IF(OR(E4306&lt;0,E4306&gt;Map!$A$1,F4306&lt;0,F4306&gt;Map!$A$1),1,0))</f>
        <v>0</v>
      </c>
    </row>
    <row r="4307" spans="1:8" x14ac:dyDescent="0.25">
      <c r="A4307">
        <v>4305</v>
      </c>
      <c r="B4307">
        <f t="shared" si="67"/>
        <v>3</v>
      </c>
      <c r="C4307">
        <f>IF(B4306&lt;&gt;B4307,C4306,IF(H4306=1,"",C4306+_xlfn.XLOOKUP($B4307,Directions!$B:$B,Directions!C:C)))</f>
        <v>43</v>
      </c>
      <c r="D4307">
        <f>IF(B4306&lt;&gt;B4307,D4306,IF(H4306=1,"",D4306+_xlfn.XLOOKUP($B4307,Directions!$B:$B,Directions!D:D)))</f>
        <v>62</v>
      </c>
      <c r="E4307" s="3">
        <f>IF(H4306=1,"",C4307+_xlfn.XLOOKUP($B4307,Directions!$B:$B,Directions!C:C))</f>
        <v>43</v>
      </c>
      <c r="F4307" s="3">
        <f>IF(H4306=1,"",D4307+_xlfn.XLOOKUP($B4307,Directions!$B:$B,Directions!D:D))</f>
        <v>63</v>
      </c>
      <c r="G4307" cm="1">
        <f t="array" ref="G4307">IF(H4307=1,"",IF(INDEX(map,F4307,E4307)="#",1,0))</f>
        <v>0</v>
      </c>
      <c r="H4307">
        <f>IF(Journey!H4306=1,1,IF(OR(E4307&lt;0,E4307&gt;Map!$A$1,F4307&lt;0,F4307&gt;Map!$A$1),1,0))</f>
        <v>0</v>
      </c>
    </row>
    <row r="4308" spans="1:8" x14ac:dyDescent="0.25">
      <c r="A4308">
        <v>4306</v>
      </c>
      <c r="B4308">
        <f t="shared" si="67"/>
        <v>3</v>
      </c>
      <c r="C4308">
        <f>IF(B4307&lt;&gt;B4308,C4307,IF(H4307=1,"",C4307+_xlfn.XLOOKUP($B4308,Directions!$B:$B,Directions!C:C)))</f>
        <v>43</v>
      </c>
      <c r="D4308">
        <f>IF(B4307&lt;&gt;B4308,D4307,IF(H4307=1,"",D4307+_xlfn.XLOOKUP($B4308,Directions!$B:$B,Directions!D:D)))</f>
        <v>63</v>
      </c>
      <c r="E4308" s="3">
        <f>IF(H4307=1,"",C4308+_xlfn.XLOOKUP($B4308,Directions!$B:$B,Directions!C:C))</f>
        <v>43</v>
      </c>
      <c r="F4308" s="3">
        <f>IF(H4307=1,"",D4308+_xlfn.XLOOKUP($B4308,Directions!$B:$B,Directions!D:D))</f>
        <v>64</v>
      </c>
      <c r="G4308" cm="1">
        <f t="array" ref="G4308">IF(H4308=1,"",IF(INDEX(map,F4308,E4308)="#",1,0))</f>
        <v>0</v>
      </c>
      <c r="H4308">
        <f>IF(Journey!H4307=1,1,IF(OR(E4308&lt;0,E4308&gt;Map!$A$1,F4308&lt;0,F4308&gt;Map!$A$1),1,0))</f>
        <v>0</v>
      </c>
    </row>
    <row r="4309" spans="1:8" x14ac:dyDescent="0.25">
      <c r="A4309">
        <v>4307</v>
      </c>
      <c r="B4309">
        <f t="shared" si="67"/>
        <v>3</v>
      </c>
      <c r="C4309">
        <f>IF(B4308&lt;&gt;B4309,C4308,IF(H4308=1,"",C4308+_xlfn.XLOOKUP($B4309,Directions!$B:$B,Directions!C:C)))</f>
        <v>43</v>
      </c>
      <c r="D4309">
        <f>IF(B4308&lt;&gt;B4309,D4308,IF(H4308=1,"",D4308+_xlfn.XLOOKUP($B4309,Directions!$B:$B,Directions!D:D)))</f>
        <v>64</v>
      </c>
      <c r="E4309" s="3">
        <f>IF(H4308=1,"",C4309+_xlfn.XLOOKUP($B4309,Directions!$B:$B,Directions!C:C))</f>
        <v>43</v>
      </c>
      <c r="F4309" s="3">
        <f>IF(H4308=1,"",D4309+_xlfn.XLOOKUP($B4309,Directions!$B:$B,Directions!D:D))</f>
        <v>65</v>
      </c>
      <c r="G4309" cm="1">
        <f t="array" ref="G4309">IF(H4309=1,"",IF(INDEX(map,F4309,E4309)="#",1,0))</f>
        <v>0</v>
      </c>
      <c r="H4309">
        <f>IF(Journey!H4308=1,1,IF(OR(E4309&lt;0,E4309&gt;Map!$A$1,F4309&lt;0,F4309&gt;Map!$A$1),1,0))</f>
        <v>0</v>
      </c>
    </row>
    <row r="4310" spans="1:8" x14ac:dyDescent="0.25">
      <c r="A4310">
        <v>4308</v>
      </c>
      <c r="B4310">
        <f t="shared" si="67"/>
        <v>3</v>
      </c>
      <c r="C4310">
        <f>IF(B4309&lt;&gt;B4310,C4309,IF(H4309=1,"",C4309+_xlfn.XLOOKUP($B4310,Directions!$B:$B,Directions!C:C)))</f>
        <v>43</v>
      </c>
      <c r="D4310">
        <f>IF(B4309&lt;&gt;B4310,D4309,IF(H4309=1,"",D4309+_xlfn.XLOOKUP($B4310,Directions!$B:$B,Directions!D:D)))</f>
        <v>65</v>
      </c>
      <c r="E4310" s="3">
        <f>IF(H4309=1,"",C4310+_xlfn.XLOOKUP($B4310,Directions!$B:$B,Directions!C:C))</f>
        <v>43</v>
      </c>
      <c r="F4310" s="3">
        <f>IF(H4309=1,"",D4310+_xlfn.XLOOKUP($B4310,Directions!$B:$B,Directions!D:D))</f>
        <v>66</v>
      </c>
      <c r="G4310" cm="1">
        <f t="array" ref="G4310">IF(H4310=1,"",IF(INDEX(map,F4310,E4310)="#",1,0))</f>
        <v>0</v>
      </c>
      <c r="H4310">
        <f>IF(Journey!H4309=1,1,IF(OR(E4310&lt;0,E4310&gt;Map!$A$1,F4310&lt;0,F4310&gt;Map!$A$1),1,0))</f>
        <v>0</v>
      </c>
    </row>
    <row r="4311" spans="1:8" x14ac:dyDescent="0.25">
      <c r="A4311">
        <v>4309</v>
      </c>
      <c r="B4311">
        <f t="shared" si="67"/>
        <v>3</v>
      </c>
      <c r="C4311">
        <f>IF(B4310&lt;&gt;B4311,C4310,IF(H4310=1,"",C4310+_xlfn.XLOOKUP($B4311,Directions!$B:$B,Directions!C:C)))</f>
        <v>43</v>
      </c>
      <c r="D4311">
        <f>IF(B4310&lt;&gt;B4311,D4310,IF(H4310=1,"",D4310+_xlfn.XLOOKUP($B4311,Directions!$B:$B,Directions!D:D)))</f>
        <v>66</v>
      </c>
      <c r="E4311" s="3">
        <f>IF(H4310=1,"",C4311+_xlfn.XLOOKUP($B4311,Directions!$B:$B,Directions!C:C))</f>
        <v>43</v>
      </c>
      <c r="F4311" s="3">
        <f>IF(H4310=1,"",D4311+_xlfn.XLOOKUP($B4311,Directions!$B:$B,Directions!D:D))</f>
        <v>67</v>
      </c>
      <c r="G4311" cm="1">
        <f t="array" ref="G4311">IF(H4311=1,"",IF(INDEX(map,F4311,E4311)="#",1,0))</f>
        <v>0</v>
      </c>
      <c r="H4311">
        <f>IF(Journey!H4310=1,1,IF(OR(E4311&lt;0,E4311&gt;Map!$A$1,F4311&lt;0,F4311&gt;Map!$A$1),1,0))</f>
        <v>0</v>
      </c>
    </row>
    <row r="4312" spans="1:8" x14ac:dyDescent="0.25">
      <c r="A4312">
        <v>4310</v>
      </c>
      <c r="B4312">
        <f t="shared" si="67"/>
        <v>3</v>
      </c>
      <c r="C4312">
        <f>IF(B4311&lt;&gt;B4312,C4311,IF(H4311=1,"",C4311+_xlfn.XLOOKUP($B4312,Directions!$B:$B,Directions!C:C)))</f>
        <v>43</v>
      </c>
      <c r="D4312">
        <f>IF(B4311&lt;&gt;B4312,D4311,IF(H4311=1,"",D4311+_xlfn.XLOOKUP($B4312,Directions!$B:$B,Directions!D:D)))</f>
        <v>67</v>
      </c>
      <c r="E4312" s="3">
        <f>IF(H4311=1,"",C4312+_xlfn.XLOOKUP($B4312,Directions!$B:$B,Directions!C:C))</f>
        <v>43</v>
      </c>
      <c r="F4312" s="3">
        <f>IF(H4311=1,"",D4312+_xlfn.XLOOKUP($B4312,Directions!$B:$B,Directions!D:D))</f>
        <v>68</v>
      </c>
      <c r="G4312" cm="1">
        <f t="array" ref="G4312">IF(H4312=1,"",IF(INDEX(map,F4312,E4312)="#",1,0))</f>
        <v>0</v>
      </c>
      <c r="H4312">
        <f>IF(Journey!H4311=1,1,IF(OR(E4312&lt;0,E4312&gt;Map!$A$1,F4312&lt;0,F4312&gt;Map!$A$1),1,0))</f>
        <v>0</v>
      </c>
    </row>
    <row r="4313" spans="1:8" x14ac:dyDescent="0.25">
      <c r="A4313">
        <v>4311</v>
      </c>
      <c r="B4313">
        <f t="shared" si="67"/>
        <v>3</v>
      </c>
      <c r="C4313">
        <f>IF(B4312&lt;&gt;B4313,C4312,IF(H4312=1,"",C4312+_xlfn.XLOOKUP($B4313,Directions!$B:$B,Directions!C:C)))</f>
        <v>43</v>
      </c>
      <c r="D4313">
        <f>IF(B4312&lt;&gt;B4313,D4312,IF(H4312=1,"",D4312+_xlfn.XLOOKUP($B4313,Directions!$B:$B,Directions!D:D)))</f>
        <v>68</v>
      </c>
      <c r="E4313" s="3">
        <f>IF(H4312=1,"",C4313+_xlfn.XLOOKUP($B4313,Directions!$B:$B,Directions!C:C))</f>
        <v>43</v>
      </c>
      <c r="F4313" s="3">
        <f>IF(H4312=1,"",D4313+_xlfn.XLOOKUP($B4313,Directions!$B:$B,Directions!D:D))</f>
        <v>69</v>
      </c>
      <c r="G4313" cm="1">
        <f t="array" ref="G4313">IF(H4313=1,"",IF(INDEX(map,F4313,E4313)="#",1,0))</f>
        <v>0</v>
      </c>
      <c r="H4313">
        <f>IF(Journey!H4312=1,1,IF(OR(E4313&lt;0,E4313&gt;Map!$A$1,F4313&lt;0,F4313&gt;Map!$A$1),1,0))</f>
        <v>0</v>
      </c>
    </row>
    <row r="4314" spans="1:8" x14ac:dyDescent="0.25">
      <c r="A4314">
        <v>4312</v>
      </c>
      <c r="B4314">
        <f t="shared" si="67"/>
        <v>3</v>
      </c>
      <c r="C4314">
        <f>IF(B4313&lt;&gt;B4314,C4313,IF(H4313=1,"",C4313+_xlfn.XLOOKUP($B4314,Directions!$B:$B,Directions!C:C)))</f>
        <v>43</v>
      </c>
      <c r="D4314">
        <f>IF(B4313&lt;&gt;B4314,D4313,IF(H4313=1,"",D4313+_xlfn.XLOOKUP($B4314,Directions!$B:$B,Directions!D:D)))</f>
        <v>69</v>
      </c>
      <c r="E4314" s="3">
        <f>IF(H4313=1,"",C4314+_xlfn.XLOOKUP($B4314,Directions!$B:$B,Directions!C:C))</f>
        <v>43</v>
      </c>
      <c r="F4314" s="3">
        <f>IF(H4313=1,"",D4314+_xlfn.XLOOKUP($B4314,Directions!$B:$B,Directions!D:D))</f>
        <v>70</v>
      </c>
      <c r="G4314" cm="1">
        <f t="array" ref="G4314">IF(H4314=1,"",IF(INDEX(map,F4314,E4314)="#",1,0))</f>
        <v>0</v>
      </c>
      <c r="H4314">
        <f>IF(Journey!H4313=1,1,IF(OR(E4314&lt;0,E4314&gt;Map!$A$1,F4314&lt;0,F4314&gt;Map!$A$1),1,0))</f>
        <v>0</v>
      </c>
    </row>
    <row r="4315" spans="1:8" x14ac:dyDescent="0.25">
      <c r="A4315">
        <v>4313</v>
      </c>
      <c r="B4315">
        <f t="shared" si="67"/>
        <v>3</v>
      </c>
      <c r="C4315">
        <f>IF(B4314&lt;&gt;B4315,C4314,IF(H4314=1,"",C4314+_xlfn.XLOOKUP($B4315,Directions!$B:$B,Directions!C:C)))</f>
        <v>43</v>
      </c>
      <c r="D4315">
        <f>IF(B4314&lt;&gt;B4315,D4314,IF(H4314=1,"",D4314+_xlfn.XLOOKUP($B4315,Directions!$B:$B,Directions!D:D)))</f>
        <v>70</v>
      </c>
      <c r="E4315" s="3">
        <f>IF(H4314=1,"",C4315+_xlfn.XLOOKUP($B4315,Directions!$B:$B,Directions!C:C))</f>
        <v>43</v>
      </c>
      <c r="F4315" s="3">
        <f>IF(H4314=1,"",D4315+_xlfn.XLOOKUP($B4315,Directions!$B:$B,Directions!D:D))</f>
        <v>71</v>
      </c>
      <c r="G4315" cm="1">
        <f t="array" ref="G4315">IF(H4315=1,"",IF(INDEX(map,F4315,E4315)="#",1,0))</f>
        <v>0</v>
      </c>
      <c r="H4315">
        <f>IF(Journey!H4314=1,1,IF(OR(E4315&lt;0,E4315&gt;Map!$A$1,F4315&lt;0,F4315&gt;Map!$A$1),1,0))</f>
        <v>0</v>
      </c>
    </row>
    <row r="4316" spans="1:8" x14ac:dyDescent="0.25">
      <c r="A4316">
        <v>4314</v>
      </c>
      <c r="B4316">
        <f t="shared" si="67"/>
        <v>3</v>
      </c>
      <c r="C4316">
        <f>IF(B4315&lt;&gt;B4316,C4315,IF(H4315=1,"",C4315+_xlfn.XLOOKUP($B4316,Directions!$B:$B,Directions!C:C)))</f>
        <v>43</v>
      </c>
      <c r="D4316">
        <f>IF(B4315&lt;&gt;B4316,D4315,IF(H4315=1,"",D4315+_xlfn.XLOOKUP($B4316,Directions!$B:$B,Directions!D:D)))</f>
        <v>71</v>
      </c>
      <c r="E4316" s="3">
        <f>IF(H4315=1,"",C4316+_xlfn.XLOOKUP($B4316,Directions!$B:$B,Directions!C:C))</f>
        <v>43</v>
      </c>
      <c r="F4316" s="3">
        <f>IF(H4315=1,"",D4316+_xlfn.XLOOKUP($B4316,Directions!$B:$B,Directions!D:D))</f>
        <v>72</v>
      </c>
      <c r="G4316" cm="1">
        <f t="array" ref="G4316">IF(H4316=1,"",IF(INDEX(map,F4316,E4316)="#",1,0))</f>
        <v>0</v>
      </c>
      <c r="H4316">
        <f>IF(Journey!H4315=1,1,IF(OR(E4316&lt;0,E4316&gt;Map!$A$1,F4316&lt;0,F4316&gt;Map!$A$1),1,0))</f>
        <v>0</v>
      </c>
    </row>
    <row r="4317" spans="1:8" x14ac:dyDescent="0.25">
      <c r="A4317">
        <v>4315</v>
      </c>
      <c r="B4317">
        <f t="shared" si="67"/>
        <v>3</v>
      </c>
      <c r="C4317">
        <f>IF(B4316&lt;&gt;B4317,C4316,IF(H4316=1,"",C4316+_xlfn.XLOOKUP($B4317,Directions!$B:$B,Directions!C:C)))</f>
        <v>43</v>
      </c>
      <c r="D4317">
        <f>IF(B4316&lt;&gt;B4317,D4316,IF(H4316=1,"",D4316+_xlfn.XLOOKUP($B4317,Directions!$B:$B,Directions!D:D)))</f>
        <v>72</v>
      </c>
      <c r="E4317" s="3">
        <f>IF(H4316=1,"",C4317+_xlfn.XLOOKUP($B4317,Directions!$B:$B,Directions!C:C))</f>
        <v>43</v>
      </c>
      <c r="F4317" s="3">
        <f>IF(H4316=1,"",D4317+_xlfn.XLOOKUP($B4317,Directions!$B:$B,Directions!D:D))</f>
        <v>73</v>
      </c>
      <c r="G4317" cm="1">
        <f t="array" ref="G4317">IF(H4317=1,"",IF(INDEX(map,F4317,E4317)="#",1,0))</f>
        <v>0</v>
      </c>
      <c r="H4317">
        <f>IF(Journey!H4316=1,1,IF(OR(E4317&lt;0,E4317&gt;Map!$A$1,F4317&lt;0,F4317&gt;Map!$A$1),1,0))</f>
        <v>0</v>
      </c>
    </row>
    <row r="4318" spans="1:8" x14ac:dyDescent="0.25">
      <c r="A4318">
        <v>4316</v>
      </c>
      <c r="B4318">
        <f t="shared" si="67"/>
        <v>3</v>
      </c>
      <c r="C4318">
        <f>IF(B4317&lt;&gt;B4318,C4317,IF(H4317=1,"",C4317+_xlfn.XLOOKUP($B4318,Directions!$B:$B,Directions!C:C)))</f>
        <v>43</v>
      </c>
      <c r="D4318">
        <f>IF(B4317&lt;&gt;B4318,D4317,IF(H4317=1,"",D4317+_xlfn.XLOOKUP($B4318,Directions!$B:$B,Directions!D:D)))</f>
        <v>73</v>
      </c>
      <c r="E4318" s="3">
        <f>IF(H4317=1,"",C4318+_xlfn.XLOOKUP($B4318,Directions!$B:$B,Directions!C:C))</f>
        <v>43</v>
      </c>
      <c r="F4318" s="3">
        <f>IF(H4317=1,"",D4318+_xlfn.XLOOKUP($B4318,Directions!$B:$B,Directions!D:D))</f>
        <v>74</v>
      </c>
      <c r="G4318" cm="1">
        <f t="array" ref="G4318">IF(H4318=1,"",IF(INDEX(map,F4318,E4318)="#",1,0))</f>
        <v>0</v>
      </c>
      <c r="H4318">
        <f>IF(Journey!H4317=1,1,IF(OR(E4318&lt;0,E4318&gt;Map!$A$1,F4318&lt;0,F4318&gt;Map!$A$1),1,0))</f>
        <v>0</v>
      </c>
    </row>
    <row r="4319" spans="1:8" x14ac:dyDescent="0.25">
      <c r="A4319">
        <v>4317</v>
      </c>
      <c r="B4319">
        <f t="shared" si="67"/>
        <v>3</v>
      </c>
      <c r="C4319">
        <f>IF(B4318&lt;&gt;B4319,C4318,IF(H4318=1,"",C4318+_xlfn.XLOOKUP($B4319,Directions!$B:$B,Directions!C:C)))</f>
        <v>43</v>
      </c>
      <c r="D4319">
        <f>IF(B4318&lt;&gt;B4319,D4318,IF(H4318=1,"",D4318+_xlfn.XLOOKUP($B4319,Directions!$B:$B,Directions!D:D)))</f>
        <v>74</v>
      </c>
      <c r="E4319" s="3">
        <f>IF(H4318=1,"",C4319+_xlfn.XLOOKUP($B4319,Directions!$B:$B,Directions!C:C))</f>
        <v>43</v>
      </c>
      <c r="F4319" s="3">
        <f>IF(H4318=1,"",D4319+_xlfn.XLOOKUP($B4319,Directions!$B:$B,Directions!D:D))</f>
        <v>75</v>
      </c>
      <c r="G4319" cm="1">
        <f t="array" ref="G4319">IF(H4319=1,"",IF(INDEX(map,F4319,E4319)="#",1,0))</f>
        <v>0</v>
      </c>
      <c r="H4319">
        <f>IF(Journey!H4318=1,1,IF(OR(E4319&lt;0,E4319&gt;Map!$A$1,F4319&lt;0,F4319&gt;Map!$A$1),1,0))</f>
        <v>0</v>
      </c>
    </row>
    <row r="4320" spans="1:8" x14ac:dyDescent="0.25">
      <c r="A4320">
        <v>4318</v>
      </c>
      <c r="B4320">
        <f t="shared" si="67"/>
        <v>3</v>
      </c>
      <c r="C4320">
        <f>IF(B4319&lt;&gt;B4320,C4319,IF(H4319=1,"",C4319+_xlfn.XLOOKUP($B4320,Directions!$B:$B,Directions!C:C)))</f>
        <v>43</v>
      </c>
      <c r="D4320">
        <f>IF(B4319&lt;&gt;B4320,D4319,IF(H4319=1,"",D4319+_xlfn.XLOOKUP($B4320,Directions!$B:$B,Directions!D:D)))</f>
        <v>75</v>
      </c>
      <c r="E4320" s="3">
        <f>IF(H4319=1,"",C4320+_xlfn.XLOOKUP($B4320,Directions!$B:$B,Directions!C:C))</f>
        <v>43</v>
      </c>
      <c r="F4320" s="3">
        <f>IF(H4319=1,"",D4320+_xlfn.XLOOKUP($B4320,Directions!$B:$B,Directions!D:D))</f>
        <v>76</v>
      </c>
      <c r="G4320" cm="1">
        <f t="array" ref="G4320">IF(H4320=1,"",IF(INDEX(map,F4320,E4320)="#",1,0))</f>
        <v>0</v>
      </c>
      <c r="H4320">
        <f>IF(Journey!H4319=1,1,IF(OR(E4320&lt;0,E4320&gt;Map!$A$1,F4320&lt;0,F4320&gt;Map!$A$1),1,0))</f>
        <v>0</v>
      </c>
    </row>
    <row r="4321" spans="1:8" x14ac:dyDescent="0.25">
      <c r="A4321">
        <v>4319</v>
      </c>
      <c r="B4321">
        <f t="shared" si="67"/>
        <v>3</v>
      </c>
      <c r="C4321">
        <f>IF(B4320&lt;&gt;B4321,C4320,IF(H4320=1,"",C4320+_xlfn.XLOOKUP($B4321,Directions!$B:$B,Directions!C:C)))</f>
        <v>43</v>
      </c>
      <c r="D4321">
        <f>IF(B4320&lt;&gt;B4321,D4320,IF(H4320=1,"",D4320+_xlfn.XLOOKUP($B4321,Directions!$B:$B,Directions!D:D)))</f>
        <v>76</v>
      </c>
      <c r="E4321" s="3">
        <f>IF(H4320=1,"",C4321+_xlfn.XLOOKUP($B4321,Directions!$B:$B,Directions!C:C))</f>
        <v>43</v>
      </c>
      <c r="F4321" s="3">
        <f>IF(H4320=1,"",D4321+_xlfn.XLOOKUP($B4321,Directions!$B:$B,Directions!D:D))</f>
        <v>77</v>
      </c>
      <c r="G4321" cm="1">
        <f t="array" ref="G4321">IF(H4321=1,"",IF(INDEX(map,F4321,E4321)="#",1,0))</f>
        <v>0</v>
      </c>
      <c r="H4321">
        <f>IF(Journey!H4320=1,1,IF(OR(E4321&lt;0,E4321&gt;Map!$A$1,F4321&lt;0,F4321&gt;Map!$A$1),1,0))</f>
        <v>0</v>
      </c>
    </row>
    <row r="4322" spans="1:8" x14ac:dyDescent="0.25">
      <c r="A4322">
        <v>4320</v>
      </c>
      <c r="B4322">
        <f t="shared" si="67"/>
        <v>3</v>
      </c>
      <c r="C4322">
        <f>IF(B4321&lt;&gt;B4322,C4321,IF(H4321=1,"",C4321+_xlfn.XLOOKUP($B4322,Directions!$B:$B,Directions!C:C)))</f>
        <v>43</v>
      </c>
      <c r="D4322">
        <f>IF(B4321&lt;&gt;B4322,D4321,IF(H4321=1,"",D4321+_xlfn.XLOOKUP($B4322,Directions!$B:$B,Directions!D:D)))</f>
        <v>77</v>
      </c>
      <c r="E4322" s="3">
        <f>IF(H4321=1,"",C4322+_xlfn.XLOOKUP($B4322,Directions!$B:$B,Directions!C:C))</f>
        <v>43</v>
      </c>
      <c r="F4322" s="3">
        <f>IF(H4321=1,"",D4322+_xlfn.XLOOKUP($B4322,Directions!$B:$B,Directions!D:D))</f>
        <v>78</v>
      </c>
      <c r="G4322" cm="1">
        <f t="array" ref="G4322">IF(H4322=1,"",IF(INDEX(map,F4322,E4322)="#",1,0))</f>
        <v>0</v>
      </c>
      <c r="H4322">
        <f>IF(Journey!H4321=1,1,IF(OR(E4322&lt;0,E4322&gt;Map!$A$1,F4322&lt;0,F4322&gt;Map!$A$1),1,0))</f>
        <v>0</v>
      </c>
    </row>
    <row r="4323" spans="1:8" x14ac:dyDescent="0.25">
      <c r="A4323">
        <v>4321</v>
      </c>
      <c r="B4323">
        <f t="shared" si="67"/>
        <v>3</v>
      </c>
      <c r="C4323">
        <f>IF(B4322&lt;&gt;B4323,C4322,IF(H4322=1,"",C4322+_xlfn.XLOOKUP($B4323,Directions!$B:$B,Directions!C:C)))</f>
        <v>43</v>
      </c>
      <c r="D4323">
        <f>IF(B4322&lt;&gt;B4323,D4322,IF(H4322=1,"",D4322+_xlfn.XLOOKUP($B4323,Directions!$B:$B,Directions!D:D)))</f>
        <v>78</v>
      </c>
      <c r="E4323" s="3">
        <f>IF(H4322=1,"",C4323+_xlfn.XLOOKUP($B4323,Directions!$B:$B,Directions!C:C))</f>
        <v>43</v>
      </c>
      <c r="F4323" s="3">
        <f>IF(H4322=1,"",D4323+_xlfn.XLOOKUP($B4323,Directions!$B:$B,Directions!D:D))</f>
        <v>79</v>
      </c>
      <c r="G4323" cm="1">
        <f t="array" ref="G4323">IF(H4323=1,"",IF(INDEX(map,F4323,E4323)="#",1,0))</f>
        <v>0</v>
      </c>
      <c r="H4323">
        <f>IF(Journey!H4322=1,1,IF(OR(E4323&lt;0,E4323&gt;Map!$A$1,F4323&lt;0,F4323&gt;Map!$A$1),1,0))</f>
        <v>0</v>
      </c>
    </row>
    <row r="4324" spans="1:8" x14ac:dyDescent="0.25">
      <c r="A4324">
        <v>4322</v>
      </c>
      <c r="B4324">
        <f t="shared" si="67"/>
        <v>3</v>
      </c>
      <c r="C4324">
        <f>IF(B4323&lt;&gt;B4324,C4323,IF(H4323=1,"",C4323+_xlfn.XLOOKUP($B4324,Directions!$B:$B,Directions!C:C)))</f>
        <v>43</v>
      </c>
      <c r="D4324">
        <f>IF(B4323&lt;&gt;B4324,D4323,IF(H4323=1,"",D4323+_xlfn.XLOOKUP($B4324,Directions!$B:$B,Directions!D:D)))</f>
        <v>79</v>
      </c>
      <c r="E4324" s="3">
        <f>IF(H4323=1,"",C4324+_xlfn.XLOOKUP($B4324,Directions!$B:$B,Directions!C:C))</f>
        <v>43</v>
      </c>
      <c r="F4324" s="3">
        <f>IF(H4323=1,"",D4324+_xlfn.XLOOKUP($B4324,Directions!$B:$B,Directions!D:D))</f>
        <v>80</v>
      </c>
      <c r="G4324" cm="1">
        <f t="array" ref="G4324">IF(H4324=1,"",IF(INDEX(map,F4324,E4324)="#",1,0))</f>
        <v>0</v>
      </c>
      <c r="H4324">
        <f>IF(Journey!H4323=1,1,IF(OR(E4324&lt;0,E4324&gt;Map!$A$1,F4324&lt;0,F4324&gt;Map!$A$1),1,0))</f>
        <v>0</v>
      </c>
    </row>
    <row r="4325" spans="1:8" x14ac:dyDescent="0.25">
      <c r="A4325">
        <v>4323</v>
      </c>
      <c r="B4325">
        <f t="shared" si="67"/>
        <v>3</v>
      </c>
      <c r="C4325">
        <f>IF(B4324&lt;&gt;B4325,C4324,IF(H4324=1,"",C4324+_xlfn.XLOOKUP($B4325,Directions!$B:$B,Directions!C:C)))</f>
        <v>43</v>
      </c>
      <c r="D4325">
        <f>IF(B4324&lt;&gt;B4325,D4324,IF(H4324=1,"",D4324+_xlfn.XLOOKUP($B4325,Directions!$B:$B,Directions!D:D)))</f>
        <v>80</v>
      </c>
      <c r="E4325" s="3">
        <f>IF(H4324=1,"",C4325+_xlfn.XLOOKUP($B4325,Directions!$B:$B,Directions!C:C))</f>
        <v>43</v>
      </c>
      <c r="F4325" s="3">
        <f>IF(H4324=1,"",D4325+_xlfn.XLOOKUP($B4325,Directions!$B:$B,Directions!D:D))</f>
        <v>81</v>
      </c>
      <c r="G4325" cm="1">
        <f t="array" ref="G4325">IF(H4325=1,"",IF(INDEX(map,F4325,E4325)="#",1,0))</f>
        <v>0</v>
      </c>
      <c r="H4325">
        <f>IF(Journey!H4324=1,1,IF(OR(E4325&lt;0,E4325&gt;Map!$A$1,F4325&lt;0,F4325&gt;Map!$A$1),1,0))</f>
        <v>0</v>
      </c>
    </row>
    <row r="4326" spans="1:8" x14ac:dyDescent="0.25">
      <c r="A4326">
        <v>4324</v>
      </c>
      <c r="B4326">
        <f t="shared" si="67"/>
        <v>3</v>
      </c>
      <c r="C4326">
        <f>IF(B4325&lt;&gt;B4326,C4325,IF(H4325=1,"",C4325+_xlfn.XLOOKUP($B4326,Directions!$B:$B,Directions!C:C)))</f>
        <v>43</v>
      </c>
      <c r="D4326">
        <f>IF(B4325&lt;&gt;B4326,D4325,IF(H4325=1,"",D4325+_xlfn.XLOOKUP($B4326,Directions!$B:$B,Directions!D:D)))</f>
        <v>81</v>
      </c>
      <c r="E4326" s="3">
        <f>IF(H4325=1,"",C4326+_xlfn.XLOOKUP($B4326,Directions!$B:$B,Directions!C:C))</f>
        <v>43</v>
      </c>
      <c r="F4326" s="3">
        <f>IF(H4325=1,"",D4326+_xlfn.XLOOKUP($B4326,Directions!$B:$B,Directions!D:D))</f>
        <v>82</v>
      </c>
      <c r="G4326" cm="1">
        <f t="array" ref="G4326">IF(H4326=1,"",IF(INDEX(map,F4326,E4326)="#",1,0))</f>
        <v>0</v>
      </c>
      <c r="H4326">
        <f>IF(Journey!H4325=1,1,IF(OR(E4326&lt;0,E4326&gt;Map!$A$1,F4326&lt;0,F4326&gt;Map!$A$1),1,0))</f>
        <v>0</v>
      </c>
    </row>
    <row r="4327" spans="1:8" x14ac:dyDescent="0.25">
      <c r="A4327">
        <v>4325</v>
      </c>
      <c r="B4327">
        <f t="shared" si="67"/>
        <v>3</v>
      </c>
      <c r="C4327">
        <f>IF(B4326&lt;&gt;B4327,C4326,IF(H4326=1,"",C4326+_xlfn.XLOOKUP($B4327,Directions!$B:$B,Directions!C:C)))</f>
        <v>43</v>
      </c>
      <c r="D4327">
        <f>IF(B4326&lt;&gt;B4327,D4326,IF(H4326=1,"",D4326+_xlfn.XLOOKUP($B4327,Directions!$B:$B,Directions!D:D)))</f>
        <v>82</v>
      </c>
      <c r="E4327" s="3">
        <f>IF(H4326=1,"",C4327+_xlfn.XLOOKUP($B4327,Directions!$B:$B,Directions!C:C))</f>
        <v>43</v>
      </c>
      <c r="F4327" s="3">
        <f>IF(H4326=1,"",D4327+_xlfn.XLOOKUP($B4327,Directions!$B:$B,Directions!D:D))</f>
        <v>83</v>
      </c>
      <c r="G4327" cm="1">
        <f t="array" ref="G4327">IF(H4327=1,"",IF(INDEX(map,F4327,E4327)="#",1,0))</f>
        <v>0</v>
      </c>
      <c r="H4327">
        <f>IF(Journey!H4326=1,1,IF(OR(E4327&lt;0,E4327&gt;Map!$A$1,F4327&lt;0,F4327&gt;Map!$A$1),1,0))</f>
        <v>0</v>
      </c>
    </row>
    <row r="4328" spans="1:8" x14ac:dyDescent="0.25">
      <c r="A4328">
        <v>4326</v>
      </c>
      <c r="B4328">
        <f t="shared" si="67"/>
        <v>3</v>
      </c>
      <c r="C4328">
        <f>IF(B4327&lt;&gt;B4328,C4327,IF(H4327=1,"",C4327+_xlfn.XLOOKUP($B4328,Directions!$B:$B,Directions!C:C)))</f>
        <v>43</v>
      </c>
      <c r="D4328">
        <f>IF(B4327&lt;&gt;B4328,D4327,IF(H4327=1,"",D4327+_xlfn.XLOOKUP($B4328,Directions!$B:$B,Directions!D:D)))</f>
        <v>83</v>
      </c>
      <c r="E4328" s="3">
        <f>IF(H4327=1,"",C4328+_xlfn.XLOOKUP($B4328,Directions!$B:$B,Directions!C:C))</f>
        <v>43</v>
      </c>
      <c r="F4328" s="3">
        <f>IF(H4327=1,"",D4328+_xlfn.XLOOKUP($B4328,Directions!$B:$B,Directions!D:D))</f>
        <v>84</v>
      </c>
      <c r="G4328" cm="1">
        <f t="array" ref="G4328">IF(H4328=1,"",IF(INDEX(map,F4328,E4328)="#",1,0))</f>
        <v>0</v>
      </c>
      <c r="H4328">
        <f>IF(Journey!H4327=1,1,IF(OR(E4328&lt;0,E4328&gt;Map!$A$1,F4328&lt;0,F4328&gt;Map!$A$1),1,0))</f>
        <v>0</v>
      </c>
    </row>
    <row r="4329" spans="1:8" x14ac:dyDescent="0.25">
      <c r="A4329">
        <v>4327</v>
      </c>
      <c r="B4329">
        <f t="shared" si="67"/>
        <v>3</v>
      </c>
      <c r="C4329">
        <f>IF(B4328&lt;&gt;B4329,C4328,IF(H4328=1,"",C4328+_xlfn.XLOOKUP($B4329,Directions!$B:$B,Directions!C:C)))</f>
        <v>43</v>
      </c>
      <c r="D4329">
        <f>IF(B4328&lt;&gt;B4329,D4328,IF(H4328=1,"",D4328+_xlfn.XLOOKUP($B4329,Directions!$B:$B,Directions!D:D)))</f>
        <v>84</v>
      </c>
      <c r="E4329" s="3">
        <f>IF(H4328=1,"",C4329+_xlfn.XLOOKUP($B4329,Directions!$B:$B,Directions!C:C))</f>
        <v>43</v>
      </c>
      <c r="F4329" s="3">
        <f>IF(H4328=1,"",D4329+_xlfn.XLOOKUP($B4329,Directions!$B:$B,Directions!D:D))</f>
        <v>85</v>
      </c>
      <c r="G4329" cm="1">
        <f t="array" ref="G4329">IF(H4329=1,"",IF(INDEX(map,F4329,E4329)="#",1,0))</f>
        <v>0</v>
      </c>
      <c r="H4329">
        <f>IF(Journey!H4328=1,1,IF(OR(E4329&lt;0,E4329&gt;Map!$A$1,F4329&lt;0,F4329&gt;Map!$A$1),1,0))</f>
        <v>0</v>
      </c>
    </row>
    <row r="4330" spans="1:8" x14ac:dyDescent="0.25">
      <c r="A4330">
        <v>4328</v>
      </c>
      <c r="B4330">
        <f t="shared" si="67"/>
        <v>3</v>
      </c>
      <c r="C4330">
        <f>IF(B4329&lt;&gt;B4330,C4329,IF(H4329=1,"",C4329+_xlfn.XLOOKUP($B4330,Directions!$B:$B,Directions!C:C)))</f>
        <v>43</v>
      </c>
      <c r="D4330">
        <f>IF(B4329&lt;&gt;B4330,D4329,IF(H4329=1,"",D4329+_xlfn.XLOOKUP($B4330,Directions!$B:$B,Directions!D:D)))</f>
        <v>85</v>
      </c>
      <c r="E4330" s="3">
        <f>IF(H4329=1,"",C4330+_xlfn.XLOOKUP($B4330,Directions!$B:$B,Directions!C:C))</f>
        <v>43</v>
      </c>
      <c r="F4330" s="3">
        <f>IF(H4329=1,"",D4330+_xlfn.XLOOKUP($B4330,Directions!$B:$B,Directions!D:D))</f>
        <v>86</v>
      </c>
      <c r="G4330" cm="1">
        <f t="array" ref="G4330">IF(H4330=1,"",IF(INDEX(map,F4330,E4330)="#",1,0))</f>
        <v>0</v>
      </c>
      <c r="H4330">
        <f>IF(Journey!H4329=1,1,IF(OR(E4330&lt;0,E4330&gt;Map!$A$1,F4330&lt;0,F4330&gt;Map!$A$1),1,0))</f>
        <v>0</v>
      </c>
    </row>
    <row r="4331" spans="1:8" x14ac:dyDescent="0.25">
      <c r="A4331">
        <v>4329</v>
      </c>
      <c r="B4331">
        <f t="shared" si="67"/>
        <v>3</v>
      </c>
      <c r="C4331">
        <f>IF(B4330&lt;&gt;B4331,C4330,IF(H4330=1,"",C4330+_xlfn.XLOOKUP($B4331,Directions!$B:$B,Directions!C:C)))</f>
        <v>43</v>
      </c>
      <c r="D4331">
        <f>IF(B4330&lt;&gt;B4331,D4330,IF(H4330=1,"",D4330+_xlfn.XLOOKUP($B4331,Directions!$B:$B,Directions!D:D)))</f>
        <v>86</v>
      </c>
      <c r="E4331" s="3">
        <f>IF(H4330=1,"",C4331+_xlfn.XLOOKUP($B4331,Directions!$B:$B,Directions!C:C))</f>
        <v>43</v>
      </c>
      <c r="F4331" s="3">
        <f>IF(H4330=1,"",D4331+_xlfn.XLOOKUP($B4331,Directions!$B:$B,Directions!D:D))</f>
        <v>87</v>
      </c>
      <c r="G4331" cm="1">
        <f t="array" ref="G4331">IF(H4331=1,"",IF(INDEX(map,F4331,E4331)="#",1,0))</f>
        <v>1</v>
      </c>
      <c r="H4331">
        <f>IF(Journey!H4330=1,1,IF(OR(E4331&lt;0,E4331&gt;Map!$A$1,F4331&lt;0,F4331&gt;Map!$A$1),1,0))</f>
        <v>0</v>
      </c>
    </row>
    <row r="4332" spans="1:8" x14ac:dyDescent="0.25">
      <c r="A4332">
        <v>4330</v>
      </c>
      <c r="B4332">
        <f t="shared" si="67"/>
        <v>4</v>
      </c>
      <c r="C4332">
        <f>IF(B4331&lt;&gt;B4332,C4331,IF(H4331=1,"",C4331+_xlfn.XLOOKUP($B4332,Directions!$B:$B,Directions!C:C)))</f>
        <v>43</v>
      </c>
      <c r="D4332">
        <f>IF(B4331&lt;&gt;B4332,D4331,IF(H4331=1,"",D4331+_xlfn.XLOOKUP($B4332,Directions!$B:$B,Directions!D:D)))</f>
        <v>86</v>
      </c>
      <c r="E4332" s="3">
        <f>IF(H4331=1,"",C4332+_xlfn.XLOOKUP($B4332,Directions!$B:$B,Directions!C:C))</f>
        <v>42</v>
      </c>
      <c r="F4332" s="3">
        <f>IF(H4331=1,"",D4332+_xlfn.XLOOKUP($B4332,Directions!$B:$B,Directions!D:D))</f>
        <v>86</v>
      </c>
      <c r="G4332" cm="1">
        <f t="array" ref="G4332">IF(H4332=1,"",IF(INDEX(map,F4332,E4332)="#",1,0))</f>
        <v>0</v>
      </c>
      <c r="H4332">
        <f>IF(Journey!H4331=1,1,IF(OR(E4332&lt;0,E4332&gt;Map!$A$1,F4332&lt;0,F4332&gt;Map!$A$1),1,0))</f>
        <v>0</v>
      </c>
    </row>
    <row r="4333" spans="1:8" x14ac:dyDescent="0.25">
      <c r="A4333">
        <v>4331</v>
      </c>
      <c r="B4333">
        <f t="shared" si="67"/>
        <v>4</v>
      </c>
      <c r="C4333">
        <f>IF(B4332&lt;&gt;B4333,C4332,IF(H4332=1,"",C4332+_xlfn.XLOOKUP($B4333,Directions!$B:$B,Directions!C:C)))</f>
        <v>42</v>
      </c>
      <c r="D4333">
        <f>IF(B4332&lt;&gt;B4333,D4332,IF(H4332=1,"",D4332+_xlfn.XLOOKUP($B4333,Directions!$B:$B,Directions!D:D)))</f>
        <v>86</v>
      </c>
      <c r="E4333" s="3">
        <f>IF(H4332=1,"",C4333+_xlfn.XLOOKUP($B4333,Directions!$B:$B,Directions!C:C))</f>
        <v>41</v>
      </c>
      <c r="F4333" s="3">
        <f>IF(H4332=1,"",D4333+_xlfn.XLOOKUP($B4333,Directions!$B:$B,Directions!D:D))</f>
        <v>86</v>
      </c>
      <c r="G4333" cm="1">
        <f t="array" ref="G4333">IF(H4333=1,"",IF(INDEX(map,F4333,E4333)="#",1,0))</f>
        <v>0</v>
      </c>
      <c r="H4333">
        <f>IF(Journey!H4332=1,1,IF(OR(E4333&lt;0,E4333&gt;Map!$A$1,F4333&lt;0,F4333&gt;Map!$A$1),1,0))</f>
        <v>0</v>
      </c>
    </row>
    <row r="4334" spans="1:8" x14ac:dyDescent="0.25">
      <c r="A4334">
        <v>4332</v>
      </c>
      <c r="B4334">
        <f t="shared" si="67"/>
        <v>4</v>
      </c>
      <c r="C4334">
        <f>IF(B4333&lt;&gt;B4334,C4333,IF(H4333=1,"",C4333+_xlfn.XLOOKUP($B4334,Directions!$B:$B,Directions!C:C)))</f>
        <v>41</v>
      </c>
      <c r="D4334">
        <f>IF(B4333&lt;&gt;B4334,D4333,IF(H4333=1,"",D4333+_xlfn.XLOOKUP($B4334,Directions!$B:$B,Directions!D:D)))</f>
        <v>86</v>
      </c>
      <c r="E4334" s="3">
        <f>IF(H4333=1,"",C4334+_xlfn.XLOOKUP($B4334,Directions!$B:$B,Directions!C:C))</f>
        <v>40</v>
      </c>
      <c r="F4334" s="3">
        <f>IF(H4333=1,"",D4334+_xlfn.XLOOKUP($B4334,Directions!$B:$B,Directions!D:D))</f>
        <v>86</v>
      </c>
      <c r="G4334" cm="1">
        <f t="array" ref="G4334">IF(H4334=1,"",IF(INDEX(map,F4334,E4334)="#",1,0))</f>
        <v>0</v>
      </c>
      <c r="H4334">
        <f>IF(Journey!H4333=1,1,IF(OR(E4334&lt;0,E4334&gt;Map!$A$1,F4334&lt;0,F4334&gt;Map!$A$1),1,0))</f>
        <v>0</v>
      </c>
    </row>
    <row r="4335" spans="1:8" x14ac:dyDescent="0.25">
      <c r="A4335">
        <v>4333</v>
      </c>
      <c r="B4335">
        <f t="shared" si="67"/>
        <v>4</v>
      </c>
      <c r="C4335">
        <f>IF(B4334&lt;&gt;B4335,C4334,IF(H4334=1,"",C4334+_xlfn.XLOOKUP($B4335,Directions!$B:$B,Directions!C:C)))</f>
        <v>40</v>
      </c>
      <c r="D4335">
        <f>IF(B4334&lt;&gt;B4335,D4334,IF(H4334=1,"",D4334+_xlfn.XLOOKUP($B4335,Directions!$B:$B,Directions!D:D)))</f>
        <v>86</v>
      </c>
      <c r="E4335" s="3">
        <f>IF(H4334=1,"",C4335+_xlfn.XLOOKUP($B4335,Directions!$B:$B,Directions!C:C))</f>
        <v>39</v>
      </c>
      <c r="F4335" s="3">
        <f>IF(H4334=1,"",D4335+_xlfn.XLOOKUP($B4335,Directions!$B:$B,Directions!D:D))</f>
        <v>86</v>
      </c>
      <c r="G4335" cm="1">
        <f t="array" ref="G4335">IF(H4335=1,"",IF(INDEX(map,F4335,E4335)="#",1,0))</f>
        <v>0</v>
      </c>
      <c r="H4335">
        <f>IF(Journey!H4334=1,1,IF(OR(E4335&lt;0,E4335&gt;Map!$A$1,F4335&lt;0,F4335&gt;Map!$A$1),1,0))</f>
        <v>0</v>
      </c>
    </row>
    <row r="4336" spans="1:8" x14ac:dyDescent="0.25">
      <c r="A4336">
        <v>4334</v>
      </c>
      <c r="B4336">
        <f t="shared" si="67"/>
        <v>4</v>
      </c>
      <c r="C4336">
        <f>IF(B4335&lt;&gt;B4336,C4335,IF(H4335=1,"",C4335+_xlfn.XLOOKUP($B4336,Directions!$B:$B,Directions!C:C)))</f>
        <v>39</v>
      </c>
      <c r="D4336">
        <f>IF(B4335&lt;&gt;B4336,D4335,IF(H4335=1,"",D4335+_xlfn.XLOOKUP($B4336,Directions!$B:$B,Directions!D:D)))</f>
        <v>86</v>
      </c>
      <c r="E4336" s="3">
        <f>IF(H4335=1,"",C4336+_xlfn.XLOOKUP($B4336,Directions!$B:$B,Directions!C:C))</f>
        <v>38</v>
      </c>
      <c r="F4336" s="3">
        <f>IF(H4335=1,"",D4336+_xlfn.XLOOKUP($B4336,Directions!$B:$B,Directions!D:D))</f>
        <v>86</v>
      </c>
      <c r="G4336" cm="1">
        <f t="array" ref="G4336">IF(H4336=1,"",IF(INDEX(map,F4336,E4336)="#",1,0))</f>
        <v>0</v>
      </c>
      <c r="H4336">
        <f>IF(Journey!H4335=1,1,IF(OR(E4336&lt;0,E4336&gt;Map!$A$1,F4336&lt;0,F4336&gt;Map!$A$1),1,0))</f>
        <v>0</v>
      </c>
    </row>
    <row r="4337" spans="1:8" x14ac:dyDescent="0.25">
      <c r="A4337">
        <v>4335</v>
      </c>
      <c r="B4337">
        <f t="shared" si="67"/>
        <v>4</v>
      </c>
      <c r="C4337">
        <f>IF(B4336&lt;&gt;B4337,C4336,IF(H4336=1,"",C4336+_xlfn.XLOOKUP($B4337,Directions!$B:$B,Directions!C:C)))</f>
        <v>38</v>
      </c>
      <c r="D4337">
        <f>IF(B4336&lt;&gt;B4337,D4336,IF(H4336=1,"",D4336+_xlfn.XLOOKUP($B4337,Directions!$B:$B,Directions!D:D)))</f>
        <v>86</v>
      </c>
      <c r="E4337" s="3">
        <f>IF(H4336=1,"",C4337+_xlfn.XLOOKUP($B4337,Directions!$B:$B,Directions!C:C))</f>
        <v>37</v>
      </c>
      <c r="F4337" s="3">
        <f>IF(H4336=1,"",D4337+_xlfn.XLOOKUP($B4337,Directions!$B:$B,Directions!D:D))</f>
        <v>86</v>
      </c>
      <c r="G4337" cm="1">
        <f t="array" ref="G4337">IF(H4337=1,"",IF(INDEX(map,F4337,E4337)="#",1,0))</f>
        <v>0</v>
      </c>
      <c r="H4337">
        <f>IF(Journey!H4336=1,1,IF(OR(E4337&lt;0,E4337&gt;Map!$A$1,F4337&lt;0,F4337&gt;Map!$A$1),1,0))</f>
        <v>0</v>
      </c>
    </row>
    <row r="4338" spans="1:8" x14ac:dyDescent="0.25">
      <c r="A4338">
        <v>4336</v>
      </c>
      <c r="B4338">
        <f t="shared" si="67"/>
        <v>4</v>
      </c>
      <c r="C4338">
        <f>IF(B4337&lt;&gt;B4338,C4337,IF(H4337=1,"",C4337+_xlfn.XLOOKUP($B4338,Directions!$B:$B,Directions!C:C)))</f>
        <v>37</v>
      </c>
      <c r="D4338">
        <f>IF(B4337&lt;&gt;B4338,D4337,IF(H4337=1,"",D4337+_xlfn.XLOOKUP($B4338,Directions!$B:$B,Directions!D:D)))</f>
        <v>86</v>
      </c>
      <c r="E4338" s="3">
        <f>IF(H4337=1,"",C4338+_xlfn.XLOOKUP($B4338,Directions!$B:$B,Directions!C:C))</f>
        <v>36</v>
      </c>
      <c r="F4338" s="3">
        <f>IF(H4337=1,"",D4338+_xlfn.XLOOKUP($B4338,Directions!$B:$B,Directions!D:D))</f>
        <v>86</v>
      </c>
      <c r="G4338" cm="1">
        <f t="array" ref="G4338">IF(H4338=1,"",IF(INDEX(map,F4338,E4338)="#",1,0))</f>
        <v>0</v>
      </c>
      <c r="H4338">
        <f>IF(Journey!H4337=1,1,IF(OR(E4338&lt;0,E4338&gt;Map!$A$1,F4338&lt;0,F4338&gt;Map!$A$1),1,0))</f>
        <v>0</v>
      </c>
    </row>
    <row r="4339" spans="1:8" x14ac:dyDescent="0.25">
      <c r="A4339">
        <v>4337</v>
      </c>
      <c r="B4339">
        <f t="shared" si="67"/>
        <v>4</v>
      </c>
      <c r="C4339">
        <f>IF(B4338&lt;&gt;B4339,C4338,IF(H4338=1,"",C4338+_xlfn.XLOOKUP($B4339,Directions!$B:$B,Directions!C:C)))</f>
        <v>36</v>
      </c>
      <c r="D4339">
        <f>IF(B4338&lt;&gt;B4339,D4338,IF(H4338=1,"",D4338+_xlfn.XLOOKUP($B4339,Directions!$B:$B,Directions!D:D)))</f>
        <v>86</v>
      </c>
      <c r="E4339" s="3">
        <f>IF(H4338=1,"",C4339+_xlfn.XLOOKUP($B4339,Directions!$B:$B,Directions!C:C))</f>
        <v>35</v>
      </c>
      <c r="F4339" s="3">
        <f>IF(H4338=1,"",D4339+_xlfn.XLOOKUP($B4339,Directions!$B:$B,Directions!D:D))</f>
        <v>86</v>
      </c>
      <c r="G4339" cm="1">
        <f t="array" ref="G4339">IF(H4339=1,"",IF(INDEX(map,F4339,E4339)="#",1,0))</f>
        <v>0</v>
      </c>
      <c r="H4339">
        <f>IF(Journey!H4338=1,1,IF(OR(E4339&lt;0,E4339&gt;Map!$A$1,F4339&lt;0,F4339&gt;Map!$A$1),1,0))</f>
        <v>0</v>
      </c>
    </row>
    <row r="4340" spans="1:8" x14ac:dyDescent="0.25">
      <c r="A4340">
        <v>4338</v>
      </c>
      <c r="B4340">
        <f t="shared" si="67"/>
        <v>4</v>
      </c>
      <c r="C4340">
        <f>IF(B4339&lt;&gt;B4340,C4339,IF(H4339=1,"",C4339+_xlfn.XLOOKUP($B4340,Directions!$B:$B,Directions!C:C)))</f>
        <v>35</v>
      </c>
      <c r="D4340">
        <f>IF(B4339&lt;&gt;B4340,D4339,IF(H4339=1,"",D4339+_xlfn.XLOOKUP($B4340,Directions!$B:$B,Directions!D:D)))</f>
        <v>86</v>
      </c>
      <c r="E4340" s="3">
        <f>IF(H4339=1,"",C4340+_xlfn.XLOOKUP($B4340,Directions!$B:$B,Directions!C:C))</f>
        <v>34</v>
      </c>
      <c r="F4340" s="3">
        <f>IF(H4339=1,"",D4340+_xlfn.XLOOKUP($B4340,Directions!$B:$B,Directions!D:D))</f>
        <v>86</v>
      </c>
      <c r="G4340" cm="1">
        <f t="array" ref="G4340">IF(H4340=1,"",IF(INDEX(map,F4340,E4340)="#",1,0))</f>
        <v>0</v>
      </c>
      <c r="H4340">
        <f>IF(Journey!H4339=1,1,IF(OR(E4340&lt;0,E4340&gt;Map!$A$1,F4340&lt;0,F4340&gt;Map!$A$1),1,0))</f>
        <v>0</v>
      </c>
    </row>
    <row r="4341" spans="1:8" x14ac:dyDescent="0.25">
      <c r="A4341">
        <v>4339</v>
      </c>
      <c r="B4341">
        <f t="shared" si="67"/>
        <v>4</v>
      </c>
      <c r="C4341">
        <f>IF(B4340&lt;&gt;B4341,C4340,IF(H4340=1,"",C4340+_xlfn.XLOOKUP($B4341,Directions!$B:$B,Directions!C:C)))</f>
        <v>34</v>
      </c>
      <c r="D4341">
        <f>IF(B4340&lt;&gt;B4341,D4340,IF(H4340=1,"",D4340+_xlfn.XLOOKUP($B4341,Directions!$B:$B,Directions!D:D)))</f>
        <v>86</v>
      </c>
      <c r="E4341" s="3">
        <f>IF(H4340=1,"",C4341+_xlfn.XLOOKUP($B4341,Directions!$B:$B,Directions!C:C))</f>
        <v>33</v>
      </c>
      <c r="F4341" s="3">
        <f>IF(H4340=1,"",D4341+_xlfn.XLOOKUP($B4341,Directions!$B:$B,Directions!D:D))</f>
        <v>86</v>
      </c>
      <c r="G4341" cm="1">
        <f t="array" ref="G4341">IF(H4341=1,"",IF(INDEX(map,F4341,E4341)="#",1,0))</f>
        <v>0</v>
      </c>
      <c r="H4341">
        <f>IF(Journey!H4340=1,1,IF(OR(E4341&lt;0,E4341&gt;Map!$A$1,F4341&lt;0,F4341&gt;Map!$A$1),1,0))</f>
        <v>0</v>
      </c>
    </row>
    <row r="4342" spans="1:8" x14ac:dyDescent="0.25">
      <c r="A4342">
        <v>4340</v>
      </c>
      <c r="B4342">
        <f t="shared" si="67"/>
        <v>4</v>
      </c>
      <c r="C4342">
        <f>IF(B4341&lt;&gt;B4342,C4341,IF(H4341=1,"",C4341+_xlfn.XLOOKUP($B4342,Directions!$B:$B,Directions!C:C)))</f>
        <v>33</v>
      </c>
      <c r="D4342">
        <f>IF(B4341&lt;&gt;B4342,D4341,IF(H4341=1,"",D4341+_xlfn.XLOOKUP($B4342,Directions!$B:$B,Directions!D:D)))</f>
        <v>86</v>
      </c>
      <c r="E4342" s="3">
        <f>IF(H4341=1,"",C4342+_xlfn.XLOOKUP($B4342,Directions!$B:$B,Directions!C:C))</f>
        <v>32</v>
      </c>
      <c r="F4342" s="3">
        <f>IF(H4341=1,"",D4342+_xlfn.XLOOKUP($B4342,Directions!$B:$B,Directions!D:D))</f>
        <v>86</v>
      </c>
      <c r="G4342" cm="1">
        <f t="array" ref="G4342">IF(H4342=1,"",IF(INDEX(map,F4342,E4342)="#",1,0))</f>
        <v>0</v>
      </c>
      <c r="H4342">
        <f>IF(Journey!H4341=1,1,IF(OR(E4342&lt;0,E4342&gt;Map!$A$1,F4342&lt;0,F4342&gt;Map!$A$1),1,0))</f>
        <v>0</v>
      </c>
    </row>
    <row r="4343" spans="1:8" x14ac:dyDescent="0.25">
      <c r="A4343">
        <v>4341</v>
      </c>
      <c r="B4343">
        <f t="shared" si="67"/>
        <v>4</v>
      </c>
      <c r="C4343">
        <f>IF(B4342&lt;&gt;B4343,C4342,IF(H4342=1,"",C4342+_xlfn.XLOOKUP($B4343,Directions!$B:$B,Directions!C:C)))</f>
        <v>32</v>
      </c>
      <c r="D4343">
        <f>IF(B4342&lt;&gt;B4343,D4342,IF(H4342=1,"",D4342+_xlfn.XLOOKUP($B4343,Directions!$B:$B,Directions!D:D)))</f>
        <v>86</v>
      </c>
      <c r="E4343" s="3">
        <f>IF(H4342=1,"",C4343+_xlfn.XLOOKUP($B4343,Directions!$B:$B,Directions!C:C))</f>
        <v>31</v>
      </c>
      <c r="F4343" s="3">
        <f>IF(H4342=1,"",D4343+_xlfn.XLOOKUP($B4343,Directions!$B:$B,Directions!D:D))</f>
        <v>86</v>
      </c>
      <c r="G4343" cm="1">
        <f t="array" ref="G4343">IF(H4343=1,"",IF(INDEX(map,F4343,E4343)="#",1,0))</f>
        <v>0</v>
      </c>
      <c r="H4343">
        <f>IF(Journey!H4342=1,1,IF(OR(E4343&lt;0,E4343&gt;Map!$A$1,F4343&lt;0,F4343&gt;Map!$A$1),1,0))</f>
        <v>0</v>
      </c>
    </row>
    <row r="4344" spans="1:8" x14ac:dyDescent="0.25">
      <c r="A4344">
        <v>4342</v>
      </c>
      <c r="B4344">
        <f t="shared" si="67"/>
        <v>4</v>
      </c>
      <c r="C4344">
        <f>IF(B4343&lt;&gt;B4344,C4343,IF(H4343=1,"",C4343+_xlfn.XLOOKUP($B4344,Directions!$B:$B,Directions!C:C)))</f>
        <v>31</v>
      </c>
      <c r="D4344">
        <f>IF(B4343&lt;&gt;B4344,D4343,IF(H4343=1,"",D4343+_xlfn.XLOOKUP($B4344,Directions!$B:$B,Directions!D:D)))</f>
        <v>86</v>
      </c>
      <c r="E4344" s="3">
        <f>IF(H4343=1,"",C4344+_xlfn.XLOOKUP($B4344,Directions!$B:$B,Directions!C:C))</f>
        <v>30</v>
      </c>
      <c r="F4344" s="3">
        <f>IF(H4343=1,"",D4344+_xlfn.XLOOKUP($B4344,Directions!$B:$B,Directions!D:D))</f>
        <v>86</v>
      </c>
      <c r="G4344" cm="1">
        <f t="array" ref="G4344">IF(H4344=1,"",IF(INDEX(map,F4344,E4344)="#",1,0))</f>
        <v>0</v>
      </c>
      <c r="H4344">
        <f>IF(Journey!H4343=1,1,IF(OR(E4344&lt;0,E4344&gt;Map!$A$1,F4344&lt;0,F4344&gt;Map!$A$1),1,0))</f>
        <v>0</v>
      </c>
    </row>
    <row r="4345" spans="1:8" x14ac:dyDescent="0.25">
      <c r="A4345">
        <v>4343</v>
      </c>
      <c r="B4345">
        <f t="shared" si="67"/>
        <v>4</v>
      </c>
      <c r="C4345">
        <f>IF(B4344&lt;&gt;B4345,C4344,IF(H4344=1,"",C4344+_xlfn.XLOOKUP($B4345,Directions!$B:$B,Directions!C:C)))</f>
        <v>30</v>
      </c>
      <c r="D4345">
        <f>IF(B4344&lt;&gt;B4345,D4344,IF(H4344=1,"",D4344+_xlfn.XLOOKUP($B4345,Directions!$B:$B,Directions!D:D)))</f>
        <v>86</v>
      </c>
      <c r="E4345" s="3">
        <f>IF(H4344=1,"",C4345+_xlfn.XLOOKUP($B4345,Directions!$B:$B,Directions!C:C))</f>
        <v>29</v>
      </c>
      <c r="F4345" s="3">
        <f>IF(H4344=1,"",D4345+_xlfn.XLOOKUP($B4345,Directions!$B:$B,Directions!D:D))</f>
        <v>86</v>
      </c>
      <c r="G4345" cm="1">
        <f t="array" ref="G4345">IF(H4345=1,"",IF(INDEX(map,F4345,E4345)="#",1,0))</f>
        <v>0</v>
      </c>
      <c r="H4345">
        <f>IF(Journey!H4344=1,1,IF(OR(E4345&lt;0,E4345&gt;Map!$A$1,F4345&lt;0,F4345&gt;Map!$A$1),1,0))</f>
        <v>0</v>
      </c>
    </row>
    <row r="4346" spans="1:8" x14ac:dyDescent="0.25">
      <c r="A4346">
        <v>4344</v>
      </c>
      <c r="B4346">
        <f t="shared" si="67"/>
        <v>4</v>
      </c>
      <c r="C4346">
        <f>IF(B4345&lt;&gt;B4346,C4345,IF(H4345=1,"",C4345+_xlfn.XLOOKUP($B4346,Directions!$B:$B,Directions!C:C)))</f>
        <v>29</v>
      </c>
      <c r="D4346">
        <f>IF(B4345&lt;&gt;B4346,D4345,IF(H4345=1,"",D4345+_xlfn.XLOOKUP($B4346,Directions!$B:$B,Directions!D:D)))</f>
        <v>86</v>
      </c>
      <c r="E4346" s="3">
        <f>IF(H4345=1,"",C4346+_xlfn.XLOOKUP($B4346,Directions!$B:$B,Directions!C:C))</f>
        <v>28</v>
      </c>
      <c r="F4346" s="3">
        <f>IF(H4345=1,"",D4346+_xlfn.XLOOKUP($B4346,Directions!$B:$B,Directions!D:D))</f>
        <v>86</v>
      </c>
      <c r="G4346" cm="1">
        <f t="array" ref="G4346">IF(H4346=1,"",IF(INDEX(map,F4346,E4346)="#",1,0))</f>
        <v>0</v>
      </c>
      <c r="H4346">
        <f>IF(Journey!H4345=1,1,IF(OR(E4346&lt;0,E4346&gt;Map!$A$1,F4346&lt;0,F4346&gt;Map!$A$1),1,0))</f>
        <v>0</v>
      </c>
    </row>
    <row r="4347" spans="1:8" x14ac:dyDescent="0.25">
      <c r="A4347">
        <v>4345</v>
      </c>
      <c r="B4347">
        <f t="shared" si="67"/>
        <v>4</v>
      </c>
      <c r="C4347">
        <f>IF(B4346&lt;&gt;B4347,C4346,IF(H4346=1,"",C4346+_xlfn.XLOOKUP($B4347,Directions!$B:$B,Directions!C:C)))</f>
        <v>28</v>
      </c>
      <c r="D4347">
        <f>IF(B4346&lt;&gt;B4347,D4346,IF(H4346=1,"",D4346+_xlfn.XLOOKUP($B4347,Directions!$B:$B,Directions!D:D)))</f>
        <v>86</v>
      </c>
      <c r="E4347" s="3">
        <f>IF(H4346=1,"",C4347+_xlfn.XLOOKUP($B4347,Directions!$B:$B,Directions!C:C))</f>
        <v>27</v>
      </c>
      <c r="F4347" s="3">
        <f>IF(H4346=1,"",D4347+_xlfn.XLOOKUP($B4347,Directions!$B:$B,Directions!D:D))</f>
        <v>86</v>
      </c>
      <c r="G4347" cm="1">
        <f t="array" ref="G4347">IF(H4347=1,"",IF(INDEX(map,F4347,E4347)="#",1,0))</f>
        <v>0</v>
      </c>
      <c r="H4347">
        <f>IF(Journey!H4346=1,1,IF(OR(E4347&lt;0,E4347&gt;Map!$A$1,F4347&lt;0,F4347&gt;Map!$A$1),1,0))</f>
        <v>0</v>
      </c>
    </row>
    <row r="4348" spans="1:8" x14ac:dyDescent="0.25">
      <c r="A4348">
        <v>4346</v>
      </c>
      <c r="B4348">
        <f t="shared" si="67"/>
        <v>4</v>
      </c>
      <c r="C4348">
        <f>IF(B4347&lt;&gt;B4348,C4347,IF(H4347=1,"",C4347+_xlfn.XLOOKUP($B4348,Directions!$B:$B,Directions!C:C)))</f>
        <v>27</v>
      </c>
      <c r="D4348">
        <f>IF(B4347&lt;&gt;B4348,D4347,IF(H4347=1,"",D4347+_xlfn.XLOOKUP($B4348,Directions!$B:$B,Directions!D:D)))</f>
        <v>86</v>
      </c>
      <c r="E4348" s="3">
        <f>IF(H4347=1,"",C4348+_xlfn.XLOOKUP($B4348,Directions!$B:$B,Directions!C:C))</f>
        <v>26</v>
      </c>
      <c r="F4348" s="3">
        <f>IF(H4347=1,"",D4348+_xlfn.XLOOKUP($B4348,Directions!$B:$B,Directions!D:D))</f>
        <v>86</v>
      </c>
      <c r="G4348" cm="1">
        <f t="array" ref="G4348">IF(H4348=1,"",IF(INDEX(map,F4348,E4348)="#",1,0))</f>
        <v>0</v>
      </c>
      <c r="H4348">
        <f>IF(Journey!H4347=1,1,IF(OR(E4348&lt;0,E4348&gt;Map!$A$1,F4348&lt;0,F4348&gt;Map!$A$1),1,0))</f>
        <v>0</v>
      </c>
    </row>
    <row r="4349" spans="1:8" x14ac:dyDescent="0.25">
      <c r="A4349">
        <v>4347</v>
      </c>
      <c r="B4349">
        <f t="shared" si="67"/>
        <v>4</v>
      </c>
      <c r="C4349">
        <f>IF(B4348&lt;&gt;B4349,C4348,IF(H4348=1,"",C4348+_xlfn.XLOOKUP($B4349,Directions!$B:$B,Directions!C:C)))</f>
        <v>26</v>
      </c>
      <c r="D4349">
        <f>IF(B4348&lt;&gt;B4349,D4348,IF(H4348=1,"",D4348+_xlfn.XLOOKUP($B4349,Directions!$B:$B,Directions!D:D)))</f>
        <v>86</v>
      </c>
      <c r="E4349" s="3">
        <f>IF(H4348=1,"",C4349+_xlfn.XLOOKUP($B4349,Directions!$B:$B,Directions!C:C))</f>
        <v>25</v>
      </c>
      <c r="F4349" s="3">
        <f>IF(H4348=1,"",D4349+_xlfn.XLOOKUP($B4349,Directions!$B:$B,Directions!D:D))</f>
        <v>86</v>
      </c>
      <c r="G4349" cm="1">
        <f t="array" ref="G4349">IF(H4349=1,"",IF(INDEX(map,F4349,E4349)="#",1,0))</f>
        <v>0</v>
      </c>
      <c r="H4349">
        <f>IF(Journey!H4348=1,1,IF(OR(E4349&lt;0,E4349&gt;Map!$A$1,F4349&lt;0,F4349&gt;Map!$A$1),1,0))</f>
        <v>0</v>
      </c>
    </row>
    <row r="4350" spans="1:8" x14ac:dyDescent="0.25">
      <c r="A4350">
        <v>4348</v>
      </c>
      <c r="B4350">
        <f t="shared" si="67"/>
        <v>4</v>
      </c>
      <c r="C4350">
        <f>IF(B4349&lt;&gt;B4350,C4349,IF(H4349=1,"",C4349+_xlfn.XLOOKUP($B4350,Directions!$B:$B,Directions!C:C)))</f>
        <v>25</v>
      </c>
      <c r="D4350">
        <f>IF(B4349&lt;&gt;B4350,D4349,IF(H4349=1,"",D4349+_xlfn.XLOOKUP($B4350,Directions!$B:$B,Directions!D:D)))</f>
        <v>86</v>
      </c>
      <c r="E4350" s="3">
        <f>IF(H4349=1,"",C4350+_xlfn.XLOOKUP($B4350,Directions!$B:$B,Directions!C:C))</f>
        <v>24</v>
      </c>
      <c r="F4350" s="3">
        <f>IF(H4349=1,"",D4350+_xlfn.XLOOKUP($B4350,Directions!$B:$B,Directions!D:D))</f>
        <v>86</v>
      </c>
      <c r="G4350" cm="1">
        <f t="array" ref="G4350">IF(H4350=1,"",IF(INDEX(map,F4350,E4350)="#",1,0))</f>
        <v>0</v>
      </c>
      <c r="H4350">
        <f>IF(Journey!H4349=1,1,IF(OR(E4350&lt;0,E4350&gt;Map!$A$1,F4350&lt;0,F4350&gt;Map!$A$1),1,0))</f>
        <v>0</v>
      </c>
    </row>
    <row r="4351" spans="1:8" x14ac:dyDescent="0.25">
      <c r="A4351">
        <v>4349</v>
      </c>
      <c r="B4351">
        <f t="shared" si="67"/>
        <v>4</v>
      </c>
      <c r="C4351">
        <f>IF(B4350&lt;&gt;B4351,C4350,IF(H4350=1,"",C4350+_xlfn.XLOOKUP($B4351,Directions!$B:$B,Directions!C:C)))</f>
        <v>24</v>
      </c>
      <c r="D4351">
        <f>IF(B4350&lt;&gt;B4351,D4350,IF(H4350=1,"",D4350+_xlfn.XLOOKUP($B4351,Directions!$B:$B,Directions!D:D)))</f>
        <v>86</v>
      </c>
      <c r="E4351" s="3">
        <f>IF(H4350=1,"",C4351+_xlfn.XLOOKUP($B4351,Directions!$B:$B,Directions!C:C))</f>
        <v>23</v>
      </c>
      <c r="F4351" s="3">
        <f>IF(H4350=1,"",D4351+_xlfn.XLOOKUP($B4351,Directions!$B:$B,Directions!D:D))</f>
        <v>86</v>
      </c>
      <c r="G4351" cm="1">
        <f t="array" ref="G4351">IF(H4351=1,"",IF(INDEX(map,F4351,E4351)="#",1,0))</f>
        <v>0</v>
      </c>
      <c r="H4351">
        <f>IF(Journey!H4350=1,1,IF(OR(E4351&lt;0,E4351&gt;Map!$A$1,F4351&lt;0,F4351&gt;Map!$A$1),1,0))</f>
        <v>0</v>
      </c>
    </row>
    <row r="4352" spans="1:8" x14ac:dyDescent="0.25">
      <c r="A4352">
        <v>4350</v>
      </c>
      <c r="B4352">
        <f t="shared" si="67"/>
        <v>4</v>
      </c>
      <c r="C4352">
        <f>IF(B4351&lt;&gt;B4352,C4351,IF(H4351=1,"",C4351+_xlfn.XLOOKUP($B4352,Directions!$B:$B,Directions!C:C)))</f>
        <v>23</v>
      </c>
      <c r="D4352">
        <f>IF(B4351&lt;&gt;B4352,D4351,IF(H4351=1,"",D4351+_xlfn.XLOOKUP($B4352,Directions!$B:$B,Directions!D:D)))</f>
        <v>86</v>
      </c>
      <c r="E4352" s="3">
        <f>IF(H4351=1,"",C4352+_xlfn.XLOOKUP($B4352,Directions!$B:$B,Directions!C:C))</f>
        <v>22</v>
      </c>
      <c r="F4352" s="3">
        <f>IF(H4351=1,"",D4352+_xlfn.XLOOKUP($B4352,Directions!$B:$B,Directions!D:D))</f>
        <v>86</v>
      </c>
      <c r="G4352" cm="1">
        <f t="array" ref="G4352">IF(H4352=1,"",IF(INDEX(map,F4352,E4352)="#",1,0))</f>
        <v>0</v>
      </c>
      <c r="H4352">
        <f>IF(Journey!H4351=1,1,IF(OR(E4352&lt;0,E4352&gt;Map!$A$1,F4352&lt;0,F4352&gt;Map!$A$1),1,0))</f>
        <v>0</v>
      </c>
    </row>
    <row r="4353" spans="1:8" x14ac:dyDescent="0.25">
      <c r="A4353">
        <v>4351</v>
      </c>
      <c r="B4353">
        <f t="shared" si="67"/>
        <v>4</v>
      </c>
      <c r="C4353">
        <f>IF(B4352&lt;&gt;B4353,C4352,IF(H4352=1,"",C4352+_xlfn.XLOOKUP($B4353,Directions!$B:$B,Directions!C:C)))</f>
        <v>22</v>
      </c>
      <c r="D4353">
        <f>IF(B4352&lt;&gt;B4353,D4352,IF(H4352=1,"",D4352+_xlfn.XLOOKUP($B4353,Directions!$B:$B,Directions!D:D)))</f>
        <v>86</v>
      </c>
      <c r="E4353" s="3">
        <f>IF(H4352=1,"",C4353+_xlfn.XLOOKUP($B4353,Directions!$B:$B,Directions!C:C))</f>
        <v>21</v>
      </c>
      <c r="F4353" s="3">
        <f>IF(H4352=1,"",D4353+_xlfn.XLOOKUP($B4353,Directions!$B:$B,Directions!D:D))</f>
        <v>86</v>
      </c>
      <c r="G4353" cm="1">
        <f t="array" ref="G4353">IF(H4353=1,"",IF(INDEX(map,F4353,E4353)="#",1,0))</f>
        <v>0</v>
      </c>
      <c r="H4353">
        <f>IF(Journey!H4352=1,1,IF(OR(E4353&lt;0,E4353&gt;Map!$A$1,F4353&lt;0,F4353&gt;Map!$A$1),1,0))</f>
        <v>0</v>
      </c>
    </row>
    <row r="4354" spans="1:8" x14ac:dyDescent="0.25">
      <c r="A4354">
        <v>4352</v>
      </c>
      <c r="B4354">
        <f t="shared" si="67"/>
        <v>4</v>
      </c>
      <c r="C4354">
        <f>IF(B4353&lt;&gt;B4354,C4353,IF(H4353=1,"",C4353+_xlfn.XLOOKUP($B4354,Directions!$B:$B,Directions!C:C)))</f>
        <v>21</v>
      </c>
      <c r="D4354">
        <f>IF(B4353&lt;&gt;B4354,D4353,IF(H4353=1,"",D4353+_xlfn.XLOOKUP($B4354,Directions!$B:$B,Directions!D:D)))</f>
        <v>86</v>
      </c>
      <c r="E4354" s="3">
        <f>IF(H4353=1,"",C4354+_xlfn.XLOOKUP($B4354,Directions!$B:$B,Directions!C:C))</f>
        <v>20</v>
      </c>
      <c r="F4354" s="3">
        <f>IF(H4353=1,"",D4354+_xlfn.XLOOKUP($B4354,Directions!$B:$B,Directions!D:D))</f>
        <v>86</v>
      </c>
      <c r="G4354" cm="1">
        <f t="array" ref="G4354">IF(H4354=1,"",IF(INDEX(map,F4354,E4354)="#",1,0))</f>
        <v>0</v>
      </c>
      <c r="H4354">
        <f>IF(Journey!H4353=1,1,IF(OR(E4354&lt;0,E4354&gt;Map!$A$1,F4354&lt;0,F4354&gt;Map!$A$1),1,0))</f>
        <v>0</v>
      </c>
    </row>
    <row r="4355" spans="1:8" x14ac:dyDescent="0.25">
      <c r="A4355">
        <v>4353</v>
      </c>
      <c r="B4355">
        <f t="shared" si="67"/>
        <v>4</v>
      </c>
      <c r="C4355">
        <f>IF(B4354&lt;&gt;B4355,C4354,IF(H4354=1,"",C4354+_xlfn.XLOOKUP($B4355,Directions!$B:$B,Directions!C:C)))</f>
        <v>20</v>
      </c>
      <c r="D4355">
        <f>IF(B4354&lt;&gt;B4355,D4354,IF(H4354=1,"",D4354+_xlfn.XLOOKUP($B4355,Directions!$B:$B,Directions!D:D)))</f>
        <v>86</v>
      </c>
      <c r="E4355" s="3">
        <f>IF(H4354=1,"",C4355+_xlfn.XLOOKUP($B4355,Directions!$B:$B,Directions!C:C))</f>
        <v>19</v>
      </c>
      <c r="F4355" s="3">
        <f>IF(H4354=1,"",D4355+_xlfn.XLOOKUP($B4355,Directions!$B:$B,Directions!D:D))</f>
        <v>86</v>
      </c>
      <c r="G4355" cm="1">
        <f t="array" ref="G4355">IF(H4355=1,"",IF(INDEX(map,F4355,E4355)="#",1,0))</f>
        <v>0</v>
      </c>
      <c r="H4355">
        <f>IF(Journey!H4354=1,1,IF(OR(E4355&lt;0,E4355&gt;Map!$A$1,F4355&lt;0,F4355&gt;Map!$A$1),1,0))</f>
        <v>0</v>
      </c>
    </row>
    <row r="4356" spans="1:8" x14ac:dyDescent="0.25">
      <c r="A4356">
        <v>4354</v>
      </c>
      <c r="B4356">
        <f t="shared" ref="B4356:B4419" si="68">IF(H4355=1,"",IF(G4355=1,MOD(B4355,4)+1,B4355))</f>
        <v>4</v>
      </c>
      <c r="C4356">
        <f>IF(B4355&lt;&gt;B4356,C4355,IF(H4355=1,"",C4355+_xlfn.XLOOKUP($B4356,Directions!$B:$B,Directions!C:C)))</f>
        <v>19</v>
      </c>
      <c r="D4356">
        <f>IF(B4355&lt;&gt;B4356,D4355,IF(H4355=1,"",D4355+_xlfn.XLOOKUP($B4356,Directions!$B:$B,Directions!D:D)))</f>
        <v>86</v>
      </c>
      <c r="E4356" s="3">
        <f>IF(H4355=1,"",C4356+_xlfn.XLOOKUP($B4356,Directions!$B:$B,Directions!C:C))</f>
        <v>18</v>
      </c>
      <c r="F4356" s="3">
        <f>IF(H4355=1,"",D4356+_xlfn.XLOOKUP($B4356,Directions!$B:$B,Directions!D:D))</f>
        <v>86</v>
      </c>
      <c r="G4356" cm="1">
        <f t="array" ref="G4356">IF(H4356=1,"",IF(INDEX(map,F4356,E4356)="#",1,0))</f>
        <v>0</v>
      </c>
      <c r="H4356">
        <f>IF(Journey!H4355=1,1,IF(OR(E4356&lt;0,E4356&gt;Map!$A$1,F4356&lt;0,F4356&gt;Map!$A$1),1,0))</f>
        <v>0</v>
      </c>
    </row>
    <row r="4357" spans="1:8" x14ac:dyDescent="0.25">
      <c r="A4357">
        <v>4355</v>
      </c>
      <c r="B4357">
        <f t="shared" si="68"/>
        <v>4</v>
      </c>
      <c r="C4357">
        <f>IF(B4356&lt;&gt;B4357,C4356,IF(H4356=1,"",C4356+_xlfn.XLOOKUP($B4357,Directions!$B:$B,Directions!C:C)))</f>
        <v>18</v>
      </c>
      <c r="D4357">
        <f>IF(B4356&lt;&gt;B4357,D4356,IF(H4356=1,"",D4356+_xlfn.XLOOKUP($B4357,Directions!$B:$B,Directions!D:D)))</f>
        <v>86</v>
      </c>
      <c r="E4357" s="3">
        <f>IF(H4356=1,"",C4357+_xlfn.XLOOKUP($B4357,Directions!$B:$B,Directions!C:C))</f>
        <v>17</v>
      </c>
      <c r="F4357" s="3">
        <f>IF(H4356=1,"",D4357+_xlfn.XLOOKUP($B4357,Directions!$B:$B,Directions!D:D))</f>
        <v>86</v>
      </c>
      <c r="G4357" cm="1">
        <f t="array" ref="G4357">IF(H4357=1,"",IF(INDEX(map,F4357,E4357)="#",1,0))</f>
        <v>0</v>
      </c>
      <c r="H4357">
        <f>IF(Journey!H4356=1,1,IF(OR(E4357&lt;0,E4357&gt;Map!$A$1,F4357&lt;0,F4357&gt;Map!$A$1),1,0))</f>
        <v>0</v>
      </c>
    </row>
    <row r="4358" spans="1:8" x14ac:dyDescent="0.25">
      <c r="A4358">
        <v>4356</v>
      </c>
      <c r="B4358">
        <f t="shared" si="68"/>
        <v>4</v>
      </c>
      <c r="C4358">
        <f>IF(B4357&lt;&gt;B4358,C4357,IF(H4357=1,"",C4357+_xlfn.XLOOKUP($B4358,Directions!$B:$B,Directions!C:C)))</f>
        <v>17</v>
      </c>
      <c r="D4358">
        <f>IF(B4357&lt;&gt;B4358,D4357,IF(H4357=1,"",D4357+_xlfn.XLOOKUP($B4358,Directions!$B:$B,Directions!D:D)))</f>
        <v>86</v>
      </c>
      <c r="E4358" s="3">
        <f>IF(H4357=1,"",C4358+_xlfn.XLOOKUP($B4358,Directions!$B:$B,Directions!C:C))</f>
        <v>16</v>
      </c>
      <c r="F4358" s="3">
        <f>IF(H4357=1,"",D4358+_xlfn.XLOOKUP($B4358,Directions!$B:$B,Directions!D:D))</f>
        <v>86</v>
      </c>
      <c r="G4358" cm="1">
        <f t="array" ref="G4358">IF(H4358=1,"",IF(INDEX(map,F4358,E4358)="#",1,0))</f>
        <v>0</v>
      </c>
      <c r="H4358">
        <f>IF(Journey!H4357=1,1,IF(OR(E4358&lt;0,E4358&gt;Map!$A$1,F4358&lt;0,F4358&gt;Map!$A$1),1,0))</f>
        <v>0</v>
      </c>
    </row>
    <row r="4359" spans="1:8" x14ac:dyDescent="0.25">
      <c r="A4359">
        <v>4357</v>
      </c>
      <c r="B4359">
        <f t="shared" si="68"/>
        <v>4</v>
      </c>
      <c r="C4359">
        <f>IF(B4358&lt;&gt;B4359,C4358,IF(H4358=1,"",C4358+_xlfn.XLOOKUP($B4359,Directions!$B:$B,Directions!C:C)))</f>
        <v>16</v>
      </c>
      <c r="D4359">
        <f>IF(B4358&lt;&gt;B4359,D4358,IF(H4358=1,"",D4358+_xlfn.XLOOKUP($B4359,Directions!$B:$B,Directions!D:D)))</f>
        <v>86</v>
      </c>
      <c r="E4359" s="3">
        <f>IF(H4358=1,"",C4359+_xlfn.XLOOKUP($B4359,Directions!$B:$B,Directions!C:C))</f>
        <v>15</v>
      </c>
      <c r="F4359" s="3">
        <f>IF(H4358=1,"",D4359+_xlfn.XLOOKUP($B4359,Directions!$B:$B,Directions!D:D))</f>
        <v>86</v>
      </c>
      <c r="G4359" cm="1">
        <f t="array" ref="G4359">IF(H4359=1,"",IF(INDEX(map,F4359,E4359)="#",1,0))</f>
        <v>0</v>
      </c>
      <c r="H4359">
        <f>IF(Journey!H4358=1,1,IF(OR(E4359&lt;0,E4359&gt;Map!$A$1,F4359&lt;0,F4359&gt;Map!$A$1),1,0))</f>
        <v>0</v>
      </c>
    </row>
    <row r="4360" spans="1:8" x14ac:dyDescent="0.25">
      <c r="A4360">
        <v>4358</v>
      </c>
      <c r="B4360">
        <f t="shared" si="68"/>
        <v>4</v>
      </c>
      <c r="C4360">
        <f>IF(B4359&lt;&gt;B4360,C4359,IF(H4359=1,"",C4359+_xlfn.XLOOKUP($B4360,Directions!$B:$B,Directions!C:C)))</f>
        <v>15</v>
      </c>
      <c r="D4360">
        <f>IF(B4359&lt;&gt;B4360,D4359,IF(H4359=1,"",D4359+_xlfn.XLOOKUP($B4360,Directions!$B:$B,Directions!D:D)))</f>
        <v>86</v>
      </c>
      <c r="E4360" s="3">
        <f>IF(H4359=1,"",C4360+_xlfn.XLOOKUP($B4360,Directions!$B:$B,Directions!C:C))</f>
        <v>14</v>
      </c>
      <c r="F4360" s="3">
        <f>IF(H4359=1,"",D4360+_xlfn.XLOOKUP($B4360,Directions!$B:$B,Directions!D:D))</f>
        <v>86</v>
      </c>
      <c r="G4360" cm="1">
        <f t="array" ref="G4360">IF(H4360=1,"",IF(INDEX(map,F4360,E4360)="#",1,0))</f>
        <v>0</v>
      </c>
      <c r="H4360">
        <f>IF(Journey!H4359=1,1,IF(OR(E4360&lt;0,E4360&gt;Map!$A$1,F4360&lt;0,F4360&gt;Map!$A$1),1,0))</f>
        <v>0</v>
      </c>
    </row>
    <row r="4361" spans="1:8" x14ac:dyDescent="0.25">
      <c r="A4361">
        <v>4359</v>
      </c>
      <c r="B4361">
        <f t="shared" si="68"/>
        <v>4</v>
      </c>
      <c r="C4361">
        <f>IF(B4360&lt;&gt;B4361,C4360,IF(H4360=1,"",C4360+_xlfn.XLOOKUP($B4361,Directions!$B:$B,Directions!C:C)))</f>
        <v>14</v>
      </c>
      <c r="D4361">
        <f>IF(B4360&lt;&gt;B4361,D4360,IF(H4360=1,"",D4360+_xlfn.XLOOKUP($B4361,Directions!$B:$B,Directions!D:D)))</f>
        <v>86</v>
      </c>
      <c r="E4361" s="3">
        <f>IF(H4360=1,"",C4361+_xlfn.XLOOKUP($B4361,Directions!$B:$B,Directions!C:C))</f>
        <v>13</v>
      </c>
      <c r="F4361" s="3">
        <f>IF(H4360=1,"",D4361+_xlfn.XLOOKUP($B4361,Directions!$B:$B,Directions!D:D))</f>
        <v>86</v>
      </c>
      <c r="G4361" cm="1">
        <f t="array" ref="G4361">IF(H4361=1,"",IF(INDEX(map,F4361,E4361)="#",1,0))</f>
        <v>0</v>
      </c>
      <c r="H4361">
        <f>IF(Journey!H4360=1,1,IF(OR(E4361&lt;0,E4361&gt;Map!$A$1,F4361&lt;0,F4361&gt;Map!$A$1),1,0))</f>
        <v>0</v>
      </c>
    </row>
    <row r="4362" spans="1:8" x14ac:dyDescent="0.25">
      <c r="A4362">
        <v>4360</v>
      </c>
      <c r="B4362">
        <f t="shared" si="68"/>
        <v>4</v>
      </c>
      <c r="C4362">
        <f>IF(B4361&lt;&gt;B4362,C4361,IF(H4361=1,"",C4361+_xlfn.XLOOKUP($B4362,Directions!$B:$B,Directions!C:C)))</f>
        <v>13</v>
      </c>
      <c r="D4362">
        <f>IF(B4361&lt;&gt;B4362,D4361,IF(H4361=1,"",D4361+_xlfn.XLOOKUP($B4362,Directions!$B:$B,Directions!D:D)))</f>
        <v>86</v>
      </c>
      <c r="E4362" s="3">
        <f>IF(H4361=1,"",C4362+_xlfn.XLOOKUP($B4362,Directions!$B:$B,Directions!C:C))</f>
        <v>12</v>
      </c>
      <c r="F4362" s="3">
        <f>IF(H4361=1,"",D4362+_xlfn.XLOOKUP($B4362,Directions!$B:$B,Directions!D:D))</f>
        <v>86</v>
      </c>
      <c r="G4362" cm="1">
        <f t="array" ref="G4362">IF(H4362=1,"",IF(INDEX(map,F4362,E4362)="#",1,0))</f>
        <v>0</v>
      </c>
      <c r="H4362">
        <f>IF(Journey!H4361=1,1,IF(OR(E4362&lt;0,E4362&gt;Map!$A$1,F4362&lt;0,F4362&gt;Map!$A$1),1,0))</f>
        <v>0</v>
      </c>
    </row>
    <row r="4363" spans="1:8" x14ac:dyDescent="0.25">
      <c r="A4363">
        <v>4361</v>
      </c>
      <c r="B4363">
        <f t="shared" si="68"/>
        <v>4</v>
      </c>
      <c r="C4363">
        <f>IF(B4362&lt;&gt;B4363,C4362,IF(H4362=1,"",C4362+_xlfn.XLOOKUP($B4363,Directions!$B:$B,Directions!C:C)))</f>
        <v>12</v>
      </c>
      <c r="D4363">
        <f>IF(B4362&lt;&gt;B4363,D4362,IF(H4362=1,"",D4362+_xlfn.XLOOKUP($B4363,Directions!$B:$B,Directions!D:D)))</f>
        <v>86</v>
      </c>
      <c r="E4363" s="3">
        <f>IF(H4362=1,"",C4363+_xlfn.XLOOKUP($B4363,Directions!$B:$B,Directions!C:C))</f>
        <v>11</v>
      </c>
      <c r="F4363" s="3">
        <f>IF(H4362=1,"",D4363+_xlfn.XLOOKUP($B4363,Directions!$B:$B,Directions!D:D))</f>
        <v>86</v>
      </c>
      <c r="G4363" cm="1">
        <f t="array" ref="G4363">IF(H4363=1,"",IF(INDEX(map,F4363,E4363)="#",1,0))</f>
        <v>0</v>
      </c>
      <c r="H4363">
        <f>IF(Journey!H4362=1,1,IF(OR(E4363&lt;0,E4363&gt;Map!$A$1,F4363&lt;0,F4363&gt;Map!$A$1),1,0))</f>
        <v>0</v>
      </c>
    </row>
    <row r="4364" spans="1:8" x14ac:dyDescent="0.25">
      <c r="A4364">
        <v>4362</v>
      </c>
      <c r="B4364">
        <f t="shared" si="68"/>
        <v>4</v>
      </c>
      <c r="C4364">
        <f>IF(B4363&lt;&gt;B4364,C4363,IF(H4363=1,"",C4363+_xlfn.XLOOKUP($B4364,Directions!$B:$B,Directions!C:C)))</f>
        <v>11</v>
      </c>
      <c r="D4364">
        <f>IF(B4363&lt;&gt;B4364,D4363,IF(H4363=1,"",D4363+_xlfn.XLOOKUP($B4364,Directions!$B:$B,Directions!D:D)))</f>
        <v>86</v>
      </c>
      <c r="E4364" s="3">
        <f>IF(H4363=1,"",C4364+_xlfn.XLOOKUP($B4364,Directions!$B:$B,Directions!C:C))</f>
        <v>10</v>
      </c>
      <c r="F4364" s="3">
        <f>IF(H4363=1,"",D4364+_xlfn.XLOOKUP($B4364,Directions!$B:$B,Directions!D:D))</f>
        <v>86</v>
      </c>
      <c r="G4364" cm="1">
        <f t="array" ref="G4364">IF(H4364=1,"",IF(INDEX(map,F4364,E4364)="#",1,0))</f>
        <v>0</v>
      </c>
      <c r="H4364">
        <f>IF(Journey!H4363=1,1,IF(OR(E4364&lt;0,E4364&gt;Map!$A$1,F4364&lt;0,F4364&gt;Map!$A$1),1,0))</f>
        <v>0</v>
      </c>
    </row>
    <row r="4365" spans="1:8" x14ac:dyDescent="0.25">
      <c r="A4365">
        <v>4363</v>
      </c>
      <c r="B4365">
        <f t="shared" si="68"/>
        <v>4</v>
      </c>
      <c r="C4365">
        <f>IF(B4364&lt;&gt;B4365,C4364,IF(H4364=1,"",C4364+_xlfn.XLOOKUP($B4365,Directions!$B:$B,Directions!C:C)))</f>
        <v>10</v>
      </c>
      <c r="D4365">
        <f>IF(B4364&lt;&gt;B4365,D4364,IF(H4364=1,"",D4364+_xlfn.XLOOKUP($B4365,Directions!$B:$B,Directions!D:D)))</f>
        <v>86</v>
      </c>
      <c r="E4365" s="3">
        <f>IF(H4364=1,"",C4365+_xlfn.XLOOKUP($B4365,Directions!$B:$B,Directions!C:C))</f>
        <v>9</v>
      </c>
      <c r="F4365" s="3">
        <f>IF(H4364=1,"",D4365+_xlfn.XLOOKUP($B4365,Directions!$B:$B,Directions!D:D))</f>
        <v>86</v>
      </c>
      <c r="G4365" cm="1">
        <f t="array" ref="G4365">IF(H4365=1,"",IF(INDEX(map,F4365,E4365)="#",1,0))</f>
        <v>0</v>
      </c>
      <c r="H4365">
        <f>IF(Journey!H4364=1,1,IF(OR(E4365&lt;0,E4365&gt;Map!$A$1,F4365&lt;0,F4365&gt;Map!$A$1),1,0))</f>
        <v>0</v>
      </c>
    </row>
    <row r="4366" spans="1:8" x14ac:dyDescent="0.25">
      <c r="A4366">
        <v>4364</v>
      </c>
      <c r="B4366">
        <f t="shared" si="68"/>
        <v>4</v>
      </c>
      <c r="C4366">
        <f>IF(B4365&lt;&gt;B4366,C4365,IF(H4365=1,"",C4365+_xlfn.XLOOKUP($B4366,Directions!$B:$B,Directions!C:C)))</f>
        <v>9</v>
      </c>
      <c r="D4366">
        <f>IF(B4365&lt;&gt;B4366,D4365,IF(H4365=1,"",D4365+_xlfn.XLOOKUP($B4366,Directions!$B:$B,Directions!D:D)))</f>
        <v>86</v>
      </c>
      <c r="E4366" s="3">
        <f>IF(H4365=1,"",C4366+_xlfn.XLOOKUP($B4366,Directions!$B:$B,Directions!C:C))</f>
        <v>8</v>
      </c>
      <c r="F4366" s="3">
        <f>IF(H4365=1,"",D4366+_xlfn.XLOOKUP($B4366,Directions!$B:$B,Directions!D:D))</f>
        <v>86</v>
      </c>
      <c r="G4366" cm="1">
        <f t="array" ref="G4366">IF(H4366=1,"",IF(INDEX(map,F4366,E4366)="#",1,0))</f>
        <v>0</v>
      </c>
      <c r="H4366">
        <f>IF(Journey!H4365=1,1,IF(OR(E4366&lt;0,E4366&gt;Map!$A$1,F4366&lt;0,F4366&gt;Map!$A$1),1,0))</f>
        <v>0</v>
      </c>
    </row>
    <row r="4367" spans="1:8" x14ac:dyDescent="0.25">
      <c r="A4367">
        <v>4365</v>
      </c>
      <c r="B4367">
        <f t="shared" si="68"/>
        <v>4</v>
      </c>
      <c r="C4367">
        <f>IF(B4366&lt;&gt;B4367,C4366,IF(H4366=1,"",C4366+_xlfn.XLOOKUP($B4367,Directions!$B:$B,Directions!C:C)))</f>
        <v>8</v>
      </c>
      <c r="D4367">
        <f>IF(B4366&lt;&gt;B4367,D4366,IF(H4366=1,"",D4366+_xlfn.XLOOKUP($B4367,Directions!$B:$B,Directions!D:D)))</f>
        <v>86</v>
      </c>
      <c r="E4367" s="3">
        <f>IF(H4366=1,"",C4367+_xlfn.XLOOKUP($B4367,Directions!$B:$B,Directions!C:C))</f>
        <v>7</v>
      </c>
      <c r="F4367" s="3">
        <f>IF(H4366=1,"",D4367+_xlfn.XLOOKUP($B4367,Directions!$B:$B,Directions!D:D))</f>
        <v>86</v>
      </c>
      <c r="G4367" cm="1">
        <f t="array" ref="G4367">IF(H4367=1,"",IF(INDEX(map,F4367,E4367)="#",1,0))</f>
        <v>0</v>
      </c>
      <c r="H4367">
        <f>IF(Journey!H4366=1,1,IF(OR(E4367&lt;0,E4367&gt;Map!$A$1,F4367&lt;0,F4367&gt;Map!$A$1),1,0))</f>
        <v>0</v>
      </c>
    </row>
    <row r="4368" spans="1:8" x14ac:dyDescent="0.25">
      <c r="A4368">
        <v>4366</v>
      </c>
      <c r="B4368">
        <f t="shared" si="68"/>
        <v>4</v>
      </c>
      <c r="C4368">
        <f>IF(B4367&lt;&gt;B4368,C4367,IF(H4367=1,"",C4367+_xlfn.XLOOKUP($B4368,Directions!$B:$B,Directions!C:C)))</f>
        <v>7</v>
      </c>
      <c r="D4368">
        <f>IF(B4367&lt;&gt;B4368,D4367,IF(H4367=1,"",D4367+_xlfn.XLOOKUP($B4368,Directions!$B:$B,Directions!D:D)))</f>
        <v>86</v>
      </c>
      <c r="E4368" s="3">
        <f>IF(H4367=1,"",C4368+_xlfn.XLOOKUP($B4368,Directions!$B:$B,Directions!C:C))</f>
        <v>6</v>
      </c>
      <c r="F4368" s="3">
        <f>IF(H4367=1,"",D4368+_xlfn.XLOOKUP($B4368,Directions!$B:$B,Directions!D:D))</f>
        <v>86</v>
      </c>
      <c r="G4368" cm="1">
        <f t="array" ref="G4368">IF(H4368=1,"",IF(INDEX(map,F4368,E4368)="#",1,0))</f>
        <v>1</v>
      </c>
      <c r="H4368">
        <f>IF(Journey!H4367=1,1,IF(OR(E4368&lt;0,E4368&gt;Map!$A$1,F4368&lt;0,F4368&gt;Map!$A$1),1,0))</f>
        <v>0</v>
      </c>
    </row>
    <row r="4369" spans="1:8" x14ac:dyDescent="0.25">
      <c r="A4369">
        <v>4367</v>
      </c>
      <c r="B4369">
        <f t="shared" si="68"/>
        <v>1</v>
      </c>
      <c r="C4369">
        <f>IF(B4368&lt;&gt;B4369,C4368,IF(H4368=1,"",C4368+_xlfn.XLOOKUP($B4369,Directions!$B:$B,Directions!C:C)))</f>
        <v>7</v>
      </c>
      <c r="D4369">
        <f>IF(B4368&lt;&gt;B4369,D4368,IF(H4368=1,"",D4368+_xlfn.XLOOKUP($B4369,Directions!$B:$B,Directions!D:D)))</f>
        <v>86</v>
      </c>
      <c r="E4369" s="3">
        <f>IF(H4368=1,"",C4369+_xlfn.XLOOKUP($B4369,Directions!$B:$B,Directions!C:C))</f>
        <v>7</v>
      </c>
      <c r="F4369" s="3">
        <f>IF(H4368=1,"",D4369+_xlfn.XLOOKUP($B4369,Directions!$B:$B,Directions!D:D))</f>
        <v>85</v>
      </c>
      <c r="G4369" cm="1">
        <f t="array" ref="G4369">IF(H4369=1,"",IF(INDEX(map,F4369,E4369)="#",1,0))</f>
        <v>0</v>
      </c>
      <c r="H4369">
        <f>IF(Journey!H4368=1,1,IF(OR(E4369&lt;0,E4369&gt;Map!$A$1,F4369&lt;0,F4369&gt;Map!$A$1),1,0))</f>
        <v>0</v>
      </c>
    </row>
    <row r="4370" spans="1:8" x14ac:dyDescent="0.25">
      <c r="A4370">
        <v>4368</v>
      </c>
      <c r="B4370">
        <f t="shared" si="68"/>
        <v>1</v>
      </c>
      <c r="C4370">
        <f>IF(B4369&lt;&gt;B4370,C4369,IF(H4369=1,"",C4369+_xlfn.XLOOKUP($B4370,Directions!$B:$B,Directions!C:C)))</f>
        <v>7</v>
      </c>
      <c r="D4370">
        <f>IF(B4369&lt;&gt;B4370,D4369,IF(H4369=1,"",D4369+_xlfn.XLOOKUP($B4370,Directions!$B:$B,Directions!D:D)))</f>
        <v>85</v>
      </c>
      <c r="E4370" s="3">
        <f>IF(H4369=1,"",C4370+_xlfn.XLOOKUP($B4370,Directions!$B:$B,Directions!C:C))</f>
        <v>7</v>
      </c>
      <c r="F4370" s="3">
        <f>IF(H4369=1,"",D4370+_xlfn.XLOOKUP($B4370,Directions!$B:$B,Directions!D:D))</f>
        <v>84</v>
      </c>
      <c r="G4370" cm="1">
        <f t="array" ref="G4370">IF(H4370=1,"",IF(INDEX(map,F4370,E4370)="#",1,0))</f>
        <v>0</v>
      </c>
      <c r="H4370">
        <f>IF(Journey!H4369=1,1,IF(OR(E4370&lt;0,E4370&gt;Map!$A$1,F4370&lt;0,F4370&gt;Map!$A$1),1,0))</f>
        <v>0</v>
      </c>
    </row>
    <row r="4371" spans="1:8" x14ac:dyDescent="0.25">
      <c r="A4371">
        <v>4369</v>
      </c>
      <c r="B4371">
        <f t="shared" si="68"/>
        <v>1</v>
      </c>
      <c r="C4371">
        <f>IF(B4370&lt;&gt;B4371,C4370,IF(H4370=1,"",C4370+_xlfn.XLOOKUP($B4371,Directions!$B:$B,Directions!C:C)))</f>
        <v>7</v>
      </c>
      <c r="D4371">
        <f>IF(B4370&lt;&gt;B4371,D4370,IF(H4370=1,"",D4370+_xlfn.XLOOKUP($B4371,Directions!$B:$B,Directions!D:D)))</f>
        <v>84</v>
      </c>
      <c r="E4371" s="3">
        <f>IF(H4370=1,"",C4371+_xlfn.XLOOKUP($B4371,Directions!$B:$B,Directions!C:C))</f>
        <v>7</v>
      </c>
      <c r="F4371" s="3">
        <f>IF(H4370=1,"",D4371+_xlfn.XLOOKUP($B4371,Directions!$B:$B,Directions!D:D))</f>
        <v>83</v>
      </c>
      <c r="G4371" cm="1">
        <f t="array" ref="G4371">IF(H4371=1,"",IF(INDEX(map,F4371,E4371)="#",1,0))</f>
        <v>0</v>
      </c>
      <c r="H4371">
        <f>IF(Journey!H4370=1,1,IF(OR(E4371&lt;0,E4371&gt;Map!$A$1,F4371&lt;0,F4371&gt;Map!$A$1),1,0))</f>
        <v>0</v>
      </c>
    </row>
    <row r="4372" spans="1:8" x14ac:dyDescent="0.25">
      <c r="A4372">
        <v>4370</v>
      </c>
      <c r="B4372">
        <f t="shared" si="68"/>
        <v>1</v>
      </c>
      <c r="C4372">
        <f>IF(B4371&lt;&gt;B4372,C4371,IF(H4371=1,"",C4371+_xlfn.XLOOKUP($B4372,Directions!$B:$B,Directions!C:C)))</f>
        <v>7</v>
      </c>
      <c r="D4372">
        <f>IF(B4371&lt;&gt;B4372,D4371,IF(H4371=1,"",D4371+_xlfn.XLOOKUP($B4372,Directions!$B:$B,Directions!D:D)))</f>
        <v>83</v>
      </c>
      <c r="E4372" s="3">
        <f>IF(H4371=1,"",C4372+_xlfn.XLOOKUP($B4372,Directions!$B:$B,Directions!C:C))</f>
        <v>7</v>
      </c>
      <c r="F4372" s="3">
        <f>IF(H4371=1,"",D4372+_xlfn.XLOOKUP($B4372,Directions!$B:$B,Directions!D:D))</f>
        <v>82</v>
      </c>
      <c r="G4372" cm="1">
        <f t="array" ref="G4372">IF(H4372=1,"",IF(INDEX(map,F4372,E4372)="#",1,0))</f>
        <v>0</v>
      </c>
      <c r="H4372">
        <f>IF(Journey!H4371=1,1,IF(OR(E4372&lt;0,E4372&gt;Map!$A$1,F4372&lt;0,F4372&gt;Map!$A$1),1,0))</f>
        <v>0</v>
      </c>
    </row>
    <row r="4373" spans="1:8" x14ac:dyDescent="0.25">
      <c r="A4373">
        <v>4371</v>
      </c>
      <c r="B4373">
        <f t="shared" si="68"/>
        <v>1</v>
      </c>
      <c r="C4373">
        <f>IF(B4372&lt;&gt;B4373,C4372,IF(H4372=1,"",C4372+_xlfn.XLOOKUP($B4373,Directions!$B:$B,Directions!C:C)))</f>
        <v>7</v>
      </c>
      <c r="D4373">
        <f>IF(B4372&lt;&gt;B4373,D4372,IF(H4372=1,"",D4372+_xlfn.XLOOKUP($B4373,Directions!$B:$B,Directions!D:D)))</f>
        <v>82</v>
      </c>
      <c r="E4373" s="3">
        <f>IF(H4372=1,"",C4373+_xlfn.XLOOKUP($B4373,Directions!$B:$B,Directions!C:C))</f>
        <v>7</v>
      </c>
      <c r="F4373" s="3">
        <f>IF(H4372=1,"",D4373+_xlfn.XLOOKUP($B4373,Directions!$B:$B,Directions!D:D))</f>
        <v>81</v>
      </c>
      <c r="G4373" cm="1">
        <f t="array" ref="G4373">IF(H4373=1,"",IF(INDEX(map,F4373,E4373)="#",1,0))</f>
        <v>0</v>
      </c>
      <c r="H4373">
        <f>IF(Journey!H4372=1,1,IF(OR(E4373&lt;0,E4373&gt;Map!$A$1,F4373&lt;0,F4373&gt;Map!$A$1),1,0))</f>
        <v>0</v>
      </c>
    </row>
    <row r="4374" spans="1:8" x14ac:dyDescent="0.25">
      <c r="A4374">
        <v>4372</v>
      </c>
      <c r="B4374">
        <f t="shared" si="68"/>
        <v>1</v>
      </c>
      <c r="C4374">
        <f>IF(B4373&lt;&gt;B4374,C4373,IF(H4373=1,"",C4373+_xlfn.XLOOKUP($B4374,Directions!$B:$B,Directions!C:C)))</f>
        <v>7</v>
      </c>
      <c r="D4374">
        <f>IF(B4373&lt;&gt;B4374,D4373,IF(H4373=1,"",D4373+_xlfn.XLOOKUP($B4374,Directions!$B:$B,Directions!D:D)))</f>
        <v>81</v>
      </c>
      <c r="E4374" s="3">
        <f>IF(H4373=1,"",C4374+_xlfn.XLOOKUP($B4374,Directions!$B:$B,Directions!C:C))</f>
        <v>7</v>
      </c>
      <c r="F4374" s="3">
        <f>IF(H4373=1,"",D4374+_xlfn.XLOOKUP($B4374,Directions!$B:$B,Directions!D:D))</f>
        <v>80</v>
      </c>
      <c r="G4374" cm="1">
        <f t="array" ref="G4374">IF(H4374=1,"",IF(INDEX(map,F4374,E4374)="#",1,0))</f>
        <v>0</v>
      </c>
      <c r="H4374">
        <f>IF(Journey!H4373=1,1,IF(OR(E4374&lt;0,E4374&gt;Map!$A$1,F4374&lt;0,F4374&gt;Map!$A$1),1,0))</f>
        <v>0</v>
      </c>
    </row>
    <row r="4375" spans="1:8" x14ac:dyDescent="0.25">
      <c r="A4375">
        <v>4373</v>
      </c>
      <c r="B4375">
        <f t="shared" si="68"/>
        <v>1</v>
      </c>
      <c r="C4375">
        <f>IF(B4374&lt;&gt;B4375,C4374,IF(H4374=1,"",C4374+_xlfn.XLOOKUP($B4375,Directions!$B:$B,Directions!C:C)))</f>
        <v>7</v>
      </c>
      <c r="D4375">
        <f>IF(B4374&lt;&gt;B4375,D4374,IF(H4374=1,"",D4374+_xlfn.XLOOKUP($B4375,Directions!$B:$B,Directions!D:D)))</f>
        <v>80</v>
      </c>
      <c r="E4375" s="3">
        <f>IF(H4374=1,"",C4375+_xlfn.XLOOKUP($B4375,Directions!$B:$B,Directions!C:C))</f>
        <v>7</v>
      </c>
      <c r="F4375" s="3">
        <f>IF(H4374=1,"",D4375+_xlfn.XLOOKUP($B4375,Directions!$B:$B,Directions!D:D))</f>
        <v>79</v>
      </c>
      <c r="G4375" cm="1">
        <f t="array" ref="G4375">IF(H4375=1,"",IF(INDEX(map,F4375,E4375)="#",1,0))</f>
        <v>0</v>
      </c>
      <c r="H4375">
        <f>IF(Journey!H4374=1,1,IF(OR(E4375&lt;0,E4375&gt;Map!$A$1,F4375&lt;0,F4375&gt;Map!$A$1),1,0))</f>
        <v>0</v>
      </c>
    </row>
    <row r="4376" spans="1:8" x14ac:dyDescent="0.25">
      <c r="A4376">
        <v>4374</v>
      </c>
      <c r="B4376">
        <f t="shared" si="68"/>
        <v>1</v>
      </c>
      <c r="C4376">
        <f>IF(B4375&lt;&gt;B4376,C4375,IF(H4375=1,"",C4375+_xlfn.XLOOKUP($B4376,Directions!$B:$B,Directions!C:C)))</f>
        <v>7</v>
      </c>
      <c r="D4376">
        <f>IF(B4375&lt;&gt;B4376,D4375,IF(H4375=1,"",D4375+_xlfn.XLOOKUP($B4376,Directions!$B:$B,Directions!D:D)))</f>
        <v>79</v>
      </c>
      <c r="E4376" s="3">
        <f>IF(H4375=1,"",C4376+_xlfn.XLOOKUP($B4376,Directions!$B:$B,Directions!C:C))</f>
        <v>7</v>
      </c>
      <c r="F4376" s="3">
        <f>IF(H4375=1,"",D4376+_xlfn.XLOOKUP($B4376,Directions!$B:$B,Directions!D:D))</f>
        <v>78</v>
      </c>
      <c r="G4376" cm="1">
        <f t="array" ref="G4376">IF(H4376=1,"",IF(INDEX(map,F4376,E4376)="#",1,0))</f>
        <v>0</v>
      </c>
      <c r="H4376">
        <f>IF(Journey!H4375=1,1,IF(OR(E4376&lt;0,E4376&gt;Map!$A$1,F4376&lt;0,F4376&gt;Map!$A$1),1,0))</f>
        <v>0</v>
      </c>
    </row>
    <row r="4377" spans="1:8" x14ac:dyDescent="0.25">
      <c r="A4377">
        <v>4375</v>
      </c>
      <c r="B4377">
        <f t="shared" si="68"/>
        <v>1</v>
      </c>
      <c r="C4377">
        <f>IF(B4376&lt;&gt;B4377,C4376,IF(H4376=1,"",C4376+_xlfn.XLOOKUP($B4377,Directions!$B:$B,Directions!C:C)))</f>
        <v>7</v>
      </c>
      <c r="D4377">
        <f>IF(B4376&lt;&gt;B4377,D4376,IF(H4376=1,"",D4376+_xlfn.XLOOKUP($B4377,Directions!$B:$B,Directions!D:D)))</f>
        <v>78</v>
      </c>
      <c r="E4377" s="3">
        <f>IF(H4376=1,"",C4377+_xlfn.XLOOKUP($B4377,Directions!$B:$B,Directions!C:C))</f>
        <v>7</v>
      </c>
      <c r="F4377" s="3">
        <f>IF(H4376=1,"",D4377+_xlfn.XLOOKUP($B4377,Directions!$B:$B,Directions!D:D))</f>
        <v>77</v>
      </c>
      <c r="G4377" cm="1">
        <f t="array" ref="G4377">IF(H4377=1,"",IF(INDEX(map,F4377,E4377)="#",1,0))</f>
        <v>0</v>
      </c>
      <c r="H4377">
        <f>IF(Journey!H4376=1,1,IF(OR(E4377&lt;0,E4377&gt;Map!$A$1,F4377&lt;0,F4377&gt;Map!$A$1),1,0))</f>
        <v>0</v>
      </c>
    </row>
    <row r="4378" spans="1:8" x14ac:dyDescent="0.25">
      <c r="A4378">
        <v>4376</v>
      </c>
      <c r="B4378">
        <f t="shared" si="68"/>
        <v>1</v>
      </c>
      <c r="C4378">
        <f>IF(B4377&lt;&gt;B4378,C4377,IF(H4377=1,"",C4377+_xlfn.XLOOKUP($B4378,Directions!$B:$B,Directions!C:C)))</f>
        <v>7</v>
      </c>
      <c r="D4378">
        <f>IF(B4377&lt;&gt;B4378,D4377,IF(H4377=1,"",D4377+_xlfn.XLOOKUP($B4378,Directions!$B:$B,Directions!D:D)))</f>
        <v>77</v>
      </c>
      <c r="E4378" s="3">
        <f>IF(H4377=1,"",C4378+_xlfn.XLOOKUP($B4378,Directions!$B:$B,Directions!C:C))</f>
        <v>7</v>
      </c>
      <c r="F4378" s="3">
        <f>IF(H4377=1,"",D4378+_xlfn.XLOOKUP($B4378,Directions!$B:$B,Directions!D:D))</f>
        <v>76</v>
      </c>
      <c r="G4378" cm="1">
        <f t="array" ref="G4378">IF(H4378=1,"",IF(INDEX(map,F4378,E4378)="#",1,0))</f>
        <v>0</v>
      </c>
      <c r="H4378">
        <f>IF(Journey!H4377=1,1,IF(OR(E4378&lt;0,E4378&gt;Map!$A$1,F4378&lt;0,F4378&gt;Map!$A$1),1,0))</f>
        <v>0</v>
      </c>
    </row>
    <row r="4379" spans="1:8" x14ac:dyDescent="0.25">
      <c r="A4379">
        <v>4377</v>
      </c>
      <c r="B4379">
        <f t="shared" si="68"/>
        <v>1</v>
      </c>
      <c r="C4379">
        <f>IF(B4378&lt;&gt;B4379,C4378,IF(H4378=1,"",C4378+_xlfn.XLOOKUP($B4379,Directions!$B:$B,Directions!C:C)))</f>
        <v>7</v>
      </c>
      <c r="D4379">
        <f>IF(B4378&lt;&gt;B4379,D4378,IF(H4378=1,"",D4378+_xlfn.XLOOKUP($B4379,Directions!$B:$B,Directions!D:D)))</f>
        <v>76</v>
      </c>
      <c r="E4379" s="3">
        <f>IF(H4378=1,"",C4379+_xlfn.XLOOKUP($B4379,Directions!$B:$B,Directions!C:C))</f>
        <v>7</v>
      </c>
      <c r="F4379" s="3">
        <f>IF(H4378=1,"",D4379+_xlfn.XLOOKUP($B4379,Directions!$B:$B,Directions!D:D))</f>
        <v>75</v>
      </c>
      <c r="G4379" cm="1">
        <f t="array" ref="G4379">IF(H4379=1,"",IF(INDEX(map,F4379,E4379)="#",1,0))</f>
        <v>0</v>
      </c>
      <c r="H4379">
        <f>IF(Journey!H4378=1,1,IF(OR(E4379&lt;0,E4379&gt;Map!$A$1,F4379&lt;0,F4379&gt;Map!$A$1),1,0))</f>
        <v>0</v>
      </c>
    </row>
    <row r="4380" spans="1:8" x14ac:dyDescent="0.25">
      <c r="A4380">
        <v>4378</v>
      </c>
      <c r="B4380">
        <f t="shared" si="68"/>
        <v>1</v>
      </c>
      <c r="C4380">
        <f>IF(B4379&lt;&gt;B4380,C4379,IF(H4379=1,"",C4379+_xlfn.XLOOKUP($B4380,Directions!$B:$B,Directions!C:C)))</f>
        <v>7</v>
      </c>
      <c r="D4380">
        <f>IF(B4379&lt;&gt;B4380,D4379,IF(H4379=1,"",D4379+_xlfn.XLOOKUP($B4380,Directions!$B:$B,Directions!D:D)))</f>
        <v>75</v>
      </c>
      <c r="E4380" s="3">
        <f>IF(H4379=1,"",C4380+_xlfn.XLOOKUP($B4380,Directions!$B:$B,Directions!C:C))</f>
        <v>7</v>
      </c>
      <c r="F4380" s="3">
        <f>IF(H4379=1,"",D4380+_xlfn.XLOOKUP($B4380,Directions!$B:$B,Directions!D:D))</f>
        <v>74</v>
      </c>
      <c r="G4380" cm="1">
        <f t="array" ref="G4380">IF(H4380=1,"",IF(INDEX(map,F4380,E4380)="#",1,0))</f>
        <v>0</v>
      </c>
      <c r="H4380">
        <f>IF(Journey!H4379=1,1,IF(OR(E4380&lt;0,E4380&gt;Map!$A$1,F4380&lt;0,F4380&gt;Map!$A$1),1,0))</f>
        <v>0</v>
      </c>
    </row>
    <row r="4381" spans="1:8" x14ac:dyDescent="0.25">
      <c r="A4381">
        <v>4379</v>
      </c>
      <c r="B4381">
        <f t="shared" si="68"/>
        <v>1</v>
      </c>
      <c r="C4381">
        <f>IF(B4380&lt;&gt;B4381,C4380,IF(H4380=1,"",C4380+_xlfn.XLOOKUP($B4381,Directions!$B:$B,Directions!C:C)))</f>
        <v>7</v>
      </c>
      <c r="D4381">
        <f>IF(B4380&lt;&gt;B4381,D4380,IF(H4380=1,"",D4380+_xlfn.XLOOKUP($B4381,Directions!$B:$B,Directions!D:D)))</f>
        <v>74</v>
      </c>
      <c r="E4381" s="3">
        <f>IF(H4380=1,"",C4381+_xlfn.XLOOKUP($B4381,Directions!$B:$B,Directions!C:C))</f>
        <v>7</v>
      </c>
      <c r="F4381" s="3">
        <f>IF(H4380=1,"",D4381+_xlfn.XLOOKUP($B4381,Directions!$B:$B,Directions!D:D))</f>
        <v>73</v>
      </c>
      <c r="G4381" cm="1">
        <f t="array" ref="G4381">IF(H4381=1,"",IF(INDEX(map,F4381,E4381)="#",1,0))</f>
        <v>0</v>
      </c>
      <c r="H4381">
        <f>IF(Journey!H4380=1,1,IF(OR(E4381&lt;0,E4381&gt;Map!$A$1,F4381&lt;0,F4381&gt;Map!$A$1),1,0))</f>
        <v>0</v>
      </c>
    </row>
    <row r="4382" spans="1:8" x14ac:dyDescent="0.25">
      <c r="A4382">
        <v>4380</v>
      </c>
      <c r="B4382">
        <f t="shared" si="68"/>
        <v>1</v>
      </c>
      <c r="C4382">
        <f>IF(B4381&lt;&gt;B4382,C4381,IF(H4381=1,"",C4381+_xlfn.XLOOKUP($B4382,Directions!$B:$B,Directions!C:C)))</f>
        <v>7</v>
      </c>
      <c r="D4382">
        <f>IF(B4381&lt;&gt;B4382,D4381,IF(H4381=1,"",D4381+_xlfn.XLOOKUP($B4382,Directions!$B:$B,Directions!D:D)))</f>
        <v>73</v>
      </c>
      <c r="E4382" s="3">
        <f>IF(H4381=1,"",C4382+_xlfn.XLOOKUP($B4382,Directions!$B:$B,Directions!C:C))</f>
        <v>7</v>
      </c>
      <c r="F4382" s="3">
        <f>IF(H4381=1,"",D4382+_xlfn.XLOOKUP($B4382,Directions!$B:$B,Directions!D:D))</f>
        <v>72</v>
      </c>
      <c r="G4382" cm="1">
        <f t="array" ref="G4382">IF(H4382=1,"",IF(INDEX(map,F4382,E4382)="#",1,0))</f>
        <v>0</v>
      </c>
      <c r="H4382">
        <f>IF(Journey!H4381=1,1,IF(OR(E4382&lt;0,E4382&gt;Map!$A$1,F4382&lt;0,F4382&gt;Map!$A$1),1,0))</f>
        <v>0</v>
      </c>
    </row>
    <row r="4383" spans="1:8" x14ac:dyDescent="0.25">
      <c r="A4383">
        <v>4381</v>
      </c>
      <c r="B4383">
        <f t="shared" si="68"/>
        <v>1</v>
      </c>
      <c r="C4383">
        <f>IF(B4382&lt;&gt;B4383,C4382,IF(H4382=1,"",C4382+_xlfn.XLOOKUP($B4383,Directions!$B:$B,Directions!C:C)))</f>
        <v>7</v>
      </c>
      <c r="D4383">
        <f>IF(B4382&lt;&gt;B4383,D4382,IF(H4382=1,"",D4382+_xlfn.XLOOKUP($B4383,Directions!$B:$B,Directions!D:D)))</f>
        <v>72</v>
      </c>
      <c r="E4383" s="3">
        <f>IF(H4382=1,"",C4383+_xlfn.XLOOKUP($B4383,Directions!$B:$B,Directions!C:C))</f>
        <v>7</v>
      </c>
      <c r="F4383" s="3">
        <f>IF(H4382=1,"",D4383+_xlfn.XLOOKUP($B4383,Directions!$B:$B,Directions!D:D))</f>
        <v>71</v>
      </c>
      <c r="G4383" cm="1">
        <f t="array" ref="G4383">IF(H4383=1,"",IF(INDEX(map,F4383,E4383)="#",1,0))</f>
        <v>0</v>
      </c>
      <c r="H4383">
        <f>IF(Journey!H4382=1,1,IF(OR(E4383&lt;0,E4383&gt;Map!$A$1,F4383&lt;0,F4383&gt;Map!$A$1),1,0))</f>
        <v>0</v>
      </c>
    </row>
    <row r="4384" spans="1:8" x14ac:dyDescent="0.25">
      <c r="A4384">
        <v>4382</v>
      </c>
      <c r="B4384">
        <f t="shared" si="68"/>
        <v>1</v>
      </c>
      <c r="C4384">
        <f>IF(B4383&lt;&gt;B4384,C4383,IF(H4383=1,"",C4383+_xlfn.XLOOKUP($B4384,Directions!$B:$B,Directions!C:C)))</f>
        <v>7</v>
      </c>
      <c r="D4384">
        <f>IF(B4383&lt;&gt;B4384,D4383,IF(H4383=1,"",D4383+_xlfn.XLOOKUP($B4384,Directions!$B:$B,Directions!D:D)))</f>
        <v>71</v>
      </c>
      <c r="E4384" s="3">
        <f>IF(H4383=1,"",C4384+_xlfn.XLOOKUP($B4384,Directions!$B:$B,Directions!C:C))</f>
        <v>7</v>
      </c>
      <c r="F4384" s="3">
        <f>IF(H4383=1,"",D4384+_xlfn.XLOOKUP($B4384,Directions!$B:$B,Directions!D:D))</f>
        <v>70</v>
      </c>
      <c r="G4384" cm="1">
        <f t="array" ref="G4384">IF(H4384=1,"",IF(INDEX(map,F4384,E4384)="#",1,0))</f>
        <v>0</v>
      </c>
      <c r="H4384">
        <f>IF(Journey!H4383=1,1,IF(OR(E4384&lt;0,E4384&gt;Map!$A$1,F4384&lt;0,F4384&gt;Map!$A$1),1,0))</f>
        <v>0</v>
      </c>
    </row>
    <row r="4385" spans="1:8" x14ac:dyDescent="0.25">
      <c r="A4385">
        <v>4383</v>
      </c>
      <c r="B4385">
        <f t="shared" si="68"/>
        <v>1</v>
      </c>
      <c r="C4385">
        <f>IF(B4384&lt;&gt;B4385,C4384,IF(H4384=1,"",C4384+_xlfn.XLOOKUP($B4385,Directions!$B:$B,Directions!C:C)))</f>
        <v>7</v>
      </c>
      <c r="D4385">
        <f>IF(B4384&lt;&gt;B4385,D4384,IF(H4384=1,"",D4384+_xlfn.XLOOKUP($B4385,Directions!$B:$B,Directions!D:D)))</f>
        <v>70</v>
      </c>
      <c r="E4385" s="3">
        <f>IF(H4384=1,"",C4385+_xlfn.XLOOKUP($B4385,Directions!$B:$B,Directions!C:C))</f>
        <v>7</v>
      </c>
      <c r="F4385" s="3">
        <f>IF(H4384=1,"",D4385+_xlfn.XLOOKUP($B4385,Directions!$B:$B,Directions!D:D))</f>
        <v>69</v>
      </c>
      <c r="G4385" cm="1">
        <f t="array" ref="G4385">IF(H4385=1,"",IF(INDEX(map,F4385,E4385)="#",1,0))</f>
        <v>0</v>
      </c>
      <c r="H4385">
        <f>IF(Journey!H4384=1,1,IF(OR(E4385&lt;0,E4385&gt;Map!$A$1,F4385&lt;0,F4385&gt;Map!$A$1),1,0))</f>
        <v>0</v>
      </c>
    </row>
    <row r="4386" spans="1:8" x14ac:dyDescent="0.25">
      <c r="A4386">
        <v>4384</v>
      </c>
      <c r="B4386">
        <f t="shared" si="68"/>
        <v>1</v>
      </c>
      <c r="C4386">
        <f>IF(B4385&lt;&gt;B4386,C4385,IF(H4385=1,"",C4385+_xlfn.XLOOKUP($B4386,Directions!$B:$B,Directions!C:C)))</f>
        <v>7</v>
      </c>
      <c r="D4386">
        <f>IF(B4385&lt;&gt;B4386,D4385,IF(H4385=1,"",D4385+_xlfn.XLOOKUP($B4386,Directions!$B:$B,Directions!D:D)))</f>
        <v>69</v>
      </c>
      <c r="E4386" s="3">
        <f>IF(H4385=1,"",C4386+_xlfn.XLOOKUP($B4386,Directions!$B:$B,Directions!C:C))</f>
        <v>7</v>
      </c>
      <c r="F4386" s="3">
        <f>IF(H4385=1,"",D4386+_xlfn.XLOOKUP($B4386,Directions!$B:$B,Directions!D:D))</f>
        <v>68</v>
      </c>
      <c r="G4386" cm="1">
        <f t="array" ref="G4386">IF(H4386=1,"",IF(INDEX(map,F4386,E4386)="#",1,0))</f>
        <v>0</v>
      </c>
      <c r="H4386">
        <f>IF(Journey!H4385=1,1,IF(OR(E4386&lt;0,E4386&gt;Map!$A$1,F4386&lt;0,F4386&gt;Map!$A$1),1,0))</f>
        <v>0</v>
      </c>
    </row>
    <row r="4387" spans="1:8" x14ac:dyDescent="0.25">
      <c r="A4387">
        <v>4385</v>
      </c>
      <c r="B4387">
        <f t="shared" si="68"/>
        <v>1</v>
      </c>
      <c r="C4387">
        <f>IF(B4386&lt;&gt;B4387,C4386,IF(H4386=1,"",C4386+_xlfn.XLOOKUP($B4387,Directions!$B:$B,Directions!C:C)))</f>
        <v>7</v>
      </c>
      <c r="D4387">
        <f>IF(B4386&lt;&gt;B4387,D4386,IF(H4386=1,"",D4386+_xlfn.XLOOKUP($B4387,Directions!$B:$B,Directions!D:D)))</f>
        <v>68</v>
      </c>
      <c r="E4387" s="3">
        <f>IF(H4386=1,"",C4387+_xlfn.XLOOKUP($B4387,Directions!$B:$B,Directions!C:C))</f>
        <v>7</v>
      </c>
      <c r="F4387" s="3">
        <f>IF(H4386=1,"",D4387+_xlfn.XLOOKUP($B4387,Directions!$B:$B,Directions!D:D))</f>
        <v>67</v>
      </c>
      <c r="G4387" cm="1">
        <f t="array" ref="G4387">IF(H4387=1,"",IF(INDEX(map,F4387,E4387)="#",1,0))</f>
        <v>0</v>
      </c>
      <c r="H4387">
        <f>IF(Journey!H4386=1,1,IF(OR(E4387&lt;0,E4387&gt;Map!$A$1,F4387&lt;0,F4387&gt;Map!$A$1),1,0))</f>
        <v>0</v>
      </c>
    </row>
    <row r="4388" spans="1:8" x14ac:dyDescent="0.25">
      <c r="A4388">
        <v>4386</v>
      </c>
      <c r="B4388">
        <f t="shared" si="68"/>
        <v>1</v>
      </c>
      <c r="C4388">
        <f>IF(B4387&lt;&gt;B4388,C4387,IF(H4387=1,"",C4387+_xlfn.XLOOKUP($B4388,Directions!$B:$B,Directions!C:C)))</f>
        <v>7</v>
      </c>
      <c r="D4388">
        <f>IF(B4387&lt;&gt;B4388,D4387,IF(H4387=1,"",D4387+_xlfn.XLOOKUP($B4388,Directions!$B:$B,Directions!D:D)))</f>
        <v>67</v>
      </c>
      <c r="E4388" s="3">
        <f>IF(H4387=1,"",C4388+_xlfn.XLOOKUP($B4388,Directions!$B:$B,Directions!C:C))</f>
        <v>7</v>
      </c>
      <c r="F4388" s="3">
        <f>IF(H4387=1,"",D4388+_xlfn.XLOOKUP($B4388,Directions!$B:$B,Directions!D:D))</f>
        <v>66</v>
      </c>
      <c r="G4388" cm="1">
        <f t="array" ref="G4388">IF(H4388=1,"",IF(INDEX(map,F4388,E4388)="#",1,0))</f>
        <v>0</v>
      </c>
      <c r="H4388">
        <f>IF(Journey!H4387=1,1,IF(OR(E4388&lt;0,E4388&gt;Map!$A$1,F4388&lt;0,F4388&gt;Map!$A$1),1,0))</f>
        <v>0</v>
      </c>
    </row>
    <row r="4389" spans="1:8" x14ac:dyDescent="0.25">
      <c r="A4389">
        <v>4387</v>
      </c>
      <c r="B4389">
        <f t="shared" si="68"/>
        <v>1</v>
      </c>
      <c r="C4389">
        <f>IF(B4388&lt;&gt;B4389,C4388,IF(H4388=1,"",C4388+_xlfn.XLOOKUP($B4389,Directions!$B:$B,Directions!C:C)))</f>
        <v>7</v>
      </c>
      <c r="D4389">
        <f>IF(B4388&lt;&gt;B4389,D4388,IF(H4388=1,"",D4388+_xlfn.XLOOKUP($B4389,Directions!$B:$B,Directions!D:D)))</f>
        <v>66</v>
      </c>
      <c r="E4389" s="3">
        <f>IF(H4388=1,"",C4389+_xlfn.XLOOKUP($B4389,Directions!$B:$B,Directions!C:C))</f>
        <v>7</v>
      </c>
      <c r="F4389" s="3">
        <f>IF(H4388=1,"",D4389+_xlfn.XLOOKUP($B4389,Directions!$B:$B,Directions!D:D))</f>
        <v>65</v>
      </c>
      <c r="G4389" cm="1">
        <f t="array" ref="G4389">IF(H4389=1,"",IF(INDEX(map,F4389,E4389)="#",1,0))</f>
        <v>0</v>
      </c>
      <c r="H4389">
        <f>IF(Journey!H4388=1,1,IF(OR(E4389&lt;0,E4389&gt;Map!$A$1,F4389&lt;0,F4389&gt;Map!$A$1),1,0))</f>
        <v>0</v>
      </c>
    </row>
    <row r="4390" spans="1:8" x14ac:dyDescent="0.25">
      <c r="A4390">
        <v>4388</v>
      </c>
      <c r="B4390">
        <f t="shared" si="68"/>
        <v>1</v>
      </c>
      <c r="C4390">
        <f>IF(B4389&lt;&gt;B4390,C4389,IF(H4389=1,"",C4389+_xlfn.XLOOKUP($B4390,Directions!$B:$B,Directions!C:C)))</f>
        <v>7</v>
      </c>
      <c r="D4390">
        <f>IF(B4389&lt;&gt;B4390,D4389,IF(H4389=1,"",D4389+_xlfn.XLOOKUP($B4390,Directions!$B:$B,Directions!D:D)))</f>
        <v>65</v>
      </c>
      <c r="E4390" s="3">
        <f>IF(H4389=1,"",C4390+_xlfn.XLOOKUP($B4390,Directions!$B:$B,Directions!C:C))</f>
        <v>7</v>
      </c>
      <c r="F4390" s="3">
        <f>IF(H4389=1,"",D4390+_xlfn.XLOOKUP($B4390,Directions!$B:$B,Directions!D:D))</f>
        <v>64</v>
      </c>
      <c r="G4390" cm="1">
        <f t="array" ref="G4390">IF(H4390=1,"",IF(INDEX(map,F4390,E4390)="#",1,0))</f>
        <v>0</v>
      </c>
      <c r="H4390">
        <f>IF(Journey!H4389=1,1,IF(OR(E4390&lt;0,E4390&gt;Map!$A$1,F4390&lt;0,F4390&gt;Map!$A$1),1,0))</f>
        <v>0</v>
      </c>
    </row>
    <row r="4391" spans="1:8" x14ac:dyDescent="0.25">
      <c r="A4391">
        <v>4389</v>
      </c>
      <c r="B4391">
        <f t="shared" si="68"/>
        <v>1</v>
      </c>
      <c r="C4391">
        <f>IF(B4390&lt;&gt;B4391,C4390,IF(H4390=1,"",C4390+_xlfn.XLOOKUP($B4391,Directions!$B:$B,Directions!C:C)))</f>
        <v>7</v>
      </c>
      <c r="D4391">
        <f>IF(B4390&lt;&gt;B4391,D4390,IF(H4390=1,"",D4390+_xlfn.XLOOKUP($B4391,Directions!$B:$B,Directions!D:D)))</f>
        <v>64</v>
      </c>
      <c r="E4391" s="3">
        <f>IF(H4390=1,"",C4391+_xlfn.XLOOKUP($B4391,Directions!$B:$B,Directions!C:C))</f>
        <v>7</v>
      </c>
      <c r="F4391" s="3">
        <f>IF(H4390=1,"",D4391+_xlfn.XLOOKUP($B4391,Directions!$B:$B,Directions!D:D))</f>
        <v>63</v>
      </c>
      <c r="G4391" cm="1">
        <f t="array" ref="G4391">IF(H4391=1,"",IF(INDEX(map,F4391,E4391)="#",1,0))</f>
        <v>0</v>
      </c>
      <c r="H4391">
        <f>IF(Journey!H4390=1,1,IF(OR(E4391&lt;0,E4391&gt;Map!$A$1,F4391&lt;0,F4391&gt;Map!$A$1),1,0))</f>
        <v>0</v>
      </c>
    </row>
    <row r="4392" spans="1:8" x14ac:dyDescent="0.25">
      <c r="A4392">
        <v>4390</v>
      </c>
      <c r="B4392">
        <f t="shared" si="68"/>
        <v>1</v>
      </c>
      <c r="C4392">
        <f>IF(B4391&lt;&gt;B4392,C4391,IF(H4391=1,"",C4391+_xlfn.XLOOKUP($B4392,Directions!$B:$B,Directions!C:C)))</f>
        <v>7</v>
      </c>
      <c r="D4392">
        <f>IF(B4391&lt;&gt;B4392,D4391,IF(H4391=1,"",D4391+_xlfn.XLOOKUP($B4392,Directions!$B:$B,Directions!D:D)))</f>
        <v>63</v>
      </c>
      <c r="E4392" s="3">
        <f>IF(H4391=1,"",C4392+_xlfn.XLOOKUP($B4392,Directions!$B:$B,Directions!C:C))</f>
        <v>7</v>
      </c>
      <c r="F4392" s="3">
        <f>IF(H4391=1,"",D4392+_xlfn.XLOOKUP($B4392,Directions!$B:$B,Directions!D:D))</f>
        <v>62</v>
      </c>
      <c r="G4392" cm="1">
        <f t="array" ref="G4392">IF(H4392=1,"",IF(INDEX(map,F4392,E4392)="#",1,0))</f>
        <v>0</v>
      </c>
      <c r="H4392">
        <f>IF(Journey!H4391=1,1,IF(OR(E4392&lt;0,E4392&gt;Map!$A$1,F4392&lt;0,F4392&gt;Map!$A$1),1,0))</f>
        <v>0</v>
      </c>
    </row>
    <row r="4393" spans="1:8" x14ac:dyDescent="0.25">
      <c r="A4393">
        <v>4391</v>
      </c>
      <c r="B4393">
        <f t="shared" si="68"/>
        <v>1</v>
      </c>
      <c r="C4393">
        <f>IF(B4392&lt;&gt;B4393,C4392,IF(H4392=1,"",C4392+_xlfn.XLOOKUP($B4393,Directions!$B:$B,Directions!C:C)))</f>
        <v>7</v>
      </c>
      <c r="D4393">
        <f>IF(B4392&lt;&gt;B4393,D4392,IF(H4392=1,"",D4392+_xlfn.XLOOKUP($B4393,Directions!$B:$B,Directions!D:D)))</f>
        <v>62</v>
      </c>
      <c r="E4393" s="3">
        <f>IF(H4392=1,"",C4393+_xlfn.XLOOKUP($B4393,Directions!$B:$B,Directions!C:C))</f>
        <v>7</v>
      </c>
      <c r="F4393" s="3">
        <f>IF(H4392=1,"",D4393+_xlfn.XLOOKUP($B4393,Directions!$B:$B,Directions!D:D))</f>
        <v>61</v>
      </c>
      <c r="G4393" cm="1">
        <f t="array" ref="G4393">IF(H4393=1,"",IF(INDEX(map,F4393,E4393)="#",1,0))</f>
        <v>0</v>
      </c>
      <c r="H4393">
        <f>IF(Journey!H4392=1,1,IF(OR(E4393&lt;0,E4393&gt;Map!$A$1,F4393&lt;0,F4393&gt;Map!$A$1),1,0))</f>
        <v>0</v>
      </c>
    </row>
    <row r="4394" spans="1:8" x14ac:dyDescent="0.25">
      <c r="A4394">
        <v>4392</v>
      </c>
      <c r="B4394">
        <f t="shared" si="68"/>
        <v>1</v>
      </c>
      <c r="C4394">
        <f>IF(B4393&lt;&gt;B4394,C4393,IF(H4393=1,"",C4393+_xlfn.XLOOKUP($B4394,Directions!$B:$B,Directions!C:C)))</f>
        <v>7</v>
      </c>
      <c r="D4394">
        <f>IF(B4393&lt;&gt;B4394,D4393,IF(H4393=1,"",D4393+_xlfn.XLOOKUP($B4394,Directions!$B:$B,Directions!D:D)))</f>
        <v>61</v>
      </c>
      <c r="E4394" s="3">
        <f>IF(H4393=1,"",C4394+_xlfn.XLOOKUP($B4394,Directions!$B:$B,Directions!C:C))</f>
        <v>7</v>
      </c>
      <c r="F4394" s="3">
        <f>IF(H4393=1,"",D4394+_xlfn.XLOOKUP($B4394,Directions!$B:$B,Directions!D:D))</f>
        <v>60</v>
      </c>
      <c r="G4394" cm="1">
        <f t="array" ref="G4394">IF(H4394=1,"",IF(INDEX(map,F4394,E4394)="#",1,0))</f>
        <v>0</v>
      </c>
      <c r="H4394">
        <f>IF(Journey!H4393=1,1,IF(OR(E4394&lt;0,E4394&gt;Map!$A$1,F4394&lt;0,F4394&gt;Map!$A$1),1,0))</f>
        <v>0</v>
      </c>
    </row>
    <row r="4395" spans="1:8" x14ac:dyDescent="0.25">
      <c r="A4395">
        <v>4393</v>
      </c>
      <c r="B4395">
        <f t="shared" si="68"/>
        <v>1</v>
      </c>
      <c r="C4395">
        <f>IF(B4394&lt;&gt;B4395,C4394,IF(H4394=1,"",C4394+_xlfn.XLOOKUP($B4395,Directions!$B:$B,Directions!C:C)))</f>
        <v>7</v>
      </c>
      <c r="D4395">
        <f>IF(B4394&lt;&gt;B4395,D4394,IF(H4394=1,"",D4394+_xlfn.XLOOKUP($B4395,Directions!$B:$B,Directions!D:D)))</f>
        <v>60</v>
      </c>
      <c r="E4395" s="3">
        <f>IF(H4394=1,"",C4395+_xlfn.XLOOKUP($B4395,Directions!$B:$B,Directions!C:C))</f>
        <v>7</v>
      </c>
      <c r="F4395" s="3">
        <f>IF(H4394=1,"",D4395+_xlfn.XLOOKUP($B4395,Directions!$B:$B,Directions!D:D))</f>
        <v>59</v>
      </c>
      <c r="G4395" cm="1">
        <f t="array" ref="G4395">IF(H4395=1,"",IF(INDEX(map,F4395,E4395)="#",1,0))</f>
        <v>0</v>
      </c>
      <c r="H4395">
        <f>IF(Journey!H4394=1,1,IF(OR(E4395&lt;0,E4395&gt;Map!$A$1,F4395&lt;0,F4395&gt;Map!$A$1),1,0))</f>
        <v>0</v>
      </c>
    </row>
    <row r="4396" spans="1:8" x14ac:dyDescent="0.25">
      <c r="A4396">
        <v>4394</v>
      </c>
      <c r="B4396">
        <f t="shared" si="68"/>
        <v>1</v>
      </c>
      <c r="C4396">
        <f>IF(B4395&lt;&gt;B4396,C4395,IF(H4395=1,"",C4395+_xlfn.XLOOKUP($B4396,Directions!$B:$B,Directions!C:C)))</f>
        <v>7</v>
      </c>
      <c r="D4396">
        <f>IF(B4395&lt;&gt;B4396,D4395,IF(H4395=1,"",D4395+_xlfn.XLOOKUP($B4396,Directions!$B:$B,Directions!D:D)))</f>
        <v>59</v>
      </c>
      <c r="E4396" s="3">
        <f>IF(H4395=1,"",C4396+_xlfn.XLOOKUP($B4396,Directions!$B:$B,Directions!C:C))</f>
        <v>7</v>
      </c>
      <c r="F4396" s="3">
        <f>IF(H4395=1,"",D4396+_xlfn.XLOOKUP($B4396,Directions!$B:$B,Directions!D:D))</f>
        <v>58</v>
      </c>
      <c r="G4396" cm="1">
        <f t="array" ref="G4396">IF(H4396=1,"",IF(INDEX(map,F4396,E4396)="#",1,0))</f>
        <v>0</v>
      </c>
      <c r="H4396">
        <f>IF(Journey!H4395=1,1,IF(OR(E4396&lt;0,E4396&gt;Map!$A$1,F4396&lt;0,F4396&gt;Map!$A$1),1,0))</f>
        <v>0</v>
      </c>
    </row>
    <row r="4397" spans="1:8" x14ac:dyDescent="0.25">
      <c r="A4397">
        <v>4395</v>
      </c>
      <c r="B4397">
        <f t="shared" si="68"/>
        <v>1</v>
      </c>
      <c r="C4397">
        <f>IF(B4396&lt;&gt;B4397,C4396,IF(H4396=1,"",C4396+_xlfn.XLOOKUP($B4397,Directions!$B:$B,Directions!C:C)))</f>
        <v>7</v>
      </c>
      <c r="D4397">
        <f>IF(B4396&lt;&gt;B4397,D4396,IF(H4396=1,"",D4396+_xlfn.XLOOKUP($B4397,Directions!$B:$B,Directions!D:D)))</f>
        <v>58</v>
      </c>
      <c r="E4397" s="3">
        <f>IF(H4396=1,"",C4397+_xlfn.XLOOKUP($B4397,Directions!$B:$B,Directions!C:C))</f>
        <v>7</v>
      </c>
      <c r="F4397" s="3">
        <f>IF(H4396=1,"",D4397+_xlfn.XLOOKUP($B4397,Directions!$B:$B,Directions!D:D))</f>
        <v>57</v>
      </c>
      <c r="G4397" cm="1">
        <f t="array" ref="G4397">IF(H4397=1,"",IF(INDEX(map,F4397,E4397)="#",1,0))</f>
        <v>0</v>
      </c>
      <c r="H4397">
        <f>IF(Journey!H4396=1,1,IF(OR(E4397&lt;0,E4397&gt;Map!$A$1,F4397&lt;0,F4397&gt;Map!$A$1),1,0))</f>
        <v>0</v>
      </c>
    </row>
    <row r="4398" spans="1:8" x14ac:dyDescent="0.25">
      <c r="A4398">
        <v>4396</v>
      </c>
      <c r="B4398">
        <f t="shared" si="68"/>
        <v>1</v>
      </c>
      <c r="C4398">
        <f>IF(B4397&lt;&gt;B4398,C4397,IF(H4397=1,"",C4397+_xlfn.XLOOKUP($B4398,Directions!$B:$B,Directions!C:C)))</f>
        <v>7</v>
      </c>
      <c r="D4398">
        <f>IF(B4397&lt;&gt;B4398,D4397,IF(H4397=1,"",D4397+_xlfn.XLOOKUP($B4398,Directions!$B:$B,Directions!D:D)))</f>
        <v>57</v>
      </c>
      <c r="E4398" s="3">
        <f>IF(H4397=1,"",C4398+_xlfn.XLOOKUP($B4398,Directions!$B:$B,Directions!C:C))</f>
        <v>7</v>
      </c>
      <c r="F4398" s="3">
        <f>IF(H4397=1,"",D4398+_xlfn.XLOOKUP($B4398,Directions!$B:$B,Directions!D:D))</f>
        <v>56</v>
      </c>
      <c r="G4398" cm="1">
        <f t="array" ref="G4398">IF(H4398=1,"",IF(INDEX(map,F4398,E4398)="#",1,0))</f>
        <v>0</v>
      </c>
      <c r="H4398">
        <f>IF(Journey!H4397=1,1,IF(OR(E4398&lt;0,E4398&gt;Map!$A$1,F4398&lt;0,F4398&gt;Map!$A$1),1,0))</f>
        <v>0</v>
      </c>
    </row>
    <row r="4399" spans="1:8" x14ac:dyDescent="0.25">
      <c r="A4399">
        <v>4397</v>
      </c>
      <c r="B4399">
        <f t="shared" si="68"/>
        <v>1</v>
      </c>
      <c r="C4399">
        <f>IF(B4398&lt;&gt;B4399,C4398,IF(H4398=1,"",C4398+_xlfn.XLOOKUP($B4399,Directions!$B:$B,Directions!C:C)))</f>
        <v>7</v>
      </c>
      <c r="D4399">
        <f>IF(B4398&lt;&gt;B4399,D4398,IF(H4398=1,"",D4398+_xlfn.XLOOKUP($B4399,Directions!$B:$B,Directions!D:D)))</f>
        <v>56</v>
      </c>
      <c r="E4399" s="3">
        <f>IF(H4398=1,"",C4399+_xlfn.XLOOKUP($B4399,Directions!$B:$B,Directions!C:C))</f>
        <v>7</v>
      </c>
      <c r="F4399" s="3">
        <f>IF(H4398=1,"",D4399+_xlfn.XLOOKUP($B4399,Directions!$B:$B,Directions!D:D))</f>
        <v>55</v>
      </c>
      <c r="G4399" cm="1">
        <f t="array" ref="G4399">IF(H4399=1,"",IF(INDEX(map,F4399,E4399)="#",1,0))</f>
        <v>0</v>
      </c>
      <c r="H4399">
        <f>IF(Journey!H4398=1,1,IF(OR(E4399&lt;0,E4399&gt;Map!$A$1,F4399&lt;0,F4399&gt;Map!$A$1),1,0))</f>
        <v>0</v>
      </c>
    </row>
    <row r="4400" spans="1:8" x14ac:dyDescent="0.25">
      <c r="A4400">
        <v>4398</v>
      </c>
      <c r="B4400">
        <f t="shared" si="68"/>
        <v>1</v>
      </c>
      <c r="C4400">
        <f>IF(B4399&lt;&gt;B4400,C4399,IF(H4399=1,"",C4399+_xlfn.XLOOKUP($B4400,Directions!$B:$B,Directions!C:C)))</f>
        <v>7</v>
      </c>
      <c r="D4400">
        <f>IF(B4399&lt;&gt;B4400,D4399,IF(H4399=1,"",D4399+_xlfn.XLOOKUP($B4400,Directions!$B:$B,Directions!D:D)))</f>
        <v>55</v>
      </c>
      <c r="E4400" s="3">
        <f>IF(H4399=1,"",C4400+_xlfn.XLOOKUP($B4400,Directions!$B:$B,Directions!C:C))</f>
        <v>7</v>
      </c>
      <c r="F4400" s="3">
        <f>IF(H4399=1,"",D4400+_xlfn.XLOOKUP($B4400,Directions!$B:$B,Directions!D:D))</f>
        <v>54</v>
      </c>
      <c r="G4400" cm="1">
        <f t="array" ref="G4400">IF(H4400=1,"",IF(INDEX(map,F4400,E4400)="#",1,0))</f>
        <v>0</v>
      </c>
      <c r="H4400">
        <f>IF(Journey!H4399=1,1,IF(OR(E4400&lt;0,E4400&gt;Map!$A$1,F4400&lt;0,F4400&gt;Map!$A$1),1,0))</f>
        <v>0</v>
      </c>
    </row>
    <row r="4401" spans="1:8" x14ac:dyDescent="0.25">
      <c r="A4401">
        <v>4399</v>
      </c>
      <c r="B4401">
        <f t="shared" si="68"/>
        <v>1</v>
      </c>
      <c r="C4401">
        <f>IF(B4400&lt;&gt;B4401,C4400,IF(H4400=1,"",C4400+_xlfn.XLOOKUP($B4401,Directions!$B:$B,Directions!C:C)))</f>
        <v>7</v>
      </c>
      <c r="D4401">
        <f>IF(B4400&lt;&gt;B4401,D4400,IF(H4400=1,"",D4400+_xlfn.XLOOKUP($B4401,Directions!$B:$B,Directions!D:D)))</f>
        <v>54</v>
      </c>
      <c r="E4401" s="3">
        <f>IF(H4400=1,"",C4401+_xlfn.XLOOKUP($B4401,Directions!$B:$B,Directions!C:C))</f>
        <v>7</v>
      </c>
      <c r="F4401" s="3">
        <f>IF(H4400=1,"",D4401+_xlfn.XLOOKUP($B4401,Directions!$B:$B,Directions!D:D))</f>
        <v>53</v>
      </c>
      <c r="G4401" cm="1">
        <f t="array" ref="G4401">IF(H4401=1,"",IF(INDEX(map,F4401,E4401)="#",1,0))</f>
        <v>0</v>
      </c>
      <c r="H4401">
        <f>IF(Journey!H4400=1,1,IF(OR(E4401&lt;0,E4401&gt;Map!$A$1,F4401&lt;0,F4401&gt;Map!$A$1),1,0))</f>
        <v>0</v>
      </c>
    </row>
    <row r="4402" spans="1:8" x14ac:dyDescent="0.25">
      <c r="A4402">
        <v>4400</v>
      </c>
      <c r="B4402">
        <f t="shared" si="68"/>
        <v>1</v>
      </c>
      <c r="C4402">
        <f>IF(B4401&lt;&gt;B4402,C4401,IF(H4401=1,"",C4401+_xlfn.XLOOKUP($B4402,Directions!$B:$B,Directions!C:C)))</f>
        <v>7</v>
      </c>
      <c r="D4402">
        <f>IF(B4401&lt;&gt;B4402,D4401,IF(H4401=1,"",D4401+_xlfn.XLOOKUP($B4402,Directions!$B:$B,Directions!D:D)))</f>
        <v>53</v>
      </c>
      <c r="E4402" s="3">
        <f>IF(H4401=1,"",C4402+_xlfn.XLOOKUP($B4402,Directions!$B:$B,Directions!C:C))</f>
        <v>7</v>
      </c>
      <c r="F4402" s="3">
        <f>IF(H4401=1,"",D4402+_xlfn.XLOOKUP($B4402,Directions!$B:$B,Directions!D:D))</f>
        <v>52</v>
      </c>
      <c r="G4402" cm="1">
        <f t="array" ref="G4402">IF(H4402=1,"",IF(INDEX(map,F4402,E4402)="#",1,0))</f>
        <v>0</v>
      </c>
      <c r="H4402">
        <f>IF(Journey!H4401=1,1,IF(OR(E4402&lt;0,E4402&gt;Map!$A$1,F4402&lt;0,F4402&gt;Map!$A$1),1,0))</f>
        <v>0</v>
      </c>
    </row>
    <row r="4403" spans="1:8" x14ac:dyDescent="0.25">
      <c r="A4403">
        <v>4401</v>
      </c>
      <c r="B4403">
        <f t="shared" si="68"/>
        <v>1</v>
      </c>
      <c r="C4403">
        <f>IF(B4402&lt;&gt;B4403,C4402,IF(H4402=1,"",C4402+_xlfn.XLOOKUP($B4403,Directions!$B:$B,Directions!C:C)))</f>
        <v>7</v>
      </c>
      <c r="D4403">
        <f>IF(B4402&lt;&gt;B4403,D4402,IF(H4402=1,"",D4402+_xlfn.XLOOKUP($B4403,Directions!$B:$B,Directions!D:D)))</f>
        <v>52</v>
      </c>
      <c r="E4403" s="3">
        <f>IF(H4402=1,"",C4403+_xlfn.XLOOKUP($B4403,Directions!$B:$B,Directions!C:C))</f>
        <v>7</v>
      </c>
      <c r="F4403" s="3">
        <f>IF(H4402=1,"",D4403+_xlfn.XLOOKUP($B4403,Directions!$B:$B,Directions!D:D))</f>
        <v>51</v>
      </c>
      <c r="G4403" cm="1">
        <f t="array" ref="G4403">IF(H4403=1,"",IF(INDEX(map,F4403,E4403)="#",1,0))</f>
        <v>0</v>
      </c>
      <c r="H4403">
        <f>IF(Journey!H4402=1,1,IF(OR(E4403&lt;0,E4403&gt;Map!$A$1,F4403&lt;0,F4403&gt;Map!$A$1),1,0))</f>
        <v>0</v>
      </c>
    </row>
    <row r="4404" spans="1:8" x14ac:dyDescent="0.25">
      <c r="A4404">
        <v>4402</v>
      </c>
      <c r="B4404">
        <f t="shared" si="68"/>
        <v>1</v>
      </c>
      <c r="C4404">
        <f>IF(B4403&lt;&gt;B4404,C4403,IF(H4403=1,"",C4403+_xlfn.XLOOKUP($B4404,Directions!$B:$B,Directions!C:C)))</f>
        <v>7</v>
      </c>
      <c r="D4404">
        <f>IF(B4403&lt;&gt;B4404,D4403,IF(H4403=1,"",D4403+_xlfn.XLOOKUP($B4404,Directions!$B:$B,Directions!D:D)))</f>
        <v>51</v>
      </c>
      <c r="E4404" s="3">
        <f>IF(H4403=1,"",C4404+_xlfn.XLOOKUP($B4404,Directions!$B:$B,Directions!C:C))</f>
        <v>7</v>
      </c>
      <c r="F4404" s="3">
        <f>IF(H4403=1,"",D4404+_xlfn.XLOOKUP($B4404,Directions!$B:$B,Directions!D:D))</f>
        <v>50</v>
      </c>
      <c r="G4404" cm="1">
        <f t="array" ref="G4404">IF(H4404=1,"",IF(INDEX(map,F4404,E4404)="#",1,0))</f>
        <v>0</v>
      </c>
      <c r="H4404">
        <f>IF(Journey!H4403=1,1,IF(OR(E4404&lt;0,E4404&gt;Map!$A$1,F4404&lt;0,F4404&gt;Map!$A$1),1,0))</f>
        <v>0</v>
      </c>
    </row>
    <row r="4405" spans="1:8" x14ac:dyDescent="0.25">
      <c r="A4405">
        <v>4403</v>
      </c>
      <c r="B4405">
        <f t="shared" si="68"/>
        <v>1</v>
      </c>
      <c r="C4405">
        <f>IF(B4404&lt;&gt;B4405,C4404,IF(H4404=1,"",C4404+_xlfn.XLOOKUP($B4405,Directions!$B:$B,Directions!C:C)))</f>
        <v>7</v>
      </c>
      <c r="D4405">
        <f>IF(B4404&lt;&gt;B4405,D4404,IF(H4404=1,"",D4404+_xlfn.XLOOKUP($B4405,Directions!$B:$B,Directions!D:D)))</f>
        <v>50</v>
      </c>
      <c r="E4405" s="3">
        <f>IF(H4404=1,"",C4405+_xlfn.XLOOKUP($B4405,Directions!$B:$B,Directions!C:C))</f>
        <v>7</v>
      </c>
      <c r="F4405" s="3">
        <f>IF(H4404=1,"",D4405+_xlfn.XLOOKUP($B4405,Directions!$B:$B,Directions!D:D))</f>
        <v>49</v>
      </c>
      <c r="G4405" cm="1">
        <f t="array" ref="G4405">IF(H4405=1,"",IF(INDEX(map,F4405,E4405)="#",1,0))</f>
        <v>0</v>
      </c>
      <c r="H4405">
        <f>IF(Journey!H4404=1,1,IF(OR(E4405&lt;0,E4405&gt;Map!$A$1,F4405&lt;0,F4405&gt;Map!$A$1),1,0))</f>
        <v>0</v>
      </c>
    </row>
    <row r="4406" spans="1:8" x14ac:dyDescent="0.25">
      <c r="A4406">
        <v>4404</v>
      </c>
      <c r="B4406">
        <f t="shared" si="68"/>
        <v>1</v>
      </c>
      <c r="C4406">
        <f>IF(B4405&lt;&gt;B4406,C4405,IF(H4405=1,"",C4405+_xlfn.XLOOKUP($B4406,Directions!$B:$B,Directions!C:C)))</f>
        <v>7</v>
      </c>
      <c r="D4406">
        <f>IF(B4405&lt;&gt;B4406,D4405,IF(H4405=1,"",D4405+_xlfn.XLOOKUP($B4406,Directions!$B:$B,Directions!D:D)))</f>
        <v>49</v>
      </c>
      <c r="E4406" s="3">
        <f>IF(H4405=1,"",C4406+_xlfn.XLOOKUP($B4406,Directions!$B:$B,Directions!C:C))</f>
        <v>7</v>
      </c>
      <c r="F4406" s="3">
        <f>IF(H4405=1,"",D4406+_xlfn.XLOOKUP($B4406,Directions!$B:$B,Directions!D:D))</f>
        <v>48</v>
      </c>
      <c r="G4406" cm="1">
        <f t="array" ref="G4406">IF(H4406=1,"",IF(INDEX(map,F4406,E4406)="#",1,0))</f>
        <v>1</v>
      </c>
      <c r="H4406">
        <f>IF(Journey!H4405=1,1,IF(OR(E4406&lt;0,E4406&gt;Map!$A$1,F4406&lt;0,F4406&gt;Map!$A$1),1,0))</f>
        <v>0</v>
      </c>
    </row>
    <row r="4407" spans="1:8" x14ac:dyDescent="0.25">
      <c r="A4407">
        <v>4405</v>
      </c>
      <c r="B4407">
        <f t="shared" si="68"/>
        <v>2</v>
      </c>
      <c r="C4407">
        <f>IF(B4406&lt;&gt;B4407,C4406,IF(H4406=1,"",C4406+_xlfn.XLOOKUP($B4407,Directions!$B:$B,Directions!C:C)))</f>
        <v>7</v>
      </c>
      <c r="D4407">
        <f>IF(B4406&lt;&gt;B4407,D4406,IF(H4406=1,"",D4406+_xlfn.XLOOKUP($B4407,Directions!$B:$B,Directions!D:D)))</f>
        <v>49</v>
      </c>
      <c r="E4407" s="3">
        <f>IF(H4406=1,"",C4407+_xlfn.XLOOKUP($B4407,Directions!$B:$B,Directions!C:C))</f>
        <v>8</v>
      </c>
      <c r="F4407" s="3">
        <f>IF(H4406=1,"",D4407+_xlfn.XLOOKUP($B4407,Directions!$B:$B,Directions!D:D))</f>
        <v>49</v>
      </c>
      <c r="G4407" cm="1">
        <f t="array" ref="G4407">IF(H4407=1,"",IF(INDEX(map,F4407,E4407)="#",1,0))</f>
        <v>0</v>
      </c>
      <c r="H4407">
        <f>IF(Journey!H4406=1,1,IF(OR(E4407&lt;0,E4407&gt;Map!$A$1,F4407&lt;0,F4407&gt;Map!$A$1),1,0))</f>
        <v>0</v>
      </c>
    </row>
    <row r="4408" spans="1:8" x14ac:dyDescent="0.25">
      <c r="A4408">
        <v>4406</v>
      </c>
      <c r="B4408">
        <f t="shared" si="68"/>
        <v>2</v>
      </c>
      <c r="C4408">
        <f>IF(B4407&lt;&gt;B4408,C4407,IF(H4407=1,"",C4407+_xlfn.XLOOKUP($B4408,Directions!$B:$B,Directions!C:C)))</f>
        <v>8</v>
      </c>
      <c r="D4408">
        <f>IF(B4407&lt;&gt;B4408,D4407,IF(H4407=1,"",D4407+_xlfn.XLOOKUP($B4408,Directions!$B:$B,Directions!D:D)))</f>
        <v>49</v>
      </c>
      <c r="E4408" s="3">
        <f>IF(H4407=1,"",C4408+_xlfn.XLOOKUP($B4408,Directions!$B:$B,Directions!C:C))</f>
        <v>9</v>
      </c>
      <c r="F4408" s="3">
        <f>IF(H4407=1,"",D4408+_xlfn.XLOOKUP($B4408,Directions!$B:$B,Directions!D:D))</f>
        <v>49</v>
      </c>
      <c r="G4408" cm="1">
        <f t="array" ref="G4408">IF(H4408=1,"",IF(INDEX(map,F4408,E4408)="#",1,0))</f>
        <v>0</v>
      </c>
      <c r="H4408">
        <f>IF(Journey!H4407=1,1,IF(OR(E4408&lt;0,E4408&gt;Map!$A$1,F4408&lt;0,F4408&gt;Map!$A$1),1,0))</f>
        <v>0</v>
      </c>
    </row>
    <row r="4409" spans="1:8" x14ac:dyDescent="0.25">
      <c r="A4409">
        <v>4407</v>
      </c>
      <c r="B4409">
        <f t="shared" si="68"/>
        <v>2</v>
      </c>
      <c r="C4409">
        <f>IF(B4408&lt;&gt;B4409,C4408,IF(H4408=1,"",C4408+_xlfn.XLOOKUP($B4409,Directions!$B:$B,Directions!C:C)))</f>
        <v>9</v>
      </c>
      <c r="D4409">
        <f>IF(B4408&lt;&gt;B4409,D4408,IF(H4408=1,"",D4408+_xlfn.XLOOKUP($B4409,Directions!$B:$B,Directions!D:D)))</f>
        <v>49</v>
      </c>
      <c r="E4409" s="3">
        <f>IF(H4408=1,"",C4409+_xlfn.XLOOKUP($B4409,Directions!$B:$B,Directions!C:C))</f>
        <v>10</v>
      </c>
      <c r="F4409" s="3">
        <f>IF(H4408=1,"",D4409+_xlfn.XLOOKUP($B4409,Directions!$B:$B,Directions!D:D))</f>
        <v>49</v>
      </c>
      <c r="G4409" cm="1">
        <f t="array" ref="G4409">IF(H4409=1,"",IF(INDEX(map,F4409,E4409)="#",1,0))</f>
        <v>0</v>
      </c>
      <c r="H4409">
        <f>IF(Journey!H4408=1,1,IF(OR(E4409&lt;0,E4409&gt;Map!$A$1,F4409&lt;0,F4409&gt;Map!$A$1),1,0))</f>
        <v>0</v>
      </c>
    </row>
    <row r="4410" spans="1:8" x14ac:dyDescent="0.25">
      <c r="A4410">
        <v>4408</v>
      </c>
      <c r="B4410">
        <f t="shared" si="68"/>
        <v>2</v>
      </c>
      <c r="C4410">
        <f>IF(B4409&lt;&gt;B4410,C4409,IF(H4409=1,"",C4409+_xlfn.XLOOKUP($B4410,Directions!$B:$B,Directions!C:C)))</f>
        <v>10</v>
      </c>
      <c r="D4410">
        <f>IF(B4409&lt;&gt;B4410,D4409,IF(H4409=1,"",D4409+_xlfn.XLOOKUP($B4410,Directions!$B:$B,Directions!D:D)))</f>
        <v>49</v>
      </c>
      <c r="E4410" s="3">
        <f>IF(H4409=1,"",C4410+_xlfn.XLOOKUP($B4410,Directions!$B:$B,Directions!C:C))</f>
        <v>11</v>
      </c>
      <c r="F4410" s="3">
        <f>IF(H4409=1,"",D4410+_xlfn.XLOOKUP($B4410,Directions!$B:$B,Directions!D:D))</f>
        <v>49</v>
      </c>
      <c r="G4410" cm="1">
        <f t="array" ref="G4410">IF(H4410=1,"",IF(INDEX(map,F4410,E4410)="#",1,0))</f>
        <v>0</v>
      </c>
      <c r="H4410">
        <f>IF(Journey!H4409=1,1,IF(OR(E4410&lt;0,E4410&gt;Map!$A$1,F4410&lt;0,F4410&gt;Map!$A$1),1,0))</f>
        <v>0</v>
      </c>
    </row>
    <row r="4411" spans="1:8" x14ac:dyDescent="0.25">
      <c r="A4411">
        <v>4409</v>
      </c>
      <c r="B4411">
        <f t="shared" si="68"/>
        <v>2</v>
      </c>
      <c r="C4411">
        <f>IF(B4410&lt;&gt;B4411,C4410,IF(H4410=1,"",C4410+_xlfn.XLOOKUP($B4411,Directions!$B:$B,Directions!C:C)))</f>
        <v>11</v>
      </c>
      <c r="D4411">
        <f>IF(B4410&lt;&gt;B4411,D4410,IF(H4410=1,"",D4410+_xlfn.XLOOKUP($B4411,Directions!$B:$B,Directions!D:D)))</f>
        <v>49</v>
      </c>
      <c r="E4411" s="3">
        <f>IF(H4410=1,"",C4411+_xlfn.XLOOKUP($B4411,Directions!$B:$B,Directions!C:C))</f>
        <v>12</v>
      </c>
      <c r="F4411" s="3">
        <f>IF(H4410=1,"",D4411+_xlfn.XLOOKUP($B4411,Directions!$B:$B,Directions!D:D))</f>
        <v>49</v>
      </c>
      <c r="G4411" cm="1">
        <f t="array" ref="G4411">IF(H4411=1,"",IF(INDEX(map,F4411,E4411)="#",1,0))</f>
        <v>0</v>
      </c>
      <c r="H4411">
        <f>IF(Journey!H4410=1,1,IF(OR(E4411&lt;0,E4411&gt;Map!$A$1,F4411&lt;0,F4411&gt;Map!$A$1),1,0))</f>
        <v>0</v>
      </c>
    </row>
    <row r="4412" spans="1:8" x14ac:dyDescent="0.25">
      <c r="A4412">
        <v>4410</v>
      </c>
      <c r="B4412">
        <f t="shared" si="68"/>
        <v>2</v>
      </c>
      <c r="C4412">
        <f>IF(B4411&lt;&gt;B4412,C4411,IF(H4411=1,"",C4411+_xlfn.XLOOKUP($B4412,Directions!$B:$B,Directions!C:C)))</f>
        <v>12</v>
      </c>
      <c r="D4412">
        <f>IF(B4411&lt;&gt;B4412,D4411,IF(H4411=1,"",D4411+_xlfn.XLOOKUP($B4412,Directions!$B:$B,Directions!D:D)))</f>
        <v>49</v>
      </c>
      <c r="E4412" s="3">
        <f>IF(H4411=1,"",C4412+_xlfn.XLOOKUP($B4412,Directions!$B:$B,Directions!C:C))</f>
        <v>13</v>
      </c>
      <c r="F4412" s="3">
        <f>IF(H4411=1,"",D4412+_xlfn.XLOOKUP($B4412,Directions!$B:$B,Directions!D:D))</f>
        <v>49</v>
      </c>
      <c r="G4412" cm="1">
        <f t="array" ref="G4412">IF(H4412=1,"",IF(INDEX(map,F4412,E4412)="#",1,0))</f>
        <v>0</v>
      </c>
      <c r="H4412">
        <f>IF(Journey!H4411=1,1,IF(OR(E4412&lt;0,E4412&gt;Map!$A$1,F4412&lt;0,F4412&gt;Map!$A$1),1,0))</f>
        <v>0</v>
      </c>
    </row>
    <row r="4413" spans="1:8" x14ac:dyDescent="0.25">
      <c r="A4413">
        <v>4411</v>
      </c>
      <c r="B4413">
        <f t="shared" si="68"/>
        <v>2</v>
      </c>
      <c r="C4413">
        <f>IF(B4412&lt;&gt;B4413,C4412,IF(H4412=1,"",C4412+_xlfn.XLOOKUP($B4413,Directions!$B:$B,Directions!C:C)))</f>
        <v>13</v>
      </c>
      <c r="D4413">
        <f>IF(B4412&lt;&gt;B4413,D4412,IF(H4412=1,"",D4412+_xlfn.XLOOKUP($B4413,Directions!$B:$B,Directions!D:D)))</f>
        <v>49</v>
      </c>
      <c r="E4413" s="3">
        <f>IF(H4412=1,"",C4413+_xlfn.XLOOKUP($B4413,Directions!$B:$B,Directions!C:C))</f>
        <v>14</v>
      </c>
      <c r="F4413" s="3">
        <f>IF(H4412=1,"",D4413+_xlfn.XLOOKUP($B4413,Directions!$B:$B,Directions!D:D))</f>
        <v>49</v>
      </c>
      <c r="G4413" cm="1">
        <f t="array" ref="G4413">IF(H4413=1,"",IF(INDEX(map,F4413,E4413)="#",1,0))</f>
        <v>0</v>
      </c>
      <c r="H4413">
        <f>IF(Journey!H4412=1,1,IF(OR(E4413&lt;0,E4413&gt;Map!$A$1,F4413&lt;0,F4413&gt;Map!$A$1),1,0))</f>
        <v>0</v>
      </c>
    </row>
    <row r="4414" spans="1:8" x14ac:dyDescent="0.25">
      <c r="A4414">
        <v>4412</v>
      </c>
      <c r="B4414">
        <f t="shared" si="68"/>
        <v>2</v>
      </c>
      <c r="C4414">
        <f>IF(B4413&lt;&gt;B4414,C4413,IF(H4413=1,"",C4413+_xlfn.XLOOKUP($B4414,Directions!$B:$B,Directions!C:C)))</f>
        <v>14</v>
      </c>
      <c r="D4414">
        <f>IF(B4413&lt;&gt;B4414,D4413,IF(H4413=1,"",D4413+_xlfn.XLOOKUP($B4414,Directions!$B:$B,Directions!D:D)))</f>
        <v>49</v>
      </c>
      <c r="E4414" s="3">
        <f>IF(H4413=1,"",C4414+_xlfn.XLOOKUP($B4414,Directions!$B:$B,Directions!C:C))</f>
        <v>15</v>
      </c>
      <c r="F4414" s="3">
        <f>IF(H4413=1,"",D4414+_xlfn.XLOOKUP($B4414,Directions!$B:$B,Directions!D:D))</f>
        <v>49</v>
      </c>
      <c r="G4414" cm="1">
        <f t="array" ref="G4414">IF(H4414=1,"",IF(INDEX(map,F4414,E4414)="#",1,0))</f>
        <v>0</v>
      </c>
      <c r="H4414">
        <f>IF(Journey!H4413=1,1,IF(OR(E4414&lt;0,E4414&gt;Map!$A$1,F4414&lt;0,F4414&gt;Map!$A$1),1,0))</f>
        <v>0</v>
      </c>
    </row>
    <row r="4415" spans="1:8" x14ac:dyDescent="0.25">
      <c r="A4415">
        <v>4413</v>
      </c>
      <c r="B4415">
        <f t="shared" si="68"/>
        <v>2</v>
      </c>
      <c r="C4415">
        <f>IF(B4414&lt;&gt;B4415,C4414,IF(H4414=1,"",C4414+_xlfn.XLOOKUP($B4415,Directions!$B:$B,Directions!C:C)))</f>
        <v>15</v>
      </c>
      <c r="D4415">
        <f>IF(B4414&lt;&gt;B4415,D4414,IF(H4414=1,"",D4414+_xlfn.XLOOKUP($B4415,Directions!$B:$B,Directions!D:D)))</f>
        <v>49</v>
      </c>
      <c r="E4415" s="3">
        <f>IF(H4414=1,"",C4415+_xlfn.XLOOKUP($B4415,Directions!$B:$B,Directions!C:C))</f>
        <v>16</v>
      </c>
      <c r="F4415" s="3">
        <f>IF(H4414=1,"",D4415+_xlfn.XLOOKUP($B4415,Directions!$B:$B,Directions!D:D))</f>
        <v>49</v>
      </c>
      <c r="G4415" cm="1">
        <f t="array" ref="G4415">IF(H4415=1,"",IF(INDEX(map,F4415,E4415)="#",1,0))</f>
        <v>0</v>
      </c>
      <c r="H4415">
        <f>IF(Journey!H4414=1,1,IF(OR(E4415&lt;0,E4415&gt;Map!$A$1,F4415&lt;0,F4415&gt;Map!$A$1),1,0))</f>
        <v>0</v>
      </c>
    </row>
    <row r="4416" spans="1:8" x14ac:dyDescent="0.25">
      <c r="A4416">
        <v>4414</v>
      </c>
      <c r="B4416">
        <f t="shared" si="68"/>
        <v>2</v>
      </c>
      <c r="C4416">
        <f>IF(B4415&lt;&gt;B4416,C4415,IF(H4415=1,"",C4415+_xlfn.XLOOKUP($B4416,Directions!$B:$B,Directions!C:C)))</f>
        <v>16</v>
      </c>
      <c r="D4416">
        <f>IF(B4415&lt;&gt;B4416,D4415,IF(H4415=1,"",D4415+_xlfn.XLOOKUP($B4416,Directions!$B:$B,Directions!D:D)))</f>
        <v>49</v>
      </c>
      <c r="E4416" s="3">
        <f>IF(H4415=1,"",C4416+_xlfn.XLOOKUP($B4416,Directions!$B:$B,Directions!C:C))</f>
        <v>17</v>
      </c>
      <c r="F4416" s="3">
        <f>IF(H4415=1,"",D4416+_xlfn.XLOOKUP($B4416,Directions!$B:$B,Directions!D:D))</f>
        <v>49</v>
      </c>
      <c r="G4416" cm="1">
        <f t="array" ref="G4416">IF(H4416=1,"",IF(INDEX(map,F4416,E4416)="#",1,0))</f>
        <v>0</v>
      </c>
      <c r="H4416">
        <f>IF(Journey!H4415=1,1,IF(OR(E4416&lt;0,E4416&gt;Map!$A$1,F4416&lt;0,F4416&gt;Map!$A$1),1,0))</f>
        <v>0</v>
      </c>
    </row>
    <row r="4417" spans="1:8" x14ac:dyDescent="0.25">
      <c r="A4417">
        <v>4415</v>
      </c>
      <c r="B4417">
        <f t="shared" si="68"/>
        <v>2</v>
      </c>
      <c r="C4417">
        <f>IF(B4416&lt;&gt;B4417,C4416,IF(H4416=1,"",C4416+_xlfn.XLOOKUP($B4417,Directions!$B:$B,Directions!C:C)))</f>
        <v>17</v>
      </c>
      <c r="D4417">
        <f>IF(B4416&lt;&gt;B4417,D4416,IF(H4416=1,"",D4416+_xlfn.XLOOKUP($B4417,Directions!$B:$B,Directions!D:D)))</f>
        <v>49</v>
      </c>
      <c r="E4417" s="3">
        <f>IF(H4416=1,"",C4417+_xlfn.XLOOKUP($B4417,Directions!$B:$B,Directions!C:C))</f>
        <v>18</v>
      </c>
      <c r="F4417" s="3">
        <f>IF(H4416=1,"",D4417+_xlfn.XLOOKUP($B4417,Directions!$B:$B,Directions!D:D))</f>
        <v>49</v>
      </c>
      <c r="G4417" cm="1">
        <f t="array" ref="G4417">IF(H4417=1,"",IF(INDEX(map,F4417,E4417)="#",1,0))</f>
        <v>1</v>
      </c>
      <c r="H4417">
        <f>IF(Journey!H4416=1,1,IF(OR(E4417&lt;0,E4417&gt;Map!$A$1,F4417&lt;0,F4417&gt;Map!$A$1),1,0))</f>
        <v>0</v>
      </c>
    </row>
    <row r="4418" spans="1:8" x14ac:dyDescent="0.25">
      <c r="A4418">
        <v>4416</v>
      </c>
      <c r="B4418">
        <f t="shared" si="68"/>
        <v>3</v>
      </c>
      <c r="C4418">
        <f>IF(B4417&lt;&gt;B4418,C4417,IF(H4417=1,"",C4417+_xlfn.XLOOKUP($B4418,Directions!$B:$B,Directions!C:C)))</f>
        <v>17</v>
      </c>
      <c r="D4418">
        <f>IF(B4417&lt;&gt;B4418,D4417,IF(H4417=1,"",D4417+_xlfn.XLOOKUP($B4418,Directions!$B:$B,Directions!D:D)))</f>
        <v>49</v>
      </c>
      <c r="E4418" s="3">
        <f>IF(H4417=1,"",C4418+_xlfn.XLOOKUP($B4418,Directions!$B:$B,Directions!C:C))</f>
        <v>17</v>
      </c>
      <c r="F4418" s="3">
        <f>IF(H4417=1,"",D4418+_xlfn.XLOOKUP($B4418,Directions!$B:$B,Directions!D:D))</f>
        <v>50</v>
      </c>
      <c r="G4418" cm="1">
        <f t="array" ref="G4418">IF(H4418=1,"",IF(INDEX(map,F4418,E4418)="#",1,0))</f>
        <v>0</v>
      </c>
      <c r="H4418">
        <f>IF(Journey!H4417=1,1,IF(OR(E4418&lt;0,E4418&gt;Map!$A$1,F4418&lt;0,F4418&gt;Map!$A$1),1,0))</f>
        <v>0</v>
      </c>
    </row>
    <row r="4419" spans="1:8" x14ac:dyDescent="0.25">
      <c r="A4419">
        <v>4417</v>
      </c>
      <c r="B4419">
        <f t="shared" si="68"/>
        <v>3</v>
      </c>
      <c r="C4419">
        <f>IF(B4418&lt;&gt;B4419,C4418,IF(H4418=1,"",C4418+_xlfn.XLOOKUP($B4419,Directions!$B:$B,Directions!C:C)))</f>
        <v>17</v>
      </c>
      <c r="D4419">
        <f>IF(B4418&lt;&gt;B4419,D4418,IF(H4418=1,"",D4418+_xlfn.XLOOKUP($B4419,Directions!$B:$B,Directions!D:D)))</f>
        <v>50</v>
      </c>
      <c r="E4419" s="3">
        <f>IF(H4418=1,"",C4419+_xlfn.XLOOKUP($B4419,Directions!$B:$B,Directions!C:C))</f>
        <v>17</v>
      </c>
      <c r="F4419" s="3">
        <f>IF(H4418=1,"",D4419+_xlfn.XLOOKUP($B4419,Directions!$B:$B,Directions!D:D))</f>
        <v>51</v>
      </c>
      <c r="G4419" cm="1">
        <f t="array" ref="G4419">IF(H4419=1,"",IF(INDEX(map,F4419,E4419)="#",1,0))</f>
        <v>0</v>
      </c>
      <c r="H4419">
        <f>IF(Journey!H4418=1,1,IF(OR(E4419&lt;0,E4419&gt;Map!$A$1,F4419&lt;0,F4419&gt;Map!$A$1),1,0))</f>
        <v>0</v>
      </c>
    </row>
    <row r="4420" spans="1:8" x14ac:dyDescent="0.25">
      <c r="A4420">
        <v>4418</v>
      </c>
      <c r="B4420">
        <f t="shared" ref="B4420:B4483" si="69">IF(H4419=1,"",IF(G4419=1,MOD(B4419,4)+1,B4419))</f>
        <v>3</v>
      </c>
      <c r="C4420">
        <f>IF(B4419&lt;&gt;B4420,C4419,IF(H4419=1,"",C4419+_xlfn.XLOOKUP($B4420,Directions!$B:$B,Directions!C:C)))</f>
        <v>17</v>
      </c>
      <c r="D4420">
        <f>IF(B4419&lt;&gt;B4420,D4419,IF(H4419=1,"",D4419+_xlfn.XLOOKUP($B4420,Directions!$B:$B,Directions!D:D)))</f>
        <v>51</v>
      </c>
      <c r="E4420" s="3">
        <f>IF(H4419=1,"",C4420+_xlfn.XLOOKUP($B4420,Directions!$B:$B,Directions!C:C))</f>
        <v>17</v>
      </c>
      <c r="F4420" s="3">
        <f>IF(H4419=1,"",D4420+_xlfn.XLOOKUP($B4420,Directions!$B:$B,Directions!D:D))</f>
        <v>52</v>
      </c>
      <c r="G4420" cm="1">
        <f t="array" ref="G4420">IF(H4420=1,"",IF(INDEX(map,F4420,E4420)="#",1,0))</f>
        <v>0</v>
      </c>
      <c r="H4420">
        <f>IF(Journey!H4419=1,1,IF(OR(E4420&lt;0,E4420&gt;Map!$A$1,F4420&lt;0,F4420&gt;Map!$A$1),1,0))</f>
        <v>0</v>
      </c>
    </row>
    <row r="4421" spans="1:8" x14ac:dyDescent="0.25">
      <c r="A4421">
        <v>4419</v>
      </c>
      <c r="B4421">
        <f t="shared" si="69"/>
        <v>3</v>
      </c>
      <c r="C4421">
        <f>IF(B4420&lt;&gt;B4421,C4420,IF(H4420=1,"",C4420+_xlfn.XLOOKUP($B4421,Directions!$B:$B,Directions!C:C)))</f>
        <v>17</v>
      </c>
      <c r="D4421">
        <f>IF(B4420&lt;&gt;B4421,D4420,IF(H4420=1,"",D4420+_xlfn.XLOOKUP($B4421,Directions!$B:$B,Directions!D:D)))</f>
        <v>52</v>
      </c>
      <c r="E4421" s="3">
        <f>IF(H4420=1,"",C4421+_xlfn.XLOOKUP($B4421,Directions!$B:$B,Directions!C:C))</f>
        <v>17</v>
      </c>
      <c r="F4421" s="3">
        <f>IF(H4420=1,"",D4421+_xlfn.XLOOKUP($B4421,Directions!$B:$B,Directions!D:D))</f>
        <v>53</v>
      </c>
      <c r="G4421" cm="1">
        <f t="array" ref="G4421">IF(H4421=1,"",IF(INDEX(map,F4421,E4421)="#",1,0))</f>
        <v>0</v>
      </c>
      <c r="H4421">
        <f>IF(Journey!H4420=1,1,IF(OR(E4421&lt;0,E4421&gt;Map!$A$1,F4421&lt;0,F4421&gt;Map!$A$1),1,0))</f>
        <v>0</v>
      </c>
    </row>
    <row r="4422" spans="1:8" x14ac:dyDescent="0.25">
      <c r="A4422">
        <v>4420</v>
      </c>
      <c r="B4422">
        <f t="shared" si="69"/>
        <v>3</v>
      </c>
      <c r="C4422">
        <f>IF(B4421&lt;&gt;B4422,C4421,IF(H4421=1,"",C4421+_xlfn.XLOOKUP($B4422,Directions!$B:$B,Directions!C:C)))</f>
        <v>17</v>
      </c>
      <c r="D4422">
        <f>IF(B4421&lt;&gt;B4422,D4421,IF(H4421=1,"",D4421+_xlfn.XLOOKUP($B4422,Directions!$B:$B,Directions!D:D)))</f>
        <v>53</v>
      </c>
      <c r="E4422" s="3">
        <f>IF(H4421=1,"",C4422+_xlfn.XLOOKUP($B4422,Directions!$B:$B,Directions!C:C))</f>
        <v>17</v>
      </c>
      <c r="F4422" s="3">
        <f>IF(H4421=1,"",D4422+_xlfn.XLOOKUP($B4422,Directions!$B:$B,Directions!D:D))</f>
        <v>54</v>
      </c>
      <c r="G4422" cm="1">
        <f t="array" ref="G4422">IF(H4422=1,"",IF(INDEX(map,F4422,E4422)="#",1,0))</f>
        <v>0</v>
      </c>
      <c r="H4422">
        <f>IF(Journey!H4421=1,1,IF(OR(E4422&lt;0,E4422&gt;Map!$A$1,F4422&lt;0,F4422&gt;Map!$A$1),1,0))</f>
        <v>0</v>
      </c>
    </row>
    <row r="4423" spans="1:8" x14ac:dyDescent="0.25">
      <c r="A4423">
        <v>4421</v>
      </c>
      <c r="B4423">
        <f t="shared" si="69"/>
        <v>3</v>
      </c>
      <c r="C4423">
        <f>IF(B4422&lt;&gt;B4423,C4422,IF(H4422=1,"",C4422+_xlfn.XLOOKUP($B4423,Directions!$B:$B,Directions!C:C)))</f>
        <v>17</v>
      </c>
      <c r="D4423">
        <f>IF(B4422&lt;&gt;B4423,D4422,IF(H4422=1,"",D4422+_xlfn.XLOOKUP($B4423,Directions!$B:$B,Directions!D:D)))</f>
        <v>54</v>
      </c>
      <c r="E4423" s="3">
        <f>IF(H4422=1,"",C4423+_xlfn.XLOOKUP($B4423,Directions!$B:$B,Directions!C:C))</f>
        <v>17</v>
      </c>
      <c r="F4423" s="3">
        <f>IF(H4422=1,"",D4423+_xlfn.XLOOKUP($B4423,Directions!$B:$B,Directions!D:D))</f>
        <v>55</v>
      </c>
      <c r="G4423" cm="1">
        <f t="array" ref="G4423">IF(H4423=1,"",IF(INDEX(map,F4423,E4423)="#",1,0))</f>
        <v>0</v>
      </c>
      <c r="H4423">
        <f>IF(Journey!H4422=1,1,IF(OR(E4423&lt;0,E4423&gt;Map!$A$1,F4423&lt;0,F4423&gt;Map!$A$1),1,0))</f>
        <v>0</v>
      </c>
    </row>
    <row r="4424" spans="1:8" x14ac:dyDescent="0.25">
      <c r="A4424">
        <v>4422</v>
      </c>
      <c r="B4424">
        <f t="shared" si="69"/>
        <v>3</v>
      </c>
      <c r="C4424">
        <f>IF(B4423&lt;&gt;B4424,C4423,IF(H4423=1,"",C4423+_xlfn.XLOOKUP($B4424,Directions!$B:$B,Directions!C:C)))</f>
        <v>17</v>
      </c>
      <c r="D4424">
        <f>IF(B4423&lt;&gt;B4424,D4423,IF(H4423=1,"",D4423+_xlfn.XLOOKUP($B4424,Directions!$B:$B,Directions!D:D)))</f>
        <v>55</v>
      </c>
      <c r="E4424" s="3">
        <f>IF(H4423=1,"",C4424+_xlfn.XLOOKUP($B4424,Directions!$B:$B,Directions!C:C))</f>
        <v>17</v>
      </c>
      <c r="F4424" s="3">
        <f>IF(H4423=1,"",D4424+_xlfn.XLOOKUP($B4424,Directions!$B:$B,Directions!D:D))</f>
        <v>56</v>
      </c>
      <c r="G4424" cm="1">
        <f t="array" ref="G4424">IF(H4424=1,"",IF(INDEX(map,F4424,E4424)="#",1,0))</f>
        <v>0</v>
      </c>
      <c r="H4424">
        <f>IF(Journey!H4423=1,1,IF(OR(E4424&lt;0,E4424&gt;Map!$A$1,F4424&lt;0,F4424&gt;Map!$A$1),1,0))</f>
        <v>0</v>
      </c>
    </row>
    <row r="4425" spans="1:8" x14ac:dyDescent="0.25">
      <c r="A4425">
        <v>4423</v>
      </c>
      <c r="B4425">
        <f t="shared" si="69"/>
        <v>3</v>
      </c>
      <c r="C4425">
        <f>IF(B4424&lt;&gt;B4425,C4424,IF(H4424=1,"",C4424+_xlfn.XLOOKUP($B4425,Directions!$B:$B,Directions!C:C)))</f>
        <v>17</v>
      </c>
      <c r="D4425">
        <f>IF(B4424&lt;&gt;B4425,D4424,IF(H4424=1,"",D4424+_xlfn.XLOOKUP($B4425,Directions!$B:$B,Directions!D:D)))</f>
        <v>56</v>
      </c>
      <c r="E4425" s="3">
        <f>IF(H4424=1,"",C4425+_xlfn.XLOOKUP($B4425,Directions!$B:$B,Directions!C:C))</f>
        <v>17</v>
      </c>
      <c r="F4425" s="3">
        <f>IF(H4424=1,"",D4425+_xlfn.XLOOKUP($B4425,Directions!$B:$B,Directions!D:D))</f>
        <v>57</v>
      </c>
      <c r="G4425" cm="1">
        <f t="array" ref="G4425">IF(H4425=1,"",IF(INDEX(map,F4425,E4425)="#",1,0))</f>
        <v>0</v>
      </c>
      <c r="H4425">
        <f>IF(Journey!H4424=1,1,IF(OR(E4425&lt;0,E4425&gt;Map!$A$1,F4425&lt;0,F4425&gt;Map!$A$1),1,0))</f>
        <v>0</v>
      </c>
    </row>
    <row r="4426" spans="1:8" x14ac:dyDescent="0.25">
      <c r="A4426">
        <v>4424</v>
      </c>
      <c r="B4426">
        <f t="shared" si="69"/>
        <v>3</v>
      </c>
      <c r="C4426">
        <f>IF(B4425&lt;&gt;B4426,C4425,IF(H4425=1,"",C4425+_xlfn.XLOOKUP($B4426,Directions!$B:$B,Directions!C:C)))</f>
        <v>17</v>
      </c>
      <c r="D4426">
        <f>IF(B4425&lt;&gt;B4426,D4425,IF(H4425=1,"",D4425+_xlfn.XLOOKUP($B4426,Directions!$B:$B,Directions!D:D)))</f>
        <v>57</v>
      </c>
      <c r="E4426" s="3">
        <f>IF(H4425=1,"",C4426+_xlfn.XLOOKUP($B4426,Directions!$B:$B,Directions!C:C))</f>
        <v>17</v>
      </c>
      <c r="F4426" s="3">
        <f>IF(H4425=1,"",D4426+_xlfn.XLOOKUP($B4426,Directions!$B:$B,Directions!D:D))</f>
        <v>58</v>
      </c>
      <c r="G4426" cm="1">
        <f t="array" ref="G4426">IF(H4426=1,"",IF(INDEX(map,F4426,E4426)="#",1,0))</f>
        <v>0</v>
      </c>
      <c r="H4426">
        <f>IF(Journey!H4425=1,1,IF(OR(E4426&lt;0,E4426&gt;Map!$A$1,F4426&lt;0,F4426&gt;Map!$A$1),1,0))</f>
        <v>0</v>
      </c>
    </row>
    <row r="4427" spans="1:8" x14ac:dyDescent="0.25">
      <c r="A4427">
        <v>4425</v>
      </c>
      <c r="B4427">
        <f t="shared" si="69"/>
        <v>3</v>
      </c>
      <c r="C4427">
        <f>IF(B4426&lt;&gt;B4427,C4426,IF(H4426=1,"",C4426+_xlfn.XLOOKUP($B4427,Directions!$B:$B,Directions!C:C)))</f>
        <v>17</v>
      </c>
      <c r="D4427">
        <f>IF(B4426&lt;&gt;B4427,D4426,IF(H4426=1,"",D4426+_xlfn.XLOOKUP($B4427,Directions!$B:$B,Directions!D:D)))</f>
        <v>58</v>
      </c>
      <c r="E4427" s="3">
        <f>IF(H4426=1,"",C4427+_xlfn.XLOOKUP($B4427,Directions!$B:$B,Directions!C:C))</f>
        <v>17</v>
      </c>
      <c r="F4427" s="3">
        <f>IF(H4426=1,"",D4427+_xlfn.XLOOKUP($B4427,Directions!$B:$B,Directions!D:D))</f>
        <v>59</v>
      </c>
      <c r="G4427" cm="1">
        <f t="array" ref="G4427">IF(H4427=1,"",IF(INDEX(map,F4427,E4427)="#",1,0))</f>
        <v>0</v>
      </c>
      <c r="H4427">
        <f>IF(Journey!H4426=1,1,IF(OR(E4427&lt;0,E4427&gt;Map!$A$1,F4427&lt;0,F4427&gt;Map!$A$1),1,0))</f>
        <v>0</v>
      </c>
    </row>
    <row r="4428" spans="1:8" x14ac:dyDescent="0.25">
      <c r="A4428">
        <v>4426</v>
      </c>
      <c r="B4428">
        <f t="shared" si="69"/>
        <v>3</v>
      </c>
      <c r="C4428">
        <f>IF(B4427&lt;&gt;B4428,C4427,IF(H4427=1,"",C4427+_xlfn.XLOOKUP($B4428,Directions!$B:$B,Directions!C:C)))</f>
        <v>17</v>
      </c>
      <c r="D4428">
        <f>IF(B4427&lt;&gt;B4428,D4427,IF(H4427=1,"",D4427+_xlfn.XLOOKUP($B4428,Directions!$B:$B,Directions!D:D)))</f>
        <v>59</v>
      </c>
      <c r="E4428" s="3">
        <f>IF(H4427=1,"",C4428+_xlfn.XLOOKUP($B4428,Directions!$B:$B,Directions!C:C))</f>
        <v>17</v>
      </c>
      <c r="F4428" s="3">
        <f>IF(H4427=1,"",D4428+_xlfn.XLOOKUP($B4428,Directions!$B:$B,Directions!D:D))</f>
        <v>60</v>
      </c>
      <c r="G4428" cm="1">
        <f t="array" ref="G4428">IF(H4428=1,"",IF(INDEX(map,F4428,E4428)="#",1,0))</f>
        <v>0</v>
      </c>
      <c r="H4428">
        <f>IF(Journey!H4427=1,1,IF(OR(E4428&lt;0,E4428&gt;Map!$A$1,F4428&lt;0,F4428&gt;Map!$A$1),1,0))</f>
        <v>0</v>
      </c>
    </row>
    <row r="4429" spans="1:8" x14ac:dyDescent="0.25">
      <c r="A4429">
        <v>4427</v>
      </c>
      <c r="B4429">
        <f t="shared" si="69"/>
        <v>3</v>
      </c>
      <c r="C4429">
        <f>IF(B4428&lt;&gt;B4429,C4428,IF(H4428=1,"",C4428+_xlfn.XLOOKUP($B4429,Directions!$B:$B,Directions!C:C)))</f>
        <v>17</v>
      </c>
      <c r="D4429">
        <f>IF(B4428&lt;&gt;B4429,D4428,IF(H4428=1,"",D4428+_xlfn.XLOOKUP($B4429,Directions!$B:$B,Directions!D:D)))</f>
        <v>60</v>
      </c>
      <c r="E4429" s="3">
        <f>IF(H4428=1,"",C4429+_xlfn.XLOOKUP($B4429,Directions!$B:$B,Directions!C:C))</f>
        <v>17</v>
      </c>
      <c r="F4429" s="3">
        <f>IF(H4428=1,"",D4429+_xlfn.XLOOKUP($B4429,Directions!$B:$B,Directions!D:D))</f>
        <v>61</v>
      </c>
      <c r="G4429" cm="1">
        <f t="array" ref="G4429">IF(H4429=1,"",IF(INDEX(map,F4429,E4429)="#",1,0))</f>
        <v>0</v>
      </c>
      <c r="H4429">
        <f>IF(Journey!H4428=1,1,IF(OR(E4429&lt;0,E4429&gt;Map!$A$1,F4429&lt;0,F4429&gt;Map!$A$1),1,0))</f>
        <v>0</v>
      </c>
    </row>
    <row r="4430" spans="1:8" x14ac:dyDescent="0.25">
      <c r="A4430">
        <v>4428</v>
      </c>
      <c r="B4430">
        <f t="shared" si="69"/>
        <v>3</v>
      </c>
      <c r="C4430">
        <f>IF(B4429&lt;&gt;B4430,C4429,IF(H4429=1,"",C4429+_xlfn.XLOOKUP($B4430,Directions!$B:$B,Directions!C:C)))</f>
        <v>17</v>
      </c>
      <c r="D4430">
        <f>IF(B4429&lt;&gt;B4430,D4429,IF(H4429=1,"",D4429+_xlfn.XLOOKUP($B4430,Directions!$B:$B,Directions!D:D)))</f>
        <v>61</v>
      </c>
      <c r="E4430" s="3">
        <f>IF(H4429=1,"",C4430+_xlfn.XLOOKUP($B4430,Directions!$B:$B,Directions!C:C))</f>
        <v>17</v>
      </c>
      <c r="F4430" s="3">
        <f>IF(H4429=1,"",D4430+_xlfn.XLOOKUP($B4430,Directions!$B:$B,Directions!D:D))</f>
        <v>62</v>
      </c>
      <c r="G4430" cm="1">
        <f t="array" ref="G4430">IF(H4430=1,"",IF(INDEX(map,F4430,E4430)="#",1,0))</f>
        <v>0</v>
      </c>
      <c r="H4430">
        <f>IF(Journey!H4429=1,1,IF(OR(E4430&lt;0,E4430&gt;Map!$A$1,F4430&lt;0,F4430&gt;Map!$A$1),1,0))</f>
        <v>0</v>
      </c>
    </row>
    <row r="4431" spans="1:8" x14ac:dyDescent="0.25">
      <c r="A4431">
        <v>4429</v>
      </c>
      <c r="B4431">
        <f t="shared" si="69"/>
        <v>3</v>
      </c>
      <c r="C4431">
        <f>IF(B4430&lt;&gt;B4431,C4430,IF(H4430=1,"",C4430+_xlfn.XLOOKUP($B4431,Directions!$B:$B,Directions!C:C)))</f>
        <v>17</v>
      </c>
      <c r="D4431">
        <f>IF(B4430&lt;&gt;B4431,D4430,IF(H4430=1,"",D4430+_xlfn.XLOOKUP($B4431,Directions!$B:$B,Directions!D:D)))</f>
        <v>62</v>
      </c>
      <c r="E4431" s="3">
        <f>IF(H4430=1,"",C4431+_xlfn.XLOOKUP($B4431,Directions!$B:$B,Directions!C:C))</f>
        <v>17</v>
      </c>
      <c r="F4431" s="3">
        <f>IF(H4430=1,"",D4431+_xlfn.XLOOKUP($B4431,Directions!$B:$B,Directions!D:D))</f>
        <v>63</v>
      </c>
      <c r="G4431" cm="1">
        <f t="array" ref="G4431">IF(H4431=1,"",IF(INDEX(map,F4431,E4431)="#",1,0))</f>
        <v>0</v>
      </c>
      <c r="H4431">
        <f>IF(Journey!H4430=1,1,IF(OR(E4431&lt;0,E4431&gt;Map!$A$1,F4431&lt;0,F4431&gt;Map!$A$1),1,0))</f>
        <v>0</v>
      </c>
    </row>
    <row r="4432" spans="1:8" x14ac:dyDescent="0.25">
      <c r="A4432">
        <v>4430</v>
      </c>
      <c r="B4432">
        <f t="shared" si="69"/>
        <v>3</v>
      </c>
      <c r="C4432">
        <f>IF(B4431&lt;&gt;B4432,C4431,IF(H4431=1,"",C4431+_xlfn.XLOOKUP($B4432,Directions!$B:$B,Directions!C:C)))</f>
        <v>17</v>
      </c>
      <c r="D4432">
        <f>IF(B4431&lt;&gt;B4432,D4431,IF(H4431=1,"",D4431+_xlfn.XLOOKUP($B4432,Directions!$B:$B,Directions!D:D)))</f>
        <v>63</v>
      </c>
      <c r="E4432" s="3">
        <f>IF(H4431=1,"",C4432+_xlfn.XLOOKUP($B4432,Directions!$B:$B,Directions!C:C))</f>
        <v>17</v>
      </c>
      <c r="F4432" s="3">
        <f>IF(H4431=1,"",D4432+_xlfn.XLOOKUP($B4432,Directions!$B:$B,Directions!D:D))</f>
        <v>64</v>
      </c>
      <c r="G4432" cm="1">
        <f t="array" ref="G4432">IF(H4432=1,"",IF(INDEX(map,F4432,E4432)="#",1,0))</f>
        <v>0</v>
      </c>
      <c r="H4432">
        <f>IF(Journey!H4431=1,1,IF(OR(E4432&lt;0,E4432&gt;Map!$A$1,F4432&lt;0,F4432&gt;Map!$A$1),1,0))</f>
        <v>0</v>
      </c>
    </row>
    <row r="4433" spans="1:8" x14ac:dyDescent="0.25">
      <c r="A4433">
        <v>4431</v>
      </c>
      <c r="B4433">
        <f t="shared" si="69"/>
        <v>3</v>
      </c>
      <c r="C4433">
        <f>IF(B4432&lt;&gt;B4433,C4432,IF(H4432=1,"",C4432+_xlfn.XLOOKUP($B4433,Directions!$B:$B,Directions!C:C)))</f>
        <v>17</v>
      </c>
      <c r="D4433">
        <f>IF(B4432&lt;&gt;B4433,D4432,IF(H4432=1,"",D4432+_xlfn.XLOOKUP($B4433,Directions!$B:$B,Directions!D:D)))</f>
        <v>64</v>
      </c>
      <c r="E4433" s="3">
        <f>IF(H4432=1,"",C4433+_xlfn.XLOOKUP($B4433,Directions!$B:$B,Directions!C:C))</f>
        <v>17</v>
      </c>
      <c r="F4433" s="3">
        <f>IF(H4432=1,"",D4433+_xlfn.XLOOKUP($B4433,Directions!$B:$B,Directions!D:D))</f>
        <v>65</v>
      </c>
      <c r="G4433" cm="1">
        <f t="array" ref="G4433">IF(H4433=1,"",IF(INDEX(map,F4433,E4433)="#",1,0))</f>
        <v>0</v>
      </c>
      <c r="H4433">
        <f>IF(Journey!H4432=1,1,IF(OR(E4433&lt;0,E4433&gt;Map!$A$1,F4433&lt;0,F4433&gt;Map!$A$1),1,0))</f>
        <v>0</v>
      </c>
    </row>
    <row r="4434" spans="1:8" x14ac:dyDescent="0.25">
      <c r="A4434">
        <v>4432</v>
      </c>
      <c r="B4434">
        <f t="shared" si="69"/>
        <v>3</v>
      </c>
      <c r="C4434">
        <f>IF(B4433&lt;&gt;B4434,C4433,IF(H4433=1,"",C4433+_xlfn.XLOOKUP($B4434,Directions!$B:$B,Directions!C:C)))</f>
        <v>17</v>
      </c>
      <c r="D4434">
        <f>IF(B4433&lt;&gt;B4434,D4433,IF(H4433=1,"",D4433+_xlfn.XLOOKUP($B4434,Directions!$B:$B,Directions!D:D)))</f>
        <v>65</v>
      </c>
      <c r="E4434" s="3">
        <f>IF(H4433=1,"",C4434+_xlfn.XLOOKUP($B4434,Directions!$B:$B,Directions!C:C))</f>
        <v>17</v>
      </c>
      <c r="F4434" s="3">
        <f>IF(H4433=1,"",D4434+_xlfn.XLOOKUP($B4434,Directions!$B:$B,Directions!D:D))</f>
        <v>66</v>
      </c>
      <c r="G4434" cm="1">
        <f t="array" ref="G4434">IF(H4434=1,"",IF(INDEX(map,F4434,E4434)="#",1,0))</f>
        <v>0</v>
      </c>
      <c r="H4434">
        <f>IF(Journey!H4433=1,1,IF(OR(E4434&lt;0,E4434&gt;Map!$A$1,F4434&lt;0,F4434&gt;Map!$A$1),1,0))</f>
        <v>0</v>
      </c>
    </row>
    <row r="4435" spans="1:8" x14ac:dyDescent="0.25">
      <c r="A4435">
        <v>4433</v>
      </c>
      <c r="B4435">
        <f t="shared" si="69"/>
        <v>3</v>
      </c>
      <c r="C4435">
        <f>IF(B4434&lt;&gt;B4435,C4434,IF(H4434=1,"",C4434+_xlfn.XLOOKUP($B4435,Directions!$B:$B,Directions!C:C)))</f>
        <v>17</v>
      </c>
      <c r="D4435">
        <f>IF(B4434&lt;&gt;B4435,D4434,IF(H4434=1,"",D4434+_xlfn.XLOOKUP($B4435,Directions!$B:$B,Directions!D:D)))</f>
        <v>66</v>
      </c>
      <c r="E4435" s="3">
        <f>IF(H4434=1,"",C4435+_xlfn.XLOOKUP($B4435,Directions!$B:$B,Directions!C:C))</f>
        <v>17</v>
      </c>
      <c r="F4435" s="3">
        <f>IF(H4434=1,"",D4435+_xlfn.XLOOKUP($B4435,Directions!$B:$B,Directions!D:D))</f>
        <v>67</v>
      </c>
      <c r="G4435" cm="1">
        <f t="array" ref="G4435">IF(H4435=1,"",IF(INDEX(map,F4435,E4435)="#",1,0))</f>
        <v>0</v>
      </c>
      <c r="H4435">
        <f>IF(Journey!H4434=1,1,IF(OR(E4435&lt;0,E4435&gt;Map!$A$1,F4435&lt;0,F4435&gt;Map!$A$1),1,0))</f>
        <v>0</v>
      </c>
    </row>
    <row r="4436" spans="1:8" x14ac:dyDescent="0.25">
      <c r="A4436">
        <v>4434</v>
      </c>
      <c r="B4436">
        <f t="shared" si="69"/>
        <v>3</v>
      </c>
      <c r="C4436">
        <f>IF(B4435&lt;&gt;B4436,C4435,IF(H4435=1,"",C4435+_xlfn.XLOOKUP($B4436,Directions!$B:$B,Directions!C:C)))</f>
        <v>17</v>
      </c>
      <c r="D4436">
        <f>IF(B4435&lt;&gt;B4436,D4435,IF(H4435=1,"",D4435+_xlfn.XLOOKUP($B4436,Directions!$B:$B,Directions!D:D)))</f>
        <v>67</v>
      </c>
      <c r="E4436" s="3">
        <f>IF(H4435=1,"",C4436+_xlfn.XLOOKUP($B4436,Directions!$B:$B,Directions!C:C))</f>
        <v>17</v>
      </c>
      <c r="F4436" s="3">
        <f>IF(H4435=1,"",D4436+_xlfn.XLOOKUP($B4436,Directions!$B:$B,Directions!D:D))</f>
        <v>68</v>
      </c>
      <c r="G4436" cm="1">
        <f t="array" ref="G4436">IF(H4436=1,"",IF(INDEX(map,F4436,E4436)="#",1,0))</f>
        <v>0</v>
      </c>
      <c r="H4436">
        <f>IF(Journey!H4435=1,1,IF(OR(E4436&lt;0,E4436&gt;Map!$A$1,F4436&lt;0,F4436&gt;Map!$A$1),1,0))</f>
        <v>0</v>
      </c>
    </row>
    <row r="4437" spans="1:8" x14ac:dyDescent="0.25">
      <c r="A4437">
        <v>4435</v>
      </c>
      <c r="B4437">
        <f t="shared" si="69"/>
        <v>3</v>
      </c>
      <c r="C4437">
        <f>IF(B4436&lt;&gt;B4437,C4436,IF(H4436=1,"",C4436+_xlfn.XLOOKUP($B4437,Directions!$B:$B,Directions!C:C)))</f>
        <v>17</v>
      </c>
      <c r="D4437">
        <f>IF(B4436&lt;&gt;B4437,D4436,IF(H4436=1,"",D4436+_xlfn.XLOOKUP($B4437,Directions!$B:$B,Directions!D:D)))</f>
        <v>68</v>
      </c>
      <c r="E4437" s="3">
        <f>IF(H4436=1,"",C4437+_xlfn.XLOOKUP($B4437,Directions!$B:$B,Directions!C:C))</f>
        <v>17</v>
      </c>
      <c r="F4437" s="3">
        <f>IF(H4436=1,"",D4437+_xlfn.XLOOKUP($B4437,Directions!$B:$B,Directions!D:D))</f>
        <v>69</v>
      </c>
      <c r="G4437" cm="1">
        <f t="array" ref="G4437">IF(H4437=1,"",IF(INDEX(map,F4437,E4437)="#",1,0))</f>
        <v>0</v>
      </c>
      <c r="H4437">
        <f>IF(Journey!H4436=1,1,IF(OR(E4437&lt;0,E4437&gt;Map!$A$1,F4437&lt;0,F4437&gt;Map!$A$1),1,0))</f>
        <v>0</v>
      </c>
    </row>
    <row r="4438" spans="1:8" x14ac:dyDescent="0.25">
      <c r="A4438">
        <v>4436</v>
      </c>
      <c r="B4438">
        <f t="shared" si="69"/>
        <v>3</v>
      </c>
      <c r="C4438">
        <f>IF(B4437&lt;&gt;B4438,C4437,IF(H4437=1,"",C4437+_xlfn.XLOOKUP($B4438,Directions!$B:$B,Directions!C:C)))</f>
        <v>17</v>
      </c>
      <c r="D4438">
        <f>IF(B4437&lt;&gt;B4438,D4437,IF(H4437=1,"",D4437+_xlfn.XLOOKUP($B4438,Directions!$B:$B,Directions!D:D)))</f>
        <v>69</v>
      </c>
      <c r="E4438" s="3">
        <f>IF(H4437=1,"",C4438+_xlfn.XLOOKUP($B4438,Directions!$B:$B,Directions!C:C))</f>
        <v>17</v>
      </c>
      <c r="F4438" s="3">
        <f>IF(H4437=1,"",D4438+_xlfn.XLOOKUP($B4438,Directions!$B:$B,Directions!D:D))</f>
        <v>70</v>
      </c>
      <c r="G4438" cm="1">
        <f t="array" ref="G4438">IF(H4438=1,"",IF(INDEX(map,F4438,E4438)="#",1,0))</f>
        <v>0</v>
      </c>
      <c r="H4438">
        <f>IF(Journey!H4437=1,1,IF(OR(E4438&lt;0,E4438&gt;Map!$A$1,F4438&lt;0,F4438&gt;Map!$A$1),1,0))</f>
        <v>0</v>
      </c>
    </row>
    <row r="4439" spans="1:8" x14ac:dyDescent="0.25">
      <c r="A4439">
        <v>4437</v>
      </c>
      <c r="B4439">
        <f t="shared" si="69"/>
        <v>3</v>
      </c>
      <c r="C4439">
        <f>IF(B4438&lt;&gt;B4439,C4438,IF(H4438=1,"",C4438+_xlfn.XLOOKUP($B4439,Directions!$B:$B,Directions!C:C)))</f>
        <v>17</v>
      </c>
      <c r="D4439">
        <f>IF(B4438&lt;&gt;B4439,D4438,IF(H4438=1,"",D4438+_xlfn.XLOOKUP($B4439,Directions!$B:$B,Directions!D:D)))</f>
        <v>70</v>
      </c>
      <c r="E4439" s="3">
        <f>IF(H4438=1,"",C4439+_xlfn.XLOOKUP($B4439,Directions!$B:$B,Directions!C:C))</f>
        <v>17</v>
      </c>
      <c r="F4439" s="3">
        <f>IF(H4438=1,"",D4439+_xlfn.XLOOKUP($B4439,Directions!$B:$B,Directions!D:D))</f>
        <v>71</v>
      </c>
      <c r="G4439" cm="1">
        <f t="array" ref="G4439">IF(H4439=1,"",IF(INDEX(map,F4439,E4439)="#",1,0))</f>
        <v>0</v>
      </c>
      <c r="H4439">
        <f>IF(Journey!H4438=1,1,IF(OR(E4439&lt;0,E4439&gt;Map!$A$1,F4439&lt;0,F4439&gt;Map!$A$1),1,0))</f>
        <v>0</v>
      </c>
    </row>
    <row r="4440" spans="1:8" x14ac:dyDescent="0.25">
      <c r="A4440">
        <v>4438</v>
      </c>
      <c r="B4440">
        <f t="shared" si="69"/>
        <v>3</v>
      </c>
      <c r="C4440">
        <f>IF(B4439&lt;&gt;B4440,C4439,IF(H4439=1,"",C4439+_xlfn.XLOOKUP($B4440,Directions!$B:$B,Directions!C:C)))</f>
        <v>17</v>
      </c>
      <c r="D4440">
        <f>IF(B4439&lt;&gt;B4440,D4439,IF(H4439=1,"",D4439+_xlfn.XLOOKUP($B4440,Directions!$B:$B,Directions!D:D)))</f>
        <v>71</v>
      </c>
      <c r="E4440" s="3">
        <f>IF(H4439=1,"",C4440+_xlfn.XLOOKUP($B4440,Directions!$B:$B,Directions!C:C))</f>
        <v>17</v>
      </c>
      <c r="F4440" s="3">
        <f>IF(H4439=1,"",D4440+_xlfn.XLOOKUP($B4440,Directions!$B:$B,Directions!D:D))</f>
        <v>72</v>
      </c>
      <c r="G4440" cm="1">
        <f t="array" ref="G4440">IF(H4440=1,"",IF(INDEX(map,F4440,E4440)="#",1,0))</f>
        <v>0</v>
      </c>
      <c r="H4440">
        <f>IF(Journey!H4439=1,1,IF(OR(E4440&lt;0,E4440&gt;Map!$A$1,F4440&lt;0,F4440&gt;Map!$A$1),1,0))</f>
        <v>0</v>
      </c>
    </row>
    <row r="4441" spans="1:8" x14ac:dyDescent="0.25">
      <c r="A4441">
        <v>4439</v>
      </c>
      <c r="B4441">
        <f t="shared" si="69"/>
        <v>3</v>
      </c>
      <c r="C4441">
        <f>IF(B4440&lt;&gt;B4441,C4440,IF(H4440=1,"",C4440+_xlfn.XLOOKUP($B4441,Directions!$B:$B,Directions!C:C)))</f>
        <v>17</v>
      </c>
      <c r="D4441">
        <f>IF(B4440&lt;&gt;B4441,D4440,IF(H4440=1,"",D4440+_xlfn.XLOOKUP($B4441,Directions!$B:$B,Directions!D:D)))</f>
        <v>72</v>
      </c>
      <c r="E4441" s="3">
        <f>IF(H4440=1,"",C4441+_xlfn.XLOOKUP($B4441,Directions!$B:$B,Directions!C:C))</f>
        <v>17</v>
      </c>
      <c r="F4441" s="3">
        <f>IF(H4440=1,"",D4441+_xlfn.XLOOKUP($B4441,Directions!$B:$B,Directions!D:D))</f>
        <v>73</v>
      </c>
      <c r="G4441" cm="1">
        <f t="array" ref="G4441">IF(H4441=1,"",IF(INDEX(map,F4441,E4441)="#",1,0))</f>
        <v>0</v>
      </c>
      <c r="H4441">
        <f>IF(Journey!H4440=1,1,IF(OR(E4441&lt;0,E4441&gt;Map!$A$1,F4441&lt;0,F4441&gt;Map!$A$1),1,0))</f>
        <v>0</v>
      </c>
    </row>
    <row r="4442" spans="1:8" x14ac:dyDescent="0.25">
      <c r="A4442">
        <v>4440</v>
      </c>
      <c r="B4442">
        <f t="shared" si="69"/>
        <v>3</v>
      </c>
      <c r="C4442">
        <f>IF(B4441&lt;&gt;B4442,C4441,IF(H4441=1,"",C4441+_xlfn.XLOOKUP($B4442,Directions!$B:$B,Directions!C:C)))</f>
        <v>17</v>
      </c>
      <c r="D4442">
        <f>IF(B4441&lt;&gt;B4442,D4441,IF(H4441=1,"",D4441+_xlfn.XLOOKUP($B4442,Directions!$B:$B,Directions!D:D)))</f>
        <v>73</v>
      </c>
      <c r="E4442" s="3">
        <f>IF(H4441=1,"",C4442+_xlfn.XLOOKUP($B4442,Directions!$B:$B,Directions!C:C))</f>
        <v>17</v>
      </c>
      <c r="F4442" s="3">
        <f>IF(H4441=1,"",D4442+_xlfn.XLOOKUP($B4442,Directions!$B:$B,Directions!D:D))</f>
        <v>74</v>
      </c>
      <c r="G4442" cm="1">
        <f t="array" ref="G4442">IF(H4442=1,"",IF(INDEX(map,F4442,E4442)="#",1,0))</f>
        <v>0</v>
      </c>
      <c r="H4442">
        <f>IF(Journey!H4441=1,1,IF(OR(E4442&lt;0,E4442&gt;Map!$A$1,F4442&lt;0,F4442&gt;Map!$A$1),1,0))</f>
        <v>0</v>
      </c>
    </row>
    <row r="4443" spans="1:8" x14ac:dyDescent="0.25">
      <c r="A4443">
        <v>4441</v>
      </c>
      <c r="B4443">
        <f t="shared" si="69"/>
        <v>3</v>
      </c>
      <c r="C4443">
        <f>IF(B4442&lt;&gt;B4443,C4442,IF(H4442=1,"",C4442+_xlfn.XLOOKUP($B4443,Directions!$B:$B,Directions!C:C)))</f>
        <v>17</v>
      </c>
      <c r="D4443">
        <f>IF(B4442&lt;&gt;B4443,D4442,IF(H4442=1,"",D4442+_xlfn.XLOOKUP($B4443,Directions!$B:$B,Directions!D:D)))</f>
        <v>74</v>
      </c>
      <c r="E4443" s="3">
        <f>IF(H4442=1,"",C4443+_xlfn.XLOOKUP($B4443,Directions!$B:$B,Directions!C:C))</f>
        <v>17</v>
      </c>
      <c r="F4443" s="3">
        <f>IF(H4442=1,"",D4443+_xlfn.XLOOKUP($B4443,Directions!$B:$B,Directions!D:D))</f>
        <v>75</v>
      </c>
      <c r="G4443" cm="1">
        <f t="array" ref="G4443">IF(H4443=1,"",IF(INDEX(map,F4443,E4443)="#",1,0))</f>
        <v>0</v>
      </c>
      <c r="H4443">
        <f>IF(Journey!H4442=1,1,IF(OR(E4443&lt;0,E4443&gt;Map!$A$1,F4443&lt;0,F4443&gt;Map!$A$1),1,0))</f>
        <v>0</v>
      </c>
    </row>
    <row r="4444" spans="1:8" x14ac:dyDescent="0.25">
      <c r="A4444">
        <v>4442</v>
      </c>
      <c r="B4444">
        <f t="shared" si="69"/>
        <v>3</v>
      </c>
      <c r="C4444">
        <f>IF(B4443&lt;&gt;B4444,C4443,IF(H4443=1,"",C4443+_xlfn.XLOOKUP($B4444,Directions!$B:$B,Directions!C:C)))</f>
        <v>17</v>
      </c>
      <c r="D4444">
        <f>IF(B4443&lt;&gt;B4444,D4443,IF(H4443=1,"",D4443+_xlfn.XLOOKUP($B4444,Directions!$B:$B,Directions!D:D)))</f>
        <v>75</v>
      </c>
      <c r="E4444" s="3">
        <f>IF(H4443=1,"",C4444+_xlfn.XLOOKUP($B4444,Directions!$B:$B,Directions!C:C))</f>
        <v>17</v>
      </c>
      <c r="F4444" s="3">
        <f>IF(H4443=1,"",D4444+_xlfn.XLOOKUP($B4444,Directions!$B:$B,Directions!D:D))</f>
        <v>76</v>
      </c>
      <c r="G4444" cm="1">
        <f t="array" ref="G4444">IF(H4444=1,"",IF(INDEX(map,F4444,E4444)="#",1,0))</f>
        <v>0</v>
      </c>
      <c r="H4444">
        <f>IF(Journey!H4443=1,1,IF(OR(E4444&lt;0,E4444&gt;Map!$A$1,F4444&lt;0,F4444&gt;Map!$A$1),1,0))</f>
        <v>0</v>
      </c>
    </row>
    <row r="4445" spans="1:8" x14ac:dyDescent="0.25">
      <c r="A4445">
        <v>4443</v>
      </c>
      <c r="B4445">
        <f t="shared" si="69"/>
        <v>3</v>
      </c>
      <c r="C4445">
        <f>IF(B4444&lt;&gt;B4445,C4444,IF(H4444=1,"",C4444+_xlfn.XLOOKUP($B4445,Directions!$B:$B,Directions!C:C)))</f>
        <v>17</v>
      </c>
      <c r="D4445">
        <f>IF(B4444&lt;&gt;B4445,D4444,IF(H4444=1,"",D4444+_xlfn.XLOOKUP($B4445,Directions!$B:$B,Directions!D:D)))</f>
        <v>76</v>
      </c>
      <c r="E4445" s="3">
        <f>IF(H4444=1,"",C4445+_xlfn.XLOOKUP($B4445,Directions!$B:$B,Directions!C:C))</f>
        <v>17</v>
      </c>
      <c r="F4445" s="3">
        <f>IF(H4444=1,"",D4445+_xlfn.XLOOKUP($B4445,Directions!$B:$B,Directions!D:D))</f>
        <v>77</v>
      </c>
      <c r="G4445" cm="1">
        <f t="array" ref="G4445">IF(H4445=1,"",IF(INDEX(map,F4445,E4445)="#",1,0))</f>
        <v>0</v>
      </c>
      <c r="H4445">
        <f>IF(Journey!H4444=1,1,IF(OR(E4445&lt;0,E4445&gt;Map!$A$1,F4445&lt;0,F4445&gt;Map!$A$1),1,0))</f>
        <v>0</v>
      </c>
    </row>
    <row r="4446" spans="1:8" x14ac:dyDescent="0.25">
      <c r="A4446">
        <v>4444</v>
      </c>
      <c r="B4446">
        <f t="shared" si="69"/>
        <v>3</v>
      </c>
      <c r="C4446">
        <f>IF(B4445&lt;&gt;B4446,C4445,IF(H4445=1,"",C4445+_xlfn.XLOOKUP($B4446,Directions!$B:$B,Directions!C:C)))</f>
        <v>17</v>
      </c>
      <c r="D4446">
        <f>IF(B4445&lt;&gt;B4446,D4445,IF(H4445=1,"",D4445+_xlfn.XLOOKUP($B4446,Directions!$B:$B,Directions!D:D)))</f>
        <v>77</v>
      </c>
      <c r="E4446" s="3">
        <f>IF(H4445=1,"",C4446+_xlfn.XLOOKUP($B4446,Directions!$B:$B,Directions!C:C))</f>
        <v>17</v>
      </c>
      <c r="F4446" s="3">
        <f>IF(H4445=1,"",D4446+_xlfn.XLOOKUP($B4446,Directions!$B:$B,Directions!D:D))</f>
        <v>78</v>
      </c>
      <c r="G4446" cm="1">
        <f t="array" ref="G4446">IF(H4446=1,"",IF(INDEX(map,F4446,E4446)="#",1,0))</f>
        <v>0</v>
      </c>
      <c r="H4446">
        <f>IF(Journey!H4445=1,1,IF(OR(E4446&lt;0,E4446&gt;Map!$A$1,F4446&lt;0,F4446&gt;Map!$A$1),1,0))</f>
        <v>0</v>
      </c>
    </row>
    <row r="4447" spans="1:8" x14ac:dyDescent="0.25">
      <c r="A4447">
        <v>4445</v>
      </c>
      <c r="B4447">
        <f t="shared" si="69"/>
        <v>3</v>
      </c>
      <c r="C4447">
        <f>IF(B4446&lt;&gt;B4447,C4446,IF(H4446=1,"",C4446+_xlfn.XLOOKUP($B4447,Directions!$B:$B,Directions!C:C)))</f>
        <v>17</v>
      </c>
      <c r="D4447">
        <f>IF(B4446&lt;&gt;B4447,D4446,IF(H4446=1,"",D4446+_xlfn.XLOOKUP($B4447,Directions!$B:$B,Directions!D:D)))</f>
        <v>78</v>
      </c>
      <c r="E4447" s="3">
        <f>IF(H4446=1,"",C4447+_xlfn.XLOOKUP($B4447,Directions!$B:$B,Directions!C:C))</f>
        <v>17</v>
      </c>
      <c r="F4447" s="3">
        <f>IF(H4446=1,"",D4447+_xlfn.XLOOKUP($B4447,Directions!$B:$B,Directions!D:D))</f>
        <v>79</v>
      </c>
      <c r="G4447" cm="1">
        <f t="array" ref="G4447">IF(H4447=1,"",IF(INDEX(map,F4447,E4447)="#",1,0))</f>
        <v>0</v>
      </c>
      <c r="H4447">
        <f>IF(Journey!H4446=1,1,IF(OR(E4447&lt;0,E4447&gt;Map!$A$1,F4447&lt;0,F4447&gt;Map!$A$1),1,0))</f>
        <v>0</v>
      </c>
    </row>
    <row r="4448" spans="1:8" x14ac:dyDescent="0.25">
      <c r="A4448">
        <v>4446</v>
      </c>
      <c r="B4448">
        <f t="shared" si="69"/>
        <v>3</v>
      </c>
      <c r="C4448">
        <f>IF(B4447&lt;&gt;B4448,C4447,IF(H4447=1,"",C4447+_xlfn.XLOOKUP($B4448,Directions!$B:$B,Directions!C:C)))</f>
        <v>17</v>
      </c>
      <c r="D4448">
        <f>IF(B4447&lt;&gt;B4448,D4447,IF(H4447=1,"",D4447+_xlfn.XLOOKUP($B4448,Directions!$B:$B,Directions!D:D)))</f>
        <v>79</v>
      </c>
      <c r="E4448" s="3">
        <f>IF(H4447=1,"",C4448+_xlfn.XLOOKUP($B4448,Directions!$B:$B,Directions!C:C))</f>
        <v>17</v>
      </c>
      <c r="F4448" s="3">
        <f>IF(H4447=1,"",D4448+_xlfn.XLOOKUP($B4448,Directions!$B:$B,Directions!D:D))</f>
        <v>80</v>
      </c>
      <c r="G4448" cm="1">
        <f t="array" ref="G4448">IF(H4448=1,"",IF(INDEX(map,F4448,E4448)="#",1,0))</f>
        <v>0</v>
      </c>
      <c r="H4448">
        <f>IF(Journey!H4447=1,1,IF(OR(E4448&lt;0,E4448&gt;Map!$A$1,F4448&lt;0,F4448&gt;Map!$A$1),1,0))</f>
        <v>0</v>
      </c>
    </row>
    <row r="4449" spans="1:8" x14ac:dyDescent="0.25">
      <c r="A4449">
        <v>4447</v>
      </c>
      <c r="B4449">
        <f t="shared" si="69"/>
        <v>3</v>
      </c>
      <c r="C4449">
        <f>IF(B4448&lt;&gt;B4449,C4448,IF(H4448=1,"",C4448+_xlfn.XLOOKUP($B4449,Directions!$B:$B,Directions!C:C)))</f>
        <v>17</v>
      </c>
      <c r="D4449">
        <f>IF(B4448&lt;&gt;B4449,D4448,IF(H4448=1,"",D4448+_xlfn.XLOOKUP($B4449,Directions!$B:$B,Directions!D:D)))</f>
        <v>80</v>
      </c>
      <c r="E4449" s="3">
        <f>IF(H4448=1,"",C4449+_xlfn.XLOOKUP($B4449,Directions!$B:$B,Directions!C:C))</f>
        <v>17</v>
      </c>
      <c r="F4449" s="3">
        <f>IF(H4448=1,"",D4449+_xlfn.XLOOKUP($B4449,Directions!$B:$B,Directions!D:D))</f>
        <v>81</v>
      </c>
      <c r="G4449" cm="1">
        <f t="array" ref="G4449">IF(H4449=1,"",IF(INDEX(map,F4449,E4449)="#",1,0))</f>
        <v>0</v>
      </c>
      <c r="H4449">
        <f>IF(Journey!H4448=1,1,IF(OR(E4449&lt;0,E4449&gt;Map!$A$1,F4449&lt;0,F4449&gt;Map!$A$1),1,0))</f>
        <v>0</v>
      </c>
    </row>
    <row r="4450" spans="1:8" x14ac:dyDescent="0.25">
      <c r="A4450">
        <v>4448</v>
      </c>
      <c r="B4450">
        <f t="shared" si="69"/>
        <v>3</v>
      </c>
      <c r="C4450">
        <f>IF(B4449&lt;&gt;B4450,C4449,IF(H4449=1,"",C4449+_xlfn.XLOOKUP($B4450,Directions!$B:$B,Directions!C:C)))</f>
        <v>17</v>
      </c>
      <c r="D4450">
        <f>IF(B4449&lt;&gt;B4450,D4449,IF(H4449=1,"",D4449+_xlfn.XLOOKUP($B4450,Directions!$B:$B,Directions!D:D)))</f>
        <v>81</v>
      </c>
      <c r="E4450" s="3">
        <f>IF(H4449=1,"",C4450+_xlfn.XLOOKUP($B4450,Directions!$B:$B,Directions!C:C))</f>
        <v>17</v>
      </c>
      <c r="F4450" s="3">
        <f>IF(H4449=1,"",D4450+_xlfn.XLOOKUP($B4450,Directions!$B:$B,Directions!D:D))</f>
        <v>82</v>
      </c>
      <c r="G4450" cm="1">
        <f t="array" ref="G4450">IF(H4450=1,"",IF(INDEX(map,F4450,E4450)="#",1,0))</f>
        <v>0</v>
      </c>
      <c r="H4450">
        <f>IF(Journey!H4449=1,1,IF(OR(E4450&lt;0,E4450&gt;Map!$A$1,F4450&lt;0,F4450&gt;Map!$A$1),1,0))</f>
        <v>0</v>
      </c>
    </row>
    <row r="4451" spans="1:8" x14ac:dyDescent="0.25">
      <c r="A4451">
        <v>4449</v>
      </c>
      <c r="B4451">
        <f t="shared" si="69"/>
        <v>3</v>
      </c>
      <c r="C4451">
        <f>IF(B4450&lt;&gt;B4451,C4450,IF(H4450=1,"",C4450+_xlfn.XLOOKUP($B4451,Directions!$B:$B,Directions!C:C)))</f>
        <v>17</v>
      </c>
      <c r="D4451">
        <f>IF(B4450&lt;&gt;B4451,D4450,IF(H4450=1,"",D4450+_xlfn.XLOOKUP($B4451,Directions!$B:$B,Directions!D:D)))</f>
        <v>82</v>
      </c>
      <c r="E4451" s="3">
        <f>IF(H4450=1,"",C4451+_xlfn.XLOOKUP($B4451,Directions!$B:$B,Directions!C:C))</f>
        <v>17</v>
      </c>
      <c r="F4451" s="3">
        <f>IF(H4450=1,"",D4451+_xlfn.XLOOKUP($B4451,Directions!$B:$B,Directions!D:D))</f>
        <v>83</v>
      </c>
      <c r="G4451" cm="1">
        <f t="array" ref="G4451">IF(H4451=1,"",IF(INDEX(map,F4451,E4451)="#",1,0))</f>
        <v>0</v>
      </c>
      <c r="H4451">
        <f>IF(Journey!H4450=1,1,IF(OR(E4451&lt;0,E4451&gt;Map!$A$1,F4451&lt;0,F4451&gt;Map!$A$1),1,0))</f>
        <v>0</v>
      </c>
    </row>
    <row r="4452" spans="1:8" x14ac:dyDescent="0.25">
      <c r="A4452">
        <v>4450</v>
      </c>
      <c r="B4452">
        <f t="shared" si="69"/>
        <v>3</v>
      </c>
      <c r="C4452">
        <f>IF(B4451&lt;&gt;B4452,C4451,IF(H4451=1,"",C4451+_xlfn.XLOOKUP($B4452,Directions!$B:$B,Directions!C:C)))</f>
        <v>17</v>
      </c>
      <c r="D4452">
        <f>IF(B4451&lt;&gt;B4452,D4451,IF(H4451=1,"",D4451+_xlfn.XLOOKUP($B4452,Directions!$B:$B,Directions!D:D)))</f>
        <v>83</v>
      </c>
      <c r="E4452" s="3">
        <f>IF(H4451=1,"",C4452+_xlfn.XLOOKUP($B4452,Directions!$B:$B,Directions!C:C))</f>
        <v>17</v>
      </c>
      <c r="F4452" s="3">
        <f>IF(H4451=1,"",D4452+_xlfn.XLOOKUP($B4452,Directions!$B:$B,Directions!D:D))</f>
        <v>84</v>
      </c>
      <c r="G4452" cm="1">
        <f t="array" ref="G4452">IF(H4452=1,"",IF(INDEX(map,F4452,E4452)="#",1,0))</f>
        <v>0</v>
      </c>
      <c r="H4452">
        <f>IF(Journey!H4451=1,1,IF(OR(E4452&lt;0,E4452&gt;Map!$A$1,F4452&lt;0,F4452&gt;Map!$A$1),1,0))</f>
        <v>0</v>
      </c>
    </row>
    <row r="4453" spans="1:8" x14ac:dyDescent="0.25">
      <c r="A4453">
        <v>4451</v>
      </c>
      <c r="B4453">
        <f t="shared" si="69"/>
        <v>3</v>
      </c>
      <c r="C4453">
        <f>IF(B4452&lt;&gt;B4453,C4452,IF(H4452=1,"",C4452+_xlfn.XLOOKUP($B4453,Directions!$B:$B,Directions!C:C)))</f>
        <v>17</v>
      </c>
      <c r="D4453">
        <f>IF(B4452&lt;&gt;B4453,D4452,IF(H4452=1,"",D4452+_xlfn.XLOOKUP($B4453,Directions!$B:$B,Directions!D:D)))</f>
        <v>84</v>
      </c>
      <c r="E4453" s="3">
        <f>IF(H4452=1,"",C4453+_xlfn.XLOOKUP($B4453,Directions!$B:$B,Directions!C:C))</f>
        <v>17</v>
      </c>
      <c r="F4453" s="3">
        <f>IF(H4452=1,"",D4453+_xlfn.XLOOKUP($B4453,Directions!$B:$B,Directions!D:D))</f>
        <v>85</v>
      </c>
      <c r="G4453" cm="1">
        <f t="array" ref="G4453">IF(H4453=1,"",IF(INDEX(map,F4453,E4453)="#",1,0))</f>
        <v>0</v>
      </c>
      <c r="H4453">
        <f>IF(Journey!H4452=1,1,IF(OR(E4453&lt;0,E4453&gt;Map!$A$1,F4453&lt;0,F4453&gt;Map!$A$1),1,0))</f>
        <v>0</v>
      </c>
    </row>
    <row r="4454" spans="1:8" x14ac:dyDescent="0.25">
      <c r="A4454">
        <v>4452</v>
      </c>
      <c r="B4454">
        <f t="shared" si="69"/>
        <v>3</v>
      </c>
      <c r="C4454">
        <f>IF(B4453&lt;&gt;B4454,C4453,IF(H4453=1,"",C4453+_xlfn.XLOOKUP($B4454,Directions!$B:$B,Directions!C:C)))</f>
        <v>17</v>
      </c>
      <c r="D4454">
        <f>IF(B4453&lt;&gt;B4454,D4453,IF(H4453=1,"",D4453+_xlfn.XLOOKUP($B4454,Directions!$B:$B,Directions!D:D)))</f>
        <v>85</v>
      </c>
      <c r="E4454" s="3">
        <f>IF(H4453=1,"",C4454+_xlfn.XLOOKUP($B4454,Directions!$B:$B,Directions!C:C))</f>
        <v>17</v>
      </c>
      <c r="F4454" s="3">
        <f>IF(H4453=1,"",D4454+_xlfn.XLOOKUP($B4454,Directions!$B:$B,Directions!D:D))</f>
        <v>86</v>
      </c>
      <c r="G4454" cm="1">
        <f t="array" ref="G4454">IF(H4454=1,"",IF(INDEX(map,F4454,E4454)="#",1,0))</f>
        <v>0</v>
      </c>
      <c r="H4454">
        <f>IF(Journey!H4453=1,1,IF(OR(E4454&lt;0,E4454&gt;Map!$A$1,F4454&lt;0,F4454&gt;Map!$A$1),1,0))</f>
        <v>0</v>
      </c>
    </row>
    <row r="4455" spans="1:8" x14ac:dyDescent="0.25">
      <c r="A4455">
        <v>4453</v>
      </c>
      <c r="B4455">
        <f t="shared" si="69"/>
        <v>3</v>
      </c>
      <c r="C4455">
        <f>IF(B4454&lt;&gt;B4455,C4454,IF(H4454=1,"",C4454+_xlfn.XLOOKUP($B4455,Directions!$B:$B,Directions!C:C)))</f>
        <v>17</v>
      </c>
      <c r="D4455">
        <f>IF(B4454&lt;&gt;B4455,D4454,IF(H4454=1,"",D4454+_xlfn.XLOOKUP($B4455,Directions!$B:$B,Directions!D:D)))</f>
        <v>86</v>
      </c>
      <c r="E4455" s="3">
        <f>IF(H4454=1,"",C4455+_xlfn.XLOOKUP($B4455,Directions!$B:$B,Directions!C:C))</f>
        <v>17</v>
      </c>
      <c r="F4455" s="3">
        <f>IF(H4454=1,"",D4455+_xlfn.XLOOKUP($B4455,Directions!$B:$B,Directions!D:D))</f>
        <v>87</v>
      </c>
      <c r="G4455" cm="1">
        <f t="array" ref="G4455">IF(H4455=1,"",IF(INDEX(map,F4455,E4455)="#",1,0))</f>
        <v>0</v>
      </c>
      <c r="H4455">
        <f>IF(Journey!H4454=1,1,IF(OR(E4455&lt;0,E4455&gt;Map!$A$1,F4455&lt;0,F4455&gt;Map!$A$1),1,0))</f>
        <v>0</v>
      </c>
    </row>
    <row r="4456" spans="1:8" x14ac:dyDescent="0.25">
      <c r="A4456">
        <v>4454</v>
      </c>
      <c r="B4456">
        <f t="shared" si="69"/>
        <v>3</v>
      </c>
      <c r="C4456">
        <f>IF(B4455&lt;&gt;B4456,C4455,IF(H4455=1,"",C4455+_xlfn.XLOOKUP($B4456,Directions!$B:$B,Directions!C:C)))</f>
        <v>17</v>
      </c>
      <c r="D4456">
        <f>IF(B4455&lt;&gt;B4456,D4455,IF(H4455=1,"",D4455+_xlfn.XLOOKUP($B4456,Directions!$B:$B,Directions!D:D)))</f>
        <v>87</v>
      </c>
      <c r="E4456" s="3">
        <f>IF(H4455=1,"",C4456+_xlfn.XLOOKUP($B4456,Directions!$B:$B,Directions!C:C))</f>
        <v>17</v>
      </c>
      <c r="F4456" s="3">
        <f>IF(H4455=1,"",D4456+_xlfn.XLOOKUP($B4456,Directions!$B:$B,Directions!D:D))</f>
        <v>88</v>
      </c>
      <c r="G4456" cm="1">
        <f t="array" ref="G4456">IF(H4456=1,"",IF(INDEX(map,F4456,E4456)="#",1,0))</f>
        <v>0</v>
      </c>
      <c r="H4456">
        <f>IF(Journey!H4455=1,1,IF(OR(E4456&lt;0,E4456&gt;Map!$A$1,F4456&lt;0,F4456&gt;Map!$A$1),1,0))</f>
        <v>0</v>
      </c>
    </row>
    <row r="4457" spans="1:8" x14ac:dyDescent="0.25">
      <c r="A4457">
        <v>4455</v>
      </c>
      <c r="B4457">
        <f t="shared" si="69"/>
        <v>3</v>
      </c>
      <c r="C4457">
        <f>IF(B4456&lt;&gt;B4457,C4456,IF(H4456=1,"",C4456+_xlfn.XLOOKUP($B4457,Directions!$B:$B,Directions!C:C)))</f>
        <v>17</v>
      </c>
      <c r="D4457">
        <f>IF(B4456&lt;&gt;B4457,D4456,IF(H4456=1,"",D4456+_xlfn.XLOOKUP($B4457,Directions!$B:$B,Directions!D:D)))</f>
        <v>88</v>
      </c>
      <c r="E4457" s="3">
        <f>IF(H4456=1,"",C4457+_xlfn.XLOOKUP($B4457,Directions!$B:$B,Directions!C:C))</f>
        <v>17</v>
      </c>
      <c r="F4457" s="3">
        <f>IF(H4456=1,"",D4457+_xlfn.XLOOKUP($B4457,Directions!$B:$B,Directions!D:D))</f>
        <v>89</v>
      </c>
      <c r="G4457" cm="1">
        <f t="array" ref="G4457">IF(H4457=1,"",IF(INDEX(map,F4457,E4457)="#",1,0))</f>
        <v>0</v>
      </c>
      <c r="H4457">
        <f>IF(Journey!H4456=1,1,IF(OR(E4457&lt;0,E4457&gt;Map!$A$1,F4457&lt;0,F4457&gt;Map!$A$1),1,0))</f>
        <v>0</v>
      </c>
    </row>
    <row r="4458" spans="1:8" x14ac:dyDescent="0.25">
      <c r="A4458">
        <v>4456</v>
      </c>
      <c r="B4458">
        <f t="shared" si="69"/>
        <v>3</v>
      </c>
      <c r="C4458">
        <f>IF(B4457&lt;&gt;B4458,C4457,IF(H4457=1,"",C4457+_xlfn.XLOOKUP($B4458,Directions!$B:$B,Directions!C:C)))</f>
        <v>17</v>
      </c>
      <c r="D4458">
        <f>IF(B4457&lt;&gt;B4458,D4457,IF(H4457=1,"",D4457+_xlfn.XLOOKUP($B4458,Directions!$B:$B,Directions!D:D)))</f>
        <v>89</v>
      </c>
      <c r="E4458" s="3">
        <f>IF(H4457=1,"",C4458+_xlfn.XLOOKUP($B4458,Directions!$B:$B,Directions!C:C))</f>
        <v>17</v>
      </c>
      <c r="F4458" s="3">
        <f>IF(H4457=1,"",D4458+_xlfn.XLOOKUP($B4458,Directions!$B:$B,Directions!D:D))</f>
        <v>90</v>
      </c>
      <c r="G4458" cm="1">
        <f t="array" ref="G4458">IF(H4458=1,"",IF(INDEX(map,F4458,E4458)="#",1,0))</f>
        <v>0</v>
      </c>
      <c r="H4458">
        <f>IF(Journey!H4457=1,1,IF(OR(E4458&lt;0,E4458&gt;Map!$A$1,F4458&lt;0,F4458&gt;Map!$A$1),1,0))</f>
        <v>0</v>
      </c>
    </row>
    <row r="4459" spans="1:8" x14ac:dyDescent="0.25">
      <c r="A4459">
        <v>4457</v>
      </c>
      <c r="B4459">
        <f t="shared" si="69"/>
        <v>3</v>
      </c>
      <c r="C4459">
        <f>IF(B4458&lt;&gt;B4459,C4458,IF(H4458=1,"",C4458+_xlfn.XLOOKUP($B4459,Directions!$B:$B,Directions!C:C)))</f>
        <v>17</v>
      </c>
      <c r="D4459">
        <f>IF(B4458&lt;&gt;B4459,D4458,IF(H4458=1,"",D4458+_xlfn.XLOOKUP($B4459,Directions!$B:$B,Directions!D:D)))</f>
        <v>90</v>
      </c>
      <c r="E4459" s="3">
        <f>IF(H4458=1,"",C4459+_xlfn.XLOOKUP($B4459,Directions!$B:$B,Directions!C:C))</f>
        <v>17</v>
      </c>
      <c r="F4459" s="3">
        <f>IF(H4458=1,"",D4459+_xlfn.XLOOKUP($B4459,Directions!$B:$B,Directions!D:D))</f>
        <v>91</v>
      </c>
      <c r="G4459" cm="1">
        <f t="array" ref="G4459">IF(H4459=1,"",IF(INDEX(map,F4459,E4459)="#",1,0))</f>
        <v>0</v>
      </c>
      <c r="H4459">
        <f>IF(Journey!H4458=1,1,IF(OR(E4459&lt;0,E4459&gt;Map!$A$1,F4459&lt;0,F4459&gt;Map!$A$1),1,0))</f>
        <v>0</v>
      </c>
    </row>
    <row r="4460" spans="1:8" x14ac:dyDescent="0.25">
      <c r="A4460">
        <v>4458</v>
      </c>
      <c r="B4460">
        <f t="shared" si="69"/>
        <v>3</v>
      </c>
      <c r="C4460">
        <f>IF(B4459&lt;&gt;B4460,C4459,IF(H4459=1,"",C4459+_xlfn.XLOOKUP($B4460,Directions!$B:$B,Directions!C:C)))</f>
        <v>17</v>
      </c>
      <c r="D4460">
        <f>IF(B4459&lt;&gt;B4460,D4459,IF(H4459=1,"",D4459+_xlfn.XLOOKUP($B4460,Directions!$B:$B,Directions!D:D)))</f>
        <v>91</v>
      </c>
      <c r="E4460" s="3">
        <f>IF(H4459=1,"",C4460+_xlfn.XLOOKUP($B4460,Directions!$B:$B,Directions!C:C))</f>
        <v>17</v>
      </c>
      <c r="F4460" s="3">
        <f>IF(H4459=1,"",D4460+_xlfn.XLOOKUP($B4460,Directions!$B:$B,Directions!D:D))</f>
        <v>92</v>
      </c>
      <c r="G4460" cm="1">
        <f t="array" ref="G4460">IF(H4460=1,"",IF(INDEX(map,F4460,E4460)="#",1,0))</f>
        <v>0</v>
      </c>
      <c r="H4460">
        <f>IF(Journey!H4459=1,1,IF(OR(E4460&lt;0,E4460&gt;Map!$A$1,F4460&lt;0,F4460&gt;Map!$A$1),1,0))</f>
        <v>0</v>
      </c>
    </row>
    <row r="4461" spans="1:8" x14ac:dyDescent="0.25">
      <c r="A4461">
        <v>4459</v>
      </c>
      <c r="B4461">
        <f t="shared" si="69"/>
        <v>3</v>
      </c>
      <c r="C4461">
        <f>IF(B4460&lt;&gt;B4461,C4460,IF(H4460=1,"",C4460+_xlfn.XLOOKUP($B4461,Directions!$B:$B,Directions!C:C)))</f>
        <v>17</v>
      </c>
      <c r="D4461">
        <f>IF(B4460&lt;&gt;B4461,D4460,IF(H4460=1,"",D4460+_xlfn.XLOOKUP($B4461,Directions!$B:$B,Directions!D:D)))</f>
        <v>92</v>
      </c>
      <c r="E4461" s="3">
        <f>IF(H4460=1,"",C4461+_xlfn.XLOOKUP($B4461,Directions!$B:$B,Directions!C:C))</f>
        <v>17</v>
      </c>
      <c r="F4461" s="3">
        <f>IF(H4460=1,"",D4461+_xlfn.XLOOKUP($B4461,Directions!$B:$B,Directions!D:D))</f>
        <v>93</v>
      </c>
      <c r="G4461" cm="1">
        <f t="array" ref="G4461">IF(H4461=1,"",IF(INDEX(map,F4461,E4461)="#",1,0))</f>
        <v>0</v>
      </c>
      <c r="H4461">
        <f>IF(Journey!H4460=1,1,IF(OR(E4461&lt;0,E4461&gt;Map!$A$1,F4461&lt;0,F4461&gt;Map!$A$1),1,0))</f>
        <v>0</v>
      </c>
    </row>
    <row r="4462" spans="1:8" x14ac:dyDescent="0.25">
      <c r="A4462">
        <v>4460</v>
      </c>
      <c r="B4462">
        <f t="shared" si="69"/>
        <v>3</v>
      </c>
      <c r="C4462">
        <f>IF(B4461&lt;&gt;B4462,C4461,IF(H4461=1,"",C4461+_xlfn.XLOOKUP($B4462,Directions!$B:$B,Directions!C:C)))</f>
        <v>17</v>
      </c>
      <c r="D4462">
        <f>IF(B4461&lt;&gt;B4462,D4461,IF(H4461=1,"",D4461+_xlfn.XLOOKUP($B4462,Directions!$B:$B,Directions!D:D)))</f>
        <v>93</v>
      </c>
      <c r="E4462" s="3">
        <f>IF(H4461=1,"",C4462+_xlfn.XLOOKUP($B4462,Directions!$B:$B,Directions!C:C))</f>
        <v>17</v>
      </c>
      <c r="F4462" s="3">
        <f>IF(H4461=1,"",D4462+_xlfn.XLOOKUP($B4462,Directions!$B:$B,Directions!D:D))</f>
        <v>94</v>
      </c>
      <c r="G4462" cm="1">
        <f t="array" ref="G4462">IF(H4462=1,"",IF(INDEX(map,F4462,E4462)="#",1,0))</f>
        <v>0</v>
      </c>
      <c r="H4462">
        <f>IF(Journey!H4461=1,1,IF(OR(E4462&lt;0,E4462&gt;Map!$A$1,F4462&lt;0,F4462&gt;Map!$A$1),1,0))</f>
        <v>0</v>
      </c>
    </row>
    <row r="4463" spans="1:8" x14ac:dyDescent="0.25">
      <c r="A4463">
        <v>4461</v>
      </c>
      <c r="B4463">
        <f t="shared" si="69"/>
        <v>3</v>
      </c>
      <c r="C4463">
        <f>IF(B4462&lt;&gt;B4463,C4462,IF(H4462=1,"",C4462+_xlfn.XLOOKUP($B4463,Directions!$B:$B,Directions!C:C)))</f>
        <v>17</v>
      </c>
      <c r="D4463">
        <f>IF(B4462&lt;&gt;B4463,D4462,IF(H4462=1,"",D4462+_xlfn.XLOOKUP($B4463,Directions!$B:$B,Directions!D:D)))</f>
        <v>94</v>
      </c>
      <c r="E4463" s="3">
        <f>IF(H4462=1,"",C4463+_xlfn.XLOOKUP($B4463,Directions!$B:$B,Directions!C:C))</f>
        <v>17</v>
      </c>
      <c r="F4463" s="3">
        <f>IF(H4462=1,"",D4463+_xlfn.XLOOKUP($B4463,Directions!$B:$B,Directions!D:D))</f>
        <v>95</v>
      </c>
      <c r="G4463" cm="1">
        <f t="array" ref="G4463">IF(H4463=1,"",IF(INDEX(map,F4463,E4463)="#",1,0))</f>
        <v>0</v>
      </c>
      <c r="H4463">
        <f>IF(Journey!H4462=1,1,IF(OR(E4463&lt;0,E4463&gt;Map!$A$1,F4463&lt;0,F4463&gt;Map!$A$1),1,0))</f>
        <v>0</v>
      </c>
    </row>
    <row r="4464" spans="1:8" x14ac:dyDescent="0.25">
      <c r="A4464">
        <v>4462</v>
      </c>
      <c r="B4464">
        <f t="shared" si="69"/>
        <v>3</v>
      </c>
      <c r="C4464">
        <f>IF(B4463&lt;&gt;B4464,C4463,IF(H4463=1,"",C4463+_xlfn.XLOOKUP($B4464,Directions!$B:$B,Directions!C:C)))</f>
        <v>17</v>
      </c>
      <c r="D4464">
        <f>IF(B4463&lt;&gt;B4464,D4463,IF(H4463=1,"",D4463+_xlfn.XLOOKUP($B4464,Directions!$B:$B,Directions!D:D)))</f>
        <v>95</v>
      </c>
      <c r="E4464" s="3">
        <f>IF(H4463=1,"",C4464+_xlfn.XLOOKUP($B4464,Directions!$B:$B,Directions!C:C))</f>
        <v>17</v>
      </c>
      <c r="F4464" s="3">
        <f>IF(H4463=1,"",D4464+_xlfn.XLOOKUP($B4464,Directions!$B:$B,Directions!D:D))</f>
        <v>96</v>
      </c>
      <c r="G4464" cm="1">
        <f t="array" ref="G4464">IF(H4464=1,"",IF(INDEX(map,F4464,E4464)="#",1,0))</f>
        <v>0</v>
      </c>
      <c r="H4464">
        <f>IF(Journey!H4463=1,1,IF(OR(E4464&lt;0,E4464&gt;Map!$A$1,F4464&lt;0,F4464&gt;Map!$A$1),1,0))</f>
        <v>0</v>
      </c>
    </row>
    <row r="4465" spans="1:8" x14ac:dyDescent="0.25">
      <c r="A4465">
        <v>4463</v>
      </c>
      <c r="B4465">
        <f t="shared" si="69"/>
        <v>3</v>
      </c>
      <c r="C4465">
        <f>IF(B4464&lt;&gt;B4465,C4464,IF(H4464=1,"",C4464+_xlfn.XLOOKUP($B4465,Directions!$B:$B,Directions!C:C)))</f>
        <v>17</v>
      </c>
      <c r="D4465">
        <f>IF(B4464&lt;&gt;B4465,D4464,IF(H4464=1,"",D4464+_xlfn.XLOOKUP($B4465,Directions!$B:$B,Directions!D:D)))</f>
        <v>96</v>
      </c>
      <c r="E4465" s="3">
        <f>IF(H4464=1,"",C4465+_xlfn.XLOOKUP($B4465,Directions!$B:$B,Directions!C:C))</f>
        <v>17</v>
      </c>
      <c r="F4465" s="3">
        <f>IF(H4464=1,"",D4465+_xlfn.XLOOKUP($B4465,Directions!$B:$B,Directions!D:D))</f>
        <v>97</v>
      </c>
      <c r="G4465" cm="1">
        <f t="array" ref="G4465">IF(H4465=1,"",IF(INDEX(map,F4465,E4465)="#",1,0))</f>
        <v>1</v>
      </c>
      <c r="H4465">
        <f>IF(Journey!H4464=1,1,IF(OR(E4465&lt;0,E4465&gt;Map!$A$1,F4465&lt;0,F4465&gt;Map!$A$1),1,0))</f>
        <v>0</v>
      </c>
    </row>
    <row r="4466" spans="1:8" x14ac:dyDescent="0.25">
      <c r="A4466">
        <v>4464</v>
      </c>
      <c r="B4466">
        <f t="shared" si="69"/>
        <v>4</v>
      </c>
      <c r="C4466">
        <f>IF(B4465&lt;&gt;B4466,C4465,IF(H4465=1,"",C4465+_xlfn.XLOOKUP($B4466,Directions!$B:$B,Directions!C:C)))</f>
        <v>17</v>
      </c>
      <c r="D4466">
        <f>IF(B4465&lt;&gt;B4466,D4465,IF(H4465=1,"",D4465+_xlfn.XLOOKUP($B4466,Directions!$B:$B,Directions!D:D)))</f>
        <v>96</v>
      </c>
      <c r="E4466" s="3">
        <f>IF(H4465=1,"",C4466+_xlfn.XLOOKUP($B4466,Directions!$B:$B,Directions!C:C))</f>
        <v>16</v>
      </c>
      <c r="F4466" s="3">
        <f>IF(H4465=1,"",D4466+_xlfn.XLOOKUP($B4466,Directions!$B:$B,Directions!D:D))</f>
        <v>96</v>
      </c>
      <c r="G4466" cm="1">
        <f t="array" ref="G4466">IF(H4466=1,"",IF(INDEX(map,F4466,E4466)="#",1,0))</f>
        <v>0</v>
      </c>
      <c r="H4466">
        <f>IF(Journey!H4465=1,1,IF(OR(E4466&lt;0,E4466&gt;Map!$A$1,F4466&lt;0,F4466&gt;Map!$A$1),1,0))</f>
        <v>0</v>
      </c>
    </row>
    <row r="4467" spans="1:8" x14ac:dyDescent="0.25">
      <c r="A4467">
        <v>4465</v>
      </c>
      <c r="B4467">
        <f t="shared" si="69"/>
        <v>4</v>
      </c>
      <c r="C4467">
        <f>IF(B4466&lt;&gt;B4467,C4466,IF(H4466=1,"",C4466+_xlfn.XLOOKUP($B4467,Directions!$B:$B,Directions!C:C)))</f>
        <v>16</v>
      </c>
      <c r="D4467">
        <f>IF(B4466&lt;&gt;B4467,D4466,IF(H4466=1,"",D4466+_xlfn.XLOOKUP($B4467,Directions!$B:$B,Directions!D:D)))</f>
        <v>96</v>
      </c>
      <c r="E4467" s="3">
        <f>IF(H4466=1,"",C4467+_xlfn.XLOOKUP($B4467,Directions!$B:$B,Directions!C:C))</f>
        <v>15</v>
      </c>
      <c r="F4467" s="3">
        <f>IF(H4466=1,"",D4467+_xlfn.XLOOKUP($B4467,Directions!$B:$B,Directions!D:D))</f>
        <v>96</v>
      </c>
      <c r="G4467" cm="1">
        <f t="array" ref="G4467">IF(H4467=1,"",IF(INDEX(map,F4467,E4467)="#",1,0))</f>
        <v>0</v>
      </c>
      <c r="H4467">
        <f>IF(Journey!H4466=1,1,IF(OR(E4467&lt;0,E4467&gt;Map!$A$1,F4467&lt;0,F4467&gt;Map!$A$1),1,0))</f>
        <v>0</v>
      </c>
    </row>
    <row r="4468" spans="1:8" x14ac:dyDescent="0.25">
      <c r="A4468">
        <v>4466</v>
      </c>
      <c r="B4468">
        <f t="shared" si="69"/>
        <v>4</v>
      </c>
      <c r="C4468">
        <f>IF(B4467&lt;&gt;B4468,C4467,IF(H4467=1,"",C4467+_xlfn.XLOOKUP($B4468,Directions!$B:$B,Directions!C:C)))</f>
        <v>15</v>
      </c>
      <c r="D4468">
        <f>IF(B4467&lt;&gt;B4468,D4467,IF(H4467=1,"",D4467+_xlfn.XLOOKUP($B4468,Directions!$B:$B,Directions!D:D)))</f>
        <v>96</v>
      </c>
      <c r="E4468" s="3">
        <f>IF(H4467=1,"",C4468+_xlfn.XLOOKUP($B4468,Directions!$B:$B,Directions!C:C))</f>
        <v>14</v>
      </c>
      <c r="F4468" s="3">
        <f>IF(H4467=1,"",D4468+_xlfn.XLOOKUP($B4468,Directions!$B:$B,Directions!D:D))</f>
        <v>96</v>
      </c>
      <c r="G4468" cm="1">
        <f t="array" ref="G4468">IF(H4468=1,"",IF(INDEX(map,F4468,E4468)="#",1,0))</f>
        <v>0</v>
      </c>
      <c r="H4468">
        <f>IF(Journey!H4467=1,1,IF(OR(E4468&lt;0,E4468&gt;Map!$A$1,F4468&lt;0,F4468&gt;Map!$A$1),1,0))</f>
        <v>0</v>
      </c>
    </row>
    <row r="4469" spans="1:8" x14ac:dyDescent="0.25">
      <c r="A4469">
        <v>4467</v>
      </c>
      <c r="B4469">
        <f t="shared" si="69"/>
        <v>4</v>
      </c>
      <c r="C4469">
        <f>IF(B4468&lt;&gt;B4469,C4468,IF(H4468=1,"",C4468+_xlfn.XLOOKUP($B4469,Directions!$B:$B,Directions!C:C)))</f>
        <v>14</v>
      </c>
      <c r="D4469">
        <f>IF(B4468&lt;&gt;B4469,D4468,IF(H4468=1,"",D4468+_xlfn.XLOOKUP($B4469,Directions!$B:$B,Directions!D:D)))</f>
        <v>96</v>
      </c>
      <c r="E4469" s="3">
        <f>IF(H4468=1,"",C4469+_xlfn.XLOOKUP($B4469,Directions!$B:$B,Directions!C:C))</f>
        <v>13</v>
      </c>
      <c r="F4469" s="3">
        <f>IF(H4468=1,"",D4469+_xlfn.XLOOKUP($B4469,Directions!$B:$B,Directions!D:D))</f>
        <v>96</v>
      </c>
      <c r="G4469" cm="1">
        <f t="array" ref="G4469">IF(H4469=1,"",IF(INDEX(map,F4469,E4469)="#",1,0))</f>
        <v>0</v>
      </c>
      <c r="H4469">
        <f>IF(Journey!H4468=1,1,IF(OR(E4469&lt;0,E4469&gt;Map!$A$1,F4469&lt;0,F4469&gt;Map!$A$1),1,0))</f>
        <v>0</v>
      </c>
    </row>
    <row r="4470" spans="1:8" x14ac:dyDescent="0.25">
      <c r="A4470">
        <v>4468</v>
      </c>
      <c r="B4470">
        <f t="shared" si="69"/>
        <v>4</v>
      </c>
      <c r="C4470">
        <f>IF(B4469&lt;&gt;B4470,C4469,IF(H4469=1,"",C4469+_xlfn.XLOOKUP($B4470,Directions!$B:$B,Directions!C:C)))</f>
        <v>13</v>
      </c>
      <c r="D4470">
        <f>IF(B4469&lt;&gt;B4470,D4469,IF(H4469=1,"",D4469+_xlfn.XLOOKUP($B4470,Directions!$B:$B,Directions!D:D)))</f>
        <v>96</v>
      </c>
      <c r="E4470" s="3">
        <f>IF(H4469=1,"",C4470+_xlfn.XLOOKUP($B4470,Directions!$B:$B,Directions!C:C))</f>
        <v>12</v>
      </c>
      <c r="F4470" s="3">
        <f>IF(H4469=1,"",D4470+_xlfn.XLOOKUP($B4470,Directions!$B:$B,Directions!D:D))</f>
        <v>96</v>
      </c>
      <c r="G4470" cm="1">
        <f t="array" ref="G4470">IF(H4470=1,"",IF(INDEX(map,F4470,E4470)="#",1,0))</f>
        <v>0</v>
      </c>
      <c r="H4470">
        <f>IF(Journey!H4469=1,1,IF(OR(E4470&lt;0,E4470&gt;Map!$A$1,F4470&lt;0,F4470&gt;Map!$A$1),1,0))</f>
        <v>0</v>
      </c>
    </row>
    <row r="4471" spans="1:8" x14ac:dyDescent="0.25">
      <c r="A4471">
        <v>4469</v>
      </c>
      <c r="B4471">
        <f t="shared" si="69"/>
        <v>4</v>
      </c>
      <c r="C4471">
        <f>IF(B4470&lt;&gt;B4471,C4470,IF(H4470=1,"",C4470+_xlfn.XLOOKUP($B4471,Directions!$B:$B,Directions!C:C)))</f>
        <v>12</v>
      </c>
      <c r="D4471">
        <f>IF(B4470&lt;&gt;B4471,D4470,IF(H4470=1,"",D4470+_xlfn.XLOOKUP($B4471,Directions!$B:$B,Directions!D:D)))</f>
        <v>96</v>
      </c>
      <c r="E4471" s="3">
        <f>IF(H4470=1,"",C4471+_xlfn.XLOOKUP($B4471,Directions!$B:$B,Directions!C:C))</f>
        <v>11</v>
      </c>
      <c r="F4471" s="3">
        <f>IF(H4470=1,"",D4471+_xlfn.XLOOKUP($B4471,Directions!$B:$B,Directions!D:D))</f>
        <v>96</v>
      </c>
      <c r="G4471" cm="1">
        <f t="array" ref="G4471">IF(H4471=1,"",IF(INDEX(map,F4471,E4471)="#",1,0))</f>
        <v>0</v>
      </c>
      <c r="H4471">
        <f>IF(Journey!H4470=1,1,IF(OR(E4471&lt;0,E4471&gt;Map!$A$1,F4471&lt;0,F4471&gt;Map!$A$1),1,0))</f>
        <v>0</v>
      </c>
    </row>
    <row r="4472" spans="1:8" x14ac:dyDescent="0.25">
      <c r="A4472">
        <v>4470</v>
      </c>
      <c r="B4472">
        <f t="shared" si="69"/>
        <v>4</v>
      </c>
      <c r="C4472">
        <f>IF(B4471&lt;&gt;B4472,C4471,IF(H4471=1,"",C4471+_xlfn.XLOOKUP($B4472,Directions!$B:$B,Directions!C:C)))</f>
        <v>11</v>
      </c>
      <c r="D4472">
        <f>IF(B4471&lt;&gt;B4472,D4471,IF(H4471=1,"",D4471+_xlfn.XLOOKUP($B4472,Directions!$B:$B,Directions!D:D)))</f>
        <v>96</v>
      </c>
      <c r="E4472" s="3">
        <f>IF(H4471=1,"",C4472+_xlfn.XLOOKUP($B4472,Directions!$B:$B,Directions!C:C))</f>
        <v>10</v>
      </c>
      <c r="F4472" s="3">
        <f>IF(H4471=1,"",D4472+_xlfn.XLOOKUP($B4472,Directions!$B:$B,Directions!D:D))</f>
        <v>96</v>
      </c>
      <c r="G4472" cm="1">
        <f t="array" ref="G4472">IF(H4472=1,"",IF(INDEX(map,F4472,E4472)="#",1,0))</f>
        <v>0</v>
      </c>
      <c r="H4472">
        <f>IF(Journey!H4471=1,1,IF(OR(E4472&lt;0,E4472&gt;Map!$A$1,F4472&lt;0,F4472&gt;Map!$A$1),1,0))</f>
        <v>0</v>
      </c>
    </row>
    <row r="4473" spans="1:8" x14ac:dyDescent="0.25">
      <c r="A4473">
        <v>4471</v>
      </c>
      <c r="B4473">
        <f t="shared" si="69"/>
        <v>4</v>
      </c>
      <c r="C4473">
        <f>IF(B4472&lt;&gt;B4473,C4472,IF(H4472=1,"",C4472+_xlfn.XLOOKUP($B4473,Directions!$B:$B,Directions!C:C)))</f>
        <v>10</v>
      </c>
      <c r="D4473">
        <f>IF(B4472&lt;&gt;B4473,D4472,IF(H4472=1,"",D4472+_xlfn.XLOOKUP($B4473,Directions!$B:$B,Directions!D:D)))</f>
        <v>96</v>
      </c>
      <c r="E4473" s="3">
        <f>IF(H4472=1,"",C4473+_xlfn.XLOOKUP($B4473,Directions!$B:$B,Directions!C:C))</f>
        <v>9</v>
      </c>
      <c r="F4473" s="3">
        <f>IF(H4472=1,"",D4473+_xlfn.XLOOKUP($B4473,Directions!$B:$B,Directions!D:D))</f>
        <v>96</v>
      </c>
      <c r="G4473" cm="1">
        <f t="array" ref="G4473">IF(H4473=1,"",IF(INDEX(map,F4473,E4473)="#",1,0))</f>
        <v>0</v>
      </c>
      <c r="H4473">
        <f>IF(Journey!H4472=1,1,IF(OR(E4473&lt;0,E4473&gt;Map!$A$1,F4473&lt;0,F4473&gt;Map!$A$1),1,0))</f>
        <v>0</v>
      </c>
    </row>
    <row r="4474" spans="1:8" x14ac:dyDescent="0.25">
      <c r="A4474">
        <v>4472</v>
      </c>
      <c r="B4474">
        <f t="shared" si="69"/>
        <v>4</v>
      </c>
      <c r="C4474">
        <f>IF(B4473&lt;&gt;B4474,C4473,IF(H4473=1,"",C4473+_xlfn.XLOOKUP($B4474,Directions!$B:$B,Directions!C:C)))</f>
        <v>9</v>
      </c>
      <c r="D4474">
        <f>IF(B4473&lt;&gt;B4474,D4473,IF(H4473=1,"",D4473+_xlfn.XLOOKUP($B4474,Directions!$B:$B,Directions!D:D)))</f>
        <v>96</v>
      </c>
      <c r="E4474" s="3">
        <f>IF(H4473=1,"",C4474+_xlfn.XLOOKUP($B4474,Directions!$B:$B,Directions!C:C))</f>
        <v>8</v>
      </c>
      <c r="F4474" s="3">
        <f>IF(H4473=1,"",D4474+_xlfn.XLOOKUP($B4474,Directions!$B:$B,Directions!D:D))</f>
        <v>96</v>
      </c>
      <c r="G4474" cm="1">
        <f t="array" ref="G4474">IF(H4474=1,"",IF(INDEX(map,F4474,E4474)="#",1,0))</f>
        <v>0</v>
      </c>
      <c r="H4474">
        <f>IF(Journey!H4473=1,1,IF(OR(E4474&lt;0,E4474&gt;Map!$A$1,F4474&lt;0,F4474&gt;Map!$A$1),1,0))</f>
        <v>0</v>
      </c>
    </row>
    <row r="4475" spans="1:8" x14ac:dyDescent="0.25">
      <c r="A4475">
        <v>4473</v>
      </c>
      <c r="B4475">
        <f t="shared" si="69"/>
        <v>4</v>
      </c>
      <c r="C4475">
        <f>IF(B4474&lt;&gt;B4475,C4474,IF(H4474=1,"",C4474+_xlfn.XLOOKUP($B4475,Directions!$B:$B,Directions!C:C)))</f>
        <v>8</v>
      </c>
      <c r="D4475">
        <f>IF(B4474&lt;&gt;B4475,D4474,IF(H4474=1,"",D4474+_xlfn.XLOOKUP($B4475,Directions!$B:$B,Directions!D:D)))</f>
        <v>96</v>
      </c>
      <c r="E4475" s="3">
        <f>IF(H4474=1,"",C4475+_xlfn.XLOOKUP($B4475,Directions!$B:$B,Directions!C:C))</f>
        <v>7</v>
      </c>
      <c r="F4475" s="3">
        <f>IF(H4474=1,"",D4475+_xlfn.XLOOKUP($B4475,Directions!$B:$B,Directions!D:D))</f>
        <v>96</v>
      </c>
      <c r="G4475" cm="1">
        <f t="array" ref="G4475">IF(H4475=1,"",IF(INDEX(map,F4475,E4475)="#",1,0))</f>
        <v>0</v>
      </c>
      <c r="H4475">
        <f>IF(Journey!H4474=1,1,IF(OR(E4475&lt;0,E4475&gt;Map!$A$1,F4475&lt;0,F4475&gt;Map!$A$1),1,0))</f>
        <v>0</v>
      </c>
    </row>
    <row r="4476" spans="1:8" x14ac:dyDescent="0.25">
      <c r="A4476">
        <v>4474</v>
      </c>
      <c r="B4476">
        <f t="shared" si="69"/>
        <v>4</v>
      </c>
      <c r="C4476">
        <f>IF(B4475&lt;&gt;B4476,C4475,IF(H4475=1,"",C4475+_xlfn.XLOOKUP($B4476,Directions!$B:$B,Directions!C:C)))</f>
        <v>7</v>
      </c>
      <c r="D4476">
        <f>IF(B4475&lt;&gt;B4476,D4475,IF(H4475=1,"",D4475+_xlfn.XLOOKUP($B4476,Directions!$B:$B,Directions!D:D)))</f>
        <v>96</v>
      </c>
      <c r="E4476" s="3">
        <f>IF(H4475=1,"",C4476+_xlfn.XLOOKUP($B4476,Directions!$B:$B,Directions!C:C))</f>
        <v>6</v>
      </c>
      <c r="F4476" s="3">
        <f>IF(H4475=1,"",D4476+_xlfn.XLOOKUP($B4476,Directions!$B:$B,Directions!D:D))</f>
        <v>96</v>
      </c>
      <c r="G4476" cm="1">
        <f t="array" ref="G4476">IF(H4476=1,"",IF(INDEX(map,F4476,E4476)="#",1,0))</f>
        <v>0</v>
      </c>
      <c r="H4476">
        <f>IF(Journey!H4475=1,1,IF(OR(E4476&lt;0,E4476&gt;Map!$A$1,F4476&lt;0,F4476&gt;Map!$A$1),1,0))</f>
        <v>0</v>
      </c>
    </row>
    <row r="4477" spans="1:8" x14ac:dyDescent="0.25">
      <c r="A4477">
        <v>4475</v>
      </c>
      <c r="B4477">
        <f t="shared" si="69"/>
        <v>4</v>
      </c>
      <c r="C4477">
        <f>IF(B4476&lt;&gt;B4477,C4476,IF(H4476=1,"",C4476+_xlfn.XLOOKUP($B4477,Directions!$B:$B,Directions!C:C)))</f>
        <v>6</v>
      </c>
      <c r="D4477">
        <f>IF(B4476&lt;&gt;B4477,D4476,IF(H4476=1,"",D4476+_xlfn.XLOOKUP($B4477,Directions!$B:$B,Directions!D:D)))</f>
        <v>96</v>
      </c>
      <c r="E4477" s="3">
        <f>IF(H4476=1,"",C4477+_xlfn.XLOOKUP($B4477,Directions!$B:$B,Directions!C:C))</f>
        <v>5</v>
      </c>
      <c r="F4477" s="3">
        <f>IF(H4476=1,"",D4477+_xlfn.XLOOKUP($B4477,Directions!$B:$B,Directions!D:D))</f>
        <v>96</v>
      </c>
      <c r="G4477" cm="1">
        <f t="array" ref="G4477">IF(H4477=1,"",IF(INDEX(map,F4477,E4477)="#",1,0))</f>
        <v>1</v>
      </c>
      <c r="H4477">
        <f>IF(Journey!H4476=1,1,IF(OR(E4477&lt;0,E4477&gt;Map!$A$1,F4477&lt;0,F4477&gt;Map!$A$1),1,0))</f>
        <v>0</v>
      </c>
    </row>
    <row r="4478" spans="1:8" x14ac:dyDescent="0.25">
      <c r="A4478">
        <v>4476</v>
      </c>
      <c r="B4478">
        <f t="shared" si="69"/>
        <v>1</v>
      </c>
      <c r="C4478">
        <f>IF(B4477&lt;&gt;B4478,C4477,IF(H4477=1,"",C4477+_xlfn.XLOOKUP($B4478,Directions!$B:$B,Directions!C:C)))</f>
        <v>6</v>
      </c>
      <c r="D4478">
        <f>IF(B4477&lt;&gt;B4478,D4477,IF(H4477=1,"",D4477+_xlfn.XLOOKUP($B4478,Directions!$B:$B,Directions!D:D)))</f>
        <v>96</v>
      </c>
      <c r="E4478" s="3">
        <f>IF(H4477=1,"",C4478+_xlfn.XLOOKUP($B4478,Directions!$B:$B,Directions!C:C))</f>
        <v>6</v>
      </c>
      <c r="F4478" s="3">
        <f>IF(H4477=1,"",D4478+_xlfn.XLOOKUP($B4478,Directions!$B:$B,Directions!D:D))</f>
        <v>95</v>
      </c>
      <c r="G4478" cm="1">
        <f t="array" ref="G4478">IF(H4478=1,"",IF(INDEX(map,F4478,E4478)="#",1,0))</f>
        <v>0</v>
      </c>
      <c r="H4478">
        <f>IF(Journey!H4477=1,1,IF(OR(E4478&lt;0,E4478&gt;Map!$A$1,F4478&lt;0,F4478&gt;Map!$A$1),1,0))</f>
        <v>0</v>
      </c>
    </row>
    <row r="4479" spans="1:8" x14ac:dyDescent="0.25">
      <c r="A4479">
        <v>4477</v>
      </c>
      <c r="B4479">
        <f t="shared" si="69"/>
        <v>1</v>
      </c>
      <c r="C4479">
        <f>IF(B4478&lt;&gt;B4479,C4478,IF(H4478=1,"",C4478+_xlfn.XLOOKUP($B4479,Directions!$B:$B,Directions!C:C)))</f>
        <v>6</v>
      </c>
      <c r="D4479">
        <f>IF(B4478&lt;&gt;B4479,D4478,IF(H4478=1,"",D4478+_xlfn.XLOOKUP($B4479,Directions!$B:$B,Directions!D:D)))</f>
        <v>95</v>
      </c>
      <c r="E4479" s="3">
        <f>IF(H4478=1,"",C4479+_xlfn.XLOOKUP($B4479,Directions!$B:$B,Directions!C:C))</f>
        <v>6</v>
      </c>
      <c r="F4479" s="3">
        <f>IF(H4478=1,"",D4479+_xlfn.XLOOKUP($B4479,Directions!$B:$B,Directions!D:D))</f>
        <v>94</v>
      </c>
      <c r="G4479" cm="1">
        <f t="array" ref="G4479">IF(H4479=1,"",IF(INDEX(map,F4479,E4479)="#",1,0))</f>
        <v>0</v>
      </c>
      <c r="H4479">
        <f>IF(Journey!H4478=1,1,IF(OR(E4479&lt;0,E4479&gt;Map!$A$1,F4479&lt;0,F4479&gt;Map!$A$1),1,0))</f>
        <v>0</v>
      </c>
    </row>
    <row r="4480" spans="1:8" x14ac:dyDescent="0.25">
      <c r="A4480">
        <v>4478</v>
      </c>
      <c r="B4480">
        <f t="shared" si="69"/>
        <v>1</v>
      </c>
      <c r="C4480">
        <f>IF(B4479&lt;&gt;B4480,C4479,IF(H4479=1,"",C4479+_xlfn.XLOOKUP($B4480,Directions!$B:$B,Directions!C:C)))</f>
        <v>6</v>
      </c>
      <c r="D4480">
        <f>IF(B4479&lt;&gt;B4480,D4479,IF(H4479=1,"",D4479+_xlfn.XLOOKUP($B4480,Directions!$B:$B,Directions!D:D)))</f>
        <v>94</v>
      </c>
      <c r="E4480" s="3">
        <f>IF(H4479=1,"",C4480+_xlfn.XLOOKUP($B4480,Directions!$B:$B,Directions!C:C))</f>
        <v>6</v>
      </c>
      <c r="F4480" s="3">
        <f>IF(H4479=1,"",D4480+_xlfn.XLOOKUP($B4480,Directions!$B:$B,Directions!D:D))</f>
        <v>93</v>
      </c>
      <c r="G4480" cm="1">
        <f t="array" ref="G4480">IF(H4480=1,"",IF(INDEX(map,F4480,E4480)="#",1,0))</f>
        <v>0</v>
      </c>
      <c r="H4480">
        <f>IF(Journey!H4479=1,1,IF(OR(E4480&lt;0,E4480&gt;Map!$A$1,F4480&lt;0,F4480&gt;Map!$A$1),1,0))</f>
        <v>0</v>
      </c>
    </row>
    <row r="4481" spans="1:8" x14ac:dyDescent="0.25">
      <c r="A4481">
        <v>4479</v>
      </c>
      <c r="B4481">
        <f t="shared" si="69"/>
        <v>1</v>
      </c>
      <c r="C4481">
        <f>IF(B4480&lt;&gt;B4481,C4480,IF(H4480=1,"",C4480+_xlfn.XLOOKUP($B4481,Directions!$B:$B,Directions!C:C)))</f>
        <v>6</v>
      </c>
      <c r="D4481">
        <f>IF(B4480&lt;&gt;B4481,D4480,IF(H4480=1,"",D4480+_xlfn.XLOOKUP($B4481,Directions!$B:$B,Directions!D:D)))</f>
        <v>93</v>
      </c>
      <c r="E4481" s="3">
        <f>IF(H4480=1,"",C4481+_xlfn.XLOOKUP($B4481,Directions!$B:$B,Directions!C:C))</f>
        <v>6</v>
      </c>
      <c r="F4481" s="3">
        <f>IF(H4480=1,"",D4481+_xlfn.XLOOKUP($B4481,Directions!$B:$B,Directions!D:D))</f>
        <v>92</v>
      </c>
      <c r="G4481" cm="1">
        <f t="array" ref="G4481">IF(H4481=1,"",IF(INDEX(map,F4481,E4481)="#",1,0))</f>
        <v>0</v>
      </c>
      <c r="H4481">
        <f>IF(Journey!H4480=1,1,IF(OR(E4481&lt;0,E4481&gt;Map!$A$1,F4481&lt;0,F4481&gt;Map!$A$1),1,0))</f>
        <v>0</v>
      </c>
    </row>
    <row r="4482" spans="1:8" x14ac:dyDescent="0.25">
      <c r="A4482">
        <v>4480</v>
      </c>
      <c r="B4482">
        <f t="shared" si="69"/>
        <v>1</v>
      </c>
      <c r="C4482">
        <f>IF(B4481&lt;&gt;B4482,C4481,IF(H4481=1,"",C4481+_xlfn.XLOOKUP($B4482,Directions!$B:$B,Directions!C:C)))</f>
        <v>6</v>
      </c>
      <c r="D4482">
        <f>IF(B4481&lt;&gt;B4482,D4481,IF(H4481=1,"",D4481+_xlfn.XLOOKUP($B4482,Directions!$B:$B,Directions!D:D)))</f>
        <v>92</v>
      </c>
      <c r="E4482" s="3">
        <f>IF(H4481=1,"",C4482+_xlfn.XLOOKUP($B4482,Directions!$B:$B,Directions!C:C))</f>
        <v>6</v>
      </c>
      <c r="F4482" s="3">
        <f>IF(H4481=1,"",D4482+_xlfn.XLOOKUP($B4482,Directions!$B:$B,Directions!D:D))</f>
        <v>91</v>
      </c>
      <c r="G4482" cm="1">
        <f t="array" ref="G4482">IF(H4482=1,"",IF(INDEX(map,F4482,E4482)="#",1,0))</f>
        <v>0</v>
      </c>
      <c r="H4482">
        <f>IF(Journey!H4481=1,1,IF(OR(E4482&lt;0,E4482&gt;Map!$A$1,F4482&lt;0,F4482&gt;Map!$A$1),1,0))</f>
        <v>0</v>
      </c>
    </row>
    <row r="4483" spans="1:8" x14ac:dyDescent="0.25">
      <c r="A4483">
        <v>4481</v>
      </c>
      <c r="B4483">
        <f t="shared" si="69"/>
        <v>1</v>
      </c>
      <c r="C4483">
        <f>IF(B4482&lt;&gt;B4483,C4482,IF(H4482=1,"",C4482+_xlfn.XLOOKUP($B4483,Directions!$B:$B,Directions!C:C)))</f>
        <v>6</v>
      </c>
      <c r="D4483">
        <f>IF(B4482&lt;&gt;B4483,D4482,IF(H4482=1,"",D4482+_xlfn.XLOOKUP($B4483,Directions!$B:$B,Directions!D:D)))</f>
        <v>91</v>
      </c>
      <c r="E4483" s="3">
        <f>IF(H4482=1,"",C4483+_xlfn.XLOOKUP($B4483,Directions!$B:$B,Directions!C:C))</f>
        <v>6</v>
      </c>
      <c r="F4483" s="3">
        <f>IF(H4482=1,"",D4483+_xlfn.XLOOKUP($B4483,Directions!$B:$B,Directions!D:D))</f>
        <v>90</v>
      </c>
      <c r="G4483" cm="1">
        <f t="array" ref="G4483">IF(H4483=1,"",IF(INDEX(map,F4483,E4483)="#",1,0))</f>
        <v>0</v>
      </c>
      <c r="H4483">
        <f>IF(Journey!H4482=1,1,IF(OR(E4483&lt;0,E4483&gt;Map!$A$1,F4483&lt;0,F4483&gt;Map!$A$1),1,0))</f>
        <v>0</v>
      </c>
    </row>
    <row r="4484" spans="1:8" x14ac:dyDescent="0.25">
      <c r="A4484">
        <v>4482</v>
      </c>
      <c r="B4484">
        <f t="shared" ref="B4484:B4547" si="70">IF(H4483=1,"",IF(G4483=1,MOD(B4483,4)+1,B4483))</f>
        <v>1</v>
      </c>
      <c r="C4484">
        <f>IF(B4483&lt;&gt;B4484,C4483,IF(H4483=1,"",C4483+_xlfn.XLOOKUP($B4484,Directions!$B:$B,Directions!C:C)))</f>
        <v>6</v>
      </c>
      <c r="D4484">
        <f>IF(B4483&lt;&gt;B4484,D4483,IF(H4483=1,"",D4483+_xlfn.XLOOKUP($B4484,Directions!$B:$B,Directions!D:D)))</f>
        <v>90</v>
      </c>
      <c r="E4484" s="3">
        <f>IF(H4483=1,"",C4484+_xlfn.XLOOKUP($B4484,Directions!$B:$B,Directions!C:C))</f>
        <v>6</v>
      </c>
      <c r="F4484" s="3">
        <f>IF(H4483=1,"",D4484+_xlfn.XLOOKUP($B4484,Directions!$B:$B,Directions!D:D))</f>
        <v>89</v>
      </c>
      <c r="G4484" cm="1">
        <f t="array" ref="G4484">IF(H4484=1,"",IF(INDEX(map,F4484,E4484)="#",1,0))</f>
        <v>1</v>
      </c>
      <c r="H4484">
        <f>IF(Journey!H4483=1,1,IF(OR(E4484&lt;0,E4484&gt;Map!$A$1,F4484&lt;0,F4484&gt;Map!$A$1),1,0))</f>
        <v>0</v>
      </c>
    </row>
    <row r="4485" spans="1:8" x14ac:dyDescent="0.25">
      <c r="A4485">
        <v>4483</v>
      </c>
      <c r="B4485">
        <f t="shared" si="70"/>
        <v>2</v>
      </c>
      <c r="C4485">
        <f>IF(B4484&lt;&gt;B4485,C4484,IF(H4484=1,"",C4484+_xlfn.XLOOKUP($B4485,Directions!$B:$B,Directions!C:C)))</f>
        <v>6</v>
      </c>
      <c r="D4485">
        <f>IF(B4484&lt;&gt;B4485,D4484,IF(H4484=1,"",D4484+_xlfn.XLOOKUP($B4485,Directions!$B:$B,Directions!D:D)))</f>
        <v>90</v>
      </c>
      <c r="E4485" s="3">
        <f>IF(H4484=1,"",C4485+_xlfn.XLOOKUP($B4485,Directions!$B:$B,Directions!C:C))</f>
        <v>7</v>
      </c>
      <c r="F4485" s="3">
        <f>IF(H4484=1,"",D4485+_xlfn.XLOOKUP($B4485,Directions!$B:$B,Directions!D:D))</f>
        <v>90</v>
      </c>
      <c r="G4485" cm="1">
        <f t="array" ref="G4485">IF(H4485=1,"",IF(INDEX(map,F4485,E4485)="#",1,0))</f>
        <v>0</v>
      </c>
      <c r="H4485">
        <f>IF(Journey!H4484=1,1,IF(OR(E4485&lt;0,E4485&gt;Map!$A$1,F4485&lt;0,F4485&gt;Map!$A$1),1,0))</f>
        <v>0</v>
      </c>
    </row>
    <row r="4486" spans="1:8" x14ac:dyDescent="0.25">
      <c r="A4486">
        <v>4484</v>
      </c>
      <c r="B4486">
        <f t="shared" si="70"/>
        <v>2</v>
      </c>
      <c r="C4486">
        <f>IF(B4485&lt;&gt;B4486,C4485,IF(H4485=1,"",C4485+_xlfn.XLOOKUP($B4486,Directions!$B:$B,Directions!C:C)))</f>
        <v>7</v>
      </c>
      <c r="D4486">
        <f>IF(B4485&lt;&gt;B4486,D4485,IF(H4485=1,"",D4485+_xlfn.XLOOKUP($B4486,Directions!$B:$B,Directions!D:D)))</f>
        <v>90</v>
      </c>
      <c r="E4486" s="3">
        <f>IF(H4485=1,"",C4486+_xlfn.XLOOKUP($B4486,Directions!$B:$B,Directions!C:C))</f>
        <v>8</v>
      </c>
      <c r="F4486" s="3">
        <f>IF(H4485=1,"",D4486+_xlfn.XLOOKUP($B4486,Directions!$B:$B,Directions!D:D))</f>
        <v>90</v>
      </c>
      <c r="G4486" cm="1">
        <f t="array" ref="G4486">IF(H4486=1,"",IF(INDEX(map,F4486,E4486)="#",1,0))</f>
        <v>0</v>
      </c>
      <c r="H4486">
        <f>IF(Journey!H4485=1,1,IF(OR(E4486&lt;0,E4486&gt;Map!$A$1,F4486&lt;0,F4486&gt;Map!$A$1),1,0))</f>
        <v>0</v>
      </c>
    </row>
    <row r="4487" spans="1:8" x14ac:dyDescent="0.25">
      <c r="A4487">
        <v>4485</v>
      </c>
      <c r="B4487">
        <f t="shared" si="70"/>
        <v>2</v>
      </c>
      <c r="C4487">
        <f>IF(B4486&lt;&gt;B4487,C4486,IF(H4486=1,"",C4486+_xlfn.XLOOKUP($B4487,Directions!$B:$B,Directions!C:C)))</f>
        <v>8</v>
      </c>
      <c r="D4487">
        <f>IF(B4486&lt;&gt;B4487,D4486,IF(H4486=1,"",D4486+_xlfn.XLOOKUP($B4487,Directions!$B:$B,Directions!D:D)))</f>
        <v>90</v>
      </c>
      <c r="E4487" s="3">
        <f>IF(H4486=1,"",C4487+_xlfn.XLOOKUP($B4487,Directions!$B:$B,Directions!C:C))</f>
        <v>9</v>
      </c>
      <c r="F4487" s="3">
        <f>IF(H4486=1,"",D4487+_xlfn.XLOOKUP($B4487,Directions!$B:$B,Directions!D:D))</f>
        <v>90</v>
      </c>
      <c r="G4487" cm="1">
        <f t="array" ref="G4487">IF(H4487=1,"",IF(INDEX(map,F4487,E4487)="#",1,0))</f>
        <v>0</v>
      </c>
      <c r="H4487">
        <f>IF(Journey!H4486=1,1,IF(OR(E4487&lt;0,E4487&gt;Map!$A$1,F4487&lt;0,F4487&gt;Map!$A$1),1,0))</f>
        <v>0</v>
      </c>
    </row>
    <row r="4488" spans="1:8" x14ac:dyDescent="0.25">
      <c r="A4488">
        <v>4486</v>
      </c>
      <c r="B4488">
        <f t="shared" si="70"/>
        <v>2</v>
      </c>
      <c r="C4488">
        <f>IF(B4487&lt;&gt;B4488,C4487,IF(H4487=1,"",C4487+_xlfn.XLOOKUP($B4488,Directions!$B:$B,Directions!C:C)))</f>
        <v>9</v>
      </c>
      <c r="D4488">
        <f>IF(B4487&lt;&gt;B4488,D4487,IF(H4487=1,"",D4487+_xlfn.XLOOKUP($B4488,Directions!$B:$B,Directions!D:D)))</f>
        <v>90</v>
      </c>
      <c r="E4488" s="3">
        <f>IF(H4487=1,"",C4488+_xlfn.XLOOKUP($B4488,Directions!$B:$B,Directions!C:C))</f>
        <v>10</v>
      </c>
      <c r="F4488" s="3">
        <f>IF(H4487=1,"",D4488+_xlfn.XLOOKUP($B4488,Directions!$B:$B,Directions!D:D))</f>
        <v>90</v>
      </c>
      <c r="G4488" cm="1">
        <f t="array" ref="G4488">IF(H4488=1,"",IF(INDEX(map,F4488,E4488)="#",1,0))</f>
        <v>0</v>
      </c>
      <c r="H4488">
        <f>IF(Journey!H4487=1,1,IF(OR(E4488&lt;0,E4488&gt;Map!$A$1,F4488&lt;0,F4488&gt;Map!$A$1),1,0))</f>
        <v>0</v>
      </c>
    </row>
    <row r="4489" spans="1:8" x14ac:dyDescent="0.25">
      <c r="A4489">
        <v>4487</v>
      </c>
      <c r="B4489">
        <f t="shared" si="70"/>
        <v>2</v>
      </c>
      <c r="C4489">
        <f>IF(B4488&lt;&gt;B4489,C4488,IF(H4488=1,"",C4488+_xlfn.XLOOKUP($B4489,Directions!$B:$B,Directions!C:C)))</f>
        <v>10</v>
      </c>
      <c r="D4489">
        <f>IF(B4488&lt;&gt;B4489,D4488,IF(H4488=1,"",D4488+_xlfn.XLOOKUP($B4489,Directions!$B:$B,Directions!D:D)))</f>
        <v>90</v>
      </c>
      <c r="E4489" s="3">
        <f>IF(H4488=1,"",C4489+_xlfn.XLOOKUP($B4489,Directions!$B:$B,Directions!C:C))</f>
        <v>11</v>
      </c>
      <c r="F4489" s="3">
        <f>IF(H4488=1,"",D4489+_xlfn.XLOOKUP($B4489,Directions!$B:$B,Directions!D:D))</f>
        <v>90</v>
      </c>
      <c r="G4489" cm="1">
        <f t="array" ref="G4489">IF(H4489=1,"",IF(INDEX(map,F4489,E4489)="#",1,0))</f>
        <v>0</v>
      </c>
      <c r="H4489">
        <f>IF(Journey!H4488=1,1,IF(OR(E4489&lt;0,E4489&gt;Map!$A$1,F4489&lt;0,F4489&gt;Map!$A$1),1,0))</f>
        <v>0</v>
      </c>
    </row>
    <row r="4490" spans="1:8" x14ac:dyDescent="0.25">
      <c r="A4490">
        <v>4488</v>
      </c>
      <c r="B4490">
        <f t="shared" si="70"/>
        <v>2</v>
      </c>
      <c r="C4490">
        <f>IF(B4489&lt;&gt;B4490,C4489,IF(H4489=1,"",C4489+_xlfn.XLOOKUP($B4490,Directions!$B:$B,Directions!C:C)))</f>
        <v>11</v>
      </c>
      <c r="D4490">
        <f>IF(B4489&lt;&gt;B4490,D4489,IF(H4489=1,"",D4489+_xlfn.XLOOKUP($B4490,Directions!$B:$B,Directions!D:D)))</f>
        <v>90</v>
      </c>
      <c r="E4490" s="3">
        <f>IF(H4489=1,"",C4490+_xlfn.XLOOKUP($B4490,Directions!$B:$B,Directions!C:C))</f>
        <v>12</v>
      </c>
      <c r="F4490" s="3">
        <f>IF(H4489=1,"",D4490+_xlfn.XLOOKUP($B4490,Directions!$B:$B,Directions!D:D))</f>
        <v>90</v>
      </c>
      <c r="G4490" cm="1">
        <f t="array" ref="G4490">IF(H4490=1,"",IF(INDEX(map,F4490,E4490)="#",1,0))</f>
        <v>0</v>
      </c>
      <c r="H4490">
        <f>IF(Journey!H4489=1,1,IF(OR(E4490&lt;0,E4490&gt;Map!$A$1,F4490&lt;0,F4490&gt;Map!$A$1),1,0))</f>
        <v>0</v>
      </c>
    </row>
    <row r="4491" spans="1:8" x14ac:dyDescent="0.25">
      <c r="A4491">
        <v>4489</v>
      </c>
      <c r="B4491">
        <f t="shared" si="70"/>
        <v>2</v>
      </c>
      <c r="C4491">
        <f>IF(B4490&lt;&gt;B4491,C4490,IF(H4490=1,"",C4490+_xlfn.XLOOKUP($B4491,Directions!$B:$B,Directions!C:C)))</f>
        <v>12</v>
      </c>
      <c r="D4491">
        <f>IF(B4490&lt;&gt;B4491,D4490,IF(H4490=1,"",D4490+_xlfn.XLOOKUP($B4491,Directions!$B:$B,Directions!D:D)))</f>
        <v>90</v>
      </c>
      <c r="E4491" s="3">
        <f>IF(H4490=1,"",C4491+_xlfn.XLOOKUP($B4491,Directions!$B:$B,Directions!C:C))</f>
        <v>13</v>
      </c>
      <c r="F4491" s="3">
        <f>IF(H4490=1,"",D4491+_xlfn.XLOOKUP($B4491,Directions!$B:$B,Directions!D:D))</f>
        <v>90</v>
      </c>
      <c r="G4491" cm="1">
        <f t="array" ref="G4491">IF(H4491=1,"",IF(INDEX(map,F4491,E4491)="#",1,0))</f>
        <v>0</v>
      </c>
      <c r="H4491">
        <f>IF(Journey!H4490=1,1,IF(OR(E4491&lt;0,E4491&gt;Map!$A$1,F4491&lt;0,F4491&gt;Map!$A$1),1,0))</f>
        <v>0</v>
      </c>
    </row>
    <row r="4492" spans="1:8" x14ac:dyDescent="0.25">
      <c r="A4492">
        <v>4490</v>
      </c>
      <c r="B4492">
        <f t="shared" si="70"/>
        <v>2</v>
      </c>
      <c r="C4492">
        <f>IF(B4491&lt;&gt;B4492,C4491,IF(H4491=1,"",C4491+_xlfn.XLOOKUP($B4492,Directions!$B:$B,Directions!C:C)))</f>
        <v>13</v>
      </c>
      <c r="D4492">
        <f>IF(B4491&lt;&gt;B4492,D4491,IF(H4491=1,"",D4491+_xlfn.XLOOKUP($B4492,Directions!$B:$B,Directions!D:D)))</f>
        <v>90</v>
      </c>
      <c r="E4492" s="3">
        <f>IF(H4491=1,"",C4492+_xlfn.XLOOKUP($B4492,Directions!$B:$B,Directions!C:C))</f>
        <v>14</v>
      </c>
      <c r="F4492" s="3">
        <f>IF(H4491=1,"",D4492+_xlfn.XLOOKUP($B4492,Directions!$B:$B,Directions!D:D))</f>
        <v>90</v>
      </c>
      <c r="G4492" cm="1">
        <f t="array" ref="G4492">IF(H4492=1,"",IF(INDEX(map,F4492,E4492)="#",1,0))</f>
        <v>0</v>
      </c>
      <c r="H4492">
        <f>IF(Journey!H4491=1,1,IF(OR(E4492&lt;0,E4492&gt;Map!$A$1,F4492&lt;0,F4492&gt;Map!$A$1),1,0))</f>
        <v>0</v>
      </c>
    </row>
    <row r="4493" spans="1:8" x14ac:dyDescent="0.25">
      <c r="A4493">
        <v>4491</v>
      </c>
      <c r="B4493">
        <f t="shared" si="70"/>
        <v>2</v>
      </c>
      <c r="C4493">
        <f>IF(B4492&lt;&gt;B4493,C4492,IF(H4492=1,"",C4492+_xlfn.XLOOKUP($B4493,Directions!$B:$B,Directions!C:C)))</f>
        <v>14</v>
      </c>
      <c r="D4493">
        <f>IF(B4492&lt;&gt;B4493,D4492,IF(H4492=1,"",D4492+_xlfn.XLOOKUP($B4493,Directions!$B:$B,Directions!D:D)))</f>
        <v>90</v>
      </c>
      <c r="E4493" s="3">
        <f>IF(H4492=1,"",C4493+_xlfn.XLOOKUP($B4493,Directions!$B:$B,Directions!C:C))</f>
        <v>15</v>
      </c>
      <c r="F4493" s="3">
        <f>IF(H4492=1,"",D4493+_xlfn.XLOOKUP($B4493,Directions!$B:$B,Directions!D:D))</f>
        <v>90</v>
      </c>
      <c r="G4493" cm="1">
        <f t="array" ref="G4493">IF(H4493=1,"",IF(INDEX(map,F4493,E4493)="#",1,0))</f>
        <v>0</v>
      </c>
      <c r="H4493">
        <f>IF(Journey!H4492=1,1,IF(OR(E4493&lt;0,E4493&gt;Map!$A$1,F4493&lt;0,F4493&gt;Map!$A$1),1,0))</f>
        <v>0</v>
      </c>
    </row>
    <row r="4494" spans="1:8" x14ac:dyDescent="0.25">
      <c r="A4494">
        <v>4492</v>
      </c>
      <c r="B4494">
        <f t="shared" si="70"/>
        <v>2</v>
      </c>
      <c r="C4494">
        <f>IF(B4493&lt;&gt;B4494,C4493,IF(H4493=1,"",C4493+_xlfn.XLOOKUP($B4494,Directions!$B:$B,Directions!C:C)))</f>
        <v>15</v>
      </c>
      <c r="D4494">
        <f>IF(B4493&lt;&gt;B4494,D4493,IF(H4493=1,"",D4493+_xlfn.XLOOKUP($B4494,Directions!$B:$B,Directions!D:D)))</f>
        <v>90</v>
      </c>
      <c r="E4494" s="3">
        <f>IF(H4493=1,"",C4494+_xlfn.XLOOKUP($B4494,Directions!$B:$B,Directions!C:C))</f>
        <v>16</v>
      </c>
      <c r="F4494" s="3">
        <f>IF(H4493=1,"",D4494+_xlfn.XLOOKUP($B4494,Directions!$B:$B,Directions!D:D))</f>
        <v>90</v>
      </c>
      <c r="G4494" cm="1">
        <f t="array" ref="G4494">IF(H4494=1,"",IF(INDEX(map,F4494,E4494)="#",1,0))</f>
        <v>0</v>
      </c>
      <c r="H4494">
        <f>IF(Journey!H4493=1,1,IF(OR(E4494&lt;0,E4494&gt;Map!$A$1,F4494&lt;0,F4494&gt;Map!$A$1),1,0))</f>
        <v>0</v>
      </c>
    </row>
    <row r="4495" spans="1:8" x14ac:dyDescent="0.25">
      <c r="A4495">
        <v>4493</v>
      </c>
      <c r="B4495">
        <f t="shared" si="70"/>
        <v>2</v>
      </c>
      <c r="C4495">
        <f>IF(B4494&lt;&gt;B4495,C4494,IF(H4494=1,"",C4494+_xlfn.XLOOKUP($B4495,Directions!$B:$B,Directions!C:C)))</f>
        <v>16</v>
      </c>
      <c r="D4495">
        <f>IF(B4494&lt;&gt;B4495,D4494,IF(H4494=1,"",D4494+_xlfn.XLOOKUP($B4495,Directions!$B:$B,Directions!D:D)))</f>
        <v>90</v>
      </c>
      <c r="E4495" s="3">
        <f>IF(H4494=1,"",C4495+_xlfn.XLOOKUP($B4495,Directions!$B:$B,Directions!C:C))</f>
        <v>17</v>
      </c>
      <c r="F4495" s="3">
        <f>IF(H4494=1,"",D4495+_xlfn.XLOOKUP($B4495,Directions!$B:$B,Directions!D:D))</f>
        <v>90</v>
      </c>
      <c r="G4495" cm="1">
        <f t="array" ref="G4495">IF(H4495=1,"",IF(INDEX(map,F4495,E4495)="#",1,0))</f>
        <v>0</v>
      </c>
      <c r="H4495">
        <f>IF(Journey!H4494=1,1,IF(OR(E4495&lt;0,E4495&gt;Map!$A$1,F4495&lt;0,F4495&gt;Map!$A$1),1,0))</f>
        <v>0</v>
      </c>
    </row>
    <row r="4496" spans="1:8" x14ac:dyDescent="0.25">
      <c r="A4496">
        <v>4494</v>
      </c>
      <c r="B4496">
        <f t="shared" si="70"/>
        <v>2</v>
      </c>
      <c r="C4496">
        <f>IF(B4495&lt;&gt;B4496,C4495,IF(H4495=1,"",C4495+_xlfn.XLOOKUP($B4496,Directions!$B:$B,Directions!C:C)))</f>
        <v>17</v>
      </c>
      <c r="D4496">
        <f>IF(B4495&lt;&gt;B4496,D4495,IF(H4495=1,"",D4495+_xlfn.XLOOKUP($B4496,Directions!$B:$B,Directions!D:D)))</f>
        <v>90</v>
      </c>
      <c r="E4496" s="3">
        <f>IF(H4495=1,"",C4496+_xlfn.XLOOKUP($B4496,Directions!$B:$B,Directions!C:C))</f>
        <v>18</v>
      </c>
      <c r="F4496" s="3">
        <f>IF(H4495=1,"",D4496+_xlfn.XLOOKUP($B4496,Directions!$B:$B,Directions!D:D))</f>
        <v>90</v>
      </c>
      <c r="G4496" cm="1">
        <f t="array" ref="G4496">IF(H4496=1,"",IF(INDEX(map,F4496,E4496)="#",1,0))</f>
        <v>0</v>
      </c>
      <c r="H4496">
        <f>IF(Journey!H4495=1,1,IF(OR(E4496&lt;0,E4496&gt;Map!$A$1,F4496&lt;0,F4496&gt;Map!$A$1),1,0))</f>
        <v>0</v>
      </c>
    </row>
    <row r="4497" spans="1:8" x14ac:dyDescent="0.25">
      <c r="A4497">
        <v>4495</v>
      </c>
      <c r="B4497">
        <f t="shared" si="70"/>
        <v>2</v>
      </c>
      <c r="C4497">
        <f>IF(B4496&lt;&gt;B4497,C4496,IF(H4496=1,"",C4496+_xlfn.XLOOKUP($B4497,Directions!$B:$B,Directions!C:C)))</f>
        <v>18</v>
      </c>
      <c r="D4497">
        <f>IF(B4496&lt;&gt;B4497,D4496,IF(H4496=1,"",D4496+_xlfn.XLOOKUP($B4497,Directions!$B:$B,Directions!D:D)))</f>
        <v>90</v>
      </c>
      <c r="E4497" s="3">
        <f>IF(H4496=1,"",C4497+_xlfn.XLOOKUP($B4497,Directions!$B:$B,Directions!C:C))</f>
        <v>19</v>
      </c>
      <c r="F4497" s="3">
        <f>IF(H4496=1,"",D4497+_xlfn.XLOOKUP($B4497,Directions!$B:$B,Directions!D:D))</f>
        <v>90</v>
      </c>
      <c r="G4497" cm="1">
        <f t="array" ref="G4497">IF(H4497=1,"",IF(INDEX(map,F4497,E4497)="#",1,0))</f>
        <v>0</v>
      </c>
      <c r="H4497">
        <f>IF(Journey!H4496=1,1,IF(OR(E4497&lt;0,E4497&gt;Map!$A$1,F4497&lt;0,F4497&gt;Map!$A$1),1,0))</f>
        <v>0</v>
      </c>
    </row>
    <row r="4498" spans="1:8" x14ac:dyDescent="0.25">
      <c r="A4498">
        <v>4496</v>
      </c>
      <c r="B4498">
        <f t="shared" si="70"/>
        <v>2</v>
      </c>
      <c r="C4498">
        <f>IF(B4497&lt;&gt;B4498,C4497,IF(H4497=1,"",C4497+_xlfn.XLOOKUP($B4498,Directions!$B:$B,Directions!C:C)))</f>
        <v>19</v>
      </c>
      <c r="D4498">
        <f>IF(B4497&lt;&gt;B4498,D4497,IF(H4497=1,"",D4497+_xlfn.XLOOKUP($B4498,Directions!$B:$B,Directions!D:D)))</f>
        <v>90</v>
      </c>
      <c r="E4498" s="3">
        <f>IF(H4497=1,"",C4498+_xlfn.XLOOKUP($B4498,Directions!$B:$B,Directions!C:C))</f>
        <v>20</v>
      </c>
      <c r="F4498" s="3">
        <f>IF(H4497=1,"",D4498+_xlfn.XLOOKUP($B4498,Directions!$B:$B,Directions!D:D))</f>
        <v>90</v>
      </c>
      <c r="G4498" cm="1">
        <f t="array" ref="G4498">IF(H4498=1,"",IF(INDEX(map,F4498,E4498)="#",1,0))</f>
        <v>0</v>
      </c>
      <c r="H4498">
        <f>IF(Journey!H4497=1,1,IF(OR(E4498&lt;0,E4498&gt;Map!$A$1,F4498&lt;0,F4498&gt;Map!$A$1),1,0))</f>
        <v>0</v>
      </c>
    </row>
    <row r="4499" spans="1:8" x14ac:dyDescent="0.25">
      <c r="A4499">
        <v>4497</v>
      </c>
      <c r="B4499">
        <f t="shared" si="70"/>
        <v>2</v>
      </c>
      <c r="C4499">
        <f>IF(B4498&lt;&gt;B4499,C4498,IF(H4498=1,"",C4498+_xlfn.XLOOKUP($B4499,Directions!$B:$B,Directions!C:C)))</f>
        <v>20</v>
      </c>
      <c r="D4499">
        <f>IF(B4498&lt;&gt;B4499,D4498,IF(H4498=1,"",D4498+_xlfn.XLOOKUP($B4499,Directions!$B:$B,Directions!D:D)))</f>
        <v>90</v>
      </c>
      <c r="E4499" s="3">
        <f>IF(H4498=1,"",C4499+_xlfn.XLOOKUP($B4499,Directions!$B:$B,Directions!C:C))</f>
        <v>21</v>
      </c>
      <c r="F4499" s="3">
        <f>IF(H4498=1,"",D4499+_xlfn.XLOOKUP($B4499,Directions!$B:$B,Directions!D:D))</f>
        <v>90</v>
      </c>
      <c r="G4499" cm="1">
        <f t="array" ref="G4499">IF(H4499=1,"",IF(INDEX(map,F4499,E4499)="#",1,0))</f>
        <v>0</v>
      </c>
      <c r="H4499">
        <f>IF(Journey!H4498=1,1,IF(OR(E4499&lt;0,E4499&gt;Map!$A$1,F4499&lt;0,F4499&gt;Map!$A$1),1,0))</f>
        <v>0</v>
      </c>
    </row>
    <row r="4500" spans="1:8" x14ac:dyDescent="0.25">
      <c r="A4500">
        <v>4498</v>
      </c>
      <c r="B4500">
        <f t="shared" si="70"/>
        <v>2</v>
      </c>
      <c r="C4500">
        <f>IF(B4499&lt;&gt;B4500,C4499,IF(H4499=1,"",C4499+_xlfn.XLOOKUP($B4500,Directions!$B:$B,Directions!C:C)))</f>
        <v>21</v>
      </c>
      <c r="D4500">
        <f>IF(B4499&lt;&gt;B4500,D4499,IF(H4499=1,"",D4499+_xlfn.XLOOKUP($B4500,Directions!$B:$B,Directions!D:D)))</f>
        <v>90</v>
      </c>
      <c r="E4500" s="3">
        <f>IF(H4499=1,"",C4500+_xlfn.XLOOKUP($B4500,Directions!$B:$B,Directions!C:C))</f>
        <v>22</v>
      </c>
      <c r="F4500" s="3">
        <f>IF(H4499=1,"",D4500+_xlfn.XLOOKUP($B4500,Directions!$B:$B,Directions!D:D))</f>
        <v>90</v>
      </c>
      <c r="G4500" cm="1">
        <f t="array" ref="G4500">IF(H4500=1,"",IF(INDEX(map,F4500,E4500)="#",1,0))</f>
        <v>0</v>
      </c>
      <c r="H4500">
        <f>IF(Journey!H4499=1,1,IF(OR(E4500&lt;0,E4500&gt;Map!$A$1,F4500&lt;0,F4500&gt;Map!$A$1),1,0))</f>
        <v>0</v>
      </c>
    </row>
    <row r="4501" spans="1:8" x14ac:dyDescent="0.25">
      <c r="A4501">
        <v>4499</v>
      </c>
      <c r="B4501">
        <f t="shared" si="70"/>
        <v>2</v>
      </c>
      <c r="C4501">
        <f>IF(B4500&lt;&gt;B4501,C4500,IF(H4500=1,"",C4500+_xlfn.XLOOKUP($B4501,Directions!$B:$B,Directions!C:C)))</f>
        <v>22</v>
      </c>
      <c r="D4501">
        <f>IF(B4500&lt;&gt;B4501,D4500,IF(H4500=1,"",D4500+_xlfn.XLOOKUP($B4501,Directions!$B:$B,Directions!D:D)))</f>
        <v>90</v>
      </c>
      <c r="E4501" s="3">
        <f>IF(H4500=1,"",C4501+_xlfn.XLOOKUP($B4501,Directions!$B:$B,Directions!C:C))</f>
        <v>23</v>
      </c>
      <c r="F4501" s="3">
        <f>IF(H4500=1,"",D4501+_xlfn.XLOOKUP($B4501,Directions!$B:$B,Directions!D:D))</f>
        <v>90</v>
      </c>
      <c r="G4501" cm="1">
        <f t="array" ref="G4501">IF(H4501=1,"",IF(INDEX(map,F4501,E4501)="#",1,0))</f>
        <v>0</v>
      </c>
      <c r="H4501">
        <f>IF(Journey!H4500=1,1,IF(OR(E4501&lt;0,E4501&gt;Map!$A$1,F4501&lt;0,F4501&gt;Map!$A$1),1,0))</f>
        <v>0</v>
      </c>
    </row>
    <row r="4502" spans="1:8" x14ac:dyDescent="0.25">
      <c r="A4502">
        <v>4500</v>
      </c>
      <c r="B4502">
        <f t="shared" si="70"/>
        <v>2</v>
      </c>
      <c r="C4502">
        <f>IF(B4501&lt;&gt;B4502,C4501,IF(H4501=1,"",C4501+_xlfn.XLOOKUP($B4502,Directions!$B:$B,Directions!C:C)))</f>
        <v>23</v>
      </c>
      <c r="D4502">
        <f>IF(B4501&lt;&gt;B4502,D4501,IF(H4501=1,"",D4501+_xlfn.XLOOKUP($B4502,Directions!$B:$B,Directions!D:D)))</f>
        <v>90</v>
      </c>
      <c r="E4502" s="3">
        <f>IF(H4501=1,"",C4502+_xlfn.XLOOKUP($B4502,Directions!$B:$B,Directions!C:C))</f>
        <v>24</v>
      </c>
      <c r="F4502" s="3">
        <f>IF(H4501=1,"",D4502+_xlfn.XLOOKUP($B4502,Directions!$B:$B,Directions!D:D))</f>
        <v>90</v>
      </c>
      <c r="G4502" cm="1">
        <f t="array" ref="G4502">IF(H4502=1,"",IF(INDEX(map,F4502,E4502)="#",1,0))</f>
        <v>0</v>
      </c>
      <c r="H4502">
        <f>IF(Journey!H4501=1,1,IF(OR(E4502&lt;0,E4502&gt;Map!$A$1,F4502&lt;0,F4502&gt;Map!$A$1),1,0))</f>
        <v>0</v>
      </c>
    </row>
    <row r="4503" spans="1:8" x14ac:dyDescent="0.25">
      <c r="A4503">
        <v>4501</v>
      </c>
      <c r="B4503">
        <f t="shared" si="70"/>
        <v>2</v>
      </c>
      <c r="C4503">
        <f>IF(B4502&lt;&gt;B4503,C4502,IF(H4502=1,"",C4502+_xlfn.XLOOKUP($B4503,Directions!$B:$B,Directions!C:C)))</f>
        <v>24</v>
      </c>
      <c r="D4503">
        <f>IF(B4502&lt;&gt;B4503,D4502,IF(H4502=1,"",D4502+_xlfn.XLOOKUP($B4503,Directions!$B:$B,Directions!D:D)))</f>
        <v>90</v>
      </c>
      <c r="E4503" s="3">
        <f>IF(H4502=1,"",C4503+_xlfn.XLOOKUP($B4503,Directions!$B:$B,Directions!C:C))</f>
        <v>25</v>
      </c>
      <c r="F4503" s="3">
        <f>IF(H4502=1,"",D4503+_xlfn.XLOOKUP($B4503,Directions!$B:$B,Directions!D:D))</f>
        <v>90</v>
      </c>
      <c r="G4503" cm="1">
        <f t="array" ref="G4503">IF(H4503=1,"",IF(INDEX(map,F4503,E4503)="#",1,0))</f>
        <v>0</v>
      </c>
      <c r="H4503">
        <f>IF(Journey!H4502=1,1,IF(OR(E4503&lt;0,E4503&gt;Map!$A$1,F4503&lt;0,F4503&gt;Map!$A$1),1,0))</f>
        <v>0</v>
      </c>
    </row>
    <row r="4504" spans="1:8" x14ac:dyDescent="0.25">
      <c r="A4504">
        <v>4502</v>
      </c>
      <c r="B4504">
        <f t="shared" si="70"/>
        <v>2</v>
      </c>
      <c r="C4504">
        <f>IF(B4503&lt;&gt;B4504,C4503,IF(H4503=1,"",C4503+_xlfn.XLOOKUP($B4504,Directions!$B:$B,Directions!C:C)))</f>
        <v>25</v>
      </c>
      <c r="D4504">
        <f>IF(B4503&lt;&gt;B4504,D4503,IF(H4503=1,"",D4503+_xlfn.XLOOKUP($B4504,Directions!$B:$B,Directions!D:D)))</f>
        <v>90</v>
      </c>
      <c r="E4504" s="3">
        <f>IF(H4503=1,"",C4504+_xlfn.XLOOKUP($B4504,Directions!$B:$B,Directions!C:C))</f>
        <v>26</v>
      </c>
      <c r="F4504" s="3">
        <f>IF(H4503=1,"",D4504+_xlfn.XLOOKUP($B4504,Directions!$B:$B,Directions!D:D))</f>
        <v>90</v>
      </c>
      <c r="G4504" cm="1">
        <f t="array" ref="G4504">IF(H4504=1,"",IF(INDEX(map,F4504,E4504)="#",1,0))</f>
        <v>0</v>
      </c>
      <c r="H4504">
        <f>IF(Journey!H4503=1,1,IF(OR(E4504&lt;0,E4504&gt;Map!$A$1,F4504&lt;0,F4504&gt;Map!$A$1),1,0))</f>
        <v>0</v>
      </c>
    </row>
    <row r="4505" spans="1:8" x14ac:dyDescent="0.25">
      <c r="A4505">
        <v>4503</v>
      </c>
      <c r="B4505">
        <f t="shared" si="70"/>
        <v>2</v>
      </c>
      <c r="C4505">
        <f>IF(B4504&lt;&gt;B4505,C4504,IF(H4504=1,"",C4504+_xlfn.XLOOKUP($B4505,Directions!$B:$B,Directions!C:C)))</f>
        <v>26</v>
      </c>
      <c r="D4505">
        <f>IF(B4504&lt;&gt;B4505,D4504,IF(H4504=1,"",D4504+_xlfn.XLOOKUP($B4505,Directions!$B:$B,Directions!D:D)))</f>
        <v>90</v>
      </c>
      <c r="E4505" s="3">
        <f>IF(H4504=1,"",C4505+_xlfn.XLOOKUP($B4505,Directions!$B:$B,Directions!C:C))</f>
        <v>27</v>
      </c>
      <c r="F4505" s="3">
        <f>IF(H4504=1,"",D4505+_xlfn.XLOOKUP($B4505,Directions!$B:$B,Directions!D:D))</f>
        <v>90</v>
      </c>
      <c r="G4505" cm="1">
        <f t="array" ref="G4505">IF(H4505=1,"",IF(INDEX(map,F4505,E4505)="#",1,0))</f>
        <v>0</v>
      </c>
      <c r="H4505">
        <f>IF(Journey!H4504=1,1,IF(OR(E4505&lt;0,E4505&gt;Map!$A$1,F4505&lt;0,F4505&gt;Map!$A$1),1,0))</f>
        <v>0</v>
      </c>
    </row>
    <row r="4506" spans="1:8" x14ac:dyDescent="0.25">
      <c r="A4506">
        <v>4504</v>
      </c>
      <c r="B4506">
        <f t="shared" si="70"/>
        <v>2</v>
      </c>
      <c r="C4506">
        <f>IF(B4505&lt;&gt;B4506,C4505,IF(H4505=1,"",C4505+_xlfn.XLOOKUP($B4506,Directions!$B:$B,Directions!C:C)))</f>
        <v>27</v>
      </c>
      <c r="D4506">
        <f>IF(B4505&lt;&gt;B4506,D4505,IF(H4505=1,"",D4505+_xlfn.XLOOKUP($B4506,Directions!$B:$B,Directions!D:D)))</f>
        <v>90</v>
      </c>
      <c r="E4506" s="3">
        <f>IF(H4505=1,"",C4506+_xlfn.XLOOKUP($B4506,Directions!$B:$B,Directions!C:C))</f>
        <v>28</v>
      </c>
      <c r="F4506" s="3">
        <f>IF(H4505=1,"",D4506+_xlfn.XLOOKUP($B4506,Directions!$B:$B,Directions!D:D))</f>
        <v>90</v>
      </c>
      <c r="G4506" cm="1">
        <f t="array" ref="G4506">IF(H4506=1,"",IF(INDEX(map,F4506,E4506)="#",1,0))</f>
        <v>0</v>
      </c>
      <c r="H4506">
        <f>IF(Journey!H4505=1,1,IF(OR(E4506&lt;0,E4506&gt;Map!$A$1,F4506&lt;0,F4506&gt;Map!$A$1),1,0))</f>
        <v>0</v>
      </c>
    </row>
    <row r="4507" spans="1:8" x14ac:dyDescent="0.25">
      <c r="A4507">
        <v>4505</v>
      </c>
      <c r="B4507">
        <f t="shared" si="70"/>
        <v>2</v>
      </c>
      <c r="C4507">
        <f>IF(B4506&lt;&gt;B4507,C4506,IF(H4506=1,"",C4506+_xlfn.XLOOKUP($B4507,Directions!$B:$B,Directions!C:C)))</f>
        <v>28</v>
      </c>
      <c r="D4507">
        <f>IF(B4506&lt;&gt;B4507,D4506,IF(H4506=1,"",D4506+_xlfn.XLOOKUP($B4507,Directions!$B:$B,Directions!D:D)))</f>
        <v>90</v>
      </c>
      <c r="E4507" s="3">
        <f>IF(H4506=1,"",C4507+_xlfn.XLOOKUP($B4507,Directions!$B:$B,Directions!C:C))</f>
        <v>29</v>
      </c>
      <c r="F4507" s="3">
        <f>IF(H4506=1,"",D4507+_xlfn.XLOOKUP($B4507,Directions!$B:$B,Directions!D:D))</f>
        <v>90</v>
      </c>
      <c r="G4507" cm="1">
        <f t="array" ref="G4507">IF(H4507=1,"",IF(INDEX(map,F4507,E4507)="#",1,0))</f>
        <v>0</v>
      </c>
      <c r="H4507">
        <f>IF(Journey!H4506=1,1,IF(OR(E4507&lt;0,E4507&gt;Map!$A$1,F4507&lt;0,F4507&gt;Map!$A$1),1,0))</f>
        <v>0</v>
      </c>
    </row>
    <row r="4508" spans="1:8" x14ac:dyDescent="0.25">
      <c r="A4508">
        <v>4506</v>
      </c>
      <c r="B4508">
        <f t="shared" si="70"/>
        <v>2</v>
      </c>
      <c r="C4508">
        <f>IF(B4507&lt;&gt;B4508,C4507,IF(H4507=1,"",C4507+_xlfn.XLOOKUP($B4508,Directions!$B:$B,Directions!C:C)))</f>
        <v>29</v>
      </c>
      <c r="D4508">
        <f>IF(B4507&lt;&gt;B4508,D4507,IF(H4507=1,"",D4507+_xlfn.XLOOKUP($B4508,Directions!$B:$B,Directions!D:D)))</f>
        <v>90</v>
      </c>
      <c r="E4508" s="3">
        <f>IF(H4507=1,"",C4508+_xlfn.XLOOKUP($B4508,Directions!$B:$B,Directions!C:C))</f>
        <v>30</v>
      </c>
      <c r="F4508" s="3">
        <f>IF(H4507=1,"",D4508+_xlfn.XLOOKUP($B4508,Directions!$B:$B,Directions!D:D))</f>
        <v>90</v>
      </c>
      <c r="G4508" cm="1">
        <f t="array" ref="G4508">IF(H4508=1,"",IF(INDEX(map,F4508,E4508)="#",1,0))</f>
        <v>0</v>
      </c>
      <c r="H4508">
        <f>IF(Journey!H4507=1,1,IF(OR(E4508&lt;0,E4508&gt;Map!$A$1,F4508&lt;0,F4508&gt;Map!$A$1),1,0))</f>
        <v>0</v>
      </c>
    </row>
    <row r="4509" spans="1:8" x14ac:dyDescent="0.25">
      <c r="A4509">
        <v>4507</v>
      </c>
      <c r="B4509">
        <f t="shared" si="70"/>
        <v>2</v>
      </c>
      <c r="C4509">
        <f>IF(B4508&lt;&gt;B4509,C4508,IF(H4508=1,"",C4508+_xlfn.XLOOKUP($B4509,Directions!$B:$B,Directions!C:C)))</f>
        <v>30</v>
      </c>
      <c r="D4509">
        <f>IF(B4508&lt;&gt;B4509,D4508,IF(H4508=1,"",D4508+_xlfn.XLOOKUP($B4509,Directions!$B:$B,Directions!D:D)))</f>
        <v>90</v>
      </c>
      <c r="E4509" s="3">
        <f>IF(H4508=1,"",C4509+_xlfn.XLOOKUP($B4509,Directions!$B:$B,Directions!C:C))</f>
        <v>31</v>
      </c>
      <c r="F4509" s="3">
        <f>IF(H4508=1,"",D4509+_xlfn.XLOOKUP($B4509,Directions!$B:$B,Directions!D:D))</f>
        <v>90</v>
      </c>
      <c r="G4509" cm="1">
        <f t="array" ref="G4509">IF(H4509=1,"",IF(INDEX(map,F4509,E4509)="#",1,0))</f>
        <v>0</v>
      </c>
      <c r="H4509">
        <f>IF(Journey!H4508=1,1,IF(OR(E4509&lt;0,E4509&gt;Map!$A$1,F4509&lt;0,F4509&gt;Map!$A$1),1,0))</f>
        <v>0</v>
      </c>
    </row>
    <row r="4510" spans="1:8" x14ac:dyDescent="0.25">
      <c r="A4510">
        <v>4508</v>
      </c>
      <c r="B4510">
        <f t="shared" si="70"/>
        <v>2</v>
      </c>
      <c r="C4510">
        <f>IF(B4509&lt;&gt;B4510,C4509,IF(H4509=1,"",C4509+_xlfn.XLOOKUP($B4510,Directions!$B:$B,Directions!C:C)))</f>
        <v>31</v>
      </c>
      <c r="D4510">
        <f>IF(B4509&lt;&gt;B4510,D4509,IF(H4509=1,"",D4509+_xlfn.XLOOKUP($B4510,Directions!$B:$B,Directions!D:D)))</f>
        <v>90</v>
      </c>
      <c r="E4510" s="3">
        <f>IF(H4509=1,"",C4510+_xlfn.XLOOKUP($B4510,Directions!$B:$B,Directions!C:C))</f>
        <v>32</v>
      </c>
      <c r="F4510" s="3">
        <f>IF(H4509=1,"",D4510+_xlfn.XLOOKUP($B4510,Directions!$B:$B,Directions!D:D))</f>
        <v>90</v>
      </c>
      <c r="G4510" cm="1">
        <f t="array" ref="G4510">IF(H4510=1,"",IF(INDEX(map,F4510,E4510)="#",1,0))</f>
        <v>0</v>
      </c>
      <c r="H4510">
        <f>IF(Journey!H4509=1,1,IF(OR(E4510&lt;0,E4510&gt;Map!$A$1,F4510&lt;0,F4510&gt;Map!$A$1),1,0))</f>
        <v>0</v>
      </c>
    </row>
    <row r="4511" spans="1:8" x14ac:dyDescent="0.25">
      <c r="A4511">
        <v>4509</v>
      </c>
      <c r="B4511">
        <f t="shared" si="70"/>
        <v>2</v>
      </c>
      <c r="C4511">
        <f>IF(B4510&lt;&gt;B4511,C4510,IF(H4510=1,"",C4510+_xlfn.XLOOKUP($B4511,Directions!$B:$B,Directions!C:C)))</f>
        <v>32</v>
      </c>
      <c r="D4511">
        <f>IF(B4510&lt;&gt;B4511,D4510,IF(H4510=1,"",D4510+_xlfn.XLOOKUP($B4511,Directions!$B:$B,Directions!D:D)))</f>
        <v>90</v>
      </c>
      <c r="E4511" s="3">
        <f>IF(H4510=1,"",C4511+_xlfn.XLOOKUP($B4511,Directions!$B:$B,Directions!C:C))</f>
        <v>33</v>
      </c>
      <c r="F4511" s="3">
        <f>IF(H4510=1,"",D4511+_xlfn.XLOOKUP($B4511,Directions!$B:$B,Directions!D:D))</f>
        <v>90</v>
      </c>
      <c r="G4511" cm="1">
        <f t="array" ref="G4511">IF(H4511=1,"",IF(INDEX(map,F4511,E4511)="#",1,0))</f>
        <v>0</v>
      </c>
      <c r="H4511">
        <f>IF(Journey!H4510=1,1,IF(OR(E4511&lt;0,E4511&gt;Map!$A$1,F4511&lt;0,F4511&gt;Map!$A$1),1,0))</f>
        <v>0</v>
      </c>
    </row>
    <row r="4512" spans="1:8" x14ac:dyDescent="0.25">
      <c r="A4512">
        <v>4510</v>
      </c>
      <c r="B4512">
        <f t="shared" si="70"/>
        <v>2</v>
      </c>
      <c r="C4512">
        <f>IF(B4511&lt;&gt;B4512,C4511,IF(H4511=1,"",C4511+_xlfn.XLOOKUP($B4512,Directions!$B:$B,Directions!C:C)))</f>
        <v>33</v>
      </c>
      <c r="D4512">
        <f>IF(B4511&lt;&gt;B4512,D4511,IF(H4511=1,"",D4511+_xlfn.XLOOKUP($B4512,Directions!$B:$B,Directions!D:D)))</f>
        <v>90</v>
      </c>
      <c r="E4512" s="3">
        <f>IF(H4511=1,"",C4512+_xlfn.XLOOKUP($B4512,Directions!$B:$B,Directions!C:C))</f>
        <v>34</v>
      </c>
      <c r="F4512" s="3">
        <f>IF(H4511=1,"",D4512+_xlfn.XLOOKUP($B4512,Directions!$B:$B,Directions!D:D))</f>
        <v>90</v>
      </c>
      <c r="G4512" cm="1">
        <f t="array" ref="G4512">IF(H4512=1,"",IF(INDEX(map,F4512,E4512)="#",1,0))</f>
        <v>0</v>
      </c>
      <c r="H4512">
        <f>IF(Journey!H4511=1,1,IF(OR(E4512&lt;0,E4512&gt;Map!$A$1,F4512&lt;0,F4512&gt;Map!$A$1),1,0))</f>
        <v>0</v>
      </c>
    </row>
    <row r="4513" spans="1:8" x14ac:dyDescent="0.25">
      <c r="A4513">
        <v>4511</v>
      </c>
      <c r="B4513">
        <f t="shared" si="70"/>
        <v>2</v>
      </c>
      <c r="C4513">
        <f>IF(B4512&lt;&gt;B4513,C4512,IF(H4512=1,"",C4512+_xlfn.XLOOKUP($B4513,Directions!$B:$B,Directions!C:C)))</f>
        <v>34</v>
      </c>
      <c r="D4513">
        <f>IF(B4512&lt;&gt;B4513,D4512,IF(H4512=1,"",D4512+_xlfn.XLOOKUP($B4513,Directions!$B:$B,Directions!D:D)))</f>
        <v>90</v>
      </c>
      <c r="E4513" s="3">
        <f>IF(H4512=1,"",C4513+_xlfn.XLOOKUP($B4513,Directions!$B:$B,Directions!C:C))</f>
        <v>35</v>
      </c>
      <c r="F4513" s="3">
        <f>IF(H4512=1,"",D4513+_xlfn.XLOOKUP($B4513,Directions!$B:$B,Directions!D:D))</f>
        <v>90</v>
      </c>
      <c r="G4513" cm="1">
        <f t="array" ref="G4513">IF(H4513=1,"",IF(INDEX(map,F4513,E4513)="#",1,0))</f>
        <v>0</v>
      </c>
      <c r="H4513">
        <f>IF(Journey!H4512=1,1,IF(OR(E4513&lt;0,E4513&gt;Map!$A$1,F4513&lt;0,F4513&gt;Map!$A$1),1,0))</f>
        <v>0</v>
      </c>
    </row>
    <row r="4514" spans="1:8" x14ac:dyDescent="0.25">
      <c r="A4514">
        <v>4512</v>
      </c>
      <c r="B4514">
        <f t="shared" si="70"/>
        <v>2</v>
      </c>
      <c r="C4514">
        <f>IF(B4513&lt;&gt;B4514,C4513,IF(H4513=1,"",C4513+_xlfn.XLOOKUP($B4514,Directions!$B:$B,Directions!C:C)))</f>
        <v>35</v>
      </c>
      <c r="D4514">
        <f>IF(B4513&lt;&gt;B4514,D4513,IF(H4513=1,"",D4513+_xlfn.XLOOKUP($B4514,Directions!$B:$B,Directions!D:D)))</f>
        <v>90</v>
      </c>
      <c r="E4514" s="3">
        <f>IF(H4513=1,"",C4514+_xlfn.XLOOKUP($B4514,Directions!$B:$B,Directions!C:C))</f>
        <v>36</v>
      </c>
      <c r="F4514" s="3">
        <f>IF(H4513=1,"",D4514+_xlfn.XLOOKUP($B4514,Directions!$B:$B,Directions!D:D))</f>
        <v>90</v>
      </c>
      <c r="G4514" cm="1">
        <f t="array" ref="G4514">IF(H4514=1,"",IF(INDEX(map,F4514,E4514)="#",1,0))</f>
        <v>0</v>
      </c>
      <c r="H4514">
        <f>IF(Journey!H4513=1,1,IF(OR(E4514&lt;0,E4514&gt;Map!$A$1,F4514&lt;0,F4514&gt;Map!$A$1),1,0))</f>
        <v>0</v>
      </c>
    </row>
    <row r="4515" spans="1:8" x14ac:dyDescent="0.25">
      <c r="A4515">
        <v>4513</v>
      </c>
      <c r="B4515">
        <f t="shared" si="70"/>
        <v>2</v>
      </c>
      <c r="C4515">
        <f>IF(B4514&lt;&gt;B4515,C4514,IF(H4514=1,"",C4514+_xlfn.XLOOKUP($B4515,Directions!$B:$B,Directions!C:C)))</f>
        <v>36</v>
      </c>
      <c r="D4515">
        <f>IF(B4514&lt;&gt;B4515,D4514,IF(H4514=1,"",D4514+_xlfn.XLOOKUP($B4515,Directions!$B:$B,Directions!D:D)))</f>
        <v>90</v>
      </c>
      <c r="E4515" s="3">
        <f>IF(H4514=1,"",C4515+_xlfn.XLOOKUP($B4515,Directions!$B:$B,Directions!C:C))</f>
        <v>37</v>
      </c>
      <c r="F4515" s="3">
        <f>IF(H4514=1,"",D4515+_xlfn.XLOOKUP($B4515,Directions!$B:$B,Directions!D:D))</f>
        <v>90</v>
      </c>
      <c r="G4515" cm="1">
        <f t="array" ref="G4515">IF(H4515=1,"",IF(INDEX(map,F4515,E4515)="#",1,0))</f>
        <v>0</v>
      </c>
      <c r="H4515">
        <f>IF(Journey!H4514=1,1,IF(OR(E4515&lt;0,E4515&gt;Map!$A$1,F4515&lt;0,F4515&gt;Map!$A$1),1,0))</f>
        <v>0</v>
      </c>
    </row>
    <row r="4516" spans="1:8" x14ac:dyDescent="0.25">
      <c r="A4516">
        <v>4514</v>
      </c>
      <c r="B4516">
        <f t="shared" si="70"/>
        <v>2</v>
      </c>
      <c r="C4516">
        <f>IF(B4515&lt;&gt;B4516,C4515,IF(H4515=1,"",C4515+_xlfn.XLOOKUP($B4516,Directions!$B:$B,Directions!C:C)))</f>
        <v>37</v>
      </c>
      <c r="D4516">
        <f>IF(B4515&lt;&gt;B4516,D4515,IF(H4515=1,"",D4515+_xlfn.XLOOKUP($B4516,Directions!$B:$B,Directions!D:D)))</f>
        <v>90</v>
      </c>
      <c r="E4516" s="3">
        <f>IF(H4515=1,"",C4516+_xlfn.XLOOKUP($B4516,Directions!$B:$B,Directions!C:C))</f>
        <v>38</v>
      </c>
      <c r="F4516" s="3">
        <f>IF(H4515=1,"",D4516+_xlfn.XLOOKUP($B4516,Directions!$B:$B,Directions!D:D))</f>
        <v>90</v>
      </c>
      <c r="G4516" cm="1">
        <f t="array" ref="G4516">IF(H4516=1,"",IF(INDEX(map,F4516,E4516)="#",1,0))</f>
        <v>0</v>
      </c>
      <c r="H4516">
        <f>IF(Journey!H4515=1,1,IF(OR(E4516&lt;0,E4516&gt;Map!$A$1,F4516&lt;0,F4516&gt;Map!$A$1),1,0))</f>
        <v>0</v>
      </c>
    </row>
    <row r="4517" spans="1:8" x14ac:dyDescent="0.25">
      <c r="A4517">
        <v>4515</v>
      </c>
      <c r="B4517">
        <f t="shared" si="70"/>
        <v>2</v>
      </c>
      <c r="C4517">
        <f>IF(B4516&lt;&gt;B4517,C4516,IF(H4516=1,"",C4516+_xlfn.XLOOKUP($B4517,Directions!$B:$B,Directions!C:C)))</f>
        <v>38</v>
      </c>
      <c r="D4517">
        <f>IF(B4516&lt;&gt;B4517,D4516,IF(H4516=1,"",D4516+_xlfn.XLOOKUP($B4517,Directions!$B:$B,Directions!D:D)))</f>
        <v>90</v>
      </c>
      <c r="E4517" s="3">
        <f>IF(H4516=1,"",C4517+_xlfn.XLOOKUP($B4517,Directions!$B:$B,Directions!C:C))</f>
        <v>39</v>
      </c>
      <c r="F4517" s="3">
        <f>IF(H4516=1,"",D4517+_xlfn.XLOOKUP($B4517,Directions!$B:$B,Directions!D:D))</f>
        <v>90</v>
      </c>
      <c r="G4517" cm="1">
        <f t="array" ref="G4517">IF(H4517=1,"",IF(INDEX(map,F4517,E4517)="#",1,0))</f>
        <v>0</v>
      </c>
      <c r="H4517">
        <f>IF(Journey!H4516=1,1,IF(OR(E4517&lt;0,E4517&gt;Map!$A$1,F4517&lt;0,F4517&gt;Map!$A$1),1,0))</f>
        <v>0</v>
      </c>
    </row>
    <row r="4518" spans="1:8" x14ac:dyDescent="0.25">
      <c r="A4518">
        <v>4516</v>
      </c>
      <c r="B4518">
        <f t="shared" si="70"/>
        <v>2</v>
      </c>
      <c r="C4518">
        <f>IF(B4517&lt;&gt;B4518,C4517,IF(H4517=1,"",C4517+_xlfn.XLOOKUP($B4518,Directions!$B:$B,Directions!C:C)))</f>
        <v>39</v>
      </c>
      <c r="D4518">
        <f>IF(B4517&lt;&gt;B4518,D4517,IF(H4517=1,"",D4517+_xlfn.XLOOKUP($B4518,Directions!$B:$B,Directions!D:D)))</f>
        <v>90</v>
      </c>
      <c r="E4518" s="3">
        <f>IF(H4517=1,"",C4518+_xlfn.XLOOKUP($B4518,Directions!$B:$B,Directions!C:C))</f>
        <v>40</v>
      </c>
      <c r="F4518" s="3">
        <f>IF(H4517=1,"",D4518+_xlfn.XLOOKUP($B4518,Directions!$B:$B,Directions!D:D))</f>
        <v>90</v>
      </c>
      <c r="G4518" cm="1">
        <f t="array" ref="G4518">IF(H4518=1,"",IF(INDEX(map,F4518,E4518)="#",1,0))</f>
        <v>0</v>
      </c>
      <c r="H4518">
        <f>IF(Journey!H4517=1,1,IF(OR(E4518&lt;0,E4518&gt;Map!$A$1,F4518&lt;0,F4518&gt;Map!$A$1),1,0))</f>
        <v>0</v>
      </c>
    </row>
    <row r="4519" spans="1:8" x14ac:dyDescent="0.25">
      <c r="A4519">
        <v>4517</v>
      </c>
      <c r="B4519">
        <f t="shared" si="70"/>
        <v>2</v>
      </c>
      <c r="C4519">
        <f>IF(B4518&lt;&gt;B4519,C4518,IF(H4518=1,"",C4518+_xlfn.XLOOKUP($B4519,Directions!$B:$B,Directions!C:C)))</f>
        <v>40</v>
      </c>
      <c r="D4519">
        <f>IF(B4518&lt;&gt;B4519,D4518,IF(H4518=1,"",D4518+_xlfn.XLOOKUP($B4519,Directions!$B:$B,Directions!D:D)))</f>
        <v>90</v>
      </c>
      <c r="E4519" s="3">
        <f>IF(H4518=1,"",C4519+_xlfn.XLOOKUP($B4519,Directions!$B:$B,Directions!C:C))</f>
        <v>41</v>
      </c>
      <c r="F4519" s="3">
        <f>IF(H4518=1,"",D4519+_xlfn.XLOOKUP($B4519,Directions!$B:$B,Directions!D:D))</f>
        <v>90</v>
      </c>
      <c r="G4519" cm="1">
        <f t="array" ref="G4519">IF(H4519=1,"",IF(INDEX(map,F4519,E4519)="#",1,0))</f>
        <v>0</v>
      </c>
      <c r="H4519">
        <f>IF(Journey!H4518=1,1,IF(OR(E4519&lt;0,E4519&gt;Map!$A$1,F4519&lt;0,F4519&gt;Map!$A$1),1,0))</f>
        <v>0</v>
      </c>
    </row>
    <row r="4520" spans="1:8" x14ac:dyDescent="0.25">
      <c r="A4520">
        <v>4518</v>
      </c>
      <c r="B4520">
        <f t="shared" si="70"/>
        <v>2</v>
      </c>
      <c r="C4520">
        <f>IF(B4519&lt;&gt;B4520,C4519,IF(H4519=1,"",C4519+_xlfn.XLOOKUP($B4520,Directions!$B:$B,Directions!C:C)))</f>
        <v>41</v>
      </c>
      <c r="D4520">
        <f>IF(B4519&lt;&gt;B4520,D4519,IF(H4519=1,"",D4519+_xlfn.XLOOKUP($B4520,Directions!$B:$B,Directions!D:D)))</f>
        <v>90</v>
      </c>
      <c r="E4520" s="3">
        <f>IF(H4519=1,"",C4520+_xlfn.XLOOKUP($B4520,Directions!$B:$B,Directions!C:C))</f>
        <v>42</v>
      </c>
      <c r="F4520" s="3">
        <f>IF(H4519=1,"",D4520+_xlfn.XLOOKUP($B4520,Directions!$B:$B,Directions!D:D))</f>
        <v>90</v>
      </c>
      <c r="G4520" cm="1">
        <f t="array" ref="G4520">IF(H4520=1,"",IF(INDEX(map,F4520,E4520)="#",1,0))</f>
        <v>0</v>
      </c>
      <c r="H4520">
        <f>IF(Journey!H4519=1,1,IF(OR(E4520&lt;0,E4520&gt;Map!$A$1,F4520&lt;0,F4520&gt;Map!$A$1),1,0))</f>
        <v>0</v>
      </c>
    </row>
    <row r="4521" spans="1:8" x14ac:dyDescent="0.25">
      <c r="A4521">
        <v>4519</v>
      </c>
      <c r="B4521">
        <f t="shared" si="70"/>
        <v>2</v>
      </c>
      <c r="C4521">
        <f>IF(B4520&lt;&gt;B4521,C4520,IF(H4520=1,"",C4520+_xlfn.XLOOKUP($B4521,Directions!$B:$B,Directions!C:C)))</f>
        <v>42</v>
      </c>
      <c r="D4521">
        <f>IF(B4520&lt;&gt;B4521,D4520,IF(H4520=1,"",D4520+_xlfn.XLOOKUP($B4521,Directions!$B:$B,Directions!D:D)))</f>
        <v>90</v>
      </c>
      <c r="E4521" s="3">
        <f>IF(H4520=1,"",C4521+_xlfn.XLOOKUP($B4521,Directions!$B:$B,Directions!C:C))</f>
        <v>43</v>
      </c>
      <c r="F4521" s="3">
        <f>IF(H4520=1,"",D4521+_xlfn.XLOOKUP($B4521,Directions!$B:$B,Directions!D:D))</f>
        <v>90</v>
      </c>
      <c r="G4521" cm="1">
        <f t="array" ref="G4521">IF(H4521=1,"",IF(INDEX(map,F4521,E4521)="#",1,0))</f>
        <v>0</v>
      </c>
      <c r="H4521">
        <f>IF(Journey!H4520=1,1,IF(OR(E4521&lt;0,E4521&gt;Map!$A$1,F4521&lt;0,F4521&gt;Map!$A$1),1,0))</f>
        <v>0</v>
      </c>
    </row>
    <row r="4522" spans="1:8" x14ac:dyDescent="0.25">
      <c r="A4522">
        <v>4520</v>
      </c>
      <c r="B4522">
        <f t="shared" si="70"/>
        <v>2</v>
      </c>
      <c r="C4522">
        <f>IF(B4521&lt;&gt;B4522,C4521,IF(H4521=1,"",C4521+_xlfn.XLOOKUP($B4522,Directions!$B:$B,Directions!C:C)))</f>
        <v>43</v>
      </c>
      <c r="D4522">
        <f>IF(B4521&lt;&gt;B4522,D4521,IF(H4521=1,"",D4521+_xlfn.XLOOKUP($B4522,Directions!$B:$B,Directions!D:D)))</f>
        <v>90</v>
      </c>
      <c r="E4522" s="3">
        <f>IF(H4521=1,"",C4522+_xlfn.XLOOKUP($B4522,Directions!$B:$B,Directions!C:C))</f>
        <v>44</v>
      </c>
      <c r="F4522" s="3">
        <f>IF(H4521=1,"",D4522+_xlfn.XLOOKUP($B4522,Directions!$B:$B,Directions!D:D))</f>
        <v>90</v>
      </c>
      <c r="G4522" cm="1">
        <f t="array" ref="G4522">IF(H4522=1,"",IF(INDEX(map,F4522,E4522)="#",1,0))</f>
        <v>0</v>
      </c>
      <c r="H4522">
        <f>IF(Journey!H4521=1,1,IF(OR(E4522&lt;0,E4522&gt;Map!$A$1,F4522&lt;0,F4522&gt;Map!$A$1),1,0))</f>
        <v>0</v>
      </c>
    </row>
    <row r="4523" spans="1:8" x14ac:dyDescent="0.25">
      <c r="A4523">
        <v>4521</v>
      </c>
      <c r="B4523">
        <f t="shared" si="70"/>
        <v>2</v>
      </c>
      <c r="C4523">
        <f>IF(B4522&lt;&gt;B4523,C4522,IF(H4522=1,"",C4522+_xlfn.XLOOKUP($B4523,Directions!$B:$B,Directions!C:C)))</f>
        <v>44</v>
      </c>
      <c r="D4523">
        <f>IF(B4522&lt;&gt;B4523,D4522,IF(H4522=1,"",D4522+_xlfn.XLOOKUP($B4523,Directions!$B:$B,Directions!D:D)))</f>
        <v>90</v>
      </c>
      <c r="E4523" s="3">
        <f>IF(H4522=1,"",C4523+_xlfn.XLOOKUP($B4523,Directions!$B:$B,Directions!C:C))</f>
        <v>45</v>
      </c>
      <c r="F4523" s="3">
        <f>IF(H4522=1,"",D4523+_xlfn.XLOOKUP($B4523,Directions!$B:$B,Directions!D:D))</f>
        <v>90</v>
      </c>
      <c r="G4523" cm="1">
        <f t="array" ref="G4523">IF(H4523=1,"",IF(INDEX(map,F4523,E4523)="#",1,0))</f>
        <v>0</v>
      </c>
      <c r="H4523">
        <f>IF(Journey!H4522=1,1,IF(OR(E4523&lt;0,E4523&gt;Map!$A$1,F4523&lt;0,F4523&gt;Map!$A$1),1,0))</f>
        <v>0</v>
      </c>
    </row>
    <row r="4524" spans="1:8" x14ac:dyDescent="0.25">
      <c r="A4524">
        <v>4522</v>
      </c>
      <c r="B4524">
        <f t="shared" si="70"/>
        <v>2</v>
      </c>
      <c r="C4524">
        <f>IF(B4523&lt;&gt;B4524,C4523,IF(H4523=1,"",C4523+_xlfn.XLOOKUP($B4524,Directions!$B:$B,Directions!C:C)))</f>
        <v>45</v>
      </c>
      <c r="D4524">
        <f>IF(B4523&lt;&gt;B4524,D4523,IF(H4523=1,"",D4523+_xlfn.XLOOKUP($B4524,Directions!$B:$B,Directions!D:D)))</f>
        <v>90</v>
      </c>
      <c r="E4524" s="3">
        <f>IF(H4523=1,"",C4524+_xlfn.XLOOKUP($B4524,Directions!$B:$B,Directions!C:C))</f>
        <v>46</v>
      </c>
      <c r="F4524" s="3">
        <f>IF(H4523=1,"",D4524+_xlfn.XLOOKUP($B4524,Directions!$B:$B,Directions!D:D))</f>
        <v>90</v>
      </c>
      <c r="G4524" cm="1">
        <f t="array" ref="G4524">IF(H4524=1,"",IF(INDEX(map,F4524,E4524)="#",1,0))</f>
        <v>0</v>
      </c>
      <c r="H4524">
        <f>IF(Journey!H4523=1,1,IF(OR(E4524&lt;0,E4524&gt;Map!$A$1,F4524&lt;0,F4524&gt;Map!$A$1),1,0))</f>
        <v>0</v>
      </c>
    </row>
    <row r="4525" spans="1:8" x14ac:dyDescent="0.25">
      <c r="A4525">
        <v>4523</v>
      </c>
      <c r="B4525">
        <f t="shared" si="70"/>
        <v>2</v>
      </c>
      <c r="C4525">
        <f>IF(B4524&lt;&gt;B4525,C4524,IF(H4524=1,"",C4524+_xlfn.XLOOKUP($B4525,Directions!$B:$B,Directions!C:C)))</f>
        <v>46</v>
      </c>
      <c r="D4525">
        <f>IF(B4524&lt;&gt;B4525,D4524,IF(H4524=1,"",D4524+_xlfn.XLOOKUP($B4525,Directions!$B:$B,Directions!D:D)))</f>
        <v>90</v>
      </c>
      <c r="E4525" s="3">
        <f>IF(H4524=1,"",C4525+_xlfn.XLOOKUP($B4525,Directions!$B:$B,Directions!C:C))</f>
        <v>47</v>
      </c>
      <c r="F4525" s="3">
        <f>IF(H4524=1,"",D4525+_xlfn.XLOOKUP($B4525,Directions!$B:$B,Directions!D:D))</f>
        <v>90</v>
      </c>
      <c r="G4525" cm="1">
        <f t="array" ref="G4525">IF(H4525=1,"",IF(INDEX(map,F4525,E4525)="#",1,0))</f>
        <v>0</v>
      </c>
      <c r="H4525">
        <f>IF(Journey!H4524=1,1,IF(OR(E4525&lt;0,E4525&gt;Map!$A$1,F4525&lt;0,F4525&gt;Map!$A$1),1,0))</f>
        <v>0</v>
      </c>
    </row>
    <row r="4526" spans="1:8" x14ac:dyDescent="0.25">
      <c r="A4526">
        <v>4524</v>
      </c>
      <c r="B4526">
        <f t="shared" si="70"/>
        <v>2</v>
      </c>
      <c r="C4526">
        <f>IF(B4525&lt;&gt;B4526,C4525,IF(H4525=1,"",C4525+_xlfn.XLOOKUP($B4526,Directions!$B:$B,Directions!C:C)))</f>
        <v>47</v>
      </c>
      <c r="D4526">
        <f>IF(B4525&lt;&gt;B4526,D4525,IF(H4525=1,"",D4525+_xlfn.XLOOKUP($B4526,Directions!$B:$B,Directions!D:D)))</f>
        <v>90</v>
      </c>
      <c r="E4526" s="3">
        <f>IF(H4525=1,"",C4526+_xlfn.XLOOKUP($B4526,Directions!$B:$B,Directions!C:C))</f>
        <v>48</v>
      </c>
      <c r="F4526" s="3">
        <f>IF(H4525=1,"",D4526+_xlfn.XLOOKUP($B4526,Directions!$B:$B,Directions!D:D))</f>
        <v>90</v>
      </c>
      <c r="G4526" cm="1">
        <f t="array" ref="G4526">IF(H4526=1,"",IF(INDEX(map,F4526,E4526)="#",1,0))</f>
        <v>0</v>
      </c>
      <c r="H4526">
        <f>IF(Journey!H4525=1,1,IF(OR(E4526&lt;0,E4526&gt;Map!$A$1,F4526&lt;0,F4526&gt;Map!$A$1),1,0))</f>
        <v>0</v>
      </c>
    </row>
    <row r="4527" spans="1:8" x14ac:dyDescent="0.25">
      <c r="A4527">
        <v>4525</v>
      </c>
      <c r="B4527">
        <f t="shared" si="70"/>
        <v>2</v>
      </c>
      <c r="C4527">
        <f>IF(B4526&lt;&gt;B4527,C4526,IF(H4526=1,"",C4526+_xlfn.XLOOKUP($B4527,Directions!$B:$B,Directions!C:C)))</f>
        <v>48</v>
      </c>
      <c r="D4527">
        <f>IF(B4526&lt;&gt;B4527,D4526,IF(H4526=1,"",D4526+_xlfn.XLOOKUP($B4527,Directions!$B:$B,Directions!D:D)))</f>
        <v>90</v>
      </c>
      <c r="E4527" s="3">
        <f>IF(H4526=1,"",C4527+_xlfn.XLOOKUP($B4527,Directions!$B:$B,Directions!C:C))</f>
        <v>49</v>
      </c>
      <c r="F4527" s="3">
        <f>IF(H4526=1,"",D4527+_xlfn.XLOOKUP($B4527,Directions!$B:$B,Directions!D:D))</f>
        <v>90</v>
      </c>
      <c r="G4527" cm="1">
        <f t="array" ref="G4527">IF(H4527=1,"",IF(INDEX(map,F4527,E4527)="#",1,0))</f>
        <v>0</v>
      </c>
      <c r="H4527">
        <f>IF(Journey!H4526=1,1,IF(OR(E4527&lt;0,E4527&gt;Map!$A$1,F4527&lt;0,F4527&gt;Map!$A$1),1,0))</f>
        <v>0</v>
      </c>
    </row>
    <row r="4528" spans="1:8" x14ac:dyDescent="0.25">
      <c r="A4528">
        <v>4526</v>
      </c>
      <c r="B4528">
        <f t="shared" si="70"/>
        <v>2</v>
      </c>
      <c r="C4528">
        <f>IF(B4527&lt;&gt;B4528,C4527,IF(H4527=1,"",C4527+_xlfn.XLOOKUP($B4528,Directions!$B:$B,Directions!C:C)))</f>
        <v>49</v>
      </c>
      <c r="D4528">
        <f>IF(B4527&lt;&gt;B4528,D4527,IF(H4527=1,"",D4527+_xlfn.XLOOKUP($B4528,Directions!$B:$B,Directions!D:D)))</f>
        <v>90</v>
      </c>
      <c r="E4528" s="3">
        <f>IF(H4527=1,"",C4528+_xlfn.XLOOKUP($B4528,Directions!$B:$B,Directions!C:C))</f>
        <v>50</v>
      </c>
      <c r="F4528" s="3">
        <f>IF(H4527=1,"",D4528+_xlfn.XLOOKUP($B4528,Directions!$B:$B,Directions!D:D))</f>
        <v>90</v>
      </c>
      <c r="G4528" cm="1">
        <f t="array" ref="G4528">IF(H4528=1,"",IF(INDEX(map,F4528,E4528)="#",1,0))</f>
        <v>0</v>
      </c>
      <c r="H4528">
        <f>IF(Journey!H4527=1,1,IF(OR(E4528&lt;0,E4528&gt;Map!$A$1,F4528&lt;0,F4528&gt;Map!$A$1),1,0))</f>
        <v>0</v>
      </c>
    </row>
    <row r="4529" spans="1:8" x14ac:dyDescent="0.25">
      <c r="A4529">
        <v>4527</v>
      </c>
      <c r="B4529">
        <f t="shared" si="70"/>
        <v>2</v>
      </c>
      <c r="C4529">
        <f>IF(B4528&lt;&gt;B4529,C4528,IF(H4528=1,"",C4528+_xlfn.XLOOKUP($B4529,Directions!$B:$B,Directions!C:C)))</f>
        <v>50</v>
      </c>
      <c r="D4529">
        <f>IF(B4528&lt;&gt;B4529,D4528,IF(H4528=1,"",D4528+_xlfn.XLOOKUP($B4529,Directions!$B:$B,Directions!D:D)))</f>
        <v>90</v>
      </c>
      <c r="E4529" s="3">
        <f>IF(H4528=1,"",C4529+_xlfn.XLOOKUP($B4529,Directions!$B:$B,Directions!C:C))</f>
        <v>51</v>
      </c>
      <c r="F4529" s="3">
        <f>IF(H4528=1,"",D4529+_xlfn.XLOOKUP($B4529,Directions!$B:$B,Directions!D:D))</f>
        <v>90</v>
      </c>
      <c r="G4529" cm="1">
        <f t="array" ref="G4529">IF(H4529=1,"",IF(INDEX(map,F4529,E4529)="#",1,0))</f>
        <v>0</v>
      </c>
      <c r="H4529">
        <f>IF(Journey!H4528=1,1,IF(OR(E4529&lt;0,E4529&gt;Map!$A$1,F4529&lt;0,F4529&gt;Map!$A$1),1,0))</f>
        <v>0</v>
      </c>
    </row>
    <row r="4530" spans="1:8" x14ac:dyDescent="0.25">
      <c r="A4530">
        <v>4528</v>
      </c>
      <c r="B4530">
        <f t="shared" si="70"/>
        <v>2</v>
      </c>
      <c r="C4530">
        <f>IF(B4529&lt;&gt;B4530,C4529,IF(H4529=1,"",C4529+_xlfn.XLOOKUP($B4530,Directions!$B:$B,Directions!C:C)))</f>
        <v>51</v>
      </c>
      <c r="D4530">
        <f>IF(B4529&lt;&gt;B4530,D4529,IF(H4529=1,"",D4529+_xlfn.XLOOKUP($B4530,Directions!$B:$B,Directions!D:D)))</f>
        <v>90</v>
      </c>
      <c r="E4530" s="3">
        <f>IF(H4529=1,"",C4530+_xlfn.XLOOKUP($B4530,Directions!$B:$B,Directions!C:C))</f>
        <v>52</v>
      </c>
      <c r="F4530" s="3">
        <f>IF(H4529=1,"",D4530+_xlfn.XLOOKUP($B4530,Directions!$B:$B,Directions!D:D))</f>
        <v>90</v>
      </c>
      <c r="G4530" cm="1">
        <f t="array" ref="G4530">IF(H4530=1,"",IF(INDEX(map,F4530,E4530)="#",1,0))</f>
        <v>0</v>
      </c>
      <c r="H4530">
        <f>IF(Journey!H4529=1,1,IF(OR(E4530&lt;0,E4530&gt;Map!$A$1,F4530&lt;0,F4530&gt;Map!$A$1),1,0))</f>
        <v>0</v>
      </c>
    </row>
    <row r="4531" spans="1:8" x14ac:dyDescent="0.25">
      <c r="A4531">
        <v>4529</v>
      </c>
      <c r="B4531">
        <f t="shared" si="70"/>
        <v>2</v>
      </c>
      <c r="C4531">
        <f>IF(B4530&lt;&gt;B4531,C4530,IF(H4530=1,"",C4530+_xlfn.XLOOKUP($B4531,Directions!$B:$B,Directions!C:C)))</f>
        <v>52</v>
      </c>
      <c r="D4531">
        <f>IF(B4530&lt;&gt;B4531,D4530,IF(H4530=1,"",D4530+_xlfn.XLOOKUP($B4531,Directions!$B:$B,Directions!D:D)))</f>
        <v>90</v>
      </c>
      <c r="E4531" s="3">
        <f>IF(H4530=1,"",C4531+_xlfn.XLOOKUP($B4531,Directions!$B:$B,Directions!C:C))</f>
        <v>53</v>
      </c>
      <c r="F4531" s="3">
        <f>IF(H4530=1,"",D4531+_xlfn.XLOOKUP($B4531,Directions!$B:$B,Directions!D:D))</f>
        <v>90</v>
      </c>
      <c r="G4531" cm="1">
        <f t="array" ref="G4531">IF(H4531=1,"",IF(INDEX(map,F4531,E4531)="#",1,0))</f>
        <v>0</v>
      </c>
      <c r="H4531">
        <f>IF(Journey!H4530=1,1,IF(OR(E4531&lt;0,E4531&gt;Map!$A$1,F4531&lt;0,F4531&gt;Map!$A$1),1,0))</f>
        <v>0</v>
      </c>
    </row>
    <row r="4532" spans="1:8" x14ac:dyDescent="0.25">
      <c r="A4532">
        <v>4530</v>
      </c>
      <c r="B4532">
        <f t="shared" si="70"/>
        <v>2</v>
      </c>
      <c r="C4532">
        <f>IF(B4531&lt;&gt;B4532,C4531,IF(H4531=1,"",C4531+_xlfn.XLOOKUP($B4532,Directions!$B:$B,Directions!C:C)))</f>
        <v>53</v>
      </c>
      <c r="D4532">
        <f>IF(B4531&lt;&gt;B4532,D4531,IF(H4531=1,"",D4531+_xlfn.XLOOKUP($B4532,Directions!$B:$B,Directions!D:D)))</f>
        <v>90</v>
      </c>
      <c r="E4532" s="3">
        <f>IF(H4531=1,"",C4532+_xlfn.XLOOKUP($B4532,Directions!$B:$B,Directions!C:C))</f>
        <v>54</v>
      </c>
      <c r="F4532" s="3">
        <f>IF(H4531=1,"",D4532+_xlfn.XLOOKUP($B4532,Directions!$B:$B,Directions!D:D))</f>
        <v>90</v>
      </c>
      <c r="G4532" cm="1">
        <f t="array" ref="G4532">IF(H4532=1,"",IF(INDEX(map,F4532,E4532)="#",1,0))</f>
        <v>0</v>
      </c>
      <c r="H4532">
        <f>IF(Journey!H4531=1,1,IF(OR(E4532&lt;0,E4532&gt;Map!$A$1,F4532&lt;0,F4532&gt;Map!$A$1),1,0))</f>
        <v>0</v>
      </c>
    </row>
    <row r="4533" spans="1:8" x14ac:dyDescent="0.25">
      <c r="A4533">
        <v>4531</v>
      </c>
      <c r="B4533">
        <f t="shared" si="70"/>
        <v>2</v>
      </c>
      <c r="C4533">
        <f>IF(B4532&lt;&gt;B4533,C4532,IF(H4532=1,"",C4532+_xlfn.XLOOKUP($B4533,Directions!$B:$B,Directions!C:C)))</f>
        <v>54</v>
      </c>
      <c r="D4533">
        <f>IF(B4532&lt;&gt;B4533,D4532,IF(H4532=1,"",D4532+_xlfn.XLOOKUP($B4533,Directions!$B:$B,Directions!D:D)))</f>
        <v>90</v>
      </c>
      <c r="E4533" s="3">
        <f>IF(H4532=1,"",C4533+_xlfn.XLOOKUP($B4533,Directions!$B:$B,Directions!C:C))</f>
        <v>55</v>
      </c>
      <c r="F4533" s="3">
        <f>IF(H4532=1,"",D4533+_xlfn.XLOOKUP($B4533,Directions!$B:$B,Directions!D:D))</f>
        <v>90</v>
      </c>
      <c r="G4533" cm="1">
        <f t="array" ref="G4533">IF(H4533=1,"",IF(INDEX(map,F4533,E4533)="#",1,0))</f>
        <v>0</v>
      </c>
      <c r="H4533">
        <f>IF(Journey!H4532=1,1,IF(OR(E4533&lt;0,E4533&gt;Map!$A$1,F4533&lt;0,F4533&gt;Map!$A$1),1,0))</f>
        <v>0</v>
      </c>
    </row>
    <row r="4534" spans="1:8" x14ac:dyDescent="0.25">
      <c r="A4534">
        <v>4532</v>
      </c>
      <c r="B4534">
        <f t="shared" si="70"/>
        <v>2</v>
      </c>
      <c r="C4534">
        <f>IF(B4533&lt;&gt;B4534,C4533,IF(H4533=1,"",C4533+_xlfn.XLOOKUP($B4534,Directions!$B:$B,Directions!C:C)))</f>
        <v>55</v>
      </c>
      <c r="D4534">
        <f>IF(B4533&lt;&gt;B4534,D4533,IF(H4533=1,"",D4533+_xlfn.XLOOKUP($B4534,Directions!$B:$B,Directions!D:D)))</f>
        <v>90</v>
      </c>
      <c r="E4534" s="3">
        <f>IF(H4533=1,"",C4534+_xlfn.XLOOKUP($B4534,Directions!$B:$B,Directions!C:C))</f>
        <v>56</v>
      </c>
      <c r="F4534" s="3">
        <f>IF(H4533=1,"",D4534+_xlfn.XLOOKUP($B4534,Directions!$B:$B,Directions!D:D))</f>
        <v>90</v>
      </c>
      <c r="G4534" cm="1">
        <f t="array" ref="G4534">IF(H4534=1,"",IF(INDEX(map,F4534,E4534)="#",1,0))</f>
        <v>0</v>
      </c>
      <c r="H4534">
        <f>IF(Journey!H4533=1,1,IF(OR(E4534&lt;0,E4534&gt;Map!$A$1,F4534&lt;0,F4534&gt;Map!$A$1),1,0))</f>
        <v>0</v>
      </c>
    </row>
    <row r="4535" spans="1:8" x14ac:dyDescent="0.25">
      <c r="A4535">
        <v>4533</v>
      </c>
      <c r="B4535">
        <f t="shared" si="70"/>
        <v>2</v>
      </c>
      <c r="C4535">
        <f>IF(B4534&lt;&gt;B4535,C4534,IF(H4534=1,"",C4534+_xlfn.XLOOKUP($B4535,Directions!$B:$B,Directions!C:C)))</f>
        <v>56</v>
      </c>
      <c r="D4535">
        <f>IF(B4534&lt;&gt;B4535,D4534,IF(H4534=1,"",D4534+_xlfn.XLOOKUP($B4535,Directions!$B:$B,Directions!D:D)))</f>
        <v>90</v>
      </c>
      <c r="E4535" s="3">
        <f>IF(H4534=1,"",C4535+_xlfn.XLOOKUP($B4535,Directions!$B:$B,Directions!C:C))</f>
        <v>57</v>
      </c>
      <c r="F4535" s="3">
        <f>IF(H4534=1,"",D4535+_xlfn.XLOOKUP($B4535,Directions!$B:$B,Directions!D:D))</f>
        <v>90</v>
      </c>
      <c r="G4535" cm="1">
        <f t="array" ref="G4535">IF(H4535=1,"",IF(INDEX(map,F4535,E4535)="#",1,0))</f>
        <v>0</v>
      </c>
      <c r="H4535">
        <f>IF(Journey!H4534=1,1,IF(OR(E4535&lt;0,E4535&gt;Map!$A$1,F4535&lt;0,F4535&gt;Map!$A$1),1,0))</f>
        <v>0</v>
      </c>
    </row>
    <row r="4536" spans="1:8" x14ac:dyDescent="0.25">
      <c r="A4536">
        <v>4534</v>
      </c>
      <c r="B4536">
        <f t="shared" si="70"/>
        <v>2</v>
      </c>
      <c r="C4536">
        <f>IF(B4535&lt;&gt;B4536,C4535,IF(H4535=1,"",C4535+_xlfn.XLOOKUP($B4536,Directions!$B:$B,Directions!C:C)))</f>
        <v>57</v>
      </c>
      <c r="D4536">
        <f>IF(B4535&lt;&gt;B4536,D4535,IF(H4535=1,"",D4535+_xlfn.XLOOKUP($B4536,Directions!$B:$B,Directions!D:D)))</f>
        <v>90</v>
      </c>
      <c r="E4536" s="3">
        <f>IF(H4535=1,"",C4536+_xlfn.XLOOKUP($B4536,Directions!$B:$B,Directions!C:C))</f>
        <v>58</v>
      </c>
      <c r="F4536" s="3">
        <f>IF(H4535=1,"",D4536+_xlfn.XLOOKUP($B4536,Directions!$B:$B,Directions!D:D))</f>
        <v>90</v>
      </c>
      <c r="G4536" cm="1">
        <f t="array" ref="G4536">IF(H4536=1,"",IF(INDEX(map,F4536,E4536)="#",1,0))</f>
        <v>0</v>
      </c>
      <c r="H4536">
        <f>IF(Journey!H4535=1,1,IF(OR(E4536&lt;0,E4536&gt;Map!$A$1,F4536&lt;0,F4536&gt;Map!$A$1),1,0))</f>
        <v>0</v>
      </c>
    </row>
    <row r="4537" spans="1:8" x14ac:dyDescent="0.25">
      <c r="A4537">
        <v>4535</v>
      </c>
      <c r="B4537">
        <f t="shared" si="70"/>
        <v>2</v>
      </c>
      <c r="C4537">
        <f>IF(B4536&lt;&gt;B4537,C4536,IF(H4536=1,"",C4536+_xlfn.XLOOKUP($B4537,Directions!$B:$B,Directions!C:C)))</f>
        <v>58</v>
      </c>
      <c r="D4537">
        <f>IF(B4536&lt;&gt;B4537,D4536,IF(H4536=1,"",D4536+_xlfn.XLOOKUP($B4537,Directions!$B:$B,Directions!D:D)))</f>
        <v>90</v>
      </c>
      <c r="E4537" s="3">
        <f>IF(H4536=1,"",C4537+_xlfn.XLOOKUP($B4537,Directions!$B:$B,Directions!C:C))</f>
        <v>59</v>
      </c>
      <c r="F4537" s="3">
        <f>IF(H4536=1,"",D4537+_xlfn.XLOOKUP($B4537,Directions!$B:$B,Directions!D:D))</f>
        <v>90</v>
      </c>
      <c r="G4537" cm="1">
        <f t="array" ref="G4537">IF(H4537=1,"",IF(INDEX(map,F4537,E4537)="#",1,0))</f>
        <v>0</v>
      </c>
      <c r="H4537">
        <f>IF(Journey!H4536=1,1,IF(OR(E4537&lt;0,E4537&gt;Map!$A$1,F4537&lt;0,F4537&gt;Map!$A$1),1,0))</f>
        <v>0</v>
      </c>
    </row>
    <row r="4538" spans="1:8" x14ac:dyDescent="0.25">
      <c r="A4538">
        <v>4536</v>
      </c>
      <c r="B4538">
        <f t="shared" si="70"/>
        <v>2</v>
      </c>
      <c r="C4538">
        <f>IF(B4537&lt;&gt;B4538,C4537,IF(H4537=1,"",C4537+_xlfn.XLOOKUP($B4538,Directions!$B:$B,Directions!C:C)))</f>
        <v>59</v>
      </c>
      <c r="D4538">
        <f>IF(B4537&lt;&gt;B4538,D4537,IF(H4537=1,"",D4537+_xlfn.XLOOKUP($B4538,Directions!$B:$B,Directions!D:D)))</f>
        <v>90</v>
      </c>
      <c r="E4538" s="3">
        <f>IF(H4537=1,"",C4538+_xlfn.XLOOKUP($B4538,Directions!$B:$B,Directions!C:C))</f>
        <v>60</v>
      </c>
      <c r="F4538" s="3">
        <f>IF(H4537=1,"",D4538+_xlfn.XLOOKUP($B4538,Directions!$B:$B,Directions!D:D))</f>
        <v>90</v>
      </c>
      <c r="G4538" cm="1">
        <f t="array" ref="G4538">IF(H4538=1,"",IF(INDEX(map,F4538,E4538)="#",1,0))</f>
        <v>0</v>
      </c>
      <c r="H4538">
        <f>IF(Journey!H4537=1,1,IF(OR(E4538&lt;0,E4538&gt;Map!$A$1,F4538&lt;0,F4538&gt;Map!$A$1),1,0))</f>
        <v>0</v>
      </c>
    </row>
    <row r="4539" spans="1:8" x14ac:dyDescent="0.25">
      <c r="A4539">
        <v>4537</v>
      </c>
      <c r="B4539">
        <f t="shared" si="70"/>
        <v>2</v>
      </c>
      <c r="C4539">
        <f>IF(B4538&lt;&gt;B4539,C4538,IF(H4538=1,"",C4538+_xlfn.XLOOKUP($B4539,Directions!$B:$B,Directions!C:C)))</f>
        <v>60</v>
      </c>
      <c r="D4539">
        <f>IF(B4538&lt;&gt;B4539,D4538,IF(H4538=1,"",D4538+_xlfn.XLOOKUP($B4539,Directions!$B:$B,Directions!D:D)))</f>
        <v>90</v>
      </c>
      <c r="E4539" s="3">
        <f>IF(H4538=1,"",C4539+_xlfn.XLOOKUP($B4539,Directions!$B:$B,Directions!C:C))</f>
        <v>61</v>
      </c>
      <c r="F4539" s="3">
        <f>IF(H4538=1,"",D4539+_xlfn.XLOOKUP($B4539,Directions!$B:$B,Directions!D:D))</f>
        <v>90</v>
      </c>
      <c r="G4539" cm="1">
        <f t="array" ref="G4539">IF(H4539=1,"",IF(INDEX(map,F4539,E4539)="#",1,0))</f>
        <v>0</v>
      </c>
      <c r="H4539">
        <f>IF(Journey!H4538=1,1,IF(OR(E4539&lt;0,E4539&gt;Map!$A$1,F4539&lt;0,F4539&gt;Map!$A$1),1,0))</f>
        <v>0</v>
      </c>
    </row>
    <row r="4540" spans="1:8" x14ac:dyDescent="0.25">
      <c r="A4540">
        <v>4538</v>
      </c>
      <c r="B4540">
        <f t="shared" si="70"/>
        <v>2</v>
      </c>
      <c r="C4540">
        <f>IF(B4539&lt;&gt;B4540,C4539,IF(H4539=1,"",C4539+_xlfn.XLOOKUP($B4540,Directions!$B:$B,Directions!C:C)))</f>
        <v>61</v>
      </c>
      <c r="D4540">
        <f>IF(B4539&lt;&gt;B4540,D4539,IF(H4539=1,"",D4539+_xlfn.XLOOKUP($B4540,Directions!$B:$B,Directions!D:D)))</f>
        <v>90</v>
      </c>
      <c r="E4540" s="3">
        <f>IF(H4539=1,"",C4540+_xlfn.XLOOKUP($B4540,Directions!$B:$B,Directions!C:C))</f>
        <v>62</v>
      </c>
      <c r="F4540" s="3">
        <f>IF(H4539=1,"",D4540+_xlfn.XLOOKUP($B4540,Directions!$B:$B,Directions!D:D))</f>
        <v>90</v>
      </c>
      <c r="G4540" cm="1">
        <f t="array" ref="G4540">IF(H4540=1,"",IF(INDEX(map,F4540,E4540)="#",1,0))</f>
        <v>0</v>
      </c>
      <c r="H4540">
        <f>IF(Journey!H4539=1,1,IF(OR(E4540&lt;0,E4540&gt;Map!$A$1,F4540&lt;0,F4540&gt;Map!$A$1),1,0))</f>
        <v>0</v>
      </c>
    </row>
    <row r="4541" spans="1:8" x14ac:dyDescent="0.25">
      <c r="A4541">
        <v>4539</v>
      </c>
      <c r="B4541">
        <f t="shared" si="70"/>
        <v>2</v>
      </c>
      <c r="C4541">
        <f>IF(B4540&lt;&gt;B4541,C4540,IF(H4540=1,"",C4540+_xlfn.XLOOKUP($B4541,Directions!$B:$B,Directions!C:C)))</f>
        <v>62</v>
      </c>
      <c r="D4541">
        <f>IF(B4540&lt;&gt;B4541,D4540,IF(H4540=1,"",D4540+_xlfn.XLOOKUP($B4541,Directions!$B:$B,Directions!D:D)))</f>
        <v>90</v>
      </c>
      <c r="E4541" s="3">
        <f>IF(H4540=1,"",C4541+_xlfn.XLOOKUP($B4541,Directions!$B:$B,Directions!C:C))</f>
        <v>63</v>
      </c>
      <c r="F4541" s="3">
        <f>IF(H4540=1,"",D4541+_xlfn.XLOOKUP($B4541,Directions!$B:$B,Directions!D:D))</f>
        <v>90</v>
      </c>
      <c r="G4541" cm="1">
        <f t="array" ref="G4541">IF(H4541=1,"",IF(INDEX(map,F4541,E4541)="#",1,0))</f>
        <v>0</v>
      </c>
      <c r="H4541">
        <f>IF(Journey!H4540=1,1,IF(OR(E4541&lt;0,E4541&gt;Map!$A$1,F4541&lt;0,F4541&gt;Map!$A$1),1,0))</f>
        <v>0</v>
      </c>
    </row>
    <row r="4542" spans="1:8" x14ac:dyDescent="0.25">
      <c r="A4542">
        <v>4540</v>
      </c>
      <c r="B4542">
        <f t="shared" si="70"/>
        <v>2</v>
      </c>
      <c r="C4542">
        <f>IF(B4541&lt;&gt;B4542,C4541,IF(H4541=1,"",C4541+_xlfn.XLOOKUP($B4542,Directions!$B:$B,Directions!C:C)))</f>
        <v>63</v>
      </c>
      <c r="D4542">
        <f>IF(B4541&lt;&gt;B4542,D4541,IF(H4541=1,"",D4541+_xlfn.XLOOKUP($B4542,Directions!$B:$B,Directions!D:D)))</f>
        <v>90</v>
      </c>
      <c r="E4542" s="3">
        <f>IF(H4541=1,"",C4542+_xlfn.XLOOKUP($B4542,Directions!$B:$B,Directions!C:C))</f>
        <v>64</v>
      </c>
      <c r="F4542" s="3">
        <f>IF(H4541=1,"",D4542+_xlfn.XLOOKUP($B4542,Directions!$B:$B,Directions!D:D))</f>
        <v>90</v>
      </c>
      <c r="G4542" cm="1">
        <f t="array" ref="G4542">IF(H4542=1,"",IF(INDEX(map,F4542,E4542)="#",1,0))</f>
        <v>0</v>
      </c>
      <c r="H4542">
        <f>IF(Journey!H4541=1,1,IF(OR(E4542&lt;0,E4542&gt;Map!$A$1,F4542&lt;0,F4542&gt;Map!$A$1),1,0))</f>
        <v>0</v>
      </c>
    </row>
    <row r="4543" spans="1:8" x14ac:dyDescent="0.25">
      <c r="A4543">
        <v>4541</v>
      </c>
      <c r="B4543">
        <f t="shared" si="70"/>
        <v>2</v>
      </c>
      <c r="C4543">
        <f>IF(B4542&lt;&gt;B4543,C4542,IF(H4542=1,"",C4542+_xlfn.XLOOKUP($B4543,Directions!$B:$B,Directions!C:C)))</f>
        <v>64</v>
      </c>
      <c r="D4543">
        <f>IF(B4542&lt;&gt;B4543,D4542,IF(H4542=1,"",D4542+_xlfn.XLOOKUP($B4543,Directions!$B:$B,Directions!D:D)))</f>
        <v>90</v>
      </c>
      <c r="E4543" s="3">
        <f>IF(H4542=1,"",C4543+_xlfn.XLOOKUP($B4543,Directions!$B:$B,Directions!C:C))</f>
        <v>65</v>
      </c>
      <c r="F4543" s="3">
        <f>IF(H4542=1,"",D4543+_xlfn.XLOOKUP($B4543,Directions!$B:$B,Directions!D:D))</f>
        <v>90</v>
      </c>
      <c r="G4543" cm="1">
        <f t="array" ref="G4543">IF(H4543=1,"",IF(INDEX(map,F4543,E4543)="#",1,0))</f>
        <v>0</v>
      </c>
      <c r="H4543">
        <f>IF(Journey!H4542=1,1,IF(OR(E4543&lt;0,E4543&gt;Map!$A$1,F4543&lt;0,F4543&gt;Map!$A$1),1,0))</f>
        <v>0</v>
      </c>
    </row>
    <row r="4544" spans="1:8" x14ac:dyDescent="0.25">
      <c r="A4544">
        <v>4542</v>
      </c>
      <c r="B4544">
        <f t="shared" si="70"/>
        <v>2</v>
      </c>
      <c r="C4544">
        <f>IF(B4543&lt;&gt;B4544,C4543,IF(H4543=1,"",C4543+_xlfn.XLOOKUP($B4544,Directions!$B:$B,Directions!C:C)))</f>
        <v>65</v>
      </c>
      <c r="D4544">
        <f>IF(B4543&lt;&gt;B4544,D4543,IF(H4543=1,"",D4543+_xlfn.XLOOKUP($B4544,Directions!$B:$B,Directions!D:D)))</f>
        <v>90</v>
      </c>
      <c r="E4544" s="3">
        <f>IF(H4543=1,"",C4544+_xlfn.XLOOKUP($B4544,Directions!$B:$B,Directions!C:C))</f>
        <v>66</v>
      </c>
      <c r="F4544" s="3">
        <f>IF(H4543=1,"",D4544+_xlfn.XLOOKUP($B4544,Directions!$B:$B,Directions!D:D))</f>
        <v>90</v>
      </c>
      <c r="G4544" cm="1">
        <f t="array" ref="G4544">IF(H4544=1,"",IF(INDEX(map,F4544,E4544)="#",1,0))</f>
        <v>0</v>
      </c>
      <c r="H4544">
        <f>IF(Journey!H4543=1,1,IF(OR(E4544&lt;0,E4544&gt;Map!$A$1,F4544&lt;0,F4544&gt;Map!$A$1),1,0))</f>
        <v>0</v>
      </c>
    </row>
    <row r="4545" spans="1:8" x14ac:dyDescent="0.25">
      <c r="A4545">
        <v>4543</v>
      </c>
      <c r="B4545">
        <f t="shared" si="70"/>
        <v>2</v>
      </c>
      <c r="C4545">
        <f>IF(B4544&lt;&gt;B4545,C4544,IF(H4544=1,"",C4544+_xlfn.XLOOKUP($B4545,Directions!$B:$B,Directions!C:C)))</f>
        <v>66</v>
      </c>
      <c r="D4545">
        <f>IF(B4544&lt;&gt;B4545,D4544,IF(H4544=1,"",D4544+_xlfn.XLOOKUP($B4545,Directions!$B:$B,Directions!D:D)))</f>
        <v>90</v>
      </c>
      <c r="E4545" s="3">
        <f>IF(H4544=1,"",C4545+_xlfn.XLOOKUP($B4545,Directions!$B:$B,Directions!C:C))</f>
        <v>67</v>
      </c>
      <c r="F4545" s="3">
        <f>IF(H4544=1,"",D4545+_xlfn.XLOOKUP($B4545,Directions!$B:$B,Directions!D:D))</f>
        <v>90</v>
      </c>
      <c r="G4545" cm="1">
        <f t="array" ref="G4545">IF(H4545=1,"",IF(INDEX(map,F4545,E4545)="#",1,0))</f>
        <v>0</v>
      </c>
      <c r="H4545">
        <f>IF(Journey!H4544=1,1,IF(OR(E4545&lt;0,E4545&gt;Map!$A$1,F4545&lt;0,F4545&gt;Map!$A$1),1,0))</f>
        <v>0</v>
      </c>
    </row>
    <row r="4546" spans="1:8" x14ac:dyDescent="0.25">
      <c r="A4546">
        <v>4544</v>
      </c>
      <c r="B4546">
        <f t="shared" si="70"/>
        <v>2</v>
      </c>
      <c r="C4546">
        <f>IF(B4545&lt;&gt;B4546,C4545,IF(H4545=1,"",C4545+_xlfn.XLOOKUP($B4546,Directions!$B:$B,Directions!C:C)))</f>
        <v>67</v>
      </c>
      <c r="D4546">
        <f>IF(B4545&lt;&gt;B4546,D4545,IF(H4545=1,"",D4545+_xlfn.XLOOKUP($B4546,Directions!$B:$B,Directions!D:D)))</f>
        <v>90</v>
      </c>
      <c r="E4546" s="3">
        <f>IF(H4545=1,"",C4546+_xlfn.XLOOKUP($B4546,Directions!$B:$B,Directions!C:C))</f>
        <v>68</v>
      </c>
      <c r="F4546" s="3">
        <f>IF(H4545=1,"",D4546+_xlfn.XLOOKUP($B4546,Directions!$B:$B,Directions!D:D))</f>
        <v>90</v>
      </c>
      <c r="G4546" cm="1">
        <f t="array" ref="G4546">IF(H4546=1,"",IF(INDEX(map,F4546,E4546)="#",1,0))</f>
        <v>0</v>
      </c>
      <c r="H4546">
        <f>IF(Journey!H4545=1,1,IF(OR(E4546&lt;0,E4546&gt;Map!$A$1,F4546&lt;0,F4546&gt;Map!$A$1),1,0))</f>
        <v>0</v>
      </c>
    </row>
    <row r="4547" spans="1:8" x14ac:dyDescent="0.25">
      <c r="A4547">
        <v>4545</v>
      </c>
      <c r="B4547">
        <f t="shared" si="70"/>
        <v>2</v>
      </c>
      <c r="C4547">
        <f>IF(B4546&lt;&gt;B4547,C4546,IF(H4546=1,"",C4546+_xlfn.XLOOKUP($B4547,Directions!$B:$B,Directions!C:C)))</f>
        <v>68</v>
      </c>
      <c r="D4547">
        <f>IF(B4546&lt;&gt;B4547,D4546,IF(H4546=1,"",D4546+_xlfn.XLOOKUP($B4547,Directions!$B:$B,Directions!D:D)))</f>
        <v>90</v>
      </c>
      <c r="E4547" s="3">
        <f>IF(H4546=1,"",C4547+_xlfn.XLOOKUP($B4547,Directions!$B:$B,Directions!C:C))</f>
        <v>69</v>
      </c>
      <c r="F4547" s="3">
        <f>IF(H4546=1,"",D4547+_xlfn.XLOOKUP($B4547,Directions!$B:$B,Directions!D:D))</f>
        <v>90</v>
      </c>
      <c r="G4547" cm="1">
        <f t="array" ref="G4547">IF(H4547=1,"",IF(INDEX(map,F4547,E4547)="#",1,0))</f>
        <v>0</v>
      </c>
      <c r="H4547">
        <f>IF(Journey!H4546=1,1,IF(OR(E4547&lt;0,E4547&gt;Map!$A$1,F4547&lt;0,F4547&gt;Map!$A$1),1,0))</f>
        <v>0</v>
      </c>
    </row>
    <row r="4548" spans="1:8" x14ac:dyDescent="0.25">
      <c r="A4548">
        <v>4546</v>
      </c>
      <c r="B4548">
        <f t="shared" ref="B4548:B4611" si="71">IF(H4547=1,"",IF(G4547=1,MOD(B4547,4)+1,B4547))</f>
        <v>2</v>
      </c>
      <c r="C4548">
        <f>IF(B4547&lt;&gt;B4548,C4547,IF(H4547=1,"",C4547+_xlfn.XLOOKUP($B4548,Directions!$B:$B,Directions!C:C)))</f>
        <v>69</v>
      </c>
      <c r="D4548">
        <f>IF(B4547&lt;&gt;B4548,D4547,IF(H4547=1,"",D4547+_xlfn.XLOOKUP($B4548,Directions!$B:$B,Directions!D:D)))</f>
        <v>90</v>
      </c>
      <c r="E4548" s="3">
        <f>IF(H4547=1,"",C4548+_xlfn.XLOOKUP($B4548,Directions!$B:$B,Directions!C:C))</f>
        <v>70</v>
      </c>
      <c r="F4548" s="3">
        <f>IF(H4547=1,"",D4548+_xlfn.XLOOKUP($B4548,Directions!$B:$B,Directions!D:D))</f>
        <v>90</v>
      </c>
      <c r="G4548" cm="1">
        <f t="array" ref="G4548">IF(H4548=1,"",IF(INDEX(map,F4548,E4548)="#",1,0))</f>
        <v>0</v>
      </c>
      <c r="H4548">
        <f>IF(Journey!H4547=1,1,IF(OR(E4548&lt;0,E4548&gt;Map!$A$1,F4548&lt;0,F4548&gt;Map!$A$1),1,0))</f>
        <v>0</v>
      </c>
    </row>
    <row r="4549" spans="1:8" x14ac:dyDescent="0.25">
      <c r="A4549">
        <v>4547</v>
      </c>
      <c r="B4549">
        <f t="shared" si="71"/>
        <v>2</v>
      </c>
      <c r="C4549">
        <f>IF(B4548&lt;&gt;B4549,C4548,IF(H4548=1,"",C4548+_xlfn.XLOOKUP($B4549,Directions!$B:$B,Directions!C:C)))</f>
        <v>70</v>
      </c>
      <c r="D4549">
        <f>IF(B4548&lt;&gt;B4549,D4548,IF(H4548=1,"",D4548+_xlfn.XLOOKUP($B4549,Directions!$B:$B,Directions!D:D)))</f>
        <v>90</v>
      </c>
      <c r="E4549" s="3">
        <f>IF(H4548=1,"",C4549+_xlfn.XLOOKUP($B4549,Directions!$B:$B,Directions!C:C))</f>
        <v>71</v>
      </c>
      <c r="F4549" s="3">
        <f>IF(H4548=1,"",D4549+_xlfn.XLOOKUP($B4549,Directions!$B:$B,Directions!D:D))</f>
        <v>90</v>
      </c>
      <c r="G4549" cm="1">
        <f t="array" ref="G4549">IF(H4549=1,"",IF(INDEX(map,F4549,E4549)="#",1,0))</f>
        <v>0</v>
      </c>
      <c r="H4549">
        <f>IF(Journey!H4548=1,1,IF(OR(E4549&lt;0,E4549&gt;Map!$A$1,F4549&lt;0,F4549&gt;Map!$A$1),1,0))</f>
        <v>0</v>
      </c>
    </row>
    <row r="4550" spans="1:8" x14ac:dyDescent="0.25">
      <c r="A4550">
        <v>4548</v>
      </c>
      <c r="B4550">
        <f t="shared" si="71"/>
        <v>2</v>
      </c>
      <c r="C4550">
        <f>IF(B4549&lt;&gt;B4550,C4549,IF(H4549=1,"",C4549+_xlfn.XLOOKUP($B4550,Directions!$B:$B,Directions!C:C)))</f>
        <v>71</v>
      </c>
      <c r="D4550">
        <f>IF(B4549&lt;&gt;B4550,D4549,IF(H4549=1,"",D4549+_xlfn.XLOOKUP($B4550,Directions!$B:$B,Directions!D:D)))</f>
        <v>90</v>
      </c>
      <c r="E4550" s="3">
        <f>IF(H4549=1,"",C4550+_xlfn.XLOOKUP($B4550,Directions!$B:$B,Directions!C:C))</f>
        <v>72</v>
      </c>
      <c r="F4550" s="3">
        <f>IF(H4549=1,"",D4550+_xlfn.XLOOKUP($B4550,Directions!$B:$B,Directions!D:D))</f>
        <v>90</v>
      </c>
      <c r="G4550" cm="1">
        <f t="array" ref="G4550">IF(H4550=1,"",IF(INDEX(map,F4550,E4550)="#",1,0))</f>
        <v>0</v>
      </c>
      <c r="H4550">
        <f>IF(Journey!H4549=1,1,IF(OR(E4550&lt;0,E4550&gt;Map!$A$1,F4550&lt;0,F4550&gt;Map!$A$1),1,0))</f>
        <v>0</v>
      </c>
    </row>
    <row r="4551" spans="1:8" x14ac:dyDescent="0.25">
      <c r="A4551">
        <v>4549</v>
      </c>
      <c r="B4551">
        <f t="shared" si="71"/>
        <v>2</v>
      </c>
      <c r="C4551">
        <f>IF(B4550&lt;&gt;B4551,C4550,IF(H4550=1,"",C4550+_xlfn.XLOOKUP($B4551,Directions!$B:$B,Directions!C:C)))</f>
        <v>72</v>
      </c>
      <c r="D4551">
        <f>IF(B4550&lt;&gt;B4551,D4550,IF(H4550=1,"",D4550+_xlfn.XLOOKUP($B4551,Directions!$B:$B,Directions!D:D)))</f>
        <v>90</v>
      </c>
      <c r="E4551" s="3">
        <f>IF(H4550=1,"",C4551+_xlfn.XLOOKUP($B4551,Directions!$B:$B,Directions!C:C))</f>
        <v>73</v>
      </c>
      <c r="F4551" s="3">
        <f>IF(H4550=1,"",D4551+_xlfn.XLOOKUP($B4551,Directions!$B:$B,Directions!D:D))</f>
        <v>90</v>
      </c>
      <c r="G4551" cm="1">
        <f t="array" ref="G4551">IF(H4551=1,"",IF(INDEX(map,F4551,E4551)="#",1,0))</f>
        <v>0</v>
      </c>
      <c r="H4551">
        <f>IF(Journey!H4550=1,1,IF(OR(E4551&lt;0,E4551&gt;Map!$A$1,F4551&lt;0,F4551&gt;Map!$A$1),1,0))</f>
        <v>0</v>
      </c>
    </row>
    <row r="4552" spans="1:8" x14ac:dyDescent="0.25">
      <c r="A4552">
        <v>4550</v>
      </c>
      <c r="B4552">
        <f t="shared" si="71"/>
        <v>2</v>
      </c>
      <c r="C4552">
        <f>IF(B4551&lt;&gt;B4552,C4551,IF(H4551=1,"",C4551+_xlfn.XLOOKUP($B4552,Directions!$B:$B,Directions!C:C)))</f>
        <v>73</v>
      </c>
      <c r="D4552">
        <f>IF(B4551&lt;&gt;B4552,D4551,IF(H4551=1,"",D4551+_xlfn.XLOOKUP($B4552,Directions!$B:$B,Directions!D:D)))</f>
        <v>90</v>
      </c>
      <c r="E4552" s="3">
        <f>IF(H4551=1,"",C4552+_xlfn.XLOOKUP($B4552,Directions!$B:$B,Directions!C:C))</f>
        <v>74</v>
      </c>
      <c r="F4552" s="3">
        <f>IF(H4551=1,"",D4552+_xlfn.XLOOKUP($B4552,Directions!$B:$B,Directions!D:D))</f>
        <v>90</v>
      </c>
      <c r="G4552" cm="1">
        <f t="array" ref="G4552">IF(H4552=1,"",IF(INDEX(map,F4552,E4552)="#",1,0))</f>
        <v>0</v>
      </c>
      <c r="H4552">
        <f>IF(Journey!H4551=1,1,IF(OR(E4552&lt;0,E4552&gt;Map!$A$1,F4552&lt;0,F4552&gt;Map!$A$1),1,0))</f>
        <v>0</v>
      </c>
    </row>
    <row r="4553" spans="1:8" x14ac:dyDescent="0.25">
      <c r="A4553">
        <v>4551</v>
      </c>
      <c r="B4553">
        <f t="shared" si="71"/>
        <v>2</v>
      </c>
      <c r="C4553">
        <f>IF(B4552&lt;&gt;B4553,C4552,IF(H4552=1,"",C4552+_xlfn.XLOOKUP($B4553,Directions!$B:$B,Directions!C:C)))</f>
        <v>74</v>
      </c>
      <c r="D4553">
        <f>IF(B4552&lt;&gt;B4553,D4552,IF(H4552=1,"",D4552+_xlfn.XLOOKUP($B4553,Directions!$B:$B,Directions!D:D)))</f>
        <v>90</v>
      </c>
      <c r="E4553" s="3">
        <f>IF(H4552=1,"",C4553+_xlfn.XLOOKUP($B4553,Directions!$B:$B,Directions!C:C))</f>
        <v>75</v>
      </c>
      <c r="F4553" s="3">
        <f>IF(H4552=1,"",D4553+_xlfn.XLOOKUP($B4553,Directions!$B:$B,Directions!D:D))</f>
        <v>90</v>
      </c>
      <c r="G4553" cm="1">
        <f t="array" ref="G4553">IF(H4553=1,"",IF(INDEX(map,F4553,E4553)="#",1,0))</f>
        <v>0</v>
      </c>
      <c r="H4553">
        <f>IF(Journey!H4552=1,1,IF(OR(E4553&lt;0,E4553&gt;Map!$A$1,F4553&lt;0,F4553&gt;Map!$A$1),1,0))</f>
        <v>0</v>
      </c>
    </row>
    <row r="4554" spans="1:8" x14ac:dyDescent="0.25">
      <c r="A4554">
        <v>4552</v>
      </c>
      <c r="B4554">
        <f t="shared" si="71"/>
        <v>2</v>
      </c>
      <c r="C4554">
        <f>IF(B4553&lt;&gt;B4554,C4553,IF(H4553=1,"",C4553+_xlfn.XLOOKUP($B4554,Directions!$B:$B,Directions!C:C)))</f>
        <v>75</v>
      </c>
      <c r="D4554">
        <f>IF(B4553&lt;&gt;B4554,D4553,IF(H4553=1,"",D4553+_xlfn.XLOOKUP($B4554,Directions!$B:$B,Directions!D:D)))</f>
        <v>90</v>
      </c>
      <c r="E4554" s="3">
        <f>IF(H4553=1,"",C4554+_xlfn.XLOOKUP($B4554,Directions!$B:$B,Directions!C:C))</f>
        <v>76</v>
      </c>
      <c r="F4554" s="3">
        <f>IF(H4553=1,"",D4554+_xlfn.XLOOKUP($B4554,Directions!$B:$B,Directions!D:D))</f>
        <v>90</v>
      </c>
      <c r="G4554" cm="1">
        <f t="array" ref="G4554">IF(H4554=1,"",IF(INDEX(map,F4554,E4554)="#",1,0))</f>
        <v>0</v>
      </c>
      <c r="H4554">
        <f>IF(Journey!H4553=1,1,IF(OR(E4554&lt;0,E4554&gt;Map!$A$1,F4554&lt;0,F4554&gt;Map!$A$1),1,0))</f>
        <v>0</v>
      </c>
    </row>
    <row r="4555" spans="1:8" x14ac:dyDescent="0.25">
      <c r="A4555">
        <v>4553</v>
      </c>
      <c r="B4555">
        <f t="shared" si="71"/>
        <v>2</v>
      </c>
      <c r="C4555">
        <f>IF(B4554&lt;&gt;B4555,C4554,IF(H4554=1,"",C4554+_xlfn.XLOOKUP($B4555,Directions!$B:$B,Directions!C:C)))</f>
        <v>76</v>
      </c>
      <c r="D4555">
        <f>IF(B4554&lt;&gt;B4555,D4554,IF(H4554=1,"",D4554+_xlfn.XLOOKUP($B4555,Directions!$B:$B,Directions!D:D)))</f>
        <v>90</v>
      </c>
      <c r="E4555" s="3">
        <f>IF(H4554=1,"",C4555+_xlfn.XLOOKUP($B4555,Directions!$B:$B,Directions!C:C))</f>
        <v>77</v>
      </c>
      <c r="F4555" s="3">
        <f>IF(H4554=1,"",D4555+_xlfn.XLOOKUP($B4555,Directions!$B:$B,Directions!D:D))</f>
        <v>90</v>
      </c>
      <c r="G4555" cm="1">
        <f t="array" ref="G4555">IF(H4555=1,"",IF(INDEX(map,F4555,E4555)="#",1,0))</f>
        <v>0</v>
      </c>
      <c r="H4555">
        <f>IF(Journey!H4554=1,1,IF(OR(E4555&lt;0,E4555&gt;Map!$A$1,F4555&lt;0,F4555&gt;Map!$A$1),1,0))</f>
        <v>0</v>
      </c>
    </row>
    <row r="4556" spans="1:8" x14ac:dyDescent="0.25">
      <c r="A4556">
        <v>4554</v>
      </c>
      <c r="B4556">
        <f t="shared" si="71"/>
        <v>2</v>
      </c>
      <c r="C4556">
        <f>IF(B4555&lt;&gt;B4556,C4555,IF(H4555=1,"",C4555+_xlfn.XLOOKUP($B4556,Directions!$B:$B,Directions!C:C)))</f>
        <v>77</v>
      </c>
      <c r="D4556">
        <f>IF(B4555&lt;&gt;B4556,D4555,IF(H4555=1,"",D4555+_xlfn.XLOOKUP($B4556,Directions!$B:$B,Directions!D:D)))</f>
        <v>90</v>
      </c>
      <c r="E4556" s="3">
        <f>IF(H4555=1,"",C4556+_xlfn.XLOOKUP($B4556,Directions!$B:$B,Directions!C:C))</f>
        <v>78</v>
      </c>
      <c r="F4556" s="3">
        <f>IF(H4555=1,"",D4556+_xlfn.XLOOKUP($B4556,Directions!$B:$B,Directions!D:D))</f>
        <v>90</v>
      </c>
      <c r="G4556" cm="1">
        <f t="array" ref="G4556">IF(H4556=1,"",IF(INDEX(map,F4556,E4556)="#",1,0))</f>
        <v>0</v>
      </c>
      <c r="H4556">
        <f>IF(Journey!H4555=1,1,IF(OR(E4556&lt;0,E4556&gt;Map!$A$1,F4556&lt;0,F4556&gt;Map!$A$1),1,0))</f>
        <v>0</v>
      </c>
    </row>
    <row r="4557" spans="1:8" x14ac:dyDescent="0.25">
      <c r="A4557">
        <v>4555</v>
      </c>
      <c r="B4557">
        <f t="shared" si="71"/>
        <v>2</v>
      </c>
      <c r="C4557">
        <f>IF(B4556&lt;&gt;B4557,C4556,IF(H4556=1,"",C4556+_xlfn.XLOOKUP($B4557,Directions!$B:$B,Directions!C:C)))</f>
        <v>78</v>
      </c>
      <c r="D4557">
        <f>IF(B4556&lt;&gt;B4557,D4556,IF(H4556=1,"",D4556+_xlfn.XLOOKUP($B4557,Directions!$B:$B,Directions!D:D)))</f>
        <v>90</v>
      </c>
      <c r="E4557" s="3">
        <f>IF(H4556=1,"",C4557+_xlfn.XLOOKUP($B4557,Directions!$B:$B,Directions!C:C))</f>
        <v>79</v>
      </c>
      <c r="F4557" s="3">
        <f>IF(H4556=1,"",D4557+_xlfn.XLOOKUP($B4557,Directions!$B:$B,Directions!D:D))</f>
        <v>90</v>
      </c>
      <c r="G4557" cm="1">
        <f t="array" ref="G4557">IF(H4557=1,"",IF(INDEX(map,F4557,E4557)="#",1,0))</f>
        <v>0</v>
      </c>
      <c r="H4557">
        <f>IF(Journey!H4556=1,1,IF(OR(E4557&lt;0,E4557&gt;Map!$A$1,F4557&lt;0,F4557&gt;Map!$A$1),1,0))</f>
        <v>0</v>
      </c>
    </row>
    <row r="4558" spans="1:8" x14ac:dyDescent="0.25">
      <c r="A4558">
        <v>4556</v>
      </c>
      <c r="B4558">
        <f t="shared" si="71"/>
        <v>2</v>
      </c>
      <c r="C4558">
        <f>IF(B4557&lt;&gt;B4558,C4557,IF(H4557=1,"",C4557+_xlfn.XLOOKUP($B4558,Directions!$B:$B,Directions!C:C)))</f>
        <v>79</v>
      </c>
      <c r="D4558">
        <f>IF(B4557&lt;&gt;B4558,D4557,IF(H4557=1,"",D4557+_xlfn.XLOOKUP($B4558,Directions!$B:$B,Directions!D:D)))</f>
        <v>90</v>
      </c>
      <c r="E4558" s="3">
        <f>IF(H4557=1,"",C4558+_xlfn.XLOOKUP($B4558,Directions!$B:$B,Directions!C:C))</f>
        <v>80</v>
      </c>
      <c r="F4558" s="3">
        <f>IF(H4557=1,"",D4558+_xlfn.XLOOKUP($B4558,Directions!$B:$B,Directions!D:D))</f>
        <v>90</v>
      </c>
      <c r="G4558" cm="1">
        <f t="array" ref="G4558">IF(H4558=1,"",IF(INDEX(map,F4558,E4558)="#",1,0))</f>
        <v>0</v>
      </c>
      <c r="H4558">
        <f>IF(Journey!H4557=1,1,IF(OR(E4558&lt;0,E4558&gt;Map!$A$1,F4558&lt;0,F4558&gt;Map!$A$1),1,0))</f>
        <v>0</v>
      </c>
    </row>
    <row r="4559" spans="1:8" x14ac:dyDescent="0.25">
      <c r="A4559">
        <v>4557</v>
      </c>
      <c r="B4559">
        <f t="shared" si="71"/>
        <v>2</v>
      </c>
      <c r="C4559">
        <f>IF(B4558&lt;&gt;B4559,C4558,IF(H4558=1,"",C4558+_xlfn.XLOOKUP($B4559,Directions!$B:$B,Directions!C:C)))</f>
        <v>80</v>
      </c>
      <c r="D4559">
        <f>IF(B4558&lt;&gt;B4559,D4558,IF(H4558=1,"",D4558+_xlfn.XLOOKUP($B4559,Directions!$B:$B,Directions!D:D)))</f>
        <v>90</v>
      </c>
      <c r="E4559" s="3">
        <f>IF(H4558=1,"",C4559+_xlfn.XLOOKUP($B4559,Directions!$B:$B,Directions!C:C))</f>
        <v>81</v>
      </c>
      <c r="F4559" s="3">
        <f>IF(H4558=1,"",D4559+_xlfn.XLOOKUP($B4559,Directions!$B:$B,Directions!D:D))</f>
        <v>90</v>
      </c>
      <c r="G4559" cm="1">
        <f t="array" ref="G4559">IF(H4559=1,"",IF(INDEX(map,F4559,E4559)="#",1,0))</f>
        <v>0</v>
      </c>
      <c r="H4559">
        <f>IF(Journey!H4558=1,1,IF(OR(E4559&lt;0,E4559&gt;Map!$A$1,F4559&lt;0,F4559&gt;Map!$A$1),1,0))</f>
        <v>0</v>
      </c>
    </row>
    <row r="4560" spans="1:8" x14ac:dyDescent="0.25">
      <c r="A4560">
        <v>4558</v>
      </c>
      <c r="B4560">
        <f t="shared" si="71"/>
        <v>2</v>
      </c>
      <c r="C4560">
        <f>IF(B4559&lt;&gt;B4560,C4559,IF(H4559=1,"",C4559+_xlfn.XLOOKUP($B4560,Directions!$B:$B,Directions!C:C)))</f>
        <v>81</v>
      </c>
      <c r="D4560">
        <f>IF(B4559&lt;&gt;B4560,D4559,IF(H4559=1,"",D4559+_xlfn.XLOOKUP($B4560,Directions!$B:$B,Directions!D:D)))</f>
        <v>90</v>
      </c>
      <c r="E4560" s="3">
        <f>IF(H4559=1,"",C4560+_xlfn.XLOOKUP($B4560,Directions!$B:$B,Directions!C:C))</f>
        <v>82</v>
      </c>
      <c r="F4560" s="3">
        <f>IF(H4559=1,"",D4560+_xlfn.XLOOKUP($B4560,Directions!$B:$B,Directions!D:D))</f>
        <v>90</v>
      </c>
      <c r="G4560" cm="1">
        <f t="array" ref="G4560">IF(H4560=1,"",IF(INDEX(map,F4560,E4560)="#",1,0))</f>
        <v>0</v>
      </c>
      <c r="H4560">
        <f>IF(Journey!H4559=1,1,IF(OR(E4560&lt;0,E4560&gt;Map!$A$1,F4560&lt;0,F4560&gt;Map!$A$1),1,0))</f>
        <v>0</v>
      </c>
    </row>
    <row r="4561" spans="1:8" x14ac:dyDescent="0.25">
      <c r="A4561">
        <v>4559</v>
      </c>
      <c r="B4561">
        <f t="shared" si="71"/>
        <v>2</v>
      </c>
      <c r="C4561">
        <f>IF(B4560&lt;&gt;B4561,C4560,IF(H4560=1,"",C4560+_xlfn.XLOOKUP($B4561,Directions!$B:$B,Directions!C:C)))</f>
        <v>82</v>
      </c>
      <c r="D4561">
        <f>IF(B4560&lt;&gt;B4561,D4560,IF(H4560=1,"",D4560+_xlfn.XLOOKUP($B4561,Directions!$B:$B,Directions!D:D)))</f>
        <v>90</v>
      </c>
      <c r="E4561" s="3">
        <f>IF(H4560=1,"",C4561+_xlfn.XLOOKUP($B4561,Directions!$B:$B,Directions!C:C))</f>
        <v>83</v>
      </c>
      <c r="F4561" s="3">
        <f>IF(H4560=1,"",D4561+_xlfn.XLOOKUP($B4561,Directions!$B:$B,Directions!D:D))</f>
        <v>90</v>
      </c>
      <c r="G4561" cm="1">
        <f t="array" ref="G4561">IF(H4561=1,"",IF(INDEX(map,F4561,E4561)="#",1,0))</f>
        <v>0</v>
      </c>
      <c r="H4561">
        <f>IF(Journey!H4560=1,1,IF(OR(E4561&lt;0,E4561&gt;Map!$A$1,F4561&lt;0,F4561&gt;Map!$A$1),1,0))</f>
        <v>0</v>
      </c>
    </row>
    <row r="4562" spans="1:8" x14ac:dyDescent="0.25">
      <c r="A4562">
        <v>4560</v>
      </c>
      <c r="B4562">
        <f t="shared" si="71"/>
        <v>2</v>
      </c>
      <c r="C4562">
        <f>IF(B4561&lt;&gt;B4562,C4561,IF(H4561=1,"",C4561+_xlfn.XLOOKUP($B4562,Directions!$B:$B,Directions!C:C)))</f>
        <v>83</v>
      </c>
      <c r="D4562">
        <f>IF(B4561&lt;&gt;B4562,D4561,IF(H4561=1,"",D4561+_xlfn.XLOOKUP($B4562,Directions!$B:$B,Directions!D:D)))</f>
        <v>90</v>
      </c>
      <c r="E4562" s="3">
        <f>IF(H4561=1,"",C4562+_xlfn.XLOOKUP($B4562,Directions!$B:$B,Directions!C:C))</f>
        <v>84</v>
      </c>
      <c r="F4562" s="3">
        <f>IF(H4561=1,"",D4562+_xlfn.XLOOKUP($B4562,Directions!$B:$B,Directions!D:D))</f>
        <v>90</v>
      </c>
      <c r="G4562" cm="1">
        <f t="array" ref="G4562">IF(H4562=1,"",IF(INDEX(map,F4562,E4562)="#",1,0))</f>
        <v>0</v>
      </c>
      <c r="H4562">
        <f>IF(Journey!H4561=1,1,IF(OR(E4562&lt;0,E4562&gt;Map!$A$1,F4562&lt;0,F4562&gt;Map!$A$1),1,0))</f>
        <v>0</v>
      </c>
    </row>
    <row r="4563" spans="1:8" x14ac:dyDescent="0.25">
      <c r="A4563">
        <v>4561</v>
      </c>
      <c r="B4563">
        <f t="shared" si="71"/>
        <v>2</v>
      </c>
      <c r="C4563">
        <f>IF(B4562&lt;&gt;B4563,C4562,IF(H4562=1,"",C4562+_xlfn.XLOOKUP($B4563,Directions!$B:$B,Directions!C:C)))</f>
        <v>84</v>
      </c>
      <c r="D4563">
        <f>IF(B4562&lt;&gt;B4563,D4562,IF(H4562=1,"",D4562+_xlfn.XLOOKUP($B4563,Directions!$B:$B,Directions!D:D)))</f>
        <v>90</v>
      </c>
      <c r="E4563" s="3">
        <f>IF(H4562=1,"",C4563+_xlfn.XLOOKUP($B4563,Directions!$B:$B,Directions!C:C))</f>
        <v>85</v>
      </c>
      <c r="F4563" s="3">
        <f>IF(H4562=1,"",D4563+_xlfn.XLOOKUP($B4563,Directions!$B:$B,Directions!D:D))</f>
        <v>90</v>
      </c>
      <c r="G4563" cm="1">
        <f t="array" ref="G4563">IF(H4563=1,"",IF(INDEX(map,F4563,E4563)="#",1,0))</f>
        <v>0</v>
      </c>
      <c r="H4563">
        <f>IF(Journey!H4562=1,1,IF(OR(E4563&lt;0,E4563&gt;Map!$A$1,F4563&lt;0,F4563&gt;Map!$A$1),1,0))</f>
        <v>0</v>
      </c>
    </row>
    <row r="4564" spans="1:8" x14ac:dyDescent="0.25">
      <c r="A4564">
        <v>4562</v>
      </c>
      <c r="B4564">
        <f t="shared" si="71"/>
        <v>2</v>
      </c>
      <c r="C4564">
        <f>IF(B4563&lt;&gt;B4564,C4563,IF(H4563=1,"",C4563+_xlfn.XLOOKUP($B4564,Directions!$B:$B,Directions!C:C)))</f>
        <v>85</v>
      </c>
      <c r="D4564">
        <f>IF(B4563&lt;&gt;B4564,D4563,IF(H4563=1,"",D4563+_xlfn.XLOOKUP($B4564,Directions!$B:$B,Directions!D:D)))</f>
        <v>90</v>
      </c>
      <c r="E4564" s="3">
        <f>IF(H4563=1,"",C4564+_xlfn.XLOOKUP($B4564,Directions!$B:$B,Directions!C:C))</f>
        <v>86</v>
      </c>
      <c r="F4564" s="3">
        <f>IF(H4563=1,"",D4564+_xlfn.XLOOKUP($B4564,Directions!$B:$B,Directions!D:D))</f>
        <v>90</v>
      </c>
      <c r="G4564" cm="1">
        <f t="array" ref="G4564">IF(H4564=1,"",IF(INDEX(map,F4564,E4564)="#",1,0))</f>
        <v>0</v>
      </c>
      <c r="H4564">
        <f>IF(Journey!H4563=1,1,IF(OR(E4564&lt;0,E4564&gt;Map!$A$1,F4564&lt;0,F4564&gt;Map!$A$1),1,0))</f>
        <v>0</v>
      </c>
    </row>
    <row r="4565" spans="1:8" x14ac:dyDescent="0.25">
      <c r="A4565">
        <v>4563</v>
      </c>
      <c r="B4565">
        <f t="shared" si="71"/>
        <v>2</v>
      </c>
      <c r="C4565">
        <f>IF(B4564&lt;&gt;B4565,C4564,IF(H4564=1,"",C4564+_xlfn.XLOOKUP($B4565,Directions!$B:$B,Directions!C:C)))</f>
        <v>86</v>
      </c>
      <c r="D4565">
        <f>IF(B4564&lt;&gt;B4565,D4564,IF(H4564=1,"",D4564+_xlfn.XLOOKUP($B4565,Directions!$B:$B,Directions!D:D)))</f>
        <v>90</v>
      </c>
      <c r="E4565" s="3">
        <f>IF(H4564=1,"",C4565+_xlfn.XLOOKUP($B4565,Directions!$B:$B,Directions!C:C))</f>
        <v>87</v>
      </c>
      <c r="F4565" s="3">
        <f>IF(H4564=1,"",D4565+_xlfn.XLOOKUP($B4565,Directions!$B:$B,Directions!D:D))</f>
        <v>90</v>
      </c>
      <c r="G4565" cm="1">
        <f t="array" ref="G4565">IF(H4565=1,"",IF(INDEX(map,F4565,E4565)="#",1,0))</f>
        <v>0</v>
      </c>
      <c r="H4565">
        <f>IF(Journey!H4564=1,1,IF(OR(E4565&lt;0,E4565&gt;Map!$A$1,F4565&lt;0,F4565&gt;Map!$A$1),1,0))</f>
        <v>0</v>
      </c>
    </row>
    <row r="4566" spans="1:8" x14ac:dyDescent="0.25">
      <c r="A4566">
        <v>4564</v>
      </c>
      <c r="B4566">
        <f t="shared" si="71"/>
        <v>2</v>
      </c>
      <c r="C4566">
        <f>IF(B4565&lt;&gt;B4566,C4565,IF(H4565=1,"",C4565+_xlfn.XLOOKUP($B4566,Directions!$B:$B,Directions!C:C)))</f>
        <v>87</v>
      </c>
      <c r="D4566">
        <f>IF(B4565&lt;&gt;B4566,D4565,IF(H4565=1,"",D4565+_xlfn.XLOOKUP($B4566,Directions!$B:$B,Directions!D:D)))</f>
        <v>90</v>
      </c>
      <c r="E4566" s="3">
        <f>IF(H4565=1,"",C4566+_xlfn.XLOOKUP($B4566,Directions!$B:$B,Directions!C:C))</f>
        <v>88</v>
      </c>
      <c r="F4566" s="3">
        <f>IF(H4565=1,"",D4566+_xlfn.XLOOKUP($B4566,Directions!$B:$B,Directions!D:D))</f>
        <v>90</v>
      </c>
      <c r="G4566" cm="1">
        <f t="array" ref="G4566">IF(H4566=1,"",IF(INDEX(map,F4566,E4566)="#",1,0))</f>
        <v>0</v>
      </c>
      <c r="H4566">
        <f>IF(Journey!H4565=1,1,IF(OR(E4566&lt;0,E4566&gt;Map!$A$1,F4566&lt;0,F4566&gt;Map!$A$1),1,0))</f>
        <v>0</v>
      </c>
    </row>
    <row r="4567" spans="1:8" x14ac:dyDescent="0.25">
      <c r="A4567">
        <v>4565</v>
      </c>
      <c r="B4567">
        <f t="shared" si="71"/>
        <v>2</v>
      </c>
      <c r="C4567">
        <f>IF(B4566&lt;&gt;B4567,C4566,IF(H4566=1,"",C4566+_xlfn.XLOOKUP($B4567,Directions!$B:$B,Directions!C:C)))</f>
        <v>88</v>
      </c>
      <c r="D4567">
        <f>IF(B4566&lt;&gt;B4567,D4566,IF(H4566=1,"",D4566+_xlfn.XLOOKUP($B4567,Directions!$B:$B,Directions!D:D)))</f>
        <v>90</v>
      </c>
      <c r="E4567" s="3">
        <f>IF(H4566=1,"",C4567+_xlfn.XLOOKUP($B4567,Directions!$B:$B,Directions!C:C))</f>
        <v>89</v>
      </c>
      <c r="F4567" s="3">
        <f>IF(H4566=1,"",D4567+_xlfn.XLOOKUP($B4567,Directions!$B:$B,Directions!D:D))</f>
        <v>90</v>
      </c>
      <c r="G4567" cm="1">
        <f t="array" ref="G4567">IF(H4567=1,"",IF(INDEX(map,F4567,E4567)="#",1,0))</f>
        <v>0</v>
      </c>
      <c r="H4567">
        <f>IF(Journey!H4566=1,1,IF(OR(E4567&lt;0,E4567&gt;Map!$A$1,F4567&lt;0,F4567&gt;Map!$A$1),1,0))</f>
        <v>0</v>
      </c>
    </row>
    <row r="4568" spans="1:8" x14ac:dyDescent="0.25">
      <c r="A4568">
        <v>4566</v>
      </c>
      <c r="B4568">
        <f t="shared" si="71"/>
        <v>2</v>
      </c>
      <c r="C4568">
        <f>IF(B4567&lt;&gt;B4568,C4567,IF(H4567=1,"",C4567+_xlfn.XLOOKUP($B4568,Directions!$B:$B,Directions!C:C)))</f>
        <v>89</v>
      </c>
      <c r="D4568">
        <f>IF(B4567&lt;&gt;B4568,D4567,IF(H4567=1,"",D4567+_xlfn.XLOOKUP($B4568,Directions!$B:$B,Directions!D:D)))</f>
        <v>90</v>
      </c>
      <c r="E4568" s="3">
        <f>IF(H4567=1,"",C4568+_xlfn.XLOOKUP($B4568,Directions!$B:$B,Directions!C:C))</f>
        <v>90</v>
      </c>
      <c r="F4568" s="3">
        <f>IF(H4567=1,"",D4568+_xlfn.XLOOKUP($B4568,Directions!$B:$B,Directions!D:D))</f>
        <v>90</v>
      </c>
      <c r="G4568" cm="1">
        <f t="array" ref="G4568">IF(H4568=1,"",IF(INDEX(map,F4568,E4568)="#",1,0))</f>
        <v>0</v>
      </c>
      <c r="H4568">
        <f>IF(Journey!H4567=1,1,IF(OR(E4568&lt;0,E4568&gt;Map!$A$1,F4568&lt;0,F4568&gt;Map!$A$1),1,0))</f>
        <v>0</v>
      </c>
    </row>
    <row r="4569" spans="1:8" x14ac:dyDescent="0.25">
      <c r="A4569">
        <v>4567</v>
      </c>
      <c r="B4569">
        <f t="shared" si="71"/>
        <v>2</v>
      </c>
      <c r="C4569">
        <f>IF(B4568&lt;&gt;B4569,C4568,IF(H4568=1,"",C4568+_xlfn.XLOOKUP($B4569,Directions!$B:$B,Directions!C:C)))</f>
        <v>90</v>
      </c>
      <c r="D4569">
        <f>IF(B4568&lt;&gt;B4569,D4568,IF(H4568=1,"",D4568+_xlfn.XLOOKUP($B4569,Directions!$B:$B,Directions!D:D)))</f>
        <v>90</v>
      </c>
      <c r="E4569" s="3">
        <f>IF(H4568=1,"",C4569+_xlfn.XLOOKUP($B4569,Directions!$B:$B,Directions!C:C))</f>
        <v>91</v>
      </c>
      <c r="F4569" s="3">
        <f>IF(H4568=1,"",D4569+_xlfn.XLOOKUP($B4569,Directions!$B:$B,Directions!D:D))</f>
        <v>90</v>
      </c>
      <c r="G4569" cm="1">
        <f t="array" ref="G4569">IF(H4569=1,"",IF(INDEX(map,F4569,E4569)="#",1,0))</f>
        <v>0</v>
      </c>
      <c r="H4569">
        <f>IF(Journey!H4568=1,1,IF(OR(E4569&lt;0,E4569&gt;Map!$A$1,F4569&lt;0,F4569&gt;Map!$A$1),1,0))</f>
        <v>0</v>
      </c>
    </row>
    <row r="4570" spans="1:8" x14ac:dyDescent="0.25">
      <c r="A4570">
        <v>4568</v>
      </c>
      <c r="B4570">
        <f t="shared" si="71"/>
        <v>2</v>
      </c>
      <c r="C4570">
        <f>IF(B4569&lt;&gt;B4570,C4569,IF(H4569=1,"",C4569+_xlfn.XLOOKUP($B4570,Directions!$B:$B,Directions!C:C)))</f>
        <v>91</v>
      </c>
      <c r="D4570">
        <f>IF(B4569&lt;&gt;B4570,D4569,IF(H4569=1,"",D4569+_xlfn.XLOOKUP($B4570,Directions!$B:$B,Directions!D:D)))</f>
        <v>90</v>
      </c>
      <c r="E4570" s="3">
        <f>IF(H4569=1,"",C4570+_xlfn.XLOOKUP($B4570,Directions!$B:$B,Directions!C:C))</f>
        <v>92</v>
      </c>
      <c r="F4570" s="3">
        <f>IF(H4569=1,"",D4570+_xlfn.XLOOKUP($B4570,Directions!$B:$B,Directions!D:D))</f>
        <v>90</v>
      </c>
      <c r="G4570" cm="1">
        <f t="array" ref="G4570">IF(H4570=1,"",IF(INDEX(map,F4570,E4570)="#",1,0))</f>
        <v>0</v>
      </c>
      <c r="H4570">
        <f>IF(Journey!H4569=1,1,IF(OR(E4570&lt;0,E4570&gt;Map!$A$1,F4570&lt;0,F4570&gt;Map!$A$1),1,0))</f>
        <v>0</v>
      </c>
    </row>
    <row r="4571" spans="1:8" x14ac:dyDescent="0.25">
      <c r="A4571">
        <v>4569</v>
      </c>
      <c r="B4571">
        <f t="shared" si="71"/>
        <v>2</v>
      </c>
      <c r="C4571">
        <f>IF(B4570&lt;&gt;B4571,C4570,IF(H4570=1,"",C4570+_xlfn.XLOOKUP($B4571,Directions!$B:$B,Directions!C:C)))</f>
        <v>92</v>
      </c>
      <c r="D4571">
        <f>IF(B4570&lt;&gt;B4571,D4570,IF(H4570=1,"",D4570+_xlfn.XLOOKUP($B4571,Directions!$B:$B,Directions!D:D)))</f>
        <v>90</v>
      </c>
      <c r="E4571" s="3">
        <f>IF(H4570=1,"",C4571+_xlfn.XLOOKUP($B4571,Directions!$B:$B,Directions!C:C))</f>
        <v>93</v>
      </c>
      <c r="F4571" s="3">
        <f>IF(H4570=1,"",D4571+_xlfn.XLOOKUP($B4571,Directions!$B:$B,Directions!D:D))</f>
        <v>90</v>
      </c>
      <c r="G4571" cm="1">
        <f t="array" ref="G4571">IF(H4571=1,"",IF(INDEX(map,F4571,E4571)="#",1,0))</f>
        <v>0</v>
      </c>
      <c r="H4571">
        <f>IF(Journey!H4570=1,1,IF(OR(E4571&lt;0,E4571&gt;Map!$A$1,F4571&lt;0,F4571&gt;Map!$A$1),1,0))</f>
        <v>0</v>
      </c>
    </row>
    <row r="4572" spans="1:8" x14ac:dyDescent="0.25">
      <c r="A4572">
        <v>4570</v>
      </c>
      <c r="B4572">
        <f t="shared" si="71"/>
        <v>2</v>
      </c>
      <c r="C4572">
        <f>IF(B4571&lt;&gt;B4572,C4571,IF(H4571=1,"",C4571+_xlfn.XLOOKUP($B4572,Directions!$B:$B,Directions!C:C)))</f>
        <v>93</v>
      </c>
      <c r="D4572">
        <f>IF(B4571&lt;&gt;B4572,D4571,IF(H4571=1,"",D4571+_xlfn.XLOOKUP($B4572,Directions!$B:$B,Directions!D:D)))</f>
        <v>90</v>
      </c>
      <c r="E4572" s="3">
        <f>IF(H4571=1,"",C4572+_xlfn.XLOOKUP($B4572,Directions!$B:$B,Directions!C:C))</f>
        <v>94</v>
      </c>
      <c r="F4572" s="3">
        <f>IF(H4571=1,"",D4572+_xlfn.XLOOKUP($B4572,Directions!$B:$B,Directions!D:D))</f>
        <v>90</v>
      </c>
      <c r="G4572" cm="1">
        <f t="array" ref="G4572">IF(H4572=1,"",IF(INDEX(map,F4572,E4572)="#",1,0))</f>
        <v>0</v>
      </c>
      <c r="H4572">
        <f>IF(Journey!H4571=1,1,IF(OR(E4572&lt;0,E4572&gt;Map!$A$1,F4572&lt;0,F4572&gt;Map!$A$1),1,0))</f>
        <v>0</v>
      </c>
    </row>
    <row r="4573" spans="1:8" x14ac:dyDescent="0.25">
      <c r="A4573">
        <v>4571</v>
      </c>
      <c r="B4573">
        <f t="shared" si="71"/>
        <v>2</v>
      </c>
      <c r="C4573">
        <f>IF(B4572&lt;&gt;B4573,C4572,IF(H4572=1,"",C4572+_xlfn.XLOOKUP($B4573,Directions!$B:$B,Directions!C:C)))</f>
        <v>94</v>
      </c>
      <c r="D4573">
        <f>IF(B4572&lt;&gt;B4573,D4572,IF(H4572=1,"",D4572+_xlfn.XLOOKUP($B4573,Directions!$B:$B,Directions!D:D)))</f>
        <v>90</v>
      </c>
      <c r="E4573" s="3">
        <f>IF(H4572=1,"",C4573+_xlfn.XLOOKUP($B4573,Directions!$B:$B,Directions!C:C))</f>
        <v>95</v>
      </c>
      <c r="F4573" s="3">
        <f>IF(H4572=1,"",D4573+_xlfn.XLOOKUP($B4573,Directions!$B:$B,Directions!D:D))</f>
        <v>90</v>
      </c>
      <c r="G4573" cm="1">
        <f t="array" ref="G4573">IF(H4573=1,"",IF(INDEX(map,F4573,E4573)="#",1,0))</f>
        <v>0</v>
      </c>
      <c r="H4573">
        <f>IF(Journey!H4572=1,1,IF(OR(E4573&lt;0,E4573&gt;Map!$A$1,F4573&lt;0,F4573&gt;Map!$A$1),1,0))</f>
        <v>0</v>
      </c>
    </row>
    <row r="4574" spans="1:8" x14ac:dyDescent="0.25">
      <c r="A4574">
        <v>4572</v>
      </c>
      <c r="B4574">
        <f t="shared" si="71"/>
        <v>2</v>
      </c>
      <c r="C4574">
        <f>IF(B4573&lt;&gt;B4574,C4573,IF(H4573=1,"",C4573+_xlfn.XLOOKUP($B4574,Directions!$B:$B,Directions!C:C)))</f>
        <v>95</v>
      </c>
      <c r="D4574">
        <f>IF(B4573&lt;&gt;B4574,D4573,IF(H4573=1,"",D4573+_xlfn.XLOOKUP($B4574,Directions!$B:$B,Directions!D:D)))</f>
        <v>90</v>
      </c>
      <c r="E4574" s="3">
        <f>IF(H4573=1,"",C4574+_xlfn.XLOOKUP($B4574,Directions!$B:$B,Directions!C:C))</f>
        <v>96</v>
      </c>
      <c r="F4574" s="3">
        <f>IF(H4573=1,"",D4574+_xlfn.XLOOKUP($B4574,Directions!$B:$B,Directions!D:D))</f>
        <v>90</v>
      </c>
      <c r="G4574" cm="1">
        <f t="array" ref="G4574">IF(H4574=1,"",IF(INDEX(map,F4574,E4574)="#",1,0))</f>
        <v>0</v>
      </c>
      <c r="H4574">
        <f>IF(Journey!H4573=1,1,IF(OR(E4574&lt;0,E4574&gt;Map!$A$1,F4574&lt;0,F4574&gt;Map!$A$1),1,0))</f>
        <v>0</v>
      </c>
    </row>
    <row r="4575" spans="1:8" x14ac:dyDescent="0.25">
      <c r="A4575">
        <v>4573</v>
      </c>
      <c r="B4575">
        <f t="shared" si="71"/>
        <v>2</v>
      </c>
      <c r="C4575">
        <f>IF(B4574&lt;&gt;B4575,C4574,IF(H4574=1,"",C4574+_xlfn.XLOOKUP($B4575,Directions!$B:$B,Directions!C:C)))</f>
        <v>96</v>
      </c>
      <c r="D4575">
        <f>IF(B4574&lt;&gt;B4575,D4574,IF(H4574=1,"",D4574+_xlfn.XLOOKUP($B4575,Directions!$B:$B,Directions!D:D)))</f>
        <v>90</v>
      </c>
      <c r="E4575" s="3">
        <f>IF(H4574=1,"",C4575+_xlfn.XLOOKUP($B4575,Directions!$B:$B,Directions!C:C))</f>
        <v>97</v>
      </c>
      <c r="F4575" s="3">
        <f>IF(H4574=1,"",D4575+_xlfn.XLOOKUP($B4575,Directions!$B:$B,Directions!D:D))</f>
        <v>90</v>
      </c>
      <c r="G4575" cm="1">
        <f t="array" ref="G4575">IF(H4575=1,"",IF(INDEX(map,F4575,E4575)="#",1,0))</f>
        <v>1</v>
      </c>
      <c r="H4575">
        <f>IF(Journey!H4574=1,1,IF(OR(E4575&lt;0,E4575&gt;Map!$A$1,F4575&lt;0,F4575&gt;Map!$A$1),1,0))</f>
        <v>0</v>
      </c>
    </row>
    <row r="4576" spans="1:8" x14ac:dyDescent="0.25">
      <c r="A4576">
        <v>4574</v>
      </c>
      <c r="B4576">
        <f t="shared" si="71"/>
        <v>3</v>
      </c>
      <c r="C4576">
        <f>IF(B4575&lt;&gt;B4576,C4575,IF(H4575=1,"",C4575+_xlfn.XLOOKUP($B4576,Directions!$B:$B,Directions!C:C)))</f>
        <v>96</v>
      </c>
      <c r="D4576">
        <f>IF(B4575&lt;&gt;B4576,D4575,IF(H4575=1,"",D4575+_xlfn.XLOOKUP($B4576,Directions!$B:$B,Directions!D:D)))</f>
        <v>90</v>
      </c>
      <c r="E4576" s="3">
        <f>IF(H4575=1,"",C4576+_xlfn.XLOOKUP($B4576,Directions!$B:$B,Directions!C:C))</f>
        <v>96</v>
      </c>
      <c r="F4576" s="3">
        <f>IF(H4575=1,"",D4576+_xlfn.XLOOKUP($B4576,Directions!$B:$B,Directions!D:D))</f>
        <v>91</v>
      </c>
      <c r="G4576" cm="1">
        <f t="array" ref="G4576">IF(H4576=1,"",IF(INDEX(map,F4576,E4576)="#",1,0))</f>
        <v>0</v>
      </c>
      <c r="H4576">
        <f>IF(Journey!H4575=1,1,IF(OR(E4576&lt;0,E4576&gt;Map!$A$1,F4576&lt;0,F4576&gt;Map!$A$1),1,0))</f>
        <v>0</v>
      </c>
    </row>
    <row r="4577" spans="1:8" x14ac:dyDescent="0.25">
      <c r="A4577">
        <v>4575</v>
      </c>
      <c r="B4577">
        <f t="shared" si="71"/>
        <v>3</v>
      </c>
      <c r="C4577">
        <f>IF(B4576&lt;&gt;B4577,C4576,IF(H4576=1,"",C4576+_xlfn.XLOOKUP($B4577,Directions!$B:$B,Directions!C:C)))</f>
        <v>96</v>
      </c>
      <c r="D4577">
        <f>IF(B4576&lt;&gt;B4577,D4576,IF(H4576=1,"",D4576+_xlfn.XLOOKUP($B4577,Directions!$B:$B,Directions!D:D)))</f>
        <v>91</v>
      </c>
      <c r="E4577" s="3">
        <f>IF(H4576=1,"",C4577+_xlfn.XLOOKUP($B4577,Directions!$B:$B,Directions!C:C))</f>
        <v>96</v>
      </c>
      <c r="F4577" s="3">
        <f>IF(H4576=1,"",D4577+_xlfn.XLOOKUP($B4577,Directions!$B:$B,Directions!D:D))</f>
        <v>92</v>
      </c>
      <c r="G4577" cm="1">
        <f t="array" ref="G4577">IF(H4577=1,"",IF(INDEX(map,F4577,E4577)="#",1,0))</f>
        <v>0</v>
      </c>
      <c r="H4577">
        <f>IF(Journey!H4576=1,1,IF(OR(E4577&lt;0,E4577&gt;Map!$A$1,F4577&lt;0,F4577&gt;Map!$A$1),1,0))</f>
        <v>0</v>
      </c>
    </row>
    <row r="4578" spans="1:8" x14ac:dyDescent="0.25">
      <c r="A4578">
        <v>4576</v>
      </c>
      <c r="B4578">
        <f t="shared" si="71"/>
        <v>3</v>
      </c>
      <c r="C4578">
        <f>IF(B4577&lt;&gt;B4578,C4577,IF(H4577=1,"",C4577+_xlfn.XLOOKUP($B4578,Directions!$B:$B,Directions!C:C)))</f>
        <v>96</v>
      </c>
      <c r="D4578">
        <f>IF(B4577&lt;&gt;B4578,D4577,IF(H4577=1,"",D4577+_xlfn.XLOOKUP($B4578,Directions!$B:$B,Directions!D:D)))</f>
        <v>92</v>
      </c>
      <c r="E4578" s="3">
        <f>IF(H4577=1,"",C4578+_xlfn.XLOOKUP($B4578,Directions!$B:$B,Directions!C:C))</f>
        <v>96</v>
      </c>
      <c r="F4578" s="3">
        <f>IF(H4577=1,"",D4578+_xlfn.XLOOKUP($B4578,Directions!$B:$B,Directions!D:D))</f>
        <v>93</v>
      </c>
      <c r="G4578" cm="1">
        <f t="array" ref="G4578">IF(H4578=1,"",IF(INDEX(map,F4578,E4578)="#",1,0))</f>
        <v>0</v>
      </c>
      <c r="H4578">
        <f>IF(Journey!H4577=1,1,IF(OR(E4578&lt;0,E4578&gt;Map!$A$1,F4578&lt;0,F4578&gt;Map!$A$1),1,0))</f>
        <v>0</v>
      </c>
    </row>
    <row r="4579" spans="1:8" x14ac:dyDescent="0.25">
      <c r="A4579">
        <v>4577</v>
      </c>
      <c r="B4579">
        <f t="shared" si="71"/>
        <v>3</v>
      </c>
      <c r="C4579">
        <f>IF(B4578&lt;&gt;B4579,C4578,IF(H4578=1,"",C4578+_xlfn.XLOOKUP($B4579,Directions!$B:$B,Directions!C:C)))</f>
        <v>96</v>
      </c>
      <c r="D4579">
        <f>IF(B4578&lt;&gt;B4579,D4578,IF(H4578=1,"",D4578+_xlfn.XLOOKUP($B4579,Directions!$B:$B,Directions!D:D)))</f>
        <v>93</v>
      </c>
      <c r="E4579" s="3">
        <f>IF(H4578=1,"",C4579+_xlfn.XLOOKUP($B4579,Directions!$B:$B,Directions!C:C))</f>
        <v>96</v>
      </c>
      <c r="F4579" s="3">
        <f>IF(H4578=1,"",D4579+_xlfn.XLOOKUP($B4579,Directions!$B:$B,Directions!D:D))</f>
        <v>94</v>
      </c>
      <c r="G4579" cm="1">
        <f t="array" ref="G4579">IF(H4579=1,"",IF(INDEX(map,F4579,E4579)="#",1,0))</f>
        <v>0</v>
      </c>
      <c r="H4579">
        <f>IF(Journey!H4578=1,1,IF(OR(E4579&lt;0,E4579&gt;Map!$A$1,F4579&lt;0,F4579&gt;Map!$A$1),1,0))</f>
        <v>0</v>
      </c>
    </row>
    <row r="4580" spans="1:8" x14ac:dyDescent="0.25">
      <c r="A4580">
        <v>4578</v>
      </c>
      <c r="B4580">
        <f t="shared" si="71"/>
        <v>3</v>
      </c>
      <c r="C4580">
        <f>IF(B4579&lt;&gt;B4580,C4579,IF(H4579=1,"",C4579+_xlfn.XLOOKUP($B4580,Directions!$B:$B,Directions!C:C)))</f>
        <v>96</v>
      </c>
      <c r="D4580">
        <f>IF(B4579&lt;&gt;B4580,D4579,IF(H4579=1,"",D4579+_xlfn.XLOOKUP($B4580,Directions!$B:$B,Directions!D:D)))</f>
        <v>94</v>
      </c>
      <c r="E4580" s="3">
        <f>IF(H4579=1,"",C4580+_xlfn.XLOOKUP($B4580,Directions!$B:$B,Directions!C:C))</f>
        <v>96</v>
      </c>
      <c r="F4580" s="3">
        <f>IF(H4579=1,"",D4580+_xlfn.XLOOKUP($B4580,Directions!$B:$B,Directions!D:D))</f>
        <v>95</v>
      </c>
      <c r="G4580" cm="1">
        <f t="array" ref="G4580">IF(H4580=1,"",IF(INDEX(map,F4580,E4580)="#",1,0))</f>
        <v>0</v>
      </c>
      <c r="H4580">
        <f>IF(Journey!H4579=1,1,IF(OR(E4580&lt;0,E4580&gt;Map!$A$1,F4580&lt;0,F4580&gt;Map!$A$1),1,0))</f>
        <v>0</v>
      </c>
    </row>
    <row r="4581" spans="1:8" x14ac:dyDescent="0.25">
      <c r="A4581">
        <v>4579</v>
      </c>
      <c r="B4581">
        <f t="shared" si="71"/>
        <v>3</v>
      </c>
      <c r="C4581">
        <f>IF(B4580&lt;&gt;B4581,C4580,IF(H4580=1,"",C4580+_xlfn.XLOOKUP($B4581,Directions!$B:$B,Directions!C:C)))</f>
        <v>96</v>
      </c>
      <c r="D4581">
        <f>IF(B4580&lt;&gt;B4581,D4580,IF(H4580=1,"",D4580+_xlfn.XLOOKUP($B4581,Directions!$B:$B,Directions!D:D)))</f>
        <v>95</v>
      </c>
      <c r="E4581" s="3">
        <f>IF(H4580=1,"",C4581+_xlfn.XLOOKUP($B4581,Directions!$B:$B,Directions!C:C))</f>
        <v>96</v>
      </c>
      <c r="F4581" s="3">
        <f>IF(H4580=1,"",D4581+_xlfn.XLOOKUP($B4581,Directions!$B:$B,Directions!D:D))</f>
        <v>96</v>
      </c>
      <c r="G4581" cm="1">
        <f t="array" ref="G4581">IF(H4581=1,"",IF(INDEX(map,F4581,E4581)="#",1,0))</f>
        <v>0</v>
      </c>
      <c r="H4581">
        <f>IF(Journey!H4580=1,1,IF(OR(E4581&lt;0,E4581&gt;Map!$A$1,F4581&lt;0,F4581&gt;Map!$A$1),1,0))</f>
        <v>0</v>
      </c>
    </row>
    <row r="4582" spans="1:8" x14ac:dyDescent="0.25">
      <c r="A4582">
        <v>4580</v>
      </c>
      <c r="B4582">
        <f t="shared" si="71"/>
        <v>3</v>
      </c>
      <c r="C4582">
        <f>IF(B4581&lt;&gt;B4582,C4581,IF(H4581=1,"",C4581+_xlfn.XLOOKUP($B4582,Directions!$B:$B,Directions!C:C)))</f>
        <v>96</v>
      </c>
      <c r="D4582">
        <f>IF(B4581&lt;&gt;B4582,D4581,IF(H4581=1,"",D4581+_xlfn.XLOOKUP($B4582,Directions!$B:$B,Directions!D:D)))</f>
        <v>96</v>
      </c>
      <c r="E4582" s="3">
        <f>IF(H4581=1,"",C4582+_xlfn.XLOOKUP($B4582,Directions!$B:$B,Directions!C:C))</f>
        <v>96</v>
      </c>
      <c r="F4582" s="3">
        <f>IF(H4581=1,"",D4582+_xlfn.XLOOKUP($B4582,Directions!$B:$B,Directions!D:D))</f>
        <v>97</v>
      </c>
      <c r="G4582" cm="1">
        <f t="array" ref="G4582">IF(H4582=1,"",IF(INDEX(map,F4582,E4582)="#",1,0))</f>
        <v>0</v>
      </c>
      <c r="H4582">
        <f>IF(Journey!H4581=1,1,IF(OR(E4582&lt;0,E4582&gt;Map!$A$1,F4582&lt;0,F4582&gt;Map!$A$1),1,0))</f>
        <v>0</v>
      </c>
    </row>
    <row r="4583" spans="1:8" x14ac:dyDescent="0.25">
      <c r="A4583">
        <v>4581</v>
      </c>
      <c r="B4583">
        <f t="shared" si="71"/>
        <v>3</v>
      </c>
      <c r="C4583">
        <f>IF(B4582&lt;&gt;B4583,C4582,IF(H4582=1,"",C4582+_xlfn.XLOOKUP($B4583,Directions!$B:$B,Directions!C:C)))</f>
        <v>96</v>
      </c>
      <c r="D4583">
        <f>IF(B4582&lt;&gt;B4583,D4582,IF(H4582=1,"",D4582+_xlfn.XLOOKUP($B4583,Directions!$B:$B,Directions!D:D)))</f>
        <v>97</v>
      </c>
      <c r="E4583" s="3">
        <f>IF(H4582=1,"",C4583+_xlfn.XLOOKUP($B4583,Directions!$B:$B,Directions!C:C))</f>
        <v>96</v>
      </c>
      <c r="F4583" s="3">
        <f>IF(H4582=1,"",D4583+_xlfn.XLOOKUP($B4583,Directions!$B:$B,Directions!D:D))</f>
        <v>98</v>
      </c>
      <c r="G4583" cm="1">
        <f t="array" ref="G4583">IF(H4583=1,"",IF(INDEX(map,F4583,E4583)="#",1,0))</f>
        <v>0</v>
      </c>
      <c r="H4583">
        <f>IF(Journey!H4582=1,1,IF(OR(E4583&lt;0,E4583&gt;Map!$A$1,F4583&lt;0,F4583&gt;Map!$A$1),1,0))</f>
        <v>0</v>
      </c>
    </row>
    <row r="4584" spans="1:8" x14ac:dyDescent="0.25">
      <c r="A4584">
        <v>4582</v>
      </c>
      <c r="B4584">
        <f t="shared" si="71"/>
        <v>3</v>
      </c>
      <c r="C4584">
        <f>IF(B4583&lt;&gt;B4584,C4583,IF(H4583=1,"",C4583+_xlfn.XLOOKUP($B4584,Directions!$B:$B,Directions!C:C)))</f>
        <v>96</v>
      </c>
      <c r="D4584">
        <f>IF(B4583&lt;&gt;B4584,D4583,IF(H4583=1,"",D4583+_xlfn.XLOOKUP($B4584,Directions!$B:$B,Directions!D:D)))</f>
        <v>98</v>
      </c>
      <c r="E4584" s="3">
        <f>IF(H4583=1,"",C4584+_xlfn.XLOOKUP($B4584,Directions!$B:$B,Directions!C:C))</f>
        <v>96</v>
      </c>
      <c r="F4584" s="3">
        <f>IF(H4583=1,"",D4584+_xlfn.XLOOKUP($B4584,Directions!$B:$B,Directions!D:D))</f>
        <v>99</v>
      </c>
      <c r="G4584" cm="1">
        <f t="array" ref="G4584">IF(H4584=1,"",IF(INDEX(map,F4584,E4584)="#",1,0))</f>
        <v>0</v>
      </c>
      <c r="H4584">
        <f>IF(Journey!H4583=1,1,IF(OR(E4584&lt;0,E4584&gt;Map!$A$1,F4584&lt;0,F4584&gt;Map!$A$1),1,0))</f>
        <v>0</v>
      </c>
    </row>
    <row r="4585" spans="1:8" x14ac:dyDescent="0.25">
      <c r="A4585">
        <v>4583</v>
      </c>
      <c r="B4585">
        <f t="shared" si="71"/>
        <v>3</v>
      </c>
      <c r="C4585">
        <f>IF(B4584&lt;&gt;B4585,C4584,IF(H4584=1,"",C4584+_xlfn.XLOOKUP($B4585,Directions!$B:$B,Directions!C:C)))</f>
        <v>96</v>
      </c>
      <c r="D4585">
        <f>IF(B4584&lt;&gt;B4585,D4584,IF(H4584=1,"",D4584+_xlfn.XLOOKUP($B4585,Directions!$B:$B,Directions!D:D)))</f>
        <v>99</v>
      </c>
      <c r="E4585" s="3">
        <f>IF(H4584=1,"",C4585+_xlfn.XLOOKUP($B4585,Directions!$B:$B,Directions!C:C))</f>
        <v>96</v>
      </c>
      <c r="F4585" s="3">
        <f>IF(H4584=1,"",D4585+_xlfn.XLOOKUP($B4585,Directions!$B:$B,Directions!D:D))</f>
        <v>100</v>
      </c>
      <c r="G4585" cm="1">
        <f t="array" ref="G4585">IF(H4585=1,"",IF(INDEX(map,F4585,E4585)="#",1,0))</f>
        <v>0</v>
      </c>
      <c r="H4585">
        <f>IF(Journey!H4584=1,1,IF(OR(E4585&lt;0,E4585&gt;Map!$A$1,F4585&lt;0,F4585&gt;Map!$A$1),1,0))</f>
        <v>0</v>
      </c>
    </row>
    <row r="4586" spans="1:8" x14ac:dyDescent="0.25">
      <c r="A4586">
        <v>4584</v>
      </c>
      <c r="B4586">
        <f t="shared" si="71"/>
        <v>3</v>
      </c>
      <c r="C4586">
        <f>IF(B4585&lt;&gt;B4586,C4585,IF(H4585=1,"",C4585+_xlfn.XLOOKUP($B4586,Directions!$B:$B,Directions!C:C)))</f>
        <v>96</v>
      </c>
      <c r="D4586">
        <f>IF(B4585&lt;&gt;B4586,D4585,IF(H4585=1,"",D4585+_xlfn.XLOOKUP($B4586,Directions!$B:$B,Directions!D:D)))</f>
        <v>100</v>
      </c>
      <c r="E4586" s="3">
        <f>IF(H4585=1,"",C4586+_xlfn.XLOOKUP($B4586,Directions!$B:$B,Directions!C:C))</f>
        <v>96</v>
      </c>
      <c r="F4586" s="3">
        <f>IF(H4585=1,"",D4586+_xlfn.XLOOKUP($B4586,Directions!$B:$B,Directions!D:D))</f>
        <v>101</v>
      </c>
      <c r="G4586" cm="1">
        <f t="array" ref="G4586">IF(H4586=1,"",IF(INDEX(map,F4586,E4586)="#",1,0))</f>
        <v>0</v>
      </c>
      <c r="H4586">
        <f>IF(Journey!H4585=1,1,IF(OR(E4586&lt;0,E4586&gt;Map!$A$1,F4586&lt;0,F4586&gt;Map!$A$1),1,0))</f>
        <v>0</v>
      </c>
    </row>
    <row r="4587" spans="1:8" x14ac:dyDescent="0.25">
      <c r="A4587">
        <v>4585</v>
      </c>
      <c r="B4587">
        <f t="shared" si="71"/>
        <v>3</v>
      </c>
      <c r="C4587">
        <f>IF(B4586&lt;&gt;B4587,C4586,IF(H4586=1,"",C4586+_xlfn.XLOOKUP($B4587,Directions!$B:$B,Directions!C:C)))</f>
        <v>96</v>
      </c>
      <c r="D4587">
        <f>IF(B4586&lt;&gt;B4587,D4586,IF(H4586=1,"",D4586+_xlfn.XLOOKUP($B4587,Directions!$B:$B,Directions!D:D)))</f>
        <v>101</v>
      </c>
      <c r="E4587" s="3">
        <f>IF(H4586=1,"",C4587+_xlfn.XLOOKUP($B4587,Directions!$B:$B,Directions!C:C))</f>
        <v>96</v>
      </c>
      <c r="F4587" s="3">
        <f>IF(H4586=1,"",D4587+_xlfn.XLOOKUP($B4587,Directions!$B:$B,Directions!D:D))</f>
        <v>102</v>
      </c>
      <c r="G4587" cm="1">
        <f t="array" ref="G4587">IF(H4587=1,"",IF(INDEX(map,F4587,E4587)="#",1,0))</f>
        <v>0</v>
      </c>
      <c r="H4587">
        <f>IF(Journey!H4586=1,1,IF(OR(E4587&lt;0,E4587&gt;Map!$A$1,F4587&lt;0,F4587&gt;Map!$A$1),1,0))</f>
        <v>0</v>
      </c>
    </row>
    <row r="4588" spans="1:8" x14ac:dyDescent="0.25">
      <c r="A4588">
        <v>4586</v>
      </c>
      <c r="B4588">
        <f t="shared" si="71"/>
        <v>3</v>
      </c>
      <c r="C4588">
        <f>IF(B4587&lt;&gt;B4588,C4587,IF(H4587=1,"",C4587+_xlfn.XLOOKUP($B4588,Directions!$B:$B,Directions!C:C)))</f>
        <v>96</v>
      </c>
      <c r="D4588">
        <f>IF(B4587&lt;&gt;B4588,D4587,IF(H4587=1,"",D4587+_xlfn.XLOOKUP($B4588,Directions!$B:$B,Directions!D:D)))</f>
        <v>102</v>
      </c>
      <c r="E4588" s="3">
        <f>IF(H4587=1,"",C4588+_xlfn.XLOOKUP($B4588,Directions!$B:$B,Directions!C:C))</f>
        <v>96</v>
      </c>
      <c r="F4588" s="3">
        <f>IF(H4587=1,"",D4588+_xlfn.XLOOKUP($B4588,Directions!$B:$B,Directions!D:D))</f>
        <v>103</v>
      </c>
      <c r="G4588" cm="1">
        <f t="array" ref="G4588">IF(H4588=1,"",IF(INDEX(map,F4588,E4588)="#",1,0))</f>
        <v>0</v>
      </c>
      <c r="H4588">
        <f>IF(Journey!H4587=1,1,IF(OR(E4588&lt;0,E4588&gt;Map!$A$1,F4588&lt;0,F4588&gt;Map!$A$1),1,0))</f>
        <v>0</v>
      </c>
    </row>
    <row r="4589" spans="1:8" x14ac:dyDescent="0.25">
      <c r="A4589">
        <v>4587</v>
      </c>
      <c r="B4589">
        <f t="shared" si="71"/>
        <v>3</v>
      </c>
      <c r="C4589">
        <f>IF(B4588&lt;&gt;B4589,C4588,IF(H4588=1,"",C4588+_xlfn.XLOOKUP($B4589,Directions!$B:$B,Directions!C:C)))</f>
        <v>96</v>
      </c>
      <c r="D4589">
        <f>IF(B4588&lt;&gt;B4589,D4588,IF(H4588=1,"",D4588+_xlfn.XLOOKUP($B4589,Directions!$B:$B,Directions!D:D)))</f>
        <v>103</v>
      </c>
      <c r="E4589" s="3">
        <f>IF(H4588=1,"",C4589+_xlfn.XLOOKUP($B4589,Directions!$B:$B,Directions!C:C))</f>
        <v>96</v>
      </c>
      <c r="F4589" s="3">
        <f>IF(H4588=1,"",D4589+_xlfn.XLOOKUP($B4589,Directions!$B:$B,Directions!D:D))</f>
        <v>104</v>
      </c>
      <c r="G4589" cm="1">
        <f t="array" ref="G4589">IF(H4589=1,"",IF(INDEX(map,F4589,E4589)="#",1,0))</f>
        <v>0</v>
      </c>
      <c r="H4589">
        <f>IF(Journey!H4588=1,1,IF(OR(E4589&lt;0,E4589&gt;Map!$A$1,F4589&lt;0,F4589&gt;Map!$A$1),1,0))</f>
        <v>0</v>
      </c>
    </row>
    <row r="4590" spans="1:8" x14ac:dyDescent="0.25">
      <c r="A4590">
        <v>4588</v>
      </c>
      <c r="B4590">
        <f t="shared" si="71"/>
        <v>3</v>
      </c>
      <c r="C4590">
        <f>IF(B4589&lt;&gt;B4590,C4589,IF(H4589=1,"",C4589+_xlfn.XLOOKUP($B4590,Directions!$B:$B,Directions!C:C)))</f>
        <v>96</v>
      </c>
      <c r="D4590">
        <f>IF(B4589&lt;&gt;B4590,D4589,IF(H4589=1,"",D4589+_xlfn.XLOOKUP($B4590,Directions!$B:$B,Directions!D:D)))</f>
        <v>104</v>
      </c>
      <c r="E4590" s="3">
        <f>IF(H4589=1,"",C4590+_xlfn.XLOOKUP($B4590,Directions!$B:$B,Directions!C:C))</f>
        <v>96</v>
      </c>
      <c r="F4590" s="3">
        <f>IF(H4589=1,"",D4590+_xlfn.XLOOKUP($B4590,Directions!$B:$B,Directions!D:D))</f>
        <v>105</v>
      </c>
      <c r="G4590" cm="1">
        <f t="array" ref="G4590">IF(H4590=1,"",IF(INDEX(map,F4590,E4590)="#",1,0))</f>
        <v>0</v>
      </c>
      <c r="H4590">
        <f>IF(Journey!H4589=1,1,IF(OR(E4590&lt;0,E4590&gt;Map!$A$1,F4590&lt;0,F4590&gt;Map!$A$1),1,0))</f>
        <v>0</v>
      </c>
    </row>
    <row r="4591" spans="1:8" x14ac:dyDescent="0.25">
      <c r="A4591">
        <v>4589</v>
      </c>
      <c r="B4591">
        <f t="shared" si="71"/>
        <v>3</v>
      </c>
      <c r="C4591">
        <f>IF(B4590&lt;&gt;B4591,C4590,IF(H4590=1,"",C4590+_xlfn.XLOOKUP($B4591,Directions!$B:$B,Directions!C:C)))</f>
        <v>96</v>
      </c>
      <c r="D4591">
        <f>IF(B4590&lt;&gt;B4591,D4590,IF(H4590=1,"",D4590+_xlfn.XLOOKUP($B4591,Directions!$B:$B,Directions!D:D)))</f>
        <v>105</v>
      </c>
      <c r="E4591" s="3">
        <f>IF(H4590=1,"",C4591+_xlfn.XLOOKUP($B4591,Directions!$B:$B,Directions!C:C))</f>
        <v>96</v>
      </c>
      <c r="F4591" s="3">
        <f>IF(H4590=1,"",D4591+_xlfn.XLOOKUP($B4591,Directions!$B:$B,Directions!D:D))</f>
        <v>106</v>
      </c>
      <c r="G4591" cm="1">
        <f t="array" ref="G4591">IF(H4591=1,"",IF(INDEX(map,F4591,E4591)="#",1,0))</f>
        <v>0</v>
      </c>
      <c r="H4591">
        <f>IF(Journey!H4590=1,1,IF(OR(E4591&lt;0,E4591&gt;Map!$A$1,F4591&lt;0,F4591&gt;Map!$A$1),1,0))</f>
        <v>0</v>
      </c>
    </row>
    <row r="4592" spans="1:8" x14ac:dyDescent="0.25">
      <c r="A4592">
        <v>4590</v>
      </c>
      <c r="B4592">
        <f t="shared" si="71"/>
        <v>3</v>
      </c>
      <c r="C4592">
        <f>IF(B4591&lt;&gt;B4592,C4591,IF(H4591=1,"",C4591+_xlfn.XLOOKUP($B4592,Directions!$B:$B,Directions!C:C)))</f>
        <v>96</v>
      </c>
      <c r="D4592">
        <f>IF(B4591&lt;&gt;B4592,D4591,IF(H4591=1,"",D4591+_xlfn.XLOOKUP($B4592,Directions!$B:$B,Directions!D:D)))</f>
        <v>106</v>
      </c>
      <c r="E4592" s="3">
        <f>IF(H4591=1,"",C4592+_xlfn.XLOOKUP($B4592,Directions!$B:$B,Directions!C:C))</f>
        <v>96</v>
      </c>
      <c r="F4592" s="3">
        <f>IF(H4591=1,"",D4592+_xlfn.XLOOKUP($B4592,Directions!$B:$B,Directions!D:D))</f>
        <v>107</v>
      </c>
      <c r="G4592" cm="1">
        <f t="array" ref="G4592">IF(H4592=1,"",IF(INDEX(map,F4592,E4592)="#",1,0))</f>
        <v>0</v>
      </c>
      <c r="H4592">
        <f>IF(Journey!H4591=1,1,IF(OR(E4592&lt;0,E4592&gt;Map!$A$1,F4592&lt;0,F4592&gt;Map!$A$1),1,0))</f>
        <v>0</v>
      </c>
    </row>
    <row r="4593" spans="1:8" x14ac:dyDescent="0.25">
      <c r="A4593">
        <v>4591</v>
      </c>
      <c r="B4593">
        <f t="shared" si="71"/>
        <v>3</v>
      </c>
      <c r="C4593">
        <f>IF(B4592&lt;&gt;B4593,C4592,IF(H4592=1,"",C4592+_xlfn.XLOOKUP($B4593,Directions!$B:$B,Directions!C:C)))</f>
        <v>96</v>
      </c>
      <c r="D4593">
        <f>IF(B4592&lt;&gt;B4593,D4592,IF(H4592=1,"",D4592+_xlfn.XLOOKUP($B4593,Directions!$B:$B,Directions!D:D)))</f>
        <v>107</v>
      </c>
      <c r="E4593" s="3">
        <f>IF(H4592=1,"",C4593+_xlfn.XLOOKUP($B4593,Directions!$B:$B,Directions!C:C))</f>
        <v>96</v>
      </c>
      <c r="F4593" s="3">
        <f>IF(H4592=1,"",D4593+_xlfn.XLOOKUP($B4593,Directions!$B:$B,Directions!D:D))</f>
        <v>108</v>
      </c>
      <c r="G4593" cm="1">
        <f t="array" ref="G4593">IF(H4593=1,"",IF(INDEX(map,F4593,E4593)="#",1,0))</f>
        <v>0</v>
      </c>
      <c r="H4593">
        <f>IF(Journey!H4592=1,1,IF(OR(E4593&lt;0,E4593&gt;Map!$A$1,F4593&lt;0,F4593&gt;Map!$A$1),1,0))</f>
        <v>0</v>
      </c>
    </row>
    <row r="4594" spans="1:8" x14ac:dyDescent="0.25">
      <c r="A4594">
        <v>4592</v>
      </c>
      <c r="B4594">
        <f t="shared" si="71"/>
        <v>3</v>
      </c>
      <c r="C4594">
        <f>IF(B4593&lt;&gt;B4594,C4593,IF(H4593=1,"",C4593+_xlfn.XLOOKUP($B4594,Directions!$B:$B,Directions!C:C)))</f>
        <v>96</v>
      </c>
      <c r="D4594">
        <f>IF(B4593&lt;&gt;B4594,D4593,IF(H4593=1,"",D4593+_xlfn.XLOOKUP($B4594,Directions!$B:$B,Directions!D:D)))</f>
        <v>108</v>
      </c>
      <c r="E4594" s="3">
        <f>IF(H4593=1,"",C4594+_xlfn.XLOOKUP($B4594,Directions!$B:$B,Directions!C:C))</f>
        <v>96</v>
      </c>
      <c r="F4594" s="3">
        <f>IF(H4593=1,"",D4594+_xlfn.XLOOKUP($B4594,Directions!$B:$B,Directions!D:D))</f>
        <v>109</v>
      </c>
      <c r="G4594" cm="1">
        <f t="array" ref="G4594">IF(H4594=1,"",IF(INDEX(map,F4594,E4594)="#",1,0))</f>
        <v>0</v>
      </c>
      <c r="H4594">
        <f>IF(Journey!H4593=1,1,IF(OR(E4594&lt;0,E4594&gt;Map!$A$1,F4594&lt;0,F4594&gt;Map!$A$1),1,0))</f>
        <v>0</v>
      </c>
    </row>
    <row r="4595" spans="1:8" x14ac:dyDescent="0.25">
      <c r="A4595">
        <v>4593</v>
      </c>
      <c r="B4595">
        <f t="shared" si="71"/>
        <v>3</v>
      </c>
      <c r="C4595">
        <f>IF(B4594&lt;&gt;B4595,C4594,IF(H4594=1,"",C4594+_xlfn.XLOOKUP($B4595,Directions!$B:$B,Directions!C:C)))</f>
        <v>96</v>
      </c>
      <c r="D4595">
        <f>IF(B4594&lt;&gt;B4595,D4594,IF(H4594=1,"",D4594+_xlfn.XLOOKUP($B4595,Directions!$B:$B,Directions!D:D)))</f>
        <v>109</v>
      </c>
      <c r="E4595" s="3">
        <f>IF(H4594=1,"",C4595+_xlfn.XLOOKUP($B4595,Directions!$B:$B,Directions!C:C))</f>
        <v>96</v>
      </c>
      <c r="F4595" s="3">
        <f>IF(H4594=1,"",D4595+_xlfn.XLOOKUP($B4595,Directions!$B:$B,Directions!D:D))</f>
        <v>110</v>
      </c>
      <c r="G4595" cm="1">
        <f t="array" ref="G4595">IF(H4595=1,"",IF(INDEX(map,F4595,E4595)="#",1,0))</f>
        <v>0</v>
      </c>
      <c r="H4595">
        <f>IF(Journey!H4594=1,1,IF(OR(E4595&lt;0,E4595&gt;Map!$A$1,F4595&lt;0,F4595&gt;Map!$A$1),1,0))</f>
        <v>0</v>
      </c>
    </row>
    <row r="4596" spans="1:8" x14ac:dyDescent="0.25">
      <c r="A4596">
        <v>4594</v>
      </c>
      <c r="B4596">
        <f t="shared" si="71"/>
        <v>3</v>
      </c>
      <c r="C4596">
        <f>IF(B4595&lt;&gt;B4596,C4595,IF(H4595=1,"",C4595+_xlfn.XLOOKUP($B4596,Directions!$B:$B,Directions!C:C)))</f>
        <v>96</v>
      </c>
      <c r="D4596">
        <f>IF(B4595&lt;&gt;B4596,D4595,IF(H4595=1,"",D4595+_xlfn.XLOOKUP($B4596,Directions!$B:$B,Directions!D:D)))</f>
        <v>110</v>
      </c>
      <c r="E4596" s="3">
        <f>IF(H4595=1,"",C4596+_xlfn.XLOOKUP($B4596,Directions!$B:$B,Directions!C:C))</f>
        <v>96</v>
      </c>
      <c r="F4596" s="3">
        <f>IF(H4595=1,"",D4596+_xlfn.XLOOKUP($B4596,Directions!$B:$B,Directions!D:D))</f>
        <v>111</v>
      </c>
      <c r="G4596" cm="1">
        <f t="array" ref="G4596">IF(H4596=1,"",IF(INDEX(map,F4596,E4596)="#",1,0))</f>
        <v>0</v>
      </c>
      <c r="H4596">
        <f>IF(Journey!H4595=1,1,IF(OR(E4596&lt;0,E4596&gt;Map!$A$1,F4596&lt;0,F4596&gt;Map!$A$1),1,0))</f>
        <v>0</v>
      </c>
    </row>
    <row r="4597" spans="1:8" x14ac:dyDescent="0.25">
      <c r="A4597">
        <v>4595</v>
      </c>
      <c r="B4597">
        <f t="shared" si="71"/>
        <v>3</v>
      </c>
      <c r="C4597">
        <f>IF(B4596&lt;&gt;B4597,C4596,IF(H4596=1,"",C4596+_xlfn.XLOOKUP($B4597,Directions!$B:$B,Directions!C:C)))</f>
        <v>96</v>
      </c>
      <c r="D4597">
        <f>IF(B4596&lt;&gt;B4597,D4596,IF(H4596=1,"",D4596+_xlfn.XLOOKUP($B4597,Directions!$B:$B,Directions!D:D)))</f>
        <v>111</v>
      </c>
      <c r="E4597" s="3">
        <f>IF(H4596=1,"",C4597+_xlfn.XLOOKUP($B4597,Directions!$B:$B,Directions!C:C))</f>
        <v>96</v>
      </c>
      <c r="F4597" s="3">
        <f>IF(H4596=1,"",D4597+_xlfn.XLOOKUP($B4597,Directions!$B:$B,Directions!D:D))</f>
        <v>112</v>
      </c>
      <c r="G4597" cm="1">
        <f t="array" ref="G4597">IF(H4597=1,"",IF(INDEX(map,F4597,E4597)="#",1,0))</f>
        <v>0</v>
      </c>
      <c r="H4597">
        <f>IF(Journey!H4596=1,1,IF(OR(E4597&lt;0,E4597&gt;Map!$A$1,F4597&lt;0,F4597&gt;Map!$A$1),1,0))</f>
        <v>0</v>
      </c>
    </row>
    <row r="4598" spans="1:8" x14ac:dyDescent="0.25">
      <c r="A4598">
        <v>4596</v>
      </c>
      <c r="B4598">
        <f t="shared" si="71"/>
        <v>3</v>
      </c>
      <c r="C4598">
        <f>IF(B4597&lt;&gt;B4598,C4597,IF(H4597=1,"",C4597+_xlfn.XLOOKUP($B4598,Directions!$B:$B,Directions!C:C)))</f>
        <v>96</v>
      </c>
      <c r="D4598">
        <f>IF(B4597&lt;&gt;B4598,D4597,IF(H4597=1,"",D4597+_xlfn.XLOOKUP($B4598,Directions!$B:$B,Directions!D:D)))</f>
        <v>112</v>
      </c>
      <c r="E4598" s="3">
        <f>IF(H4597=1,"",C4598+_xlfn.XLOOKUP($B4598,Directions!$B:$B,Directions!C:C))</f>
        <v>96</v>
      </c>
      <c r="F4598" s="3">
        <f>IF(H4597=1,"",D4598+_xlfn.XLOOKUP($B4598,Directions!$B:$B,Directions!D:D))</f>
        <v>113</v>
      </c>
      <c r="G4598" cm="1">
        <f t="array" ref="G4598">IF(H4598=1,"",IF(INDEX(map,F4598,E4598)="#",1,0))</f>
        <v>0</v>
      </c>
      <c r="H4598">
        <f>IF(Journey!H4597=1,1,IF(OR(E4598&lt;0,E4598&gt;Map!$A$1,F4598&lt;0,F4598&gt;Map!$A$1),1,0))</f>
        <v>0</v>
      </c>
    </row>
    <row r="4599" spans="1:8" x14ac:dyDescent="0.25">
      <c r="A4599">
        <v>4597</v>
      </c>
      <c r="B4599">
        <f t="shared" si="71"/>
        <v>3</v>
      </c>
      <c r="C4599">
        <f>IF(B4598&lt;&gt;B4599,C4598,IF(H4598=1,"",C4598+_xlfn.XLOOKUP($B4599,Directions!$B:$B,Directions!C:C)))</f>
        <v>96</v>
      </c>
      <c r="D4599">
        <f>IF(B4598&lt;&gt;B4599,D4598,IF(H4598=1,"",D4598+_xlfn.XLOOKUP($B4599,Directions!$B:$B,Directions!D:D)))</f>
        <v>113</v>
      </c>
      <c r="E4599" s="3">
        <f>IF(H4598=1,"",C4599+_xlfn.XLOOKUP($B4599,Directions!$B:$B,Directions!C:C))</f>
        <v>96</v>
      </c>
      <c r="F4599" s="3">
        <f>IF(H4598=1,"",D4599+_xlfn.XLOOKUP($B4599,Directions!$B:$B,Directions!D:D))</f>
        <v>114</v>
      </c>
      <c r="G4599" cm="1">
        <f t="array" ref="G4599">IF(H4599=1,"",IF(INDEX(map,F4599,E4599)="#",1,0))</f>
        <v>0</v>
      </c>
      <c r="H4599">
        <f>IF(Journey!H4598=1,1,IF(OR(E4599&lt;0,E4599&gt;Map!$A$1,F4599&lt;0,F4599&gt;Map!$A$1),1,0))</f>
        <v>0</v>
      </c>
    </row>
    <row r="4600" spans="1:8" x14ac:dyDescent="0.25">
      <c r="A4600">
        <v>4598</v>
      </c>
      <c r="B4600">
        <f t="shared" si="71"/>
        <v>3</v>
      </c>
      <c r="C4600">
        <f>IF(B4599&lt;&gt;B4600,C4599,IF(H4599=1,"",C4599+_xlfn.XLOOKUP($B4600,Directions!$B:$B,Directions!C:C)))</f>
        <v>96</v>
      </c>
      <c r="D4600">
        <f>IF(B4599&lt;&gt;B4600,D4599,IF(H4599=1,"",D4599+_xlfn.XLOOKUP($B4600,Directions!$B:$B,Directions!D:D)))</f>
        <v>114</v>
      </c>
      <c r="E4600" s="3">
        <f>IF(H4599=1,"",C4600+_xlfn.XLOOKUP($B4600,Directions!$B:$B,Directions!C:C))</f>
        <v>96</v>
      </c>
      <c r="F4600" s="3">
        <f>IF(H4599=1,"",D4600+_xlfn.XLOOKUP($B4600,Directions!$B:$B,Directions!D:D))</f>
        <v>115</v>
      </c>
      <c r="G4600" cm="1">
        <f t="array" ref="G4600">IF(H4600=1,"",IF(INDEX(map,F4600,E4600)="#",1,0))</f>
        <v>0</v>
      </c>
      <c r="H4600">
        <f>IF(Journey!H4599=1,1,IF(OR(E4600&lt;0,E4600&gt;Map!$A$1,F4600&lt;0,F4600&gt;Map!$A$1),1,0))</f>
        <v>0</v>
      </c>
    </row>
    <row r="4601" spans="1:8" x14ac:dyDescent="0.25">
      <c r="A4601">
        <v>4599</v>
      </c>
      <c r="B4601">
        <f t="shared" si="71"/>
        <v>3</v>
      </c>
      <c r="C4601">
        <f>IF(B4600&lt;&gt;B4601,C4600,IF(H4600=1,"",C4600+_xlfn.XLOOKUP($B4601,Directions!$B:$B,Directions!C:C)))</f>
        <v>96</v>
      </c>
      <c r="D4601">
        <f>IF(B4600&lt;&gt;B4601,D4600,IF(H4600=1,"",D4600+_xlfn.XLOOKUP($B4601,Directions!$B:$B,Directions!D:D)))</f>
        <v>115</v>
      </c>
      <c r="E4601" s="3">
        <f>IF(H4600=1,"",C4601+_xlfn.XLOOKUP($B4601,Directions!$B:$B,Directions!C:C))</f>
        <v>96</v>
      </c>
      <c r="F4601" s="3">
        <f>IF(H4600=1,"",D4601+_xlfn.XLOOKUP($B4601,Directions!$B:$B,Directions!D:D))</f>
        <v>116</v>
      </c>
      <c r="G4601" cm="1">
        <f t="array" ref="G4601">IF(H4601=1,"",IF(INDEX(map,F4601,E4601)="#",1,0))</f>
        <v>0</v>
      </c>
      <c r="H4601">
        <f>IF(Journey!H4600=1,1,IF(OR(E4601&lt;0,E4601&gt;Map!$A$1,F4601&lt;0,F4601&gt;Map!$A$1),1,0))</f>
        <v>0</v>
      </c>
    </row>
    <row r="4602" spans="1:8" x14ac:dyDescent="0.25">
      <c r="A4602">
        <v>4600</v>
      </c>
      <c r="B4602">
        <f t="shared" si="71"/>
        <v>3</v>
      </c>
      <c r="C4602">
        <f>IF(B4601&lt;&gt;B4602,C4601,IF(H4601=1,"",C4601+_xlfn.XLOOKUP($B4602,Directions!$B:$B,Directions!C:C)))</f>
        <v>96</v>
      </c>
      <c r="D4602">
        <f>IF(B4601&lt;&gt;B4602,D4601,IF(H4601=1,"",D4601+_xlfn.XLOOKUP($B4602,Directions!$B:$B,Directions!D:D)))</f>
        <v>116</v>
      </c>
      <c r="E4602" s="3">
        <f>IF(H4601=1,"",C4602+_xlfn.XLOOKUP($B4602,Directions!$B:$B,Directions!C:C))</f>
        <v>96</v>
      </c>
      <c r="F4602" s="3">
        <f>IF(H4601=1,"",D4602+_xlfn.XLOOKUP($B4602,Directions!$B:$B,Directions!D:D))</f>
        <v>117</v>
      </c>
      <c r="G4602" cm="1">
        <f t="array" ref="G4602">IF(H4602=1,"",IF(INDEX(map,F4602,E4602)="#",1,0))</f>
        <v>1</v>
      </c>
      <c r="H4602">
        <f>IF(Journey!H4601=1,1,IF(OR(E4602&lt;0,E4602&gt;Map!$A$1,F4602&lt;0,F4602&gt;Map!$A$1),1,0))</f>
        <v>0</v>
      </c>
    </row>
    <row r="4603" spans="1:8" x14ac:dyDescent="0.25">
      <c r="A4603">
        <v>4601</v>
      </c>
      <c r="B4603">
        <f t="shared" si="71"/>
        <v>4</v>
      </c>
      <c r="C4603">
        <f>IF(B4602&lt;&gt;B4603,C4602,IF(H4602=1,"",C4602+_xlfn.XLOOKUP($B4603,Directions!$B:$B,Directions!C:C)))</f>
        <v>96</v>
      </c>
      <c r="D4603">
        <f>IF(B4602&lt;&gt;B4603,D4602,IF(H4602=1,"",D4602+_xlfn.XLOOKUP($B4603,Directions!$B:$B,Directions!D:D)))</f>
        <v>116</v>
      </c>
      <c r="E4603" s="3">
        <f>IF(H4602=1,"",C4603+_xlfn.XLOOKUP($B4603,Directions!$B:$B,Directions!C:C))</f>
        <v>95</v>
      </c>
      <c r="F4603" s="3">
        <f>IF(H4602=1,"",D4603+_xlfn.XLOOKUP($B4603,Directions!$B:$B,Directions!D:D))</f>
        <v>116</v>
      </c>
      <c r="G4603" cm="1">
        <f t="array" ref="G4603">IF(H4603=1,"",IF(INDEX(map,F4603,E4603)="#",1,0))</f>
        <v>0</v>
      </c>
      <c r="H4603">
        <f>IF(Journey!H4602=1,1,IF(OR(E4603&lt;0,E4603&gt;Map!$A$1,F4603&lt;0,F4603&gt;Map!$A$1),1,0))</f>
        <v>0</v>
      </c>
    </row>
    <row r="4604" spans="1:8" x14ac:dyDescent="0.25">
      <c r="A4604">
        <v>4602</v>
      </c>
      <c r="B4604">
        <f t="shared" si="71"/>
        <v>4</v>
      </c>
      <c r="C4604">
        <f>IF(B4603&lt;&gt;B4604,C4603,IF(H4603=1,"",C4603+_xlfn.XLOOKUP($B4604,Directions!$B:$B,Directions!C:C)))</f>
        <v>95</v>
      </c>
      <c r="D4604">
        <f>IF(B4603&lt;&gt;B4604,D4603,IF(H4603=1,"",D4603+_xlfn.XLOOKUP($B4604,Directions!$B:$B,Directions!D:D)))</f>
        <v>116</v>
      </c>
      <c r="E4604" s="3">
        <f>IF(H4603=1,"",C4604+_xlfn.XLOOKUP($B4604,Directions!$B:$B,Directions!C:C))</f>
        <v>94</v>
      </c>
      <c r="F4604" s="3">
        <f>IF(H4603=1,"",D4604+_xlfn.XLOOKUP($B4604,Directions!$B:$B,Directions!D:D))</f>
        <v>116</v>
      </c>
      <c r="G4604" cm="1">
        <f t="array" ref="G4604">IF(H4604=1,"",IF(INDEX(map,F4604,E4604)="#",1,0))</f>
        <v>0</v>
      </c>
      <c r="H4604">
        <f>IF(Journey!H4603=1,1,IF(OR(E4604&lt;0,E4604&gt;Map!$A$1,F4604&lt;0,F4604&gt;Map!$A$1),1,0))</f>
        <v>0</v>
      </c>
    </row>
    <row r="4605" spans="1:8" x14ac:dyDescent="0.25">
      <c r="A4605">
        <v>4603</v>
      </c>
      <c r="B4605">
        <f t="shared" si="71"/>
        <v>4</v>
      </c>
      <c r="C4605">
        <f>IF(B4604&lt;&gt;B4605,C4604,IF(H4604=1,"",C4604+_xlfn.XLOOKUP($B4605,Directions!$B:$B,Directions!C:C)))</f>
        <v>94</v>
      </c>
      <c r="D4605">
        <f>IF(B4604&lt;&gt;B4605,D4604,IF(H4604=1,"",D4604+_xlfn.XLOOKUP($B4605,Directions!$B:$B,Directions!D:D)))</f>
        <v>116</v>
      </c>
      <c r="E4605" s="3">
        <f>IF(H4604=1,"",C4605+_xlfn.XLOOKUP($B4605,Directions!$B:$B,Directions!C:C))</f>
        <v>93</v>
      </c>
      <c r="F4605" s="3">
        <f>IF(H4604=1,"",D4605+_xlfn.XLOOKUP($B4605,Directions!$B:$B,Directions!D:D))</f>
        <v>116</v>
      </c>
      <c r="G4605" cm="1">
        <f t="array" ref="G4605">IF(H4605=1,"",IF(INDEX(map,F4605,E4605)="#",1,0))</f>
        <v>0</v>
      </c>
      <c r="H4605">
        <f>IF(Journey!H4604=1,1,IF(OR(E4605&lt;0,E4605&gt;Map!$A$1,F4605&lt;0,F4605&gt;Map!$A$1),1,0))</f>
        <v>0</v>
      </c>
    </row>
    <row r="4606" spans="1:8" x14ac:dyDescent="0.25">
      <c r="A4606">
        <v>4604</v>
      </c>
      <c r="B4606">
        <f t="shared" si="71"/>
        <v>4</v>
      </c>
      <c r="C4606">
        <f>IF(B4605&lt;&gt;B4606,C4605,IF(H4605=1,"",C4605+_xlfn.XLOOKUP($B4606,Directions!$B:$B,Directions!C:C)))</f>
        <v>93</v>
      </c>
      <c r="D4606">
        <f>IF(B4605&lt;&gt;B4606,D4605,IF(H4605=1,"",D4605+_xlfn.XLOOKUP($B4606,Directions!$B:$B,Directions!D:D)))</f>
        <v>116</v>
      </c>
      <c r="E4606" s="3">
        <f>IF(H4605=1,"",C4606+_xlfn.XLOOKUP($B4606,Directions!$B:$B,Directions!C:C))</f>
        <v>92</v>
      </c>
      <c r="F4606" s="3">
        <f>IF(H4605=1,"",D4606+_xlfn.XLOOKUP($B4606,Directions!$B:$B,Directions!D:D))</f>
        <v>116</v>
      </c>
      <c r="G4606" cm="1">
        <f t="array" ref="G4606">IF(H4606=1,"",IF(INDEX(map,F4606,E4606)="#",1,0))</f>
        <v>0</v>
      </c>
      <c r="H4606">
        <f>IF(Journey!H4605=1,1,IF(OR(E4606&lt;0,E4606&gt;Map!$A$1,F4606&lt;0,F4606&gt;Map!$A$1),1,0))</f>
        <v>0</v>
      </c>
    </row>
    <row r="4607" spans="1:8" x14ac:dyDescent="0.25">
      <c r="A4607">
        <v>4605</v>
      </c>
      <c r="B4607">
        <f t="shared" si="71"/>
        <v>4</v>
      </c>
      <c r="C4607">
        <f>IF(B4606&lt;&gt;B4607,C4606,IF(H4606=1,"",C4606+_xlfn.XLOOKUP($B4607,Directions!$B:$B,Directions!C:C)))</f>
        <v>92</v>
      </c>
      <c r="D4607">
        <f>IF(B4606&lt;&gt;B4607,D4606,IF(H4606=1,"",D4606+_xlfn.XLOOKUP($B4607,Directions!$B:$B,Directions!D:D)))</f>
        <v>116</v>
      </c>
      <c r="E4607" s="3">
        <f>IF(H4606=1,"",C4607+_xlfn.XLOOKUP($B4607,Directions!$B:$B,Directions!C:C))</f>
        <v>91</v>
      </c>
      <c r="F4607" s="3">
        <f>IF(H4606=1,"",D4607+_xlfn.XLOOKUP($B4607,Directions!$B:$B,Directions!D:D))</f>
        <v>116</v>
      </c>
      <c r="G4607" cm="1">
        <f t="array" ref="G4607">IF(H4607=1,"",IF(INDEX(map,F4607,E4607)="#",1,0))</f>
        <v>0</v>
      </c>
      <c r="H4607">
        <f>IF(Journey!H4606=1,1,IF(OR(E4607&lt;0,E4607&gt;Map!$A$1,F4607&lt;0,F4607&gt;Map!$A$1),1,0))</f>
        <v>0</v>
      </c>
    </row>
    <row r="4608" spans="1:8" x14ac:dyDescent="0.25">
      <c r="A4608">
        <v>4606</v>
      </c>
      <c r="B4608">
        <f t="shared" si="71"/>
        <v>4</v>
      </c>
      <c r="C4608">
        <f>IF(B4607&lt;&gt;B4608,C4607,IF(H4607=1,"",C4607+_xlfn.XLOOKUP($B4608,Directions!$B:$B,Directions!C:C)))</f>
        <v>91</v>
      </c>
      <c r="D4608">
        <f>IF(B4607&lt;&gt;B4608,D4607,IF(H4607=1,"",D4607+_xlfn.XLOOKUP($B4608,Directions!$B:$B,Directions!D:D)))</f>
        <v>116</v>
      </c>
      <c r="E4608" s="3">
        <f>IF(H4607=1,"",C4608+_xlfn.XLOOKUP($B4608,Directions!$B:$B,Directions!C:C))</f>
        <v>90</v>
      </c>
      <c r="F4608" s="3">
        <f>IF(H4607=1,"",D4608+_xlfn.XLOOKUP($B4608,Directions!$B:$B,Directions!D:D))</f>
        <v>116</v>
      </c>
      <c r="G4608" cm="1">
        <f t="array" ref="G4608">IF(H4608=1,"",IF(INDEX(map,F4608,E4608)="#",1,0))</f>
        <v>0</v>
      </c>
      <c r="H4608">
        <f>IF(Journey!H4607=1,1,IF(OR(E4608&lt;0,E4608&gt;Map!$A$1,F4608&lt;0,F4608&gt;Map!$A$1),1,0))</f>
        <v>0</v>
      </c>
    </row>
    <row r="4609" spans="1:8" x14ac:dyDescent="0.25">
      <c r="A4609">
        <v>4607</v>
      </c>
      <c r="B4609">
        <f t="shared" si="71"/>
        <v>4</v>
      </c>
      <c r="C4609">
        <f>IF(B4608&lt;&gt;B4609,C4608,IF(H4608=1,"",C4608+_xlfn.XLOOKUP($B4609,Directions!$B:$B,Directions!C:C)))</f>
        <v>90</v>
      </c>
      <c r="D4609">
        <f>IF(B4608&lt;&gt;B4609,D4608,IF(H4608=1,"",D4608+_xlfn.XLOOKUP($B4609,Directions!$B:$B,Directions!D:D)))</f>
        <v>116</v>
      </c>
      <c r="E4609" s="3">
        <f>IF(H4608=1,"",C4609+_xlfn.XLOOKUP($B4609,Directions!$B:$B,Directions!C:C))</f>
        <v>89</v>
      </c>
      <c r="F4609" s="3">
        <f>IF(H4608=1,"",D4609+_xlfn.XLOOKUP($B4609,Directions!$B:$B,Directions!D:D))</f>
        <v>116</v>
      </c>
      <c r="G4609" cm="1">
        <f t="array" ref="G4609">IF(H4609=1,"",IF(INDEX(map,F4609,E4609)="#",1,0))</f>
        <v>0</v>
      </c>
      <c r="H4609">
        <f>IF(Journey!H4608=1,1,IF(OR(E4609&lt;0,E4609&gt;Map!$A$1,F4609&lt;0,F4609&gt;Map!$A$1),1,0))</f>
        <v>0</v>
      </c>
    </row>
    <row r="4610" spans="1:8" x14ac:dyDescent="0.25">
      <c r="A4610">
        <v>4608</v>
      </c>
      <c r="B4610">
        <f t="shared" si="71"/>
        <v>4</v>
      </c>
      <c r="C4610">
        <f>IF(B4609&lt;&gt;B4610,C4609,IF(H4609=1,"",C4609+_xlfn.XLOOKUP($B4610,Directions!$B:$B,Directions!C:C)))</f>
        <v>89</v>
      </c>
      <c r="D4610">
        <f>IF(B4609&lt;&gt;B4610,D4609,IF(H4609=1,"",D4609+_xlfn.XLOOKUP($B4610,Directions!$B:$B,Directions!D:D)))</f>
        <v>116</v>
      </c>
      <c r="E4610" s="3">
        <f>IF(H4609=1,"",C4610+_xlfn.XLOOKUP($B4610,Directions!$B:$B,Directions!C:C))</f>
        <v>88</v>
      </c>
      <c r="F4610" s="3">
        <f>IF(H4609=1,"",D4610+_xlfn.XLOOKUP($B4610,Directions!$B:$B,Directions!D:D))</f>
        <v>116</v>
      </c>
      <c r="G4610" cm="1">
        <f t="array" ref="G4610">IF(H4610=1,"",IF(INDEX(map,F4610,E4610)="#",1,0))</f>
        <v>0</v>
      </c>
      <c r="H4610">
        <f>IF(Journey!H4609=1,1,IF(OR(E4610&lt;0,E4610&gt;Map!$A$1,F4610&lt;0,F4610&gt;Map!$A$1),1,0))</f>
        <v>0</v>
      </c>
    </row>
    <row r="4611" spans="1:8" x14ac:dyDescent="0.25">
      <c r="A4611">
        <v>4609</v>
      </c>
      <c r="B4611">
        <f t="shared" si="71"/>
        <v>4</v>
      </c>
      <c r="C4611">
        <f>IF(B4610&lt;&gt;B4611,C4610,IF(H4610=1,"",C4610+_xlfn.XLOOKUP($B4611,Directions!$B:$B,Directions!C:C)))</f>
        <v>88</v>
      </c>
      <c r="D4611">
        <f>IF(B4610&lt;&gt;B4611,D4610,IF(H4610=1,"",D4610+_xlfn.XLOOKUP($B4611,Directions!$B:$B,Directions!D:D)))</f>
        <v>116</v>
      </c>
      <c r="E4611" s="3">
        <f>IF(H4610=1,"",C4611+_xlfn.XLOOKUP($B4611,Directions!$B:$B,Directions!C:C))</f>
        <v>87</v>
      </c>
      <c r="F4611" s="3">
        <f>IF(H4610=1,"",D4611+_xlfn.XLOOKUP($B4611,Directions!$B:$B,Directions!D:D))</f>
        <v>116</v>
      </c>
      <c r="G4611" cm="1">
        <f t="array" ref="G4611">IF(H4611=1,"",IF(INDEX(map,F4611,E4611)="#",1,0))</f>
        <v>0</v>
      </c>
      <c r="H4611">
        <f>IF(Journey!H4610=1,1,IF(OR(E4611&lt;0,E4611&gt;Map!$A$1,F4611&lt;0,F4611&gt;Map!$A$1),1,0))</f>
        <v>0</v>
      </c>
    </row>
    <row r="4612" spans="1:8" x14ac:dyDescent="0.25">
      <c r="A4612">
        <v>4610</v>
      </c>
      <c r="B4612">
        <f t="shared" ref="B4612:B4675" si="72">IF(H4611=1,"",IF(G4611=1,MOD(B4611,4)+1,B4611))</f>
        <v>4</v>
      </c>
      <c r="C4612">
        <f>IF(B4611&lt;&gt;B4612,C4611,IF(H4611=1,"",C4611+_xlfn.XLOOKUP($B4612,Directions!$B:$B,Directions!C:C)))</f>
        <v>87</v>
      </c>
      <c r="D4612">
        <f>IF(B4611&lt;&gt;B4612,D4611,IF(H4611=1,"",D4611+_xlfn.XLOOKUP($B4612,Directions!$B:$B,Directions!D:D)))</f>
        <v>116</v>
      </c>
      <c r="E4612" s="3">
        <f>IF(H4611=1,"",C4612+_xlfn.XLOOKUP($B4612,Directions!$B:$B,Directions!C:C))</f>
        <v>86</v>
      </c>
      <c r="F4612" s="3">
        <f>IF(H4611=1,"",D4612+_xlfn.XLOOKUP($B4612,Directions!$B:$B,Directions!D:D))</f>
        <v>116</v>
      </c>
      <c r="G4612" cm="1">
        <f t="array" ref="G4612">IF(H4612=1,"",IF(INDEX(map,F4612,E4612)="#",1,0))</f>
        <v>0</v>
      </c>
      <c r="H4612">
        <f>IF(Journey!H4611=1,1,IF(OR(E4612&lt;0,E4612&gt;Map!$A$1,F4612&lt;0,F4612&gt;Map!$A$1),1,0))</f>
        <v>0</v>
      </c>
    </row>
    <row r="4613" spans="1:8" x14ac:dyDescent="0.25">
      <c r="A4613">
        <v>4611</v>
      </c>
      <c r="B4613">
        <f t="shared" si="72"/>
        <v>4</v>
      </c>
      <c r="C4613">
        <f>IF(B4612&lt;&gt;B4613,C4612,IF(H4612=1,"",C4612+_xlfn.XLOOKUP($B4613,Directions!$B:$B,Directions!C:C)))</f>
        <v>86</v>
      </c>
      <c r="D4613">
        <f>IF(B4612&lt;&gt;B4613,D4612,IF(H4612=1,"",D4612+_xlfn.XLOOKUP($B4613,Directions!$B:$B,Directions!D:D)))</f>
        <v>116</v>
      </c>
      <c r="E4613" s="3">
        <f>IF(H4612=1,"",C4613+_xlfn.XLOOKUP($B4613,Directions!$B:$B,Directions!C:C))</f>
        <v>85</v>
      </c>
      <c r="F4613" s="3">
        <f>IF(H4612=1,"",D4613+_xlfn.XLOOKUP($B4613,Directions!$B:$B,Directions!D:D))</f>
        <v>116</v>
      </c>
      <c r="G4613" cm="1">
        <f t="array" ref="G4613">IF(H4613=1,"",IF(INDEX(map,F4613,E4613)="#",1,0))</f>
        <v>0</v>
      </c>
      <c r="H4613">
        <f>IF(Journey!H4612=1,1,IF(OR(E4613&lt;0,E4613&gt;Map!$A$1,F4613&lt;0,F4613&gt;Map!$A$1),1,0))</f>
        <v>0</v>
      </c>
    </row>
    <row r="4614" spans="1:8" x14ac:dyDescent="0.25">
      <c r="A4614">
        <v>4612</v>
      </c>
      <c r="B4614">
        <f t="shared" si="72"/>
        <v>4</v>
      </c>
      <c r="C4614">
        <f>IF(B4613&lt;&gt;B4614,C4613,IF(H4613=1,"",C4613+_xlfn.XLOOKUP($B4614,Directions!$B:$B,Directions!C:C)))</f>
        <v>85</v>
      </c>
      <c r="D4614">
        <f>IF(B4613&lt;&gt;B4614,D4613,IF(H4613=1,"",D4613+_xlfn.XLOOKUP($B4614,Directions!$B:$B,Directions!D:D)))</f>
        <v>116</v>
      </c>
      <c r="E4614" s="3">
        <f>IF(H4613=1,"",C4614+_xlfn.XLOOKUP($B4614,Directions!$B:$B,Directions!C:C))</f>
        <v>84</v>
      </c>
      <c r="F4614" s="3">
        <f>IF(H4613=1,"",D4614+_xlfn.XLOOKUP($B4614,Directions!$B:$B,Directions!D:D))</f>
        <v>116</v>
      </c>
      <c r="G4614" cm="1">
        <f t="array" ref="G4614">IF(H4614=1,"",IF(INDEX(map,F4614,E4614)="#",1,0))</f>
        <v>0</v>
      </c>
      <c r="H4614">
        <f>IF(Journey!H4613=1,1,IF(OR(E4614&lt;0,E4614&gt;Map!$A$1,F4614&lt;0,F4614&gt;Map!$A$1),1,0))</f>
        <v>0</v>
      </c>
    </row>
    <row r="4615" spans="1:8" x14ac:dyDescent="0.25">
      <c r="A4615">
        <v>4613</v>
      </c>
      <c r="B4615">
        <f t="shared" si="72"/>
        <v>4</v>
      </c>
      <c r="C4615">
        <f>IF(B4614&lt;&gt;B4615,C4614,IF(H4614=1,"",C4614+_xlfn.XLOOKUP($B4615,Directions!$B:$B,Directions!C:C)))</f>
        <v>84</v>
      </c>
      <c r="D4615">
        <f>IF(B4614&lt;&gt;B4615,D4614,IF(H4614=1,"",D4614+_xlfn.XLOOKUP($B4615,Directions!$B:$B,Directions!D:D)))</f>
        <v>116</v>
      </c>
      <c r="E4615" s="3">
        <f>IF(H4614=1,"",C4615+_xlfn.XLOOKUP($B4615,Directions!$B:$B,Directions!C:C))</f>
        <v>83</v>
      </c>
      <c r="F4615" s="3">
        <f>IF(H4614=1,"",D4615+_xlfn.XLOOKUP($B4615,Directions!$B:$B,Directions!D:D))</f>
        <v>116</v>
      </c>
      <c r="G4615" cm="1">
        <f t="array" ref="G4615">IF(H4615=1,"",IF(INDEX(map,F4615,E4615)="#",1,0))</f>
        <v>0</v>
      </c>
      <c r="H4615">
        <f>IF(Journey!H4614=1,1,IF(OR(E4615&lt;0,E4615&gt;Map!$A$1,F4615&lt;0,F4615&gt;Map!$A$1),1,0))</f>
        <v>0</v>
      </c>
    </row>
    <row r="4616" spans="1:8" x14ac:dyDescent="0.25">
      <c r="A4616">
        <v>4614</v>
      </c>
      <c r="B4616">
        <f t="shared" si="72"/>
        <v>4</v>
      </c>
      <c r="C4616">
        <f>IF(B4615&lt;&gt;B4616,C4615,IF(H4615=1,"",C4615+_xlfn.XLOOKUP($B4616,Directions!$B:$B,Directions!C:C)))</f>
        <v>83</v>
      </c>
      <c r="D4616">
        <f>IF(B4615&lt;&gt;B4616,D4615,IF(H4615=1,"",D4615+_xlfn.XLOOKUP($B4616,Directions!$B:$B,Directions!D:D)))</f>
        <v>116</v>
      </c>
      <c r="E4616" s="3">
        <f>IF(H4615=1,"",C4616+_xlfn.XLOOKUP($B4616,Directions!$B:$B,Directions!C:C))</f>
        <v>82</v>
      </c>
      <c r="F4616" s="3">
        <f>IF(H4615=1,"",D4616+_xlfn.XLOOKUP($B4616,Directions!$B:$B,Directions!D:D))</f>
        <v>116</v>
      </c>
      <c r="G4616" cm="1">
        <f t="array" ref="G4616">IF(H4616=1,"",IF(INDEX(map,F4616,E4616)="#",1,0))</f>
        <v>0</v>
      </c>
      <c r="H4616">
        <f>IF(Journey!H4615=1,1,IF(OR(E4616&lt;0,E4616&gt;Map!$A$1,F4616&lt;0,F4616&gt;Map!$A$1),1,0))</f>
        <v>0</v>
      </c>
    </row>
    <row r="4617" spans="1:8" x14ac:dyDescent="0.25">
      <c r="A4617">
        <v>4615</v>
      </c>
      <c r="B4617">
        <f t="shared" si="72"/>
        <v>4</v>
      </c>
      <c r="C4617">
        <f>IF(B4616&lt;&gt;B4617,C4616,IF(H4616=1,"",C4616+_xlfn.XLOOKUP($B4617,Directions!$B:$B,Directions!C:C)))</f>
        <v>82</v>
      </c>
      <c r="D4617">
        <f>IF(B4616&lt;&gt;B4617,D4616,IF(H4616=1,"",D4616+_xlfn.XLOOKUP($B4617,Directions!$B:$B,Directions!D:D)))</f>
        <v>116</v>
      </c>
      <c r="E4617" s="3">
        <f>IF(H4616=1,"",C4617+_xlfn.XLOOKUP($B4617,Directions!$B:$B,Directions!C:C))</f>
        <v>81</v>
      </c>
      <c r="F4617" s="3">
        <f>IF(H4616=1,"",D4617+_xlfn.XLOOKUP($B4617,Directions!$B:$B,Directions!D:D))</f>
        <v>116</v>
      </c>
      <c r="G4617" cm="1">
        <f t="array" ref="G4617">IF(H4617=1,"",IF(INDEX(map,F4617,E4617)="#",1,0))</f>
        <v>0</v>
      </c>
      <c r="H4617">
        <f>IF(Journey!H4616=1,1,IF(OR(E4617&lt;0,E4617&gt;Map!$A$1,F4617&lt;0,F4617&gt;Map!$A$1),1,0))</f>
        <v>0</v>
      </c>
    </row>
    <row r="4618" spans="1:8" x14ac:dyDescent="0.25">
      <c r="A4618">
        <v>4616</v>
      </c>
      <c r="B4618">
        <f t="shared" si="72"/>
        <v>4</v>
      </c>
      <c r="C4618">
        <f>IF(B4617&lt;&gt;B4618,C4617,IF(H4617=1,"",C4617+_xlfn.XLOOKUP($B4618,Directions!$B:$B,Directions!C:C)))</f>
        <v>81</v>
      </c>
      <c r="D4618">
        <f>IF(B4617&lt;&gt;B4618,D4617,IF(H4617=1,"",D4617+_xlfn.XLOOKUP($B4618,Directions!$B:$B,Directions!D:D)))</f>
        <v>116</v>
      </c>
      <c r="E4618" s="3">
        <f>IF(H4617=1,"",C4618+_xlfn.XLOOKUP($B4618,Directions!$B:$B,Directions!C:C))</f>
        <v>80</v>
      </c>
      <c r="F4618" s="3">
        <f>IF(H4617=1,"",D4618+_xlfn.XLOOKUP($B4618,Directions!$B:$B,Directions!D:D))</f>
        <v>116</v>
      </c>
      <c r="G4618" cm="1">
        <f t="array" ref="G4618">IF(H4618=1,"",IF(INDEX(map,F4618,E4618)="#",1,0))</f>
        <v>0</v>
      </c>
      <c r="H4618">
        <f>IF(Journey!H4617=1,1,IF(OR(E4618&lt;0,E4618&gt;Map!$A$1,F4618&lt;0,F4618&gt;Map!$A$1),1,0))</f>
        <v>0</v>
      </c>
    </row>
    <row r="4619" spans="1:8" x14ac:dyDescent="0.25">
      <c r="A4619">
        <v>4617</v>
      </c>
      <c r="B4619">
        <f t="shared" si="72"/>
        <v>4</v>
      </c>
      <c r="C4619">
        <f>IF(B4618&lt;&gt;B4619,C4618,IF(H4618=1,"",C4618+_xlfn.XLOOKUP($B4619,Directions!$B:$B,Directions!C:C)))</f>
        <v>80</v>
      </c>
      <c r="D4619">
        <f>IF(B4618&lt;&gt;B4619,D4618,IF(H4618=1,"",D4618+_xlfn.XLOOKUP($B4619,Directions!$B:$B,Directions!D:D)))</f>
        <v>116</v>
      </c>
      <c r="E4619" s="3">
        <f>IF(H4618=1,"",C4619+_xlfn.XLOOKUP($B4619,Directions!$B:$B,Directions!C:C))</f>
        <v>79</v>
      </c>
      <c r="F4619" s="3">
        <f>IF(H4618=1,"",D4619+_xlfn.XLOOKUP($B4619,Directions!$B:$B,Directions!D:D))</f>
        <v>116</v>
      </c>
      <c r="G4619" cm="1">
        <f t="array" ref="G4619">IF(H4619=1,"",IF(INDEX(map,F4619,E4619)="#",1,0))</f>
        <v>0</v>
      </c>
      <c r="H4619">
        <f>IF(Journey!H4618=1,1,IF(OR(E4619&lt;0,E4619&gt;Map!$A$1,F4619&lt;0,F4619&gt;Map!$A$1),1,0))</f>
        <v>0</v>
      </c>
    </row>
    <row r="4620" spans="1:8" x14ac:dyDescent="0.25">
      <c r="A4620">
        <v>4618</v>
      </c>
      <c r="B4620">
        <f t="shared" si="72"/>
        <v>4</v>
      </c>
      <c r="C4620">
        <f>IF(B4619&lt;&gt;B4620,C4619,IF(H4619=1,"",C4619+_xlfn.XLOOKUP($B4620,Directions!$B:$B,Directions!C:C)))</f>
        <v>79</v>
      </c>
      <c r="D4620">
        <f>IF(B4619&lt;&gt;B4620,D4619,IF(H4619=1,"",D4619+_xlfn.XLOOKUP($B4620,Directions!$B:$B,Directions!D:D)))</f>
        <v>116</v>
      </c>
      <c r="E4620" s="3">
        <f>IF(H4619=1,"",C4620+_xlfn.XLOOKUP($B4620,Directions!$B:$B,Directions!C:C))</f>
        <v>78</v>
      </c>
      <c r="F4620" s="3">
        <f>IF(H4619=1,"",D4620+_xlfn.XLOOKUP($B4620,Directions!$B:$B,Directions!D:D))</f>
        <v>116</v>
      </c>
      <c r="G4620" cm="1">
        <f t="array" ref="G4620">IF(H4620=1,"",IF(INDEX(map,F4620,E4620)="#",1,0))</f>
        <v>0</v>
      </c>
      <c r="H4620">
        <f>IF(Journey!H4619=1,1,IF(OR(E4620&lt;0,E4620&gt;Map!$A$1,F4620&lt;0,F4620&gt;Map!$A$1),1,0))</f>
        <v>0</v>
      </c>
    </row>
    <row r="4621" spans="1:8" x14ac:dyDescent="0.25">
      <c r="A4621">
        <v>4619</v>
      </c>
      <c r="B4621">
        <f t="shared" si="72"/>
        <v>4</v>
      </c>
      <c r="C4621">
        <f>IF(B4620&lt;&gt;B4621,C4620,IF(H4620=1,"",C4620+_xlfn.XLOOKUP($B4621,Directions!$B:$B,Directions!C:C)))</f>
        <v>78</v>
      </c>
      <c r="D4621">
        <f>IF(B4620&lt;&gt;B4621,D4620,IF(H4620=1,"",D4620+_xlfn.XLOOKUP($B4621,Directions!$B:$B,Directions!D:D)))</f>
        <v>116</v>
      </c>
      <c r="E4621" s="3">
        <f>IF(H4620=1,"",C4621+_xlfn.XLOOKUP($B4621,Directions!$B:$B,Directions!C:C))</f>
        <v>77</v>
      </c>
      <c r="F4621" s="3">
        <f>IF(H4620=1,"",D4621+_xlfn.XLOOKUP($B4621,Directions!$B:$B,Directions!D:D))</f>
        <v>116</v>
      </c>
      <c r="G4621" cm="1">
        <f t="array" ref="G4621">IF(H4621=1,"",IF(INDEX(map,F4621,E4621)="#",1,0))</f>
        <v>0</v>
      </c>
      <c r="H4621">
        <f>IF(Journey!H4620=1,1,IF(OR(E4621&lt;0,E4621&gt;Map!$A$1,F4621&lt;0,F4621&gt;Map!$A$1),1,0))</f>
        <v>0</v>
      </c>
    </row>
    <row r="4622" spans="1:8" x14ac:dyDescent="0.25">
      <c r="A4622">
        <v>4620</v>
      </c>
      <c r="B4622">
        <f t="shared" si="72"/>
        <v>4</v>
      </c>
      <c r="C4622">
        <f>IF(B4621&lt;&gt;B4622,C4621,IF(H4621=1,"",C4621+_xlfn.XLOOKUP($B4622,Directions!$B:$B,Directions!C:C)))</f>
        <v>77</v>
      </c>
      <c r="D4622">
        <f>IF(B4621&lt;&gt;B4622,D4621,IF(H4621=1,"",D4621+_xlfn.XLOOKUP($B4622,Directions!$B:$B,Directions!D:D)))</f>
        <v>116</v>
      </c>
      <c r="E4622" s="3">
        <f>IF(H4621=1,"",C4622+_xlfn.XLOOKUP($B4622,Directions!$B:$B,Directions!C:C))</f>
        <v>76</v>
      </c>
      <c r="F4622" s="3">
        <f>IF(H4621=1,"",D4622+_xlfn.XLOOKUP($B4622,Directions!$B:$B,Directions!D:D))</f>
        <v>116</v>
      </c>
      <c r="G4622" cm="1">
        <f t="array" ref="G4622">IF(H4622=1,"",IF(INDEX(map,F4622,E4622)="#",1,0))</f>
        <v>0</v>
      </c>
      <c r="H4622">
        <f>IF(Journey!H4621=1,1,IF(OR(E4622&lt;0,E4622&gt;Map!$A$1,F4622&lt;0,F4622&gt;Map!$A$1),1,0))</f>
        <v>0</v>
      </c>
    </row>
    <row r="4623" spans="1:8" x14ac:dyDescent="0.25">
      <c r="A4623">
        <v>4621</v>
      </c>
      <c r="B4623">
        <f t="shared" si="72"/>
        <v>4</v>
      </c>
      <c r="C4623">
        <f>IF(B4622&lt;&gt;B4623,C4622,IF(H4622=1,"",C4622+_xlfn.XLOOKUP($B4623,Directions!$B:$B,Directions!C:C)))</f>
        <v>76</v>
      </c>
      <c r="D4623">
        <f>IF(B4622&lt;&gt;B4623,D4622,IF(H4622=1,"",D4622+_xlfn.XLOOKUP($B4623,Directions!$B:$B,Directions!D:D)))</f>
        <v>116</v>
      </c>
      <c r="E4623" s="3">
        <f>IF(H4622=1,"",C4623+_xlfn.XLOOKUP($B4623,Directions!$B:$B,Directions!C:C))</f>
        <v>75</v>
      </c>
      <c r="F4623" s="3">
        <f>IF(H4622=1,"",D4623+_xlfn.XLOOKUP($B4623,Directions!$B:$B,Directions!D:D))</f>
        <v>116</v>
      </c>
      <c r="G4623" cm="1">
        <f t="array" ref="G4623">IF(H4623=1,"",IF(INDEX(map,F4623,E4623)="#",1,0))</f>
        <v>0</v>
      </c>
      <c r="H4623">
        <f>IF(Journey!H4622=1,1,IF(OR(E4623&lt;0,E4623&gt;Map!$A$1,F4623&lt;0,F4623&gt;Map!$A$1),1,0))</f>
        <v>0</v>
      </c>
    </row>
    <row r="4624" spans="1:8" x14ac:dyDescent="0.25">
      <c r="A4624">
        <v>4622</v>
      </c>
      <c r="B4624">
        <f t="shared" si="72"/>
        <v>4</v>
      </c>
      <c r="C4624">
        <f>IF(B4623&lt;&gt;B4624,C4623,IF(H4623=1,"",C4623+_xlfn.XLOOKUP($B4624,Directions!$B:$B,Directions!C:C)))</f>
        <v>75</v>
      </c>
      <c r="D4624">
        <f>IF(B4623&lt;&gt;B4624,D4623,IF(H4623=1,"",D4623+_xlfn.XLOOKUP($B4624,Directions!$B:$B,Directions!D:D)))</f>
        <v>116</v>
      </c>
      <c r="E4624" s="3">
        <f>IF(H4623=1,"",C4624+_xlfn.XLOOKUP($B4624,Directions!$B:$B,Directions!C:C))</f>
        <v>74</v>
      </c>
      <c r="F4624" s="3">
        <f>IF(H4623=1,"",D4624+_xlfn.XLOOKUP($B4624,Directions!$B:$B,Directions!D:D))</f>
        <v>116</v>
      </c>
      <c r="G4624" cm="1">
        <f t="array" ref="G4624">IF(H4624=1,"",IF(INDEX(map,F4624,E4624)="#",1,0))</f>
        <v>0</v>
      </c>
      <c r="H4624">
        <f>IF(Journey!H4623=1,1,IF(OR(E4624&lt;0,E4624&gt;Map!$A$1,F4624&lt;0,F4624&gt;Map!$A$1),1,0))</f>
        <v>0</v>
      </c>
    </row>
    <row r="4625" spans="1:8" x14ac:dyDescent="0.25">
      <c r="A4625">
        <v>4623</v>
      </c>
      <c r="B4625">
        <f t="shared" si="72"/>
        <v>4</v>
      </c>
      <c r="C4625">
        <f>IF(B4624&lt;&gt;B4625,C4624,IF(H4624=1,"",C4624+_xlfn.XLOOKUP($B4625,Directions!$B:$B,Directions!C:C)))</f>
        <v>74</v>
      </c>
      <c r="D4625">
        <f>IF(B4624&lt;&gt;B4625,D4624,IF(H4624=1,"",D4624+_xlfn.XLOOKUP($B4625,Directions!$B:$B,Directions!D:D)))</f>
        <v>116</v>
      </c>
      <c r="E4625" s="3">
        <f>IF(H4624=1,"",C4625+_xlfn.XLOOKUP($B4625,Directions!$B:$B,Directions!C:C))</f>
        <v>73</v>
      </c>
      <c r="F4625" s="3">
        <f>IF(H4624=1,"",D4625+_xlfn.XLOOKUP($B4625,Directions!$B:$B,Directions!D:D))</f>
        <v>116</v>
      </c>
      <c r="G4625" cm="1">
        <f t="array" ref="G4625">IF(H4625=1,"",IF(INDEX(map,F4625,E4625)="#",1,0))</f>
        <v>0</v>
      </c>
      <c r="H4625">
        <f>IF(Journey!H4624=1,1,IF(OR(E4625&lt;0,E4625&gt;Map!$A$1,F4625&lt;0,F4625&gt;Map!$A$1),1,0))</f>
        <v>0</v>
      </c>
    </row>
    <row r="4626" spans="1:8" x14ac:dyDescent="0.25">
      <c r="A4626">
        <v>4624</v>
      </c>
      <c r="B4626">
        <f t="shared" si="72"/>
        <v>4</v>
      </c>
      <c r="C4626">
        <f>IF(B4625&lt;&gt;B4626,C4625,IF(H4625=1,"",C4625+_xlfn.XLOOKUP($B4626,Directions!$B:$B,Directions!C:C)))</f>
        <v>73</v>
      </c>
      <c r="D4626">
        <f>IF(B4625&lt;&gt;B4626,D4625,IF(H4625=1,"",D4625+_xlfn.XLOOKUP($B4626,Directions!$B:$B,Directions!D:D)))</f>
        <v>116</v>
      </c>
      <c r="E4626" s="3">
        <f>IF(H4625=1,"",C4626+_xlfn.XLOOKUP($B4626,Directions!$B:$B,Directions!C:C))</f>
        <v>72</v>
      </c>
      <c r="F4626" s="3">
        <f>IF(H4625=1,"",D4626+_xlfn.XLOOKUP($B4626,Directions!$B:$B,Directions!D:D))</f>
        <v>116</v>
      </c>
      <c r="G4626" cm="1">
        <f t="array" ref="G4626">IF(H4626=1,"",IF(INDEX(map,F4626,E4626)="#",1,0))</f>
        <v>0</v>
      </c>
      <c r="H4626">
        <f>IF(Journey!H4625=1,1,IF(OR(E4626&lt;0,E4626&gt;Map!$A$1,F4626&lt;0,F4626&gt;Map!$A$1),1,0))</f>
        <v>0</v>
      </c>
    </row>
    <row r="4627" spans="1:8" x14ac:dyDescent="0.25">
      <c r="A4627">
        <v>4625</v>
      </c>
      <c r="B4627">
        <f t="shared" si="72"/>
        <v>4</v>
      </c>
      <c r="C4627">
        <f>IF(B4626&lt;&gt;B4627,C4626,IF(H4626=1,"",C4626+_xlfn.XLOOKUP($B4627,Directions!$B:$B,Directions!C:C)))</f>
        <v>72</v>
      </c>
      <c r="D4627">
        <f>IF(B4626&lt;&gt;B4627,D4626,IF(H4626=1,"",D4626+_xlfn.XLOOKUP($B4627,Directions!$B:$B,Directions!D:D)))</f>
        <v>116</v>
      </c>
      <c r="E4627" s="3">
        <f>IF(H4626=1,"",C4627+_xlfn.XLOOKUP($B4627,Directions!$B:$B,Directions!C:C))</f>
        <v>71</v>
      </c>
      <c r="F4627" s="3">
        <f>IF(H4626=1,"",D4627+_xlfn.XLOOKUP($B4627,Directions!$B:$B,Directions!D:D))</f>
        <v>116</v>
      </c>
      <c r="G4627" cm="1">
        <f t="array" ref="G4627">IF(H4627=1,"",IF(INDEX(map,F4627,E4627)="#",1,0))</f>
        <v>0</v>
      </c>
      <c r="H4627">
        <f>IF(Journey!H4626=1,1,IF(OR(E4627&lt;0,E4627&gt;Map!$A$1,F4627&lt;0,F4627&gt;Map!$A$1),1,0))</f>
        <v>0</v>
      </c>
    </row>
    <row r="4628" spans="1:8" x14ac:dyDescent="0.25">
      <c r="A4628">
        <v>4626</v>
      </c>
      <c r="B4628">
        <f t="shared" si="72"/>
        <v>4</v>
      </c>
      <c r="C4628">
        <f>IF(B4627&lt;&gt;B4628,C4627,IF(H4627=1,"",C4627+_xlfn.XLOOKUP($B4628,Directions!$B:$B,Directions!C:C)))</f>
        <v>71</v>
      </c>
      <c r="D4628">
        <f>IF(B4627&lt;&gt;B4628,D4627,IF(H4627=1,"",D4627+_xlfn.XLOOKUP($B4628,Directions!$B:$B,Directions!D:D)))</f>
        <v>116</v>
      </c>
      <c r="E4628" s="3">
        <f>IF(H4627=1,"",C4628+_xlfn.XLOOKUP($B4628,Directions!$B:$B,Directions!C:C))</f>
        <v>70</v>
      </c>
      <c r="F4628" s="3">
        <f>IF(H4627=1,"",D4628+_xlfn.XLOOKUP($B4628,Directions!$B:$B,Directions!D:D))</f>
        <v>116</v>
      </c>
      <c r="G4628" cm="1">
        <f t="array" ref="G4628">IF(H4628=1,"",IF(INDEX(map,F4628,E4628)="#",1,0))</f>
        <v>0</v>
      </c>
      <c r="H4628">
        <f>IF(Journey!H4627=1,1,IF(OR(E4628&lt;0,E4628&gt;Map!$A$1,F4628&lt;0,F4628&gt;Map!$A$1),1,0))</f>
        <v>0</v>
      </c>
    </row>
    <row r="4629" spans="1:8" x14ac:dyDescent="0.25">
      <c r="A4629">
        <v>4627</v>
      </c>
      <c r="B4629">
        <f t="shared" si="72"/>
        <v>4</v>
      </c>
      <c r="C4629">
        <f>IF(B4628&lt;&gt;B4629,C4628,IF(H4628=1,"",C4628+_xlfn.XLOOKUP($B4629,Directions!$B:$B,Directions!C:C)))</f>
        <v>70</v>
      </c>
      <c r="D4629">
        <f>IF(B4628&lt;&gt;B4629,D4628,IF(H4628=1,"",D4628+_xlfn.XLOOKUP($B4629,Directions!$B:$B,Directions!D:D)))</f>
        <v>116</v>
      </c>
      <c r="E4629" s="3">
        <f>IF(H4628=1,"",C4629+_xlfn.XLOOKUP($B4629,Directions!$B:$B,Directions!C:C))</f>
        <v>69</v>
      </c>
      <c r="F4629" s="3">
        <f>IF(H4628=1,"",D4629+_xlfn.XLOOKUP($B4629,Directions!$B:$B,Directions!D:D))</f>
        <v>116</v>
      </c>
      <c r="G4629" cm="1">
        <f t="array" ref="G4629">IF(H4629=1,"",IF(INDEX(map,F4629,E4629)="#",1,0))</f>
        <v>0</v>
      </c>
      <c r="H4629">
        <f>IF(Journey!H4628=1,1,IF(OR(E4629&lt;0,E4629&gt;Map!$A$1,F4629&lt;0,F4629&gt;Map!$A$1),1,0))</f>
        <v>0</v>
      </c>
    </row>
    <row r="4630" spans="1:8" x14ac:dyDescent="0.25">
      <c r="A4630">
        <v>4628</v>
      </c>
      <c r="B4630">
        <f t="shared" si="72"/>
        <v>4</v>
      </c>
      <c r="C4630">
        <f>IF(B4629&lt;&gt;B4630,C4629,IF(H4629=1,"",C4629+_xlfn.XLOOKUP($B4630,Directions!$B:$B,Directions!C:C)))</f>
        <v>69</v>
      </c>
      <c r="D4630">
        <f>IF(B4629&lt;&gt;B4630,D4629,IF(H4629=1,"",D4629+_xlfn.XLOOKUP($B4630,Directions!$B:$B,Directions!D:D)))</f>
        <v>116</v>
      </c>
      <c r="E4630" s="3">
        <f>IF(H4629=1,"",C4630+_xlfn.XLOOKUP($B4630,Directions!$B:$B,Directions!C:C))</f>
        <v>68</v>
      </c>
      <c r="F4630" s="3">
        <f>IF(H4629=1,"",D4630+_xlfn.XLOOKUP($B4630,Directions!$B:$B,Directions!D:D))</f>
        <v>116</v>
      </c>
      <c r="G4630" cm="1">
        <f t="array" ref="G4630">IF(H4630=1,"",IF(INDEX(map,F4630,E4630)="#",1,0))</f>
        <v>0</v>
      </c>
      <c r="H4630">
        <f>IF(Journey!H4629=1,1,IF(OR(E4630&lt;0,E4630&gt;Map!$A$1,F4630&lt;0,F4630&gt;Map!$A$1),1,0))</f>
        <v>0</v>
      </c>
    </row>
    <row r="4631" spans="1:8" x14ac:dyDescent="0.25">
      <c r="A4631">
        <v>4629</v>
      </c>
      <c r="B4631">
        <f t="shared" si="72"/>
        <v>4</v>
      </c>
      <c r="C4631">
        <f>IF(B4630&lt;&gt;B4631,C4630,IF(H4630=1,"",C4630+_xlfn.XLOOKUP($B4631,Directions!$B:$B,Directions!C:C)))</f>
        <v>68</v>
      </c>
      <c r="D4631">
        <f>IF(B4630&lt;&gt;B4631,D4630,IF(H4630=1,"",D4630+_xlfn.XLOOKUP($B4631,Directions!$B:$B,Directions!D:D)))</f>
        <v>116</v>
      </c>
      <c r="E4631" s="3">
        <f>IF(H4630=1,"",C4631+_xlfn.XLOOKUP($B4631,Directions!$B:$B,Directions!C:C))</f>
        <v>67</v>
      </c>
      <c r="F4631" s="3">
        <f>IF(H4630=1,"",D4631+_xlfn.XLOOKUP($B4631,Directions!$B:$B,Directions!D:D))</f>
        <v>116</v>
      </c>
      <c r="G4631" cm="1">
        <f t="array" ref="G4631">IF(H4631=1,"",IF(INDEX(map,F4631,E4631)="#",1,0))</f>
        <v>0</v>
      </c>
      <c r="H4631">
        <f>IF(Journey!H4630=1,1,IF(OR(E4631&lt;0,E4631&gt;Map!$A$1,F4631&lt;0,F4631&gt;Map!$A$1),1,0))</f>
        <v>0</v>
      </c>
    </row>
    <row r="4632" spans="1:8" x14ac:dyDescent="0.25">
      <c r="A4632">
        <v>4630</v>
      </c>
      <c r="B4632">
        <f t="shared" si="72"/>
        <v>4</v>
      </c>
      <c r="C4632">
        <f>IF(B4631&lt;&gt;B4632,C4631,IF(H4631=1,"",C4631+_xlfn.XLOOKUP($B4632,Directions!$B:$B,Directions!C:C)))</f>
        <v>67</v>
      </c>
      <c r="D4632">
        <f>IF(B4631&lt;&gt;B4632,D4631,IF(H4631=1,"",D4631+_xlfn.XLOOKUP($B4632,Directions!$B:$B,Directions!D:D)))</f>
        <v>116</v>
      </c>
      <c r="E4632" s="3">
        <f>IF(H4631=1,"",C4632+_xlfn.XLOOKUP($B4632,Directions!$B:$B,Directions!C:C))</f>
        <v>66</v>
      </c>
      <c r="F4632" s="3">
        <f>IF(H4631=1,"",D4632+_xlfn.XLOOKUP($B4632,Directions!$B:$B,Directions!D:D))</f>
        <v>116</v>
      </c>
      <c r="G4632" cm="1">
        <f t="array" ref="G4632">IF(H4632=1,"",IF(INDEX(map,F4632,E4632)="#",1,0))</f>
        <v>0</v>
      </c>
      <c r="H4632">
        <f>IF(Journey!H4631=1,1,IF(OR(E4632&lt;0,E4632&gt;Map!$A$1,F4632&lt;0,F4632&gt;Map!$A$1),1,0))</f>
        <v>0</v>
      </c>
    </row>
    <row r="4633" spans="1:8" x14ac:dyDescent="0.25">
      <c r="A4633">
        <v>4631</v>
      </c>
      <c r="B4633">
        <f t="shared" si="72"/>
        <v>4</v>
      </c>
      <c r="C4633">
        <f>IF(B4632&lt;&gt;B4633,C4632,IF(H4632=1,"",C4632+_xlfn.XLOOKUP($B4633,Directions!$B:$B,Directions!C:C)))</f>
        <v>66</v>
      </c>
      <c r="D4633">
        <f>IF(B4632&lt;&gt;B4633,D4632,IF(H4632=1,"",D4632+_xlfn.XLOOKUP($B4633,Directions!$B:$B,Directions!D:D)))</f>
        <v>116</v>
      </c>
      <c r="E4633" s="3">
        <f>IF(H4632=1,"",C4633+_xlfn.XLOOKUP($B4633,Directions!$B:$B,Directions!C:C))</f>
        <v>65</v>
      </c>
      <c r="F4633" s="3">
        <f>IF(H4632=1,"",D4633+_xlfn.XLOOKUP($B4633,Directions!$B:$B,Directions!D:D))</f>
        <v>116</v>
      </c>
      <c r="G4633" cm="1">
        <f t="array" ref="G4633">IF(H4633=1,"",IF(INDEX(map,F4633,E4633)="#",1,0))</f>
        <v>0</v>
      </c>
      <c r="H4633">
        <f>IF(Journey!H4632=1,1,IF(OR(E4633&lt;0,E4633&gt;Map!$A$1,F4633&lt;0,F4633&gt;Map!$A$1),1,0))</f>
        <v>0</v>
      </c>
    </row>
    <row r="4634" spans="1:8" x14ac:dyDescent="0.25">
      <c r="A4634">
        <v>4632</v>
      </c>
      <c r="B4634">
        <f t="shared" si="72"/>
        <v>4</v>
      </c>
      <c r="C4634">
        <f>IF(B4633&lt;&gt;B4634,C4633,IF(H4633=1,"",C4633+_xlfn.XLOOKUP($B4634,Directions!$B:$B,Directions!C:C)))</f>
        <v>65</v>
      </c>
      <c r="D4634">
        <f>IF(B4633&lt;&gt;B4634,D4633,IF(H4633=1,"",D4633+_xlfn.XLOOKUP($B4634,Directions!$B:$B,Directions!D:D)))</f>
        <v>116</v>
      </c>
      <c r="E4634" s="3">
        <f>IF(H4633=1,"",C4634+_xlfn.XLOOKUP($B4634,Directions!$B:$B,Directions!C:C))</f>
        <v>64</v>
      </c>
      <c r="F4634" s="3">
        <f>IF(H4633=1,"",D4634+_xlfn.XLOOKUP($B4634,Directions!$B:$B,Directions!D:D))</f>
        <v>116</v>
      </c>
      <c r="G4634" cm="1">
        <f t="array" ref="G4634">IF(H4634=1,"",IF(INDEX(map,F4634,E4634)="#",1,0))</f>
        <v>0</v>
      </c>
      <c r="H4634">
        <f>IF(Journey!H4633=1,1,IF(OR(E4634&lt;0,E4634&gt;Map!$A$1,F4634&lt;0,F4634&gt;Map!$A$1),1,0))</f>
        <v>0</v>
      </c>
    </row>
    <row r="4635" spans="1:8" x14ac:dyDescent="0.25">
      <c r="A4635">
        <v>4633</v>
      </c>
      <c r="B4635">
        <f t="shared" si="72"/>
        <v>4</v>
      </c>
      <c r="C4635">
        <f>IF(B4634&lt;&gt;B4635,C4634,IF(H4634=1,"",C4634+_xlfn.XLOOKUP($B4635,Directions!$B:$B,Directions!C:C)))</f>
        <v>64</v>
      </c>
      <c r="D4635">
        <f>IF(B4634&lt;&gt;B4635,D4634,IF(H4634=1,"",D4634+_xlfn.XLOOKUP($B4635,Directions!$B:$B,Directions!D:D)))</f>
        <v>116</v>
      </c>
      <c r="E4635" s="3">
        <f>IF(H4634=1,"",C4635+_xlfn.XLOOKUP($B4635,Directions!$B:$B,Directions!C:C))</f>
        <v>63</v>
      </c>
      <c r="F4635" s="3">
        <f>IF(H4634=1,"",D4635+_xlfn.XLOOKUP($B4635,Directions!$B:$B,Directions!D:D))</f>
        <v>116</v>
      </c>
      <c r="G4635" cm="1">
        <f t="array" ref="G4635">IF(H4635=1,"",IF(INDEX(map,F4635,E4635)="#",1,0))</f>
        <v>0</v>
      </c>
      <c r="H4635">
        <f>IF(Journey!H4634=1,1,IF(OR(E4635&lt;0,E4635&gt;Map!$A$1,F4635&lt;0,F4635&gt;Map!$A$1),1,0))</f>
        <v>0</v>
      </c>
    </row>
    <row r="4636" spans="1:8" x14ac:dyDescent="0.25">
      <c r="A4636">
        <v>4634</v>
      </c>
      <c r="B4636">
        <f t="shared" si="72"/>
        <v>4</v>
      </c>
      <c r="C4636">
        <f>IF(B4635&lt;&gt;B4636,C4635,IF(H4635=1,"",C4635+_xlfn.XLOOKUP($B4636,Directions!$B:$B,Directions!C:C)))</f>
        <v>63</v>
      </c>
      <c r="D4636">
        <f>IF(B4635&lt;&gt;B4636,D4635,IF(H4635=1,"",D4635+_xlfn.XLOOKUP($B4636,Directions!$B:$B,Directions!D:D)))</f>
        <v>116</v>
      </c>
      <c r="E4636" s="3">
        <f>IF(H4635=1,"",C4636+_xlfn.XLOOKUP($B4636,Directions!$B:$B,Directions!C:C))</f>
        <v>62</v>
      </c>
      <c r="F4636" s="3">
        <f>IF(H4635=1,"",D4636+_xlfn.XLOOKUP($B4636,Directions!$B:$B,Directions!D:D))</f>
        <v>116</v>
      </c>
      <c r="G4636" cm="1">
        <f t="array" ref="G4636">IF(H4636=1,"",IF(INDEX(map,F4636,E4636)="#",1,0))</f>
        <v>0</v>
      </c>
      <c r="H4636">
        <f>IF(Journey!H4635=1,1,IF(OR(E4636&lt;0,E4636&gt;Map!$A$1,F4636&lt;0,F4636&gt;Map!$A$1),1,0))</f>
        <v>0</v>
      </c>
    </row>
    <row r="4637" spans="1:8" x14ac:dyDescent="0.25">
      <c r="A4637">
        <v>4635</v>
      </c>
      <c r="B4637">
        <f t="shared" si="72"/>
        <v>4</v>
      </c>
      <c r="C4637">
        <f>IF(B4636&lt;&gt;B4637,C4636,IF(H4636=1,"",C4636+_xlfn.XLOOKUP($B4637,Directions!$B:$B,Directions!C:C)))</f>
        <v>62</v>
      </c>
      <c r="D4637">
        <f>IF(B4636&lt;&gt;B4637,D4636,IF(H4636=1,"",D4636+_xlfn.XLOOKUP($B4637,Directions!$B:$B,Directions!D:D)))</f>
        <v>116</v>
      </c>
      <c r="E4637" s="3">
        <f>IF(H4636=1,"",C4637+_xlfn.XLOOKUP($B4637,Directions!$B:$B,Directions!C:C))</f>
        <v>61</v>
      </c>
      <c r="F4637" s="3">
        <f>IF(H4636=1,"",D4637+_xlfn.XLOOKUP($B4637,Directions!$B:$B,Directions!D:D))</f>
        <v>116</v>
      </c>
      <c r="G4637" cm="1">
        <f t="array" ref="G4637">IF(H4637=1,"",IF(INDEX(map,F4637,E4637)="#",1,0))</f>
        <v>0</v>
      </c>
      <c r="H4637">
        <f>IF(Journey!H4636=1,1,IF(OR(E4637&lt;0,E4637&gt;Map!$A$1,F4637&lt;0,F4637&gt;Map!$A$1),1,0))</f>
        <v>0</v>
      </c>
    </row>
    <row r="4638" spans="1:8" x14ac:dyDescent="0.25">
      <c r="A4638">
        <v>4636</v>
      </c>
      <c r="B4638">
        <f t="shared" si="72"/>
        <v>4</v>
      </c>
      <c r="C4638">
        <f>IF(B4637&lt;&gt;B4638,C4637,IF(H4637=1,"",C4637+_xlfn.XLOOKUP($B4638,Directions!$B:$B,Directions!C:C)))</f>
        <v>61</v>
      </c>
      <c r="D4638">
        <f>IF(B4637&lt;&gt;B4638,D4637,IF(H4637=1,"",D4637+_xlfn.XLOOKUP($B4638,Directions!$B:$B,Directions!D:D)))</f>
        <v>116</v>
      </c>
      <c r="E4638" s="3">
        <f>IF(H4637=1,"",C4638+_xlfn.XLOOKUP($B4638,Directions!$B:$B,Directions!C:C))</f>
        <v>60</v>
      </c>
      <c r="F4638" s="3">
        <f>IF(H4637=1,"",D4638+_xlfn.XLOOKUP($B4638,Directions!$B:$B,Directions!D:D))</f>
        <v>116</v>
      </c>
      <c r="G4638" cm="1">
        <f t="array" ref="G4638">IF(H4638=1,"",IF(INDEX(map,F4638,E4638)="#",1,0))</f>
        <v>0</v>
      </c>
      <c r="H4638">
        <f>IF(Journey!H4637=1,1,IF(OR(E4638&lt;0,E4638&gt;Map!$A$1,F4638&lt;0,F4638&gt;Map!$A$1),1,0))</f>
        <v>0</v>
      </c>
    </row>
    <row r="4639" spans="1:8" x14ac:dyDescent="0.25">
      <c r="A4639">
        <v>4637</v>
      </c>
      <c r="B4639">
        <f t="shared" si="72"/>
        <v>4</v>
      </c>
      <c r="C4639">
        <f>IF(B4638&lt;&gt;B4639,C4638,IF(H4638=1,"",C4638+_xlfn.XLOOKUP($B4639,Directions!$B:$B,Directions!C:C)))</f>
        <v>60</v>
      </c>
      <c r="D4639">
        <f>IF(B4638&lt;&gt;B4639,D4638,IF(H4638=1,"",D4638+_xlfn.XLOOKUP($B4639,Directions!$B:$B,Directions!D:D)))</f>
        <v>116</v>
      </c>
      <c r="E4639" s="3">
        <f>IF(H4638=1,"",C4639+_xlfn.XLOOKUP($B4639,Directions!$B:$B,Directions!C:C))</f>
        <v>59</v>
      </c>
      <c r="F4639" s="3">
        <f>IF(H4638=1,"",D4639+_xlfn.XLOOKUP($B4639,Directions!$B:$B,Directions!D:D))</f>
        <v>116</v>
      </c>
      <c r="G4639" cm="1">
        <f t="array" ref="G4639">IF(H4639=1,"",IF(INDEX(map,F4639,E4639)="#",1,0))</f>
        <v>0</v>
      </c>
      <c r="H4639">
        <f>IF(Journey!H4638=1,1,IF(OR(E4639&lt;0,E4639&gt;Map!$A$1,F4639&lt;0,F4639&gt;Map!$A$1),1,0))</f>
        <v>0</v>
      </c>
    </row>
    <row r="4640" spans="1:8" x14ac:dyDescent="0.25">
      <c r="A4640">
        <v>4638</v>
      </c>
      <c r="B4640">
        <f t="shared" si="72"/>
        <v>4</v>
      </c>
      <c r="C4640">
        <f>IF(B4639&lt;&gt;B4640,C4639,IF(H4639=1,"",C4639+_xlfn.XLOOKUP($B4640,Directions!$B:$B,Directions!C:C)))</f>
        <v>59</v>
      </c>
      <c r="D4640">
        <f>IF(B4639&lt;&gt;B4640,D4639,IF(H4639=1,"",D4639+_xlfn.XLOOKUP($B4640,Directions!$B:$B,Directions!D:D)))</f>
        <v>116</v>
      </c>
      <c r="E4640" s="3">
        <f>IF(H4639=1,"",C4640+_xlfn.XLOOKUP($B4640,Directions!$B:$B,Directions!C:C))</f>
        <v>58</v>
      </c>
      <c r="F4640" s="3">
        <f>IF(H4639=1,"",D4640+_xlfn.XLOOKUP($B4640,Directions!$B:$B,Directions!D:D))</f>
        <v>116</v>
      </c>
      <c r="G4640" cm="1">
        <f t="array" ref="G4640">IF(H4640=1,"",IF(INDEX(map,F4640,E4640)="#",1,0))</f>
        <v>0</v>
      </c>
      <c r="H4640">
        <f>IF(Journey!H4639=1,1,IF(OR(E4640&lt;0,E4640&gt;Map!$A$1,F4640&lt;0,F4640&gt;Map!$A$1),1,0))</f>
        <v>0</v>
      </c>
    </row>
    <row r="4641" spans="1:8" x14ac:dyDescent="0.25">
      <c r="A4641">
        <v>4639</v>
      </c>
      <c r="B4641">
        <f t="shared" si="72"/>
        <v>4</v>
      </c>
      <c r="C4641">
        <f>IF(B4640&lt;&gt;B4641,C4640,IF(H4640=1,"",C4640+_xlfn.XLOOKUP($B4641,Directions!$B:$B,Directions!C:C)))</f>
        <v>58</v>
      </c>
      <c r="D4641">
        <f>IF(B4640&lt;&gt;B4641,D4640,IF(H4640=1,"",D4640+_xlfn.XLOOKUP($B4641,Directions!$B:$B,Directions!D:D)))</f>
        <v>116</v>
      </c>
      <c r="E4641" s="3">
        <f>IF(H4640=1,"",C4641+_xlfn.XLOOKUP($B4641,Directions!$B:$B,Directions!C:C))</f>
        <v>57</v>
      </c>
      <c r="F4641" s="3">
        <f>IF(H4640=1,"",D4641+_xlfn.XLOOKUP($B4641,Directions!$B:$B,Directions!D:D))</f>
        <v>116</v>
      </c>
      <c r="G4641" cm="1">
        <f t="array" ref="G4641">IF(H4641=1,"",IF(INDEX(map,F4641,E4641)="#",1,0))</f>
        <v>1</v>
      </c>
      <c r="H4641">
        <f>IF(Journey!H4640=1,1,IF(OR(E4641&lt;0,E4641&gt;Map!$A$1,F4641&lt;0,F4641&gt;Map!$A$1),1,0))</f>
        <v>0</v>
      </c>
    </row>
    <row r="4642" spans="1:8" x14ac:dyDescent="0.25">
      <c r="A4642">
        <v>4640</v>
      </c>
      <c r="B4642">
        <f t="shared" si="72"/>
        <v>1</v>
      </c>
      <c r="C4642">
        <f>IF(B4641&lt;&gt;B4642,C4641,IF(H4641=1,"",C4641+_xlfn.XLOOKUP($B4642,Directions!$B:$B,Directions!C:C)))</f>
        <v>58</v>
      </c>
      <c r="D4642">
        <f>IF(B4641&lt;&gt;B4642,D4641,IF(H4641=1,"",D4641+_xlfn.XLOOKUP($B4642,Directions!$B:$B,Directions!D:D)))</f>
        <v>116</v>
      </c>
      <c r="E4642" s="3">
        <f>IF(H4641=1,"",C4642+_xlfn.XLOOKUP($B4642,Directions!$B:$B,Directions!C:C))</f>
        <v>58</v>
      </c>
      <c r="F4642" s="3">
        <f>IF(H4641=1,"",D4642+_xlfn.XLOOKUP($B4642,Directions!$B:$B,Directions!D:D))</f>
        <v>115</v>
      </c>
      <c r="G4642" cm="1">
        <f t="array" ref="G4642">IF(H4642=1,"",IF(INDEX(map,F4642,E4642)="#",1,0))</f>
        <v>0</v>
      </c>
      <c r="H4642">
        <f>IF(Journey!H4641=1,1,IF(OR(E4642&lt;0,E4642&gt;Map!$A$1,F4642&lt;0,F4642&gt;Map!$A$1),1,0))</f>
        <v>0</v>
      </c>
    </row>
    <row r="4643" spans="1:8" x14ac:dyDescent="0.25">
      <c r="A4643">
        <v>4641</v>
      </c>
      <c r="B4643">
        <f t="shared" si="72"/>
        <v>1</v>
      </c>
      <c r="C4643">
        <f>IF(B4642&lt;&gt;B4643,C4642,IF(H4642=1,"",C4642+_xlfn.XLOOKUP($B4643,Directions!$B:$B,Directions!C:C)))</f>
        <v>58</v>
      </c>
      <c r="D4643">
        <f>IF(B4642&lt;&gt;B4643,D4642,IF(H4642=1,"",D4642+_xlfn.XLOOKUP($B4643,Directions!$B:$B,Directions!D:D)))</f>
        <v>115</v>
      </c>
      <c r="E4643" s="3">
        <f>IF(H4642=1,"",C4643+_xlfn.XLOOKUP($B4643,Directions!$B:$B,Directions!C:C))</f>
        <v>58</v>
      </c>
      <c r="F4643" s="3">
        <f>IF(H4642=1,"",D4643+_xlfn.XLOOKUP($B4643,Directions!$B:$B,Directions!D:D))</f>
        <v>114</v>
      </c>
      <c r="G4643" cm="1">
        <f t="array" ref="G4643">IF(H4643=1,"",IF(INDEX(map,F4643,E4643)="#",1,0))</f>
        <v>0</v>
      </c>
      <c r="H4643">
        <f>IF(Journey!H4642=1,1,IF(OR(E4643&lt;0,E4643&gt;Map!$A$1,F4643&lt;0,F4643&gt;Map!$A$1),1,0))</f>
        <v>0</v>
      </c>
    </row>
    <row r="4644" spans="1:8" x14ac:dyDescent="0.25">
      <c r="A4644">
        <v>4642</v>
      </c>
      <c r="B4644">
        <f t="shared" si="72"/>
        <v>1</v>
      </c>
      <c r="C4644">
        <f>IF(B4643&lt;&gt;B4644,C4643,IF(H4643=1,"",C4643+_xlfn.XLOOKUP($B4644,Directions!$B:$B,Directions!C:C)))</f>
        <v>58</v>
      </c>
      <c r="D4644">
        <f>IF(B4643&lt;&gt;B4644,D4643,IF(H4643=1,"",D4643+_xlfn.XLOOKUP($B4644,Directions!$B:$B,Directions!D:D)))</f>
        <v>114</v>
      </c>
      <c r="E4644" s="3">
        <f>IF(H4643=1,"",C4644+_xlfn.XLOOKUP($B4644,Directions!$B:$B,Directions!C:C))</f>
        <v>58</v>
      </c>
      <c r="F4644" s="3">
        <f>IF(H4643=1,"",D4644+_xlfn.XLOOKUP($B4644,Directions!$B:$B,Directions!D:D))</f>
        <v>113</v>
      </c>
      <c r="G4644" cm="1">
        <f t="array" ref="G4644">IF(H4644=1,"",IF(INDEX(map,F4644,E4644)="#",1,0))</f>
        <v>0</v>
      </c>
      <c r="H4644">
        <f>IF(Journey!H4643=1,1,IF(OR(E4644&lt;0,E4644&gt;Map!$A$1,F4644&lt;0,F4644&gt;Map!$A$1),1,0))</f>
        <v>0</v>
      </c>
    </row>
    <row r="4645" spans="1:8" x14ac:dyDescent="0.25">
      <c r="A4645">
        <v>4643</v>
      </c>
      <c r="B4645">
        <f t="shared" si="72"/>
        <v>1</v>
      </c>
      <c r="C4645">
        <f>IF(B4644&lt;&gt;B4645,C4644,IF(H4644=1,"",C4644+_xlfn.XLOOKUP($B4645,Directions!$B:$B,Directions!C:C)))</f>
        <v>58</v>
      </c>
      <c r="D4645">
        <f>IF(B4644&lt;&gt;B4645,D4644,IF(H4644=1,"",D4644+_xlfn.XLOOKUP($B4645,Directions!$B:$B,Directions!D:D)))</f>
        <v>113</v>
      </c>
      <c r="E4645" s="3">
        <f>IF(H4644=1,"",C4645+_xlfn.XLOOKUP($B4645,Directions!$B:$B,Directions!C:C))</f>
        <v>58</v>
      </c>
      <c r="F4645" s="3">
        <f>IF(H4644=1,"",D4645+_xlfn.XLOOKUP($B4645,Directions!$B:$B,Directions!D:D))</f>
        <v>112</v>
      </c>
      <c r="G4645" cm="1">
        <f t="array" ref="G4645">IF(H4645=1,"",IF(INDEX(map,F4645,E4645)="#",1,0))</f>
        <v>0</v>
      </c>
      <c r="H4645">
        <f>IF(Journey!H4644=1,1,IF(OR(E4645&lt;0,E4645&gt;Map!$A$1,F4645&lt;0,F4645&gt;Map!$A$1),1,0))</f>
        <v>0</v>
      </c>
    </row>
    <row r="4646" spans="1:8" x14ac:dyDescent="0.25">
      <c r="A4646">
        <v>4644</v>
      </c>
      <c r="B4646">
        <f t="shared" si="72"/>
        <v>1</v>
      </c>
      <c r="C4646">
        <f>IF(B4645&lt;&gt;B4646,C4645,IF(H4645=1,"",C4645+_xlfn.XLOOKUP($B4646,Directions!$B:$B,Directions!C:C)))</f>
        <v>58</v>
      </c>
      <c r="D4646">
        <f>IF(B4645&lt;&gt;B4646,D4645,IF(H4645=1,"",D4645+_xlfn.XLOOKUP($B4646,Directions!$B:$B,Directions!D:D)))</f>
        <v>112</v>
      </c>
      <c r="E4646" s="3">
        <f>IF(H4645=1,"",C4646+_xlfn.XLOOKUP($B4646,Directions!$B:$B,Directions!C:C))</f>
        <v>58</v>
      </c>
      <c r="F4646" s="3">
        <f>IF(H4645=1,"",D4646+_xlfn.XLOOKUP($B4646,Directions!$B:$B,Directions!D:D))</f>
        <v>111</v>
      </c>
      <c r="G4646" cm="1">
        <f t="array" ref="G4646">IF(H4646=1,"",IF(INDEX(map,F4646,E4646)="#",1,0))</f>
        <v>0</v>
      </c>
      <c r="H4646">
        <f>IF(Journey!H4645=1,1,IF(OR(E4646&lt;0,E4646&gt;Map!$A$1,F4646&lt;0,F4646&gt;Map!$A$1),1,0))</f>
        <v>0</v>
      </c>
    </row>
    <row r="4647" spans="1:8" x14ac:dyDescent="0.25">
      <c r="A4647">
        <v>4645</v>
      </c>
      <c r="B4647">
        <f t="shared" si="72"/>
        <v>1</v>
      </c>
      <c r="C4647">
        <f>IF(B4646&lt;&gt;B4647,C4646,IF(H4646=1,"",C4646+_xlfn.XLOOKUP($B4647,Directions!$B:$B,Directions!C:C)))</f>
        <v>58</v>
      </c>
      <c r="D4647">
        <f>IF(B4646&lt;&gt;B4647,D4646,IF(H4646=1,"",D4646+_xlfn.XLOOKUP($B4647,Directions!$B:$B,Directions!D:D)))</f>
        <v>111</v>
      </c>
      <c r="E4647" s="3">
        <f>IF(H4646=1,"",C4647+_xlfn.XLOOKUP($B4647,Directions!$B:$B,Directions!C:C))</f>
        <v>58</v>
      </c>
      <c r="F4647" s="3">
        <f>IF(H4646=1,"",D4647+_xlfn.XLOOKUP($B4647,Directions!$B:$B,Directions!D:D))</f>
        <v>110</v>
      </c>
      <c r="G4647" cm="1">
        <f t="array" ref="G4647">IF(H4647=1,"",IF(INDEX(map,F4647,E4647)="#",1,0))</f>
        <v>0</v>
      </c>
      <c r="H4647">
        <f>IF(Journey!H4646=1,1,IF(OR(E4647&lt;0,E4647&gt;Map!$A$1,F4647&lt;0,F4647&gt;Map!$A$1),1,0))</f>
        <v>0</v>
      </c>
    </row>
    <row r="4648" spans="1:8" x14ac:dyDescent="0.25">
      <c r="A4648">
        <v>4646</v>
      </c>
      <c r="B4648">
        <f t="shared" si="72"/>
        <v>1</v>
      </c>
      <c r="C4648">
        <f>IF(B4647&lt;&gt;B4648,C4647,IF(H4647=1,"",C4647+_xlfn.XLOOKUP($B4648,Directions!$B:$B,Directions!C:C)))</f>
        <v>58</v>
      </c>
      <c r="D4648">
        <f>IF(B4647&lt;&gt;B4648,D4647,IF(H4647=1,"",D4647+_xlfn.XLOOKUP($B4648,Directions!$B:$B,Directions!D:D)))</f>
        <v>110</v>
      </c>
      <c r="E4648" s="3">
        <f>IF(H4647=1,"",C4648+_xlfn.XLOOKUP($B4648,Directions!$B:$B,Directions!C:C))</f>
        <v>58</v>
      </c>
      <c r="F4648" s="3">
        <f>IF(H4647=1,"",D4648+_xlfn.XLOOKUP($B4648,Directions!$B:$B,Directions!D:D))</f>
        <v>109</v>
      </c>
      <c r="G4648" cm="1">
        <f t="array" ref="G4648">IF(H4648=1,"",IF(INDEX(map,F4648,E4648)="#",1,0))</f>
        <v>0</v>
      </c>
      <c r="H4648">
        <f>IF(Journey!H4647=1,1,IF(OR(E4648&lt;0,E4648&gt;Map!$A$1,F4648&lt;0,F4648&gt;Map!$A$1),1,0))</f>
        <v>0</v>
      </c>
    </row>
    <row r="4649" spans="1:8" x14ac:dyDescent="0.25">
      <c r="A4649">
        <v>4647</v>
      </c>
      <c r="B4649">
        <f t="shared" si="72"/>
        <v>1</v>
      </c>
      <c r="C4649">
        <f>IF(B4648&lt;&gt;B4649,C4648,IF(H4648=1,"",C4648+_xlfn.XLOOKUP($B4649,Directions!$B:$B,Directions!C:C)))</f>
        <v>58</v>
      </c>
      <c r="D4649">
        <f>IF(B4648&lt;&gt;B4649,D4648,IF(H4648=1,"",D4648+_xlfn.XLOOKUP($B4649,Directions!$B:$B,Directions!D:D)))</f>
        <v>109</v>
      </c>
      <c r="E4649" s="3">
        <f>IF(H4648=1,"",C4649+_xlfn.XLOOKUP($B4649,Directions!$B:$B,Directions!C:C))</f>
        <v>58</v>
      </c>
      <c r="F4649" s="3">
        <f>IF(H4648=1,"",D4649+_xlfn.XLOOKUP($B4649,Directions!$B:$B,Directions!D:D))</f>
        <v>108</v>
      </c>
      <c r="G4649" cm="1">
        <f t="array" ref="G4649">IF(H4649=1,"",IF(INDEX(map,F4649,E4649)="#",1,0))</f>
        <v>0</v>
      </c>
      <c r="H4649">
        <f>IF(Journey!H4648=1,1,IF(OR(E4649&lt;0,E4649&gt;Map!$A$1,F4649&lt;0,F4649&gt;Map!$A$1),1,0))</f>
        <v>0</v>
      </c>
    </row>
    <row r="4650" spans="1:8" x14ac:dyDescent="0.25">
      <c r="A4650">
        <v>4648</v>
      </c>
      <c r="B4650">
        <f t="shared" si="72"/>
        <v>1</v>
      </c>
      <c r="C4650">
        <f>IF(B4649&lt;&gt;B4650,C4649,IF(H4649=1,"",C4649+_xlfn.XLOOKUP($B4650,Directions!$B:$B,Directions!C:C)))</f>
        <v>58</v>
      </c>
      <c r="D4650">
        <f>IF(B4649&lt;&gt;B4650,D4649,IF(H4649=1,"",D4649+_xlfn.XLOOKUP($B4650,Directions!$B:$B,Directions!D:D)))</f>
        <v>108</v>
      </c>
      <c r="E4650" s="3">
        <f>IF(H4649=1,"",C4650+_xlfn.XLOOKUP($B4650,Directions!$B:$B,Directions!C:C))</f>
        <v>58</v>
      </c>
      <c r="F4650" s="3">
        <f>IF(H4649=1,"",D4650+_xlfn.XLOOKUP($B4650,Directions!$B:$B,Directions!D:D))</f>
        <v>107</v>
      </c>
      <c r="G4650" cm="1">
        <f t="array" ref="G4650">IF(H4650=1,"",IF(INDEX(map,F4650,E4650)="#",1,0))</f>
        <v>0</v>
      </c>
      <c r="H4650">
        <f>IF(Journey!H4649=1,1,IF(OR(E4650&lt;0,E4650&gt;Map!$A$1,F4650&lt;0,F4650&gt;Map!$A$1),1,0))</f>
        <v>0</v>
      </c>
    </row>
    <row r="4651" spans="1:8" x14ac:dyDescent="0.25">
      <c r="A4651">
        <v>4649</v>
      </c>
      <c r="B4651">
        <f t="shared" si="72"/>
        <v>1</v>
      </c>
      <c r="C4651">
        <f>IF(B4650&lt;&gt;B4651,C4650,IF(H4650=1,"",C4650+_xlfn.XLOOKUP($B4651,Directions!$B:$B,Directions!C:C)))</f>
        <v>58</v>
      </c>
      <c r="D4651">
        <f>IF(B4650&lt;&gt;B4651,D4650,IF(H4650=1,"",D4650+_xlfn.XLOOKUP($B4651,Directions!$B:$B,Directions!D:D)))</f>
        <v>107</v>
      </c>
      <c r="E4651" s="3">
        <f>IF(H4650=1,"",C4651+_xlfn.XLOOKUP($B4651,Directions!$B:$B,Directions!C:C))</f>
        <v>58</v>
      </c>
      <c r="F4651" s="3">
        <f>IF(H4650=1,"",D4651+_xlfn.XLOOKUP($B4651,Directions!$B:$B,Directions!D:D))</f>
        <v>106</v>
      </c>
      <c r="G4651" cm="1">
        <f t="array" ref="G4651">IF(H4651=1,"",IF(INDEX(map,F4651,E4651)="#",1,0))</f>
        <v>0</v>
      </c>
      <c r="H4651">
        <f>IF(Journey!H4650=1,1,IF(OR(E4651&lt;0,E4651&gt;Map!$A$1,F4651&lt;0,F4651&gt;Map!$A$1),1,0))</f>
        <v>0</v>
      </c>
    </row>
    <row r="4652" spans="1:8" x14ac:dyDescent="0.25">
      <c r="A4652">
        <v>4650</v>
      </c>
      <c r="B4652">
        <f t="shared" si="72"/>
        <v>1</v>
      </c>
      <c r="C4652">
        <f>IF(B4651&lt;&gt;B4652,C4651,IF(H4651=1,"",C4651+_xlfn.XLOOKUP($B4652,Directions!$B:$B,Directions!C:C)))</f>
        <v>58</v>
      </c>
      <c r="D4652">
        <f>IF(B4651&lt;&gt;B4652,D4651,IF(H4651=1,"",D4651+_xlfn.XLOOKUP($B4652,Directions!$B:$B,Directions!D:D)))</f>
        <v>106</v>
      </c>
      <c r="E4652" s="3">
        <f>IF(H4651=1,"",C4652+_xlfn.XLOOKUP($B4652,Directions!$B:$B,Directions!C:C))</f>
        <v>58</v>
      </c>
      <c r="F4652" s="3">
        <f>IF(H4651=1,"",D4652+_xlfn.XLOOKUP($B4652,Directions!$B:$B,Directions!D:D))</f>
        <v>105</v>
      </c>
      <c r="G4652" cm="1">
        <f t="array" ref="G4652">IF(H4652=1,"",IF(INDEX(map,F4652,E4652)="#",1,0))</f>
        <v>0</v>
      </c>
      <c r="H4652">
        <f>IF(Journey!H4651=1,1,IF(OR(E4652&lt;0,E4652&gt;Map!$A$1,F4652&lt;0,F4652&gt;Map!$A$1),1,0))</f>
        <v>0</v>
      </c>
    </row>
    <row r="4653" spans="1:8" x14ac:dyDescent="0.25">
      <c r="A4653">
        <v>4651</v>
      </c>
      <c r="B4653">
        <f t="shared" si="72"/>
        <v>1</v>
      </c>
      <c r="C4653">
        <f>IF(B4652&lt;&gt;B4653,C4652,IF(H4652=1,"",C4652+_xlfn.XLOOKUP($B4653,Directions!$B:$B,Directions!C:C)))</f>
        <v>58</v>
      </c>
      <c r="D4653">
        <f>IF(B4652&lt;&gt;B4653,D4652,IF(H4652=1,"",D4652+_xlfn.XLOOKUP($B4653,Directions!$B:$B,Directions!D:D)))</f>
        <v>105</v>
      </c>
      <c r="E4653" s="3">
        <f>IF(H4652=1,"",C4653+_xlfn.XLOOKUP($B4653,Directions!$B:$B,Directions!C:C))</f>
        <v>58</v>
      </c>
      <c r="F4653" s="3">
        <f>IF(H4652=1,"",D4653+_xlfn.XLOOKUP($B4653,Directions!$B:$B,Directions!D:D))</f>
        <v>104</v>
      </c>
      <c r="G4653" cm="1">
        <f t="array" ref="G4653">IF(H4653=1,"",IF(INDEX(map,F4653,E4653)="#",1,0))</f>
        <v>0</v>
      </c>
      <c r="H4653">
        <f>IF(Journey!H4652=1,1,IF(OR(E4653&lt;0,E4653&gt;Map!$A$1,F4653&lt;0,F4653&gt;Map!$A$1),1,0))</f>
        <v>0</v>
      </c>
    </row>
    <row r="4654" spans="1:8" x14ac:dyDescent="0.25">
      <c r="A4654">
        <v>4652</v>
      </c>
      <c r="B4654">
        <f t="shared" si="72"/>
        <v>1</v>
      </c>
      <c r="C4654">
        <f>IF(B4653&lt;&gt;B4654,C4653,IF(H4653=1,"",C4653+_xlfn.XLOOKUP($B4654,Directions!$B:$B,Directions!C:C)))</f>
        <v>58</v>
      </c>
      <c r="D4654">
        <f>IF(B4653&lt;&gt;B4654,D4653,IF(H4653=1,"",D4653+_xlfn.XLOOKUP($B4654,Directions!$B:$B,Directions!D:D)))</f>
        <v>104</v>
      </c>
      <c r="E4654" s="3">
        <f>IF(H4653=1,"",C4654+_xlfn.XLOOKUP($B4654,Directions!$B:$B,Directions!C:C))</f>
        <v>58</v>
      </c>
      <c r="F4654" s="3">
        <f>IF(H4653=1,"",D4654+_xlfn.XLOOKUP($B4654,Directions!$B:$B,Directions!D:D))</f>
        <v>103</v>
      </c>
      <c r="G4654" cm="1">
        <f t="array" ref="G4654">IF(H4654=1,"",IF(INDEX(map,F4654,E4654)="#",1,0))</f>
        <v>0</v>
      </c>
      <c r="H4654">
        <f>IF(Journey!H4653=1,1,IF(OR(E4654&lt;0,E4654&gt;Map!$A$1,F4654&lt;0,F4654&gt;Map!$A$1),1,0))</f>
        <v>0</v>
      </c>
    </row>
    <row r="4655" spans="1:8" x14ac:dyDescent="0.25">
      <c r="A4655">
        <v>4653</v>
      </c>
      <c r="B4655">
        <f t="shared" si="72"/>
        <v>1</v>
      </c>
      <c r="C4655">
        <f>IF(B4654&lt;&gt;B4655,C4654,IF(H4654=1,"",C4654+_xlfn.XLOOKUP($B4655,Directions!$B:$B,Directions!C:C)))</f>
        <v>58</v>
      </c>
      <c r="D4655">
        <f>IF(B4654&lt;&gt;B4655,D4654,IF(H4654=1,"",D4654+_xlfn.XLOOKUP($B4655,Directions!$B:$B,Directions!D:D)))</f>
        <v>103</v>
      </c>
      <c r="E4655" s="3">
        <f>IF(H4654=1,"",C4655+_xlfn.XLOOKUP($B4655,Directions!$B:$B,Directions!C:C))</f>
        <v>58</v>
      </c>
      <c r="F4655" s="3">
        <f>IF(H4654=1,"",D4655+_xlfn.XLOOKUP($B4655,Directions!$B:$B,Directions!D:D))</f>
        <v>102</v>
      </c>
      <c r="G4655" cm="1">
        <f t="array" ref="G4655">IF(H4655=1,"",IF(INDEX(map,F4655,E4655)="#",1,0))</f>
        <v>0</v>
      </c>
      <c r="H4655">
        <f>IF(Journey!H4654=1,1,IF(OR(E4655&lt;0,E4655&gt;Map!$A$1,F4655&lt;0,F4655&gt;Map!$A$1),1,0))</f>
        <v>0</v>
      </c>
    </row>
    <row r="4656" spans="1:8" x14ac:dyDescent="0.25">
      <c r="A4656">
        <v>4654</v>
      </c>
      <c r="B4656">
        <f t="shared" si="72"/>
        <v>1</v>
      </c>
      <c r="C4656">
        <f>IF(B4655&lt;&gt;B4656,C4655,IF(H4655=1,"",C4655+_xlfn.XLOOKUP($B4656,Directions!$B:$B,Directions!C:C)))</f>
        <v>58</v>
      </c>
      <c r="D4656">
        <f>IF(B4655&lt;&gt;B4656,D4655,IF(H4655=1,"",D4655+_xlfn.XLOOKUP($B4656,Directions!$B:$B,Directions!D:D)))</f>
        <v>102</v>
      </c>
      <c r="E4656" s="3">
        <f>IF(H4655=1,"",C4656+_xlfn.XLOOKUP($B4656,Directions!$B:$B,Directions!C:C))</f>
        <v>58</v>
      </c>
      <c r="F4656" s="3">
        <f>IF(H4655=1,"",D4656+_xlfn.XLOOKUP($B4656,Directions!$B:$B,Directions!D:D))</f>
        <v>101</v>
      </c>
      <c r="G4656" cm="1">
        <f t="array" ref="G4656">IF(H4656=1,"",IF(INDEX(map,F4656,E4656)="#",1,0))</f>
        <v>0</v>
      </c>
      <c r="H4656">
        <f>IF(Journey!H4655=1,1,IF(OR(E4656&lt;0,E4656&gt;Map!$A$1,F4656&lt;0,F4656&gt;Map!$A$1),1,0))</f>
        <v>0</v>
      </c>
    </row>
    <row r="4657" spans="1:8" x14ac:dyDescent="0.25">
      <c r="A4657">
        <v>4655</v>
      </c>
      <c r="B4657">
        <f t="shared" si="72"/>
        <v>1</v>
      </c>
      <c r="C4657">
        <f>IF(B4656&lt;&gt;B4657,C4656,IF(H4656=1,"",C4656+_xlfn.XLOOKUP($B4657,Directions!$B:$B,Directions!C:C)))</f>
        <v>58</v>
      </c>
      <c r="D4657">
        <f>IF(B4656&lt;&gt;B4657,D4656,IF(H4656=1,"",D4656+_xlfn.XLOOKUP($B4657,Directions!$B:$B,Directions!D:D)))</f>
        <v>101</v>
      </c>
      <c r="E4657" s="3">
        <f>IF(H4656=1,"",C4657+_xlfn.XLOOKUP($B4657,Directions!$B:$B,Directions!C:C))</f>
        <v>58</v>
      </c>
      <c r="F4657" s="3">
        <f>IF(H4656=1,"",D4657+_xlfn.XLOOKUP($B4657,Directions!$B:$B,Directions!D:D))</f>
        <v>100</v>
      </c>
      <c r="G4657" cm="1">
        <f t="array" ref="G4657">IF(H4657=1,"",IF(INDEX(map,F4657,E4657)="#",1,0))</f>
        <v>0</v>
      </c>
      <c r="H4657">
        <f>IF(Journey!H4656=1,1,IF(OR(E4657&lt;0,E4657&gt;Map!$A$1,F4657&lt;0,F4657&gt;Map!$A$1),1,0))</f>
        <v>0</v>
      </c>
    </row>
    <row r="4658" spans="1:8" x14ac:dyDescent="0.25">
      <c r="A4658">
        <v>4656</v>
      </c>
      <c r="B4658">
        <f t="shared" si="72"/>
        <v>1</v>
      </c>
      <c r="C4658">
        <f>IF(B4657&lt;&gt;B4658,C4657,IF(H4657=1,"",C4657+_xlfn.XLOOKUP($B4658,Directions!$B:$B,Directions!C:C)))</f>
        <v>58</v>
      </c>
      <c r="D4658">
        <f>IF(B4657&lt;&gt;B4658,D4657,IF(H4657=1,"",D4657+_xlfn.XLOOKUP($B4658,Directions!$B:$B,Directions!D:D)))</f>
        <v>100</v>
      </c>
      <c r="E4658" s="3">
        <f>IF(H4657=1,"",C4658+_xlfn.XLOOKUP($B4658,Directions!$B:$B,Directions!C:C))</f>
        <v>58</v>
      </c>
      <c r="F4658" s="3">
        <f>IF(H4657=1,"",D4658+_xlfn.XLOOKUP($B4658,Directions!$B:$B,Directions!D:D))</f>
        <v>99</v>
      </c>
      <c r="G4658" cm="1">
        <f t="array" ref="G4658">IF(H4658=1,"",IF(INDEX(map,F4658,E4658)="#",1,0))</f>
        <v>0</v>
      </c>
      <c r="H4658">
        <f>IF(Journey!H4657=1,1,IF(OR(E4658&lt;0,E4658&gt;Map!$A$1,F4658&lt;0,F4658&gt;Map!$A$1),1,0))</f>
        <v>0</v>
      </c>
    </row>
    <row r="4659" spans="1:8" x14ac:dyDescent="0.25">
      <c r="A4659">
        <v>4657</v>
      </c>
      <c r="B4659">
        <f t="shared" si="72"/>
        <v>1</v>
      </c>
      <c r="C4659">
        <f>IF(B4658&lt;&gt;B4659,C4658,IF(H4658=1,"",C4658+_xlfn.XLOOKUP($B4659,Directions!$B:$B,Directions!C:C)))</f>
        <v>58</v>
      </c>
      <c r="D4659">
        <f>IF(B4658&lt;&gt;B4659,D4658,IF(H4658=1,"",D4658+_xlfn.XLOOKUP($B4659,Directions!$B:$B,Directions!D:D)))</f>
        <v>99</v>
      </c>
      <c r="E4659" s="3">
        <f>IF(H4658=1,"",C4659+_xlfn.XLOOKUP($B4659,Directions!$B:$B,Directions!C:C))</f>
        <v>58</v>
      </c>
      <c r="F4659" s="3">
        <f>IF(H4658=1,"",D4659+_xlfn.XLOOKUP($B4659,Directions!$B:$B,Directions!D:D))</f>
        <v>98</v>
      </c>
      <c r="G4659" cm="1">
        <f t="array" ref="G4659">IF(H4659=1,"",IF(INDEX(map,F4659,E4659)="#",1,0))</f>
        <v>1</v>
      </c>
      <c r="H4659">
        <f>IF(Journey!H4658=1,1,IF(OR(E4659&lt;0,E4659&gt;Map!$A$1,F4659&lt;0,F4659&gt;Map!$A$1),1,0))</f>
        <v>0</v>
      </c>
    </row>
    <row r="4660" spans="1:8" x14ac:dyDescent="0.25">
      <c r="A4660">
        <v>4658</v>
      </c>
      <c r="B4660">
        <f t="shared" si="72"/>
        <v>2</v>
      </c>
      <c r="C4660">
        <f>IF(B4659&lt;&gt;B4660,C4659,IF(H4659=1,"",C4659+_xlfn.XLOOKUP($B4660,Directions!$B:$B,Directions!C:C)))</f>
        <v>58</v>
      </c>
      <c r="D4660">
        <f>IF(B4659&lt;&gt;B4660,D4659,IF(H4659=1,"",D4659+_xlfn.XLOOKUP($B4660,Directions!$B:$B,Directions!D:D)))</f>
        <v>99</v>
      </c>
      <c r="E4660" s="3">
        <f>IF(H4659=1,"",C4660+_xlfn.XLOOKUP($B4660,Directions!$B:$B,Directions!C:C))</f>
        <v>59</v>
      </c>
      <c r="F4660" s="3">
        <f>IF(H4659=1,"",D4660+_xlfn.XLOOKUP($B4660,Directions!$B:$B,Directions!D:D))</f>
        <v>99</v>
      </c>
      <c r="G4660" cm="1">
        <f t="array" ref="G4660">IF(H4660=1,"",IF(INDEX(map,F4660,E4660)="#",1,0))</f>
        <v>0</v>
      </c>
      <c r="H4660">
        <f>IF(Journey!H4659=1,1,IF(OR(E4660&lt;0,E4660&gt;Map!$A$1,F4660&lt;0,F4660&gt;Map!$A$1),1,0))</f>
        <v>0</v>
      </c>
    </row>
    <row r="4661" spans="1:8" x14ac:dyDescent="0.25">
      <c r="A4661">
        <v>4659</v>
      </c>
      <c r="B4661">
        <f t="shared" si="72"/>
        <v>2</v>
      </c>
      <c r="C4661">
        <f>IF(B4660&lt;&gt;B4661,C4660,IF(H4660=1,"",C4660+_xlfn.XLOOKUP($B4661,Directions!$B:$B,Directions!C:C)))</f>
        <v>59</v>
      </c>
      <c r="D4661">
        <f>IF(B4660&lt;&gt;B4661,D4660,IF(H4660=1,"",D4660+_xlfn.XLOOKUP($B4661,Directions!$B:$B,Directions!D:D)))</f>
        <v>99</v>
      </c>
      <c r="E4661" s="3">
        <f>IF(H4660=1,"",C4661+_xlfn.XLOOKUP($B4661,Directions!$B:$B,Directions!C:C))</f>
        <v>60</v>
      </c>
      <c r="F4661" s="3">
        <f>IF(H4660=1,"",D4661+_xlfn.XLOOKUP($B4661,Directions!$B:$B,Directions!D:D))</f>
        <v>99</v>
      </c>
      <c r="G4661" cm="1">
        <f t="array" ref="G4661">IF(H4661=1,"",IF(INDEX(map,F4661,E4661)="#",1,0))</f>
        <v>0</v>
      </c>
      <c r="H4661">
        <f>IF(Journey!H4660=1,1,IF(OR(E4661&lt;0,E4661&gt;Map!$A$1,F4661&lt;0,F4661&gt;Map!$A$1),1,0))</f>
        <v>0</v>
      </c>
    </row>
    <row r="4662" spans="1:8" x14ac:dyDescent="0.25">
      <c r="A4662">
        <v>4660</v>
      </c>
      <c r="B4662">
        <f t="shared" si="72"/>
        <v>2</v>
      </c>
      <c r="C4662">
        <f>IF(B4661&lt;&gt;B4662,C4661,IF(H4661=1,"",C4661+_xlfn.XLOOKUP($B4662,Directions!$B:$B,Directions!C:C)))</f>
        <v>60</v>
      </c>
      <c r="D4662">
        <f>IF(B4661&lt;&gt;B4662,D4661,IF(H4661=1,"",D4661+_xlfn.XLOOKUP($B4662,Directions!$B:$B,Directions!D:D)))</f>
        <v>99</v>
      </c>
      <c r="E4662" s="3">
        <f>IF(H4661=1,"",C4662+_xlfn.XLOOKUP($B4662,Directions!$B:$B,Directions!C:C))</f>
        <v>61</v>
      </c>
      <c r="F4662" s="3">
        <f>IF(H4661=1,"",D4662+_xlfn.XLOOKUP($B4662,Directions!$B:$B,Directions!D:D))</f>
        <v>99</v>
      </c>
      <c r="G4662" cm="1">
        <f t="array" ref="G4662">IF(H4662=1,"",IF(INDEX(map,F4662,E4662)="#",1,0))</f>
        <v>0</v>
      </c>
      <c r="H4662">
        <f>IF(Journey!H4661=1,1,IF(OR(E4662&lt;0,E4662&gt;Map!$A$1,F4662&lt;0,F4662&gt;Map!$A$1),1,0))</f>
        <v>0</v>
      </c>
    </row>
    <row r="4663" spans="1:8" x14ac:dyDescent="0.25">
      <c r="A4663">
        <v>4661</v>
      </c>
      <c r="B4663">
        <f t="shared" si="72"/>
        <v>2</v>
      </c>
      <c r="C4663">
        <f>IF(B4662&lt;&gt;B4663,C4662,IF(H4662=1,"",C4662+_xlfn.XLOOKUP($B4663,Directions!$B:$B,Directions!C:C)))</f>
        <v>61</v>
      </c>
      <c r="D4663">
        <f>IF(B4662&lt;&gt;B4663,D4662,IF(H4662=1,"",D4662+_xlfn.XLOOKUP($B4663,Directions!$B:$B,Directions!D:D)))</f>
        <v>99</v>
      </c>
      <c r="E4663" s="3">
        <f>IF(H4662=1,"",C4663+_xlfn.XLOOKUP($B4663,Directions!$B:$B,Directions!C:C))</f>
        <v>62</v>
      </c>
      <c r="F4663" s="3">
        <f>IF(H4662=1,"",D4663+_xlfn.XLOOKUP($B4663,Directions!$B:$B,Directions!D:D))</f>
        <v>99</v>
      </c>
      <c r="G4663" cm="1">
        <f t="array" ref="G4663">IF(H4663=1,"",IF(INDEX(map,F4663,E4663)="#",1,0))</f>
        <v>0</v>
      </c>
      <c r="H4663">
        <f>IF(Journey!H4662=1,1,IF(OR(E4663&lt;0,E4663&gt;Map!$A$1,F4663&lt;0,F4663&gt;Map!$A$1),1,0))</f>
        <v>0</v>
      </c>
    </row>
    <row r="4664" spans="1:8" x14ac:dyDescent="0.25">
      <c r="A4664">
        <v>4662</v>
      </c>
      <c r="B4664">
        <f t="shared" si="72"/>
        <v>2</v>
      </c>
      <c r="C4664">
        <f>IF(B4663&lt;&gt;B4664,C4663,IF(H4663=1,"",C4663+_xlfn.XLOOKUP($B4664,Directions!$B:$B,Directions!C:C)))</f>
        <v>62</v>
      </c>
      <c r="D4664">
        <f>IF(B4663&lt;&gt;B4664,D4663,IF(H4663=1,"",D4663+_xlfn.XLOOKUP($B4664,Directions!$B:$B,Directions!D:D)))</f>
        <v>99</v>
      </c>
      <c r="E4664" s="3">
        <f>IF(H4663=1,"",C4664+_xlfn.XLOOKUP($B4664,Directions!$B:$B,Directions!C:C))</f>
        <v>63</v>
      </c>
      <c r="F4664" s="3">
        <f>IF(H4663=1,"",D4664+_xlfn.XLOOKUP($B4664,Directions!$B:$B,Directions!D:D))</f>
        <v>99</v>
      </c>
      <c r="G4664" cm="1">
        <f t="array" ref="G4664">IF(H4664=1,"",IF(INDEX(map,F4664,E4664)="#",1,0))</f>
        <v>0</v>
      </c>
      <c r="H4664">
        <f>IF(Journey!H4663=1,1,IF(OR(E4664&lt;0,E4664&gt;Map!$A$1,F4664&lt;0,F4664&gt;Map!$A$1),1,0))</f>
        <v>0</v>
      </c>
    </row>
    <row r="4665" spans="1:8" x14ac:dyDescent="0.25">
      <c r="A4665">
        <v>4663</v>
      </c>
      <c r="B4665">
        <f t="shared" si="72"/>
        <v>2</v>
      </c>
      <c r="C4665">
        <f>IF(B4664&lt;&gt;B4665,C4664,IF(H4664=1,"",C4664+_xlfn.XLOOKUP($B4665,Directions!$B:$B,Directions!C:C)))</f>
        <v>63</v>
      </c>
      <c r="D4665">
        <f>IF(B4664&lt;&gt;B4665,D4664,IF(H4664=1,"",D4664+_xlfn.XLOOKUP($B4665,Directions!$B:$B,Directions!D:D)))</f>
        <v>99</v>
      </c>
      <c r="E4665" s="3">
        <f>IF(H4664=1,"",C4665+_xlfn.XLOOKUP($B4665,Directions!$B:$B,Directions!C:C))</f>
        <v>64</v>
      </c>
      <c r="F4665" s="3">
        <f>IF(H4664=1,"",D4665+_xlfn.XLOOKUP($B4665,Directions!$B:$B,Directions!D:D))</f>
        <v>99</v>
      </c>
      <c r="G4665" cm="1">
        <f t="array" ref="G4665">IF(H4665=1,"",IF(INDEX(map,F4665,E4665)="#",1,0))</f>
        <v>0</v>
      </c>
      <c r="H4665">
        <f>IF(Journey!H4664=1,1,IF(OR(E4665&lt;0,E4665&gt;Map!$A$1,F4665&lt;0,F4665&gt;Map!$A$1),1,0))</f>
        <v>0</v>
      </c>
    </row>
    <row r="4666" spans="1:8" x14ac:dyDescent="0.25">
      <c r="A4666">
        <v>4664</v>
      </c>
      <c r="B4666">
        <f t="shared" si="72"/>
        <v>2</v>
      </c>
      <c r="C4666">
        <f>IF(B4665&lt;&gt;B4666,C4665,IF(H4665=1,"",C4665+_xlfn.XLOOKUP($B4666,Directions!$B:$B,Directions!C:C)))</f>
        <v>64</v>
      </c>
      <c r="D4666">
        <f>IF(B4665&lt;&gt;B4666,D4665,IF(H4665=1,"",D4665+_xlfn.XLOOKUP($B4666,Directions!$B:$B,Directions!D:D)))</f>
        <v>99</v>
      </c>
      <c r="E4666" s="3">
        <f>IF(H4665=1,"",C4666+_xlfn.XLOOKUP($B4666,Directions!$B:$B,Directions!C:C))</f>
        <v>65</v>
      </c>
      <c r="F4666" s="3">
        <f>IF(H4665=1,"",D4666+_xlfn.XLOOKUP($B4666,Directions!$B:$B,Directions!D:D))</f>
        <v>99</v>
      </c>
      <c r="G4666" cm="1">
        <f t="array" ref="G4666">IF(H4666=1,"",IF(INDEX(map,F4666,E4666)="#",1,0))</f>
        <v>0</v>
      </c>
      <c r="H4666">
        <f>IF(Journey!H4665=1,1,IF(OR(E4666&lt;0,E4666&gt;Map!$A$1,F4666&lt;0,F4666&gt;Map!$A$1),1,0))</f>
        <v>0</v>
      </c>
    </row>
    <row r="4667" spans="1:8" x14ac:dyDescent="0.25">
      <c r="A4667">
        <v>4665</v>
      </c>
      <c r="B4667">
        <f t="shared" si="72"/>
        <v>2</v>
      </c>
      <c r="C4667">
        <f>IF(B4666&lt;&gt;B4667,C4666,IF(H4666=1,"",C4666+_xlfn.XLOOKUP($B4667,Directions!$B:$B,Directions!C:C)))</f>
        <v>65</v>
      </c>
      <c r="D4667">
        <f>IF(B4666&lt;&gt;B4667,D4666,IF(H4666=1,"",D4666+_xlfn.XLOOKUP($B4667,Directions!$B:$B,Directions!D:D)))</f>
        <v>99</v>
      </c>
      <c r="E4667" s="3">
        <f>IF(H4666=1,"",C4667+_xlfn.XLOOKUP($B4667,Directions!$B:$B,Directions!C:C))</f>
        <v>66</v>
      </c>
      <c r="F4667" s="3">
        <f>IF(H4666=1,"",D4667+_xlfn.XLOOKUP($B4667,Directions!$B:$B,Directions!D:D))</f>
        <v>99</v>
      </c>
      <c r="G4667" cm="1">
        <f t="array" ref="G4667">IF(H4667=1,"",IF(INDEX(map,F4667,E4667)="#",1,0))</f>
        <v>0</v>
      </c>
      <c r="H4667">
        <f>IF(Journey!H4666=1,1,IF(OR(E4667&lt;0,E4667&gt;Map!$A$1,F4667&lt;0,F4667&gt;Map!$A$1),1,0))</f>
        <v>0</v>
      </c>
    </row>
    <row r="4668" spans="1:8" x14ac:dyDescent="0.25">
      <c r="A4668">
        <v>4666</v>
      </c>
      <c r="B4668">
        <f t="shared" si="72"/>
        <v>2</v>
      </c>
      <c r="C4668">
        <f>IF(B4667&lt;&gt;B4668,C4667,IF(H4667=1,"",C4667+_xlfn.XLOOKUP($B4668,Directions!$B:$B,Directions!C:C)))</f>
        <v>66</v>
      </c>
      <c r="D4668">
        <f>IF(B4667&lt;&gt;B4668,D4667,IF(H4667=1,"",D4667+_xlfn.XLOOKUP($B4668,Directions!$B:$B,Directions!D:D)))</f>
        <v>99</v>
      </c>
      <c r="E4668" s="3">
        <f>IF(H4667=1,"",C4668+_xlfn.XLOOKUP($B4668,Directions!$B:$B,Directions!C:C))</f>
        <v>67</v>
      </c>
      <c r="F4668" s="3">
        <f>IF(H4667=1,"",D4668+_xlfn.XLOOKUP($B4668,Directions!$B:$B,Directions!D:D))</f>
        <v>99</v>
      </c>
      <c r="G4668" cm="1">
        <f t="array" ref="G4668">IF(H4668=1,"",IF(INDEX(map,F4668,E4668)="#",1,0))</f>
        <v>0</v>
      </c>
      <c r="H4668">
        <f>IF(Journey!H4667=1,1,IF(OR(E4668&lt;0,E4668&gt;Map!$A$1,F4668&lt;0,F4668&gt;Map!$A$1),1,0))</f>
        <v>0</v>
      </c>
    </row>
    <row r="4669" spans="1:8" x14ac:dyDescent="0.25">
      <c r="A4669">
        <v>4667</v>
      </c>
      <c r="B4669">
        <f t="shared" si="72"/>
        <v>2</v>
      </c>
      <c r="C4669">
        <f>IF(B4668&lt;&gt;B4669,C4668,IF(H4668=1,"",C4668+_xlfn.XLOOKUP($B4669,Directions!$B:$B,Directions!C:C)))</f>
        <v>67</v>
      </c>
      <c r="D4669">
        <f>IF(B4668&lt;&gt;B4669,D4668,IF(H4668=1,"",D4668+_xlfn.XLOOKUP($B4669,Directions!$B:$B,Directions!D:D)))</f>
        <v>99</v>
      </c>
      <c r="E4669" s="3">
        <f>IF(H4668=1,"",C4669+_xlfn.XLOOKUP($B4669,Directions!$B:$B,Directions!C:C))</f>
        <v>68</v>
      </c>
      <c r="F4669" s="3">
        <f>IF(H4668=1,"",D4669+_xlfn.XLOOKUP($B4669,Directions!$B:$B,Directions!D:D))</f>
        <v>99</v>
      </c>
      <c r="G4669" cm="1">
        <f t="array" ref="G4669">IF(H4669=1,"",IF(INDEX(map,F4669,E4669)="#",1,0))</f>
        <v>0</v>
      </c>
      <c r="H4669">
        <f>IF(Journey!H4668=1,1,IF(OR(E4669&lt;0,E4669&gt;Map!$A$1,F4669&lt;0,F4669&gt;Map!$A$1),1,0))</f>
        <v>0</v>
      </c>
    </row>
    <row r="4670" spans="1:8" x14ac:dyDescent="0.25">
      <c r="A4670">
        <v>4668</v>
      </c>
      <c r="B4670">
        <f t="shared" si="72"/>
        <v>2</v>
      </c>
      <c r="C4670">
        <f>IF(B4669&lt;&gt;B4670,C4669,IF(H4669=1,"",C4669+_xlfn.XLOOKUP($B4670,Directions!$B:$B,Directions!C:C)))</f>
        <v>68</v>
      </c>
      <c r="D4670">
        <f>IF(B4669&lt;&gt;B4670,D4669,IF(H4669=1,"",D4669+_xlfn.XLOOKUP($B4670,Directions!$B:$B,Directions!D:D)))</f>
        <v>99</v>
      </c>
      <c r="E4670" s="3">
        <f>IF(H4669=1,"",C4670+_xlfn.XLOOKUP($B4670,Directions!$B:$B,Directions!C:C))</f>
        <v>69</v>
      </c>
      <c r="F4670" s="3">
        <f>IF(H4669=1,"",D4670+_xlfn.XLOOKUP($B4670,Directions!$B:$B,Directions!D:D))</f>
        <v>99</v>
      </c>
      <c r="G4670" cm="1">
        <f t="array" ref="G4670">IF(H4670=1,"",IF(INDEX(map,F4670,E4670)="#",1,0))</f>
        <v>0</v>
      </c>
      <c r="H4670">
        <f>IF(Journey!H4669=1,1,IF(OR(E4670&lt;0,E4670&gt;Map!$A$1,F4670&lt;0,F4670&gt;Map!$A$1),1,0))</f>
        <v>0</v>
      </c>
    </row>
    <row r="4671" spans="1:8" x14ac:dyDescent="0.25">
      <c r="A4671">
        <v>4669</v>
      </c>
      <c r="B4671">
        <f t="shared" si="72"/>
        <v>2</v>
      </c>
      <c r="C4671">
        <f>IF(B4670&lt;&gt;B4671,C4670,IF(H4670=1,"",C4670+_xlfn.XLOOKUP($B4671,Directions!$B:$B,Directions!C:C)))</f>
        <v>69</v>
      </c>
      <c r="D4671">
        <f>IF(B4670&lt;&gt;B4671,D4670,IF(H4670=1,"",D4670+_xlfn.XLOOKUP($B4671,Directions!$B:$B,Directions!D:D)))</f>
        <v>99</v>
      </c>
      <c r="E4671" s="3">
        <f>IF(H4670=1,"",C4671+_xlfn.XLOOKUP($B4671,Directions!$B:$B,Directions!C:C))</f>
        <v>70</v>
      </c>
      <c r="F4671" s="3">
        <f>IF(H4670=1,"",D4671+_xlfn.XLOOKUP($B4671,Directions!$B:$B,Directions!D:D))</f>
        <v>99</v>
      </c>
      <c r="G4671" cm="1">
        <f t="array" ref="G4671">IF(H4671=1,"",IF(INDEX(map,F4671,E4671)="#",1,0))</f>
        <v>0</v>
      </c>
      <c r="H4671">
        <f>IF(Journey!H4670=1,1,IF(OR(E4671&lt;0,E4671&gt;Map!$A$1,F4671&lt;0,F4671&gt;Map!$A$1),1,0))</f>
        <v>0</v>
      </c>
    </row>
    <row r="4672" spans="1:8" x14ac:dyDescent="0.25">
      <c r="A4672">
        <v>4670</v>
      </c>
      <c r="B4672">
        <f t="shared" si="72"/>
        <v>2</v>
      </c>
      <c r="C4672">
        <f>IF(B4671&lt;&gt;B4672,C4671,IF(H4671=1,"",C4671+_xlfn.XLOOKUP($B4672,Directions!$B:$B,Directions!C:C)))</f>
        <v>70</v>
      </c>
      <c r="D4672">
        <f>IF(B4671&lt;&gt;B4672,D4671,IF(H4671=1,"",D4671+_xlfn.XLOOKUP($B4672,Directions!$B:$B,Directions!D:D)))</f>
        <v>99</v>
      </c>
      <c r="E4672" s="3">
        <f>IF(H4671=1,"",C4672+_xlfn.XLOOKUP($B4672,Directions!$B:$B,Directions!C:C))</f>
        <v>71</v>
      </c>
      <c r="F4672" s="3">
        <f>IF(H4671=1,"",D4672+_xlfn.XLOOKUP($B4672,Directions!$B:$B,Directions!D:D))</f>
        <v>99</v>
      </c>
      <c r="G4672" cm="1">
        <f t="array" ref="G4672">IF(H4672=1,"",IF(INDEX(map,F4672,E4672)="#",1,0))</f>
        <v>0</v>
      </c>
      <c r="H4672">
        <f>IF(Journey!H4671=1,1,IF(OR(E4672&lt;0,E4672&gt;Map!$A$1,F4672&lt;0,F4672&gt;Map!$A$1),1,0))</f>
        <v>0</v>
      </c>
    </row>
    <row r="4673" spans="1:8" x14ac:dyDescent="0.25">
      <c r="A4673">
        <v>4671</v>
      </c>
      <c r="B4673">
        <f t="shared" si="72"/>
        <v>2</v>
      </c>
      <c r="C4673">
        <f>IF(B4672&lt;&gt;B4673,C4672,IF(H4672=1,"",C4672+_xlfn.XLOOKUP($B4673,Directions!$B:$B,Directions!C:C)))</f>
        <v>71</v>
      </c>
      <c r="D4673">
        <f>IF(B4672&lt;&gt;B4673,D4672,IF(H4672=1,"",D4672+_xlfn.XLOOKUP($B4673,Directions!$B:$B,Directions!D:D)))</f>
        <v>99</v>
      </c>
      <c r="E4673" s="3">
        <f>IF(H4672=1,"",C4673+_xlfn.XLOOKUP($B4673,Directions!$B:$B,Directions!C:C))</f>
        <v>72</v>
      </c>
      <c r="F4673" s="3">
        <f>IF(H4672=1,"",D4673+_xlfn.XLOOKUP($B4673,Directions!$B:$B,Directions!D:D))</f>
        <v>99</v>
      </c>
      <c r="G4673" cm="1">
        <f t="array" ref="G4673">IF(H4673=1,"",IF(INDEX(map,F4673,E4673)="#",1,0))</f>
        <v>0</v>
      </c>
      <c r="H4673">
        <f>IF(Journey!H4672=1,1,IF(OR(E4673&lt;0,E4673&gt;Map!$A$1,F4673&lt;0,F4673&gt;Map!$A$1),1,0))</f>
        <v>0</v>
      </c>
    </row>
    <row r="4674" spans="1:8" x14ac:dyDescent="0.25">
      <c r="A4674">
        <v>4672</v>
      </c>
      <c r="B4674">
        <f t="shared" si="72"/>
        <v>2</v>
      </c>
      <c r="C4674">
        <f>IF(B4673&lt;&gt;B4674,C4673,IF(H4673=1,"",C4673+_xlfn.XLOOKUP($B4674,Directions!$B:$B,Directions!C:C)))</f>
        <v>72</v>
      </c>
      <c r="D4674">
        <f>IF(B4673&lt;&gt;B4674,D4673,IF(H4673=1,"",D4673+_xlfn.XLOOKUP($B4674,Directions!$B:$B,Directions!D:D)))</f>
        <v>99</v>
      </c>
      <c r="E4674" s="3">
        <f>IF(H4673=1,"",C4674+_xlfn.XLOOKUP($B4674,Directions!$B:$B,Directions!C:C))</f>
        <v>73</v>
      </c>
      <c r="F4674" s="3">
        <f>IF(H4673=1,"",D4674+_xlfn.XLOOKUP($B4674,Directions!$B:$B,Directions!D:D))</f>
        <v>99</v>
      </c>
      <c r="G4674" cm="1">
        <f t="array" ref="G4674">IF(H4674=1,"",IF(INDEX(map,F4674,E4674)="#",1,0))</f>
        <v>0</v>
      </c>
      <c r="H4674">
        <f>IF(Journey!H4673=1,1,IF(OR(E4674&lt;0,E4674&gt;Map!$A$1,F4674&lt;0,F4674&gt;Map!$A$1),1,0))</f>
        <v>0</v>
      </c>
    </row>
    <row r="4675" spans="1:8" x14ac:dyDescent="0.25">
      <c r="A4675">
        <v>4673</v>
      </c>
      <c r="B4675">
        <f t="shared" si="72"/>
        <v>2</v>
      </c>
      <c r="C4675">
        <f>IF(B4674&lt;&gt;B4675,C4674,IF(H4674=1,"",C4674+_xlfn.XLOOKUP($B4675,Directions!$B:$B,Directions!C:C)))</f>
        <v>73</v>
      </c>
      <c r="D4675">
        <f>IF(B4674&lt;&gt;B4675,D4674,IF(H4674=1,"",D4674+_xlfn.XLOOKUP($B4675,Directions!$B:$B,Directions!D:D)))</f>
        <v>99</v>
      </c>
      <c r="E4675" s="3">
        <f>IF(H4674=1,"",C4675+_xlfn.XLOOKUP($B4675,Directions!$B:$B,Directions!C:C))</f>
        <v>74</v>
      </c>
      <c r="F4675" s="3">
        <f>IF(H4674=1,"",D4675+_xlfn.XLOOKUP($B4675,Directions!$B:$B,Directions!D:D))</f>
        <v>99</v>
      </c>
      <c r="G4675" cm="1">
        <f t="array" ref="G4675">IF(H4675=1,"",IF(INDEX(map,F4675,E4675)="#",1,0))</f>
        <v>0</v>
      </c>
      <c r="H4675">
        <f>IF(Journey!H4674=1,1,IF(OR(E4675&lt;0,E4675&gt;Map!$A$1,F4675&lt;0,F4675&gt;Map!$A$1),1,0))</f>
        <v>0</v>
      </c>
    </row>
    <row r="4676" spans="1:8" x14ac:dyDescent="0.25">
      <c r="A4676">
        <v>4674</v>
      </c>
      <c r="B4676">
        <f t="shared" ref="B4676:B4739" si="73">IF(H4675=1,"",IF(G4675=1,MOD(B4675,4)+1,B4675))</f>
        <v>2</v>
      </c>
      <c r="C4676">
        <f>IF(B4675&lt;&gt;B4676,C4675,IF(H4675=1,"",C4675+_xlfn.XLOOKUP($B4676,Directions!$B:$B,Directions!C:C)))</f>
        <v>74</v>
      </c>
      <c r="D4676">
        <f>IF(B4675&lt;&gt;B4676,D4675,IF(H4675=1,"",D4675+_xlfn.XLOOKUP($B4676,Directions!$B:$B,Directions!D:D)))</f>
        <v>99</v>
      </c>
      <c r="E4676" s="3">
        <f>IF(H4675=1,"",C4676+_xlfn.XLOOKUP($B4676,Directions!$B:$B,Directions!C:C))</f>
        <v>75</v>
      </c>
      <c r="F4676" s="3">
        <f>IF(H4675=1,"",D4676+_xlfn.XLOOKUP($B4676,Directions!$B:$B,Directions!D:D))</f>
        <v>99</v>
      </c>
      <c r="G4676" cm="1">
        <f t="array" ref="G4676">IF(H4676=1,"",IF(INDEX(map,F4676,E4676)="#",1,0))</f>
        <v>0</v>
      </c>
      <c r="H4676">
        <f>IF(Journey!H4675=1,1,IF(OR(E4676&lt;0,E4676&gt;Map!$A$1,F4676&lt;0,F4676&gt;Map!$A$1),1,0))</f>
        <v>0</v>
      </c>
    </row>
    <row r="4677" spans="1:8" x14ac:dyDescent="0.25">
      <c r="A4677">
        <v>4675</v>
      </c>
      <c r="B4677">
        <f t="shared" si="73"/>
        <v>2</v>
      </c>
      <c r="C4677">
        <f>IF(B4676&lt;&gt;B4677,C4676,IF(H4676=1,"",C4676+_xlfn.XLOOKUP($B4677,Directions!$B:$B,Directions!C:C)))</f>
        <v>75</v>
      </c>
      <c r="D4677">
        <f>IF(B4676&lt;&gt;B4677,D4676,IF(H4676=1,"",D4676+_xlfn.XLOOKUP($B4677,Directions!$B:$B,Directions!D:D)))</f>
        <v>99</v>
      </c>
      <c r="E4677" s="3">
        <f>IF(H4676=1,"",C4677+_xlfn.XLOOKUP($B4677,Directions!$B:$B,Directions!C:C))</f>
        <v>76</v>
      </c>
      <c r="F4677" s="3">
        <f>IF(H4676=1,"",D4677+_xlfn.XLOOKUP($B4677,Directions!$B:$B,Directions!D:D))</f>
        <v>99</v>
      </c>
      <c r="G4677" cm="1">
        <f t="array" ref="G4677">IF(H4677=1,"",IF(INDEX(map,F4677,E4677)="#",1,0))</f>
        <v>0</v>
      </c>
      <c r="H4677">
        <f>IF(Journey!H4676=1,1,IF(OR(E4677&lt;0,E4677&gt;Map!$A$1,F4677&lt;0,F4677&gt;Map!$A$1),1,0))</f>
        <v>0</v>
      </c>
    </row>
    <row r="4678" spans="1:8" x14ac:dyDescent="0.25">
      <c r="A4678">
        <v>4676</v>
      </c>
      <c r="B4678">
        <f t="shared" si="73"/>
        <v>2</v>
      </c>
      <c r="C4678">
        <f>IF(B4677&lt;&gt;B4678,C4677,IF(H4677=1,"",C4677+_xlfn.XLOOKUP($B4678,Directions!$B:$B,Directions!C:C)))</f>
        <v>76</v>
      </c>
      <c r="D4678">
        <f>IF(B4677&lt;&gt;B4678,D4677,IF(H4677=1,"",D4677+_xlfn.XLOOKUP($B4678,Directions!$B:$B,Directions!D:D)))</f>
        <v>99</v>
      </c>
      <c r="E4678" s="3">
        <f>IF(H4677=1,"",C4678+_xlfn.XLOOKUP($B4678,Directions!$B:$B,Directions!C:C))</f>
        <v>77</v>
      </c>
      <c r="F4678" s="3">
        <f>IF(H4677=1,"",D4678+_xlfn.XLOOKUP($B4678,Directions!$B:$B,Directions!D:D))</f>
        <v>99</v>
      </c>
      <c r="G4678" cm="1">
        <f t="array" ref="G4678">IF(H4678=1,"",IF(INDEX(map,F4678,E4678)="#",1,0))</f>
        <v>0</v>
      </c>
      <c r="H4678">
        <f>IF(Journey!H4677=1,1,IF(OR(E4678&lt;0,E4678&gt;Map!$A$1,F4678&lt;0,F4678&gt;Map!$A$1),1,0))</f>
        <v>0</v>
      </c>
    </row>
    <row r="4679" spans="1:8" x14ac:dyDescent="0.25">
      <c r="A4679">
        <v>4677</v>
      </c>
      <c r="B4679">
        <f t="shared" si="73"/>
        <v>2</v>
      </c>
      <c r="C4679">
        <f>IF(B4678&lt;&gt;B4679,C4678,IF(H4678=1,"",C4678+_xlfn.XLOOKUP($B4679,Directions!$B:$B,Directions!C:C)))</f>
        <v>77</v>
      </c>
      <c r="D4679">
        <f>IF(B4678&lt;&gt;B4679,D4678,IF(H4678=1,"",D4678+_xlfn.XLOOKUP($B4679,Directions!$B:$B,Directions!D:D)))</f>
        <v>99</v>
      </c>
      <c r="E4679" s="3">
        <f>IF(H4678=1,"",C4679+_xlfn.XLOOKUP($B4679,Directions!$B:$B,Directions!C:C))</f>
        <v>78</v>
      </c>
      <c r="F4679" s="3">
        <f>IF(H4678=1,"",D4679+_xlfn.XLOOKUP($B4679,Directions!$B:$B,Directions!D:D))</f>
        <v>99</v>
      </c>
      <c r="G4679" cm="1">
        <f t="array" ref="G4679">IF(H4679=1,"",IF(INDEX(map,F4679,E4679)="#",1,0))</f>
        <v>1</v>
      </c>
      <c r="H4679">
        <f>IF(Journey!H4678=1,1,IF(OR(E4679&lt;0,E4679&gt;Map!$A$1,F4679&lt;0,F4679&gt;Map!$A$1),1,0))</f>
        <v>0</v>
      </c>
    </row>
    <row r="4680" spans="1:8" x14ac:dyDescent="0.25">
      <c r="A4680">
        <v>4678</v>
      </c>
      <c r="B4680">
        <f t="shared" si="73"/>
        <v>3</v>
      </c>
      <c r="C4680">
        <f>IF(B4679&lt;&gt;B4680,C4679,IF(H4679=1,"",C4679+_xlfn.XLOOKUP($B4680,Directions!$B:$B,Directions!C:C)))</f>
        <v>77</v>
      </c>
      <c r="D4680">
        <f>IF(B4679&lt;&gt;B4680,D4679,IF(H4679=1,"",D4679+_xlfn.XLOOKUP($B4680,Directions!$B:$B,Directions!D:D)))</f>
        <v>99</v>
      </c>
      <c r="E4680" s="3">
        <f>IF(H4679=1,"",C4680+_xlfn.XLOOKUP($B4680,Directions!$B:$B,Directions!C:C))</f>
        <v>77</v>
      </c>
      <c r="F4680" s="3">
        <f>IF(H4679=1,"",D4680+_xlfn.XLOOKUP($B4680,Directions!$B:$B,Directions!D:D))</f>
        <v>100</v>
      </c>
      <c r="G4680" cm="1">
        <f t="array" ref="G4680">IF(H4680=1,"",IF(INDEX(map,F4680,E4680)="#",1,0))</f>
        <v>0</v>
      </c>
      <c r="H4680">
        <f>IF(Journey!H4679=1,1,IF(OR(E4680&lt;0,E4680&gt;Map!$A$1,F4680&lt;0,F4680&gt;Map!$A$1),1,0))</f>
        <v>0</v>
      </c>
    </row>
    <row r="4681" spans="1:8" x14ac:dyDescent="0.25">
      <c r="A4681">
        <v>4679</v>
      </c>
      <c r="B4681">
        <f t="shared" si="73"/>
        <v>3</v>
      </c>
      <c r="C4681">
        <f>IF(B4680&lt;&gt;B4681,C4680,IF(H4680=1,"",C4680+_xlfn.XLOOKUP($B4681,Directions!$B:$B,Directions!C:C)))</f>
        <v>77</v>
      </c>
      <c r="D4681">
        <f>IF(B4680&lt;&gt;B4681,D4680,IF(H4680=1,"",D4680+_xlfn.XLOOKUP($B4681,Directions!$B:$B,Directions!D:D)))</f>
        <v>100</v>
      </c>
      <c r="E4681" s="3">
        <f>IF(H4680=1,"",C4681+_xlfn.XLOOKUP($B4681,Directions!$B:$B,Directions!C:C))</f>
        <v>77</v>
      </c>
      <c r="F4681" s="3">
        <f>IF(H4680=1,"",D4681+_xlfn.XLOOKUP($B4681,Directions!$B:$B,Directions!D:D))</f>
        <v>101</v>
      </c>
      <c r="G4681" cm="1">
        <f t="array" ref="G4681">IF(H4681=1,"",IF(INDEX(map,F4681,E4681)="#",1,0))</f>
        <v>0</v>
      </c>
      <c r="H4681">
        <f>IF(Journey!H4680=1,1,IF(OR(E4681&lt;0,E4681&gt;Map!$A$1,F4681&lt;0,F4681&gt;Map!$A$1),1,0))</f>
        <v>0</v>
      </c>
    </row>
    <row r="4682" spans="1:8" x14ac:dyDescent="0.25">
      <c r="A4682">
        <v>4680</v>
      </c>
      <c r="B4682">
        <f t="shared" si="73"/>
        <v>3</v>
      </c>
      <c r="C4682">
        <f>IF(B4681&lt;&gt;B4682,C4681,IF(H4681=1,"",C4681+_xlfn.XLOOKUP($B4682,Directions!$B:$B,Directions!C:C)))</f>
        <v>77</v>
      </c>
      <c r="D4682">
        <f>IF(B4681&lt;&gt;B4682,D4681,IF(H4681=1,"",D4681+_xlfn.XLOOKUP($B4682,Directions!$B:$B,Directions!D:D)))</f>
        <v>101</v>
      </c>
      <c r="E4682" s="3">
        <f>IF(H4681=1,"",C4682+_xlfn.XLOOKUP($B4682,Directions!$B:$B,Directions!C:C))</f>
        <v>77</v>
      </c>
      <c r="F4682" s="3">
        <f>IF(H4681=1,"",D4682+_xlfn.XLOOKUP($B4682,Directions!$B:$B,Directions!D:D))</f>
        <v>102</v>
      </c>
      <c r="G4682" cm="1">
        <f t="array" ref="G4682">IF(H4682=1,"",IF(INDEX(map,F4682,E4682)="#",1,0))</f>
        <v>0</v>
      </c>
      <c r="H4682">
        <f>IF(Journey!H4681=1,1,IF(OR(E4682&lt;0,E4682&gt;Map!$A$1,F4682&lt;0,F4682&gt;Map!$A$1),1,0))</f>
        <v>0</v>
      </c>
    </row>
    <row r="4683" spans="1:8" x14ac:dyDescent="0.25">
      <c r="A4683">
        <v>4681</v>
      </c>
      <c r="B4683">
        <f t="shared" si="73"/>
        <v>3</v>
      </c>
      <c r="C4683">
        <f>IF(B4682&lt;&gt;B4683,C4682,IF(H4682=1,"",C4682+_xlfn.XLOOKUP($B4683,Directions!$B:$B,Directions!C:C)))</f>
        <v>77</v>
      </c>
      <c r="D4683">
        <f>IF(B4682&lt;&gt;B4683,D4682,IF(H4682=1,"",D4682+_xlfn.XLOOKUP($B4683,Directions!$B:$B,Directions!D:D)))</f>
        <v>102</v>
      </c>
      <c r="E4683" s="3">
        <f>IF(H4682=1,"",C4683+_xlfn.XLOOKUP($B4683,Directions!$B:$B,Directions!C:C))</f>
        <v>77</v>
      </c>
      <c r="F4683" s="3">
        <f>IF(H4682=1,"",D4683+_xlfn.XLOOKUP($B4683,Directions!$B:$B,Directions!D:D))</f>
        <v>103</v>
      </c>
      <c r="G4683" cm="1">
        <f t="array" ref="G4683">IF(H4683=1,"",IF(INDEX(map,F4683,E4683)="#",1,0))</f>
        <v>0</v>
      </c>
      <c r="H4683">
        <f>IF(Journey!H4682=1,1,IF(OR(E4683&lt;0,E4683&gt;Map!$A$1,F4683&lt;0,F4683&gt;Map!$A$1),1,0))</f>
        <v>0</v>
      </c>
    </row>
    <row r="4684" spans="1:8" x14ac:dyDescent="0.25">
      <c r="A4684">
        <v>4682</v>
      </c>
      <c r="B4684">
        <f t="shared" si="73"/>
        <v>3</v>
      </c>
      <c r="C4684">
        <f>IF(B4683&lt;&gt;B4684,C4683,IF(H4683=1,"",C4683+_xlfn.XLOOKUP($B4684,Directions!$B:$B,Directions!C:C)))</f>
        <v>77</v>
      </c>
      <c r="D4684">
        <f>IF(B4683&lt;&gt;B4684,D4683,IF(H4683=1,"",D4683+_xlfn.XLOOKUP($B4684,Directions!$B:$B,Directions!D:D)))</f>
        <v>103</v>
      </c>
      <c r="E4684" s="3">
        <f>IF(H4683=1,"",C4684+_xlfn.XLOOKUP($B4684,Directions!$B:$B,Directions!C:C))</f>
        <v>77</v>
      </c>
      <c r="F4684" s="3">
        <f>IF(H4683=1,"",D4684+_xlfn.XLOOKUP($B4684,Directions!$B:$B,Directions!D:D))</f>
        <v>104</v>
      </c>
      <c r="G4684" cm="1">
        <f t="array" ref="G4684">IF(H4684=1,"",IF(INDEX(map,F4684,E4684)="#",1,0))</f>
        <v>0</v>
      </c>
      <c r="H4684">
        <f>IF(Journey!H4683=1,1,IF(OR(E4684&lt;0,E4684&gt;Map!$A$1,F4684&lt;0,F4684&gt;Map!$A$1),1,0))</f>
        <v>0</v>
      </c>
    </row>
    <row r="4685" spans="1:8" x14ac:dyDescent="0.25">
      <c r="A4685">
        <v>4683</v>
      </c>
      <c r="B4685">
        <f t="shared" si="73"/>
        <v>3</v>
      </c>
      <c r="C4685">
        <f>IF(B4684&lt;&gt;B4685,C4684,IF(H4684=1,"",C4684+_xlfn.XLOOKUP($B4685,Directions!$B:$B,Directions!C:C)))</f>
        <v>77</v>
      </c>
      <c r="D4685">
        <f>IF(B4684&lt;&gt;B4685,D4684,IF(H4684=1,"",D4684+_xlfn.XLOOKUP($B4685,Directions!$B:$B,Directions!D:D)))</f>
        <v>104</v>
      </c>
      <c r="E4685" s="3">
        <f>IF(H4684=1,"",C4685+_xlfn.XLOOKUP($B4685,Directions!$B:$B,Directions!C:C))</f>
        <v>77</v>
      </c>
      <c r="F4685" s="3">
        <f>IF(H4684=1,"",D4685+_xlfn.XLOOKUP($B4685,Directions!$B:$B,Directions!D:D))</f>
        <v>105</v>
      </c>
      <c r="G4685" cm="1">
        <f t="array" ref="G4685">IF(H4685=1,"",IF(INDEX(map,F4685,E4685)="#",1,0))</f>
        <v>0</v>
      </c>
      <c r="H4685">
        <f>IF(Journey!H4684=1,1,IF(OR(E4685&lt;0,E4685&gt;Map!$A$1,F4685&lt;0,F4685&gt;Map!$A$1),1,0))</f>
        <v>0</v>
      </c>
    </row>
    <row r="4686" spans="1:8" x14ac:dyDescent="0.25">
      <c r="A4686">
        <v>4684</v>
      </c>
      <c r="B4686">
        <f t="shared" si="73"/>
        <v>3</v>
      </c>
      <c r="C4686">
        <f>IF(B4685&lt;&gt;B4686,C4685,IF(H4685=1,"",C4685+_xlfn.XLOOKUP($B4686,Directions!$B:$B,Directions!C:C)))</f>
        <v>77</v>
      </c>
      <c r="D4686">
        <f>IF(B4685&lt;&gt;B4686,D4685,IF(H4685=1,"",D4685+_xlfn.XLOOKUP($B4686,Directions!$B:$B,Directions!D:D)))</f>
        <v>105</v>
      </c>
      <c r="E4686" s="3">
        <f>IF(H4685=1,"",C4686+_xlfn.XLOOKUP($B4686,Directions!$B:$B,Directions!C:C))</f>
        <v>77</v>
      </c>
      <c r="F4686" s="3">
        <f>IF(H4685=1,"",D4686+_xlfn.XLOOKUP($B4686,Directions!$B:$B,Directions!D:D))</f>
        <v>106</v>
      </c>
      <c r="G4686" cm="1">
        <f t="array" ref="G4686">IF(H4686=1,"",IF(INDEX(map,F4686,E4686)="#",1,0))</f>
        <v>0</v>
      </c>
      <c r="H4686">
        <f>IF(Journey!H4685=1,1,IF(OR(E4686&lt;0,E4686&gt;Map!$A$1,F4686&lt;0,F4686&gt;Map!$A$1),1,0))</f>
        <v>0</v>
      </c>
    </row>
    <row r="4687" spans="1:8" x14ac:dyDescent="0.25">
      <c r="A4687">
        <v>4685</v>
      </c>
      <c r="B4687">
        <f t="shared" si="73"/>
        <v>3</v>
      </c>
      <c r="C4687">
        <f>IF(B4686&lt;&gt;B4687,C4686,IF(H4686=1,"",C4686+_xlfn.XLOOKUP($B4687,Directions!$B:$B,Directions!C:C)))</f>
        <v>77</v>
      </c>
      <c r="D4687">
        <f>IF(B4686&lt;&gt;B4687,D4686,IF(H4686=1,"",D4686+_xlfn.XLOOKUP($B4687,Directions!$B:$B,Directions!D:D)))</f>
        <v>106</v>
      </c>
      <c r="E4687" s="3">
        <f>IF(H4686=1,"",C4687+_xlfn.XLOOKUP($B4687,Directions!$B:$B,Directions!C:C))</f>
        <v>77</v>
      </c>
      <c r="F4687" s="3">
        <f>IF(H4686=1,"",D4687+_xlfn.XLOOKUP($B4687,Directions!$B:$B,Directions!D:D))</f>
        <v>107</v>
      </c>
      <c r="G4687" cm="1">
        <f t="array" ref="G4687">IF(H4687=1,"",IF(INDEX(map,F4687,E4687)="#",1,0))</f>
        <v>0</v>
      </c>
      <c r="H4687">
        <f>IF(Journey!H4686=1,1,IF(OR(E4687&lt;0,E4687&gt;Map!$A$1,F4687&lt;0,F4687&gt;Map!$A$1),1,0))</f>
        <v>0</v>
      </c>
    </row>
    <row r="4688" spans="1:8" x14ac:dyDescent="0.25">
      <c r="A4688">
        <v>4686</v>
      </c>
      <c r="B4688">
        <f t="shared" si="73"/>
        <v>3</v>
      </c>
      <c r="C4688">
        <f>IF(B4687&lt;&gt;B4688,C4687,IF(H4687=1,"",C4687+_xlfn.XLOOKUP($B4688,Directions!$B:$B,Directions!C:C)))</f>
        <v>77</v>
      </c>
      <c r="D4688">
        <f>IF(B4687&lt;&gt;B4688,D4687,IF(H4687=1,"",D4687+_xlfn.XLOOKUP($B4688,Directions!$B:$B,Directions!D:D)))</f>
        <v>107</v>
      </c>
      <c r="E4688" s="3">
        <f>IF(H4687=1,"",C4688+_xlfn.XLOOKUP($B4688,Directions!$B:$B,Directions!C:C))</f>
        <v>77</v>
      </c>
      <c r="F4688" s="3">
        <f>IF(H4687=1,"",D4688+_xlfn.XLOOKUP($B4688,Directions!$B:$B,Directions!D:D))</f>
        <v>108</v>
      </c>
      <c r="G4688" cm="1">
        <f t="array" ref="G4688">IF(H4688=1,"",IF(INDEX(map,F4688,E4688)="#",1,0))</f>
        <v>0</v>
      </c>
      <c r="H4688">
        <f>IF(Journey!H4687=1,1,IF(OR(E4688&lt;0,E4688&gt;Map!$A$1,F4688&lt;0,F4688&gt;Map!$A$1),1,0))</f>
        <v>0</v>
      </c>
    </row>
    <row r="4689" spans="1:8" x14ac:dyDescent="0.25">
      <c r="A4689">
        <v>4687</v>
      </c>
      <c r="B4689">
        <f t="shared" si="73"/>
        <v>3</v>
      </c>
      <c r="C4689">
        <f>IF(B4688&lt;&gt;B4689,C4688,IF(H4688=1,"",C4688+_xlfn.XLOOKUP($B4689,Directions!$B:$B,Directions!C:C)))</f>
        <v>77</v>
      </c>
      <c r="D4689">
        <f>IF(B4688&lt;&gt;B4689,D4688,IF(H4688=1,"",D4688+_xlfn.XLOOKUP($B4689,Directions!$B:$B,Directions!D:D)))</f>
        <v>108</v>
      </c>
      <c r="E4689" s="3">
        <f>IF(H4688=1,"",C4689+_xlfn.XLOOKUP($B4689,Directions!$B:$B,Directions!C:C))</f>
        <v>77</v>
      </c>
      <c r="F4689" s="3">
        <f>IF(H4688=1,"",D4689+_xlfn.XLOOKUP($B4689,Directions!$B:$B,Directions!D:D))</f>
        <v>109</v>
      </c>
      <c r="G4689" cm="1">
        <f t="array" ref="G4689">IF(H4689=1,"",IF(INDEX(map,F4689,E4689)="#",1,0))</f>
        <v>0</v>
      </c>
      <c r="H4689">
        <f>IF(Journey!H4688=1,1,IF(OR(E4689&lt;0,E4689&gt;Map!$A$1,F4689&lt;0,F4689&gt;Map!$A$1),1,0))</f>
        <v>0</v>
      </c>
    </row>
    <row r="4690" spans="1:8" x14ac:dyDescent="0.25">
      <c r="A4690">
        <v>4688</v>
      </c>
      <c r="B4690">
        <f t="shared" si="73"/>
        <v>3</v>
      </c>
      <c r="C4690">
        <f>IF(B4689&lt;&gt;B4690,C4689,IF(H4689=1,"",C4689+_xlfn.XLOOKUP($B4690,Directions!$B:$B,Directions!C:C)))</f>
        <v>77</v>
      </c>
      <c r="D4690">
        <f>IF(B4689&lt;&gt;B4690,D4689,IF(H4689=1,"",D4689+_xlfn.XLOOKUP($B4690,Directions!$B:$B,Directions!D:D)))</f>
        <v>109</v>
      </c>
      <c r="E4690" s="3">
        <f>IF(H4689=1,"",C4690+_xlfn.XLOOKUP($B4690,Directions!$B:$B,Directions!C:C))</f>
        <v>77</v>
      </c>
      <c r="F4690" s="3">
        <f>IF(H4689=1,"",D4690+_xlfn.XLOOKUP($B4690,Directions!$B:$B,Directions!D:D))</f>
        <v>110</v>
      </c>
      <c r="G4690" cm="1">
        <f t="array" ref="G4690">IF(H4690=1,"",IF(INDEX(map,F4690,E4690)="#",1,0))</f>
        <v>0</v>
      </c>
      <c r="H4690">
        <f>IF(Journey!H4689=1,1,IF(OR(E4690&lt;0,E4690&gt;Map!$A$1,F4690&lt;0,F4690&gt;Map!$A$1),1,0))</f>
        <v>0</v>
      </c>
    </row>
    <row r="4691" spans="1:8" x14ac:dyDescent="0.25">
      <c r="A4691">
        <v>4689</v>
      </c>
      <c r="B4691">
        <f t="shared" si="73"/>
        <v>3</v>
      </c>
      <c r="C4691">
        <f>IF(B4690&lt;&gt;B4691,C4690,IF(H4690=1,"",C4690+_xlfn.XLOOKUP($B4691,Directions!$B:$B,Directions!C:C)))</f>
        <v>77</v>
      </c>
      <c r="D4691">
        <f>IF(B4690&lt;&gt;B4691,D4690,IF(H4690=1,"",D4690+_xlfn.XLOOKUP($B4691,Directions!$B:$B,Directions!D:D)))</f>
        <v>110</v>
      </c>
      <c r="E4691" s="3">
        <f>IF(H4690=1,"",C4691+_xlfn.XLOOKUP($B4691,Directions!$B:$B,Directions!C:C))</f>
        <v>77</v>
      </c>
      <c r="F4691" s="3">
        <f>IF(H4690=1,"",D4691+_xlfn.XLOOKUP($B4691,Directions!$B:$B,Directions!D:D))</f>
        <v>111</v>
      </c>
      <c r="G4691" cm="1">
        <f t="array" ref="G4691">IF(H4691=1,"",IF(INDEX(map,F4691,E4691)="#",1,0))</f>
        <v>0</v>
      </c>
      <c r="H4691">
        <f>IF(Journey!H4690=1,1,IF(OR(E4691&lt;0,E4691&gt;Map!$A$1,F4691&lt;0,F4691&gt;Map!$A$1),1,0))</f>
        <v>0</v>
      </c>
    </row>
    <row r="4692" spans="1:8" x14ac:dyDescent="0.25">
      <c r="A4692">
        <v>4690</v>
      </c>
      <c r="B4692">
        <f t="shared" si="73"/>
        <v>3</v>
      </c>
      <c r="C4692">
        <f>IF(B4691&lt;&gt;B4692,C4691,IF(H4691=1,"",C4691+_xlfn.XLOOKUP($B4692,Directions!$B:$B,Directions!C:C)))</f>
        <v>77</v>
      </c>
      <c r="D4692">
        <f>IF(B4691&lt;&gt;B4692,D4691,IF(H4691=1,"",D4691+_xlfn.XLOOKUP($B4692,Directions!$B:$B,Directions!D:D)))</f>
        <v>111</v>
      </c>
      <c r="E4692" s="3">
        <f>IF(H4691=1,"",C4692+_xlfn.XLOOKUP($B4692,Directions!$B:$B,Directions!C:C))</f>
        <v>77</v>
      </c>
      <c r="F4692" s="3">
        <f>IF(H4691=1,"",D4692+_xlfn.XLOOKUP($B4692,Directions!$B:$B,Directions!D:D))</f>
        <v>112</v>
      </c>
      <c r="G4692" cm="1">
        <f t="array" ref="G4692">IF(H4692=1,"",IF(INDEX(map,F4692,E4692)="#",1,0))</f>
        <v>0</v>
      </c>
      <c r="H4692">
        <f>IF(Journey!H4691=1,1,IF(OR(E4692&lt;0,E4692&gt;Map!$A$1,F4692&lt;0,F4692&gt;Map!$A$1),1,0))</f>
        <v>0</v>
      </c>
    </row>
    <row r="4693" spans="1:8" x14ac:dyDescent="0.25">
      <c r="A4693">
        <v>4691</v>
      </c>
      <c r="B4693">
        <f t="shared" si="73"/>
        <v>3</v>
      </c>
      <c r="C4693">
        <f>IF(B4692&lt;&gt;B4693,C4692,IF(H4692=1,"",C4692+_xlfn.XLOOKUP($B4693,Directions!$B:$B,Directions!C:C)))</f>
        <v>77</v>
      </c>
      <c r="D4693">
        <f>IF(B4692&lt;&gt;B4693,D4692,IF(H4692=1,"",D4692+_xlfn.XLOOKUP($B4693,Directions!$B:$B,Directions!D:D)))</f>
        <v>112</v>
      </c>
      <c r="E4693" s="3">
        <f>IF(H4692=1,"",C4693+_xlfn.XLOOKUP($B4693,Directions!$B:$B,Directions!C:C))</f>
        <v>77</v>
      </c>
      <c r="F4693" s="3">
        <f>IF(H4692=1,"",D4693+_xlfn.XLOOKUP($B4693,Directions!$B:$B,Directions!D:D))</f>
        <v>113</v>
      </c>
      <c r="G4693" cm="1">
        <f t="array" ref="G4693">IF(H4693=1,"",IF(INDEX(map,F4693,E4693)="#",1,0))</f>
        <v>0</v>
      </c>
      <c r="H4693">
        <f>IF(Journey!H4692=1,1,IF(OR(E4693&lt;0,E4693&gt;Map!$A$1,F4693&lt;0,F4693&gt;Map!$A$1),1,0))</f>
        <v>0</v>
      </c>
    </row>
    <row r="4694" spans="1:8" x14ac:dyDescent="0.25">
      <c r="A4694">
        <v>4692</v>
      </c>
      <c r="B4694">
        <f t="shared" si="73"/>
        <v>3</v>
      </c>
      <c r="C4694">
        <f>IF(B4693&lt;&gt;B4694,C4693,IF(H4693=1,"",C4693+_xlfn.XLOOKUP($B4694,Directions!$B:$B,Directions!C:C)))</f>
        <v>77</v>
      </c>
      <c r="D4694">
        <f>IF(B4693&lt;&gt;B4694,D4693,IF(H4693=1,"",D4693+_xlfn.XLOOKUP($B4694,Directions!$B:$B,Directions!D:D)))</f>
        <v>113</v>
      </c>
      <c r="E4694" s="3">
        <f>IF(H4693=1,"",C4694+_xlfn.XLOOKUP($B4694,Directions!$B:$B,Directions!C:C))</f>
        <v>77</v>
      </c>
      <c r="F4694" s="3">
        <f>IF(H4693=1,"",D4694+_xlfn.XLOOKUP($B4694,Directions!$B:$B,Directions!D:D))</f>
        <v>114</v>
      </c>
      <c r="G4694" cm="1">
        <f t="array" ref="G4694">IF(H4694=1,"",IF(INDEX(map,F4694,E4694)="#",1,0))</f>
        <v>0</v>
      </c>
      <c r="H4694">
        <f>IF(Journey!H4693=1,1,IF(OR(E4694&lt;0,E4694&gt;Map!$A$1,F4694&lt;0,F4694&gt;Map!$A$1),1,0))</f>
        <v>0</v>
      </c>
    </row>
    <row r="4695" spans="1:8" x14ac:dyDescent="0.25">
      <c r="A4695">
        <v>4693</v>
      </c>
      <c r="B4695">
        <f t="shared" si="73"/>
        <v>3</v>
      </c>
      <c r="C4695">
        <f>IF(B4694&lt;&gt;B4695,C4694,IF(H4694=1,"",C4694+_xlfn.XLOOKUP($B4695,Directions!$B:$B,Directions!C:C)))</f>
        <v>77</v>
      </c>
      <c r="D4695">
        <f>IF(B4694&lt;&gt;B4695,D4694,IF(H4694=1,"",D4694+_xlfn.XLOOKUP($B4695,Directions!$B:$B,Directions!D:D)))</f>
        <v>114</v>
      </c>
      <c r="E4695" s="3">
        <f>IF(H4694=1,"",C4695+_xlfn.XLOOKUP($B4695,Directions!$B:$B,Directions!C:C))</f>
        <v>77</v>
      </c>
      <c r="F4695" s="3">
        <f>IF(H4694=1,"",D4695+_xlfn.XLOOKUP($B4695,Directions!$B:$B,Directions!D:D))</f>
        <v>115</v>
      </c>
      <c r="G4695" cm="1">
        <f t="array" ref="G4695">IF(H4695=1,"",IF(INDEX(map,F4695,E4695)="#",1,0))</f>
        <v>0</v>
      </c>
      <c r="H4695">
        <f>IF(Journey!H4694=1,1,IF(OR(E4695&lt;0,E4695&gt;Map!$A$1,F4695&lt;0,F4695&gt;Map!$A$1),1,0))</f>
        <v>0</v>
      </c>
    </row>
    <row r="4696" spans="1:8" x14ac:dyDescent="0.25">
      <c r="A4696">
        <v>4694</v>
      </c>
      <c r="B4696">
        <f t="shared" si="73"/>
        <v>3</v>
      </c>
      <c r="C4696">
        <f>IF(B4695&lt;&gt;B4696,C4695,IF(H4695=1,"",C4695+_xlfn.XLOOKUP($B4696,Directions!$B:$B,Directions!C:C)))</f>
        <v>77</v>
      </c>
      <c r="D4696">
        <f>IF(B4695&lt;&gt;B4696,D4695,IF(H4695=1,"",D4695+_xlfn.XLOOKUP($B4696,Directions!$B:$B,Directions!D:D)))</f>
        <v>115</v>
      </c>
      <c r="E4696" s="3">
        <f>IF(H4695=1,"",C4696+_xlfn.XLOOKUP($B4696,Directions!$B:$B,Directions!C:C))</f>
        <v>77</v>
      </c>
      <c r="F4696" s="3">
        <f>IF(H4695=1,"",D4696+_xlfn.XLOOKUP($B4696,Directions!$B:$B,Directions!D:D))</f>
        <v>116</v>
      </c>
      <c r="G4696" cm="1">
        <f t="array" ref="G4696">IF(H4696=1,"",IF(INDEX(map,F4696,E4696)="#",1,0))</f>
        <v>0</v>
      </c>
      <c r="H4696">
        <f>IF(Journey!H4695=1,1,IF(OR(E4696&lt;0,E4696&gt;Map!$A$1,F4696&lt;0,F4696&gt;Map!$A$1),1,0))</f>
        <v>0</v>
      </c>
    </row>
    <row r="4697" spans="1:8" x14ac:dyDescent="0.25">
      <c r="A4697">
        <v>4695</v>
      </c>
      <c r="B4697">
        <f t="shared" si="73"/>
        <v>3</v>
      </c>
      <c r="C4697">
        <f>IF(B4696&lt;&gt;B4697,C4696,IF(H4696=1,"",C4696+_xlfn.XLOOKUP($B4697,Directions!$B:$B,Directions!C:C)))</f>
        <v>77</v>
      </c>
      <c r="D4697">
        <f>IF(B4696&lt;&gt;B4697,D4696,IF(H4696=1,"",D4696+_xlfn.XLOOKUP($B4697,Directions!$B:$B,Directions!D:D)))</f>
        <v>116</v>
      </c>
      <c r="E4697" s="3">
        <f>IF(H4696=1,"",C4697+_xlfn.XLOOKUP($B4697,Directions!$B:$B,Directions!C:C))</f>
        <v>77</v>
      </c>
      <c r="F4697" s="3">
        <f>IF(H4696=1,"",D4697+_xlfn.XLOOKUP($B4697,Directions!$B:$B,Directions!D:D))</f>
        <v>117</v>
      </c>
      <c r="G4697" cm="1">
        <f t="array" ref="G4697">IF(H4697=1,"",IF(INDEX(map,F4697,E4697)="#",1,0))</f>
        <v>0</v>
      </c>
      <c r="H4697">
        <f>IF(Journey!H4696=1,1,IF(OR(E4697&lt;0,E4697&gt;Map!$A$1,F4697&lt;0,F4697&gt;Map!$A$1),1,0))</f>
        <v>0</v>
      </c>
    </row>
    <row r="4698" spans="1:8" x14ac:dyDescent="0.25">
      <c r="A4698">
        <v>4696</v>
      </c>
      <c r="B4698">
        <f t="shared" si="73"/>
        <v>3</v>
      </c>
      <c r="C4698">
        <f>IF(B4697&lt;&gt;B4698,C4697,IF(H4697=1,"",C4697+_xlfn.XLOOKUP($B4698,Directions!$B:$B,Directions!C:C)))</f>
        <v>77</v>
      </c>
      <c r="D4698">
        <f>IF(B4697&lt;&gt;B4698,D4697,IF(H4697=1,"",D4697+_xlfn.XLOOKUP($B4698,Directions!$B:$B,Directions!D:D)))</f>
        <v>117</v>
      </c>
      <c r="E4698" s="3">
        <f>IF(H4697=1,"",C4698+_xlfn.XLOOKUP($B4698,Directions!$B:$B,Directions!C:C))</f>
        <v>77</v>
      </c>
      <c r="F4698" s="3">
        <f>IF(H4697=1,"",D4698+_xlfn.XLOOKUP($B4698,Directions!$B:$B,Directions!D:D))</f>
        <v>118</v>
      </c>
      <c r="G4698" cm="1">
        <f t="array" ref="G4698">IF(H4698=1,"",IF(INDEX(map,F4698,E4698)="#",1,0))</f>
        <v>0</v>
      </c>
      <c r="H4698">
        <f>IF(Journey!H4697=1,1,IF(OR(E4698&lt;0,E4698&gt;Map!$A$1,F4698&lt;0,F4698&gt;Map!$A$1),1,0))</f>
        <v>0</v>
      </c>
    </row>
    <row r="4699" spans="1:8" x14ac:dyDescent="0.25">
      <c r="A4699">
        <v>4697</v>
      </c>
      <c r="B4699">
        <f t="shared" si="73"/>
        <v>3</v>
      </c>
      <c r="C4699">
        <f>IF(B4698&lt;&gt;B4699,C4698,IF(H4698=1,"",C4698+_xlfn.XLOOKUP($B4699,Directions!$B:$B,Directions!C:C)))</f>
        <v>77</v>
      </c>
      <c r="D4699">
        <f>IF(B4698&lt;&gt;B4699,D4698,IF(H4698=1,"",D4698+_xlfn.XLOOKUP($B4699,Directions!$B:$B,Directions!D:D)))</f>
        <v>118</v>
      </c>
      <c r="E4699" s="3">
        <f>IF(H4698=1,"",C4699+_xlfn.XLOOKUP($B4699,Directions!$B:$B,Directions!C:C))</f>
        <v>77</v>
      </c>
      <c r="F4699" s="3">
        <f>IF(H4698=1,"",D4699+_xlfn.XLOOKUP($B4699,Directions!$B:$B,Directions!D:D))</f>
        <v>119</v>
      </c>
      <c r="G4699" cm="1">
        <f t="array" ref="G4699">IF(H4699=1,"",IF(INDEX(map,F4699,E4699)="#",1,0))</f>
        <v>1</v>
      </c>
      <c r="H4699">
        <f>IF(Journey!H4698=1,1,IF(OR(E4699&lt;0,E4699&gt;Map!$A$1,F4699&lt;0,F4699&gt;Map!$A$1),1,0))</f>
        <v>0</v>
      </c>
    </row>
    <row r="4700" spans="1:8" x14ac:dyDescent="0.25">
      <c r="A4700">
        <v>4698</v>
      </c>
      <c r="B4700">
        <f t="shared" si="73"/>
        <v>4</v>
      </c>
      <c r="C4700">
        <f>IF(B4699&lt;&gt;B4700,C4699,IF(H4699=1,"",C4699+_xlfn.XLOOKUP($B4700,Directions!$B:$B,Directions!C:C)))</f>
        <v>77</v>
      </c>
      <c r="D4700">
        <f>IF(B4699&lt;&gt;B4700,D4699,IF(H4699=1,"",D4699+_xlfn.XLOOKUP($B4700,Directions!$B:$B,Directions!D:D)))</f>
        <v>118</v>
      </c>
      <c r="E4700" s="3">
        <f>IF(H4699=1,"",C4700+_xlfn.XLOOKUP($B4700,Directions!$B:$B,Directions!C:C))</f>
        <v>76</v>
      </c>
      <c r="F4700" s="3">
        <f>IF(H4699=1,"",D4700+_xlfn.XLOOKUP($B4700,Directions!$B:$B,Directions!D:D))</f>
        <v>118</v>
      </c>
      <c r="G4700" cm="1">
        <f t="array" ref="G4700">IF(H4700=1,"",IF(INDEX(map,F4700,E4700)="#",1,0))</f>
        <v>0</v>
      </c>
      <c r="H4700">
        <f>IF(Journey!H4699=1,1,IF(OR(E4700&lt;0,E4700&gt;Map!$A$1,F4700&lt;0,F4700&gt;Map!$A$1),1,0))</f>
        <v>0</v>
      </c>
    </row>
    <row r="4701" spans="1:8" x14ac:dyDescent="0.25">
      <c r="A4701">
        <v>4699</v>
      </c>
      <c r="B4701">
        <f t="shared" si="73"/>
        <v>4</v>
      </c>
      <c r="C4701">
        <f>IF(B4700&lt;&gt;B4701,C4700,IF(H4700=1,"",C4700+_xlfn.XLOOKUP($B4701,Directions!$B:$B,Directions!C:C)))</f>
        <v>76</v>
      </c>
      <c r="D4701">
        <f>IF(B4700&lt;&gt;B4701,D4700,IF(H4700=1,"",D4700+_xlfn.XLOOKUP($B4701,Directions!$B:$B,Directions!D:D)))</f>
        <v>118</v>
      </c>
      <c r="E4701" s="3">
        <f>IF(H4700=1,"",C4701+_xlfn.XLOOKUP($B4701,Directions!$B:$B,Directions!C:C))</f>
        <v>75</v>
      </c>
      <c r="F4701" s="3">
        <f>IF(H4700=1,"",D4701+_xlfn.XLOOKUP($B4701,Directions!$B:$B,Directions!D:D))</f>
        <v>118</v>
      </c>
      <c r="G4701" cm="1">
        <f t="array" ref="G4701">IF(H4701=1,"",IF(INDEX(map,F4701,E4701)="#",1,0))</f>
        <v>0</v>
      </c>
      <c r="H4701">
        <f>IF(Journey!H4700=1,1,IF(OR(E4701&lt;0,E4701&gt;Map!$A$1,F4701&lt;0,F4701&gt;Map!$A$1),1,0))</f>
        <v>0</v>
      </c>
    </row>
    <row r="4702" spans="1:8" x14ac:dyDescent="0.25">
      <c r="A4702">
        <v>4700</v>
      </c>
      <c r="B4702">
        <f t="shared" si="73"/>
        <v>4</v>
      </c>
      <c r="C4702">
        <f>IF(B4701&lt;&gt;B4702,C4701,IF(H4701=1,"",C4701+_xlfn.XLOOKUP($B4702,Directions!$B:$B,Directions!C:C)))</f>
        <v>75</v>
      </c>
      <c r="D4702">
        <f>IF(B4701&lt;&gt;B4702,D4701,IF(H4701=1,"",D4701+_xlfn.XLOOKUP($B4702,Directions!$B:$B,Directions!D:D)))</f>
        <v>118</v>
      </c>
      <c r="E4702" s="3">
        <f>IF(H4701=1,"",C4702+_xlfn.XLOOKUP($B4702,Directions!$B:$B,Directions!C:C))</f>
        <v>74</v>
      </c>
      <c r="F4702" s="3">
        <f>IF(H4701=1,"",D4702+_xlfn.XLOOKUP($B4702,Directions!$B:$B,Directions!D:D))</f>
        <v>118</v>
      </c>
      <c r="G4702" cm="1">
        <f t="array" ref="G4702">IF(H4702=1,"",IF(INDEX(map,F4702,E4702)="#",1,0))</f>
        <v>0</v>
      </c>
      <c r="H4702">
        <f>IF(Journey!H4701=1,1,IF(OR(E4702&lt;0,E4702&gt;Map!$A$1,F4702&lt;0,F4702&gt;Map!$A$1),1,0))</f>
        <v>0</v>
      </c>
    </row>
    <row r="4703" spans="1:8" x14ac:dyDescent="0.25">
      <c r="A4703">
        <v>4701</v>
      </c>
      <c r="B4703">
        <f t="shared" si="73"/>
        <v>4</v>
      </c>
      <c r="C4703">
        <f>IF(B4702&lt;&gt;B4703,C4702,IF(H4702=1,"",C4702+_xlfn.XLOOKUP($B4703,Directions!$B:$B,Directions!C:C)))</f>
        <v>74</v>
      </c>
      <c r="D4703">
        <f>IF(B4702&lt;&gt;B4703,D4702,IF(H4702=1,"",D4702+_xlfn.XLOOKUP($B4703,Directions!$B:$B,Directions!D:D)))</f>
        <v>118</v>
      </c>
      <c r="E4703" s="3">
        <f>IF(H4702=1,"",C4703+_xlfn.XLOOKUP($B4703,Directions!$B:$B,Directions!C:C))</f>
        <v>73</v>
      </c>
      <c r="F4703" s="3">
        <f>IF(H4702=1,"",D4703+_xlfn.XLOOKUP($B4703,Directions!$B:$B,Directions!D:D))</f>
        <v>118</v>
      </c>
      <c r="G4703" cm="1">
        <f t="array" ref="G4703">IF(H4703=1,"",IF(INDEX(map,F4703,E4703)="#",1,0))</f>
        <v>0</v>
      </c>
      <c r="H4703">
        <f>IF(Journey!H4702=1,1,IF(OR(E4703&lt;0,E4703&gt;Map!$A$1,F4703&lt;0,F4703&gt;Map!$A$1),1,0))</f>
        <v>0</v>
      </c>
    </row>
    <row r="4704" spans="1:8" x14ac:dyDescent="0.25">
      <c r="A4704">
        <v>4702</v>
      </c>
      <c r="B4704">
        <f t="shared" si="73"/>
        <v>4</v>
      </c>
      <c r="C4704">
        <f>IF(B4703&lt;&gt;B4704,C4703,IF(H4703=1,"",C4703+_xlfn.XLOOKUP($B4704,Directions!$B:$B,Directions!C:C)))</f>
        <v>73</v>
      </c>
      <c r="D4704">
        <f>IF(B4703&lt;&gt;B4704,D4703,IF(H4703=1,"",D4703+_xlfn.XLOOKUP($B4704,Directions!$B:$B,Directions!D:D)))</f>
        <v>118</v>
      </c>
      <c r="E4704" s="3">
        <f>IF(H4703=1,"",C4704+_xlfn.XLOOKUP($B4704,Directions!$B:$B,Directions!C:C))</f>
        <v>72</v>
      </c>
      <c r="F4704" s="3">
        <f>IF(H4703=1,"",D4704+_xlfn.XLOOKUP($B4704,Directions!$B:$B,Directions!D:D))</f>
        <v>118</v>
      </c>
      <c r="G4704" cm="1">
        <f t="array" ref="G4704">IF(H4704=1,"",IF(INDEX(map,F4704,E4704)="#",1,0))</f>
        <v>0</v>
      </c>
      <c r="H4704">
        <f>IF(Journey!H4703=1,1,IF(OR(E4704&lt;0,E4704&gt;Map!$A$1,F4704&lt;0,F4704&gt;Map!$A$1),1,0))</f>
        <v>0</v>
      </c>
    </row>
    <row r="4705" spans="1:8" x14ac:dyDescent="0.25">
      <c r="A4705">
        <v>4703</v>
      </c>
      <c r="B4705">
        <f t="shared" si="73"/>
        <v>4</v>
      </c>
      <c r="C4705">
        <f>IF(B4704&lt;&gt;B4705,C4704,IF(H4704=1,"",C4704+_xlfn.XLOOKUP($B4705,Directions!$B:$B,Directions!C:C)))</f>
        <v>72</v>
      </c>
      <c r="D4705">
        <f>IF(B4704&lt;&gt;B4705,D4704,IF(H4704=1,"",D4704+_xlfn.XLOOKUP($B4705,Directions!$B:$B,Directions!D:D)))</f>
        <v>118</v>
      </c>
      <c r="E4705" s="3">
        <f>IF(H4704=1,"",C4705+_xlfn.XLOOKUP($B4705,Directions!$B:$B,Directions!C:C))</f>
        <v>71</v>
      </c>
      <c r="F4705" s="3">
        <f>IF(H4704=1,"",D4705+_xlfn.XLOOKUP($B4705,Directions!$B:$B,Directions!D:D))</f>
        <v>118</v>
      </c>
      <c r="G4705" cm="1">
        <f t="array" ref="G4705">IF(H4705=1,"",IF(INDEX(map,F4705,E4705)="#",1,0))</f>
        <v>0</v>
      </c>
      <c r="H4705">
        <f>IF(Journey!H4704=1,1,IF(OR(E4705&lt;0,E4705&gt;Map!$A$1,F4705&lt;0,F4705&gt;Map!$A$1),1,0))</f>
        <v>0</v>
      </c>
    </row>
    <row r="4706" spans="1:8" x14ac:dyDescent="0.25">
      <c r="A4706">
        <v>4704</v>
      </c>
      <c r="B4706">
        <f t="shared" si="73"/>
        <v>4</v>
      </c>
      <c r="C4706">
        <f>IF(B4705&lt;&gt;B4706,C4705,IF(H4705=1,"",C4705+_xlfn.XLOOKUP($B4706,Directions!$B:$B,Directions!C:C)))</f>
        <v>71</v>
      </c>
      <c r="D4706">
        <f>IF(B4705&lt;&gt;B4706,D4705,IF(H4705=1,"",D4705+_xlfn.XLOOKUP($B4706,Directions!$B:$B,Directions!D:D)))</f>
        <v>118</v>
      </c>
      <c r="E4706" s="3">
        <f>IF(H4705=1,"",C4706+_xlfn.XLOOKUP($B4706,Directions!$B:$B,Directions!C:C))</f>
        <v>70</v>
      </c>
      <c r="F4706" s="3">
        <f>IF(H4705=1,"",D4706+_xlfn.XLOOKUP($B4706,Directions!$B:$B,Directions!D:D))</f>
        <v>118</v>
      </c>
      <c r="G4706" cm="1">
        <f t="array" ref="G4706">IF(H4706=1,"",IF(INDEX(map,F4706,E4706)="#",1,0))</f>
        <v>0</v>
      </c>
      <c r="H4706">
        <f>IF(Journey!H4705=1,1,IF(OR(E4706&lt;0,E4706&gt;Map!$A$1,F4706&lt;0,F4706&gt;Map!$A$1),1,0))</f>
        <v>0</v>
      </c>
    </row>
    <row r="4707" spans="1:8" x14ac:dyDescent="0.25">
      <c r="A4707">
        <v>4705</v>
      </c>
      <c r="B4707">
        <f t="shared" si="73"/>
        <v>4</v>
      </c>
      <c r="C4707">
        <f>IF(B4706&lt;&gt;B4707,C4706,IF(H4706=1,"",C4706+_xlfn.XLOOKUP($B4707,Directions!$B:$B,Directions!C:C)))</f>
        <v>70</v>
      </c>
      <c r="D4707">
        <f>IF(B4706&lt;&gt;B4707,D4706,IF(H4706=1,"",D4706+_xlfn.XLOOKUP($B4707,Directions!$B:$B,Directions!D:D)))</f>
        <v>118</v>
      </c>
      <c r="E4707" s="3">
        <f>IF(H4706=1,"",C4707+_xlfn.XLOOKUP($B4707,Directions!$B:$B,Directions!C:C))</f>
        <v>69</v>
      </c>
      <c r="F4707" s="3">
        <f>IF(H4706=1,"",D4707+_xlfn.XLOOKUP($B4707,Directions!$B:$B,Directions!D:D))</f>
        <v>118</v>
      </c>
      <c r="G4707" cm="1">
        <f t="array" ref="G4707">IF(H4707=1,"",IF(INDEX(map,F4707,E4707)="#",1,0))</f>
        <v>0</v>
      </c>
      <c r="H4707">
        <f>IF(Journey!H4706=1,1,IF(OR(E4707&lt;0,E4707&gt;Map!$A$1,F4707&lt;0,F4707&gt;Map!$A$1),1,0))</f>
        <v>0</v>
      </c>
    </row>
    <row r="4708" spans="1:8" x14ac:dyDescent="0.25">
      <c r="A4708">
        <v>4706</v>
      </c>
      <c r="B4708">
        <f t="shared" si="73"/>
        <v>4</v>
      </c>
      <c r="C4708">
        <f>IF(B4707&lt;&gt;B4708,C4707,IF(H4707=1,"",C4707+_xlfn.XLOOKUP($B4708,Directions!$B:$B,Directions!C:C)))</f>
        <v>69</v>
      </c>
      <c r="D4708">
        <f>IF(B4707&lt;&gt;B4708,D4707,IF(H4707=1,"",D4707+_xlfn.XLOOKUP($B4708,Directions!$B:$B,Directions!D:D)))</f>
        <v>118</v>
      </c>
      <c r="E4708" s="3">
        <f>IF(H4707=1,"",C4708+_xlfn.XLOOKUP($B4708,Directions!$B:$B,Directions!C:C))</f>
        <v>68</v>
      </c>
      <c r="F4708" s="3">
        <f>IF(H4707=1,"",D4708+_xlfn.XLOOKUP($B4708,Directions!$B:$B,Directions!D:D))</f>
        <v>118</v>
      </c>
      <c r="G4708" cm="1">
        <f t="array" ref="G4708">IF(H4708=1,"",IF(INDEX(map,F4708,E4708)="#",1,0))</f>
        <v>0</v>
      </c>
      <c r="H4708">
        <f>IF(Journey!H4707=1,1,IF(OR(E4708&lt;0,E4708&gt;Map!$A$1,F4708&lt;0,F4708&gt;Map!$A$1),1,0))</f>
        <v>0</v>
      </c>
    </row>
    <row r="4709" spans="1:8" x14ac:dyDescent="0.25">
      <c r="A4709">
        <v>4707</v>
      </c>
      <c r="B4709">
        <f t="shared" si="73"/>
        <v>4</v>
      </c>
      <c r="C4709">
        <f>IF(B4708&lt;&gt;B4709,C4708,IF(H4708=1,"",C4708+_xlfn.XLOOKUP($B4709,Directions!$B:$B,Directions!C:C)))</f>
        <v>68</v>
      </c>
      <c r="D4709">
        <f>IF(B4708&lt;&gt;B4709,D4708,IF(H4708=1,"",D4708+_xlfn.XLOOKUP($B4709,Directions!$B:$B,Directions!D:D)))</f>
        <v>118</v>
      </c>
      <c r="E4709" s="3">
        <f>IF(H4708=1,"",C4709+_xlfn.XLOOKUP($B4709,Directions!$B:$B,Directions!C:C))</f>
        <v>67</v>
      </c>
      <c r="F4709" s="3">
        <f>IF(H4708=1,"",D4709+_xlfn.XLOOKUP($B4709,Directions!$B:$B,Directions!D:D))</f>
        <v>118</v>
      </c>
      <c r="G4709" cm="1">
        <f t="array" ref="G4709">IF(H4709=1,"",IF(INDEX(map,F4709,E4709)="#",1,0))</f>
        <v>0</v>
      </c>
      <c r="H4709">
        <f>IF(Journey!H4708=1,1,IF(OR(E4709&lt;0,E4709&gt;Map!$A$1,F4709&lt;0,F4709&gt;Map!$A$1),1,0))</f>
        <v>0</v>
      </c>
    </row>
    <row r="4710" spans="1:8" x14ac:dyDescent="0.25">
      <c r="A4710">
        <v>4708</v>
      </c>
      <c r="B4710">
        <f t="shared" si="73"/>
        <v>4</v>
      </c>
      <c r="C4710">
        <f>IF(B4709&lt;&gt;B4710,C4709,IF(H4709=1,"",C4709+_xlfn.XLOOKUP($B4710,Directions!$B:$B,Directions!C:C)))</f>
        <v>67</v>
      </c>
      <c r="D4710">
        <f>IF(B4709&lt;&gt;B4710,D4709,IF(H4709=1,"",D4709+_xlfn.XLOOKUP($B4710,Directions!$B:$B,Directions!D:D)))</f>
        <v>118</v>
      </c>
      <c r="E4710" s="3">
        <f>IF(H4709=1,"",C4710+_xlfn.XLOOKUP($B4710,Directions!$B:$B,Directions!C:C))</f>
        <v>66</v>
      </c>
      <c r="F4710" s="3">
        <f>IF(H4709=1,"",D4710+_xlfn.XLOOKUP($B4710,Directions!$B:$B,Directions!D:D))</f>
        <v>118</v>
      </c>
      <c r="G4710" cm="1">
        <f t="array" ref="G4710">IF(H4710=1,"",IF(INDEX(map,F4710,E4710)="#",1,0))</f>
        <v>0</v>
      </c>
      <c r="H4710">
        <f>IF(Journey!H4709=1,1,IF(OR(E4710&lt;0,E4710&gt;Map!$A$1,F4710&lt;0,F4710&gt;Map!$A$1),1,0))</f>
        <v>0</v>
      </c>
    </row>
    <row r="4711" spans="1:8" x14ac:dyDescent="0.25">
      <c r="A4711">
        <v>4709</v>
      </c>
      <c r="B4711">
        <f t="shared" si="73"/>
        <v>4</v>
      </c>
      <c r="C4711">
        <f>IF(B4710&lt;&gt;B4711,C4710,IF(H4710=1,"",C4710+_xlfn.XLOOKUP($B4711,Directions!$B:$B,Directions!C:C)))</f>
        <v>66</v>
      </c>
      <c r="D4711">
        <f>IF(B4710&lt;&gt;B4711,D4710,IF(H4710=1,"",D4710+_xlfn.XLOOKUP($B4711,Directions!$B:$B,Directions!D:D)))</f>
        <v>118</v>
      </c>
      <c r="E4711" s="3">
        <f>IF(H4710=1,"",C4711+_xlfn.XLOOKUP($B4711,Directions!$B:$B,Directions!C:C))</f>
        <v>65</v>
      </c>
      <c r="F4711" s="3">
        <f>IF(H4710=1,"",D4711+_xlfn.XLOOKUP($B4711,Directions!$B:$B,Directions!D:D))</f>
        <v>118</v>
      </c>
      <c r="G4711" cm="1">
        <f t="array" ref="G4711">IF(H4711=1,"",IF(INDEX(map,F4711,E4711)="#",1,0))</f>
        <v>0</v>
      </c>
      <c r="H4711">
        <f>IF(Journey!H4710=1,1,IF(OR(E4711&lt;0,E4711&gt;Map!$A$1,F4711&lt;0,F4711&gt;Map!$A$1),1,0))</f>
        <v>0</v>
      </c>
    </row>
    <row r="4712" spans="1:8" x14ac:dyDescent="0.25">
      <c r="A4712">
        <v>4710</v>
      </c>
      <c r="B4712">
        <f t="shared" si="73"/>
        <v>4</v>
      </c>
      <c r="C4712">
        <f>IF(B4711&lt;&gt;B4712,C4711,IF(H4711=1,"",C4711+_xlfn.XLOOKUP($B4712,Directions!$B:$B,Directions!C:C)))</f>
        <v>65</v>
      </c>
      <c r="D4712">
        <f>IF(B4711&lt;&gt;B4712,D4711,IF(H4711=1,"",D4711+_xlfn.XLOOKUP($B4712,Directions!$B:$B,Directions!D:D)))</f>
        <v>118</v>
      </c>
      <c r="E4712" s="3">
        <f>IF(H4711=1,"",C4712+_xlfn.XLOOKUP($B4712,Directions!$B:$B,Directions!C:C))</f>
        <v>64</v>
      </c>
      <c r="F4712" s="3">
        <f>IF(H4711=1,"",D4712+_xlfn.XLOOKUP($B4712,Directions!$B:$B,Directions!D:D))</f>
        <v>118</v>
      </c>
      <c r="G4712" cm="1">
        <f t="array" ref="G4712">IF(H4712=1,"",IF(INDEX(map,F4712,E4712)="#",1,0))</f>
        <v>0</v>
      </c>
      <c r="H4712">
        <f>IF(Journey!H4711=1,1,IF(OR(E4712&lt;0,E4712&gt;Map!$A$1,F4712&lt;0,F4712&gt;Map!$A$1),1,0))</f>
        <v>0</v>
      </c>
    </row>
    <row r="4713" spans="1:8" x14ac:dyDescent="0.25">
      <c r="A4713">
        <v>4711</v>
      </c>
      <c r="B4713">
        <f t="shared" si="73"/>
        <v>4</v>
      </c>
      <c r="C4713">
        <f>IF(B4712&lt;&gt;B4713,C4712,IF(H4712=1,"",C4712+_xlfn.XLOOKUP($B4713,Directions!$B:$B,Directions!C:C)))</f>
        <v>64</v>
      </c>
      <c r="D4713">
        <f>IF(B4712&lt;&gt;B4713,D4712,IF(H4712=1,"",D4712+_xlfn.XLOOKUP($B4713,Directions!$B:$B,Directions!D:D)))</f>
        <v>118</v>
      </c>
      <c r="E4713" s="3">
        <f>IF(H4712=1,"",C4713+_xlfn.XLOOKUP($B4713,Directions!$B:$B,Directions!C:C))</f>
        <v>63</v>
      </c>
      <c r="F4713" s="3">
        <f>IF(H4712=1,"",D4713+_xlfn.XLOOKUP($B4713,Directions!$B:$B,Directions!D:D))</f>
        <v>118</v>
      </c>
      <c r="G4713" cm="1">
        <f t="array" ref="G4713">IF(H4713=1,"",IF(INDEX(map,F4713,E4713)="#",1,0))</f>
        <v>0</v>
      </c>
      <c r="H4713">
        <f>IF(Journey!H4712=1,1,IF(OR(E4713&lt;0,E4713&gt;Map!$A$1,F4713&lt;0,F4713&gt;Map!$A$1),1,0))</f>
        <v>0</v>
      </c>
    </row>
    <row r="4714" spans="1:8" x14ac:dyDescent="0.25">
      <c r="A4714">
        <v>4712</v>
      </c>
      <c r="B4714">
        <f t="shared" si="73"/>
        <v>4</v>
      </c>
      <c r="C4714">
        <f>IF(B4713&lt;&gt;B4714,C4713,IF(H4713=1,"",C4713+_xlfn.XLOOKUP($B4714,Directions!$B:$B,Directions!C:C)))</f>
        <v>63</v>
      </c>
      <c r="D4714">
        <f>IF(B4713&lt;&gt;B4714,D4713,IF(H4713=1,"",D4713+_xlfn.XLOOKUP($B4714,Directions!$B:$B,Directions!D:D)))</f>
        <v>118</v>
      </c>
      <c r="E4714" s="3">
        <f>IF(H4713=1,"",C4714+_xlfn.XLOOKUP($B4714,Directions!$B:$B,Directions!C:C))</f>
        <v>62</v>
      </c>
      <c r="F4714" s="3">
        <f>IF(H4713=1,"",D4714+_xlfn.XLOOKUP($B4714,Directions!$B:$B,Directions!D:D))</f>
        <v>118</v>
      </c>
      <c r="G4714" cm="1">
        <f t="array" ref="G4714">IF(H4714=1,"",IF(INDEX(map,F4714,E4714)="#",1,0))</f>
        <v>0</v>
      </c>
      <c r="H4714">
        <f>IF(Journey!H4713=1,1,IF(OR(E4714&lt;0,E4714&gt;Map!$A$1,F4714&lt;0,F4714&gt;Map!$A$1),1,0))</f>
        <v>0</v>
      </c>
    </row>
    <row r="4715" spans="1:8" x14ac:dyDescent="0.25">
      <c r="A4715">
        <v>4713</v>
      </c>
      <c r="B4715">
        <f t="shared" si="73"/>
        <v>4</v>
      </c>
      <c r="C4715">
        <f>IF(B4714&lt;&gt;B4715,C4714,IF(H4714=1,"",C4714+_xlfn.XLOOKUP($B4715,Directions!$B:$B,Directions!C:C)))</f>
        <v>62</v>
      </c>
      <c r="D4715">
        <f>IF(B4714&lt;&gt;B4715,D4714,IF(H4714=1,"",D4714+_xlfn.XLOOKUP($B4715,Directions!$B:$B,Directions!D:D)))</f>
        <v>118</v>
      </c>
      <c r="E4715" s="3">
        <f>IF(H4714=1,"",C4715+_xlfn.XLOOKUP($B4715,Directions!$B:$B,Directions!C:C))</f>
        <v>61</v>
      </c>
      <c r="F4715" s="3">
        <f>IF(H4714=1,"",D4715+_xlfn.XLOOKUP($B4715,Directions!$B:$B,Directions!D:D))</f>
        <v>118</v>
      </c>
      <c r="G4715" cm="1">
        <f t="array" ref="G4715">IF(H4715=1,"",IF(INDEX(map,F4715,E4715)="#",1,0))</f>
        <v>0</v>
      </c>
      <c r="H4715">
        <f>IF(Journey!H4714=1,1,IF(OR(E4715&lt;0,E4715&gt;Map!$A$1,F4715&lt;0,F4715&gt;Map!$A$1),1,0))</f>
        <v>0</v>
      </c>
    </row>
    <row r="4716" spans="1:8" x14ac:dyDescent="0.25">
      <c r="A4716">
        <v>4714</v>
      </c>
      <c r="B4716">
        <f t="shared" si="73"/>
        <v>4</v>
      </c>
      <c r="C4716">
        <f>IF(B4715&lt;&gt;B4716,C4715,IF(H4715=1,"",C4715+_xlfn.XLOOKUP($B4716,Directions!$B:$B,Directions!C:C)))</f>
        <v>61</v>
      </c>
      <c r="D4716">
        <f>IF(B4715&lt;&gt;B4716,D4715,IF(H4715=1,"",D4715+_xlfn.XLOOKUP($B4716,Directions!$B:$B,Directions!D:D)))</f>
        <v>118</v>
      </c>
      <c r="E4716" s="3">
        <f>IF(H4715=1,"",C4716+_xlfn.XLOOKUP($B4716,Directions!$B:$B,Directions!C:C))</f>
        <v>60</v>
      </c>
      <c r="F4716" s="3">
        <f>IF(H4715=1,"",D4716+_xlfn.XLOOKUP($B4716,Directions!$B:$B,Directions!D:D))</f>
        <v>118</v>
      </c>
      <c r="G4716" cm="1">
        <f t="array" ref="G4716">IF(H4716=1,"",IF(INDEX(map,F4716,E4716)="#",1,0))</f>
        <v>0</v>
      </c>
      <c r="H4716">
        <f>IF(Journey!H4715=1,1,IF(OR(E4716&lt;0,E4716&gt;Map!$A$1,F4716&lt;0,F4716&gt;Map!$A$1),1,0))</f>
        <v>0</v>
      </c>
    </row>
    <row r="4717" spans="1:8" x14ac:dyDescent="0.25">
      <c r="A4717">
        <v>4715</v>
      </c>
      <c r="B4717">
        <f t="shared" si="73"/>
        <v>4</v>
      </c>
      <c r="C4717">
        <f>IF(B4716&lt;&gt;B4717,C4716,IF(H4716=1,"",C4716+_xlfn.XLOOKUP($B4717,Directions!$B:$B,Directions!C:C)))</f>
        <v>60</v>
      </c>
      <c r="D4717">
        <f>IF(B4716&lt;&gt;B4717,D4716,IF(H4716=1,"",D4716+_xlfn.XLOOKUP($B4717,Directions!$B:$B,Directions!D:D)))</f>
        <v>118</v>
      </c>
      <c r="E4717" s="3">
        <f>IF(H4716=1,"",C4717+_xlfn.XLOOKUP($B4717,Directions!$B:$B,Directions!C:C))</f>
        <v>59</v>
      </c>
      <c r="F4717" s="3">
        <f>IF(H4716=1,"",D4717+_xlfn.XLOOKUP($B4717,Directions!$B:$B,Directions!D:D))</f>
        <v>118</v>
      </c>
      <c r="G4717" cm="1">
        <f t="array" ref="G4717">IF(H4717=1,"",IF(INDEX(map,F4717,E4717)="#",1,0))</f>
        <v>0</v>
      </c>
      <c r="H4717">
        <f>IF(Journey!H4716=1,1,IF(OR(E4717&lt;0,E4717&gt;Map!$A$1,F4717&lt;0,F4717&gt;Map!$A$1),1,0))</f>
        <v>0</v>
      </c>
    </row>
    <row r="4718" spans="1:8" x14ac:dyDescent="0.25">
      <c r="A4718">
        <v>4716</v>
      </c>
      <c r="B4718">
        <f t="shared" si="73"/>
        <v>4</v>
      </c>
      <c r="C4718">
        <f>IF(B4717&lt;&gt;B4718,C4717,IF(H4717=1,"",C4717+_xlfn.XLOOKUP($B4718,Directions!$B:$B,Directions!C:C)))</f>
        <v>59</v>
      </c>
      <c r="D4718">
        <f>IF(B4717&lt;&gt;B4718,D4717,IF(H4717=1,"",D4717+_xlfn.XLOOKUP($B4718,Directions!$B:$B,Directions!D:D)))</f>
        <v>118</v>
      </c>
      <c r="E4718" s="3">
        <f>IF(H4717=1,"",C4718+_xlfn.XLOOKUP($B4718,Directions!$B:$B,Directions!C:C))</f>
        <v>58</v>
      </c>
      <c r="F4718" s="3">
        <f>IF(H4717=1,"",D4718+_xlfn.XLOOKUP($B4718,Directions!$B:$B,Directions!D:D))</f>
        <v>118</v>
      </c>
      <c r="G4718" cm="1">
        <f t="array" ref="G4718">IF(H4718=1,"",IF(INDEX(map,F4718,E4718)="#",1,0))</f>
        <v>0</v>
      </c>
      <c r="H4718">
        <f>IF(Journey!H4717=1,1,IF(OR(E4718&lt;0,E4718&gt;Map!$A$1,F4718&lt;0,F4718&gt;Map!$A$1),1,0))</f>
        <v>0</v>
      </c>
    </row>
    <row r="4719" spans="1:8" x14ac:dyDescent="0.25">
      <c r="A4719">
        <v>4717</v>
      </c>
      <c r="B4719">
        <f t="shared" si="73"/>
        <v>4</v>
      </c>
      <c r="C4719">
        <f>IF(B4718&lt;&gt;B4719,C4718,IF(H4718=1,"",C4718+_xlfn.XLOOKUP($B4719,Directions!$B:$B,Directions!C:C)))</f>
        <v>58</v>
      </c>
      <c r="D4719">
        <f>IF(B4718&lt;&gt;B4719,D4718,IF(H4718=1,"",D4718+_xlfn.XLOOKUP($B4719,Directions!$B:$B,Directions!D:D)))</f>
        <v>118</v>
      </c>
      <c r="E4719" s="3">
        <f>IF(H4718=1,"",C4719+_xlfn.XLOOKUP($B4719,Directions!$B:$B,Directions!C:C))</f>
        <v>57</v>
      </c>
      <c r="F4719" s="3">
        <f>IF(H4718=1,"",D4719+_xlfn.XLOOKUP($B4719,Directions!$B:$B,Directions!D:D))</f>
        <v>118</v>
      </c>
      <c r="G4719" cm="1">
        <f t="array" ref="G4719">IF(H4719=1,"",IF(INDEX(map,F4719,E4719)="#",1,0))</f>
        <v>0</v>
      </c>
      <c r="H4719">
        <f>IF(Journey!H4718=1,1,IF(OR(E4719&lt;0,E4719&gt;Map!$A$1,F4719&lt;0,F4719&gt;Map!$A$1),1,0))</f>
        <v>0</v>
      </c>
    </row>
    <row r="4720" spans="1:8" x14ac:dyDescent="0.25">
      <c r="A4720">
        <v>4718</v>
      </c>
      <c r="B4720">
        <f t="shared" si="73"/>
        <v>4</v>
      </c>
      <c r="C4720">
        <f>IF(B4719&lt;&gt;B4720,C4719,IF(H4719=1,"",C4719+_xlfn.XLOOKUP($B4720,Directions!$B:$B,Directions!C:C)))</f>
        <v>57</v>
      </c>
      <c r="D4720">
        <f>IF(B4719&lt;&gt;B4720,D4719,IF(H4719=1,"",D4719+_xlfn.XLOOKUP($B4720,Directions!$B:$B,Directions!D:D)))</f>
        <v>118</v>
      </c>
      <c r="E4720" s="3">
        <f>IF(H4719=1,"",C4720+_xlfn.XLOOKUP($B4720,Directions!$B:$B,Directions!C:C))</f>
        <v>56</v>
      </c>
      <c r="F4720" s="3">
        <f>IF(H4719=1,"",D4720+_xlfn.XLOOKUP($B4720,Directions!$B:$B,Directions!D:D))</f>
        <v>118</v>
      </c>
      <c r="G4720" cm="1">
        <f t="array" ref="G4720">IF(H4720=1,"",IF(INDEX(map,F4720,E4720)="#",1,0))</f>
        <v>0</v>
      </c>
      <c r="H4720">
        <f>IF(Journey!H4719=1,1,IF(OR(E4720&lt;0,E4720&gt;Map!$A$1,F4720&lt;0,F4720&gt;Map!$A$1),1,0))</f>
        <v>0</v>
      </c>
    </row>
    <row r="4721" spans="1:8" x14ac:dyDescent="0.25">
      <c r="A4721">
        <v>4719</v>
      </c>
      <c r="B4721">
        <f t="shared" si="73"/>
        <v>4</v>
      </c>
      <c r="C4721">
        <f>IF(B4720&lt;&gt;B4721,C4720,IF(H4720=1,"",C4720+_xlfn.XLOOKUP($B4721,Directions!$B:$B,Directions!C:C)))</f>
        <v>56</v>
      </c>
      <c r="D4721">
        <f>IF(B4720&lt;&gt;B4721,D4720,IF(H4720=1,"",D4720+_xlfn.XLOOKUP($B4721,Directions!$B:$B,Directions!D:D)))</f>
        <v>118</v>
      </c>
      <c r="E4721" s="3">
        <f>IF(H4720=1,"",C4721+_xlfn.XLOOKUP($B4721,Directions!$B:$B,Directions!C:C))</f>
        <v>55</v>
      </c>
      <c r="F4721" s="3">
        <f>IF(H4720=1,"",D4721+_xlfn.XLOOKUP($B4721,Directions!$B:$B,Directions!D:D))</f>
        <v>118</v>
      </c>
      <c r="G4721" cm="1">
        <f t="array" ref="G4721">IF(H4721=1,"",IF(INDEX(map,F4721,E4721)="#",1,0))</f>
        <v>0</v>
      </c>
      <c r="H4721">
        <f>IF(Journey!H4720=1,1,IF(OR(E4721&lt;0,E4721&gt;Map!$A$1,F4721&lt;0,F4721&gt;Map!$A$1),1,0))</f>
        <v>0</v>
      </c>
    </row>
    <row r="4722" spans="1:8" x14ac:dyDescent="0.25">
      <c r="A4722">
        <v>4720</v>
      </c>
      <c r="B4722">
        <f t="shared" si="73"/>
        <v>4</v>
      </c>
      <c r="C4722">
        <f>IF(B4721&lt;&gt;B4722,C4721,IF(H4721=1,"",C4721+_xlfn.XLOOKUP($B4722,Directions!$B:$B,Directions!C:C)))</f>
        <v>55</v>
      </c>
      <c r="D4722">
        <f>IF(B4721&lt;&gt;B4722,D4721,IF(H4721=1,"",D4721+_xlfn.XLOOKUP($B4722,Directions!$B:$B,Directions!D:D)))</f>
        <v>118</v>
      </c>
      <c r="E4722" s="3">
        <f>IF(H4721=1,"",C4722+_xlfn.XLOOKUP($B4722,Directions!$B:$B,Directions!C:C))</f>
        <v>54</v>
      </c>
      <c r="F4722" s="3">
        <f>IF(H4721=1,"",D4722+_xlfn.XLOOKUP($B4722,Directions!$B:$B,Directions!D:D))</f>
        <v>118</v>
      </c>
      <c r="G4722" cm="1">
        <f t="array" ref="G4722">IF(H4722=1,"",IF(INDEX(map,F4722,E4722)="#",1,0))</f>
        <v>0</v>
      </c>
      <c r="H4722">
        <f>IF(Journey!H4721=1,1,IF(OR(E4722&lt;0,E4722&gt;Map!$A$1,F4722&lt;0,F4722&gt;Map!$A$1),1,0))</f>
        <v>0</v>
      </c>
    </row>
    <row r="4723" spans="1:8" x14ac:dyDescent="0.25">
      <c r="A4723">
        <v>4721</v>
      </c>
      <c r="B4723">
        <f t="shared" si="73"/>
        <v>4</v>
      </c>
      <c r="C4723">
        <f>IF(B4722&lt;&gt;B4723,C4722,IF(H4722=1,"",C4722+_xlfn.XLOOKUP($B4723,Directions!$B:$B,Directions!C:C)))</f>
        <v>54</v>
      </c>
      <c r="D4723">
        <f>IF(B4722&lt;&gt;B4723,D4722,IF(H4722=1,"",D4722+_xlfn.XLOOKUP($B4723,Directions!$B:$B,Directions!D:D)))</f>
        <v>118</v>
      </c>
      <c r="E4723" s="3">
        <f>IF(H4722=1,"",C4723+_xlfn.XLOOKUP($B4723,Directions!$B:$B,Directions!C:C))</f>
        <v>53</v>
      </c>
      <c r="F4723" s="3">
        <f>IF(H4722=1,"",D4723+_xlfn.XLOOKUP($B4723,Directions!$B:$B,Directions!D:D))</f>
        <v>118</v>
      </c>
      <c r="G4723" cm="1">
        <f t="array" ref="G4723">IF(H4723=1,"",IF(INDEX(map,F4723,E4723)="#",1,0))</f>
        <v>0</v>
      </c>
      <c r="H4723">
        <f>IF(Journey!H4722=1,1,IF(OR(E4723&lt;0,E4723&gt;Map!$A$1,F4723&lt;0,F4723&gt;Map!$A$1),1,0))</f>
        <v>0</v>
      </c>
    </row>
    <row r="4724" spans="1:8" x14ac:dyDescent="0.25">
      <c r="A4724">
        <v>4722</v>
      </c>
      <c r="B4724">
        <f t="shared" si="73"/>
        <v>4</v>
      </c>
      <c r="C4724">
        <f>IF(B4723&lt;&gt;B4724,C4723,IF(H4723=1,"",C4723+_xlfn.XLOOKUP($B4724,Directions!$B:$B,Directions!C:C)))</f>
        <v>53</v>
      </c>
      <c r="D4724">
        <f>IF(B4723&lt;&gt;B4724,D4723,IF(H4723=1,"",D4723+_xlfn.XLOOKUP($B4724,Directions!$B:$B,Directions!D:D)))</f>
        <v>118</v>
      </c>
      <c r="E4724" s="3">
        <f>IF(H4723=1,"",C4724+_xlfn.XLOOKUP($B4724,Directions!$B:$B,Directions!C:C))</f>
        <v>52</v>
      </c>
      <c r="F4724" s="3">
        <f>IF(H4723=1,"",D4724+_xlfn.XLOOKUP($B4724,Directions!$B:$B,Directions!D:D))</f>
        <v>118</v>
      </c>
      <c r="G4724" cm="1">
        <f t="array" ref="G4724">IF(H4724=1,"",IF(INDEX(map,F4724,E4724)="#",1,0))</f>
        <v>0</v>
      </c>
      <c r="H4724">
        <f>IF(Journey!H4723=1,1,IF(OR(E4724&lt;0,E4724&gt;Map!$A$1,F4724&lt;0,F4724&gt;Map!$A$1),1,0))</f>
        <v>0</v>
      </c>
    </row>
    <row r="4725" spans="1:8" x14ac:dyDescent="0.25">
      <c r="A4725">
        <v>4723</v>
      </c>
      <c r="B4725">
        <f t="shared" si="73"/>
        <v>4</v>
      </c>
      <c r="C4725">
        <f>IF(B4724&lt;&gt;B4725,C4724,IF(H4724=1,"",C4724+_xlfn.XLOOKUP($B4725,Directions!$B:$B,Directions!C:C)))</f>
        <v>52</v>
      </c>
      <c r="D4725">
        <f>IF(B4724&lt;&gt;B4725,D4724,IF(H4724=1,"",D4724+_xlfn.XLOOKUP($B4725,Directions!$B:$B,Directions!D:D)))</f>
        <v>118</v>
      </c>
      <c r="E4725" s="3">
        <f>IF(H4724=1,"",C4725+_xlfn.XLOOKUP($B4725,Directions!$B:$B,Directions!C:C))</f>
        <v>51</v>
      </c>
      <c r="F4725" s="3">
        <f>IF(H4724=1,"",D4725+_xlfn.XLOOKUP($B4725,Directions!$B:$B,Directions!D:D))</f>
        <v>118</v>
      </c>
      <c r="G4725" cm="1">
        <f t="array" ref="G4725">IF(H4725=1,"",IF(INDEX(map,F4725,E4725)="#",1,0))</f>
        <v>0</v>
      </c>
      <c r="H4725">
        <f>IF(Journey!H4724=1,1,IF(OR(E4725&lt;0,E4725&gt;Map!$A$1,F4725&lt;0,F4725&gt;Map!$A$1),1,0))</f>
        <v>0</v>
      </c>
    </row>
    <row r="4726" spans="1:8" x14ac:dyDescent="0.25">
      <c r="A4726">
        <v>4724</v>
      </c>
      <c r="B4726">
        <f t="shared" si="73"/>
        <v>4</v>
      </c>
      <c r="C4726">
        <f>IF(B4725&lt;&gt;B4726,C4725,IF(H4725=1,"",C4725+_xlfn.XLOOKUP($B4726,Directions!$B:$B,Directions!C:C)))</f>
        <v>51</v>
      </c>
      <c r="D4726">
        <f>IF(B4725&lt;&gt;B4726,D4725,IF(H4725=1,"",D4725+_xlfn.XLOOKUP($B4726,Directions!$B:$B,Directions!D:D)))</f>
        <v>118</v>
      </c>
      <c r="E4726" s="3">
        <f>IF(H4725=1,"",C4726+_xlfn.XLOOKUP($B4726,Directions!$B:$B,Directions!C:C))</f>
        <v>50</v>
      </c>
      <c r="F4726" s="3">
        <f>IF(H4725=1,"",D4726+_xlfn.XLOOKUP($B4726,Directions!$B:$B,Directions!D:D))</f>
        <v>118</v>
      </c>
      <c r="G4726" cm="1">
        <f t="array" ref="G4726">IF(H4726=1,"",IF(INDEX(map,F4726,E4726)="#",1,0))</f>
        <v>0</v>
      </c>
      <c r="H4726">
        <f>IF(Journey!H4725=1,1,IF(OR(E4726&lt;0,E4726&gt;Map!$A$1,F4726&lt;0,F4726&gt;Map!$A$1),1,0))</f>
        <v>0</v>
      </c>
    </row>
    <row r="4727" spans="1:8" x14ac:dyDescent="0.25">
      <c r="A4727">
        <v>4725</v>
      </c>
      <c r="B4727">
        <f t="shared" si="73"/>
        <v>4</v>
      </c>
      <c r="C4727">
        <f>IF(B4726&lt;&gt;B4727,C4726,IF(H4726=1,"",C4726+_xlfn.XLOOKUP($B4727,Directions!$B:$B,Directions!C:C)))</f>
        <v>50</v>
      </c>
      <c r="D4727">
        <f>IF(B4726&lt;&gt;B4727,D4726,IF(H4726=1,"",D4726+_xlfn.XLOOKUP($B4727,Directions!$B:$B,Directions!D:D)))</f>
        <v>118</v>
      </c>
      <c r="E4727" s="3">
        <f>IF(H4726=1,"",C4727+_xlfn.XLOOKUP($B4727,Directions!$B:$B,Directions!C:C))</f>
        <v>49</v>
      </c>
      <c r="F4727" s="3">
        <f>IF(H4726=1,"",D4727+_xlfn.XLOOKUP($B4727,Directions!$B:$B,Directions!D:D))</f>
        <v>118</v>
      </c>
      <c r="G4727" cm="1">
        <f t="array" ref="G4727">IF(H4727=1,"",IF(INDEX(map,F4727,E4727)="#",1,0))</f>
        <v>0</v>
      </c>
      <c r="H4727">
        <f>IF(Journey!H4726=1,1,IF(OR(E4727&lt;0,E4727&gt;Map!$A$1,F4727&lt;0,F4727&gt;Map!$A$1),1,0))</f>
        <v>0</v>
      </c>
    </row>
    <row r="4728" spans="1:8" x14ac:dyDescent="0.25">
      <c r="A4728">
        <v>4726</v>
      </c>
      <c r="B4728">
        <f t="shared" si="73"/>
        <v>4</v>
      </c>
      <c r="C4728">
        <f>IF(B4727&lt;&gt;B4728,C4727,IF(H4727=1,"",C4727+_xlfn.XLOOKUP($B4728,Directions!$B:$B,Directions!C:C)))</f>
        <v>49</v>
      </c>
      <c r="D4728">
        <f>IF(B4727&lt;&gt;B4728,D4727,IF(H4727=1,"",D4727+_xlfn.XLOOKUP($B4728,Directions!$B:$B,Directions!D:D)))</f>
        <v>118</v>
      </c>
      <c r="E4728" s="3">
        <f>IF(H4727=1,"",C4728+_xlfn.XLOOKUP($B4728,Directions!$B:$B,Directions!C:C))</f>
        <v>48</v>
      </c>
      <c r="F4728" s="3">
        <f>IF(H4727=1,"",D4728+_xlfn.XLOOKUP($B4728,Directions!$B:$B,Directions!D:D))</f>
        <v>118</v>
      </c>
      <c r="G4728" cm="1">
        <f t="array" ref="G4728">IF(H4728=1,"",IF(INDEX(map,F4728,E4728)="#",1,0))</f>
        <v>0</v>
      </c>
      <c r="H4728">
        <f>IF(Journey!H4727=1,1,IF(OR(E4728&lt;0,E4728&gt;Map!$A$1,F4728&lt;0,F4728&gt;Map!$A$1),1,0))</f>
        <v>0</v>
      </c>
    </row>
    <row r="4729" spans="1:8" x14ac:dyDescent="0.25">
      <c r="A4729">
        <v>4727</v>
      </c>
      <c r="B4729">
        <f t="shared" si="73"/>
        <v>4</v>
      </c>
      <c r="C4729">
        <f>IF(B4728&lt;&gt;B4729,C4728,IF(H4728=1,"",C4728+_xlfn.XLOOKUP($B4729,Directions!$B:$B,Directions!C:C)))</f>
        <v>48</v>
      </c>
      <c r="D4729">
        <f>IF(B4728&lt;&gt;B4729,D4728,IF(H4728=1,"",D4728+_xlfn.XLOOKUP($B4729,Directions!$B:$B,Directions!D:D)))</f>
        <v>118</v>
      </c>
      <c r="E4729" s="3">
        <f>IF(H4728=1,"",C4729+_xlfn.XLOOKUP($B4729,Directions!$B:$B,Directions!C:C))</f>
        <v>47</v>
      </c>
      <c r="F4729" s="3">
        <f>IF(H4728=1,"",D4729+_xlfn.XLOOKUP($B4729,Directions!$B:$B,Directions!D:D))</f>
        <v>118</v>
      </c>
      <c r="G4729" cm="1">
        <f t="array" ref="G4729">IF(H4729=1,"",IF(INDEX(map,F4729,E4729)="#",1,0))</f>
        <v>0</v>
      </c>
      <c r="H4729">
        <f>IF(Journey!H4728=1,1,IF(OR(E4729&lt;0,E4729&gt;Map!$A$1,F4729&lt;0,F4729&gt;Map!$A$1),1,0))</f>
        <v>0</v>
      </c>
    </row>
    <row r="4730" spans="1:8" x14ac:dyDescent="0.25">
      <c r="A4730">
        <v>4728</v>
      </c>
      <c r="B4730">
        <f t="shared" si="73"/>
        <v>4</v>
      </c>
      <c r="C4730">
        <f>IF(B4729&lt;&gt;B4730,C4729,IF(H4729=1,"",C4729+_xlfn.XLOOKUP($B4730,Directions!$B:$B,Directions!C:C)))</f>
        <v>47</v>
      </c>
      <c r="D4730">
        <f>IF(B4729&lt;&gt;B4730,D4729,IF(H4729=1,"",D4729+_xlfn.XLOOKUP($B4730,Directions!$B:$B,Directions!D:D)))</f>
        <v>118</v>
      </c>
      <c r="E4730" s="3">
        <f>IF(H4729=1,"",C4730+_xlfn.XLOOKUP($B4730,Directions!$B:$B,Directions!C:C))</f>
        <v>46</v>
      </c>
      <c r="F4730" s="3">
        <f>IF(H4729=1,"",D4730+_xlfn.XLOOKUP($B4730,Directions!$B:$B,Directions!D:D))</f>
        <v>118</v>
      </c>
      <c r="G4730" cm="1">
        <f t="array" ref="G4730">IF(H4730=1,"",IF(INDEX(map,F4730,E4730)="#",1,0))</f>
        <v>0</v>
      </c>
      <c r="H4730">
        <f>IF(Journey!H4729=1,1,IF(OR(E4730&lt;0,E4730&gt;Map!$A$1,F4730&lt;0,F4730&gt;Map!$A$1),1,0))</f>
        <v>0</v>
      </c>
    </row>
    <row r="4731" spans="1:8" x14ac:dyDescent="0.25">
      <c r="A4731">
        <v>4729</v>
      </c>
      <c r="B4731">
        <f t="shared" si="73"/>
        <v>4</v>
      </c>
      <c r="C4731">
        <f>IF(B4730&lt;&gt;B4731,C4730,IF(H4730=1,"",C4730+_xlfn.XLOOKUP($B4731,Directions!$B:$B,Directions!C:C)))</f>
        <v>46</v>
      </c>
      <c r="D4731">
        <f>IF(B4730&lt;&gt;B4731,D4730,IF(H4730=1,"",D4730+_xlfn.XLOOKUP($B4731,Directions!$B:$B,Directions!D:D)))</f>
        <v>118</v>
      </c>
      <c r="E4731" s="3">
        <f>IF(H4730=1,"",C4731+_xlfn.XLOOKUP($B4731,Directions!$B:$B,Directions!C:C))</f>
        <v>45</v>
      </c>
      <c r="F4731" s="3">
        <f>IF(H4730=1,"",D4731+_xlfn.XLOOKUP($B4731,Directions!$B:$B,Directions!D:D))</f>
        <v>118</v>
      </c>
      <c r="G4731" cm="1">
        <f t="array" ref="G4731">IF(H4731=1,"",IF(INDEX(map,F4731,E4731)="#",1,0))</f>
        <v>0</v>
      </c>
      <c r="H4731">
        <f>IF(Journey!H4730=1,1,IF(OR(E4731&lt;0,E4731&gt;Map!$A$1,F4731&lt;0,F4731&gt;Map!$A$1),1,0))</f>
        <v>0</v>
      </c>
    </row>
    <row r="4732" spans="1:8" x14ac:dyDescent="0.25">
      <c r="A4732">
        <v>4730</v>
      </c>
      <c r="B4732">
        <f t="shared" si="73"/>
        <v>4</v>
      </c>
      <c r="C4732">
        <f>IF(B4731&lt;&gt;B4732,C4731,IF(H4731=1,"",C4731+_xlfn.XLOOKUP($B4732,Directions!$B:$B,Directions!C:C)))</f>
        <v>45</v>
      </c>
      <c r="D4732">
        <f>IF(B4731&lt;&gt;B4732,D4731,IF(H4731=1,"",D4731+_xlfn.XLOOKUP($B4732,Directions!$B:$B,Directions!D:D)))</f>
        <v>118</v>
      </c>
      <c r="E4732" s="3">
        <f>IF(H4731=1,"",C4732+_xlfn.XLOOKUP($B4732,Directions!$B:$B,Directions!C:C))</f>
        <v>44</v>
      </c>
      <c r="F4732" s="3">
        <f>IF(H4731=1,"",D4732+_xlfn.XLOOKUP($B4732,Directions!$B:$B,Directions!D:D))</f>
        <v>118</v>
      </c>
      <c r="G4732" cm="1">
        <f t="array" ref="G4732">IF(H4732=1,"",IF(INDEX(map,F4732,E4732)="#",1,0))</f>
        <v>0</v>
      </c>
      <c r="H4732">
        <f>IF(Journey!H4731=1,1,IF(OR(E4732&lt;0,E4732&gt;Map!$A$1,F4732&lt;0,F4732&gt;Map!$A$1),1,0))</f>
        <v>0</v>
      </c>
    </row>
    <row r="4733" spans="1:8" x14ac:dyDescent="0.25">
      <c r="A4733">
        <v>4731</v>
      </c>
      <c r="B4733">
        <f t="shared" si="73"/>
        <v>4</v>
      </c>
      <c r="C4733">
        <f>IF(B4732&lt;&gt;B4733,C4732,IF(H4732=1,"",C4732+_xlfn.XLOOKUP($B4733,Directions!$B:$B,Directions!C:C)))</f>
        <v>44</v>
      </c>
      <c r="D4733">
        <f>IF(B4732&lt;&gt;B4733,D4732,IF(H4732=1,"",D4732+_xlfn.XLOOKUP($B4733,Directions!$B:$B,Directions!D:D)))</f>
        <v>118</v>
      </c>
      <c r="E4733" s="3">
        <f>IF(H4732=1,"",C4733+_xlfn.XLOOKUP($B4733,Directions!$B:$B,Directions!C:C))</f>
        <v>43</v>
      </c>
      <c r="F4733" s="3">
        <f>IF(H4732=1,"",D4733+_xlfn.XLOOKUP($B4733,Directions!$B:$B,Directions!D:D))</f>
        <v>118</v>
      </c>
      <c r="G4733" cm="1">
        <f t="array" ref="G4733">IF(H4733=1,"",IF(INDEX(map,F4733,E4733)="#",1,0))</f>
        <v>0</v>
      </c>
      <c r="H4733">
        <f>IF(Journey!H4732=1,1,IF(OR(E4733&lt;0,E4733&gt;Map!$A$1,F4733&lt;0,F4733&gt;Map!$A$1),1,0))</f>
        <v>0</v>
      </c>
    </row>
    <row r="4734" spans="1:8" x14ac:dyDescent="0.25">
      <c r="A4734">
        <v>4732</v>
      </c>
      <c r="B4734">
        <f t="shared" si="73"/>
        <v>4</v>
      </c>
      <c r="C4734">
        <f>IF(B4733&lt;&gt;B4734,C4733,IF(H4733=1,"",C4733+_xlfn.XLOOKUP($B4734,Directions!$B:$B,Directions!C:C)))</f>
        <v>43</v>
      </c>
      <c r="D4734">
        <f>IF(B4733&lt;&gt;B4734,D4733,IF(H4733=1,"",D4733+_xlfn.XLOOKUP($B4734,Directions!$B:$B,Directions!D:D)))</f>
        <v>118</v>
      </c>
      <c r="E4734" s="3">
        <f>IF(H4733=1,"",C4734+_xlfn.XLOOKUP($B4734,Directions!$B:$B,Directions!C:C))</f>
        <v>42</v>
      </c>
      <c r="F4734" s="3">
        <f>IF(H4733=1,"",D4734+_xlfn.XLOOKUP($B4734,Directions!$B:$B,Directions!D:D))</f>
        <v>118</v>
      </c>
      <c r="G4734" cm="1">
        <f t="array" ref="G4734">IF(H4734=1,"",IF(INDEX(map,F4734,E4734)="#",1,0))</f>
        <v>0</v>
      </c>
      <c r="H4734">
        <f>IF(Journey!H4733=1,1,IF(OR(E4734&lt;0,E4734&gt;Map!$A$1,F4734&lt;0,F4734&gt;Map!$A$1),1,0))</f>
        <v>0</v>
      </c>
    </row>
    <row r="4735" spans="1:8" x14ac:dyDescent="0.25">
      <c r="A4735">
        <v>4733</v>
      </c>
      <c r="B4735">
        <f t="shared" si="73"/>
        <v>4</v>
      </c>
      <c r="C4735">
        <f>IF(B4734&lt;&gt;B4735,C4734,IF(H4734=1,"",C4734+_xlfn.XLOOKUP($B4735,Directions!$B:$B,Directions!C:C)))</f>
        <v>42</v>
      </c>
      <c r="D4735">
        <f>IF(B4734&lt;&gt;B4735,D4734,IF(H4734=1,"",D4734+_xlfn.XLOOKUP($B4735,Directions!$B:$B,Directions!D:D)))</f>
        <v>118</v>
      </c>
      <c r="E4735" s="3">
        <f>IF(H4734=1,"",C4735+_xlfn.XLOOKUP($B4735,Directions!$B:$B,Directions!C:C))</f>
        <v>41</v>
      </c>
      <c r="F4735" s="3">
        <f>IF(H4734=1,"",D4735+_xlfn.XLOOKUP($B4735,Directions!$B:$B,Directions!D:D))</f>
        <v>118</v>
      </c>
      <c r="G4735" cm="1">
        <f t="array" ref="G4735">IF(H4735=1,"",IF(INDEX(map,F4735,E4735)="#",1,0))</f>
        <v>0</v>
      </c>
      <c r="H4735">
        <f>IF(Journey!H4734=1,1,IF(OR(E4735&lt;0,E4735&gt;Map!$A$1,F4735&lt;0,F4735&gt;Map!$A$1),1,0))</f>
        <v>0</v>
      </c>
    </row>
    <row r="4736" spans="1:8" x14ac:dyDescent="0.25">
      <c r="A4736">
        <v>4734</v>
      </c>
      <c r="B4736">
        <f t="shared" si="73"/>
        <v>4</v>
      </c>
      <c r="C4736">
        <f>IF(B4735&lt;&gt;B4736,C4735,IF(H4735=1,"",C4735+_xlfn.XLOOKUP($B4736,Directions!$B:$B,Directions!C:C)))</f>
        <v>41</v>
      </c>
      <c r="D4736">
        <f>IF(B4735&lt;&gt;B4736,D4735,IF(H4735=1,"",D4735+_xlfn.XLOOKUP($B4736,Directions!$B:$B,Directions!D:D)))</f>
        <v>118</v>
      </c>
      <c r="E4736" s="3">
        <f>IF(H4735=1,"",C4736+_xlfn.XLOOKUP($B4736,Directions!$B:$B,Directions!C:C))</f>
        <v>40</v>
      </c>
      <c r="F4736" s="3">
        <f>IF(H4735=1,"",D4736+_xlfn.XLOOKUP($B4736,Directions!$B:$B,Directions!D:D))</f>
        <v>118</v>
      </c>
      <c r="G4736" cm="1">
        <f t="array" ref="G4736">IF(H4736=1,"",IF(INDEX(map,F4736,E4736)="#",1,0))</f>
        <v>0</v>
      </c>
      <c r="H4736">
        <f>IF(Journey!H4735=1,1,IF(OR(E4736&lt;0,E4736&gt;Map!$A$1,F4736&lt;0,F4736&gt;Map!$A$1),1,0))</f>
        <v>0</v>
      </c>
    </row>
    <row r="4737" spans="1:8" x14ac:dyDescent="0.25">
      <c r="A4737">
        <v>4735</v>
      </c>
      <c r="B4737">
        <f t="shared" si="73"/>
        <v>4</v>
      </c>
      <c r="C4737">
        <f>IF(B4736&lt;&gt;B4737,C4736,IF(H4736=1,"",C4736+_xlfn.XLOOKUP($B4737,Directions!$B:$B,Directions!C:C)))</f>
        <v>40</v>
      </c>
      <c r="D4737">
        <f>IF(B4736&lt;&gt;B4737,D4736,IF(H4736=1,"",D4736+_xlfn.XLOOKUP($B4737,Directions!$B:$B,Directions!D:D)))</f>
        <v>118</v>
      </c>
      <c r="E4737" s="3">
        <f>IF(H4736=1,"",C4737+_xlfn.XLOOKUP($B4737,Directions!$B:$B,Directions!C:C))</f>
        <v>39</v>
      </c>
      <c r="F4737" s="3">
        <f>IF(H4736=1,"",D4737+_xlfn.XLOOKUP($B4737,Directions!$B:$B,Directions!D:D))</f>
        <v>118</v>
      </c>
      <c r="G4737" cm="1">
        <f t="array" ref="G4737">IF(H4737=1,"",IF(INDEX(map,F4737,E4737)="#",1,0))</f>
        <v>0</v>
      </c>
      <c r="H4737">
        <f>IF(Journey!H4736=1,1,IF(OR(E4737&lt;0,E4737&gt;Map!$A$1,F4737&lt;0,F4737&gt;Map!$A$1),1,0))</f>
        <v>0</v>
      </c>
    </row>
    <row r="4738" spans="1:8" x14ac:dyDescent="0.25">
      <c r="A4738">
        <v>4736</v>
      </c>
      <c r="B4738">
        <f t="shared" si="73"/>
        <v>4</v>
      </c>
      <c r="C4738">
        <f>IF(B4737&lt;&gt;B4738,C4737,IF(H4737=1,"",C4737+_xlfn.XLOOKUP($B4738,Directions!$B:$B,Directions!C:C)))</f>
        <v>39</v>
      </c>
      <c r="D4738">
        <f>IF(B4737&lt;&gt;B4738,D4737,IF(H4737=1,"",D4737+_xlfn.XLOOKUP($B4738,Directions!$B:$B,Directions!D:D)))</f>
        <v>118</v>
      </c>
      <c r="E4738" s="3">
        <f>IF(H4737=1,"",C4738+_xlfn.XLOOKUP($B4738,Directions!$B:$B,Directions!C:C))</f>
        <v>38</v>
      </c>
      <c r="F4738" s="3">
        <f>IF(H4737=1,"",D4738+_xlfn.XLOOKUP($B4738,Directions!$B:$B,Directions!D:D))</f>
        <v>118</v>
      </c>
      <c r="G4738" cm="1">
        <f t="array" ref="G4738">IF(H4738=1,"",IF(INDEX(map,F4738,E4738)="#",1,0))</f>
        <v>0</v>
      </c>
      <c r="H4738">
        <f>IF(Journey!H4737=1,1,IF(OR(E4738&lt;0,E4738&gt;Map!$A$1,F4738&lt;0,F4738&gt;Map!$A$1),1,0))</f>
        <v>0</v>
      </c>
    </row>
    <row r="4739" spans="1:8" x14ac:dyDescent="0.25">
      <c r="A4739">
        <v>4737</v>
      </c>
      <c r="B4739">
        <f t="shared" si="73"/>
        <v>4</v>
      </c>
      <c r="C4739">
        <f>IF(B4738&lt;&gt;B4739,C4738,IF(H4738=1,"",C4738+_xlfn.XLOOKUP($B4739,Directions!$B:$B,Directions!C:C)))</f>
        <v>38</v>
      </c>
      <c r="D4739">
        <f>IF(B4738&lt;&gt;B4739,D4738,IF(H4738=1,"",D4738+_xlfn.XLOOKUP($B4739,Directions!$B:$B,Directions!D:D)))</f>
        <v>118</v>
      </c>
      <c r="E4739" s="3">
        <f>IF(H4738=1,"",C4739+_xlfn.XLOOKUP($B4739,Directions!$B:$B,Directions!C:C))</f>
        <v>37</v>
      </c>
      <c r="F4739" s="3">
        <f>IF(H4738=1,"",D4739+_xlfn.XLOOKUP($B4739,Directions!$B:$B,Directions!D:D))</f>
        <v>118</v>
      </c>
      <c r="G4739" cm="1">
        <f t="array" ref="G4739">IF(H4739=1,"",IF(INDEX(map,F4739,E4739)="#",1,0))</f>
        <v>0</v>
      </c>
      <c r="H4739">
        <f>IF(Journey!H4738=1,1,IF(OR(E4739&lt;0,E4739&gt;Map!$A$1,F4739&lt;0,F4739&gt;Map!$A$1),1,0))</f>
        <v>0</v>
      </c>
    </row>
    <row r="4740" spans="1:8" x14ac:dyDescent="0.25">
      <c r="A4740">
        <v>4738</v>
      </c>
      <c r="B4740">
        <f t="shared" ref="B4740:B4803" si="74">IF(H4739=1,"",IF(G4739=1,MOD(B4739,4)+1,B4739))</f>
        <v>4</v>
      </c>
      <c r="C4740">
        <f>IF(B4739&lt;&gt;B4740,C4739,IF(H4739=1,"",C4739+_xlfn.XLOOKUP($B4740,Directions!$B:$B,Directions!C:C)))</f>
        <v>37</v>
      </c>
      <c r="D4740">
        <f>IF(B4739&lt;&gt;B4740,D4739,IF(H4739=1,"",D4739+_xlfn.XLOOKUP($B4740,Directions!$B:$B,Directions!D:D)))</f>
        <v>118</v>
      </c>
      <c r="E4740" s="3">
        <f>IF(H4739=1,"",C4740+_xlfn.XLOOKUP($B4740,Directions!$B:$B,Directions!C:C))</f>
        <v>36</v>
      </c>
      <c r="F4740" s="3">
        <f>IF(H4739=1,"",D4740+_xlfn.XLOOKUP($B4740,Directions!$B:$B,Directions!D:D))</f>
        <v>118</v>
      </c>
      <c r="G4740" cm="1">
        <f t="array" ref="G4740">IF(H4740=1,"",IF(INDEX(map,F4740,E4740)="#",1,0))</f>
        <v>0</v>
      </c>
      <c r="H4740">
        <f>IF(Journey!H4739=1,1,IF(OR(E4740&lt;0,E4740&gt;Map!$A$1,F4740&lt;0,F4740&gt;Map!$A$1),1,0))</f>
        <v>0</v>
      </c>
    </row>
    <row r="4741" spans="1:8" x14ac:dyDescent="0.25">
      <c r="A4741">
        <v>4739</v>
      </c>
      <c r="B4741">
        <f t="shared" si="74"/>
        <v>4</v>
      </c>
      <c r="C4741">
        <f>IF(B4740&lt;&gt;B4741,C4740,IF(H4740=1,"",C4740+_xlfn.XLOOKUP($B4741,Directions!$B:$B,Directions!C:C)))</f>
        <v>36</v>
      </c>
      <c r="D4741">
        <f>IF(B4740&lt;&gt;B4741,D4740,IF(H4740=1,"",D4740+_xlfn.XLOOKUP($B4741,Directions!$B:$B,Directions!D:D)))</f>
        <v>118</v>
      </c>
      <c r="E4741" s="3">
        <f>IF(H4740=1,"",C4741+_xlfn.XLOOKUP($B4741,Directions!$B:$B,Directions!C:C))</f>
        <v>35</v>
      </c>
      <c r="F4741" s="3">
        <f>IF(H4740=1,"",D4741+_xlfn.XLOOKUP($B4741,Directions!$B:$B,Directions!D:D))</f>
        <v>118</v>
      </c>
      <c r="G4741" cm="1">
        <f t="array" ref="G4741">IF(H4741=1,"",IF(INDEX(map,F4741,E4741)="#",1,0))</f>
        <v>0</v>
      </c>
      <c r="H4741">
        <f>IF(Journey!H4740=1,1,IF(OR(E4741&lt;0,E4741&gt;Map!$A$1,F4741&lt;0,F4741&gt;Map!$A$1),1,0))</f>
        <v>0</v>
      </c>
    </row>
    <row r="4742" spans="1:8" x14ac:dyDescent="0.25">
      <c r="A4742">
        <v>4740</v>
      </c>
      <c r="B4742">
        <f t="shared" si="74"/>
        <v>4</v>
      </c>
      <c r="C4742">
        <f>IF(B4741&lt;&gt;B4742,C4741,IF(H4741=1,"",C4741+_xlfn.XLOOKUP($B4742,Directions!$B:$B,Directions!C:C)))</f>
        <v>35</v>
      </c>
      <c r="D4742">
        <f>IF(B4741&lt;&gt;B4742,D4741,IF(H4741=1,"",D4741+_xlfn.XLOOKUP($B4742,Directions!$B:$B,Directions!D:D)))</f>
        <v>118</v>
      </c>
      <c r="E4742" s="3">
        <f>IF(H4741=1,"",C4742+_xlfn.XLOOKUP($B4742,Directions!$B:$B,Directions!C:C))</f>
        <v>34</v>
      </c>
      <c r="F4742" s="3">
        <f>IF(H4741=1,"",D4742+_xlfn.XLOOKUP($B4742,Directions!$B:$B,Directions!D:D))</f>
        <v>118</v>
      </c>
      <c r="G4742" cm="1">
        <f t="array" ref="G4742">IF(H4742=1,"",IF(INDEX(map,F4742,E4742)="#",1,0))</f>
        <v>0</v>
      </c>
      <c r="H4742">
        <f>IF(Journey!H4741=1,1,IF(OR(E4742&lt;0,E4742&gt;Map!$A$1,F4742&lt;0,F4742&gt;Map!$A$1),1,0))</f>
        <v>0</v>
      </c>
    </row>
    <row r="4743" spans="1:8" x14ac:dyDescent="0.25">
      <c r="A4743">
        <v>4741</v>
      </c>
      <c r="B4743">
        <f t="shared" si="74"/>
        <v>4</v>
      </c>
      <c r="C4743">
        <f>IF(B4742&lt;&gt;B4743,C4742,IF(H4742=1,"",C4742+_xlfn.XLOOKUP($B4743,Directions!$B:$B,Directions!C:C)))</f>
        <v>34</v>
      </c>
      <c r="D4743">
        <f>IF(B4742&lt;&gt;B4743,D4742,IF(H4742=1,"",D4742+_xlfn.XLOOKUP($B4743,Directions!$B:$B,Directions!D:D)))</f>
        <v>118</v>
      </c>
      <c r="E4743" s="3">
        <f>IF(H4742=1,"",C4743+_xlfn.XLOOKUP($B4743,Directions!$B:$B,Directions!C:C))</f>
        <v>33</v>
      </c>
      <c r="F4743" s="3">
        <f>IF(H4742=1,"",D4743+_xlfn.XLOOKUP($B4743,Directions!$B:$B,Directions!D:D))</f>
        <v>118</v>
      </c>
      <c r="G4743" cm="1">
        <f t="array" ref="G4743">IF(H4743=1,"",IF(INDEX(map,F4743,E4743)="#",1,0))</f>
        <v>0</v>
      </c>
      <c r="H4743">
        <f>IF(Journey!H4742=1,1,IF(OR(E4743&lt;0,E4743&gt;Map!$A$1,F4743&lt;0,F4743&gt;Map!$A$1),1,0))</f>
        <v>0</v>
      </c>
    </row>
    <row r="4744" spans="1:8" x14ac:dyDescent="0.25">
      <c r="A4744">
        <v>4742</v>
      </c>
      <c r="B4744">
        <f t="shared" si="74"/>
        <v>4</v>
      </c>
      <c r="C4744">
        <f>IF(B4743&lt;&gt;B4744,C4743,IF(H4743=1,"",C4743+_xlfn.XLOOKUP($B4744,Directions!$B:$B,Directions!C:C)))</f>
        <v>33</v>
      </c>
      <c r="D4744">
        <f>IF(B4743&lt;&gt;B4744,D4743,IF(H4743=1,"",D4743+_xlfn.XLOOKUP($B4744,Directions!$B:$B,Directions!D:D)))</f>
        <v>118</v>
      </c>
      <c r="E4744" s="3">
        <f>IF(H4743=1,"",C4744+_xlfn.XLOOKUP($B4744,Directions!$B:$B,Directions!C:C))</f>
        <v>32</v>
      </c>
      <c r="F4744" s="3">
        <f>IF(H4743=1,"",D4744+_xlfn.XLOOKUP($B4744,Directions!$B:$B,Directions!D:D))</f>
        <v>118</v>
      </c>
      <c r="G4744" cm="1">
        <f t="array" ref="G4744">IF(H4744=1,"",IF(INDEX(map,F4744,E4744)="#",1,0))</f>
        <v>0</v>
      </c>
      <c r="H4744">
        <f>IF(Journey!H4743=1,1,IF(OR(E4744&lt;0,E4744&gt;Map!$A$1,F4744&lt;0,F4744&gt;Map!$A$1),1,0))</f>
        <v>0</v>
      </c>
    </row>
    <row r="4745" spans="1:8" x14ac:dyDescent="0.25">
      <c r="A4745">
        <v>4743</v>
      </c>
      <c r="B4745">
        <f t="shared" si="74"/>
        <v>4</v>
      </c>
      <c r="C4745">
        <f>IF(B4744&lt;&gt;B4745,C4744,IF(H4744=1,"",C4744+_xlfn.XLOOKUP($B4745,Directions!$B:$B,Directions!C:C)))</f>
        <v>32</v>
      </c>
      <c r="D4745">
        <f>IF(B4744&lt;&gt;B4745,D4744,IF(H4744=1,"",D4744+_xlfn.XLOOKUP($B4745,Directions!$B:$B,Directions!D:D)))</f>
        <v>118</v>
      </c>
      <c r="E4745" s="3">
        <f>IF(H4744=1,"",C4745+_xlfn.XLOOKUP($B4745,Directions!$B:$B,Directions!C:C))</f>
        <v>31</v>
      </c>
      <c r="F4745" s="3">
        <f>IF(H4744=1,"",D4745+_xlfn.XLOOKUP($B4745,Directions!$B:$B,Directions!D:D))</f>
        <v>118</v>
      </c>
      <c r="G4745" cm="1">
        <f t="array" ref="G4745">IF(H4745=1,"",IF(INDEX(map,F4745,E4745)="#",1,0))</f>
        <v>0</v>
      </c>
      <c r="H4745">
        <f>IF(Journey!H4744=1,1,IF(OR(E4745&lt;0,E4745&gt;Map!$A$1,F4745&lt;0,F4745&gt;Map!$A$1),1,0))</f>
        <v>0</v>
      </c>
    </row>
    <row r="4746" spans="1:8" x14ac:dyDescent="0.25">
      <c r="A4746">
        <v>4744</v>
      </c>
      <c r="B4746">
        <f t="shared" si="74"/>
        <v>4</v>
      </c>
      <c r="C4746">
        <f>IF(B4745&lt;&gt;B4746,C4745,IF(H4745=1,"",C4745+_xlfn.XLOOKUP($B4746,Directions!$B:$B,Directions!C:C)))</f>
        <v>31</v>
      </c>
      <c r="D4746">
        <f>IF(B4745&lt;&gt;B4746,D4745,IF(H4745=1,"",D4745+_xlfn.XLOOKUP($B4746,Directions!$B:$B,Directions!D:D)))</f>
        <v>118</v>
      </c>
      <c r="E4746" s="3">
        <f>IF(H4745=1,"",C4746+_xlfn.XLOOKUP($B4746,Directions!$B:$B,Directions!C:C))</f>
        <v>30</v>
      </c>
      <c r="F4746" s="3">
        <f>IF(H4745=1,"",D4746+_xlfn.XLOOKUP($B4746,Directions!$B:$B,Directions!D:D))</f>
        <v>118</v>
      </c>
      <c r="G4746" cm="1">
        <f t="array" ref="G4746">IF(H4746=1,"",IF(INDEX(map,F4746,E4746)="#",1,0))</f>
        <v>0</v>
      </c>
      <c r="H4746">
        <f>IF(Journey!H4745=1,1,IF(OR(E4746&lt;0,E4746&gt;Map!$A$1,F4746&lt;0,F4746&gt;Map!$A$1),1,0))</f>
        <v>0</v>
      </c>
    </row>
    <row r="4747" spans="1:8" x14ac:dyDescent="0.25">
      <c r="A4747">
        <v>4745</v>
      </c>
      <c r="B4747">
        <f t="shared" si="74"/>
        <v>4</v>
      </c>
      <c r="C4747">
        <f>IF(B4746&lt;&gt;B4747,C4746,IF(H4746=1,"",C4746+_xlfn.XLOOKUP($B4747,Directions!$B:$B,Directions!C:C)))</f>
        <v>30</v>
      </c>
      <c r="D4747">
        <f>IF(B4746&lt;&gt;B4747,D4746,IF(H4746=1,"",D4746+_xlfn.XLOOKUP($B4747,Directions!$B:$B,Directions!D:D)))</f>
        <v>118</v>
      </c>
      <c r="E4747" s="3">
        <f>IF(H4746=1,"",C4747+_xlfn.XLOOKUP($B4747,Directions!$B:$B,Directions!C:C))</f>
        <v>29</v>
      </c>
      <c r="F4747" s="3">
        <f>IF(H4746=1,"",D4747+_xlfn.XLOOKUP($B4747,Directions!$B:$B,Directions!D:D))</f>
        <v>118</v>
      </c>
      <c r="G4747" cm="1">
        <f t="array" ref="G4747">IF(H4747=1,"",IF(INDEX(map,F4747,E4747)="#",1,0))</f>
        <v>0</v>
      </c>
      <c r="H4747">
        <f>IF(Journey!H4746=1,1,IF(OR(E4747&lt;0,E4747&gt;Map!$A$1,F4747&lt;0,F4747&gt;Map!$A$1),1,0))</f>
        <v>0</v>
      </c>
    </row>
    <row r="4748" spans="1:8" x14ac:dyDescent="0.25">
      <c r="A4748">
        <v>4746</v>
      </c>
      <c r="B4748">
        <f t="shared" si="74"/>
        <v>4</v>
      </c>
      <c r="C4748">
        <f>IF(B4747&lt;&gt;B4748,C4747,IF(H4747=1,"",C4747+_xlfn.XLOOKUP($B4748,Directions!$B:$B,Directions!C:C)))</f>
        <v>29</v>
      </c>
      <c r="D4748">
        <f>IF(B4747&lt;&gt;B4748,D4747,IF(H4747=1,"",D4747+_xlfn.XLOOKUP($B4748,Directions!$B:$B,Directions!D:D)))</f>
        <v>118</v>
      </c>
      <c r="E4748" s="3">
        <f>IF(H4747=1,"",C4748+_xlfn.XLOOKUP($B4748,Directions!$B:$B,Directions!C:C))</f>
        <v>28</v>
      </c>
      <c r="F4748" s="3">
        <f>IF(H4747=1,"",D4748+_xlfn.XLOOKUP($B4748,Directions!$B:$B,Directions!D:D))</f>
        <v>118</v>
      </c>
      <c r="G4748" cm="1">
        <f t="array" ref="G4748">IF(H4748=1,"",IF(INDEX(map,F4748,E4748)="#",1,0))</f>
        <v>0</v>
      </c>
      <c r="H4748">
        <f>IF(Journey!H4747=1,1,IF(OR(E4748&lt;0,E4748&gt;Map!$A$1,F4748&lt;0,F4748&gt;Map!$A$1),1,0))</f>
        <v>0</v>
      </c>
    </row>
    <row r="4749" spans="1:8" x14ac:dyDescent="0.25">
      <c r="A4749">
        <v>4747</v>
      </c>
      <c r="B4749">
        <f t="shared" si="74"/>
        <v>4</v>
      </c>
      <c r="C4749">
        <f>IF(B4748&lt;&gt;B4749,C4748,IF(H4748=1,"",C4748+_xlfn.XLOOKUP($B4749,Directions!$B:$B,Directions!C:C)))</f>
        <v>28</v>
      </c>
      <c r="D4749">
        <f>IF(B4748&lt;&gt;B4749,D4748,IF(H4748=1,"",D4748+_xlfn.XLOOKUP($B4749,Directions!$B:$B,Directions!D:D)))</f>
        <v>118</v>
      </c>
      <c r="E4749" s="3">
        <f>IF(H4748=1,"",C4749+_xlfn.XLOOKUP($B4749,Directions!$B:$B,Directions!C:C))</f>
        <v>27</v>
      </c>
      <c r="F4749" s="3">
        <f>IF(H4748=1,"",D4749+_xlfn.XLOOKUP($B4749,Directions!$B:$B,Directions!D:D))</f>
        <v>118</v>
      </c>
      <c r="G4749" cm="1">
        <f t="array" ref="G4749">IF(H4749=1,"",IF(INDEX(map,F4749,E4749)="#",1,0))</f>
        <v>0</v>
      </c>
      <c r="H4749">
        <f>IF(Journey!H4748=1,1,IF(OR(E4749&lt;0,E4749&gt;Map!$A$1,F4749&lt;0,F4749&gt;Map!$A$1),1,0))</f>
        <v>0</v>
      </c>
    </row>
    <row r="4750" spans="1:8" x14ac:dyDescent="0.25">
      <c r="A4750">
        <v>4748</v>
      </c>
      <c r="B4750">
        <f t="shared" si="74"/>
        <v>4</v>
      </c>
      <c r="C4750">
        <f>IF(B4749&lt;&gt;B4750,C4749,IF(H4749=1,"",C4749+_xlfn.XLOOKUP($B4750,Directions!$B:$B,Directions!C:C)))</f>
        <v>27</v>
      </c>
      <c r="D4750">
        <f>IF(B4749&lt;&gt;B4750,D4749,IF(H4749=1,"",D4749+_xlfn.XLOOKUP($B4750,Directions!$B:$B,Directions!D:D)))</f>
        <v>118</v>
      </c>
      <c r="E4750" s="3">
        <f>IF(H4749=1,"",C4750+_xlfn.XLOOKUP($B4750,Directions!$B:$B,Directions!C:C))</f>
        <v>26</v>
      </c>
      <c r="F4750" s="3">
        <f>IF(H4749=1,"",D4750+_xlfn.XLOOKUP($B4750,Directions!$B:$B,Directions!D:D))</f>
        <v>118</v>
      </c>
      <c r="G4750" cm="1">
        <f t="array" ref="G4750">IF(H4750=1,"",IF(INDEX(map,F4750,E4750)="#",1,0))</f>
        <v>0</v>
      </c>
      <c r="H4750">
        <f>IF(Journey!H4749=1,1,IF(OR(E4750&lt;0,E4750&gt;Map!$A$1,F4750&lt;0,F4750&gt;Map!$A$1),1,0))</f>
        <v>0</v>
      </c>
    </row>
    <row r="4751" spans="1:8" x14ac:dyDescent="0.25">
      <c r="A4751">
        <v>4749</v>
      </c>
      <c r="B4751">
        <f t="shared" si="74"/>
        <v>4</v>
      </c>
      <c r="C4751">
        <f>IF(B4750&lt;&gt;B4751,C4750,IF(H4750=1,"",C4750+_xlfn.XLOOKUP($B4751,Directions!$B:$B,Directions!C:C)))</f>
        <v>26</v>
      </c>
      <c r="D4751">
        <f>IF(B4750&lt;&gt;B4751,D4750,IF(H4750=1,"",D4750+_xlfn.XLOOKUP($B4751,Directions!$B:$B,Directions!D:D)))</f>
        <v>118</v>
      </c>
      <c r="E4751" s="3">
        <f>IF(H4750=1,"",C4751+_xlfn.XLOOKUP($B4751,Directions!$B:$B,Directions!C:C))</f>
        <v>25</v>
      </c>
      <c r="F4751" s="3">
        <f>IF(H4750=1,"",D4751+_xlfn.XLOOKUP($B4751,Directions!$B:$B,Directions!D:D))</f>
        <v>118</v>
      </c>
      <c r="G4751" cm="1">
        <f t="array" ref="G4751">IF(H4751=1,"",IF(INDEX(map,F4751,E4751)="#",1,0))</f>
        <v>0</v>
      </c>
      <c r="H4751">
        <f>IF(Journey!H4750=1,1,IF(OR(E4751&lt;0,E4751&gt;Map!$A$1,F4751&lt;0,F4751&gt;Map!$A$1),1,0))</f>
        <v>0</v>
      </c>
    </row>
    <row r="4752" spans="1:8" x14ac:dyDescent="0.25">
      <c r="A4752">
        <v>4750</v>
      </c>
      <c r="B4752">
        <f t="shared" si="74"/>
        <v>4</v>
      </c>
      <c r="C4752">
        <f>IF(B4751&lt;&gt;B4752,C4751,IF(H4751=1,"",C4751+_xlfn.XLOOKUP($B4752,Directions!$B:$B,Directions!C:C)))</f>
        <v>25</v>
      </c>
      <c r="D4752">
        <f>IF(B4751&lt;&gt;B4752,D4751,IF(H4751=1,"",D4751+_xlfn.XLOOKUP($B4752,Directions!$B:$B,Directions!D:D)))</f>
        <v>118</v>
      </c>
      <c r="E4752" s="3">
        <f>IF(H4751=1,"",C4752+_xlfn.XLOOKUP($B4752,Directions!$B:$B,Directions!C:C))</f>
        <v>24</v>
      </c>
      <c r="F4752" s="3">
        <f>IF(H4751=1,"",D4752+_xlfn.XLOOKUP($B4752,Directions!$B:$B,Directions!D:D))</f>
        <v>118</v>
      </c>
      <c r="G4752" cm="1">
        <f t="array" ref="G4752">IF(H4752=1,"",IF(INDEX(map,F4752,E4752)="#",1,0))</f>
        <v>0</v>
      </c>
      <c r="H4752">
        <f>IF(Journey!H4751=1,1,IF(OR(E4752&lt;0,E4752&gt;Map!$A$1,F4752&lt;0,F4752&gt;Map!$A$1),1,0))</f>
        <v>0</v>
      </c>
    </row>
    <row r="4753" spans="1:8" x14ac:dyDescent="0.25">
      <c r="A4753">
        <v>4751</v>
      </c>
      <c r="B4753">
        <f t="shared" si="74"/>
        <v>4</v>
      </c>
      <c r="C4753">
        <f>IF(B4752&lt;&gt;B4753,C4752,IF(H4752=1,"",C4752+_xlfn.XLOOKUP($B4753,Directions!$B:$B,Directions!C:C)))</f>
        <v>24</v>
      </c>
      <c r="D4753">
        <f>IF(B4752&lt;&gt;B4753,D4752,IF(H4752=1,"",D4752+_xlfn.XLOOKUP($B4753,Directions!$B:$B,Directions!D:D)))</f>
        <v>118</v>
      </c>
      <c r="E4753" s="3">
        <f>IF(H4752=1,"",C4753+_xlfn.XLOOKUP($B4753,Directions!$B:$B,Directions!C:C))</f>
        <v>23</v>
      </c>
      <c r="F4753" s="3">
        <f>IF(H4752=1,"",D4753+_xlfn.XLOOKUP($B4753,Directions!$B:$B,Directions!D:D))</f>
        <v>118</v>
      </c>
      <c r="G4753" cm="1">
        <f t="array" ref="G4753">IF(H4753=1,"",IF(INDEX(map,F4753,E4753)="#",1,0))</f>
        <v>0</v>
      </c>
      <c r="H4753">
        <f>IF(Journey!H4752=1,1,IF(OR(E4753&lt;0,E4753&gt;Map!$A$1,F4753&lt;0,F4753&gt;Map!$A$1),1,0))</f>
        <v>0</v>
      </c>
    </row>
    <row r="4754" spans="1:8" x14ac:dyDescent="0.25">
      <c r="A4754">
        <v>4752</v>
      </c>
      <c r="B4754">
        <f t="shared" si="74"/>
        <v>4</v>
      </c>
      <c r="C4754">
        <f>IF(B4753&lt;&gt;B4754,C4753,IF(H4753=1,"",C4753+_xlfn.XLOOKUP($B4754,Directions!$B:$B,Directions!C:C)))</f>
        <v>23</v>
      </c>
      <c r="D4754">
        <f>IF(B4753&lt;&gt;B4754,D4753,IF(H4753=1,"",D4753+_xlfn.XLOOKUP($B4754,Directions!$B:$B,Directions!D:D)))</f>
        <v>118</v>
      </c>
      <c r="E4754" s="3">
        <f>IF(H4753=1,"",C4754+_xlfn.XLOOKUP($B4754,Directions!$B:$B,Directions!C:C))</f>
        <v>22</v>
      </c>
      <c r="F4754" s="3">
        <f>IF(H4753=1,"",D4754+_xlfn.XLOOKUP($B4754,Directions!$B:$B,Directions!D:D))</f>
        <v>118</v>
      </c>
      <c r="G4754" cm="1">
        <f t="array" ref="G4754">IF(H4754=1,"",IF(INDEX(map,F4754,E4754)="#",1,0))</f>
        <v>0</v>
      </c>
      <c r="H4754">
        <f>IF(Journey!H4753=1,1,IF(OR(E4754&lt;0,E4754&gt;Map!$A$1,F4754&lt;0,F4754&gt;Map!$A$1),1,0))</f>
        <v>0</v>
      </c>
    </row>
    <row r="4755" spans="1:8" x14ac:dyDescent="0.25">
      <c r="A4755">
        <v>4753</v>
      </c>
      <c r="B4755">
        <f t="shared" si="74"/>
        <v>4</v>
      </c>
      <c r="C4755">
        <f>IF(B4754&lt;&gt;B4755,C4754,IF(H4754=1,"",C4754+_xlfn.XLOOKUP($B4755,Directions!$B:$B,Directions!C:C)))</f>
        <v>22</v>
      </c>
      <c r="D4755">
        <f>IF(B4754&lt;&gt;B4755,D4754,IF(H4754=1,"",D4754+_xlfn.XLOOKUP($B4755,Directions!$B:$B,Directions!D:D)))</f>
        <v>118</v>
      </c>
      <c r="E4755" s="3">
        <f>IF(H4754=1,"",C4755+_xlfn.XLOOKUP($B4755,Directions!$B:$B,Directions!C:C))</f>
        <v>21</v>
      </c>
      <c r="F4755" s="3">
        <f>IF(H4754=1,"",D4755+_xlfn.XLOOKUP($B4755,Directions!$B:$B,Directions!D:D))</f>
        <v>118</v>
      </c>
      <c r="G4755" cm="1">
        <f t="array" ref="G4755">IF(H4755=1,"",IF(INDEX(map,F4755,E4755)="#",1,0))</f>
        <v>0</v>
      </c>
      <c r="H4755">
        <f>IF(Journey!H4754=1,1,IF(OR(E4755&lt;0,E4755&gt;Map!$A$1,F4755&lt;0,F4755&gt;Map!$A$1),1,0))</f>
        <v>0</v>
      </c>
    </row>
    <row r="4756" spans="1:8" x14ac:dyDescent="0.25">
      <c r="A4756">
        <v>4754</v>
      </c>
      <c r="B4756">
        <f t="shared" si="74"/>
        <v>4</v>
      </c>
      <c r="C4756">
        <f>IF(B4755&lt;&gt;B4756,C4755,IF(H4755=1,"",C4755+_xlfn.XLOOKUP($B4756,Directions!$B:$B,Directions!C:C)))</f>
        <v>21</v>
      </c>
      <c r="D4756">
        <f>IF(B4755&lt;&gt;B4756,D4755,IF(H4755=1,"",D4755+_xlfn.XLOOKUP($B4756,Directions!$B:$B,Directions!D:D)))</f>
        <v>118</v>
      </c>
      <c r="E4756" s="3">
        <f>IF(H4755=1,"",C4756+_xlfn.XLOOKUP($B4756,Directions!$B:$B,Directions!C:C))</f>
        <v>20</v>
      </c>
      <c r="F4756" s="3">
        <f>IF(H4755=1,"",D4756+_xlfn.XLOOKUP($B4756,Directions!$B:$B,Directions!D:D))</f>
        <v>118</v>
      </c>
      <c r="G4756" cm="1">
        <f t="array" ref="G4756">IF(H4756=1,"",IF(INDEX(map,F4756,E4756)="#",1,0))</f>
        <v>0</v>
      </c>
      <c r="H4756">
        <f>IF(Journey!H4755=1,1,IF(OR(E4756&lt;0,E4756&gt;Map!$A$1,F4756&lt;0,F4756&gt;Map!$A$1),1,0))</f>
        <v>0</v>
      </c>
    </row>
    <row r="4757" spans="1:8" x14ac:dyDescent="0.25">
      <c r="A4757">
        <v>4755</v>
      </c>
      <c r="B4757">
        <f t="shared" si="74"/>
        <v>4</v>
      </c>
      <c r="C4757">
        <f>IF(B4756&lt;&gt;B4757,C4756,IF(H4756=1,"",C4756+_xlfn.XLOOKUP($B4757,Directions!$B:$B,Directions!C:C)))</f>
        <v>20</v>
      </c>
      <c r="D4757">
        <f>IF(B4756&lt;&gt;B4757,D4756,IF(H4756=1,"",D4756+_xlfn.XLOOKUP($B4757,Directions!$B:$B,Directions!D:D)))</f>
        <v>118</v>
      </c>
      <c r="E4757" s="3">
        <f>IF(H4756=1,"",C4757+_xlfn.XLOOKUP($B4757,Directions!$B:$B,Directions!C:C))</f>
        <v>19</v>
      </c>
      <c r="F4757" s="3">
        <f>IF(H4756=1,"",D4757+_xlfn.XLOOKUP($B4757,Directions!$B:$B,Directions!D:D))</f>
        <v>118</v>
      </c>
      <c r="G4757" cm="1">
        <f t="array" ref="G4757">IF(H4757=1,"",IF(INDEX(map,F4757,E4757)="#",1,0))</f>
        <v>0</v>
      </c>
      <c r="H4757">
        <f>IF(Journey!H4756=1,1,IF(OR(E4757&lt;0,E4757&gt;Map!$A$1,F4757&lt;0,F4757&gt;Map!$A$1),1,0))</f>
        <v>0</v>
      </c>
    </row>
    <row r="4758" spans="1:8" x14ac:dyDescent="0.25">
      <c r="A4758">
        <v>4756</v>
      </c>
      <c r="B4758">
        <f t="shared" si="74"/>
        <v>4</v>
      </c>
      <c r="C4758">
        <f>IF(B4757&lt;&gt;B4758,C4757,IF(H4757=1,"",C4757+_xlfn.XLOOKUP($B4758,Directions!$B:$B,Directions!C:C)))</f>
        <v>19</v>
      </c>
      <c r="D4758">
        <f>IF(B4757&lt;&gt;B4758,D4757,IF(H4757=1,"",D4757+_xlfn.XLOOKUP($B4758,Directions!$B:$B,Directions!D:D)))</f>
        <v>118</v>
      </c>
      <c r="E4758" s="3">
        <f>IF(H4757=1,"",C4758+_xlfn.XLOOKUP($B4758,Directions!$B:$B,Directions!C:C))</f>
        <v>18</v>
      </c>
      <c r="F4758" s="3">
        <f>IF(H4757=1,"",D4758+_xlfn.XLOOKUP($B4758,Directions!$B:$B,Directions!D:D))</f>
        <v>118</v>
      </c>
      <c r="G4758" cm="1">
        <f t="array" ref="G4758">IF(H4758=1,"",IF(INDEX(map,F4758,E4758)="#",1,0))</f>
        <v>0</v>
      </c>
      <c r="H4758">
        <f>IF(Journey!H4757=1,1,IF(OR(E4758&lt;0,E4758&gt;Map!$A$1,F4758&lt;0,F4758&gt;Map!$A$1),1,0))</f>
        <v>0</v>
      </c>
    </row>
    <row r="4759" spans="1:8" x14ac:dyDescent="0.25">
      <c r="A4759">
        <v>4757</v>
      </c>
      <c r="B4759">
        <f t="shared" si="74"/>
        <v>4</v>
      </c>
      <c r="C4759">
        <f>IF(B4758&lt;&gt;B4759,C4758,IF(H4758=1,"",C4758+_xlfn.XLOOKUP($B4759,Directions!$B:$B,Directions!C:C)))</f>
        <v>18</v>
      </c>
      <c r="D4759">
        <f>IF(B4758&lt;&gt;B4759,D4758,IF(H4758=1,"",D4758+_xlfn.XLOOKUP($B4759,Directions!$B:$B,Directions!D:D)))</f>
        <v>118</v>
      </c>
      <c r="E4759" s="3">
        <f>IF(H4758=1,"",C4759+_xlfn.XLOOKUP($B4759,Directions!$B:$B,Directions!C:C))</f>
        <v>17</v>
      </c>
      <c r="F4759" s="3">
        <f>IF(H4758=1,"",D4759+_xlfn.XLOOKUP($B4759,Directions!$B:$B,Directions!D:D))</f>
        <v>118</v>
      </c>
      <c r="G4759" cm="1">
        <f t="array" ref="G4759">IF(H4759=1,"",IF(INDEX(map,F4759,E4759)="#",1,0))</f>
        <v>0</v>
      </c>
      <c r="H4759">
        <f>IF(Journey!H4758=1,1,IF(OR(E4759&lt;0,E4759&gt;Map!$A$1,F4759&lt;0,F4759&gt;Map!$A$1),1,0))</f>
        <v>0</v>
      </c>
    </row>
    <row r="4760" spans="1:8" x14ac:dyDescent="0.25">
      <c r="A4760">
        <v>4758</v>
      </c>
      <c r="B4760">
        <f t="shared" si="74"/>
        <v>4</v>
      </c>
      <c r="C4760">
        <f>IF(B4759&lt;&gt;B4760,C4759,IF(H4759=1,"",C4759+_xlfn.XLOOKUP($B4760,Directions!$B:$B,Directions!C:C)))</f>
        <v>17</v>
      </c>
      <c r="D4760">
        <f>IF(B4759&lt;&gt;B4760,D4759,IF(H4759=1,"",D4759+_xlfn.XLOOKUP($B4760,Directions!$B:$B,Directions!D:D)))</f>
        <v>118</v>
      </c>
      <c r="E4760" s="3">
        <f>IF(H4759=1,"",C4760+_xlfn.XLOOKUP($B4760,Directions!$B:$B,Directions!C:C))</f>
        <v>16</v>
      </c>
      <c r="F4760" s="3">
        <f>IF(H4759=1,"",D4760+_xlfn.XLOOKUP($B4760,Directions!$B:$B,Directions!D:D))</f>
        <v>118</v>
      </c>
      <c r="G4760" cm="1">
        <f t="array" ref="G4760">IF(H4760=1,"",IF(INDEX(map,F4760,E4760)="#",1,0))</f>
        <v>1</v>
      </c>
      <c r="H4760">
        <f>IF(Journey!H4759=1,1,IF(OR(E4760&lt;0,E4760&gt;Map!$A$1,F4760&lt;0,F4760&gt;Map!$A$1),1,0))</f>
        <v>0</v>
      </c>
    </row>
    <row r="4761" spans="1:8" x14ac:dyDescent="0.25">
      <c r="A4761">
        <v>4759</v>
      </c>
      <c r="B4761">
        <f t="shared" si="74"/>
        <v>1</v>
      </c>
      <c r="C4761">
        <f>IF(B4760&lt;&gt;B4761,C4760,IF(H4760=1,"",C4760+_xlfn.XLOOKUP($B4761,Directions!$B:$B,Directions!C:C)))</f>
        <v>17</v>
      </c>
      <c r="D4761">
        <f>IF(B4760&lt;&gt;B4761,D4760,IF(H4760=1,"",D4760+_xlfn.XLOOKUP($B4761,Directions!$B:$B,Directions!D:D)))</f>
        <v>118</v>
      </c>
      <c r="E4761" s="3">
        <f>IF(H4760=1,"",C4761+_xlfn.XLOOKUP($B4761,Directions!$B:$B,Directions!C:C))</f>
        <v>17</v>
      </c>
      <c r="F4761" s="3">
        <f>IF(H4760=1,"",D4761+_xlfn.XLOOKUP($B4761,Directions!$B:$B,Directions!D:D))</f>
        <v>117</v>
      </c>
      <c r="G4761" cm="1">
        <f t="array" ref="G4761">IF(H4761=1,"",IF(INDEX(map,F4761,E4761)="#",1,0))</f>
        <v>0</v>
      </c>
      <c r="H4761">
        <f>IF(Journey!H4760=1,1,IF(OR(E4761&lt;0,E4761&gt;Map!$A$1,F4761&lt;0,F4761&gt;Map!$A$1),1,0))</f>
        <v>0</v>
      </c>
    </row>
    <row r="4762" spans="1:8" x14ac:dyDescent="0.25">
      <c r="A4762">
        <v>4760</v>
      </c>
      <c r="B4762">
        <f t="shared" si="74"/>
        <v>1</v>
      </c>
      <c r="C4762">
        <f>IF(B4761&lt;&gt;B4762,C4761,IF(H4761=1,"",C4761+_xlfn.XLOOKUP($B4762,Directions!$B:$B,Directions!C:C)))</f>
        <v>17</v>
      </c>
      <c r="D4762">
        <f>IF(B4761&lt;&gt;B4762,D4761,IF(H4761=1,"",D4761+_xlfn.XLOOKUP($B4762,Directions!$B:$B,Directions!D:D)))</f>
        <v>117</v>
      </c>
      <c r="E4762" s="3">
        <f>IF(H4761=1,"",C4762+_xlfn.XLOOKUP($B4762,Directions!$B:$B,Directions!C:C))</f>
        <v>17</v>
      </c>
      <c r="F4762" s="3">
        <f>IF(H4761=1,"",D4762+_xlfn.XLOOKUP($B4762,Directions!$B:$B,Directions!D:D))</f>
        <v>116</v>
      </c>
      <c r="G4762" cm="1">
        <f t="array" ref="G4762">IF(H4762=1,"",IF(INDEX(map,F4762,E4762)="#",1,0))</f>
        <v>0</v>
      </c>
      <c r="H4762">
        <f>IF(Journey!H4761=1,1,IF(OR(E4762&lt;0,E4762&gt;Map!$A$1,F4762&lt;0,F4762&gt;Map!$A$1),1,0))</f>
        <v>0</v>
      </c>
    </row>
    <row r="4763" spans="1:8" x14ac:dyDescent="0.25">
      <c r="A4763">
        <v>4761</v>
      </c>
      <c r="B4763">
        <f t="shared" si="74"/>
        <v>1</v>
      </c>
      <c r="C4763">
        <f>IF(B4762&lt;&gt;B4763,C4762,IF(H4762=1,"",C4762+_xlfn.XLOOKUP($B4763,Directions!$B:$B,Directions!C:C)))</f>
        <v>17</v>
      </c>
      <c r="D4763">
        <f>IF(B4762&lt;&gt;B4763,D4762,IF(H4762=1,"",D4762+_xlfn.XLOOKUP($B4763,Directions!$B:$B,Directions!D:D)))</f>
        <v>116</v>
      </c>
      <c r="E4763" s="3">
        <f>IF(H4762=1,"",C4763+_xlfn.XLOOKUP($B4763,Directions!$B:$B,Directions!C:C))</f>
        <v>17</v>
      </c>
      <c r="F4763" s="3">
        <f>IF(H4762=1,"",D4763+_xlfn.XLOOKUP($B4763,Directions!$B:$B,Directions!D:D))</f>
        <v>115</v>
      </c>
      <c r="G4763" cm="1">
        <f t="array" ref="G4763">IF(H4763=1,"",IF(INDEX(map,F4763,E4763)="#",1,0))</f>
        <v>0</v>
      </c>
      <c r="H4763">
        <f>IF(Journey!H4762=1,1,IF(OR(E4763&lt;0,E4763&gt;Map!$A$1,F4763&lt;0,F4763&gt;Map!$A$1),1,0))</f>
        <v>0</v>
      </c>
    </row>
    <row r="4764" spans="1:8" x14ac:dyDescent="0.25">
      <c r="A4764">
        <v>4762</v>
      </c>
      <c r="B4764">
        <f t="shared" si="74"/>
        <v>1</v>
      </c>
      <c r="C4764">
        <f>IF(B4763&lt;&gt;B4764,C4763,IF(H4763=1,"",C4763+_xlfn.XLOOKUP($B4764,Directions!$B:$B,Directions!C:C)))</f>
        <v>17</v>
      </c>
      <c r="D4764">
        <f>IF(B4763&lt;&gt;B4764,D4763,IF(H4763=1,"",D4763+_xlfn.XLOOKUP($B4764,Directions!$B:$B,Directions!D:D)))</f>
        <v>115</v>
      </c>
      <c r="E4764" s="3">
        <f>IF(H4763=1,"",C4764+_xlfn.XLOOKUP($B4764,Directions!$B:$B,Directions!C:C))</f>
        <v>17</v>
      </c>
      <c r="F4764" s="3">
        <f>IF(H4763=1,"",D4764+_xlfn.XLOOKUP($B4764,Directions!$B:$B,Directions!D:D))</f>
        <v>114</v>
      </c>
      <c r="G4764" cm="1">
        <f t="array" ref="G4764">IF(H4764=1,"",IF(INDEX(map,F4764,E4764)="#",1,0))</f>
        <v>0</v>
      </c>
      <c r="H4764">
        <f>IF(Journey!H4763=1,1,IF(OR(E4764&lt;0,E4764&gt;Map!$A$1,F4764&lt;0,F4764&gt;Map!$A$1),1,0))</f>
        <v>0</v>
      </c>
    </row>
    <row r="4765" spans="1:8" x14ac:dyDescent="0.25">
      <c r="A4765">
        <v>4763</v>
      </c>
      <c r="B4765">
        <f t="shared" si="74"/>
        <v>1</v>
      </c>
      <c r="C4765">
        <f>IF(B4764&lt;&gt;B4765,C4764,IF(H4764=1,"",C4764+_xlfn.XLOOKUP($B4765,Directions!$B:$B,Directions!C:C)))</f>
        <v>17</v>
      </c>
      <c r="D4765">
        <f>IF(B4764&lt;&gt;B4765,D4764,IF(H4764=1,"",D4764+_xlfn.XLOOKUP($B4765,Directions!$B:$B,Directions!D:D)))</f>
        <v>114</v>
      </c>
      <c r="E4765" s="3">
        <f>IF(H4764=1,"",C4765+_xlfn.XLOOKUP($B4765,Directions!$B:$B,Directions!C:C))</f>
        <v>17</v>
      </c>
      <c r="F4765" s="3">
        <f>IF(H4764=1,"",D4765+_xlfn.XLOOKUP($B4765,Directions!$B:$B,Directions!D:D))</f>
        <v>113</v>
      </c>
      <c r="G4765" cm="1">
        <f t="array" ref="G4765">IF(H4765=1,"",IF(INDEX(map,F4765,E4765)="#",1,0))</f>
        <v>0</v>
      </c>
      <c r="H4765">
        <f>IF(Journey!H4764=1,1,IF(OR(E4765&lt;0,E4765&gt;Map!$A$1,F4765&lt;0,F4765&gt;Map!$A$1),1,0))</f>
        <v>0</v>
      </c>
    </row>
    <row r="4766" spans="1:8" x14ac:dyDescent="0.25">
      <c r="A4766">
        <v>4764</v>
      </c>
      <c r="B4766">
        <f t="shared" si="74"/>
        <v>1</v>
      </c>
      <c r="C4766">
        <f>IF(B4765&lt;&gt;B4766,C4765,IF(H4765=1,"",C4765+_xlfn.XLOOKUP($B4766,Directions!$B:$B,Directions!C:C)))</f>
        <v>17</v>
      </c>
      <c r="D4766">
        <f>IF(B4765&lt;&gt;B4766,D4765,IF(H4765=1,"",D4765+_xlfn.XLOOKUP($B4766,Directions!$B:$B,Directions!D:D)))</f>
        <v>113</v>
      </c>
      <c r="E4766" s="3">
        <f>IF(H4765=1,"",C4766+_xlfn.XLOOKUP($B4766,Directions!$B:$B,Directions!C:C))</f>
        <v>17</v>
      </c>
      <c r="F4766" s="3">
        <f>IF(H4765=1,"",D4766+_xlfn.XLOOKUP($B4766,Directions!$B:$B,Directions!D:D))</f>
        <v>112</v>
      </c>
      <c r="G4766" cm="1">
        <f t="array" ref="G4766">IF(H4766=1,"",IF(INDEX(map,F4766,E4766)="#",1,0))</f>
        <v>0</v>
      </c>
      <c r="H4766">
        <f>IF(Journey!H4765=1,1,IF(OR(E4766&lt;0,E4766&gt;Map!$A$1,F4766&lt;0,F4766&gt;Map!$A$1),1,0))</f>
        <v>0</v>
      </c>
    </row>
    <row r="4767" spans="1:8" x14ac:dyDescent="0.25">
      <c r="A4767">
        <v>4765</v>
      </c>
      <c r="B4767">
        <f t="shared" si="74"/>
        <v>1</v>
      </c>
      <c r="C4767">
        <f>IF(B4766&lt;&gt;B4767,C4766,IF(H4766=1,"",C4766+_xlfn.XLOOKUP($B4767,Directions!$B:$B,Directions!C:C)))</f>
        <v>17</v>
      </c>
      <c r="D4767">
        <f>IF(B4766&lt;&gt;B4767,D4766,IF(H4766=1,"",D4766+_xlfn.XLOOKUP($B4767,Directions!$B:$B,Directions!D:D)))</f>
        <v>112</v>
      </c>
      <c r="E4767" s="3">
        <f>IF(H4766=1,"",C4767+_xlfn.XLOOKUP($B4767,Directions!$B:$B,Directions!C:C))</f>
        <v>17</v>
      </c>
      <c r="F4767" s="3">
        <f>IF(H4766=1,"",D4767+_xlfn.XLOOKUP($B4767,Directions!$B:$B,Directions!D:D))</f>
        <v>111</v>
      </c>
      <c r="G4767" cm="1">
        <f t="array" ref="G4767">IF(H4767=1,"",IF(INDEX(map,F4767,E4767)="#",1,0))</f>
        <v>0</v>
      </c>
      <c r="H4767">
        <f>IF(Journey!H4766=1,1,IF(OR(E4767&lt;0,E4767&gt;Map!$A$1,F4767&lt;0,F4767&gt;Map!$A$1),1,0))</f>
        <v>0</v>
      </c>
    </row>
    <row r="4768" spans="1:8" x14ac:dyDescent="0.25">
      <c r="A4768">
        <v>4766</v>
      </c>
      <c r="B4768">
        <f t="shared" si="74"/>
        <v>1</v>
      </c>
      <c r="C4768">
        <f>IF(B4767&lt;&gt;B4768,C4767,IF(H4767=1,"",C4767+_xlfn.XLOOKUP($B4768,Directions!$B:$B,Directions!C:C)))</f>
        <v>17</v>
      </c>
      <c r="D4768">
        <f>IF(B4767&lt;&gt;B4768,D4767,IF(H4767=1,"",D4767+_xlfn.XLOOKUP($B4768,Directions!$B:$B,Directions!D:D)))</f>
        <v>111</v>
      </c>
      <c r="E4768" s="3">
        <f>IF(H4767=1,"",C4768+_xlfn.XLOOKUP($B4768,Directions!$B:$B,Directions!C:C))</f>
        <v>17</v>
      </c>
      <c r="F4768" s="3">
        <f>IF(H4767=1,"",D4768+_xlfn.XLOOKUP($B4768,Directions!$B:$B,Directions!D:D))</f>
        <v>110</v>
      </c>
      <c r="G4768" cm="1">
        <f t="array" ref="G4768">IF(H4768=1,"",IF(INDEX(map,F4768,E4768)="#",1,0))</f>
        <v>0</v>
      </c>
      <c r="H4768">
        <f>IF(Journey!H4767=1,1,IF(OR(E4768&lt;0,E4768&gt;Map!$A$1,F4768&lt;0,F4768&gt;Map!$A$1),1,0))</f>
        <v>0</v>
      </c>
    </row>
    <row r="4769" spans="1:8" x14ac:dyDescent="0.25">
      <c r="A4769">
        <v>4767</v>
      </c>
      <c r="B4769">
        <f t="shared" si="74"/>
        <v>1</v>
      </c>
      <c r="C4769">
        <f>IF(B4768&lt;&gt;B4769,C4768,IF(H4768=1,"",C4768+_xlfn.XLOOKUP($B4769,Directions!$B:$B,Directions!C:C)))</f>
        <v>17</v>
      </c>
      <c r="D4769">
        <f>IF(B4768&lt;&gt;B4769,D4768,IF(H4768=1,"",D4768+_xlfn.XLOOKUP($B4769,Directions!$B:$B,Directions!D:D)))</f>
        <v>110</v>
      </c>
      <c r="E4769" s="3">
        <f>IF(H4768=1,"",C4769+_xlfn.XLOOKUP($B4769,Directions!$B:$B,Directions!C:C))</f>
        <v>17</v>
      </c>
      <c r="F4769" s="3">
        <f>IF(H4768=1,"",D4769+_xlfn.XLOOKUP($B4769,Directions!$B:$B,Directions!D:D))</f>
        <v>109</v>
      </c>
      <c r="G4769" cm="1">
        <f t="array" ref="G4769">IF(H4769=1,"",IF(INDEX(map,F4769,E4769)="#",1,0))</f>
        <v>0</v>
      </c>
      <c r="H4769">
        <f>IF(Journey!H4768=1,1,IF(OR(E4769&lt;0,E4769&gt;Map!$A$1,F4769&lt;0,F4769&gt;Map!$A$1),1,0))</f>
        <v>0</v>
      </c>
    </row>
    <row r="4770" spans="1:8" x14ac:dyDescent="0.25">
      <c r="A4770">
        <v>4768</v>
      </c>
      <c r="B4770">
        <f t="shared" si="74"/>
        <v>1</v>
      </c>
      <c r="C4770">
        <f>IF(B4769&lt;&gt;B4770,C4769,IF(H4769=1,"",C4769+_xlfn.XLOOKUP($B4770,Directions!$B:$B,Directions!C:C)))</f>
        <v>17</v>
      </c>
      <c r="D4770">
        <f>IF(B4769&lt;&gt;B4770,D4769,IF(H4769=1,"",D4769+_xlfn.XLOOKUP($B4770,Directions!$B:$B,Directions!D:D)))</f>
        <v>109</v>
      </c>
      <c r="E4770" s="3">
        <f>IF(H4769=1,"",C4770+_xlfn.XLOOKUP($B4770,Directions!$B:$B,Directions!C:C))</f>
        <v>17</v>
      </c>
      <c r="F4770" s="3">
        <f>IF(H4769=1,"",D4770+_xlfn.XLOOKUP($B4770,Directions!$B:$B,Directions!D:D))</f>
        <v>108</v>
      </c>
      <c r="G4770" cm="1">
        <f t="array" ref="G4770">IF(H4770=1,"",IF(INDEX(map,F4770,E4770)="#",1,0))</f>
        <v>0</v>
      </c>
      <c r="H4770">
        <f>IF(Journey!H4769=1,1,IF(OR(E4770&lt;0,E4770&gt;Map!$A$1,F4770&lt;0,F4770&gt;Map!$A$1),1,0))</f>
        <v>0</v>
      </c>
    </row>
    <row r="4771" spans="1:8" x14ac:dyDescent="0.25">
      <c r="A4771">
        <v>4769</v>
      </c>
      <c r="B4771">
        <f t="shared" si="74"/>
        <v>1</v>
      </c>
      <c r="C4771">
        <f>IF(B4770&lt;&gt;B4771,C4770,IF(H4770=1,"",C4770+_xlfn.XLOOKUP($B4771,Directions!$B:$B,Directions!C:C)))</f>
        <v>17</v>
      </c>
      <c r="D4771">
        <f>IF(B4770&lt;&gt;B4771,D4770,IF(H4770=1,"",D4770+_xlfn.XLOOKUP($B4771,Directions!$B:$B,Directions!D:D)))</f>
        <v>108</v>
      </c>
      <c r="E4771" s="3">
        <f>IF(H4770=1,"",C4771+_xlfn.XLOOKUP($B4771,Directions!$B:$B,Directions!C:C))</f>
        <v>17</v>
      </c>
      <c r="F4771" s="3">
        <f>IF(H4770=1,"",D4771+_xlfn.XLOOKUP($B4771,Directions!$B:$B,Directions!D:D))</f>
        <v>107</v>
      </c>
      <c r="G4771" cm="1">
        <f t="array" ref="G4771">IF(H4771=1,"",IF(INDEX(map,F4771,E4771)="#",1,0))</f>
        <v>0</v>
      </c>
      <c r="H4771">
        <f>IF(Journey!H4770=1,1,IF(OR(E4771&lt;0,E4771&gt;Map!$A$1,F4771&lt;0,F4771&gt;Map!$A$1),1,0))</f>
        <v>0</v>
      </c>
    </row>
    <row r="4772" spans="1:8" x14ac:dyDescent="0.25">
      <c r="A4772">
        <v>4770</v>
      </c>
      <c r="B4772">
        <f t="shared" si="74"/>
        <v>1</v>
      </c>
      <c r="C4772">
        <f>IF(B4771&lt;&gt;B4772,C4771,IF(H4771=1,"",C4771+_xlfn.XLOOKUP($B4772,Directions!$B:$B,Directions!C:C)))</f>
        <v>17</v>
      </c>
      <c r="D4772">
        <f>IF(B4771&lt;&gt;B4772,D4771,IF(H4771=1,"",D4771+_xlfn.XLOOKUP($B4772,Directions!$B:$B,Directions!D:D)))</f>
        <v>107</v>
      </c>
      <c r="E4772" s="3">
        <f>IF(H4771=1,"",C4772+_xlfn.XLOOKUP($B4772,Directions!$B:$B,Directions!C:C))</f>
        <v>17</v>
      </c>
      <c r="F4772" s="3">
        <f>IF(H4771=1,"",D4772+_xlfn.XLOOKUP($B4772,Directions!$B:$B,Directions!D:D))</f>
        <v>106</v>
      </c>
      <c r="G4772" cm="1">
        <f t="array" ref="G4772">IF(H4772=1,"",IF(INDEX(map,F4772,E4772)="#",1,0))</f>
        <v>0</v>
      </c>
      <c r="H4772">
        <f>IF(Journey!H4771=1,1,IF(OR(E4772&lt;0,E4772&gt;Map!$A$1,F4772&lt;0,F4772&gt;Map!$A$1),1,0))</f>
        <v>0</v>
      </c>
    </row>
    <row r="4773" spans="1:8" x14ac:dyDescent="0.25">
      <c r="A4773">
        <v>4771</v>
      </c>
      <c r="B4773">
        <f t="shared" si="74"/>
        <v>1</v>
      </c>
      <c r="C4773">
        <f>IF(B4772&lt;&gt;B4773,C4772,IF(H4772=1,"",C4772+_xlfn.XLOOKUP($B4773,Directions!$B:$B,Directions!C:C)))</f>
        <v>17</v>
      </c>
      <c r="D4773">
        <f>IF(B4772&lt;&gt;B4773,D4772,IF(H4772=1,"",D4772+_xlfn.XLOOKUP($B4773,Directions!$B:$B,Directions!D:D)))</f>
        <v>106</v>
      </c>
      <c r="E4773" s="3">
        <f>IF(H4772=1,"",C4773+_xlfn.XLOOKUP($B4773,Directions!$B:$B,Directions!C:C))</f>
        <v>17</v>
      </c>
      <c r="F4773" s="3">
        <f>IF(H4772=1,"",D4773+_xlfn.XLOOKUP($B4773,Directions!$B:$B,Directions!D:D))</f>
        <v>105</v>
      </c>
      <c r="G4773" cm="1">
        <f t="array" ref="G4773">IF(H4773=1,"",IF(INDEX(map,F4773,E4773)="#",1,0))</f>
        <v>0</v>
      </c>
      <c r="H4773">
        <f>IF(Journey!H4772=1,1,IF(OR(E4773&lt;0,E4773&gt;Map!$A$1,F4773&lt;0,F4773&gt;Map!$A$1),1,0))</f>
        <v>0</v>
      </c>
    </row>
    <row r="4774" spans="1:8" x14ac:dyDescent="0.25">
      <c r="A4774">
        <v>4772</v>
      </c>
      <c r="B4774">
        <f t="shared" si="74"/>
        <v>1</v>
      </c>
      <c r="C4774">
        <f>IF(B4773&lt;&gt;B4774,C4773,IF(H4773=1,"",C4773+_xlfn.XLOOKUP($B4774,Directions!$B:$B,Directions!C:C)))</f>
        <v>17</v>
      </c>
      <c r="D4774">
        <f>IF(B4773&lt;&gt;B4774,D4773,IF(H4773=1,"",D4773+_xlfn.XLOOKUP($B4774,Directions!$B:$B,Directions!D:D)))</f>
        <v>105</v>
      </c>
      <c r="E4774" s="3">
        <f>IF(H4773=1,"",C4774+_xlfn.XLOOKUP($B4774,Directions!$B:$B,Directions!C:C))</f>
        <v>17</v>
      </c>
      <c r="F4774" s="3">
        <f>IF(H4773=1,"",D4774+_xlfn.XLOOKUP($B4774,Directions!$B:$B,Directions!D:D))</f>
        <v>104</v>
      </c>
      <c r="G4774" cm="1">
        <f t="array" ref="G4774">IF(H4774=1,"",IF(INDEX(map,F4774,E4774)="#",1,0))</f>
        <v>1</v>
      </c>
      <c r="H4774">
        <f>IF(Journey!H4773=1,1,IF(OR(E4774&lt;0,E4774&gt;Map!$A$1,F4774&lt;0,F4774&gt;Map!$A$1),1,0))</f>
        <v>0</v>
      </c>
    </row>
    <row r="4775" spans="1:8" x14ac:dyDescent="0.25">
      <c r="A4775">
        <v>4773</v>
      </c>
      <c r="B4775">
        <f t="shared" si="74"/>
        <v>2</v>
      </c>
      <c r="C4775">
        <f>IF(B4774&lt;&gt;B4775,C4774,IF(H4774=1,"",C4774+_xlfn.XLOOKUP($B4775,Directions!$B:$B,Directions!C:C)))</f>
        <v>17</v>
      </c>
      <c r="D4775">
        <f>IF(B4774&lt;&gt;B4775,D4774,IF(H4774=1,"",D4774+_xlfn.XLOOKUP($B4775,Directions!$B:$B,Directions!D:D)))</f>
        <v>105</v>
      </c>
      <c r="E4775" s="3">
        <f>IF(H4774=1,"",C4775+_xlfn.XLOOKUP($B4775,Directions!$B:$B,Directions!C:C))</f>
        <v>18</v>
      </c>
      <c r="F4775" s="3">
        <f>IF(H4774=1,"",D4775+_xlfn.XLOOKUP($B4775,Directions!$B:$B,Directions!D:D))</f>
        <v>105</v>
      </c>
      <c r="G4775" cm="1">
        <f t="array" ref="G4775">IF(H4775=1,"",IF(INDEX(map,F4775,E4775)="#",1,0))</f>
        <v>0</v>
      </c>
      <c r="H4775">
        <f>IF(Journey!H4774=1,1,IF(OR(E4775&lt;0,E4775&gt;Map!$A$1,F4775&lt;0,F4775&gt;Map!$A$1),1,0))</f>
        <v>0</v>
      </c>
    </row>
    <row r="4776" spans="1:8" x14ac:dyDescent="0.25">
      <c r="A4776">
        <v>4774</v>
      </c>
      <c r="B4776">
        <f t="shared" si="74"/>
        <v>2</v>
      </c>
      <c r="C4776">
        <f>IF(B4775&lt;&gt;B4776,C4775,IF(H4775=1,"",C4775+_xlfn.XLOOKUP($B4776,Directions!$B:$B,Directions!C:C)))</f>
        <v>18</v>
      </c>
      <c r="D4776">
        <f>IF(B4775&lt;&gt;B4776,D4775,IF(H4775=1,"",D4775+_xlfn.XLOOKUP($B4776,Directions!$B:$B,Directions!D:D)))</f>
        <v>105</v>
      </c>
      <c r="E4776" s="3">
        <f>IF(H4775=1,"",C4776+_xlfn.XLOOKUP($B4776,Directions!$B:$B,Directions!C:C))</f>
        <v>19</v>
      </c>
      <c r="F4776" s="3">
        <f>IF(H4775=1,"",D4776+_xlfn.XLOOKUP($B4776,Directions!$B:$B,Directions!D:D))</f>
        <v>105</v>
      </c>
      <c r="G4776" cm="1">
        <f t="array" ref="G4776">IF(H4776=1,"",IF(INDEX(map,F4776,E4776)="#",1,0))</f>
        <v>0</v>
      </c>
      <c r="H4776">
        <f>IF(Journey!H4775=1,1,IF(OR(E4776&lt;0,E4776&gt;Map!$A$1,F4776&lt;0,F4776&gt;Map!$A$1),1,0))</f>
        <v>0</v>
      </c>
    </row>
    <row r="4777" spans="1:8" x14ac:dyDescent="0.25">
      <c r="A4777">
        <v>4775</v>
      </c>
      <c r="B4777">
        <f t="shared" si="74"/>
        <v>2</v>
      </c>
      <c r="C4777">
        <f>IF(B4776&lt;&gt;B4777,C4776,IF(H4776=1,"",C4776+_xlfn.XLOOKUP($B4777,Directions!$B:$B,Directions!C:C)))</f>
        <v>19</v>
      </c>
      <c r="D4777">
        <f>IF(B4776&lt;&gt;B4777,D4776,IF(H4776=1,"",D4776+_xlfn.XLOOKUP($B4777,Directions!$B:$B,Directions!D:D)))</f>
        <v>105</v>
      </c>
      <c r="E4777" s="3">
        <f>IF(H4776=1,"",C4777+_xlfn.XLOOKUP($B4777,Directions!$B:$B,Directions!C:C))</f>
        <v>20</v>
      </c>
      <c r="F4777" s="3">
        <f>IF(H4776=1,"",D4777+_xlfn.XLOOKUP($B4777,Directions!$B:$B,Directions!D:D))</f>
        <v>105</v>
      </c>
      <c r="G4777" cm="1">
        <f t="array" ref="G4777">IF(H4777=1,"",IF(INDEX(map,F4777,E4777)="#",1,0))</f>
        <v>0</v>
      </c>
      <c r="H4777">
        <f>IF(Journey!H4776=1,1,IF(OR(E4777&lt;0,E4777&gt;Map!$A$1,F4777&lt;0,F4777&gt;Map!$A$1),1,0))</f>
        <v>0</v>
      </c>
    </row>
    <row r="4778" spans="1:8" x14ac:dyDescent="0.25">
      <c r="A4778">
        <v>4776</v>
      </c>
      <c r="B4778">
        <f t="shared" si="74"/>
        <v>2</v>
      </c>
      <c r="C4778">
        <f>IF(B4777&lt;&gt;B4778,C4777,IF(H4777=1,"",C4777+_xlfn.XLOOKUP($B4778,Directions!$B:$B,Directions!C:C)))</f>
        <v>20</v>
      </c>
      <c r="D4778">
        <f>IF(B4777&lt;&gt;B4778,D4777,IF(H4777=1,"",D4777+_xlfn.XLOOKUP($B4778,Directions!$B:$B,Directions!D:D)))</f>
        <v>105</v>
      </c>
      <c r="E4778" s="3">
        <f>IF(H4777=1,"",C4778+_xlfn.XLOOKUP($B4778,Directions!$B:$B,Directions!C:C))</f>
        <v>21</v>
      </c>
      <c r="F4778" s="3">
        <f>IF(H4777=1,"",D4778+_xlfn.XLOOKUP($B4778,Directions!$B:$B,Directions!D:D))</f>
        <v>105</v>
      </c>
      <c r="G4778" cm="1">
        <f t="array" ref="G4778">IF(H4778=1,"",IF(INDEX(map,F4778,E4778)="#",1,0))</f>
        <v>0</v>
      </c>
      <c r="H4778">
        <f>IF(Journey!H4777=1,1,IF(OR(E4778&lt;0,E4778&gt;Map!$A$1,F4778&lt;0,F4778&gt;Map!$A$1),1,0))</f>
        <v>0</v>
      </c>
    </row>
    <row r="4779" spans="1:8" x14ac:dyDescent="0.25">
      <c r="A4779">
        <v>4777</v>
      </c>
      <c r="B4779">
        <f t="shared" si="74"/>
        <v>2</v>
      </c>
      <c r="C4779">
        <f>IF(B4778&lt;&gt;B4779,C4778,IF(H4778=1,"",C4778+_xlfn.XLOOKUP($B4779,Directions!$B:$B,Directions!C:C)))</f>
        <v>21</v>
      </c>
      <c r="D4779">
        <f>IF(B4778&lt;&gt;B4779,D4778,IF(H4778=1,"",D4778+_xlfn.XLOOKUP($B4779,Directions!$B:$B,Directions!D:D)))</f>
        <v>105</v>
      </c>
      <c r="E4779" s="3">
        <f>IF(H4778=1,"",C4779+_xlfn.XLOOKUP($B4779,Directions!$B:$B,Directions!C:C))</f>
        <v>22</v>
      </c>
      <c r="F4779" s="3">
        <f>IF(H4778=1,"",D4779+_xlfn.XLOOKUP($B4779,Directions!$B:$B,Directions!D:D))</f>
        <v>105</v>
      </c>
      <c r="G4779" cm="1">
        <f t="array" ref="G4779">IF(H4779=1,"",IF(INDEX(map,F4779,E4779)="#",1,0))</f>
        <v>0</v>
      </c>
      <c r="H4779">
        <f>IF(Journey!H4778=1,1,IF(OR(E4779&lt;0,E4779&gt;Map!$A$1,F4779&lt;0,F4779&gt;Map!$A$1),1,0))</f>
        <v>0</v>
      </c>
    </row>
    <row r="4780" spans="1:8" x14ac:dyDescent="0.25">
      <c r="A4780">
        <v>4778</v>
      </c>
      <c r="B4780">
        <f t="shared" si="74"/>
        <v>2</v>
      </c>
      <c r="C4780">
        <f>IF(B4779&lt;&gt;B4780,C4779,IF(H4779=1,"",C4779+_xlfn.XLOOKUP($B4780,Directions!$B:$B,Directions!C:C)))</f>
        <v>22</v>
      </c>
      <c r="D4780">
        <f>IF(B4779&lt;&gt;B4780,D4779,IF(H4779=1,"",D4779+_xlfn.XLOOKUP($B4780,Directions!$B:$B,Directions!D:D)))</f>
        <v>105</v>
      </c>
      <c r="E4780" s="3">
        <f>IF(H4779=1,"",C4780+_xlfn.XLOOKUP($B4780,Directions!$B:$B,Directions!C:C))</f>
        <v>23</v>
      </c>
      <c r="F4780" s="3">
        <f>IF(H4779=1,"",D4780+_xlfn.XLOOKUP($B4780,Directions!$B:$B,Directions!D:D))</f>
        <v>105</v>
      </c>
      <c r="G4780" cm="1">
        <f t="array" ref="G4780">IF(H4780=1,"",IF(INDEX(map,F4780,E4780)="#",1,0))</f>
        <v>0</v>
      </c>
      <c r="H4780">
        <f>IF(Journey!H4779=1,1,IF(OR(E4780&lt;0,E4780&gt;Map!$A$1,F4780&lt;0,F4780&gt;Map!$A$1),1,0))</f>
        <v>0</v>
      </c>
    </row>
    <row r="4781" spans="1:8" x14ac:dyDescent="0.25">
      <c r="A4781">
        <v>4779</v>
      </c>
      <c r="B4781">
        <f t="shared" si="74"/>
        <v>2</v>
      </c>
      <c r="C4781">
        <f>IF(B4780&lt;&gt;B4781,C4780,IF(H4780=1,"",C4780+_xlfn.XLOOKUP($B4781,Directions!$B:$B,Directions!C:C)))</f>
        <v>23</v>
      </c>
      <c r="D4781">
        <f>IF(B4780&lt;&gt;B4781,D4780,IF(H4780=1,"",D4780+_xlfn.XLOOKUP($B4781,Directions!$B:$B,Directions!D:D)))</f>
        <v>105</v>
      </c>
      <c r="E4781" s="3">
        <f>IF(H4780=1,"",C4781+_xlfn.XLOOKUP($B4781,Directions!$B:$B,Directions!C:C))</f>
        <v>24</v>
      </c>
      <c r="F4781" s="3">
        <f>IF(H4780=1,"",D4781+_xlfn.XLOOKUP($B4781,Directions!$B:$B,Directions!D:D))</f>
        <v>105</v>
      </c>
      <c r="G4781" cm="1">
        <f t="array" ref="G4781">IF(H4781=1,"",IF(INDEX(map,F4781,E4781)="#",1,0))</f>
        <v>0</v>
      </c>
      <c r="H4781">
        <f>IF(Journey!H4780=1,1,IF(OR(E4781&lt;0,E4781&gt;Map!$A$1,F4781&lt;0,F4781&gt;Map!$A$1),1,0))</f>
        <v>0</v>
      </c>
    </row>
    <row r="4782" spans="1:8" x14ac:dyDescent="0.25">
      <c r="A4782">
        <v>4780</v>
      </c>
      <c r="B4782">
        <f t="shared" si="74"/>
        <v>2</v>
      </c>
      <c r="C4782">
        <f>IF(B4781&lt;&gt;B4782,C4781,IF(H4781=1,"",C4781+_xlfn.XLOOKUP($B4782,Directions!$B:$B,Directions!C:C)))</f>
        <v>24</v>
      </c>
      <c r="D4782">
        <f>IF(B4781&lt;&gt;B4782,D4781,IF(H4781=1,"",D4781+_xlfn.XLOOKUP($B4782,Directions!$B:$B,Directions!D:D)))</f>
        <v>105</v>
      </c>
      <c r="E4782" s="3">
        <f>IF(H4781=1,"",C4782+_xlfn.XLOOKUP($B4782,Directions!$B:$B,Directions!C:C))</f>
        <v>25</v>
      </c>
      <c r="F4782" s="3">
        <f>IF(H4781=1,"",D4782+_xlfn.XLOOKUP($B4782,Directions!$B:$B,Directions!D:D))</f>
        <v>105</v>
      </c>
      <c r="G4782" cm="1">
        <f t="array" ref="G4782">IF(H4782=1,"",IF(INDEX(map,F4782,E4782)="#",1,0))</f>
        <v>0</v>
      </c>
      <c r="H4782">
        <f>IF(Journey!H4781=1,1,IF(OR(E4782&lt;0,E4782&gt;Map!$A$1,F4782&lt;0,F4782&gt;Map!$A$1),1,0))</f>
        <v>0</v>
      </c>
    </row>
    <row r="4783" spans="1:8" x14ac:dyDescent="0.25">
      <c r="A4783">
        <v>4781</v>
      </c>
      <c r="B4783">
        <f t="shared" si="74"/>
        <v>2</v>
      </c>
      <c r="C4783">
        <f>IF(B4782&lt;&gt;B4783,C4782,IF(H4782=1,"",C4782+_xlfn.XLOOKUP($B4783,Directions!$B:$B,Directions!C:C)))</f>
        <v>25</v>
      </c>
      <c r="D4783">
        <f>IF(B4782&lt;&gt;B4783,D4782,IF(H4782=1,"",D4782+_xlfn.XLOOKUP($B4783,Directions!$B:$B,Directions!D:D)))</f>
        <v>105</v>
      </c>
      <c r="E4783" s="3">
        <f>IF(H4782=1,"",C4783+_xlfn.XLOOKUP($B4783,Directions!$B:$B,Directions!C:C))</f>
        <v>26</v>
      </c>
      <c r="F4783" s="3">
        <f>IF(H4782=1,"",D4783+_xlfn.XLOOKUP($B4783,Directions!$B:$B,Directions!D:D))</f>
        <v>105</v>
      </c>
      <c r="G4783" cm="1">
        <f t="array" ref="G4783">IF(H4783=1,"",IF(INDEX(map,F4783,E4783)="#",1,0))</f>
        <v>0</v>
      </c>
      <c r="H4783">
        <f>IF(Journey!H4782=1,1,IF(OR(E4783&lt;0,E4783&gt;Map!$A$1,F4783&lt;0,F4783&gt;Map!$A$1),1,0))</f>
        <v>0</v>
      </c>
    </row>
    <row r="4784" spans="1:8" x14ac:dyDescent="0.25">
      <c r="A4784">
        <v>4782</v>
      </c>
      <c r="B4784">
        <f t="shared" si="74"/>
        <v>2</v>
      </c>
      <c r="C4784">
        <f>IF(B4783&lt;&gt;B4784,C4783,IF(H4783=1,"",C4783+_xlfn.XLOOKUP($B4784,Directions!$B:$B,Directions!C:C)))</f>
        <v>26</v>
      </c>
      <c r="D4784">
        <f>IF(B4783&lt;&gt;B4784,D4783,IF(H4783=1,"",D4783+_xlfn.XLOOKUP($B4784,Directions!$B:$B,Directions!D:D)))</f>
        <v>105</v>
      </c>
      <c r="E4784" s="3">
        <f>IF(H4783=1,"",C4784+_xlfn.XLOOKUP($B4784,Directions!$B:$B,Directions!C:C))</f>
        <v>27</v>
      </c>
      <c r="F4784" s="3">
        <f>IF(H4783=1,"",D4784+_xlfn.XLOOKUP($B4784,Directions!$B:$B,Directions!D:D))</f>
        <v>105</v>
      </c>
      <c r="G4784" cm="1">
        <f t="array" ref="G4784">IF(H4784=1,"",IF(INDEX(map,F4784,E4784)="#",1,0))</f>
        <v>0</v>
      </c>
      <c r="H4784">
        <f>IF(Journey!H4783=1,1,IF(OR(E4784&lt;0,E4784&gt;Map!$A$1,F4784&lt;0,F4784&gt;Map!$A$1),1,0))</f>
        <v>0</v>
      </c>
    </row>
    <row r="4785" spans="1:8" x14ac:dyDescent="0.25">
      <c r="A4785">
        <v>4783</v>
      </c>
      <c r="B4785">
        <f t="shared" si="74"/>
        <v>2</v>
      </c>
      <c r="C4785">
        <f>IF(B4784&lt;&gt;B4785,C4784,IF(H4784=1,"",C4784+_xlfn.XLOOKUP($B4785,Directions!$B:$B,Directions!C:C)))</f>
        <v>27</v>
      </c>
      <c r="D4785">
        <f>IF(B4784&lt;&gt;B4785,D4784,IF(H4784=1,"",D4784+_xlfn.XLOOKUP($B4785,Directions!$B:$B,Directions!D:D)))</f>
        <v>105</v>
      </c>
      <c r="E4785" s="3">
        <f>IF(H4784=1,"",C4785+_xlfn.XLOOKUP($B4785,Directions!$B:$B,Directions!C:C))</f>
        <v>28</v>
      </c>
      <c r="F4785" s="3">
        <f>IF(H4784=1,"",D4785+_xlfn.XLOOKUP($B4785,Directions!$B:$B,Directions!D:D))</f>
        <v>105</v>
      </c>
      <c r="G4785" cm="1">
        <f t="array" ref="G4785">IF(H4785=1,"",IF(INDEX(map,F4785,E4785)="#",1,0))</f>
        <v>0</v>
      </c>
      <c r="H4785">
        <f>IF(Journey!H4784=1,1,IF(OR(E4785&lt;0,E4785&gt;Map!$A$1,F4785&lt;0,F4785&gt;Map!$A$1),1,0))</f>
        <v>0</v>
      </c>
    </row>
    <row r="4786" spans="1:8" x14ac:dyDescent="0.25">
      <c r="A4786">
        <v>4784</v>
      </c>
      <c r="B4786">
        <f t="shared" si="74"/>
        <v>2</v>
      </c>
      <c r="C4786">
        <f>IF(B4785&lt;&gt;B4786,C4785,IF(H4785=1,"",C4785+_xlfn.XLOOKUP($B4786,Directions!$B:$B,Directions!C:C)))</f>
        <v>28</v>
      </c>
      <c r="D4786">
        <f>IF(B4785&lt;&gt;B4786,D4785,IF(H4785=1,"",D4785+_xlfn.XLOOKUP($B4786,Directions!$B:$B,Directions!D:D)))</f>
        <v>105</v>
      </c>
      <c r="E4786" s="3">
        <f>IF(H4785=1,"",C4786+_xlfn.XLOOKUP($B4786,Directions!$B:$B,Directions!C:C))</f>
        <v>29</v>
      </c>
      <c r="F4786" s="3">
        <f>IF(H4785=1,"",D4786+_xlfn.XLOOKUP($B4786,Directions!$B:$B,Directions!D:D))</f>
        <v>105</v>
      </c>
      <c r="G4786" cm="1">
        <f t="array" ref="G4786">IF(H4786=1,"",IF(INDEX(map,F4786,E4786)="#",1,0))</f>
        <v>0</v>
      </c>
      <c r="H4786">
        <f>IF(Journey!H4785=1,1,IF(OR(E4786&lt;0,E4786&gt;Map!$A$1,F4786&lt;0,F4786&gt;Map!$A$1),1,0))</f>
        <v>0</v>
      </c>
    </row>
    <row r="4787" spans="1:8" x14ac:dyDescent="0.25">
      <c r="A4787">
        <v>4785</v>
      </c>
      <c r="B4787">
        <f t="shared" si="74"/>
        <v>2</v>
      </c>
      <c r="C4787">
        <f>IF(B4786&lt;&gt;B4787,C4786,IF(H4786=1,"",C4786+_xlfn.XLOOKUP($B4787,Directions!$B:$B,Directions!C:C)))</f>
        <v>29</v>
      </c>
      <c r="D4787">
        <f>IF(B4786&lt;&gt;B4787,D4786,IF(H4786=1,"",D4786+_xlfn.XLOOKUP($B4787,Directions!$B:$B,Directions!D:D)))</f>
        <v>105</v>
      </c>
      <c r="E4787" s="3">
        <f>IF(H4786=1,"",C4787+_xlfn.XLOOKUP($B4787,Directions!$B:$B,Directions!C:C))</f>
        <v>30</v>
      </c>
      <c r="F4787" s="3">
        <f>IF(H4786=1,"",D4787+_xlfn.XLOOKUP($B4787,Directions!$B:$B,Directions!D:D))</f>
        <v>105</v>
      </c>
      <c r="G4787" cm="1">
        <f t="array" ref="G4787">IF(H4787=1,"",IF(INDEX(map,F4787,E4787)="#",1,0))</f>
        <v>0</v>
      </c>
      <c r="H4787">
        <f>IF(Journey!H4786=1,1,IF(OR(E4787&lt;0,E4787&gt;Map!$A$1,F4787&lt;0,F4787&gt;Map!$A$1),1,0))</f>
        <v>0</v>
      </c>
    </row>
    <row r="4788" spans="1:8" x14ac:dyDescent="0.25">
      <c r="A4788">
        <v>4786</v>
      </c>
      <c r="B4788">
        <f t="shared" si="74"/>
        <v>2</v>
      </c>
      <c r="C4788">
        <f>IF(B4787&lt;&gt;B4788,C4787,IF(H4787=1,"",C4787+_xlfn.XLOOKUP($B4788,Directions!$B:$B,Directions!C:C)))</f>
        <v>30</v>
      </c>
      <c r="D4788">
        <f>IF(B4787&lt;&gt;B4788,D4787,IF(H4787=1,"",D4787+_xlfn.XLOOKUP($B4788,Directions!$B:$B,Directions!D:D)))</f>
        <v>105</v>
      </c>
      <c r="E4788" s="3">
        <f>IF(H4787=1,"",C4788+_xlfn.XLOOKUP($B4788,Directions!$B:$B,Directions!C:C))</f>
        <v>31</v>
      </c>
      <c r="F4788" s="3">
        <f>IF(H4787=1,"",D4788+_xlfn.XLOOKUP($B4788,Directions!$B:$B,Directions!D:D))</f>
        <v>105</v>
      </c>
      <c r="G4788" cm="1">
        <f t="array" ref="G4788">IF(H4788=1,"",IF(INDEX(map,F4788,E4788)="#",1,0))</f>
        <v>0</v>
      </c>
      <c r="H4788">
        <f>IF(Journey!H4787=1,1,IF(OR(E4788&lt;0,E4788&gt;Map!$A$1,F4788&lt;0,F4788&gt;Map!$A$1),1,0))</f>
        <v>0</v>
      </c>
    </row>
    <row r="4789" spans="1:8" x14ac:dyDescent="0.25">
      <c r="A4789">
        <v>4787</v>
      </c>
      <c r="B4789">
        <f t="shared" si="74"/>
        <v>2</v>
      </c>
      <c r="C4789">
        <f>IF(B4788&lt;&gt;B4789,C4788,IF(H4788=1,"",C4788+_xlfn.XLOOKUP($B4789,Directions!$B:$B,Directions!C:C)))</f>
        <v>31</v>
      </c>
      <c r="D4789">
        <f>IF(B4788&lt;&gt;B4789,D4788,IF(H4788=1,"",D4788+_xlfn.XLOOKUP($B4789,Directions!$B:$B,Directions!D:D)))</f>
        <v>105</v>
      </c>
      <c r="E4789" s="3">
        <f>IF(H4788=1,"",C4789+_xlfn.XLOOKUP($B4789,Directions!$B:$B,Directions!C:C))</f>
        <v>32</v>
      </c>
      <c r="F4789" s="3">
        <f>IF(H4788=1,"",D4789+_xlfn.XLOOKUP($B4789,Directions!$B:$B,Directions!D:D))</f>
        <v>105</v>
      </c>
      <c r="G4789" cm="1">
        <f t="array" ref="G4789">IF(H4789=1,"",IF(INDEX(map,F4789,E4789)="#",1,0))</f>
        <v>0</v>
      </c>
      <c r="H4789">
        <f>IF(Journey!H4788=1,1,IF(OR(E4789&lt;0,E4789&gt;Map!$A$1,F4789&lt;0,F4789&gt;Map!$A$1),1,0))</f>
        <v>0</v>
      </c>
    </row>
    <row r="4790" spans="1:8" x14ac:dyDescent="0.25">
      <c r="A4790">
        <v>4788</v>
      </c>
      <c r="B4790">
        <f t="shared" si="74"/>
        <v>2</v>
      </c>
      <c r="C4790">
        <f>IF(B4789&lt;&gt;B4790,C4789,IF(H4789=1,"",C4789+_xlfn.XLOOKUP($B4790,Directions!$B:$B,Directions!C:C)))</f>
        <v>32</v>
      </c>
      <c r="D4790">
        <f>IF(B4789&lt;&gt;B4790,D4789,IF(H4789=1,"",D4789+_xlfn.XLOOKUP($B4790,Directions!$B:$B,Directions!D:D)))</f>
        <v>105</v>
      </c>
      <c r="E4790" s="3">
        <f>IF(H4789=1,"",C4790+_xlfn.XLOOKUP($B4790,Directions!$B:$B,Directions!C:C))</f>
        <v>33</v>
      </c>
      <c r="F4790" s="3">
        <f>IF(H4789=1,"",D4790+_xlfn.XLOOKUP($B4790,Directions!$B:$B,Directions!D:D))</f>
        <v>105</v>
      </c>
      <c r="G4790" cm="1">
        <f t="array" ref="G4790">IF(H4790=1,"",IF(INDEX(map,F4790,E4790)="#",1,0))</f>
        <v>0</v>
      </c>
      <c r="H4790">
        <f>IF(Journey!H4789=1,1,IF(OR(E4790&lt;0,E4790&gt;Map!$A$1,F4790&lt;0,F4790&gt;Map!$A$1),1,0))</f>
        <v>0</v>
      </c>
    </row>
    <row r="4791" spans="1:8" x14ac:dyDescent="0.25">
      <c r="A4791">
        <v>4789</v>
      </c>
      <c r="B4791">
        <f t="shared" si="74"/>
        <v>2</v>
      </c>
      <c r="C4791">
        <f>IF(B4790&lt;&gt;B4791,C4790,IF(H4790=1,"",C4790+_xlfn.XLOOKUP($B4791,Directions!$B:$B,Directions!C:C)))</f>
        <v>33</v>
      </c>
      <c r="D4791">
        <f>IF(B4790&lt;&gt;B4791,D4790,IF(H4790=1,"",D4790+_xlfn.XLOOKUP($B4791,Directions!$B:$B,Directions!D:D)))</f>
        <v>105</v>
      </c>
      <c r="E4791" s="3">
        <f>IF(H4790=1,"",C4791+_xlfn.XLOOKUP($B4791,Directions!$B:$B,Directions!C:C))</f>
        <v>34</v>
      </c>
      <c r="F4791" s="3">
        <f>IF(H4790=1,"",D4791+_xlfn.XLOOKUP($B4791,Directions!$B:$B,Directions!D:D))</f>
        <v>105</v>
      </c>
      <c r="G4791" cm="1">
        <f t="array" ref="G4791">IF(H4791=1,"",IF(INDEX(map,F4791,E4791)="#",1,0))</f>
        <v>0</v>
      </c>
      <c r="H4791">
        <f>IF(Journey!H4790=1,1,IF(OR(E4791&lt;0,E4791&gt;Map!$A$1,F4791&lt;0,F4791&gt;Map!$A$1),1,0))</f>
        <v>0</v>
      </c>
    </row>
    <row r="4792" spans="1:8" x14ac:dyDescent="0.25">
      <c r="A4792">
        <v>4790</v>
      </c>
      <c r="B4792">
        <f t="shared" si="74"/>
        <v>2</v>
      </c>
      <c r="C4792">
        <f>IF(B4791&lt;&gt;B4792,C4791,IF(H4791=1,"",C4791+_xlfn.XLOOKUP($B4792,Directions!$B:$B,Directions!C:C)))</f>
        <v>34</v>
      </c>
      <c r="D4792">
        <f>IF(B4791&lt;&gt;B4792,D4791,IF(H4791=1,"",D4791+_xlfn.XLOOKUP($B4792,Directions!$B:$B,Directions!D:D)))</f>
        <v>105</v>
      </c>
      <c r="E4792" s="3">
        <f>IF(H4791=1,"",C4792+_xlfn.XLOOKUP($B4792,Directions!$B:$B,Directions!C:C))</f>
        <v>35</v>
      </c>
      <c r="F4792" s="3">
        <f>IF(H4791=1,"",D4792+_xlfn.XLOOKUP($B4792,Directions!$B:$B,Directions!D:D))</f>
        <v>105</v>
      </c>
      <c r="G4792" cm="1">
        <f t="array" ref="G4792">IF(H4792=1,"",IF(INDEX(map,F4792,E4792)="#",1,0))</f>
        <v>0</v>
      </c>
      <c r="H4792">
        <f>IF(Journey!H4791=1,1,IF(OR(E4792&lt;0,E4792&gt;Map!$A$1,F4792&lt;0,F4792&gt;Map!$A$1),1,0))</f>
        <v>0</v>
      </c>
    </row>
    <row r="4793" spans="1:8" x14ac:dyDescent="0.25">
      <c r="A4793">
        <v>4791</v>
      </c>
      <c r="B4793">
        <f t="shared" si="74"/>
        <v>2</v>
      </c>
      <c r="C4793">
        <f>IF(B4792&lt;&gt;B4793,C4792,IF(H4792=1,"",C4792+_xlfn.XLOOKUP($B4793,Directions!$B:$B,Directions!C:C)))</f>
        <v>35</v>
      </c>
      <c r="D4793">
        <f>IF(B4792&lt;&gt;B4793,D4792,IF(H4792=1,"",D4792+_xlfn.XLOOKUP($B4793,Directions!$B:$B,Directions!D:D)))</f>
        <v>105</v>
      </c>
      <c r="E4793" s="3">
        <f>IF(H4792=1,"",C4793+_xlfn.XLOOKUP($B4793,Directions!$B:$B,Directions!C:C))</f>
        <v>36</v>
      </c>
      <c r="F4793" s="3">
        <f>IF(H4792=1,"",D4793+_xlfn.XLOOKUP($B4793,Directions!$B:$B,Directions!D:D))</f>
        <v>105</v>
      </c>
      <c r="G4793" cm="1">
        <f t="array" ref="G4793">IF(H4793=1,"",IF(INDEX(map,F4793,E4793)="#",1,0))</f>
        <v>0</v>
      </c>
      <c r="H4793">
        <f>IF(Journey!H4792=1,1,IF(OR(E4793&lt;0,E4793&gt;Map!$A$1,F4793&lt;0,F4793&gt;Map!$A$1),1,0))</f>
        <v>0</v>
      </c>
    </row>
    <row r="4794" spans="1:8" x14ac:dyDescent="0.25">
      <c r="A4794">
        <v>4792</v>
      </c>
      <c r="B4794">
        <f t="shared" si="74"/>
        <v>2</v>
      </c>
      <c r="C4794">
        <f>IF(B4793&lt;&gt;B4794,C4793,IF(H4793=1,"",C4793+_xlfn.XLOOKUP($B4794,Directions!$B:$B,Directions!C:C)))</f>
        <v>36</v>
      </c>
      <c r="D4794">
        <f>IF(B4793&lt;&gt;B4794,D4793,IF(H4793=1,"",D4793+_xlfn.XLOOKUP($B4794,Directions!$B:$B,Directions!D:D)))</f>
        <v>105</v>
      </c>
      <c r="E4794" s="3">
        <f>IF(H4793=1,"",C4794+_xlfn.XLOOKUP($B4794,Directions!$B:$B,Directions!C:C))</f>
        <v>37</v>
      </c>
      <c r="F4794" s="3">
        <f>IF(H4793=1,"",D4794+_xlfn.XLOOKUP($B4794,Directions!$B:$B,Directions!D:D))</f>
        <v>105</v>
      </c>
      <c r="G4794" cm="1">
        <f t="array" ref="G4794">IF(H4794=1,"",IF(INDEX(map,F4794,E4794)="#",1,0))</f>
        <v>0</v>
      </c>
      <c r="H4794">
        <f>IF(Journey!H4793=1,1,IF(OR(E4794&lt;0,E4794&gt;Map!$A$1,F4794&lt;0,F4794&gt;Map!$A$1),1,0))</f>
        <v>0</v>
      </c>
    </row>
    <row r="4795" spans="1:8" x14ac:dyDescent="0.25">
      <c r="A4795">
        <v>4793</v>
      </c>
      <c r="B4795">
        <f t="shared" si="74"/>
        <v>2</v>
      </c>
      <c r="C4795">
        <f>IF(B4794&lt;&gt;B4795,C4794,IF(H4794=1,"",C4794+_xlfn.XLOOKUP($B4795,Directions!$B:$B,Directions!C:C)))</f>
        <v>37</v>
      </c>
      <c r="D4795">
        <f>IF(B4794&lt;&gt;B4795,D4794,IF(H4794=1,"",D4794+_xlfn.XLOOKUP($B4795,Directions!$B:$B,Directions!D:D)))</f>
        <v>105</v>
      </c>
      <c r="E4795" s="3">
        <f>IF(H4794=1,"",C4795+_xlfn.XLOOKUP($B4795,Directions!$B:$B,Directions!C:C))</f>
        <v>38</v>
      </c>
      <c r="F4795" s="3">
        <f>IF(H4794=1,"",D4795+_xlfn.XLOOKUP($B4795,Directions!$B:$B,Directions!D:D))</f>
        <v>105</v>
      </c>
      <c r="G4795" cm="1">
        <f t="array" ref="G4795">IF(H4795=1,"",IF(INDEX(map,F4795,E4795)="#",1,0))</f>
        <v>0</v>
      </c>
      <c r="H4795">
        <f>IF(Journey!H4794=1,1,IF(OR(E4795&lt;0,E4795&gt;Map!$A$1,F4795&lt;0,F4795&gt;Map!$A$1),1,0))</f>
        <v>0</v>
      </c>
    </row>
    <row r="4796" spans="1:8" x14ac:dyDescent="0.25">
      <c r="A4796">
        <v>4794</v>
      </c>
      <c r="B4796">
        <f t="shared" si="74"/>
        <v>2</v>
      </c>
      <c r="C4796">
        <f>IF(B4795&lt;&gt;B4796,C4795,IF(H4795=1,"",C4795+_xlfn.XLOOKUP($B4796,Directions!$B:$B,Directions!C:C)))</f>
        <v>38</v>
      </c>
      <c r="D4796">
        <f>IF(B4795&lt;&gt;B4796,D4795,IF(H4795=1,"",D4795+_xlfn.XLOOKUP($B4796,Directions!$B:$B,Directions!D:D)))</f>
        <v>105</v>
      </c>
      <c r="E4796" s="3">
        <f>IF(H4795=1,"",C4796+_xlfn.XLOOKUP($B4796,Directions!$B:$B,Directions!C:C))</f>
        <v>39</v>
      </c>
      <c r="F4796" s="3">
        <f>IF(H4795=1,"",D4796+_xlfn.XLOOKUP($B4796,Directions!$B:$B,Directions!D:D))</f>
        <v>105</v>
      </c>
      <c r="G4796" cm="1">
        <f t="array" ref="G4796">IF(H4796=1,"",IF(INDEX(map,F4796,E4796)="#",1,0))</f>
        <v>0</v>
      </c>
      <c r="H4796">
        <f>IF(Journey!H4795=1,1,IF(OR(E4796&lt;0,E4796&gt;Map!$A$1,F4796&lt;0,F4796&gt;Map!$A$1),1,0))</f>
        <v>0</v>
      </c>
    </row>
    <row r="4797" spans="1:8" x14ac:dyDescent="0.25">
      <c r="A4797">
        <v>4795</v>
      </c>
      <c r="B4797">
        <f t="shared" si="74"/>
        <v>2</v>
      </c>
      <c r="C4797">
        <f>IF(B4796&lt;&gt;B4797,C4796,IF(H4796=1,"",C4796+_xlfn.XLOOKUP($B4797,Directions!$B:$B,Directions!C:C)))</f>
        <v>39</v>
      </c>
      <c r="D4797">
        <f>IF(B4796&lt;&gt;B4797,D4796,IF(H4796=1,"",D4796+_xlfn.XLOOKUP($B4797,Directions!$B:$B,Directions!D:D)))</f>
        <v>105</v>
      </c>
      <c r="E4797" s="3">
        <f>IF(H4796=1,"",C4797+_xlfn.XLOOKUP($B4797,Directions!$B:$B,Directions!C:C))</f>
        <v>40</v>
      </c>
      <c r="F4797" s="3">
        <f>IF(H4796=1,"",D4797+_xlfn.XLOOKUP($B4797,Directions!$B:$B,Directions!D:D))</f>
        <v>105</v>
      </c>
      <c r="G4797" cm="1">
        <f t="array" ref="G4797">IF(H4797=1,"",IF(INDEX(map,F4797,E4797)="#",1,0))</f>
        <v>0</v>
      </c>
      <c r="H4797">
        <f>IF(Journey!H4796=1,1,IF(OR(E4797&lt;0,E4797&gt;Map!$A$1,F4797&lt;0,F4797&gt;Map!$A$1),1,0))</f>
        <v>0</v>
      </c>
    </row>
    <row r="4798" spans="1:8" x14ac:dyDescent="0.25">
      <c r="A4798">
        <v>4796</v>
      </c>
      <c r="B4798">
        <f t="shared" si="74"/>
        <v>2</v>
      </c>
      <c r="C4798">
        <f>IF(B4797&lt;&gt;B4798,C4797,IF(H4797=1,"",C4797+_xlfn.XLOOKUP($B4798,Directions!$B:$B,Directions!C:C)))</f>
        <v>40</v>
      </c>
      <c r="D4798">
        <f>IF(B4797&lt;&gt;B4798,D4797,IF(H4797=1,"",D4797+_xlfn.XLOOKUP($B4798,Directions!$B:$B,Directions!D:D)))</f>
        <v>105</v>
      </c>
      <c r="E4798" s="3">
        <f>IF(H4797=1,"",C4798+_xlfn.XLOOKUP($B4798,Directions!$B:$B,Directions!C:C))</f>
        <v>41</v>
      </c>
      <c r="F4798" s="3">
        <f>IF(H4797=1,"",D4798+_xlfn.XLOOKUP($B4798,Directions!$B:$B,Directions!D:D))</f>
        <v>105</v>
      </c>
      <c r="G4798" cm="1">
        <f t="array" ref="G4798">IF(H4798=1,"",IF(INDEX(map,F4798,E4798)="#",1,0))</f>
        <v>0</v>
      </c>
      <c r="H4798">
        <f>IF(Journey!H4797=1,1,IF(OR(E4798&lt;0,E4798&gt;Map!$A$1,F4798&lt;0,F4798&gt;Map!$A$1),1,0))</f>
        <v>0</v>
      </c>
    </row>
    <row r="4799" spans="1:8" x14ac:dyDescent="0.25">
      <c r="A4799">
        <v>4797</v>
      </c>
      <c r="B4799">
        <f t="shared" si="74"/>
        <v>2</v>
      </c>
      <c r="C4799">
        <f>IF(B4798&lt;&gt;B4799,C4798,IF(H4798=1,"",C4798+_xlfn.XLOOKUP($B4799,Directions!$B:$B,Directions!C:C)))</f>
        <v>41</v>
      </c>
      <c r="D4799">
        <f>IF(B4798&lt;&gt;B4799,D4798,IF(H4798=1,"",D4798+_xlfn.XLOOKUP($B4799,Directions!$B:$B,Directions!D:D)))</f>
        <v>105</v>
      </c>
      <c r="E4799" s="3">
        <f>IF(H4798=1,"",C4799+_xlfn.XLOOKUP($B4799,Directions!$B:$B,Directions!C:C))</f>
        <v>42</v>
      </c>
      <c r="F4799" s="3">
        <f>IF(H4798=1,"",D4799+_xlfn.XLOOKUP($B4799,Directions!$B:$B,Directions!D:D))</f>
        <v>105</v>
      </c>
      <c r="G4799" cm="1">
        <f t="array" ref="G4799">IF(H4799=1,"",IF(INDEX(map,F4799,E4799)="#",1,0))</f>
        <v>0</v>
      </c>
      <c r="H4799">
        <f>IF(Journey!H4798=1,1,IF(OR(E4799&lt;0,E4799&gt;Map!$A$1,F4799&lt;0,F4799&gt;Map!$A$1),1,0))</f>
        <v>0</v>
      </c>
    </row>
    <row r="4800" spans="1:8" x14ac:dyDescent="0.25">
      <c r="A4800">
        <v>4798</v>
      </c>
      <c r="B4800">
        <f t="shared" si="74"/>
        <v>2</v>
      </c>
      <c r="C4800">
        <f>IF(B4799&lt;&gt;B4800,C4799,IF(H4799=1,"",C4799+_xlfn.XLOOKUP($B4800,Directions!$B:$B,Directions!C:C)))</f>
        <v>42</v>
      </c>
      <c r="D4800">
        <f>IF(B4799&lt;&gt;B4800,D4799,IF(H4799=1,"",D4799+_xlfn.XLOOKUP($B4800,Directions!$B:$B,Directions!D:D)))</f>
        <v>105</v>
      </c>
      <c r="E4800" s="3">
        <f>IF(H4799=1,"",C4800+_xlfn.XLOOKUP($B4800,Directions!$B:$B,Directions!C:C))</f>
        <v>43</v>
      </c>
      <c r="F4800" s="3">
        <f>IF(H4799=1,"",D4800+_xlfn.XLOOKUP($B4800,Directions!$B:$B,Directions!D:D))</f>
        <v>105</v>
      </c>
      <c r="G4800" cm="1">
        <f t="array" ref="G4800">IF(H4800=1,"",IF(INDEX(map,F4800,E4800)="#",1,0))</f>
        <v>0</v>
      </c>
      <c r="H4800">
        <f>IF(Journey!H4799=1,1,IF(OR(E4800&lt;0,E4800&gt;Map!$A$1,F4800&lt;0,F4800&gt;Map!$A$1),1,0))</f>
        <v>0</v>
      </c>
    </row>
    <row r="4801" spans="1:8" x14ac:dyDescent="0.25">
      <c r="A4801">
        <v>4799</v>
      </c>
      <c r="B4801">
        <f t="shared" si="74"/>
        <v>2</v>
      </c>
      <c r="C4801">
        <f>IF(B4800&lt;&gt;B4801,C4800,IF(H4800=1,"",C4800+_xlfn.XLOOKUP($B4801,Directions!$B:$B,Directions!C:C)))</f>
        <v>43</v>
      </c>
      <c r="D4801">
        <f>IF(B4800&lt;&gt;B4801,D4800,IF(H4800=1,"",D4800+_xlfn.XLOOKUP($B4801,Directions!$B:$B,Directions!D:D)))</f>
        <v>105</v>
      </c>
      <c r="E4801" s="3">
        <f>IF(H4800=1,"",C4801+_xlfn.XLOOKUP($B4801,Directions!$B:$B,Directions!C:C))</f>
        <v>44</v>
      </c>
      <c r="F4801" s="3">
        <f>IF(H4800=1,"",D4801+_xlfn.XLOOKUP($B4801,Directions!$B:$B,Directions!D:D))</f>
        <v>105</v>
      </c>
      <c r="G4801" cm="1">
        <f t="array" ref="G4801">IF(H4801=1,"",IF(INDEX(map,F4801,E4801)="#",1,0))</f>
        <v>0</v>
      </c>
      <c r="H4801">
        <f>IF(Journey!H4800=1,1,IF(OR(E4801&lt;0,E4801&gt;Map!$A$1,F4801&lt;0,F4801&gt;Map!$A$1),1,0))</f>
        <v>0</v>
      </c>
    </row>
    <row r="4802" spans="1:8" x14ac:dyDescent="0.25">
      <c r="A4802">
        <v>4800</v>
      </c>
      <c r="B4802">
        <f t="shared" si="74"/>
        <v>2</v>
      </c>
      <c r="C4802">
        <f>IF(B4801&lt;&gt;B4802,C4801,IF(H4801=1,"",C4801+_xlfn.XLOOKUP($B4802,Directions!$B:$B,Directions!C:C)))</f>
        <v>44</v>
      </c>
      <c r="D4802">
        <f>IF(B4801&lt;&gt;B4802,D4801,IF(H4801=1,"",D4801+_xlfn.XLOOKUP($B4802,Directions!$B:$B,Directions!D:D)))</f>
        <v>105</v>
      </c>
      <c r="E4802" s="3">
        <f>IF(H4801=1,"",C4802+_xlfn.XLOOKUP($B4802,Directions!$B:$B,Directions!C:C))</f>
        <v>45</v>
      </c>
      <c r="F4802" s="3">
        <f>IF(H4801=1,"",D4802+_xlfn.XLOOKUP($B4802,Directions!$B:$B,Directions!D:D))</f>
        <v>105</v>
      </c>
      <c r="G4802" cm="1">
        <f t="array" ref="G4802">IF(H4802=1,"",IF(INDEX(map,F4802,E4802)="#",1,0))</f>
        <v>0</v>
      </c>
      <c r="H4802">
        <f>IF(Journey!H4801=1,1,IF(OR(E4802&lt;0,E4802&gt;Map!$A$1,F4802&lt;0,F4802&gt;Map!$A$1),1,0))</f>
        <v>0</v>
      </c>
    </row>
    <row r="4803" spans="1:8" x14ac:dyDescent="0.25">
      <c r="A4803">
        <v>4801</v>
      </c>
      <c r="B4803">
        <f t="shared" si="74"/>
        <v>2</v>
      </c>
      <c r="C4803">
        <f>IF(B4802&lt;&gt;B4803,C4802,IF(H4802=1,"",C4802+_xlfn.XLOOKUP($B4803,Directions!$B:$B,Directions!C:C)))</f>
        <v>45</v>
      </c>
      <c r="D4803">
        <f>IF(B4802&lt;&gt;B4803,D4802,IF(H4802=1,"",D4802+_xlfn.XLOOKUP($B4803,Directions!$B:$B,Directions!D:D)))</f>
        <v>105</v>
      </c>
      <c r="E4803" s="3">
        <f>IF(H4802=1,"",C4803+_xlfn.XLOOKUP($B4803,Directions!$B:$B,Directions!C:C))</f>
        <v>46</v>
      </c>
      <c r="F4803" s="3">
        <f>IF(H4802=1,"",D4803+_xlfn.XLOOKUP($B4803,Directions!$B:$B,Directions!D:D))</f>
        <v>105</v>
      </c>
      <c r="G4803" cm="1">
        <f t="array" ref="G4803">IF(H4803=1,"",IF(INDEX(map,F4803,E4803)="#",1,0))</f>
        <v>0</v>
      </c>
      <c r="H4803">
        <f>IF(Journey!H4802=1,1,IF(OR(E4803&lt;0,E4803&gt;Map!$A$1,F4803&lt;0,F4803&gt;Map!$A$1),1,0))</f>
        <v>0</v>
      </c>
    </row>
    <row r="4804" spans="1:8" x14ac:dyDescent="0.25">
      <c r="A4804">
        <v>4802</v>
      </c>
      <c r="B4804">
        <f t="shared" ref="B4804:B4867" si="75">IF(H4803=1,"",IF(G4803=1,MOD(B4803,4)+1,B4803))</f>
        <v>2</v>
      </c>
      <c r="C4804">
        <f>IF(B4803&lt;&gt;B4804,C4803,IF(H4803=1,"",C4803+_xlfn.XLOOKUP($B4804,Directions!$B:$B,Directions!C:C)))</f>
        <v>46</v>
      </c>
      <c r="D4804">
        <f>IF(B4803&lt;&gt;B4804,D4803,IF(H4803=1,"",D4803+_xlfn.XLOOKUP($B4804,Directions!$B:$B,Directions!D:D)))</f>
        <v>105</v>
      </c>
      <c r="E4804" s="3">
        <f>IF(H4803=1,"",C4804+_xlfn.XLOOKUP($B4804,Directions!$B:$B,Directions!C:C))</f>
        <v>47</v>
      </c>
      <c r="F4804" s="3">
        <f>IF(H4803=1,"",D4804+_xlfn.XLOOKUP($B4804,Directions!$B:$B,Directions!D:D))</f>
        <v>105</v>
      </c>
      <c r="G4804" cm="1">
        <f t="array" ref="G4804">IF(H4804=1,"",IF(INDEX(map,F4804,E4804)="#",1,0))</f>
        <v>0</v>
      </c>
      <c r="H4804">
        <f>IF(Journey!H4803=1,1,IF(OR(E4804&lt;0,E4804&gt;Map!$A$1,F4804&lt;0,F4804&gt;Map!$A$1),1,0))</f>
        <v>0</v>
      </c>
    </row>
    <row r="4805" spans="1:8" x14ac:dyDescent="0.25">
      <c r="A4805">
        <v>4803</v>
      </c>
      <c r="B4805">
        <f t="shared" si="75"/>
        <v>2</v>
      </c>
      <c r="C4805">
        <f>IF(B4804&lt;&gt;B4805,C4804,IF(H4804=1,"",C4804+_xlfn.XLOOKUP($B4805,Directions!$B:$B,Directions!C:C)))</f>
        <v>47</v>
      </c>
      <c r="D4805">
        <f>IF(B4804&lt;&gt;B4805,D4804,IF(H4804=1,"",D4804+_xlfn.XLOOKUP($B4805,Directions!$B:$B,Directions!D:D)))</f>
        <v>105</v>
      </c>
      <c r="E4805" s="3">
        <f>IF(H4804=1,"",C4805+_xlfn.XLOOKUP($B4805,Directions!$B:$B,Directions!C:C))</f>
        <v>48</v>
      </c>
      <c r="F4805" s="3">
        <f>IF(H4804=1,"",D4805+_xlfn.XLOOKUP($B4805,Directions!$B:$B,Directions!D:D))</f>
        <v>105</v>
      </c>
      <c r="G4805" cm="1">
        <f t="array" ref="G4805">IF(H4805=1,"",IF(INDEX(map,F4805,E4805)="#",1,0))</f>
        <v>0</v>
      </c>
      <c r="H4805">
        <f>IF(Journey!H4804=1,1,IF(OR(E4805&lt;0,E4805&gt;Map!$A$1,F4805&lt;0,F4805&gt;Map!$A$1),1,0))</f>
        <v>0</v>
      </c>
    </row>
    <row r="4806" spans="1:8" x14ac:dyDescent="0.25">
      <c r="A4806">
        <v>4804</v>
      </c>
      <c r="B4806">
        <f t="shared" si="75"/>
        <v>2</v>
      </c>
      <c r="C4806">
        <f>IF(B4805&lt;&gt;B4806,C4805,IF(H4805=1,"",C4805+_xlfn.XLOOKUP($B4806,Directions!$B:$B,Directions!C:C)))</f>
        <v>48</v>
      </c>
      <c r="D4806">
        <f>IF(B4805&lt;&gt;B4806,D4805,IF(H4805=1,"",D4805+_xlfn.XLOOKUP($B4806,Directions!$B:$B,Directions!D:D)))</f>
        <v>105</v>
      </c>
      <c r="E4806" s="3">
        <f>IF(H4805=1,"",C4806+_xlfn.XLOOKUP($B4806,Directions!$B:$B,Directions!C:C))</f>
        <v>49</v>
      </c>
      <c r="F4806" s="3">
        <f>IF(H4805=1,"",D4806+_xlfn.XLOOKUP($B4806,Directions!$B:$B,Directions!D:D))</f>
        <v>105</v>
      </c>
      <c r="G4806" cm="1">
        <f t="array" ref="G4806">IF(H4806=1,"",IF(INDEX(map,F4806,E4806)="#",1,0))</f>
        <v>0</v>
      </c>
      <c r="H4806">
        <f>IF(Journey!H4805=1,1,IF(OR(E4806&lt;0,E4806&gt;Map!$A$1,F4806&lt;0,F4806&gt;Map!$A$1),1,0))</f>
        <v>0</v>
      </c>
    </row>
    <row r="4807" spans="1:8" x14ac:dyDescent="0.25">
      <c r="A4807">
        <v>4805</v>
      </c>
      <c r="B4807">
        <f t="shared" si="75"/>
        <v>2</v>
      </c>
      <c r="C4807">
        <f>IF(B4806&lt;&gt;B4807,C4806,IF(H4806=1,"",C4806+_xlfn.XLOOKUP($B4807,Directions!$B:$B,Directions!C:C)))</f>
        <v>49</v>
      </c>
      <c r="D4807">
        <f>IF(B4806&lt;&gt;B4807,D4806,IF(H4806=1,"",D4806+_xlfn.XLOOKUP($B4807,Directions!$B:$B,Directions!D:D)))</f>
        <v>105</v>
      </c>
      <c r="E4807" s="3">
        <f>IF(H4806=1,"",C4807+_xlfn.XLOOKUP($B4807,Directions!$B:$B,Directions!C:C))</f>
        <v>50</v>
      </c>
      <c r="F4807" s="3">
        <f>IF(H4806=1,"",D4807+_xlfn.XLOOKUP($B4807,Directions!$B:$B,Directions!D:D))</f>
        <v>105</v>
      </c>
      <c r="G4807" cm="1">
        <f t="array" ref="G4807">IF(H4807=1,"",IF(INDEX(map,F4807,E4807)="#",1,0))</f>
        <v>0</v>
      </c>
      <c r="H4807">
        <f>IF(Journey!H4806=1,1,IF(OR(E4807&lt;0,E4807&gt;Map!$A$1,F4807&lt;0,F4807&gt;Map!$A$1),1,0))</f>
        <v>0</v>
      </c>
    </row>
    <row r="4808" spans="1:8" x14ac:dyDescent="0.25">
      <c r="A4808">
        <v>4806</v>
      </c>
      <c r="B4808">
        <f t="shared" si="75"/>
        <v>2</v>
      </c>
      <c r="C4808">
        <f>IF(B4807&lt;&gt;B4808,C4807,IF(H4807=1,"",C4807+_xlfn.XLOOKUP($B4808,Directions!$B:$B,Directions!C:C)))</f>
        <v>50</v>
      </c>
      <c r="D4808">
        <f>IF(B4807&lt;&gt;B4808,D4807,IF(H4807=1,"",D4807+_xlfn.XLOOKUP($B4808,Directions!$B:$B,Directions!D:D)))</f>
        <v>105</v>
      </c>
      <c r="E4808" s="3">
        <f>IF(H4807=1,"",C4808+_xlfn.XLOOKUP($B4808,Directions!$B:$B,Directions!C:C))</f>
        <v>51</v>
      </c>
      <c r="F4808" s="3">
        <f>IF(H4807=1,"",D4808+_xlfn.XLOOKUP($B4808,Directions!$B:$B,Directions!D:D))</f>
        <v>105</v>
      </c>
      <c r="G4808" cm="1">
        <f t="array" ref="G4808">IF(H4808=1,"",IF(INDEX(map,F4808,E4808)="#",1,0))</f>
        <v>0</v>
      </c>
      <c r="H4808">
        <f>IF(Journey!H4807=1,1,IF(OR(E4808&lt;0,E4808&gt;Map!$A$1,F4808&lt;0,F4808&gt;Map!$A$1),1,0))</f>
        <v>0</v>
      </c>
    </row>
    <row r="4809" spans="1:8" x14ac:dyDescent="0.25">
      <c r="A4809">
        <v>4807</v>
      </c>
      <c r="B4809">
        <f t="shared" si="75"/>
        <v>2</v>
      </c>
      <c r="C4809">
        <f>IF(B4808&lt;&gt;B4809,C4808,IF(H4808=1,"",C4808+_xlfn.XLOOKUP($B4809,Directions!$B:$B,Directions!C:C)))</f>
        <v>51</v>
      </c>
      <c r="D4809">
        <f>IF(B4808&lt;&gt;B4809,D4808,IF(H4808=1,"",D4808+_xlfn.XLOOKUP($B4809,Directions!$B:$B,Directions!D:D)))</f>
        <v>105</v>
      </c>
      <c r="E4809" s="3">
        <f>IF(H4808=1,"",C4809+_xlfn.XLOOKUP($B4809,Directions!$B:$B,Directions!C:C))</f>
        <v>52</v>
      </c>
      <c r="F4809" s="3">
        <f>IF(H4808=1,"",D4809+_xlfn.XLOOKUP($B4809,Directions!$B:$B,Directions!D:D))</f>
        <v>105</v>
      </c>
      <c r="G4809" cm="1">
        <f t="array" ref="G4809">IF(H4809=1,"",IF(INDEX(map,F4809,E4809)="#",1,0))</f>
        <v>0</v>
      </c>
      <c r="H4809">
        <f>IF(Journey!H4808=1,1,IF(OR(E4809&lt;0,E4809&gt;Map!$A$1,F4809&lt;0,F4809&gt;Map!$A$1),1,0))</f>
        <v>0</v>
      </c>
    </row>
    <row r="4810" spans="1:8" x14ac:dyDescent="0.25">
      <c r="A4810">
        <v>4808</v>
      </c>
      <c r="B4810">
        <f t="shared" si="75"/>
        <v>2</v>
      </c>
      <c r="C4810">
        <f>IF(B4809&lt;&gt;B4810,C4809,IF(H4809=1,"",C4809+_xlfn.XLOOKUP($B4810,Directions!$B:$B,Directions!C:C)))</f>
        <v>52</v>
      </c>
      <c r="D4810">
        <f>IF(B4809&lt;&gt;B4810,D4809,IF(H4809=1,"",D4809+_xlfn.XLOOKUP($B4810,Directions!$B:$B,Directions!D:D)))</f>
        <v>105</v>
      </c>
      <c r="E4810" s="3">
        <f>IF(H4809=1,"",C4810+_xlfn.XLOOKUP($B4810,Directions!$B:$B,Directions!C:C))</f>
        <v>53</v>
      </c>
      <c r="F4810" s="3">
        <f>IF(H4809=1,"",D4810+_xlfn.XLOOKUP($B4810,Directions!$B:$B,Directions!D:D))</f>
        <v>105</v>
      </c>
      <c r="G4810" cm="1">
        <f t="array" ref="G4810">IF(H4810=1,"",IF(INDEX(map,F4810,E4810)="#",1,0))</f>
        <v>0</v>
      </c>
      <c r="H4810">
        <f>IF(Journey!H4809=1,1,IF(OR(E4810&lt;0,E4810&gt;Map!$A$1,F4810&lt;0,F4810&gt;Map!$A$1),1,0))</f>
        <v>0</v>
      </c>
    </row>
    <row r="4811" spans="1:8" x14ac:dyDescent="0.25">
      <c r="A4811">
        <v>4809</v>
      </c>
      <c r="B4811">
        <f t="shared" si="75"/>
        <v>2</v>
      </c>
      <c r="C4811">
        <f>IF(B4810&lt;&gt;B4811,C4810,IF(H4810=1,"",C4810+_xlfn.XLOOKUP($B4811,Directions!$B:$B,Directions!C:C)))</f>
        <v>53</v>
      </c>
      <c r="D4811">
        <f>IF(B4810&lt;&gt;B4811,D4810,IF(H4810=1,"",D4810+_xlfn.XLOOKUP($B4811,Directions!$B:$B,Directions!D:D)))</f>
        <v>105</v>
      </c>
      <c r="E4811" s="3">
        <f>IF(H4810=1,"",C4811+_xlfn.XLOOKUP($B4811,Directions!$B:$B,Directions!C:C))</f>
        <v>54</v>
      </c>
      <c r="F4811" s="3">
        <f>IF(H4810=1,"",D4811+_xlfn.XLOOKUP($B4811,Directions!$B:$B,Directions!D:D))</f>
        <v>105</v>
      </c>
      <c r="G4811" cm="1">
        <f t="array" ref="G4811">IF(H4811=1,"",IF(INDEX(map,F4811,E4811)="#",1,0))</f>
        <v>0</v>
      </c>
      <c r="H4811">
        <f>IF(Journey!H4810=1,1,IF(OR(E4811&lt;0,E4811&gt;Map!$A$1,F4811&lt;0,F4811&gt;Map!$A$1),1,0))</f>
        <v>0</v>
      </c>
    </row>
    <row r="4812" spans="1:8" x14ac:dyDescent="0.25">
      <c r="A4812">
        <v>4810</v>
      </c>
      <c r="B4812">
        <f t="shared" si="75"/>
        <v>2</v>
      </c>
      <c r="C4812">
        <f>IF(B4811&lt;&gt;B4812,C4811,IF(H4811=1,"",C4811+_xlfn.XLOOKUP($B4812,Directions!$B:$B,Directions!C:C)))</f>
        <v>54</v>
      </c>
      <c r="D4812">
        <f>IF(B4811&lt;&gt;B4812,D4811,IF(H4811=1,"",D4811+_xlfn.XLOOKUP($B4812,Directions!$B:$B,Directions!D:D)))</f>
        <v>105</v>
      </c>
      <c r="E4812" s="3">
        <f>IF(H4811=1,"",C4812+_xlfn.XLOOKUP($B4812,Directions!$B:$B,Directions!C:C))</f>
        <v>55</v>
      </c>
      <c r="F4812" s="3">
        <f>IF(H4811=1,"",D4812+_xlfn.XLOOKUP($B4812,Directions!$B:$B,Directions!D:D))</f>
        <v>105</v>
      </c>
      <c r="G4812" cm="1">
        <f t="array" ref="G4812">IF(H4812=1,"",IF(INDEX(map,F4812,E4812)="#",1,0))</f>
        <v>0</v>
      </c>
      <c r="H4812">
        <f>IF(Journey!H4811=1,1,IF(OR(E4812&lt;0,E4812&gt;Map!$A$1,F4812&lt;0,F4812&gt;Map!$A$1),1,0))</f>
        <v>0</v>
      </c>
    </row>
    <row r="4813" spans="1:8" x14ac:dyDescent="0.25">
      <c r="A4813">
        <v>4811</v>
      </c>
      <c r="B4813">
        <f t="shared" si="75"/>
        <v>2</v>
      </c>
      <c r="C4813">
        <f>IF(B4812&lt;&gt;B4813,C4812,IF(H4812=1,"",C4812+_xlfn.XLOOKUP($B4813,Directions!$B:$B,Directions!C:C)))</f>
        <v>55</v>
      </c>
      <c r="D4813">
        <f>IF(B4812&lt;&gt;B4813,D4812,IF(H4812=1,"",D4812+_xlfn.XLOOKUP($B4813,Directions!$B:$B,Directions!D:D)))</f>
        <v>105</v>
      </c>
      <c r="E4813" s="3">
        <f>IF(H4812=1,"",C4813+_xlfn.XLOOKUP($B4813,Directions!$B:$B,Directions!C:C))</f>
        <v>56</v>
      </c>
      <c r="F4813" s="3">
        <f>IF(H4812=1,"",D4813+_xlfn.XLOOKUP($B4813,Directions!$B:$B,Directions!D:D))</f>
        <v>105</v>
      </c>
      <c r="G4813" cm="1">
        <f t="array" ref="G4813">IF(H4813=1,"",IF(INDEX(map,F4813,E4813)="#",1,0))</f>
        <v>0</v>
      </c>
      <c r="H4813">
        <f>IF(Journey!H4812=1,1,IF(OR(E4813&lt;0,E4813&gt;Map!$A$1,F4813&lt;0,F4813&gt;Map!$A$1),1,0))</f>
        <v>0</v>
      </c>
    </row>
    <row r="4814" spans="1:8" x14ac:dyDescent="0.25">
      <c r="A4814">
        <v>4812</v>
      </c>
      <c r="B4814">
        <f t="shared" si="75"/>
        <v>2</v>
      </c>
      <c r="C4814">
        <f>IF(B4813&lt;&gt;B4814,C4813,IF(H4813=1,"",C4813+_xlfn.XLOOKUP($B4814,Directions!$B:$B,Directions!C:C)))</f>
        <v>56</v>
      </c>
      <c r="D4814">
        <f>IF(B4813&lt;&gt;B4814,D4813,IF(H4813=1,"",D4813+_xlfn.XLOOKUP($B4814,Directions!$B:$B,Directions!D:D)))</f>
        <v>105</v>
      </c>
      <c r="E4814" s="3">
        <f>IF(H4813=1,"",C4814+_xlfn.XLOOKUP($B4814,Directions!$B:$B,Directions!C:C))</f>
        <v>57</v>
      </c>
      <c r="F4814" s="3">
        <f>IF(H4813=1,"",D4814+_xlfn.XLOOKUP($B4814,Directions!$B:$B,Directions!D:D))</f>
        <v>105</v>
      </c>
      <c r="G4814" cm="1">
        <f t="array" ref="G4814">IF(H4814=1,"",IF(INDEX(map,F4814,E4814)="#",1,0))</f>
        <v>0</v>
      </c>
      <c r="H4814">
        <f>IF(Journey!H4813=1,1,IF(OR(E4814&lt;0,E4814&gt;Map!$A$1,F4814&lt;0,F4814&gt;Map!$A$1),1,0))</f>
        <v>0</v>
      </c>
    </row>
    <row r="4815" spans="1:8" x14ac:dyDescent="0.25">
      <c r="A4815">
        <v>4813</v>
      </c>
      <c r="B4815">
        <f t="shared" si="75"/>
        <v>2</v>
      </c>
      <c r="C4815">
        <f>IF(B4814&lt;&gt;B4815,C4814,IF(H4814=1,"",C4814+_xlfn.XLOOKUP($B4815,Directions!$B:$B,Directions!C:C)))</f>
        <v>57</v>
      </c>
      <c r="D4815">
        <f>IF(B4814&lt;&gt;B4815,D4814,IF(H4814=1,"",D4814+_xlfn.XLOOKUP($B4815,Directions!$B:$B,Directions!D:D)))</f>
        <v>105</v>
      </c>
      <c r="E4815" s="3">
        <f>IF(H4814=1,"",C4815+_xlfn.XLOOKUP($B4815,Directions!$B:$B,Directions!C:C))</f>
        <v>58</v>
      </c>
      <c r="F4815" s="3">
        <f>IF(H4814=1,"",D4815+_xlfn.XLOOKUP($B4815,Directions!$B:$B,Directions!D:D))</f>
        <v>105</v>
      </c>
      <c r="G4815" cm="1">
        <f t="array" ref="G4815">IF(H4815=1,"",IF(INDEX(map,F4815,E4815)="#",1,0))</f>
        <v>0</v>
      </c>
      <c r="H4815">
        <f>IF(Journey!H4814=1,1,IF(OR(E4815&lt;0,E4815&gt;Map!$A$1,F4815&lt;0,F4815&gt;Map!$A$1),1,0))</f>
        <v>0</v>
      </c>
    </row>
    <row r="4816" spans="1:8" x14ac:dyDescent="0.25">
      <c r="A4816">
        <v>4814</v>
      </c>
      <c r="B4816">
        <f t="shared" si="75"/>
        <v>2</v>
      </c>
      <c r="C4816">
        <f>IF(B4815&lt;&gt;B4816,C4815,IF(H4815=1,"",C4815+_xlfn.XLOOKUP($B4816,Directions!$B:$B,Directions!C:C)))</f>
        <v>58</v>
      </c>
      <c r="D4816">
        <f>IF(B4815&lt;&gt;B4816,D4815,IF(H4815=1,"",D4815+_xlfn.XLOOKUP($B4816,Directions!$B:$B,Directions!D:D)))</f>
        <v>105</v>
      </c>
      <c r="E4816" s="3">
        <f>IF(H4815=1,"",C4816+_xlfn.XLOOKUP($B4816,Directions!$B:$B,Directions!C:C))</f>
        <v>59</v>
      </c>
      <c r="F4816" s="3">
        <f>IF(H4815=1,"",D4816+_xlfn.XLOOKUP($B4816,Directions!$B:$B,Directions!D:D))</f>
        <v>105</v>
      </c>
      <c r="G4816" cm="1">
        <f t="array" ref="G4816">IF(H4816=1,"",IF(INDEX(map,F4816,E4816)="#",1,0))</f>
        <v>0</v>
      </c>
      <c r="H4816">
        <f>IF(Journey!H4815=1,1,IF(OR(E4816&lt;0,E4816&gt;Map!$A$1,F4816&lt;0,F4816&gt;Map!$A$1),1,0))</f>
        <v>0</v>
      </c>
    </row>
    <row r="4817" spans="1:8" x14ac:dyDescent="0.25">
      <c r="A4817">
        <v>4815</v>
      </c>
      <c r="B4817">
        <f t="shared" si="75"/>
        <v>2</v>
      </c>
      <c r="C4817">
        <f>IF(B4816&lt;&gt;B4817,C4816,IF(H4816=1,"",C4816+_xlfn.XLOOKUP($B4817,Directions!$B:$B,Directions!C:C)))</f>
        <v>59</v>
      </c>
      <c r="D4817">
        <f>IF(B4816&lt;&gt;B4817,D4816,IF(H4816=1,"",D4816+_xlfn.XLOOKUP($B4817,Directions!$B:$B,Directions!D:D)))</f>
        <v>105</v>
      </c>
      <c r="E4817" s="3">
        <f>IF(H4816=1,"",C4817+_xlfn.XLOOKUP($B4817,Directions!$B:$B,Directions!C:C))</f>
        <v>60</v>
      </c>
      <c r="F4817" s="3">
        <f>IF(H4816=1,"",D4817+_xlfn.XLOOKUP($B4817,Directions!$B:$B,Directions!D:D))</f>
        <v>105</v>
      </c>
      <c r="G4817" cm="1">
        <f t="array" ref="G4817">IF(H4817=1,"",IF(INDEX(map,F4817,E4817)="#",1,0))</f>
        <v>0</v>
      </c>
      <c r="H4817">
        <f>IF(Journey!H4816=1,1,IF(OR(E4817&lt;0,E4817&gt;Map!$A$1,F4817&lt;0,F4817&gt;Map!$A$1),1,0))</f>
        <v>0</v>
      </c>
    </row>
    <row r="4818" spans="1:8" x14ac:dyDescent="0.25">
      <c r="A4818">
        <v>4816</v>
      </c>
      <c r="B4818">
        <f t="shared" si="75"/>
        <v>2</v>
      </c>
      <c r="C4818">
        <f>IF(B4817&lt;&gt;B4818,C4817,IF(H4817=1,"",C4817+_xlfn.XLOOKUP($B4818,Directions!$B:$B,Directions!C:C)))</f>
        <v>60</v>
      </c>
      <c r="D4818">
        <f>IF(B4817&lt;&gt;B4818,D4817,IF(H4817=1,"",D4817+_xlfn.XLOOKUP($B4818,Directions!$B:$B,Directions!D:D)))</f>
        <v>105</v>
      </c>
      <c r="E4818" s="3">
        <f>IF(H4817=1,"",C4818+_xlfn.XLOOKUP($B4818,Directions!$B:$B,Directions!C:C))</f>
        <v>61</v>
      </c>
      <c r="F4818" s="3">
        <f>IF(H4817=1,"",D4818+_xlfn.XLOOKUP($B4818,Directions!$B:$B,Directions!D:D))</f>
        <v>105</v>
      </c>
      <c r="G4818" cm="1">
        <f t="array" ref="G4818">IF(H4818=1,"",IF(INDEX(map,F4818,E4818)="#",1,0))</f>
        <v>0</v>
      </c>
      <c r="H4818">
        <f>IF(Journey!H4817=1,1,IF(OR(E4818&lt;0,E4818&gt;Map!$A$1,F4818&lt;0,F4818&gt;Map!$A$1),1,0))</f>
        <v>0</v>
      </c>
    </row>
    <row r="4819" spans="1:8" x14ac:dyDescent="0.25">
      <c r="A4819">
        <v>4817</v>
      </c>
      <c r="B4819">
        <f t="shared" si="75"/>
        <v>2</v>
      </c>
      <c r="C4819">
        <f>IF(B4818&lt;&gt;B4819,C4818,IF(H4818=1,"",C4818+_xlfn.XLOOKUP($B4819,Directions!$B:$B,Directions!C:C)))</f>
        <v>61</v>
      </c>
      <c r="D4819">
        <f>IF(B4818&lt;&gt;B4819,D4818,IF(H4818=1,"",D4818+_xlfn.XLOOKUP($B4819,Directions!$B:$B,Directions!D:D)))</f>
        <v>105</v>
      </c>
      <c r="E4819" s="3">
        <f>IF(H4818=1,"",C4819+_xlfn.XLOOKUP($B4819,Directions!$B:$B,Directions!C:C))</f>
        <v>62</v>
      </c>
      <c r="F4819" s="3">
        <f>IF(H4818=1,"",D4819+_xlfn.XLOOKUP($B4819,Directions!$B:$B,Directions!D:D))</f>
        <v>105</v>
      </c>
      <c r="G4819" cm="1">
        <f t="array" ref="G4819">IF(H4819=1,"",IF(INDEX(map,F4819,E4819)="#",1,0))</f>
        <v>0</v>
      </c>
      <c r="H4819">
        <f>IF(Journey!H4818=1,1,IF(OR(E4819&lt;0,E4819&gt;Map!$A$1,F4819&lt;0,F4819&gt;Map!$A$1),1,0))</f>
        <v>0</v>
      </c>
    </row>
    <row r="4820" spans="1:8" x14ac:dyDescent="0.25">
      <c r="A4820">
        <v>4818</v>
      </c>
      <c r="B4820">
        <f t="shared" si="75"/>
        <v>2</v>
      </c>
      <c r="C4820">
        <f>IF(B4819&lt;&gt;B4820,C4819,IF(H4819=1,"",C4819+_xlfn.XLOOKUP($B4820,Directions!$B:$B,Directions!C:C)))</f>
        <v>62</v>
      </c>
      <c r="D4820">
        <f>IF(B4819&lt;&gt;B4820,D4819,IF(H4819=1,"",D4819+_xlfn.XLOOKUP($B4820,Directions!$B:$B,Directions!D:D)))</f>
        <v>105</v>
      </c>
      <c r="E4820" s="3">
        <f>IF(H4819=1,"",C4820+_xlfn.XLOOKUP($B4820,Directions!$B:$B,Directions!C:C))</f>
        <v>63</v>
      </c>
      <c r="F4820" s="3">
        <f>IF(H4819=1,"",D4820+_xlfn.XLOOKUP($B4820,Directions!$B:$B,Directions!D:D))</f>
        <v>105</v>
      </c>
      <c r="G4820" cm="1">
        <f t="array" ref="G4820">IF(H4820=1,"",IF(INDEX(map,F4820,E4820)="#",1,0))</f>
        <v>0</v>
      </c>
      <c r="H4820">
        <f>IF(Journey!H4819=1,1,IF(OR(E4820&lt;0,E4820&gt;Map!$A$1,F4820&lt;0,F4820&gt;Map!$A$1),1,0))</f>
        <v>0</v>
      </c>
    </row>
    <row r="4821" spans="1:8" x14ac:dyDescent="0.25">
      <c r="A4821">
        <v>4819</v>
      </c>
      <c r="B4821">
        <f t="shared" si="75"/>
        <v>2</v>
      </c>
      <c r="C4821">
        <f>IF(B4820&lt;&gt;B4821,C4820,IF(H4820=1,"",C4820+_xlfn.XLOOKUP($B4821,Directions!$B:$B,Directions!C:C)))</f>
        <v>63</v>
      </c>
      <c r="D4821">
        <f>IF(B4820&lt;&gt;B4821,D4820,IF(H4820=1,"",D4820+_xlfn.XLOOKUP($B4821,Directions!$B:$B,Directions!D:D)))</f>
        <v>105</v>
      </c>
      <c r="E4821" s="3">
        <f>IF(H4820=1,"",C4821+_xlfn.XLOOKUP($B4821,Directions!$B:$B,Directions!C:C))</f>
        <v>64</v>
      </c>
      <c r="F4821" s="3">
        <f>IF(H4820=1,"",D4821+_xlfn.XLOOKUP($B4821,Directions!$B:$B,Directions!D:D))</f>
        <v>105</v>
      </c>
      <c r="G4821" cm="1">
        <f t="array" ref="G4821">IF(H4821=1,"",IF(INDEX(map,F4821,E4821)="#",1,0))</f>
        <v>0</v>
      </c>
      <c r="H4821">
        <f>IF(Journey!H4820=1,1,IF(OR(E4821&lt;0,E4821&gt;Map!$A$1,F4821&lt;0,F4821&gt;Map!$A$1),1,0))</f>
        <v>0</v>
      </c>
    </row>
    <row r="4822" spans="1:8" x14ac:dyDescent="0.25">
      <c r="A4822">
        <v>4820</v>
      </c>
      <c r="B4822">
        <f t="shared" si="75"/>
        <v>2</v>
      </c>
      <c r="C4822">
        <f>IF(B4821&lt;&gt;B4822,C4821,IF(H4821=1,"",C4821+_xlfn.XLOOKUP($B4822,Directions!$B:$B,Directions!C:C)))</f>
        <v>64</v>
      </c>
      <c r="D4822">
        <f>IF(B4821&lt;&gt;B4822,D4821,IF(H4821=1,"",D4821+_xlfn.XLOOKUP($B4822,Directions!$B:$B,Directions!D:D)))</f>
        <v>105</v>
      </c>
      <c r="E4822" s="3">
        <f>IF(H4821=1,"",C4822+_xlfn.XLOOKUP($B4822,Directions!$B:$B,Directions!C:C))</f>
        <v>65</v>
      </c>
      <c r="F4822" s="3">
        <f>IF(H4821=1,"",D4822+_xlfn.XLOOKUP($B4822,Directions!$B:$B,Directions!D:D))</f>
        <v>105</v>
      </c>
      <c r="G4822" cm="1">
        <f t="array" ref="G4822">IF(H4822=1,"",IF(INDEX(map,F4822,E4822)="#",1,0))</f>
        <v>0</v>
      </c>
      <c r="H4822">
        <f>IF(Journey!H4821=1,1,IF(OR(E4822&lt;0,E4822&gt;Map!$A$1,F4822&lt;0,F4822&gt;Map!$A$1),1,0))</f>
        <v>0</v>
      </c>
    </row>
    <row r="4823" spans="1:8" x14ac:dyDescent="0.25">
      <c r="A4823">
        <v>4821</v>
      </c>
      <c r="B4823">
        <f t="shared" si="75"/>
        <v>2</v>
      </c>
      <c r="C4823">
        <f>IF(B4822&lt;&gt;B4823,C4822,IF(H4822=1,"",C4822+_xlfn.XLOOKUP($B4823,Directions!$B:$B,Directions!C:C)))</f>
        <v>65</v>
      </c>
      <c r="D4823">
        <f>IF(B4822&lt;&gt;B4823,D4822,IF(H4822=1,"",D4822+_xlfn.XLOOKUP($B4823,Directions!$B:$B,Directions!D:D)))</f>
        <v>105</v>
      </c>
      <c r="E4823" s="3">
        <f>IF(H4822=1,"",C4823+_xlfn.XLOOKUP($B4823,Directions!$B:$B,Directions!C:C))</f>
        <v>66</v>
      </c>
      <c r="F4823" s="3">
        <f>IF(H4822=1,"",D4823+_xlfn.XLOOKUP($B4823,Directions!$B:$B,Directions!D:D))</f>
        <v>105</v>
      </c>
      <c r="G4823" cm="1">
        <f t="array" ref="G4823">IF(H4823=1,"",IF(INDEX(map,F4823,E4823)="#",1,0))</f>
        <v>0</v>
      </c>
      <c r="H4823">
        <f>IF(Journey!H4822=1,1,IF(OR(E4823&lt;0,E4823&gt;Map!$A$1,F4823&lt;0,F4823&gt;Map!$A$1),1,0))</f>
        <v>0</v>
      </c>
    </row>
    <row r="4824" spans="1:8" x14ac:dyDescent="0.25">
      <c r="A4824">
        <v>4822</v>
      </c>
      <c r="B4824">
        <f t="shared" si="75"/>
        <v>2</v>
      </c>
      <c r="C4824">
        <f>IF(B4823&lt;&gt;B4824,C4823,IF(H4823=1,"",C4823+_xlfn.XLOOKUP($B4824,Directions!$B:$B,Directions!C:C)))</f>
        <v>66</v>
      </c>
      <c r="D4824">
        <f>IF(B4823&lt;&gt;B4824,D4823,IF(H4823=1,"",D4823+_xlfn.XLOOKUP($B4824,Directions!$B:$B,Directions!D:D)))</f>
        <v>105</v>
      </c>
      <c r="E4824" s="3">
        <f>IF(H4823=1,"",C4824+_xlfn.XLOOKUP($B4824,Directions!$B:$B,Directions!C:C))</f>
        <v>67</v>
      </c>
      <c r="F4824" s="3">
        <f>IF(H4823=1,"",D4824+_xlfn.XLOOKUP($B4824,Directions!$B:$B,Directions!D:D))</f>
        <v>105</v>
      </c>
      <c r="G4824" cm="1">
        <f t="array" ref="G4824">IF(H4824=1,"",IF(INDEX(map,F4824,E4824)="#",1,0))</f>
        <v>0</v>
      </c>
      <c r="H4824">
        <f>IF(Journey!H4823=1,1,IF(OR(E4824&lt;0,E4824&gt;Map!$A$1,F4824&lt;0,F4824&gt;Map!$A$1),1,0))</f>
        <v>0</v>
      </c>
    </row>
    <row r="4825" spans="1:8" x14ac:dyDescent="0.25">
      <c r="A4825">
        <v>4823</v>
      </c>
      <c r="B4825">
        <f t="shared" si="75"/>
        <v>2</v>
      </c>
      <c r="C4825">
        <f>IF(B4824&lt;&gt;B4825,C4824,IF(H4824=1,"",C4824+_xlfn.XLOOKUP($B4825,Directions!$B:$B,Directions!C:C)))</f>
        <v>67</v>
      </c>
      <c r="D4825">
        <f>IF(B4824&lt;&gt;B4825,D4824,IF(H4824=1,"",D4824+_xlfn.XLOOKUP($B4825,Directions!$B:$B,Directions!D:D)))</f>
        <v>105</v>
      </c>
      <c r="E4825" s="3">
        <f>IF(H4824=1,"",C4825+_xlfn.XLOOKUP($B4825,Directions!$B:$B,Directions!C:C))</f>
        <v>68</v>
      </c>
      <c r="F4825" s="3">
        <f>IF(H4824=1,"",D4825+_xlfn.XLOOKUP($B4825,Directions!$B:$B,Directions!D:D))</f>
        <v>105</v>
      </c>
      <c r="G4825" cm="1">
        <f t="array" ref="G4825">IF(H4825=1,"",IF(INDEX(map,F4825,E4825)="#",1,0))</f>
        <v>0</v>
      </c>
      <c r="H4825">
        <f>IF(Journey!H4824=1,1,IF(OR(E4825&lt;0,E4825&gt;Map!$A$1,F4825&lt;0,F4825&gt;Map!$A$1),1,0))</f>
        <v>0</v>
      </c>
    </row>
    <row r="4826" spans="1:8" x14ac:dyDescent="0.25">
      <c r="A4826">
        <v>4824</v>
      </c>
      <c r="B4826">
        <f t="shared" si="75"/>
        <v>2</v>
      </c>
      <c r="C4826">
        <f>IF(B4825&lt;&gt;B4826,C4825,IF(H4825=1,"",C4825+_xlfn.XLOOKUP($B4826,Directions!$B:$B,Directions!C:C)))</f>
        <v>68</v>
      </c>
      <c r="D4826">
        <f>IF(B4825&lt;&gt;B4826,D4825,IF(H4825=1,"",D4825+_xlfn.XLOOKUP($B4826,Directions!$B:$B,Directions!D:D)))</f>
        <v>105</v>
      </c>
      <c r="E4826" s="3">
        <f>IF(H4825=1,"",C4826+_xlfn.XLOOKUP($B4826,Directions!$B:$B,Directions!C:C))</f>
        <v>69</v>
      </c>
      <c r="F4826" s="3">
        <f>IF(H4825=1,"",D4826+_xlfn.XLOOKUP($B4826,Directions!$B:$B,Directions!D:D))</f>
        <v>105</v>
      </c>
      <c r="G4826" cm="1">
        <f t="array" ref="G4826">IF(H4826=1,"",IF(INDEX(map,F4826,E4826)="#",1,0))</f>
        <v>0</v>
      </c>
      <c r="H4826">
        <f>IF(Journey!H4825=1,1,IF(OR(E4826&lt;0,E4826&gt;Map!$A$1,F4826&lt;0,F4826&gt;Map!$A$1),1,0))</f>
        <v>0</v>
      </c>
    </row>
    <row r="4827" spans="1:8" x14ac:dyDescent="0.25">
      <c r="A4827">
        <v>4825</v>
      </c>
      <c r="B4827">
        <f t="shared" si="75"/>
        <v>2</v>
      </c>
      <c r="C4827">
        <f>IF(B4826&lt;&gt;B4827,C4826,IF(H4826=1,"",C4826+_xlfn.XLOOKUP($B4827,Directions!$B:$B,Directions!C:C)))</f>
        <v>69</v>
      </c>
      <c r="D4827">
        <f>IF(B4826&lt;&gt;B4827,D4826,IF(H4826=1,"",D4826+_xlfn.XLOOKUP($B4827,Directions!$B:$B,Directions!D:D)))</f>
        <v>105</v>
      </c>
      <c r="E4827" s="3">
        <f>IF(H4826=1,"",C4827+_xlfn.XLOOKUP($B4827,Directions!$B:$B,Directions!C:C))</f>
        <v>70</v>
      </c>
      <c r="F4827" s="3">
        <f>IF(H4826=1,"",D4827+_xlfn.XLOOKUP($B4827,Directions!$B:$B,Directions!D:D))</f>
        <v>105</v>
      </c>
      <c r="G4827" cm="1">
        <f t="array" ref="G4827">IF(H4827=1,"",IF(INDEX(map,F4827,E4827)="#",1,0))</f>
        <v>0</v>
      </c>
      <c r="H4827">
        <f>IF(Journey!H4826=1,1,IF(OR(E4827&lt;0,E4827&gt;Map!$A$1,F4827&lt;0,F4827&gt;Map!$A$1),1,0))</f>
        <v>0</v>
      </c>
    </row>
    <row r="4828" spans="1:8" x14ac:dyDescent="0.25">
      <c r="A4828">
        <v>4826</v>
      </c>
      <c r="B4828">
        <f t="shared" si="75"/>
        <v>2</v>
      </c>
      <c r="C4828">
        <f>IF(B4827&lt;&gt;B4828,C4827,IF(H4827=1,"",C4827+_xlfn.XLOOKUP($B4828,Directions!$B:$B,Directions!C:C)))</f>
        <v>70</v>
      </c>
      <c r="D4828">
        <f>IF(B4827&lt;&gt;B4828,D4827,IF(H4827=1,"",D4827+_xlfn.XLOOKUP($B4828,Directions!$B:$B,Directions!D:D)))</f>
        <v>105</v>
      </c>
      <c r="E4828" s="3">
        <f>IF(H4827=1,"",C4828+_xlfn.XLOOKUP($B4828,Directions!$B:$B,Directions!C:C))</f>
        <v>71</v>
      </c>
      <c r="F4828" s="3">
        <f>IF(H4827=1,"",D4828+_xlfn.XLOOKUP($B4828,Directions!$B:$B,Directions!D:D))</f>
        <v>105</v>
      </c>
      <c r="G4828" cm="1">
        <f t="array" ref="G4828">IF(H4828=1,"",IF(INDEX(map,F4828,E4828)="#",1,0))</f>
        <v>0</v>
      </c>
      <c r="H4828">
        <f>IF(Journey!H4827=1,1,IF(OR(E4828&lt;0,E4828&gt;Map!$A$1,F4828&lt;0,F4828&gt;Map!$A$1),1,0))</f>
        <v>0</v>
      </c>
    </row>
    <row r="4829" spans="1:8" x14ac:dyDescent="0.25">
      <c r="A4829">
        <v>4827</v>
      </c>
      <c r="B4829">
        <f t="shared" si="75"/>
        <v>2</v>
      </c>
      <c r="C4829">
        <f>IF(B4828&lt;&gt;B4829,C4828,IF(H4828=1,"",C4828+_xlfn.XLOOKUP($B4829,Directions!$B:$B,Directions!C:C)))</f>
        <v>71</v>
      </c>
      <c r="D4829">
        <f>IF(B4828&lt;&gt;B4829,D4828,IF(H4828=1,"",D4828+_xlfn.XLOOKUP($B4829,Directions!$B:$B,Directions!D:D)))</f>
        <v>105</v>
      </c>
      <c r="E4829" s="3">
        <f>IF(H4828=1,"",C4829+_xlfn.XLOOKUP($B4829,Directions!$B:$B,Directions!C:C))</f>
        <v>72</v>
      </c>
      <c r="F4829" s="3">
        <f>IF(H4828=1,"",D4829+_xlfn.XLOOKUP($B4829,Directions!$B:$B,Directions!D:D))</f>
        <v>105</v>
      </c>
      <c r="G4829" cm="1">
        <f t="array" ref="G4829">IF(H4829=1,"",IF(INDEX(map,F4829,E4829)="#",1,0))</f>
        <v>0</v>
      </c>
      <c r="H4829">
        <f>IF(Journey!H4828=1,1,IF(OR(E4829&lt;0,E4829&gt;Map!$A$1,F4829&lt;0,F4829&gt;Map!$A$1),1,0))</f>
        <v>0</v>
      </c>
    </row>
    <row r="4830" spans="1:8" x14ac:dyDescent="0.25">
      <c r="A4830">
        <v>4828</v>
      </c>
      <c r="B4830">
        <f t="shared" si="75"/>
        <v>2</v>
      </c>
      <c r="C4830">
        <f>IF(B4829&lt;&gt;B4830,C4829,IF(H4829=1,"",C4829+_xlfn.XLOOKUP($B4830,Directions!$B:$B,Directions!C:C)))</f>
        <v>72</v>
      </c>
      <c r="D4830">
        <f>IF(B4829&lt;&gt;B4830,D4829,IF(H4829=1,"",D4829+_xlfn.XLOOKUP($B4830,Directions!$B:$B,Directions!D:D)))</f>
        <v>105</v>
      </c>
      <c r="E4830" s="3">
        <f>IF(H4829=1,"",C4830+_xlfn.XLOOKUP($B4830,Directions!$B:$B,Directions!C:C))</f>
        <v>73</v>
      </c>
      <c r="F4830" s="3">
        <f>IF(H4829=1,"",D4830+_xlfn.XLOOKUP($B4830,Directions!$B:$B,Directions!D:D))</f>
        <v>105</v>
      </c>
      <c r="G4830" cm="1">
        <f t="array" ref="G4830">IF(H4830=1,"",IF(INDEX(map,F4830,E4830)="#",1,0))</f>
        <v>0</v>
      </c>
      <c r="H4830">
        <f>IF(Journey!H4829=1,1,IF(OR(E4830&lt;0,E4830&gt;Map!$A$1,F4830&lt;0,F4830&gt;Map!$A$1),1,0))</f>
        <v>0</v>
      </c>
    </row>
    <row r="4831" spans="1:8" x14ac:dyDescent="0.25">
      <c r="A4831">
        <v>4829</v>
      </c>
      <c r="B4831">
        <f t="shared" si="75"/>
        <v>2</v>
      </c>
      <c r="C4831">
        <f>IF(B4830&lt;&gt;B4831,C4830,IF(H4830=1,"",C4830+_xlfn.XLOOKUP($B4831,Directions!$B:$B,Directions!C:C)))</f>
        <v>73</v>
      </c>
      <c r="D4831">
        <f>IF(B4830&lt;&gt;B4831,D4830,IF(H4830=1,"",D4830+_xlfn.XLOOKUP($B4831,Directions!$B:$B,Directions!D:D)))</f>
        <v>105</v>
      </c>
      <c r="E4831" s="3">
        <f>IF(H4830=1,"",C4831+_xlfn.XLOOKUP($B4831,Directions!$B:$B,Directions!C:C))</f>
        <v>74</v>
      </c>
      <c r="F4831" s="3">
        <f>IF(H4830=1,"",D4831+_xlfn.XLOOKUP($B4831,Directions!$B:$B,Directions!D:D))</f>
        <v>105</v>
      </c>
      <c r="G4831" cm="1">
        <f t="array" ref="G4831">IF(H4831=1,"",IF(INDEX(map,F4831,E4831)="#",1,0))</f>
        <v>0</v>
      </c>
      <c r="H4831">
        <f>IF(Journey!H4830=1,1,IF(OR(E4831&lt;0,E4831&gt;Map!$A$1,F4831&lt;0,F4831&gt;Map!$A$1),1,0))</f>
        <v>0</v>
      </c>
    </row>
    <row r="4832" spans="1:8" x14ac:dyDescent="0.25">
      <c r="A4832">
        <v>4830</v>
      </c>
      <c r="B4832">
        <f t="shared" si="75"/>
        <v>2</v>
      </c>
      <c r="C4832">
        <f>IF(B4831&lt;&gt;B4832,C4831,IF(H4831=1,"",C4831+_xlfn.XLOOKUP($B4832,Directions!$B:$B,Directions!C:C)))</f>
        <v>74</v>
      </c>
      <c r="D4832">
        <f>IF(B4831&lt;&gt;B4832,D4831,IF(H4831=1,"",D4831+_xlfn.XLOOKUP($B4832,Directions!$B:$B,Directions!D:D)))</f>
        <v>105</v>
      </c>
      <c r="E4832" s="3">
        <f>IF(H4831=1,"",C4832+_xlfn.XLOOKUP($B4832,Directions!$B:$B,Directions!C:C))</f>
        <v>75</v>
      </c>
      <c r="F4832" s="3">
        <f>IF(H4831=1,"",D4832+_xlfn.XLOOKUP($B4832,Directions!$B:$B,Directions!D:D))</f>
        <v>105</v>
      </c>
      <c r="G4832" cm="1">
        <f t="array" ref="G4832">IF(H4832=1,"",IF(INDEX(map,F4832,E4832)="#",1,0))</f>
        <v>0</v>
      </c>
      <c r="H4832">
        <f>IF(Journey!H4831=1,1,IF(OR(E4832&lt;0,E4832&gt;Map!$A$1,F4832&lt;0,F4832&gt;Map!$A$1),1,0))</f>
        <v>0</v>
      </c>
    </row>
    <row r="4833" spans="1:8" x14ac:dyDescent="0.25">
      <c r="A4833">
        <v>4831</v>
      </c>
      <c r="B4833">
        <f t="shared" si="75"/>
        <v>2</v>
      </c>
      <c r="C4833">
        <f>IF(B4832&lt;&gt;B4833,C4832,IF(H4832=1,"",C4832+_xlfn.XLOOKUP($B4833,Directions!$B:$B,Directions!C:C)))</f>
        <v>75</v>
      </c>
      <c r="D4833">
        <f>IF(B4832&lt;&gt;B4833,D4832,IF(H4832=1,"",D4832+_xlfn.XLOOKUP($B4833,Directions!$B:$B,Directions!D:D)))</f>
        <v>105</v>
      </c>
      <c r="E4833" s="3">
        <f>IF(H4832=1,"",C4833+_xlfn.XLOOKUP($B4833,Directions!$B:$B,Directions!C:C))</f>
        <v>76</v>
      </c>
      <c r="F4833" s="3">
        <f>IF(H4832=1,"",D4833+_xlfn.XLOOKUP($B4833,Directions!$B:$B,Directions!D:D))</f>
        <v>105</v>
      </c>
      <c r="G4833" cm="1">
        <f t="array" ref="G4833">IF(H4833=1,"",IF(INDEX(map,F4833,E4833)="#",1,0))</f>
        <v>0</v>
      </c>
      <c r="H4833">
        <f>IF(Journey!H4832=1,1,IF(OR(E4833&lt;0,E4833&gt;Map!$A$1,F4833&lt;0,F4833&gt;Map!$A$1),1,0))</f>
        <v>0</v>
      </c>
    </row>
    <row r="4834" spans="1:8" x14ac:dyDescent="0.25">
      <c r="A4834">
        <v>4832</v>
      </c>
      <c r="B4834">
        <f t="shared" si="75"/>
        <v>2</v>
      </c>
      <c r="C4834">
        <f>IF(B4833&lt;&gt;B4834,C4833,IF(H4833=1,"",C4833+_xlfn.XLOOKUP($B4834,Directions!$B:$B,Directions!C:C)))</f>
        <v>76</v>
      </c>
      <c r="D4834">
        <f>IF(B4833&lt;&gt;B4834,D4833,IF(H4833=1,"",D4833+_xlfn.XLOOKUP($B4834,Directions!$B:$B,Directions!D:D)))</f>
        <v>105</v>
      </c>
      <c r="E4834" s="3">
        <f>IF(H4833=1,"",C4834+_xlfn.XLOOKUP($B4834,Directions!$B:$B,Directions!C:C))</f>
        <v>77</v>
      </c>
      <c r="F4834" s="3">
        <f>IF(H4833=1,"",D4834+_xlfn.XLOOKUP($B4834,Directions!$B:$B,Directions!D:D))</f>
        <v>105</v>
      </c>
      <c r="G4834" cm="1">
        <f t="array" ref="G4834">IF(H4834=1,"",IF(INDEX(map,F4834,E4834)="#",1,0))</f>
        <v>0</v>
      </c>
      <c r="H4834">
        <f>IF(Journey!H4833=1,1,IF(OR(E4834&lt;0,E4834&gt;Map!$A$1,F4834&lt;0,F4834&gt;Map!$A$1),1,0))</f>
        <v>0</v>
      </c>
    </row>
    <row r="4835" spans="1:8" x14ac:dyDescent="0.25">
      <c r="A4835">
        <v>4833</v>
      </c>
      <c r="B4835">
        <f t="shared" si="75"/>
        <v>2</v>
      </c>
      <c r="C4835">
        <f>IF(B4834&lt;&gt;B4835,C4834,IF(H4834=1,"",C4834+_xlfn.XLOOKUP($B4835,Directions!$B:$B,Directions!C:C)))</f>
        <v>77</v>
      </c>
      <c r="D4835">
        <f>IF(B4834&lt;&gt;B4835,D4834,IF(H4834=1,"",D4834+_xlfn.XLOOKUP($B4835,Directions!$B:$B,Directions!D:D)))</f>
        <v>105</v>
      </c>
      <c r="E4835" s="3">
        <f>IF(H4834=1,"",C4835+_xlfn.XLOOKUP($B4835,Directions!$B:$B,Directions!C:C))</f>
        <v>78</v>
      </c>
      <c r="F4835" s="3">
        <f>IF(H4834=1,"",D4835+_xlfn.XLOOKUP($B4835,Directions!$B:$B,Directions!D:D))</f>
        <v>105</v>
      </c>
      <c r="G4835" cm="1">
        <f t="array" ref="G4835">IF(H4835=1,"",IF(INDEX(map,F4835,E4835)="#",1,0))</f>
        <v>0</v>
      </c>
      <c r="H4835">
        <f>IF(Journey!H4834=1,1,IF(OR(E4835&lt;0,E4835&gt;Map!$A$1,F4835&lt;0,F4835&gt;Map!$A$1),1,0))</f>
        <v>0</v>
      </c>
    </row>
    <row r="4836" spans="1:8" x14ac:dyDescent="0.25">
      <c r="A4836">
        <v>4834</v>
      </c>
      <c r="B4836">
        <f t="shared" si="75"/>
        <v>2</v>
      </c>
      <c r="C4836">
        <f>IF(B4835&lt;&gt;B4836,C4835,IF(H4835=1,"",C4835+_xlfn.XLOOKUP($B4836,Directions!$B:$B,Directions!C:C)))</f>
        <v>78</v>
      </c>
      <c r="D4836">
        <f>IF(B4835&lt;&gt;B4836,D4835,IF(H4835=1,"",D4835+_xlfn.XLOOKUP($B4836,Directions!$B:$B,Directions!D:D)))</f>
        <v>105</v>
      </c>
      <c r="E4836" s="3">
        <f>IF(H4835=1,"",C4836+_xlfn.XLOOKUP($B4836,Directions!$B:$B,Directions!C:C))</f>
        <v>79</v>
      </c>
      <c r="F4836" s="3">
        <f>IF(H4835=1,"",D4836+_xlfn.XLOOKUP($B4836,Directions!$B:$B,Directions!D:D))</f>
        <v>105</v>
      </c>
      <c r="G4836" cm="1">
        <f t="array" ref="G4836">IF(H4836=1,"",IF(INDEX(map,F4836,E4836)="#",1,0))</f>
        <v>0</v>
      </c>
      <c r="H4836">
        <f>IF(Journey!H4835=1,1,IF(OR(E4836&lt;0,E4836&gt;Map!$A$1,F4836&lt;0,F4836&gt;Map!$A$1),1,0))</f>
        <v>0</v>
      </c>
    </row>
    <row r="4837" spans="1:8" x14ac:dyDescent="0.25">
      <c r="A4837">
        <v>4835</v>
      </c>
      <c r="B4837">
        <f t="shared" si="75"/>
        <v>2</v>
      </c>
      <c r="C4837">
        <f>IF(B4836&lt;&gt;B4837,C4836,IF(H4836=1,"",C4836+_xlfn.XLOOKUP($B4837,Directions!$B:$B,Directions!C:C)))</f>
        <v>79</v>
      </c>
      <c r="D4837">
        <f>IF(B4836&lt;&gt;B4837,D4836,IF(H4836=1,"",D4836+_xlfn.XLOOKUP($B4837,Directions!$B:$B,Directions!D:D)))</f>
        <v>105</v>
      </c>
      <c r="E4837" s="3">
        <f>IF(H4836=1,"",C4837+_xlfn.XLOOKUP($B4837,Directions!$B:$B,Directions!C:C))</f>
        <v>80</v>
      </c>
      <c r="F4837" s="3">
        <f>IF(H4836=1,"",D4837+_xlfn.XLOOKUP($B4837,Directions!$B:$B,Directions!D:D))</f>
        <v>105</v>
      </c>
      <c r="G4837" cm="1">
        <f t="array" ref="G4837">IF(H4837=1,"",IF(INDEX(map,F4837,E4837)="#",1,0))</f>
        <v>0</v>
      </c>
      <c r="H4837">
        <f>IF(Journey!H4836=1,1,IF(OR(E4837&lt;0,E4837&gt;Map!$A$1,F4837&lt;0,F4837&gt;Map!$A$1),1,0))</f>
        <v>0</v>
      </c>
    </row>
    <row r="4838" spans="1:8" x14ac:dyDescent="0.25">
      <c r="A4838">
        <v>4836</v>
      </c>
      <c r="B4838">
        <f t="shared" si="75"/>
        <v>2</v>
      </c>
      <c r="C4838">
        <f>IF(B4837&lt;&gt;B4838,C4837,IF(H4837=1,"",C4837+_xlfn.XLOOKUP($B4838,Directions!$B:$B,Directions!C:C)))</f>
        <v>80</v>
      </c>
      <c r="D4838">
        <f>IF(B4837&lt;&gt;B4838,D4837,IF(H4837=1,"",D4837+_xlfn.XLOOKUP($B4838,Directions!$B:$B,Directions!D:D)))</f>
        <v>105</v>
      </c>
      <c r="E4838" s="3">
        <f>IF(H4837=1,"",C4838+_xlfn.XLOOKUP($B4838,Directions!$B:$B,Directions!C:C))</f>
        <v>81</v>
      </c>
      <c r="F4838" s="3">
        <f>IF(H4837=1,"",D4838+_xlfn.XLOOKUP($B4838,Directions!$B:$B,Directions!D:D))</f>
        <v>105</v>
      </c>
      <c r="G4838" cm="1">
        <f t="array" ref="G4838">IF(H4838=1,"",IF(INDEX(map,F4838,E4838)="#",1,0))</f>
        <v>0</v>
      </c>
      <c r="H4838">
        <f>IF(Journey!H4837=1,1,IF(OR(E4838&lt;0,E4838&gt;Map!$A$1,F4838&lt;0,F4838&gt;Map!$A$1),1,0))</f>
        <v>0</v>
      </c>
    </row>
    <row r="4839" spans="1:8" x14ac:dyDescent="0.25">
      <c r="A4839">
        <v>4837</v>
      </c>
      <c r="B4839">
        <f t="shared" si="75"/>
        <v>2</v>
      </c>
      <c r="C4839">
        <f>IF(B4838&lt;&gt;B4839,C4838,IF(H4838=1,"",C4838+_xlfn.XLOOKUP($B4839,Directions!$B:$B,Directions!C:C)))</f>
        <v>81</v>
      </c>
      <c r="D4839">
        <f>IF(B4838&lt;&gt;B4839,D4838,IF(H4838=1,"",D4838+_xlfn.XLOOKUP($B4839,Directions!$B:$B,Directions!D:D)))</f>
        <v>105</v>
      </c>
      <c r="E4839" s="3">
        <f>IF(H4838=1,"",C4839+_xlfn.XLOOKUP($B4839,Directions!$B:$B,Directions!C:C))</f>
        <v>82</v>
      </c>
      <c r="F4839" s="3">
        <f>IF(H4838=1,"",D4839+_xlfn.XLOOKUP($B4839,Directions!$B:$B,Directions!D:D))</f>
        <v>105</v>
      </c>
      <c r="G4839" cm="1">
        <f t="array" ref="G4839">IF(H4839=1,"",IF(INDEX(map,F4839,E4839)="#",1,0))</f>
        <v>0</v>
      </c>
      <c r="H4839">
        <f>IF(Journey!H4838=1,1,IF(OR(E4839&lt;0,E4839&gt;Map!$A$1,F4839&lt;0,F4839&gt;Map!$A$1),1,0))</f>
        <v>0</v>
      </c>
    </row>
    <row r="4840" spans="1:8" x14ac:dyDescent="0.25">
      <c r="A4840">
        <v>4838</v>
      </c>
      <c r="B4840">
        <f t="shared" si="75"/>
        <v>2</v>
      </c>
      <c r="C4840">
        <f>IF(B4839&lt;&gt;B4840,C4839,IF(H4839=1,"",C4839+_xlfn.XLOOKUP($B4840,Directions!$B:$B,Directions!C:C)))</f>
        <v>82</v>
      </c>
      <c r="D4840">
        <f>IF(B4839&lt;&gt;B4840,D4839,IF(H4839=1,"",D4839+_xlfn.XLOOKUP($B4840,Directions!$B:$B,Directions!D:D)))</f>
        <v>105</v>
      </c>
      <c r="E4840" s="3">
        <f>IF(H4839=1,"",C4840+_xlfn.XLOOKUP($B4840,Directions!$B:$B,Directions!C:C))</f>
        <v>83</v>
      </c>
      <c r="F4840" s="3">
        <f>IF(H4839=1,"",D4840+_xlfn.XLOOKUP($B4840,Directions!$B:$B,Directions!D:D))</f>
        <v>105</v>
      </c>
      <c r="G4840" cm="1">
        <f t="array" ref="G4840">IF(H4840=1,"",IF(INDEX(map,F4840,E4840)="#",1,0))</f>
        <v>0</v>
      </c>
      <c r="H4840">
        <f>IF(Journey!H4839=1,1,IF(OR(E4840&lt;0,E4840&gt;Map!$A$1,F4840&lt;0,F4840&gt;Map!$A$1),1,0))</f>
        <v>0</v>
      </c>
    </row>
    <row r="4841" spans="1:8" x14ac:dyDescent="0.25">
      <c r="A4841">
        <v>4839</v>
      </c>
      <c r="B4841">
        <f t="shared" si="75"/>
        <v>2</v>
      </c>
      <c r="C4841">
        <f>IF(B4840&lt;&gt;B4841,C4840,IF(H4840=1,"",C4840+_xlfn.XLOOKUP($B4841,Directions!$B:$B,Directions!C:C)))</f>
        <v>83</v>
      </c>
      <c r="D4841">
        <f>IF(B4840&lt;&gt;B4841,D4840,IF(H4840=1,"",D4840+_xlfn.XLOOKUP($B4841,Directions!$B:$B,Directions!D:D)))</f>
        <v>105</v>
      </c>
      <c r="E4841" s="3">
        <f>IF(H4840=1,"",C4841+_xlfn.XLOOKUP($B4841,Directions!$B:$B,Directions!C:C))</f>
        <v>84</v>
      </c>
      <c r="F4841" s="3">
        <f>IF(H4840=1,"",D4841+_xlfn.XLOOKUP($B4841,Directions!$B:$B,Directions!D:D))</f>
        <v>105</v>
      </c>
      <c r="G4841" cm="1">
        <f t="array" ref="G4841">IF(H4841=1,"",IF(INDEX(map,F4841,E4841)="#",1,0))</f>
        <v>0</v>
      </c>
      <c r="H4841">
        <f>IF(Journey!H4840=1,1,IF(OR(E4841&lt;0,E4841&gt;Map!$A$1,F4841&lt;0,F4841&gt;Map!$A$1),1,0))</f>
        <v>0</v>
      </c>
    </row>
    <row r="4842" spans="1:8" x14ac:dyDescent="0.25">
      <c r="A4842">
        <v>4840</v>
      </c>
      <c r="B4842">
        <f t="shared" si="75"/>
        <v>2</v>
      </c>
      <c r="C4842">
        <f>IF(B4841&lt;&gt;B4842,C4841,IF(H4841=1,"",C4841+_xlfn.XLOOKUP($B4842,Directions!$B:$B,Directions!C:C)))</f>
        <v>84</v>
      </c>
      <c r="D4842">
        <f>IF(B4841&lt;&gt;B4842,D4841,IF(H4841=1,"",D4841+_xlfn.XLOOKUP($B4842,Directions!$B:$B,Directions!D:D)))</f>
        <v>105</v>
      </c>
      <c r="E4842" s="3">
        <f>IF(H4841=1,"",C4842+_xlfn.XLOOKUP($B4842,Directions!$B:$B,Directions!C:C))</f>
        <v>85</v>
      </c>
      <c r="F4842" s="3">
        <f>IF(H4841=1,"",D4842+_xlfn.XLOOKUP($B4842,Directions!$B:$B,Directions!D:D))</f>
        <v>105</v>
      </c>
      <c r="G4842" cm="1">
        <f t="array" ref="G4842">IF(H4842=1,"",IF(INDEX(map,F4842,E4842)="#",1,0))</f>
        <v>0</v>
      </c>
      <c r="H4842">
        <f>IF(Journey!H4841=1,1,IF(OR(E4842&lt;0,E4842&gt;Map!$A$1,F4842&lt;0,F4842&gt;Map!$A$1),1,0))</f>
        <v>0</v>
      </c>
    </row>
    <row r="4843" spans="1:8" x14ac:dyDescent="0.25">
      <c r="A4843">
        <v>4841</v>
      </c>
      <c r="B4843">
        <f t="shared" si="75"/>
        <v>2</v>
      </c>
      <c r="C4843">
        <f>IF(B4842&lt;&gt;B4843,C4842,IF(H4842=1,"",C4842+_xlfn.XLOOKUP($B4843,Directions!$B:$B,Directions!C:C)))</f>
        <v>85</v>
      </c>
      <c r="D4843">
        <f>IF(B4842&lt;&gt;B4843,D4842,IF(H4842=1,"",D4842+_xlfn.XLOOKUP($B4843,Directions!$B:$B,Directions!D:D)))</f>
        <v>105</v>
      </c>
      <c r="E4843" s="3">
        <f>IF(H4842=1,"",C4843+_xlfn.XLOOKUP($B4843,Directions!$B:$B,Directions!C:C))</f>
        <v>86</v>
      </c>
      <c r="F4843" s="3">
        <f>IF(H4842=1,"",D4843+_xlfn.XLOOKUP($B4843,Directions!$B:$B,Directions!D:D))</f>
        <v>105</v>
      </c>
      <c r="G4843" cm="1">
        <f t="array" ref="G4843">IF(H4843=1,"",IF(INDEX(map,F4843,E4843)="#",1,0))</f>
        <v>0</v>
      </c>
      <c r="H4843">
        <f>IF(Journey!H4842=1,1,IF(OR(E4843&lt;0,E4843&gt;Map!$A$1,F4843&lt;0,F4843&gt;Map!$A$1),1,0))</f>
        <v>0</v>
      </c>
    </row>
    <row r="4844" spans="1:8" x14ac:dyDescent="0.25">
      <c r="A4844">
        <v>4842</v>
      </c>
      <c r="B4844">
        <f t="shared" si="75"/>
        <v>2</v>
      </c>
      <c r="C4844">
        <f>IF(B4843&lt;&gt;B4844,C4843,IF(H4843=1,"",C4843+_xlfn.XLOOKUP($B4844,Directions!$B:$B,Directions!C:C)))</f>
        <v>86</v>
      </c>
      <c r="D4844">
        <f>IF(B4843&lt;&gt;B4844,D4843,IF(H4843=1,"",D4843+_xlfn.XLOOKUP($B4844,Directions!$B:$B,Directions!D:D)))</f>
        <v>105</v>
      </c>
      <c r="E4844" s="3">
        <f>IF(H4843=1,"",C4844+_xlfn.XLOOKUP($B4844,Directions!$B:$B,Directions!C:C))</f>
        <v>87</v>
      </c>
      <c r="F4844" s="3">
        <f>IF(H4843=1,"",D4844+_xlfn.XLOOKUP($B4844,Directions!$B:$B,Directions!D:D))</f>
        <v>105</v>
      </c>
      <c r="G4844" cm="1">
        <f t="array" ref="G4844">IF(H4844=1,"",IF(INDEX(map,F4844,E4844)="#",1,0))</f>
        <v>0</v>
      </c>
      <c r="H4844">
        <f>IF(Journey!H4843=1,1,IF(OR(E4844&lt;0,E4844&gt;Map!$A$1,F4844&lt;0,F4844&gt;Map!$A$1),1,0))</f>
        <v>0</v>
      </c>
    </row>
    <row r="4845" spans="1:8" x14ac:dyDescent="0.25">
      <c r="A4845">
        <v>4843</v>
      </c>
      <c r="B4845">
        <f t="shared" si="75"/>
        <v>2</v>
      </c>
      <c r="C4845">
        <f>IF(B4844&lt;&gt;B4845,C4844,IF(H4844=1,"",C4844+_xlfn.XLOOKUP($B4845,Directions!$B:$B,Directions!C:C)))</f>
        <v>87</v>
      </c>
      <c r="D4845">
        <f>IF(B4844&lt;&gt;B4845,D4844,IF(H4844=1,"",D4844+_xlfn.XLOOKUP($B4845,Directions!$B:$B,Directions!D:D)))</f>
        <v>105</v>
      </c>
      <c r="E4845" s="3">
        <f>IF(H4844=1,"",C4845+_xlfn.XLOOKUP($B4845,Directions!$B:$B,Directions!C:C))</f>
        <v>88</v>
      </c>
      <c r="F4845" s="3">
        <f>IF(H4844=1,"",D4845+_xlfn.XLOOKUP($B4845,Directions!$B:$B,Directions!D:D))</f>
        <v>105</v>
      </c>
      <c r="G4845" cm="1">
        <f t="array" ref="G4845">IF(H4845=1,"",IF(INDEX(map,F4845,E4845)="#",1,0))</f>
        <v>0</v>
      </c>
      <c r="H4845">
        <f>IF(Journey!H4844=1,1,IF(OR(E4845&lt;0,E4845&gt;Map!$A$1,F4845&lt;0,F4845&gt;Map!$A$1),1,0))</f>
        <v>0</v>
      </c>
    </row>
    <row r="4846" spans="1:8" x14ac:dyDescent="0.25">
      <c r="A4846">
        <v>4844</v>
      </c>
      <c r="B4846">
        <f t="shared" si="75"/>
        <v>2</v>
      </c>
      <c r="C4846">
        <f>IF(B4845&lt;&gt;B4846,C4845,IF(H4845=1,"",C4845+_xlfn.XLOOKUP($B4846,Directions!$B:$B,Directions!C:C)))</f>
        <v>88</v>
      </c>
      <c r="D4846">
        <f>IF(B4845&lt;&gt;B4846,D4845,IF(H4845=1,"",D4845+_xlfn.XLOOKUP($B4846,Directions!$B:$B,Directions!D:D)))</f>
        <v>105</v>
      </c>
      <c r="E4846" s="3">
        <f>IF(H4845=1,"",C4846+_xlfn.XLOOKUP($B4846,Directions!$B:$B,Directions!C:C))</f>
        <v>89</v>
      </c>
      <c r="F4846" s="3">
        <f>IF(H4845=1,"",D4846+_xlfn.XLOOKUP($B4846,Directions!$B:$B,Directions!D:D))</f>
        <v>105</v>
      </c>
      <c r="G4846" cm="1">
        <f t="array" ref="G4846">IF(H4846=1,"",IF(INDEX(map,F4846,E4846)="#",1,0))</f>
        <v>0</v>
      </c>
      <c r="H4846">
        <f>IF(Journey!H4845=1,1,IF(OR(E4846&lt;0,E4846&gt;Map!$A$1,F4846&lt;0,F4846&gt;Map!$A$1),1,0))</f>
        <v>0</v>
      </c>
    </row>
    <row r="4847" spans="1:8" x14ac:dyDescent="0.25">
      <c r="A4847">
        <v>4845</v>
      </c>
      <c r="B4847">
        <f t="shared" si="75"/>
        <v>2</v>
      </c>
      <c r="C4847">
        <f>IF(B4846&lt;&gt;B4847,C4846,IF(H4846=1,"",C4846+_xlfn.XLOOKUP($B4847,Directions!$B:$B,Directions!C:C)))</f>
        <v>89</v>
      </c>
      <c r="D4847">
        <f>IF(B4846&lt;&gt;B4847,D4846,IF(H4846=1,"",D4846+_xlfn.XLOOKUP($B4847,Directions!$B:$B,Directions!D:D)))</f>
        <v>105</v>
      </c>
      <c r="E4847" s="3">
        <f>IF(H4846=1,"",C4847+_xlfn.XLOOKUP($B4847,Directions!$B:$B,Directions!C:C))</f>
        <v>90</v>
      </c>
      <c r="F4847" s="3">
        <f>IF(H4846=1,"",D4847+_xlfn.XLOOKUP($B4847,Directions!$B:$B,Directions!D:D))</f>
        <v>105</v>
      </c>
      <c r="G4847" cm="1">
        <f t="array" ref="G4847">IF(H4847=1,"",IF(INDEX(map,F4847,E4847)="#",1,0))</f>
        <v>0</v>
      </c>
      <c r="H4847">
        <f>IF(Journey!H4846=1,1,IF(OR(E4847&lt;0,E4847&gt;Map!$A$1,F4847&lt;0,F4847&gt;Map!$A$1),1,0))</f>
        <v>0</v>
      </c>
    </row>
    <row r="4848" spans="1:8" x14ac:dyDescent="0.25">
      <c r="A4848">
        <v>4846</v>
      </c>
      <c r="B4848">
        <f t="shared" si="75"/>
        <v>2</v>
      </c>
      <c r="C4848">
        <f>IF(B4847&lt;&gt;B4848,C4847,IF(H4847=1,"",C4847+_xlfn.XLOOKUP($B4848,Directions!$B:$B,Directions!C:C)))</f>
        <v>90</v>
      </c>
      <c r="D4848">
        <f>IF(B4847&lt;&gt;B4848,D4847,IF(H4847=1,"",D4847+_xlfn.XLOOKUP($B4848,Directions!$B:$B,Directions!D:D)))</f>
        <v>105</v>
      </c>
      <c r="E4848" s="3">
        <f>IF(H4847=1,"",C4848+_xlfn.XLOOKUP($B4848,Directions!$B:$B,Directions!C:C))</f>
        <v>91</v>
      </c>
      <c r="F4848" s="3">
        <f>IF(H4847=1,"",D4848+_xlfn.XLOOKUP($B4848,Directions!$B:$B,Directions!D:D))</f>
        <v>105</v>
      </c>
      <c r="G4848" cm="1">
        <f t="array" ref="G4848">IF(H4848=1,"",IF(INDEX(map,F4848,E4848)="#",1,0))</f>
        <v>0</v>
      </c>
      <c r="H4848">
        <f>IF(Journey!H4847=1,1,IF(OR(E4848&lt;0,E4848&gt;Map!$A$1,F4848&lt;0,F4848&gt;Map!$A$1),1,0))</f>
        <v>0</v>
      </c>
    </row>
    <row r="4849" spans="1:8" x14ac:dyDescent="0.25">
      <c r="A4849">
        <v>4847</v>
      </c>
      <c r="B4849">
        <f t="shared" si="75"/>
        <v>2</v>
      </c>
      <c r="C4849">
        <f>IF(B4848&lt;&gt;B4849,C4848,IF(H4848=1,"",C4848+_xlfn.XLOOKUP($B4849,Directions!$B:$B,Directions!C:C)))</f>
        <v>91</v>
      </c>
      <c r="D4849">
        <f>IF(B4848&lt;&gt;B4849,D4848,IF(H4848=1,"",D4848+_xlfn.XLOOKUP($B4849,Directions!$B:$B,Directions!D:D)))</f>
        <v>105</v>
      </c>
      <c r="E4849" s="3">
        <f>IF(H4848=1,"",C4849+_xlfn.XLOOKUP($B4849,Directions!$B:$B,Directions!C:C))</f>
        <v>92</v>
      </c>
      <c r="F4849" s="3">
        <f>IF(H4848=1,"",D4849+_xlfn.XLOOKUP($B4849,Directions!$B:$B,Directions!D:D))</f>
        <v>105</v>
      </c>
      <c r="G4849" cm="1">
        <f t="array" ref="G4849">IF(H4849=1,"",IF(INDEX(map,F4849,E4849)="#",1,0))</f>
        <v>0</v>
      </c>
      <c r="H4849">
        <f>IF(Journey!H4848=1,1,IF(OR(E4849&lt;0,E4849&gt;Map!$A$1,F4849&lt;0,F4849&gt;Map!$A$1),1,0))</f>
        <v>0</v>
      </c>
    </row>
    <row r="4850" spans="1:8" x14ac:dyDescent="0.25">
      <c r="A4850">
        <v>4848</v>
      </c>
      <c r="B4850">
        <f t="shared" si="75"/>
        <v>2</v>
      </c>
      <c r="C4850">
        <f>IF(B4849&lt;&gt;B4850,C4849,IF(H4849=1,"",C4849+_xlfn.XLOOKUP($B4850,Directions!$B:$B,Directions!C:C)))</f>
        <v>92</v>
      </c>
      <c r="D4850">
        <f>IF(B4849&lt;&gt;B4850,D4849,IF(H4849=1,"",D4849+_xlfn.XLOOKUP($B4850,Directions!$B:$B,Directions!D:D)))</f>
        <v>105</v>
      </c>
      <c r="E4850" s="3">
        <f>IF(H4849=1,"",C4850+_xlfn.XLOOKUP($B4850,Directions!$B:$B,Directions!C:C))</f>
        <v>93</v>
      </c>
      <c r="F4850" s="3">
        <f>IF(H4849=1,"",D4850+_xlfn.XLOOKUP($B4850,Directions!$B:$B,Directions!D:D))</f>
        <v>105</v>
      </c>
      <c r="G4850" cm="1">
        <f t="array" ref="G4850">IF(H4850=1,"",IF(INDEX(map,F4850,E4850)="#",1,0))</f>
        <v>0</v>
      </c>
      <c r="H4850">
        <f>IF(Journey!H4849=1,1,IF(OR(E4850&lt;0,E4850&gt;Map!$A$1,F4850&lt;0,F4850&gt;Map!$A$1),1,0))</f>
        <v>0</v>
      </c>
    </row>
    <row r="4851" spans="1:8" x14ac:dyDescent="0.25">
      <c r="A4851">
        <v>4849</v>
      </c>
      <c r="B4851">
        <f t="shared" si="75"/>
        <v>2</v>
      </c>
      <c r="C4851">
        <f>IF(B4850&lt;&gt;B4851,C4850,IF(H4850=1,"",C4850+_xlfn.XLOOKUP($B4851,Directions!$B:$B,Directions!C:C)))</f>
        <v>93</v>
      </c>
      <c r="D4851">
        <f>IF(B4850&lt;&gt;B4851,D4850,IF(H4850=1,"",D4850+_xlfn.XLOOKUP($B4851,Directions!$B:$B,Directions!D:D)))</f>
        <v>105</v>
      </c>
      <c r="E4851" s="3">
        <f>IF(H4850=1,"",C4851+_xlfn.XLOOKUP($B4851,Directions!$B:$B,Directions!C:C))</f>
        <v>94</v>
      </c>
      <c r="F4851" s="3">
        <f>IF(H4850=1,"",D4851+_xlfn.XLOOKUP($B4851,Directions!$B:$B,Directions!D:D))</f>
        <v>105</v>
      </c>
      <c r="G4851" cm="1">
        <f t="array" ref="G4851">IF(H4851=1,"",IF(INDEX(map,F4851,E4851)="#",1,0))</f>
        <v>0</v>
      </c>
      <c r="H4851">
        <f>IF(Journey!H4850=1,1,IF(OR(E4851&lt;0,E4851&gt;Map!$A$1,F4851&lt;0,F4851&gt;Map!$A$1),1,0))</f>
        <v>0</v>
      </c>
    </row>
    <row r="4852" spans="1:8" x14ac:dyDescent="0.25">
      <c r="A4852">
        <v>4850</v>
      </c>
      <c r="B4852">
        <f t="shared" si="75"/>
        <v>2</v>
      </c>
      <c r="C4852">
        <f>IF(B4851&lt;&gt;B4852,C4851,IF(H4851=1,"",C4851+_xlfn.XLOOKUP($B4852,Directions!$B:$B,Directions!C:C)))</f>
        <v>94</v>
      </c>
      <c r="D4852">
        <f>IF(B4851&lt;&gt;B4852,D4851,IF(H4851=1,"",D4851+_xlfn.XLOOKUP($B4852,Directions!$B:$B,Directions!D:D)))</f>
        <v>105</v>
      </c>
      <c r="E4852" s="3">
        <f>IF(H4851=1,"",C4852+_xlfn.XLOOKUP($B4852,Directions!$B:$B,Directions!C:C))</f>
        <v>95</v>
      </c>
      <c r="F4852" s="3">
        <f>IF(H4851=1,"",D4852+_xlfn.XLOOKUP($B4852,Directions!$B:$B,Directions!D:D))</f>
        <v>105</v>
      </c>
      <c r="G4852" cm="1">
        <f t="array" ref="G4852">IF(H4852=1,"",IF(INDEX(map,F4852,E4852)="#",1,0))</f>
        <v>0</v>
      </c>
      <c r="H4852">
        <f>IF(Journey!H4851=1,1,IF(OR(E4852&lt;0,E4852&gt;Map!$A$1,F4852&lt;0,F4852&gt;Map!$A$1),1,0))</f>
        <v>0</v>
      </c>
    </row>
    <row r="4853" spans="1:8" x14ac:dyDescent="0.25">
      <c r="A4853">
        <v>4851</v>
      </c>
      <c r="B4853">
        <f t="shared" si="75"/>
        <v>2</v>
      </c>
      <c r="C4853">
        <f>IF(B4852&lt;&gt;B4853,C4852,IF(H4852=1,"",C4852+_xlfn.XLOOKUP($B4853,Directions!$B:$B,Directions!C:C)))</f>
        <v>95</v>
      </c>
      <c r="D4853">
        <f>IF(B4852&lt;&gt;B4853,D4852,IF(H4852=1,"",D4852+_xlfn.XLOOKUP($B4853,Directions!$B:$B,Directions!D:D)))</f>
        <v>105</v>
      </c>
      <c r="E4853" s="3">
        <f>IF(H4852=1,"",C4853+_xlfn.XLOOKUP($B4853,Directions!$B:$B,Directions!C:C))</f>
        <v>96</v>
      </c>
      <c r="F4853" s="3">
        <f>IF(H4852=1,"",D4853+_xlfn.XLOOKUP($B4853,Directions!$B:$B,Directions!D:D))</f>
        <v>105</v>
      </c>
      <c r="G4853" cm="1">
        <f t="array" ref="G4853">IF(H4853=1,"",IF(INDEX(map,F4853,E4853)="#",1,0))</f>
        <v>0</v>
      </c>
      <c r="H4853">
        <f>IF(Journey!H4852=1,1,IF(OR(E4853&lt;0,E4853&gt;Map!$A$1,F4853&lt;0,F4853&gt;Map!$A$1),1,0))</f>
        <v>0</v>
      </c>
    </row>
    <row r="4854" spans="1:8" x14ac:dyDescent="0.25">
      <c r="A4854">
        <v>4852</v>
      </c>
      <c r="B4854">
        <f t="shared" si="75"/>
        <v>2</v>
      </c>
      <c r="C4854">
        <f>IF(B4853&lt;&gt;B4854,C4853,IF(H4853=1,"",C4853+_xlfn.XLOOKUP($B4854,Directions!$B:$B,Directions!C:C)))</f>
        <v>96</v>
      </c>
      <c r="D4854">
        <f>IF(B4853&lt;&gt;B4854,D4853,IF(H4853=1,"",D4853+_xlfn.XLOOKUP($B4854,Directions!$B:$B,Directions!D:D)))</f>
        <v>105</v>
      </c>
      <c r="E4854" s="3">
        <f>IF(H4853=1,"",C4854+_xlfn.XLOOKUP($B4854,Directions!$B:$B,Directions!C:C))</f>
        <v>97</v>
      </c>
      <c r="F4854" s="3">
        <f>IF(H4853=1,"",D4854+_xlfn.XLOOKUP($B4854,Directions!$B:$B,Directions!D:D))</f>
        <v>105</v>
      </c>
      <c r="G4854" cm="1">
        <f t="array" ref="G4854">IF(H4854=1,"",IF(INDEX(map,F4854,E4854)="#",1,0))</f>
        <v>0</v>
      </c>
      <c r="H4854">
        <f>IF(Journey!H4853=1,1,IF(OR(E4854&lt;0,E4854&gt;Map!$A$1,F4854&lt;0,F4854&gt;Map!$A$1),1,0))</f>
        <v>0</v>
      </c>
    </row>
    <row r="4855" spans="1:8" x14ac:dyDescent="0.25">
      <c r="A4855">
        <v>4853</v>
      </c>
      <c r="B4855">
        <f t="shared" si="75"/>
        <v>2</v>
      </c>
      <c r="C4855">
        <f>IF(B4854&lt;&gt;B4855,C4854,IF(H4854=1,"",C4854+_xlfn.XLOOKUP($B4855,Directions!$B:$B,Directions!C:C)))</f>
        <v>97</v>
      </c>
      <c r="D4855">
        <f>IF(B4854&lt;&gt;B4855,D4854,IF(H4854=1,"",D4854+_xlfn.XLOOKUP($B4855,Directions!$B:$B,Directions!D:D)))</f>
        <v>105</v>
      </c>
      <c r="E4855" s="3">
        <f>IF(H4854=1,"",C4855+_xlfn.XLOOKUP($B4855,Directions!$B:$B,Directions!C:C))</f>
        <v>98</v>
      </c>
      <c r="F4855" s="3">
        <f>IF(H4854=1,"",D4855+_xlfn.XLOOKUP($B4855,Directions!$B:$B,Directions!D:D))</f>
        <v>105</v>
      </c>
      <c r="G4855" cm="1">
        <f t="array" ref="G4855">IF(H4855=1,"",IF(INDEX(map,F4855,E4855)="#",1,0))</f>
        <v>0</v>
      </c>
      <c r="H4855">
        <f>IF(Journey!H4854=1,1,IF(OR(E4855&lt;0,E4855&gt;Map!$A$1,F4855&lt;0,F4855&gt;Map!$A$1),1,0))</f>
        <v>0</v>
      </c>
    </row>
    <row r="4856" spans="1:8" x14ac:dyDescent="0.25">
      <c r="A4856">
        <v>4854</v>
      </c>
      <c r="B4856">
        <f t="shared" si="75"/>
        <v>2</v>
      </c>
      <c r="C4856">
        <f>IF(B4855&lt;&gt;B4856,C4855,IF(H4855=1,"",C4855+_xlfn.XLOOKUP($B4856,Directions!$B:$B,Directions!C:C)))</f>
        <v>98</v>
      </c>
      <c r="D4856">
        <f>IF(B4855&lt;&gt;B4856,D4855,IF(H4855=1,"",D4855+_xlfn.XLOOKUP($B4856,Directions!$B:$B,Directions!D:D)))</f>
        <v>105</v>
      </c>
      <c r="E4856" s="3">
        <f>IF(H4855=1,"",C4856+_xlfn.XLOOKUP($B4856,Directions!$B:$B,Directions!C:C))</f>
        <v>99</v>
      </c>
      <c r="F4856" s="3">
        <f>IF(H4855=1,"",D4856+_xlfn.XLOOKUP($B4856,Directions!$B:$B,Directions!D:D))</f>
        <v>105</v>
      </c>
      <c r="G4856" cm="1">
        <f t="array" ref="G4856">IF(H4856=1,"",IF(INDEX(map,F4856,E4856)="#",1,0))</f>
        <v>0</v>
      </c>
      <c r="H4856">
        <f>IF(Journey!H4855=1,1,IF(OR(E4856&lt;0,E4856&gt;Map!$A$1,F4856&lt;0,F4856&gt;Map!$A$1),1,0))</f>
        <v>0</v>
      </c>
    </row>
    <row r="4857" spans="1:8" x14ac:dyDescent="0.25">
      <c r="A4857">
        <v>4855</v>
      </c>
      <c r="B4857">
        <f t="shared" si="75"/>
        <v>2</v>
      </c>
      <c r="C4857">
        <f>IF(B4856&lt;&gt;B4857,C4856,IF(H4856=1,"",C4856+_xlfn.XLOOKUP($B4857,Directions!$B:$B,Directions!C:C)))</f>
        <v>99</v>
      </c>
      <c r="D4857">
        <f>IF(B4856&lt;&gt;B4857,D4856,IF(H4856=1,"",D4856+_xlfn.XLOOKUP($B4857,Directions!$B:$B,Directions!D:D)))</f>
        <v>105</v>
      </c>
      <c r="E4857" s="3">
        <f>IF(H4856=1,"",C4857+_xlfn.XLOOKUP($B4857,Directions!$B:$B,Directions!C:C))</f>
        <v>100</v>
      </c>
      <c r="F4857" s="3">
        <f>IF(H4856=1,"",D4857+_xlfn.XLOOKUP($B4857,Directions!$B:$B,Directions!D:D))</f>
        <v>105</v>
      </c>
      <c r="G4857" cm="1">
        <f t="array" ref="G4857">IF(H4857=1,"",IF(INDEX(map,F4857,E4857)="#",1,0))</f>
        <v>0</v>
      </c>
      <c r="H4857">
        <f>IF(Journey!H4856=1,1,IF(OR(E4857&lt;0,E4857&gt;Map!$A$1,F4857&lt;0,F4857&gt;Map!$A$1),1,0))</f>
        <v>0</v>
      </c>
    </row>
    <row r="4858" spans="1:8" x14ac:dyDescent="0.25">
      <c r="A4858">
        <v>4856</v>
      </c>
      <c r="B4858">
        <f t="shared" si="75"/>
        <v>2</v>
      </c>
      <c r="C4858">
        <f>IF(B4857&lt;&gt;B4858,C4857,IF(H4857=1,"",C4857+_xlfn.XLOOKUP($B4858,Directions!$B:$B,Directions!C:C)))</f>
        <v>100</v>
      </c>
      <c r="D4858">
        <f>IF(B4857&lt;&gt;B4858,D4857,IF(H4857=1,"",D4857+_xlfn.XLOOKUP($B4858,Directions!$B:$B,Directions!D:D)))</f>
        <v>105</v>
      </c>
      <c r="E4858" s="3">
        <f>IF(H4857=1,"",C4858+_xlfn.XLOOKUP($B4858,Directions!$B:$B,Directions!C:C))</f>
        <v>101</v>
      </c>
      <c r="F4858" s="3">
        <f>IF(H4857=1,"",D4858+_xlfn.XLOOKUP($B4858,Directions!$B:$B,Directions!D:D))</f>
        <v>105</v>
      </c>
      <c r="G4858" cm="1">
        <f t="array" ref="G4858">IF(H4858=1,"",IF(INDEX(map,F4858,E4858)="#",1,0))</f>
        <v>0</v>
      </c>
      <c r="H4858">
        <f>IF(Journey!H4857=1,1,IF(OR(E4858&lt;0,E4858&gt;Map!$A$1,F4858&lt;0,F4858&gt;Map!$A$1),1,0))</f>
        <v>0</v>
      </c>
    </row>
    <row r="4859" spans="1:8" x14ac:dyDescent="0.25">
      <c r="A4859">
        <v>4857</v>
      </c>
      <c r="B4859">
        <f t="shared" si="75"/>
        <v>2</v>
      </c>
      <c r="C4859">
        <f>IF(B4858&lt;&gt;B4859,C4858,IF(H4858=1,"",C4858+_xlfn.XLOOKUP($B4859,Directions!$B:$B,Directions!C:C)))</f>
        <v>101</v>
      </c>
      <c r="D4859">
        <f>IF(B4858&lt;&gt;B4859,D4858,IF(H4858=1,"",D4858+_xlfn.XLOOKUP($B4859,Directions!$B:$B,Directions!D:D)))</f>
        <v>105</v>
      </c>
      <c r="E4859" s="3">
        <f>IF(H4858=1,"",C4859+_xlfn.XLOOKUP($B4859,Directions!$B:$B,Directions!C:C))</f>
        <v>102</v>
      </c>
      <c r="F4859" s="3">
        <f>IF(H4858=1,"",D4859+_xlfn.XLOOKUP($B4859,Directions!$B:$B,Directions!D:D))</f>
        <v>105</v>
      </c>
      <c r="G4859" cm="1">
        <f t="array" ref="G4859">IF(H4859=1,"",IF(INDEX(map,F4859,E4859)="#",1,0))</f>
        <v>0</v>
      </c>
      <c r="H4859">
        <f>IF(Journey!H4858=1,1,IF(OR(E4859&lt;0,E4859&gt;Map!$A$1,F4859&lt;0,F4859&gt;Map!$A$1),1,0))</f>
        <v>0</v>
      </c>
    </row>
    <row r="4860" spans="1:8" x14ac:dyDescent="0.25">
      <c r="A4860">
        <v>4858</v>
      </c>
      <c r="B4860">
        <f t="shared" si="75"/>
        <v>2</v>
      </c>
      <c r="C4860">
        <f>IF(B4859&lt;&gt;B4860,C4859,IF(H4859=1,"",C4859+_xlfn.XLOOKUP($B4860,Directions!$B:$B,Directions!C:C)))</f>
        <v>102</v>
      </c>
      <c r="D4860">
        <f>IF(B4859&lt;&gt;B4860,D4859,IF(H4859=1,"",D4859+_xlfn.XLOOKUP($B4860,Directions!$B:$B,Directions!D:D)))</f>
        <v>105</v>
      </c>
      <c r="E4860" s="3">
        <f>IF(H4859=1,"",C4860+_xlfn.XLOOKUP($B4860,Directions!$B:$B,Directions!C:C))</f>
        <v>103</v>
      </c>
      <c r="F4860" s="3">
        <f>IF(H4859=1,"",D4860+_xlfn.XLOOKUP($B4860,Directions!$B:$B,Directions!D:D))</f>
        <v>105</v>
      </c>
      <c r="G4860" cm="1">
        <f t="array" ref="G4860">IF(H4860=1,"",IF(INDEX(map,F4860,E4860)="#",1,0))</f>
        <v>0</v>
      </c>
      <c r="H4860">
        <f>IF(Journey!H4859=1,1,IF(OR(E4860&lt;0,E4860&gt;Map!$A$1,F4860&lt;0,F4860&gt;Map!$A$1),1,0))</f>
        <v>0</v>
      </c>
    </row>
    <row r="4861" spans="1:8" x14ac:dyDescent="0.25">
      <c r="A4861">
        <v>4859</v>
      </c>
      <c r="B4861">
        <f t="shared" si="75"/>
        <v>2</v>
      </c>
      <c r="C4861">
        <f>IF(B4860&lt;&gt;B4861,C4860,IF(H4860=1,"",C4860+_xlfn.XLOOKUP($B4861,Directions!$B:$B,Directions!C:C)))</f>
        <v>103</v>
      </c>
      <c r="D4861">
        <f>IF(B4860&lt;&gt;B4861,D4860,IF(H4860=1,"",D4860+_xlfn.XLOOKUP($B4861,Directions!$B:$B,Directions!D:D)))</f>
        <v>105</v>
      </c>
      <c r="E4861" s="3">
        <f>IF(H4860=1,"",C4861+_xlfn.XLOOKUP($B4861,Directions!$B:$B,Directions!C:C))</f>
        <v>104</v>
      </c>
      <c r="F4861" s="3">
        <f>IF(H4860=1,"",D4861+_xlfn.XLOOKUP($B4861,Directions!$B:$B,Directions!D:D))</f>
        <v>105</v>
      </c>
      <c r="G4861" cm="1">
        <f t="array" ref="G4861">IF(H4861=1,"",IF(INDEX(map,F4861,E4861)="#",1,0))</f>
        <v>0</v>
      </c>
      <c r="H4861">
        <f>IF(Journey!H4860=1,1,IF(OR(E4861&lt;0,E4861&gt;Map!$A$1,F4861&lt;0,F4861&gt;Map!$A$1),1,0))</f>
        <v>0</v>
      </c>
    </row>
    <row r="4862" spans="1:8" x14ac:dyDescent="0.25">
      <c r="A4862">
        <v>4860</v>
      </c>
      <c r="B4862">
        <f t="shared" si="75"/>
        <v>2</v>
      </c>
      <c r="C4862">
        <f>IF(B4861&lt;&gt;B4862,C4861,IF(H4861=1,"",C4861+_xlfn.XLOOKUP($B4862,Directions!$B:$B,Directions!C:C)))</f>
        <v>104</v>
      </c>
      <c r="D4862">
        <f>IF(B4861&lt;&gt;B4862,D4861,IF(H4861=1,"",D4861+_xlfn.XLOOKUP($B4862,Directions!$B:$B,Directions!D:D)))</f>
        <v>105</v>
      </c>
      <c r="E4862" s="3">
        <f>IF(H4861=1,"",C4862+_xlfn.XLOOKUP($B4862,Directions!$B:$B,Directions!C:C))</f>
        <v>105</v>
      </c>
      <c r="F4862" s="3">
        <f>IF(H4861=1,"",D4862+_xlfn.XLOOKUP($B4862,Directions!$B:$B,Directions!D:D))</f>
        <v>105</v>
      </c>
      <c r="G4862" cm="1">
        <f t="array" ref="G4862">IF(H4862=1,"",IF(INDEX(map,F4862,E4862)="#",1,0))</f>
        <v>0</v>
      </c>
      <c r="H4862">
        <f>IF(Journey!H4861=1,1,IF(OR(E4862&lt;0,E4862&gt;Map!$A$1,F4862&lt;0,F4862&gt;Map!$A$1),1,0))</f>
        <v>0</v>
      </c>
    </row>
    <row r="4863" spans="1:8" x14ac:dyDescent="0.25">
      <c r="A4863">
        <v>4861</v>
      </c>
      <c r="B4863">
        <f t="shared" si="75"/>
        <v>2</v>
      </c>
      <c r="C4863">
        <f>IF(B4862&lt;&gt;B4863,C4862,IF(H4862=1,"",C4862+_xlfn.XLOOKUP($B4863,Directions!$B:$B,Directions!C:C)))</f>
        <v>105</v>
      </c>
      <c r="D4863">
        <f>IF(B4862&lt;&gt;B4863,D4862,IF(H4862=1,"",D4862+_xlfn.XLOOKUP($B4863,Directions!$B:$B,Directions!D:D)))</f>
        <v>105</v>
      </c>
      <c r="E4863" s="3">
        <f>IF(H4862=1,"",C4863+_xlfn.XLOOKUP($B4863,Directions!$B:$B,Directions!C:C))</f>
        <v>106</v>
      </c>
      <c r="F4863" s="3">
        <f>IF(H4862=1,"",D4863+_xlfn.XLOOKUP($B4863,Directions!$B:$B,Directions!D:D))</f>
        <v>105</v>
      </c>
      <c r="G4863" cm="1">
        <f t="array" ref="G4863">IF(H4863=1,"",IF(INDEX(map,F4863,E4863)="#",1,0))</f>
        <v>0</v>
      </c>
      <c r="H4863">
        <f>IF(Journey!H4862=1,1,IF(OR(E4863&lt;0,E4863&gt;Map!$A$1,F4863&lt;0,F4863&gt;Map!$A$1),1,0))</f>
        <v>0</v>
      </c>
    </row>
    <row r="4864" spans="1:8" x14ac:dyDescent="0.25">
      <c r="A4864">
        <v>4862</v>
      </c>
      <c r="B4864">
        <f t="shared" si="75"/>
        <v>2</v>
      </c>
      <c r="C4864">
        <f>IF(B4863&lt;&gt;B4864,C4863,IF(H4863=1,"",C4863+_xlfn.XLOOKUP($B4864,Directions!$B:$B,Directions!C:C)))</f>
        <v>106</v>
      </c>
      <c r="D4864">
        <f>IF(B4863&lt;&gt;B4864,D4863,IF(H4863=1,"",D4863+_xlfn.XLOOKUP($B4864,Directions!$B:$B,Directions!D:D)))</f>
        <v>105</v>
      </c>
      <c r="E4864" s="3">
        <f>IF(H4863=1,"",C4864+_xlfn.XLOOKUP($B4864,Directions!$B:$B,Directions!C:C))</f>
        <v>107</v>
      </c>
      <c r="F4864" s="3">
        <f>IF(H4863=1,"",D4864+_xlfn.XLOOKUP($B4864,Directions!$B:$B,Directions!D:D))</f>
        <v>105</v>
      </c>
      <c r="G4864" cm="1">
        <f t="array" ref="G4864">IF(H4864=1,"",IF(INDEX(map,F4864,E4864)="#",1,0))</f>
        <v>0</v>
      </c>
      <c r="H4864">
        <f>IF(Journey!H4863=1,1,IF(OR(E4864&lt;0,E4864&gt;Map!$A$1,F4864&lt;0,F4864&gt;Map!$A$1),1,0))</f>
        <v>0</v>
      </c>
    </row>
    <row r="4865" spans="1:8" x14ac:dyDescent="0.25">
      <c r="A4865">
        <v>4863</v>
      </c>
      <c r="B4865">
        <f t="shared" si="75"/>
        <v>2</v>
      </c>
      <c r="C4865">
        <f>IF(B4864&lt;&gt;B4865,C4864,IF(H4864=1,"",C4864+_xlfn.XLOOKUP($B4865,Directions!$B:$B,Directions!C:C)))</f>
        <v>107</v>
      </c>
      <c r="D4865">
        <f>IF(B4864&lt;&gt;B4865,D4864,IF(H4864=1,"",D4864+_xlfn.XLOOKUP($B4865,Directions!$B:$B,Directions!D:D)))</f>
        <v>105</v>
      </c>
      <c r="E4865" s="3">
        <f>IF(H4864=1,"",C4865+_xlfn.XLOOKUP($B4865,Directions!$B:$B,Directions!C:C))</f>
        <v>108</v>
      </c>
      <c r="F4865" s="3">
        <f>IF(H4864=1,"",D4865+_xlfn.XLOOKUP($B4865,Directions!$B:$B,Directions!D:D))</f>
        <v>105</v>
      </c>
      <c r="G4865" cm="1">
        <f t="array" ref="G4865">IF(H4865=1,"",IF(INDEX(map,F4865,E4865)="#",1,0))</f>
        <v>0</v>
      </c>
      <c r="H4865">
        <f>IF(Journey!H4864=1,1,IF(OR(E4865&lt;0,E4865&gt;Map!$A$1,F4865&lt;0,F4865&gt;Map!$A$1),1,0))</f>
        <v>0</v>
      </c>
    </row>
    <row r="4866" spans="1:8" x14ac:dyDescent="0.25">
      <c r="A4866">
        <v>4864</v>
      </c>
      <c r="B4866">
        <f t="shared" si="75"/>
        <v>2</v>
      </c>
      <c r="C4866">
        <f>IF(B4865&lt;&gt;B4866,C4865,IF(H4865=1,"",C4865+_xlfn.XLOOKUP($B4866,Directions!$B:$B,Directions!C:C)))</f>
        <v>108</v>
      </c>
      <c r="D4866">
        <f>IF(B4865&lt;&gt;B4866,D4865,IF(H4865=1,"",D4865+_xlfn.XLOOKUP($B4866,Directions!$B:$B,Directions!D:D)))</f>
        <v>105</v>
      </c>
      <c r="E4866" s="3">
        <f>IF(H4865=1,"",C4866+_xlfn.XLOOKUP($B4866,Directions!$B:$B,Directions!C:C))</f>
        <v>109</v>
      </c>
      <c r="F4866" s="3">
        <f>IF(H4865=1,"",D4866+_xlfn.XLOOKUP($B4866,Directions!$B:$B,Directions!D:D))</f>
        <v>105</v>
      </c>
      <c r="G4866" cm="1">
        <f t="array" ref="G4866">IF(H4866=1,"",IF(INDEX(map,F4866,E4866)="#",1,0))</f>
        <v>0</v>
      </c>
      <c r="H4866">
        <f>IF(Journey!H4865=1,1,IF(OR(E4866&lt;0,E4866&gt;Map!$A$1,F4866&lt;0,F4866&gt;Map!$A$1),1,0))</f>
        <v>0</v>
      </c>
    </row>
    <row r="4867" spans="1:8" x14ac:dyDescent="0.25">
      <c r="A4867">
        <v>4865</v>
      </c>
      <c r="B4867">
        <f t="shared" si="75"/>
        <v>2</v>
      </c>
      <c r="C4867">
        <f>IF(B4866&lt;&gt;B4867,C4866,IF(H4866=1,"",C4866+_xlfn.XLOOKUP($B4867,Directions!$B:$B,Directions!C:C)))</f>
        <v>109</v>
      </c>
      <c r="D4867">
        <f>IF(B4866&lt;&gt;B4867,D4866,IF(H4866=1,"",D4866+_xlfn.XLOOKUP($B4867,Directions!$B:$B,Directions!D:D)))</f>
        <v>105</v>
      </c>
      <c r="E4867" s="3">
        <f>IF(H4866=1,"",C4867+_xlfn.XLOOKUP($B4867,Directions!$B:$B,Directions!C:C))</f>
        <v>110</v>
      </c>
      <c r="F4867" s="3">
        <f>IF(H4866=1,"",D4867+_xlfn.XLOOKUP($B4867,Directions!$B:$B,Directions!D:D))</f>
        <v>105</v>
      </c>
      <c r="G4867" cm="1">
        <f t="array" ref="G4867">IF(H4867=1,"",IF(INDEX(map,F4867,E4867)="#",1,0))</f>
        <v>0</v>
      </c>
      <c r="H4867">
        <f>IF(Journey!H4866=1,1,IF(OR(E4867&lt;0,E4867&gt;Map!$A$1,F4867&lt;0,F4867&gt;Map!$A$1),1,0))</f>
        <v>0</v>
      </c>
    </row>
    <row r="4868" spans="1:8" x14ac:dyDescent="0.25">
      <c r="A4868">
        <v>4866</v>
      </c>
      <c r="B4868">
        <f t="shared" ref="B4868:B4931" si="76">IF(H4867=1,"",IF(G4867=1,MOD(B4867,4)+1,B4867))</f>
        <v>2</v>
      </c>
      <c r="C4868">
        <f>IF(B4867&lt;&gt;B4868,C4867,IF(H4867=1,"",C4867+_xlfn.XLOOKUP($B4868,Directions!$B:$B,Directions!C:C)))</f>
        <v>110</v>
      </c>
      <c r="D4868">
        <f>IF(B4867&lt;&gt;B4868,D4867,IF(H4867=1,"",D4867+_xlfn.XLOOKUP($B4868,Directions!$B:$B,Directions!D:D)))</f>
        <v>105</v>
      </c>
      <c r="E4868" s="3">
        <f>IF(H4867=1,"",C4868+_xlfn.XLOOKUP($B4868,Directions!$B:$B,Directions!C:C))</f>
        <v>111</v>
      </c>
      <c r="F4868" s="3">
        <f>IF(H4867=1,"",D4868+_xlfn.XLOOKUP($B4868,Directions!$B:$B,Directions!D:D))</f>
        <v>105</v>
      </c>
      <c r="G4868" cm="1">
        <f t="array" ref="G4868">IF(H4868=1,"",IF(INDEX(map,F4868,E4868)="#",1,0))</f>
        <v>0</v>
      </c>
      <c r="H4868">
        <f>IF(Journey!H4867=1,1,IF(OR(E4868&lt;0,E4868&gt;Map!$A$1,F4868&lt;0,F4868&gt;Map!$A$1),1,0))</f>
        <v>0</v>
      </c>
    </row>
    <row r="4869" spans="1:8" x14ac:dyDescent="0.25">
      <c r="A4869">
        <v>4867</v>
      </c>
      <c r="B4869">
        <f t="shared" si="76"/>
        <v>2</v>
      </c>
      <c r="C4869">
        <f>IF(B4868&lt;&gt;B4869,C4868,IF(H4868=1,"",C4868+_xlfn.XLOOKUP($B4869,Directions!$B:$B,Directions!C:C)))</f>
        <v>111</v>
      </c>
      <c r="D4869">
        <f>IF(B4868&lt;&gt;B4869,D4868,IF(H4868=1,"",D4868+_xlfn.XLOOKUP($B4869,Directions!$B:$B,Directions!D:D)))</f>
        <v>105</v>
      </c>
      <c r="E4869" s="3">
        <f>IF(H4868=1,"",C4869+_xlfn.XLOOKUP($B4869,Directions!$B:$B,Directions!C:C))</f>
        <v>112</v>
      </c>
      <c r="F4869" s="3">
        <f>IF(H4868=1,"",D4869+_xlfn.XLOOKUP($B4869,Directions!$B:$B,Directions!D:D))</f>
        <v>105</v>
      </c>
      <c r="G4869" cm="1">
        <f t="array" ref="G4869">IF(H4869=1,"",IF(INDEX(map,F4869,E4869)="#",1,0))</f>
        <v>0</v>
      </c>
      <c r="H4869">
        <f>IF(Journey!H4868=1,1,IF(OR(E4869&lt;0,E4869&gt;Map!$A$1,F4869&lt;0,F4869&gt;Map!$A$1),1,0))</f>
        <v>0</v>
      </c>
    </row>
    <row r="4870" spans="1:8" x14ac:dyDescent="0.25">
      <c r="A4870">
        <v>4868</v>
      </c>
      <c r="B4870">
        <f t="shared" si="76"/>
        <v>2</v>
      </c>
      <c r="C4870">
        <f>IF(B4869&lt;&gt;B4870,C4869,IF(H4869=1,"",C4869+_xlfn.XLOOKUP($B4870,Directions!$B:$B,Directions!C:C)))</f>
        <v>112</v>
      </c>
      <c r="D4870">
        <f>IF(B4869&lt;&gt;B4870,D4869,IF(H4869=1,"",D4869+_xlfn.XLOOKUP($B4870,Directions!$B:$B,Directions!D:D)))</f>
        <v>105</v>
      </c>
      <c r="E4870" s="3">
        <f>IF(H4869=1,"",C4870+_xlfn.XLOOKUP($B4870,Directions!$B:$B,Directions!C:C))</f>
        <v>113</v>
      </c>
      <c r="F4870" s="3">
        <f>IF(H4869=1,"",D4870+_xlfn.XLOOKUP($B4870,Directions!$B:$B,Directions!D:D))</f>
        <v>105</v>
      </c>
      <c r="G4870" cm="1">
        <f t="array" ref="G4870">IF(H4870=1,"",IF(INDEX(map,F4870,E4870)="#",1,0))</f>
        <v>1</v>
      </c>
      <c r="H4870">
        <f>IF(Journey!H4869=1,1,IF(OR(E4870&lt;0,E4870&gt;Map!$A$1,F4870&lt;0,F4870&gt;Map!$A$1),1,0))</f>
        <v>0</v>
      </c>
    </row>
    <row r="4871" spans="1:8" x14ac:dyDescent="0.25">
      <c r="A4871">
        <v>4869</v>
      </c>
      <c r="B4871">
        <f t="shared" si="76"/>
        <v>3</v>
      </c>
      <c r="C4871">
        <f>IF(B4870&lt;&gt;B4871,C4870,IF(H4870=1,"",C4870+_xlfn.XLOOKUP($B4871,Directions!$B:$B,Directions!C:C)))</f>
        <v>112</v>
      </c>
      <c r="D4871">
        <f>IF(B4870&lt;&gt;B4871,D4870,IF(H4870=1,"",D4870+_xlfn.XLOOKUP($B4871,Directions!$B:$B,Directions!D:D)))</f>
        <v>105</v>
      </c>
      <c r="E4871" s="3">
        <f>IF(H4870=1,"",C4871+_xlfn.XLOOKUP($B4871,Directions!$B:$B,Directions!C:C))</f>
        <v>112</v>
      </c>
      <c r="F4871" s="3">
        <f>IF(H4870=1,"",D4871+_xlfn.XLOOKUP($B4871,Directions!$B:$B,Directions!D:D))</f>
        <v>106</v>
      </c>
      <c r="G4871" cm="1">
        <f t="array" ref="G4871">IF(H4871=1,"",IF(INDEX(map,F4871,E4871)="#",1,0))</f>
        <v>0</v>
      </c>
      <c r="H4871">
        <f>IF(Journey!H4870=1,1,IF(OR(E4871&lt;0,E4871&gt;Map!$A$1,F4871&lt;0,F4871&gt;Map!$A$1),1,0))</f>
        <v>0</v>
      </c>
    </row>
    <row r="4872" spans="1:8" x14ac:dyDescent="0.25">
      <c r="A4872">
        <v>4870</v>
      </c>
      <c r="B4872">
        <f t="shared" si="76"/>
        <v>3</v>
      </c>
      <c r="C4872">
        <f>IF(B4871&lt;&gt;B4872,C4871,IF(H4871=1,"",C4871+_xlfn.XLOOKUP($B4872,Directions!$B:$B,Directions!C:C)))</f>
        <v>112</v>
      </c>
      <c r="D4872">
        <f>IF(B4871&lt;&gt;B4872,D4871,IF(H4871=1,"",D4871+_xlfn.XLOOKUP($B4872,Directions!$B:$B,Directions!D:D)))</f>
        <v>106</v>
      </c>
      <c r="E4872" s="3">
        <f>IF(H4871=1,"",C4872+_xlfn.XLOOKUP($B4872,Directions!$B:$B,Directions!C:C))</f>
        <v>112</v>
      </c>
      <c r="F4872" s="3">
        <f>IF(H4871=1,"",D4872+_xlfn.XLOOKUP($B4872,Directions!$B:$B,Directions!D:D))</f>
        <v>107</v>
      </c>
      <c r="G4872" cm="1">
        <f t="array" ref="G4872">IF(H4872=1,"",IF(INDEX(map,F4872,E4872)="#",1,0))</f>
        <v>0</v>
      </c>
      <c r="H4872">
        <f>IF(Journey!H4871=1,1,IF(OR(E4872&lt;0,E4872&gt;Map!$A$1,F4872&lt;0,F4872&gt;Map!$A$1),1,0))</f>
        <v>0</v>
      </c>
    </row>
    <row r="4873" spans="1:8" x14ac:dyDescent="0.25">
      <c r="A4873">
        <v>4871</v>
      </c>
      <c r="B4873">
        <f t="shared" si="76"/>
        <v>3</v>
      </c>
      <c r="C4873">
        <f>IF(B4872&lt;&gt;B4873,C4872,IF(H4872=1,"",C4872+_xlfn.XLOOKUP($B4873,Directions!$B:$B,Directions!C:C)))</f>
        <v>112</v>
      </c>
      <c r="D4873">
        <f>IF(B4872&lt;&gt;B4873,D4872,IF(H4872=1,"",D4872+_xlfn.XLOOKUP($B4873,Directions!$B:$B,Directions!D:D)))</f>
        <v>107</v>
      </c>
      <c r="E4873" s="3">
        <f>IF(H4872=1,"",C4873+_xlfn.XLOOKUP($B4873,Directions!$B:$B,Directions!C:C))</f>
        <v>112</v>
      </c>
      <c r="F4873" s="3">
        <f>IF(H4872=1,"",D4873+_xlfn.XLOOKUP($B4873,Directions!$B:$B,Directions!D:D))</f>
        <v>108</v>
      </c>
      <c r="G4873" cm="1">
        <f t="array" ref="G4873">IF(H4873=1,"",IF(INDEX(map,F4873,E4873)="#",1,0))</f>
        <v>0</v>
      </c>
      <c r="H4873">
        <f>IF(Journey!H4872=1,1,IF(OR(E4873&lt;0,E4873&gt;Map!$A$1,F4873&lt;0,F4873&gt;Map!$A$1),1,0))</f>
        <v>0</v>
      </c>
    </row>
    <row r="4874" spans="1:8" x14ac:dyDescent="0.25">
      <c r="A4874">
        <v>4872</v>
      </c>
      <c r="B4874">
        <f t="shared" si="76"/>
        <v>3</v>
      </c>
      <c r="C4874">
        <f>IF(B4873&lt;&gt;B4874,C4873,IF(H4873=1,"",C4873+_xlfn.XLOOKUP($B4874,Directions!$B:$B,Directions!C:C)))</f>
        <v>112</v>
      </c>
      <c r="D4874">
        <f>IF(B4873&lt;&gt;B4874,D4873,IF(H4873=1,"",D4873+_xlfn.XLOOKUP($B4874,Directions!$B:$B,Directions!D:D)))</f>
        <v>108</v>
      </c>
      <c r="E4874" s="3">
        <f>IF(H4873=1,"",C4874+_xlfn.XLOOKUP($B4874,Directions!$B:$B,Directions!C:C))</f>
        <v>112</v>
      </c>
      <c r="F4874" s="3">
        <f>IF(H4873=1,"",D4874+_xlfn.XLOOKUP($B4874,Directions!$B:$B,Directions!D:D))</f>
        <v>109</v>
      </c>
      <c r="G4874" cm="1">
        <f t="array" ref="G4874">IF(H4874=1,"",IF(INDEX(map,F4874,E4874)="#",1,0))</f>
        <v>0</v>
      </c>
      <c r="H4874">
        <f>IF(Journey!H4873=1,1,IF(OR(E4874&lt;0,E4874&gt;Map!$A$1,F4874&lt;0,F4874&gt;Map!$A$1),1,0))</f>
        <v>0</v>
      </c>
    </row>
    <row r="4875" spans="1:8" x14ac:dyDescent="0.25">
      <c r="A4875">
        <v>4873</v>
      </c>
      <c r="B4875">
        <f t="shared" si="76"/>
        <v>3</v>
      </c>
      <c r="C4875">
        <f>IF(B4874&lt;&gt;B4875,C4874,IF(H4874=1,"",C4874+_xlfn.XLOOKUP($B4875,Directions!$B:$B,Directions!C:C)))</f>
        <v>112</v>
      </c>
      <c r="D4875">
        <f>IF(B4874&lt;&gt;B4875,D4874,IF(H4874=1,"",D4874+_xlfn.XLOOKUP($B4875,Directions!$B:$B,Directions!D:D)))</f>
        <v>109</v>
      </c>
      <c r="E4875" s="3">
        <f>IF(H4874=1,"",C4875+_xlfn.XLOOKUP($B4875,Directions!$B:$B,Directions!C:C))</f>
        <v>112</v>
      </c>
      <c r="F4875" s="3">
        <f>IF(H4874=1,"",D4875+_xlfn.XLOOKUP($B4875,Directions!$B:$B,Directions!D:D))</f>
        <v>110</v>
      </c>
      <c r="G4875" cm="1">
        <f t="array" ref="G4875">IF(H4875=1,"",IF(INDEX(map,F4875,E4875)="#",1,0))</f>
        <v>0</v>
      </c>
      <c r="H4875">
        <f>IF(Journey!H4874=1,1,IF(OR(E4875&lt;0,E4875&gt;Map!$A$1,F4875&lt;0,F4875&gt;Map!$A$1),1,0))</f>
        <v>0</v>
      </c>
    </row>
    <row r="4876" spans="1:8" x14ac:dyDescent="0.25">
      <c r="A4876">
        <v>4874</v>
      </c>
      <c r="B4876">
        <f t="shared" si="76"/>
        <v>3</v>
      </c>
      <c r="C4876">
        <f>IF(B4875&lt;&gt;B4876,C4875,IF(H4875=1,"",C4875+_xlfn.XLOOKUP($B4876,Directions!$B:$B,Directions!C:C)))</f>
        <v>112</v>
      </c>
      <c r="D4876">
        <f>IF(B4875&lt;&gt;B4876,D4875,IF(H4875=1,"",D4875+_xlfn.XLOOKUP($B4876,Directions!$B:$B,Directions!D:D)))</f>
        <v>110</v>
      </c>
      <c r="E4876" s="3">
        <f>IF(H4875=1,"",C4876+_xlfn.XLOOKUP($B4876,Directions!$B:$B,Directions!C:C))</f>
        <v>112</v>
      </c>
      <c r="F4876" s="3">
        <f>IF(H4875=1,"",D4876+_xlfn.XLOOKUP($B4876,Directions!$B:$B,Directions!D:D))</f>
        <v>111</v>
      </c>
      <c r="G4876" cm="1">
        <f t="array" ref="G4876">IF(H4876=1,"",IF(INDEX(map,F4876,E4876)="#",1,0))</f>
        <v>0</v>
      </c>
      <c r="H4876">
        <f>IF(Journey!H4875=1,1,IF(OR(E4876&lt;0,E4876&gt;Map!$A$1,F4876&lt;0,F4876&gt;Map!$A$1),1,0))</f>
        <v>0</v>
      </c>
    </row>
    <row r="4877" spans="1:8" x14ac:dyDescent="0.25">
      <c r="A4877">
        <v>4875</v>
      </c>
      <c r="B4877">
        <f t="shared" si="76"/>
        <v>3</v>
      </c>
      <c r="C4877">
        <f>IF(B4876&lt;&gt;B4877,C4876,IF(H4876=1,"",C4876+_xlfn.XLOOKUP($B4877,Directions!$B:$B,Directions!C:C)))</f>
        <v>112</v>
      </c>
      <c r="D4877">
        <f>IF(B4876&lt;&gt;B4877,D4876,IF(H4876=1,"",D4876+_xlfn.XLOOKUP($B4877,Directions!$B:$B,Directions!D:D)))</f>
        <v>111</v>
      </c>
      <c r="E4877" s="3">
        <f>IF(H4876=1,"",C4877+_xlfn.XLOOKUP($B4877,Directions!$B:$B,Directions!C:C))</f>
        <v>112</v>
      </c>
      <c r="F4877" s="3">
        <f>IF(H4876=1,"",D4877+_xlfn.XLOOKUP($B4877,Directions!$B:$B,Directions!D:D))</f>
        <v>112</v>
      </c>
      <c r="G4877" cm="1">
        <f t="array" ref="G4877">IF(H4877=1,"",IF(INDEX(map,F4877,E4877)="#",1,0))</f>
        <v>0</v>
      </c>
      <c r="H4877">
        <f>IF(Journey!H4876=1,1,IF(OR(E4877&lt;0,E4877&gt;Map!$A$1,F4877&lt;0,F4877&gt;Map!$A$1),1,0))</f>
        <v>0</v>
      </c>
    </row>
    <row r="4878" spans="1:8" x14ac:dyDescent="0.25">
      <c r="A4878">
        <v>4876</v>
      </c>
      <c r="B4878">
        <f t="shared" si="76"/>
        <v>3</v>
      </c>
      <c r="C4878">
        <f>IF(B4877&lt;&gt;B4878,C4877,IF(H4877=1,"",C4877+_xlfn.XLOOKUP($B4878,Directions!$B:$B,Directions!C:C)))</f>
        <v>112</v>
      </c>
      <c r="D4878">
        <f>IF(B4877&lt;&gt;B4878,D4877,IF(H4877=1,"",D4877+_xlfn.XLOOKUP($B4878,Directions!$B:$B,Directions!D:D)))</f>
        <v>112</v>
      </c>
      <c r="E4878" s="3">
        <f>IF(H4877=1,"",C4878+_xlfn.XLOOKUP($B4878,Directions!$B:$B,Directions!C:C))</f>
        <v>112</v>
      </c>
      <c r="F4878" s="3">
        <f>IF(H4877=1,"",D4878+_xlfn.XLOOKUP($B4878,Directions!$B:$B,Directions!D:D))</f>
        <v>113</v>
      </c>
      <c r="G4878" cm="1">
        <f t="array" ref="G4878">IF(H4878=1,"",IF(INDEX(map,F4878,E4878)="#",1,0))</f>
        <v>0</v>
      </c>
      <c r="H4878">
        <f>IF(Journey!H4877=1,1,IF(OR(E4878&lt;0,E4878&gt;Map!$A$1,F4878&lt;0,F4878&gt;Map!$A$1),1,0))</f>
        <v>0</v>
      </c>
    </row>
    <row r="4879" spans="1:8" x14ac:dyDescent="0.25">
      <c r="A4879">
        <v>4877</v>
      </c>
      <c r="B4879">
        <f t="shared" si="76"/>
        <v>3</v>
      </c>
      <c r="C4879">
        <f>IF(B4878&lt;&gt;B4879,C4878,IF(H4878=1,"",C4878+_xlfn.XLOOKUP($B4879,Directions!$B:$B,Directions!C:C)))</f>
        <v>112</v>
      </c>
      <c r="D4879">
        <f>IF(B4878&lt;&gt;B4879,D4878,IF(H4878=1,"",D4878+_xlfn.XLOOKUP($B4879,Directions!$B:$B,Directions!D:D)))</f>
        <v>113</v>
      </c>
      <c r="E4879" s="3">
        <f>IF(H4878=1,"",C4879+_xlfn.XLOOKUP($B4879,Directions!$B:$B,Directions!C:C))</f>
        <v>112</v>
      </c>
      <c r="F4879" s="3">
        <f>IF(H4878=1,"",D4879+_xlfn.XLOOKUP($B4879,Directions!$B:$B,Directions!D:D))</f>
        <v>114</v>
      </c>
      <c r="G4879" cm="1">
        <f t="array" ref="G4879">IF(H4879=1,"",IF(INDEX(map,F4879,E4879)="#",1,0))</f>
        <v>0</v>
      </c>
      <c r="H4879">
        <f>IF(Journey!H4878=1,1,IF(OR(E4879&lt;0,E4879&gt;Map!$A$1,F4879&lt;0,F4879&gt;Map!$A$1),1,0))</f>
        <v>0</v>
      </c>
    </row>
    <row r="4880" spans="1:8" x14ac:dyDescent="0.25">
      <c r="A4880">
        <v>4878</v>
      </c>
      <c r="B4880">
        <f t="shared" si="76"/>
        <v>3</v>
      </c>
      <c r="C4880">
        <f>IF(B4879&lt;&gt;B4880,C4879,IF(H4879=1,"",C4879+_xlfn.XLOOKUP($B4880,Directions!$B:$B,Directions!C:C)))</f>
        <v>112</v>
      </c>
      <c r="D4880">
        <f>IF(B4879&lt;&gt;B4880,D4879,IF(H4879=1,"",D4879+_xlfn.XLOOKUP($B4880,Directions!$B:$B,Directions!D:D)))</f>
        <v>114</v>
      </c>
      <c r="E4880" s="3">
        <f>IF(H4879=1,"",C4880+_xlfn.XLOOKUP($B4880,Directions!$B:$B,Directions!C:C))</f>
        <v>112</v>
      </c>
      <c r="F4880" s="3">
        <f>IF(H4879=1,"",D4880+_xlfn.XLOOKUP($B4880,Directions!$B:$B,Directions!D:D))</f>
        <v>115</v>
      </c>
      <c r="G4880" cm="1">
        <f t="array" ref="G4880">IF(H4880=1,"",IF(INDEX(map,F4880,E4880)="#",1,0))</f>
        <v>0</v>
      </c>
      <c r="H4880">
        <f>IF(Journey!H4879=1,1,IF(OR(E4880&lt;0,E4880&gt;Map!$A$1,F4880&lt;0,F4880&gt;Map!$A$1),1,0))</f>
        <v>0</v>
      </c>
    </row>
    <row r="4881" spans="1:8" x14ac:dyDescent="0.25">
      <c r="A4881">
        <v>4879</v>
      </c>
      <c r="B4881">
        <f t="shared" si="76"/>
        <v>3</v>
      </c>
      <c r="C4881">
        <f>IF(B4880&lt;&gt;B4881,C4880,IF(H4880=1,"",C4880+_xlfn.XLOOKUP($B4881,Directions!$B:$B,Directions!C:C)))</f>
        <v>112</v>
      </c>
      <c r="D4881">
        <f>IF(B4880&lt;&gt;B4881,D4880,IF(H4880=1,"",D4880+_xlfn.XLOOKUP($B4881,Directions!$B:$B,Directions!D:D)))</f>
        <v>115</v>
      </c>
      <c r="E4881" s="3">
        <f>IF(H4880=1,"",C4881+_xlfn.XLOOKUP($B4881,Directions!$B:$B,Directions!C:C))</f>
        <v>112</v>
      </c>
      <c r="F4881" s="3">
        <f>IF(H4880=1,"",D4881+_xlfn.XLOOKUP($B4881,Directions!$B:$B,Directions!D:D))</f>
        <v>116</v>
      </c>
      <c r="G4881" cm="1">
        <f t="array" ref="G4881">IF(H4881=1,"",IF(INDEX(map,F4881,E4881)="#",1,0))</f>
        <v>0</v>
      </c>
      <c r="H4881">
        <f>IF(Journey!H4880=1,1,IF(OR(E4881&lt;0,E4881&gt;Map!$A$1,F4881&lt;0,F4881&gt;Map!$A$1),1,0))</f>
        <v>0</v>
      </c>
    </row>
    <row r="4882" spans="1:8" x14ac:dyDescent="0.25">
      <c r="A4882">
        <v>4880</v>
      </c>
      <c r="B4882">
        <f t="shared" si="76"/>
        <v>3</v>
      </c>
      <c r="C4882">
        <f>IF(B4881&lt;&gt;B4882,C4881,IF(H4881=1,"",C4881+_xlfn.XLOOKUP($B4882,Directions!$B:$B,Directions!C:C)))</f>
        <v>112</v>
      </c>
      <c r="D4882">
        <f>IF(B4881&lt;&gt;B4882,D4881,IF(H4881=1,"",D4881+_xlfn.XLOOKUP($B4882,Directions!$B:$B,Directions!D:D)))</f>
        <v>116</v>
      </c>
      <c r="E4882" s="3">
        <f>IF(H4881=1,"",C4882+_xlfn.XLOOKUP($B4882,Directions!$B:$B,Directions!C:C))</f>
        <v>112</v>
      </c>
      <c r="F4882" s="3">
        <f>IF(H4881=1,"",D4882+_xlfn.XLOOKUP($B4882,Directions!$B:$B,Directions!D:D))</f>
        <v>117</v>
      </c>
      <c r="G4882" cm="1">
        <f t="array" ref="G4882">IF(H4882=1,"",IF(INDEX(map,F4882,E4882)="#",1,0))</f>
        <v>0</v>
      </c>
      <c r="H4882">
        <f>IF(Journey!H4881=1,1,IF(OR(E4882&lt;0,E4882&gt;Map!$A$1,F4882&lt;0,F4882&gt;Map!$A$1),1,0))</f>
        <v>0</v>
      </c>
    </row>
    <row r="4883" spans="1:8" x14ac:dyDescent="0.25">
      <c r="A4883">
        <v>4881</v>
      </c>
      <c r="B4883">
        <f t="shared" si="76"/>
        <v>3</v>
      </c>
      <c r="C4883">
        <f>IF(B4882&lt;&gt;B4883,C4882,IF(H4882=1,"",C4882+_xlfn.XLOOKUP($B4883,Directions!$B:$B,Directions!C:C)))</f>
        <v>112</v>
      </c>
      <c r="D4883">
        <f>IF(B4882&lt;&gt;B4883,D4882,IF(H4882=1,"",D4882+_xlfn.XLOOKUP($B4883,Directions!$B:$B,Directions!D:D)))</f>
        <v>117</v>
      </c>
      <c r="E4883" s="3">
        <f>IF(H4882=1,"",C4883+_xlfn.XLOOKUP($B4883,Directions!$B:$B,Directions!C:C))</f>
        <v>112</v>
      </c>
      <c r="F4883" s="3">
        <f>IF(H4882=1,"",D4883+_xlfn.XLOOKUP($B4883,Directions!$B:$B,Directions!D:D))</f>
        <v>118</v>
      </c>
      <c r="G4883" cm="1">
        <f t="array" ref="G4883">IF(H4883=1,"",IF(INDEX(map,F4883,E4883)="#",1,0))</f>
        <v>0</v>
      </c>
      <c r="H4883">
        <f>IF(Journey!H4882=1,1,IF(OR(E4883&lt;0,E4883&gt;Map!$A$1,F4883&lt;0,F4883&gt;Map!$A$1),1,0))</f>
        <v>0</v>
      </c>
    </row>
    <row r="4884" spans="1:8" x14ac:dyDescent="0.25">
      <c r="A4884">
        <v>4882</v>
      </c>
      <c r="B4884">
        <f t="shared" si="76"/>
        <v>3</v>
      </c>
      <c r="C4884">
        <f>IF(B4883&lt;&gt;B4884,C4883,IF(H4883=1,"",C4883+_xlfn.XLOOKUP($B4884,Directions!$B:$B,Directions!C:C)))</f>
        <v>112</v>
      </c>
      <c r="D4884">
        <f>IF(B4883&lt;&gt;B4884,D4883,IF(H4883=1,"",D4883+_xlfn.XLOOKUP($B4884,Directions!$B:$B,Directions!D:D)))</f>
        <v>118</v>
      </c>
      <c r="E4884" s="3">
        <f>IF(H4883=1,"",C4884+_xlfn.XLOOKUP($B4884,Directions!$B:$B,Directions!C:C))</f>
        <v>112</v>
      </c>
      <c r="F4884" s="3">
        <f>IF(H4883=1,"",D4884+_xlfn.XLOOKUP($B4884,Directions!$B:$B,Directions!D:D))</f>
        <v>119</v>
      </c>
      <c r="G4884" cm="1">
        <f t="array" ref="G4884">IF(H4884=1,"",IF(INDEX(map,F4884,E4884)="#",1,0))</f>
        <v>0</v>
      </c>
      <c r="H4884">
        <f>IF(Journey!H4883=1,1,IF(OR(E4884&lt;0,E4884&gt;Map!$A$1,F4884&lt;0,F4884&gt;Map!$A$1),1,0))</f>
        <v>0</v>
      </c>
    </row>
    <row r="4885" spans="1:8" x14ac:dyDescent="0.25">
      <c r="A4885">
        <v>4883</v>
      </c>
      <c r="B4885">
        <f t="shared" si="76"/>
        <v>3</v>
      </c>
      <c r="C4885">
        <f>IF(B4884&lt;&gt;B4885,C4884,IF(H4884=1,"",C4884+_xlfn.XLOOKUP($B4885,Directions!$B:$B,Directions!C:C)))</f>
        <v>112</v>
      </c>
      <c r="D4885">
        <f>IF(B4884&lt;&gt;B4885,D4884,IF(H4884=1,"",D4884+_xlfn.XLOOKUP($B4885,Directions!$B:$B,Directions!D:D)))</f>
        <v>119</v>
      </c>
      <c r="E4885" s="3">
        <f>IF(H4884=1,"",C4885+_xlfn.XLOOKUP($B4885,Directions!$B:$B,Directions!C:C))</f>
        <v>112</v>
      </c>
      <c r="F4885" s="3">
        <f>IF(H4884=1,"",D4885+_xlfn.XLOOKUP($B4885,Directions!$B:$B,Directions!D:D))</f>
        <v>120</v>
      </c>
      <c r="G4885" cm="1">
        <f t="array" ref="G4885">IF(H4885=1,"",IF(INDEX(map,F4885,E4885)="#",1,0))</f>
        <v>0</v>
      </c>
      <c r="H4885">
        <f>IF(Journey!H4884=1,1,IF(OR(E4885&lt;0,E4885&gt;Map!$A$1,F4885&lt;0,F4885&gt;Map!$A$1),1,0))</f>
        <v>0</v>
      </c>
    </row>
    <row r="4886" spans="1:8" x14ac:dyDescent="0.25">
      <c r="A4886">
        <v>4884</v>
      </c>
      <c r="B4886">
        <f t="shared" si="76"/>
        <v>3</v>
      </c>
      <c r="C4886">
        <f>IF(B4885&lt;&gt;B4886,C4885,IF(H4885=1,"",C4885+_xlfn.XLOOKUP($B4886,Directions!$B:$B,Directions!C:C)))</f>
        <v>112</v>
      </c>
      <c r="D4886">
        <f>IF(B4885&lt;&gt;B4886,D4885,IF(H4885=1,"",D4885+_xlfn.XLOOKUP($B4886,Directions!$B:$B,Directions!D:D)))</f>
        <v>120</v>
      </c>
      <c r="E4886" s="3">
        <f>IF(H4885=1,"",C4886+_xlfn.XLOOKUP($B4886,Directions!$B:$B,Directions!C:C))</f>
        <v>112</v>
      </c>
      <c r="F4886" s="3">
        <f>IF(H4885=1,"",D4886+_xlfn.XLOOKUP($B4886,Directions!$B:$B,Directions!D:D))</f>
        <v>121</v>
      </c>
      <c r="G4886" cm="1">
        <f t="array" ref="G4886">IF(H4886=1,"",IF(INDEX(map,F4886,E4886)="#",1,0))</f>
        <v>0</v>
      </c>
      <c r="H4886">
        <f>IF(Journey!H4885=1,1,IF(OR(E4886&lt;0,E4886&gt;Map!$A$1,F4886&lt;0,F4886&gt;Map!$A$1),1,0))</f>
        <v>0</v>
      </c>
    </row>
    <row r="4887" spans="1:8" x14ac:dyDescent="0.25">
      <c r="A4887">
        <v>4885</v>
      </c>
      <c r="B4887">
        <f t="shared" si="76"/>
        <v>3</v>
      </c>
      <c r="C4887">
        <f>IF(B4886&lt;&gt;B4887,C4886,IF(H4886=1,"",C4886+_xlfn.XLOOKUP($B4887,Directions!$B:$B,Directions!C:C)))</f>
        <v>112</v>
      </c>
      <c r="D4887">
        <f>IF(B4886&lt;&gt;B4887,D4886,IF(H4886=1,"",D4886+_xlfn.XLOOKUP($B4887,Directions!$B:$B,Directions!D:D)))</f>
        <v>121</v>
      </c>
      <c r="E4887" s="3">
        <f>IF(H4886=1,"",C4887+_xlfn.XLOOKUP($B4887,Directions!$B:$B,Directions!C:C))</f>
        <v>112</v>
      </c>
      <c r="F4887" s="3">
        <f>IF(H4886=1,"",D4887+_xlfn.XLOOKUP($B4887,Directions!$B:$B,Directions!D:D))</f>
        <v>122</v>
      </c>
      <c r="G4887" cm="1">
        <f t="array" ref="G4887">IF(H4887=1,"",IF(INDEX(map,F4887,E4887)="#",1,0))</f>
        <v>0</v>
      </c>
      <c r="H4887">
        <f>IF(Journey!H4886=1,1,IF(OR(E4887&lt;0,E4887&gt;Map!$A$1,F4887&lt;0,F4887&gt;Map!$A$1),1,0))</f>
        <v>0</v>
      </c>
    </row>
    <row r="4888" spans="1:8" x14ac:dyDescent="0.25">
      <c r="A4888">
        <v>4886</v>
      </c>
      <c r="B4888">
        <f t="shared" si="76"/>
        <v>3</v>
      </c>
      <c r="C4888">
        <f>IF(B4887&lt;&gt;B4888,C4887,IF(H4887=1,"",C4887+_xlfn.XLOOKUP($B4888,Directions!$B:$B,Directions!C:C)))</f>
        <v>112</v>
      </c>
      <c r="D4888">
        <f>IF(B4887&lt;&gt;B4888,D4887,IF(H4887=1,"",D4887+_xlfn.XLOOKUP($B4888,Directions!$B:$B,Directions!D:D)))</f>
        <v>122</v>
      </c>
      <c r="E4888" s="3">
        <f>IF(H4887=1,"",C4888+_xlfn.XLOOKUP($B4888,Directions!$B:$B,Directions!C:C))</f>
        <v>112</v>
      </c>
      <c r="F4888" s="3">
        <f>IF(H4887=1,"",D4888+_xlfn.XLOOKUP($B4888,Directions!$B:$B,Directions!D:D))</f>
        <v>123</v>
      </c>
      <c r="G4888" cm="1">
        <f t="array" ref="G4888">IF(H4888=1,"",IF(INDEX(map,F4888,E4888)="#",1,0))</f>
        <v>0</v>
      </c>
      <c r="H4888">
        <f>IF(Journey!H4887=1,1,IF(OR(E4888&lt;0,E4888&gt;Map!$A$1,F4888&lt;0,F4888&gt;Map!$A$1),1,0))</f>
        <v>0</v>
      </c>
    </row>
    <row r="4889" spans="1:8" x14ac:dyDescent="0.25">
      <c r="A4889">
        <v>4887</v>
      </c>
      <c r="B4889">
        <f t="shared" si="76"/>
        <v>3</v>
      </c>
      <c r="C4889">
        <f>IF(B4888&lt;&gt;B4889,C4888,IF(H4888=1,"",C4888+_xlfn.XLOOKUP($B4889,Directions!$B:$B,Directions!C:C)))</f>
        <v>112</v>
      </c>
      <c r="D4889">
        <f>IF(B4888&lt;&gt;B4889,D4888,IF(H4888=1,"",D4888+_xlfn.XLOOKUP($B4889,Directions!$B:$B,Directions!D:D)))</f>
        <v>123</v>
      </c>
      <c r="E4889" s="3">
        <f>IF(H4888=1,"",C4889+_xlfn.XLOOKUP($B4889,Directions!$B:$B,Directions!C:C))</f>
        <v>112</v>
      </c>
      <c r="F4889" s="3">
        <f>IF(H4888=1,"",D4889+_xlfn.XLOOKUP($B4889,Directions!$B:$B,Directions!D:D))</f>
        <v>124</v>
      </c>
      <c r="G4889" cm="1">
        <f t="array" ref="G4889">IF(H4889=1,"",IF(INDEX(map,F4889,E4889)="#",1,0))</f>
        <v>0</v>
      </c>
      <c r="H4889">
        <f>IF(Journey!H4888=1,1,IF(OR(E4889&lt;0,E4889&gt;Map!$A$1,F4889&lt;0,F4889&gt;Map!$A$1),1,0))</f>
        <v>0</v>
      </c>
    </row>
    <row r="4890" spans="1:8" x14ac:dyDescent="0.25">
      <c r="A4890">
        <v>4888</v>
      </c>
      <c r="B4890">
        <f t="shared" si="76"/>
        <v>3</v>
      </c>
      <c r="C4890">
        <f>IF(B4889&lt;&gt;B4890,C4889,IF(H4889=1,"",C4889+_xlfn.XLOOKUP($B4890,Directions!$B:$B,Directions!C:C)))</f>
        <v>112</v>
      </c>
      <c r="D4890">
        <f>IF(B4889&lt;&gt;B4890,D4889,IF(H4889=1,"",D4889+_xlfn.XLOOKUP($B4890,Directions!$B:$B,Directions!D:D)))</f>
        <v>124</v>
      </c>
      <c r="E4890" s="3">
        <f>IF(H4889=1,"",C4890+_xlfn.XLOOKUP($B4890,Directions!$B:$B,Directions!C:C))</f>
        <v>112</v>
      </c>
      <c r="F4890" s="3">
        <f>IF(H4889=1,"",D4890+_xlfn.XLOOKUP($B4890,Directions!$B:$B,Directions!D:D))</f>
        <v>125</v>
      </c>
      <c r="G4890" cm="1">
        <f t="array" ref="G4890">IF(H4890=1,"",IF(INDEX(map,F4890,E4890)="#",1,0))</f>
        <v>0</v>
      </c>
      <c r="H4890">
        <f>IF(Journey!H4889=1,1,IF(OR(E4890&lt;0,E4890&gt;Map!$A$1,F4890&lt;0,F4890&gt;Map!$A$1),1,0))</f>
        <v>0</v>
      </c>
    </row>
    <row r="4891" spans="1:8" x14ac:dyDescent="0.25">
      <c r="A4891">
        <v>4889</v>
      </c>
      <c r="B4891">
        <f t="shared" si="76"/>
        <v>3</v>
      </c>
      <c r="C4891">
        <f>IF(B4890&lt;&gt;B4891,C4890,IF(H4890=1,"",C4890+_xlfn.XLOOKUP($B4891,Directions!$B:$B,Directions!C:C)))</f>
        <v>112</v>
      </c>
      <c r="D4891">
        <f>IF(B4890&lt;&gt;B4891,D4890,IF(H4890=1,"",D4890+_xlfn.XLOOKUP($B4891,Directions!$B:$B,Directions!D:D)))</f>
        <v>125</v>
      </c>
      <c r="E4891" s="3">
        <f>IF(H4890=1,"",C4891+_xlfn.XLOOKUP($B4891,Directions!$B:$B,Directions!C:C))</f>
        <v>112</v>
      </c>
      <c r="F4891" s="3">
        <f>IF(H4890=1,"",D4891+_xlfn.XLOOKUP($B4891,Directions!$B:$B,Directions!D:D))</f>
        <v>126</v>
      </c>
      <c r="G4891" cm="1">
        <f t="array" ref="G4891">IF(H4891=1,"",IF(INDEX(map,F4891,E4891)="#",1,0))</f>
        <v>0</v>
      </c>
      <c r="H4891">
        <f>IF(Journey!H4890=1,1,IF(OR(E4891&lt;0,E4891&gt;Map!$A$1,F4891&lt;0,F4891&gt;Map!$A$1),1,0))</f>
        <v>0</v>
      </c>
    </row>
    <row r="4892" spans="1:8" x14ac:dyDescent="0.25">
      <c r="A4892">
        <v>4890</v>
      </c>
      <c r="B4892">
        <f t="shared" si="76"/>
        <v>3</v>
      </c>
      <c r="C4892">
        <f>IF(B4891&lt;&gt;B4892,C4891,IF(H4891=1,"",C4891+_xlfn.XLOOKUP($B4892,Directions!$B:$B,Directions!C:C)))</f>
        <v>112</v>
      </c>
      <c r="D4892">
        <f>IF(B4891&lt;&gt;B4892,D4891,IF(H4891=1,"",D4891+_xlfn.XLOOKUP($B4892,Directions!$B:$B,Directions!D:D)))</f>
        <v>126</v>
      </c>
      <c r="E4892" s="3">
        <f>IF(H4891=1,"",C4892+_xlfn.XLOOKUP($B4892,Directions!$B:$B,Directions!C:C))</f>
        <v>112</v>
      </c>
      <c r="F4892" s="3">
        <f>IF(H4891=1,"",D4892+_xlfn.XLOOKUP($B4892,Directions!$B:$B,Directions!D:D))</f>
        <v>127</v>
      </c>
      <c r="G4892" cm="1">
        <f t="array" ref="G4892">IF(H4892=1,"",IF(INDEX(map,F4892,E4892)="#",1,0))</f>
        <v>1</v>
      </c>
      <c r="H4892">
        <f>IF(Journey!H4891=1,1,IF(OR(E4892&lt;0,E4892&gt;Map!$A$1,F4892&lt;0,F4892&gt;Map!$A$1),1,0))</f>
        <v>0</v>
      </c>
    </row>
    <row r="4893" spans="1:8" x14ac:dyDescent="0.25">
      <c r="A4893">
        <v>4891</v>
      </c>
      <c r="B4893">
        <f t="shared" si="76"/>
        <v>4</v>
      </c>
      <c r="C4893">
        <f>IF(B4892&lt;&gt;B4893,C4892,IF(H4892=1,"",C4892+_xlfn.XLOOKUP($B4893,Directions!$B:$B,Directions!C:C)))</f>
        <v>112</v>
      </c>
      <c r="D4893">
        <f>IF(B4892&lt;&gt;B4893,D4892,IF(H4892=1,"",D4892+_xlfn.XLOOKUP($B4893,Directions!$B:$B,Directions!D:D)))</f>
        <v>126</v>
      </c>
      <c r="E4893" s="3">
        <f>IF(H4892=1,"",C4893+_xlfn.XLOOKUP($B4893,Directions!$B:$B,Directions!C:C))</f>
        <v>111</v>
      </c>
      <c r="F4893" s="3">
        <f>IF(H4892=1,"",D4893+_xlfn.XLOOKUP($B4893,Directions!$B:$B,Directions!D:D))</f>
        <v>126</v>
      </c>
      <c r="G4893" cm="1">
        <f t="array" ref="G4893">IF(H4893=1,"",IF(INDEX(map,F4893,E4893)="#",1,0))</f>
        <v>0</v>
      </c>
      <c r="H4893">
        <f>IF(Journey!H4892=1,1,IF(OR(E4893&lt;0,E4893&gt;Map!$A$1,F4893&lt;0,F4893&gt;Map!$A$1),1,0))</f>
        <v>0</v>
      </c>
    </row>
    <row r="4894" spans="1:8" x14ac:dyDescent="0.25">
      <c r="A4894">
        <v>4892</v>
      </c>
      <c r="B4894">
        <f t="shared" si="76"/>
        <v>4</v>
      </c>
      <c r="C4894">
        <f>IF(B4893&lt;&gt;B4894,C4893,IF(H4893=1,"",C4893+_xlfn.XLOOKUP($B4894,Directions!$B:$B,Directions!C:C)))</f>
        <v>111</v>
      </c>
      <c r="D4894">
        <f>IF(B4893&lt;&gt;B4894,D4893,IF(H4893=1,"",D4893+_xlfn.XLOOKUP($B4894,Directions!$B:$B,Directions!D:D)))</f>
        <v>126</v>
      </c>
      <c r="E4894" s="3">
        <f>IF(H4893=1,"",C4894+_xlfn.XLOOKUP($B4894,Directions!$B:$B,Directions!C:C))</f>
        <v>110</v>
      </c>
      <c r="F4894" s="3">
        <f>IF(H4893=1,"",D4894+_xlfn.XLOOKUP($B4894,Directions!$B:$B,Directions!D:D))</f>
        <v>126</v>
      </c>
      <c r="G4894" cm="1">
        <f t="array" ref="G4894">IF(H4894=1,"",IF(INDEX(map,F4894,E4894)="#",1,0))</f>
        <v>0</v>
      </c>
      <c r="H4894">
        <f>IF(Journey!H4893=1,1,IF(OR(E4894&lt;0,E4894&gt;Map!$A$1,F4894&lt;0,F4894&gt;Map!$A$1),1,0))</f>
        <v>0</v>
      </c>
    </row>
    <row r="4895" spans="1:8" x14ac:dyDescent="0.25">
      <c r="A4895">
        <v>4893</v>
      </c>
      <c r="B4895">
        <f t="shared" si="76"/>
        <v>4</v>
      </c>
      <c r="C4895">
        <f>IF(B4894&lt;&gt;B4895,C4894,IF(H4894=1,"",C4894+_xlfn.XLOOKUP($B4895,Directions!$B:$B,Directions!C:C)))</f>
        <v>110</v>
      </c>
      <c r="D4895">
        <f>IF(B4894&lt;&gt;B4895,D4894,IF(H4894=1,"",D4894+_xlfn.XLOOKUP($B4895,Directions!$B:$B,Directions!D:D)))</f>
        <v>126</v>
      </c>
      <c r="E4895" s="3">
        <f>IF(H4894=1,"",C4895+_xlfn.XLOOKUP($B4895,Directions!$B:$B,Directions!C:C))</f>
        <v>109</v>
      </c>
      <c r="F4895" s="3">
        <f>IF(H4894=1,"",D4895+_xlfn.XLOOKUP($B4895,Directions!$B:$B,Directions!D:D))</f>
        <v>126</v>
      </c>
      <c r="G4895" cm="1">
        <f t="array" ref="G4895">IF(H4895=1,"",IF(INDEX(map,F4895,E4895)="#",1,0))</f>
        <v>0</v>
      </c>
      <c r="H4895">
        <f>IF(Journey!H4894=1,1,IF(OR(E4895&lt;0,E4895&gt;Map!$A$1,F4895&lt;0,F4895&gt;Map!$A$1),1,0))</f>
        <v>0</v>
      </c>
    </row>
    <row r="4896" spans="1:8" x14ac:dyDescent="0.25">
      <c r="A4896">
        <v>4894</v>
      </c>
      <c r="B4896">
        <f t="shared" si="76"/>
        <v>4</v>
      </c>
      <c r="C4896">
        <f>IF(B4895&lt;&gt;B4896,C4895,IF(H4895=1,"",C4895+_xlfn.XLOOKUP($B4896,Directions!$B:$B,Directions!C:C)))</f>
        <v>109</v>
      </c>
      <c r="D4896">
        <f>IF(B4895&lt;&gt;B4896,D4895,IF(H4895=1,"",D4895+_xlfn.XLOOKUP($B4896,Directions!$B:$B,Directions!D:D)))</f>
        <v>126</v>
      </c>
      <c r="E4896" s="3">
        <f>IF(H4895=1,"",C4896+_xlfn.XLOOKUP($B4896,Directions!$B:$B,Directions!C:C))</f>
        <v>108</v>
      </c>
      <c r="F4896" s="3">
        <f>IF(H4895=1,"",D4896+_xlfn.XLOOKUP($B4896,Directions!$B:$B,Directions!D:D))</f>
        <v>126</v>
      </c>
      <c r="G4896" cm="1">
        <f t="array" ref="G4896">IF(H4896=1,"",IF(INDEX(map,F4896,E4896)="#",1,0))</f>
        <v>0</v>
      </c>
      <c r="H4896">
        <f>IF(Journey!H4895=1,1,IF(OR(E4896&lt;0,E4896&gt;Map!$A$1,F4896&lt;0,F4896&gt;Map!$A$1),1,0))</f>
        <v>0</v>
      </c>
    </row>
    <row r="4897" spans="1:8" x14ac:dyDescent="0.25">
      <c r="A4897">
        <v>4895</v>
      </c>
      <c r="B4897">
        <f t="shared" si="76"/>
        <v>4</v>
      </c>
      <c r="C4897">
        <f>IF(B4896&lt;&gt;B4897,C4896,IF(H4896=1,"",C4896+_xlfn.XLOOKUP($B4897,Directions!$B:$B,Directions!C:C)))</f>
        <v>108</v>
      </c>
      <c r="D4897">
        <f>IF(B4896&lt;&gt;B4897,D4896,IF(H4896=1,"",D4896+_xlfn.XLOOKUP($B4897,Directions!$B:$B,Directions!D:D)))</f>
        <v>126</v>
      </c>
      <c r="E4897" s="3">
        <f>IF(H4896=1,"",C4897+_xlfn.XLOOKUP($B4897,Directions!$B:$B,Directions!C:C))</f>
        <v>107</v>
      </c>
      <c r="F4897" s="3">
        <f>IF(H4896=1,"",D4897+_xlfn.XLOOKUP($B4897,Directions!$B:$B,Directions!D:D))</f>
        <v>126</v>
      </c>
      <c r="G4897" cm="1">
        <f t="array" ref="G4897">IF(H4897=1,"",IF(INDEX(map,F4897,E4897)="#",1,0))</f>
        <v>0</v>
      </c>
      <c r="H4897">
        <f>IF(Journey!H4896=1,1,IF(OR(E4897&lt;0,E4897&gt;Map!$A$1,F4897&lt;0,F4897&gt;Map!$A$1),1,0))</f>
        <v>0</v>
      </c>
    </row>
    <row r="4898" spans="1:8" x14ac:dyDescent="0.25">
      <c r="A4898">
        <v>4896</v>
      </c>
      <c r="B4898">
        <f t="shared" si="76"/>
        <v>4</v>
      </c>
      <c r="C4898">
        <f>IF(B4897&lt;&gt;B4898,C4897,IF(H4897=1,"",C4897+_xlfn.XLOOKUP($B4898,Directions!$B:$B,Directions!C:C)))</f>
        <v>107</v>
      </c>
      <c r="D4898">
        <f>IF(B4897&lt;&gt;B4898,D4897,IF(H4897=1,"",D4897+_xlfn.XLOOKUP($B4898,Directions!$B:$B,Directions!D:D)))</f>
        <v>126</v>
      </c>
      <c r="E4898" s="3">
        <f>IF(H4897=1,"",C4898+_xlfn.XLOOKUP($B4898,Directions!$B:$B,Directions!C:C))</f>
        <v>106</v>
      </c>
      <c r="F4898" s="3">
        <f>IF(H4897=1,"",D4898+_xlfn.XLOOKUP($B4898,Directions!$B:$B,Directions!D:D))</f>
        <v>126</v>
      </c>
      <c r="G4898" cm="1">
        <f t="array" ref="G4898">IF(H4898=1,"",IF(INDEX(map,F4898,E4898)="#",1,0))</f>
        <v>0</v>
      </c>
      <c r="H4898">
        <f>IF(Journey!H4897=1,1,IF(OR(E4898&lt;0,E4898&gt;Map!$A$1,F4898&lt;0,F4898&gt;Map!$A$1),1,0))</f>
        <v>0</v>
      </c>
    </row>
    <row r="4899" spans="1:8" x14ac:dyDescent="0.25">
      <c r="A4899">
        <v>4897</v>
      </c>
      <c r="B4899">
        <f t="shared" si="76"/>
        <v>4</v>
      </c>
      <c r="C4899">
        <f>IF(B4898&lt;&gt;B4899,C4898,IF(H4898=1,"",C4898+_xlfn.XLOOKUP($B4899,Directions!$B:$B,Directions!C:C)))</f>
        <v>106</v>
      </c>
      <c r="D4899">
        <f>IF(B4898&lt;&gt;B4899,D4898,IF(H4898=1,"",D4898+_xlfn.XLOOKUP($B4899,Directions!$B:$B,Directions!D:D)))</f>
        <v>126</v>
      </c>
      <c r="E4899" s="3">
        <f>IF(H4898=1,"",C4899+_xlfn.XLOOKUP($B4899,Directions!$B:$B,Directions!C:C))</f>
        <v>105</v>
      </c>
      <c r="F4899" s="3">
        <f>IF(H4898=1,"",D4899+_xlfn.XLOOKUP($B4899,Directions!$B:$B,Directions!D:D))</f>
        <v>126</v>
      </c>
      <c r="G4899" cm="1">
        <f t="array" ref="G4899">IF(H4899=1,"",IF(INDEX(map,F4899,E4899)="#",1,0))</f>
        <v>0</v>
      </c>
      <c r="H4899">
        <f>IF(Journey!H4898=1,1,IF(OR(E4899&lt;0,E4899&gt;Map!$A$1,F4899&lt;0,F4899&gt;Map!$A$1),1,0))</f>
        <v>0</v>
      </c>
    </row>
    <row r="4900" spans="1:8" x14ac:dyDescent="0.25">
      <c r="A4900">
        <v>4898</v>
      </c>
      <c r="B4900">
        <f t="shared" si="76"/>
        <v>4</v>
      </c>
      <c r="C4900">
        <f>IF(B4899&lt;&gt;B4900,C4899,IF(H4899=1,"",C4899+_xlfn.XLOOKUP($B4900,Directions!$B:$B,Directions!C:C)))</f>
        <v>105</v>
      </c>
      <c r="D4900">
        <f>IF(B4899&lt;&gt;B4900,D4899,IF(H4899=1,"",D4899+_xlfn.XLOOKUP($B4900,Directions!$B:$B,Directions!D:D)))</f>
        <v>126</v>
      </c>
      <c r="E4900" s="3">
        <f>IF(H4899=1,"",C4900+_xlfn.XLOOKUP($B4900,Directions!$B:$B,Directions!C:C))</f>
        <v>104</v>
      </c>
      <c r="F4900" s="3">
        <f>IF(H4899=1,"",D4900+_xlfn.XLOOKUP($B4900,Directions!$B:$B,Directions!D:D))</f>
        <v>126</v>
      </c>
      <c r="G4900" cm="1">
        <f t="array" ref="G4900">IF(H4900=1,"",IF(INDEX(map,F4900,E4900)="#",1,0))</f>
        <v>0</v>
      </c>
      <c r="H4900">
        <f>IF(Journey!H4899=1,1,IF(OR(E4900&lt;0,E4900&gt;Map!$A$1,F4900&lt;0,F4900&gt;Map!$A$1),1,0))</f>
        <v>0</v>
      </c>
    </row>
    <row r="4901" spans="1:8" x14ac:dyDescent="0.25">
      <c r="A4901">
        <v>4899</v>
      </c>
      <c r="B4901">
        <f t="shared" si="76"/>
        <v>4</v>
      </c>
      <c r="C4901">
        <f>IF(B4900&lt;&gt;B4901,C4900,IF(H4900=1,"",C4900+_xlfn.XLOOKUP($B4901,Directions!$B:$B,Directions!C:C)))</f>
        <v>104</v>
      </c>
      <c r="D4901">
        <f>IF(B4900&lt;&gt;B4901,D4900,IF(H4900=1,"",D4900+_xlfn.XLOOKUP($B4901,Directions!$B:$B,Directions!D:D)))</f>
        <v>126</v>
      </c>
      <c r="E4901" s="3">
        <f>IF(H4900=1,"",C4901+_xlfn.XLOOKUP($B4901,Directions!$B:$B,Directions!C:C))</f>
        <v>103</v>
      </c>
      <c r="F4901" s="3">
        <f>IF(H4900=1,"",D4901+_xlfn.XLOOKUP($B4901,Directions!$B:$B,Directions!D:D))</f>
        <v>126</v>
      </c>
      <c r="G4901" cm="1">
        <f t="array" ref="G4901">IF(H4901=1,"",IF(INDEX(map,F4901,E4901)="#",1,0))</f>
        <v>0</v>
      </c>
      <c r="H4901">
        <f>IF(Journey!H4900=1,1,IF(OR(E4901&lt;0,E4901&gt;Map!$A$1,F4901&lt;0,F4901&gt;Map!$A$1),1,0))</f>
        <v>0</v>
      </c>
    </row>
    <row r="4902" spans="1:8" x14ac:dyDescent="0.25">
      <c r="A4902">
        <v>4900</v>
      </c>
      <c r="B4902">
        <f t="shared" si="76"/>
        <v>4</v>
      </c>
      <c r="C4902">
        <f>IF(B4901&lt;&gt;B4902,C4901,IF(H4901=1,"",C4901+_xlfn.XLOOKUP($B4902,Directions!$B:$B,Directions!C:C)))</f>
        <v>103</v>
      </c>
      <c r="D4902">
        <f>IF(B4901&lt;&gt;B4902,D4901,IF(H4901=1,"",D4901+_xlfn.XLOOKUP($B4902,Directions!$B:$B,Directions!D:D)))</f>
        <v>126</v>
      </c>
      <c r="E4902" s="3">
        <f>IF(H4901=1,"",C4902+_xlfn.XLOOKUP($B4902,Directions!$B:$B,Directions!C:C))</f>
        <v>102</v>
      </c>
      <c r="F4902" s="3">
        <f>IF(H4901=1,"",D4902+_xlfn.XLOOKUP($B4902,Directions!$B:$B,Directions!D:D))</f>
        <v>126</v>
      </c>
      <c r="G4902" cm="1">
        <f t="array" ref="G4902">IF(H4902=1,"",IF(INDEX(map,F4902,E4902)="#",1,0))</f>
        <v>0</v>
      </c>
      <c r="H4902">
        <f>IF(Journey!H4901=1,1,IF(OR(E4902&lt;0,E4902&gt;Map!$A$1,F4902&lt;0,F4902&gt;Map!$A$1),1,0))</f>
        <v>0</v>
      </c>
    </row>
    <row r="4903" spans="1:8" x14ac:dyDescent="0.25">
      <c r="A4903">
        <v>4901</v>
      </c>
      <c r="B4903">
        <f t="shared" si="76"/>
        <v>4</v>
      </c>
      <c r="C4903">
        <f>IF(B4902&lt;&gt;B4903,C4902,IF(H4902=1,"",C4902+_xlfn.XLOOKUP($B4903,Directions!$B:$B,Directions!C:C)))</f>
        <v>102</v>
      </c>
      <c r="D4903">
        <f>IF(B4902&lt;&gt;B4903,D4902,IF(H4902=1,"",D4902+_xlfn.XLOOKUP($B4903,Directions!$B:$B,Directions!D:D)))</f>
        <v>126</v>
      </c>
      <c r="E4903" s="3">
        <f>IF(H4902=1,"",C4903+_xlfn.XLOOKUP($B4903,Directions!$B:$B,Directions!C:C))</f>
        <v>101</v>
      </c>
      <c r="F4903" s="3">
        <f>IF(H4902=1,"",D4903+_xlfn.XLOOKUP($B4903,Directions!$B:$B,Directions!D:D))</f>
        <v>126</v>
      </c>
      <c r="G4903" cm="1">
        <f t="array" ref="G4903">IF(H4903=1,"",IF(INDEX(map,F4903,E4903)="#",1,0))</f>
        <v>0</v>
      </c>
      <c r="H4903">
        <f>IF(Journey!H4902=1,1,IF(OR(E4903&lt;0,E4903&gt;Map!$A$1,F4903&lt;0,F4903&gt;Map!$A$1),1,0))</f>
        <v>0</v>
      </c>
    </row>
    <row r="4904" spans="1:8" x14ac:dyDescent="0.25">
      <c r="A4904">
        <v>4902</v>
      </c>
      <c r="B4904">
        <f t="shared" si="76"/>
        <v>4</v>
      </c>
      <c r="C4904">
        <f>IF(B4903&lt;&gt;B4904,C4903,IF(H4903=1,"",C4903+_xlfn.XLOOKUP($B4904,Directions!$B:$B,Directions!C:C)))</f>
        <v>101</v>
      </c>
      <c r="D4904">
        <f>IF(B4903&lt;&gt;B4904,D4903,IF(H4903=1,"",D4903+_xlfn.XLOOKUP($B4904,Directions!$B:$B,Directions!D:D)))</f>
        <v>126</v>
      </c>
      <c r="E4904" s="3">
        <f>IF(H4903=1,"",C4904+_xlfn.XLOOKUP($B4904,Directions!$B:$B,Directions!C:C))</f>
        <v>100</v>
      </c>
      <c r="F4904" s="3">
        <f>IF(H4903=1,"",D4904+_xlfn.XLOOKUP($B4904,Directions!$B:$B,Directions!D:D))</f>
        <v>126</v>
      </c>
      <c r="G4904" cm="1">
        <f t="array" ref="G4904">IF(H4904=1,"",IF(INDEX(map,F4904,E4904)="#",1,0))</f>
        <v>0</v>
      </c>
      <c r="H4904">
        <f>IF(Journey!H4903=1,1,IF(OR(E4904&lt;0,E4904&gt;Map!$A$1,F4904&lt;0,F4904&gt;Map!$A$1),1,0))</f>
        <v>0</v>
      </c>
    </row>
    <row r="4905" spans="1:8" x14ac:dyDescent="0.25">
      <c r="A4905">
        <v>4903</v>
      </c>
      <c r="B4905">
        <f t="shared" si="76"/>
        <v>4</v>
      </c>
      <c r="C4905">
        <f>IF(B4904&lt;&gt;B4905,C4904,IF(H4904=1,"",C4904+_xlfn.XLOOKUP($B4905,Directions!$B:$B,Directions!C:C)))</f>
        <v>100</v>
      </c>
      <c r="D4905">
        <f>IF(B4904&lt;&gt;B4905,D4904,IF(H4904=1,"",D4904+_xlfn.XLOOKUP($B4905,Directions!$B:$B,Directions!D:D)))</f>
        <v>126</v>
      </c>
      <c r="E4905" s="3">
        <f>IF(H4904=1,"",C4905+_xlfn.XLOOKUP($B4905,Directions!$B:$B,Directions!C:C))</f>
        <v>99</v>
      </c>
      <c r="F4905" s="3">
        <f>IF(H4904=1,"",D4905+_xlfn.XLOOKUP($B4905,Directions!$B:$B,Directions!D:D))</f>
        <v>126</v>
      </c>
      <c r="G4905" cm="1">
        <f t="array" ref="G4905">IF(H4905=1,"",IF(INDEX(map,F4905,E4905)="#",1,0))</f>
        <v>0</v>
      </c>
      <c r="H4905">
        <f>IF(Journey!H4904=1,1,IF(OR(E4905&lt;0,E4905&gt;Map!$A$1,F4905&lt;0,F4905&gt;Map!$A$1),1,0))</f>
        <v>0</v>
      </c>
    </row>
    <row r="4906" spans="1:8" x14ac:dyDescent="0.25">
      <c r="A4906">
        <v>4904</v>
      </c>
      <c r="B4906">
        <f t="shared" si="76"/>
        <v>4</v>
      </c>
      <c r="C4906">
        <f>IF(B4905&lt;&gt;B4906,C4905,IF(H4905=1,"",C4905+_xlfn.XLOOKUP($B4906,Directions!$B:$B,Directions!C:C)))</f>
        <v>99</v>
      </c>
      <c r="D4906">
        <f>IF(B4905&lt;&gt;B4906,D4905,IF(H4905=1,"",D4905+_xlfn.XLOOKUP($B4906,Directions!$B:$B,Directions!D:D)))</f>
        <v>126</v>
      </c>
      <c r="E4906" s="3">
        <f>IF(H4905=1,"",C4906+_xlfn.XLOOKUP($B4906,Directions!$B:$B,Directions!C:C))</f>
        <v>98</v>
      </c>
      <c r="F4906" s="3">
        <f>IF(H4905=1,"",D4906+_xlfn.XLOOKUP($B4906,Directions!$B:$B,Directions!D:D))</f>
        <v>126</v>
      </c>
      <c r="G4906" cm="1">
        <f t="array" ref="G4906">IF(H4906=1,"",IF(INDEX(map,F4906,E4906)="#",1,0))</f>
        <v>0</v>
      </c>
      <c r="H4906">
        <f>IF(Journey!H4905=1,1,IF(OR(E4906&lt;0,E4906&gt;Map!$A$1,F4906&lt;0,F4906&gt;Map!$A$1),1,0))</f>
        <v>0</v>
      </c>
    </row>
    <row r="4907" spans="1:8" x14ac:dyDescent="0.25">
      <c r="A4907">
        <v>4905</v>
      </c>
      <c r="B4907">
        <f t="shared" si="76"/>
        <v>4</v>
      </c>
      <c r="C4907">
        <f>IF(B4906&lt;&gt;B4907,C4906,IF(H4906=1,"",C4906+_xlfn.XLOOKUP($B4907,Directions!$B:$B,Directions!C:C)))</f>
        <v>98</v>
      </c>
      <c r="D4907">
        <f>IF(B4906&lt;&gt;B4907,D4906,IF(H4906=1,"",D4906+_xlfn.XLOOKUP($B4907,Directions!$B:$B,Directions!D:D)))</f>
        <v>126</v>
      </c>
      <c r="E4907" s="3">
        <f>IF(H4906=1,"",C4907+_xlfn.XLOOKUP($B4907,Directions!$B:$B,Directions!C:C))</f>
        <v>97</v>
      </c>
      <c r="F4907" s="3">
        <f>IF(H4906=1,"",D4907+_xlfn.XLOOKUP($B4907,Directions!$B:$B,Directions!D:D))</f>
        <v>126</v>
      </c>
      <c r="G4907" cm="1">
        <f t="array" ref="G4907">IF(H4907=1,"",IF(INDEX(map,F4907,E4907)="#",1,0))</f>
        <v>0</v>
      </c>
      <c r="H4907">
        <f>IF(Journey!H4906=1,1,IF(OR(E4907&lt;0,E4907&gt;Map!$A$1,F4907&lt;0,F4907&gt;Map!$A$1),1,0))</f>
        <v>0</v>
      </c>
    </row>
    <row r="4908" spans="1:8" x14ac:dyDescent="0.25">
      <c r="A4908">
        <v>4906</v>
      </c>
      <c r="B4908">
        <f t="shared" si="76"/>
        <v>4</v>
      </c>
      <c r="C4908">
        <f>IF(B4907&lt;&gt;B4908,C4907,IF(H4907=1,"",C4907+_xlfn.XLOOKUP($B4908,Directions!$B:$B,Directions!C:C)))</f>
        <v>97</v>
      </c>
      <c r="D4908">
        <f>IF(B4907&lt;&gt;B4908,D4907,IF(H4907=1,"",D4907+_xlfn.XLOOKUP($B4908,Directions!$B:$B,Directions!D:D)))</f>
        <v>126</v>
      </c>
      <c r="E4908" s="3">
        <f>IF(H4907=1,"",C4908+_xlfn.XLOOKUP($B4908,Directions!$B:$B,Directions!C:C))</f>
        <v>96</v>
      </c>
      <c r="F4908" s="3">
        <f>IF(H4907=1,"",D4908+_xlfn.XLOOKUP($B4908,Directions!$B:$B,Directions!D:D))</f>
        <v>126</v>
      </c>
      <c r="G4908" cm="1">
        <f t="array" ref="G4908">IF(H4908=1,"",IF(INDEX(map,F4908,E4908)="#",1,0))</f>
        <v>0</v>
      </c>
      <c r="H4908">
        <f>IF(Journey!H4907=1,1,IF(OR(E4908&lt;0,E4908&gt;Map!$A$1,F4908&lt;0,F4908&gt;Map!$A$1),1,0))</f>
        <v>0</v>
      </c>
    </row>
    <row r="4909" spans="1:8" x14ac:dyDescent="0.25">
      <c r="A4909">
        <v>4907</v>
      </c>
      <c r="B4909">
        <f t="shared" si="76"/>
        <v>4</v>
      </c>
      <c r="C4909">
        <f>IF(B4908&lt;&gt;B4909,C4908,IF(H4908=1,"",C4908+_xlfn.XLOOKUP($B4909,Directions!$B:$B,Directions!C:C)))</f>
        <v>96</v>
      </c>
      <c r="D4909">
        <f>IF(B4908&lt;&gt;B4909,D4908,IF(H4908=1,"",D4908+_xlfn.XLOOKUP($B4909,Directions!$B:$B,Directions!D:D)))</f>
        <v>126</v>
      </c>
      <c r="E4909" s="3">
        <f>IF(H4908=1,"",C4909+_xlfn.XLOOKUP($B4909,Directions!$B:$B,Directions!C:C))</f>
        <v>95</v>
      </c>
      <c r="F4909" s="3">
        <f>IF(H4908=1,"",D4909+_xlfn.XLOOKUP($B4909,Directions!$B:$B,Directions!D:D))</f>
        <v>126</v>
      </c>
      <c r="G4909" cm="1">
        <f t="array" ref="G4909">IF(H4909=1,"",IF(INDEX(map,F4909,E4909)="#",1,0))</f>
        <v>0</v>
      </c>
      <c r="H4909">
        <f>IF(Journey!H4908=1,1,IF(OR(E4909&lt;0,E4909&gt;Map!$A$1,F4909&lt;0,F4909&gt;Map!$A$1),1,0))</f>
        <v>0</v>
      </c>
    </row>
    <row r="4910" spans="1:8" x14ac:dyDescent="0.25">
      <c r="A4910">
        <v>4908</v>
      </c>
      <c r="B4910">
        <f t="shared" si="76"/>
        <v>4</v>
      </c>
      <c r="C4910">
        <f>IF(B4909&lt;&gt;B4910,C4909,IF(H4909=1,"",C4909+_xlfn.XLOOKUP($B4910,Directions!$B:$B,Directions!C:C)))</f>
        <v>95</v>
      </c>
      <c r="D4910">
        <f>IF(B4909&lt;&gt;B4910,D4909,IF(H4909=1,"",D4909+_xlfn.XLOOKUP($B4910,Directions!$B:$B,Directions!D:D)))</f>
        <v>126</v>
      </c>
      <c r="E4910" s="3">
        <f>IF(H4909=1,"",C4910+_xlfn.XLOOKUP($B4910,Directions!$B:$B,Directions!C:C))</f>
        <v>94</v>
      </c>
      <c r="F4910" s="3">
        <f>IF(H4909=1,"",D4910+_xlfn.XLOOKUP($B4910,Directions!$B:$B,Directions!D:D))</f>
        <v>126</v>
      </c>
      <c r="G4910" cm="1">
        <f t="array" ref="G4910">IF(H4910=1,"",IF(INDEX(map,F4910,E4910)="#",1,0))</f>
        <v>0</v>
      </c>
      <c r="H4910">
        <f>IF(Journey!H4909=1,1,IF(OR(E4910&lt;0,E4910&gt;Map!$A$1,F4910&lt;0,F4910&gt;Map!$A$1),1,0))</f>
        <v>0</v>
      </c>
    </row>
    <row r="4911" spans="1:8" x14ac:dyDescent="0.25">
      <c r="A4911">
        <v>4909</v>
      </c>
      <c r="B4911">
        <f t="shared" si="76"/>
        <v>4</v>
      </c>
      <c r="C4911">
        <f>IF(B4910&lt;&gt;B4911,C4910,IF(H4910=1,"",C4910+_xlfn.XLOOKUP($B4911,Directions!$B:$B,Directions!C:C)))</f>
        <v>94</v>
      </c>
      <c r="D4911">
        <f>IF(B4910&lt;&gt;B4911,D4910,IF(H4910=1,"",D4910+_xlfn.XLOOKUP($B4911,Directions!$B:$B,Directions!D:D)))</f>
        <v>126</v>
      </c>
      <c r="E4911" s="3">
        <f>IF(H4910=1,"",C4911+_xlfn.XLOOKUP($B4911,Directions!$B:$B,Directions!C:C))</f>
        <v>93</v>
      </c>
      <c r="F4911" s="3">
        <f>IF(H4910=1,"",D4911+_xlfn.XLOOKUP($B4911,Directions!$B:$B,Directions!D:D))</f>
        <v>126</v>
      </c>
      <c r="G4911" cm="1">
        <f t="array" ref="G4911">IF(H4911=1,"",IF(INDEX(map,F4911,E4911)="#",1,0))</f>
        <v>0</v>
      </c>
      <c r="H4911">
        <f>IF(Journey!H4910=1,1,IF(OR(E4911&lt;0,E4911&gt;Map!$A$1,F4911&lt;0,F4911&gt;Map!$A$1),1,0))</f>
        <v>0</v>
      </c>
    </row>
    <row r="4912" spans="1:8" x14ac:dyDescent="0.25">
      <c r="A4912">
        <v>4910</v>
      </c>
      <c r="B4912">
        <f t="shared" si="76"/>
        <v>4</v>
      </c>
      <c r="C4912">
        <f>IF(B4911&lt;&gt;B4912,C4911,IF(H4911=1,"",C4911+_xlfn.XLOOKUP($B4912,Directions!$B:$B,Directions!C:C)))</f>
        <v>93</v>
      </c>
      <c r="D4912">
        <f>IF(B4911&lt;&gt;B4912,D4911,IF(H4911=1,"",D4911+_xlfn.XLOOKUP($B4912,Directions!$B:$B,Directions!D:D)))</f>
        <v>126</v>
      </c>
      <c r="E4912" s="3">
        <f>IF(H4911=1,"",C4912+_xlfn.XLOOKUP($B4912,Directions!$B:$B,Directions!C:C))</f>
        <v>92</v>
      </c>
      <c r="F4912" s="3">
        <f>IF(H4911=1,"",D4912+_xlfn.XLOOKUP($B4912,Directions!$B:$B,Directions!D:D))</f>
        <v>126</v>
      </c>
      <c r="G4912" cm="1">
        <f t="array" ref="G4912">IF(H4912=1,"",IF(INDEX(map,F4912,E4912)="#",1,0))</f>
        <v>0</v>
      </c>
      <c r="H4912">
        <f>IF(Journey!H4911=1,1,IF(OR(E4912&lt;0,E4912&gt;Map!$A$1,F4912&lt;0,F4912&gt;Map!$A$1),1,0))</f>
        <v>0</v>
      </c>
    </row>
    <row r="4913" spans="1:8" x14ac:dyDescent="0.25">
      <c r="A4913">
        <v>4911</v>
      </c>
      <c r="B4913">
        <f t="shared" si="76"/>
        <v>4</v>
      </c>
      <c r="C4913">
        <f>IF(B4912&lt;&gt;B4913,C4912,IF(H4912=1,"",C4912+_xlfn.XLOOKUP($B4913,Directions!$B:$B,Directions!C:C)))</f>
        <v>92</v>
      </c>
      <c r="D4913">
        <f>IF(B4912&lt;&gt;B4913,D4912,IF(H4912=1,"",D4912+_xlfn.XLOOKUP($B4913,Directions!$B:$B,Directions!D:D)))</f>
        <v>126</v>
      </c>
      <c r="E4913" s="3">
        <f>IF(H4912=1,"",C4913+_xlfn.XLOOKUP($B4913,Directions!$B:$B,Directions!C:C))</f>
        <v>91</v>
      </c>
      <c r="F4913" s="3">
        <f>IF(H4912=1,"",D4913+_xlfn.XLOOKUP($B4913,Directions!$B:$B,Directions!D:D))</f>
        <v>126</v>
      </c>
      <c r="G4913" cm="1">
        <f t="array" ref="G4913">IF(H4913=1,"",IF(INDEX(map,F4913,E4913)="#",1,0))</f>
        <v>0</v>
      </c>
      <c r="H4913">
        <f>IF(Journey!H4912=1,1,IF(OR(E4913&lt;0,E4913&gt;Map!$A$1,F4913&lt;0,F4913&gt;Map!$A$1),1,0))</f>
        <v>0</v>
      </c>
    </row>
    <row r="4914" spans="1:8" x14ac:dyDescent="0.25">
      <c r="A4914">
        <v>4912</v>
      </c>
      <c r="B4914">
        <f t="shared" si="76"/>
        <v>4</v>
      </c>
      <c r="C4914">
        <f>IF(B4913&lt;&gt;B4914,C4913,IF(H4913=1,"",C4913+_xlfn.XLOOKUP($B4914,Directions!$B:$B,Directions!C:C)))</f>
        <v>91</v>
      </c>
      <c r="D4914">
        <f>IF(B4913&lt;&gt;B4914,D4913,IF(H4913=1,"",D4913+_xlfn.XLOOKUP($B4914,Directions!$B:$B,Directions!D:D)))</f>
        <v>126</v>
      </c>
      <c r="E4914" s="3">
        <f>IF(H4913=1,"",C4914+_xlfn.XLOOKUP($B4914,Directions!$B:$B,Directions!C:C))</f>
        <v>90</v>
      </c>
      <c r="F4914" s="3">
        <f>IF(H4913=1,"",D4914+_xlfn.XLOOKUP($B4914,Directions!$B:$B,Directions!D:D))</f>
        <v>126</v>
      </c>
      <c r="G4914" cm="1">
        <f t="array" ref="G4914">IF(H4914=1,"",IF(INDEX(map,F4914,E4914)="#",1,0))</f>
        <v>0</v>
      </c>
      <c r="H4914">
        <f>IF(Journey!H4913=1,1,IF(OR(E4914&lt;0,E4914&gt;Map!$A$1,F4914&lt;0,F4914&gt;Map!$A$1),1,0))</f>
        <v>0</v>
      </c>
    </row>
    <row r="4915" spans="1:8" x14ac:dyDescent="0.25">
      <c r="A4915">
        <v>4913</v>
      </c>
      <c r="B4915">
        <f t="shared" si="76"/>
        <v>4</v>
      </c>
      <c r="C4915">
        <f>IF(B4914&lt;&gt;B4915,C4914,IF(H4914=1,"",C4914+_xlfn.XLOOKUP($B4915,Directions!$B:$B,Directions!C:C)))</f>
        <v>90</v>
      </c>
      <c r="D4915">
        <f>IF(B4914&lt;&gt;B4915,D4914,IF(H4914=1,"",D4914+_xlfn.XLOOKUP($B4915,Directions!$B:$B,Directions!D:D)))</f>
        <v>126</v>
      </c>
      <c r="E4915" s="3">
        <f>IF(H4914=1,"",C4915+_xlfn.XLOOKUP($B4915,Directions!$B:$B,Directions!C:C))</f>
        <v>89</v>
      </c>
      <c r="F4915" s="3">
        <f>IF(H4914=1,"",D4915+_xlfn.XLOOKUP($B4915,Directions!$B:$B,Directions!D:D))</f>
        <v>126</v>
      </c>
      <c r="G4915" cm="1">
        <f t="array" ref="G4915">IF(H4915=1,"",IF(INDEX(map,F4915,E4915)="#",1,0))</f>
        <v>0</v>
      </c>
      <c r="H4915">
        <f>IF(Journey!H4914=1,1,IF(OR(E4915&lt;0,E4915&gt;Map!$A$1,F4915&lt;0,F4915&gt;Map!$A$1),1,0))</f>
        <v>0</v>
      </c>
    </row>
    <row r="4916" spans="1:8" x14ac:dyDescent="0.25">
      <c r="A4916">
        <v>4914</v>
      </c>
      <c r="B4916">
        <f t="shared" si="76"/>
        <v>4</v>
      </c>
      <c r="C4916">
        <f>IF(B4915&lt;&gt;B4916,C4915,IF(H4915=1,"",C4915+_xlfn.XLOOKUP($B4916,Directions!$B:$B,Directions!C:C)))</f>
        <v>89</v>
      </c>
      <c r="D4916">
        <f>IF(B4915&lt;&gt;B4916,D4915,IF(H4915=1,"",D4915+_xlfn.XLOOKUP($B4916,Directions!$B:$B,Directions!D:D)))</f>
        <v>126</v>
      </c>
      <c r="E4916" s="3">
        <f>IF(H4915=1,"",C4916+_xlfn.XLOOKUP($B4916,Directions!$B:$B,Directions!C:C))</f>
        <v>88</v>
      </c>
      <c r="F4916" s="3">
        <f>IF(H4915=1,"",D4916+_xlfn.XLOOKUP($B4916,Directions!$B:$B,Directions!D:D))</f>
        <v>126</v>
      </c>
      <c r="G4916" cm="1">
        <f t="array" ref="G4916">IF(H4916=1,"",IF(INDEX(map,F4916,E4916)="#",1,0))</f>
        <v>0</v>
      </c>
      <c r="H4916">
        <f>IF(Journey!H4915=1,1,IF(OR(E4916&lt;0,E4916&gt;Map!$A$1,F4916&lt;0,F4916&gt;Map!$A$1),1,0))</f>
        <v>0</v>
      </c>
    </row>
    <row r="4917" spans="1:8" x14ac:dyDescent="0.25">
      <c r="A4917">
        <v>4915</v>
      </c>
      <c r="B4917">
        <f t="shared" si="76"/>
        <v>4</v>
      </c>
      <c r="C4917">
        <f>IF(B4916&lt;&gt;B4917,C4916,IF(H4916=1,"",C4916+_xlfn.XLOOKUP($B4917,Directions!$B:$B,Directions!C:C)))</f>
        <v>88</v>
      </c>
      <c r="D4917">
        <f>IF(B4916&lt;&gt;B4917,D4916,IF(H4916=1,"",D4916+_xlfn.XLOOKUP($B4917,Directions!$B:$B,Directions!D:D)))</f>
        <v>126</v>
      </c>
      <c r="E4917" s="3">
        <f>IF(H4916=1,"",C4917+_xlfn.XLOOKUP($B4917,Directions!$B:$B,Directions!C:C))</f>
        <v>87</v>
      </c>
      <c r="F4917" s="3">
        <f>IF(H4916=1,"",D4917+_xlfn.XLOOKUP($B4917,Directions!$B:$B,Directions!D:D))</f>
        <v>126</v>
      </c>
      <c r="G4917" cm="1">
        <f t="array" ref="G4917">IF(H4917=1,"",IF(INDEX(map,F4917,E4917)="#",1,0))</f>
        <v>0</v>
      </c>
      <c r="H4917">
        <f>IF(Journey!H4916=1,1,IF(OR(E4917&lt;0,E4917&gt;Map!$A$1,F4917&lt;0,F4917&gt;Map!$A$1),1,0))</f>
        <v>0</v>
      </c>
    </row>
    <row r="4918" spans="1:8" x14ac:dyDescent="0.25">
      <c r="A4918">
        <v>4916</v>
      </c>
      <c r="B4918">
        <f t="shared" si="76"/>
        <v>4</v>
      </c>
      <c r="C4918">
        <f>IF(B4917&lt;&gt;B4918,C4917,IF(H4917=1,"",C4917+_xlfn.XLOOKUP($B4918,Directions!$B:$B,Directions!C:C)))</f>
        <v>87</v>
      </c>
      <c r="D4918">
        <f>IF(B4917&lt;&gt;B4918,D4917,IF(H4917=1,"",D4917+_xlfn.XLOOKUP($B4918,Directions!$B:$B,Directions!D:D)))</f>
        <v>126</v>
      </c>
      <c r="E4918" s="3">
        <f>IF(H4917=1,"",C4918+_xlfn.XLOOKUP($B4918,Directions!$B:$B,Directions!C:C))</f>
        <v>86</v>
      </c>
      <c r="F4918" s="3">
        <f>IF(H4917=1,"",D4918+_xlfn.XLOOKUP($B4918,Directions!$B:$B,Directions!D:D))</f>
        <v>126</v>
      </c>
      <c r="G4918" cm="1">
        <f t="array" ref="G4918">IF(H4918=1,"",IF(INDEX(map,F4918,E4918)="#",1,0))</f>
        <v>0</v>
      </c>
      <c r="H4918">
        <f>IF(Journey!H4917=1,1,IF(OR(E4918&lt;0,E4918&gt;Map!$A$1,F4918&lt;0,F4918&gt;Map!$A$1),1,0))</f>
        <v>0</v>
      </c>
    </row>
    <row r="4919" spans="1:8" x14ac:dyDescent="0.25">
      <c r="A4919">
        <v>4917</v>
      </c>
      <c r="B4919">
        <f t="shared" si="76"/>
        <v>4</v>
      </c>
      <c r="C4919">
        <f>IF(B4918&lt;&gt;B4919,C4918,IF(H4918=1,"",C4918+_xlfn.XLOOKUP($B4919,Directions!$B:$B,Directions!C:C)))</f>
        <v>86</v>
      </c>
      <c r="D4919">
        <f>IF(B4918&lt;&gt;B4919,D4918,IF(H4918=1,"",D4918+_xlfn.XLOOKUP($B4919,Directions!$B:$B,Directions!D:D)))</f>
        <v>126</v>
      </c>
      <c r="E4919" s="3">
        <f>IF(H4918=1,"",C4919+_xlfn.XLOOKUP($B4919,Directions!$B:$B,Directions!C:C))</f>
        <v>85</v>
      </c>
      <c r="F4919" s="3">
        <f>IF(H4918=1,"",D4919+_xlfn.XLOOKUP($B4919,Directions!$B:$B,Directions!D:D))</f>
        <v>126</v>
      </c>
      <c r="G4919" cm="1">
        <f t="array" ref="G4919">IF(H4919=1,"",IF(INDEX(map,F4919,E4919)="#",1,0))</f>
        <v>0</v>
      </c>
      <c r="H4919">
        <f>IF(Journey!H4918=1,1,IF(OR(E4919&lt;0,E4919&gt;Map!$A$1,F4919&lt;0,F4919&gt;Map!$A$1),1,0))</f>
        <v>0</v>
      </c>
    </row>
    <row r="4920" spans="1:8" x14ac:dyDescent="0.25">
      <c r="A4920">
        <v>4918</v>
      </c>
      <c r="B4920">
        <f t="shared" si="76"/>
        <v>4</v>
      </c>
      <c r="C4920">
        <f>IF(B4919&lt;&gt;B4920,C4919,IF(H4919=1,"",C4919+_xlfn.XLOOKUP($B4920,Directions!$B:$B,Directions!C:C)))</f>
        <v>85</v>
      </c>
      <c r="D4920">
        <f>IF(B4919&lt;&gt;B4920,D4919,IF(H4919=1,"",D4919+_xlfn.XLOOKUP($B4920,Directions!$B:$B,Directions!D:D)))</f>
        <v>126</v>
      </c>
      <c r="E4920" s="3">
        <f>IF(H4919=1,"",C4920+_xlfn.XLOOKUP($B4920,Directions!$B:$B,Directions!C:C))</f>
        <v>84</v>
      </c>
      <c r="F4920" s="3">
        <f>IF(H4919=1,"",D4920+_xlfn.XLOOKUP($B4920,Directions!$B:$B,Directions!D:D))</f>
        <v>126</v>
      </c>
      <c r="G4920" cm="1">
        <f t="array" ref="G4920">IF(H4920=1,"",IF(INDEX(map,F4920,E4920)="#",1,0))</f>
        <v>1</v>
      </c>
      <c r="H4920">
        <f>IF(Journey!H4919=1,1,IF(OR(E4920&lt;0,E4920&gt;Map!$A$1,F4920&lt;0,F4920&gt;Map!$A$1),1,0))</f>
        <v>0</v>
      </c>
    </row>
    <row r="4921" spans="1:8" x14ac:dyDescent="0.25">
      <c r="A4921">
        <v>4919</v>
      </c>
      <c r="B4921">
        <f t="shared" si="76"/>
        <v>1</v>
      </c>
      <c r="C4921">
        <f>IF(B4920&lt;&gt;B4921,C4920,IF(H4920=1,"",C4920+_xlfn.XLOOKUP($B4921,Directions!$B:$B,Directions!C:C)))</f>
        <v>85</v>
      </c>
      <c r="D4921">
        <f>IF(B4920&lt;&gt;B4921,D4920,IF(H4920=1,"",D4920+_xlfn.XLOOKUP($B4921,Directions!$B:$B,Directions!D:D)))</f>
        <v>126</v>
      </c>
      <c r="E4921" s="3">
        <f>IF(H4920=1,"",C4921+_xlfn.XLOOKUP($B4921,Directions!$B:$B,Directions!C:C))</f>
        <v>85</v>
      </c>
      <c r="F4921" s="3">
        <f>IF(H4920=1,"",D4921+_xlfn.XLOOKUP($B4921,Directions!$B:$B,Directions!D:D))</f>
        <v>125</v>
      </c>
      <c r="G4921" cm="1">
        <f t="array" ref="G4921">IF(H4921=1,"",IF(INDEX(map,F4921,E4921)="#",1,0))</f>
        <v>0</v>
      </c>
      <c r="H4921">
        <f>IF(Journey!H4920=1,1,IF(OR(E4921&lt;0,E4921&gt;Map!$A$1,F4921&lt;0,F4921&gt;Map!$A$1),1,0))</f>
        <v>0</v>
      </c>
    </row>
    <row r="4922" spans="1:8" x14ac:dyDescent="0.25">
      <c r="A4922">
        <v>4920</v>
      </c>
      <c r="B4922">
        <f t="shared" si="76"/>
        <v>1</v>
      </c>
      <c r="C4922">
        <f>IF(B4921&lt;&gt;B4922,C4921,IF(H4921=1,"",C4921+_xlfn.XLOOKUP($B4922,Directions!$B:$B,Directions!C:C)))</f>
        <v>85</v>
      </c>
      <c r="D4922">
        <f>IF(B4921&lt;&gt;B4922,D4921,IF(H4921=1,"",D4921+_xlfn.XLOOKUP($B4922,Directions!$B:$B,Directions!D:D)))</f>
        <v>125</v>
      </c>
      <c r="E4922" s="3">
        <f>IF(H4921=1,"",C4922+_xlfn.XLOOKUP($B4922,Directions!$B:$B,Directions!C:C))</f>
        <v>85</v>
      </c>
      <c r="F4922" s="3">
        <f>IF(H4921=1,"",D4922+_xlfn.XLOOKUP($B4922,Directions!$B:$B,Directions!D:D))</f>
        <v>124</v>
      </c>
      <c r="G4922" cm="1">
        <f t="array" ref="G4922">IF(H4922=1,"",IF(INDEX(map,F4922,E4922)="#",1,0))</f>
        <v>0</v>
      </c>
      <c r="H4922">
        <f>IF(Journey!H4921=1,1,IF(OR(E4922&lt;0,E4922&gt;Map!$A$1,F4922&lt;0,F4922&gt;Map!$A$1),1,0))</f>
        <v>0</v>
      </c>
    </row>
    <row r="4923" spans="1:8" x14ac:dyDescent="0.25">
      <c r="A4923">
        <v>4921</v>
      </c>
      <c r="B4923">
        <f t="shared" si="76"/>
        <v>1</v>
      </c>
      <c r="C4923">
        <f>IF(B4922&lt;&gt;B4923,C4922,IF(H4922=1,"",C4922+_xlfn.XLOOKUP($B4923,Directions!$B:$B,Directions!C:C)))</f>
        <v>85</v>
      </c>
      <c r="D4923">
        <f>IF(B4922&lt;&gt;B4923,D4922,IF(H4922=1,"",D4922+_xlfn.XLOOKUP($B4923,Directions!$B:$B,Directions!D:D)))</f>
        <v>124</v>
      </c>
      <c r="E4923" s="3">
        <f>IF(H4922=1,"",C4923+_xlfn.XLOOKUP($B4923,Directions!$B:$B,Directions!C:C))</f>
        <v>85</v>
      </c>
      <c r="F4923" s="3">
        <f>IF(H4922=1,"",D4923+_xlfn.XLOOKUP($B4923,Directions!$B:$B,Directions!D:D))</f>
        <v>123</v>
      </c>
      <c r="G4923" cm="1">
        <f t="array" ref="G4923">IF(H4923=1,"",IF(INDEX(map,F4923,E4923)="#",1,0))</f>
        <v>0</v>
      </c>
      <c r="H4923">
        <f>IF(Journey!H4922=1,1,IF(OR(E4923&lt;0,E4923&gt;Map!$A$1,F4923&lt;0,F4923&gt;Map!$A$1),1,0))</f>
        <v>0</v>
      </c>
    </row>
    <row r="4924" spans="1:8" x14ac:dyDescent="0.25">
      <c r="A4924">
        <v>4922</v>
      </c>
      <c r="B4924">
        <f t="shared" si="76"/>
        <v>1</v>
      </c>
      <c r="C4924">
        <f>IF(B4923&lt;&gt;B4924,C4923,IF(H4923=1,"",C4923+_xlfn.XLOOKUP($B4924,Directions!$B:$B,Directions!C:C)))</f>
        <v>85</v>
      </c>
      <c r="D4924">
        <f>IF(B4923&lt;&gt;B4924,D4923,IF(H4923=1,"",D4923+_xlfn.XLOOKUP($B4924,Directions!$B:$B,Directions!D:D)))</f>
        <v>123</v>
      </c>
      <c r="E4924" s="3">
        <f>IF(H4923=1,"",C4924+_xlfn.XLOOKUP($B4924,Directions!$B:$B,Directions!C:C))</f>
        <v>85</v>
      </c>
      <c r="F4924" s="3">
        <f>IF(H4923=1,"",D4924+_xlfn.XLOOKUP($B4924,Directions!$B:$B,Directions!D:D))</f>
        <v>122</v>
      </c>
      <c r="G4924" cm="1">
        <f t="array" ref="G4924">IF(H4924=1,"",IF(INDEX(map,F4924,E4924)="#",1,0))</f>
        <v>0</v>
      </c>
      <c r="H4924">
        <f>IF(Journey!H4923=1,1,IF(OR(E4924&lt;0,E4924&gt;Map!$A$1,F4924&lt;0,F4924&gt;Map!$A$1),1,0))</f>
        <v>0</v>
      </c>
    </row>
    <row r="4925" spans="1:8" x14ac:dyDescent="0.25">
      <c r="A4925">
        <v>4923</v>
      </c>
      <c r="B4925">
        <f t="shared" si="76"/>
        <v>1</v>
      </c>
      <c r="C4925">
        <f>IF(B4924&lt;&gt;B4925,C4924,IF(H4924=1,"",C4924+_xlfn.XLOOKUP($B4925,Directions!$B:$B,Directions!C:C)))</f>
        <v>85</v>
      </c>
      <c r="D4925">
        <f>IF(B4924&lt;&gt;B4925,D4924,IF(H4924=1,"",D4924+_xlfn.XLOOKUP($B4925,Directions!$B:$B,Directions!D:D)))</f>
        <v>122</v>
      </c>
      <c r="E4925" s="3">
        <f>IF(H4924=1,"",C4925+_xlfn.XLOOKUP($B4925,Directions!$B:$B,Directions!C:C))</f>
        <v>85</v>
      </c>
      <c r="F4925" s="3">
        <f>IF(H4924=1,"",D4925+_xlfn.XLOOKUP($B4925,Directions!$B:$B,Directions!D:D))</f>
        <v>121</v>
      </c>
      <c r="G4925" cm="1">
        <f t="array" ref="G4925">IF(H4925=1,"",IF(INDEX(map,F4925,E4925)="#",1,0))</f>
        <v>0</v>
      </c>
      <c r="H4925">
        <f>IF(Journey!H4924=1,1,IF(OR(E4925&lt;0,E4925&gt;Map!$A$1,F4925&lt;0,F4925&gt;Map!$A$1),1,0))</f>
        <v>0</v>
      </c>
    </row>
    <row r="4926" spans="1:8" x14ac:dyDescent="0.25">
      <c r="A4926">
        <v>4924</v>
      </c>
      <c r="B4926">
        <f t="shared" si="76"/>
        <v>1</v>
      </c>
      <c r="C4926">
        <f>IF(B4925&lt;&gt;B4926,C4925,IF(H4925=1,"",C4925+_xlfn.XLOOKUP($B4926,Directions!$B:$B,Directions!C:C)))</f>
        <v>85</v>
      </c>
      <c r="D4926">
        <f>IF(B4925&lt;&gt;B4926,D4925,IF(H4925=1,"",D4925+_xlfn.XLOOKUP($B4926,Directions!$B:$B,Directions!D:D)))</f>
        <v>121</v>
      </c>
      <c r="E4926" s="3">
        <f>IF(H4925=1,"",C4926+_xlfn.XLOOKUP($B4926,Directions!$B:$B,Directions!C:C))</f>
        <v>85</v>
      </c>
      <c r="F4926" s="3">
        <f>IF(H4925=1,"",D4926+_xlfn.XLOOKUP($B4926,Directions!$B:$B,Directions!D:D))</f>
        <v>120</v>
      </c>
      <c r="G4926" cm="1">
        <f t="array" ref="G4926">IF(H4926=1,"",IF(INDEX(map,F4926,E4926)="#",1,0))</f>
        <v>1</v>
      </c>
      <c r="H4926">
        <f>IF(Journey!H4925=1,1,IF(OR(E4926&lt;0,E4926&gt;Map!$A$1,F4926&lt;0,F4926&gt;Map!$A$1),1,0))</f>
        <v>0</v>
      </c>
    </row>
    <row r="4927" spans="1:8" x14ac:dyDescent="0.25">
      <c r="A4927">
        <v>4925</v>
      </c>
      <c r="B4927">
        <f t="shared" si="76"/>
        <v>2</v>
      </c>
      <c r="C4927">
        <f>IF(B4926&lt;&gt;B4927,C4926,IF(H4926=1,"",C4926+_xlfn.XLOOKUP($B4927,Directions!$B:$B,Directions!C:C)))</f>
        <v>85</v>
      </c>
      <c r="D4927">
        <f>IF(B4926&lt;&gt;B4927,D4926,IF(H4926=1,"",D4926+_xlfn.XLOOKUP($B4927,Directions!$B:$B,Directions!D:D)))</f>
        <v>121</v>
      </c>
      <c r="E4927" s="3">
        <f>IF(H4926=1,"",C4927+_xlfn.XLOOKUP($B4927,Directions!$B:$B,Directions!C:C))</f>
        <v>86</v>
      </c>
      <c r="F4927" s="3">
        <f>IF(H4926=1,"",D4927+_xlfn.XLOOKUP($B4927,Directions!$B:$B,Directions!D:D))</f>
        <v>121</v>
      </c>
      <c r="G4927" cm="1">
        <f t="array" ref="G4927">IF(H4927=1,"",IF(INDEX(map,F4927,E4927)="#",1,0))</f>
        <v>0</v>
      </c>
      <c r="H4927">
        <f>IF(Journey!H4926=1,1,IF(OR(E4927&lt;0,E4927&gt;Map!$A$1,F4927&lt;0,F4927&gt;Map!$A$1),1,0))</f>
        <v>0</v>
      </c>
    </row>
    <row r="4928" spans="1:8" x14ac:dyDescent="0.25">
      <c r="A4928">
        <v>4926</v>
      </c>
      <c r="B4928">
        <f t="shared" si="76"/>
        <v>2</v>
      </c>
      <c r="C4928">
        <f>IF(B4927&lt;&gt;B4928,C4927,IF(H4927=1,"",C4927+_xlfn.XLOOKUP($B4928,Directions!$B:$B,Directions!C:C)))</f>
        <v>86</v>
      </c>
      <c r="D4928">
        <f>IF(B4927&lt;&gt;B4928,D4927,IF(H4927=1,"",D4927+_xlfn.XLOOKUP($B4928,Directions!$B:$B,Directions!D:D)))</f>
        <v>121</v>
      </c>
      <c r="E4928" s="3">
        <f>IF(H4927=1,"",C4928+_xlfn.XLOOKUP($B4928,Directions!$B:$B,Directions!C:C))</f>
        <v>87</v>
      </c>
      <c r="F4928" s="3">
        <f>IF(H4927=1,"",D4928+_xlfn.XLOOKUP($B4928,Directions!$B:$B,Directions!D:D))</f>
        <v>121</v>
      </c>
      <c r="G4928" cm="1">
        <f t="array" ref="G4928">IF(H4928=1,"",IF(INDEX(map,F4928,E4928)="#",1,0))</f>
        <v>0</v>
      </c>
      <c r="H4928">
        <f>IF(Journey!H4927=1,1,IF(OR(E4928&lt;0,E4928&gt;Map!$A$1,F4928&lt;0,F4928&gt;Map!$A$1),1,0))</f>
        <v>0</v>
      </c>
    </row>
    <row r="4929" spans="1:8" x14ac:dyDescent="0.25">
      <c r="A4929">
        <v>4927</v>
      </c>
      <c r="B4929">
        <f t="shared" si="76"/>
        <v>2</v>
      </c>
      <c r="C4929">
        <f>IF(B4928&lt;&gt;B4929,C4928,IF(H4928=1,"",C4928+_xlfn.XLOOKUP($B4929,Directions!$B:$B,Directions!C:C)))</f>
        <v>87</v>
      </c>
      <c r="D4929">
        <f>IF(B4928&lt;&gt;B4929,D4928,IF(H4928=1,"",D4928+_xlfn.XLOOKUP($B4929,Directions!$B:$B,Directions!D:D)))</f>
        <v>121</v>
      </c>
      <c r="E4929" s="3">
        <f>IF(H4928=1,"",C4929+_xlfn.XLOOKUP($B4929,Directions!$B:$B,Directions!C:C))</f>
        <v>88</v>
      </c>
      <c r="F4929" s="3">
        <f>IF(H4928=1,"",D4929+_xlfn.XLOOKUP($B4929,Directions!$B:$B,Directions!D:D))</f>
        <v>121</v>
      </c>
      <c r="G4929" cm="1">
        <f t="array" ref="G4929">IF(H4929=1,"",IF(INDEX(map,F4929,E4929)="#",1,0))</f>
        <v>0</v>
      </c>
      <c r="H4929">
        <f>IF(Journey!H4928=1,1,IF(OR(E4929&lt;0,E4929&gt;Map!$A$1,F4929&lt;0,F4929&gt;Map!$A$1),1,0))</f>
        <v>0</v>
      </c>
    </row>
    <row r="4930" spans="1:8" x14ac:dyDescent="0.25">
      <c r="A4930">
        <v>4928</v>
      </c>
      <c r="B4930">
        <f t="shared" si="76"/>
        <v>2</v>
      </c>
      <c r="C4930">
        <f>IF(B4929&lt;&gt;B4930,C4929,IF(H4929=1,"",C4929+_xlfn.XLOOKUP($B4930,Directions!$B:$B,Directions!C:C)))</f>
        <v>88</v>
      </c>
      <c r="D4930">
        <f>IF(B4929&lt;&gt;B4930,D4929,IF(H4929=1,"",D4929+_xlfn.XLOOKUP($B4930,Directions!$B:$B,Directions!D:D)))</f>
        <v>121</v>
      </c>
      <c r="E4930" s="3">
        <f>IF(H4929=1,"",C4930+_xlfn.XLOOKUP($B4930,Directions!$B:$B,Directions!C:C))</f>
        <v>89</v>
      </c>
      <c r="F4930" s="3">
        <f>IF(H4929=1,"",D4930+_xlfn.XLOOKUP($B4930,Directions!$B:$B,Directions!D:D))</f>
        <v>121</v>
      </c>
      <c r="G4930" cm="1">
        <f t="array" ref="G4930">IF(H4930=1,"",IF(INDEX(map,F4930,E4930)="#",1,0))</f>
        <v>0</v>
      </c>
      <c r="H4930">
        <f>IF(Journey!H4929=1,1,IF(OR(E4930&lt;0,E4930&gt;Map!$A$1,F4930&lt;0,F4930&gt;Map!$A$1),1,0))</f>
        <v>0</v>
      </c>
    </row>
    <row r="4931" spans="1:8" x14ac:dyDescent="0.25">
      <c r="A4931">
        <v>4929</v>
      </c>
      <c r="B4931">
        <f t="shared" si="76"/>
        <v>2</v>
      </c>
      <c r="C4931">
        <f>IF(B4930&lt;&gt;B4931,C4930,IF(H4930=1,"",C4930+_xlfn.XLOOKUP($B4931,Directions!$B:$B,Directions!C:C)))</f>
        <v>89</v>
      </c>
      <c r="D4931">
        <f>IF(B4930&lt;&gt;B4931,D4930,IF(H4930=1,"",D4930+_xlfn.XLOOKUP($B4931,Directions!$B:$B,Directions!D:D)))</f>
        <v>121</v>
      </c>
      <c r="E4931" s="3">
        <f>IF(H4930=1,"",C4931+_xlfn.XLOOKUP($B4931,Directions!$B:$B,Directions!C:C))</f>
        <v>90</v>
      </c>
      <c r="F4931" s="3">
        <f>IF(H4930=1,"",D4931+_xlfn.XLOOKUP($B4931,Directions!$B:$B,Directions!D:D))</f>
        <v>121</v>
      </c>
      <c r="G4931" cm="1">
        <f t="array" ref="G4931">IF(H4931=1,"",IF(INDEX(map,F4931,E4931)="#",1,0))</f>
        <v>0</v>
      </c>
      <c r="H4931">
        <f>IF(Journey!H4930=1,1,IF(OR(E4931&lt;0,E4931&gt;Map!$A$1,F4931&lt;0,F4931&gt;Map!$A$1),1,0))</f>
        <v>0</v>
      </c>
    </row>
    <row r="4932" spans="1:8" x14ac:dyDescent="0.25">
      <c r="A4932">
        <v>4930</v>
      </c>
      <c r="B4932">
        <f t="shared" ref="B4932:B4995" si="77">IF(H4931=1,"",IF(G4931=1,MOD(B4931,4)+1,B4931))</f>
        <v>2</v>
      </c>
      <c r="C4932">
        <f>IF(B4931&lt;&gt;B4932,C4931,IF(H4931=1,"",C4931+_xlfn.XLOOKUP($B4932,Directions!$B:$B,Directions!C:C)))</f>
        <v>90</v>
      </c>
      <c r="D4932">
        <f>IF(B4931&lt;&gt;B4932,D4931,IF(H4931=1,"",D4931+_xlfn.XLOOKUP($B4932,Directions!$B:$B,Directions!D:D)))</f>
        <v>121</v>
      </c>
      <c r="E4932" s="3">
        <f>IF(H4931=1,"",C4932+_xlfn.XLOOKUP($B4932,Directions!$B:$B,Directions!C:C))</f>
        <v>91</v>
      </c>
      <c r="F4932" s="3">
        <f>IF(H4931=1,"",D4932+_xlfn.XLOOKUP($B4932,Directions!$B:$B,Directions!D:D))</f>
        <v>121</v>
      </c>
      <c r="G4932" cm="1">
        <f t="array" ref="G4932">IF(H4932=1,"",IF(INDEX(map,F4932,E4932)="#",1,0))</f>
        <v>0</v>
      </c>
      <c r="H4932">
        <f>IF(Journey!H4931=1,1,IF(OR(E4932&lt;0,E4932&gt;Map!$A$1,F4932&lt;0,F4932&gt;Map!$A$1),1,0))</f>
        <v>0</v>
      </c>
    </row>
    <row r="4933" spans="1:8" x14ac:dyDescent="0.25">
      <c r="A4933">
        <v>4931</v>
      </c>
      <c r="B4933">
        <f t="shared" si="77"/>
        <v>2</v>
      </c>
      <c r="C4933">
        <f>IF(B4932&lt;&gt;B4933,C4932,IF(H4932=1,"",C4932+_xlfn.XLOOKUP($B4933,Directions!$B:$B,Directions!C:C)))</f>
        <v>91</v>
      </c>
      <c r="D4933">
        <f>IF(B4932&lt;&gt;B4933,D4932,IF(H4932=1,"",D4932+_xlfn.XLOOKUP($B4933,Directions!$B:$B,Directions!D:D)))</f>
        <v>121</v>
      </c>
      <c r="E4933" s="3">
        <f>IF(H4932=1,"",C4933+_xlfn.XLOOKUP($B4933,Directions!$B:$B,Directions!C:C))</f>
        <v>92</v>
      </c>
      <c r="F4933" s="3">
        <f>IF(H4932=1,"",D4933+_xlfn.XLOOKUP($B4933,Directions!$B:$B,Directions!D:D))</f>
        <v>121</v>
      </c>
      <c r="G4933" cm="1">
        <f t="array" ref="G4933">IF(H4933=1,"",IF(INDEX(map,F4933,E4933)="#",1,0))</f>
        <v>0</v>
      </c>
      <c r="H4933">
        <f>IF(Journey!H4932=1,1,IF(OR(E4933&lt;0,E4933&gt;Map!$A$1,F4933&lt;0,F4933&gt;Map!$A$1),1,0))</f>
        <v>0</v>
      </c>
    </row>
    <row r="4934" spans="1:8" x14ac:dyDescent="0.25">
      <c r="A4934">
        <v>4932</v>
      </c>
      <c r="B4934">
        <f t="shared" si="77"/>
        <v>2</v>
      </c>
      <c r="C4934">
        <f>IF(B4933&lt;&gt;B4934,C4933,IF(H4933=1,"",C4933+_xlfn.XLOOKUP($B4934,Directions!$B:$B,Directions!C:C)))</f>
        <v>92</v>
      </c>
      <c r="D4934">
        <f>IF(B4933&lt;&gt;B4934,D4933,IF(H4933=1,"",D4933+_xlfn.XLOOKUP($B4934,Directions!$B:$B,Directions!D:D)))</f>
        <v>121</v>
      </c>
      <c r="E4934" s="3">
        <f>IF(H4933=1,"",C4934+_xlfn.XLOOKUP($B4934,Directions!$B:$B,Directions!C:C))</f>
        <v>93</v>
      </c>
      <c r="F4934" s="3">
        <f>IF(H4933=1,"",D4934+_xlfn.XLOOKUP($B4934,Directions!$B:$B,Directions!D:D))</f>
        <v>121</v>
      </c>
      <c r="G4934" cm="1">
        <f t="array" ref="G4934">IF(H4934=1,"",IF(INDEX(map,F4934,E4934)="#",1,0))</f>
        <v>0</v>
      </c>
      <c r="H4934">
        <f>IF(Journey!H4933=1,1,IF(OR(E4934&lt;0,E4934&gt;Map!$A$1,F4934&lt;0,F4934&gt;Map!$A$1),1,0))</f>
        <v>0</v>
      </c>
    </row>
    <row r="4935" spans="1:8" x14ac:dyDescent="0.25">
      <c r="A4935">
        <v>4933</v>
      </c>
      <c r="B4935">
        <f t="shared" si="77"/>
        <v>2</v>
      </c>
      <c r="C4935">
        <f>IF(B4934&lt;&gt;B4935,C4934,IF(H4934=1,"",C4934+_xlfn.XLOOKUP($B4935,Directions!$B:$B,Directions!C:C)))</f>
        <v>93</v>
      </c>
      <c r="D4935">
        <f>IF(B4934&lt;&gt;B4935,D4934,IF(H4934=1,"",D4934+_xlfn.XLOOKUP($B4935,Directions!$B:$B,Directions!D:D)))</f>
        <v>121</v>
      </c>
      <c r="E4935" s="3">
        <f>IF(H4934=1,"",C4935+_xlfn.XLOOKUP($B4935,Directions!$B:$B,Directions!C:C))</f>
        <v>94</v>
      </c>
      <c r="F4935" s="3">
        <f>IF(H4934=1,"",D4935+_xlfn.XLOOKUP($B4935,Directions!$B:$B,Directions!D:D))</f>
        <v>121</v>
      </c>
      <c r="G4935" cm="1">
        <f t="array" ref="G4935">IF(H4935=1,"",IF(INDEX(map,F4935,E4935)="#",1,0))</f>
        <v>0</v>
      </c>
      <c r="H4935">
        <f>IF(Journey!H4934=1,1,IF(OR(E4935&lt;0,E4935&gt;Map!$A$1,F4935&lt;0,F4935&gt;Map!$A$1),1,0))</f>
        <v>0</v>
      </c>
    </row>
    <row r="4936" spans="1:8" x14ac:dyDescent="0.25">
      <c r="A4936">
        <v>4934</v>
      </c>
      <c r="B4936">
        <f t="shared" si="77"/>
        <v>2</v>
      </c>
      <c r="C4936">
        <f>IF(B4935&lt;&gt;B4936,C4935,IF(H4935=1,"",C4935+_xlfn.XLOOKUP($B4936,Directions!$B:$B,Directions!C:C)))</f>
        <v>94</v>
      </c>
      <c r="D4936">
        <f>IF(B4935&lt;&gt;B4936,D4935,IF(H4935=1,"",D4935+_xlfn.XLOOKUP($B4936,Directions!$B:$B,Directions!D:D)))</f>
        <v>121</v>
      </c>
      <c r="E4936" s="3">
        <f>IF(H4935=1,"",C4936+_xlfn.XLOOKUP($B4936,Directions!$B:$B,Directions!C:C))</f>
        <v>95</v>
      </c>
      <c r="F4936" s="3">
        <f>IF(H4935=1,"",D4936+_xlfn.XLOOKUP($B4936,Directions!$B:$B,Directions!D:D))</f>
        <v>121</v>
      </c>
      <c r="G4936" cm="1">
        <f t="array" ref="G4936">IF(H4936=1,"",IF(INDEX(map,F4936,E4936)="#",1,0))</f>
        <v>0</v>
      </c>
      <c r="H4936">
        <f>IF(Journey!H4935=1,1,IF(OR(E4936&lt;0,E4936&gt;Map!$A$1,F4936&lt;0,F4936&gt;Map!$A$1),1,0))</f>
        <v>0</v>
      </c>
    </row>
    <row r="4937" spans="1:8" x14ac:dyDescent="0.25">
      <c r="A4937">
        <v>4935</v>
      </c>
      <c r="B4937">
        <f t="shared" si="77"/>
        <v>2</v>
      </c>
      <c r="C4937">
        <f>IF(B4936&lt;&gt;B4937,C4936,IF(H4936=1,"",C4936+_xlfn.XLOOKUP($B4937,Directions!$B:$B,Directions!C:C)))</f>
        <v>95</v>
      </c>
      <c r="D4937">
        <f>IF(B4936&lt;&gt;B4937,D4936,IF(H4936=1,"",D4936+_xlfn.XLOOKUP($B4937,Directions!$B:$B,Directions!D:D)))</f>
        <v>121</v>
      </c>
      <c r="E4937" s="3">
        <f>IF(H4936=1,"",C4937+_xlfn.XLOOKUP($B4937,Directions!$B:$B,Directions!C:C))</f>
        <v>96</v>
      </c>
      <c r="F4937" s="3">
        <f>IF(H4936=1,"",D4937+_xlfn.XLOOKUP($B4937,Directions!$B:$B,Directions!D:D))</f>
        <v>121</v>
      </c>
      <c r="G4937" cm="1">
        <f t="array" ref="G4937">IF(H4937=1,"",IF(INDEX(map,F4937,E4937)="#",1,0))</f>
        <v>0</v>
      </c>
      <c r="H4937">
        <f>IF(Journey!H4936=1,1,IF(OR(E4937&lt;0,E4937&gt;Map!$A$1,F4937&lt;0,F4937&gt;Map!$A$1),1,0))</f>
        <v>0</v>
      </c>
    </row>
    <row r="4938" spans="1:8" x14ac:dyDescent="0.25">
      <c r="A4938">
        <v>4936</v>
      </c>
      <c r="B4938">
        <f t="shared" si="77"/>
        <v>2</v>
      </c>
      <c r="C4938">
        <f>IF(B4937&lt;&gt;B4938,C4937,IF(H4937=1,"",C4937+_xlfn.XLOOKUP($B4938,Directions!$B:$B,Directions!C:C)))</f>
        <v>96</v>
      </c>
      <c r="D4938">
        <f>IF(B4937&lt;&gt;B4938,D4937,IF(H4937=1,"",D4937+_xlfn.XLOOKUP($B4938,Directions!$B:$B,Directions!D:D)))</f>
        <v>121</v>
      </c>
      <c r="E4938" s="3">
        <f>IF(H4937=1,"",C4938+_xlfn.XLOOKUP($B4938,Directions!$B:$B,Directions!C:C))</f>
        <v>97</v>
      </c>
      <c r="F4938" s="3">
        <f>IF(H4937=1,"",D4938+_xlfn.XLOOKUP($B4938,Directions!$B:$B,Directions!D:D))</f>
        <v>121</v>
      </c>
      <c r="G4938" cm="1">
        <f t="array" ref="G4938">IF(H4938=1,"",IF(INDEX(map,F4938,E4938)="#",1,0))</f>
        <v>0</v>
      </c>
      <c r="H4938">
        <f>IF(Journey!H4937=1,1,IF(OR(E4938&lt;0,E4938&gt;Map!$A$1,F4938&lt;0,F4938&gt;Map!$A$1),1,0))</f>
        <v>0</v>
      </c>
    </row>
    <row r="4939" spans="1:8" x14ac:dyDescent="0.25">
      <c r="A4939">
        <v>4937</v>
      </c>
      <c r="B4939">
        <f t="shared" si="77"/>
        <v>2</v>
      </c>
      <c r="C4939">
        <f>IF(B4938&lt;&gt;B4939,C4938,IF(H4938=1,"",C4938+_xlfn.XLOOKUP($B4939,Directions!$B:$B,Directions!C:C)))</f>
        <v>97</v>
      </c>
      <c r="D4939">
        <f>IF(B4938&lt;&gt;B4939,D4938,IF(H4938=1,"",D4938+_xlfn.XLOOKUP($B4939,Directions!$B:$B,Directions!D:D)))</f>
        <v>121</v>
      </c>
      <c r="E4939" s="3">
        <f>IF(H4938=1,"",C4939+_xlfn.XLOOKUP($B4939,Directions!$B:$B,Directions!C:C))</f>
        <v>98</v>
      </c>
      <c r="F4939" s="3">
        <f>IF(H4938=1,"",D4939+_xlfn.XLOOKUP($B4939,Directions!$B:$B,Directions!D:D))</f>
        <v>121</v>
      </c>
      <c r="G4939" cm="1">
        <f t="array" ref="G4939">IF(H4939=1,"",IF(INDEX(map,F4939,E4939)="#",1,0))</f>
        <v>0</v>
      </c>
      <c r="H4939">
        <f>IF(Journey!H4938=1,1,IF(OR(E4939&lt;0,E4939&gt;Map!$A$1,F4939&lt;0,F4939&gt;Map!$A$1),1,0))</f>
        <v>0</v>
      </c>
    </row>
    <row r="4940" spans="1:8" x14ac:dyDescent="0.25">
      <c r="A4940">
        <v>4938</v>
      </c>
      <c r="B4940">
        <f t="shared" si="77"/>
        <v>2</v>
      </c>
      <c r="C4940">
        <f>IF(B4939&lt;&gt;B4940,C4939,IF(H4939=1,"",C4939+_xlfn.XLOOKUP($B4940,Directions!$B:$B,Directions!C:C)))</f>
        <v>98</v>
      </c>
      <c r="D4940">
        <f>IF(B4939&lt;&gt;B4940,D4939,IF(H4939=1,"",D4939+_xlfn.XLOOKUP($B4940,Directions!$B:$B,Directions!D:D)))</f>
        <v>121</v>
      </c>
      <c r="E4940" s="3">
        <f>IF(H4939=1,"",C4940+_xlfn.XLOOKUP($B4940,Directions!$B:$B,Directions!C:C))</f>
        <v>99</v>
      </c>
      <c r="F4940" s="3">
        <f>IF(H4939=1,"",D4940+_xlfn.XLOOKUP($B4940,Directions!$B:$B,Directions!D:D))</f>
        <v>121</v>
      </c>
      <c r="G4940" cm="1">
        <f t="array" ref="G4940">IF(H4940=1,"",IF(INDEX(map,F4940,E4940)="#",1,0))</f>
        <v>0</v>
      </c>
      <c r="H4940">
        <f>IF(Journey!H4939=1,1,IF(OR(E4940&lt;0,E4940&gt;Map!$A$1,F4940&lt;0,F4940&gt;Map!$A$1),1,0))</f>
        <v>0</v>
      </c>
    </row>
    <row r="4941" spans="1:8" x14ac:dyDescent="0.25">
      <c r="A4941">
        <v>4939</v>
      </c>
      <c r="B4941">
        <f t="shared" si="77"/>
        <v>2</v>
      </c>
      <c r="C4941">
        <f>IF(B4940&lt;&gt;B4941,C4940,IF(H4940=1,"",C4940+_xlfn.XLOOKUP($B4941,Directions!$B:$B,Directions!C:C)))</f>
        <v>99</v>
      </c>
      <c r="D4941">
        <f>IF(B4940&lt;&gt;B4941,D4940,IF(H4940=1,"",D4940+_xlfn.XLOOKUP($B4941,Directions!$B:$B,Directions!D:D)))</f>
        <v>121</v>
      </c>
      <c r="E4941" s="3">
        <f>IF(H4940=1,"",C4941+_xlfn.XLOOKUP($B4941,Directions!$B:$B,Directions!C:C))</f>
        <v>100</v>
      </c>
      <c r="F4941" s="3">
        <f>IF(H4940=1,"",D4941+_xlfn.XLOOKUP($B4941,Directions!$B:$B,Directions!D:D))</f>
        <v>121</v>
      </c>
      <c r="G4941" cm="1">
        <f t="array" ref="G4941">IF(H4941=1,"",IF(INDEX(map,F4941,E4941)="#",1,0))</f>
        <v>0</v>
      </c>
      <c r="H4941">
        <f>IF(Journey!H4940=1,1,IF(OR(E4941&lt;0,E4941&gt;Map!$A$1,F4941&lt;0,F4941&gt;Map!$A$1),1,0))</f>
        <v>0</v>
      </c>
    </row>
    <row r="4942" spans="1:8" x14ac:dyDescent="0.25">
      <c r="A4942">
        <v>4940</v>
      </c>
      <c r="B4942">
        <f t="shared" si="77"/>
        <v>2</v>
      </c>
      <c r="C4942">
        <f>IF(B4941&lt;&gt;B4942,C4941,IF(H4941=1,"",C4941+_xlfn.XLOOKUP($B4942,Directions!$B:$B,Directions!C:C)))</f>
        <v>100</v>
      </c>
      <c r="D4942">
        <f>IF(B4941&lt;&gt;B4942,D4941,IF(H4941=1,"",D4941+_xlfn.XLOOKUP($B4942,Directions!$B:$B,Directions!D:D)))</f>
        <v>121</v>
      </c>
      <c r="E4942" s="3">
        <f>IF(H4941=1,"",C4942+_xlfn.XLOOKUP($B4942,Directions!$B:$B,Directions!C:C))</f>
        <v>101</v>
      </c>
      <c r="F4942" s="3">
        <f>IF(H4941=1,"",D4942+_xlfn.XLOOKUP($B4942,Directions!$B:$B,Directions!D:D))</f>
        <v>121</v>
      </c>
      <c r="G4942" cm="1">
        <f t="array" ref="G4942">IF(H4942=1,"",IF(INDEX(map,F4942,E4942)="#",1,0))</f>
        <v>0</v>
      </c>
      <c r="H4942">
        <f>IF(Journey!H4941=1,1,IF(OR(E4942&lt;0,E4942&gt;Map!$A$1,F4942&lt;0,F4942&gt;Map!$A$1),1,0))</f>
        <v>0</v>
      </c>
    </row>
    <row r="4943" spans="1:8" x14ac:dyDescent="0.25">
      <c r="A4943">
        <v>4941</v>
      </c>
      <c r="B4943">
        <f t="shared" si="77"/>
        <v>2</v>
      </c>
      <c r="C4943">
        <f>IF(B4942&lt;&gt;B4943,C4942,IF(H4942=1,"",C4942+_xlfn.XLOOKUP($B4943,Directions!$B:$B,Directions!C:C)))</f>
        <v>101</v>
      </c>
      <c r="D4943">
        <f>IF(B4942&lt;&gt;B4943,D4942,IF(H4942=1,"",D4942+_xlfn.XLOOKUP($B4943,Directions!$B:$B,Directions!D:D)))</f>
        <v>121</v>
      </c>
      <c r="E4943" s="3">
        <f>IF(H4942=1,"",C4943+_xlfn.XLOOKUP($B4943,Directions!$B:$B,Directions!C:C))</f>
        <v>102</v>
      </c>
      <c r="F4943" s="3">
        <f>IF(H4942=1,"",D4943+_xlfn.XLOOKUP($B4943,Directions!$B:$B,Directions!D:D))</f>
        <v>121</v>
      </c>
      <c r="G4943" cm="1">
        <f t="array" ref="G4943">IF(H4943=1,"",IF(INDEX(map,F4943,E4943)="#",1,0))</f>
        <v>0</v>
      </c>
      <c r="H4943">
        <f>IF(Journey!H4942=1,1,IF(OR(E4943&lt;0,E4943&gt;Map!$A$1,F4943&lt;0,F4943&gt;Map!$A$1),1,0))</f>
        <v>0</v>
      </c>
    </row>
    <row r="4944" spans="1:8" x14ac:dyDescent="0.25">
      <c r="A4944">
        <v>4942</v>
      </c>
      <c r="B4944">
        <f t="shared" si="77"/>
        <v>2</v>
      </c>
      <c r="C4944">
        <f>IF(B4943&lt;&gt;B4944,C4943,IF(H4943=1,"",C4943+_xlfn.XLOOKUP($B4944,Directions!$B:$B,Directions!C:C)))</f>
        <v>102</v>
      </c>
      <c r="D4944">
        <f>IF(B4943&lt;&gt;B4944,D4943,IF(H4943=1,"",D4943+_xlfn.XLOOKUP($B4944,Directions!$B:$B,Directions!D:D)))</f>
        <v>121</v>
      </c>
      <c r="E4944" s="3">
        <f>IF(H4943=1,"",C4944+_xlfn.XLOOKUP($B4944,Directions!$B:$B,Directions!C:C))</f>
        <v>103</v>
      </c>
      <c r="F4944" s="3">
        <f>IF(H4943=1,"",D4944+_xlfn.XLOOKUP($B4944,Directions!$B:$B,Directions!D:D))</f>
        <v>121</v>
      </c>
      <c r="G4944" cm="1">
        <f t="array" ref="G4944">IF(H4944=1,"",IF(INDEX(map,F4944,E4944)="#",1,0))</f>
        <v>0</v>
      </c>
      <c r="H4944">
        <f>IF(Journey!H4943=1,1,IF(OR(E4944&lt;0,E4944&gt;Map!$A$1,F4944&lt;0,F4944&gt;Map!$A$1),1,0))</f>
        <v>0</v>
      </c>
    </row>
    <row r="4945" spans="1:8" x14ac:dyDescent="0.25">
      <c r="A4945">
        <v>4943</v>
      </c>
      <c r="B4945">
        <f t="shared" si="77"/>
        <v>2</v>
      </c>
      <c r="C4945">
        <f>IF(B4944&lt;&gt;B4945,C4944,IF(H4944=1,"",C4944+_xlfn.XLOOKUP($B4945,Directions!$B:$B,Directions!C:C)))</f>
        <v>103</v>
      </c>
      <c r="D4945">
        <f>IF(B4944&lt;&gt;B4945,D4944,IF(H4944=1,"",D4944+_xlfn.XLOOKUP($B4945,Directions!$B:$B,Directions!D:D)))</f>
        <v>121</v>
      </c>
      <c r="E4945" s="3">
        <f>IF(H4944=1,"",C4945+_xlfn.XLOOKUP($B4945,Directions!$B:$B,Directions!C:C))</f>
        <v>104</v>
      </c>
      <c r="F4945" s="3">
        <f>IF(H4944=1,"",D4945+_xlfn.XLOOKUP($B4945,Directions!$B:$B,Directions!D:D))</f>
        <v>121</v>
      </c>
      <c r="G4945" cm="1">
        <f t="array" ref="G4945">IF(H4945=1,"",IF(INDEX(map,F4945,E4945)="#",1,0))</f>
        <v>0</v>
      </c>
      <c r="H4945">
        <f>IF(Journey!H4944=1,1,IF(OR(E4945&lt;0,E4945&gt;Map!$A$1,F4945&lt;0,F4945&gt;Map!$A$1),1,0))</f>
        <v>0</v>
      </c>
    </row>
    <row r="4946" spans="1:8" x14ac:dyDescent="0.25">
      <c r="A4946">
        <v>4944</v>
      </c>
      <c r="B4946">
        <f t="shared" si="77"/>
        <v>2</v>
      </c>
      <c r="C4946">
        <f>IF(B4945&lt;&gt;B4946,C4945,IF(H4945=1,"",C4945+_xlfn.XLOOKUP($B4946,Directions!$B:$B,Directions!C:C)))</f>
        <v>104</v>
      </c>
      <c r="D4946">
        <f>IF(B4945&lt;&gt;B4946,D4945,IF(H4945=1,"",D4945+_xlfn.XLOOKUP($B4946,Directions!$B:$B,Directions!D:D)))</f>
        <v>121</v>
      </c>
      <c r="E4946" s="3">
        <f>IF(H4945=1,"",C4946+_xlfn.XLOOKUP($B4946,Directions!$B:$B,Directions!C:C))</f>
        <v>105</v>
      </c>
      <c r="F4946" s="3">
        <f>IF(H4945=1,"",D4946+_xlfn.XLOOKUP($B4946,Directions!$B:$B,Directions!D:D))</f>
        <v>121</v>
      </c>
      <c r="G4946" cm="1">
        <f t="array" ref="G4946">IF(H4946=1,"",IF(INDEX(map,F4946,E4946)="#",1,0))</f>
        <v>0</v>
      </c>
      <c r="H4946">
        <f>IF(Journey!H4945=1,1,IF(OR(E4946&lt;0,E4946&gt;Map!$A$1,F4946&lt;0,F4946&gt;Map!$A$1),1,0))</f>
        <v>0</v>
      </c>
    </row>
    <row r="4947" spans="1:8" x14ac:dyDescent="0.25">
      <c r="A4947">
        <v>4945</v>
      </c>
      <c r="B4947">
        <f t="shared" si="77"/>
        <v>2</v>
      </c>
      <c r="C4947">
        <f>IF(B4946&lt;&gt;B4947,C4946,IF(H4946=1,"",C4946+_xlfn.XLOOKUP($B4947,Directions!$B:$B,Directions!C:C)))</f>
        <v>105</v>
      </c>
      <c r="D4947">
        <f>IF(B4946&lt;&gt;B4947,D4946,IF(H4946=1,"",D4946+_xlfn.XLOOKUP($B4947,Directions!$B:$B,Directions!D:D)))</f>
        <v>121</v>
      </c>
      <c r="E4947" s="3">
        <f>IF(H4946=1,"",C4947+_xlfn.XLOOKUP($B4947,Directions!$B:$B,Directions!C:C))</f>
        <v>106</v>
      </c>
      <c r="F4947" s="3">
        <f>IF(H4946=1,"",D4947+_xlfn.XLOOKUP($B4947,Directions!$B:$B,Directions!D:D))</f>
        <v>121</v>
      </c>
      <c r="G4947" cm="1">
        <f t="array" ref="G4947">IF(H4947=1,"",IF(INDEX(map,F4947,E4947)="#",1,0))</f>
        <v>0</v>
      </c>
      <c r="H4947">
        <f>IF(Journey!H4946=1,1,IF(OR(E4947&lt;0,E4947&gt;Map!$A$1,F4947&lt;0,F4947&gt;Map!$A$1),1,0))</f>
        <v>0</v>
      </c>
    </row>
    <row r="4948" spans="1:8" x14ac:dyDescent="0.25">
      <c r="A4948">
        <v>4946</v>
      </c>
      <c r="B4948">
        <f t="shared" si="77"/>
        <v>2</v>
      </c>
      <c r="C4948">
        <f>IF(B4947&lt;&gt;B4948,C4947,IF(H4947=1,"",C4947+_xlfn.XLOOKUP($B4948,Directions!$B:$B,Directions!C:C)))</f>
        <v>106</v>
      </c>
      <c r="D4948">
        <f>IF(B4947&lt;&gt;B4948,D4947,IF(H4947=1,"",D4947+_xlfn.XLOOKUP($B4948,Directions!$B:$B,Directions!D:D)))</f>
        <v>121</v>
      </c>
      <c r="E4948" s="3">
        <f>IF(H4947=1,"",C4948+_xlfn.XLOOKUP($B4948,Directions!$B:$B,Directions!C:C))</f>
        <v>107</v>
      </c>
      <c r="F4948" s="3">
        <f>IF(H4947=1,"",D4948+_xlfn.XLOOKUP($B4948,Directions!$B:$B,Directions!D:D))</f>
        <v>121</v>
      </c>
      <c r="G4948" cm="1">
        <f t="array" ref="G4948">IF(H4948=1,"",IF(INDEX(map,F4948,E4948)="#",1,0))</f>
        <v>0</v>
      </c>
      <c r="H4948">
        <f>IF(Journey!H4947=1,1,IF(OR(E4948&lt;0,E4948&gt;Map!$A$1,F4948&lt;0,F4948&gt;Map!$A$1),1,0))</f>
        <v>0</v>
      </c>
    </row>
    <row r="4949" spans="1:8" x14ac:dyDescent="0.25">
      <c r="A4949">
        <v>4947</v>
      </c>
      <c r="B4949">
        <f t="shared" si="77"/>
        <v>2</v>
      </c>
      <c r="C4949">
        <f>IF(B4948&lt;&gt;B4949,C4948,IF(H4948=1,"",C4948+_xlfn.XLOOKUP($B4949,Directions!$B:$B,Directions!C:C)))</f>
        <v>107</v>
      </c>
      <c r="D4949">
        <f>IF(B4948&lt;&gt;B4949,D4948,IF(H4948=1,"",D4948+_xlfn.XLOOKUP($B4949,Directions!$B:$B,Directions!D:D)))</f>
        <v>121</v>
      </c>
      <c r="E4949" s="3">
        <f>IF(H4948=1,"",C4949+_xlfn.XLOOKUP($B4949,Directions!$B:$B,Directions!C:C))</f>
        <v>108</v>
      </c>
      <c r="F4949" s="3">
        <f>IF(H4948=1,"",D4949+_xlfn.XLOOKUP($B4949,Directions!$B:$B,Directions!D:D))</f>
        <v>121</v>
      </c>
      <c r="G4949" cm="1">
        <f t="array" ref="G4949">IF(H4949=1,"",IF(INDEX(map,F4949,E4949)="#",1,0))</f>
        <v>0</v>
      </c>
      <c r="H4949">
        <f>IF(Journey!H4948=1,1,IF(OR(E4949&lt;0,E4949&gt;Map!$A$1,F4949&lt;0,F4949&gt;Map!$A$1),1,0))</f>
        <v>0</v>
      </c>
    </row>
    <row r="4950" spans="1:8" x14ac:dyDescent="0.25">
      <c r="A4950">
        <v>4948</v>
      </c>
      <c r="B4950">
        <f t="shared" si="77"/>
        <v>2</v>
      </c>
      <c r="C4950">
        <f>IF(B4949&lt;&gt;B4950,C4949,IF(H4949=1,"",C4949+_xlfn.XLOOKUP($B4950,Directions!$B:$B,Directions!C:C)))</f>
        <v>108</v>
      </c>
      <c r="D4950">
        <f>IF(B4949&lt;&gt;B4950,D4949,IF(H4949=1,"",D4949+_xlfn.XLOOKUP($B4950,Directions!$B:$B,Directions!D:D)))</f>
        <v>121</v>
      </c>
      <c r="E4950" s="3">
        <f>IF(H4949=1,"",C4950+_xlfn.XLOOKUP($B4950,Directions!$B:$B,Directions!C:C))</f>
        <v>109</v>
      </c>
      <c r="F4950" s="3">
        <f>IF(H4949=1,"",D4950+_xlfn.XLOOKUP($B4950,Directions!$B:$B,Directions!D:D))</f>
        <v>121</v>
      </c>
      <c r="G4950" cm="1">
        <f t="array" ref="G4950">IF(H4950=1,"",IF(INDEX(map,F4950,E4950)="#",1,0))</f>
        <v>0</v>
      </c>
      <c r="H4950">
        <f>IF(Journey!H4949=1,1,IF(OR(E4950&lt;0,E4950&gt;Map!$A$1,F4950&lt;0,F4950&gt;Map!$A$1),1,0))</f>
        <v>0</v>
      </c>
    </row>
    <row r="4951" spans="1:8" x14ac:dyDescent="0.25">
      <c r="A4951">
        <v>4949</v>
      </c>
      <c r="B4951">
        <f t="shared" si="77"/>
        <v>2</v>
      </c>
      <c r="C4951">
        <f>IF(B4950&lt;&gt;B4951,C4950,IF(H4950=1,"",C4950+_xlfn.XLOOKUP($B4951,Directions!$B:$B,Directions!C:C)))</f>
        <v>109</v>
      </c>
      <c r="D4951">
        <f>IF(B4950&lt;&gt;B4951,D4950,IF(H4950=1,"",D4950+_xlfn.XLOOKUP($B4951,Directions!$B:$B,Directions!D:D)))</f>
        <v>121</v>
      </c>
      <c r="E4951" s="3">
        <f>IF(H4950=1,"",C4951+_xlfn.XLOOKUP($B4951,Directions!$B:$B,Directions!C:C))</f>
        <v>110</v>
      </c>
      <c r="F4951" s="3">
        <f>IF(H4950=1,"",D4951+_xlfn.XLOOKUP($B4951,Directions!$B:$B,Directions!D:D))</f>
        <v>121</v>
      </c>
      <c r="G4951" cm="1">
        <f t="array" ref="G4951">IF(H4951=1,"",IF(INDEX(map,F4951,E4951)="#",1,0))</f>
        <v>1</v>
      </c>
      <c r="H4951">
        <f>IF(Journey!H4950=1,1,IF(OR(E4951&lt;0,E4951&gt;Map!$A$1,F4951&lt;0,F4951&gt;Map!$A$1),1,0))</f>
        <v>0</v>
      </c>
    </row>
    <row r="4952" spans="1:8" x14ac:dyDescent="0.25">
      <c r="A4952">
        <v>4950</v>
      </c>
      <c r="B4952">
        <f t="shared" si="77"/>
        <v>3</v>
      </c>
      <c r="C4952">
        <f>IF(B4951&lt;&gt;B4952,C4951,IF(H4951=1,"",C4951+_xlfn.XLOOKUP($B4952,Directions!$B:$B,Directions!C:C)))</f>
        <v>109</v>
      </c>
      <c r="D4952">
        <f>IF(B4951&lt;&gt;B4952,D4951,IF(H4951=1,"",D4951+_xlfn.XLOOKUP($B4952,Directions!$B:$B,Directions!D:D)))</f>
        <v>121</v>
      </c>
      <c r="E4952" s="3">
        <f>IF(H4951=1,"",C4952+_xlfn.XLOOKUP($B4952,Directions!$B:$B,Directions!C:C))</f>
        <v>109</v>
      </c>
      <c r="F4952" s="3">
        <f>IF(H4951=1,"",D4952+_xlfn.XLOOKUP($B4952,Directions!$B:$B,Directions!D:D))</f>
        <v>122</v>
      </c>
      <c r="G4952" cm="1">
        <f t="array" ref="G4952">IF(H4952=1,"",IF(INDEX(map,F4952,E4952)="#",1,0))</f>
        <v>0</v>
      </c>
      <c r="H4952">
        <f>IF(Journey!H4951=1,1,IF(OR(E4952&lt;0,E4952&gt;Map!$A$1,F4952&lt;0,F4952&gt;Map!$A$1),1,0))</f>
        <v>0</v>
      </c>
    </row>
    <row r="4953" spans="1:8" x14ac:dyDescent="0.25">
      <c r="A4953">
        <v>4951</v>
      </c>
      <c r="B4953">
        <f t="shared" si="77"/>
        <v>3</v>
      </c>
      <c r="C4953">
        <f>IF(B4952&lt;&gt;B4953,C4952,IF(H4952=1,"",C4952+_xlfn.XLOOKUP($B4953,Directions!$B:$B,Directions!C:C)))</f>
        <v>109</v>
      </c>
      <c r="D4953">
        <f>IF(B4952&lt;&gt;B4953,D4952,IF(H4952=1,"",D4952+_xlfn.XLOOKUP($B4953,Directions!$B:$B,Directions!D:D)))</f>
        <v>122</v>
      </c>
      <c r="E4953" s="3">
        <f>IF(H4952=1,"",C4953+_xlfn.XLOOKUP($B4953,Directions!$B:$B,Directions!C:C))</f>
        <v>109</v>
      </c>
      <c r="F4953" s="3">
        <f>IF(H4952=1,"",D4953+_xlfn.XLOOKUP($B4953,Directions!$B:$B,Directions!D:D))</f>
        <v>123</v>
      </c>
      <c r="G4953" cm="1">
        <f t="array" ref="G4953">IF(H4953=1,"",IF(INDEX(map,F4953,E4953)="#",1,0))</f>
        <v>0</v>
      </c>
      <c r="H4953">
        <f>IF(Journey!H4952=1,1,IF(OR(E4953&lt;0,E4953&gt;Map!$A$1,F4953&lt;0,F4953&gt;Map!$A$1),1,0))</f>
        <v>0</v>
      </c>
    </row>
    <row r="4954" spans="1:8" x14ac:dyDescent="0.25">
      <c r="A4954">
        <v>4952</v>
      </c>
      <c r="B4954">
        <f t="shared" si="77"/>
        <v>3</v>
      </c>
      <c r="C4954">
        <f>IF(B4953&lt;&gt;B4954,C4953,IF(H4953=1,"",C4953+_xlfn.XLOOKUP($B4954,Directions!$B:$B,Directions!C:C)))</f>
        <v>109</v>
      </c>
      <c r="D4954">
        <f>IF(B4953&lt;&gt;B4954,D4953,IF(H4953=1,"",D4953+_xlfn.XLOOKUP($B4954,Directions!$B:$B,Directions!D:D)))</f>
        <v>123</v>
      </c>
      <c r="E4954" s="3">
        <f>IF(H4953=1,"",C4954+_xlfn.XLOOKUP($B4954,Directions!$B:$B,Directions!C:C))</f>
        <v>109</v>
      </c>
      <c r="F4954" s="3">
        <f>IF(H4953=1,"",D4954+_xlfn.XLOOKUP($B4954,Directions!$B:$B,Directions!D:D))</f>
        <v>124</v>
      </c>
      <c r="G4954" cm="1">
        <f t="array" ref="G4954">IF(H4954=1,"",IF(INDEX(map,F4954,E4954)="#",1,0))</f>
        <v>0</v>
      </c>
      <c r="H4954">
        <f>IF(Journey!H4953=1,1,IF(OR(E4954&lt;0,E4954&gt;Map!$A$1,F4954&lt;0,F4954&gt;Map!$A$1),1,0))</f>
        <v>0</v>
      </c>
    </row>
    <row r="4955" spans="1:8" x14ac:dyDescent="0.25">
      <c r="A4955">
        <v>4953</v>
      </c>
      <c r="B4955">
        <f t="shared" si="77"/>
        <v>3</v>
      </c>
      <c r="C4955">
        <f>IF(B4954&lt;&gt;B4955,C4954,IF(H4954=1,"",C4954+_xlfn.XLOOKUP($B4955,Directions!$B:$B,Directions!C:C)))</f>
        <v>109</v>
      </c>
      <c r="D4955">
        <f>IF(B4954&lt;&gt;B4955,D4954,IF(H4954=1,"",D4954+_xlfn.XLOOKUP($B4955,Directions!$B:$B,Directions!D:D)))</f>
        <v>124</v>
      </c>
      <c r="E4955" s="3">
        <f>IF(H4954=1,"",C4955+_xlfn.XLOOKUP($B4955,Directions!$B:$B,Directions!C:C))</f>
        <v>109</v>
      </c>
      <c r="F4955" s="3">
        <f>IF(H4954=1,"",D4955+_xlfn.XLOOKUP($B4955,Directions!$B:$B,Directions!D:D))</f>
        <v>125</v>
      </c>
      <c r="G4955" cm="1">
        <f t="array" ref="G4955">IF(H4955=1,"",IF(INDEX(map,F4955,E4955)="#",1,0))</f>
        <v>0</v>
      </c>
      <c r="H4955">
        <f>IF(Journey!H4954=1,1,IF(OR(E4955&lt;0,E4955&gt;Map!$A$1,F4955&lt;0,F4955&gt;Map!$A$1),1,0))</f>
        <v>0</v>
      </c>
    </row>
    <row r="4956" spans="1:8" x14ac:dyDescent="0.25">
      <c r="A4956">
        <v>4954</v>
      </c>
      <c r="B4956">
        <f t="shared" si="77"/>
        <v>3</v>
      </c>
      <c r="C4956">
        <f>IF(B4955&lt;&gt;B4956,C4955,IF(H4955=1,"",C4955+_xlfn.XLOOKUP($B4956,Directions!$B:$B,Directions!C:C)))</f>
        <v>109</v>
      </c>
      <c r="D4956">
        <f>IF(B4955&lt;&gt;B4956,D4955,IF(H4955=1,"",D4955+_xlfn.XLOOKUP($B4956,Directions!$B:$B,Directions!D:D)))</f>
        <v>125</v>
      </c>
      <c r="E4956" s="3">
        <f>IF(H4955=1,"",C4956+_xlfn.XLOOKUP($B4956,Directions!$B:$B,Directions!C:C))</f>
        <v>109</v>
      </c>
      <c r="F4956" s="3">
        <f>IF(H4955=1,"",D4956+_xlfn.XLOOKUP($B4956,Directions!$B:$B,Directions!D:D))</f>
        <v>126</v>
      </c>
      <c r="G4956" cm="1">
        <f t="array" ref="G4956">IF(H4956=1,"",IF(INDEX(map,F4956,E4956)="#",1,0))</f>
        <v>0</v>
      </c>
      <c r="H4956">
        <f>IF(Journey!H4955=1,1,IF(OR(E4956&lt;0,E4956&gt;Map!$A$1,F4956&lt;0,F4956&gt;Map!$A$1),1,0))</f>
        <v>0</v>
      </c>
    </row>
    <row r="4957" spans="1:8" x14ac:dyDescent="0.25">
      <c r="A4957">
        <v>4955</v>
      </c>
      <c r="B4957">
        <f t="shared" si="77"/>
        <v>3</v>
      </c>
      <c r="C4957">
        <f>IF(B4956&lt;&gt;B4957,C4956,IF(H4956=1,"",C4956+_xlfn.XLOOKUP($B4957,Directions!$B:$B,Directions!C:C)))</f>
        <v>109</v>
      </c>
      <c r="D4957">
        <f>IF(B4956&lt;&gt;B4957,D4956,IF(H4956=1,"",D4956+_xlfn.XLOOKUP($B4957,Directions!$B:$B,Directions!D:D)))</f>
        <v>126</v>
      </c>
      <c r="E4957" s="3">
        <f>IF(H4956=1,"",C4957+_xlfn.XLOOKUP($B4957,Directions!$B:$B,Directions!C:C))</f>
        <v>109</v>
      </c>
      <c r="F4957" s="3">
        <f>IF(H4956=1,"",D4957+_xlfn.XLOOKUP($B4957,Directions!$B:$B,Directions!D:D))</f>
        <v>127</v>
      </c>
      <c r="G4957" cm="1">
        <f t="array" ref="G4957">IF(H4957=1,"",IF(INDEX(map,F4957,E4957)="#",1,0))</f>
        <v>0</v>
      </c>
      <c r="H4957">
        <f>IF(Journey!H4956=1,1,IF(OR(E4957&lt;0,E4957&gt;Map!$A$1,F4957&lt;0,F4957&gt;Map!$A$1),1,0))</f>
        <v>0</v>
      </c>
    </row>
    <row r="4958" spans="1:8" x14ac:dyDescent="0.25">
      <c r="A4958">
        <v>4956</v>
      </c>
      <c r="B4958">
        <f t="shared" si="77"/>
        <v>3</v>
      </c>
      <c r="C4958">
        <f>IF(B4957&lt;&gt;B4958,C4957,IF(H4957=1,"",C4957+_xlfn.XLOOKUP($B4958,Directions!$B:$B,Directions!C:C)))</f>
        <v>109</v>
      </c>
      <c r="D4958">
        <f>IF(B4957&lt;&gt;B4958,D4957,IF(H4957=1,"",D4957+_xlfn.XLOOKUP($B4958,Directions!$B:$B,Directions!D:D)))</f>
        <v>127</v>
      </c>
      <c r="E4958" s="3">
        <f>IF(H4957=1,"",C4958+_xlfn.XLOOKUP($B4958,Directions!$B:$B,Directions!C:C))</f>
        <v>109</v>
      </c>
      <c r="F4958" s="3">
        <f>IF(H4957=1,"",D4958+_xlfn.XLOOKUP($B4958,Directions!$B:$B,Directions!D:D))</f>
        <v>128</v>
      </c>
      <c r="G4958" cm="1">
        <f t="array" ref="G4958">IF(H4958=1,"",IF(INDEX(map,F4958,E4958)="#",1,0))</f>
        <v>1</v>
      </c>
      <c r="H4958">
        <f>IF(Journey!H4957=1,1,IF(OR(E4958&lt;0,E4958&gt;Map!$A$1,F4958&lt;0,F4958&gt;Map!$A$1),1,0))</f>
        <v>0</v>
      </c>
    </row>
    <row r="4959" spans="1:8" x14ac:dyDescent="0.25">
      <c r="A4959">
        <v>4957</v>
      </c>
      <c r="B4959">
        <f t="shared" si="77"/>
        <v>4</v>
      </c>
      <c r="C4959">
        <f>IF(B4958&lt;&gt;B4959,C4958,IF(H4958=1,"",C4958+_xlfn.XLOOKUP($B4959,Directions!$B:$B,Directions!C:C)))</f>
        <v>109</v>
      </c>
      <c r="D4959">
        <f>IF(B4958&lt;&gt;B4959,D4958,IF(H4958=1,"",D4958+_xlfn.XLOOKUP($B4959,Directions!$B:$B,Directions!D:D)))</f>
        <v>127</v>
      </c>
      <c r="E4959" s="3">
        <f>IF(H4958=1,"",C4959+_xlfn.XLOOKUP($B4959,Directions!$B:$B,Directions!C:C))</f>
        <v>108</v>
      </c>
      <c r="F4959" s="3">
        <f>IF(H4958=1,"",D4959+_xlfn.XLOOKUP($B4959,Directions!$B:$B,Directions!D:D))</f>
        <v>127</v>
      </c>
      <c r="G4959" cm="1">
        <f t="array" ref="G4959">IF(H4959=1,"",IF(INDEX(map,F4959,E4959)="#",1,0))</f>
        <v>0</v>
      </c>
      <c r="H4959">
        <f>IF(Journey!H4958=1,1,IF(OR(E4959&lt;0,E4959&gt;Map!$A$1,F4959&lt;0,F4959&gt;Map!$A$1),1,0))</f>
        <v>0</v>
      </c>
    </row>
    <row r="4960" spans="1:8" x14ac:dyDescent="0.25">
      <c r="A4960">
        <v>4958</v>
      </c>
      <c r="B4960">
        <f t="shared" si="77"/>
        <v>4</v>
      </c>
      <c r="C4960">
        <f>IF(B4959&lt;&gt;B4960,C4959,IF(H4959=1,"",C4959+_xlfn.XLOOKUP($B4960,Directions!$B:$B,Directions!C:C)))</f>
        <v>108</v>
      </c>
      <c r="D4960">
        <f>IF(B4959&lt;&gt;B4960,D4959,IF(H4959=1,"",D4959+_xlfn.XLOOKUP($B4960,Directions!$B:$B,Directions!D:D)))</f>
        <v>127</v>
      </c>
      <c r="E4960" s="3">
        <f>IF(H4959=1,"",C4960+_xlfn.XLOOKUP($B4960,Directions!$B:$B,Directions!C:C))</f>
        <v>107</v>
      </c>
      <c r="F4960" s="3">
        <f>IF(H4959=1,"",D4960+_xlfn.XLOOKUP($B4960,Directions!$B:$B,Directions!D:D))</f>
        <v>127</v>
      </c>
      <c r="G4960" cm="1">
        <f t="array" ref="G4960">IF(H4960=1,"",IF(INDEX(map,F4960,E4960)="#",1,0))</f>
        <v>0</v>
      </c>
      <c r="H4960">
        <f>IF(Journey!H4959=1,1,IF(OR(E4960&lt;0,E4960&gt;Map!$A$1,F4960&lt;0,F4960&gt;Map!$A$1),1,0))</f>
        <v>0</v>
      </c>
    </row>
    <row r="4961" spans="1:8" x14ac:dyDescent="0.25">
      <c r="A4961">
        <v>4959</v>
      </c>
      <c r="B4961">
        <f t="shared" si="77"/>
        <v>4</v>
      </c>
      <c r="C4961">
        <f>IF(B4960&lt;&gt;B4961,C4960,IF(H4960=1,"",C4960+_xlfn.XLOOKUP($B4961,Directions!$B:$B,Directions!C:C)))</f>
        <v>107</v>
      </c>
      <c r="D4961">
        <f>IF(B4960&lt;&gt;B4961,D4960,IF(H4960=1,"",D4960+_xlfn.XLOOKUP($B4961,Directions!$B:$B,Directions!D:D)))</f>
        <v>127</v>
      </c>
      <c r="E4961" s="3">
        <f>IF(H4960=1,"",C4961+_xlfn.XLOOKUP($B4961,Directions!$B:$B,Directions!C:C))</f>
        <v>106</v>
      </c>
      <c r="F4961" s="3">
        <f>IF(H4960=1,"",D4961+_xlfn.XLOOKUP($B4961,Directions!$B:$B,Directions!D:D))</f>
        <v>127</v>
      </c>
      <c r="G4961" cm="1">
        <f t="array" ref="G4961">IF(H4961=1,"",IF(INDEX(map,F4961,E4961)="#",1,0))</f>
        <v>0</v>
      </c>
      <c r="H4961">
        <f>IF(Journey!H4960=1,1,IF(OR(E4961&lt;0,E4961&gt;Map!$A$1,F4961&lt;0,F4961&gt;Map!$A$1),1,0))</f>
        <v>0</v>
      </c>
    </row>
    <row r="4962" spans="1:8" x14ac:dyDescent="0.25">
      <c r="A4962">
        <v>4960</v>
      </c>
      <c r="B4962">
        <f t="shared" si="77"/>
        <v>4</v>
      </c>
      <c r="C4962">
        <f>IF(B4961&lt;&gt;B4962,C4961,IF(H4961=1,"",C4961+_xlfn.XLOOKUP($B4962,Directions!$B:$B,Directions!C:C)))</f>
        <v>106</v>
      </c>
      <c r="D4962">
        <f>IF(B4961&lt;&gt;B4962,D4961,IF(H4961=1,"",D4961+_xlfn.XLOOKUP($B4962,Directions!$B:$B,Directions!D:D)))</f>
        <v>127</v>
      </c>
      <c r="E4962" s="3">
        <f>IF(H4961=1,"",C4962+_xlfn.XLOOKUP($B4962,Directions!$B:$B,Directions!C:C))</f>
        <v>105</v>
      </c>
      <c r="F4962" s="3">
        <f>IF(H4961=1,"",D4962+_xlfn.XLOOKUP($B4962,Directions!$B:$B,Directions!D:D))</f>
        <v>127</v>
      </c>
      <c r="G4962" cm="1">
        <f t="array" ref="G4962">IF(H4962=1,"",IF(INDEX(map,F4962,E4962)="#",1,0))</f>
        <v>0</v>
      </c>
      <c r="H4962">
        <f>IF(Journey!H4961=1,1,IF(OR(E4962&lt;0,E4962&gt;Map!$A$1,F4962&lt;0,F4962&gt;Map!$A$1),1,0))</f>
        <v>0</v>
      </c>
    </row>
    <row r="4963" spans="1:8" x14ac:dyDescent="0.25">
      <c r="A4963">
        <v>4961</v>
      </c>
      <c r="B4963">
        <f t="shared" si="77"/>
        <v>4</v>
      </c>
      <c r="C4963">
        <f>IF(B4962&lt;&gt;B4963,C4962,IF(H4962=1,"",C4962+_xlfn.XLOOKUP($B4963,Directions!$B:$B,Directions!C:C)))</f>
        <v>105</v>
      </c>
      <c r="D4963">
        <f>IF(B4962&lt;&gt;B4963,D4962,IF(H4962=1,"",D4962+_xlfn.XLOOKUP($B4963,Directions!$B:$B,Directions!D:D)))</f>
        <v>127</v>
      </c>
      <c r="E4963" s="3">
        <f>IF(H4962=1,"",C4963+_xlfn.XLOOKUP($B4963,Directions!$B:$B,Directions!C:C))</f>
        <v>104</v>
      </c>
      <c r="F4963" s="3">
        <f>IF(H4962=1,"",D4963+_xlfn.XLOOKUP($B4963,Directions!$B:$B,Directions!D:D))</f>
        <v>127</v>
      </c>
      <c r="G4963" cm="1">
        <f t="array" ref="G4963">IF(H4963=1,"",IF(INDEX(map,F4963,E4963)="#",1,0))</f>
        <v>0</v>
      </c>
      <c r="H4963">
        <f>IF(Journey!H4962=1,1,IF(OR(E4963&lt;0,E4963&gt;Map!$A$1,F4963&lt;0,F4963&gt;Map!$A$1),1,0))</f>
        <v>0</v>
      </c>
    </row>
    <row r="4964" spans="1:8" x14ac:dyDescent="0.25">
      <c r="A4964">
        <v>4962</v>
      </c>
      <c r="B4964">
        <f t="shared" si="77"/>
        <v>4</v>
      </c>
      <c r="C4964">
        <f>IF(B4963&lt;&gt;B4964,C4963,IF(H4963=1,"",C4963+_xlfn.XLOOKUP($B4964,Directions!$B:$B,Directions!C:C)))</f>
        <v>104</v>
      </c>
      <c r="D4964">
        <f>IF(B4963&lt;&gt;B4964,D4963,IF(H4963=1,"",D4963+_xlfn.XLOOKUP($B4964,Directions!$B:$B,Directions!D:D)))</f>
        <v>127</v>
      </c>
      <c r="E4964" s="3">
        <f>IF(H4963=1,"",C4964+_xlfn.XLOOKUP($B4964,Directions!$B:$B,Directions!C:C))</f>
        <v>103</v>
      </c>
      <c r="F4964" s="3">
        <f>IF(H4963=1,"",D4964+_xlfn.XLOOKUP($B4964,Directions!$B:$B,Directions!D:D))</f>
        <v>127</v>
      </c>
      <c r="G4964" cm="1">
        <f t="array" ref="G4964">IF(H4964=1,"",IF(INDEX(map,F4964,E4964)="#",1,0))</f>
        <v>0</v>
      </c>
      <c r="H4964">
        <f>IF(Journey!H4963=1,1,IF(OR(E4964&lt;0,E4964&gt;Map!$A$1,F4964&lt;0,F4964&gt;Map!$A$1),1,0))</f>
        <v>0</v>
      </c>
    </row>
    <row r="4965" spans="1:8" x14ac:dyDescent="0.25">
      <c r="A4965">
        <v>4963</v>
      </c>
      <c r="B4965">
        <f t="shared" si="77"/>
        <v>4</v>
      </c>
      <c r="C4965">
        <f>IF(B4964&lt;&gt;B4965,C4964,IF(H4964=1,"",C4964+_xlfn.XLOOKUP($B4965,Directions!$B:$B,Directions!C:C)))</f>
        <v>103</v>
      </c>
      <c r="D4965">
        <f>IF(B4964&lt;&gt;B4965,D4964,IF(H4964=1,"",D4964+_xlfn.XLOOKUP($B4965,Directions!$B:$B,Directions!D:D)))</f>
        <v>127</v>
      </c>
      <c r="E4965" s="3">
        <f>IF(H4964=1,"",C4965+_xlfn.XLOOKUP($B4965,Directions!$B:$B,Directions!C:C))</f>
        <v>102</v>
      </c>
      <c r="F4965" s="3">
        <f>IF(H4964=1,"",D4965+_xlfn.XLOOKUP($B4965,Directions!$B:$B,Directions!D:D))</f>
        <v>127</v>
      </c>
      <c r="G4965" cm="1">
        <f t="array" ref="G4965">IF(H4965=1,"",IF(INDEX(map,F4965,E4965)="#",1,0))</f>
        <v>0</v>
      </c>
      <c r="H4965">
        <f>IF(Journey!H4964=1,1,IF(OR(E4965&lt;0,E4965&gt;Map!$A$1,F4965&lt;0,F4965&gt;Map!$A$1),1,0))</f>
        <v>0</v>
      </c>
    </row>
    <row r="4966" spans="1:8" x14ac:dyDescent="0.25">
      <c r="A4966">
        <v>4964</v>
      </c>
      <c r="B4966">
        <f t="shared" si="77"/>
        <v>4</v>
      </c>
      <c r="C4966">
        <f>IF(B4965&lt;&gt;B4966,C4965,IF(H4965=1,"",C4965+_xlfn.XLOOKUP($B4966,Directions!$B:$B,Directions!C:C)))</f>
        <v>102</v>
      </c>
      <c r="D4966">
        <f>IF(B4965&lt;&gt;B4966,D4965,IF(H4965=1,"",D4965+_xlfn.XLOOKUP($B4966,Directions!$B:$B,Directions!D:D)))</f>
        <v>127</v>
      </c>
      <c r="E4966" s="3">
        <f>IF(H4965=1,"",C4966+_xlfn.XLOOKUP($B4966,Directions!$B:$B,Directions!C:C))</f>
        <v>101</v>
      </c>
      <c r="F4966" s="3">
        <f>IF(H4965=1,"",D4966+_xlfn.XLOOKUP($B4966,Directions!$B:$B,Directions!D:D))</f>
        <v>127</v>
      </c>
      <c r="G4966" cm="1">
        <f t="array" ref="G4966">IF(H4966=1,"",IF(INDEX(map,F4966,E4966)="#",1,0))</f>
        <v>0</v>
      </c>
      <c r="H4966">
        <f>IF(Journey!H4965=1,1,IF(OR(E4966&lt;0,E4966&gt;Map!$A$1,F4966&lt;0,F4966&gt;Map!$A$1),1,0))</f>
        <v>0</v>
      </c>
    </row>
    <row r="4967" spans="1:8" x14ac:dyDescent="0.25">
      <c r="A4967">
        <v>4965</v>
      </c>
      <c r="B4967">
        <f t="shared" si="77"/>
        <v>4</v>
      </c>
      <c r="C4967">
        <f>IF(B4966&lt;&gt;B4967,C4966,IF(H4966=1,"",C4966+_xlfn.XLOOKUP($B4967,Directions!$B:$B,Directions!C:C)))</f>
        <v>101</v>
      </c>
      <c r="D4967">
        <f>IF(B4966&lt;&gt;B4967,D4966,IF(H4966=1,"",D4966+_xlfn.XLOOKUP($B4967,Directions!$B:$B,Directions!D:D)))</f>
        <v>127</v>
      </c>
      <c r="E4967" s="3">
        <f>IF(H4966=1,"",C4967+_xlfn.XLOOKUP($B4967,Directions!$B:$B,Directions!C:C))</f>
        <v>100</v>
      </c>
      <c r="F4967" s="3">
        <f>IF(H4966=1,"",D4967+_xlfn.XLOOKUP($B4967,Directions!$B:$B,Directions!D:D))</f>
        <v>127</v>
      </c>
      <c r="G4967" cm="1">
        <f t="array" ref="G4967">IF(H4967=1,"",IF(INDEX(map,F4967,E4967)="#",1,0))</f>
        <v>0</v>
      </c>
      <c r="H4967">
        <f>IF(Journey!H4966=1,1,IF(OR(E4967&lt;0,E4967&gt;Map!$A$1,F4967&lt;0,F4967&gt;Map!$A$1),1,0))</f>
        <v>0</v>
      </c>
    </row>
    <row r="4968" spans="1:8" x14ac:dyDescent="0.25">
      <c r="A4968">
        <v>4966</v>
      </c>
      <c r="B4968">
        <f t="shared" si="77"/>
        <v>4</v>
      </c>
      <c r="C4968">
        <f>IF(B4967&lt;&gt;B4968,C4967,IF(H4967=1,"",C4967+_xlfn.XLOOKUP($B4968,Directions!$B:$B,Directions!C:C)))</f>
        <v>100</v>
      </c>
      <c r="D4968">
        <f>IF(B4967&lt;&gt;B4968,D4967,IF(H4967=1,"",D4967+_xlfn.XLOOKUP($B4968,Directions!$B:$B,Directions!D:D)))</f>
        <v>127</v>
      </c>
      <c r="E4968" s="3">
        <f>IF(H4967=1,"",C4968+_xlfn.XLOOKUP($B4968,Directions!$B:$B,Directions!C:C))</f>
        <v>99</v>
      </c>
      <c r="F4968" s="3">
        <f>IF(H4967=1,"",D4968+_xlfn.XLOOKUP($B4968,Directions!$B:$B,Directions!D:D))</f>
        <v>127</v>
      </c>
      <c r="G4968" cm="1">
        <f t="array" ref="G4968">IF(H4968=1,"",IF(INDEX(map,F4968,E4968)="#",1,0))</f>
        <v>0</v>
      </c>
      <c r="H4968">
        <f>IF(Journey!H4967=1,1,IF(OR(E4968&lt;0,E4968&gt;Map!$A$1,F4968&lt;0,F4968&gt;Map!$A$1),1,0))</f>
        <v>0</v>
      </c>
    </row>
    <row r="4969" spans="1:8" x14ac:dyDescent="0.25">
      <c r="A4969">
        <v>4967</v>
      </c>
      <c r="B4969">
        <f t="shared" si="77"/>
        <v>4</v>
      </c>
      <c r="C4969">
        <f>IF(B4968&lt;&gt;B4969,C4968,IF(H4968=1,"",C4968+_xlfn.XLOOKUP($B4969,Directions!$B:$B,Directions!C:C)))</f>
        <v>99</v>
      </c>
      <c r="D4969">
        <f>IF(B4968&lt;&gt;B4969,D4968,IF(H4968=1,"",D4968+_xlfn.XLOOKUP($B4969,Directions!$B:$B,Directions!D:D)))</f>
        <v>127</v>
      </c>
      <c r="E4969" s="3">
        <f>IF(H4968=1,"",C4969+_xlfn.XLOOKUP($B4969,Directions!$B:$B,Directions!C:C))</f>
        <v>98</v>
      </c>
      <c r="F4969" s="3">
        <f>IF(H4968=1,"",D4969+_xlfn.XLOOKUP($B4969,Directions!$B:$B,Directions!D:D))</f>
        <v>127</v>
      </c>
      <c r="G4969" cm="1">
        <f t="array" ref="G4969">IF(H4969=1,"",IF(INDEX(map,F4969,E4969)="#",1,0))</f>
        <v>0</v>
      </c>
      <c r="H4969">
        <f>IF(Journey!H4968=1,1,IF(OR(E4969&lt;0,E4969&gt;Map!$A$1,F4969&lt;0,F4969&gt;Map!$A$1),1,0))</f>
        <v>0</v>
      </c>
    </row>
    <row r="4970" spans="1:8" x14ac:dyDescent="0.25">
      <c r="A4970">
        <v>4968</v>
      </c>
      <c r="B4970">
        <f t="shared" si="77"/>
        <v>4</v>
      </c>
      <c r="C4970">
        <f>IF(B4969&lt;&gt;B4970,C4969,IF(H4969=1,"",C4969+_xlfn.XLOOKUP($B4970,Directions!$B:$B,Directions!C:C)))</f>
        <v>98</v>
      </c>
      <c r="D4970">
        <f>IF(B4969&lt;&gt;B4970,D4969,IF(H4969=1,"",D4969+_xlfn.XLOOKUP($B4970,Directions!$B:$B,Directions!D:D)))</f>
        <v>127</v>
      </c>
      <c r="E4970" s="3">
        <f>IF(H4969=1,"",C4970+_xlfn.XLOOKUP($B4970,Directions!$B:$B,Directions!C:C))</f>
        <v>97</v>
      </c>
      <c r="F4970" s="3">
        <f>IF(H4969=1,"",D4970+_xlfn.XLOOKUP($B4970,Directions!$B:$B,Directions!D:D))</f>
        <v>127</v>
      </c>
      <c r="G4970" cm="1">
        <f t="array" ref="G4970">IF(H4970=1,"",IF(INDEX(map,F4970,E4970)="#",1,0))</f>
        <v>0</v>
      </c>
      <c r="H4970">
        <f>IF(Journey!H4969=1,1,IF(OR(E4970&lt;0,E4970&gt;Map!$A$1,F4970&lt;0,F4970&gt;Map!$A$1),1,0))</f>
        <v>0</v>
      </c>
    </row>
    <row r="4971" spans="1:8" x14ac:dyDescent="0.25">
      <c r="A4971">
        <v>4969</v>
      </c>
      <c r="B4971">
        <f t="shared" si="77"/>
        <v>4</v>
      </c>
      <c r="C4971">
        <f>IF(B4970&lt;&gt;B4971,C4970,IF(H4970=1,"",C4970+_xlfn.XLOOKUP($B4971,Directions!$B:$B,Directions!C:C)))</f>
        <v>97</v>
      </c>
      <c r="D4971">
        <f>IF(B4970&lt;&gt;B4971,D4970,IF(H4970=1,"",D4970+_xlfn.XLOOKUP($B4971,Directions!$B:$B,Directions!D:D)))</f>
        <v>127</v>
      </c>
      <c r="E4971" s="3">
        <f>IF(H4970=1,"",C4971+_xlfn.XLOOKUP($B4971,Directions!$B:$B,Directions!C:C))</f>
        <v>96</v>
      </c>
      <c r="F4971" s="3">
        <f>IF(H4970=1,"",D4971+_xlfn.XLOOKUP($B4971,Directions!$B:$B,Directions!D:D))</f>
        <v>127</v>
      </c>
      <c r="G4971" cm="1">
        <f t="array" ref="G4971">IF(H4971=1,"",IF(INDEX(map,F4971,E4971)="#",1,0))</f>
        <v>0</v>
      </c>
      <c r="H4971">
        <f>IF(Journey!H4970=1,1,IF(OR(E4971&lt;0,E4971&gt;Map!$A$1,F4971&lt;0,F4971&gt;Map!$A$1),1,0))</f>
        <v>0</v>
      </c>
    </row>
    <row r="4972" spans="1:8" x14ac:dyDescent="0.25">
      <c r="A4972">
        <v>4970</v>
      </c>
      <c r="B4972">
        <f t="shared" si="77"/>
        <v>4</v>
      </c>
      <c r="C4972">
        <f>IF(B4971&lt;&gt;B4972,C4971,IF(H4971=1,"",C4971+_xlfn.XLOOKUP($B4972,Directions!$B:$B,Directions!C:C)))</f>
        <v>96</v>
      </c>
      <c r="D4972">
        <f>IF(B4971&lt;&gt;B4972,D4971,IF(H4971=1,"",D4971+_xlfn.XLOOKUP($B4972,Directions!$B:$B,Directions!D:D)))</f>
        <v>127</v>
      </c>
      <c r="E4972" s="3">
        <f>IF(H4971=1,"",C4972+_xlfn.XLOOKUP($B4972,Directions!$B:$B,Directions!C:C))</f>
        <v>95</v>
      </c>
      <c r="F4972" s="3">
        <f>IF(H4971=1,"",D4972+_xlfn.XLOOKUP($B4972,Directions!$B:$B,Directions!D:D))</f>
        <v>127</v>
      </c>
      <c r="G4972" cm="1">
        <f t="array" ref="G4972">IF(H4972=1,"",IF(INDEX(map,F4972,E4972)="#",1,0))</f>
        <v>0</v>
      </c>
      <c r="H4972">
        <f>IF(Journey!H4971=1,1,IF(OR(E4972&lt;0,E4972&gt;Map!$A$1,F4972&lt;0,F4972&gt;Map!$A$1),1,0))</f>
        <v>0</v>
      </c>
    </row>
    <row r="4973" spans="1:8" x14ac:dyDescent="0.25">
      <c r="A4973">
        <v>4971</v>
      </c>
      <c r="B4973">
        <f t="shared" si="77"/>
        <v>4</v>
      </c>
      <c r="C4973">
        <f>IF(B4972&lt;&gt;B4973,C4972,IF(H4972=1,"",C4972+_xlfn.XLOOKUP($B4973,Directions!$B:$B,Directions!C:C)))</f>
        <v>95</v>
      </c>
      <c r="D4973">
        <f>IF(B4972&lt;&gt;B4973,D4972,IF(H4972=1,"",D4972+_xlfn.XLOOKUP($B4973,Directions!$B:$B,Directions!D:D)))</f>
        <v>127</v>
      </c>
      <c r="E4973" s="3">
        <f>IF(H4972=1,"",C4973+_xlfn.XLOOKUP($B4973,Directions!$B:$B,Directions!C:C))</f>
        <v>94</v>
      </c>
      <c r="F4973" s="3">
        <f>IF(H4972=1,"",D4973+_xlfn.XLOOKUP($B4973,Directions!$B:$B,Directions!D:D))</f>
        <v>127</v>
      </c>
      <c r="G4973" cm="1">
        <f t="array" ref="G4973">IF(H4973=1,"",IF(INDEX(map,F4973,E4973)="#",1,0))</f>
        <v>0</v>
      </c>
      <c r="H4973">
        <f>IF(Journey!H4972=1,1,IF(OR(E4973&lt;0,E4973&gt;Map!$A$1,F4973&lt;0,F4973&gt;Map!$A$1),1,0))</f>
        <v>0</v>
      </c>
    </row>
    <row r="4974" spans="1:8" x14ac:dyDescent="0.25">
      <c r="A4974">
        <v>4972</v>
      </c>
      <c r="B4974">
        <f t="shared" si="77"/>
        <v>4</v>
      </c>
      <c r="C4974">
        <f>IF(B4973&lt;&gt;B4974,C4973,IF(H4973=1,"",C4973+_xlfn.XLOOKUP($B4974,Directions!$B:$B,Directions!C:C)))</f>
        <v>94</v>
      </c>
      <c r="D4974">
        <f>IF(B4973&lt;&gt;B4974,D4973,IF(H4973=1,"",D4973+_xlfn.XLOOKUP($B4974,Directions!$B:$B,Directions!D:D)))</f>
        <v>127</v>
      </c>
      <c r="E4974" s="3">
        <f>IF(H4973=1,"",C4974+_xlfn.XLOOKUP($B4974,Directions!$B:$B,Directions!C:C))</f>
        <v>93</v>
      </c>
      <c r="F4974" s="3">
        <f>IF(H4973=1,"",D4974+_xlfn.XLOOKUP($B4974,Directions!$B:$B,Directions!D:D))</f>
        <v>127</v>
      </c>
      <c r="G4974" cm="1">
        <f t="array" ref="G4974">IF(H4974=1,"",IF(INDEX(map,F4974,E4974)="#",1,0))</f>
        <v>0</v>
      </c>
      <c r="H4974">
        <f>IF(Journey!H4973=1,1,IF(OR(E4974&lt;0,E4974&gt;Map!$A$1,F4974&lt;0,F4974&gt;Map!$A$1),1,0))</f>
        <v>0</v>
      </c>
    </row>
    <row r="4975" spans="1:8" x14ac:dyDescent="0.25">
      <c r="A4975">
        <v>4973</v>
      </c>
      <c r="B4975">
        <f t="shared" si="77"/>
        <v>4</v>
      </c>
      <c r="C4975">
        <f>IF(B4974&lt;&gt;B4975,C4974,IF(H4974=1,"",C4974+_xlfn.XLOOKUP($B4975,Directions!$B:$B,Directions!C:C)))</f>
        <v>93</v>
      </c>
      <c r="D4975">
        <f>IF(B4974&lt;&gt;B4975,D4974,IF(H4974=1,"",D4974+_xlfn.XLOOKUP($B4975,Directions!$B:$B,Directions!D:D)))</f>
        <v>127</v>
      </c>
      <c r="E4975" s="3">
        <f>IF(H4974=1,"",C4975+_xlfn.XLOOKUP($B4975,Directions!$B:$B,Directions!C:C))</f>
        <v>92</v>
      </c>
      <c r="F4975" s="3">
        <f>IF(H4974=1,"",D4975+_xlfn.XLOOKUP($B4975,Directions!$B:$B,Directions!D:D))</f>
        <v>127</v>
      </c>
      <c r="G4975" cm="1">
        <f t="array" ref="G4975">IF(H4975=1,"",IF(INDEX(map,F4975,E4975)="#",1,0))</f>
        <v>0</v>
      </c>
      <c r="H4975">
        <f>IF(Journey!H4974=1,1,IF(OR(E4975&lt;0,E4975&gt;Map!$A$1,F4975&lt;0,F4975&gt;Map!$A$1),1,0))</f>
        <v>0</v>
      </c>
    </row>
    <row r="4976" spans="1:8" x14ac:dyDescent="0.25">
      <c r="A4976">
        <v>4974</v>
      </c>
      <c r="B4976">
        <f t="shared" si="77"/>
        <v>4</v>
      </c>
      <c r="C4976">
        <f>IF(B4975&lt;&gt;B4976,C4975,IF(H4975=1,"",C4975+_xlfn.XLOOKUP($B4976,Directions!$B:$B,Directions!C:C)))</f>
        <v>92</v>
      </c>
      <c r="D4976">
        <f>IF(B4975&lt;&gt;B4976,D4975,IF(H4975=1,"",D4975+_xlfn.XLOOKUP($B4976,Directions!$B:$B,Directions!D:D)))</f>
        <v>127</v>
      </c>
      <c r="E4976" s="3">
        <f>IF(H4975=1,"",C4976+_xlfn.XLOOKUP($B4976,Directions!$B:$B,Directions!C:C))</f>
        <v>91</v>
      </c>
      <c r="F4976" s="3">
        <f>IF(H4975=1,"",D4976+_xlfn.XLOOKUP($B4976,Directions!$B:$B,Directions!D:D))</f>
        <v>127</v>
      </c>
      <c r="G4976" cm="1">
        <f t="array" ref="G4976">IF(H4976=1,"",IF(INDEX(map,F4976,E4976)="#",1,0))</f>
        <v>0</v>
      </c>
      <c r="H4976">
        <f>IF(Journey!H4975=1,1,IF(OR(E4976&lt;0,E4976&gt;Map!$A$1,F4976&lt;0,F4976&gt;Map!$A$1),1,0))</f>
        <v>0</v>
      </c>
    </row>
    <row r="4977" spans="1:8" x14ac:dyDescent="0.25">
      <c r="A4977">
        <v>4975</v>
      </c>
      <c r="B4977">
        <f t="shared" si="77"/>
        <v>4</v>
      </c>
      <c r="C4977">
        <f>IF(B4976&lt;&gt;B4977,C4976,IF(H4976=1,"",C4976+_xlfn.XLOOKUP($B4977,Directions!$B:$B,Directions!C:C)))</f>
        <v>91</v>
      </c>
      <c r="D4977">
        <f>IF(B4976&lt;&gt;B4977,D4976,IF(H4976=1,"",D4976+_xlfn.XLOOKUP($B4977,Directions!$B:$B,Directions!D:D)))</f>
        <v>127</v>
      </c>
      <c r="E4977" s="3">
        <f>IF(H4976=1,"",C4977+_xlfn.XLOOKUP($B4977,Directions!$B:$B,Directions!C:C))</f>
        <v>90</v>
      </c>
      <c r="F4977" s="3">
        <f>IF(H4976=1,"",D4977+_xlfn.XLOOKUP($B4977,Directions!$B:$B,Directions!D:D))</f>
        <v>127</v>
      </c>
      <c r="G4977" cm="1">
        <f t="array" ref="G4977">IF(H4977=1,"",IF(INDEX(map,F4977,E4977)="#",1,0))</f>
        <v>0</v>
      </c>
      <c r="H4977">
        <f>IF(Journey!H4976=1,1,IF(OR(E4977&lt;0,E4977&gt;Map!$A$1,F4977&lt;0,F4977&gt;Map!$A$1),1,0))</f>
        <v>0</v>
      </c>
    </row>
    <row r="4978" spans="1:8" x14ac:dyDescent="0.25">
      <c r="A4978">
        <v>4976</v>
      </c>
      <c r="B4978">
        <f t="shared" si="77"/>
        <v>4</v>
      </c>
      <c r="C4978">
        <f>IF(B4977&lt;&gt;B4978,C4977,IF(H4977=1,"",C4977+_xlfn.XLOOKUP($B4978,Directions!$B:$B,Directions!C:C)))</f>
        <v>90</v>
      </c>
      <c r="D4978">
        <f>IF(B4977&lt;&gt;B4978,D4977,IF(H4977=1,"",D4977+_xlfn.XLOOKUP($B4978,Directions!$B:$B,Directions!D:D)))</f>
        <v>127</v>
      </c>
      <c r="E4978" s="3">
        <f>IF(H4977=1,"",C4978+_xlfn.XLOOKUP($B4978,Directions!$B:$B,Directions!C:C))</f>
        <v>89</v>
      </c>
      <c r="F4978" s="3">
        <f>IF(H4977=1,"",D4978+_xlfn.XLOOKUP($B4978,Directions!$B:$B,Directions!D:D))</f>
        <v>127</v>
      </c>
      <c r="G4978" cm="1">
        <f t="array" ref="G4978">IF(H4978=1,"",IF(INDEX(map,F4978,E4978)="#",1,0))</f>
        <v>0</v>
      </c>
      <c r="H4978">
        <f>IF(Journey!H4977=1,1,IF(OR(E4978&lt;0,E4978&gt;Map!$A$1,F4978&lt;0,F4978&gt;Map!$A$1),1,0))</f>
        <v>0</v>
      </c>
    </row>
    <row r="4979" spans="1:8" x14ac:dyDescent="0.25">
      <c r="A4979">
        <v>4977</v>
      </c>
      <c r="B4979">
        <f t="shared" si="77"/>
        <v>4</v>
      </c>
      <c r="C4979">
        <f>IF(B4978&lt;&gt;B4979,C4978,IF(H4978=1,"",C4978+_xlfn.XLOOKUP($B4979,Directions!$B:$B,Directions!C:C)))</f>
        <v>89</v>
      </c>
      <c r="D4979">
        <f>IF(B4978&lt;&gt;B4979,D4978,IF(H4978=1,"",D4978+_xlfn.XLOOKUP($B4979,Directions!$B:$B,Directions!D:D)))</f>
        <v>127</v>
      </c>
      <c r="E4979" s="3">
        <f>IF(H4978=1,"",C4979+_xlfn.XLOOKUP($B4979,Directions!$B:$B,Directions!C:C))</f>
        <v>88</v>
      </c>
      <c r="F4979" s="3">
        <f>IF(H4978=1,"",D4979+_xlfn.XLOOKUP($B4979,Directions!$B:$B,Directions!D:D))</f>
        <v>127</v>
      </c>
      <c r="G4979" cm="1">
        <f t="array" ref="G4979">IF(H4979=1,"",IF(INDEX(map,F4979,E4979)="#",1,0))</f>
        <v>0</v>
      </c>
      <c r="H4979">
        <f>IF(Journey!H4978=1,1,IF(OR(E4979&lt;0,E4979&gt;Map!$A$1,F4979&lt;0,F4979&gt;Map!$A$1),1,0))</f>
        <v>0</v>
      </c>
    </row>
    <row r="4980" spans="1:8" x14ac:dyDescent="0.25">
      <c r="A4980">
        <v>4978</v>
      </c>
      <c r="B4980">
        <f t="shared" si="77"/>
        <v>4</v>
      </c>
      <c r="C4980">
        <f>IF(B4979&lt;&gt;B4980,C4979,IF(H4979=1,"",C4979+_xlfn.XLOOKUP($B4980,Directions!$B:$B,Directions!C:C)))</f>
        <v>88</v>
      </c>
      <c r="D4980">
        <f>IF(B4979&lt;&gt;B4980,D4979,IF(H4979=1,"",D4979+_xlfn.XLOOKUP($B4980,Directions!$B:$B,Directions!D:D)))</f>
        <v>127</v>
      </c>
      <c r="E4980" s="3">
        <f>IF(H4979=1,"",C4980+_xlfn.XLOOKUP($B4980,Directions!$B:$B,Directions!C:C))</f>
        <v>87</v>
      </c>
      <c r="F4980" s="3">
        <f>IF(H4979=1,"",D4980+_xlfn.XLOOKUP($B4980,Directions!$B:$B,Directions!D:D))</f>
        <v>127</v>
      </c>
      <c r="G4980" cm="1">
        <f t="array" ref="G4980">IF(H4980=1,"",IF(INDEX(map,F4980,E4980)="#",1,0))</f>
        <v>0</v>
      </c>
      <c r="H4980">
        <f>IF(Journey!H4979=1,1,IF(OR(E4980&lt;0,E4980&gt;Map!$A$1,F4980&lt;0,F4980&gt;Map!$A$1),1,0))</f>
        <v>0</v>
      </c>
    </row>
    <row r="4981" spans="1:8" x14ac:dyDescent="0.25">
      <c r="A4981">
        <v>4979</v>
      </c>
      <c r="B4981">
        <f t="shared" si="77"/>
        <v>4</v>
      </c>
      <c r="C4981">
        <f>IF(B4980&lt;&gt;B4981,C4980,IF(H4980=1,"",C4980+_xlfn.XLOOKUP($B4981,Directions!$B:$B,Directions!C:C)))</f>
        <v>87</v>
      </c>
      <c r="D4981">
        <f>IF(B4980&lt;&gt;B4981,D4980,IF(H4980=1,"",D4980+_xlfn.XLOOKUP($B4981,Directions!$B:$B,Directions!D:D)))</f>
        <v>127</v>
      </c>
      <c r="E4981" s="3">
        <f>IF(H4980=1,"",C4981+_xlfn.XLOOKUP($B4981,Directions!$B:$B,Directions!C:C))</f>
        <v>86</v>
      </c>
      <c r="F4981" s="3">
        <f>IF(H4980=1,"",D4981+_xlfn.XLOOKUP($B4981,Directions!$B:$B,Directions!D:D))</f>
        <v>127</v>
      </c>
      <c r="G4981" cm="1">
        <f t="array" ref="G4981">IF(H4981=1,"",IF(INDEX(map,F4981,E4981)="#",1,0))</f>
        <v>0</v>
      </c>
      <c r="H4981">
        <f>IF(Journey!H4980=1,1,IF(OR(E4981&lt;0,E4981&gt;Map!$A$1,F4981&lt;0,F4981&gt;Map!$A$1),1,0))</f>
        <v>0</v>
      </c>
    </row>
    <row r="4982" spans="1:8" x14ac:dyDescent="0.25">
      <c r="A4982">
        <v>4980</v>
      </c>
      <c r="B4982">
        <f t="shared" si="77"/>
        <v>4</v>
      </c>
      <c r="C4982">
        <f>IF(B4981&lt;&gt;B4982,C4981,IF(H4981=1,"",C4981+_xlfn.XLOOKUP($B4982,Directions!$B:$B,Directions!C:C)))</f>
        <v>86</v>
      </c>
      <c r="D4982">
        <f>IF(B4981&lt;&gt;B4982,D4981,IF(H4981=1,"",D4981+_xlfn.XLOOKUP($B4982,Directions!$B:$B,Directions!D:D)))</f>
        <v>127</v>
      </c>
      <c r="E4982" s="3">
        <f>IF(H4981=1,"",C4982+_xlfn.XLOOKUP($B4982,Directions!$B:$B,Directions!C:C))</f>
        <v>85</v>
      </c>
      <c r="F4982" s="3">
        <f>IF(H4981=1,"",D4982+_xlfn.XLOOKUP($B4982,Directions!$B:$B,Directions!D:D))</f>
        <v>127</v>
      </c>
      <c r="G4982" cm="1">
        <f t="array" ref="G4982">IF(H4982=1,"",IF(INDEX(map,F4982,E4982)="#",1,0))</f>
        <v>0</v>
      </c>
      <c r="H4982">
        <f>IF(Journey!H4981=1,1,IF(OR(E4982&lt;0,E4982&gt;Map!$A$1,F4982&lt;0,F4982&gt;Map!$A$1),1,0))</f>
        <v>0</v>
      </c>
    </row>
    <row r="4983" spans="1:8" x14ac:dyDescent="0.25">
      <c r="A4983">
        <v>4981</v>
      </c>
      <c r="B4983">
        <f t="shared" si="77"/>
        <v>4</v>
      </c>
      <c r="C4983">
        <f>IF(B4982&lt;&gt;B4983,C4982,IF(H4982=1,"",C4982+_xlfn.XLOOKUP($B4983,Directions!$B:$B,Directions!C:C)))</f>
        <v>85</v>
      </c>
      <c r="D4983">
        <f>IF(B4982&lt;&gt;B4983,D4982,IF(H4982=1,"",D4982+_xlfn.XLOOKUP($B4983,Directions!$B:$B,Directions!D:D)))</f>
        <v>127</v>
      </c>
      <c r="E4983" s="3">
        <f>IF(H4982=1,"",C4983+_xlfn.XLOOKUP($B4983,Directions!$B:$B,Directions!C:C))</f>
        <v>84</v>
      </c>
      <c r="F4983" s="3">
        <f>IF(H4982=1,"",D4983+_xlfn.XLOOKUP($B4983,Directions!$B:$B,Directions!D:D))</f>
        <v>127</v>
      </c>
      <c r="G4983" cm="1">
        <f t="array" ref="G4983">IF(H4983=1,"",IF(INDEX(map,F4983,E4983)="#",1,0))</f>
        <v>0</v>
      </c>
      <c r="H4983">
        <f>IF(Journey!H4982=1,1,IF(OR(E4983&lt;0,E4983&gt;Map!$A$1,F4983&lt;0,F4983&gt;Map!$A$1),1,0))</f>
        <v>0</v>
      </c>
    </row>
    <row r="4984" spans="1:8" x14ac:dyDescent="0.25">
      <c r="A4984">
        <v>4982</v>
      </c>
      <c r="B4984">
        <f t="shared" si="77"/>
        <v>4</v>
      </c>
      <c r="C4984">
        <f>IF(B4983&lt;&gt;B4984,C4983,IF(H4983=1,"",C4983+_xlfn.XLOOKUP($B4984,Directions!$B:$B,Directions!C:C)))</f>
        <v>84</v>
      </c>
      <c r="D4984">
        <f>IF(B4983&lt;&gt;B4984,D4983,IF(H4983=1,"",D4983+_xlfn.XLOOKUP($B4984,Directions!$B:$B,Directions!D:D)))</f>
        <v>127</v>
      </c>
      <c r="E4984" s="3">
        <f>IF(H4983=1,"",C4984+_xlfn.XLOOKUP($B4984,Directions!$B:$B,Directions!C:C))</f>
        <v>83</v>
      </c>
      <c r="F4984" s="3">
        <f>IF(H4983=1,"",D4984+_xlfn.XLOOKUP($B4984,Directions!$B:$B,Directions!D:D))</f>
        <v>127</v>
      </c>
      <c r="G4984" cm="1">
        <f t="array" ref="G4984">IF(H4984=1,"",IF(INDEX(map,F4984,E4984)="#",1,0))</f>
        <v>0</v>
      </c>
      <c r="H4984">
        <f>IF(Journey!H4983=1,1,IF(OR(E4984&lt;0,E4984&gt;Map!$A$1,F4984&lt;0,F4984&gt;Map!$A$1),1,0))</f>
        <v>0</v>
      </c>
    </row>
    <row r="4985" spans="1:8" x14ac:dyDescent="0.25">
      <c r="A4985">
        <v>4983</v>
      </c>
      <c r="B4985">
        <f t="shared" si="77"/>
        <v>4</v>
      </c>
      <c r="C4985">
        <f>IF(B4984&lt;&gt;B4985,C4984,IF(H4984=1,"",C4984+_xlfn.XLOOKUP($B4985,Directions!$B:$B,Directions!C:C)))</f>
        <v>83</v>
      </c>
      <c r="D4985">
        <f>IF(B4984&lt;&gt;B4985,D4984,IF(H4984=1,"",D4984+_xlfn.XLOOKUP($B4985,Directions!$B:$B,Directions!D:D)))</f>
        <v>127</v>
      </c>
      <c r="E4985" s="3">
        <f>IF(H4984=1,"",C4985+_xlfn.XLOOKUP($B4985,Directions!$B:$B,Directions!C:C))</f>
        <v>82</v>
      </c>
      <c r="F4985" s="3">
        <f>IF(H4984=1,"",D4985+_xlfn.XLOOKUP($B4985,Directions!$B:$B,Directions!D:D))</f>
        <v>127</v>
      </c>
      <c r="G4985" cm="1">
        <f t="array" ref="G4985">IF(H4985=1,"",IF(INDEX(map,F4985,E4985)="#",1,0))</f>
        <v>0</v>
      </c>
      <c r="H4985">
        <f>IF(Journey!H4984=1,1,IF(OR(E4985&lt;0,E4985&gt;Map!$A$1,F4985&lt;0,F4985&gt;Map!$A$1),1,0))</f>
        <v>0</v>
      </c>
    </row>
    <row r="4986" spans="1:8" x14ac:dyDescent="0.25">
      <c r="A4986">
        <v>4984</v>
      </c>
      <c r="B4986">
        <f t="shared" si="77"/>
        <v>4</v>
      </c>
      <c r="C4986">
        <f>IF(B4985&lt;&gt;B4986,C4985,IF(H4985=1,"",C4985+_xlfn.XLOOKUP($B4986,Directions!$B:$B,Directions!C:C)))</f>
        <v>82</v>
      </c>
      <c r="D4986">
        <f>IF(B4985&lt;&gt;B4986,D4985,IF(H4985=1,"",D4985+_xlfn.XLOOKUP($B4986,Directions!$B:$B,Directions!D:D)))</f>
        <v>127</v>
      </c>
      <c r="E4986" s="3">
        <f>IF(H4985=1,"",C4986+_xlfn.XLOOKUP($B4986,Directions!$B:$B,Directions!C:C))</f>
        <v>81</v>
      </c>
      <c r="F4986" s="3">
        <f>IF(H4985=1,"",D4986+_xlfn.XLOOKUP($B4986,Directions!$B:$B,Directions!D:D))</f>
        <v>127</v>
      </c>
      <c r="G4986" cm="1">
        <f t="array" ref="G4986">IF(H4986=1,"",IF(INDEX(map,F4986,E4986)="#",1,0))</f>
        <v>0</v>
      </c>
      <c r="H4986">
        <f>IF(Journey!H4985=1,1,IF(OR(E4986&lt;0,E4986&gt;Map!$A$1,F4986&lt;0,F4986&gt;Map!$A$1),1,0))</f>
        <v>0</v>
      </c>
    </row>
    <row r="4987" spans="1:8" x14ac:dyDescent="0.25">
      <c r="A4987">
        <v>4985</v>
      </c>
      <c r="B4987">
        <f t="shared" si="77"/>
        <v>4</v>
      </c>
      <c r="C4987">
        <f>IF(B4986&lt;&gt;B4987,C4986,IF(H4986=1,"",C4986+_xlfn.XLOOKUP($B4987,Directions!$B:$B,Directions!C:C)))</f>
        <v>81</v>
      </c>
      <c r="D4987">
        <f>IF(B4986&lt;&gt;B4987,D4986,IF(H4986=1,"",D4986+_xlfn.XLOOKUP($B4987,Directions!$B:$B,Directions!D:D)))</f>
        <v>127</v>
      </c>
      <c r="E4987" s="3">
        <f>IF(H4986=1,"",C4987+_xlfn.XLOOKUP($B4987,Directions!$B:$B,Directions!C:C))</f>
        <v>80</v>
      </c>
      <c r="F4987" s="3">
        <f>IF(H4986=1,"",D4987+_xlfn.XLOOKUP($B4987,Directions!$B:$B,Directions!D:D))</f>
        <v>127</v>
      </c>
      <c r="G4987" cm="1">
        <f t="array" ref="G4987">IF(H4987=1,"",IF(INDEX(map,F4987,E4987)="#",1,0))</f>
        <v>0</v>
      </c>
      <c r="H4987">
        <f>IF(Journey!H4986=1,1,IF(OR(E4987&lt;0,E4987&gt;Map!$A$1,F4987&lt;0,F4987&gt;Map!$A$1),1,0))</f>
        <v>0</v>
      </c>
    </row>
    <row r="4988" spans="1:8" x14ac:dyDescent="0.25">
      <c r="A4988">
        <v>4986</v>
      </c>
      <c r="B4988">
        <f t="shared" si="77"/>
        <v>4</v>
      </c>
      <c r="C4988">
        <f>IF(B4987&lt;&gt;B4988,C4987,IF(H4987=1,"",C4987+_xlfn.XLOOKUP($B4988,Directions!$B:$B,Directions!C:C)))</f>
        <v>80</v>
      </c>
      <c r="D4988">
        <f>IF(B4987&lt;&gt;B4988,D4987,IF(H4987=1,"",D4987+_xlfn.XLOOKUP($B4988,Directions!$B:$B,Directions!D:D)))</f>
        <v>127</v>
      </c>
      <c r="E4988" s="3">
        <f>IF(H4987=1,"",C4988+_xlfn.XLOOKUP($B4988,Directions!$B:$B,Directions!C:C))</f>
        <v>79</v>
      </c>
      <c r="F4988" s="3">
        <f>IF(H4987=1,"",D4988+_xlfn.XLOOKUP($B4988,Directions!$B:$B,Directions!D:D))</f>
        <v>127</v>
      </c>
      <c r="G4988" cm="1">
        <f t="array" ref="G4988">IF(H4988=1,"",IF(INDEX(map,F4988,E4988)="#",1,0))</f>
        <v>0</v>
      </c>
      <c r="H4988">
        <f>IF(Journey!H4987=1,1,IF(OR(E4988&lt;0,E4988&gt;Map!$A$1,F4988&lt;0,F4988&gt;Map!$A$1),1,0))</f>
        <v>0</v>
      </c>
    </row>
    <row r="4989" spans="1:8" x14ac:dyDescent="0.25">
      <c r="A4989">
        <v>4987</v>
      </c>
      <c r="B4989">
        <f t="shared" si="77"/>
        <v>4</v>
      </c>
      <c r="C4989">
        <f>IF(B4988&lt;&gt;B4989,C4988,IF(H4988=1,"",C4988+_xlfn.XLOOKUP($B4989,Directions!$B:$B,Directions!C:C)))</f>
        <v>79</v>
      </c>
      <c r="D4989">
        <f>IF(B4988&lt;&gt;B4989,D4988,IF(H4988=1,"",D4988+_xlfn.XLOOKUP($B4989,Directions!$B:$B,Directions!D:D)))</f>
        <v>127</v>
      </c>
      <c r="E4989" s="3">
        <f>IF(H4988=1,"",C4989+_xlfn.XLOOKUP($B4989,Directions!$B:$B,Directions!C:C))</f>
        <v>78</v>
      </c>
      <c r="F4989" s="3">
        <f>IF(H4988=1,"",D4989+_xlfn.XLOOKUP($B4989,Directions!$B:$B,Directions!D:D))</f>
        <v>127</v>
      </c>
      <c r="G4989" cm="1">
        <f t="array" ref="G4989">IF(H4989=1,"",IF(INDEX(map,F4989,E4989)="#",1,0))</f>
        <v>0</v>
      </c>
      <c r="H4989">
        <f>IF(Journey!H4988=1,1,IF(OR(E4989&lt;0,E4989&gt;Map!$A$1,F4989&lt;0,F4989&gt;Map!$A$1),1,0))</f>
        <v>0</v>
      </c>
    </row>
    <row r="4990" spans="1:8" x14ac:dyDescent="0.25">
      <c r="A4990">
        <v>4988</v>
      </c>
      <c r="B4990">
        <f t="shared" si="77"/>
        <v>4</v>
      </c>
      <c r="C4990">
        <f>IF(B4989&lt;&gt;B4990,C4989,IF(H4989=1,"",C4989+_xlfn.XLOOKUP($B4990,Directions!$B:$B,Directions!C:C)))</f>
        <v>78</v>
      </c>
      <c r="D4990">
        <f>IF(B4989&lt;&gt;B4990,D4989,IF(H4989=1,"",D4989+_xlfn.XLOOKUP($B4990,Directions!$B:$B,Directions!D:D)))</f>
        <v>127</v>
      </c>
      <c r="E4990" s="3">
        <f>IF(H4989=1,"",C4990+_xlfn.XLOOKUP($B4990,Directions!$B:$B,Directions!C:C))</f>
        <v>77</v>
      </c>
      <c r="F4990" s="3">
        <f>IF(H4989=1,"",D4990+_xlfn.XLOOKUP($B4990,Directions!$B:$B,Directions!D:D))</f>
        <v>127</v>
      </c>
      <c r="G4990" cm="1">
        <f t="array" ref="G4990">IF(H4990=1,"",IF(INDEX(map,F4990,E4990)="#",1,0))</f>
        <v>0</v>
      </c>
      <c r="H4990">
        <f>IF(Journey!H4989=1,1,IF(OR(E4990&lt;0,E4990&gt;Map!$A$1,F4990&lt;0,F4990&gt;Map!$A$1),1,0))</f>
        <v>0</v>
      </c>
    </row>
    <row r="4991" spans="1:8" x14ac:dyDescent="0.25">
      <c r="A4991">
        <v>4989</v>
      </c>
      <c r="B4991">
        <f t="shared" si="77"/>
        <v>4</v>
      </c>
      <c r="C4991">
        <f>IF(B4990&lt;&gt;B4991,C4990,IF(H4990=1,"",C4990+_xlfn.XLOOKUP($B4991,Directions!$B:$B,Directions!C:C)))</f>
        <v>77</v>
      </c>
      <c r="D4991">
        <f>IF(B4990&lt;&gt;B4991,D4990,IF(H4990=1,"",D4990+_xlfn.XLOOKUP($B4991,Directions!$B:$B,Directions!D:D)))</f>
        <v>127</v>
      </c>
      <c r="E4991" s="3">
        <f>IF(H4990=1,"",C4991+_xlfn.XLOOKUP($B4991,Directions!$B:$B,Directions!C:C))</f>
        <v>76</v>
      </c>
      <c r="F4991" s="3">
        <f>IF(H4990=1,"",D4991+_xlfn.XLOOKUP($B4991,Directions!$B:$B,Directions!D:D))</f>
        <v>127</v>
      </c>
      <c r="G4991" cm="1">
        <f t="array" ref="G4991">IF(H4991=1,"",IF(INDEX(map,F4991,E4991)="#",1,0))</f>
        <v>0</v>
      </c>
      <c r="H4991">
        <f>IF(Journey!H4990=1,1,IF(OR(E4991&lt;0,E4991&gt;Map!$A$1,F4991&lt;0,F4991&gt;Map!$A$1),1,0))</f>
        <v>0</v>
      </c>
    </row>
    <row r="4992" spans="1:8" x14ac:dyDescent="0.25">
      <c r="A4992">
        <v>4990</v>
      </c>
      <c r="B4992">
        <f t="shared" si="77"/>
        <v>4</v>
      </c>
      <c r="C4992">
        <f>IF(B4991&lt;&gt;B4992,C4991,IF(H4991=1,"",C4991+_xlfn.XLOOKUP($B4992,Directions!$B:$B,Directions!C:C)))</f>
        <v>76</v>
      </c>
      <c r="D4992">
        <f>IF(B4991&lt;&gt;B4992,D4991,IF(H4991=1,"",D4991+_xlfn.XLOOKUP($B4992,Directions!$B:$B,Directions!D:D)))</f>
        <v>127</v>
      </c>
      <c r="E4992" s="3">
        <f>IF(H4991=1,"",C4992+_xlfn.XLOOKUP($B4992,Directions!$B:$B,Directions!C:C))</f>
        <v>75</v>
      </c>
      <c r="F4992" s="3">
        <f>IF(H4991=1,"",D4992+_xlfn.XLOOKUP($B4992,Directions!$B:$B,Directions!D:D))</f>
        <v>127</v>
      </c>
      <c r="G4992" cm="1">
        <f t="array" ref="G4992">IF(H4992=1,"",IF(INDEX(map,F4992,E4992)="#",1,0))</f>
        <v>0</v>
      </c>
      <c r="H4992">
        <f>IF(Journey!H4991=1,1,IF(OR(E4992&lt;0,E4992&gt;Map!$A$1,F4992&lt;0,F4992&gt;Map!$A$1),1,0))</f>
        <v>0</v>
      </c>
    </row>
    <row r="4993" spans="1:8" x14ac:dyDescent="0.25">
      <c r="A4993">
        <v>4991</v>
      </c>
      <c r="B4993">
        <f t="shared" si="77"/>
        <v>4</v>
      </c>
      <c r="C4993">
        <f>IF(B4992&lt;&gt;B4993,C4992,IF(H4992=1,"",C4992+_xlfn.XLOOKUP($B4993,Directions!$B:$B,Directions!C:C)))</f>
        <v>75</v>
      </c>
      <c r="D4993">
        <f>IF(B4992&lt;&gt;B4993,D4992,IF(H4992=1,"",D4992+_xlfn.XLOOKUP($B4993,Directions!$B:$B,Directions!D:D)))</f>
        <v>127</v>
      </c>
      <c r="E4993" s="3">
        <f>IF(H4992=1,"",C4993+_xlfn.XLOOKUP($B4993,Directions!$B:$B,Directions!C:C))</f>
        <v>74</v>
      </c>
      <c r="F4993" s="3">
        <f>IF(H4992=1,"",D4993+_xlfn.XLOOKUP($B4993,Directions!$B:$B,Directions!D:D))</f>
        <v>127</v>
      </c>
      <c r="G4993" cm="1">
        <f t="array" ref="G4993">IF(H4993=1,"",IF(INDEX(map,F4993,E4993)="#",1,0))</f>
        <v>0</v>
      </c>
      <c r="H4993">
        <f>IF(Journey!H4992=1,1,IF(OR(E4993&lt;0,E4993&gt;Map!$A$1,F4993&lt;0,F4993&gt;Map!$A$1),1,0))</f>
        <v>0</v>
      </c>
    </row>
    <row r="4994" spans="1:8" x14ac:dyDescent="0.25">
      <c r="A4994">
        <v>4992</v>
      </c>
      <c r="B4994">
        <f t="shared" si="77"/>
        <v>4</v>
      </c>
      <c r="C4994">
        <f>IF(B4993&lt;&gt;B4994,C4993,IF(H4993=1,"",C4993+_xlfn.XLOOKUP($B4994,Directions!$B:$B,Directions!C:C)))</f>
        <v>74</v>
      </c>
      <c r="D4994">
        <f>IF(B4993&lt;&gt;B4994,D4993,IF(H4993=1,"",D4993+_xlfn.XLOOKUP($B4994,Directions!$B:$B,Directions!D:D)))</f>
        <v>127</v>
      </c>
      <c r="E4994" s="3">
        <f>IF(H4993=1,"",C4994+_xlfn.XLOOKUP($B4994,Directions!$B:$B,Directions!C:C))</f>
        <v>73</v>
      </c>
      <c r="F4994" s="3">
        <f>IF(H4993=1,"",D4994+_xlfn.XLOOKUP($B4994,Directions!$B:$B,Directions!D:D))</f>
        <v>127</v>
      </c>
      <c r="G4994" cm="1">
        <f t="array" ref="G4994">IF(H4994=1,"",IF(INDEX(map,F4994,E4994)="#",1,0))</f>
        <v>0</v>
      </c>
      <c r="H4994">
        <f>IF(Journey!H4993=1,1,IF(OR(E4994&lt;0,E4994&gt;Map!$A$1,F4994&lt;0,F4994&gt;Map!$A$1),1,0))</f>
        <v>0</v>
      </c>
    </row>
    <row r="4995" spans="1:8" x14ac:dyDescent="0.25">
      <c r="A4995">
        <v>4993</v>
      </c>
      <c r="B4995">
        <f t="shared" si="77"/>
        <v>4</v>
      </c>
      <c r="C4995">
        <f>IF(B4994&lt;&gt;B4995,C4994,IF(H4994=1,"",C4994+_xlfn.XLOOKUP($B4995,Directions!$B:$B,Directions!C:C)))</f>
        <v>73</v>
      </c>
      <c r="D4995">
        <f>IF(B4994&lt;&gt;B4995,D4994,IF(H4994=1,"",D4994+_xlfn.XLOOKUP($B4995,Directions!$B:$B,Directions!D:D)))</f>
        <v>127</v>
      </c>
      <c r="E4995" s="3">
        <f>IF(H4994=1,"",C4995+_xlfn.XLOOKUP($B4995,Directions!$B:$B,Directions!C:C))</f>
        <v>72</v>
      </c>
      <c r="F4995" s="3">
        <f>IF(H4994=1,"",D4995+_xlfn.XLOOKUP($B4995,Directions!$B:$B,Directions!D:D))</f>
        <v>127</v>
      </c>
      <c r="G4995" cm="1">
        <f t="array" ref="G4995">IF(H4995=1,"",IF(INDEX(map,F4995,E4995)="#",1,0))</f>
        <v>0</v>
      </c>
      <c r="H4995">
        <f>IF(Journey!H4994=1,1,IF(OR(E4995&lt;0,E4995&gt;Map!$A$1,F4995&lt;0,F4995&gt;Map!$A$1),1,0))</f>
        <v>0</v>
      </c>
    </row>
    <row r="4996" spans="1:8" x14ac:dyDescent="0.25">
      <c r="A4996">
        <v>4994</v>
      </c>
      <c r="B4996">
        <f t="shared" ref="B4996:B5059" si="78">IF(H4995=1,"",IF(G4995=1,MOD(B4995,4)+1,B4995))</f>
        <v>4</v>
      </c>
      <c r="C4996">
        <f>IF(B4995&lt;&gt;B4996,C4995,IF(H4995=1,"",C4995+_xlfn.XLOOKUP($B4996,Directions!$B:$B,Directions!C:C)))</f>
        <v>72</v>
      </c>
      <c r="D4996">
        <f>IF(B4995&lt;&gt;B4996,D4995,IF(H4995=1,"",D4995+_xlfn.XLOOKUP($B4996,Directions!$B:$B,Directions!D:D)))</f>
        <v>127</v>
      </c>
      <c r="E4996" s="3">
        <f>IF(H4995=1,"",C4996+_xlfn.XLOOKUP($B4996,Directions!$B:$B,Directions!C:C))</f>
        <v>71</v>
      </c>
      <c r="F4996" s="3">
        <f>IF(H4995=1,"",D4996+_xlfn.XLOOKUP($B4996,Directions!$B:$B,Directions!D:D))</f>
        <v>127</v>
      </c>
      <c r="G4996" cm="1">
        <f t="array" ref="G4996">IF(H4996=1,"",IF(INDEX(map,F4996,E4996)="#",1,0))</f>
        <v>0</v>
      </c>
      <c r="H4996">
        <f>IF(Journey!H4995=1,1,IF(OR(E4996&lt;0,E4996&gt;Map!$A$1,F4996&lt;0,F4996&gt;Map!$A$1),1,0))</f>
        <v>0</v>
      </c>
    </row>
    <row r="4997" spans="1:8" x14ac:dyDescent="0.25">
      <c r="A4997">
        <v>4995</v>
      </c>
      <c r="B4997">
        <f t="shared" si="78"/>
        <v>4</v>
      </c>
      <c r="C4997">
        <f>IF(B4996&lt;&gt;B4997,C4996,IF(H4996=1,"",C4996+_xlfn.XLOOKUP($B4997,Directions!$B:$B,Directions!C:C)))</f>
        <v>71</v>
      </c>
      <c r="D4997">
        <f>IF(B4996&lt;&gt;B4997,D4996,IF(H4996=1,"",D4996+_xlfn.XLOOKUP($B4997,Directions!$B:$B,Directions!D:D)))</f>
        <v>127</v>
      </c>
      <c r="E4997" s="3">
        <f>IF(H4996=1,"",C4997+_xlfn.XLOOKUP($B4997,Directions!$B:$B,Directions!C:C))</f>
        <v>70</v>
      </c>
      <c r="F4997" s="3">
        <f>IF(H4996=1,"",D4997+_xlfn.XLOOKUP($B4997,Directions!$B:$B,Directions!D:D))</f>
        <v>127</v>
      </c>
      <c r="G4997" cm="1">
        <f t="array" ref="G4997">IF(H4997=1,"",IF(INDEX(map,F4997,E4997)="#",1,0))</f>
        <v>0</v>
      </c>
      <c r="H4997">
        <f>IF(Journey!H4996=1,1,IF(OR(E4997&lt;0,E4997&gt;Map!$A$1,F4997&lt;0,F4997&gt;Map!$A$1),1,0))</f>
        <v>0</v>
      </c>
    </row>
    <row r="4998" spans="1:8" x14ac:dyDescent="0.25">
      <c r="A4998">
        <v>4996</v>
      </c>
      <c r="B4998">
        <f t="shared" si="78"/>
        <v>4</v>
      </c>
      <c r="C4998">
        <f>IF(B4997&lt;&gt;B4998,C4997,IF(H4997=1,"",C4997+_xlfn.XLOOKUP($B4998,Directions!$B:$B,Directions!C:C)))</f>
        <v>70</v>
      </c>
      <c r="D4998">
        <f>IF(B4997&lt;&gt;B4998,D4997,IF(H4997=1,"",D4997+_xlfn.XLOOKUP($B4998,Directions!$B:$B,Directions!D:D)))</f>
        <v>127</v>
      </c>
      <c r="E4998" s="3">
        <f>IF(H4997=1,"",C4998+_xlfn.XLOOKUP($B4998,Directions!$B:$B,Directions!C:C))</f>
        <v>69</v>
      </c>
      <c r="F4998" s="3">
        <f>IF(H4997=1,"",D4998+_xlfn.XLOOKUP($B4998,Directions!$B:$B,Directions!D:D))</f>
        <v>127</v>
      </c>
      <c r="G4998" cm="1">
        <f t="array" ref="G4998">IF(H4998=1,"",IF(INDEX(map,F4998,E4998)="#",1,0))</f>
        <v>0</v>
      </c>
      <c r="H4998">
        <f>IF(Journey!H4997=1,1,IF(OR(E4998&lt;0,E4998&gt;Map!$A$1,F4998&lt;0,F4998&gt;Map!$A$1),1,0))</f>
        <v>0</v>
      </c>
    </row>
    <row r="4999" spans="1:8" x14ac:dyDescent="0.25">
      <c r="A4999">
        <v>4997</v>
      </c>
      <c r="B4999">
        <f t="shared" si="78"/>
        <v>4</v>
      </c>
      <c r="C4999">
        <f>IF(B4998&lt;&gt;B4999,C4998,IF(H4998=1,"",C4998+_xlfn.XLOOKUP($B4999,Directions!$B:$B,Directions!C:C)))</f>
        <v>69</v>
      </c>
      <c r="D4999">
        <f>IF(B4998&lt;&gt;B4999,D4998,IF(H4998=1,"",D4998+_xlfn.XLOOKUP($B4999,Directions!$B:$B,Directions!D:D)))</f>
        <v>127</v>
      </c>
      <c r="E4999" s="3">
        <f>IF(H4998=1,"",C4999+_xlfn.XLOOKUP($B4999,Directions!$B:$B,Directions!C:C))</f>
        <v>68</v>
      </c>
      <c r="F4999" s="3">
        <f>IF(H4998=1,"",D4999+_xlfn.XLOOKUP($B4999,Directions!$B:$B,Directions!D:D))</f>
        <v>127</v>
      </c>
      <c r="G4999" cm="1">
        <f t="array" ref="G4999">IF(H4999=1,"",IF(INDEX(map,F4999,E4999)="#",1,0))</f>
        <v>0</v>
      </c>
      <c r="H4999">
        <f>IF(Journey!H4998=1,1,IF(OR(E4999&lt;0,E4999&gt;Map!$A$1,F4999&lt;0,F4999&gt;Map!$A$1),1,0))</f>
        <v>0</v>
      </c>
    </row>
    <row r="5000" spans="1:8" x14ac:dyDescent="0.25">
      <c r="A5000">
        <v>4998</v>
      </c>
      <c r="B5000">
        <f t="shared" si="78"/>
        <v>4</v>
      </c>
      <c r="C5000">
        <f>IF(B4999&lt;&gt;B5000,C4999,IF(H4999=1,"",C4999+_xlfn.XLOOKUP($B5000,Directions!$B:$B,Directions!C:C)))</f>
        <v>68</v>
      </c>
      <c r="D5000">
        <f>IF(B4999&lt;&gt;B5000,D4999,IF(H4999=1,"",D4999+_xlfn.XLOOKUP($B5000,Directions!$B:$B,Directions!D:D)))</f>
        <v>127</v>
      </c>
      <c r="E5000" s="3">
        <f>IF(H4999=1,"",C5000+_xlfn.XLOOKUP($B5000,Directions!$B:$B,Directions!C:C))</f>
        <v>67</v>
      </c>
      <c r="F5000" s="3">
        <f>IF(H4999=1,"",D5000+_xlfn.XLOOKUP($B5000,Directions!$B:$B,Directions!D:D))</f>
        <v>127</v>
      </c>
      <c r="G5000" cm="1">
        <f t="array" ref="G5000">IF(H5000=1,"",IF(INDEX(map,F5000,E5000)="#",1,0))</f>
        <v>0</v>
      </c>
      <c r="H5000">
        <f>IF(Journey!H4999=1,1,IF(OR(E5000&lt;0,E5000&gt;Map!$A$1,F5000&lt;0,F5000&gt;Map!$A$1),1,0))</f>
        <v>0</v>
      </c>
    </row>
    <row r="5001" spans="1:8" x14ac:dyDescent="0.25">
      <c r="A5001">
        <v>4999</v>
      </c>
      <c r="B5001">
        <f t="shared" si="78"/>
        <v>4</v>
      </c>
      <c r="C5001">
        <f>IF(B5000&lt;&gt;B5001,C5000,IF(H5000=1,"",C5000+_xlfn.XLOOKUP($B5001,Directions!$B:$B,Directions!C:C)))</f>
        <v>67</v>
      </c>
      <c r="D5001">
        <f>IF(B5000&lt;&gt;B5001,D5000,IF(H5000=1,"",D5000+_xlfn.XLOOKUP($B5001,Directions!$B:$B,Directions!D:D)))</f>
        <v>127</v>
      </c>
      <c r="E5001" s="3">
        <f>IF(H5000=1,"",C5001+_xlfn.XLOOKUP($B5001,Directions!$B:$B,Directions!C:C))</f>
        <v>66</v>
      </c>
      <c r="F5001" s="3">
        <f>IF(H5000=1,"",D5001+_xlfn.XLOOKUP($B5001,Directions!$B:$B,Directions!D:D))</f>
        <v>127</v>
      </c>
      <c r="G5001" cm="1">
        <f t="array" ref="G5001">IF(H5001=1,"",IF(INDEX(map,F5001,E5001)="#",1,0))</f>
        <v>0</v>
      </c>
      <c r="H5001">
        <f>IF(Journey!H5000=1,1,IF(OR(E5001&lt;0,E5001&gt;Map!$A$1,F5001&lt;0,F5001&gt;Map!$A$1),1,0))</f>
        <v>0</v>
      </c>
    </row>
    <row r="5002" spans="1:8" x14ac:dyDescent="0.25">
      <c r="A5002">
        <v>5000</v>
      </c>
      <c r="B5002">
        <f t="shared" si="78"/>
        <v>4</v>
      </c>
      <c r="C5002">
        <f>IF(B5001&lt;&gt;B5002,C5001,IF(H5001=1,"",C5001+_xlfn.XLOOKUP($B5002,Directions!$B:$B,Directions!C:C)))</f>
        <v>66</v>
      </c>
      <c r="D5002">
        <f>IF(B5001&lt;&gt;B5002,D5001,IF(H5001=1,"",D5001+_xlfn.XLOOKUP($B5002,Directions!$B:$B,Directions!D:D)))</f>
        <v>127</v>
      </c>
      <c r="E5002" s="3">
        <f>IF(H5001=1,"",C5002+_xlfn.XLOOKUP($B5002,Directions!$B:$B,Directions!C:C))</f>
        <v>65</v>
      </c>
      <c r="F5002" s="3">
        <f>IF(H5001=1,"",D5002+_xlfn.XLOOKUP($B5002,Directions!$B:$B,Directions!D:D))</f>
        <v>127</v>
      </c>
      <c r="G5002" cm="1">
        <f t="array" ref="G5002">IF(H5002=1,"",IF(INDEX(map,F5002,E5002)="#",1,0))</f>
        <v>0</v>
      </c>
      <c r="H5002">
        <f>IF(Journey!H5001=1,1,IF(OR(E5002&lt;0,E5002&gt;Map!$A$1,F5002&lt;0,F5002&gt;Map!$A$1),1,0))</f>
        <v>0</v>
      </c>
    </row>
    <row r="5003" spans="1:8" x14ac:dyDescent="0.25">
      <c r="A5003">
        <v>5001</v>
      </c>
      <c r="B5003">
        <f t="shared" si="78"/>
        <v>4</v>
      </c>
      <c r="C5003">
        <f>IF(B5002&lt;&gt;B5003,C5002,IF(H5002=1,"",C5002+_xlfn.XLOOKUP($B5003,Directions!$B:$B,Directions!C:C)))</f>
        <v>65</v>
      </c>
      <c r="D5003">
        <f>IF(B5002&lt;&gt;B5003,D5002,IF(H5002=1,"",D5002+_xlfn.XLOOKUP($B5003,Directions!$B:$B,Directions!D:D)))</f>
        <v>127</v>
      </c>
      <c r="E5003" s="3">
        <f>IF(H5002=1,"",C5003+_xlfn.XLOOKUP($B5003,Directions!$B:$B,Directions!C:C))</f>
        <v>64</v>
      </c>
      <c r="F5003" s="3">
        <f>IF(H5002=1,"",D5003+_xlfn.XLOOKUP($B5003,Directions!$B:$B,Directions!D:D))</f>
        <v>127</v>
      </c>
      <c r="G5003" cm="1">
        <f t="array" ref="G5003">IF(H5003=1,"",IF(INDEX(map,F5003,E5003)="#",1,0))</f>
        <v>0</v>
      </c>
      <c r="H5003">
        <f>IF(Journey!H5002=1,1,IF(OR(E5003&lt;0,E5003&gt;Map!$A$1,F5003&lt;0,F5003&gt;Map!$A$1),1,0))</f>
        <v>0</v>
      </c>
    </row>
    <row r="5004" spans="1:8" x14ac:dyDescent="0.25">
      <c r="A5004">
        <v>5002</v>
      </c>
      <c r="B5004">
        <f t="shared" si="78"/>
        <v>4</v>
      </c>
      <c r="C5004">
        <f>IF(B5003&lt;&gt;B5004,C5003,IF(H5003=1,"",C5003+_xlfn.XLOOKUP($B5004,Directions!$B:$B,Directions!C:C)))</f>
        <v>64</v>
      </c>
      <c r="D5004">
        <f>IF(B5003&lt;&gt;B5004,D5003,IF(H5003=1,"",D5003+_xlfn.XLOOKUP($B5004,Directions!$B:$B,Directions!D:D)))</f>
        <v>127</v>
      </c>
      <c r="E5004" s="3">
        <f>IF(H5003=1,"",C5004+_xlfn.XLOOKUP($B5004,Directions!$B:$B,Directions!C:C))</f>
        <v>63</v>
      </c>
      <c r="F5004" s="3">
        <f>IF(H5003=1,"",D5004+_xlfn.XLOOKUP($B5004,Directions!$B:$B,Directions!D:D))</f>
        <v>127</v>
      </c>
      <c r="G5004" cm="1">
        <f t="array" ref="G5004">IF(H5004=1,"",IF(INDEX(map,F5004,E5004)="#",1,0))</f>
        <v>0</v>
      </c>
      <c r="H5004">
        <f>IF(Journey!H5003=1,1,IF(OR(E5004&lt;0,E5004&gt;Map!$A$1,F5004&lt;0,F5004&gt;Map!$A$1),1,0))</f>
        <v>0</v>
      </c>
    </row>
    <row r="5005" spans="1:8" x14ac:dyDescent="0.25">
      <c r="A5005">
        <v>5003</v>
      </c>
      <c r="B5005">
        <f t="shared" si="78"/>
        <v>4</v>
      </c>
      <c r="C5005">
        <f>IF(B5004&lt;&gt;B5005,C5004,IF(H5004=1,"",C5004+_xlfn.XLOOKUP($B5005,Directions!$B:$B,Directions!C:C)))</f>
        <v>63</v>
      </c>
      <c r="D5005">
        <f>IF(B5004&lt;&gt;B5005,D5004,IF(H5004=1,"",D5004+_xlfn.XLOOKUP($B5005,Directions!$B:$B,Directions!D:D)))</f>
        <v>127</v>
      </c>
      <c r="E5005" s="3">
        <f>IF(H5004=1,"",C5005+_xlfn.XLOOKUP($B5005,Directions!$B:$B,Directions!C:C))</f>
        <v>62</v>
      </c>
      <c r="F5005" s="3">
        <f>IF(H5004=1,"",D5005+_xlfn.XLOOKUP($B5005,Directions!$B:$B,Directions!D:D))</f>
        <v>127</v>
      </c>
      <c r="G5005" cm="1">
        <f t="array" ref="G5005">IF(H5005=1,"",IF(INDEX(map,F5005,E5005)="#",1,0))</f>
        <v>0</v>
      </c>
      <c r="H5005">
        <f>IF(Journey!H5004=1,1,IF(OR(E5005&lt;0,E5005&gt;Map!$A$1,F5005&lt;0,F5005&gt;Map!$A$1),1,0))</f>
        <v>0</v>
      </c>
    </row>
    <row r="5006" spans="1:8" x14ac:dyDescent="0.25">
      <c r="A5006">
        <v>5004</v>
      </c>
      <c r="B5006">
        <f t="shared" si="78"/>
        <v>4</v>
      </c>
      <c r="C5006">
        <f>IF(B5005&lt;&gt;B5006,C5005,IF(H5005=1,"",C5005+_xlfn.XLOOKUP($B5006,Directions!$B:$B,Directions!C:C)))</f>
        <v>62</v>
      </c>
      <c r="D5006">
        <f>IF(B5005&lt;&gt;B5006,D5005,IF(H5005=1,"",D5005+_xlfn.XLOOKUP($B5006,Directions!$B:$B,Directions!D:D)))</f>
        <v>127</v>
      </c>
      <c r="E5006" s="3">
        <f>IF(H5005=1,"",C5006+_xlfn.XLOOKUP($B5006,Directions!$B:$B,Directions!C:C))</f>
        <v>61</v>
      </c>
      <c r="F5006" s="3">
        <f>IF(H5005=1,"",D5006+_xlfn.XLOOKUP($B5006,Directions!$B:$B,Directions!D:D))</f>
        <v>127</v>
      </c>
      <c r="G5006" cm="1">
        <f t="array" ref="G5006">IF(H5006=1,"",IF(INDEX(map,F5006,E5006)="#",1,0))</f>
        <v>0</v>
      </c>
      <c r="H5006">
        <f>IF(Journey!H5005=1,1,IF(OR(E5006&lt;0,E5006&gt;Map!$A$1,F5006&lt;0,F5006&gt;Map!$A$1),1,0))</f>
        <v>0</v>
      </c>
    </row>
    <row r="5007" spans="1:8" x14ac:dyDescent="0.25">
      <c r="A5007">
        <v>5005</v>
      </c>
      <c r="B5007">
        <f t="shared" si="78"/>
        <v>4</v>
      </c>
      <c r="C5007">
        <f>IF(B5006&lt;&gt;B5007,C5006,IF(H5006=1,"",C5006+_xlfn.XLOOKUP($B5007,Directions!$B:$B,Directions!C:C)))</f>
        <v>61</v>
      </c>
      <c r="D5007">
        <f>IF(B5006&lt;&gt;B5007,D5006,IF(H5006=1,"",D5006+_xlfn.XLOOKUP($B5007,Directions!$B:$B,Directions!D:D)))</f>
        <v>127</v>
      </c>
      <c r="E5007" s="3">
        <f>IF(H5006=1,"",C5007+_xlfn.XLOOKUP($B5007,Directions!$B:$B,Directions!C:C))</f>
        <v>60</v>
      </c>
      <c r="F5007" s="3">
        <f>IF(H5006=1,"",D5007+_xlfn.XLOOKUP($B5007,Directions!$B:$B,Directions!D:D))</f>
        <v>127</v>
      </c>
      <c r="G5007" cm="1">
        <f t="array" ref="G5007">IF(H5007=1,"",IF(INDEX(map,F5007,E5007)="#",1,0))</f>
        <v>0</v>
      </c>
      <c r="H5007">
        <f>IF(Journey!H5006=1,1,IF(OR(E5007&lt;0,E5007&gt;Map!$A$1,F5007&lt;0,F5007&gt;Map!$A$1),1,0))</f>
        <v>0</v>
      </c>
    </row>
    <row r="5008" spans="1:8" x14ac:dyDescent="0.25">
      <c r="A5008">
        <v>5006</v>
      </c>
      <c r="B5008">
        <f t="shared" si="78"/>
        <v>4</v>
      </c>
      <c r="C5008">
        <f>IF(B5007&lt;&gt;B5008,C5007,IF(H5007=1,"",C5007+_xlfn.XLOOKUP($B5008,Directions!$B:$B,Directions!C:C)))</f>
        <v>60</v>
      </c>
      <c r="D5008">
        <f>IF(B5007&lt;&gt;B5008,D5007,IF(H5007=1,"",D5007+_xlfn.XLOOKUP($B5008,Directions!$B:$B,Directions!D:D)))</f>
        <v>127</v>
      </c>
      <c r="E5008" s="3">
        <f>IF(H5007=1,"",C5008+_xlfn.XLOOKUP($B5008,Directions!$B:$B,Directions!C:C))</f>
        <v>59</v>
      </c>
      <c r="F5008" s="3">
        <f>IF(H5007=1,"",D5008+_xlfn.XLOOKUP($B5008,Directions!$B:$B,Directions!D:D))</f>
        <v>127</v>
      </c>
      <c r="G5008" cm="1">
        <f t="array" ref="G5008">IF(H5008=1,"",IF(INDEX(map,F5008,E5008)="#",1,0))</f>
        <v>0</v>
      </c>
      <c r="H5008">
        <f>IF(Journey!H5007=1,1,IF(OR(E5008&lt;0,E5008&gt;Map!$A$1,F5008&lt;0,F5008&gt;Map!$A$1),1,0))</f>
        <v>0</v>
      </c>
    </row>
    <row r="5009" spans="1:8" x14ac:dyDescent="0.25">
      <c r="A5009">
        <v>5007</v>
      </c>
      <c r="B5009">
        <f t="shared" si="78"/>
        <v>4</v>
      </c>
      <c r="C5009">
        <f>IF(B5008&lt;&gt;B5009,C5008,IF(H5008=1,"",C5008+_xlfn.XLOOKUP($B5009,Directions!$B:$B,Directions!C:C)))</f>
        <v>59</v>
      </c>
      <c r="D5009">
        <f>IF(B5008&lt;&gt;B5009,D5008,IF(H5008=1,"",D5008+_xlfn.XLOOKUP($B5009,Directions!$B:$B,Directions!D:D)))</f>
        <v>127</v>
      </c>
      <c r="E5009" s="3">
        <f>IF(H5008=1,"",C5009+_xlfn.XLOOKUP($B5009,Directions!$B:$B,Directions!C:C))</f>
        <v>58</v>
      </c>
      <c r="F5009" s="3">
        <f>IF(H5008=1,"",D5009+_xlfn.XLOOKUP($B5009,Directions!$B:$B,Directions!D:D))</f>
        <v>127</v>
      </c>
      <c r="G5009" cm="1">
        <f t="array" ref="G5009">IF(H5009=1,"",IF(INDEX(map,F5009,E5009)="#",1,0))</f>
        <v>0</v>
      </c>
      <c r="H5009">
        <f>IF(Journey!H5008=1,1,IF(OR(E5009&lt;0,E5009&gt;Map!$A$1,F5009&lt;0,F5009&gt;Map!$A$1),1,0))</f>
        <v>0</v>
      </c>
    </row>
    <row r="5010" spans="1:8" x14ac:dyDescent="0.25">
      <c r="A5010">
        <v>5008</v>
      </c>
      <c r="B5010">
        <f t="shared" si="78"/>
        <v>4</v>
      </c>
      <c r="C5010">
        <f>IF(B5009&lt;&gt;B5010,C5009,IF(H5009=1,"",C5009+_xlfn.XLOOKUP($B5010,Directions!$B:$B,Directions!C:C)))</f>
        <v>58</v>
      </c>
      <c r="D5010">
        <f>IF(B5009&lt;&gt;B5010,D5009,IF(H5009=1,"",D5009+_xlfn.XLOOKUP($B5010,Directions!$B:$B,Directions!D:D)))</f>
        <v>127</v>
      </c>
      <c r="E5010" s="3">
        <f>IF(H5009=1,"",C5010+_xlfn.XLOOKUP($B5010,Directions!$B:$B,Directions!C:C))</f>
        <v>57</v>
      </c>
      <c r="F5010" s="3">
        <f>IF(H5009=1,"",D5010+_xlfn.XLOOKUP($B5010,Directions!$B:$B,Directions!D:D))</f>
        <v>127</v>
      </c>
      <c r="G5010" cm="1">
        <f t="array" ref="G5010">IF(H5010=1,"",IF(INDEX(map,F5010,E5010)="#",1,0))</f>
        <v>0</v>
      </c>
      <c r="H5010">
        <f>IF(Journey!H5009=1,1,IF(OR(E5010&lt;0,E5010&gt;Map!$A$1,F5010&lt;0,F5010&gt;Map!$A$1),1,0))</f>
        <v>0</v>
      </c>
    </row>
    <row r="5011" spans="1:8" x14ac:dyDescent="0.25">
      <c r="A5011">
        <v>5009</v>
      </c>
      <c r="B5011">
        <f t="shared" si="78"/>
        <v>4</v>
      </c>
      <c r="C5011">
        <f>IF(B5010&lt;&gt;B5011,C5010,IF(H5010=1,"",C5010+_xlfn.XLOOKUP($B5011,Directions!$B:$B,Directions!C:C)))</f>
        <v>57</v>
      </c>
      <c r="D5011">
        <f>IF(B5010&lt;&gt;B5011,D5010,IF(H5010=1,"",D5010+_xlfn.XLOOKUP($B5011,Directions!$B:$B,Directions!D:D)))</f>
        <v>127</v>
      </c>
      <c r="E5011" s="3">
        <f>IF(H5010=1,"",C5011+_xlfn.XLOOKUP($B5011,Directions!$B:$B,Directions!C:C))</f>
        <v>56</v>
      </c>
      <c r="F5011" s="3">
        <f>IF(H5010=1,"",D5011+_xlfn.XLOOKUP($B5011,Directions!$B:$B,Directions!D:D))</f>
        <v>127</v>
      </c>
      <c r="G5011" cm="1">
        <f t="array" ref="G5011">IF(H5011=1,"",IF(INDEX(map,F5011,E5011)="#",1,0))</f>
        <v>0</v>
      </c>
      <c r="H5011">
        <f>IF(Journey!H5010=1,1,IF(OR(E5011&lt;0,E5011&gt;Map!$A$1,F5011&lt;0,F5011&gt;Map!$A$1),1,0))</f>
        <v>0</v>
      </c>
    </row>
    <row r="5012" spans="1:8" x14ac:dyDescent="0.25">
      <c r="A5012">
        <v>5010</v>
      </c>
      <c r="B5012">
        <f t="shared" si="78"/>
        <v>4</v>
      </c>
      <c r="C5012">
        <f>IF(B5011&lt;&gt;B5012,C5011,IF(H5011=1,"",C5011+_xlfn.XLOOKUP($B5012,Directions!$B:$B,Directions!C:C)))</f>
        <v>56</v>
      </c>
      <c r="D5012">
        <f>IF(B5011&lt;&gt;B5012,D5011,IF(H5011=1,"",D5011+_xlfn.XLOOKUP($B5012,Directions!$B:$B,Directions!D:D)))</f>
        <v>127</v>
      </c>
      <c r="E5012" s="3">
        <f>IF(H5011=1,"",C5012+_xlfn.XLOOKUP($B5012,Directions!$B:$B,Directions!C:C))</f>
        <v>55</v>
      </c>
      <c r="F5012" s="3">
        <f>IF(H5011=1,"",D5012+_xlfn.XLOOKUP($B5012,Directions!$B:$B,Directions!D:D))</f>
        <v>127</v>
      </c>
      <c r="G5012" cm="1">
        <f t="array" ref="G5012">IF(H5012=1,"",IF(INDEX(map,F5012,E5012)="#",1,0))</f>
        <v>0</v>
      </c>
      <c r="H5012">
        <f>IF(Journey!H5011=1,1,IF(OR(E5012&lt;0,E5012&gt;Map!$A$1,F5012&lt;0,F5012&gt;Map!$A$1),1,0))</f>
        <v>0</v>
      </c>
    </row>
    <row r="5013" spans="1:8" x14ac:dyDescent="0.25">
      <c r="A5013">
        <v>5011</v>
      </c>
      <c r="B5013">
        <f t="shared" si="78"/>
        <v>4</v>
      </c>
      <c r="C5013">
        <f>IF(B5012&lt;&gt;B5013,C5012,IF(H5012=1,"",C5012+_xlfn.XLOOKUP($B5013,Directions!$B:$B,Directions!C:C)))</f>
        <v>55</v>
      </c>
      <c r="D5013">
        <f>IF(B5012&lt;&gt;B5013,D5012,IF(H5012=1,"",D5012+_xlfn.XLOOKUP($B5013,Directions!$B:$B,Directions!D:D)))</f>
        <v>127</v>
      </c>
      <c r="E5013" s="3">
        <f>IF(H5012=1,"",C5013+_xlfn.XLOOKUP($B5013,Directions!$B:$B,Directions!C:C))</f>
        <v>54</v>
      </c>
      <c r="F5013" s="3">
        <f>IF(H5012=1,"",D5013+_xlfn.XLOOKUP($B5013,Directions!$B:$B,Directions!D:D))</f>
        <v>127</v>
      </c>
      <c r="G5013" cm="1">
        <f t="array" ref="G5013">IF(H5013=1,"",IF(INDEX(map,F5013,E5013)="#",1,0))</f>
        <v>0</v>
      </c>
      <c r="H5013">
        <f>IF(Journey!H5012=1,1,IF(OR(E5013&lt;0,E5013&gt;Map!$A$1,F5013&lt;0,F5013&gt;Map!$A$1),1,0))</f>
        <v>0</v>
      </c>
    </row>
    <row r="5014" spans="1:8" x14ac:dyDescent="0.25">
      <c r="A5014">
        <v>5012</v>
      </c>
      <c r="B5014">
        <f t="shared" si="78"/>
        <v>4</v>
      </c>
      <c r="C5014">
        <f>IF(B5013&lt;&gt;B5014,C5013,IF(H5013=1,"",C5013+_xlfn.XLOOKUP($B5014,Directions!$B:$B,Directions!C:C)))</f>
        <v>54</v>
      </c>
      <c r="D5014">
        <f>IF(B5013&lt;&gt;B5014,D5013,IF(H5013=1,"",D5013+_xlfn.XLOOKUP($B5014,Directions!$B:$B,Directions!D:D)))</f>
        <v>127</v>
      </c>
      <c r="E5014" s="3">
        <f>IF(H5013=1,"",C5014+_xlfn.XLOOKUP($B5014,Directions!$B:$B,Directions!C:C))</f>
        <v>53</v>
      </c>
      <c r="F5014" s="3">
        <f>IF(H5013=1,"",D5014+_xlfn.XLOOKUP($B5014,Directions!$B:$B,Directions!D:D))</f>
        <v>127</v>
      </c>
      <c r="G5014" cm="1">
        <f t="array" ref="G5014">IF(H5014=1,"",IF(INDEX(map,F5014,E5014)="#",1,0))</f>
        <v>0</v>
      </c>
      <c r="H5014">
        <f>IF(Journey!H5013=1,1,IF(OR(E5014&lt;0,E5014&gt;Map!$A$1,F5014&lt;0,F5014&gt;Map!$A$1),1,0))</f>
        <v>0</v>
      </c>
    </row>
    <row r="5015" spans="1:8" x14ac:dyDescent="0.25">
      <c r="A5015">
        <v>5013</v>
      </c>
      <c r="B5015">
        <f t="shared" si="78"/>
        <v>4</v>
      </c>
      <c r="C5015">
        <f>IF(B5014&lt;&gt;B5015,C5014,IF(H5014=1,"",C5014+_xlfn.XLOOKUP($B5015,Directions!$B:$B,Directions!C:C)))</f>
        <v>53</v>
      </c>
      <c r="D5015">
        <f>IF(B5014&lt;&gt;B5015,D5014,IF(H5014=1,"",D5014+_xlfn.XLOOKUP($B5015,Directions!$B:$B,Directions!D:D)))</f>
        <v>127</v>
      </c>
      <c r="E5015" s="3">
        <f>IF(H5014=1,"",C5015+_xlfn.XLOOKUP($B5015,Directions!$B:$B,Directions!C:C))</f>
        <v>52</v>
      </c>
      <c r="F5015" s="3">
        <f>IF(H5014=1,"",D5015+_xlfn.XLOOKUP($B5015,Directions!$B:$B,Directions!D:D))</f>
        <v>127</v>
      </c>
      <c r="G5015" cm="1">
        <f t="array" ref="G5015">IF(H5015=1,"",IF(INDEX(map,F5015,E5015)="#",1,0))</f>
        <v>0</v>
      </c>
      <c r="H5015">
        <f>IF(Journey!H5014=1,1,IF(OR(E5015&lt;0,E5015&gt;Map!$A$1,F5015&lt;0,F5015&gt;Map!$A$1),1,0))</f>
        <v>0</v>
      </c>
    </row>
    <row r="5016" spans="1:8" x14ac:dyDescent="0.25">
      <c r="A5016">
        <v>5014</v>
      </c>
      <c r="B5016">
        <f t="shared" si="78"/>
        <v>4</v>
      </c>
      <c r="C5016">
        <f>IF(B5015&lt;&gt;B5016,C5015,IF(H5015=1,"",C5015+_xlfn.XLOOKUP($B5016,Directions!$B:$B,Directions!C:C)))</f>
        <v>52</v>
      </c>
      <c r="D5016">
        <f>IF(B5015&lt;&gt;B5016,D5015,IF(H5015=1,"",D5015+_xlfn.XLOOKUP($B5016,Directions!$B:$B,Directions!D:D)))</f>
        <v>127</v>
      </c>
      <c r="E5016" s="3">
        <f>IF(H5015=1,"",C5016+_xlfn.XLOOKUP($B5016,Directions!$B:$B,Directions!C:C))</f>
        <v>51</v>
      </c>
      <c r="F5016" s="3">
        <f>IF(H5015=1,"",D5016+_xlfn.XLOOKUP($B5016,Directions!$B:$B,Directions!D:D))</f>
        <v>127</v>
      </c>
      <c r="G5016" cm="1">
        <f t="array" ref="G5016">IF(H5016=1,"",IF(INDEX(map,F5016,E5016)="#",1,0))</f>
        <v>0</v>
      </c>
      <c r="H5016">
        <f>IF(Journey!H5015=1,1,IF(OR(E5016&lt;0,E5016&gt;Map!$A$1,F5016&lt;0,F5016&gt;Map!$A$1),1,0))</f>
        <v>0</v>
      </c>
    </row>
    <row r="5017" spans="1:8" x14ac:dyDescent="0.25">
      <c r="A5017">
        <v>5015</v>
      </c>
      <c r="B5017">
        <f t="shared" si="78"/>
        <v>4</v>
      </c>
      <c r="C5017">
        <f>IF(B5016&lt;&gt;B5017,C5016,IF(H5016=1,"",C5016+_xlfn.XLOOKUP($B5017,Directions!$B:$B,Directions!C:C)))</f>
        <v>51</v>
      </c>
      <c r="D5017">
        <f>IF(B5016&lt;&gt;B5017,D5016,IF(H5016=1,"",D5016+_xlfn.XLOOKUP($B5017,Directions!$B:$B,Directions!D:D)))</f>
        <v>127</v>
      </c>
      <c r="E5017" s="3">
        <f>IF(H5016=1,"",C5017+_xlfn.XLOOKUP($B5017,Directions!$B:$B,Directions!C:C))</f>
        <v>50</v>
      </c>
      <c r="F5017" s="3">
        <f>IF(H5016=1,"",D5017+_xlfn.XLOOKUP($B5017,Directions!$B:$B,Directions!D:D))</f>
        <v>127</v>
      </c>
      <c r="G5017" cm="1">
        <f t="array" ref="G5017">IF(H5017=1,"",IF(INDEX(map,F5017,E5017)="#",1,0))</f>
        <v>0</v>
      </c>
      <c r="H5017">
        <f>IF(Journey!H5016=1,1,IF(OR(E5017&lt;0,E5017&gt;Map!$A$1,F5017&lt;0,F5017&gt;Map!$A$1),1,0))</f>
        <v>0</v>
      </c>
    </row>
    <row r="5018" spans="1:8" x14ac:dyDescent="0.25">
      <c r="A5018">
        <v>5016</v>
      </c>
      <c r="B5018">
        <f t="shared" si="78"/>
        <v>4</v>
      </c>
      <c r="C5018">
        <f>IF(B5017&lt;&gt;B5018,C5017,IF(H5017=1,"",C5017+_xlfn.XLOOKUP($B5018,Directions!$B:$B,Directions!C:C)))</f>
        <v>50</v>
      </c>
      <c r="D5018">
        <f>IF(B5017&lt;&gt;B5018,D5017,IF(H5017=1,"",D5017+_xlfn.XLOOKUP($B5018,Directions!$B:$B,Directions!D:D)))</f>
        <v>127</v>
      </c>
      <c r="E5018" s="3">
        <f>IF(H5017=1,"",C5018+_xlfn.XLOOKUP($B5018,Directions!$B:$B,Directions!C:C))</f>
        <v>49</v>
      </c>
      <c r="F5018" s="3">
        <f>IF(H5017=1,"",D5018+_xlfn.XLOOKUP($B5018,Directions!$B:$B,Directions!D:D))</f>
        <v>127</v>
      </c>
      <c r="G5018" cm="1">
        <f t="array" ref="G5018">IF(H5018=1,"",IF(INDEX(map,F5018,E5018)="#",1,0))</f>
        <v>0</v>
      </c>
      <c r="H5018">
        <f>IF(Journey!H5017=1,1,IF(OR(E5018&lt;0,E5018&gt;Map!$A$1,F5018&lt;0,F5018&gt;Map!$A$1),1,0))</f>
        <v>0</v>
      </c>
    </row>
    <row r="5019" spans="1:8" x14ac:dyDescent="0.25">
      <c r="A5019">
        <v>5017</v>
      </c>
      <c r="B5019">
        <f t="shared" si="78"/>
        <v>4</v>
      </c>
      <c r="C5019">
        <f>IF(B5018&lt;&gt;B5019,C5018,IF(H5018=1,"",C5018+_xlfn.XLOOKUP($B5019,Directions!$B:$B,Directions!C:C)))</f>
        <v>49</v>
      </c>
      <c r="D5019">
        <f>IF(B5018&lt;&gt;B5019,D5018,IF(H5018=1,"",D5018+_xlfn.XLOOKUP($B5019,Directions!$B:$B,Directions!D:D)))</f>
        <v>127</v>
      </c>
      <c r="E5019" s="3">
        <f>IF(H5018=1,"",C5019+_xlfn.XLOOKUP($B5019,Directions!$B:$B,Directions!C:C))</f>
        <v>48</v>
      </c>
      <c r="F5019" s="3">
        <f>IF(H5018=1,"",D5019+_xlfn.XLOOKUP($B5019,Directions!$B:$B,Directions!D:D))</f>
        <v>127</v>
      </c>
      <c r="G5019" cm="1">
        <f t="array" ref="G5019">IF(H5019=1,"",IF(INDEX(map,F5019,E5019)="#",1,0))</f>
        <v>0</v>
      </c>
      <c r="H5019">
        <f>IF(Journey!H5018=1,1,IF(OR(E5019&lt;0,E5019&gt;Map!$A$1,F5019&lt;0,F5019&gt;Map!$A$1),1,0))</f>
        <v>0</v>
      </c>
    </row>
    <row r="5020" spans="1:8" x14ac:dyDescent="0.25">
      <c r="A5020">
        <v>5018</v>
      </c>
      <c r="B5020">
        <f t="shared" si="78"/>
        <v>4</v>
      </c>
      <c r="C5020">
        <f>IF(B5019&lt;&gt;B5020,C5019,IF(H5019=1,"",C5019+_xlfn.XLOOKUP($B5020,Directions!$B:$B,Directions!C:C)))</f>
        <v>48</v>
      </c>
      <c r="D5020">
        <f>IF(B5019&lt;&gt;B5020,D5019,IF(H5019=1,"",D5019+_xlfn.XLOOKUP($B5020,Directions!$B:$B,Directions!D:D)))</f>
        <v>127</v>
      </c>
      <c r="E5020" s="3">
        <f>IF(H5019=1,"",C5020+_xlfn.XLOOKUP($B5020,Directions!$B:$B,Directions!C:C))</f>
        <v>47</v>
      </c>
      <c r="F5020" s="3">
        <f>IF(H5019=1,"",D5020+_xlfn.XLOOKUP($B5020,Directions!$B:$B,Directions!D:D))</f>
        <v>127</v>
      </c>
      <c r="G5020" cm="1">
        <f t="array" ref="G5020">IF(H5020=1,"",IF(INDEX(map,F5020,E5020)="#",1,0))</f>
        <v>0</v>
      </c>
      <c r="H5020">
        <f>IF(Journey!H5019=1,1,IF(OR(E5020&lt;0,E5020&gt;Map!$A$1,F5020&lt;0,F5020&gt;Map!$A$1),1,0))</f>
        <v>0</v>
      </c>
    </row>
    <row r="5021" spans="1:8" x14ac:dyDescent="0.25">
      <c r="A5021">
        <v>5019</v>
      </c>
      <c r="B5021">
        <f t="shared" si="78"/>
        <v>4</v>
      </c>
      <c r="C5021">
        <f>IF(B5020&lt;&gt;B5021,C5020,IF(H5020=1,"",C5020+_xlfn.XLOOKUP($B5021,Directions!$B:$B,Directions!C:C)))</f>
        <v>47</v>
      </c>
      <c r="D5021">
        <f>IF(B5020&lt;&gt;B5021,D5020,IF(H5020=1,"",D5020+_xlfn.XLOOKUP($B5021,Directions!$B:$B,Directions!D:D)))</f>
        <v>127</v>
      </c>
      <c r="E5021" s="3">
        <f>IF(H5020=1,"",C5021+_xlfn.XLOOKUP($B5021,Directions!$B:$B,Directions!C:C))</f>
        <v>46</v>
      </c>
      <c r="F5021" s="3">
        <f>IF(H5020=1,"",D5021+_xlfn.XLOOKUP($B5021,Directions!$B:$B,Directions!D:D))</f>
        <v>127</v>
      </c>
      <c r="G5021" cm="1">
        <f t="array" ref="G5021">IF(H5021=1,"",IF(INDEX(map,F5021,E5021)="#",1,0))</f>
        <v>0</v>
      </c>
      <c r="H5021">
        <f>IF(Journey!H5020=1,1,IF(OR(E5021&lt;0,E5021&gt;Map!$A$1,F5021&lt;0,F5021&gt;Map!$A$1),1,0))</f>
        <v>0</v>
      </c>
    </row>
    <row r="5022" spans="1:8" x14ac:dyDescent="0.25">
      <c r="A5022">
        <v>5020</v>
      </c>
      <c r="B5022">
        <f t="shared" si="78"/>
        <v>4</v>
      </c>
      <c r="C5022">
        <f>IF(B5021&lt;&gt;B5022,C5021,IF(H5021=1,"",C5021+_xlfn.XLOOKUP($B5022,Directions!$B:$B,Directions!C:C)))</f>
        <v>46</v>
      </c>
      <c r="D5022">
        <f>IF(B5021&lt;&gt;B5022,D5021,IF(H5021=1,"",D5021+_xlfn.XLOOKUP($B5022,Directions!$B:$B,Directions!D:D)))</f>
        <v>127</v>
      </c>
      <c r="E5022" s="3">
        <f>IF(H5021=1,"",C5022+_xlfn.XLOOKUP($B5022,Directions!$B:$B,Directions!C:C))</f>
        <v>45</v>
      </c>
      <c r="F5022" s="3">
        <f>IF(H5021=1,"",D5022+_xlfn.XLOOKUP($B5022,Directions!$B:$B,Directions!D:D))</f>
        <v>127</v>
      </c>
      <c r="G5022" cm="1">
        <f t="array" ref="G5022">IF(H5022=1,"",IF(INDEX(map,F5022,E5022)="#",1,0))</f>
        <v>0</v>
      </c>
      <c r="H5022">
        <f>IF(Journey!H5021=1,1,IF(OR(E5022&lt;0,E5022&gt;Map!$A$1,F5022&lt;0,F5022&gt;Map!$A$1),1,0))</f>
        <v>0</v>
      </c>
    </row>
    <row r="5023" spans="1:8" x14ac:dyDescent="0.25">
      <c r="A5023">
        <v>5021</v>
      </c>
      <c r="B5023">
        <f t="shared" si="78"/>
        <v>4</v>
      </c>
      <c r="C5023">
        <f>IF(B5022&lt;&gt;B5023,C5022,IF(H5022=1,"",C5022+_xlfn.XLOOKUP($B5023,Directions!$B:$B,Directions!C:C)))</f>
        <v>45</v>
      </c>
      <c r="D5023">
        <f>IF(B5022&lt;&gt;B5023,D5022,IF(H5022=1,"",D5022+_xlfn.XLOOKUP($B5023,Directions!$B:$B,Directions!D:D)))</f>
        <v>127</v>
      </c>
      <c r="E5023" s="3">
        <f>IF(H5022=1,"",C5023+_xlfn.XLOOKUP($B5023,Directions!$B:$B,Directions!C:C))</f>
        <v>44</v>
      </c>
      <c r="F5023" s="3">
        <f>IF(H5022=1,"",D5023+_xlfn.XLOOKUP($B5023,Directions!$B:$B,Directions!D:D))</f>
        <v>127</v>
      </c>
      <c r="G5023" cm="1">
        <f t="array" ref="G5023">IF(H5023=1,"",IF(INDEX(map,F5023,E5023)="#",1,0))</f>
        <v>0</v>
      </c>
      <c r="H5023">
        <f>IF(Journey!H5022=1,1,IF(OR(E5023&lt;0,E5023&gt;Map!$A$1,F5023&lt;0,F5023&gt;Map!$A$1),1,0))</f>
        <v>0</v>
      </c>
    </row>
    <row r="5024" spans="1:8" x14ac:dyDescent="0.25">
      <c r="A5024">
        <v>5022</v>
      </c>
      <c r="B5024">
        <f t="shared" si="78"/>
        <v>4</v>
      </c>
      <c r="C5024">
        <f>IF(B5023&lt;&gt;B5024,C5023,IF(H5023=1,"",C5023+_xlfn.XLOOKUP($B5024,Directions!$B:$B,Directions!C:C)))</f>
        <v>44</v>
      </c>
      <c r="D5024">
        <f>IF(B5023&lt;&gt;B5024,D5023,IF(H5023=1,"",D5023+_xlfn.XLOOKUP($B5024,Directions!$B:$B,Directions!D:D)))</f>
        <v>127</v>
      </c>
      <c r="E5024" s="3">
        <f>IF(H5023=1,"",C5024+_xlfn.XLOOKUP($B5024,Directions!$B:$B,Directions!C:C))</f>
        <v>43</v>
      </c>
      <c r="F5024" s="3">
        <f>IF(H5023=1,"",D5024+_xlfn.XLOOKUP($B5024,Directions!$B:$B,Directions!D:D))</f>
        <v>127</v>
      </c>
      <c r="G5024" cm="1">
        <f t="array" ref="G5024">IF(H5024=1,"",IF(INDEX(map,F5024,E5024)="#",1,0))</f>
        <v>0</v>
      </c>
      <c r="H5024">
        <f>IF(Journey!H5023=1,1,IF(OR(E5024&lt;0,E5024&gt;Map!$A$1,F5024&lt;0,F5024&gt;Map!$A$1),1,0))</f>
        <v>0</v>
      </c>
    </row>
    <row r="5025" spans="1:8" x14ac:dyDescent="0.25">
      <c r="A5025">
        <v>5023</v>
      </c>
      <c r="B5025">
        <f t="shared" si="78"/>
        <v>4</v>
      </c>
      <c r="C5025">
        <f>IF(B5024&lt;&gt;B5025,C5024,IF(H5024=1,"",C5024+_xlfn.XLOOKUP($B5025,Directions!$B:$B,Directions!C:C)))</f>
        <v>43</v>
      </c>
      <c r="D5025">
        <f>IF(B5024&lt;&gt;B5025,D5024,IF(H5024=1,"",D5024+_xlfn.XLOOKUP($B5025,Directions!$B:$B,Directions!D:D)))</f>
        <v>127</v>
      </c>
      <c r="E5025" s="3">
        <f>IF(H5024=1,"",C5025+_xlfn.XLOOKUP($B5025,Directions!$B:$B,Directions!C:C))</f>
        <v>42</v>
      </c>
      <c r="F5025" s="3">
        <f>IF(H5024=1,"",D5025+_xlfn.XLOOKUP($B5025,Directions!$B:$B,Directions!D:D))</f>
        <v>127</v>
      </c>
      <c r="G5025" cm="1">
        <f t="array" ref="G5025">IF(H5025=1,"",IF(INDEX(map,F5025,E5025)="#",1,0))</f>
        <v>0</v>
      </c>
      <c r="H5025">
        <f>IF(Journey!H5024=1,1,IF(OR(E5025&lt;0,E5025&gt;Map!$A$1,F5025&lt;0,F5025&gt;Map!$A$1),1,0))</f>
        <v>0</v>
      </c>
    </row>
    <row r="5026" spans="1:8" x14ac:dyDescent="0.25">
      <c r="A5026">
        <v>5024</v>
      </c>
      <c r="B5026">
        <f t="shared" si="78"/>
        <v>4</v>
      </c>
      <c r="C5026">
        <f>IF(B5025&lt;&gt;B5026,C5025,IF(H5025=1,"",C5025+_xlfn.XLOOKUP($B5026,Directions!$B:$B,Directions!C:C)))</f>
        <v>42</v>
      </c>
      <c r="D5026">
        <f>IF(B5025&lt;&gt;B5026,D5025,IF(H5025=1,"",D5025+_xlfn.XLOOKUP($B5026,Directions!$B:$B,Directions!D:D)))</f>
        <v>127</v>
      </c>
      <c r="E5026" s="3">
        <f>IF(H5025=1,"",C5026+_xlfn.XLOOKUP($B5026,Directions!$B:$B,Directions!C:C))</f>
        <v>41</v>
      </c>
      <c r="F5026" s="3">
        <f>IF(H5025=1,"",D5026+_xlfn.XLOOKUP($B5026,Directions!$B:$B,Directions!D:D))</f>
        <v>127</v>
      </c>
      <c r="G5026" cm="1">
        <f t="array" ref="G5026">IF(H5026=1,"",IF(INDEX(map,F5026,E5026)="#",1,0))</f>
        <v>0</v>
      </c>
      <c r="H5026">
        <f>IF(Journey!H5025=1,1,IF(OR(E5026&lt;0,E5026&gt;Map!$A$1,F5026&lt;0,F5026&gt;Map!$A$1),1,0))</f>
        <v>0</v>
      </c>
    </row>
    <row r="5027" spans="1:8" x14ac:dyDescent="0.25">
      <c r="A5027">
        <v>5025</v>
      </c>
      <c r="B5027">
        <f t="shared" si="78"/>
        <v>4</v>
      </c>
      <c r="C5027">
        <f>IF(B5026&lt;&gt;B5027,C5026,IF(H5026=1,"",C5026+_xlfn.XLOOKUP($B5027,Directions!$B:$B,Directions!C:C)))</f>
        <v>41</v>
      </c>
      <c r="D5027">
        <f>IF(B5026&lt;&gt;B5027,D5026,IF(H5026=1,"",D5026+_xlfn.XLOOKUP($B5027,Directions!$B:$B,Directions!D:D)))</f>
        <v>127</v>
      </c>
      <c r="E5027" s="3">
        <f>IF(H5026=1,"",C5027+_xlfn.XLOOKUP($B5027,Directions!$B:$B,Directions!C:C))</f>
        <v>40</v>
      </c>
      <c r="F5027" s="3">
        <f>IF(H5026=1,"",D5027+_xlfn.XLOOKUP($B5027,Directions!$B:$B,Directions!D:D))</f>
        <v>127</v>
      </c>
      <c r="G5027" cm="1">
        <f t="array" ref="G5027">IF(H5027=1,"",IF(INDEX(map,F5027,E5027)="#",1,0))</f>
        <v>0</v>
      </c>
      <c r="H5027">
        <f>IF(Journey!H5026=1,1,IF(OR(E5027&lt;0,E5027&gt;Map!$A$1,F5027&lt;0,F5027&gt;Map!$A$1),1,0))</f>
        <v>0</v>
      </c>
    </row>
    <row r="5028" spans="1:8" x14ac:dyDescent="0.25">
      <c r="A5028">
        <v>5026</v>
      </c>
      <c r="B5028">
        <f t="shared" si="78"/>
        <v>4</v>
      </c>
      <c r="C5028">
        <f>IF(B5027&lt;&gt;B5028,C5027,IF(H5027=1,"",C5027+_xlfn.XLOOKUP($B5028,Directions!$B:$B,Directions!C:C)))</f>
        <v>40</v>
      </c>
      <c r="D5028">
        <f>IF(B5027&lt;&gt;B5028,D5027,IF(H5027=1,"",D5027+_xlfn.XLOOKUP($B5028,Directions!$B:$B,Directions!D:D)))</f>
        <v>127</v>
      </c>
      <c r="E5028" s="3">
        <f>IF(H5027=1,"",C5028+_xlfn.XLOOKUP($B5028,Directions!$B:$B,Directions!C:C))</f>
        <v>39</v>
      </c>
      <c r="F5028" s="3">
        <f>IF(H5027=1,"",D5028+_xlfn.XLOOKUP($B5028,Directions!$B:$B,Directions!D:D))</f>
        <v>127</v>
      </c>
      <c r="G5028" cm="1">
        <f t="array" ref="G5028">IF(H5028=1,"",IF(INDEX(map,F5028,E5028)="#",1,0))</f>
        <v>0</v>
      </c>
      <c r="H5028">
        <f>IF(Journey!H5027=1,1,IF(OR(E5028&lt;0,E5028&gt;Map!$A$1,F5028&lt;0,F5028&gt;Map!$A$1),1,0))</f>
        <v>0</v>
      </c>
    </row>
    <row r="5029" spans="1:8" x14ac:dyDescent="0.25">
      <c r="A5029">
        <v>5027</v>
      </c>
      <c r="B5029">
        <f t="shared" si="78"/>
        <v>4</v>
      </c>
      <c r="C5029">
        <f>IF(B5028&lt;&gt;B5029,C5028,IF(H5028=1,"",C5028+_xlfn.XLOOKUP($B5029,Directions!$B:$B,Directions!C:C)))</f>
        <v>39</v>
      </c>
      <c r="D5029">
        <f>IF(B5028&lt;&gt;B5029,D5028,IF(H5028=1,"",D5028+_xlfn.XLOOKUP($B5029,Directions!$B:$B,Directions!D:D)))</f>
        <v>127</v>
      </c>
      <c r="E5029" s="3">
        <f>IF(H5028=1,"",C5029+_xlfn.XLOOKUP($B5029,Directions!$B:$B,Directions!C:C))</f>
        <v>38</v>
      </c>
      <c r="F5029" s="3">
        <f>IF(H5028=1,"",D5029+_xlfn.XLOOKUP($B5029,Directions!$B:$B,Directions!D:D))</f>
        <v>127</v>
      </c>
      <c r="G5029" cm="1">
        <f t="array" ref="G5029">IF(H5029=1,"",IF(INDEX(map,F5029,E5029)="#",1,0))</f>
        <v>0</v>
      </c>
      <c r="H5029">
        <f>IF(Journey!H5028=1,1,IF(OR(E5029&lt;0,E5029&gt;Map!$A$1,F5029&lt;0,F5029&gt;Map!$A$1),1,0))</f>
        <v>0</v>
      </c>
    </row>
    <row r="5030" spans="1:8" x14ac:dyDescent="0.25">
      <c r="A5030">
        <v>5028</v>
      </c>
      <c r="B5030">
        <f t="shared" si="78"/>
        <v>4</v>
      </c>
      <c r="C5030">
        <f>IF(B5029&lt;&gt;B5030,C5029,IF(H5029=1,"",C5029+_xlfn.XLOOKUP($B5030,Directions!$B:$B,Directions!C:C)))</f>
        <v>38</v>
      </c>
      <c r="D5030">
        <f>IF(B5029&lt;&gt;B5030,D5029,IF(H5029=1,"",D5029+_xlfn.XLOOKUP($B5030,Directions!$B:$B,Directions!D:D)))</f>
        <v>127</v>
      </c>
      <c r="E5030" s="3">
        <f>IF(H5029=1,"",C5030+_xlfn.XLOOKUP($B5030,Directions!$B:$B,Directions!C:C))</f>
        <v>37</v>
      </c>
      <c r="F5030" s="3">
        <f>IF(H5029=1,"",D5030+_xlfn.XLOOKUP($B5030,Directions!$B:$B,Directions!D:D))</f>
        <v>127</v>
      </c>
      <c r="G5030" cm="1">
        <f t="array" ref="G5030">IF(H5030=1,"",IF(INDEX(map,F5030,E5030)="#",1,0))</f>
        <v>0</v>
      </c>
      <c r="H5030">
        <f>IF(Journey!H5029=1,1,IF(OR(E5030&lt;0,E5030&gt;Map!$A$1,F5030&lt;0,F5030&gt;Map!$A$1),1,0))</f>
        <v>0</v>
      </c>
    </row>
    <row r="5031" spans="1:8" x14ac:dyDescent="0.25">
      <c r="A5031">
        <v>5029</v>
      </c>
      <c r="B5031">
        <f t="shared" si="78"/>
        <v>4</v>
      </c>
      <c r="C5031">
        <f>IF(B5030&lt;&gt;B5031,C5030,IF(H5030=1,"",C5030+_xlfn.XLOOKUP($B5031,Directions!$B:$B,Directions!C:C)))</f>
        <v>37</v>
      </c>
      <c r="D5031">
        <f>IF(B5030&lt;&gt;B5031,D5030,IF(H5030=1,"",D5030+_xlfn.XLOOKUP($B5031,Directions!$B:$B,Directions!D:D)))</f>
        <v>127</v>
      </c>
      <c r="E5031" s="3">
        <f>IF(H5030=1,"",C5031+_xlfn.XLOOKUP($B5031,Directions!$B:$B,Directions!C:C))</f>
        <v>36</v>
      </c>
      <c r="F5031" s="3">
        <f>IF(H5030=1,"",D5031+_xlfn.XLOOKUP($B5031,Directions!$B:$B,Directions!D:D))</f>
        <v>127</v>
      </c>
      <c r="G5031" cm="1">
        <f t="array" ref="G5031">IF(H5031=1,"",IF(INDEX(map,F5031,E5031)="#",1,0))</f>
        <v>0</v>
      </c>
      <c r="H5031">
        <f>IF(Journey!H5030=1,1,IF(OR(E5031&lt;0,E5031&gt;Map!$A$1,F5031&lt;0,F5031&gt;Map!$A$1),1,0))</f>
        <v>0</v>
      </c>
    </row>
    <row r="5032" spans="1:8" x14ac:dyDescent="0.25">
      <c r="A5032">
        <v>5030</v>
      </c>
      <c r="B5032">
        <f t="shared" si="78"/>
        <v>4</v>
      </c>
      <c r="C5032">
        <f>IF(B5031&lt;&gt;B5032,C5031,IF(H5031=1,"",C5031+_xlfn.XLOOKUP($B5032,Directions!$B:$B,Directions!C:C)))</f>
        <v>36</v>
      </c>
      <c r="D5032">
        <f>IF(B5031&lt;&gt;B5032,D5031,IF(H5031=1,"",D5031+_xlfn.XLOOKUP($B5032,Directions!$B:$B,Directions!D:D)))</f>
        <v>127</v>
      </c>
      <c r="E5032" s="3">
        <f>IF(H5031=1,"",C5032+_xlfn.XLOOKUP($B5032,Directions!$B:$B,Directions!C:C))</f>
        <v>35</v>
      </c>
      <c r="F5032" s="3">
        <f>IF(H5031=1,"",D5032+_xlfn.XLOOKUP($B5032,Directions!$B:$B,Directions!D:D))</f>
        <v>127</v>
      </c>
      <c r="G5032" cm="1">
        <f t="array" ref="G5032">IF(H5032=1,"",IF(INDEX(map,F5032,E5032)="#",1,0))</f>
        <v>0</v>
      </c>
      <c r="H5032">
        <f>IF(Journey!H5031=1,1,IF(OR(E5032&lt;0,E5032&gt;Map!$A$1,F5032&lt;0,F5032&gt;Map!$A$1),1,0))</f>
        <v>0</v>
      </c>
    </row>
    <row r="5033" spans="1:8" x14ac:dyDescent="0.25">
      <c r="A5033">
        <v>5031</v>
      </c>
      <c r="B5033">
        <f t="shared" si="78"/>
        <v>4</v>
      </c>
      <c r="C5033">
        <f>IF(B5032&lt;&gt;B5033,C5032,IF(H5032=1,"",C5032+_xlfn.XLOOKUP($B5033,Directions!$B:$B,Directions!C:C)))</f>
        <v>35</v>
      </c>
      <c r="D5033">
        <f>IF(B5032&lt;&gt;B5033,D5032,IF(H5032=1,"",D5032+_xlfn.XLOOKUP($B5033,Directions!$B:$B,Directions!D:D)))</f>
        <v>127</v>
      </c>
      <c r="E5033" s="3">
        <f>IF(H5032=1,"",C5033+_xlfn.XLOOKUP($B5033,Directions!$B:$B,Directions!C:C))</f>
        <v>34</v>
      </c>
      <c r="F5033" s="3">
        <f>IF(H5032=1,"",D5033+_xlfn.XLOOKUP($B5033,Directions!$B:$B,Directions!D:D))</f>
        <v>127</v>
      </c>
      <c r="G5033" cm="1">
        <f t="array" ref="G5033">IF(H5033=1,"",IF(INDEX(map,F5033,E5033)="#",1,0))</f>
        <v>0</v>
      </c>
      <c r="H5033">
        <f>IF(Journey!H5032=1,1,IF(OR(E5033&lt;0,E5033&gt;Map!$A$1,F5033&lt;0,F5033&gt;Map!$A$1),1,0))</f>
        <v>0</v>
      </c>
    </row>
    <row r="5034" spans="1:8" x14ac:dyDescent="0.25">
      <c r="A5034">
        <v>5032</v>
      </c>
      <c r="B5034">
        <f t="shared" si="78"/>
        <v>4</v>
      </c>
      <c r="C5034">
        <f>IF(B5033&lt;&gt;B5034,C5033,IF(H5033=1,"",C5033+_xlfn.XLOOKUP($B5034,Directions!$B:$B,Directions!C:C)))</f>
        <v>34</v>
      </c>
      <c r="D5034">
        <f>IF(B5033&lt;&gt;B5034,D5033,IF(H5033=1,"",D5033+_xlfn.XLOOKUP($B5034,Directions!$B:$B,Directions!D:D)))</f>
        <v>127</v>
      </c>
      <c r="E5034" s="3">
        <f>IF(H5033=1,"",C5034+_xlfn.XLOOKUP($B5034,Directions!$B:$B,Directions!C:C))</f>
        <v>33</v>
      </c>
      <c r="F5034" s="3">
        <f>IF(H5033=1,"",D5034+_xlfn.XLOOKUP($B5034,Directions!$B:$B,Directions!D:D))</f>
        <v>127</v>
      </c>
      <c r="G5034" cm="1">
        <f t="array" ref="G5034">IF(H5034=1,"",IF(INDEX(map,F5034,E5034)="#",1,0))</f>
        <v>0</v>
      </c>
      <c r="H5034">
        <f>IF(Journey!H5033=1,1,IF(OR(E5034&lt;0,E5034&gt;Map!$A$1,F5034&lt;0,F5034&gt;Map!$A$1),1,0))</f>
        <v>0</v>
      </c>
    </row>
    <row r="5035" spans="1:8" x14ac:dyDescent="0.25">
      <c r="A5035">
        <v>5033</v>
      </c>
      <c r="B5035">
        <f t="shared" si="78"/>
        <v>4</v>
      </c>
      <c r="C5035">
        <f>IF(B5034&lt;&gt;B5035,C5034,IF(H5034=1,"",C5034+_xlfn.XLOOKUP($B5035,Directions!$B:$B,Directions!C:C)))</f>
        <v>33</v>
      </c>
      <c r="D5035">
        <f>IF(B5034&lt;&gt;B5035,D5034,IF(H5034=1,"",D5034+_xlfn.XLOOKUP($B5035,Directions!$B:$B,Directions!D:D)))</f>
        <v>127</v>
      </c>
      <c r="E5035" s="3">
        <f>IF(H5034=1,"",C5035+_xlfn.XLOOKUP($B5035,Directions!$B:$B,Directions!C:C))</f>
        <v>32</v>
      </c>
      <c r="F5035" s="3">
        <f>IF(H5034=1,"",D5035+_xlfn.XLOOKUP($B5035,Directions!$B:$B,Directions!D:D))</f>
        <v>127</v>
      </c>
      <c r="G5035" cm="1">
        <f t="array" ref="G5035">IF(H5035=1,"",IF(INDEX(map,F5035,E5035)="#",1,0))</f>
        <v>0</v>
      </c>
      <c r="H5035">
        <f>IF(Journey!H5034=1,1,IF(OR(E5035&lt;0,E5035&gt;Map!$A$1,F5035&lt;0,F5035&gt;Map!$A$1),1,0))</f>
        <v>0</v>
      </c>
    </row>
    <row r="5036" spans="1:8" x14ac:dyDescent="0.25">
      <c r="A5036">
        <v>5034</v>
      </c>
      <c r="B5036">
        <f t="shared" si="78"/>
        <v>4</v>
      </c>
      <c r="C5036">
        <f>IF(B5035&lt;&gt;B5036,C5035,IF(H5035=1,"",C5035+_xlfn.XLOOKUP($B5036,Directions!$B:$B,Directions!C:C)))</f>
        <v>32</v>
      </c>
      <c r="D5036">
        <f>IF(B5035&lt;&gt;B5036,D5035,IF(H5035=1,"",D5035+_xlfn.XLOOKUP($B5036,Directions!$B:$B,Directions!D:D)))</f>
        <v>127</v>
      </c>
      <c r="E5036" s="3">
        <f>IF(H5035=1,"",C5036+_xlfn.XLOOKUP($B5036,Directions!$B:$B,Directions!C:C))</f>
        <v>31</v>
      </c>
      <c r="F5036" s="3">
        <f>IF(H5035=1,"",D5036+_xlfn.XLOOKUP($B5036,Directions!$B:$B,Directions!D:D))</f>
        <v>127</v>
      </c>
      <c r="G5036" cm="1">
        <f t="array" ref="G5036">IF(H5036=1,"",IF(INDEX(map,F5036,E5036)="#",1,0))</f>
        <v>0</v>
      </c>
      <c r="H5036">
        <f>IF(Journey!H5035=1,1,IF(OR(E5036&lt;0,E5036&gt;Map!$A$1,F5036&lt;0,F5036&gt;Map!$A$1),1,0))</f>
        <v>0</v>
      </c>
    </row>
    <row r="5037" spans="1:8" x14ac:dyDescent="0.25">
      <c r="A5037">
        <v>5035</v>
      </c>
      <c r="B5037">
        <f t="shared" si="78"/>
        <v>4</v>
      </c>
      <c r="C5037">
        <f>IF(B5036&lt;&gt;B5037,C5036,IF(H5036=1,"",C5036+_xlfn.XLOOKUP($B5037,Directions!$B:$B,Directions!C:C)))</f>
        <v>31</v>
      </c>
      <c r="D5037">
        <f>IF(B5036&lt;&gt;B5037,D5036,IF(H5036=1,"",D5036+_xlfn.XLOOKUP($B5037,Directions!$B:$B,Directions!D:D)))</f>
        <v>127</v>
      </c>
      <c r="E5037" s="3">
        <f>IF(H5036=1,"",C5037+_xlfn.XLOOKUP($B5037,Directions!$B:$B,Directions!C:C))</f>
        <v>30</v>
      </c>
      <c r="F5037" s="3">
        <f>IF(H5036=1,"",D5037+_xlfn.XLOOKUP($B5037,Directions!$B:$B,Directions!D:D))</f>
        <v>127</v>
      </c>
      <c r="G5037" cm="1">
        <f t="array" ref="G5037">IF(H5037=1,"",IF(INDEX(map,F5037,E5037)="#",1,0))</f>
        <v>0</v>
      </c>
      <c r="H5037">
        <f>IF(Journey!H5036=1,1,IF(OR(E5037&lt;0,E5037&gt;Map!$A$1,F5037&lt;0,F5037&gt;Map!$A$1),1,0))</f>
        <v>0</v>
      </c>
    </row>
    <row r="5038" spans="1:8" x14ac:dyDescent="0.25">
      <c r="A5038">
        <v>5036</v>
      </c>
      <c r="B5038">
        <f t="shared" si="78"/>
        <v>4</v>
      </c>
      <c r="C5038">
        <f>IF(B5037&lt;&gt;B5038,C5037,IF(H5037=1,"",C5037+_xlfn.XLOOKUP($B5038,Directions!$B:$B,Directions!C:C)))</f>
        <v>30</v>
      </c>
      <c r="D5038">
        <f>IF(B5037&lt;&gt;B5038,D5037,IF(H5037=1,"",D5037+_xlfn.XLOOKUP($B5038,Directions!$B:$B,Directions!D:D)))</f>
        <v>127</v>
      </c>
      <c r="E5038" s="3">
        <f>IF(H5037=1,"",C5038+_xlfn.XLOOKUP($B5038,Directions!$B:$B,Directions!C:C))</f>
        <v>29</v>
      </c>
      <c r="F5038" s="3">
        <f>IF(H5037=1,"",D5038+_xlfn.XLOOKUP($B5038,Directions!$B:$B,Directions!D:D))</f>
        <v>127</v>
      </c>
      <c r="G5038" cm="1">
        <f t="array" ref="G5038">IF(H5038=1,"",IF(INDEX(map,F5038,E5038)="#",1,0))</f>
        <v>0</v>
      </c>
      <c r="H5038">
        <f>IF(Journey!H5037=1,1,IF(OR(E5038&lt;0,E5038&gt;Map!$A$1,F5038&lt;0,F5038&gt;Map!$A$1),1,0))</f>
        <v>0</v>
      </c>
    </row>
    <row r="5039" spans="1:8" x14ac:dyDescent="0.25">
      <c r="A5039">
        <v>5037</v>
      </c>
      <c r="B5039">
        <f t="shared" si="78"/>
        <v>4</v>
      </c>
      <c r="C5039">
        <f>IF(B5038&lt;&gt;B5039,C5038,IF(H5038=1,"",C5038+_xlfn.XLOOKUP($B5039,Directions!$B:$B,Directions!C:C)))</f>
        <v>29</v>
      </c>
      <c r="D5039">
        <f>IF(B5038&lt;&gt;B5039,D5038,IF(H5038=1,"",D5038+_xlfn.XLOOKUP($B5039,Directions!$B:$B,Directions!D:D)))</f>
        <v>127</v>
      </c>
      <c r="E5039" s="3">
        <f>IF(H5038=1,"",C5039+_xlfn.XLOOKUP($B5039,Directions!$B:$B,Directions!C:C))</f>
        <v>28</v>
      </c>
      <c r="F5039" s="3">
        <f>IF(H5038=1,"",D5039+_xlfn.XLOOKUP($B5039,Directions!$B:$B,Directions!D:D))</f>
        <v>127</v>
      </c>
      <c r="G5039" cm="1">
        <f t="array" ref="G5039">IF(H5039=1,"",IF(INDEX(map,F5039,E5039)="#",1,0))</f>
        <v>0</v>
      </c>
      <c r="H5039">
        <f>IF(Journey!H5038=1,1,IF(OR(E5039&lt;0,E5039&gt;Map!$A$1,F5039&lt;0,F5039&gt;Map!$A$1),1,0))</f>
        <v>0</v>
      </c>
    </row>
    <row r="5040" spans="1:8" x14ac:dyDescent="0.25">
      <c r="A5040">
        <v>5038</v>
      </c>
      <c r="B5040">
        <f t="shared" si="78"/>
        <v>4</v>
      </c>
      <c r="C5040">
        <f>IF(B5039&lt;&gt;B5040,C5039,IF(H5039=1,"",C5039+_xlfn.XLOOKUP($B5040,Directions!$B:$B,Directions!C:C)))</f>
        <v>28</v>
      </c>
      <c r="D5040">
        <f>IF(B5039&lt;&gt;B5040,D5039,IF(H5039=1,"",D5039+_xlfn.XLOOKUP($B5040,Directions!$B:$B,Directions!D:D)))</f>
        <v>127</v>
      </c>
      <c r="E5040" s="3">
        <f>IF(H5039=1,"",C5040+_xlfn.XLOOKUP($B5040,Directions!$B:$B,Directions!C:C))</f>
        <v>27</v>
      </c>
      <c r="F5040" s="3">
        <f>IF(H5039=1,"",D5040+_xlfn.XLOOKUP($B5040,Directions!$B:$B,Directions!D:D))</f>
        <v>127</v>
      </c>
      <c r="G5040" cm="1">
        <f t="array" ref="G5040">IF(H5040=1,"",IF(INDEX(map,F5040,E5040)="#",1,0))</f>
        <v>0</v>
      </c>
      <c r="H5040">
        <f>IF(Journey!H5039=1,1,IF(OR(E5040&lt;0,E5040&gt;Map!$A$1,F5040&lt;0,F5040&gt;Map!$A$1),1,0))</f>
        <v>0</v>
      </c>
    </row>
    <row r="5041" spans="1:8" x14ac:dyDescent="0.25">
      <c r="A5041">
        <v>5039</v>
      </c>
      <c r="B5041">
        <f t="shared" si="78"/>
        <v>4</v>
      </c>
      <c r="C5041">
        <f>IF(B5040&lt;&gt;B5041,C5040,IF(H5040=1,"",C5040+_xlfn.XLOOKUP($B5041,Directions!$B:$B,Directions!C:C)))</f>
        <v>27</v>
      </c>
      <c r="D5041">
        <f>IF(B5040&lt;&gt;B5041,D5040,IF(H5040=1,"",D5040+_xlfn.XLOOKUP($B5041,Directions!$B:$B,Directions!D:D)))</f>
        <v>127</v>
      </c>
      <c r="E5041" s="3">
        <f>IF(H5040=1,"",C5041+_xlfn.XLOOKUP($B5041,Directions!$B:$B,Directions!C:C))</f>
        <v>26</v>
      </c>
      <c r="F5041" s="3">
        <f>IF(H5040=1,"",D5041+_xlfn.XLOOKUP($B5041,Directions!$B:$B,Directions!D:D))</f>
        <v>127</v>
      </c>
      <c r="G5041" cm="1">
        <f t="array" ref="G5041">IF(H5041=1,"",IF(INDEX(map,F5041,E5041)="#",1,0))</f>
        <v>0</v>
      </c>
      <c r="H5041">
        <f>IF(Journey!H5040=1,1,IF(OR(E5041&lt;0,E5041&gt;Map!$A$1,F5041&lt;0,F5041&gt;Map!$A$1),1,0))</f>
        <v>0</v>
      </c>
    </row>
    <row r="5042" spans="1:8" x14ac:dyDescent="0.25">
      <c r="A5042">
        <v>5040</v>
      </c>
      <c r="B5042">
        <f t="shared" si="78"/>
        <v>4</v>
      </c>
      <c r="C5042">
        <f>IF(B5041&lt;&gt;B5042,C5041,IF(H5041=1,"",C5041+_xlfn.XLOOKUP($B5042,Directions!$B:$B,Directions!C:C)))</f>
        <v>26</v>
      </c>
      <c r="D5042">
        <f>IF(B5041&lt;&gt;B5042,D5041,IF(H5041=1,"",D5041+_xlfn.XLOOKUP($B5042,Directions!$B:$B,Directions!D:D)))</f>
        <v>127</v>
      </c>
      <c r="E5042" s="3">
        <f>IF(H5041=1,"",C5042+_xlfn.XLOOKUP($B5042,Directions!$B:$B,Directions!C:C))</f>
        <v>25</v>
      </c>
      <c r="F5042" s="3">
        <f>IF(H5041=1,"",D5042+_xlfn.XLOOKUP($B5042,Directions!$B:$B,Directions!D:D))</f>
        <v>127</v>
      </c>
      <c r="G5042" cm="1">
        <f t="array" ref="G5042">IF(H5042=1,"",IF(INDEX(map,F5042,E5042)="#",1,0))</f>
        <v>0</v>
      </c>
      <c r="H5042">
        <f>IF(Journey!H5041=1,1,IF(OR(E5042&lt;0,E5042&gt;Map!$A$1,F5042&lt;0,F5042&gt;Map!$A$1),1,0))</f>
        <v>0</v>
      </c>
    </row>
    <row r="5043" spans="1:8" x14ac:dyDescent="0.25">
      <c r="A5043">
        <v>5041</v>
      </c>
      <c r="B5043">
        <f t="shared" si="78"/>
        <v>4</v>
      </c>
      <c r="C5043">
        <f>IF(B5042&lt;&gt;B5043,C5042,IF(H5042=1,"",C5042+_xlfn.XLOOKUP($B5043,Directions!$B:$B,Directions!C:C)))</f>
        <v>25</v>
      </c>
      <c r="D5043">
        <f>IF(B5042&lt;&gt;B5043,D5042,IF(H5042=1,"",D5042+_xlfn.XLOOKUP($B5043,Directions!$B:$B,Directions!D:D)))</f>
        <v>127</v>
      </c>
      <c r="E5043" s="3">
        <f>IF(H5042=1,"",C5043+_xlfn.XLOOKUP($B5043,Directions!$B:$B,Directions!C:C))</f>
        <v>24</v>
      </c>
      <c r="F5043" s="3">
        <f>IF(H5042=1,"",D5043+_xlfn.XLOOKUP($B5043,Directions!$B:$B,Directions!D:D))</f>
        <v>127</v>
      </c>
      <c r="G5043" cm="1">
        <f t="array" ref="G5043">IF(H5043=1,"",IF(INDEX(map,F5043,E5043)="#",1,0))</f>
        <v>0</v>
      </c>
      <c r="H5043">
        <f>IF(Journey!H5042=1,1,IF(OR(E5043&lt;0,E5043&gt;Map!$A$1,F5043&lt;0,F5043&gt;Map!$A$1),1,0))</f>
        <v>0</v>
      </c>
    </row>
    <row r="5044" spans="1:8" x14ac:dyDescent="0.25">
      <c r="A5044">
        <v>5042</v>
      </c>
      <c r="B5044">
        <f t="shared" si="78"/>
        <v>4</v>
      </c>
      <c r="C5044">
        <f>IF(B5043&lt;&gt;B5044,C5043,IF(H5043=1,"",C5043+_xlfn.XLOOKUP($B5044,Directions!$B:$B,Directions!C:C)))</f>
        <v>24</v>
      </c>
      <c r="D5044">
        <f>IF(B5043&lt;&gt;B5044,D5043,IF(H5043=1,"",D5043+_xlfn.XLOOKUP($B5044,Directions!$B:$B,Directions!D:D)))</f>
        <v>127</v>
      </c>
      <c r="E5044" s="3">
        <f>IF(H5043=1,"",C5044+_xlfn.XLOOKUP($B5044,Directions!$B:$B,Directions!C:C))</f>
        <v>23</v>
      </c>
      <c r="F5044" s="3">
        <f>IF(H5043=1,"",D5044+_xlfn.XLOOKUP($B5044,Directions!$B:$B,Directions!D:D))</f>
        <v>127</v>
      </c>
      <c r="G5044" cm="1">
        <f t="array" ref="G5044">IF(H5044=1,"",IF(INDEX(map,F5044,E5044)="#",1,0))</f>
        <v>0</v>
      </c>
      <c r="H5044">
        <f>IF(Journey!H5043=1,1,IF(OR(E5044&lt;0,E5044&gt;Map!$A$1,F5044&lt;0,F5044&gt;Map!$A$1),1,0))</f>
        <v>0</v>
      </c>
    </row>
    <row r="5045" spans="1:8" x14ac:dyDescent="0.25">
      <c r="A5045">
        <v>5043</v>
      </c>
      <c r="B5045">
        <f t="shared" si="78"/>
        <v>4</v>
      </c>
      <c r="C5045">
        <f>IF(B5044&lt;&gt;B5045,C5044,IF(H5044=1,"",C5044+_xlfn.XLOOKUP($B5045,Directions!$B:$B,Directions!C:C)))</f>
        <v>23</v>
      </c>
      <c r="D5045">
        <f>IF(B5044&lt;&gt;B5045,D5044,IF(H5044=1,"",D5044+_xlfn.XLOOKUP($B5045,Directions!$B:$B,Directions!D:D)))</f>
        <v>127</v>
      </c>
      <c r="E5045" s="3">
        <f>IF(H5044=1,"",C5045+_xlfn.XLOOKUP($B5045,Directions!$B:$B,Directions!C:C))</f>
        <v>22</v>
      </c>
      <c r="F5045" s="3">
        <f>IF(H5044=1,"",D5045+_xlfn.XLOOKUP($B5045,Directions!$B:$B,Directions!D:D))</f>
        <v>127</v>
      </c>
      <c r="G5045" cm="1">
        <f t="array" ref="G5045">IF(H5045=1,"",IF(INDEX(map,F5045,E5045)="#",1,0))</f>
        <v>1</v>
      </c>
      <c r="H5045">
        <f>IF(Journey!H5044=1,1,IF(OR(E5045&lt;0,E5045&gt;Map!$A$1,F5045&lt;0,F5045&gt;Map!$A$1),1,0))</f>
        <v>0</v>
      </c>
    </row>
    <row r="5046" spans="1:8" x14ac:dyDescent="0.25">
      <c r="A5046">
        <v>5044</v>
      </c>
      <c r="B5046">
        <f t="shared" si="78"/>
        <v>1</v>
      </c>
      <c r="C5046">
        <f>IF(B5045&lt;&gt;B5046,C5045,IF(H5045=1,"",C5045+_xlfn.XLOOKUP($B5046,Directions!$B:$B,Directions!C:C)))</f>
        <v>23</v>
      </c>
      <c r="D5046">
        <f>IF(B5045&lt;&gt;B5046,D5045,IF(H5045=1,"",D5045+_xlfn.XLOOKUP($B5046,Directions!$B:$B,Directions!D:D)))</f>
        <v>127</v>
      </c>
      <c r="E5046" s="3">
        <f>IF(H5045=1,"",C5046+_xlfn.XLOOKUP($B5046,Directions!$B:$B,Directions!C:C))</f>
        <v>23</v>
      </c>
      <c r="F5046" s="3">
        <f>IF(H5045=1,"",D5046+_xlfn.XLOOKUP($B5046,Directions!$B:$B,Directions!D:D))</f>
        <v>126</v>
      </c>
      <c r="G5046" cm="1">
        <f t="array" ref="G5046">IF(H5046=1,"",IF(INDEX(map,F5046,E5046)="#",1,0))</f>
        <v>0</v>
      </c>
      <c r="H5046">
        <f>IF(Journey!H5045=1,1,IF(OR(E5046&lt;0,E5046&gt;Map!$A$1,F5046&lt;0,F5046&gt;Map!$A$1),1,0))</f>
        <v>0</v>
      </c>
    </row>
    <row r="5047" spans="1:8" x14ac:dyDescent="0.25">
      <c r="A5047">
        <v>5045</v>
      </c>
      <c r="B5047">
        <f t="shared" si="78"/>
        <v>1</v>
      </c>
      <c r="C5047">
        <f>IF(B5046&lt;&gt;B5047,C5046,IF(H5046=1,"",C5046+_xlfn.XLOOKUP($B5047,Directions!$B:$B,Directions!C:C)))</f>
        <v>23</v>
      </c>
      <c r="D5047">
        <f>IF(B5046&lt;&gt;B5047,D5046,IF(H5046=1,"",D5046+_xlfn.XLOOKUP($B5047,Directions!$B:$B,Directions!D:D)))</f>
        <v>126</v>
      </c>
      <c r="E5047" s="3">
        <f>IF(H5046=1,"",C5047+_xlfn.XLOOKUP($B5047,Directions!$B:$B,Directions!C:C))</f>
        <v>23</v>
      </c>
      <c r="F5047" s="3">
        <f>IF(H5046=1,"",D5047+_xlfn.XLOOKUP($B5047,Directions!$B:$B,Directions!D:D))</f>
        <v>125</v>
      </c>
      <c r="G5047" cm="1">
        <f t="array" ref="G5047">IF(H5047=1,"",IF(INDEX(map,F5047,E5047)="#",1,0))</f>
        <v>0</v>
      </c>
      <c r="H5047">
        <f>IF(Journey!H5046=1,1,IF(OR(E5047&lt;0,E5047&gt;Map!$A$1,F5047&lt;0,F5047&gt;Map!$A$1),1,0))</f>
        <v>0</v>
      </c>
    </row>
    <row r="5048" spans="1:8" x14ac:dyDescent="0.25">
      <c r="A5048">
        <v>5046</v>
      </c>
      <c r="B5048">
        <f t="shared" si="78"/>
        <v>1</v>
      </c>
      <c r="C5048">
        <f>IF(B5047&lt;&gt;B5048,C5047,IF(H5047=1,"",C5047+_xlfn.XLOOKUP($B5048,Directions!$B:$B,Directions!C:C)))</f>
        <v>23</v>
      </c>
      <c r="D5048">
        <f>IF(B5047&lt;&gt;B5048,D5047,IF(H5047=1,"",D5047+_xlfn.XLOOKUP($B5048,Directions!$B:$B,Directions!D:D)))</f>
        <v>125</v>
      </c>
      <c r="E5048" s="3">
        <f>IF(H5047=1,"",C5048+_xlfn.XLOOKUP($B5048,Directions!$B:$B,Directions!C:C))</f>
        <v>23</v>
      </c>
      <c r="F5048" s="3">
        <f>IF(H5047=1,"",D5048+_xlfn.XLOOKUP($B5048,Directions!$B:$B,Directions!D:D))</f>
        <v>124</v>
      </c>
      <c r="G5048" cm="1">
        <f t="array" ref="G5048">IF(H5048=1,"",IF(INDEX(map,F5048,E5048)="#",1,0))</f>
        <v>0</v>
      </c>
      <c r="H5048">
        <f>IF(Journey!H5047=1,1,IF(OR(E5048&lt;0,E5048&gt;Map!$A$1,F5048&lt;0,F5048&gt;Map!$A$1),1,0))</f>
        <v>0</v>
      </c>
    </row>
    <row r="5049" spans="1:8" x14ac:dyDescent="0.25">
      <c r="A5049">
        <v>5047</v>
      </c>
      <c r="B5049">
        <f t="shared" si="78"/>
        <v>1</v>
      </c>
      <c r="C5049">
        <f>IF(B5048&lt;&gt;B5049,C5048,IF(H5048=1,"",C5048+_xlfn.XLOOKUP($B5049,Directions!$B:$B,Directions!C:C)))</f>
        <v>23</v>
      </c>
      <c r="D5049">
        <f>IF(B5048&lt;&gt;B5049,D5048,IF(H5048=1,"",D5048+_xlfn.XLOOKUP($B5049,Directions!$B:$B,Directions!D:D)))</f>
        <v>124</v>
      </c>
      <c r="E5049" s="3">
        <f>IF(H5048=1,"",C5049+_xlfn.XLOOKUP($B5049,Directions!$B:$B,Directions!C:C))</f>
        <v>23</v>
      </c>
      <c r="F5049" s="3">
        <f>IF(H5048=1,"",D5049+_xlfn.XLOOKUP($B5049,Directions!$B:$B,Directions!D:D))</f>
        <v>123</v>
      </c>
      <c r="G5049" cm="1">
        <f t="array" ref="G5049">IF(H5049=1,"",IF(INDEX(map,F5049,E5049)="#",1,0))</f>
        <v>0</v>
      </c>
      <c r="H5049">
        <f>IF(Journey!H5048=1,1,IF(OR(E5049&lt;0,E5049&gt;Map!$A$1,F5049&lt;0,F5049&gt;Map!$A$1),1,0))</f>
        <v>0</v>
      </c>
    </row>
    <row r="5050" spans="1:8" x14ac:dyDescent="0.25">
      <c r="A5050">
        <v>5048</v>
      </c>
      <c r="B5050">
        <f t="shared" si="78"/>
        <v>1</v>
      </c>
      <c r="C5050">
        <f>IF(B5049&lt;&gt;B5050,C5049,IF(H5049=1,"",C5049+_xlfn.XLOOKUP($B5050,Directions!$B:$B,Directions!C:C)))</f>
        <v>23</v>
      </c>
      <c r="D5050">
        <f>IF(B5049&lt;&gt;B5050,D5049,IF(H5049=1,"",D5049+_xlfn.XLOOKUP($B5050,Directions!$B:$B,Directions!D:D)))</f>
        <v>123</v>
      </c>
      <c r="E5050" s="3">
        <f>IF(H5049=1,"",C5050+_xlfn.XLOOKUP($B5050,Directions!$B:$B,Directions!C:C))</f>
        <v>23</v>
      </c>
      <c r="F5050" s="3">
        <f>IF(H5049=1,"",D5050+_xlfn.XLOOKUP($B5050,Directions!$B:$B,Directions!D:D))</f>
        <v>122</v>
      </c>
      <c r="G5050" cm="1">
        <f t="array" ref="G5050">IF(H5050=1,"",IF(INDEX(map,F5050,E5050)="#",1,0))</f>
        <v>1</v>
      </c>
      <c r="H5050">
        <f>IF(Journey!H5049=1,1,IF(OR(E5050&lt;0,E5050&gt;Map!$A$1,F5050&lt;0,F5050&gt;Map!$A$1),1,0))</f>
        <v>0</v>
      </c>
    </row>
    <row r="5051" spans="1:8" x14ac:dyDescent="0.25">
      <c r="A5051">
        <v>5049</v>
      </c>
      <c r="B5051">
        <f t="shared" si="78"/>
        <v>2</v>
      </c>
      <c r="C5051">
        <f>IF(B5050&lt;&gt;B5051,C5050,IF(H5050=1,"",C5050+_xlfn.XLOOKUP($B5051,Directions!$B:$B,Directions!C:C)))</f>
        <v>23</v>
      </c>
      <c r="D5051">
        <f>IF(B5050&lt;&gt;B5051,D5050,IF(H5050=1,"",D5050+_xlfn.XLOOKUP($B5051,Directions!$B:$B,Directions!D:D)))</f>
        <v>123</v>
      </c>
      <c r="E5051" s="3">
        <f>IF(H5050=1,"",C5051+_xlfn.XLOOKUP($B5051,Directions!$B:$B,Directions!C:C))</f>
        <v>24</v>
      </c>
      <c r="F5051" s="3">
        <f>IF(H5050=1,"",D5051+_xlfn.XLOOKUP($B5051,Directions!$B:$B,Directions!D:D))</f>
        <v>123</v>
      </c>
      <c r="G5051" cm="1">
        <f t="array" ref="G5051">IF(H5051=1,"",IF(INDEX(map,F5051,E5051)="#",1,0))</f>
        <v>0</v>
      </c>
      <c r="H5051">
        <f>IF(Journey!H5050=1,1,IF(OR(E5051&lt;0,E5051&gt;Map!$A$1,F5051&lt;0,F5051&gt;Map!$A$1),1,0))</f>
        <v>0</v>
      </c>
    </row>
    <row r="5052" spans="1:8" x14ac:dyDescent="0.25">
      <c r="A5052">
        <v>5050</v>
      </c>
      <c r="B5052">
        <f t="shared" si="78"/>
        <v>2</v>
      </c>
      <c r="C5052">
        <f>IF(B5051&lt;&gt;B5052,C5051,IF(H5051=1,"",C5051+_xlfn.XLOOKUP($B5052,Directions!$B:$B,Directions!C:C)))</f>
        <v>24</v>
      </c>
      <c r="D5052">
        <f>IF(B5051&lt;&gt;B5052,D5051,IF(H5051=1,"",D5051+_xlfn.XLOOKUP($B5052,Directions!$B:$B,Directions!D:D)))</f>
        <v>123</v>
      </c>
      <c r="E5052" s="3">
        <f>IF(H5051=1,"",C5052+_xlfn.XLOOKUP($B5052,Directions!$B:$B,Directions!C:C))</f>
        <v>25</v>
      </c>
      <c r="F5052" s="3">
        <f>IF(H5051=1,"",D5052+_xlfn.XLOOKUP($B5052,Directions!$B:$B,Directions!D:D))</f>
        <v>123</v>
      </c>
      <c r="G5052" cm="1">
        <f t="array" ref="G5052">IF(H5052=1,"",IF(INDEX(map,F5052,E5052)="#",1,0))</f>
        <v>0</v>
      </c>
      <c r="H5052">
        <f>IF(Journey!H5051=1,1,IF(OR(E5052&lt;0,E5052&gt;Map!$A$1,F5052&lt;0,F5052&gt;Map!$A$1),1,0))</f>
        <v>0</v>
      </c>
    </row>
    <row r="5053" spans="1:8" x14ac:dyDescent="0.25">
      <c r="A5053">
        <v>5051</v>
      </c>
      <c r="B5053">
        <f t="shared" si="78"/>
        <v>2</v>
      </c>
      <c r="C5053">
        <f>IF(B5052&lt;&gt;B5053,C5052,IF(H5052=1,"",C5052+_xlfn.XLOOKUP($B5053,Directions!$B:$B,Directions!C:C)))</f>
        <v>25</v>
      </c>
      <c r="D5053">
        <f>IF(B5052&lt;&gt;B5053,D5052,IF(H5052=1,"",D5052+_xlfn.XLOOKUP($B5053,Directions!$B:$B,Directions!D:D)))</f>
        <v>123</v>
      </c>
      <c r="E5053" s="3">
        <f>IF(H5052=1,"",C5053+_xlfn.XLOOKUP($B5053,Directions!$B:$B,Directions!C:C))</f>
        <v>26</v>
      </c>
      <c r="F5053" s="3">
        <f>IF(H5052=1,"",D5053+_xlfn.XLOOKUP($B5053,Directions!$B:$B,Directions!D:D))</f>
        <v>123</v>
      </c>
      <c r="G5053" cm="1">
        <f t="array" ref="G5053">IF(H5053=1,"",IF(INDEX(map,F5053,E5053)="#",1,0))</f>
        <v>0</v>
      </c>
      <c r="H5053">
        <f>IF(Journey!H5052=1,1,IF(OR(E5053&lt;0,E5053&gt;Map!$A$1,F5053&lt;0,F5053&gt;Map!$A$1),1,0))</f>
        <v>0</v>
      </c>
    </row>
    <row r="5054" spans="1:8" x14ac:dyDescent="0.25">
      <c r="A5054">
        <v>5052</v>
      </c>
      <c r="B5054">
        <f t="shared" si="78"/>
        <v>2</v>
      </c>
      <c r="C5054">
        <f>IF(B5053&lt;&gt;B5054,C5053,IF(H5053=1,"",C5053+_xlfn.XLOOKUP($B5054,Directions!$B:$B,Directions!C:C)))</f>
        <v>26</v>
      </c>
      <c r="D5054">
        <f>IF(B5053&lt;&gt;B5054,D5053,IF(H5053=1,"",D5053+_xlfn.XLOOKUP($B5054,Directions!$B:$B,Directions!D:D)))</f>
        <v>123</v>
      </c>
      <c r="E5054" s="3">
        <f>IF(H5053=1,"",C5054+_xlfn.XLOOKUP($B5054,Directions!$B:$B,Directions!C:C))</f>
        <v>27</v>
      </c>
      <c r="F5054" s="3">
        <f>IF(H5053=1,"",D5054+_xlfn.XLOOKUP($B5054,Directions!$B:$B,Directions!D:D))</f>
        <v>123</v>
      </c>
      <c r="G5054" cm="1">
        <f t="array" ref="G5054">IF(H5054=1,"",IF(INDEX(map,F5054,E5054)="#",1,0))</f>
        <v>0</v>
      </c>
      <c r="H5054">
        <f>IF(Journey!H5053=1,1,IF(OR(E5054&lt;0,E5054&gt;Map!$A$1,F5054&lt;0,F5054&gt;Map!$A$1),1,0))</f>
        <v>0</v>
      </c>
    </row>
    <row r="5055" spans="1:8" x14ac:dyDescent="0.25">
      <c r="A5055">
        <v>5053</v>
      </c>
      <c r="B5055">
        <f t="shared" si="78"/>
        <v>2</v>
      </c>
      <c r="C5055">
        <f>IF(B5054&lt;&gt;B5055,C5054,IF(H5054=1,"",C5054+_xlfn.XLOOKUP($B5055,Directions!$B:$B,Directions!C:C)))</f>
        <v>27</v>
      </c>
      <c r="D5055">
        <f>IF(B5054&lt;&gt;B5055,D5054,IF(H5054=1,"",D5054+_xlfn.XLOOKUP($B5055,Directions!$B:$B,Directions!D:D)))</f>
        <v>123</v>
      </c>
      <c r="E5055" s="3">
        <f>IF(H5054=1,"",C5055+_xlfn.XLOOKUP($B5055,Directions!$B:$B,Directions!C:C))</f>
        <v>28</v>
      </c>
      <c r="F5055" s="3">
        <f>IF(H5054=1,"",D5055+_xlfn.XLOOKUP($B5055,Directions!$B:$B,Directions!D:D))</f>
        <v>123</v>
      </c>
      <c r="G5055" cm="1">
        <f t="array" ref="G5055">IF(H5055=1,"",IF(INDEX(map,F5055,E5055)="#",1,0))</f>
        <v>0</v>
      </c>
      <c r="H5055">
        <f>IF(Journey!H5054=1,1,IF(OR(E5055&lt;0,E5055&gt;Map!$A$1,F5055&lt;0,F5055&gt;Map!$A$1),1,0))</f>
        <v>0</v>
      </c>
    </row>
    <row r="5056" spans="1:8" x14ac:dyDescent="0.25">
      <c r="A5056">
        <v>5054</v>
      </c>
      <c r="B5056">
        <f t="shared" si="78"/>
        <v>2</v>
      </c>
      <c r="C5056">
        <f>IF(B5055&lt;&gt;B5056,C5055,IF(H5055=1,"",C5055+_xlfn.XLOOKUP($B5056,Directions!$B:$B,Directions!C:C)))</f>
        <v>28</v>
      </c>
      <c r="D5056">
        <f>IF(B5055&lt;&gt;B5056,D5055,IF(H5055=1,"",D5055+_xlfn.XLOOKUP($B5056,Directions!$B:$B,Directions!D:D)))</f>
        <v>123</v>
      </c>
      <c r="E5056" s="3">
        <f>IF(H5055=1,"",C5056+_xlfn.XLOOKUP($B5056,Directions!$B:$B,Directions!C:C))</f>
        <v>29</v>
      </c>
      <c r="F5056" s="3">
        <f>IF(H5055=1,"",D5056+_xlfn.XLOOKUP($B5056,Directions!$B:$B,Directions!D:D))</f>
        <v>123</v>
      </c>
      <c r="G5056" cm="1">
        <f t="array" ref="G5056">IF(H5056=1,"",IF(INDEX(map,F5056,E5056)="#",1,0))</f>
        <v>0</v>
      </c>
      <c r="H5056">
        <f>IF(Journey!H5055=1,1,IF(OR(E5056&lt;0,E5056&gt;Map!$A$1,F5056&lt;0,F5056&gt;Map!$A$1),1,0))</f>
        <v>0</v>
      </c>
    </row>
    <row r="5057" spans="1:8" x14ac:dyDescent="0.25">
      <c r="A5057">
        <v>5055</v>
      </c>
      <c r="B5057">
        <f t="shared" si="78"/>
        <v>2</v>
      </c>
      <c r="C5057">
        <f>IF(B5056&lt;&gt;B5057,C5056,IF(H5056=1,"",C5056+_xlfn.XLOOKUP($B5057,Directions!$B:$B,Directions!C:C)))</f>
        <v>29</v>
      </c>
      <c r="D5057">
        <f>IF(B5056&lt;&gt;B5057,D5056,IF(H5056=1,"",D5056+_xlfn.XLOOKUP($B5057,Directions!$B:$B,Directions!D:D)))</f>
        <v>123</v>
      </c>
      <c r="E5057" s="3">
        <f>IF(H5056=1,"",C5057+_xlfn.XLOOKUP($B5057,Directions!$B:$B,Directions!C:C))</f>
        <v>30</v>
      </c>
      <c r="F5057" s="3">
        <f>IF(H5056=1,"",D5057+_xlfn.XLOOKUP($B5057,Directions!$B:$B,Directions!D:D))</f>
        <v>123</v>
      </c>
      <c r="G5057" cm="1">
        <f t="array" ref="G5057">IF(H5057=1,"",IF(INDEX(map,F5057,E5057)="#",1,0))</f>
        <v>1</v>
      </c>
      <c r="H5057">
        <f>IF(Journey!H5056=1,1,IF(OR(E5057&lt;0,E5057&gt;Map!$A$1,F5057&lt;0,F5057&gt;Map!$A$1),1,0))</f>
        <v>0</v>
      </c>
    </row>
    <row r="5058" spans="1:8" x14ac:dyDescent="0.25">
      <c r="A5058">
        <v>5056</v>
      </c>
      <c r="B5058">
        <f t="shared" si="78"/>
        <v>3</v>
      </c>
      <c r="C5058">
        <f>IF(B5057&lt;&gt;B5058,C5057,IF(H5057=1,"",C5057+_xlfn.XLOOKUP($B5058,Directions!$B:$B,Directions!C:C)))</f>
        <v>29</v>
      </c>
      <c r="D5058">
        <f>IF(B5057&lt;&gt;B5058,D5057,IF(H5057=1,"",D5057+_xlfn.XLOOKUP($B5058,Directions!$B:$B,Directions!D:D)))</f>
        <v>123</v>
      </c>
      <c r="E5058" s="3">
        <f>IF(H5057=1,"",C5058+_xlfn.XLOOKUP($B5058,Directions!$B:$B,Directions!C:C))</f>
        <v>29</v>
      </c>
      <c r="F5058" s="3">
        <f>IF(H5057=1,"",D5058+_xlfn.XLOOKUP($B5058,Directions!$B:$B,Directions!D:D))</f>
        <v>124</v>
      </c>
      <c r="G5058" cm="1">
        <f t="array" ref="G5058">IF(H5058=1,"",IF(INDEX(map,F5058,E5058)="#",1,0))</f>
        <v>0</v>
      </c>
      <c r="H5058">
        <f>IF(Journey!H5057=1,1,IF(OR(E5058&lt;0,E5058&gt;Map!$A$1,F5058&lt;0,F5058&gt;Map!$A$1),1,0))</f>
        <v>0</v>
      </c>
    </row>
    <row r="5059" spans="1:8" x14ac:dyDescent="0.25">
      <c r="A5059">
        <v>5057</v>
      </c>
      <c r="B5059">
        <f t="shared" si="78"/>
        <v>3</v>
      </c>
      <c r="C5059">
        <f>IF(B5058&lt;&gt;B5059,C5058,IF(H5058=1,"",C5058+_xlfn.XLOOKUP($B5059,Directions!$B:$B,Directions!C:C)))</f>
        <v>29</v>
      </c>
      <c r="D5059">
        <f>IF(B5058&lt;&gt;B5059,D5058,IF(H5058=1,"",D5058+_xlfn.XLOOKUP($B5059,Directions!$B:$B,Directions!D:D)))</f>
        <v>124</v>
      </c>
      <c r="E5059" s="3">
        <f>IF(H5058=1,"",C5059+_xlfn.XLOOKUP($B5059,Directions!$B:$B,Directions!C:C))</f>
        <v>29</v>
      </c>
      <c r="F5059" s="3">
        <f>IF(H5058=1,"",D5059+_xlfn.XLOOKUP($B5059,Directions!$B:$B,Directions!D:D))</f>
        <v>125</v>
      </c>
      <c r="G5059" cm="1">
        <f t="array" ref="G5059">IF(H5059=1,"",IF(INDEX(map,F5059,E5059)="#",1,0))</f>
        <v>0</v>
      </c>
      <c r="H5059">
        <f>IF(Journey!H5058=1,1,IF(OR(E5059&lt;0,E5059&gt;Map!$A$1,F5059&lt;0,F5059&gt;Map!$A$1),1,0))</f>
        <v>0</v>
      </c>
    </row>
    <row r="5060" spans="1:8" x14ac:dyDescent="0.25">
      <c r="A5060">
        <v>5058</v>
      </c>
      <c r="B5060">
        <f t="shared" ref="B5060:B5123" si="79">IF(H5059=1,"",IF(G5059=1,MOD(B5059,4)+1,B5059))</f>
        <v>3</v>
      </c>
      <c r="C5060">
        <f>IF(B5059&lt;&gt;B5060,C5059,IF(H5059=1,"",C5059+_xlfn.XLOOKUP($B5060,Directions!$B:$B,Directions!C:C)))</f>
        <v>29</v>
      </c>
      <c r="D5060">
        <f>IF(B5059&lt;&gt;B5060,D5059,IF(H5059=1,"",D5059+_xlfn.XLOOKUP($B5060,Directions!$B:$B,Directions!D:D)))</f>
        <v>125</v>
      </c>
      <c r="E5060" s="3">
        <f>IF(H5059=1,"",C5060+_xlfn.XLOOKUP($B5060,Directions!$B:$B,Directions!C:C))</f>
        <v>29</v>
      </c>
      <c r="F5060" s="3">
        <f>IF(H5059=1,"",D5060+_xlfn.XLOOKUP($B5060,Directions!$B:$B,Directions!D:D))</f>
        <v>126</v>
      </c>
      <c r="G5060" cm="1">
        <f t="array" ref="G5060">IF(H5060=1,"",IF(INDEX(map,F5060,E5060)="#",1,0))</f>
        <v>0</v>
      </c>
      <c r="H5060">
        <f>IF(Journey!H5059=1,1,IF(OR(E5060&lt;0,E5060&gt;Map!$A$1,F5060&lt;0,F5060&gt;Map!$A$1),1,0))</f>
        <v>0</v>
      </c>
    </row>
    <row r="5061" spans="1:8" x14ac:dyDescent="0.25">
      <c r="A5061">
        <v>5059</v>
      </c>
      <c r="B5061">
        <f t="shared" si="79"/>
        <v>3</v>
      </c>
      <c r="C5061">
        <f>IF(B5060&lt;&gt;B5061,C5060,IF(H5060=1,"",C5060+_xlfn.XLOOKUP($B5061,Directions!$B:$B,Directions!C:C)))</f>
        <v>29</v>
      </c>
      <c r="D5061">
        <f>IF(B5060&lt;&gt;B5061,D5060,IF(H5060=1,"",D5060+_xlfn.XLOOKUP($B5061,Directions!$B:$B,Directions!D:D)))</f>
        <v>126</v>
      </c>
      <c r="E5061" s="3">
        <f>IF(H5060=1,"",C5061+_xlfn.XLOOKUP($B5061,Directions!$B:$B,Directions!C:C))</f>
        <v>29</v>
      </c>
      <c r="F5061" s="3">
        <f>IF(H5060=1,"",D5061+_xlfn.XLOOKUP($B5061,Directions!$B:$B,Directions!D:D))</f>
        <v>127</v>
      </c>
      <c r="G5061" cm="1">
        <f t="array" ref="G5061">IF(H5061=1,"",IF(INDEX(map,F5061,E5061)="#",1,0))</f>
        <v>0</v>
      </c>
      <c r="H5061">
        <f>IF(Journey!H5060=1,1,IF(OR(E5061&lt;0,E5061&gt;Map!$A$1,F5061&lt;0,F5061&gt;Map!$A$1),1,0))</f>
        <v>0</v>
      </c>
    </row>
    <row r="5062" spans="1:8" x14ac:dyDescent="0.25">
      <c r="A5062">
        <v>5060</v>
      </c>
      <c r="B5062">
        <f t="shared" si="79"/>
        <v>3</v>
      </c>
      <c r="C5062">
        <f>IF(B5061&lt;&gt;B5062,C5061,IF(H5061=1,"",C5061+_xlfn.XLOOKUP($B5062,Directions!$B:$B,Directions!C:C)))</f>
        <v>29</v>
      </c>
      <c r="D5062">
        <f>IF(B5061&lt;&gt;B5062,D5061,IF(H5061=1,"",D5061+_xlfn.XLOOKUP($B5062,Directions!$B:$B,Directions!D:D)))</f>
        <v>127</v>
      </c>
      <c r="E5062" s="3">
        <f>IF(H5061=1,"",C5062+_xlfn.XLOOKUP($B5062,Directions!$B:$B,Directions!C:C))</f>
        <v>29</v>
      </c>
      <c r="F5062" s="3">
        <f>IF(H5061=1,"",D5062+_xlfn.XLOOKUP($B5062,Directions!$B:$B,Directions!D:D))</f>
        <v>128</v>
      </c>
      <c r="G5062" cm="1">
        <f t="array" ref="G5062">IF(H5062=1,"",IF(INDEX(map,F5062,E5062)="#",1,0))</f>
        <v>0</v>
      </c>
      <c r="H5062">
        <f>IF(Journey!H5061=1,1,IF(OR(E5062&lt;0,E5062&gt;Map!$A$1,F5062&lt;0,F5062&gt;Map!$A$1),1,0))</f>
        <v>0</v>
      </c>
    </row>
    <row r="5063" spans="1:8" x14ac:dyDescent="0.25">
      <c r="A5063">
        <v>5061</v>
      </c>
      <c r="B5063">
        <f t="shared" si="79"/>
        <v>3</v>
      </c>
      <c r="C5063">
        <f>IF(B5062&lt;&gt;B5063,C5062,IF(H5062=1,"",C5062+_xlfn.XLOOKUP($B5063,Directions!$B:$B,Directions!C:C)))</f>
        <v>29</v>
      </c>
      <c r="D5063">
        <f>IF(B5062&lt;&gt;B5063,D5062,IF(H5062=1,"",D5062+_xlfn.XLOOKUP($B5063,Directions!$B:$B,Directions!D:D)))</f>
        <v>128</v>
      </c>
      <c r="E5063" s="3">
        <f>IF(H5062=1,"",C5063+_xlfn.XLOOKUP($B5063,Directions!$B:$B,Directions!C:C))</f>
        <v>29</v>
      </c>
      <c r="F5063" s="3">
        <f>IF(H5062=1,"",D5063+_xlfn.XLOOKUP($B5063,Directions!$B:$B,Directions!D:D))</f>
        <v>129</v>
      </c>
      <c r="G5063" cm="1">
        <f t="array" ref="G5063">IF(H5063=1,"",IF(INDEX(map,F5063,E5063)="#",1,0))</f>
        <v>0</v>
      </c>
      <c r="H5063">
        <f>IF(Journey!H5062=1,1,IF(OR(E5063&lt;0,E5063&gt;Map!$A$1,F5063&lt;0,F5063&gt;Map!$A$1),1,0))</f>
        <v>0</v>
      </c>
    </row>
    <row r="5064" spans="1:8" x14ac:dyDescent="0.25">
      <c r="A5064">
        <v>5062</v>
      </c>
      <c r="B5064">
        <f t="shared" si="79"/>
        <v>3</v>
      </c>
      <c r="C5064">
        <f>IF(B5063&lt;&gt;B5064,C5063,IF(H5063=1,"",C5063+_xlfn.XLOOKUP($B5064,Directions!$B:$B,Directions!C:C)))</f>
        <v>29</v>
      </c>
      <c r="D5064">
        <f>IF(B5063&lt;&gt;B5064,D5063,IF(H5063=1,"",D5063+_xlfn.XLOOKUP($B5064,Directions!$B:$B,Directions!D:D)))</f>
        <v>129</v>
      </c>
      <c r="E5064" s="3">
        <f>IF(H5063=1,"",C5064+_xlfn.XLOOKUP($B5064,Directions!$B:$B,Directions!C:C))</f>
        <v>29</v>
      </c>
      <c r="F5064" s="3">
        <f>IF(H5063=1,"",D5064+_xlfn.XLOOKUP($B5064,Directions!$B:$B,Directions!D:D))</f>
        <v>130</v>
      </c>
      <c r="G5064" cm="1">
        <f t="array" ref="G5064">IF(H5064=1,"",IF(INDEX(map,F5064,E5064)="#",1,0))</f>
        <v>0</v>
      </c>
      <c r="H5064">
        <f>IF(Journey!H5063=1,1,IF(OR(E5064&lt;0,E5064&gt;Map!$A$1,F5064&lt;0,F5064&gt;Map!$A$1),1,0))</f>
        <v>0</v>
      </c>
    </row>
    <row r="5065" spans="1:8" x14ac:dyDescent="0.25">
      <c r="A5065">
        <v>5063</v>
      </c>
      <c r="B5065">
        <f t="shared" si="79"/>
        <v>3</v>
      </c>
      <c r="C5065">
        <f>IF(B5064&lt;&gt;B5065,C5064,IF(H5064=1,"",C5064+_xlfn.XLOOKUP($B5065,Directions!$B:$B,Directions!C:C)))</f>
        <v>29</v>
      </c>
      <c r="D5065">
        <f>IF(B5064&lt;&gt;B5065,D5064,IF(H5064=1,"",D5064+_xlfn.XLOOKUP($B5065,Directions!$B:$B,Directions!D:D)))</f>
        <v>130</v>
      </c>
      <c r="E5065" s="3">
        <f>IF(H5064=1,"",C5065+_xlfn.XLOOKUP($B5065,Directions!$B:$B,Directions!C:C))</f>
        <v>29</v>
      </c>
      <c r="F5065" s="3">
        <f>IF(H5064=1,"",D5065+_xlfn.XLOOKUP($B5065,Directions!$B:$B,Directions!D:D))</f>
        <v>131</v>
      </c>
      <c r="G5065" t="str" cm="1">
        <f t="array" ref="G5065">IF(H5065=1,"",IF(INDEX(map,F5065,E5065)="#",1,0))</f>
        <v/>
      </c>
      <c r="H5065">
        <f>IF(Journey!H5064=1,1,IF(OR(E5065&lt;0,E5065&gt;Map!$A$1,F5065&lt;0,F5065&gt;Map!$A$1),1,0))</f>
        <v>1</v>
      </c>
    </row>
    <row r="5066" spans="1:8" x14ac:dyDescent="0.25">
      <c r="A5066">
        <v>5064</v>
      </c>
      <c r="B5066" t="str">
        <f t="shared" si="79"/>
        <v/>
      </c>
      <c r="C5066">
        <f>IF(B5065&lt;&gt;B5066,C5065,IF(H5065=1,"",C5065+_xlfn.XLOOKUP($B5066,Directions!$B:$B,Directions!C:C)))</f>
        <v>29</v>
      </c>
      <c r="D5066">
        <f>IF(B5065&lt;&gt;B5066,D5065,IF(H5065=1,"",D5065+_xlfn.XLOOKUP($B5066,Directions!$B:$B,Directions!D:D)))</f>
        <v>130</v>
      </c>
      <c r="E5066" s="3" t="str">
        <f>IF(H5065=1,"",C5066+_xlfn.XLOOKUP($B5066,Directions!$B:$B,Directions!C:C))</f>
        <v/>
      </c>
      <c r="F5066" s="3" t="str">
        <f>IF(H5065=1,"",D5066+_xlfn.XLOOKUP($B5066,Directions!$B:$B,Directions!D:D))</f>
        <v/>
      </c>
      <c r="G5066" t="str" cm="1">
        <f t="array" ref="G5066">IF(H5066=1,"",IF(INDEX(map,F5066,E5066)="#",1,0))</f>
        <v/>
      </c>
      <c r="H5066">
        <f>IF(Journey!H5065=1,1,IF(OR(E5066&lt;0,E5066&gt;Map!$A$1,F5066&lt;0,F5066&gt;Map!$A$1),1,0))</f>
        <v>1</v>
      </c>
    </row>
    <row r="5067" spans="1:8" x14ac:dyDescent="0.25">
      <c r="A5067">
        <v>5065</v>
      </c>
      <c r="B5067" t="str">
        <f t="shared" si="79"/>
        <v/>
      </c>
      <c r="C5067" t="str">
        <f>IF(B5066&lt;&gt;B5067,C5066,IF(H5066=1,"",C5066+_xlfn.XLOOKUP($B5067,Directions!$B:$B,Directions!C:C)))</f>
        <v/>
      </c>
      <c r="D5067" t="str">
        <f>IF(B5066&lt;&gt;B5067,D5066,IF(H5066=1,"",D5066+_xlfn.XLOOKUP($B5067,Directions!$B:$B,Directions!D:D)))</f>
        <v/>
      </c>
      <c r="E5067" s="3" t="str">
        <f>IF(H5066=1,"",C5067+_xlfn.XLOOKUP($B5067,Directions!$B:$B,Directions!C:C))</f>
        <v/>
      </c>
      <c r="F5067" s="3" t="str">
        <f>IF(H5066=1,"",D5067+_xlfn.XLOOKUP($B5067,Directions!$B:$B,Directions!D:D))</f>
        <v/>
      </c>
      <c r="G5067" t="str" cm="1">
        <f t="array" ref="G5067">IF(H5067=1,"",IF(INDEX(map,F5067,E5067)="#",1,0))</f>
        <v/>
      </c>
      <c r="H5067">
        <f>IF(Journey!H5066=1,1,IF(OR(E5067&lt;0,E5067&gt;Map!$A$1,F5067&lt;0,F5067&gt;Map!$A$1),1,0))</f>
        <v>1</v>
      </c>
    </row>
    <row r="5068" spans="1:8" x14ac:dyDescent="0.25">
      <c r="A5068">
        <v>5066</v>
      </c>
      <c r="B5068" t="str">
        <f t="shared" si="79"/>
        <v/>
      </c>
      <c r="C5068" t="str">
        <f>IF(B5067&lt;&gt;B5068,C5067,IF(H5067=1,"",C5067+_xlfn.XLOOKUP($B5068,Directions!$B:$B,Directions!C:C)))</f>
        <v/>
      </c>
      <c r="D5068" t="str">
        <f>IF(B5067&lt;&gt;B5068,D5067,IF(H5067=1,"",D5067+_xlfn.XLOOKUP($B5068,Directions!$B:$B,Directions!D:D)))</f>
        <v/>
      </c>
      <c r="E5068" s="3" t="str">
        <f>IF(H5067=1,"",C5068+_xlfn.XLOOKUP($B5068,Directions!$B:$B,Directions!C:C))</f>
        <v/>
      </c>
      <c r="F5068" s="3" t="str">
        <f>IF(H5067=1,"",D5068+_xlfn.XLOOKUP($B5068,Directions!$B:$B,Directions!D:D))</f>
        <v/>
      </c>
      <c r="G5068" t="str" cm="1">
        <f t="array" ref="G5068">IF(H5068=1,"",IF(INDEX(map,F5068,E5068)="#",1,0))</f>
        <v/>
      </c>
      <c r="H5068">
        <f>IF(Journey!H5067=1,1,IF(OR(E5068&lt;0,E5068&gt;Map!$A$1,F5068&lt;0,F5068&gt;Map!$A$1),1,0))</f>
        <v>1</v>
      </c>
    </row>
    <row r="5069" spans="1:8" x14ac:dyDescent="0.25">
      <c r="A5069">
        <v>5067</v>
      </c>
      <c r="B5069" t="str">
        <f t="shared" si="79"/>
        <v/>
      </c>
      <c r="C5069" t="str">
        <f>IF(B5068&lt;&gt;B5069,C5068,IF(H5068=1,"",C5068+_xlfn.XLOOKUP($B5069,Directions!$B:$B,Directions!C:C)))</f>
        <v/>
      </c>
      <c r="D5069" t="str">
        <f>IF(B5068&lt;&gt;B5069,D5068,IF(H5068=1,"",D5068+_xlfn.XLOOKUP($B5069,Directions!$B:$B,Directions!D:D)))</f>
        <v/>
      </c>
      <c r="E5069" s="3" t="str">
        <f>IF(H5068=1,"",C5069+_xlfn.XLOOKUP($B5069,Directions!$B:$B,Directions!C:C))</f>
        <v/>
      </c>
      <c r="F5069" s="3" t="str">
        <f>IF(H5068=1,"",D5069+_xlfn.XLOOKUP($B5069,Directions!$B:$B,Directions!D:D))</f>
        <v/>
      </c>
      <c r="G5069" t="str" cm="1">
        <f t="array" ref="G5069">IF(H5069=1,"",IF(INDEX(map,F5069,E5069)="#",1,0))</f>
        <v/>
      </c>
      <c r="H5069">
        <f>IF(Journey!H5068=1,1,IF(OR(E5069&lt;0,E5069&gt;Map!$A$1,F5069&lt;0,F5069&gt;Map!$A$1),1,0))</f>
        <v>1</v>
      </c>
    </row>
    <row r="5070" spans="1:8" x14ac:dyDescent="0.25">
      <c r="A5070">
        <v>5068</v>
      </c>
      <c r="B5070" t="str">
        <f t="shared" si="79"/>
        <v/>
      </c>
      <c r="C5070" t="str">
        <f>IF(B5069&lt;&gt;B5070,C5069,IF(H5069=1,"",C5069+_xlfn.XLOOKUP($B5070,Directions!$B:$B,Directions!C:C)))</f>
        <v/>
      </c>
      <c r="D5070" t="str">
        <f>IF(B5069&lt;&gt;B5070,D5069,IF(H5069=1,"",D5069+_xlfn.XLOOKUP($B5070,Directions!$B:$B,Directions!D:D)))</f>
        <v/>
      </c>
      <c r="E5070" s="3" t="str">
        <f>IF(H5069=1,"",C5070+_xlfn.XLOOKUP($B5070,Directions!$B:$B,Directions!C:C))</f>
        <v/>
      </c>
      <c r="F5070" s="3" t="str">
        <f>IF(H5069=1,"",D5070+_xlfn.XLOOKUP($B5070,Directions!$B:$B,Directions!D:D))</f>
        <v/>
      </c>
      <c r="G5070" t="str" cm="1">
        <f t="array" ref="G5070">IF(H5070=1,"",IF(INDEX(map,F5070,E5070)="#",1,0))</f>
        <v/>
      </c>
      <c r="H5070">
        <f>IF(Journey!H5069=1,1,IF(OR(E5070&lt;0,E5070&gt;Map!$A$1,F5070&lt;0,F5070&gt;Map!$A$1),1,0))</f>
        <v>1</v>
      </c>
    </row>
    <row r="5071" spans="1:8" x14ac:dyDescent="0.25">
      <c r="A5071">
        <v>5069</v>
      </c>
      <c r="B5071" t="str">
        <f t="shared" si="79"/>
        <v/>
      </c>
      <c r="C5071" t="str">
        <f>IF(B5070&lt;&gt;B5071,C5070,IF(H5070=1,"",C5070+_xlfn.XLOOKUP($B5071,Directions!$B:$B,Directions!C:C)))</f>
        <v/>
      </c>
      <c r="D5071" t="str">
        <f>IF(B5070&lt;&gt;B5071,D5070,IF(H5070=1,"",D5070+_xlfn.XLOOKUP($B5071,Directions!$B:$B,Directions!D:D)))</f>
        <v/>
      </c>
      <c r="E5071" s="3" t="str">
        <f>IF(H5070=1,"",C5071+_xlfn.XLOOKUP($B5071,Directions!$B:$B,Directions!C:C))</f>
        <v/>
      </c>
      <c r="F5071" s="3" t="str">
        <f>IF(H5070=1,"",D5071+_xlfn.XLOOKUP($B5071,Directions!$B:$B,Directions!D:D))</f>
        <v/>
      </c>
      <c r="G5071" t="str" cm="1">
        <f t="array" ref="G5071">IF(H5071=1,"",IF(INDEX(map,F5071,E5071)="#",1,0))</f>
        <v/>
      </c>
      <c r="H5071">
        <f>IF(Journey!H5070=1,1,IF(OR(E5071&lt;0,E5071&gt;Map!$A$1,F5071&lt;0,F5071&gt;Map!$A$1),1,0))</f>
        <v>1</v>
      </c>
    </row>
    <row r="5072" spans="1:8" x14ac:dyDescent="0.25">
      <c r="A5072">
        <v>5070</v>
      </c>
      <c r="B5072" t="str">
        <f t="shared" si="79"/>
        <v/>
      </c>
      <c r="C5072" t="str">
        <f>IF(B5071&lt;&gt;B5072,C5071,IF(H5071=1,"",C5071+_xlfn.XLOOKUP($B5072,Directions!$B:$B,Directions!C:C)))</f>
        <v/>
      </c>
      <c r="D5072" t="str">
        <f>IF(B5071&lt;&gt;B5072,D5071,IF(H5071=1,"",D5071+_xlfn.XLOOKUP($B5072,Directions!$B:$B,Directions!D:D)))</f>
        <v/>
      </c>
      <c r="E5072" s="3" t="str">
        <f>IF(H5071=1,"",C5072+_xlfn.XLOOKUP($B5072,Directions!$B:$B,Directions!C:C))</f>
        <v/>
      </c>
      <c r="F5072" s="3" t="str">
        <f>IF(H5071=1,"",D5072+_xlfn.XLOOKUP($B5072,Directions!$B:$B,Directions!D:D))</f>
        <v/>
      </c>
      <c r="G5072" t="str" cm="1">
        <f t="array" ref="G5072">IF(H5072=1,"",IF(INDEX(map,F5072,E5072)="#",1,0))</f>
        <v/>
      </c>
      <c r="H5072">
        <f>IF(Journey!H5071=1,1,IF(OR(E5072&lt;0,E5072&gt;Map!$A$1,F5072&lt;0,F5072&gt;Map!$A$1),1,0))</f>
        <v>1</v>
      </c>
    </row>
    <row r="5073" spans="1:8" x14ac:dyDescent="0.25">
      <c r="A5073">
        <v>5071</v>
      </c>
      <c r="B5073" t="str">
        <f t="shared" si="79"/>
        <v/>
      </c>
      <c r="C5073" t="str">
        <f>IF(B5072&lt;&gt;B5073,C5072,IF(H5072=1,"",C5072+_xlfn.XLOOKUP($B5073,Directions!$B:$B,Directions!C:C)))</f>
        <v/>
      </c>
      <c r="D5073" t="str">
        <f>IF(B5072&lt;&gt;B5073,D5072,IF(H5072=1,"",D5072+_xlfn.XLOOKUP($B5073,Directions!$B:$B,Directions!D:D)))</f>
        <v/>
      </c>
      <c r="E5073" s="3" t="str">
        <f>IF(H5072=1,"",C5073+_xlfn.XLOOKUP($B5073,Directions!$B:$B,Directions!C:C))</f>
        <v/>
      </c>
      <c r="F5073" s="3" t="str">
        <f>IF(H5072=1,"",D5073+_xlfn.XLOOKUP($B5073,Directions!$B:$B,Directions!D:D))</f>
        <v/>
      </c>
      <c r="G5073" t="str" cm="1">
        <f t="array" ref="G5073">IF(H5073=1,"",IF(INDEX(map,F5073,E5073)="#",1,0))</f>
        <v/>
      </c>
      <c r="H5073">
        <f>IF(Journey!H5072=1,1,IF(OR(E5073&lt;0,E5073&gt;Map!$A$1,F5073&lt;0,F5073&gt;Map!$A$1),1,0))</f>
        <v>1</v>
      </c>
    </row>
    <row r="5074" spans="1:8" x14ac:dyDescent="0.25">
      <c r="A5074">
        <v>5072</v>
      </c>
      <c r="B5074" t="str">
        <f t="shared" si="79"/>
        <v/>
      </c>
      <c r="C5074" t="str">
        <f>IF(B5073&lt;&gt;B5074,C5073,IF(H5073=1,"",C5073+_xlfn.XLOOKUP($B5074,Directions!$B:$B,Directions!C:C)))</f>
        <v/>
      </c>
      <c r="D5074" t="str">
        <f>IF(B5073&lt;&gt;B5074,D5073,IF(H5073=1,"",D5073+_xlfn.XLOOKUP($B5074,Directions!$B:$B,Directions!D:D)))</f>
        <v/>
      </c>
      <c r="E5074" s="3" t="str">
        <f>IF(H5073=1,"",C5074+_xlfn.XLOOKUP($B5074,Directions!$B:$B,Directions!C:C))</f>
        <v/>
      </c>
      <c r="F5074" s="3" t="str">
        <f>IF(H5073=1,"",D5074+_xlfn.XLOOKUP($B5074,Directions!$B:$B,Directions!D:D))</f>
        <v/>
      </c>
      <c r="G5074" t="str" cm="1">
        <f t="array" ref="G5074">IF(H5074=1,"",IF(INDEX(map,F5074,E5074)="#",1,0))</f>
        <v/>
      </c>
      <c r="H5074">
        <f>IF(Journey!H5073=1,1,IF(OR(E5074&lt;0,E5074&gt;Map!$A$1,F5074&lt;0,F5074&gt;Map!$A$1),1,0))</f>
        <v>1</v>
      </c>
    </row>
    <row r="5075" spans="1:8" x14ac:dyDescent="0.25">
      <c r="A5075">
        <v>5073</v>
      </c>
      <c r="B5075" t="str">
        <f t="shared" si="79"/>
        <v/>
      </c>
      <c r="C5075" t="str">
        <f>IF(B5074&lt;&gt;B5075,C5074,IF(H5074=1,"",C5074+_xlfn.XLOOKUP($B5075,Directions!$B:$B,Directions!C:C)))</f>
        <v/>
      </c>
      <c r="D5075" t="str">
        <f>IF(B5074&lt;&gt;B5075,D5074,IF(H5074=1,"",D5074+_xlfn.XLOOKUP($B5075,Directions!$B:$B,Directions!D:D)))</f>
        <v/>
      </c>
      <c r="E5075" s="3" t="str">
        <f>IF(H5074=1,"",C5075+_xlfn.XLOOKUP($B5075,Directions!$B:$B,Directions!C:C))</f>
        <v/>
      </c>
      <c r="F5075" s="3" t="str">
        <f>IF(H5074=1,"",D5075+_xlfn.XLOOKUP($B5075,Directions!$B:$B,Directions!D:D))</f>
        <v/>
      </c>
      <c r="G5075" t="str" cm="1">
        <f t="array" ref="G5075">IF(H5075=1,"",IF(INDEX(map,F5075,E5075)="#",1,0))</f>
        <v/>
      </c>
      <c r="H5075">
        <f>IF(Journey!H5074=1,1,IF(OR(E5075&lt;0,E5075&gt;Map!$A$1,F5075&lt;0,F5075&gt;Map!$A$1),1,0))</f>
        <v>1</v>
      </c>
    </row>
    <row r="5076" spans="1:8" x14ac:dyDescent="0.25">
      <c r="A5076">
        <v>5074</v>
      </c>
      <c r="B5076" t="str">
        <f t="shared" si="79"/>
        <v/>
      </c>
      <c r="C5076" t="str">
        <f>IF(B5075&lt;&gt;B5076,C5075,IF(H5075=1,"",C5075+_xlfn.XLOOKUP($B5076,Directions!$B:$B,Directions!C:C)))</f>
        <v/>
      </c>
      <c r="D5076" t="str">
        <f>IF(B5075&lt;&gt;B5076,D5075,IF(H5075=1,"",D5075+_xlfn.XLOOKUP($B5076,Directions!$B:$B,Directions!D:D)))</f>
        <v/>
      </c>
      <c r="E5076" s="3" t="str">
        <f>IF(H5075=1,"",C5076+_xlfn.XLOOKUP($B5076,Directions!$B:$B,Directions!C:C))</f>
        <v/>
      </c>
      <c r="F5076" s="3" t="str">
        <f>IF(H5075=1,"",D5076+_xlfn.XLOOKUP($B5076,Directions!$B:$B,Directions!D:D))</f>
        <v/>
      </c>
      <c r="G5076" t="str" cm="1">
        <f t="array" ref="G5076">IF(H5076=1,"",IF(INDEX(map,F5076,E5076)="#",1,0))</f>
        <v/>
      </c>
      <c r="H5076">
        <f>IF(Journey!H5075=1,1,IF(OR(E5076&lt;0,E5076&gt;Map!$A$1,F5076&lt;0,F5076&gt;Map!$A$1),1,0))</f>
        <v>1</v>
      </c>
    </row>
    <row r="5077" spans="1:8" x14ac:dyDescent="0.25">
      <c r="A5077">
        <v>5075</v>
      </c>
      <c r="B5077" t="str">
        <f t="shared" si="79"/>
        <v/>
      </c>
      <c r="C5077" t="str">
        <f>IF(B5076&lt;&gt;B5077,C5076,IF(H5076=1,"",C5076+_xlfn.XLOOKUP($B5077,Directions!$B:$B,Directions!C:C)))</f>
        <v/>
      </c>
      <c r="D5077" t="str">
        <f>IF(B5076&lt;&gt;B5077,D5076,IF(H5076=1,"",D5076+_xlfn.XLOOKUP($B5077,Directions!$B:$B,Directions!D:D)))</f>
        <v/>
      </c>
      <c r="E5077" s="3" t="str">
        <f>IF(H5076=1,"",C5077+_xlfn.XLOOKUP($B5077,Directions!$B:$B,Directions!C:C))</f>
        <v/>
      </c>
      <c r="F5077" s="3" t="str">
        <f>IF(H5076=1,"",D5077+_xlfn.XLOOKUP($B5077,Directions!$B:$B,Directions!D:D))</f>
        <v/>
      </c>
      <c r="G5077" t="str" cm="1">
        <f t="array" ref="G5077">IF(H5077=1,"",IF(INDEX(map,F5077,E5077)="#",1,0))</f>
        <v/>
      </c>
      <c r="H5077">
        <f>IF(Journey!H5076=1,1,IF(OR(E5077&lt;0,E5077&gt;Map!$A$1,F5077&lt;0,F5077&gt;Map!$A$1),1,0))</f>
        <v>1</v>
      </c>
    </row>
    <row r="5078" spans="1:8" x14ac:dyDescent="0.25">
      <c r="A5078">
        <v>5076</v>
      </c>
      <c r="B5078" t="str">
        <f t="shared" si="79"/>
        <v/>
      </c>
      <c r="C5078" t="str">
        <f>IF(B5077&lt;&gt;B5078,C5077,IF(H5077=1,"",C5077+_xlfn.XLOOKUP($B5078,Directions!$B:$B,Directions!C:C)))</f>
        <v/>
      </c>
      <c r="D5078" t="str">
        <f>IF(B5077&lt;&gt;B5078,D5077,IF(H5077=1,"",D5077+_xlfn.XLOOKUP($B5078,Directions!$B:$B,Directions!D:D)))</f>
        <v/>
      </c>
      <c r="E5078" s="3" t="str">
        <f>IF(H5077=1,"",C5078+_xlfn.XLOOKUP($B5078,Directions!$B:$B,Directions!C:C))</f>
        <v/>
      </c>
      <c r="F5078" s="3" t="str">
        <f>IF(H5077=1,"",D5078+_xlfn.XLOOKUP($B5078,Directions!$B:$B,Directions!D:D))</f>
        <v/>
      </c>
      <c r="G5078" t="str" cm="1">
        <f t="array" ref="G5078">IF(H5078=1,"",IF(INDEX(map,F5078,E5078)="#",1,0))</f>
        <v/>
      </c>
      <c r="H5078">
        <f>IF(Journey!H5077=1,1,IF(OR(E5078&lt;0,E5078&gt;Map!$A$1,F5078&lt;0,F5078&gt;Map!$A$1),1,0))</f>
        <v>1</v>
      </c>
    </row>
    <row r="5079" spans="1:8" x14ac:dyDescent="0.25">
      <c r="A5079">
        <v>5077</v>
      </c>
      <c r="B5079" t="str">
        <f t="shared" si="79"/>
        <v/>
      </c>
      <c r="C5079" t="str">
        <f>IF(B5078&lt;&gt;B5079,C5078,IF(H5078=1,"",C5078+_xlfn.XLOOKUP($B5079,Directions!$B:$B,Directions!C:C)))</f>
        <v/>
      </c>
      <c r="D5079" t="str">
        <f>IF(B5078&lt;&gt;B5079,D5078,IF(H5078=1,"",D5078+_xlfn.XLOOKUP($B5079,Directions!$B:$B,Directions!D:D)))</f>
        <v/>
      </c>
      <c r="E5079" s="3" t="str">
        <f>IF(H5078=1,"",C5079+_xlfn.XLOOKUP($B5079,Directions!$B:$B,Directions!C:C))</f>
        <v/>
      </c>
      <c r="F5079" s="3" t="str">
        <f>IF(H5078=1,"",D5079+_xlfn.XLOOKUP($B5079,Directions!$B:$B,Directions!D:D))</f>
        <v/>
      </c>
      <c r="G5079" t="str" cm="1">
        <f t="array" ref="G5079">IF(H5079=1,"",IF(INDEX(map,F5079,E5079)="#",1,0))</f>
        <v/>
      </c>
      <c r="H5079">
        <f>IF(Journey!H5078=1,1,IF(OR(E5079&lt;0,E5079&gt;Map!$A$1,F5079&lt;0,F5079&gt;Map!$A$1),1,0))</f>
        <v>1</v>
      </c>
    </row>
    <row r="5080" spans="1:8" x14ac:dyDescent="0.25">
      <c r="A5080">
        <v>5078</v>
      </c>
      <c r="B5080" t="str">
        <f t="shared" si="79"/>
        <v/>
      </c>
      <c r="C5080" t="str">
        <f>IF(B5079&lt;&gt;B5080,C5079,IF(H5079=1,"",C5079+_xlfn.XLOOKUP($B5080,Directions!$B:$B,Directions!C:C)))</f>
        <v/>
      </c>
      <c r="D5080" t="str">
        <f>IF(B5079&lt;&gt;B5080,D5079,IF(H5079=1,"",D5079+_xlfn.XLOOKUP($B5080,Directions!$B:$B,Directions!D:D)))</f>
        <v/>
      </c>
      <c r="E5080" s="3" t="str">
        <f>IF(H5079=1,"",C5080+_xlfn.XLOOKUP($B5080,Directions!$B:$B,Directions!C:C))</f>
        <v/>
      </c>
      <c r="F5080" s="3" t="str">
        <f>IF(H5079=1,"",D5080+_xlfn.XLOOKUP($B5080,Directions!$B:$B,Directions!D:D))</f>
        <v/>
      </c>
      <c r="G5080" t="str" cm="1">
        <f t="array" ref="G5080">IF(H5080=1,"",IF(INDEX(map,F5080,E5080)="#",1,0))</f>
        <v/>
      </c>
      <c r="H5080">
        <f>IF(Journey!H5079=1,1,IF(OR(E5080&lt;0,E5080&gt;Map!$A$1,F5080&lt;0,F5080&gt;Map!$A$1),1,0))</f>
        <v>1</v>
      </c>
    </row>
    <row r="5081" spans="1:8" x14ac:dyDescent="0.25">
      <c r="A5081">
        <v>5079</v>
      </c>
      <c r="B5081" t="str">
        <f t="shared" si="79"/>
        <v/>
      </c>
      <c r="C5081" t="str">
        <f>IF(B5080&lt;&gt;B5081,C5080,IF(H5080=1,"",C5080+_xlfn.XLOOKUP($B5081,Directions!$B:$B,Directions!C:C)))</f>
        <v/>
      </c>
      <c r="D5081" t="str">
        <f>IF(B5080&lt;&gt;B5081,D5080,IF(H5080=1,"",D5080+_xlfn.XLOOKUP($B5081,Directions!$B:$B,Directions!D:D)))</f>
        <v/>
      </c>
      <c r="E5081" s="3" t="str">
        <f>IF(H5080=1,"",C5081+_xlfn.XLOOKUP($B5081,Directions!$B:$B,Directions!C:C))</f>
        <v/>
      </c>
      <c r="F5081" s="3" t="str">
        <f>IF(H5080=1,"",D5081+_xlfn.XLOOKUP($B5081,Directions!$B:$B,Directions!D:D))</f>
        <v/>
      </c>
      <c r="G5081" t="str" cm="1">
        <f t="array" ref="G5081">IF(H5081=1,"",IF(INDEX(map,F5081,E5081)="#",1,0))</f>
        <v/>
      </c>
      <c r="H5081">
        <f>IF(Journey!H5080=1,1,IF(OR(E5081&lt;0,E5081&gt;Map!$A$1,F5081&lt;0,F5081&gt;Map!$A$1),1,0))</f>
        <v>1</v>
      </c>
    </row>
    <row r="5082" spans="1:8" x14ac:dyDescent="0.25">
      <c r="A5082">
        <v>5080</v>
      </c>
      <c r="B5082" t="str">
        <f t="shared" si="79"/>
        <v/>
      </c>
      <c r="C5082" t="str">
        <f>IF(B5081&lt;&gt;B5082,C5081,IF(H5081=1,"",C5081+_xlfn.XLOOKUP($B5082,Directions!$B:$B,Directions!C:C)))</f>
        <v/>
      </c>
      <c r="D5082" t="str">
        <f>IF(B5081&lt;&gt;B5082,D5081,IF(H5081=1,"",D5081+_xlfn.XLOOKUP($B5082,Directions!$B:$B,Directions!D:D)))</f>
        <v/>
      </c>
      <c r="E5082" s="3" t="str">
        <f>IF(H5081=1,"",C5082+_xlfn.XLOOKUP($B5082,Directions!$B:$B,Directions!C:C))</f>
        <v/>
      </c>
      <c r="F5082" s="3" t="str">
        <f>IF(H5081=1,"",D5082+_xlfn.XLOOKUP($B5082,Directions!$B:$B,Directions!D:D))</f>
        <v/>
      </c>
      <c r="G5082" t="str" cm="1">
        <f t="array" ref="G5082">IF(H5082=1,"",IF(INDEX(map,F5082,E5082)="#",1,0))</f>
        <v/>
      </c>
      <c r="H5082">
        <f>IF(Journey!H5081=1,1,IF(OR(E5082&lt;0,E5082&gt;Map!$A$1,F5082&lt;0,F5082&gt;Map!$A$1),1,0))</f>
        <v>1</v>
      </c>
    </row>
    <row r="5083" spans="1:8" x14ac:dyDescent="0.25">
      <c r="A5083">
        <v>5081</v>
      </c>
      <c r="B5083" t="str">
        <f t="shared" si="79"/>
        <v/>
      </c>
      <c r="C5083" t="str">
        <f>IF(B5082&lt;&gt;B5083,C5082,IF(H5082=1,"",C5082+_xlfn.XLOOKUP($B5083,Directions!$B:$B,Directions!C:C)))</f>
        <v/>
      </c>
      <c r="D5083" t="str">
        <f>IF(B5082&lt;&gt;B5083,D5082,IF(H5082=1,"",D5082+_xlfn.XLOOKUP($B5083,Directions!$B:$B,Directions!D:D)))</f>
        <v/>
      </c>
      <c r="E5083" s="3" t="str">
        <f>IF(H5082=1,"",C5083+_xlfn.XLOOKUP($B5083,Directions!$B:$B,Directions!C:C))</f>
        <v/>
      </c>
      <c r="F5083" s="3" t="str">
        <f>IF(H5082=1,"",D5083+_xlfn.XLOOKUP($B5083,Directions!$B:$B,Directions!D:D))</f>
        <v/>
      </c>
      <c r="G5083" t="str" cm="1">
        <f t="array" ref="G5083">IF(H5083=1,"",IF(INDEX(map,F5083,E5083)="#",1,0))</f>
        <v/>
      </c>
      <c r="H5083">
        <f>IF(Journey!H5082=1,1,IF(OR(E5083&lt;0,E5083&gt;Map!$A$1,F5083&lt;0,F5083&gt;Map!$A$1),1,0))</f>
        <v>1</v>
      </c>
    </row>
    <row r="5084" spans="1:8" x14ac:dyDescent="0.25">
      <c r="A5084">
        <v>5082</v>
      </c>
      <c r="B5084" t="str">
        <f t="shared" si="79"/>
        <v/>
      </c>
      <c r="C5084" t="str">
        <f>IF(B5083&lt;&gt;B5084,C5083,IF(H5083=1,"",C5083+_xlfn.XLOOKUP($B5084,Directions!$B:$B,Directions!C:C)))</f>
        <v/>
      </c>
      <c r="D5084" t="str">
        <f>IF(B5083&lt;&gt;B5084,D5083,IF(H5083=1,"",D5083+_xlfn.XLOOKUP($B5084,Directions!$B:$B,Directions!D:D)))</f>
        <v/>
      </c>
      <c r="E5084" s="3" t="str">
        <f>IF(H5083=1,"",C5084+_xlfn.XLOOKUP($B5084,Directions!$B:$B,Directions!C:C))</f>
        <v/>
      </c>
      <c r="F5084" s="3" t="str">
        <f>IF(H5083=1,"",D5084+_xlfn.XLOOKUP($B5084,Directions!$B:$B,Directions!D:D))</f>
        <v/>
      </c>
      <c r="G5084" t="str" cm="1">
        <f t="array" ref="G5084">IF(H5084=1,"",IF(INDEX(map,F5084,E5084)="#",1,0))</f>
        <v/>
      </c>
      <c r="H5084">
        <f>IF(Journey!H5083=1,1,IF(OR(E5084&lt;0,E5084&gt;Map!$A$1,F5084&lt;0,F5084&gt;Map!$A$1),1,0))</f>
        <v>1</v>
      </c>
    </row>
    <row r="5085" spans="1:8" x14ac:dyDescent="0.25">
      <c r="A5085">
        <v>5083</v>
      </c>
      <c r="B5085" t="str">
        <f t="shared" si="79"/>
        <v/>
      </c>
      <c r="C5085" t="str">
        <f>IF(B5084&lt;&gt;B5085,C5084,IF(H5084=1,"",C5084+_xlfn.XLOOKUP($B5085,Directions!$B:$B,Directions!C:C)))</f>
        <v/>
      </c>
      <c r="D5085" t="str">
        <f>IF(B5084&lt;&gt;B5085,D5084,IF(H5084=1,"",D5084+_xlfn.XLOOKUP($B5085,Directions!$B:$B,Directions!D:D)))</f>
        <v/>
      </c>
      <c r="E5085" s="3" t="str">
        <f>IF(H5084=1,"",C5085+_xlfn.XLOOKUP($B5085,Directions!$B:$B,Directions!C:C))</f>
        <v/>
      </c>
      <c r="F5085" s="3" t="str">
        <f>IF(H5084=1,"",D5085+_xlfn.XLOOKUP($B5085,Directions!$B:$B,Directions!D:D))</f>
        <v/>
      </c>
      <c r="G5085" t="str" cm="1">
        <f t="array" ref="G5085">IF(H5085=1,"",IF(INDEX(map,F5085,E5085)="#",1,0))</f>
        <v/>
      </c>
      <c r="H5085">
        <f>IF(Journey!H5084=1,1,IF(OR(E5085&lt;0,E5085&gt;Map!$A$1,F5085&lt;0,F5085&gt;Map!$A$1),1,0))</f>
        <v>1</v>
      </c>
    </row>
    <row r="5086" spans="1:8" x14ac:dyDescent="0.25">
      <c r="A5086">
        <v>5084</v>
      </c>
      <c r="B5086" t="str">
        <f t="shared" si="79"/>
        <v/>
      </c>
      <c r="C5086" t="str">
        <f>IF(B5085&lt;&gt;B5086,C5085,IF(H5085=1,"",C5085+_xlfn.XLOOKUP($B5086,Directions!$B:$B,Directions!C:C)))</f>
        <v/>
      </c>
      <c r="D5086" t="str">
        <f>IF(B5085&lt;&gt;B5086,D5085,IF(H5085=1,"",D5085+_xlfn.XLOOKUP($B5086,Directions!$B:$B,Directions!D:D)))</f>
        <v/>
      </c>
      <c r="E5086" s="3" t="str">
        <f>IF(H5085=1,"",C5086+_xlfn.XLOOKUP($B5086,Directions!$B:$B,Directions!C:C))</f>
        <v/>
      </c>
      <c r="F5086" s="3" t="str">
        <f>IF(H5085=1,"",D5086+_xlfn.XLOOKUP($B5086,Directions!$B:$B,Directions!D:D))</f>
        <v/>
      </c>
      <c r="G5086" t="str" cm="1">
        <f t="array" ref="G5086">IF(H5086=1,"",IF(INDEX(map,F5086,E5086)="#",1,0))</f>
        <v/>
      </c>
      <c r="H5086">
        <f>IF(Journey!H5085=1,1,IF(OR(E5086&lt;0,E5086&gt;Map!$A$1,F5086&lt;0,F5086&gt;Map!$A$1),1,0))</f>
        <v>1</v>
      </c>
    </row>
    <row r="5087" spans="1:8" x14ac:dyDescent="0.25">
      <c r="A5087">
        <v>5085</v>
      </c>
      <c r="B5087" t="str">
        <f t="shared" si="79"/>
        <v/>
      </c>
      <c r="C5087" t="str">
        <f>IF(B5086&lt;&gt;B5087,C5086,IF(H5086=1,"",C5086+_xlfn.XLOOKUP($B5087,Directions!$B:$B,Directions!C:C)))</f>
        <v/>
      </c>
      <c r="D5087" t="str">
        <f>IF(B5086&lt;&gt;B5087,D5086,IF(H5086=1,"",D5086+_xlfn.XLOOKUP($B5087,Directions!$B:$B,Directions!D:D)))</f>
        <v/>
      </c>
      <c r="E5087" s="3" t="str">
        <f>IF(H5086=1,"",C5087+_xlfn.XLOOKUP($B5087,Directions!$B:$B,Directions!C:C))</f>
        <v/>
      </c>
      <c r="F5087" s="3" t="str">
        <f>IF(H5086=1,"",D5087+_xlfn.XLOOKUP($B5087,Directions!$B:$B,Directions!D:D))</f>
        <v/>
      </c>
      <c r="G5087" t="str" cm="1">
        <f t="array" ref="G5087">IF(H5087=1,"",IF(INDEX(map,F5087,E5087)="#",1,0))</f>
        <v/>
      </c>
      <c r="H5087">
        <f>IF(Journey!H5086=1,1,IF(OR(E5087&lt;0,E5087&gt;Map!$A$1,F5087&lt;0,F5087&gt;Map!$A$1),1,0))</f>
        <v>1</v>
      </c>
    </row>
    <row r="5088" spans="1:8" x14ac:dyDescent="0.25">
      <c r="A5088">
        <v>5086</v>
      </c>
      <c r="B5088" t="str">
        <f t="shared" si="79"/>
        <v/>
      </c>
      <c r="C5088" t="str">
        <f>IF(B5087&lt;&gt;B5088,C5087,IF(H5087=1,"",C5087+_xlfn.XLOOKUP($B5088,Directions!$B:$B,Directions!C:C)))</f>
        <v/>
      </c>
      <c r="D5088" t="str">
        <f>IF(B5087&lt;&gt;B5088,D5087,IF(H5087=1,"",D5087+_xlfn.XLOOKUP($B5088,Directions!$B:$B,Directions!D:D)))</f>
        <v/>
      </c>
      <c r="E5088" s="3" t="str">
        <f>IF(H5087=1,"",C5088+_xlfn.XLOOKUP($B5088,Directions!$B:$B,Directions!C:C))</f>
        <v/>
      </c>
      <c r="F5088" s="3" t="str">
        <f>IF(H5087=1,"",D5088+_xlfn.XLOOKUP($B5088,Directions!$B:$B,Directions!D:D))</f>
        <v/>
      </c>
      <c r="G5088" t="str" cm="1">
        <f t="array" ref="G5088">IF(H5088=1,"",IF(INDEX(map,F5088,E5088)="#",1,0))</f>
        <v/>
      </c>
      <c r="H5088">
        <f>IF(Journey!H5087=1,1,IF(OR(E5088&lt;0,E5088&gt;Map!$A$1,F5088&lt;0,F5088&gt;Map!$A$1),1,0))</f>
        <v>1</v>
      </c>
    </row>
    <row r="5089" spans="1:8" x14ac:dyDescent="0.25">
      <c r="A5089">
        <v>5087</v>
      </c>
      <c r="B5089" t="str">
        <f t="shared" si="79"/>
        <v/>
      </c>
      <c r="C5089" t="str">
        <f>IF(B5088&lt;&gt;B5089,C5088,IF(H5088=1,"",C5088+_xlfn.XLOOKUP($B5089,Directions!$B:$B,Directions!C:C)))</f>
        <v/>
      </c>
      <c r="D5089" t="str">
        <f>IF(B5088&lt;&gt;B5089,D5088,IF(H5088=1,"",D5088+_xlfn.XLOOKUP($B5089,Directions!$B:$B,Directions!D:D)))</f>
        <v/>
      </c>
      <c r="E5089" s="3" t="str">
        <f>IF(H5088=1,"",C5089+_xlfn.XLOOKUP($B5089,Directions!$B:$B,Directions!C:C))</f>
        <v/>
      </c>
      <c r="F5089" s="3" t="str">
        <f>IF(H5088=1,"",D5089+_xlfn.XLOOKUP($B5089,Directions!$B:$B,Directions!D:D))</f>
        <v/>
      </c>
      <c r="G5089" t="str" cm="1">
        <f t="array" ref="G5089">IF(H5089=1,"",IF(INDEX(map,F5089,E5089)="#",1,0))</f>
        <v/>
      </c>
      <c r="H5089">
        <f>IF(Journey!H5088=1,1,IF(OR(E5089&lt;0,E5089&gt;Map!$A$1,F5089&lt;0,F5089&gt;Map!$A$1),1,0))</f>
        <v>1</v>
      </c>
    </row>
    <row r="5090" spans="1:8" x14ac:dyDescent="0.25">
      <c r="A5090">
        <v>5088</v>
      </c>
      <c r="B5090" t="str">
        <f t="shared" si="79"/>
        <v/>
      </c>
      <c r="C5090" t="str">
        <f>IF(B5089&lt;&gt;B5090,C5089,IF(H5089=1,"",C5089+_xlfn.XLOOKUP($B5090,Directions!$B:$B,Directions!C:C)))</f>
        <v/>
      </c>
      <c r="D5090" t="str">
        <f>IF(B5089&lt;&gt;B5090,D5089,IF(H5089=1,"",D5089+_xlfn.XLOOKUP($B5090,Directions!$B:$B,Directions!D:D)))</f>
        <v/>
      </c>
      <c r="E5090" s="3" t="str">
        <f>IF(H5089=1,"",C5090+_xlfn.XLOOKUP($B5090,Directions!$B:$B,Directions!C:C))</f>
        <v/>
      </c>
      <c r="F5090" s="3" t="str">
        <f>IF(H5089=1,"",D5090+_xlfn.XLOOKUP($B5090,Directions!$B:$B,Directions!D:D))</f>
        <v/>
      </c>
      <c r="G5090" t="str" cm="1">
        <f t="array" ref="G5090">IF(H5090=1,"",IF(INDEX(map,F5090,E5090)="#",1,0))</f>
        <v/>
      </c>
      <c r="H5090">
        <f>IF(Journey!H5089=1,1,IF(OR(E5090&lt;0,E5090&gt;Map!$A$1,F5090&lt;0,F5090&gt;Map!$A$1),1,0))</f>
        <v>1</v>
      </c>
    </row>
    <row r="5091" spans="1:8" x14ac:dyDescent="0.25">
      <c r="A5091">
        <v>5089</v>
      </c>
      <c r="B5091" t="str">
        <f t="shared" si="79"/>
        <v/>
      </c>
      <c r="C5091" t="str">
        <f>IF(B5090&lt;&gt;B5091,C5090,IF(H5090=1,"",C5090+_xlfn.XLOOKUP($B5091,Directions!$B:$B,Directions!C:C)))</f>
        <v/>
      </c>
      <c r="D5091" t="str">
        <f>IF(B5090&lt;&gt;B5091,D5090,IF(H5090=1,"",D5090+_xlfn.XLOOKUP($B5091,Directions!$B:$B,Directions!D:D)))</f>
        <v/>
      </c>
      <c r="E5091" s="3" t="str">
        <f>IF(H5090=1,"",C5091+_xlfn.XLOOKUP($B5091,Directions!$B:$B,Directions!C:C))</f>
        <v/>
      </c>
      <c r="F5091" s="3" t="str">
        <f>IF(H5090=1,"",D5091+_xlfn.XLOOKUP($B5091,Directions!$B:$B,Directions!D:D))</f>
        <v/>
      </c>
      <c r="G5091" t="str" cm="1">
        <f t="array" ref="G5091">IF(H5091=1,"",IF(INDEX(map,F5091,E5091)="#",1,0))</f>
        <v/>
      </c>
      <c r="H5091">
        <f>IF(Journey!H5090=1,1,IF(OR(E5091&lt;0,E5091&gt;Map!$A$1,F5091&lt;0,F5091&gt;Map!$A$1),1,0))</f>
        <v>1</v>
      </c>
    </row>
    <row r="5092" spans="1:8" x14ac:dyDescent="0.25">
      <c r="A5092">
        <v>5090</v>
      </c>
      <c r="B5092" t="str">
        <f t="shared" si="79"/>
        <v/>
      </c>
      <c r="C5092" t="str">
        <f>IF(B5091&lt;&gt;B5092,C5091,IF(H5091=1,"",C5091+_xlfn.XLOOKUP($B5092,Directions!$B:$B,Directions!C:C)))</f>
        <v/>
      </c>
      <c r="D5092" t="str">
        <f>IF(B5091&lt;&gt;B5092,D5091,IF(H5091=1,"",D5091+_xlfn.XLOOKUP($B5092,Directions!$B:$B,Directions!D:D)))</f>
        <v/>
      </c>
      <c r="E5092" s="3" t="str">
        <f>IF(H5091=1,"",C5092+_xlfn.XLOOKUP($B5092,Directions!$B:$B,Directions!C:C))</f>
        <v/>
      </c>
      <c r="F5092" s="3" t="str">
        <f>IF(H5091=1,"",D5092+_xlfn.XLOOKUP($B5092,Directions!$B:$B,Directions!D:D))</f>
        <v/>
      </c>
      <c r="G5092" t="str" cm="1">
        <f t="array" ref="G5092">IF(H5092=1,"",IF(INDEX(map,F5092,E5092)="#",1,0))</f>
        <v/>
      </c>
      <c r="H5092">
        <f>IF(Journey!H5091=1,1,IF(OR(E5092&lt;0,E5092&gt;Map!$A$1,F5092&lt;0,F5092&gt;Map!$A$1),1,0))</f>
        <v>1</v>
      </c>
    </row>
    <row r="5093" spans="1:8" x14ac:dyDescent="0.25">
      <c r="A5093">
        <v>5091</v>
      </c>
      <c r="B5093" t="str">
        <f t="shared" si="79"/>
        <v/>
      </c>
      <c r="C5093" t="str">
        <f>IF(B5092&lt;&gt;B5093,C5092,IF(H5092=1,"",C5092+_xlfn.XLOOKUP($B5093,Directions!$B:$B,Directions!C:C)))</f>
        <v/>
      </c>
      <c r="D5093" t="str">
        <f>IF(B5092&lt;&gt;B5093,D5092,IF(H5092=1,"",D5092+_xlfn.XLOOKUP($B5093,Directions!$B:$B,Directions!D:D)))</f>
        <v/>
      </c>
      <c r="E5093" s="3" t="str">
        <f>IF(H5092=1,"",C5093+_xlfn.XLOOKUP($B5093,Directions!$B:$B,Directions!C:C))</f>
        <v/>
      </c>
      <c r="F5093" s="3" t="str">
        <f>IF(H5092=1,"",D5093+_xlfn.XLOOKUP($B5093,Directions!$B:$B,Directions!D:D))</f>
        <v/>
      </c>
      <c r="G5093" t="str" cm="1">
        <f t="array" ref="G5093">IF(H5093=1,"",IF(INDEX(map,F5093,E5093)="#",1,0))</f>
        <v/>
      </c>
      <c r="H5093">
        <f>IF(Journey!H5092=1,1,IF(OR(E5093&lt;0,E5093&gt;Map!$A$1,F5093&lt;0,F5093&gt;Map!$A$1),1,0))</f>
        <v>1</v>
      </c>
    </row>
    <row r="5094" spans="1:8" x14ac:dyDescent="0.25">
      <c r="A5094">
        <v>5092</v>
      </c>
      <c r="B5094" t="str">
        <f t="shared" si="79"/>
        <v/>
      </c>
      <c r="C5094" t="str">
        <f>IF(B5093&lt;&gt;B5094,C5093,IF(H5093=1,"",C5093+_xlfn.XLOOKUP($B5094,Directions!$B:$B,Directions!C:C)))</f>
        <v/>
      </c>
      <c r="D5094" t="str">
        <f>IF(B5093&lt;&gt;B5094,D5093,IF(H5093=1,"",D5093+_xlfn.XLOOKUP($B5094,Directions!$B:$B,Directions!D:D)))</f>
        <v/>
      </c>
      <c r="E5094" s="3" t="str">
        <f>IF(H5093=1,"",C5094+_xlfn.XLOOKUP($B5094,Directions!$B:$B,Directions!C:C))</f>
        <v/>
      </c>
      <c r="F5094" s="3" t="str">
        <f>IF(H5093=1,"",D5094+_xlfn.XLOOKUP($B5094,Directions!$B:$B,Directions!D:D))</f>
        <v/>
      </c>
      <c r="G5094" t="str" cm="1">
        <f t="array" ref="G5094">IF(H5094=1,"",IF(INDEX(map,F5094,E5094)="#",1,0))</f>
        <v/>
      </c>
      <c r="H5094">
        <f>IF(Journey!H5093=1,1,IF(OR(E5094&lt;0,E5094&gt;Map!$A$1,F5094&lt;0,F5094&gt;Map!$A$1),1,0))</f>
        <v>1</v>
      </c>
    </row>
    <row r="5095" spans="1:8" x14ac:dyDescent="0.25">
      <c r="A5095">
        <v>5093</v>
      </c>
      <c r="B5095" t="str">
        <f t="shared" si="79"/>
        <v/>
      </c>
      <c r="C5095" t="str">
        <f>IF(B5094&lt;&gt;B5095,C5094,IF(H5094=1,"",C5094+_xlfn.XLOOKUP($B5095,Directions!$B:$B,Directions!C:C)))</f>
        <v/>
      </c>
      <c r="D5095" t="str">
        <f>IF(B5094&lt;&gt;B5095,D5094,IF(H5094=1,"",D5094+_xlfn.XLOOKUP($B5095,Directions!$B:$B,Directions!D:D)))</f>
        <v/>
      </c>
      <c r="E5095" s="3" t="str">
        <f>IF(H5094=1,"",C5095+_xlfn.XLOOKUP($B5095,Directions!$B:$B,Directions!C:C))</f>
        <v/>
      </c>
      <c r="F5095" s="3" t="str">
        <f>IF(H5094=1,"",D5095+_xlfn.XLOOKUP($B5095,Directions!$B:$B,Directions!D:D))</f>
        <v/>
      </c>
      <c r="G5095" t="str" cm="1">
        <f t="array" ref="G5095">IF(H5095=1,"",IF(INDEX(map,F5095,E5095)="#",1,0))</f>
        <v/>
      </c>
      <c r="H5095">
        <f>IF(Journey!H5094=1,1,IF(OR(E5095&lt;0,E5095&gt;Map!$A$1,F5095&lt;0,F5095&gt;Map!$A$1),1,0))</f>
        <v>1</v>
      </c>
    </row>
    <row r="5096" spans="1:8" x14ac:dyDescent="0.25">
      <c r="A5096">
        <v>5094</v>
      </c>
      <c r="B5096" t="str">
        <f t="shared" si="79"/>
        <v/>
      </c>
      <c r="C5096" t="str">
        <f>IF(B5095&lt;&gt;B5096,C5095,IF(H5095=1,"",C5095+_xlfn.XLOOKUP($B5096,Directions!$B:$B,Directions!C:C)))</f>
        <v/>
      </c>
      <c r="D5096" t="str">
        <f>IF(B5095&lt;&gt;B5096,D5095,IF(H5095=1,"",D5095+_xlfn.XLOOKUP($B5096,Directions!$B:$B,Directions!D:D)))</f>
        <v/>
      </c>
      <c r="E5096" s="3" t="str">
        <f>IF(H5095=1,"",C5096+_xlfn.XLOOKUP($B5096,Directions!$B:$B,Directions!C:C))</f>
        <v/>
      </c>
      <c r="F5096" s="3" t="str">
        <f>IF(H5095=1,"",D5096+_xlfn.XLOOKUP($B5096,Directions!$B:$B,Directions!D:D))</f>
        <v/>
      </c>
      <c r="G5096" t="str" cm="1">
        <f t="array" ref="G5096">IF(H5096=1,"",IF(INDEX(map,F5096,E5096)="#",1,0))</f>
        <v/>
      </c>
      <c r="H5096">
        <f>IF(Journey!H5095=1,1,IF(OR(E5096&lt;0,E5096&gt;Map!$A$1,F5096&lt;0,F5096&gt;Map!$A$1),1,0))</f>
        <v>1</v>
      </c>
    </row>
    <row r="5097" spans="1:8" x14ac:dyDescent="0.25">
      <c r="A5097">
        <v>5095</v>
      </c>
      <c r="B5097" t="str">
        <f t="shared" si="79"/>
        <v/>
      </c>
      <c r="C5097" t="str">
        <f>IF(B5096&lt;&gt;B5097,C5096,IF(H5096=1,"",C5096+_xlfn.XLOOKUP($B5097,Directions!$B:$B,Directions!C:C)))</f>
        <v/>
      </c>
      <c r="D5097" t="str">
        <f>IF(B5096&lt;&gt;B5097,D5096,IF(H5096=1,"",D5096+_xlfn.XLOOKUP($B5097,Directions!$B:$B,Directions!D:D)))</f>
        <v/>
      </c>
      <c r="E5097" s="3" t="str">
        <f>IF(H5096=1,"",C5097+_xlfn.XLOOKUP($B5097,Directions!$B:$B,Directions!C:C))</f>
        <v/>
      </c>
      <c r="F5097" s="3" t="str">
        <f>IF(H5096=1,"",D5097+_xlfn.XLOOKUP($B5097,Directions!$B:$B,Directions!D:D))</f>
        <v/>
      </c>
      <c r="G5097" t="str" cm="1">
        <f t="array" ref="G5097">IF(H5097=1,"",IF(INDEX(map,F5097,E5097)="#",1,0))</f>
        <v/>
      </c>
      <c r="H5097">
        <f>IF(Journey!H5096=1,1,IF(OR(E5097&lt;0,E5097&gt;Map!$A$1,F5097&lt;0,F5097&gt;Map!$A$1),1,0))</f>
        <v>1</v>
      </c>
    </row>
    <row r="5098" spans="1:8" x14ac:dyDescent="0.25">
      <c r="A5098">
        <v>5096</v>
      </c>
      <c r="B5098" t="str">
        <f t="shared" si="79"/>
        <v/>
      </c>
      <c r="C5098" t="str">
        <f>IF(B5097&lt;&gt;B5098,C5097,IF(H5097=1,"",C5097+_xlfn.XLOOKUP($B5098,Directions!$B:$B,Directions!C:C)))</f>
        <v/>
      </c>
      <c r="D5098" t="str">
        <f>IF(B5097&lt;&gt;B5098,D5097,IF(H5097=1,"",D5097+_xlfn.XLOOKUP($B5098,Directions!$B:$B,Directions!D:D)))</f>
        <v/>
      </c>
      <c r="E5098" s="3" t="str">
        <f>IF(H5097=1,"",C5098+_xlfn.XLOOKUP($B5098,Directions!$B:$B,Directions!C:C))</f>
        <v/>
      </c>
      <c r="F5098" s="3" t="str">
        <f>IF(H5097=1,"",D5098+_xlfn.XLOOKUP($B5098,Directions!$B:$B,Directions!D:D))</f>
        <v/>
      </c>
      <c r="G5098" t="str" cm="1">
        <f t="array" ref="G5098">IF(H5098=1,"",IF(INDEX(map,F5098,E5098)="#",1,0))</f>
        <v/>
      </c>
      <c r="H5098">
        <f>IF(Journey!H5097=1,1,IF(OR(E5098&lt;0,E5098&gt;Map!$A$1,F5098&lt;0,F5098&gt;Map!$A$1),1,0))</f>
        <v>1</v>
      </c>
    </row>
    <row r="5099" spans="1:8" x14ac:dyDescent="0.25">
      <c r="A5099">
        <v>5097</v>
      </c>
      <c r="B5099" t="str">
        <f t="shared" si="79"/>
        <v/>
      </c>
      <c r="C5099" t="str">
        <f>IF(B5098&lt;&gt;B5099,C5098,IF(H5098=1,"",C5098+_xlfn.XLOOKUP($B5099,Directions!$B:$B,Directions!C:C)))</f>
        <v/>
      </c>
      <c r="D5099" t="str">
        <f>IF(B5098&lt;&gt;B5099,D5098,IF(H5098=1,"",D5098+_xlfn.XLOOKUP($B5099,Directions!$B:$B,Directions!D:D)))</f>
        <v/>
      </c>
      <c r="E5099" s="3" t="str">
        <f>IF(H5098=1,"",C5099+_xlfn.XLOOKUP($B5099,Directions!$B:$B,Directions!C:C))</f>
        <v/>
      </c>
      <c r="F5099" s="3" t="str">
        <f>IF(H5098=1,"",D5099+_xlfn.XLOOKUP($B5099,Directions!$B:$B,Directions!D:D))</f>
        <v/>
      </c>
      <c r="G5099" t="str" cm="1">
        <f t="array" ref="G5099">IF(H5099=1,"",IF(INDEX(map,F5099,E5099)="#",1,0))</f>
        <v/>
      </c>
      <c r="H5099">
        <f>IF(Journey!H5098=1,1,IF(OR(E5099&lt;0,E5099&gt;Map!$A$1,F5099&lt;0,F5099&gt;Map!$A$1),1,0))</f>
        <v>1</v>
      </c>
    </row>
    <row r="5100" spans="1:8" x14ac:dyDescent="0.25">
      <c r="A5100">
        <v>5098</v>
      </c>
      <c r="B5100" t="str">
        <f t="shared" si="79"/>
        <v/>
      </c>
      <c r="C5100" t="str">
        <f>IF(B5099&lt;&gt;B5100,C5099,IF(H5099=1,"",C5099+_xlfn.XLOOKUP($B5100,Directions!$B:$B,Directions!C:C)))</f>
        <v/>
      </c>
      <c r="D5100" t="str">
        <f>IF(B5099&lt;&gt;B5100,D5099,IF(H5099=1,"",D5099+_xlfn.XLOOKUP($B5100,Directions!$B:$B,Directions!D:D)))</f>
        <v/>
      </c>
      <c r="E5100" s="3" t="str">
        <f>IF(H5099=1,"",C5100+_xlfn.XLOOKUP($B5100,Directions!$B:$B,Directions!C:C))</f>
        <v/>
      </c>
      <c r="F5100" s="3" t="str">
        <f>IF(H5099=1,"",D5100+_xlfn.XLOOKUP($B5100,Directions!$B:$B,Directions!D:D))</f>
        <v/>
      </c>
      <c r="G5100" t="str" cm="1">
        <f t="array" ref="G5100">IF(H5100=1,"",IF(INDEX(map,F5100,E5100)="#",1,0))</f>
        <v/>
      </c>
      <c r="H5100">
        <f>IF(Journey!H5099=1,1,IF(OR(E5100&lt;0,E5100&gt;Map!$A$1,F5100&lt;0,F5100&gt;Map!$A$1),1,0))</f>
        <v>1</v>
      </c>
    </row>
    <row r="5101" spans="1:8" x14ac:dyDescent="0.25">
      <c r="A5101">
        <v>5099</v>
      </c>
      <c r="B5101" t="str">
        <f t="shared" si="79"/>
        <v/>
      </c>
      <c r="C5101" t="str">
        <f>IF(B5100&lt;&gt;B5101,C5100,IF(H5100=1,"",C5100+_xlfn.XLOOKUP($B5101,Directions!$B:$B,Directions!C:C)))</f>
        <v/>
      </c>
      <c r="D5101" t="str">
        <f>IF(B5100&lt;&gt;B5101,D5100,IF(H5100=1,"",D5100+_xlfn.XLOOKUP($B5101,Directions!$B:$B,Directions!D:D)))</f>
        <v/>
      </c>
      <c r="E5101" s="3" t="str">
        <f>IF(H5100=1,"",C5101+_xlfn.XLOOKUP($B5101,Directions!$B:$B,Directions!C:C))</f>
        <v/>
      </c>
      <c r="F5101" s="3" t="str">
        <f>IF(H5100=1,"",D5101+_xlfn.XLOOKUP($B5101,Directions!$B:$B,Directions!D:D))</f>
        <v/>
      </c>
      <c r="G5101" t="str" cm="1">
        <f t="array" ref="G5101">IF(H5101=1,"",IF(INDEX(map,F5101,E5101)="#",1,0))</f>
        <v/>
      </c>
      <c r="H5101">
        <f>IF(Journey!H5100=1,1,IF(OR(E5101&lt;0,E5101&gt;Map!$A$1,F5101&lt;0,F5101&gt;Map!$A$1),1,0))</f>
        <v>1</v>
      </c>
    </row>
    <row r="5102" spans="1:8" x14ac:dyDescent="0.25">
      <c r="A5102">
        <v>5100</v>
      </c>
      <c r="B5102" t="str">
        <f t="shared" si="79"/>
        <v/>
      </c>
      <c r="C5102" t="str">
        <f>IF(B5101&lt;&gt;B5102,C5101,IF(H5101=1,"",C5101+_xlfn.XLOOKUP($B5102,Directions!$B:$B,Directions!C:C)))</f>
        <v/>
      </c>
      <c r="D5102" t="str">
        <f>IF(B5101&lt;&gt;B5102,D5101,IF(H5101=1,"",D5101+_xlfn.XLOOKUP($B5102,Directions!$B:$B,Directions!D:D)))</f>
        <v/>
      </c>
      <c r="E5102" s="3" t="str">
        <f>IF(H5101=1,"",C5102+_xlfn.XLOOKUP($B5102,Directions!$B:$B,Directions!C:C))</f>
        <v/>
      </c>
      <c r="F5102" s="3" t="str">
        <f>IF(H5101=1,"",D5102+_xlfn.XLOOKUP($B5102,Directions!$B:$B,Directions!D:D))</f>
        <v/>
      </c>
      <c r="G5102" t="str" cm="1">
        <f t="array" ref="G5102">IF(H5102=1,"",IF(INDEX(map,F5102,E5102)="#",1,0))</f>
        <v/>
      </c>
      <c r="H5102">
        <f>IF(Journey!H5101=1,1,IF(OR(E5102&lt;0,E5102&gt;Map!$A$1,F5102&lt;0,F5102&gt;Map!$A$1),1,0))</f>
        <v>1</v>
      </c>
    </row>
    <row r="5103" spans="1:8" x14ac:dyDescent="0.25">
      <c r="A5103">
        <v>5101</v>
      </c>
      <c r="B5103" t="str">
        <f t="shared" si="79"/>
        <v/>
      </c>
      <c r="C5103" t="str">
        <f>IF(B5102&lt;&gt;B5103,C5102,IF(H5102=1,"",C5102+_xlfn.XLOOKUP($B5103,Directions!$B:$B,Directions!C:C)))</f>
        <v/>
      </c>
      <c r="D5103" t="str">
        <f>IF(B5102&lt;&gt;B5103,D5102,IF(H5102=1,"",D5102+_xlfn.XLOOKUP($B5103,Directions!$B:$B,Directions!D:D)))</f>
        <v/>
      </c>
      <c r="E5103" s="3" t="str">
        <f>IF(H5102=1,"",C5103+_xlfn.XLOOKUP($B5103,Directions!$B:$B,Directions!C:C))</f>
        <v/>
      </c>
      <c r="F5103" s="3" t="str">
        <f>IF(H5102=1,"",D5103+_xlfn.XLOOKUP($B5103,Directions!$B:$B,Directions!D:D))</f>
        <v/>
      </c>
      <c r="G5103" t="str" cm="1">
        <f t="array" ref="G5103">IF(H5103=1,"",IF(INDEX(map,F5103,E5103)="#",1,0))</f>
        <v/>
      </c>
      <c r="H5103">
        <f>IF(Journey!H5102=1,1,IF(OR(E5103&lt;0,E5103&gt;Map!$A$1,F5103&lt;0,F5103&gt;Map!$A$1),1,0))</f>
        <v>1</v>
      </c>
    </row>
    <row r="5104" spans="1:8" x14ac:dyDescent="0.25">
      <c r="A5104">
        <v>5102</v>
      </c>
      <c r="B5104" t="str">
        <f t="shared" si="79"/>
        <v/>
      </c>
      <c r="C5104" t="str">
        <f>IF(B5103&lt;&gt;B5104,C5103,IF(H5103=1,"",C5103+_xlfn.XLOOKUP($B5104,Directions!$B:$B,Directions!C:C)))</f>
        <v/>
      </c>
      <c r="D5104" t="str">
        <f>IF(B5103&lt;&gt;B5104,D5103,IF(H5103=1,"",D5103+_xlfn.XLOOKUP($B5104,Directions!$B:$B,Directions!D:D)))</f>
        <v/>
      </c>
      <c r="E5104" s="3" t="str">
        <f>IF(H5103=1,"",C5104+_xlfn.XLOOKUP($B5104,Directions!$B:$B,Directions!C:C))</f>
        <v/>
      </c>
      <c r="F5104" s="3" t="str">
        <f>IF(H5103=1,"",D5104+_xlfn.XLOOKUP($B5104,Directions!$B:$B,Directions!D:D))</f>
        <v/>
      </c>
      <c r="G5104" t="str" cm="1">
        <f t="array" ref="G5104">IF(H5104=1,"",IF(INDEX(map,F5104,E5104)="#",1,0))</f>
        <v/>
      </c>
      <c r="H5104">
        <f>IF(Journey!H5103=1,1,IF(OR(E5104&lt;0,E5104&gt;Map!$A$1,F5104&lt;0,F5104&gt;Map!$A$1),1,0))</f>
        <v>1</v>
      </c>
    </row>
    <row r="5105" spans="1:8" x14ac:dyDescent="0.25">
      <c r="A5105">
        <v>5103</v>
      </c>
      <c r="B5105" t="str">
        <f t="shared" si="79"/>
        <v/>
      </c>
      <c r="C5105" t="str">
        <f>IF(B5104&lt;&gt;B5105,C5104,IF(H5104=1,"",C5104+_xlfn.XLOOKUP($B5105,Directions!$B:$B,Directions!C:C)))</f>
        <v/>
      </c>
      <c r="D5105" t="str">
        <f>IF(B5104&lt;&gt;B5105,D5104,IF(H5104=1,"",D5104+_xlfn.XLOOKUP($B5105,Directions!$B:$B,Directions!D:D)))</f>
        <v/>
      </c>
      <c r="E5105" s="3" t="str">
        <f>IF(H5104=1,"",C5105+_xlfn.XLOOKUP($B5105,Directions!$B:$B,Directions!C:C))</f>
        <v/>
      </c>
      <c r="F5105" s="3" t="str">
        <f>IF(H5104=1,"",D5105+_xlfn.XLOOKUP($B5105,Directions!$B:$B,Directions!D:D))</f>
        <v/>
      </c>
      <c r="G5105" t="str" cm="1">
        <f t="array" ref="G5105">IF(H5105=1,"",IF(INDEX(map,F5105,E5105)="#",1,0))</f>
        <v/>
      </c>
      <c r="H5105">
        <f>IF(Journey!H5104=1,1,IF(OR(E5105&lt;0,E5105&gt;Map!$A$1,F5105&lt;0,F5105&gt;Map!$A$1),1,0))</f>
        <v>1</v>
      </c>
    </row>
    <row r="5106" spans="1:8" x14ac:dyDescent="0.25">
      <c r="A5106">
        <v>5104</v>
      </c>
      <c r="B5106" t="str">
        <f t="shared" si="79"/>
        <v/>
      </c>
      <c r="C5106" t="str">
        <f>IF(B5105&lt;&gt;B5106,C5105,IF(H5105=1,"",C5105+_xlfn.XLOOKUP($B5106,Directions!$B:$B,Directions!C:C)))</f>
        <v/>
      </c>
      <c r="D5106" t="str">
        <f>IF(B5105&lt;&gt;B5106,D5105,IF(H5105=1,"",D5105+_xlfn.XLOOKUP($B5106,Directions!$B:$B,Directions!D:D)))</f>
        <v/>
      </c>
      <c r="E5106" s="3" t="str">
        <f>IF(H5105=1,"",C5106+_xlfn.XLOOKUP($B5106,Directions!$B:$B,Directions!C:C))</f>
        <v/>
      </c>
      <c r="F5106" s="3" t="str">
        <f>IF(H5105=1,"",D5106+_xlfn.XLOOKUP($B5106,Directions!$B:$B,Directions!D:D))</f>
        <v/>
      </c>
      <c r="G5106" t="str" cm="1">
        <f t="array" ref="G5106">IF(H5106=1,"",IF(INDEX(map,F5106,E5106)="#",1,0))</f>
        <v/>
      </c>
      <c r="H5106">
        <f>IF(Journey!H5105=1,1,IF(OR(E5106&lt;0,E5106&gt;Map!$A$1,F5106&lt;0,F5106&gt;Map!$A$1),1,0))</f>
        <v>1</v>
      </c>
    </row>
    <row r="5107" spans="1:8" x14ac:dyDescent="0.25">
      <c r="A5107">
        <v>5105</v>
      </c>
      <c r="B5107" t="str">
        <f t="shared" si="79"/>
        <v/>
      </c>
      <c r="C5107" t="str">
        <f>IF(B5106&lt;&gt;B5107,C5106,IF(H5106=1,"",C5106+_xlfn.XLOOKUP($B5107,Directions!$B:$B,Directions!C:C)))</f>
        <v/>
      </c>
      <c r="D5107" t="str">
        <f>IF(B5106&lt;&gt;B5107,D5106,IF(H5106=1,"",D5106+_xlfn.XLOOKUP($B5107,Directions!$B:$B,Directions!D:D)))</f>
        <v/>
      </c>
      <c r="E5107" s="3" t="str">
        <f>IF(H5106=1,"",C5107+_xlfn.XLOOKUP($B5107,Directions!$B:$B,Directions!C:C))</f>
        <v/>
      </c>
      <c r="F5107" s="3" t="str">
        <f>IF(H5106=1,"",D5107+_xlfn.XLOOKUP($B5107,Directions!$B:$B,Directions!D:D))</f>
        <v/>
      </c>
      <c r="G5107" t="str" cm="1">
        <f t="array" ref="G5107">IF(H5107=1,"",IF(INDEX(map,F5107,E5107)="#",1,0))</f>
        <v/>
      </c>
      <c r="H5107">
        <f>IF(Journey!H5106=1,1,IF(OR(E5107&lt;0,E5107&gt;Map!$A$1,F5107&lt;0,F5107&gt;Map!$A$1),1,0))</f>
        <v>1</v>
      </c>
    </row>
    <row r="5108" spans="1:8" x14ac:dyDescent="0.25">
      <c r="A5108">
        <v>5106</v>
      </c>
      <c r="B5108" t="str">
        <f t="shared" si="79"/>
        <v/>
      </c>
      <c r="C5108" t="str">
        <f>IF(B5107&lt;&gt;B5108,C5107,IF(H5107=1,"",C5107+_xlfn.XLOOKUP($B5108,Directions!$B:$B,Directions!C:C)))</f>
        <v/>
      </c>
      <c r="D5108" t="str">
        <f>IF(B5107&lt;&gt;B5108,D5107,IF(H5107=1,"",D5107+_xlfn.XLOOKUP($B5108,Directions!$B:$B,Directions!D:D)))</f>
        <v/>
      </c>
      <c r="E5108" s="3" t="str">
        <f>IF(H5107=1,"",C5108+_xlfn.XLOOKUP($B5108,Directions!$B:$B,Directions!C:C))</f>
        <v/>
      </c>
      <c r="F5108" s="3" t="str">
        <f>IF(H5107=1,"",D5108+_xlfn.XLOOKUP($B5108,Directions!$B:$B,Directions!D:D))</f>
        <v/>
      </c>
      <c r="G5108" t="str" cm="1">
        <f t="array" ref="G5108">IF(H5108=1,"",IF(INDEX(map,F5108,E5108)="#",1,0))</f>
        <v/>
      </c>
      <c r="H5108">
        <f>IF(Journey!H5107=1,1,IF(OR(E5108&lt;0,E5108&gt;Map!$A$1,F5108&lt;0,F5108&gt;Map!$A$1),1,0))</f>
        <v>1</v>
      </c>
    </row>
    <row r="5109" spans="1:8" x14ac:dyDescent="0.25">
      <c r="A5109">
        <v>5107</v>
      </c>
      <c r="B5109" t="str">
        <f t="shared" si="79"/>
        <v/>
      </c>
      <c r="C5109" t="str">
        <f>IF(B5108&lt;&gt;B5109,C5108,IF(H5108=1,"",C5108+_xlfn.XLOOKUP($B5109,Directions!$B:$B,Directions!C:C)))</f>
        <v/>
      </c>
      <c r="D5109" t="str">
        <f>IF(B5108&lt;&gt;B5109,D5108,IF(H5108=1,"",D5108+_xlfn.XLOOKUP($B5109,Directions!$B:$B,Directions!D:D)))</f>
        <v/>
      </c>
      <c r="E5109" s="3" t="str">
        <f>IF(H5108=1,"",C5109+_xlfn.XLOOKUP($B5109,Directions!$B:$B,Directions!C:C))</f>
        <v/>
      </c>
      <c r="F5109" s="3" t="str">
        <f>IF(H5108=1,"",D5109+_xlfn.XLOOKUP($B5109,Directions!$B:$B,Directions!D:D))</f>
        <v/>
      </c>
      <c r="G5109" t="str" cm="1">
        <f t="array" ref="G5109">IF(H5109=1,"",IF(INDEX(map,F5109,E5109)="#",1,0))</f>
        <v/>
      </c>
      <c r="H5109">
        <f>IF(Journey!H5108=1,1,IF(OR(E5109&lt;0,E5109&gt;Map!$A$1,F5109&lt;0,F5109&gt;Map!$A$1),1,0))</f>
        <v>1</v>
      </c>
    </row>
    <row r="5110" spans="1:8" x14ac:dyDescent="0.25">
      <c r="A5110">
        <v>5108</v>
      </c>
      <c r="B5110" t="str">
        <f t="shared" si="79"/>
        <v/>
      </c>
      <c r="C5110" t="str">
        <f>IF(B5109&lt;&gt;B5110,C5109,IF(H5109=1,"",C5109+_xlfn.XLOOKUP($B5110,Directions!$B:$B,Directions!C:C)))</f>
        <v/>
      </c>
      <c r="D5110" t="str">
        <f>IF(B5109&lt;&gt;B5110,D5109,IF(H5109=1,"",D5109+_xlfn.XLOOKUP($B5110,Directions!$B:$B,Directions!D:D)))</f>
        <v/>
      </c>
      <c r="E5110" s="3" t="str">
        <f>IF(H5109=1,"",C5110+_xlfn.XLOOKUP($B5110,Directions!$B:$B,Directions!C:C))</f>
        <v/>
      </c>
      <c r="F5110" s="3" t="str">
        <f>IF(H5109=1,"",D5110+_xlfn.XLOOKUP($B5110,Directions!$B:$B,Directions!D:D))</f>
        <v/>
      </c>
      <c r="G5110" t="str" cm="1">
        <f t="array" ref="G5110">IF(H5110=1,"",IF(INDEX(map,F5110,E5110)="#",1,0))</f>
        <v/>
      </c>
      <c r="H5110">
        <f>IF(Journey!H5109=1,1,IF(OR(E5110&lt;0,E5110&gt;Map!$A$1,F5110&lt;0,F5110&gt;Map!$A$1),1,0))</f>
        <v>1</v>
      </c>
    </row>
    <row r="5111" spans="1:8" x14ac:dyDescent="0.25">
      <c r="A5111">
        <v>5109</v>
      </c>
      <c r="B5111" t="str">
        <f t="shared" si="79"/>
        <v/>
      </c>
      <c r="C5111" t="str">
        <f>IF(B5110&lt;&gt;B5111,C5110,IF(H5110=1,"",C5110+_xlfn.XLOOKUP($B5111,Directions!$B:$B,Directions!C:C)))</f>
        <v/>
      </c>
      <c r="D5111" t="str">
        <f>IF(B5110&lt;&gt;B5111,D5110,IF(H5110=1,"",D5110+_xlfn.XLOOKUP($B5111,Directions!$B:$B,Directions!D:D)))</f>
        <v/>
      </c>
      <c r="E5111" s="3" t="str">
        <f>IF(H5110=1,"",C5111+_xlfn.XLOOKUP($B5111,Directions!$B:$B,Directions!C:C))</f>
        <v/>
      </c>
      <c r="F5111" s="3" t="str">
        <f>IF(H5110=1,"",D5111+_xlfn.XLOOKUP($B5111,Directions!$B:$B,Directions!D:D))</f>
        <v/>
      </c>
      <c r="G5111" t="str" cm="1">
        <f t="array" ref="G5111">IF(H5111=1,"",IF(INDEX(map,F5111,E5111)="#",1,0))</f>
        <v/>
      </c>
      <c r="H5111">
        <f>IF(Journey!H5110=1,1,IF(OR(E5111&lt;0,E5111&gt;Map!$A$1,F5111&lt;0,F5111&gt;Map!$A$1),1,0))</f>
        <v>1</v>
      </c>
    </row>
    <row r="5112" spans="1:8" x14ac:dyDescent="0.25">
      <c r="A5112">
        <v>5110</v>
      </c>
      <c r="B5112" t="str">
        <f t="shared" si="79"/>
        <v/>
      </c>
      <c r="C5112" t="str">
        <f>IF(B5111&lt;&gt;B5112,C5111,IF(H5111=1,"",C5111+_xlfn.XLOOKUP($B5112,Directions!$B:$B,Directions!C:C)))</f>
        <v/>
      </c>
      <c r="D5112" t="str">
        <f>IF(B5111&lt;&gt;B5112,D5111,IF(H5111=1,"",D5111+_xlfn.XLOOKUP($B5112,Directions!$B:$B,Directions!D:D)))</f>
        <v/>
      </c>
      <c r="E5112" s="3" t="str">
        <f>IF(H5111=1,"",C5112+_xlfn.XLOOKUP($B5112,Directions!$B:$B,Directions!C:C))</f>
        <v/>
      </c>
      <c r="F5112" s="3" t="str">
        <f>IF(H5111=1,"",D5112+_xlfn.XLOOKUP($B5112,Directions!$B:$B,Directions!D:D))</f>
        <v/>
      </c>
      <c r="G5112" t="str" cm="1">
        <f t="array" ref="G5112">IF(H5112=1,"",IF(INDEX(map,F5112,E5112)="#",1,0))</f>
        <v/>
      </c>
      <c r="H5112">
        <f>IF(Journey!H5111=1,1,IF(OR(E5112&lt;0,E5112&gt;Map!$A$1,F5112&lt;0,F5112&gt;Map!$A$1),1,0))</f>
        <v>1</v>
      </c>
    </row>
    <row r="5113" spans="1:8" x14ac:dyDescent="0.25">
      <c r="A5113">
        <v>5111</v>
      </c>
      <c r="B5113" t="str">
        <f t="shared" si="79"/>
        <v/>
      </c>
      <c r="C5113" t="str">
        <f>IF(B5112&lt;&gt;B5113,C5112,IF(H5112=1,"",C5112+_xlfn.XLOOKUP($B5113,Directions!$B:$B,Directions!C:C)))</f>
        <v/>
      </c>
      <c r="D5113" t="str">
        <f>IF(B5112&lt;&gt;B5113,D5112,IF(H5112=1,"",D5112+_xlfn.XLOOKUP($B5113,Directions!$B:$B,Directions!D:D)))</f>
        <v/>
      </c>
      <c r="E5113" s="3" t="str">
        <f>IF(H5112=1,"",C5113+_xlfn.XLOOKUP($B5113,Directions!$B:$B,Directions!C:C))</f>
        <v/>
      </c>
      <c r="F5113" s="3" t="str">
        <f>IF(H5112=1,"",D5113+_xlfn.XLOOKUP($B5113,Directions!$B:$B,Directions!D:D))</f>
        <v/>
      </c>
      <c r="G5113" t="str" cm="1">
        <f t="array" ref="G5113">IF(H5113=1,"",IF(INDEX(map,F5113,E5113)="#",1,0))</f>
        <v/>
      </c>
      <c r="H5113">
        <f>IF(Journey!H5112=1,1,IF(OR(E5113&lt;0,E5113&gt;Map!$A$1,F5113&lt;0,F5113&gt;Map!$A$1),1,0))</f>
        <v>1</v>
      </c>
    </row>
    <row r="5114" spans="1:8" x14ac:dyDescent="0.25">
      <c r="A5114">
        <v>5112</v>
      </c>
      <c r="B5114" t="str">
        <f t="shared" si="79"/>
        <v/>
      </c>
      <c r="C5114" t="str">
        <f>IF(B5113&lt;&gt;B5114,C5113,IF(H5113=1,"",C5113+_xlfn.XLOOKUP($B5114,Directions!$B:$B,Directions!C:C)))</f>
        <v/>
      </c>
      <c r="D5114" t="str">
        <f>IF(B5113&lt;&gt;B5114,D5113,IF(H5113=1,"",D5113+_xlfn.XLOOKUP($B5114,Directions!$B:$B,Directions!D:D)))</f>
        <v/>
      </c>
      <c r="E5114" s="3" t="str">
        <f>IF(H5113=1,"",C5114+_xlfn.XLOOKUP($B5114,Directions!$B:$B,Directions!C:C))</f>
        <v/>
      </c>
      <c r="F5114" s="3" t="str">
        <f>IF(H5113=1,"",D5114+_xlfn.XLOOKUP($B5114,Directions!$B:$B,Directions!D:D))</f>
        <v/>
      </c>
      <c r="G5114" t="str" cm="1">
        <f t="array" ref="G5114">IF(H5114=1,"",IF(INDEX(map,F5114,E5114)="#",1,0))</f>
        <v/>
      </c>
      <c r="H5114">
        <f>IF(Journey!H5113=1,1,IF(OR(E5114&lt;0,E5114&gt;Map!$A$1,F5114&lt;0,F5114&gt;Map!$A$1),1,0))</f>
        <v>1</v>
      </c>
    </row>
    <row r="5115" spans="1:8" x14ac:dyDescent="0.25">
      <c r="A5115">
        <v>5113</v>
      </c>
      <c r="B5115" t="str">
        <f t="shared" si="79"/>
        <v/>
      </c>
      <c r="C5115" t="str">
        <f>IF(B5114&lt;&gt;B5115,C5114,IF(H5114=1,"",C5114+_xlfn.XLOOKUP($B5115,Directions!$B:$B,Directions!C:C)))</f>
        <v/>
      </c>
      <c r="D5115" t="str">
        <f>IF(B5114&lt;&gt;B5115,D5114,IF(H5114=1,"",D5114+_xlfn.XLOOKUP($B5115,Directions!$B:$B,Directions!D:D)))</f>
        <v/>
      </c>
      <c r="E5115" s="3" t="str">
        <f>IF(H5114=1,"",C5115+_xlfn.XLOOKUP($B5115,Directions!$B:$B,Directions!C:C))</f>
        <v/>
      </c>
      <c r="F5115" s="3" t="str">
        <f>IF(H5114=1,"",D5115+_xlfn.XLOOKUP($B5115,Directions!$B:$B,Directions!D:D))</f>
        <v/>
      </c>
      <c r="G5115" t="str" cm="1">
        <f t="array" ref="G5115">IF(H5115=1,"",IF(INDEX(map,F5115,E5115)="#",1,0))</f>
        <v/>
      </c>
      <c r="H5115">
        <f>IF(Journey!H5114=1,1,IF(OR(E5115&lt;0,E5115&gt;Map!$A$1,F5115&lt;0,F5115&gt;Map!$A$1),1,0))</f>
        <v>1</v>
      </c>
    </row>
    <row r="5116" spans="1:8" x14ac:dyDescent="0.25">
      <c r="A5116">
        <v>5114</v>
      </c>
      <c r="B5116" t="str">
        <f t="shared" si="79"/>
        <v/>
      </c>
      <c r="C5116" t="str">
        <f>IF(B5115&lt;&gt;B5116,C5115,IF(H5115=1,"",C5115+_xlfn.XLOOKUP($B5116,Directions!$B:$B,Directions!C:C)))</f>
        <v/>
      </c>
      <c r="D5116" t="str">
        <f>IF(B5115&lt;&gt;B5116,D5115,IF(H5115=1,"",D5115+_xlfn.XLOOKUP($B5116,Directions!$B:$B,Directions!D:D)))</f>
        <v/>
      </c>
      <c r="E5116" s="3" t="str">
        <f>IF(H5115=1,"",C5116+_xlfn.XLOOKUP($B5116,Directions!$B:$B,Directions!C:C))</f>
        <v/>
      </c>
      <c r="F5116" s="3" t="str">
        <f>IF(H5115=1,"",D5116+_xlfn.XLOOKUP($B5116,Directions!$B:$B,Directions!D:D))</f>
        <v/>
      </c>
      <c r="G5116" t="str" cm="1">
        <f t="array" ref="G5116">IF(H5116=1,"",IF(INDEX(map,F5116,E5116)="#",1,0))</f>
        <v/>
      </c>
      <c r="H5116">
        <f>IF(Journey!H5115=1,1,IF(OR(E5116&lt;0,E5116&gt;Map!$A$1,F5116&lt;0,F5116&gt;Map!$A$1),1,0))</f>
        <v>1</v>
      </c>
    </row>
    <row r="5117" spans="1:8" x14ac:dyDescent="0.25">
      <c r="A5117">
        <v>5115</v>
      </c>
      <c r="B5117" t="str">
        <f t="shared" si="79"/>
        <v/>
      </c>
      <c r="C5117" t="str">
        <f>IF(B5116&lt;&gt;B5117,C5116,IF(H5116=1,"",C5116+_xlfn.XLOOKUP($B5117,Directions!$B:$B,Directions!C:C)))</f>
        <v/>
      </c>
      <c r="D5117" t="str">
        <f>IF(B5116&lt;&gt;B5117,D5116,IF(H5116=1,"",D5116+_xlfn.XLOOKUP($B5117,Directions!$B:$B,Directions!D:D)))</f>
        <v/>
      </c>
      <c r="E5117" s="3" t="str">
        <f>IF(H5116=1,"",C5117+_xlfn.XLOOKUP($B5117,Directions!$B:$B,Directions!C:C))</f>
        <v/>
      </c>
      <c r="F5117" s="3" t="str">
        <f>IF(H5116=1,"",D5117+_xlfn.XLOOKUP($B5117,Directions!$B:$B,Directions!D:D))</f>
        <v/>
      </c>
      <c r="G5117" t="str" cm="1">
        <f t="array" ref="G5117">IF(H5117=1,"",IF(INDEX(map,F5117,E5117)="#",1,0))</f>
        <v/>
      </c>
      <c r="H5117">
        <f>IF(Journey!H5116=1,1,IF(OR(E5117&lt;0,E5117&gt;Map!$A$1,F5117&lt;0,F5117&gt;Map!$A$1),1,0))</f>
        <v>1</v>
      </c>
    </row>
    <row r="5118" spans="1:8" x14ac:dyDescent="0.25">
      <c r="A5118">
        <v>5116</v>
      </c>
      <c r="B5118" t="str">
        <f t="shared" si="79"/>
        <v/>
      </c>
      <c r="C5118" t="str">
        <f>IF(B5117&lt;&gt;B5118,C5117,IF(H5117=1,"",C5117+_xlfn.XLOOKUP($B5118,Directions!$B:$B,Directions!C:C)))</f>
        <v/>
      </c>
      <c r="D5118" t="str">
        <f>IF(B5117&lt;&gt;B5118,D5117,IF(H5117=1,"",D5117+_xlfn.XLOOKUP($B5118,Directions!$B:$B,Directions!D:D)))</f>
        <v/>
      </c>
      <c r="E5118" s="3" t="str">
        <f>IF(H5117=1,"",C5118+_xlfn.XLOOKUP($B5118,Directions!$B:$B,Directions!C:C))</f>
        <v/>
      </c>
      <c r="F5118" s="3" t="str">
        <f>IF(H5117=1,"",D5118+_xlfn.XLOOKUP($B5118,Directions!$B:$B,Directions!D:D))</f>
        <v/>
      </c>
      <c r="G5118" t="str" cm="1">
        <f t="array" ref="G5118">IF(H5118=1,"",IF(INDEX(map,F5118,E5118)="#",1,0))</f>
        <v/>
      </c>
      <c r="H5118">
        <f>IF(Journey!H5117=1,1,IF(OR(E5118&lt;0,E5118&gt;Map!$A$1,F5118&lt;0,F5118&gt;Map!$A$1),1,0))</f>
        <v>1</v>
      </c>
    </row>
    <row r="5119" spans="1:8" x14ac:dyDescent="0.25">
      <c r="A5119">
        <v>5117</v>
      </c>
      <c r="B5119" t="str">
        <f t="shared" si="79"/>
        <v/>
      </c>
      <c r="C5119" t="str">
        <f>IF(B5118&lt;&gt;B5119,C5118,IF(H5118=1,"",C5118+_xlfn.XLOOKUP($B5119,Directions!$B:$B,Directions!C:C)))</f>
        <v/>
      </c>
      <c r="D5119" t="str">
        <f>IF(B5118&lt;&gt;B5119,D5118,IF(H5118=1,"",D5118+_xlfn.XLOOKUP($B5119,Directions!$B:$B,Directions!D:D)))</f>
        <v/>
      </c>
      <c r="E5119" s="3" t="str">
        <f>IF(H5118=1,"",C5119+_xlfn.XLOOKUP($B5119,Directions!$B:$B,Directions!C:C))</f>
        <v/>
      </c>
      <c r="F5119" s="3" t="str">
        <f>IF(H5118=1,"",D5119+_xlfn.XLOOKUP($B5119,Directions!$B:$B,Directions!D:D))</f>
        <v/>
      </c>
      <c r="G5119" t="str" cm="1">
        <f t="array" ref="G5119">IF(H5119=1,"",IF(INDEX(map,F5119,E5119)="#",1,0))</f>
        <v/>
      </c>
      <c r="H5119">
        <f>IF(Journey!H5118=1,1,IF(OR(E5119&lt;0,E5119&gt;Map!$A$1,F5119&lt;0,F5119&gt;Map!$A$1),1,0))</f>
        <v>1</v>
      </c>
    </row>
    <row r="5120" spans="1:8" x14ac:dyDescent="0.25">
      <c r="A5120">
        <v>5118</v>
      </c>
      <c r="B5120" t="str">
        <f t="shared" si="79"/>
        <v/>
      </c>
      <c r="C5120" t="str">
        <f>IF(B5119&lt;&gt;B5120,C5119,IF(H5119=1,"",C5119+_xlfn.XLOOKUP($B5120,Directions!$B:$B,Directions!C:C)))</f>
        <v/>
      </c>
      <c r="D5120" t="str">
        <f>IF(B5119&lt;&gt;B5120,D5119,IF(H5119=1,"",D5119+_xlfn.XLOOKUP($B5120,Directions!$B:$B,Directions!D:D)))</f>
        <v/>
      </c>
      <c r="E5120" s="3" t="str">
        <f>IF(H5119=1,"",C5120+_xlfn.XLOOKUP($B5120,Directions!$B:$B,Directions!C:C))</f>
        <v/>
      </c>
      <c r="F5120" s="3" t="str">
        <f>IF(H5119=1,"",D5120+_xlfn.XLOOKUP($B5120,Directions!$B:$B,Directions!D:D))</f>
        <v/>
      </c>
      <c r="G5120" t="str" cm="1">
        <f t="array" ref="G5120">IF(H5120=1,"",IF(INDEX(map,F5120,E5120)="#",1,0))</f>
        <v/>
      </c>
      <c r="H5120">
        <f>IF(Journey!H5119=1,1,IF(OR(E5120&lt;0,E5120&gt;Map!$A$1,F5120&lt;0,F5120&gt;Map!$A$1),1,0))</f>
        <v>1</v>
      </c>
    </row>
    <row r="5121" spans="1:8" x14ac:dyDescent="0.25">
      <c r="A5121">
        <v>5119</v>
      </c>
      <c r="B5121" t="str">
        <f t="shared" si="79"/>
        <v/>
      </c>
      <c r="C5121" t="str">
        <f>IF(B5120&lt;&gt;B5121,C5120,IF(H5120=1,"",C5120+_xlfn.XLOOKUP($B5121,Directions!$B:$B,Directions!C:C)))</f>
        <v/>
      </c>
      <c r="D5121" t="str">
        <f>IF(B5120&lt;&gt;B5121,D5120,IF(H5120=1,"",D5120+_xlfn.XLOOKUP($B5121,Directions!$B:$B,Directions!D:D)))</f>
        <v/>
      </c>
      <c r="E5121" s="3" t="str">
        <f>IF(H5120=1,"",C5121+_xlfn.XLOOKUP($B5121,Directions!$B:$B,Directions!C:C))</f>
        <v/>
      </c>
      <c r="F5121" s="3" t="str">
        <f>IF(H5120=1,"",D5121+_xlfn.XLOOKUP($B5121,Directions!$B:$B,Directions!D:D))</f>
        <v/>
      </c>
      <c r="G5121" t="str" cm="1">
        <f t="array" ref="G5121">IF(H5121=1,"",IF(INDEX(map,F5121,E5121)="#",1,0))</f>
        <v/>
      </c>
      <c r="H5121">
        <f>IF(Journey!H5120=1,1,IF(OR(E5121&lt;0,E5121&gt;Map!$A$1,F5121&lt;0,F5121&gt;Map!$A$1),1,0))</f>
        <v>1</v>
      </c>
    </row>
    <row r="5122" spans="1:8" x14ac:dyDescent="0.25">
      <c r="A5122">
        <v>5120</v>
      </c>
      <c r="B5122" t="str">
        <f t="shared" si="79"/>
        <v/>
      </c>
      <c r="C5122" t="str">
        <f>IF(B5121&lt;&gt;B5122,C5121,IF(H5121=1,"",C5121+_xlfn.XLOOKUP($B5122,Directions!$B:$B,Directions!C:C)))</f>
        <v/>
      </c>
      <c r="D5122" t="str">
        <f>IF(B5121&lt;&gt;B5122,D5121,IF(H5121=1,"",D5121+_xlfn.XLOOKUP($B5122,Directions!$B:$B,Directions!D:D)))</f>
        <v/>
      </c>
      <c r="E5122" s="3" t="str">
        <f>IF(H5121=1,"",C5122+_xlfn.XLOOKUP($B5122,Directions!$B:$B,Directions!C:C))</f>
        <v/>
      </c>
      <c r="F5122" s="3" t="str">
        <f>IF(H5121=1,"",D5122+_xlfn.XLOOKUP($B5122,Directions!$B:$B,Directions!D:D))</f>
        <v/>
      </c>
      <c r="G5122" t="str" cm="1">
        <f t="array" ref="G5122">IF(H5122=1,"",IF(INDEX(map,F5122,E5122)="#",1,0))</f>
        <v/>
      </c>
      <c r="H5122">
        <f>IF(Journey!H5121=1,1,IF(OR(E5122&lt;0,E5122&gt;Map!$A$1,F5122&lt;0,F5122&gt;Map!$A$1),1,0))</f>
        <v>1</v>
      </c>
    </row>
    <row r="5123" spans="1:8" x14ac:dyDescent="0.25">
      <c r="A5123">
        <v>5121</v>
      </c>
      <c r="B5123" t="str">
        <f t="shared" si="79"/>
        <v/>
      </c>
      <c r="C5123" t="str">
        <f>IF(B5122&lt;&gt;B5123,C5122,IF(H5122=1,"",C5122+_xlfn.XLOOKUP($B5123,Directions!$B:$B,Directions!C:C)))</f>
        <v/>
      </c>
      <c r="D5123" t="str">
        <f>IF(B5122&lt;&gt;B5123,D5122,IF(H5122=1,"",D5122+_xlfn.XLOOKUP($B5123,Directions!$B:$B,Directions!D:D)))</f>
        <v/>
      </c>
      <c r="E5123" s="3" t="str">
        <f>IF(H5122=1,"",C5123+_xlfn.XLOOKUP($B5123,Directions!$B:$B,Directions!C:C))</f>
        <v/>
      </c>
      <c r="F5123" s="3" t="str">
        <f>IF(H5122=1,"",D5123+_xlfn.XLOOKUP($B5123,Directions!$B:$B,Directions!D:D))</f>
        <v/>
      </c>
      <c r="G5123" t="str" cm="1">
        <f t="array" ref="G5123">IF(H5123=1,"",IF(INDEX(map,F5123,E5123)="#",1,0))</f>
        <v/>
      </c>
      <c r="H5123">
        <f>IF(Journey!H5122=1,1,IF(OR(E5123&lt;0,E5123&gt;Map!$A$1,F5123&lt;0,F5123&gt;Map!$A$1),1,0))</f>
        <v>1</v>
      </c>
    </row>
    <row r="5124" spans="1:8" x14ac:dyDescent="0.25">
      <c r="A5124">
        <v>5122</v>
      </c>
      <c r="B5124" t="str">
        <f t="shared" ref="B5124:B5187" si="80">IF(H5123=1,"",IF(G5123=1,MOD(B5123,4)+1,B5123))</f>
        <v/>
      </c>
      <c r="C5124" t="str">
        <f>IF(B5123&lt;&gt;B5124,C5123,IF(H5123=1,"",C5123+_xlfn.XLOOKUP($B5124,Directions!$B:$B,Directions!C:C)))</f>
        <v/>
      </c>
      <c r="D5124" t="str">
        <f>IF(B5123&lt;&gt;B5124,D5123,IF(H5123=1,"",D5123+_xlfn.XLOOKUP($B5124,Directions!$B:$B,Directions!D:D)))</f>
        <v/>
      </c>
      <c r="E5124" s="3" t="str">
        <f>IF(H5123=1,"",C5124+_xlfn.XLOOKUP($B5124,Directions!$B:$B,Directions!C:C))</f>
        <v/>
      </c>
      <c r="F5124" s="3" t="str">
        <f>IF(H5123=1,"",D5124+_xlfn.XLOOKUP($B5124,Directions!$B:$B,Directions!D:D))</f>
        <v/>
      </c>
      <c r="G5124" t="str" cm="1">
        <f t="array" ref="G5124">IF(H5124=1,"",IF(INDEX(map,F5124,E5124)="#",1,0))</f>
        <v/>
      </c>
      <c r="H5124">
        <f>IF(Journey!H5123=1,1,IF(OR(E5124&lt;0,E5124&gt;Map!$A$1,F5124&lt;0,F5124&gt;Map!$A$1),1,0))</f>
        <v>1</v>
      </c>
    </row>
    <row r="5125" spans="1:8" x14ac:dyDescent="0.25">
      <c r="A5125">
        <v>5123</v>
      </c>
      <c r="B5125" t="str">
        <f t="shared" si="80"/>
        <v/>
      </c>
      <c r="C5125" t="str">
        <f>IF(B5124&lt;&gt;B5125,C5124,IF(H5124=1,"",C5124+_xlfn.XLOOKUP($B5125,Directions!$B:$B,Directions!C:C)))</f>
        <v/>
      </c>
      <c r="D5125" t="str">
        <f>IF(B5124&lt;&gt;B5125,D5124,IF(H5124=1,"",D5124+_xlfn.XLOOKUP($B5125,Directions!$B:$B,Directions!D:D)))</f>
        <v/>
      </c>
      <c r="E5125" s="3" t="str">
        <f>IF(H5124=1,"",C5125+_xlfn.XLOOKUP($B5125,Directions!$B:$B,Directions!C:C))</f>
        <v/>
      </c>
      <c r="F5125" s="3" t="str">
        <f>IF(H5124=1,"",D5125+_xlfn.XLOOKUP($B5125,Directions!$B:$B,Directions!D:D))</f>
        <v/>
      </c>
      <c r="G5125" t="str" cm="1">
        <f t="array" ref="G5125">IF(H5125=1,"",IF(INDEX(map,F5125,E5125)="#",1,0))</f>
        <v/>
      </c>
      <c r="H5125">
        <f>IF(Journey!H5124=1,1,IF(OR(E5125&lt;0,E5125&gt;Map!$A$1,F5125&lt;0,F5125&gt;Map!$A$1),1,0))</f>
        <v>1</v>
      </c>
    </row>
    <row r="5126" spans="1:8" x14ac:dyDescent="0.25">
      <c r="A5126">
        <v>5124</v>
      </c>
      <c r="B5126" t="str">
        <f t="shared" si="80"/>
        <v/>
      </c>
      <c r="C5126" t="str">
        <f>IF(B5125&lt;&gt;B5126,C5125,IF(H5125=1,"",C5125+_xlfn.XLOOKUP($B5126,Directions!$B:$B,Directions!C:C)))</f>
        <v/>
      </c>
      <c r="D5126" t="str">
        <f>IF(B5125&lt;&gt;B5126,D5125,IF(H5125=1,"",D5125+_xlfn.XLOOKUP($B5126,Directions!$B:$B,Directions!D:D)))</f>
        <v/>
      </c>
      <c r="E5126" s="3" t="str">
        <f>IF(H5125=1,"",C5126+_xlfn.XLOOKUP($B5126,Directions!$B:$B,Directions!C:C))</f>
        <v/>
      </c>
      <c r="F5126" s="3" t="str">
        <f>IF(H5125=1,"",D5126+_xlfn.XLOOKUP($B5126,Directions!$B:$B,Directions!D:D))</f>
        <v/>
      </c>
      <c r="G5126" t="str" cm="1">
        <f t="array" ref="G5126">IF(H5126=1,"",IF(INDEX(map,F5126,E5126)="#",1,0))</f>
        <v/>
      </c>
      <c r="H5126">
        <f>IF(Journey!H5125=1,1,IF(OR(E5126&lt;0,E5126&gt;Map!$A$1,F5126&lt;0,F5126&gt;Map!$A$1),1,0))</f>
        <v>1</v>
      </c>
    </row>
    <row r="5127" spans="1:8" x14ac:dyDescent="0.25">
      <c r="A5127">
        <v>5125</v>
      </c>
      <c r="B5127" t="str">
        <f t="shared" si="80"/>
        <v/>
      </c>
      <c r="C5127" t="str">
        <f>IF(B5126&lt;&gt;B5127,C5126,IF(H5126=1,"",C5126+_xlfn.XLOOKUP($B5127,Directions!$B:$B,Directions!C:C)))</f>
        <v/>
      </c>
      <c r="D5127" t="str">
        <f>IF(B5126&lt;&gt;B5127,D5126,IF(H5126=1,"",D5126+_xlfn.XLOOKUP($B5127,Directions!$B:$B,Directions!D:D)))</f>
        <v/>
      </c>
      <c r="E5127" s="3" t="str">
        <f>IF(H5126=1,"",C5127+_xlfn.XLOOKUP($B5127,Directions!$B:$B,Directions!C:C))</f>
        <v/>
      </c>
      <c r="F5127" s="3" t="str">
        <f>IF(H5126=1,"",D5127+_xlfn.XLOOKUP($B5127,Directions!$B:$B,Directions!D:D))</f>
        <v/>
      </c>
      <c r="G5127" t="str" cm="1">
        <f t="array" ref="G5127">IF(H5127=1,"",IF(INDEX(map,F5127,E5127)="#",1,0))</f>
        <v/>
      </c>
      <c r="H5127">
        <f>IF(Journey!H5126=1,1,IF(OR(E5127&lt;0,E5127&gt;Map!$A$1,F5127&lt;0,F5127&gt;Map!$A$1),1,0))</f>
        <v>1</v>
      </c>
    </row>
    <row r="5128" spans="1:8" x14ac:dyDescent="0.25">
      <c r="A5128">
        <v>5126</v>
      </c>
      <c r="B5128" t="str">
        <f t="shared" si="80"/>
        <v/>
      </c>
      <c r="C5128" t="str">
        <f>IF(B5127&lt;&gt;B5128,C5127,IF(H5127=1,"",C5127+_xlfn.XLOOKUP($B5128,Directions!$B:$B,Directions!C:C)))</f>
        <v/>
      </c>
      <c r="D5128" t="str">
        <f>IF(B5127&lt;&gt;B5128,D5127,IF(H5127=1,"",D5127+_xlfn.XLOOKUP($B5128,Directions!$B:$B,Directions!D:D)))</f>
        <v/>
      </c>
      <c r="E5128" s="3" t="str">
        <f>IF(H5127=1,"",C5128+_xlfn.XLOOKUP($B5128,Directions!$B:$B,Directions!C:C))</f>
        <v/>
      </c>
      <c r="F5128" s="3" t="str">
        <f>IF(H5127=1,"",D5128+_xlfn.XLOOKUP($B5128,Directions!$B:$B,Directions!D:D))</f>
        <v/>
      </c>
      <c r="G5128" t="str" cm="1">
        <f t="array" ref="G5128">IF(H5128=1,"",IF(INDEX(map,F5128,E5128)="#",1,0))</f>
        <v/>
      </c>
      <c r="H5128">
        <f>IF(Journey!H5127=1,1,IF(OR(E5128&lt;0,E5128&gt;Map!$A$1,F5128&lt;0,F5128&gt;Map!$A$1),1,0))</f>
        <v>1</v>
      </c>
    </row>
    <row r="5129" spans="1:8" x14ac:dyDescent="0.25">
      <c r="A5129">
        <v>5127</v>
      </c>
      <c r="B5129" t="str">
        <f t="shared" si="80"/>
        <v/>
      </c>
      <c r="C5129" t="str">
        <f>IF(B5128&lt;&gt;B5129,C5128,IF(H5128=1,"",C5128+_xlfn.XLOOKUP($B5129,Directions!$B:$B,Directions!C:C)))</f>
        <v/>
      </c>
      <c r="D5129" t="str">
        <f>IF(B5128&lt;&gt;B5129,D5128,IF(H5128=1,"",D5128+_xlfn.XLOOKUP($B5129,Directions!$B:$B,Directions!D:D)))</f>
        <v/>
      </c>
      <c r="E5129" s="3" t="str">
        <f>IF(H5128=1,"",C5129+_xlfn.XLOOKUP($B5129,Directions!$B:$B,Directions!C:C))</f>
        <v/>
      </c>
      <c r="F5129" s="3" t="str">
        <f>IF(H5128=1,"",D5129+_xlfn.XLOOKUP($B5129,Directions!$B:$B,Directions!D:D))</f>
        <v/>
      </c>
      <c r="G5129" t="str" cm="1">
        <f t="array" ref="G5129">IF(H5129=1,"",IF(INDEX(map,F5129,E5129)="#",1,0))</f>
        <v/>
      </c>
      <c r="H5129">
        <f>IF(Journey!H5128=1,1,IF(OR(E5129&lt;0,E5129&gt;Map!$A$1,F5129&lt;0,F5129&gt;Map!$A$1),1,0))</f>
        <v>1</v>
      </c>
    </row>
    <row r="5130" spans="1:8" x14ac:dyDescent="0.25">
      <c r="A5130">
        <v>5128</v>
      </c>
      <c r="B5130" t="str">
        <f t="shared" si="80"/>
        <v/>
      </c>
      <c r="C5130" t="str">
        <f>IF(B5129&lt;&gt;B5130,C5129,IF(H5129=1,"",C5129+_xlfn.XLOOKUP($B5130,Directions!$B:$B,Directions!C:C)))</f>
        <v/>
      </c>
      <c r="D5130" t="str">
        <f>IF(B5129&lt;&gt;B5130,D5129,IF(H5129=1,"",D5129+_xlfn.XLOOKUP($B5130,Directions!$B:$B,Directions!D:D)))</f>
        <v/>
      </c>
      <c r="E5130" s="3" t="str">
        <f>IF(H5129=1,"",C5130+_xlfn.XLOOKUP($B5130,Directions!$B:$B,Directions!C:C))</f>
        <v/>
      </c>
      <c r="F5130" s="3" t="str">
        <f>IF(H5129=1,"",D5130+_xlfn.XLOOKUP($B5130,Directions!$B:$B,Directions!D:D))</f>
        <v/>
      </c>
      <c r="G5130" t="str" cm="1">
        <f t="array" ref="G5130">IF(H5130=1,"",IF(INDEX(map,F5130,E5130)="#",1,0))</f>
        <v/>
      </c>
      <c r="H5130">
        <f>IF(Journey!H5129=1,1,IF(OR(E5130&lt;0,E5130&gt;Map!$A$1,F5130&lt;0,F5130&gt;Map!$A$1),1,0))</f>
        <v>1</v>
      </c>
    </row>
    <row r="5131" spans="1:8" x14ac:dyDescent="0.25">
      <c r="A5131">
        <v>5129</v>
      </c>
      <c r="B5131" t="str">
        <f t="shared" si="80"/>
        <v/>
      </c>
      <c r="C5131" t="str">
        <f>IF(B5130&lt;&gt;B5131,C5130,IF(H5130=1,"",C5130+_xlfn.XLOOKUP($B5131,Directions!$B:$B,Directions!C:C)))</f>
        <v/>
      </c>
      <c r="D5131" t="str">
        <f>IF(B5130&lt;&gt;B5131,D5130,IF(H5130=1,"",D5130+_xlfn.XLOOKUP($B5131,Directions!$B:$B,Directions!D:D)))</f>
        <v/>
      </c>
      <c r="E5131" s="3" t="str">
        <f>IF(H5130=1,"",C5131+_xlfn.XLOOKUP($B5131,Directions!$B:$B,Directions!C:C))</f>
        <v/>
      </c>
      <c r="F5131" s="3" t="str">
        <f>IF(H5130=1,"",D5131+_xlfn.XLOOKUP($B5131,Directions!$B:$B,Directions!D:D))</f>
        <v/>
      </c>
      <c r="G5131" t="str" cm="1">
        <f t="array" ref="G5131">IF(H5131=1,"",IF(INDEX(map,F5131,E5131)="#",1,0))</f>
        <v/>
      </c>
      <c r="H5131">
        <f>IF(Journey!H5130=1,1,IF(OR(E5131&lt;0,E5131&gt;Map!$A$1,F5131&lt;0,F5131&gt;Map!$A$1),1,0))</f>
        <v>1</v>
      </c>
    </row>
    <row r="5132" spans="1:8" x14ac:dyDescent="0.25">
      <c r="A5132">
        <v>5130</v>
      </c>
      <c r="B5132" t="str">
        <f t="shared" si="80"/>
        <v/>
      </c>
      <c r="C5132" t="str">
        <f>IF(B5131&lt;&gt;B5132,C5131,IF(H5131=1,"",C5131+_xlfn.XLOOKUP($B5132,Directions!$B:$B,Directions!C:C)))</f>
        <v/>
      </c>
      <c r="D5132" t="str">
        <f>IF(B5131&lt;&gt;B5132,D5131,IF(H5131=1,"",D5131+_xlfn.XLOOKUP($B5132,Directions!$B:$B,Directions!D:D)))</f>
        <v/>
      </c>
      <c r="E5132" s="3" t="str">
        <f>IF(H5131=1,"",C5132+_xlfn.XLOOKUP($B5132,Directions!$B:$B,Directions!C:C))</f>
        <v/>
      </c>
      <c r="F5132" s="3" t="str">
        <f>IF(H5131=1,"",D5132+_xlfn.XLOOKUP($B5132,Directions!$B:$B,Directions!D:D))</f>
        <v/>
      </c>
      <c r="G5132" t="str" cm="1">
        <f t="array" ref="G5132">IF(H5132=1,"",IF(INDEX(map,F5132,E5132)="#",1,0))</f>
        <v/>
      </c>
      <c r="H5132">
        <f>IF(Journey!H5131=1,1,IF(OR(E5132&lt;0,E5132&gt;Map!$A$1,F5132&lt;0,F5132&gt;Map!$A$1),1,0))</f>
        <v>1</v>
      </c>
    </row>
    <row r="5133" spans="1:8" x14ac:dyDescent="0.25">
      <c r="A5133">
        <v>5131</v>
      </c>
      <c r="B5133" t="str">
        <f t="shared" si="80"/>
        <v/>
      </c>
      <c r="C5133" t="str">
        <f>IF(B5132&lt;&gt;B5133,C5132,IF(H5132=1,"",C5132+_xlfn.XLOOKUP($B5133,Directions!$B:$B,Directions!C:C)))</f>
        <v/>
      </c>
      <c r="D5133" t="str">
        <f>IF(B5132&lt;&gt;B5133,D5132,IF(H5132=1,"",D5132+_xlfn.XLOOKUP($B5133,Directions!$B:$B,Directions!D:D)))</f>
        <v/>
      </c>
      <c r="E5133" s="3" t="str">
        <f>IF(H5132=1,"",C5133+_xlfn.XLOOKUP($B5133,Directions!$B:$B,Directions!C:C))</f>
        <v/>
      </c>
      <c r="F5133" s="3" t="str">
        <f>IF(H5132=1,"",D5133+_xlfn.XLOOKUP($B5133,Directions!$B:$B,Directions!D:D))</f>
        <v/>
      </c>
      <c r="G5133" t="str" cm="1">
        <f t="array" ref="G5133">IF(H5133=1,"",IF(INDEX(map,F5133,E5133)="#",1,0))</f>
        <v/>
      </c>
      <c r="H5133">
        <f>IF(Journey!H5132=1,1,IF(OR(E5133&lt;0,E5133&gt;Map!$A$1,F5133&lt;0,F5133&gt;Map!$A$1),1,0))</f>
        <v>1</v>
      </c>
    </row>
    <row r="5134" spans="1:8" x14ac:dyDescent="0.25">
      <c r="A5134">
        <v>5132</v>
      </c>
      <c r="B5134" t="str">
        <f t="shared" si="80"/>
        <v/>
      </c>
      <c r="C5134" t="str">
        <f>IF(B5133&lt;&gt;B5134,C5133,IF(H5133=1,"",C5133+_xlfn.XLOOKUP($B5134,Directions!$B:$B,Directions!C:C)))</f>
        <v/>
      </c>
      <c r="D5134" t="str">
        <f>IF(B5133&lt;&gt;B5134,D5133,IF(H5133=1,"",D5133+_xlfn.XLOOKUP($B5134,Directions!$B:$B,Directions!D:D)))</f>
        <v/>
      </c>
      <c r="E5134" s="3" t="str">
        <f>IF(H5133=1,"",C5134+_xlfn.XLOOKUP($B5134,Directions!$B:$B,Directions!C:C))</f>
        <v/>
      </c>
      <c r="F5134" s="3" t="str">
        <f>IF(H5133=1,"",D5134+_xlfn.XLOOKUP($B5134,Directions!$B:$B,Directions!D:D))</f>
        <v/>
      </c>
      <c r="G5134" t="str" cm="1">
        <f t="array" ref="G5134">IF(H5134=1,"",IF(INDEX(map,F5134,E5134)="#",1,0))</f>
        <v/>
      </c>
      <c r="H5134">
        <f>IF(Journey!H5133=1,1,IF(OR(E5134&lt;0,E5134&gt;Map!$A$1,F5134&lt;0,F5134&gt;Map!$A$1),1,0))</f>
        <v>1</v>
      </c>
    </row>
    <row r="5135" spans="1:8" x14ac:dyDescent="0.25">
      <c r="A5135">
        <v>5133</v>
      </c>
      <c r="B5135" t="str">
        <f t="shared" si="80"/>
        <v/>
      </c>
      <c r="C5135" t="str">
        <f>IF(B5134&lt;&gt;B5135,C5134,IF(H5134=1,"",C5134+_xlfn.XLOOKUP($B5135,Directions!$B:$B,Directions!C:C)))</f>
        <v/>
      </c>
      <c r="D5135" t="str">
        <f>IF(B5134&lt;&gt;B5135,D5134,IF(H5134=1,"",D5134+_xlfn.XLOOKUP($B5135,Directions!$B:$B,Directions!D:D)))</f>
        <v/>
      </c>
      <c r="E5135" s="3" t="str">
        <f>IF(H5134=1,"",C5135+_xlfn.XLOOKUP($B5135,Directions!$B:$B,Directions!C:C))</f>
        <v/>
      </c>
      <c r="F5135" s="3" t="str">
        <f>IF(H5134=1,"",D5135+_xlfn.XLOOKUP($B5135,Directions!$B:$B,Directions!D:D))</f>
        <v/>
      </c>
      <c r="G5135" t="str" cm="1">
        <f t="array" ref="G5135">IF(H5135=1,"",IF(INDEX(map,F5135,E5135)="#",1,0))</f>
        <v/>
      </c>
      <c r="H5135">
        <f>IF(Journey!H5134=1,1,IF(OR(E5135&lt;0,E5135&gt;Map!$A$1,F5135&lt;0,F5135&gt;Map!$A$1),1,0))</f>
        <v>1</v>
      </c>
    </row>
    <row r="5136" spans="1:8" x14ac:dyDescent="0.25">
      <c r="A5136">
        <v>5134</v>
      </c>
      <c r="B5136" t="str">
        <f t="shared" si="80"/>
        <v/>
      </c>
      <c r="C5136" t="str">
        <f>IF(B5135&lt;&gt;B5136,C5135,IF(H5135=1,"",C5135+_xlfn.XLOOKUP($B5136,Directions!$B:$B,Directions!C:C)))</f>
        <v/>
      </c>
      <c r="D5136" t="str">
        <f>IF(B5135&lt;&gt;B5136,D5135,IF(H5135=1,"",D5135+_xlfn.XLOOKUP($B5136,Directions!$B:$B,Directions!D:D)))</f>
        <v/>
      </c>
      <c r="E5136" s="3" t="str">
        <f>IF(H5135=1,"",C5136+_xlfn.XLOOKUP($B5136,Directions!$B:$B,Directions!C:C))</f>
        <v/>
      </c>
      <c r="F5136" s="3" t="str">
        <f>IF(H5135=1,"",D5136+_xlfn.XLOOKUP($B5136,Directions!$B:$B,Directions!D:D))</f>
        <v/>
      </c>
      <c r="G5136" t="str" cm="1">
        <f t="array" ref="G5136">IF(H5136=1,"",IF(INDEX(map,F5136,E5136)="#",1,0))</f>
        <v/>
      </c>
      <c r="H5136">
        <f>IF(Journey!H5135=1,1,IF(OR(E5136&lt;0,E5136&gt;Map!$A$1,F5136&lt;0,F5136&gt;Map!$A$1),1,0))</f>
        <v>1</v>
      </c>
    </row>
    <row r="5137" spans="1:8" x14ac:dyDescent="0.25">
      <c r="A5137">
        <v>5135</v>
      </c>
      <c r="B5137" t="str">
        <f t="shared" si="80"/>
        <v/>
      </c>
      <c r="C5137" t="str">
        <f>IF(B5136&lt;&gt;B5137,C5136,IF(H5136=1,"",C5136+_xlfn.XLOOKUP($B5137,Directions!$B:$B,Directions!C:C)))</f>
        <v/>
      </c>
      <c r="D5137" t="str">
        <f>IF(B5136&lt;&gt;B5137,D5136,IF(H5136=1,"",D5136+_xlfn.XLOOKUP($B5137,Directions!$B:$B,Directions!D:D)))</f>
        <v/>
      </c>
      <c r="E5137" s="3" t="str">
        <f>IF(H5136=1,"",C5137+_xlfn.XLOOKUP($B5137,Directions!$B:$B,Directions!C:C))</f>
        <v/>
      </c>
      <c r="F5137" s="3" t="str">
        <f>IF(H5136=1,"",D5137+_xlfn.XLOOKUP($B5137,Directions!$B:$B,Directions!D:D))</f>
        <v/>
      </c>
      <c r="G5137" t="str" cm="1">
        <f t="array" ref="G5137">IF(H5137=1,"",IF(INDEX(map,F5137,E5137)="#",1,0))</f>
        <v/>
      </c>
      <c r="H5137">
        <f>IF(Journey!H5136=1,1,IF(OR(E5137&lt;0,E5137&gt;Map!$A$1,F5137&lt;0,F5137&gt;Map!$A$1),1,0))</f>
        <v>1</v>
      </c>
    </row>
    <row r="5138" spans="1:8" x14ac:dyDescent="0.25">
      <c r="A5138">
        <v>5136</v>
      </c>
      <c r="B5138" t="str">
        <f t="shared" si="80"/>
        <v/>
      </c>
      <c r="C5138" t="str">
        <f>IF(B5137&lt;&gt;B5138,C5137,IF(H5137=1,"",C5137+_xlfn.XLOOKUP($B5138,Directions!$B:$B,Directions!C:C)))</f>
        <v/>
      </c>
      <c r="D5138" t="str">
        <f>IF(B5137&lt;&gt;B5138,D5137,IF(H5137=1,"",D5137+_xlfn.XLOOKUP($B5138,Directions!$B:$B,Directions!D:D)))</f>
        <v/>
      </c>
      <c r="E5138" s="3" t="str">
        <f>IF(H5137=1,"",C5138+_xlfn.XLOOKUP($B5138,Directions!$B:$B,Directions!C:C))</f>
        <v/>
      </c>
      <c r="F5138" s="3" t="str">
        <f>IF(H5137=1,"",D5138+_xlfn.XLOOKUP($B5138,Directions!$B:$B,Directions!D:D))</f>
        <v/>
      </c>
      <c r="G5138" t="str" cm="1">
        <f t="array" ref="G5138">IF(H5138=1,"",IF(INDEX(map,F5138,E5138)="#",1,0))</f>
        <v/>
      </c>
      <c r="H5138">
        <f>IF(Journey!H5137=1,1,IF(OR(E5138&lt;0,E5138&gt;Map!$A$1,F5138&lt;0,F5138&gt;Map!$A$1),1,0))</f>
        <v>1</v>
      </c>
    </row>
    <row r="5139" spans="1:8" x14ac:dyDescent="0.25">
      <c r="A5139">
        <v>5137</v>
      </c>
      <c r="B5139" t="str">
        <f t="shared" si="80"/>
        <v/>
      </c>
      <c r="C5139" t="str">
        <f>IF(B5138&lt;&gt;B5139,C5138,IF(H5138=1,"",C5138+_xlfn.XLOOKUP($B5139,Directions!$B:$B,Directions!C:C)))</f>
        <v/>
      </c>
      <c r="D5139" t="str">
        <f>IF(B5138&lt;&gt;B5139,D5138,IF(H5138=1,"",D5138+_xlfn.XLOOKUP($B5139,Directions!$B:$B,Directions!D:D)))</f>
        <v/>
      </c>
      <c r="E5139" s="3" t="str">
        <f>IF(H5138=1,"",C5139+_xlfn.XLOOKUP($B5139,Directions!$B:$B,Directions!C:C))</f>
        <v/>
      </c>
      <c r="F5139" s="3" t="str">
        <f>IF(H5138=1,"",D5139+_xlfn.XLOOKUP($B5139,Directions!$B:$B,Directions!D:D))</f>
        <v/>
      </c>
      <c r="G5139" t="str" cm="1">
        <f t="array" ref="G5139">IF(H5139=1,"",IF(INDEX(map,F5139,E5139)="#",1,0))</f>
        <v/>
      </c>
      <c r="H5139">
        <f>IF(Journey!H5138=1,1,IF(OR(E5139&lt;0,E5139&gt;Map!$A$1,F5139&lt;0,F5139&gt;Map!$A$1),1,0))</f>
        <v>1</v>
      </c>
    </row>
    <row r="5140" spans="1:8" x14ac:dyDescent="0.25">
      <c r="A5140">
        <v>5138</v>
      </c>
      <c r="B5140" t="str">
        <f t="shared" si="80"/>
        <v/>
      </c>
      <c r="C5140" t="str">
        <f>IF(B5139&lt;&gt;B5140,C5139,IF(H5139=1,"",C5139+_xlfn.XLOOKUP($B5140,Directions!$B:$B,Directions!C:C)))</f>
        <v/>
      </c>
      <c r="D5140" t="str">
        <f>IF(B5139&lt;&gt;B5140,D5139,IF(H5139=1,"",D5139+_xlfn.XLOOKUP($B5140,Directions!$B:$B,Directions!D:D)))</f>
        <v/>
      </c>
      <c r="E5140" s="3" t="str">
        <f>IF(H5139=1,"",C5140+_xlfn.XLOOKUP($B5140,Directions!$B:$B,Directions!C:C))</f>
        <v/>
      </c>
      <c r="F5140" s="3" t="str">
        <f>IF(H5139=1,"",D5140+_xlfn.XLOOKUP($B5140,Directions!$B:$B,Directions!D:D))</f>
        <v/>
      </c>
      <c r="G5140" t="str" cm="1">
        <f t="array" ref="G5140">IF(H5140=1,"",IF(INDEX(map,F5140,E5140)="#",1,0))</f>
        <v/>
      </c>
      <c r="H5140">
        <f>IF(Journey!H5139=1,1,IF(OR(E5140&lt;0,E5140&gt;Map!$A$1,F5140&lt;0,F5140&gt;Map!$A$1),1,0))</f>
        <v>1</v>
      </c>
    </row>
    <row r="5141" spans="1:8" x14ac:dyDescent="0.25">
      <c r="A5141">
        <v>5139</v>
      </c>
      <c r="B5141" t="str">
        <f t="shared" si="80"/>
        <v/>
      </c>
      <c r="C5141" t="str">
        <f>IF(B5140&lt;&gt;B5141,C5140,IF(H5140=1,"",C5140+_xlfn.XLOOKUP($B5141,Directions!$B:$B,Directions!C:C)))</f>
        <v/>
      </c>
      <c r="D5141" t="str">
        <f>IF(B5140&lt;&gt;B5141,D5140,IF(H5140=1,"",D5140+_xlfn.XLOOKUP($B5141,Directions!$B:$B,Directions!D:D)))</f>
        <v/>
      </c>
      <c r="E5141" s="3" t="str">
        <f>IF(H5140=1,"",C5141+_xlfn.XLOOKUP($B5141,Directions!$B:$B,Directions!C:C))</f>
        <v/>
      </c>
      <c r="F5141" s="3" t="str">
        <f>IF(H5140=1,"",D5141+_xlfn.XLOOKUP($B5141,Directions!$B:$B,Directions!D:D))</f>
        <v/>
      </c>
      <c r="G5141" t="str" cm="1">
        <f t="array" ref="G5141">IF(H5141=1,"",IF(INDEX(map,F5141,E5141)="#",1,0))</f>
        <v/>
      </c>
      <c r="H5141">
        <f>IF(Journey!H5140=1,1,IF(OR(E5141&lt;0,E5141&gt;Map!$A$1,F5141&lt;0,F5141&gt;Map!$A$1),1,0))</f>
        <v>1</v>
      </c>
    </row>
    <row r="5142" spans="1:8" x14ac:dyDescent="0.25">
      <c r="A5142">
        <v>5140</v>
      </c>
      <c r="B5142" t="str">
        <f t="shared" si="80"/>
        <v/>
      </c>
      <c r="C5142" t="str">
        <f>IF(B5141&lt;&gt;B5142,C5141,IF(H5141=1,"",C5141+_xlfn.XLOOKUP($B5142,Directions!$B:$B,Directions!C:C)))</f>
        <v/>
      </c>
      <c r="D5142" t="str">
        <f>IF(B5141&lt;&gt;B5142,D5141,IF(H5141=1,"",D5141+_xlfn.XLOOKUP($B5142,Directions!$B:$B,Directions!D:D)))</f>
        <v/>
      </c>
      <c r="E5142" s="3" t="str">
        <f>IF(H5141=1,"",C5142+_xlfn.XLOOKUP($B5142,Directions!$B:$B,Directions!C:C))</f>
        <v/>
      </c>
      <c r="F5142" s="3" t="str">
        <f>IF(H5141=1,"",D5142+_xlfn.XLOOKUP($B5142,Directions!$B:$B,Directions!D:D))</f>
        <v/>
      </c>
      <c r="G5142" t="str" cm="1">
        <f t="array" ref="G5142">IF(H5142=1,"",IF(INDEX(map,F5142,E5142)="#",1,0))</f>
        <v/>
      </c>
      <c r="H5142">
        <f>IF(Journey!H5141=1,1,IF(OR(E5142&lt;0,E5142&gt;Map!$A$1,F5142&lt;0,F5142&gt;Map!$A$1),1,0))</f>
        <v>1</v>
      </c>
    </row>
    <row r="5143" spans="1:8" x14ac:dyDescent="0.25">
      <c r="A5143">
        <v>5141</v>
      </c>
      <c r="B5143" t="str">
        <f t="shared" si="80"/>
        <v/>
      </c>
      <c r="C5143" t="str">
        <f>IF(B5142&lt;&gt;B5143,C5142,IF(H5142=1,"",C5142+_xlfn.XLOOKUP($B5143,Directions!$B:$B,Directions!C:C)))</f>
        <v/>
      </c>
      <c r="D5143" t="str">
        <f>IF(B5142&lt;&gt;B5143,D5142,IF(H5142=1,"",D5142+_xlfn.XLOOKUP($B5143,Directions!$B:$B,Directions!D:D)))</f>
        <v/>
      </c>
      <c r="E5143" s="3" t="str">
        <f>IF(H5142=1,"",C5143+_xlfn.XLOOKUP($B5143,Directions!$B:$B,Directions!C:C))</f>
        <v/>
      </c>
      <c r="F5143" s="3" t="str">
        <f>IF(H5142=1,"",D5143+_xlfn.XLOOKUP($B5143,Directions!$B:$B,Directions!D:D))</f>
        <v/>
      </c>
      <c r="G5143" t="str" cm="1">
        <f t="array" ref="G5143">IF(H5143=1,"",IF(INDEX(map,F5143,E5143)="#",1,0))</f>
        <v/>
      </c>
      <c r="H5143">
        <f>IF(Journey!H5142=1,1,IF(OR(E5143&lt;0,E5143&gt;Map!$A$1,F5143&lt;0,F5143&gt;Map!$A$1),1,0))</f>
        <v>1</v>
      </c>
    </row>
    <row r="5144" spans="1:8" x14ac:dyDescent="0.25">
      <c r="A5144">
        <v>5142</v>
      </c>
      <c r="B5144" t="str">
        <f t="shared" si="80"/>
        <v/>
      </c>
      <c r="C5144" t="str">
        <f>IF(B5143&lt;&gt;B5144,C5143,IF(H5143=1,"",C5143+_xlfn.XLOOKUP($B5144,Directions!$B:$B,Directions!C:C)))</f>
        <v/>
      </c>
      <c r="D5144" t="str">
        <f>IF(B5143&lt;&gt;B5144,D5143,IF(H5143=1,"",D5143+_xlfn.XLOOKUP($B5144,Directions!$B:$B,Directions!D:D)))</f>
        <v/>
      </c>
      <c r="E5144" s="3" t="str">
        <f>IF(H5143=1,"",C5144+_xlfn.XLOOKUP($B5144,Directions!$B:$B,Directions!C:C))</f>
        <v/>
      </c>
      <c r="F5144" s="3" t="str">
        <f>IF(H5143=1,"",D5144+_xlfn.XLOOKUP($B5144,Directions!$B:$B,Directions!D:D))</f>
        <v/>
      </c>
      <c r="G5144" t="str" cm="1">
        <f t="array" ref="G5144">IF(H5144=1,"",IF(INDEX(map,F5144,E5144)="#",1,0))</f>
        <v/>
      </c>
      <c r="H5144">
        <f>IF(Journey!H5143=1,1,IF(OR(E5144&lt;0,E5144&gt;Map!$A$1,F5144&lt;0,F5144&gt;Map!$A$1),1,0))</f>
        <v>1</v>
      </c>
    </row>
    <row r="5145" spans="1:8" x14ac:dyDescent="0.25">
      <c r="A5145">
        <v>5143</v>
      </c>
      <c r="B5145" t="str">
        <f t="shared" si="80"/>
        <v/>
      </c>
      <c r="C5145" t="str">
        <f>IF(B5144&lt;&gt;B5145,C5144,IF(H5144=1,"",C5144+_xlfn.XLOOKUP($B5145,Directions!$B:$B,Directions!C:C)))</f>
        <v/>
      </c>
      <c r="D5145" t="str">
        <f>IF(B5144&lt;&gt;B5145,D5144,IF(H5144=1,"",D5144+_xlfn.XLOOKUP($B5145,Directions!$B:$B,Directions!D:D)))</f>
        <v/>
      </c>
      <c r="E5145" s="3" t="str">
        <f>IF(H5144=1,"",C5145+_xlfn.XLOOKUP($B5145,Directions!$B:$B,Directions!C:C))</f>
        <v/>
      </c>
      <c r="F5145" s="3" t="str">
        <f>IF(H5144=1,"",D5145+_xlfn.XLOOKUP($B5145,Directions!$B:$B,Directions!D:D))</f>
        <v/>
      </c>
      <c r="G5145" t="str" cm="1">
        <f t="array" ref="G5145">IF(H5145=1,"",IF(INDEX(map,F5145,E5145)="#",1,0))</f>
        <v/>
      </c>
      <c r="H5145">
        <f>IF(Journey!H5144=1,1,IF(OR(E5145&lt;0,E5145&gt;Map!$A$1,F5145&lt;0,F5145&gt;Map!$A$1),1,0))</f>
        <v>1</v>
      </c>
    </row>
    <row r="5146" spans="1:8" x14ac:dyDescent="0.25">
      <c r="A5146">
        <v>5144</v>
      </c>
      <c r="B5146" t="str">
        <f t="shared" si="80"/>
        <v/>
      </c>
      <c r="C5146" t="str">
        <f>IF(B5145&lt;&gt;B5146,C5145,IF(H5145=1,"",C5145+_xlfn.XLOOKUP($B5146,Directions!$B:$B,Directions!C:C)))</f>
        <v/>
      </c>
      <c r="D5146" t="str">
        <f>IF(B5145&lt;&gt;B5146,D5145,IF(H5145=1,"",D5145+_xlfn.XLOOKUP($B5146,Directions!$B:$B,Directions!D:D)))</f>
        <v/>
      </c>
      <c r="E5146" s="3" t="str">
        <f>IF(H5145=1,"",C5146+_xlfn.XLOOKUP($B5146,Directions!$B:$B,Directions!C:C))</f>
        <v/>
      </c>
      <c r="F5146" s="3" t="str">
        <f>IF(H5145=1,"",D5146+_xlfn.XLOOKUP($B5146,Directions!$B:$B,Directions!D:D))</f>
        <v/>
      </c>
      <c r="G5146" t="str" cm="1">
        <f t="array" ref="G5146">IF(H5146=1,"",IF(INDEX(map,F5146,E5146)="#",1,0))</f>
        <v/>
      </c>
      <c r="H5146">
        <f>IF(Journey!H5145=1,1,IF(OR(E5146&lt;0,E5146&gt;Map!$A$1,F5146&lt;0,F5146&gt;Map!$A$1),1,0))</f>
        <v>1</v>
      </c>
    </row>
    <row r="5147" spans="1:8" x14ac:dyDescent="0.25">
      <c r="A5147">
        <v>5145</v>
      </c>
      <c r="B5147" t="str">
        <f t="shared" si="80"/>
        <v/>
      </c>
      <c r="C5147" t="str">
        <f>IF(B5146&lt;&gt;B5147,C5146,IF(H5146=1,"",C5146+_xlfn.XLOOKUP($B5147,Directions!$B:$B,Directions!C:C)))</f>
        <v/>
      </c>
      <c r="D5147" t="str">
        <f>IF(B5146&lt;&gt;B5147,D5146,IF(H5146=1,"",D5146+_xlfn.XLOOKUP($B5147,Directions!$B:$B,Directions!D:D)))</f>
        <v/>
      </c>
      <c r="E5147" s="3" t="str">
        <f>IF(H5146=1,"",C5147+_xlfn.XLOOKUP($B5147,Directions!$B:$B,Directions!C:C))</f>
        <v/>
      </c>
      <c r="F5147" s="3" t="str">
        <f>IF(H5146=1,"",D5147+_xlfn.XLOOKUP($B5147,Directions!$B:$B,Directions!D:D))</f>
        <v/>
      </c>
      <c r="G5147" t="str" cm="1">
        <f t="array" ref="G5147">IF(H5147=1,"",IF(INDEX(map,F5147,E5147)="#",1,0))</f>
        <v/>
      </c>
      <c r="H5147">
        <f>IF(Journey!H5146=1,1,IF(OR(E5147&lt;0,E5147&gt;Map!$A$1,F5147&lt;0,F5147&gt;Map!$A$1),1,0))</f>
        <v>1</v>
      </c>
    </row>
    <row r="5148" spans="1:8" x14ac:dyDescent="0.25">
      <c r="A5148">
        <v>5146</v>
      </c>
      <c r="B5148" t="str">
        <f t="shared" si="80"/>
        <v/>
      </c>
      <c r="C5148" t="str">
        <f>IF(B5147&lt;&gt;B5148,C5147,IF(H5147=1,"",C5147+_xlfn.XLOOKUP($B5148,Directions!$B:$B,Directions!C:C)))</f>
        <v/>
      </c>
      <c r="D5148" t="str">
        <f>IF(B5147&lt;&gt;B5148,D5147,IF(H5147=1,"",D5147+_xlfn.XLOOKUP($B5148,Directions!$B:$B,Directions!D:D)))</f>
        <v/>
      </c>
      <c r="E5148" s="3" t="str">
        <f>IF(H5147=1,"",C5148+_xlfn.XLOOKUP($B5148,Directions!$B:$B,Directions!C:C))</f>
        <v/>
      </c>
      <c r="F5148" s="3" t="str">
        <f>IF(H5147=1,"",D5148+_xlfn.XLOOKUP($B5148,Directions!$B:$B,Directions!D:D))</f>
        <v/>
      </c>
      <c r="G5148" t="str" cm="1">
        <f t="array" ref="G5148">IF(H5148=1,"",IF(INDEX(map,F5148,E5148)="#",1,0))</f>
        <v/>
      </c>
      <c r="H5148">
        <f>IF(Journey!H5147=1,1,IF(OR(E5148&lt;0,E5148&gt;Map!$A$1,F5148&lt;0,F5148&gt;Map!$A$1),1,0))</f>
        <v>1</v>
      </c>
    </row>
    <row r="5149" spans="1:8" x14ac:dyDescent="0.25">
      <c r="A5149">
        <v>5147</v>
      </c>
      <c r="B5149" t="str">
        <f t="shared" si="80"/>
        <v/>
      </c>
      <c r="C5149" t="str">
        <f>IF(B5148&lt;&gt;B5149,C5148,IF(H5148=1,"",C5148+_xlfn.XLOOKUP($B5149,Directions!$B:$B,Directions!C:C)))</f>
        <v/>
      </c>
      <c r="D5149" t="str">
        <f>IF(B5148&lt;&gt;B5149,D5148,IF(H5148=1,"",D5148+_xlfn.XLOOKUP($B5149,Directions!$B:$B,Directions!D:D)))</f>
        <v/>
      </c>
      <c r="E5149" s="3" t="str">
        <f>IF(H5148=1,"",C5149+_xlfn.XLOOKUP($B5149,Directions!$B:$B,Directions!C:C))</f>
        <v/>
      </c>
      <c r="F5149" s="3" t="str">
        <f>IF(H5148=1,"",D5149+_xlfn.XLOOKUP($B5149,Directions!$B:$B,Directions!D:D))</f>
        <v/>
      </c>
      <c r="G5149" t="str" cm="1">
        <f t="array" ref="G5149">IF(H5149=1,"",IF(INDEX(map,F5149,E5149)="#",1,0))</f>
        <v/>
      </c>
      <c r="H5149">
        <f>IF(Journey!H5148=1,1,IF(OR(E5149&lt;0,E5149&gt;Map!$A$1,F5149&lt;0,F5149&gt;Map!$A$1),1,0))</f>
        <v>1</v>
      </c>
    </row>
    <row r="5150" spans="1:8" x14ac:dyDescent="0.25">
      <c r="A5150">
        <v>5148</v>
      </c>
      <c r="B5150" t="str">
        <f t="shared" si="80"/>
        <v/>
      </c>
      <c r="C5150" t="str">
        <f>IF(B5149&lt;&gt;B5150,C5149,IF(H5149=1,"",C5149+_xlfn.XLOOKUP($B5150,Directions!$B:$B,Directions!C:C)))</f>
        <v/>
      </c>
      <c r="D5150" t="str">
        <f>IF(B5149&lt;&gt;B5150,D5149,IF(H5149=1,"",D5149+_xlfn.XLOOKUP($B5150,Directions!$B:$B,Directions!D:D)))</f>
        <v/>
      </c>
      <c r="E5150" s="3" t="str">
        <f>IF(H5149=1,"",C5150+_xlfn.XLOOKUP($B5150,Directions!$B:$B,Directions!C:C))</f>
        <v/>
      </c>
      <c r="F5150" s="3" t="str">
        <f>IF(H5149=1,"",D5150+_xlfn.XLOOKUP($B5150,Directions!$B:$B,Directions!D:D))</f>
        <v/>
      </c>
      <c r="G5150" t="str" cm="1">
        <f t="array" ref="G5150">IF(H5150=1,"",IF(INDEX(map,F5150,E5150)="#",1,0))</f>
        <v/>
      </c>
      <c r="H5150">
        <f>IF(Journey!H5149=1,1,IF(OR(E5150&lt;0,E5150&gt;Map!$A$1,F5150&lt;0,F5150&gt;Map!$A$1),1,0))</f>
        <v>1</v>
      </c>
    </row>
    <row r="5151" spans="1:8" x14ac:dyDescent="0.25">
      <c r="A5151">
        <v>5149</v>
      </c>
      <c r="B5151" t="str">
        <f t="shared" si="80"/>
        <v/>
      </c>
      <c r="C5151" t="str">
        <f>IF(B5150&lt;&gt;B5151,C5150,IF(H5150=1,"",C5150+_xlfn.XLOOKUP($B5151,Directions!$B:$B,Directions!C:C)))</f>
        <v/>
      </c>
      <c r="D5151" t="str">
        <f>IF(B5150&lt;&gt;B5151,D5150,IF(H5150=1,"",D5150+_xlfn.XLOOKUP($B5151,Directions!$B:$B,Directions!D:D)))</f>
        <v/>
      </c>
      <c r="E5151" s="3" t="str">
        <f>IF(H5150=1,"",C5151+_xlfn.XLOOKUP($B5151,Directions!$B:$B,Directions!C:C))</f>
        <v/>
      </c>
      <c r="F5151" s="3" t="str">
        <f>IF(H5150=1,"",D5151+_xlfn.XLOOKUP($B5151,Directions!$B:$B,Directions!D:D))</f>
        <v/>
      </c>
      <c r="G5151" t="str" cm="1">
        <f t="array" ref="G5151">IF(H5151=1,"",IF(INDEX(map,F5151,E5151)="#",1,0))</f>
        <v/>
      </c>
      <c r="H5151">
        <f>IF(Journey!H5150=1,1,IF(OR(E5151&lt;0,E5151&gt;Map!$A$1,F5151&lt;0,F5151&gt;Map!$A$1),1,0))</f>
        <v>1</v>
      </c>
    </row>
    <row r="5152" spans="1:8" x14ac:dyDescent="0.25">
      <c r="A5152">
        <v>5150</v>
      </c>
      <c r="B5152" t="str">
        <f t="shared" si="80"/>
        <v/>
      </c>
      <c r="C5152" t="str">
        <f>IF(B5151&lt;&gt;B5152,C5151,IF(H5151=1,"",C5151+_xlfn.XLOOKUP($B5152,Directions!$B:$B,Directions!C:C)))</f>
        <v/>
      </c>
      <c r="D5152" t="str">
        <f>IF(B5151&lt;&gt;B5152,D5151,IF(H5151=1,"",D5151+_xlfn.XLOOKUP($B5152,Directions!$B:$B,Directions!D:D)))</f>
        <v/>
      </c>
      <c r="E5152" s="3" t="str">
        <f>IF(H5151=1,"",C5152+_xlfn.XLOOKUP($B5152,Directions!$B:$B,Directions!C:C))</f>
        <v/>
      </c>
      <c r="F5152" s="3" t="str">
        <f>IF(H5151=1,"",D5152+_xlfn.XLOOKUP($B5152,Directions!$B:$B,Directions!D:D))</f>
        <v/>
      </c>
      <c r="G5152" t="str" cm="1">
        <f t="array" ref="G5152">IF(H5152=1,"",IF(INDEX(map,F5152,E5152)="#",1,0))</f>
        <v/>
      </c>
      <c r="H5152">
        <f>IF(Journey!H5151=1,1,IF(OR(E5152&lt;0,E5152&gt;Map!$A$1,F5152&lt;0,F5152&gt;Map!$A$1),1,0))</f>
        <v>1</v>
      </c>
    </row>
    <row r="5153" spans="1:8" x14ac:dyDescent="0.25">
      <c r="A5153">
        <v>5151</v>
      </c>
      <c r="B5153" t="str">
        <f t="shared" si="80"/>
        <v/>
      </c>
      <c r="C5153" t="str">
        <f>IF(B5152&lt;&gt;B5153,C5152,IF(H5152=1,"",C5152+_xlfn.XLOOKUP($B5153,Directions!$B:$B,Directions!C:C)))</f>
        <v/>
      </c>
      <c r="D5153" t="str">
        <f>IF(B5152&lt;&gt;B5153,D5152,IF(H5152=1,"",D5152+_xlfn.XLOOKUP($B5153,Directions!$B:$B,Directions!D:D)))</f>
        <v/>
      </c>
      <c r="E5153" s="3" t="str">
        <f>IF(H5152=1,"",C5153+_xlfn.XLOOKUP($B5153,Directions!$B:$B,Directions!C:C))</f>
        <v/>
      </c>
      <c r="F5153" s="3" t="str">
        <f>IF(H5152=1,"",D5153+_xlfn.XLOOKUP($B5153,Directions!$B:$B,Directions!D:D))</f>
        <v/>
      </c>
      <c r="G5153" t="str" cm="1">
        <f t="array" ref="G5153">IF(H5153=1,"",IF(INDEX(map,F5153,E5153)="#",1,0))</f>
        <v/>
      </c>
      <c r="H5153">
        <f>IF(Journey!H5152=1,1,IF(OR(E5153&lt;0,E5153&gt;Map!$A$1,F5153&lt;0,F5153&gt;Map!$A$1),1,0))</f>
        <v>1</v>
      </c>
    </row>
    <row r="5154" spans="1:8" x14ac:dyDescent="0.25">
      <c r="A5154">
        <v>5152</v>
      </c>
      <c r="B5154" t="str">
        <f t="shared" si="80"/>
        <v/>
      </c>
      <c r="C5154" t="str">
        <f>IF(B5153&lt;&gt;B5154,C5153,IF(H5153=1,"",C5153+_xlfn.XLOOKUP($B5154,Directions!$B:$B,Directions!C:C)))</f>
        <v/>
      </c>
      <c r="D5154" t="str">
        <f>IF(B5153&lt;&gt;B5154,D5153,IF(H5153=1,"",D5153+_xlfn.XLOOKUP($B5154,Directions!$B:$B,Directions!D:D)))</f>
        <v/>
      </c>
      <c r="E5154" s="3" t="str">
        <f>IF(H5153=1,"",C5154+_xlfn.XLOOKUP($B5154,Directions!$B:$B,Directions!C:C))</f>
        <v/>
      </c>
      <c r="F5154" s="3" t="str">
        <f>IF(H5153=1,"",D5154+_xlfn.XLOOKUP($B5154,Directions!$B:$B,Directions!D:D))</f>
        <v/>
      </c>
      <c r="G5154" t="str" cm="1">
        <f t="array" ref="G5154">IF(H5154=1,"",IF(INDEX(map,F5154,E5154)="#",1,0))</f>
        <v/>
      </c>
      <c r="H5154">
        <f>IF(Journey!H5153=1,1,IF(OR(E5154&lt;0,E5154&gt;Map!$A$1,F5154&lt;0,F5154&gt;Map!$A$1),1,0))</f>
        <v>1</v>
      </c>
    </row>
    <row r="5155" spans="1:8" x14ac:dyDescent="0.25">
      <c r="A5155">
        <v>5153</v>
      </c>
      <c r="B5155" t="str">
        <f t="shared" si="80"/>
        <v/>
      </c>
      <c r="C5155" t="str">
        <f>IF(B5154&lt;&gt;B5155,C5154,IF(H5154=1,"",C5154+_xlfn.XLOOKUP($B5155,Directions!$B:$B,Directions!C:C)))</f>
        <v/>
      </c>
      <c r="D5155" t="str">
        <f>IF(B5154&lt;&gt;B5155,D5154,IF(H5154=1,"",D5154+_xlfn.XLOOKUP($B5155,Directions!$B:$B,Directions!D:D)))</f>
        <v/>
      </c>
      <c r="E5155" s="3" t="str">
        <f>IF(H5154=1,"",C5155+_xlfn.XLOOKUP($B5155,Directions!$B:$B,Directions!C:C))</f>
        <v/>
      </c>
      <c r="F5155" s="3" t="str">
        <f>IF(H5154=1,"",D5155+_xlfn.XLOOKUP($B5155,Directions!$B:$B,Directions!D:D))</f>
        <v/>
      </c>
      <c r="G5155" t="str" cm="1">
        <f t="array" ref="G5155">IF(H5155=1,"",IF(INDEX(map,F5155,E5155)="#",1,0))</f>
        <v/>
      </c>
      <c r="H5155">
        <f>IF(Journey!H5154=1,1,IF(OR(E5155&lt;0,E5155&gt;Map!$A$1,F5155&lt;0,F5155&gt;Map!$A$1),1,0))</f>
        <v>1</v>
      </c>
    </row>
    <row r="5156" spans="1:8" x14ac:dyDescent="0.25">
      <c r="A5156">
        <v>5154</v>
      </c>
      <c r="B5156" t="str">
        <f t="shared" si="80"/>
        <v/>
      </c>
      <c r="C5156" t="str">
        <f>IF(B5155&lt;&gt;B5156,C5155,IF(H5155=1,"",C5155+_xlfn.XLOOKUP($B5156,Directions!$B:$B,Directions!C:C)))</f>
        <v/>
      </c>
      <c r="D5156" t="str">
        <f>IF(B5155&lt;&gt;B5156,D5155,IF(H5155=1,"",D5155+_xlfn.XLOOKUP($B5156,Directions!$B:$B,Directions!D:D)))</f>
        <v/>
      </c>
      <c r="E5156" s="3" t="str">
        <f>IF(H5155=1,"",C5156+_xlfn.XLOOKUP($B5156,Directions!$B:$B,Directions!C:C))</f>
        <v/>
      </c>
      <c r="F5156" s="3" t="str">
        <f>IF(H5155=1,"",D5156+_xlfn.XLOOKUP($B5156,Directions!$B:$B,Directions!D:D))</f>
        <v/>
      </c>
      <c r="G5156" t="str" cm="1">
        <f t="array" ref="G5156">IF(H5156=1,"",IF(INDEX(map,F5156,E5156)="#",1,0))</f>
        <v/>
      </c>
      <c r="H5156">
        <f>IF(Journey!H5155=1,1,IF(OR(E5156&lt;0,E5156&gt;Map!$A$1,F5156&lt;0,F5156&gt;Map!$A$1),1,0))</f>
        <v>1</v>
      </c>
    </row>
    <row r="5157" spans="1:8" x14ac:dyDescent="0.25">
      <c r="A5157">
        <v>5155</v>
      </c>
      <c r="B5157" t="str">
        <f t="shared" si="80"/>
        <v/>
      </c>
      <c r="C5157" t="str">
        <f>IF(B5156&lt;&gt;B5157,C5156,IF(H5156=1,"",C5156+_xlfn.XLOOKUP($B5157,Directions!$B:$B,Directions!C:C)))</f>
        <v/>
      </c>
      <c r="D5157" t="str">
        <f>IF(B5156&lt;&gt;B5157,D5156,IF(H5156=1,"",D5156+_xlfn.XLOOKUP($B5157,Directions!$B:$B,Directions!D:D)))</f>
        <v/>
      </c>
      <c r="E5157" s="3" t="str">
        <f>IF(H5156=1,"",C5157+_xlfn.XLOOKUP($B5157,Directions!$B:$B,Directions!C:C))</f>
        <v/>
      </c>
      <c r="F5157" s="3" t="str">
        <f>IF(H5156=1,"",D5157+_xlfn.XLOOKUP($B5157,Directions!$B:$B,Directions!D:D))</f>
        <v/>
      </c>
      <c r="G5157" t="str" cm="1">
        <f t="array" ref="G5157">IF(H5157=1,"",IF(INDEX(map,F5157,E5157)="#",1,0))</f>
        <v/>
      </c>
      <c r="H5157">
        <f>IF(Journey!H5156=1,1,IF(OR(E5157&lt;0,E5157&gt;Map!$A$1,F5157&lt;0,F5157&gt;Map!$A$1),1,0))</f>
        <v>1</v>
      </c>
    </row>
    <row r="5158" spans="1:8" x14ac:dyDescent="0.25">
      <c r="A5158">
        <v>5156</v>
      </c>
      <c r="B5158" t="str">
        <f t="shared" si="80"/>
        <v/>
      </c>
      <c r="C5158" t="str">
        <f>IF(B5157&lt;&gt;B5158,C5157,IF(H5157=1,"",C5157+_xlfn.XLOOKUP($B5158,Directions!$B:$B,Directions!C:C)))</f>
        <v/>
      </c>
      <c r="D5158" t="str">
        <f>IF(B5157&lt;&gt;B5158,D5157,IF(H5157=1,"",D5157+_xlfn.XLOOKUP($B5158,Directions!$B:$B,Directions!D:D)))</f>
        <v/>
      </c>
      <c r="E5158" s="3" t="str">
        <f>IF(H5157=1,"",C5158+_xlfn.XLOOKUP($B5158,Directions!$B:$B,Directions!C:C))</f>
        <v/>
      </c>
      <c r="F5158" s="3" t="str">
        <f>IF(H5157=1,"",D5158+_xlfn.XLOOKUP($B5158,Directions!$B:$B,Directions!D:D))</f>
        <v/>
      </c>
      <c r="G5158" t="str" cm="1">
        <f t="array" ref="G5158">IF(H5158=1,"",IF(INDEX(map,F5158,E5158)="#",1,0))</f>
        <v/>
      </c>
      <c r="H5158">
        <f>IF(Journey!H5157=1,1,IF(OR(E5158&lt;0,E5158&gt;Map!$A$1,F5158&lt;0,F5158&gt;Map!$A$1),1,0))</f>
        <v>1</v>
      </c>
    </row>
    <row r="5159" spans="1:8" x14ac:dyDescent="0.25">
      <c r="A5159">
        <v>5157</v>
      </c>
      <c r="B5159" t="str">
        <f t="shared" si="80"/>
        <v/>
      </c>
      <c r="C5159" t="str">
        <f>IF(B5158&lt;&gt;B5159,C5158,IF(H5158=1,"",C5158+_xlfn.XLOOKUP($B5159,Directions!$B:$B,Directions!C:C)))</f>
        <v/>
      </c>
      <c r="D5159" t="str">
        <f>IF(B5158&lt;&gt;B5159,D5158,IF(H5158=1,"",D5158+_xlfn.XLOOKUP($B5159,Directions!$B:$B,Directions!D:D)))</f>
        <v/>
      </c>
      <c r="E5159" s="3" t="str">
        <f>IF(H5158=1,"",C5159+_xlfn.XLOOKUP($B5159,Directions!$B:$B,Directions!C:C))</f>
        <v/>
      </c>
      <c r="F5159" s="3" t="str">
        <f>IF(H5158=1,"",D5159+_xlfn.XLOOKUP($B5159,Directions!$B:$B,Directions!D:D))</f>
        <v/>
      </c>
      <c r="G5159" t="str" cm="1">
        <f t="array" ref="G5159">IF(H5159=1,"",IF(INDEX(map,F5159,E5159)="#",1,0))</f>
        <v/>
      </c>
      <c r="H5159">
        <f>IF(Journey!H5158=1,1,IF(OR(E5159&lt;0,E5159&gt;Map!$A$1,F5159&lt;0,F5159&gt;Map!$A$1),1,0))</f>
        <v>1</v>
      </c>
    </row>
    <row r="5160" spans="1:8" x14ac:dyDescent="0.25">
      <c r="A5160">
        <v>5158</v>
      </c>
      <c r="B5160" t="str">
        <f t="shared" si="80"/>
        <v/>
      </c>
      <c r="C5160" t="str">
        <f>IF(B5159&lt;&gt;B5160,C5159,IF(H5159=1,"",C5159+_xlfn.XLOOKUP($B5160,Directions!$B:$B,Directions!C:C)))</f>
        <v/>
      </c>
      <c r="D5160" t="str">
        <f>IF(B5159&lt;&gt;B5160,D5159,IF(H5159=1,"",D5159+_xlfn.XLOOKUP($B5160,Directions!$B:$B,Directions!D:D)))</f>
        <v/>
      </c>
      <c r="E5160" s="3" t="str">
        <f>IF(H5159=1,"",C5160+_xlfn.XLOOKUP($B5160,Directions!$B:$B,Directions!C:C))</f>
        <v/>
      </c>
      <c r="F5160" s="3" t="str">
        <f>IF(H5159=1,"",D5160+_xlfn.XLOOKUP($B5160,Directions!$B:$B,Directions!D:D))</f>
        <v/>
      </c>
      <c r="G5160" t="str" cm="1">
        <f t="array" ref="G5160">IF(H5160=1,"",IF(INDEX(map,F5160,E5160)="#",1,0))</f>
        <v/>
      </c>
      <c r="H5160">
        <f>IF(Journey!H5159=1,1,IF(OR(E5160&lt;0,E5160&gt;Map!$A$1,F5160&lt;0,F5160&gt;Map!$A$1),1,0))</f>
        <v>1</v>
      </c>
    </row>
    <row r="5161" spans="1:8" x14ac:dyDescent="0.25">
      <c r="A5161">
        <v>5159</v>
      </c>
      <c r="B5161" t="str">
        <f t="shared" si="80"/>
        <v/>
      </c>
      <c r="C5161" t="str">
        <f>IF(B5160&lt;&gt;B5161,C5160,IF(H5160=1,"",C5160+_xlfn.XLOOKUP($B5161,Directions!$B:$B,Directions!C:C)))</f>
        <v/>
      </c>
      <c r="D5161" t="str">
        <f>IF(B5160&lt;&gt;B5161,D5160,IF(H5160=1,"",D5160+_xlfn.XLOOKUP($B5161,Directions!$B:$B,Directions!D:D)))</f>
        <v/>
      </c>
      <c r="E5161" s="3" t="str">
        <f>IF(H5160=1,"",C5161+_xlfn.XLOOKUP($B5161,Directions!$B:$B,Directions!C:C))</f>
        <v/>
      </c>
      <c r="F5161" s="3" t="str">
        <f>IF(H5160=1,"",D5161+_xlfn.XLOOKUP($B5161,Directions!$B:$B,Directions!D:D))</f>
        <v/>
      </c>
      <c r="G5161" t="str" cm="1">
        <f t="array" ref="G5161">IF(H5161=1,"",IF(INDEX(map,F5161,E5161)="#",1,0))</f>
        <v/>
      </c>
      <c r="H5161">
        <f>IF(Journey!H5160=1,1,IF(OR(E5161&lt;0,E5161&gt;Map!$A$1,F5161&lt;0,F5161&gt;Map!$A$1),1,0))</f>
        <v>1</v>
      </c>
    </row>
    <row r="5162" spans="1:8" x14ac:dyDescent="0.25">
      <c r="A5162">
        <v>5160</v>
      </c>
      <c r="B5162" t="str">
        <f t="shared" si="80"/>
        <v/>
      </c>
      <c r="C5162" t="str">
        <f>IF(B5161&lt;&gt;B5162,C5161,IF(H5161=1,"",C5161+_xlfn.XLOOKUP($B5162,Directions!$B:$B,Directions!C:C)))</f>
        <v/>
      </c>
      <c r="D5162" t="str">
        <f>IF(B5161&lt;&gt;B5162,D5161,IF(H5161=1,"",D5161+_xlfn.XLOOKUP($B5162,Directions!$B:$B,Directions!D:D)))</f>
        <v/>
      </c>
      <c r="E5162" s="3" t="str">
        <f>IF(H5161=1,"",C5162+_xlfn.XLOOKUP($B5162,Directions!$B:$B,Directions!C:C))</f>
        <v/>
      </c>
      <c r="F5162" s="3" t="str">
        <f>IF(H5161=1,"",D5162+_xlfn.XLOOKUP($B5162,Directions!$B:$B,Directions!D:D))</f>
        <v/>
      </c>
      <c r="G5162" t="str" cm="1">
        <f t="array" ref="G5162">IF(H5162=1,"",IF(INDEX(map,F5162,E5162)="#",1,0))</f>
        <v/>
      </c>
      <c r="H5162">
        <f>IF(Journey!H5161=1,1,IF(OR(E5162&lt;0,E5162&gt;Map!$A$1,F5162&lt;0,F5162&gt;Map!$A$1),1,0))</f>
        <v>1</v>
      </c>
    </row>
    <row r="5163" spans="1:8" x14ac:dyDescent="0.25">
      <c r="A5163">
        <v>5161</v>
      </c>
      <c r="B5163" t="str">
        <f t="shared" si="80"/>
        <v/>
      </c>
      <c r="C5163" t="str">
        <f>IF(B5162&lt;&gt;B5163,C5162,IF(H5162=1,"",C5162+_xlfn.XLOOKUP($B5163,Directions!$B:$B,Directions!C:C)))</f>
        <v/>
      </c>
      <c r="D5163" t="str">
        <f>IF(B5162&lt;&gt;B5163,D5162,IF(H5162=1,"",D5162+_xlfn.XLOOKUP($B5163,Directions!$B:$B,Directions!D:D)))</f>
        <v/>
      </c>
      <c r="E5163" s="3" t="str">
        <f>IF(H5162=1,"",C5163+_xlfn.XLOOKUP($B5163,Directions!$B:$B,Directions!C:C))</f>
        <v/>
      </c>
      <c r="F5163" s="3" t="str">
        <f>IF(H5162=1,"",D5163+_xlfn.XLOOKUP($B5163,Directions!$B:$B,Directions!D:D))</f>
        <v/>
      </c>
      <c r="G5163" t="str" cm="1">
        <f t="array" ref="G5163">IF(H5163=1,"",IF(INDEX(map,F5163,E5163)="#",1,0))</f>
        <v/>
      </c>
      <c r="H5163">
        <f>IF(Journey!H5162=1,1,IF(OR(E5163&lt;0,E5163&gt;Map!$A$1,F5163&lt;0,F5163&gt;Map!$A$1),1,0))</f>
        <v>1</v>
      </c>
    </row>
    <row r="5164" spans="1:8" x14ac:dyDescent="0.25">
      <c r="A5164">
        <v>5162</v>
      </c>
      <c r="B5164" t="str">
        <f t="shared" si="80"/>
        <v/>
      </c>
      <c r="C5164" t="str">
        <f>IF(B5163&lt;&gt;B5164,C5163,IF(H5163=1,"",C5163+_xlfn.XLOOKUP($B5164,Directions!$B:$B,Directions!C:C)))</f>
        <v/>
      </c>
      <c r="D5164" t="str">
        <f>IF(B5163&lt;&gt;B5164,D5163,IF(H5163=1,"",D5163+_xlfn.XLOOKUP($B5164,Directions!$B:$B,Directions!D:D)))</f>
        <v/>
      </c>
      <c r="E5164" s="3" t="str">
        <f>IF(H5163=1,"",C5164+_xlfn.XLOOKUP($B5164,Directions!$B:$B,Directions!C:C))</f>
        <v/>
      </c>
      <c r="F5164" s="3" t="str">
        <f>IF(H5163=1,"",D5164+_xlfn.XLOOKUP($B5164,Directions!$B:$B,Directions!D:D))</f>
        <v/>
      </c>
      <c r="G5164" t="str" cm="1">
        <f t="array" ref="G5164">IF(H5164=1,"",IF(INDEX(map,F5164,E5164)="#",1,0))</f>
        <v/>
      </c>
      <c r="H5164">
        <f>IF(Journey!H5163=1,1,IF(OR(E5164&lt;0,E5164&gt;Map!$A$1,F5164&lt;0,F5164&gt;Map!$A$1),1,0))</f>
        <v>1</v>
      </c>
    </row>
    <row r="5165" spans="1:8" x14ac:dyDescent="0.25">
      <c r="A5165">
        <v>5163</v>
      </c>
      <c r="B5165" t="str">
        <f t="shared" si="80"/>
        <v/>
      </c>
      <c r="C5165" t="str">
        <f>IF(B5164&lt;&gt;B5165,C5164,IF(H5164=1,"",C5164+_xlfn.XLOOKUP($B5165,Directions!$B:$B,Directions!C:C)))</f>
        <v/>
      </c>
      <c r="D5165" t="str">
        <f>IF(B5164&lt;&gt;B5165,D5164,IF(H5164=1,"",D5164+_xlfn.XLOOKUP($B5165,Directions!$B:$B,Directions!D:D)))</f>
        <v/>
      </c>
      <c r="E5165" s="3" t="str">
        <f>IF(H5164=1,"",C5165+_xlfn.XLOOKUP($B5165,Directions!$B:$B,Directions!C:C))</f>
        <v/>
      </c>
      <c r="F5165" s="3" t="str">
        <f>IF(H5164=1,"",D5165+_xlfn.XLOOKUP($B5165,Directions!$B:$B,Directions!D:D))</f>
        <v/>
      </c>
      <c r="G5165" t="str" cm="1">
        <f t="array" ref="G5165">IF(H5165=1,"",IF(INDEX(map,F5165,E5165)="#",1,0))</f>
        <v/>
      </c>
      <c r="H5165">
        <f>IF(Journey!H5164=1,1,IF(OR(E5165&lt;0,E5165&gt;Map!$A$1,F5165&lt;0,F5165&gt;Map!$A$1),1,0))</f>
        <v>1</v>
      </c>
    </row>
    <row r="5166" spans="1:8" x14ac:dyDescent="0.25">
      <c r="A5166">
        <v>5164</v>
      </c>
      <c r="B5166" t="str">
        <f t="shared" si="80"/>
        <v/>
      </c>
      <c r="C5166" t="str">
        <f>IF(B5165&lt;&gt;B5166,C5165,IF(H5165=1,"",C5165+_xlfn.XLOOKUP($B5166,Directions!$B:$B,Directions!C:C)))</f>
        <v/>
      </c>
      <c r="D5166" t="str">
        <f>IF(B5165&lt;&gt;B5166,D5165,IF(H5165=1,"",D5165+_xlfn.XLOOKUP($B5166,Directions!$B:$B,Directions!D:D)))</f>
        <v/>
      </c>
      <c r="E5166" s="3" t="str">
        <f>IF(H5165=1,"",C5166+_xlfn.XLOOKUP($B5166,Directions!$B:$B,Directions!C:C))</f>
        <v/>
      </c>
      <c r="F5166" s="3" t="str">
        <f>IF(H5165=1,"",D5166+_xlfn.XLOOKUP($B5166,Directions!$B:$B,Directions!D:D))</f>
        <v/>
      </c>
      <c r="G5166" t="str" cm="1">
        <f t="array" ref="G5166">IF(H5166=1,"",IF(INDEX(map,F5166,E5166)="#",1,0))</f>
        <v/>
      </c>
      <c r="H5166">
        <f>IF(Journey!H5165=1,1,IF(OR(E5166&lt;0,E5166&gt;Map!$A$1,F5166&lt;0,F5166&gt;Map!$A$1),1,0))</f>
        <v>1</v>
      </c>
    </row>
    <row r="5167" spans="1:8" x14ac:dyDescent="0.25">
      <c r="A5167">
        <v>5165</v>
      </c>
      <c r="B5167" t="str">
        <f t="shared" si="80"/>
        <v/>
      </c>
      <c r="C5167" t="str">
        <f>IF(B5166&lt;&gt;B5167,C5166,IF(H5166=1,"",C5166+_xlfn.XLOOKUP($B5167,Directions!$B:$B,Directions!C:C)))</f>
        <v/>
      </c>
      <c r="D5167" t="str">
        <f>IF(B5166&lt;&gt;B5167,D5166,IF(H5166=1,"",D5166+_xlfn.XLOOKUP($B5167,Directions!$B:$B,Directions!D:D)))</f>
        <v/>
      </c>
      <c r="E5167" s="3" t="str">
        <f>IF(H5166=1,"",C5167+_xlfn.XLOOKUP($B5167,Directions!$B:$B,Directions!C:C))</f>
        <v/>
      </c>
      <c r="F5167" s="3" t="str">
        <f>IF(H5166=1,"",D5167+_xlfn.XLOOKUP($B5167,Directions!$B:$B,Directions!D:D))</f>
        <v/>
      </c>
      <c r="G5167" t="str" cm="1">
        <f t="array" ref="G5167">IF(H5167=1,"",IF(INDEX(map,F5167,E5167)="#",1,0))</f>
        <v/>
      </c>
      <c r="H5167">
        <f>IF(Journey!H5166=1,1,IF(OR(E5167&lt;0,E5167&gt;Map!$A$1,F5167&lt;0,F5167&gt;Map!$A$1),1,0))</f>
        <v>1</v>
      </c>
    </row>
    <row r="5168" spans="1:8" x14ac:dyDescent="0.25">
      <c r="A5168">
        <v>5166</v>
      </c>
      <c r="B5168" t="str">
        <f t="shared" si="80"/>
        <v/>
      </c>
      <c r="C5168" t="str">
        <f>IF(B5167&lt;&gt;B5168,C5167,IF(H5167=1,"",C5167+_xlfn.XLOOKUP($B5168,Directions!$B:$B,Directions!C:C)))</f>
        <v/>
      </c>
      <c r="D5168" t="str">
        <f>IF(B5167&lt;&gt;B5168,D5167,IF(H5167=1,"",D5167+_xlfn.XLOOKUP($B5168,Directions!$B:$B,Directions!D:D)))</f>
        <v/>
      </c>
      <c r="E5168" s="3" t="str">
        <f>IF(H5167=1,"",C5168+_xlfn.XLOOKUP($B5168,Directions!$B:$B,Directions!C:C))</f>
        <v/>
      </c>
      <c r="F5168" s="3" t="str">
        <f>IF(H5167=1,"",D5168+_xlfn.XLOOKUP($B5168,Directions!$B:$B,Directions!D:D))</f>
        <v/>
      </c>
      <c r="G5168" t="str" cm="1">
        <f t="array" ref="G5168">IF(H5168=1,"",IF(INDEX(map,F5168,E5168)="#",1,0))</f>
        <v/>
      </c>
      <c r="H5168">
        <f>IF(Journey!H5167=1,1,IF(OR(E5168&lt;0,E5168&gt;Map!$A$1,F5168&lt;0,F5168&gt;Map!$A$1),1,0))</f>
        <v>1</v>
      </c>
    </row>
    <row r="5169" spans="1:8" x14ac:dyDescent="0.25">
      <c r="A5169">
        <v>5167</v>
      </c>
      <c r="B5169" t="str">
        <f t="shared" si="80"/>
        <v/>
      </c>
      <c r="C5169" t="str">
        <f>IF(B5168&lt;&gt;B5169,C5168,IF(H5168=1,"",C5168+_xlfn.XLOOKUP($B5169,Directions!$B:$B,Directions!C:C)))</f>
        <v/>
      </c>
      <c r="D5169" t="str">
        <f>IF(B5168&lt;&gt;B5169,D5168,IF(H5168=1,"",D5168+_xlfn.XLOOKUP($B5169,Directions!$B:$B,Directions!D:D)))</f>
        <v/>
      </c>
      <c r="E5169" s="3" t="str">
        <f>IF(H5168=1,"",C5169+_xlfn.XLOOKUP($B5169,Directions!$B:$B,Directions!C:C))</f>
        <v/>
      </c>
      <c r="F5169" s="3" t="str">
        <f>IF(H5168=1,"",D5169+_xlfn.XLOOKUP($B5169,Directions!$B:$B,Directions!D:D))</f>
        <v/>
      </c>
      <c r="G5169" t="str" cm="1">
        <f t="array" ref="G5169">IF(H5169=1,"",IF(INDEX(map,F5169,E5169)="#",1,0))</f>
        <v/>
      </c>
      <c r="H5169">
        <f>IF(Journey!H5168=1,1,IF(OR(E5169&lt;0,E5169&gt;Map!$A$1,F5169&lt;0,F5169&gt;Map!$A$1),1,0))</f>
        <v>1</v>
      </c>
    </row>
    <row r="5170" spans="1:8" x14ac:dyDescent="0.25">
      <c r="A5170">
        <v>5168</v>
      </c>
      <c r="B5170" t="str">
        <f t="shared" si="80"/>
        <v/>
      </c>
      <c r="C5170" t="str">
        <f>IF(B5169&lt;&gt;B5170,C5169,IF(H5169=1,"",C5169+_xlfn.XLOOKUP($B5170,Directions!$B:$B,Directions!C:C)))</f>
        <v/>
      </c>
      <c r="D5170" t="str">
        <f>IF(B5169&lt;&gt;B5170,D5169,IF(H5169=1,"",D5169+_xlfn.XLOOKUP($B5170,Directions!$B:$B,Directions!D:D)))</f>
        <v/>
      </c>
      <c r="E5170" s="3" t="str">
        <f>IF(H5169=1,"",C5170+_xlfn.XLOOKUP($B5170,Directions!$B:$B,Directions!C:C))</f>
        <v/>
      </c>
      <c r="F5170" s="3" t="str">
        <f>IF(H5169=1,"",D5170+_xlfn.XLOOKUP($B5170,Directions!$B:$B,Directions!D:D))</f>
        <v/>
      </c>
      <c r="G5170" t="str" cm="1">
        <f t="array" ref="G5170">IF(H5170=1,"",IF(INDEX(map,F5170,E5170)="#",1,0))</f>
        <v/>
      </c>
      <c r="H5170">
        <f>IF(Journey!H5169=1,1,IF(OR(E5170&lt;0,E5170&gt;Map!$A$1,F5170&lt;0,F5170&gt;Map!$A$1),1,0))</f>
        <v>1</v>
      </c>
    </row>
    <row r="5171" spans="1:8" x14ac:dyDescent="0.25">
      <c r="A5171">
        <v>5169</v>
      </c>
      <c r="B5171" t="str">
        <f t="shared" si="80"/>
        <v/>
      </c>
      <c r="C5171" t="str">
        <f>IF(B5170&lt;&gt;B5171,C5170,IF(H5170=1,"",C5170+_xlfn.XLOOKUP($B5171,Directions!$B:$B,Directions!C:C)))</f>
        <v/>
      </c>
      <c r="D5171" t="str">
        <f>IF(B5170&lt;&gt;B5171,D5170,IF(H5170=1,"",D5170+_xlfn.XLOOKUP($B5171,Directions!$B:$B,Directions!D:D)))</f>
        <v/>
      </c>
      <c r="E5171" s="3" t="str">
        <f>IF(H5170=1,"",C5171+_xlfn.XLOOKUP($B5171,Directions!$B:$B,Directions!C:C))</f>
        <v/>
      </c>
      <c r="F5171" s="3" t="str">
        <f>IF(H5170=1,"",D5171+_xlfn.XLOOKUP($B5171,Directions!$B:$B,Directions!D:D))</f>
        <v/>
      </c>
      <c r="G5171" t="str" cm="1">
        <f t="array" ref="G5171">IF(H5171=1,"",IF(INDEX(map,F5171,E5171)="#",1,0))</f>
        <v/>
      </c>
      <c r="H5171">
        <f>IF(Journey!H5170=1,1,IF(OR(E5171&lt;0,E5171&gt;Map!$A$1,F5171&lt;0,F5171&gt;Map!$A$1),1,0))</f>
        <v>1</v>
      </c>
    </row>
    <row r="5172" spans="1:8" x14ac:dyDescent="0.25">
      <c r="A5172">
        <v>5170</v>
      </c>
      <c r="B5172" t="str">
        <f t="shared" si="80"/>
        <v/>
      </c>
      <c r="C5172" t="str">
        <f>IF(B5171&lt;&gt;B5172,C5171,IF(H5171=1,"",C5171+_xlfn.XLOOKUP($B5172,Directions!$B:$B,Directions!C:C)))</f>
        <v/>
      </c>
      <c r="D5172" t="str">
        <f>IF(B5171&lt;&gt;B5172,D5171,IF(H5171=1,"",D5171+_xlfn.XLOOKUP($B5172,Directions!$B:$B,Directions!D:D)))</f>
        <v/>
      </c>
      <c r="E5172" s="3" t="str">
        <f>IF(H5171=1,"",C5172+_xlfn.XLOOKUP($B5172,Directions!$B:$B,Directions!C:C))</f>
        <v/>
      </c>
      <c r="F5172" s="3" t="str">
        <f>IF(H5171=1,"",D5172+_xlfn.XLOOKUP($B5172,Directions!$B:$B,Directions!D:D))</f>
        <v/>
      </c>
      <c r="G5172" t="str" cm="1">
        <f t="array" ref="G5172">IF(H5172=1,"",IF(INDEX(map,F5172,E5172)="#",1,0))</f>
        <v/>
      </c>
      <c r="H5172">
        <f>IF(Journey!H5171=1,1,IF(OR(E5172&lt;0,E5172&gt;Map!$A$1,F5172&lt;0,F5172&gt;Map!$A$1),1,0))</f>
        <v>1</v>
      </c>
    </row>
    <row r="5173" spans="1:8" x14ac:dyDescent="0.25">
      <c r="A5173">
        <v>5171</v>
      </c>
      <c r="B5173" t="str">
        <f t="shared" si="80"/>
        <v/>
      </c>
      <c r="C5173" t="str">
        <f>IF(B5172&lt;&gt;B5173,C5172,IF(H5172=1,"",C5172+_xlfn.XLOOKUP($B5173,Directions!$B:$B,Directions!C:C)))</f>
        <v/>
      </c>
      <c r="D5173" t="str">
        <f>IF(B5172&lt;&gt;B5173,D5172,IF(H5172=1,"",D5172+_xlfn.XLOOKUP($B5173,Directions!$B:$B,Directions!D:D)))</f>
        <v/>
      </c>
      <c r="E5173" s="3" t="str">
        <f>IF(H5172=1,"",C5173+_xlfn.XLOOKUP($B5173,Directions!$B:$B,Directions!C:C))</f>
        <v/>
      </c>
      <c r="F5173" s="3" t="str">
        <f>IF(H5172=1,"",D5173+_xlfn.XLOOKUP($B5173,Directions!$B:$B,Directions!D:D))</f>
        <v/>
      </c>
      <c r="G5173" t="str" cm="1">
        <f t="array" ref="G5173">IF(H5173=1,"",IF(INDEX(map,F5173,E5173)="#",1,0))</f>
        <v/>
      </c>
      <c r="H5173">
        <f>IF(Journey!H5172=1,1,IF(OR(E5173&lt;0,E5173&gt;Map!$A$1,F5173&lt;0,F5173&gt;Map!$A$1),1,0))</f>
        <v>1</v>
      </c>
    </row>
    <row r="5174" spans="1:8" x14ac:dyDescent="0.25">
      <c r="A5174">
        <v>5172</v>
      </c>
      <c r="B5174" t="str">
        <f t="shared" si="80"/>
        <v/>
      </c>
      <c r="C5174" t="str">
        <f>IF(B5173&lt;&gt;B5174,C5173,IF(H5173=1,"",C5173+_xlfn.XLOOKUP($B5174,Directions!$B:$B,Directions!C:C)))</f>
        <v/>
      </c>
      <c r="D5174" t="str">
        <f>IF(B5173&lt;&gt;B5174,D5173,IF(H5173=1,"",D5173+_xlfn.XLOOKUP($B5174,Directions!$B:$B,Directions!D:D)))</f>
        <v/>
      </c>
      <c r="E5174" s="3" t="str">
        <f>IF(H5173=1,"",C5174+_xlfn.XLOOKUP($B5174,Directions!$B:$B,Directions!C:C))</f>
        <v/>
      </c>
      <c r="F5174" s="3" t="str">
        <f>IF(H5173=1,"",D5174+_xlfn.XLOOKUP($B5174,Directions!$B:$B,Directions!D:D))</f>
        <v/>
      </c>
      <c r="G5174" t="str" cm="1">
        <f t="array" ref="G5174">IF(H5174=1,"",IF(INDEX(map,F5174,E5174)="#",1,0))</f>
        <v/>
      </c>
      <c r="H5174">
        <f>IF(Journey!H5173=1,1,IF(OR(E5174&lt;0,E5174&gt;Map!$A$1,F5174&lt;0,F5174&gt;Map!$A$1),1,0))</f>
        <v>1</v>
      </c>
    </row>
    <row r="5175" spans="1:8" x14ac:dyDescent="0.25">
      <c r="A5175">
        <v>5173</v>
      </c>
      <c r="B5175" t="str">
        <f t="shared" si="80"/>
        <v/>
      </c>
      <c r="C5175" t="str">
        <f>IF(B5174&lt;&gt;B5175,C5174,IF(H5174=1,"",C5174+_xlfn.XLOOKUP($B5175,Directions!$B:$B,Directions!C:C)))</f>
        <v/>
      </c>
      <c r="D5175" t="str">
        <f>IF(B5174&lt;&gt;B5175,D5174,IF(H5174=1,"",D5174+_xlfn.XLOOKUP($B5175,Directions!$B:$B,Directions!D:D)))</f>
        <v/>
      </c>
      <c r="E5175" s="3" t="str">
        <f>IF(H5174=1,"",C5175+_xlfn.XLOOKUP($B5175,Directions!$B:$B,Directions!C:C))</f>
        <v/>
      </c>
      <c r="F5175" s="3" t="str">
        <f>IF(H5174=1,"",D5175+_xlfn.XLOOKUP($B5175,Directions!$B:$B,Directions!D:D))</f>
        <v/>
      </c>
      <c r="G5175" t="str" cm="1">
        <f t="array" ref="G5175">IF(H5175=1,"",IF(INDEX(map,F5175,E5175)="#",1,0))</f>
        <v/>
      </c>
      <c r="H5175">
        <f>IF(Journey!H5174=1,1,IF(OR(E5175&lt;0,E5175&gt;Map!$A$1,F5175&lt;0,F5175&gt;Map!$A$1),1,0))</f>
        <v>1</v>
      </c>
    </row>
    <row r="5176" spans="1:8" x14ac:dyDescent="0.25">
      <c r="A5176">
        <v>5174</v>
      </c>
      <c r="B5176" t="str">
        <f t="shared" si="80"/>
        <v/>
      </c>
      <c r="C5176" t="str">
        <f>IF(B5175&lt;&gt;B5176,C5175,IF(H5175=1,"",C5175+_xlfn.XLOOKUP($B5176,Directions!$B:$B,Directions!C:C)))</f>
        <v/>
      </c>
      <c r="D5176" t="str">
        <f>IF(B5175&lt;&gt;B5176,D5175,IF(H5175=1,"",D5175+_xlfn.XLOOKUP($B5176,Directions!$B:$B,Directions!D:D)))</f>
        <v/>
      </c>
      <c r="E5176" s="3" t="str">
        <f>IF(H5175=1,"",C5176+_xlfn.XLOOKUP($B5176,Directions!$B:$B,Directions!C:C))</f>
        <v/>
      </c>
      <c r="F5176" s="3" t="str">
        <f>IF(H5175=1,"",D5176+_xlfn.XLOOKUP($B5176,Directions!$B:$B,Directions!D:D))</f>
        <v/>
      </c>
      <c r="G5176" t="str" cm="1">
        <f t="array" ref="G5176">IF(H5176=1,"",IF(INDEX(map,F5176,E5176)="#",1,0))</f>
        <v/>
      </c>
      <c r="H5176">
        <f>IF(Journey!H5175=1,1,IF(OR(E5176&lt;0,E5176&gt;Map!$A$1,F5176&lt;0,F5176&gt;Map!$A$1),1,0))</f>
        <v>1</v>
      </c>
    </row>
    <row r="5177" spans="1:8" x14ac:dyDescent="0.25">
      <c r="A5177">
        <v>5175</v>
      </c>
      <c r="B5177" t="str">
        <f t="shared" si="80"/>
        <v/>
      </c>
      <c r="C5177" t="str">
        <f>IF(B5176&lt;&gt;B5177,C5176,IF(H5176=1,"",C5176+_xlfn.XLOOKUP($B5177,Directions!$B:$B,Directions!C:C)))</f>
        <v/>
      </c>
      <c r="D5177" t="str">
        <f>IF(B5176&lt;&gt;B5177,D5176,IF(H5176=1,"",D5176+_xlfn.XLOOKUP($B5177,Directions!$B:$B,Directions!D:D)))</f>
        <v/>
      </c>
      <c r="E5177" s="3" t="str">
        <f>IF(H5176=1,"",C5177+_xlfn.XLOOKUP($B5177,Directions!$B:$B,Directions!C:C))</f>
        <v/>
      </c>
      <c r="F5177" s="3" t="str">
        <f>IF(H5176=1,"",D5177+_xlfn.XLOOKUP($B5177,Directions!$B:$B,Directions!D:D))</f>
        <v/>
      </c>
      <c r="G5177" t="str" cm="1">
        <f t="array" ref="G5177">IF(H5177=1,"",IF(INDEX(map,F5177,E5177)="#",1,0))</f>
        <v/>
      </c>
      <c r="H5177">
        <f>IF(Journey!H5176=1,1,IF(OR(E5177&lt;0,E5177&gt;Map!$A$1,F5177&lt;0,F5177&gt;Map!$A$1),1,0))</f>
        <v>1</v>
      </c>
    </row>
    <row r="5178" spans="1:8" x14ac:dyDescent="0.25">
      <c r="A5178">
        <v>5176</v>
      </c>
      <c r="B5178" t="str">
        <f t="shared" si="80"/>
        <v/>
      </c>
      <c r="C5178" t="str">
        <f>IF(B5177&lt;&gt;B5178,C5177,IF(H5177=1,"",C5177+_xlfn.XLOOKUP($B5178,Directions!$B:$B,Directions!C:C)))</f>
        <v/>
      </c>
      <c r="D5178" t="str">
        <f>IF(B5177&lt;&gt;B5178,D5177,IF(H5177=1,"",D5177+_xlfn.XLOOKUP($B5178,Directions!$B:$B,Directions!D:D)))</f>
        <v/>
      </c>
      <c r="E5178" s="3" t="str">
        <f>IF(H5177=1,"",C5178+_xlfn.XLOOKUP($B5178,Directions!$B:$B,Directions!C:C))</f>
        <v/>
      </c>
      <c r="F5178" s="3" t="str">
        <f>IF(H5177=1,"",D5178+_xlfn.XLOOKUP($B5178,Directions!$B:$B,Directions!D:D))</f>
        <v/>
      </c>
      <c r="G5178" t="str" cm="1">
        <f t="array" ref="G5178">IF(H5178=1,"",IF(INDEX(map,F5178,E5178)="#",1,0))</f>
        <v/>
      </c>
      <c r="H5178">
        <f>IF(Journey!H5177=1,1,IF(OR(E5178&lt;0,E5178&gt;Map!$A$1,F5178&lt;0,F5178&gt;Map!$A$1),1,0))</f>
        <v>1</v>
      </c>
    </row>
    <row r="5179" spans="1:8" x14ac:dyDescent="0.25">
      <c r="A5179">
        <v>5177</v>
      </c>
      <c r="B5179" t="str">
        <f t="shared" si="80"/>
        <v/>
      </c>
      <c r="C5179" t="str">
        <f>IF(B5178&lt;&gt;B5179,C5178,IF(H5178=1,"",C5178+_xlfn.XLOOKUP($B5179,Directions!$B:$B,Directions!C:C)))</f>
        <v/>
      </c>
      <c r="D5179" t="str">
        <f>IF(B5178&lt;&gt;B5179,D5178,IF(H5178=1,"",D5178+_xlfn.XLOOKUP($B5179,Directions!$B:$B,Directions!D:D)))</f>
        <v/>
      </c>
      <c r="E5179" s="3" t="str">
        <f>IF(H5178=1,"",C5179+_xlfn.XLOOKUP($B5179,Directions!$B:$B,Directions!C:C))</f>
        <v/>
      </c>
      <c r="F5179" s="3" t="str">
        <f>IF(H5178=1,"",D5179+_xlfn.XLOOKUP($B5179,Directions!$B:$B,Directions!D:D))</f>
        <v/>
      </c>
      <c r="G5179" t="str" cm="1">
        <f t="array" ref="G5179">IF(H5179=1,"",IF(INDEX(map,F5179,E5179)="#",1,0))</f>
        <v/>
      </c>
      <c r="H5179">
        <f>IF(Journey!H5178=1,1,IF(OR(E5179&lt;0,E5179&gt;Map!$A$1,F5179&lt;0,F5179&gt;Map!$A$1),1,0))</f>
        <v>1</v>
      </c>
    </row>
    <row r="5180" spans="1:8" x14ac:dyDescent="0.25">
      <c r="A5180">
        <v>5178</v>
      </c>
      <c r="B5180" t="str">
        <f t="shared" si="80"/>
        <v/>
      </c>
      <c r="C5180" t="str">
        <f>IF(B5179&lt;&gt;B5180,C5179,IF(H5179=1,"",C5179+_xlfn.XLOOKUP($B5180,Directions!$B:$B,Directions!C:C)))</f>
        <v/>
      </c>
      <c r="D5180" t="str">
        <f>IF(B5179&lt;&gt;B5180,D5179,IF(H5179=1,"",D5179+_xlfn.XLOOKUP($B5180,Directions!$B:$B,Directions!D:D)))</f>
        <v/>
      </c>
      <c r="E5180" s="3" t="str">
        <f>IF(H5179=1,"",C5180+_xlfn.XLOOKUP($B5180,Directions!$B:$B,Directions!C:C))</f>
        <v/>
      </c>
      <c r="F5180" s="3" t="str">
        <f>IF(H5179=1,"",D5180+_xlfn.XLOOKUP($B5180,Directions!$B:$B,Directions!D:D))</f>
        <v/>
      </c>
      <c r="G5180" t="str" cm="1">
        <f t="array" ref="G5180">IF(H5180=1,"",IF(INDEX(map,F5180,E5180)="#",1,0))</f>
        <v/>
      </c>
      <c r="H5180">
        <f>IF(Journey!H5179=1,1,IF(OR(E5180&lt;0,E5180&gt;Map!$A$1,F5180&lt;0,F5180&gt;Map!$A$1),1,0))</f>
        <v>1</v>
      </c>
    </row>
    <row r="5181" spans="1:8" x14ac:dyDescent="0.25">
      <c r="A5181">
        <v>5179</v>
      </c>
      <c r="B5181" t="str">
        <f t="shared" si="80"/>
        <v/>
      </c>
      <c r="C5181" t="str">
        <f>IF(B5180&lt;&gt;B5181,C5180,IF(H5180=1,"",C5180+_xlfn.XLOOKUP($B5181,Directions!$B:$B,Directions!C:C)))</f>
        <v/>
      </c>
      <c r="D5181" t="str">
        <f>IF(B5180&lt;&gt;B5181,D5180,IF(H5180=1,"",D5180+_xlfn.XLOOKUP($B5181,Directions!$B:$B,Directions!D:D)))</f>
        <v/>
      </c>
      <c r="E5181" s="3" t="str">
        <f>IF(H5180=1,"",C5181+_xlfn.XLOOKUP($B5181,Directions!$B:$B,Directions!C:C))</f>
        <v/>
      </c>
      <c r="F5181" s="3" t="str">
        <f>IF(H5180=1,"",D5181+_xlfn.XLOOKUP($B5181,Directions!$B:$B,Directions!D:D))</f>
        <v/>
      </c>
      <c r="G5181" t="str" cm="1">
        <f t="array" ref="G5181">IF(H5181=1,"",IF(INDEX(map,F5181,E5181)="#",1,0))</f>
        <v/>
      </c>
      <c r="H5181">
        <f>IF(Journey!H5180=1,1,IF(OR(E5181&lt;0,E5181&gt;Map!$A$1,F5181&lt;0,F5181&gt;Map!$A$1),1,0))</f>
        <v>1</v>
      </c>
    </row>
    <row r="5182" spans="1:8" x14ac:dyDescent="0.25">
      <c r="A5182">
        <v>5180</v>
      </c>
      <c r="B5182" t="str">
        <f t="shared" si="80"/>
        <v/>
      </c>
      <c r="C5182" t="str">
        <f>IF(B5181&lt;&gt;B5182,C5181,IF(H5181=1,"",C5181+_xlfn.XLOOKUP($B5182,Directions!$B:$B,Directions!C:C)))</f>
        <v/>
      </c>
      <c r="D5182" t="str">
        <f>IF(B5181&lt;&gt;B5182,D5181,IF(H5181=1,"",D5181+_xlfn.XLOOKUP($B5182,Directions!$B:$B,Directions!D:D)))</f>
        <v/>
      </c>
      <c r="E5182" s="3" t="str">
        <f>IF(H5181=1,"",C5182+_xlfn.XLOOKUP($B5182,Directions!$B:$B,Directions!C:C))</f>
        <v/>
      </c>
      <c r="F5182" s="3" t="str">
        <f>IF(H5181=1,"",D5182+_xlfn.XLOOKUP($B5182,Directions!$B:$B,Directions!D:D))</f>
        <v/>
      </c>
      <c r="G5182" t="str" cm="1">
        <f t="array" ref="G5182">IF(H5182=1,"",IF(INDEX(map,F5182,E5182)="#",1,0))</f>
        <v/>
      </c>
      <c r="H5182">
        <f>IF(Journey!H5181=1,1,IF(OR(E5182&lt;0,E5182&gt;Map!$A$1,F5182&lt;0,F5182&gt;Map!$A$1),1,0))</f>
        <v>1</v>
      </c>
    </row>
    <row r="5183" spans="1:8" x14ac:dyDescent="0.25">
      <c r="A5183">
        <v>5181</v>
      </c>
      <c r="B5183" t="str">
        <f t="shared" si="80"/>
        <v/>
      </c>
      <c r="C5183" t="str">
        <f>IF(B5182&lt;&gt;B5183,C5182,IF(H5182=1,"",C5182+_xlfn.XLOOKUP($B5183,Directions!$B:$B,Directions!C:C)))</f>
        <v/>
      </c>
      <c r="D5183" t="str">
        <f>IF(B5182&lt;&gt;B5183,D5182,IF(H5182=1,"",D5182+_xlfn.XLOOKUP($B5183,Directions!$B:$B,Directions!D:D)))</f>
        <v/>
      </c>
      <c r="E5183" s="3" t="str">
        <f>IF(H5182=1,"",C5183+_xlfn.XLOOKUP($B5183,Directions!$B:$B,Directions!C:C))</f>
        <v/>
      </c>
      <c r="F5183" s="3" t="str">
        <f>IF(H5182=1,"",D5183+_xlfn.XLOOKUP($B5183,Directions!$B:$B,Directions!D:D))</f>
        <v/>
      </c>
      <c r="G5183" t="str" cm="1">
        <f t="array" ref="G5183">IF(H5183=1,"",IF(INDEX(map,F5183,E5183)="#",1,0))</f>
        <v/>
      </c>
      <c r="H5183">
        <f>IF(Journey!H5182=1,1,IF(OR(E5183&lt;0,E5183&gt;Map!$A$1,F5183&lt;0,F5183&gt;Map!$A$1),1,0))</f>
        <v>1</v>
      </c>
    </row>
    <row r="5184" spans="1:8" x14ac:dyDescent="0.25">
      <c r="A5184">
        <v>5182</v>
      </c>
      <c r="B5184" t="str">
        <f t="shared" si="80"/>
        <v/>
      </c>
      <c r="C5184" t="str">
        <f>IF(B5183&lt;&gt;B5184,C5183,IF(H5183=1,"",C5183+_xlfn.XLOOKUP($B5184,Directions!$B:$B,Directions!C:C)))</f>
        <v/>
      </c>
      <c r="D5184" t="str">
        <f>IF(B5183&lt;&gt;B5184,D5183,IF(H5183=1,"",D5183+_xlfn.XLOOKUP($B5184,Directions!$B:$B,Directions!D:D)))</f>
        <v/>
      </c>
      <c r="E5184" s="3" t="str">
        <f>IF(H5183=1,"",C5184+_xlfn.XLOOKUP($B5184,Directions!$B:$B,Directions!C:C))</f>
        <v/>
      </c>
      <c r="F5184" s="3" t="str">
        <f>IF(H5183=1,"",D5184+_xlfn.XLOOKUP($B5184,Directions!$B:$B,Directions!D:D))</f>
        <v/>
      </c>
      <c r="G5184" t="str" cm="1">
        <f t="array" ref="G5184">IF(H5184=1,"",IF(INDEX(map,F5184,E5184)="#",1,0))</f>
        <v/>
      </c>
      <c r="H5184">
        <f>IF(Journey!H5183=1,1,IF(OR(E5184&lt;0,E5184&gt;Map!$A$1,F5184&lt;0,F5184&gt;Map!$A$1),1,0))</f>
        <v>1</v>
      </c>
    </row>
    <row r="5185" spans="1:8" x14ac:dyDescent="0.25">
      <c r="A5185">
        <v>5183</v>
      </c>
      <c r="B5185" t="str">
        <f t="shared" si="80"/>
        <v/>
      </c>
      <c r="C5185" t="str">
        <f>IF(B5184&lt;&gt;B5185,C5184,IF(H5184=1,"",C5184+_xlfn.XLOOKUP($B5185,Directions!$B:$B,Directions!C:C)))</f>
        <v/>
      </c>
      <c r="D5185" t="str">
        <f>IF(B5184&lt;&gt;B5185,D5184,IF(H5184=1,"",D5184+_xlfn.XLOOKUP($B5185,Directions!$B:$B,Directions!D:D)))</f>
        <v/>
      </c>
      <c r="E5185" s="3" t="str">
        <f>IF(H5184=1,"",C5185+_xlfn.XLOOKUP($B5185,Directions!$B:$B,Directions!C:C))</f>
        <v/>
      </c>
      <c r="F5185" s="3" t="str">
        <f>IF(H5184=1,"",D5185+_xlfn.XLOOKUP($B5185,Directions!$B:$B,Directions!D:D))</f>
        <v/>
      </c>
      <c r="G5185" t="str" cm="1">
        <f t="array" ref="G5185">IF(H5185=1,"",IF(INDEX(map,F5185,E5185)="#",1,0))</f>
        <v/>
      </c>
      <c r="H5185">
        <f>IF(Journey!H5184=1,1,IF(OR(E5185&lt;0,E5185&gt;Map!$A$1,F5185&lt;0,F5185&gt;Map!$A$1),1,0))</f>
        <v>1</v>
      </c>
    </row>
    <row r="5186" spans="1:8" x14ac:dyDescent="0.25">
      <c r="A5186">
        <v>5184</v>
      </c>
      <c r="B5186" t="str">
        <f t="shared" si="80"/>
        <v/>
      </c>
      <c r="C5186" t="str">
        <f>IF(B5185&lt;&gt;B5186,C5185,IF(H5185=1,"",C5185+_xlfn.XLOOKUP($B5186,Directions!$B:$B,Directions!C:C)))</f>
        <v/>
      </c>
      <c r="D5186" t="str">
        <f>IF(B5185&lt;&gt;B5186,D5185,IF(H5185=1,"",D5185+_xlfn.XLOOKUP($B5186,Directions!$B:$B,Directions!D:D)))</f>
        <v/>
      </c>
      <c r="E5186" s="3" t="str">
        <f>IF(H5185=1,"",C5186+_xlfn.XLOOKUP($B5186,Directions!$B:$B,Directions!C:C))</f>
        <v/>
      </c>
      <c r="F5186" s="3" t="str">
        <f>IF(H5185=1,"",D5186+_xlfn.XLOOKUP($B5186,Directions!$B:$B,Directions!D:D))</f>
        <v/>
      </c>
      <c r="G5186" t="str" cm="1">
        <f t="array" ref="G5186">IF(H5186=1,"",IF(INDEX(map,F5186,E5186)="#",1,0))</f>
        <v/>
      </c>
      <c r="H5186">
        <f>IF(Journey!H5185=1,1,IF(OR(E5186&lt;0,E5186&gt;Map!$A$1,F5186&lt;0,F5186&gt;Map!$A$1),1,0))</f>
        <v>1</v>
      </c>
    </row>
    <row r="5187" spans="1:8" x14ac:dyDescent="0.25">
      <c r="A5187">
        <v>5185</v>
      </c>
      <c r="B5187" t="str">
        <f t="shared" si="80"/>
        <v/>
      </c>
      <c r="C5187" t="str">
        <f>IF(B5186&lt;&gt;B5187,C5186,IF(H5186=1,"",C5186+_xlfn.XLOOKUP($B5187,Directions!$B:$B,Directions!C:C)))</f>
        <v/>
      </c>
      <c r="D5187" t="str">
        <f>IF(B5186&lt;&gt;B5187,D5186,IF(H5186=1,"",D5186+_xlfn.XLOOKUP($B5187,Directions!$B:$B,Directions!D:D)))</f>
        <v/>
      </c>
      <c r="E5187" s="3" t="str">
        <f>IF(H5186=1,"",C5187+_xlfn.XLOOKUP($B5187,Directions!$B:$B,Directions!C:C))</f>
        <v/>
      </c>
      <c r="F5187" s="3" t="str">
        <f>IF(H5186=1,"",D5187+_xlfn.XLOOKUP($B5187,Directions!$B:$B,Directions!D:D))</f>
        <v/>
      </c>
      <c r="G5187" t="str" cm="1">
        <f t="array" ref="G5187">IF(H5187=1,"",IF(INDEX(map,F5187,E5187)="#",1,0))</f>
        <v/>
      </c>
      <c r="H5187">
        <f>IF(Journey!H5186=1,1,IF(OR(E5187&lt;0,E5187&gt;Map!$A$1,F5187&lt;0,F5187&gt;Map!$A$1),1,0))</f>
        <v>1</v>
      </c>
    </row>
    <row r="5188" spans="1:8" x14ac:dyDescent="0.25">
      <c r="A5188">
        <v>5186</v>
      </c>
      <c r="B5188" t="str">
        <f t="shared" ref="B5188:B5251" si="81">IF(H5187=1,"",IF(G5187=1,MOD(B5187,4)+1,B5187))</f>
        <v/>
      </c>
      <c r="C5188" t="str">
        <f>IF(B5187&lt;&gt;B5188,C5187,IF(H5187=1,"",C5187+_xlfn.XLOOKUP($B5188,Directions!$B:$B,Directions!C:C)))</f>
        <v/>
      </c>
      <c r="D5188" t="str">
        <f>IF(B5187&lt;&gt;B5188,D5187,IF(H5187=1,"",D5187+_xlfn.XLOOKUP($B5188,Directions!$B:$B,Directions!D:D)))</f>
        <v/>
      </c>
      <c r="E5188" s="3" t="str">
        <f>IF(H5187=1,"",C5188+_xlfn.XLOOKUP($B5188,Directions!$B:$B,Directions!C:C))</f>
        <v/>
      </c>
      <c r="F5188" s="3" t="str">
        <f>IF(H5187=1,"",D5188+_xlfn.XLOOKUP($B5188,Directions!$B:$B,Directions!D:D))</f>
        <v/>
      </c>
      <c r="G5188" t="str" cm="1">
        <f t="array" ref="G5188">IF(H5188=1,"",IF(INDEX(map,F5188,E5188)="#",1,0))</f>
        <v/>
      </c>
      <c r="H5188">
        <f>IF(Journey!H5187=1,1,IF(OR(E5188&lt;0,E5188&gt;Map!$A$1,F5188&lt;0,F5188&gt;Map!$A$1),1,0))</f>
        <v>1</v>
      </c>
    </row>
    <row r="5189" spans="1:8" x14ac:dyDescent="0.25">
      <c r="A5189">
        <v>5187</v>
      </c>
      <c r="B5189" t="str">
        <f t="shared" si="81"/>
        <v/>
      </c>
      <c r="C5189" t="str">
        <f>IF(B5188&lt;&gt;B5189,C5188,IF(H5188=1,"",C5188+_xlfn.XLOOKUP($B5189,Directions!$B:$B,Directions!C:C)))</f>
        <v/>
      </c>
      <c r="D5189" t="str">
        <f>IF(B5188&lt;&gt;B5189,D5188,IF(H5188=1,"",D5188+_xlfn.XLOOKUP($B5189,Directions!$B:$B,Directions!D:D)))</f>
        <v/>
      </c>
      <c r="E5189" s="3" t="str">
        <f>IF(H5188=1,"",C5189+_xlfn.XLOOKUP($B5189,Directions!$B:$B,Directions!C:C))</f>
        <v/>
      </c>
      <c r="F5189" s="3" t="str">
        <f>IF(H5188=1,"",D5189+_xlfn.XLOOKUP($B5189,Directions!$B:$B,Directions!D:D))</f>
        <v/>
      </c>
      <c r="G5189" t="str" cm="1">
        <f t="array" ref="G5189">IF(H5189=1,"",IF(INDEX(map,F5189,E5189)="#",1,0))</f>
        <v/>
      </c>
      <c r="H5189">
        <f>IF(Journey!H5188=1,1,IF(OR(E5189&lt;0,E5189&gt;Map!$A$1,F5189&lt;0,F5189&gt;Map!$A$1),1,0))</f>
        <v>1</v>
      </c>
    </row>
    <row r="5190" spans="1:8" x14ac:dyDescent="0.25">
      <c r="A5190">
        <v>5188</v>
      </c>
      <c r="B5190" t="str">
        <f t="shared" si="81"/>
        <v/>
      </c>
      <c r="C5190" t="str">
        <f>IF(B5189&lt;&gt;B5190,C5189,IF(H5189=1,"",C5189+_xlfn.XLOOKUP($B5190,Directions!$B:$B,Directions!C:C)))</f>
        <v/>
      </c>
      <c r="D5190" t="str">
        <f>IF(B5189&lt;&gt;B5190,D5189,IF(H5189=1,"",D5189+_xlfn.XLOOKUP($B5190,Directions!$B:$B,Directions!D:D)))</f>
        <v/>
      </c>
      <c r="E5190" s="3" t="str">
        <f>IF(H5189=1,"",C5190+_xlfn.XLOOKUP($B5190,Directions!$B:$B,Directions!C:C))</f>
        <v/>
      </c>
      <c r="F5190" s="3" t="str">
        <f>IF(H5189=1,"",D5190+_xlfn.XLOOKUP($B5190,Directions!$B:$B,Directions!D:D))</f>
        <v/>
      </c>
      <c r="G5190" t="str" cm="1">
        <f t="array" ref="G5190">IF(H5190=1,"",IF(INDEX(map,F5190,E5190)="#",1,0))</f>
        <v/>
      </c>
      <c r="H5190">
        <f>IF(Journey!H5189=1,1,IF(OR(E5190&lt;0,E5190&gt;Map!$A$1,F5190&lt;0,F5190&gt;Map!$A$1),1,0))</f>
        <v>1</v>
      </c>
    </row>
    <row r="5191" spans="1:8" x14ac:dyDescent="0.25">
      <c r="A5191">
        <v>5189</v>
      </c>
      <c r="B5191" t="str">
        <f t="shared" si="81"/>
        <v/>
      </c>
      <c r="C5191" t="str">
        <f>IF(B5190&lt;&gt;B5191,C5190,IF(H5190=1,"",C5190+_xlfn.XLOOKUP($B5191,Directions!$B:$B,Directions!C:C)))</f>
        <v/>
      </c>
      <c r="D5191" t="str">
        <f>IF(B5190&lt;&gt;B5191,D5190,IF(H5190=1,"",D5190+_xlfn.XLOOKUP($B5191,Directions!$B:$B,Directions!D:D)))</f>
        <v/>
      </c>
      <c r="E5191" s="3" t="str">
        <f>IF(H5190=1,"",C5191+_xlfn.XLOOKUP($B5191,Directions!$B:$B,Directions!C:C))</f>
        <v/>
      </c>
      <c r="F5191" s="3" t="str">
        <f>IF(H5190=1,"",D5191+_xlfn.XLOOKUP($B5191,Directions!$B:$B,Directions!D:D))</f>
        <v/>
      </c>
      <c r="G5191" t="str" cm="1">
        <f t="array" ref="G5191">IF(H5191=1,"",IF(INDEX(map,F5191,E5191)="#",1,0))</f>
        <v/>
      </c>
      <c r="H5191">
        <f>IF(Journey!H5190=1,1,IF(OR(E5191&lt;0,E5191&gt;Map!$A$1,F5191&lt;0,F5191&gt;Map!$A$1),1,0))</f>
        <v>1</v>
      </c>
    </row>
    <row r="5192" spans="1:8" x14ac:dyDescent="0.25">
      <c r="A5192">
        <v>5190</v>
      </c>
      <c r="B5192" t="str">
        <f t="shared" si="81"/>
        <v/>
      </c>
      <c r="C5192" t="str">
        <f>IF(B5191&lt;&gt;B5192,C5191,IF(H5191=1,"",C5191+_xlfn.XLOOKUP($B5192,Directions!$B:$B,Directions!C:C)))</f>
        <v/>
      </c>
      <c r="D5192" t="str">
        <f>IF(B5191&lt;&gt;B5192,D5191,IF(H5191=1,"",D5191+_xlfn.XLOOKUP($B5192,Directions!$B:$B,Directions!D:D)))</f>
        <v/>
      </c>
      <c r="E5192" s="3" t="str">
        <f>IF(H5191=1,"",C5192+_xlfn.XLOOKUP($B5192,Directions!$B:$B,Directions!C:C))</f>
        <v/>
      </c>
      <c r="F5192" s="3" t="str">
        <f>IF(H5191=1,"",D5192+_xlfn.XLOOKUP($B5192,Directions!$B:$B,Directions!D:D))</f>
        <v/>
      </c>
      <c r="G5192" t="str" cm="1">
        <f t="array" ref="G5192">IF(H5192=1,"",IF(INDEX(map,F5192,E5192)="#",1,0))</f>
        <v/>
      </c>
      <c r="H5192">
        <f>IF(Journey!H5191=1,1,IF(OR(E5192&lt;0,E5192&gt;Map!$A$1,F5192&lt;0,F5192&gt;Map!$A$1),1,0))</f>
        <v>1</v>
      </c>
    </row>
    <row r="5193" spans="1:8" x14ac:dyDescent="0.25">
      <c r="A5193">
        <v>5191</v>
      </c>
      <c r="B5193" t="str">
        <f t="shared" si="81"/>
        <v/>
      </c>
      <c r="C5193" t="str">
        <f>IF(B5192&lt;&gt;B5193,C5192,IF(H5192=1,"",C5192+_xlfn.XLOOKUP($B5193,Directions!$B:$B,Directions!C:C)))</f>
        <v/>
      </c>
      <c r="D5193" t="str">
        <f>IF(B5192&lt;&gt;B5193,D5192,IF(H5192=1,"",D5192+_xlfn.XLOOKUP($B5193,Directions!$B:$B,Directions!D:D)))</f>
        <v/>
      </c>
      <c r="E5193" s="3" t="str">
        <f>IF(H5192=1,"",C5193+_xlfn.XLOOKUP($B5193,Directions!$B:$B,Directions!C:C))</f>
        <v/>
      </c>
      <c r="F5193" s="3" t="str">
        <f>IF(H5192=1,"",D5193+_xlfn.XLOOKUP($B5193,Directions!$B:$B,Directions!D:D))</f>
        <v/>
      </c>
      <c r="G5193" t="str" cm="1">
        <f t="array" ref="G5193">IF(H5193=1,"",IF(INDEX(map,F5193,E5193)="#",1,0))</f>
        <v/>
      </c>
      <c r="H5193">
        <f>IF(Journey!H5192=1,1,IF(OR(E5193&lt;0,E5193&gt;Map!$A$1,F5193&lt;0,F5193&gt;Map!$A$1),1,0))</f>
        <v>1</v>
      </c>
    </row>
    <row r="5194" spans="1:8" x14ac:dyDescent="0.25">
      <c r="A5194">
        <v>5192</v>
      </c>
      <c r="B5194" t="str">
        <f t="shared" si="81"/>
        <v/>
      </c>
      <c r="C5194" t="str">
        <f>IF(B5193&lt;&gt;B5194,C5193,IF(H5193=1,"",C5193+_xlfn.XLOOKUP($B5194,Directions!$B:$B,Directions!C:C)))</f>
        <v/>
      </c>
      <c r="D5194" t="str">
        <f>IF(B5193&lt;&gt;B5194,D5193,IF(H5193=1,"",D5193+_xlfn.XLOOKUP($B5194,Directions!$B:$B,Directions!D:D)))</f>
        <v/>
      </c>
      <c r="E5194" s="3" t="str">
        <f>IF(H5193=1,"",C5194+_xlfn.XLOOKUP($B5194,Directions!$B:$B,Directions!C:C))</f>
        <v/>
      </c>
      <c r="F5194" s="3" t="str">
        <f>IF(H5193=1,"",D5194+_xlfn.XLOOKUP($B5194,Directions!$B:$B,Directions!D:D))</f>
        <v/>
      </c>
      <c r="G5194" t="str" cm="1">
        <f t="array" ref="G5194">IF(H5194=1,"",IF(INDEX(map,F5194,E5194)="#",1,0))</f>
        <v/>
      </c>
      <c r="H5194">
        <f>IF(Journey!H5193=1,1,IF(OR(E5194&lt;0,E5194&gt;Map!$A$1,F5194&lt;0,F5194&gt;Map!$A$1),1,0))</f>
        <v>1</v>
      </c>
    </row>
    <row r="5195" spans="1:8" x14ac:dyDescent="0.25">
      <c r="A5195">
        <v>5193</v>
      </c>
      <c r="B5195" t="str">
        <f t="shared" si="81"/>
        <v/>
      </c>
      <c r="C5195" t="str">
        <f>IF(B5194&lt;&gt;B5195,C5194,IF(H5194=1,"",C5194+_xlfn.XLOOKUP($B5195,Directions!$B:$B,Directions!C:C)))</f>
        <v/>
      </c>
      <c r="D5195" t="str">
        <f>IF(B5194&lt;&gt;B5195,D5194,IF(H5194=1,"",D5194+_xlfn.XLOOKUP($B5195,Directions!$B:$B,Directions!D:D)))</f>
        <v/>
      </c>
      <c r="E5195" s="3" t="str">
        <f>IF(H5194=1,"",C5195+_xlfn.XLOOKUP($B5195,Directions!$B:$B,Directions!C:C))</f>
        <v/>
      </c>
      <c r="F5195" s="3" t="str">
        <f>IF(H5194=1,"",D5195+_xlfn.XLOOKUP($B5195,Directions!$B:$B,Directions!D:D))</f>
        <v/>
      </c>
      <c r="G5195" t="str" cm="1">
        <f t="array" ref="G5195">IF(H5195=1,"",IF(INDEX(map,F5195,E5195)="#",1,0))</f>
        <v/>
      </c>
      <c r="H5195">
        <f>IF(Journey!H5194=1,1,IF(OR(E5195&lt;0,E5195&gt;Map!$A$1,F5195&lt;0,F5195&gt;Map!$A$1),1,0))</f>
        <v>1</v>
      </c>
    </row>
    <row r="5196" spans="1:8" x14ac:dyDescent="0.25">
      <c r="A5196">
        <v>5194</v>
      </c>
      <c r="B5196" t="str">
        <f t="shared" si="81"/>
        <v/>
      </c>
      <c r="C5196" t="str">
        <f>IF(B5195&lt;&gt;B5196,C5195,IF(H5195=1,"",C5195+_xlfn.XLOOKUP($B5196,Directions!$B:$B,Directions!C:C)))</f>
        <v/>
      </c>
      <c r="D5196" t="str">
        <f>IF(B5195&lt;&gt;B5196,D5195,IF(H5195=1,"",D5195+_xlfn.XLOOKUP($B5196,Directions!$B:$B,Directions!D:D)))</f>
        <v/>
      </c>
      <c r="E5196" s="3" t="str">
        <f>IF(H5195=1,"",C5196+_xlfn.XLOOKUP($B5196,Directions!$B:$B,Directions!C:C))</f>
        <v/>
      </c>
      <c r="F5196" s="3" t="str">
        <f>IF(H5195=1,"",D5196+_xlfn.XLOOKUP($B5196,Directions!$B:$B,Directions!D:D))</f>
        <v/>
      </c>
      <c r="G5196" t="str" cm="1">
        <f t="array" ref="G5196">IF(H5196=1,"",IF(INDEX(map,F5196,E5196)="#",1,0))</f>
        <v/>
      </c>
      <c r="H5196">
        <f>IF(Journey!H5195=1,1,IF(OR(E5196&lt;0,E5196&gt;Map!$A$1,F5196&lt;0,F5196&gt;Map!$A$1),1,0))</f>
        <v>1</v>
      </c>
    </row>
    <row r="5197" spans="1:8" x14ac:dyDescent="0.25">
      <c r="A5197">
        <v>5195</v>
      </c>
      <c r="B5197" t="str">
        <f t="shared" si="81"/>
        <v/>
      </c>
      <c r="C5197" t="str">
        <f>IF(B5196&lt;&gt;B5197,C5196,IF(H5196=1,"",C5196+_xlfn.XLOOKUP($B5197,Directions!$B:$B,Directions!C:C)))</f>
        <v/>
      </c>
      <c r="D5197" t="str">
        <f>IF(B5196&lt;&gt;B5197,D5196,IF(H5196=1,"",D5196+_xlfn.XLOOKUP($B5197,Directions!$B:$B,Directions!D:D)))</f>
        <v/>
      </c>
      <c r="E5197" s="3" t="str">
        <f>IF(H5196=1,"",C5197+_xlfn.XLOOKUP($B5197,Directions!$B:$B,Directions!C:C))</f>
        <v/>
      </c>
      <c r="F5197" s="3" t="str">
        <f>IF(H5196=1,"",D5197+_xlfn.XLOOKUP($B5197,Directions!$B:$B,Directions!D:D))</f>
        <v/>
      </c>
      <c r="G5197" t="str" cm="1">
        <f t="array" ref="G5197">IF(H5197=1,"",IF(INDEX(map,F5197,E5197)="#",1,0))</f>
        <v/>
      </c>
      <c r="H5197">
        <f>IF(Journey!H5196=1,1,IF(OR(E5197&lt;0,E5197&gt;Map!$A$1,F5197&lt;0,F5197&gt;Map!$A$1),1,0))</f>
        <v>1</v>
      </c>
    </row>
    <row r="5198" spans="1:8" x14ac:dyDescent="0.25">
      <c r="A5198">
        <v>5196</v>
      </c>
      <c r="B5198" t="str">
        <f t="shared" si="81"/>
        <v/>
      </c>
      <c r="C5198" t="str">
        <f>IF(B5197&lt;&gt;B5198,C5197,IF(H5197=1,"",C5197+_xlfn.XLOOKUP($B5198,Directions!$B:$B,Directions!C:C)))</f>
        <v/>
      </c>
      <c r="D5198" t="str">
        <f>IF(B5197&lt;&gt;B5198,D5197,IF(H5197=1,"",D5197+_xlfn.XLOOKUP($B5198,Directions!$B:$B,Directions!D:D)))</f>
        <v/>
      </c>
      <c r="E5198" s="3" t="str">
        <f>IF(H5197=1,"",C5198+_xlfn.XLOOKUP($B5198,Directions!$B:$B,Directions!C:C))</f>
        <v/>
      </c>
      <c r="F5198" s="3" t="str">
        <f>IF(H5197=1,"",D5198+_xlfn.XLOOKUP($B5198,Directions!$B:$B,Directions!D:D))</f>
        <v/>
      </c>
      <c r="G5198" t="str" cm="1">
        <f t="array" ref="G5198">IF(H5198=1,"",IF(INDEX(map,F5198,E5198)="#",1,0))</f>
        <v/>
      </c>
      <c r="H5198">
        <f>IF(Journey!H5197=1,1,IF(OR(E5198&lt;0,E5198&gt;Map!$A$1,F5198&lt;0,F5198&gt;Map!$A$1),1,0))</f>
        <v>1</v>
      </c>
    </row>
    <row r="5199" spans="1:8" x14ac:dyDescent="0.25">
      <c r="A5199">
        <v>5197</v>
      </c>
      <c r="B5199" t="str">
        <f t="shared" si="81"/>
        <v/>
      </c>
      <c r="C5199" t="str">
        <f>IF(B5198&lt;&gt;B5199,C5198,IF(H5198=1,"",C5198+_xlfn.XLOOKUP($B5199,Directions!$B:$B,Directions!C:C)))</f>
        <v/>
      </c>
      <c r="D5199" t="str">
        <f>IF(B5198&lt;&gt;B5199,D5198,IF(H5198=1,"",D5198+_xlfn.XLOOKUP($B5199,Directions!$B:$B,Directions!D:D)))</f>
        <v/>
      </c>
      <c r="E5199" s="3" t="str">
        <f>IF(H5198=1,"",C5199+_xlfn.XLOOKUP($B5199,Directions!$B:$B,Directions!C:C))</f>
        <v/>
      </c>
      <c r="F5199" s="3" t="str">
        <f>IF(H5198=1,"",D5199+_xlfn.XLOOKUP($B5199,Directions!$B:$B,Directions!D:D))</f>
        <v/>
      </c>
      <c r="G5199" t="str" cm="1">
        <f t="array" ref="G5199">IF(H5199=1,"",IF(INDEX(map,F5199,E5199)="#",1,0))</f>
        <v/>
      </c>
      <c r="H5199">
        <f>IF(Journey!H5198=1,1,IF(OR(E5199&lt;0,E5199&gt;Map!$A$1,F5199&lt;0,F5199&gt;Map!$A$1),1,0))</f>
        <v>1</v>
      </c>
    </row>
    <row r="5200" spans="1:8" x14ac:dyDescent="0.25">
      <c r="A5200">
        <v>5198</v>
      </c>
      <c r="B5200" t="str">
        <f t="shared" si="81"/>
        <v/>
      </c>
      <c r="C5200" t="str">
        <f>IF(B5199&lt;&gt;B5200,C5199,IF(H5199=1,"",C5199+_xlfn.XLOOKUP($B5200,Directions!$B:$B,Directions!C:C)))</f>
        <v/>
      </c>
      <c r="D5200" t="str">
        <f>IF(B5199&lt;&gt;B5200,D5199,IF(H5199=1,"",D5199+_xlfn.XLOOKUP($B5200,Directions!$B:$B,Directions!D:D)))</f>
        <v/>
      </c>
      <c r="E5200" s="3" t="str">
        <f>IF(H5199=1,"",C5200+_xlfn.XLOOKUP($B5200,Directions!$B:$B,Directions!C:C))</f>
        <v/>
      </c>
      <c r="F5200" s="3" t="str">
        <f>IF(H5199=1,"",D5200+_xlfn.XLOOKUP($B5200,Directions!$B:$B,Directions!D:D))</f>
        <v/>
      </c>
      <c r="G5200" t="str" cm="1">
        <f t="array" ref="G5200">IF(H5200=1,"",IF(INDEX(map,F5200,E5200)="#",1,0))</f>
        <v/>
      </c>
      <c r="H5200">
        <f>IF(Journey!H5199=1,1,IF(OR(E5200&lt;0,E5200&gt;Map!$A$1,F5200&lt;0,F5200&gt;Map!$A$1),1,0))</f>
        <v>1</v>
      </c>
    </row>
    <row r="5201" spans="1:8" x14ac:dyDescent="0.25">
      <c r="A5201">
        <v>5199</v>
      </c>
      <c r="B5201" t="str">
        <f t="shared" si="81"/>
        <v/>
      </c>
      <c r="C5201" t="str">
        <f>IF(B5200&lt;&gt;B5201,C5200,IF(H5200=1,"",C5200+_xlfn.XLOOKUP($B5201,Directions!$B:$B,Directions!C:C)))</f>
        <v/>
      </c>
      <c r="D5201" t="str">
        <f>IF(B5200&lt;&gt;B5201,D5200,IF(H5200=1,"",D5200+_xlfn.XLOOKUP($B5201,Directions!$B:$B,Directions!D:D)))</f>
        <v/>
      </c>
      <c r="E5201" s="3" t="str">
        <f>IF(H5200=1,"",C5201+_xlfn.XLOOKUP($B5201,Directions!$B:$B,Directions!C:C))</f>
        <v/>
      </c>
      <c r="F5201" s="3" t="str">
        <f>IF(H5200=1,"",D5201+_xlfn.XLOOKUP($B5201,Directions!$B:$B,Directions!D:D))</f>
        <v/>
      </c>
      <c r="G5201" t="str" cm="1">
        <f t="array" ref="G5201">IF(H5201=1,"",IF(INDEX(map,F5201,E5201)="#",1,0))</f>
        <v/>
      </c>
      <c r="H5201">
        <f>IF(Journey!H5200=1,1,IF(OR(E5201&lt;0,E5201&gt;Map!$A$1,F5201&lt;0,F5201&gt;Map!$A$1),1,0))</f>
        <v>1</v>
      </c>
    </row>
    <row r="5202" spans="1:8" x14ac:dyDescent="0.25">
      <c r="A5202">
        <v>5200</v>
      </c>
      <c r="B5202" t="str">
        <f t="shared" si="81"/>
        <v/>
      </c>
      <c r="C5202" t="str">
        <f>IF(B5201&lt;&gt;B5202,C5201,IF(H5201=1,"",C5201+_xlfn.XLOOKUP($B5202,Directions!$B:$B,Directions!C:C)))</f>
        <v/>
      </c>
      <c r="D5202" t="str">
        <f>IF(B5201&lt;&gt;B5202,D5201,IF(H5201=1,"",D5201+_xlfn.XLOOKUP($B5202,Directions!$B:$B,Directions!D:D)))</f>
        <v/>
      </c>
      <c r="E5202" s="3" t="str">
        <f>IF(H5201=1,"",C5202+_xlfn.XLOOKUP($B5202,Directions!$B:$B,Directions!C:C))</f>
        <v/>
      </c>
      <c r="F5202" s="3" t="str">
        <f>IF(H5201=1,"",D5202+_xlfn.XLOOKUP($B5202,Directions!$B:$B,Directions!D:D))</f>
        <v/>
      </c>
      <c r="G5202" t="str" cm="1">
        <f t="array" ref="G5202">IF(H5202=1,"",IF(INDEX(map,F5202,E5202)="#",1,0))</f>
        <v/>
      </c>
      <c r="H5202">
        <f>IF(Journey!H5201=1,1,IF(OR(E5202&lt;0,E5202&gt;Map!$A$1,F5202&lt;0,F5202&gt;Map!$A$1),1,0))</f>
        <v>1</v>
      </c>
    </row>
    <row r="5203" spans="1:8" x14ac:dyDescent="0.25">
      <c r="A5203">
        <v>5201</v>
      </c>
      <c r="B5203" t="str">
        <f t="shared" si="81"/>
        <v/>
      </c>
      <c r="C5203" t="str">
        <f>IF(B5202&lt;&gt;B5203,C5202,IF(H5202=1,"",C5202+_xlfn.XLOOKUP($B5203,Directions!$B:$B,Directions!C:C)))</f>
        <v/>
      </c>
      <c r="D5203" t="str">
        <f>IF(B5202&lt;&gt;B5203,D5202,IF(H5202=1,"",D5202+_xlfn.XLOOKUP($B5203,Directions!$B:$B,Directions!D:D)))</f>
        <v/>
      </c>
      <c r="E5203" s="3" t="str">
        <f>IF(H5202=1,"",C5203+_xlfn.XLOOKUP($B5203,Directions!$B:$B,Directions!C:C))</f>
        <v/>
      </c>
      <c r="F5203" s="3" t="str">
        <f>IF(H5202=1,"",D5203+_xlfn.XLOOKUP($B5203,Directions!$B:$B,Directions!D:D))</f>
        <v/>
      </c>
      <c r="G5203" t="str" cm="1">
        <f t="array" ref="G5203">IF(H5203=1,"",IF(INDEX(map,F5203,E5203)="#",1,0))</f>
        <v/>
      </c>
      <c r="H5203">
        <f>IF(Journey!H5202=1,1,IF(OR(E5203&lt;0,E5203&gt;Map!$A$1,F5203&lt;0,F5203&gt;Map!$A$1),1,0))</f>
        <v>1</v>
      </c>
    </row>
    <row r="5204" spans="1:8" x14ac:dyDescent="0.25">
      <c r="A5204">
        <v>5202</v>
      </c>
      <c r="B5204" t="str">
        <f t="shared" si="81"/>
        <v/>
      </c>
      <c r="C5204" t="str">
        <f>IF(B5203&lt;&gt;B5204,C5203,IF(H5203=1,"",C5203+_xlfn.XLOOKUP($B5204,Directions!$B:$B,Directions!C:C)))</f>
        <v/>
      </c>
      <c r="D5204" t="str">
        <f>IF(B5203&lt;&gt;B5204,D5203,IF(H5203=1,"",D5203+_xlfn.XLOOKUP($B5204,Directions!$B:$B,Directions!D:D)))</f>
        <v/>
      </c>
      <c r="E5204" s="3" t="str">
        <f>IF(H5203=1,"",C5204+_xlfn.XLOOKUP($B5204,Directions!$B:$B,Directions!C:C))</f>
        <v/>
      </c>
      <c r="F5204" s="3" t="str">
        <f>IF(H5203=1,"",D5204+_xlfn.XLOOKUP($B5204,Directions!$B:$B,Directions!D:D))</f>
        <v/>
      </c>
      <c r="G5204" t="str" cm="1">
        <f t="array" ref="G5204">IF(H5204=1,"",IF(INDEX(map,F5204,E5204)="#",1,0))</f>
        <v/>
      </c>
      <c r="H5204">
        <f>IF(Journey!H5203=1,1,IF(OR(E5204&lt;0,E5204&gt;Map!$A$1,F5204&lt;0,F5204&gt;Map!$A$1),1,0))</f>
        <v>1</v>
      </c>
    </row>
    <row r="5205" spans="1:8" x14ac:dyDescent="0.25">
      <c r="A5205">
        <v>5203</v>
      </c>
      <c r="B5205" t="str">
        <f t="shared" si="81"/>
        <v/>
      </c>
      <c r="C5205" t="str">
        <f>IF(B5204&lt;&gt;B5205,C5204,IF(H5204=1,"",C5204+_xlfn.XLOOKUP($B5205,Directions!$B:$B,Directions!C:C)))</f>
        <v/>
      </c>
      <c r="D5205" t="str">
        <f>IF(B5204&lt;&gt;B5205,D5204,IF(H5204=1,"",D5204+_xlfn.XLOOKUP($B5205,Directions!$B:$B,Directions!D:D)))</f>
        <v/>
      </c>
      <c r="E5205" s="3" t="str">
        <f>IF(H5204=1,"",C5205+_xlfn.XLOOKUP($B5205,Directions!$B:$B,Directions!C:C))</f>
        <v/>
      </c>
      <c r="F5205" s="3" t="str">
        <f>IF(H5204=1,"",D5205+_xlfn.XLOOKUP($B5205,Directions!$B:$B,Directions!D:D))</f>
        <v/>
      </c>
      <c r="G5205" t="str" cm="1">
        <f t="array" ref="G5205">IF(H5205=1,"",IF(INDEX(map,F5205,E5205)="#",1,0))</f>
        <v/>
      </c>
      <c r="H5205">
        <f>IF(Journey!H5204=1,1,IF(OR(E5205&lt;0,E5205&gt;Map!$A$1,F5205&lt;0,F5205&gt;Map!$A$1),1,0))</f>
        <v>1</v>
      </c>
    </row>
    <row r="5206" spans="1:8" x14ac:dyDescent="0.25">
      <c r="A5206">
        <v>5204</v>
      </c>
      <c r="B5206" t="str">
        <f t="shared" si="81"/>
        <v/>
      </c>
      <c r="C5206" t="str">
        <f>IF(B5205&lt;&gt;B5206,C5205,IF(H5205=1,"",C5205+_xlfn.XLOOKUP($B5206,Directions!$B:$B,Directions!C:C)))</f>
        <v/>
      </c>
      <c r="D5206" t="str">
        <f>IF(B5205&lt;&gt;B5206,D5205,IF(H5205=1,"",D5205+_xlfn.XLOOKUP($B5206,Directions!$B:$B,Directions!D:D)))</f>
        <v/>
      </c>
      <c r="E5206" s="3" t="str">
        <f>IF(H5205=1,"",C5206+_xlfn.XLOOKUP($B5206,Directions!$B:$B,Directions!C:C))</f>
        <v/>
      </c>
      <c r="F5206" s="3" t="str">
        <f>IF(H5205=1,"",D5206+_xlfn.XLOOKUP($B5206,Directions!$B:$B,Directions!D:D))</f>
        <v/>
      </c>
      <c r="G5206" t="str" cm="1">
        <f t="array" ref="G5206">IF(H5206=1,"",IF(INDEX(map,F5206,E5206)="#",1,0))</f>
        <v/>
      </c>
      <c r="H5206">
        <f>IF(Journey!H5205=1,1,IF(OR(E5206&lt;0,E5206&gt;Map!$A$1,F5206&lt;0,F5206&gt;Map!$A$1),1,0))</f>
        <v>1</v>
      </c>
    </row>
    <row r="5207" spans="1:8" x14ac:dyDescent="0.25">
      <c r="A5207">
        <v>5205</v>
      </c>
      <c r="B5207" t="str">
        <f t="shared" si="81"/>
        <v/>
      </c>
      <c r="C5207" t="str">
        <f>IF(B5206&lt;&gt;B5207,C5206,IF(H5206=1,"",C5206+_xlfn.XLOOKUP($B5207,Directions!$B:$B,Directions!C:C)))</f>
        <v/>
      </c>
      <c r="D5207" t="str">
        <f>IF(B5206&lt;&gt;B5207,D5206,IF(H5206=1,"",D5206+_xlfn.XLOOKUP($B5207,Directions!$B:$B,Directions!D:D)))</f>
        <v/>
      </c>
      <c r="E5207" s="3" t="str">
        <f>IF(H5206=1,"",C5207+_xlfn.XLOOKUP($B5207,Directions!$B:$B,Directions!C:C))</f>
        <v/>
      </c>
      <c r="F5207" s="3" t="str">
        <f>IF(H5206=1,"",D5207+_xlfn.XLOOKUP($B5207,Directions!$B:$B,Directions!D:D))</f>
        <v/>
      </c>
      <c r="G5207" t="str" cm="1">
        <f t="array" ref="G5207">IF(H5207=1,"",IF(INDEX(map,F5207,E5207)="#",1,0))</f>
        <v/>
      </c>
      <c r="H5207">
        <f>IF(Journey!H5206=1,1,IF(OR(E5207&lt;0,E5207&gt;Map!$A$1,F5207&lt;0,F5207&gt;Map!$A$1),1,0))</f>
        <v>1</v>
      </c>
    </row>
    <row r="5208" spans="1:8" x14ac:dyDescent="0.25">
      <c r="A5208">
        <v>5206</v>
      </c>
      <c r="B5208" t="str">
        <f t="shared" si="81"/>
        <v/>
      </c>
      <c r="C5208" t="str">
        <f>IF(B5207&lt;&gt;B5208,C5207,IF(H5207=1,"",C5207+_xlfn.XLOOKUP($B5208,Directions!$B:$B,Directions!C:C)))</f>
        <v/>
      </c>
      <c r="D5208" t="str">
        <f>IF(B5207&lt;&gt;B5208,D5207,IF(H5207=1,"",D5207+_xlfn.XLOOKUP($B5208,Directions!$B:$B,Directions!D:D)))</f>
        <v/>
      </c>
      <c r="E5208" s="3" t="str">
        <f>IF(H5207=1,"",C5208+_xlfn.XLOOKUP($B5208,Directions!$B:$B,Directions!C:C))</f>
        <v/>
      </c>
      <c r="F5208" s="3" t="str">
        <f>IF(H5207=1,"",D5208+_xlfn.XLOOKUP($B5208,Directions!$B:$B,Directions!D:D))</f>
        <v/>
      </c>
      <c r="G5208" t="str" cm="1">
        <f t="array" ref="G5208">IF(H5208=1,"",IF(INDEX(map,F5208,E5208)="#",1,0))</f>
        <v/>
      </c>
      <c r="H5208">
        <f>IF(Journey!H5207=1,1,IF(OR(E5208&lt;0,E5208&gt;Map!$A$1,F5208&lt;0,F5208&gt;Map!$A$1),1,0))</f>
        <v>1</v>
      </c>
    </row>
    <row r="5209" spans="1:8" x14ac:dyDescent="0.25">
      <c r="A5209">
        <v>5207</v>
      </c>
      <c r="B5209" t="str">
        <f t="shared" si="81"/>
        <v/>
      </c>
      <c r="C5209" t="str">
        <f>IF(B5208&lt;&gt;B5209,C5208,IF(H5208=1,"",C5208+_xlfn.XLOOKUP($B5209,Directions!$B:$B,Directions!C:C)))</f>
        <v/>
      </c>
      <c r="D5209" t="str">
        <f>IF(B5208&lt;&gt;B5209,D5208,IF(H5208=1,"",D5208+_xlfn.XLOOKUP($B5209,Directions!$B:$B,Directions!D:D)))</f>
        <v/>
      </c>
      <c r="E5209" s="3" t="str">
        <f>IF(H5208=1,"",C5209+_xlfn.XLOOKUP($B5209,Directions!$B:$B,Directions!C:C))</f>
        <v/>
      </c>
      <c r="F5209" s="3" t="str">
        <f>IF(H5208=1,"",D5209+_xlfn.XLOOKUP($B5209,Directions!$B:$B,Directions!D:D))</f>
        <v/>
      </c>
      <c r="G5209" t="str" cm="1">
        <f t="array" ref="G5209">IF(H5209=1,"",IF(INDEX(map,F5209,E5209)="#",1,0))</f>
        <v/>
      </c>
      <c r="H5209">
        <f>IF(Journey!H5208=1,1,IF(OR(E5209&lt;0,E5209&gt;Map!$A$1,F5209&lt;0,F5209&gt;Map!$A$1),1,0))</f>
        <v>1</v>
      </c>
    </row>
    <row r="5210" spans="1:8" x14ac:dyDescent="0.25">
      <c r="A5210">
        <v>5208</v>
      </c>
      <c r="B5210" t="str">
        <f t="shared" si="81"/>
        <v/>
      </c>
      <c r="C5210" t="str">
        <f>IF(B5209&lt;&gt;B5210,C5209,IF(H5209=1,"",C5209+_xlfn.XLOOKUP($B5210,Directions!$B:$B,Directions!C:C)))</f>
        <v/>
      </c>
      <c r="D5210" t="str">
        <f>IF(B5209&lt;&gt;B5210,D5209,IF(H5209=1,"",D5209+_xlfn.XLOOKUP($B5210,Directions!$B:$B,Directions!D:D)))</f>
        <v/>
      </c>
      <c r="E5210" s="3" t="str">
        <f>IF(H5209=1,"",C5210+_xlfn.XLOOKUP($B5210,Directions!$B:$B,Directions!C:C))</f>
        <v/>
      </c>
      <c r="F5210" s="3" t="str">
        <f>IF(H5209=1,"",D5210+_xlfn.XLOOKUP($B5210,Directions!$B:$B,Directions!D:D))</f>
        <v/>
      </c>
      <c r="G5210" t="str" cm="1">
        <f t="array" ref="G5210">IF(H5210=1,"",IF(INDEX(map,F5210,E5210)="#",1,0))</f>
        <v/>
      </c>
      <c r="H5210">
        <f>IF(Journey!H5209=1,1,IF(OR(E5210&lt;0,E5210&gt;Map!$A$1,F5210&lt;0,F5210&gt;Map!$A$1),1,0))</f>
        <v>1</v>
      </c>
    </row>
    <row r="5211" spans="1:8" x14ac:dyDescent="0.25">
      <c r="A5211">
        <v>5209</v>
      </c>
      <c r="B5211" t="str">
        <f t="shared" si="81"/>
        <v/>
      </c>
      <c r="C5211" t="str">
        <f>IF(B5210&lt;&gt;B5211,C5210,IF(H5210=1,"",C5210+_xlfn.XLOOKUP($B5211,Directions!$B:$B,Directions!C:C)))</f>
        <v/>
      </c>
      <c r="D5211" t="str">
        <f>IF(B5210&lt;&gt;B5211,D5210,IF(H5210=1,"",D5210+_xlfn.XLOOKUP($B5211,Directions!$B:$B,Directions!D:D)))</f>
        <v/>
      </c>
      <c r="E5211" s="3" t="str">
        <f>IF(H5210=1,"",C5211+_xlfn.XLOOKUP($B5211,Directions!$B:$B,Directions!C:C))</f>
        <v/>
      </c>
      <c r="F5211" s="3" t="str">
        <f>IF(H5210=1,"",D5211+_xlfn.XLOOKUP($B5211,Directions!$B:$B,Directions!D:D))</f>
        <v/>
      </c>
      <c r="G5211" t="str" cm="1">
        <f t="array" ref="G5211">IF(H5211=1,"",IF(INDEX(map,F5211,E5211)="#",1,0))</f>
        <v/>
      </c>
      <c r="H5211">
        <f>IF(Journey!H5210=1,1,IF(OR(E5211&lt;0,E5211&gt;Map!$A$1,F5211&lt;0,F5211&gt;Map!$A$1),1,0))</f>
        <v>1</v>
      </c>
    </row>
    <row r="5212" spans="1:8" x14ac:dyDescent="0.25">
      <c r="A5212">
        <v>5210</v>
      </c>
      <c r="B5212" t="str">
        <f t="shared" si="81"/>
        <v/>
      </c>
      <c r="C5212" t="str">
        <f>IF(B5211&lt;&gt;B5212,C5211,IF(H5211=1,"",C5211+_xlfn.XLOOKUP($B5212,Directions!$B:$B,Directions!C:C)))</f>
        <v/>
      </c>
      <c r="D5212" t="str">
        <f>IF(B5211&lt;&gt;B5212,D5211,IF(H5211=1,"",D5211+_xlfn.XLOOKUP($B5212,Directions!$B:$B,Directions!D:D)))</f>
        <v/>
      </c>
      <c r="E5212" s="3" t="str">
        <f>IF(H5211=1,"",C5212+_xlfn.XLOOKUP($B5212,Directions!$B:$B,Directions!C:C))</f>
        <v/>
      </c>
      <c r="F5212" s="3" t="str">
        <f>IF(H5211=1,"",D5212+_xlfn.XLOOKUP($B5212,Directions!$B:$B,Directions!D:D))</f>
        <v/>
      </c>
      <c r="G5212" t="str" cm="1">
        <f t="array" ref="G5212">IF(H5212=1,"",IF(INDEX(map,F5212,E5212)="#",1,0))</f>
        <v/>
      </c>
      <c r="H5212">
        <f>IF(Journey!H5211=1,1,IF(OR(E5212&lt;0,E5212&gt;Map!$A$1,F5212&lt;0,F5212&gt;Map!$A$1),1,0))</f>
        <v>1</v>
      </c>
    </row>
    <row r="5213" spans="1:8" x14ac:dyDescent="0.25">
      <c r="A5213">
        <v>5211</v>
      </c>
      <c r="B5213" t="str">
        <f t="shared" si="81"/>
        <v/>
      </c>
      <c r="C5213" t="str">
        <f>IF(B5212&lt;&gt;B5213,C5212,IF(H5212=1,"",C5212+_xlfn.XLOOKUP($B5213,Directions!$B:$B,Directions!C:C)))</f>
        <v/>
      </c>
      <c r="D5213" t="str">
        <f>IF(B5212&lt;&gt;B5213,D5212,IF(H5212=1,"",D5212+_xlfn.XLOOKUP($B5213,Directions!$B:$B,Directions!D:D)))</f>
        <v/>
      </c>
      <c r="E5213" s="3" t="str">
        <f>IF(H5212=1,"",C5213+_xlfn.XLOOKUP($B5213,Directions!$B:$B,Directions!C:C))</f>
        <v/>
      </c>
      <c r="F5213" s="3" t="str">
        <f>IF(H5212=1,"",D5213+_xlfn.XLOOKUP($B5213,Directions!$B:$B,Directions!D:D))</f>
        <v/>
      </c>
      <c r="G5213" t="str" cm="1">
        <f t="array" ref="G5213">IF(H5213=1,"",IF(INDEX(map,F5213,E5213)="#",1,0))</f>
        <v/>
      </c>
      <c r="H5213">
        <f>IF(Journey!H5212=1,1,IF(OR(E5213&lt;0,E5213&gt;Map!$A$1,F5213&lt;0,F5213&gt;Map!$A$1),1,0))</f>
        <v>1</v>
      </c>
    </row>
    <row r="5214" spans="1:8" x14ac:dyDescent="0.25">
      <c r="A5214">
        <v>5212</v>
      </c>
      <c r="B5214" t="str">
        <f t="shared" si="81"/>
        <v/>
      </c>
      <c r="C5214" t="str">
        <f>IF(B5213&lt;&gt;B5214,C5213,IF(H5213=1,"",C5213+_xlfn.XLOOKUP($B5214,Directions!$B:$B,Directions!C:C)))</f>
        <v/>
      </c>
      <c r="D5214" t="str">
        <f>IF(B5213&lt;&gt;B5214,D5213,IF(H5213=1,"",D5213+_xlfn.XLOOKUP($B5214,Directions!$B:$B,Directions!D:D)))</f>
        <v/>
      </c>
      <c r="E5214" s="3" t="str">
        <f>IF(H5213=1,"",C5214+_xlfn.XLOOKUP($B5214,Directions!$B:$B,Directions!C:C))</f>
        <v/>
      </c>
      <c r="F5214" s="3" t="str">
        <f>IF(H5213=1,"",D5214+_xlfn.XLOOKUP($B5214,Directions!$B:$B,Directions!D:D))</f>
        <v/>
      </c>
      <c r="G5214" t="str" cm="1">
        <f t="array" ref="G5214">IF(H5214=1,"",IF(INDEX(map,F5214,E5214)="#",1,0))</f>
        <v/>
      </c>
      <c r="H5214">
        <f>IF(Journey!H5213=1,1,IF(OR(E5214&lt;0,E5214&gt;Map!$A$1,F5214&lt;0,F5214&gt;Map!$A$1),1,0))</f>
        <v>1</v>
      </c>
    </row>
    <row r="5215" spans="1:8" x14ac:dyDescent="0.25">
      <c r="A5215">
        <v>5213</v>
      </c>
      <c r="B5215" t="str">
        <f t="shared" si="81"/>
        <v/>
      </c>
      <c r="C5215" t="str">
        <f>IF(B5214&lt;&gt;B5215,C5214,IF(H5214=1,"",C5214+_xlfn.XLOOKUP($B5215,Directions!$B:$B,Directions!C:C)))</f>
        <v/>
      </c>
      <c r="D5215" t="str">
        <f>IF(B5214&lt;&gt;B5215,D5214,IF(H5214=1,"",D5214+_xlfn.XLOOKUP($B5215,Directions!$B:$B,Directions!D:D)))</f>
        <v/>
      </c>
      <c r="E5215" s="3" t="str">
        <f>IF(H5214=1,"",C5215+_xlfn.XLOOKUP($B5215,Directions!$B:$B,Directions!C:C))</f>
        <v/>
      </c>
      <c r="F5215" s="3" t="str">
        <f>IF(H5214=1,"",D5215+_xlfn.XLOOKUP($B5215,Directions!$B:$B,Directions!D:D))</f>
        <v/>
      </c>
      <c r="G5215" t="str" cm="1">
        <f t="array" ref="G5215">IF(H5215=1,"",IF(INDEX(map,F5215,E5215)="#",1,0))</f>
        <v/>
      </c>
      <c r="H5215">
        <f>IF(Journey!H5214=1,1,IF(OR(E5215&lt;0,E5215&gt;Map!$A$1,F5215&lt;0,F5215&gt;Map!$A$1),1,0))</f>
        <v>1</v>
      </c>
    </row>
    <row r="5216" spans="1:8" x14ac:dyDescent="0.25">
      <c r="A5216">
        <v>5214</v>
      </c>
      <c r="B5216" t="str">
        <f t="shared" si="81"/>
        <v/>
      </c>
      <c r="C5216" t="str">
        <f>IF(B5215&lt;&gt;B5216,C5215,IF(H5215=1,"",C5215+_xlfn.XLOOKUP($B5216,Directions!$B:$B,Directions!C:C)))</f>
        <v/>
      </c>
      <c r="D5216" t="str">
        <f>IF(B5215&lt;&gt;B5216,D5215,IF(H5215=1,"",D5215+_xlfn.XLOOKUP($B5216,Directions!$B:$B,Directions!D:D)))</f>
        <v/>
      </c>
      <c r="E5216" s="3" t="str">
        <f>IF(H5215=1,"",C5216+_xlfn.XLOOKUP($B5216,Directions!$B:$B,Directions!C:C))</f>
        <v/>
      </c>
      <c r="F5216" s="3" t="str">
        <f>IF(H5215=1,"",D5216+_xlfn.XLOOKUP($B5216,Directions!$B:$B,Directions!D:D))</f>
        <v/>
      </c>
      <c r="G5216" t="str" cm="1">
        <f t="array" ref="G5216">IF(H5216=1,"",IF(INDEX(map,F5216,E5216)="#",1,0))</f>
        <v/>
      </c>
      <c r="H5216">
        <f>IF(Journey!H5215=1,1,IF(OR(E5216&lt;0,E5216&gt;Map!$A$1,F5216&lt;0,F5216&gt;Map!$A$1),1,0))</f>
        <v>1</v>
      </c>
    </row>
    <row r="5217" spans="1:8" x14ac:dyDescent="0.25">
      <c r="A5217">
        <v>5215</v>
      </c>
      <c r="B5217" t="str">
        <f t="shared" si="81"/>
        <v/>
      </c>
      <c r="C5217" t="str">
        <f>IF(B5216&lt;&gt;B5217,C5216,IF(H5216=1,"",C5216+_xlfn.XLOOKUP($B5217,Directions!$B:$B,Directions!C:C)))</f>
        <v/>
      </c>
      <c r="D5217" t="str">
        <f>IF(B5216&lt;&gt;B5217,D5216,IF(H5216=1,"",D5216+_xlfn.XLOOKUP($B5217,Directions!$B:$B,Directions!D:D)))</f>
        <v/>
      </c>
      <c r="E5217" s="3" t="str">
        <f>IF(H5216=1,"",C5217+_xlfn.XLOOKUP($B5217,Directions!$B:$B,Directions!C:C))</f>
        <v/>
      </c>
      <c r="F5217" s="3" t="str">
        <f>IF(H5216=1,"",D5217+_xlfn.XLOOKUP($B5217,Directions!$B:$B,Directions!D:D))</f>
        <v/>
      </c>
      <c r="G5217" t="str" cm="1">
        <f t="array" ref="G5217">IF(H5217=1,"",IF(INDEX(map,F5217,E5217)="#",1,0))</f>
        <v/>
      </c>
      <c r="H5217">
        <f>IF(Journey!H5216=1,1,IF(OR(E5217&lt;0,E5217&gt;Map!$A$1,F5217&lt;0,F5217&gt;Map!$A$1),1,0))</f>
        <v>1</v>
      </c>
    </row>
    <row r="5218" spans="1:8" x14ac:dyDescent="0.25">
      <c r="A5218">
        <v>5216</v>
      </c>
      <c r="B5218" t="str">
        <f t="shared" si="81"/>
        <v/>
      </c>
      <c r="C5218" t="str">
        <f>IF(B5217&lt;&gt;B5218,C5217,IF(H5217=1,"",C5217+_xlfn.XLOOKUP($B5218,Directions!$B:$B,Directions!C:C)))</f>
        <v/>
      </c>
      <c r="D5218" t="str">
        <f>IF(B5217&lt;&gt;B5218,D5217,IF(H5217=1,"",D5217+_xlfn.XLOOKUP($B5218,Directions!$B:$B,Directions!D:D)))</f>
        <v/>
      </c>
      <c r="E5218" s="3" t="str">
        <f>IF(H5217=1,"",C5218+_xlfn.XLOOKUP($B5218,Directions!$B:$B,Directions!C:C))</f>
        <v/>
      </c>
      <c r="F5218" s="3" t="str">
        <f>IF(H5217=1,"",D5218+_xlfn.XLOOKUP($B5218,Directions!$B:$B,Directions!D:D))</f>
        <v/>
      </c>
      <c r="G5218" t="str" cm="1">
        <f t="array" ref="G5218">IF(H5218=1,"",IF(INDEX(map,F5218,E5218)="#",1,0))</f>
        <v/>
      </c>
      <c r="H5218">
        <f>IF(Journey!H5217=1,1,IF(OR(E5218&lt;0,E5218&gt;Map!$A$1,F5218&lt;0,F5218&gt;Map!$A$1),1,0))</f>
        <v>1</v>
      </c>
    </row>
    <row r="5219" spans="1:8" x14ac:dyDescent="0.25">
      <c r="A5219">
        <v>5217</v>
      </c>
      <c r="B5219" t="str">
        <f t="shared" si="81"/>
        <v/>
      </c>
      <c r="C5219" t="str">
        <f>IF(B5218&lt;&gt;B5219,C5218,IF(H5218=1,"",C5218+_xlfn.XLOOKUP($B5219,Directions!$B:$B,Directions!C:C)))</f>
        <v/>
      </c>
      <c r="D5219" t="str">
        <f>IF(B5218&lt;&gt;B5219,D5218,IF(H5218=1,"",D5218+_xlfn.XLOOKUP($B5219,Directions!$B:$B,Directions!D:D)))</f>
        <v/>
      </c>
      <c r="E5219" s="3" t="str">
        <f>IF(H5218=1,"",C5219+_xlfn.XLOOKUP($B5219,Directions!$B:$B,Directions!C:C))</f>
        <v/>
      </c>
      <c r="F5219" s="3" t="str">
        <f>IF(H5218=1,"",D5219+_xlfn.XLOOKUP($B5219,Directions!$B:$B,Directions!D:D))</f>
        <v/>
      </c>
      <c r="G5219" t="str" cm="1">
        <f t="array" ref="G5219">IF(H5219=1,"",IF(INDEX(map,F5219,E5219)="#",1,0))</f>
        <v/>
      </c>
      <c r="H5219">
        <f>IF(Journey!H5218=1,1,IF(OR(E5219&lt;0,E5219&gt;Map!$A$1,F5219&lt;0,F5219&gt;Map!$A$1),1,0))</f>
        <v>1</v>
      </c>
    </row>
    <row r="5220" spans="1:8" x14ac:dyDescent="0.25">
      <c r="A5220">
        <v>5218</v>
      </c>
      <c r="B5220" t="str">
        <f t="shared" si="81"/>
        <v/>
      </c>
      <c r="C5220" t="str">
        <f>IF(B5219&lt;&gt;B5220,C5219,IF(H5219=1,"",C5219+_xlfn.XLOOKUP($B5220,Directions!$B:$B,Directions!C:C)))</f>
        <v/>
      </c>
      <c r="D5220" t="str">
        <f>IF(B5219&lt;&gt;B5220,D5219,IF(H5219=1,"",D5219+_xlfn.XLOOKUP($B5220,Directions!$B:$B,Directions!D:D)))</f>
        <v/>
      </c>
      <c r="E5220" s="3" t="str">
        <f>IF(H5219=1,"",C5220+_xlfn.XLOOKUP($B5220,Directions!$B:$B,Directions!C:C))</f>
        <v/>
      </c>
      <c r="F5220" s="3" t="str">
        <f>IF(H5219=1,"",D5220+_xlfn.XLOOKUP($B5220,Directions!$B:$B,Directions!D:D))</f>
        <v/>
      </c>
      <c r="G5220" t="str" cm="1">
        <f t="array" ref="G5220">IF(H5220=1,"",IF(INDEX(map,F5220,E5220)="#",1,0))</f>
        <v/>
      </c>
      <c r="H5220">
        <f>IF(Journey!H5219=1,1,IF(OR(E5220&lt;0,E5220&gt;Map!$A$1,F5220&lt;0,F5220&gt;Map!$A$1),1,0))</f>
        <v>1</v>
      </c>
    </row>
    <row r="5221" spans="1:8" x14ac:dyDescent="0.25">
      <c r="A5221">
        <v>5219</v>
      </c>
      <c r="B5221" t="str">
        <f t="shared" si="81"/>
        <v/>
      </c>
      <c r="C5221" t="str">
        <f>IF(B5220&lt;&gt;B5221,C5220,IF(H5220=1,"",C5220+_xlfn.XLOOKUP($B5221,Directions!$B:$B,Directions!C:C)))</f>
        <v/>
      </c>
      <c r="D5221" t="str">
        <f>IF(B5220&lt;&gt;B5221,D5220,IF(H5220=1,"",D5220+_xlfn.XLOOKUP($B5221,Directions!$B:$B,Directions!D:D)))</f>
        <v/>
      </c>
      <c r="E5221" s="3" t="str">
        <f>IF(H5220=1,"",C5221+_xlfn.XLOOKUP($B5221,Directions!$B:$B,Directions!C:C))</f>
        <v/>
      </c>
      <c r="F5221" s="3" t="str">
        <f>IF(H5220=1,"",D5221+_xlfn.XLOOKUP($B5221,Directions!$B:$B,Directions!D:D))</f>
        <v/>
      </c>
      <c r="G5221" t="str" cm="1">
        <f t="array" ref="G5221">IF(H5221=1,"",IF(INDEX(map,F5221,E5221)="#",1,0))</f>
        <v/>
      </c>
      <c r="H5221">
        <f>IF(Journey!H5220=1,1,IF(OR(E5221&lt;0,E5221&gt;Map!$A$1,F5221&lt;0,F5221&gt;Map!$A$1),1,0))</f>
        <v>1</v>
      </c>
    </row>
    <row r="5222" spans="1:8" x14ac:dyDescent="0.25">
      <c r="A5222">
        <v>5220</v>
      </c>
      <c r="B5222" t="str">
        <f t="shared" si="81"/>
        <v/>
      </c>
      <c r="C5222" t="str">
        <f>IF(B5221&lt;&gt;B5222,C5221,IF(H5221=1,"",C5221+_xlfn.XLOOKUP($B5222,Directions!$B:$B,Directions!C:C)))</f>
        <v/>
      </c>
      <c r="D5222" t="str">
        <f>IF(B5221&lt;&gt;B5222,D5221,IF(H5221=1,"",D5221+_xlfn.XLOOKUP($B5222,Directions!$B:$B,Directions!D:D)))</f>
        <v/>
      </c>
      <c r="E5222" s="3" t="str">
        <f>IF(H5221=1,"",C5222+_xlfn.XLOOKUP($B5222,Directions!$B:$B,Directions!C:C))</f>
        <v/>
      </c>
      <c r="F5222" s="3" t="str">
        <f>IF(H5221=1,"",D5222+_xlfn.XLOOKUP($B5222,Directions!$B:$B,Directions!D:D))</f>
        <v/>
      </c>
      <c r="G5222" t="str" cm="1">
        <f t="array" ref="G5222">IF(H5222=1,"",IF(INDEX(map,F5222,E5222)="#",1,0))</f>
        <v/>
      </c>
      <c r="H5222">
        <f>IF(Journey!H5221=1,1,IF(OR(E5222&lt;0,E5222&gt;Map!$A$1,F5222&lt;0,F5222&gt;Map!$A$1),1,0))</f>
        <v>1</v>
      </c>
    </row>
    <row r="5223" spans="1:8" x14ac:dyDescent="0.25">
      <c r="A5223">
        <v>5221</v>
      </c>
      <c r="B5223" t="str">
        <f t="shared" si="81"/>
        <v/>
      </c>
      <c r="C5223" t="str">
        <f>IF(B5222&lt;&gt;B5223,C5222,IF(H5222=1,"",C5222+_xlfn.XLOOKUP($B5223,Directions!$B:$B,Directions!C:C)))</f>
        <v/>
      </c>
      <c r="D5223" t="str">
        <f>IF(B5222&lt;&gt;B5223,D5222,IF(H5222=1,"",D5222+_xlfn.XLOOKUP($B5223,Directions!$B:$B,Directions!D:D)))</f>
        <v/>
      </c>
      <c r="E5223" s="3" t="str">
        <f>IF(H5222=1,"",C5223+_xlfn.XLOOKUP($B5223,Directions!$B:$B,Directions!C:C))</f>
        <v/>
      </c>
      <c r="F5223" s="3" t="str">
        <f>IF(H5222=1,"",D5223+_xlfn.XLOOKUP($B5223,Directions!$B:$B,Directions!D:D))</f>
        <v/>
      </c>
      <c r="G5223" t="str" cm="1">
        <f t="array" ref="G5223">IF(H5223=1,"",IF(INDEX(map,F5223,E5223)="#",1,0))</f>
        <v/>
      </c>
      <c r="H5223">
        <f>IF(Journey!H5222=1,1,IF(OR(E5223&lt;0,E5223&gt;Map!$A$1,F5223&lt;0,F5223&gt;Map!$A$1),1,0))</f>
        <v>1</v>
      </c>
    </row>
    <row r="5224" spans="1:8" x14ac:dyDescent="0.25">
      <c r="A5224">
        <v>5222</v>
      </c>
      <c r="B5224" t="str">
        <f t="shared" si="81"/>
        <v/>
      </c>
      <c r="C5224" t="str">
        <f>IF(B5223&lt;&gt;B5224,C5223,IF(H5223=1,"",C5223+_xlfn.XLOOKUP($B5224,Directions!$B:$B,Directions!C:C)))</f>
        <v/>
      </c>
      <c r="D5224" t="str">
        <f>IF(B5223&lt;&gt;B5224,D5223,IF(H5223=1,"",D5223+_xlfn.XLOOKUP($B5224,Directions!$B:$B,Directions!D:D)))</f>
        <v/>
      </c>
      <c r="E5224" s="3" t="str">
        <f>IF(H5223=1,"",C5224+_xlfn.XLOOKUP($B5224,Directions!$B:$B,Directions!C:C))</f>
        <v/>
      </c>
      <c r="F5224" s="3" t="str">
        <f>IF(H5223=1,"",D5224+_xlfn.XLOOKUP($B5224,Directions!$B:$B,Directions!D:D))</f>
        <v/>
      </c>
      <c r="G5224" t="str" cm="1">
        <f t="array" ref="G5224">IF(H5224=1,"",IF(INDEX(map,F5224,E5224)="#",1,0))</f>
        <v/>
      </c>
      <c r="H5224">
        <f>IF(Journey!H5223=1,1,IF(OR(E5224&lt;0,E5224&gt;Map!$A$1,F5224&lt;0,F5224&gt;Map!$A$1),1,0))</f>
        <v>1</v>
      </c>
    </row>
    <row r="5225" spans="1:8" x14ac:dyDescent="0.25">
      <c r="A5225">
        <v>5223</v>
      </c>
      <c r="B5225" t="str">
        <f t="shared" si="81"/>
        <v/>
      </c>
      <c r="C5225" t="str">
        <f>IF(B5224&lt;&gt;B5225,C5224,IF(H5224=1,"",C5224+_xlfn.XLOOKUP($B5225,Directions!$B:$B,Directions!C:C)))</f>
        <v/>
      </c>
      <c r="D5225" t="str">
        <f>IF(B5224&lt;&gt;B5225,D5224,IF(H5224=1,"",D5224+_xlfn.XLOOKUP($B5225,Directions!$B:$B,Directions!D:D)))</f>
        <v/>
      </c>
      <c r="E5225" s="3" t="str">
        <f>IF(H5224=1,"",C5225+_xlfn.XLOOKUP($B5225,Directions!$B:$B,Directions!C:C))</f>
        <v/>
      </c>
      <c r="F5225" s="3" t="str">
        <f>IF(H5224=1,"",D5225+_xlfn.XLOOKUP($B5225,Directions!$B:$B,Directions!D:D))</f>
        <v/>
      </c>
      <c r="G5225" t="str" cm="1">
        <f t="array" ref="G5225">IF(H5225=1,"",IF(INDEX(map,F5225,E5225)="#",1,0))</f>
        <v/>
      </c>
      <c r="H5225">
        <f>IF(Journey!H5224=1,1,IF(OR(E5225&lt;0,E5225&gt;Map!$A$1,F5225&lt;0,F5225&gt;Map!$A$1),1,0))</f>
        <v>1</v>
      </c>
    </row>
    <row r="5226" spans="1:8" x14ac:dyDescent="0.25">
      <c r="A5226">
        <v>5224</v>
      </c>
      <c r="B5226" t="str">
        <f t="shared" si="81"/>
        <v/>
      </c>
      <c r="C5226" t="str">
        <f>IF(B5225&lt;&gt;B5226,C5225,IF(H5225=1,"",C5225+_xlfn.XLOOKUP($B5226,Directions!$B:$B,Directions!C:C)))</f>
        <v/>
      </c>
      <c r="D5226" t="str">
        <f>IF(B5225&lt;&gt;B5226,D5225,IF(H5225=1,"",D5225+_xlfn.XLOOKUP($B5226,Directions!$B:$B,Directions!D:D)))</f>
        <v/>
      </c>
      <c r="E5226" s="3" t="str">
        <f>IF(H5225=1,"",C5226+_xlfn.XLOOKUP($B5226,Directions!$B:$B,Directions!C:C))</f>
        <v/>
      </c>
      <c r="F5226" s="3" t="str">
        <f>IF(H5225=1,"",D5226+_xlfn.XLOOKUP($B5226,Directions!$B:$B,Directions!D:D))</f>
        <v/>
      </c>
      <c r="G5226" t="str" cm="1">
        <f t="array" ref="G5226">IF(H5226=1,"",IF(INDEX(map,F5226,E5226)="#",1,0))</f>
        <v/>
      </c>
      <c r="H5226">
        <f>IF(Journey!H5225=1,1,IF(OR(E5226&lt;0,E5226&gt;Map!$A$1,F5226&lt;0,F5226&gt;Map!$A$1),1,0))</f>
        <v>1</v>
      </c>
    </row>
    <row r="5227" spans="1:8" x14ac:dyDescent="0.25">
      <c r="A5227">
        <v>5225</v>
      </c>
      <c r="B5227" t="str">
        <f t="shared" si="81"/>
        <v/>
      </c>
      <c r="C5227" t="str">
        <f>IF(B5226&lt;&gt;B5227,C5226,IF(H5226=1,"",C5226+_xlfn.XLOOKUP($B5227,Directions!$B:$B,Directions!C:C)))</f>
        <v/>
      </c>
      <c r="D5227" t="str">
        <f>IF(B5226&lt;&gt;B5227,D5226,IF(H5226=1,"",D5226+_xlfn.XLOOKUP($B5227,Directions!$B:$B,Directions!D:D)))</f>
        <v/>
      </c>
      <c r="E5227" s="3" t="str">
        <f>IF(H5226=1,"",C5227+_xlfn.XLOOKUP($B5227,Directions!$B:$B,Directions!C:C))</f>
        <v/>
      </c>
      <c r="F5227" s="3" t="str">
        <f>IF(H5226=1,"",D5227+_xlfn.XLOOKUP($B5227,Directions!$B:$B,Directions!D:D))</f>
        <v/>
      </c>
      <c r="G5227" t="str" cm="1">
        <f t="array" ref="G5227">IF(H5227=1,"",IF(INDEX(map,F5227,E5227)="#",1,0))</f>
        <v/>
      </c>
      <c r="H5227">
        <f>IF(Journey!H5226=1,1,IF(OR(E5227&lt;0,E5227&gt;Map!$A$1,F5227&lt;0,F5227&gt;Map!$A$1),1,0))</f>
        <v>1</v>
      </c>
    </row>
    <row r="5228" spans="1:8" x14ac:dyDescent="0.25">
      <c r="A5228">
        <v>5226</v>
      </c>
      <c r="B5228" t="str">
        <f t="shared" si="81"/>
        <v/>
      </c>
      <c r="C5228" t="str">
        <f>IF(B5227&lt;&gt;B5228,C5227,IF(H5227=1,"",C5227+_xlfn.XLOOKUP($B5228,Directions!$B:$B,Directions!C:C)))</f>
        <v/>
      </c>
      <c r="D5228" t="str">
        <f>IF(B5227&lt;&gt;B5228,D5227,IF(H5227=1,"",D5227+_xlfn.XLOOKUP($B5228,Directions!$B:$B,Directions!D:D)))</f>
        <v/>
      </c>
      <c r="E5228" s="3" t="str">
        <f>IF(H5227=1,"",C5228+_xlfn.XLOOKUP($B5228,Directions!$B:$B,Directions!C:C))</f>
        <v/>
      </c>
      <c r="F5228" s="3" t="str">
        <f>IF(H5227=1,"",D5228+_xlfn.XLOOKUP($B5228,Directions!$B:$B,Directions!D:D))</f>
        <v/>
      </c>
      <c r="G5228" t="str" cm="1">
        <f t="array" ref="G5228">IF(H5228=1,"",IF(INDEX(map,F5228,E5228)="#",1,0))</f>
        <v/>
      </c>
      <c r="H5228">
        <f>IF(Journey!H5227=1,1,IF(OR(E5228&lt;0,E5228&gt;Map!$A$1,F5228&lt;0,F5228&gt;Map!$A$1),1,0))</f>
        <v>1</v>
      </c>
    </row>
    <row r="5229" spans="1:8" x14ac:dyDescent="0.25">
      <c r="A5229">
        <v>5227</v>
      </c>
      <c r="B5229" t="str">
        <f t="shared" si="81"/>
        <v/>
      </c>
      <c r="C5229" t="str">
        <f>IF(B5228&lt;&gt;B5229,C5228,IF(H5228=1,"",C5228+_xlfn.XLOOKUP($B5229,Directions!$B:$B,Directions!C:C)))</f>
        <v/>
      </c>
      <c r="D5229" t="str">
        <f>IF(B5228&lt;&gt;B5229,D5228,IF(H5228=1,"",D5228+_xlfn.XLOOKUP($B5229,Directions!$B:$B,Directions!D:D)))</f>
        <v/>
      </c>
      <c r="E5229" s="3" t="str">
        <f>IF(H5228=1,"",C5229+_xlfn.XLOOKUP($B5229,Directions!$B:$B,Directions!C:C))</f>
        <v/>
      </c>
      <c r="F5229" s="3" t="str">
        <f>IF(H5228=1,"",D5229+_xlfn.XLOOKUP($B5229,Directions!$B:$B,Directions!D:D))</f>
        <v/>
      </c>
      <c r="G5229" t="str" cm="1">
        <f t="array" ref="G5229">IF(H5229=1,"",IF(INDEX(map,F5229,E5229)="#",1,0))</f>
        <v/>
      </c>
      <c r="H5229">
        <f>IF(Journey!H5228=1,1,IF(OR(E5229&lt;0,E5229&gt;Map!$A$1,F5229&lt;0,F5229&gt;Map!$A$1),1,0))</f>
        <v>1</v>
      </c>
    </row>
    <row r="5230" spans="1:8" x14ac:dyDescent="0.25">
      <c r="A5230">
        <v>5228</v>
      </c>
      <c r="B5230" t="str">
        <f t="shared" si="81"/>
        <v/>
      </c>
      <c r="C5230" t="str">
        <f>IF(B5229&lt;&gt;B5230,C5229,IF(H5229=1,"",C5229+_xlfn.XLOOKUP($B5230,Directions!$B:$B,Directions!C:C)))</f>
        <v/>
      </c>
      <c r="D5230" t="str">
        <f>IF(B5229&lt;&gt;B5230,D5229,IF(H5229=1,"",D5229+_xlfn.XLOOKUP($B5230,Directions!$B:$B,Directions!D:D)))</f>
        <v/>
      </c>
      <c r="E5230" s="3" t="str">
        <f>IF(H5229=1,"",C5230+_xlfn.XLOOKUP($B5230,Directions!$B:$B,Directions!C:C))</f>
        <v/>
      </c>
      <c r="F5230" s="3" t="str">
        <f>IF(H5229=1,"",D5230+_xlfn.XLOOKUP($B5230,Directions!$B:$B,Directions!D:D))</f>
        <v/>
      </c>
      <c r="G5230" t="str" cm="1">
        <f t="array" ref="G5230">IF(H5230=1,"",IF(INDEX(map,F5230,E5230)="#",1,0))</f>
        <v/>
      </c>
      <c r="H5230">
        <f>IF(Journey!H5229=1,1,IF(OR(E5230&lt;0,E5230&gt;Map!$A$1,F5230&lt;0,F5230&gt;Map!$A$1),1,0))</f>
        <v>1</v>
      </c>
    </row>
    <row r="5231" spans="1:8" x14ac:dyDescent="0.25">
      <c r="A5231">
        <v>5229</v>
      </c>
      <c r="B5231" t="str">
        <f t="shared" si="81"/>
        <v/>
      </c>
      <c r="C5231" t="str">
        <f>IF(B5230&lt;&gt;B5231,C5230,IF(H5230=1,"",C5230+_xlfn.XLOOKUP($B5231,Directions!$B:$B,Directions!C:C)))</f>
        <v/>
      </c>
      <c r="D5231" t="str">
        <f>IF(B5230&lt;&gt;B5231,D5230,IF(H5230=1,"",D5230+_xlfn.XLOOKUP($B5231,Directions!$B:$B,Directions!D:D)))</f>
        <v/>
      </c>
      <c r="E5231" s="3" t="str">
        <f>IF(H5230=1,"",C5231+_xlfn.XLOOKUP($B5231,Directions!$B:$B,Directions!C:C))</f>
        <v/>
      </c>
      <c r="F5231" s="3" t="str">
        <f>IF(H5230=1,"",D5231+_xlfn.XLOOKUP($B5231,Directions!$B:$B,Directions!D:D))</f>
        <v/>
      </c>
      <c r="G5231" t="str" cm="1">
        <f t="array" ref="G5231">IF(H5231=1,"",IF(INDEX(map,F5231,E5231)="#",1,0))</f>
        <v/>
      </c>
      <c r="H5231">
        <f>IF(Journey!H5230=1,1,IF(OR(E5231&lt;0,E5231&gt;Map!$A$1,F5231&lt;0,F5231&gt;Map!$A$1),1,0))</f>
        <v>1</v>
      </c>
    </row>
    <row r="5232" spans="1:8" x14ac:dyDescent="0.25">
      <c r="A5232">
        <v>5230</v>
      </c>
      <c r="B5232" t="str">
        <f t="shared" si="81"/>
        <v/>
      </c>
      <c r="C5232" t="str">
        <f>IF(B5231&lt;&gt;B5232,C5231,IF(H5231=1,"",C5231+_xlfn.XLOOKUP($B5232,Directions!$B:$B,Directions!C:C)))</f>
        <v/>
      </c>
      <c r="D5232" t="str">
        <f>IF(B5231&lt;&gt;B5232,D5231,IF(H5231=1,"",D5231+_xlfn.XLOOKUP($B5232,Directions!$B:$B,Directions!D:D)))</f>
        <v/>
      </c>
      <c r="E5232" s="3" t="str">
        <f>IF(H5231=1,"",C5232+_xlfn.XLOOKUP($B5232,Directions!$B:$B,Directions!C:C))</f>
        <v/>
      </c>
      <c r="F5232" s="3" t="str">
        <f>IF(H5231=1,"",D5232+_xlfn.XLOOKUP($B5232,Directions!$B:$B,Directions!D:D))</f>
        <v/>
      </c>
      <c r="G5232" t="str" cm="1">
        <f t="array" ref="G5232">IF(H5232=1,"",IF(INDEX(map,F5232,E5232)="#",1,0))</f>
        <v/>
      </c>
      <c r="H5232">
        <f>IF(Journey!H5231=1,1,IF(OR(E5232&lt;0,E5232&gt;Map!$A$1,F5232&lt;0,F5232&gt;Map!$A$1),1,0))</f>
        <v>1</v>
      </c>
    </row>
    <row r="5233" spans="1:8" x14ac:dyDescent="0.25">
      <c r="A5233">
        <v>5231</v>
      </c>
      <c r="B5233" t="str">
        <f t="shared" si="81"/>
        <v/>
      </c>
      <c r="C5233" t="str">
        <f>IF(B5232&lt;&gt;B5233,C5232,IF(H5232=1,"",C5232+_xlfn.XLOOKUP($B5233,Directions!$B:$B,Directions!C:C)))</f>
        <v/>
      </c>
      <c r="D5233" t="str">
        <f>IF(B5232&lt;&gt;B5233,D5232,IF(H5232=1,"",D5232+_xlfn.XLOOKUP($B5233,Directions!$B:$B,Directions!D:D)))</f>
        <v/>
      </c>
      <c r="E5233" s="3" t="str">
        <f>IF(H5232=1,"",C5233+_xlfn.XLOOKUP($B5233,Directions!$B:$B,Directions!C:C))</f>
        <v/>
      </c>
      <c r="F5233" s="3" t="str">
        <f>IF(H5232=1,"",D5233+_xlfn.XLOOKUP($B5233,Directions!$B:$B,Directions!D:D))</f>
        <v/>
      </c>
      <c r="G5233" t="str" cm="1">
        <f t="array" ref="G5233">IF(H5233=1,"",IF(INDEX(map,F5233,E5233)="#",1,0))</f>
        <v/>
      </c>
      <c r="H5233">
        <f>IF(Journey!H5232=1,1,IF(OR(E5233&lt;0,E5233&gt;Map!$A$1,F5233&lt;0,F5233&gt;Map!$A$1),1,0))</f>
        <v>1</v>
      </c>
    </row>
    <row r="5234" spans="1:8" x14ac:dyDescent="0.25">
      <c r="A5234">
        <v>5232</v>
      </c>
      <c r="B5234" t="str">
        <f t="shared" si="81"/>
        <v/>
      </c>
      <c r="C5234" t="str">
        <f>IF(B5233&lt;&gt;B5234,C5233,IF(H5233=1,"",C5233+_xlfn.XLOOKUP($B5234,Directions!$B:$B,Directions!C:C)))</f>
        <v/>
      </c>
      <c r="D5234" t="str">
        <f>IF(B5233&lt;&gt;B5234,D5233,IF(H5233=1,"",D5233+_xlfn.XLOOKUP($B5234,Directions!$B:$B,Directions!D:D)))</f>
        <v/>
      </c>
      <c r="E5234" s="3" t="str">
        <f>IF(H5233=1,"",C5234+_xlfn.XLOOKUP($B5234,Directions!$B:$B,Directions!C:C))</f>
        <v/>
      </c>
      <c r="F5234" s="3" t="str">
        <f>IF(H5233=1,"",D5234+_xlfn.XLOOKUP($B5234,Directions!$B:$B,Directions!D:D))</f>
        <v/>
      </c>
      <c r="G5234" t="str" cm="1">
        <f t="array" ref="G5234">IF(H5234=1,"",IF(INDEX(map,F5234,E5234)="#",1,0))</f>
        <v/>
      </c>
      <c r="H5234">
        <f>IF(Journey!H5233=1,1,IF(OR(E5234&lt;0,E5234&gt;Map!$A$1,F5234&lt;0,F5234&gt;Map!$A$1),1,0))</f>
        <v>1</v>
      </c>
    </row>
    <row r="5235" spans="1:8" x14ac:dyDescent="0.25">
      <c r="A5235">
        <v>5233</v>
      </c>
      <c r="B5235" t="str">
        <f t="shared" si="81"/>
        <v/>
      </c>
      <c r="C5235" t="str">
        <f>IF(B5234&lt;&gt;B5235,C5234,IF(H5234=1,"",C5234+_xlfn.XLOOKUP($B5235,Directions!$B:$B,Directions!C:C)))</f>
        <v/>
      </c>
      <c r="D5235" t="str">
        <f>IF(B5234&lt;&gt;B5235,D5234,IF(H5234=1,"",D5234+_xlfn.XLOOKUP($B5235,Directions!$B:$B,Directions!D:D)))</f>
        <v/>
      </c>
      <c r="E5235" s="3" t="str">
        <f>IF(H5234=1,"",C5235+_xlfn.XLOOKUP($B5235,Directions!$B:$B,Directions!C:C))</f>
        <v/>
      </c>
      <c r="F5235" s="3" t="str">
        <f>IF(H5234=1,"",D5235+_xlfn.XLOOKUP($B5235,Directions!$B:$B,Directions!D:D))</f>
        <v/>
      </c>
      <c r="G5235" t="str" cm="1">
        <f t="array" ref="G5235">IF(H5235=1,"",IF(INDEX(map,F5235,E5235)="#",1,0))</f>
        <v/>
      </c>
      <c r="H5235">
        <f>IF(Journey!H5234=1,1,IF(OR(E5235&lt;0,E5235&gt;Map!$A$1,F5235&lt;0,F5235&gt;Map!$A$1),1,0))</f>
        <v>1</v>
      </c>
    </row>
    <row r="5236" spans="1:8" x14ac:dyDescent="0.25">
      <c r="A5236">
        <v>5234</v>
      </c>
      <c r="B5236" t="str">
        <f t="shared" si="81"/>
        <v/>
      </c>
      <c r="C5236" t="str">
        <f>IF(B5235&lt;&gt;B5236,C5235,IF(H5235=1,"",C5235+_xlfn.XLOOKUP($B5236,Directions!$B:$B,Directions!C:C)))</f>
        <v/>
      </c>
      <c r="D5236" t="str">
        <f>IF(B5235&lt;&gt;B5236,D5235,IF(H5235=1,"",D5235+_xlfn.XLOOKUP($B5236,Directions!$B:$B,Directions!D:D)))</f>
        <v/>
      </c>
      <c r="E5236" s="3" t="str">
        <f>IF(H5235=1,"",C5236+_xlfn.XLOOKUP($B5236,Directions!$B:$B,Directions!C:C))</f>
        <v/>
      </c>
      <c r="F5236" s="3" t="str">
        <f>IF(H5235=1,"",D5236+_xlfn.XLOOKUP($B5236,Directions!$B:$B,Directions!D:D))</f>
        <v/>
      </c>
      <c r="G5236" t="str" cm="1">
        <f t="array" ref="G5236">IF(H5236=1,"",IF(INDEX(map,F5236,E5236)="#",1,0))</f>
        <v/>
      </c>
      <c r="H5236">
        <f>IF(Journey!H5235=1,1,IF(OR(E5236&lt;0,E5236&gt;Map!$A$1,F5236&lt;0,F5236&gt;Map!$A$1),1,0))</f>
        <v>1</v>
      </c>
    </row>
    <row r="5237" spans="1:8" x14ac:dyDescent="0.25">
      <c r="A5237">
        <v>5235</v>
      </c>
      <c r="B5237" t="str">
        <f t="shared" si="81"/>
        <v/>
      </c>
      <c r="C5237" t="str">
        <f>IF(B5236&lt;&gt;B5237,C5236,IF(H5236=1,"",C5236+_xlfn.XLOOKUP($B5237,Directions!$B:$B,Directions!C:C)))</f>
        <v/>
      </c>
      <c r="D5237" t="str">
        <f>IF(B5236&lt;&gt;B5237,D5236,IF(H5236=1,"",D5236+_xlfn.XLOOKUP($B5237,Directions!$B:$B,Directions!D:D)))</f>
        <v/>
      </c>
      <c r="E5237" s="3" t="str">
        <f>IF(H5236=1,"",C5237+_xlfn.XLOOKUP($B5237,Directions!$B:$B,Directions!C:C))</f>
        <v/>
      </c>
      <c r="F5237" s="3" t="str">
        <f>IF(H5236=1,"",D5237+_xlfn.XLOOKUP($B5237,Directions!$B:$B,Directions!D:D))</f>
        <v/>
      </c>
      <c r="G5237" t="str" cm="1">
        <f t="array" ref="G5237">IF(H5237=1,"",IF(INDEX(map,F5237,E5237)="#",1,0))</f>
        <v/>
      </c>
      <c r="H5237">
        <f>IF(Journey!H5236=1,1,IF(OR(E5237&lt;0,E5237&gt;Map!$A$1,F5237&lt;0,F5237&gt;Map!$A$1),1,0))</f>
        <v>1</v>
      </c>
    </row>
    <row r="5238" spans="1:8" x14ac:dyDescent="0.25">
      <c r="A5238">
        <v>5236</v>
      </c>
      <c r="B5238" t="str">
        <f t="shared" si="81"/>
        <v/>
      </c>
      <c r="C5238" t="str">
        <f>IF(B5237&lt;&gt;B5238,C5237,IF(H5237=1,"",C5237+_xlfn.XLOOKUP($B5238,Directions!$B:$B,Directions!C:C)))</f>
        <v/>
      </c>
      <c r="D5238" t="str">
        <f>IF(B5237&lt;&gt;B5238,D5237,IF(H5237=1,"",D5237+_xlfn.XLOOKUP($B5238,Directions!$B:$B,Directions!D:D)))</f>
        <v/>
      </c>
      <c r="E5238" s="3" t="str">
        <f>IF(H5237=1,"",C5238+_xlfn.XLOOKUP($B5238,Directions!$B:$B,Directions!C:C))</f>
        <v/>
      </c>
      <c r="F5238" s="3" t="str">
        <f>IF(H5237=1,"",D5238+_xlfn.XLOOKUP($B5238,Directions!$B:$B,Directions!D:D))</f>
        <v/>
      </c>
      <c r="G5238" t="str" cm="1">
        <f t="array" ref="G5238">IF(H5238=1,"",IF(INDEX(map,F5238,E5238)="#",1,0))</f>
        <v/>
      </c>
      <c r="H5238">
        <f>IF(Journey!H5237=1,1,IF(OR(E5238&lt;0,E5238&gt;Map!$A$1,F5238&lt;0,F5238&gt;Map!$A$1),1,0))</f>
        <v>1</v>
      </c>
    </row>
    <row r="5239" spans="1:8" x14ac:dyDescent="0.25">
      <c r="A5239">
        <v>5237</v>
      </c>
      <c r="B5239" t="str">
        <f t="shared" si="81"/>
        <v/>
      </c>
      <c r="C5239" t="str">
        <f>IF(B5238&lt;&gt;B5239,C5238,IF(H5238=1,"",C5238+_xlfn.XLOOKUP($B5239,Directions!$B:$B,Directions!C:C)))</f>
        <v/>
      </c>
      <c r="D5239" t="str">
        <f>IF(B5238&lt;&gt;B5239,D5238,IF(H5238=1,"",D5238+_xlfn.XLOOKUP($B5239,Directions!$B:$B,Directions!D:D)))</f>
        <v/>
      </c>
      <c r="E5239" s="3" t="str">
        <f>IF(H5238=1,"",C5239+_xlfn.XLOOKUP($B5239,Directions!$B:$B,Directions!C:C))</f>
        <v/>
      </c>
      <c r="F5239" s="3" t="str">
        <f>IF(H5238=1,"",D5239+_xlfn.XLOOKUP($B5239,Directions!$B:$B,Directions!D:D))</f>
        <v/>
      </c>
      <c r="G5239" t="str" cm="1">
        <f t="array" ref="G5239">IF(H5239=1,"",IF(INDEX(map,F5239,E5239)="#",1,0))</f>
        <v/>
      </c>
      <c r="H5239">
        <f>IF(Journey!H5238=1,1,IF(OR(E5239&lt;0,E5239&gt;Map!$A$1,F5239&lt;0,F5239&gt;Map!$A$1),1,0))</f>
        <v>1</v>
      </c>
    </row>
    <row r="5240" spans="1:8" x14ac:dyDescent="0.25">
      <c r="A5240">
        <v>5238</v>
      </c>
      <c r="B5240" t="str">
        <f t="shared" si="81"/>
        <v/>
      </c>
      <c r="C5240" t="str">
        <f>IF(B5239&lt;&gt;B5240,C5239,IF(H5239=1,"",C5239+_xlfn.XLOOKUP($B5240,Directions!$B:$B,Directions!C:C)))</f>
        <v/>
      </c>
      <c r="D5240" t="str">
        <f>IF(B5239&lt;&gt;B5240,D5239,IF(H5239=1,"",D5239+_xlfn.XLOOKUP($B5240,Directions!$B:$B,Directions!D:D)))</f>
        <v/>
      </c>
      <c r="E5240" s="3" t="str">
        <f>IF(H5239=1,"",C5240+_xlfn.XLOOKUP($B5240,Directions!$B:$B,Directions!C:C))</f>
        <v/>
      </c>
      <c r="F5240" s="3" t="str">
        <f>IF(H5239=1,"",D5240+_xlfn.XLOOKUP($B5240,Directions!$B:$B,Directions!D:D))</f>
        <v/>
      </c>
      <c r="G5240" t="str" cm="1">
        <f t="array" ref="G5240">IF(H5240=1,"",IF(INDEX(map,F5240,E5240)="#",1,0))</f>
        <v/>
      </c>
      <c r="H5240">
        <f>IF(Journey!H5239=1,1,IF(OR(E5240&lt;0,E5240&gt;Map!$A$1,F5240&lt;0,F5240&gt;Map!$A$1),1,0))</f>
        <v>1</v>
      </c>
    </row>
    <row r="5241" spans="1:8" x14ac:dyDescent="0.25">
      <c r="A5241">
        <v>5239</v>
      </c>
      <c r="B5241" t="str">
        <f t="shared" si="81"/>
        <v/>
      </c>
      <c r="C5241" t="str">
        <f>IF(B5240&lt;&gt;B5241,C5240,IF(H5240=1,"",C5240+_xlfn.XLOOKUP($B5241,Directions!$B:$B,Directions!C:C)))</f>
        <v/>
      </c>
      <c r="D5241" t="str">
        <f>IF(B5240&lt;&gt;B5241,D5240,IF(H5240=1,"",D5240+_xlfn.XLOOKUP($B5241,Directions!$B:$B,Directions!D:D)))</f>
        <v/>
      </c>
      <c r="E5241" s="3" t="str">
        <f>IF(H5240=1,"",C5241+_xlfn.XLOOKUP($B5241,Directions!$B:$B,Directions!C:C))</f>
        <v/>
      </c>
      <c r="F5241" s="3" t="str">
        <f>IF(H5240=1,"",D5241+_xlfn.XLOOKUP($B5241,Directions!$B:$B,Directions!D:D))</f>
        <v/>
      </c>
      <c r="G5241" t="str" cm="1">
        <f t="array" ref="G5241">IF(H5241=1,"",IF(INDEX(map,F5241,E5241)="#",1,0))</f>
        <v/>
      </c>
      <c r="H5241">
        <f>IF(Journey!H5240=1,1,IF(OR(E5241&lt;0,E5241&gt;Map!$A$1,F5241&lt;0,F5241&gt;Map!$A$1),1,0))</f>
        <v>1</v>
      </c>
    </row>
    <row r="5242" spans="1:8" x14ac:dyDescent="0.25">
      <c r="A5242">
        <v>5240</v>
      </c>
      <c r="B5242" t="str">
        <f t="shared" si="81"/>
        <v/>
      </c>
      <c r="C5242" t="str">
        <f>IF(B5241&lt;&gt;B5242,C5241,IF(H5241=1,"",C5241+_xlfn.XLOOKUP($B5242,Directions!$B:$B,Directions!C:C)))</f>
        <v/>
      </c>
      <c r="D5242" t="str">
        <f>IF(B5241&lt;&gt;B5242,D5241,IF(H5241=1,"",D5241+_xlfn.XLOOKUP($B5242,Directions!$B:$B,Directions!D:D)))</f>
        <v/>
      </c>
      <c r="E5242" s="3" t="str">
        <f>IF(H5241=1,"",C5242+_xlfn.XLOOKUP($B5242,Directions!$B:$B,Directions!C:C))</f>
        <v/>
      </c>
      <c r="F5242" s="3" t="str">
        <f>IF(H5241=1,"",D5242+_xlfn.XLOOKUP($B5242,Directions!$B:$B,Directions!D:D))</f>
        <v/>
      </c>
      <c r="G5242" t="str" cm="1">
        <f t="array" ref="G5242">IF(H5242=1,"",IF(INDEX(map,F5242,E5242)="#",1,0))</f>
        <v/>
      </c>
      <c r="H5242">
        <f>IF(Journey!H5241=1,1,IF(OR(E5242&lt;0,E5242&gt;Map!$A$1,F5242&lt;0,F5242&gt;Map!$A$1),1,0))</f>
        <v>1</v>
      </c>
    </row>
    <row r="5243" spans="1:8" x14ac:dyDescent="0.25">
      <c r="A5243">
        <v>5241</v>
      </c>
      <c r="B5243" t="str">
        <f t="shared" si="81"/>
        <v/>
      </c>
      <c r="C5243" t="str">
        <f>IF(B5242&lt;&gt;B5243,C5242,IF(H5242=1,"",C5242+_xlfn.XLOOKUP($B5243,Directions!$B:$B,Directions!C:C)))</f>
        <v/>
      </c>
      <c r="D5243" t="str">
        <f>IF(B5242&lt;&gt;B5243,D5242,IF(H5242=1,"",D5242+_xlfn.XLOOKUP($B5243,Directions!$B:$B,Directions!D:D)))</f>
        <v/>
      </c>
      <c r="E5243" s="3" t="str">
        <f>IF(H5242=1,"",C5243+_xlfn.XLOOKUP($B5243,Directions!$B:$B,Directions!C:C))</f>
        <v/>
      </c>
      <c r="F5243" s="3" t="str">
        <f>IF(H5242=1,"",D5243+_xlfn.XLOOKUP($B5243,Directions!$B:$B,Directions!D:D))</f>
        <v/>
      </c>
      <c r="G5243" t="str" cm="1">
        <f t="array" ref="G5243">IF(H5243=1,"",IF(INDEX(map,F5243,E5243)="#",1,0))</f>
        <v/>
      </c>
      <c r="H5243">
        <f>IF(Journey!H5242=1,1,IF(OR(E5243&lt;0,E5243&gt;Map!$A$1,F5243&lt;0,F5243&gt;Map!$A$1),1,0))</f>
        <v>1</v>
      </c>
    </row>
    <row r="5244" spans="1:8" x14ac:dyDescent="0.25">
      <c r="A5244">
        <v>5242</v>
      </c>
      <c r="B5244" t="str">
        <f t="shared" si="81"/>
        <v/>
      </c>
      <c r="C5244" t="str">
        <f>IF(B5243&lt;&gt;B5244,C5243,IF(H5243=1,"",C5243+_xlfn.XLOOKUP($B5244,Directions!$B:$B,Directions!C:C)))</f>
        <v/>
      </c>
      <c r="D5244" t="str">
        <f>IF(B5243&lt;&gt;B5244,D5243,IF(H5243=1,"",D5243+_xlfn.XLOOKUP($B5244,Directions!$B:$B,Directions!D:D)))</f>
        <v/>
      </c>
      <c r="E5244" s="3" t="str">
        <f>IF(H5243=1,"",C5244+_xlfn.XLOOKUP($B5244,Directions!$B:$B,Directions!C:C))</f>
        <v/>
      </c>
      <c r="F5244" s="3" t="str">
        <f>IF(H5243=1,"",D5244+_xlfn.XLOOKUP($B5244,Directions!$B:$B,Directions!D:D))</f>
        <v/>
      </c>
      <c r="G5244" t="str" cm="1">
        <f t="array" ref="G5244">IF(H5244=1,"",IF(INDEX(map,F5244,E5244)="#",1,0))</f>
        <v/>
      </c>
      <c r="H5244">
        <f>IF(Journey!H5243=1,1,IF(OR(E5244&lt;0,E5244&gt;Map!$A$1,F5244&lt;0,F5244&gt;Map!$A$1),1,0))</f>
        <v>1</v>
      </c>
    </row>
    <row r="5245" spans="1:8" x14ac:dyDescent="0.25">
      <c r="A5245">
        <v>5243</v>
      </c>
      <c r="B5245" t="str">
        <f t="shared" si="81"/>
        <v/>
      </c>
      <c r="C5245" t="str">
        <f>IF(B5244&lt;&gt;B5245,C5244,IF(H5244=1,"",C5244+_xlfn.XLOOKUP($B5245,Directions!$B:$B,Directions!C:C)))</f>
        <v/>
      </c>
      <c r="D5245" t="str">
        <f>IF(B5244&lt;&gt;B5245,D5244,IF(H5244=1,"",D5244+_xlfn.XLOOKUP($B5245,Directions!$B:$B,Directions!D:D)))</f>
        <v/>
      </c>
      <c r="E5245" s="3" t="str">
        <f>IF(H5244=1,"",C5245+_xlfn.XLOOKUP($B5245,Directions!$B:$B,Directions!C:C))</f>
        <v/>
      </c>
      <c r="F5245" s="3" t="str">
        <f>IF(H5244=1,"",D5245+_xlfn.XLOOKUP($B5245,Directions!$B:$B,Directions!D:D))</f>
        <v/>
      </c>
      <c r="G5245" t="str" cm="1">
        <f t="array" ref="G5245">IF(H5245=1,"",IF(INDEX(map,F5245,E5245)="#",1,0))</f>
        <v/>
      </c>
      <c r="H5245">
        <f>IF(Journey!H5244=1,1,IF(OR(E5245&lt;0,E5245&gt;Map!$A$1,F5245&lt;0,F5245&gt;Map!$A$1),1,0))</f>
        <v>1</v>
      </c>
    </row>
    <row r="5246" spans="1:8" x14ac:dyDescent="0.25">
      <c r="A5246">
        <v>5244</v>
      </c>
      <c r="B5246" t="str">
        <f t="shared" si="81"/>
        <v/>
      </c>
      <c r="C5246" t="str">
        <f>IF(B5245&lt;&gt;B5246,C5245,IF(H5245=1,"",C5245+_xlfn.XLOOKUP($B5246,Directions!$B:$B,Directions!C:C)))</f>
        <v/>
      </c>
      <c r="D5246" t="str">
        <f>IF(B5245&lt;&gt;B5246,D5245,IF(H5245=1,"",D5245+_xlfn.XLOOKUP($B5246,Directions!$B:$B,Directions!D:D)))</f>
        <v/>
      </c>
      <c r="E5246" s="3" t="str">
        <f>IF(H5245=1,"",C5246+_xlfn.XLOOKUP($B5246,Directions!$B:$B,Directions!C:C))</f>
        <v/>
      </c>
      <c r="F5246" s="3" t="str">
        <f>IF(H5245=1,"",D5246+_xlfn.XLOOKUP($B5246,Directions!$B:$B,Directions!D:D))</f>
        <v/>
      </c>
      <c r="G5246" t="str" cm="1">
        <f t="array" ref="G5246">IF(H5246=1,"",IF(INDEX(map,F5246,E5246)="#",1,0))</f>
        <v/>
      </c>
      <c r="H5246">
        <f>IF(Journey!H5245=1,1,IF(OR(E5246&lt;0,E5246&gt;Map!$A$1,F5246&lt;0,F5246&gt;Map!$A$1),1,0))</f>
        <v>1</v>
      </c>
    </row>
    <row r="5247" spans="1:8" x14ac:dyDescent="0.25">
      <c r="A5247">
        <v>5245</v>
      </c>
      <c r="B5247" t="str">
        <f t="shared" si="81"/>
        <v/>
      </c>
      <c r="C5247" t="str">
        <f>IF(B5246&lt;&gt;B5247,C5246,IF(H5246=1,"",C5246+_xlfn.XLOOKUP($B5247,Directions!$B:$B,Directions!C:C)))</f>
        <v/>
      </c>
      <c r="D5247" t="str">
        <f>IF(B5246&lt;&gt;B5247,D5246,IF(H5246=1,"",D5246+_xlfn.XLOOKUP($B5247,Directions!$B:$B,Directions!D:D)))</f>
        <v/>
      </c>
      <c r="E5247" s="3" t="str">
        <f>IF(H5246=1,"",C5247+_xlfn.XLOOKUP($B5247,Directions!$B:$B,Directions!C:C))</f>
        <v/>
      </c>
      <c r="F5247" s="3" t="str">
        <f>IF(H5246=1,"",D5247+_xlfn.XLOOKUP($B5247,Directions!$B:$B,Directions!D:D))</f>
        <v/>
      </c>
      <c r="G5247" t="str" cm="1">
        <f t="array" ref="G5247">IF(H5247=1,"",IF(INDEX(map,F5247,E5247)="#",1,0))</f>
        <v/>
      </c>
      <c r="H5247">
        <f>IF(Journey!H5246=1,1,IF(OR(E5247&lt;0,E5247&gt;Map!$A$1,F5247&lt;0,F5247&gt;Map!$A$1),1,0))</f>
        <v>1</v>
      </c>
    </row>
    <row r="5248" spans="1:8" x14ac:dyDescent="0.25">
      <c r="A5248">
        <v>5246</v>
      </c>
      <c r="B5248" t="str">
        <f t="shared" si="81"/>
        <v/>
      </c>
      <c r="C5248" t="str">
        <f>IF(B5247&lt;&gt;B5248,C5247,IF(H5247=1,"",C5247+_xlfn.XLOOKUP($B5248,Directions!$B:$B,Directions!C:C)))</f>
        <v/>
      </c>
      <c r="D5248" t="str">
        <f>IF(B5247&lt;&gt;B5248,D5247,IF(H5247=1,"",D5247+_xlfn.XLOOKUP($B5248,Directions!$B:$B,Directions!D:D)))</f>
        <v/>
      </c>
      <c r="E5248" s="3" t="str">
        <f>IF(H5247=1,"",C5248+_xlfn.XLOOKUP($B5248,Directions!$B:$B,Directions!C:C))</f>
        <v/>
      </c>
      <c r="F5248" s="3" t="str">
        <f>IF(H5247=1,"",D5248+_xlfn.XLOOKUP($B5248,Directions!$B:$B,Directions!D:D))</f>
        <v/>
      </c>
      <c r="G5248" t="str" cm="1">
        <f t="array" ref="G5248">IF(H5248=1,"",IF(INDEX(map,F5248,E5248)="#",1,0))</f>
        <v/>
      </c>
      <c r="H5248">
        <f>IF(Journey!H5247=1,1,IF(OR(E5248&lt;0,E5248&gt;Map!$A$1,F5248&lt;0,F5248&gt;Map!$A$1),1,0))</f>
        <v>1</v>
      </c>
    </row>
    <row r="5249" spans="1:8" x14ac:dyDescent="0.25">
      <c r="A5249">
        <v>5247</v>
      </c>
      <c r="B5249" t="str">
        <f t="shared" si="81"/>
        <v/>
      </c>
      <c r="C5249" t="str">
        <f>IF(B5248&lt;&gt;B5249,C5248,IF(H5248=1,"",C5248+_xlfn.XLOOKUP($B5249,Directions!$B:$B,Directions!C:C)))</f>
        <v/>
      </c>
      <c r="D5249" t="str">
        <f>IF(B5248&lt;&gt;B5249,D5248,IF(H5248=1,"",D5248+_xlfn.XLOOKUP($B5249,Directions!$B:$B,Directions!D:D)))</f>
        <v/>
      </c>
      <c r="E5249" s="3" t="str">
        <f>IF(H5248=1,"",C5249+_xlfn.XLOOKUP($B5249,Directions!$B:$B,Directions!C:C))</f>
        <v/>
      </c>
      <c r="F5249" s="3" t="str">
        <f>IF(H5248=1,"",D5249+_xlfn.XLOOKUP($B5249,Directions!$B:$B,Directions!D:D))</f>
        <v/>
      </c>
      <c r="G5249" t="str" cm="1">
        <f t="array" ref="G5249">IF(H5249=1,"",IF(INDEX(map,F5249,E5249)="#",1,0))</f>
        <v/>
      </c>
      <c r="H5249">
        <f>IF(Journey!H5248=1,1,IF(OR(E5249&lt;0,E5249&gt;Map!$A$1,F5249&lt;0,F5249&gt;Map!$A$1),1,0))</f>
        <v>1</v>
      </c>
    </row>
    <row r="5250" spans="1:8" x14ac:dyDescent="0.25">
      <c r="A5250">
        <v>5248</v>
      </c>
      <c r="B5250" t="str">
        <f t="shared" si="81"/>
        <v/>
      </c>
      <c r="C5250" t="str">
        <f>IF(B5249&lt;&gt;B5250,C5249,IF(H5249=1,"",C5249+_xlfn.XLOOKUP($B5250,Directions!$B:$B,Directions!C:C)))</f>
        <v/>
      </c>
      <c r="D5250" t="str">
        <f>IF(B5249&lt;&gt;B5250,D5249,IF(H5249=1,"",D5249+_xlfn.XLOOKUP($B5250,Directions!$B:$B,Directions!D:D)))</f>
        <v/>
      </c>
      <c r="E5250" s="3" t="str">
        <f>IF(H5249=1,"",C5250+_xlfn.XLOOKUP($B5250,Directions!$B:$B,Directions!C:C))</f>
        <v/>
      </c>
      <c r="F5250" s="3" t="str">
        <f>IF(H5249=1,"",D5250+_xlfn.XLOOKUP($B5250,Directions!$B:$B,Directions!D:D))</f>
        <v/>
      </c>
      <c r="G5250" t="str" cm="1">
        <f t="array" ref="G5250">IF(H5250=1,"",IF(INDEX(map,F5250,E5250)="#",1,0))</f>
        <v/>
      </c>
      <c r="H5250">
        <f>IF(Journey!H5249=1,1,IF(OR(E5250&lt;0,E5250&gt;Map!$A$1,F5250&lt;0,F5250&gt;Map!$A$1),1,0))</f>
        <v>1</v>
      </c>
    </row>
    <row r="5251" spans="1:8" x14ac:dyDescent="0.25">
      <c r="A5251">
        <v>5249</v>
      </c>
      <c r="B5251" t="str">
        <f t="shared" si="81"/>
        <v/>
      </c>
      <c r="C5251" t="str">
        <f>IF(B5250&lt;&gt;B5251,C5250,IF(H5250=1,"",C5250+_xlfn.XLOOKUP($B5251,Directions!$B:$B,Directions!C:C)))</f>
        <v/>
      </c>
      <c r="D5251" t="str">
        <f>IF(B5250&lt;&gt;B5251,D5250,IF(H5250=1,"",D5250+_xlfn.XLOOKUP($B5251,Directions!$B:$B,Directions!D:D)))</f>
        <v/>
      </c>
      <c r="E5251" s="3" t="str">
        <f>IF(H5250=1,"",C5251+_xlfn.XLOOKUP($B5251,Directions!$B:$B,Directions!C:C))</f>
        <v/>
      </c>
      <c r="F5251" s="3" t="str">
        <f>IF(H5250=1,"",D5251+_xlfn.XLOOKUP($B5251,Directions!$B:$B,Directions!D:D))</f>
        <v/>
      </c>
      <c r="G5251" t="str" cm="1">
        <f t="array" ref="G5251">IF(H5251=1,"",IF(INDEX(map,F5251,E5251)="#",1,0))</f>
        <v/>
      </c>
      <c r="H5251">
        <f>IF(Journey!H5250=1,1,IF(OR(E5251&lt;0,E5251&gt;Map!$A$1,F5251&lt;0,F5251&gt;Map!$A$1),1,0))</f>
        <v>1</v>
      </c>
    </row>
    <row r="5252" spans="1:8" x14ac:dyDescent="0.25">
      <c r="A5252">
        <v>5250</v>
      </c>
      <c r="B5252" t="str">
        <f t="shared" ref="B5252:B5315" si="82">IF(H5251=1,"",IF(G5251=1,MOD(B5251,4)+1,B5251))</f>
        <v/>
      </c>
      <c r="C5252" t="str">
        <f>IF(B5251&lt;&gt;B5252,C5251,IF(H5251=1,"",C5251+_xlfn.XLOOKUP($B5252,Directions!$B:$B,Directions!C:C)))</f>
        <v/>
      </c>
      <c r="D5252" t="str">
        <f>IF(B5251&lt;&gt;B5252,D5251,IF(H5251=1,"",D5251+_xlfn.XLOOKUP($B5252,Directions!$B:$B,Directions!D:D)))</f>
        <v/>
      </c>
      <c r="E5252" s="3" t="str">
        <f>IF(H5251=1,"",C5252+_xlfn.XLOOKUP($B5252,Directions!$B:$B,Directions!C:C))</f>
        <v/>
      </c>
      <c r="F5252" s="3" t="str">
        <f>IF(H5251=1,"",D5252+_xlfn.XLOOKUP($B5252,Directions!$B:$B,Directions!D:D))</f>
        <v/>
      </c>
      <c r="G5252" t="str" cm="1">
        <f t="array" ref="G5252">IF(H5252=1,"",IF(INDEX(map,F5252,E5252)="#",1,0))</f>
        <v/>
      </c>
      <c r="H5252">
        <f>IF(Journey!H5251=1,1,IF(OR(E5252&lt;0,E5252&gt;Map!$A$1,F5252&lt;0,F5252&gt;Map!$A$1),1,0))</f>
        <v>1</v>
      </c>
    </row>
    <row r="5253" spans="1:8" x14ac:dyDescent="0.25">
      <c r="A5253">
        <v>5251</v>
      </c>
      <c r="B5253" t="str">
        <f t="shared" si="82"/>
        <v/>
      </c>
      <c r="C5253" t="str">
        <f>IF(B5252&lt;&gt;B5253,C5252,IF(H5252=1,"",C5252+_xlfn.XLOOKUP($B5253,Directions!$B:$B,Directions!C:C)))</f>
        <v/>
      </c>
      <c r="D5253" t="str">
        <f>IF(B5252&lt;&gt;B5253,D5252,IF(H5252=1,"",D5252+_xlfn.XLOOKUP($B5253,Directions!$B:$B,Directions!D:D)))</f>
        <v/>
      </c>
      <c r="E5253" s="3" t="str">
        <f>IF(H5252=1,"",C5253+_xlfn.XLOOKUP($B5253,Directions!$B:$B,Directions!C:C))</f>
        <v/>
      </c>
      <c r="F5253" s="3" t="str">
        <f>IF(H5252=1,"",D5253+_xlfn.XLOOKUP($B5253,Directions!$B:$B,Directions!D:D))</f>
        <v/>
      </c>
      <c r="G5253" t="str" cm="1">
        <f t="array" ref="G5253">IF(H5253=1,"",IF(INDEX(map,F5253,E5253)="#",1,0))</f>
        <v/>
      </c>
      <c r="H5253">
        <f>IF(Journey!H5252=1,1,IF(OR(E5253&lt;0,E5253&gt;Map!$A$1,F5253&lt;0,F5253&gt;Map!$A$1),1,0))</f>
        <v>1</v>
      </c>
    </row>
    <row r="5254" spans="1:8" x14ac:dyDescent="0.25">
      <c r="A5254">
        <v>5252</v>
      </c>
      <c r="B5254" t="str">
        <f t="shared" si="82"/>
        <v/>
      </c>
      <c r="C5254" t="str">
        <f>IF(B5253&lt;&gt;B5254,C5253,IF(H5253=1,"",C5253+_xlfn.XLOOKUP($B5254,Directions!$B:$B,Directions!C:C)))</f>
        <v/>
      </c>
      <c r="D5254" t="str">
        <f>IF(B5253&lt;&gt;B5254,D5253,IF(H5253=1,"",D5253+_xlfn.XLOOKUP($B5254,Directions!$B:$B,Directions!D:D)))</f>
        <v/>
      </c>
      <c r="E5254" s="3" t="str">
        <f>IF(H5253=1,"",C5254+_xlfn.XLOOKUP($B5254,Directions!$B:$B,Directions!C:C))</f>
        <v/>
      </c>
      <c r="F5254" s="3" t="str">
        <f>IF(H5253=1,"",D5254+_xlfn.XLOOKUP($B5254,Directions!$B:$B,Directions!D:D))</f>
        <v/>
      </c>
      <c r="G5254" t="str" cm="1">
        <f t="array" ref="G5254">IF(H5254=1,"",IF(INDEX(map,F5254,E5254)="#",1,0))</f>
        <v/>
      </c>
      <c r="H5254">
        <f>IF(Journey!H5253=1,1,IF(OR(E5254&lt;0,E5254&gt;Map!$A$1,F5254&lt;0,F5254&gt;Map!$A$1),1,0))</f>
        <v>1</v>
      </c>
    </row>
    <row r="5255" spans="1:8" x14ac:dyDescent="0.25">
      <c r="A5255">
        <v>5253</v>
      </c>
      <c r="B5255" t="str">
        <f t="shared" si="82"/>
        <v/>
      </c>
      <c r="C5255" t="str">
        <f>IF(B5254&lt;&gt;B5255,C5254,IF(H5254=1,"",C5254+_xlfn.XLOOKUP($B5255,Directions!$B:$B,Directions!C:C)))</f>
        <v/>
      </c>
      <c r="D5255" t="str">
        <f>IF(B5254&lt;&gt;B5255,D5254,IF(H5254=1,"",D5254+_xlfn.XLOOKUP($B5255,Directions!$B:$B,Directions!D:D)))</f>
        <v/>
      </c>
      <c r="E5255" s="3" t="str">
        <f>IF(H5254=1,"",C5255+_xlfn.XLOOKUP($B5255,Directions!$B:$B,Directions!C:C))</f>
        <v/>
      </c>
      <c r="F5255" s="3" t="str">
        <f>IF(H5254=1,"",D5255+_xlfn.XLOOKUP($B5255,Directions!$B:$B,Directions!D:D))</f>
        <v/>
      </c>
      <c r="G5255" t="str" cm="1">
        <f t="array" ref="G5255">IF(H5255=1,"",IF(INDEX(map,F5255,E5255)="#",1,0))</f>
        <v/>
      </c>
      <c r="H5255">
        <f>IF(Journey!H5254=1,1,IF(OR(E5255&lt;0,E5255&gt;Map!$A$1,F5255&lt;0,F5255&gt;Map!$A$1),1,0))</f>
        <v>1</v>
      </c>
    </row>
    <row r="5256" spans="1:8" x14ac:dyDescent="0.25">
      <c r="A5256">
        <v>5254</v>
      </c>
      <c r="B5256" t="str">
        <f t="shared" si="82"/>
        <v/>
      </c>
      <c r="C5256" t="str">
        <f>IF(B5255&lt;&gt;B5256,C5255,IF(H5255=1,"",C5255+_xlfn.XLOOKUP($B5256,Directions!$B:$B,Directions!C:C)))</f>
        <v/>
      </c>
      <c r="D5256" t="str">
        <f>IF(B5255&lt;&gt;B5256,D5255,IF(H5255=1,"",D5255+_xlfn.XLOOKUP($B5256,Directions!$B:$B,Directions!D:D)))</f>
        <v/>
      </c>
      <c r="E5256" s="3" t="str">
        <f>IF(H5255=1,"",C5256+_xlfn.XLOOKUP($B5256,Directions!$B:$B,Directions!C:C))</f>
        <v/>
      </c>
      <c r="F5256" s="3" t="str">
        <f>IF(H5255=1,"",D5256+_xlfn.XLOOKUP($B5256,Directions!$B:$B,Directions!D:D))</f>
        <v/>
      </c>
      <c r="G5256" t="str" cm="1">
        <f t="array" ref="G5256">IF(H5256=1,"",IF(INDEX(map,F5256,E5256)="#",1,0))</f>
        <v/>
      </c>
      <c r="H5256">
        <f>IF(Journey!H5255=1,1,IF(OR(E5256&lt;0,E5256&gt;Map!$A$1,F5256&lt;0,F5256&gt;Map!$A$1),1,0))</f>
        <v>1</v>
      </c>
    </row>
    <row r="5257" spans="1:8" x14ac:dyDescent="0.25">
      <c r="A5257">
        <v>5255</v>
      </c>
      <c r="B5257" t="str">
        <f t="shared" si="82"/>
        <v/>
      </c>
      <c r="C5257" t="str">
        <f>IF(B5256&lt;&gt;B5257,C5256,IF(H5256=1,"",C5256+_xlfn.XLOOKUP($B5257,Directions!$B:$B,Directions!C:C)))</f>
        <v/>
      </c>
      <c r="D5257" t="str">
        <f>IF(B5256&lt;&gt;B5257,D5256,IF(H5256=1,"",D5256+_xlfn.XLOOKUP($B5257,Directions!$B:$B,Directions!D:D)))</f>
        <v/>
      </c>
      <c r="E5257" s="3" t="str">
        <f>IF(H5256=1,"",C5257+_xlfn.XLOOKUP($B5257,Directions!$B:$B,Directions!C:C))</f>
        <v/>
      </c>
      <c r="F5257" s="3" t="str">
        <f>IF(H5256=1,"",D5257+_xlfn.XLOOKUP($B5257,Directions!$B:$B,Directions!D:D))</f>
        <v/>
      </c>
      <c r="G5257" t="str" cm="1">
        <f t="array" ref="G5257">IF(H5257=1,"",IF(INDEX(map,F5257,E5257)="#",1,0))</f>
        <v/>
      </c>
      <c r="H5257">
        <f>IF(Journey!H5256=1,1,IF(OR(E5257&lt;0,E5257&gt;Map!$A$1,F5257&lt;0,F5257&gt;Map!$A$1),1,0))</f>
        <v>1</v>
      </c>
    </row>
    <row r="5258" spans="1:8" x14ac:dyDescent="0.25">
      <c r="A5258">
        <v>5256</v>
      </c>
      <c r="B5258" t="str">
        <f t="shared" si="82"/>
        <v/>
      </c>
      <c r="C5258" t="str">
        <f>IF(B5257&lt;&gt;B5258,C5257,IF(H5257=1,"",C5257+_xlfn.XLOOKUP($B5258,Directions!$B:$B,Directions!C:C)))</f>
        <v/>
      </c>
      <c r="D5258" t="str">
        <f>IF(B5257&lt;&gt;B5258,D5257,IF(H5257=1,"",D5257+_xlfn.XLOOKUP($B5258,Directions!$B:$B,Directions!D:D)))</f>
        <v/>
      </c>
      <c r="E5258" s="3" t="str">
        <f>IF(H5257=1,"",C5258+_xlfn.XLOOKUP($B5258,Directions!$B:$B,Directions!C:C))</f>
        <v/>
      </c>
      <c r="F5258" s="3" t="str">
        <f>IF(H5257=1,"",D5258+_xlfn.XLOOKUP($B5258,Directions!$B:$B,Directions!D:D))</f>
        <v/>
      </c>
      <c r="G5258" t="str" cm="1">
        <f t="array" ref="G5258">IF(H5258=1,"",IF(INDEX(map,F5258,E5258)="#",1,0))</f>
        <v/>
      </c>
      <c r="H5258">
        <f>IF(Journey!H5257=1,1,IF(OR(E5258&lt;0,E5258&gt;Map!$A$1,F5258&lt;0,F5258&gt;Map!$A$1),1,0))</f>
        <v>1</v>
      </c>
    </row>
    <row r="5259" spans="1:8" x14ac:dyDescent="0.25">
      <c r="A5259">
        <v>5257</v>
      </c>
      <c r="B5259" t="str">
        <f t="shared" si="82"/>
        <v/>
      </c>
      <c r="C5259" t="str">
        <f>IF(B5258&lt;&gt;B5259,C5258,IF(H5258=1,"",C5258+_xlfn.XLOOKUP($B5259,Directions!$B:$B,Directions!C:C)))</f>
        <v/>
      </c>
      <c r="D5259" t="str">
        <f>IF(B5258&lt;&gt;B5259,D5258,IF(H5258=1,"",D5258+_xlfn.XLOOKUP($B5259,Directions!$B:$B,Directions!D:D)))</f>
        <v/>
      </c>
      <c r="E5259" s="3" t="str">
        <f>IF(H5258=1,"",C5259+_xlfn.XLOOKUP($B5259,Directions!$B:$B,Directions!C:C))</f>
        <v/>
      </c>
      <c r="F5259" s="3" t="str">
        <f>IF(H5258=1,"",D5259+_xlfn.XLOOKUP($B5259,Directions!$B:$B,Directions!D:D))</f>
        <v/>
      </c>
      <c r="G5259" t="str" cm="1">
        <f t="array" ref="G5259">IF(H5259=1,"",IF(INDEX(map,F5259,E5259)="#",1,0))</f>
        <v/>
      </c>
      <c r="H5259">
        <f>IF(Journey!H5258=1,1,IF(OR(E5259&lt;0,E5259&gt;Map!$A$1,F5259&lt;0,F5259&gt;Map!$A$1),1,0))</f>
        <v>1</v>
      </c>
    </row>
    <row r="5260" spans="1:8" x14ac:dyDescent="0.25">
      <c r="A5260">
        <v>5258</v>
      </c>
      <c r="B5260" t="str">
        <f t="shared" si="82"/>
        <v/>
      </c>
      <c r="C5260" t="str">
        <f>IF(B5259&lt;&gt;B5260,C5259,IF(H5259=1,"",C5259+_xlfn.XLOOKUP($B5260,Directions!$B:$B,Directions!C:C)))</f>
        <v/>
      </c>
      <c r="D5260" t="str">
        <f>IF(B5259&lt;&gt;B5260,D5259,IF(H5259=1,"",D5259+_xlfn.XLOOKUP($B5260,Directions!$B:$B,Directions!D:D)))</f>
        <v/>
      </c>
      <c r="E5260" s="3" t="str">
        <f>IF(H5259=1,"",C5260+_xlfn.XLOOKUP($B5260,Directions!$B:$B,Directions!C:C))</f>
        <v/>
      </c>
      <c r="F5260" s="3" t="str">
        <f>IF(H5259=1,"",D5260+_xlfn.XLOOKUP($B5260,Directions!$B:$B,Directions!D:D))</f>
        <v/>
      </c>
      <c r="G5260" t="str" cm="1">
        <f t="array" ref="G5260">IF(H5260=1,"",IF(INDEX(map,F5260,E5260)="#",1,0))</f>
        <v/>
      </c>
      <c r="H5260">
        <f>IF(Journey!H5259=1,1,IF(OR(E5260&lt;0,E5260&gt;Map!$A$1,F5260&lt;0,F5260&gt;Map!$A$1),1,0))</f>
        <v>1</v>
      </c>
    </row>
    <row r="5261" spans="1:8" x14ac:dyDescent="0.25">
      <c r="A5261">
        <v>5259</v>
      </c>
      <c r="B5261" t="str">
        <f t="shared" si="82"/>
        <v/>
      </c>
      <c r="C5261" t="str">
        <f>IF(B5260&lt;&gt;B5261,C5260,IF(H5260=1,"",C5260+_xlfn.XLOOKUP($B5261,Directions!$B:$B,Directions!C:C)))</f>
        <v/>
      </c>
      <c r="D5261" t="str">
        <f>IF(B5260&lt;&gt;B5261,D5260,IF(H5260=1,"",D5260+_xlfn.XLOOKUP($B5261,Directions!$B:$B,Directions!D:D)))</f>
        <v/>
      </c>
      <c r="E5261" s="3" t="str">
        <f>IF(H5260=1,"",C5261+_xlfn.XLOOKUP($B5261,Directions!$B:$B,Directions!C:C))</f>
        <v/>
      </c>
      <c r="F5261" s="3" t="str">
        <f>IF(H5260=1,"",D5261+_xlfn.XLOOKUP($B5261,Directions!$B:$B,Directions!D:D))</f>
        <v/>
      </c>
      <c r="G5261" t="str" cm="1">
        <f t="array" ref="G5261">IF(H5261=1,"",IF(INDEX(map,F5261,E5261)="#",1,0))</f>
        <v/>
      </c>
      <c r="H5261">
        <f>IF(Journey!H5260=1,1,IF(OR(E5261&lt;0,E5261&gt;Map!$A$1,F5261&lt;0,F5261&gt;Map!$A$1),1,0))</f>
        <v>1</v>
      </c>
    </row>
    <row r="5262" spans="1:8" x14ac:dyDescent="0.25">
      <c r="A5262">
        <v>5260</v>
      </c>
      <c r="B5262" t="str">
        <f t="shared" si="82"/>
        <v/>
      </c>
      <c r="C5262" t="str">
        <f>IF(B5261&lt;&gt;B5262,C5261,IF(H5261=1,"",C5261+_xlfn.XLOOKUP($B5262,Directions!$B:$B,Directions!C:C)))</f>
        <v/>
      </c>
      <c r="D5262" t="str">
        <f>IF(B5261&lt;&gt;B5262,D5261,IF(H5261=1,"",D5261+_xlfn.XLOOKUP($B5262,Directions!$B:$B,Directions!D:D)))</f>
        <v/>
      </c>
      <c r="E5262" s="3" t="str">
        <f>IF(H5261=1,"",C5262+_xlfn.XLOOKUP($B5262,Directions!$B:$B,Directions!C:C))</f>
        <v/>
      </c>
      <c r="F5262" s="3" t="str">
        <f>IF(H5261=1,"",D5262+_xlfn.XLOOKUP($B5262,Directions!$B:$B,Directions!D:D))</f>
        <v/>
      </c>
      <c r="G5262" t="str" cm="1">
        <f t="array" ref="G5262">IF(H5262=1,"",IF(INDEX(map,F5262,E5262)="#",1,0))</f>
        <v/>
      </c>
      <c r="H5262">
        <f>IF(Journey!H5261=1,1,IF(OR(E5262&lt;0,E5262&gt;Map!$A$1,F5262&lt;0,F5262&gt;Map!$A$1),1,0))</f>
        <v>1</v>
      </c>
    </row>
    <row r="5263" spans="1:8" x14ac:dyDescent="0.25">
      <c r="A5263">
        <v>5261</v>
      </c>
      <c r="B5263" t="str">
        <f t="shared" si="82"/>
        <v/>
      </c>
      <c r="C5263" t="str">
        <f>IF(B5262&lt;&gt;B5263,C5262,IF(H5262=1,"",C5262+_xlfn.XLOOKUP($B5263,Directions!$B:$B,Directions!C:C)))</f>
        <v/>
      </c>
      <c r="D5263" t="str">
        <f>IF(B5262&lt;&gt;B5263,D5262,IF(H5262=1,"",D5262+_xlfn.XLOOKUP($B5263,Directions!$B:$B,Directions!D:D)))</f>
        <v/>
      </c>
      <c r="E5263" s="3" t="str">
        <f>IF(H5262=1,"",C5263+_xlfn.XLOOKUP($B5263,Directions!$B:$B,Directions!C:C))</f>
        <v/>
      </c>
      <c r="F5263" s="3" t="str">
        <f>IF(H5262=1,"",D5263+_xlfn.XLOOKUP($B5263,Directions!$B:$B,Directions!D:D))</f>
        <v/>
      </c>
      <c r="G5263" t="str" cm="1">
        <f t="array" ref="G5263">IF(H5263=1,"",IF(INDEX(map,F5263,E5263)="#",1,0))</f>
        <v/>
      </c>
      <c r="H5263">
        <f>IF(Journey!H5262=1,1,IF(OR(E5263&lt;0,E5263&gt;Map!$A$1,F5263&lt;0,F5263&gt;Map!$A$1),1,0))</f>
        <v>1</v>
      </c>
    </row>
    <row r="5264" spans="1:8" x14ac:dyDescent="0.25">
      <c r="A5264">
        <v>5262</v>
      </c>
      <c r="B5264" t="str">
        <f t="shared" si="82"/>
        <v/>
      </c>
      <c r="C5264" t="str">
        <f>IF(B5263&lt;&gt;B5264,C5263,IF(H5263=1,"",C5263+_xlfn.XLOOKUP($B5264,Directions!$B:$B,Directions!C:C)))</f>
        <v/>
      </c>
      <c r="D5264" t="str">
        <f>IF(B5263&lt;&gt;B5264,D5263,IF(H5263=1,"",D5263+_xlfn.XLOOKUP($B5264,Directions!$B:$B,Directions!D:D)))</f>
        <v/>
      </c>
      <c r="E5264" s="3" t="str">
        <f>IF(H5263=1,"",C5264+_xlfn.XLOOKUP($B5264,Directions!$B:$B,Directions!C:C))</f>
        <v/>
      </c>
      <c r="F5264" s="3" t="str">
        <f>IF(H5263=1,"",D5264+_xlfn.XLOOKUP($B5264,Directions!$B:$B,Directions!D:D))</f>
        <v/>
      </c>
      <c r="G5264" t="str" cm="1">
        <f t="array" ref="G5264">IF(H5264=1,"",IF(INDEX(map,F5264,E5264)="#",1,0))</f>
        <v/>
      </c>
      <c r="H5264">
        <f>IF(Journey!H5263=1,1,IF(OR(E5264&lt;0,E5264&gt;Map!$A$1,F5264&lt;0,F5264&gt;Map!$A$1),1,0))</f>
        <v>1</v>
      </c>
    </row>
    <row r="5265" spans="1:8" x14ac:dyDescent="0.25">
      <c r="A5265">
        <v>5263</v>
      </c>
      <c r="B5265" t="str">
        <f t="shared" si="82"/>
        <v/>
      </c>
      <c r="C5265" t="str">
        <f>IF(B5264&lt;&gt;B5265,C5264,IF(H5264=1,"",C5264+_xlfn.XLOOKUP($B5265,Directions!$B:$B,Directions!C:C)))</f>
        <v/>
      </c>
      <c r="D5265" t="str">
        <f>IF(B5264&lt;&gt;B5265,D5264,IF(H5264=1,"",D5264+_xlfn.XLOOKUP($B5265,Directions!$B:$B,Directions!D:D)))</f>
        <v/>
      </c>
      <c r="E5265" s="3" t="str">
        <f>IF(H5264=1,"",C5265+_xlfn.XLOOKUP($B5265,Directions!$B:$B,Directions!C:C))</f>
        <v/>
      </c>
      <c r="F5265" s="3" t="str">
        <f>IF(H5264=1,"",D5265+_xlfn.XLOOKUP($B5265,Directions!$B:$B,Directions!D:D))</f>
        <v/>
      </c>
      <c r="G5265" t="str" cm="1">
        <f t="array" ref="G5265">IF(H5265=1,"",IF(INDEX(map,F5265,E5265)="#",1,0))</f>
        <v/>
      </c>
      <c r="H5265">
        <f>IF(Journey!H5264=1,1,IF(OR(E5265&lt;0,E5265&gt;Map!$A$1,F5265&lt;0,F5265&gt;Map!$A$1),1,0))</f>
        <v>1</v>
      </c>
    </row>
    <row r="5266" spans="1:8" x14ac:dyDescent="0.25">
      <c r="A5266">
        <v>5264</v>
      </c>
      <c r="B5266" t="str">
        <f t="shared" si="82"/>
        <v/>
      </c>
      <c r="C5266" t="str">
        <f>IF(B5265&lt;&gt;B5266,C5265,IF(H5265=1,"",C5265+_xlfn.XLOOKUP($B5266,Directions!$B:$B,Directions!C:C)))</f>
        <v/>
      </c>
      <c r="D5266" t="str">
        <f>IF(B5265&lt;&gt;B5266,D5265,IF(H5265=1,"",D5265+_xlfn.XLOOKUP($B5266,Directions!$B:$B,Directions!D:D)))</f>
        <v/>
      </c>
      <c r="E5266" s="3" t="str">
        <f>IF(H5265=1,"",C5266+_xlfn.XLOOKUP($B5266,Directions!$B:$B,Directions!C:C))</f>
        <v/>
      </c>
      <c r="F5266" s="3" t="str">
        <f>IF(H5265=1,"",D5266+_xlfn.XLOOKUP($B5266,Directions!$B:$B,Directions!D:D))</f>
        <v/>
      </c>
      <c r="G5266" t="str" cm="1">
        <f t="array" ref="G5266">IF(H5266=1,"",IF(INDEX(map,F5266,E5266)="#",1,0))</f>
        <v/>
      </c>
      <c r="H5266">
        <f>IF(Journey!H5265=1,1,IF(OR(E5266&lt;0,E5266&gt;Map!$A$1,F5266&lt;0,F5266&gt;Map!$A$1),1,0))</f>
        <v>1</v>
      </c>
    </row>
    <row r="5267" spans="1:8" x14ac:dyDescent="0.25">
      <c r="A5267">
        <v>5265</v>
      </c>
      <c r="B5267" t="str">
        <f t="shared" si="82"/>
        <v/>
      </c>
      <c r="C5267" t="str">
        <f>IF(B5266&lt;&gt;B5267,C5266,IF(H5266=1,"",C5266+_xlfn.XLOOKUP($B5267,Directions!$B:$B,Directions!C:C)))</f>
        <v/>
      </c>
      <c r="D5267" t="str">
        <f>IF(B5266&lt;&gt;B5267,D5266,IF(H5266=1,"",D5266+_xlfn.XLOOKUP($B5267,Directions!$B:$B,Directions!D:D)))</f>
        <v/>
      </c>
      <c r="E5267" s="3" t="str">
        <f>IF(H5266=1,"",C5267+_xlfn.XLOOKUP($B5267,Directions!$B:$B,Directions!C:C))</f>
        <v/>
      </c>
      <c r="F5267" s="3" t="str">
        <f>IF(H5266=1,"",D5267+_xlfn.XLOOKUP($B5267,Directions!$B:$B,Directions!D:D))</f>
        <v/>
      </c>
      <c r="G5267" t="str" cm="1">
        <f t="array" ref="G5267">IF(H5267=1,"",IF(INDEX(map,F5267,E5267)="#",1,0))</f>
        <v/>
      </c>
      <c r="H5267">
        <f>IF(Journey!H5266=1,1,IF(OR(E5267&lt;0,E5267&gt;Map!$A$1,F5267&lt;0,F5267&gt;Map!$A$1),1,0))</f>
        <v>1</v>
      </c>
    </row>
    <row r="5268" spans="1:8" x14ac:dyDescent="0.25">
      <c r="A5268">
        <v>5266</v>
      </c>
      <c r="B5268" t="str">
        <f t="shared" si="82"/>
        <v/>
      </c>
      <c r="C5268" t="str">
        <f>IF(B5267&lt;&gt;B5268,C5267,IF(H5267=1,"",C5267+_xlfn.XLOOKUP($B5268,Directions!$B:$B,Directions!C:C)))</f>
        <v/>
      </c>
      <c r="D5268" t="str">
        <f>IF(B5267&lt;&gt;B5268,D5267,IF(H5267=1,"",D5267+_xlfn.XLOOKUP($B5268,Directions!$B:$B,Directions!D:D)))</f>
        <v/>
      </c>
      <c r="E5268" s="3" t="str">
        <f>IF(H5267=1,"",C5268+_xlfn.XLOOKUP($B5268,Directions!$B:$B,Directions!C:C))</f>
        <v/>
      </c>
      <c r="F5268" s="3" t="str">
        <f>IF(H5267=1,"",D5268+_xlfn.XLOOKUP($B5268,Directions!$B:$B,Directions!D:D))</f>
        <v/>
      </c>
      <c r="G5268" t="str" cm="1">
        <f t="array" ref="G5268">IF(H5268=1,"",IF(INDEX(map,F5268,E5268)="#",1,0))</f>
        <v/>
      </c>
      <c r="H5268">
        <f>IF(Journey!H5267=1,1,IF(OR(E5268&lt;0,E5268&gt;Map!$A$1,F5268&lt;0,F5268&gt;Map!$A$1),1,0))</f>
        <v>1</v>
      </c>
    </row>
    <row r="5269" spans="1:8" x14ac:dyDescent="0.25">
      <c r="A5269">
        <v>5267</v>
      </c>
      <c r="B5269" t="str">
        <f t="shared" si="82"/>
        <v/>
      </c>
      <c r="C5269" t="str">
        <f>IF(B5268&lt;&gt;B5269,C5268,IF(H5268=1,"",C5268+_xlfn.XLOOKUP($B5269,Directions!$B:$B,Directions!C:C)))</f>
        <v/>
      </c>
      <c r="D5269" t="str">
        <f>IF(B5268&lt;&gt;B5269,D5268,IF(H5268=1,"",D5268+_xlfn.XLOOKUP($B5269,Directions!$B:$B,Directions!D:D)))</f>
        <v/>
      </c>
      <c r="E5269" s="3" t="str">
        <f>IF(H5268=1,"",C5269+_xlfn.XLOOKUP($B5269,Directions!$B:$B,Directions!C:C))</f>
        <v/>
      </c>
      <c r="F5269" s="3" t="str">
        <f>IF(H5268=1,"",D5269+_xlfn.XLOOKUP($B5269,Directions!$B:$B,Directions!D:D))</f>
        <v/>
      </c>
      <c r="G5269" t="str" cm="1">
        <f t="array" ref="G5269">IF(H5269=1,"",IF(INDEX(map,F5269,E5269)="#",1,0))</f>
        <v/>
      </c>
      <c r="H5269">
        <f>IF(Journey!H5268=1,1,IF(OR(E5269&lt;0,E5269&gt;Map!$A$1,F5269&lt;0,F5269&gt;Map!$A$1),1,0))</f>
        <v>1</v>
      </c>
    </row>
    <row r="5270" spans="1:8" x14ac:dyDescent="0.25">
      <c r="A5270">
        <v>5268</v>
      </c>
      <c r="B5270" t="str">
        <f t="shared" si="82"/>
        <v/>
      </c>
      <c r="C5270" t="str">
        <f>IF(B5269&lt;&gt;B5270,C5269,IF(H5269=1,"",C5269+_xlfn.XLOOKUP($B5270,Directions!$B:$B,Directions!C:C)))</f>
        <v/>
      </c>
      <c r="D5270" t="str">
        <f>IF(B5269&lt;&gt;B5270,D5269,IF(H5269=1,"",D5269+_xlfn.XLOOKUP($B5270,Directions!$B:$B,Directions!D:D)))</f>
        <v/>
      </c>
      <c r="E5270" s="3" t="str">
        <f>IF(H5269=1,"",C5270+_xlfn.XLOOKUP($B5270,Directions!$B:$B,Directions!C:C))</f>
        <v/>
      </c>
      <c r="F5270" s="3" t="str">
        <f>IF(H5269=1,"",D5270+_xlfn.XLOOKUP($B5270,Directions!$B:$B,Directions!D:D))</f>
        <v/>
      </c>
      <c r="G5270" t="str" cm="1">
        <f t="array" ref="G5270">IF(H5270=1,"",IF(INDEX(map,F5270,E5270)="#",1,0))</f>
        <v/>
      </c>
      <c r="H5270">
        <f>IF(Journey!H5269=1,1,IF(OR(E5270&lt;0,E5270&gt;Map!$A$1,F5270&lt;0,F5270&gt;Map!$A$1),1,0))</f>
        <v>1</v>
      </c>
    </row>
    <row r="5271" spans="1:8" x14ac:dyDescent="0.25">
      <c r="A5271">
        <v>5269</v>
      </c>
      <c r="B5271" t="str">
        <f t="shared" si="82"/>
        <v/>
      </c>
      <c r="C5271" t="str">
        <f>IF(B5270&lt;&gt;B5271,C5270,IF(H5270=1,"",C5270+_xlfn.XLOOKUP($B5271,Directions!$B:$B,Directions!C:C)))</f>
        <v/>
      </c>
      <c r="D5271" t="str">
        <f>IF(B5270&lt;&gt;B5271,D5270,IF(H5270=1,"",D5270+_xlfn.XLOOKUP($B5271,Directions!$B:$B,Directions!D:D)))</f>
        <v/>
      </c>
      <c r="E5271" s="3" t="str">
        <f>IF(H5270=1,"",C5271+_xlfn.XLOOKUP($B5271,Directions!$B:$B,Directions!C:C))</f>
        <v/>
      </c>
      <c r="F5271" s="3" t="str">
        <f>IF(H5270=1,"",D5271+_xlfn.XLOOKUP($B5271,Directions!$B:$B,Directions!D:D))</f>
        <v/>
      </c>
      <c r="G5271" t="str" cm="1">
        <f t="array" ref="G5271">IF(H5271=1,"",IF(INDEX(map,F5271,E5271)="#",1,0))</f>
        <v/>
      </c>
      <c r="H5271">
        <f>IF(Journey!H5270=1,1,IF(OR(E5271&lt;0,E5271&gt;Map!$A$1,F5271&lt;0,F5271&gt;Map!$A$1),1,0))</f>
        <v>1</v>
      </c>
    </row>
    <row r="5272" spans="1:8" x14ac:dyDescent="0.25">
      <c r="A5272">
        <v>5270</v>
      </c>
      <c r="B5272" t="str">
        <f t="shared" si="82"/>
        <v/>
      </c>
      <c r="C5272" t="str">
        <f>IF(B5271&lt;&gt;B5272,C5271,IF(H5271=1,"",C5271+_xlfn.XLOOKUP($B5272,Directions!$B:$B,Directions!C:C)))</f>
        <v/>
      </c>
      <c r="D5272" t="str">
        <f>IF(B5271&lt;&gt;B5272,D5271,IF(H5271=1,"",D5271+_xlfn.XLOOKUP($B5272,Directions!$B:$B,Directions!D:D)))</f>
        <v/>
      </c>
      <c r="E5272" s="3" t="str">
        <f>IF(H5271=1,"",C5272+_xlfn.XLOOKUP($B5272,Directions!$B:$B,Directions!C:C))</f>
        <v/>
      </c>
      <c r="F5272" s="3" t="str">
        <f>IF(H5271=1,"",D5272+_xlfn.XLOOKUP($B5272,Directions!$B:$B,Directions!D:D))</f>
        <v/>
      </c>
      <c r="G5272" t="str" cm="1">
        <f t="array" ref="G5272">IF(H5272=1,"",IF(INDEX(map,F5272,E5272)="#",1,0))</f>
        <v/>
      </c>
      <c r="H5272">
        <f>IF(Journey!H5271=1,1,IF(OR(E5272&lt;0,E5272&gt;Map!$A$1,F5272&lt;0,F5272&gt;Map!$A$1),1,0))</f>
        <v>1</v>
      </c>
    </row>
    <row r="5273" spans="1:8" x14ac:dyDescent="0.25">
      <c r="A5273">
        <v>5271</v>
      </c>
      <c r="B5273" t="str">
        <f t="shared" si="82"/>
        <v/>
      </c>
      <c r="C5273" t="str">
        <f>IF(B5272&lt;&gt;B5273,C5272,IF(H5272=1,"",C5272+_xlfn.XLOOKUP($B5273,Directions!$B:$B,Directions!C:C)))</f>
        <v/>
      </c>
      <c r="D5273" t="str">
        <f>IF(B5272&lt;&gt;B5273,D5272,IF(H5272=1,"",D5272+_xlfn.XLOOKUP($B5273,Directions!$B:$B,Directions!D:D)))</f>
        <v/>
      </c>
      <c r="E5273" s="3" t="str">
        <f>IF(H5272=1,"",C5273+_xlfn.XLOOKUP($B5273,Directions!$B:$B,Directions!C:C))</f>
        <v/>
      </c>
      <c r="F5273" s="3" t="str">
        <f>IF(H5272=1,"",D5273+_xlfn.XLOOKUP($B5273,Directions!$B:$B,Directions!D:D))</f>
        <v/>
      </c>
      <c r="G5273" t="str" cm="1">
        <f t="array" ref="G5273">IF(H5273=1,"",IF(INDEX(map,F5273,E5273)="#",1,0))</f>
        <v/>
      </c>
      <c r="H5273">
        <f>IF(Journey!H5272=1,1,IF(OR(E5273&lt;0,E5273&gt;Map!$A$1,F5273&lt;0,F5273&gt;Map!$A$1),1,0))</f>
        <v>1</v>
      </c>
    </row>
    <row r="5274" spans="1:8" x14ac:dyDescent="0.25">
      <c r="A5274">
        <v>5272</v>
      </c>
      <c r="B5274" t="str">
        <f t="shared" si="82"/>
        <v/>
      </c>
      <c r="C5274" t="str">
        <f>IF(B5273&lt;&gt;B5274,C5273,IF(H5273=1,"",C5273+_xlfn.XLOOKUP($B5274,Directions!$B:$B,Directions!C:C)))</f>
        <v/>
      </c>
      <c r="D5274" t="str">
        <f>IF(B5273&lt;&gt;B5274,D5273,IF(H5273=1,"",D5273+_xlfn.XLOOKUP($B5274,Directions!$B:$B,Directions!D:D)))</f>
        <v/>
      </c>
      <c r="E5274" s="3" t="str">
        <f>IF(H5273=1,"",C5274+_xlfn.XLOOKUP($B5274,Directions!$B:$B,Directions!C:C))</f>
        <v/>
      </c>
      <c r="F5274" s="3" t="str">
        <f>IF(H5273=1,"",D5274+_xlfn.XLOOKUP($B5274,Directions!$B:$B,Directions!D:D))</f>
        <v/>
      </c>
      <c r="G5274" t="str" cm="1">
        <f t="array" ref="G5274">IF(H5274=1,"",IF(INDEX(map,F5274,E5274)="#",1,0))</f>
        <v/>
      </c>
      <c r="H5274">
        <f>IF(Journey!H5273=1,1,IF(OR(E5274&lt;0,E5274&gt;Map!$A$1,F5274&lt;0,F5274&gt;Map!$A$1),1,0))</f>
        <v>1</v>
      </c>
    </row>
    <row r="5275" spans="1:8" x14ac:dyDescent="0.25">
      <c r="A5275">
        <v>5273</v>
      </c>
      <c r="B5275" t="str">
        <f t="shared" si="82"/>
        <v/>
      </c>
      <c r="C5275" t="str">
        <f>IF(B5274&lt;&gt;B5275,C5274,IF(H5274=1,"",C5274+_xlfn.XLOOKUP($B5275,Directions!$B:$B,Directions!C:C)))</f>
        <v/>
      </c>
      <c r="D5275" t="str">
        <f>IF(B5274&lt;&gt;B5275,D5274,IF(H5274=1,"",D5274+_xlfn.XLOOKUP($B5275,Directions!$B:$B,Directions!D:D)))</f>
        <v/>
      </c>
      <c r="E5275" s="3" t="str">
        <f>IF(H5274=1,"",C5275+_xlfn.XLOOKUP($B5275,Directions!$B:$B,Directions!C:C))</f>
        <v/>
      </c>
      <c r="F5275" s="3" t="str">
        <f>IF(H5274=1,"",D5275+_xlfn.XLOOKUP($B5275,Directions!$B:$B,Directions!D:D))</f>
        <v/>
      </c>
      <c r="G5275" t="str" cm="1">
        <f t="array" ref="G5275">IF(H5275=1,"",IF(INDEX(map,F5275,E5275)="#",1,0))</f>
        <v/>
      </c>
      <c r="H5275">
        <f>IF(Journey!H5274=1,1,IF(OR(E5275&lt;0,E5275&gt;Map!$A$1,F5275&lt;0,F5275&gt;Map!$A$1),1,0))</f>
        <v>1</v>
      </c>
    </row>
    <row r="5276" spans="1:8" x14ac:dyDescent="0.25">
      <c r="A5276">
        <v>5274</v>
      </c>
      <c r="B5276" t="str">
        <f t="shared" si="82"/>
        <v/>
      </c>
      <c r="C5276" t="str">
        <f>IF(B5275&lt;&gt;B5276,C5275,IF(H5275=1,"",C5275+_xlfn.XLOOKUP($B5276,Directions!$B:$B,Directions!C:C)))</f>
        <v/>
      </c>
      <c r="D5276" t="str">
        <f>IF(B5275&lt;&gt;B5276,D5275,IF(H5275=1,"",D5275+_xlfn.XLOOKUP($B5276,Directions!$B:$B,Directions!D:D)))</f>
        <v/>
      </c>
      <c r="E5276" s="3" t="str">
        <f>IF(H5275=1,"",C5276+_xlfn.XLOOKUP($B5276,Directions!$B:$B,Directions!C:C))</f>
        <v/>
      </c>
      <c r="F5276" s="3" t="str">
        <f>IF(H5275=1,"",D5276+_xlfn.XLOOKUP($B5276,Directions!$B:$B,Directions!D:D))</f>
        <v/>
      </c>
      <c r="G5276" t="str" cm="1">
        <f t="array" ref="G5276">IF(H5276=1,"",IF(INDEX(map,F5276,E5276)="#",1,0))</f>
        <v/>
      </c>
      <c r="H5276">
        <f>IF(Journey!H5275=1,1,IF(OR(E5276&lt;0,E5276&gt;Map!$A$1,F5276&lt;0,F5276&gt;Map!$A$1),1,0))</f>
        <v>1</v>
      </c>
    </row>
    <row r="5277" spans="1:8" x14ac:dyDescent="0.25">
      <c r="A5277">
        <v>5275</v>
      </c>
      <c r="B5277" t="str">
        <f t="shared" si="82"/>
        <v/>
      </c>
      <c r="C5277" t="str">
        <f>IF(B5276&lt;&gt;B5277,C5276,IF(H5276=1,"",C5276+_xlfn.XLOOKUP($B5277,Directions!$B:$B,Directions!C:C)))</f>
        <v/>
      </c>
      <c r="D5277" t="str">
        <f>IF(B5276&lt;&gt;B5277,D5276,IF(H5276=1,"",D5276+_xlfn.XLOOKUP($B5277,Directions!$B:$B,Directions!D:D)))</f>
        <v/>
      </c>
      <c r="E5277" s="3" t="str">
        <f>IF(H5276=1,"",C5277+_xlfn.XLOOKUP($B5277,Directions!$B:$B,Directions!C:C))</f>
        <v/>
      </c>
      <c r="F5277" s="3" t="str">
        <f>IF(H5276=1,"",D5277+_xlfn.XLOOKUP($B5277,Directions!$B:$B,Directions!D:D))</f>
        <v/>
      </c>
      <c r="G5277" t="str" cm="1">
        <f t="array" ref="G5277">IF(H5277=1,"",IF(INDEX(map,F5277,E5277)="#",1,0))</f>
        <v/>
      </c>
      <c r="H5277">
        <f>IF(Journey!H5276=1,1,IF(OR(E5277&lt;0,E5277&gt;Map!$A$1,F5277&lt;0,F5277&gt;Map!$A$1),1,0))</f>
        <v>1</v>
      </c>
    </row>
    <row r="5278" spans="1:8" x14ac:dyDescent="0.25">
      <c r="A5278">
        <v>5276</v>
      </c>
      <c r="B5278" t="str">
        <f t="shared" si="82"/>
        <v/>
      </c>
      <c r="C5278" t="str">
        <f>IF(B5277&lt;&gt;B5278,C5277,IF(H5277=1,"",C5277+_xlfn.XLOOKUP($B5278,Directions!$B:$B,Directions!C:C)))</f>
        <v/>
      </c>
      <c r="D5278" t="str">
        <f>IF(B5277&lt;&gt;B5278,D5277,IF(H5277=1,"",D5277+_xlfn.XLOOKUP($B5278,Directions!$B:$B,Directions!D:D)))</f>
        <v/>
      </c>
      <c r="E5278" s="3" t="str">
        <f>IF(H5277=1,"",C5278+_xlfn.XLOOKUP($B5278,Directions!$B:$B,Directions!C:C))</f>
        <v/>
      </c>
      <c r="F5278" s="3" t="str">
        <f>IF(H5277=1,"",D5278+_xlfn.XLOOKUP($B5278,Directions!$B:$B,Directions!D:D))</f>
        <v/>
      </c>
      <c r="G5278" t="str" cm="1">
        <f t="array" ref="G5278">IF(H5278=1,"",IF(INDEX(map,F5278,E5278)="#",1,0))</f>
        <v/>
      </c>
      <c r="H5278">
        <f>IF(Journey!H5277=1,1,IF(OR(E5278&lt;0,E5278&gt;Map!$A$1,F5278&lt;0,F5278&gt;Map!$A$1),1,0))</f>
        <v>1</v>
      </c>
    </row>
    <row r="5279" spans="1:8" x14ac:dyDescent="0.25">
      <c r="A5279">
        <v>5277</v>
      </c>
      <c r="B5279" t="str">
        <f t="shared" si="82"/>
        <v/>
      </c>
      <c r="C5279" t="str">
        <f>IF(B5278&lt;&gt;B5279,C5278,IF(H5278=1,"",C5278+_xlfn.XLOOKUP($B5279,Directions!$B:$B,Directions!C:C)))</f>
        <v/>
      </c>
      <c r="D5279" t="str">
        <f>IF(B5278&lt;&gt;B5279,D5278,IF(H5278=1,"",D5278+_xlfn.XLOOKUP($B5279,Directions!$B:$B,Directions!D:D)))</f>
        <v/>
      </c>
      <c r="E5279" s="3" t="str">
        <f>IF(H5278=1,"",C5279+_xlfn.XLOOKUP($B5279,Directions!$B:$B,Directions!C:C))</f>
        <v/>
      </c>
      <c r="F5279" s="3" t="str">
        <f>IF(H5278=1,"",D5279+_xlfn.XLOOKUP($B5279,Directions!$B:$B,Directions!D:D))</f>
        <v/>
      </c>
      <c r="G5279" t="str" cm="1">
        <f t="array" ref="G5279">IF(H5279=1,"",IF(INDEX(map,F5279,E5279)="#",1,0))</f>
        <v/>
      </c>
      <c r="H5279">
        <f>IF(Journey!H5278=1,1,IF(OR(E5279&lt;0,E5279&gt;Map!$A$1,F5279&lt;0,F5279&gt;Map!$A$1),1,0))</f>
        <v>1</v>
      </c>
    </row>
    <row r="5280" spans="1:8" x14ac:dyDescent="0.25">
      <c r="A5280">
        <v>5278</v>
      </c>
      <c r="B5280" t="str">
        <f t="shared" si="82"/>
        <v/>
      </c>
      <c r="C5280" t="str">
        <f>IF(B5279&lt;&gt;B5280,C5279,IF(H5279=1,"",C5279+_xlfn.XLOOKUP($B5280,Directions!$B:$B,Directions!C:C)))</f>
        <v/>
      </c>
      <c r="D5280" t="str">
        <f>IF(B5279&lt;&gt;B5280,D5279,IF(H5279=1,"",D5279+_xlfn.XLOOKUP($B5280,Directions!$B:$B,Directions!D:D)))</f>
        <v/>
      </c>
      <c r="E5280" s="3" t="str">
        <f>IF(H5279=1,"",C5280+_xlfn.XLOOKUP($B5280,Directions!$B:$B,Directions!C:C))</f>
        <v/>
      </c>
      <c r="F5280" s="3" t="str">
        <f>IF(H5279=1,"",D5280+_xlfn.XLOOKUP($B5280,Directions!$B:$B,Directions!D:D))</f>
        <v/>
      </c>
      <c r="G5280" t="str" cm="1">
        <f t="array" ref="G5280">IF(H5280=1,"",IF(INDEX(map,F5280,E5280)="#",1,0))</f>
        <v/>
      </c>
      <c r="H5280">
        <f>IF(Journey!H5279=1,1,IF(OR(E5280&lt;0,E5280&gt;Map!$A$1,F5280&lt;0,F5280&gt;Map!$A$1),1,0))</f>
        <v>1</v>
      </c>
    </row>
    <row r="5281" spans="1:8" x14ac:dyDescent="0.25">
      <c r="A5281">
        <v>5279</v>
      </c>
      <c r="B5281" t="str">
        <f t="shared" si="82"/>
        <v/>
      </c>
      <c r="C5281" t="str">
        <f>IF(B5280&lt;&gt;B5281,C5280,IF(H5280=1,"",C5280+_xlfn.XLOOKUP($B5281,Directions!$B:$B,Directions!C:C)))</f>
        <v/>
      </c>
      <c r="D5281" t="str">
        <f>IF(B5280&lt;&gt;B5281,D5280,IF(H5280=1,"",D5280+_xlfn.XLOOKUP($B5281,Directions!$B:$B,Directions!D:D)))</f>
        <v/>
      </c>
      <c r="E5281" s="3" t="str">
        <f>IF(H5280=1,"",C5281+_xlfn.XLOOKUP($B5281,Directions!$B:$B,Directions!C:C))</f>
        <v/>
      </c>
      <c r="F5281" s="3" t="str">
        <f>IF(H5280=1,"",D5281+_xlfn.XLOOKUP($B5281,Directions!$B:$B,Directions!D:D))</f>
        <v/>
      </c>
      <c r="G5281" t="str" cm="1">
        <f t="array" ref="G5281">IF(H5281=1,"",IF(INDEX(map,F5281,E5281)="#",1,0))</f>
        <v/>
      </c>
      <c r="H5281">
        <f>IF(Journey!H5280=1,1,IF(OR(E5281&lt;0,E5281&gt;Map!$A$1,F5281&lt;0,F5281&gt;Map!$A$1),1,0))</f>
        <v>1</v>
      </c>
    </row>
    <row r="5282" spans="1:8" x14ac:dyDescent="0.25">
      <c r="A5282">
        <v>5280</v>
      </c>
      <c r="B5282" t="str">
        <f t="shared" si="82"/>
        <v/>
      </c>
      <c r="C5282" t="str">
        <f>IF(B5281&lt;&gt;B5282,C5281,IF(H5281=1,"",C5281+_xlfn.XLOOKUP($B5282,Directions!$B:$B,Directions!C:C)))</f>
        <v/>
      </c>
      <c r="D5282" t="str">
        <f>IF(B5281&lt;&gt;B5282,D5281,IF(H5281=1,"",D5281+_xlfn.XLOOKUP($B5282,Directions!$B:$B,Directions!D:D)))</f>
        <v/>
      </c>
      <c r="E5282" s="3" t="str">
        <f>IF(H5281=1,"",C5282+_xlfn.XLOOKUP($B5282,Directions!$B:$B,Directions!C:C))</f>
        <v/>
      </c>
      <c r="F5282" s="3" t="str">
        <f>IF(H5281=1,"",D5282+_xlfn.XLOOKUP($B5282,Directions!$B:$B,Directions!D:D))</f>
        <v/>
      </c>
      <c r="G5282" t="str" cm="1">
        <f t="array" ref="G5282">IF(H5282=1,"",IF(INDEX(map,F5282,E5282)="#",1,0))</f>
        <v/>
      </c>
      <c r="H5282">
        <f>IF(Journey!H5281=1,1,IF(OR(E5282&lt;0,E5282&gt;Map!$A$1,F5282&lt;0,F5282&gt;Map!$A$1),1,0))</f>
        <v>1</v>
      </c>
    </row>
    <row r="5283" spans="1:8" x14ac:dyDescent="0.25">
      <c r="A5283">
        <v>5281</v>
      </c>
      <c r="B5283" t="str">
        <f t="shared" si="82"/>
        <v/>
      </c>
      <c r="C5283" t="str">
        <f>IF(B5282&lt;&gt;B5283,C5282,IF(H5282=1,"",C5282+_xlfn.XLOOKUP($B5283,Directions!$B:$B,Directions!C:C)))</f>
        <v/>
      </c>
      <c r="D5283" t="str">
        <f>IF(B5282&lt;&gt;B5283,D5282,IF(H5282=1,"",D5282+_xlfn.XLOOKUP($B5283,Directions!$B:$B,Directions!D:D)))</f>
        <v/>
      </c>
      <c r="E5283" s="3" t="str">
        <f>IF(H5282=1,"",C5283+_xlfn.XLOOKUP($B5283,Directions!$B:$B,Directions!C:C))</f>
        <v/>
      </c>
      <c r="F5283" s="3" t="str">
        <f>IF(H5282=1,"",D5283+_xlfn.XLOOKUP($B5283,Directions!$B:$B,Directions!D:D))</f>
        <v/>
      </c>
      <c r="G5283" t="str" cm="1">
        <f t="array" ref="G5283">IF(H5283=1,"",IF(INDEX(map,F5283,E5283)="#",1,0))</f>
        <v/>
      </c>
      <c r="H5283">
        <f>IF(Journey!H5282=1,1,IF(OR(E5283&lt;0,E5283&gt;Map!$A$1,F5283&lt;0,F5283&gt;Map!$A$1),1,0))</f>
        <v>1</v>
      </c>
    </row>
    <row r="5284" spans="1:8" x14ac:dyDescent="0.25">
      <c r="A5284">
        <v>5282</v>
      </c>
      <c r="B5284" t="str">
        <f t="shared" si="82"/>
        <v/>
      </c>
      <c r="C5284" t="str">
        <f>IF(B5283&lt;&gt;B5284,C5283,IF(H5283=1,"",C5283+_xlfn.XLOOKUP($B5284,Directions!$B:$B,Directions!C:C)))</f>
        <v/>
      </c>
      <c r="D5284" t="str">
        <f>IF(B5283&lt;&gt;B5284,D5283,IF(H5283=1,"",D5283+_xlfn.XLOOKUP($B5284,Directions!$B:$B,Directions!D:D)))</f>
        <v/>
      </c>
      <c r="E5284" s="3" t="str">
        <f>IF(H5283=1,"",C5284+_xlfn.XLOOKUP($B5284,Directions!$B:$B,Directions!C:C))</f>
        <v/>
      </c>
      <c r="F5284" s="3" t="str">
        <f>IF(H5283=1,"",D5284+_xlfn.XLOOKUP($B5284,Directions!$B:$B,Directions!D:D))</f>
        <v/>
      </c>
      <c r="G5284" t="str" cm="1">
        <f t="array" ref="G5284">IF(H5284=1,"",IF(INDEX(map,F5284,E5284)="#",1,0))</f>
        <v/>
      </c>
      <c r="H5284">
        <f>IF(Journey!H5283=1,1,IF(OR(E5284&lt;0,E5284&gt;Map!$A$1,F5284&lt;0,F5284&gt;Map!$A$1),1,0))</f>
        <v>1</v>
      </c>
    </row>
    <row r="5285" spans="1:8" x14ac:dyDescent="0.25">
      <c r="A5285">
        <v>5283</v>
      </c>
      <c r="B5285" t="str">
        <f t="shared" si="82"/>
        <v/>
      </c>
      <c r="C5285" t="str">
        <f>IF(B5284&lt;&gt;B5285,C5284,IF(H5284=1,"",C5284+_xlfn.XLOOKUP($B5285,Directions!$B:$B,Directions!C:C)))</f>
        <v/>
      </c>
      <c r="D5285" t="str">
        <f>IF(B5284&lt;&gt;B5285,D5284,IF(H5284=1,"",D5284+_xlfn.XLOOKUP($B5285,Directions!$B:$B,Directions!D:D)))</f>
        <v/>
      </c>
      <c r="E5285" s="3" t="str">
        <f>IF(H5284=1,"",C5285+_xlfn.XLOOKUP($B5285,Directions!$B:$B,Directions!C:C))</f>
        <v/>
      </c>
      <c r="F5285" s="3" t="str">
        <f>IF(H5284=1,"",D5285+_xlfn.XLOOKUP($B5285,Directions!$B:$B,Directions!D:D))</f>
        <v/>
      </c>
      <c r="G5285" t="str" cm="1">
        <f t="array" ref="G5285">IF(H5285=1,"",IF(INDEX(map,F5285,E5285)="#",1,0))</f>
        <v/>
      </c>
      <c r="H5285">
        <f>IF(Journey!H5284=1,1,IF(OR(E5285&lt;0,E5285&gt;Map!$A$1,F5285&lt;0,F5285&gt;Map!$A$1),1,0))</f>
        <v>1</v>
      </c>
    </row>
    <row r="5286" spans="1:8" x14ac:dyDescent="0.25">
      <c r="A5286">
        <v>5284</v>
      </c>
      <c r="B5286" t="str">
        <f t="shared" si="82"/>
        <v/>
      </c>
      <c r="C5286" t="str">
        <f>IF(B5285&lt;&gt;B5286,C5285,IF(H5285=1,"",C5285+_xlfn.XLOOKUP($B5286,Directions!$B:$B,Directions!C:C)))</f>
        <v/>
      </c>
      <c r="D5286" t="str">
        <f>IF(B5285&lt;&gt;B5286,D5285,IF(H5285=1,"",D5285+_xlfn.XLOOKUP($B5286,Directions!$B:$B,Directions!D:D)))</f>
        <v/>
      </c>
      <c r="E5286" s="3" t="str">
        <f>IF(H5285=1,"",C5286+_xlfn.XLOOKUP($B5286,Directions!$B:$B,Directions!C:C))</f>
        <v/>
      </c>
      <c r="F5286" s="3" t="str">
        <f>IF(H5285=1,"",D5286+_xlfn.XLOOKUP($B5286,Directions!$B:$B,Directions!D:D))</f>
        <v/>
      </c>
      <c r="G5286" t="str" cm="1">
        <f t="array" ref="G5286">IF(H5286=1,"",IF(INDEX(map,F5286,E5286)="#",1,0))</f>
        <v/>
      </c>
      <c r="H5286">
        <f>IF(Journey!H5285=1,1,IF(OR(E5286&lt;0,E5286&gt;Map!$A$1,F5286&lt;0,F5286&gt;Map!$A$1),1,0))</f>
        <v>1</v>
      </c>
    </row>
    <row r="5287" spans="1:8" x14ac:dyDescent="0.25">
      <c r="A5287">
        <v>5285</v>
      </c>
      <c r="B5287" t="str">
        <f t="shared" si="82"/>
        <v/>
      </c>
      <c r="C5287" t="str">
        <f>IF(B5286&lt;&gt;B5287,C5286,IF(H5286=1,"",C5286+_xlfn.XLOOKUP($B5287,Directions!$B:$B,Directions!C:C)))</f>
        <v/>
      </c>
      <c r="D5287" t="str">
        <f>IF(B5286&lt;&gt;B5287,D5286,IF(H5286=1,"",D5286+_xlfn.XLOOKUP($B5287,Directions!$B:$B,Directions!D:D)))</f>
        <v/>
      </c>
      <c r="E5287" s="3" t="str">
        <f>IF(H5286=1,"",C5287+_xlfn.XLOOKUP($B5287,Directions!$B:$B,Directions!C:C))</f>
        <v/>
      </c>
      <c r="F5287" s="3" t="str">
        <f>IF(H5286=1,"",D5287+_xlfn.XLOOKUP($B5287,Directions!$B:$B,Directions!D:D))</f>
        <v/>
      </c>
      <c r="G5287" t="str" cm="1">
        <f t="array" ref="G5287">IF(H5287=1,"",IF(INDEX(map,F5287,E5287)="#",1,0))</f>
        <v/>
      </c>
      <c r="H5287">
        <f>IF(Journey!H5286=1,1,IF(OR(E5287&lt;0,E5287&gt;Map!$A$1,F5287&lt;0,F5287&gt;Map!$A$1),1,0))</f>
        <v>1</v>
      </c>
    </row>
    <row r="5288" spans="1:8" x14ac:dyDescent="0.25">
      <c r="A5288">
        <v>5286</v>
      </c>
      <c r="B5288" t="str">
        <f t="shared" si="82"/>
        <v/>
      </c>
      <c r="C5288" t="str">
        <f>IF(B5287&lt;&gt;B5288,C5287,IF(H5287=1,"",C5287+_xlfn.XLOOKUP($B5288,Directions!$B:$B,Directions!C:C)))</f>
        <v/>
      </c>
      <c r="D5288" t="str">
        <f>IF(B5287&lt;&gt;B5288,D5287,IF(H5287=1,"",D5287+_xlfn.XLOOKUP($B5288,Directions!$B:$B,Directions!D:D)))</f>
        <v/>
      </c>
      <c r="E5288" s="3" t="str">
        <f>IF(H5287=1,"",C5288+_xlfn.XLOOKUP($B5288,Directions!$B:$B,Directions!C:C))</f>
        <v/>
      </c>
      <c r="F5288" s="3" t="str">
        <f>IF(H5287=1,"",D5288+_xlfn.XLOOKUP($B5288,Directions!$B:$B,Directions!D:D))</f>
        <v/>
      </c>
      <c r="G5288" t="str" cm="1">
        <f t="array" ref="G5288">IF(H5288=1,"",IF(INDEX(map,F5288,E5288)="#",1,0))</f>
        <v/>
      </c>
      <c r="H5288">
        <f>IF(Journey!H5287=1,1,IF(OR(E5288&lt;0,E5288&gt;Map!$A$1,F5288&lt;0,F5288&gt;Map!$A$1),1,0))</f>
        <v>1</v>
      </c>
    </row>
    <row r="5289" spans="1:8" x14ac:dyDescent="0.25">
      <c r="A5289">
        <v>5287</v>
      </c>
      <c r="B5289" t="str">
        <f t="shared" si="82"/>
        <v/>
      </c>
      <c r="C5289" t="str">
        <f>IF(B5288&lt;&gt;B5289,C5288,IF(H5288=1,"",C5288+_xlfn.XLOOKUP($B5289,Directions!$B:$B,Directions!C:C)))</f>
        <v/>
      </c>
      <c r="D5289" t="str">
        <f>IF(B5288&lt;&gt;B5289,D5288,IF(H5288=1,"",D5288+_xlfn.XLOOKUP($B5289,Directions!$B:$B,Directions!D:D)))</f>
        <v/>
      </c>
      <c r="E5289" s="3" t="str">
        <f>IF(H5288=1,"",C5289+_xlfn.XLOOKUP($B5289,Directions!$B:$B,Directions!C:C))</f>
        <v/>
      </c>
      <c r="F5289" s="3" t="str">
        <f>IF(H5288=1,"",D5289+_xlfn.XLOOKUP($B5289,Directions!$B:$B,Directions!D:D))</f>
        <v/>
      </c>
      <c r="G5289" t="str" cm="1">
        <f t="array" ref="G5289">IF(H5289=1,"",IF(INDEX(map,F5289,E5289)="#",1,0))</f>
        <v/>
      </c>
      <c r="H5289">
        <f>IF(Journey!H5288=1,1,IF(OR(E5289&lt;0,E5289&gt;Map!$A$1,F5289&lt;0,F5289&gt;Map!$A$1),1,0))</f>
        <v>1</v>
      </c>
    </row>
    <row r="5290" spans="1:8" x14ac:dyDescent="0.25">
      <c r="A5290">
        <v>5288</v>
      </c>
      <c r="B5290" t="str">
        <f t="shared" si="82"/>
        <v/>
      </c>
      <c r="C5290" t="str">
        <f>IF(B5289&lt;&gt;B5290,C5289,IF(H5289=1,"",C5289+_xlfn.XLOOKUP($B5290,Directions!$B:$B,Directions!C:C)))</f>
        <v/>
      </c>
      <c r="D5290" t="str">
        <f>IF(B5289&lt;&gt;B5290,D5289,IF(H5289=1,"",D5289+_xlfn.XLOOKUP($B5290,Directions!$B:$B,Directions!D:D)))</f>
        <v/>
      </c>
      <c r="E5290" s="3" t="str">
        <f>IF(H5289=1,"",C5290+_xlfn.XLOOKUP($B5290,Directions!$B:$B,Directions!C:C))</f>
        <v/>
      </c>
      <c r="F5290" s="3" t="str">
        <f>IF(H5289=1,"",D5290+_xlfn.XLOOKUP($B5290,Directions!$B:$B,Directions!D:D))</f>
        <v/>
      </c>
      <c r="G5290" t="str" cm="1">
        <f t="array" ref="G5290">IF(H5290=1,"",IF(INDEX(map,F5290,E5290)="#",1,0))</f>
        <v/>
      </c>
      <c r="H5290">
        <f>IF(Journey!H5289=1,1,IF(OR(E5290&lt;0,E5290&gt;Map!$A$1,F5290&lt;0,F5290&gt;Map!$A$1),1,0))</f>
        <v>1</v>
      </c>
    </row>
    <row r="5291" spans="1:8" x14ac:dyDescent="0.25">
      <c r="A5291">
        <v>5289</v>
      </c>
      <c r="B5291" t="str">
        <f t="shared" si="82"/>
        <v/>
      </c>
      <c r="C5291" t="str">
        <f>IF(B5290&lt;&gt;B5291,C5290,IF(H5290=1,"",C5290+_xlfn.XLOOKUP($B5291,Directions!$B:$B,Directions!C:C)))</f>
        <v/>
      </c>
      <c r="D5291" t="str">
        <f>IF(B5290&lt;&gt;B5291,D5290,IF(H5290=1,"",D5290+_xlfn.XLOOKUP($B5291,Directions!$B:$B,Directions!D:D)))</f>
        <v/>
      </c>
      <c r="E5291" s="3" t="str">
        <f>IF(H5290=1,"",C5291+_xlfn.XLOOKUP($B5291,Directions!$B:$B,Directions!C:C))</f>
        <v/>
      </c>
      <c r="F5291" s="3" t="str">
        <f>IF(H5290=1,"",D5291+_xlfn.XLOOKUP($B5291,Directions!$B:$B,Directions!D:D))</f>
        <v/>
      </c>
      <c r="G5291" t="str" cm="1">
        <f t="array" ref="G5291">IF(H5291=1,"",IF(INDEX(map,F5291,E5291)="#",1,0))</f>
        <v/>
      </c>
      <c r="H5291">
        <f>IF(Journey!H5290=1,1,IF(OR(E5291&lt;0,E5291&gt;Map!$A$1,F5291&lt;0,F5291&gt;Map!$A$1),1,0))</f>
        <v>1</v>
      </c>
    </row>
    <row r="5292" spans="1:8" x14ac:dyDescent="0.25">
      <c r="A5292">
        <v>5290</v>
      </c>
      <c r="B5292" t="str">
        <f t="shared" si="82"/>
        <v/>
      </c>
      <c r="C5292" t="str">
        <f>IF(B5291&lt;&gt;B5292,C5291,IF(H5291=1,"",C5291+_xlfn.XLOOKUP($B5292,Directions!$B:$B,Directions!C:C)))</f>
        <v/>
      </c>
      <c r="D5292" t="str">
        <f>IF(B5291&lt;&gt;B5292,D5291,IF(H5291=1,"",D5291+_xlfn.XLOOKUP($B5292,Directions!$B:$B,Directions!D:D)))</f>
        <v/>
      </c>
      <c r="E5292" s="3" t="str">
        <f>IF(H5291=1,"",C5292+_xlfn.XLOOKUP($B5292,Directions!$B:$B,Directions!C:C))</f>
        <v/>
      </c>
      <c r="F5292" s="3" t="str">
        <f>IF(H5291=1,"",D5292+_xlfn.XLOOKUP($B5292,Directions!$B:$B,Directions!D:D))</f>
        <v/>
      </c>
      <c r="G5292" t="str" cm="1">
        <f t="array" ref="G5292">IF(H5292=1,"",IF(INDEX(map,F5292,E5292)="#",1,0))</f>
        <v/>
      </c>
      <c r="H5292">
        <f>IF(Journey!H5291=1,1,IF(OR(E5292&lt;0,E5292&gt;Map!$A$1,F5292&lt;0,F5292&gt;Map!$A$1),1,0))</f>
        <v>1</v>
      </c>
    </row>
    <row r="5293" spans="1:8" x14ac:dyDescent="0.25">
      <c r="A5293">
        <v>5291</v>
      </c>
      <c r="B5293" t="str">
        <f t="shared" si="82"/>
        <v/>
      </c>
      <c r="C5293" t="str">
        <f>IF(B5292&lt;&gt;B5293,C5292,IF(H5292=1,"",C5292+_xlfn.XLOOKUP($B5293,Directions!$B:$B,Directions!C:C)))</f>
        <v/>
      </c>
      <c r="D5293" t="str">
        <f>IF(B5292&lt;&gt;B5293,D5292,IF(H5292=1,"",D5292+_xlfn.XLOOKUP($B5293,Directions!$B:$B,Directions!D:D)))</f>
        <v/>
      </c>
      <c r="E5293" s="3" t="str">
        <f>IF(H5292=1,"",C5293+_xlfn.XLOOKUP($B5293,Directions!$B:$B,Directions!C:C))</f>
        <v/>
      </c>
      <c r="F5293" s="3" t="str">
        <f>IF(H5292=1,"",D5293+_xlfn.XLOOKUP($B5293,Directions!$B:$B,Directions!D:D))</f>
        <v/>
      </c>
      <c r="G5293" t="str" cm="1">
        <f t="array" ref="G5293">IF(H5293=1,"",IF(INDEX(map,F5293,E5293)="#",1,0))</f>
        <v/>
      </c>
      <c r="H5293">
        <f>IF(Journey!H5292=1,1,IF(OR(E5293&lt;0,E5293&gt;Map!$A$1,F5293&lt;0,F5293&gt;Map!$A$1),1,0))</f>
        <v>1</v>
      </c>
    </row>
    <row r="5294" spans="1:8" x14ac:dyDescent="0.25">
      <c r="A5294">
        <v>5292</v>
      </c>
      <c r="B5294" t="str">
        <f t="shared" si="82"/>
        <v/>
      </c>
      <c r="C5294" t="str">
        <f>IF(B5293&lt;&gt;B5294,C5293,IF(H5293=1,"",C5293+_xlfn.XLOOKUP($B5294,Directions!$B:$B,Directions!C:C)))</f>
        <v/>
      </c>
      <c r="D5294" t="str">
        <f>IF(B5293&lt;&gt;B5294,D5293,IF(H5293=1,"",D5293+_xlfn.XLOOKUP($B5294,Directions!$B:$B,Directions!D:D)))</f>
        <v/>
      </c>
      <c r="E5294" s="3" t="str">
        <f>IF(H5293=1,"",C5294+_xlfn.XLOOKUP($B5294,Directions!$B:$B,Directions!C:C))</f>
        <v/>
      </c>
      <c r="F5294" s="3" t="str">
        <f>IF(H5293=1,"",D5294+_xlfn.XLOOKUP($B5294,Directions!$B:$B,Directions!D:D))</f>
        <v/>
      </c>
      <c r="G5294" t="str" cm="1">
        <f t="array" ref="G5294">IF(H5294=1,"",IF(INDEX(map,F5294,E5294)="#",1,0))</f>
        <v/>
      </c>
      <c r="H5294">
        <f>IF(Journey!H5293=1,1,IF(OR(E5294&lt;0,E5294&gt;Map!$A$1,F5294&lt;0,F5294&gt;Map!$A$1),1,0))</f>
        <v>1</v>
      </c>
    </row>
    <row r="5295" spans="1:8" x14ac:dyDescent="0.25">
      <c r="A5295">
        <v>5293</v>
      </c>
      <c r="B5295" t="str">
        <f t="shared" si="82"/>
        <v/>
      </c>
      <c r="C5295" t="str">
        <f>IF(B5294&lt;&gt;B5295,C5294,IF(H5294=1,"",C5294+_xlfn.XLOOKUP($B5295,Directions!$B:$B,Directions!C:C)))</f>
        <v/>
      </c>
      <c r="D5295" t="str">
        <f>IF(B5294&lt;&gt;B5295,D5294,IF(H5294=1,"",D5294+_xlfn.XLOOKUP($B5295,Directions!$B:$B,Directions!D:D)))</f>
        <v/>
      </c>
      <c r="E5295" s="3" t="str">
        <f>IF(H5294=1,"",C5295+_xlfn.XLOOKUP($B5295,Directions!$B:$B,Directions!C:C))</f>
        <v/>
      </c>
      <c r="F5295" s="3" t="str">
        <f>IF(H5294=1,"",D5295+_xlfn.XLOOKUP($B5295,Directions!$B:$B,Directions!D:D))</f>
        <v/>
      </c>
      <c r="G5295" t="str" cm="1">
        <f t="array" ref="G5295">IF(H5295=1,"",IF(INDEX(map,F5295,E5295)="#",1,0))</f>
        <v/>
      </c>
      <c r="H5295">
        <f>IF(Journey!H5294=1,1,IF(OR(E5295&lt;0,E5295&gt;Map!$A$1,F5295&lt;0,F5295&gt;Map!$A$1),1,0))</f>
        <v>1</v>
      </c>
    </row>
    <row r="5296" spans="1:8" x14ac:dyDescent="0.25">
      <c r="A5296">
        <v>5294</v>
      </c>
      <c r="B5296" t="str">
        <f t="shared" si="82"/>
        <v/>
      </c>
      <c r="C5296" t="str">
        <f>IF(B5295&lt;&gt;B5296,C5295,IF(H5295=1,"",C5295+_xlfn.XLOOKUP($B5296,Directions!$B:$B,Directions!C:C)))</f>
        <v/>
      </c>
      <c r="D5296" t="str">
        <f>IF(B5295&lt;&gt;B5296,D5295,IF(H5295=1,"",D5295+_xlfn.XLOOKUP($B5296,Directions!$B:$B,Directions!D:D)))</f>
        <v/>
      </c>
      <c r="E5296" s="3" t="str">
        <f>IF(H5295=1,"",C5296+_xlfn.XLOOKUP($B5296,Directions!$B:$B,Directions!C:C))</f>
        <v/>
      </c>
      <c r="F5296" s="3" t="str">
        <f>IF(H5295=1,"",D5296+_xlfn.XLOOKUP($B5296,Directions!$B:$B,Directions!D:D))</f>
        <v/>
      </c>
      <c r="G5296" t="str" cm="1">
        <f t="array" ref="G5296">IF(H5296=1,"",IF(INDEX(map,F5296,E5296)="#",1,0))</f>
        <v/>
      </c>
      <c r="H5296">
        <f>IF(Journey!H5295=1,1,IF(OR(E5296&lt;0,E5296&gt;Map!$A$1,F5296&lt;0,F5296&gt;Map!$A$1),1,0))</f>
        <v>1</v>
      </c>
    </row>
    <row r="5297" spans="1:8" x14ac:dyDescent="0.25">
      <c r="A5297">
        <v>5295</v>
      </c>
      <c r="B5297" t="str">
        <f t="shared" si="82"/>
        <v/>
      </c>
      <c r="C5297" t="str">
        <f>IF(B5296&lt;&gt;B5297,C5296,IF(H5296=1,"",C5296+_xlfn.XLOOKUP($B5297,Directions!$B:$B,Directions!C:C)))</f>
        <v/>
      </c>
      <c r="D5297" t="str">
        <f>IF(B5296&lt;&gt;B5297,D5296,IF(H5296=1,"",D5296+_xlfn.XLOOKUP($B5297,Directions!$B:$B,Directions!D:D)))</f>
        <v/>
      </c>
      <c r="E5297" s="3" t="str">
        <f>IF(H5296=1,"",C5297+_xlfn.XLOOKUP($B5297,Directions!$B:$B,Directions!C:C))</f>
        <v/>
      </c>
      <c r="F5297" s="3" t="str">
        <f>IF(H5296=1,"",D5297+_xlfn.XLOOKUP($B5297,Directions!$B:$B,Directions!D:D))</f>
        <v/>
      </c>
      <c r="G5297" t="str" cm="1">
        <f t="array" ref="G5297">IF(H5297=1,"",IF(INDEX(map,F5297,E5297)="#",1,0))</f>
        <v/>
      </c>
      <c r="H5297">
        <f>IF(Journey!H5296=1,1,IF(OR(E5297&lt;0,E5297&gt;Map!$A$1,F5297&lt;0,F5297&gt;Map!$A$1),1,0))</f>
        <v>1</v>
      </c>
    </row>
    <row r="5298" spans="1:8" x14ac:dyDescent="0.25">
      <c r="A5298">
        <v>5296</v>
      </c>
      <c r="B5298" t="str">
        <f t="shared" si="82"/>
        <v/>
      </c>
      <c r="C5298" t="str">
        <f>IF(B5297&lt;&gt;B5298,C5297,IF(H5297=1,"",C5297+_xlfn.XLOOKUP($B5298,Directions!$B:$B,Directions!C:C)))</f>
        <v/>
      </c>
      <c r="D5298" t="str">
        <f>IF(B5297&lt;&gt;B5298,D5297,IF(H5297=1,"",D5297+_xlfn.XLOOKUP($B5298,Directions!$B:$B,Directions!D:D)))</f>
        <v/>
      </c>
      <c r="E5298" s="3" t="str">
        <f>IF(H5297=1,"",C5298+_xlfn.XLOOKUP($B5298,Directions!$B:$B,Directions!C:C))</f>
        <v/>
      </c>
      <c r="F5298" s="3" t="str">
        <f>IF(H5297=1,"",D5298+_xlfn.XLOOKUP($B5298,Directions!$B:$B,Directions!D:D))</f>
        <v/>
      </c>
      <c r="G5298" t="str" cm="1">
        <f t="array" ref="G5298">IF(H5298=1,"",IF(INDEX(map,F5298,E5298)="#",1,0))</f>
        <v/>
      </c>
      <c r="H5298">
        <f>IF(Journey!H5297=1,1,IF(OR(E5298&lt;0,E5298&gt;Map!$A$1,F5298&lt;0,F5298&gt;Map!$A$1),1,0))</f>
        <v>1</v>
      </c>
    </row>
    <row r="5299" spans="1:8" x14ac:dyDescent="0.25">
      <c r="A5299">
        <v>5297</v>
      </c>
      <c r="B5299" t="str">
        <f t="shared" si="82"/>
        <v/>
      </c>
      <c r="C5299" t="str">
        <f>IF(B5298&lt;&gt;B5299,C5298,IF(H5298=1,"",C5298+_xlfn.XLOOKUP($B5299,Directions!$B:$B,Directions!C:C)))</f>
        <v/>
      </c>
      <c r="D5299" t="str">
        <f>IF(B5298&lt;&gt;B5299,D5298,IF(H5298=1,"",D5298+_xlfn.XLOOKUP($B5299,Directions!$B:$B,Directions!D:D)))</f>
        <v/>
      </c>
      <c r="E5299" s="3" t="str">
        <f>IF(H5298=1,"",C5299+_xlfn.XLOOKUP($B5299,Directions!$B:$B,Directions!C:C))</f>
        <v/>
      </c>
      <c r="F5299" s="3" t="str">
        <f>IF(H5298=1,"",D5299+_xlfn.XLOOKUP($B5299,Directions!$B:$B,Directions!D:D))</f>
        <v/>
      </c>
      <c r="G5299" t="str" cm="1">
        <f t="array" ref="G5299">IF(H5299=1,"",IF(INDEX(map,F5299,E5299)="#",1,0))</f>
        <v/>
      </c>
      <c r="H5299">
        <f>IF(Journey!H5298=1,1,IF(OR(E5299&lt;0,E5299&gt;Map!$A$1,F5299&lt;0,F5299&gt;Map!$A$1),1,0))</f>
        <v>1</v>
      </c>
    </row>
    <row r="5300" spans="1:8" x14ac:dyDescent="0.25">
      <c r="A5300">
        <v>5298</v>
      </c>
      <c r="B5300" t="str">
        <f t="shared" si="82"/>
        <v/>
      </c>
      <c r="C5300" t="str">
        <f>IF(B5299&lt;&gt;B5300,C5299,IF(H5299=1,"",C5299+_xlfn.XLOOKUP($B5300,Directions!$B:$B,Directions!C:C)))</f>
        <v/>
      </c>
      <c r="D5300" t="str">
        <f>IF(B5299&lt;&gt;B5300,D5299,IF(H5299=1,"",D5299+_xlfn.XLOOKUP($B5300,Directions!$B:$B,Directions!D:D)))</f>
        <v/>
      </c>
      <c r="E5300" s="3" t="str">
        <f>IF(H5299=1,"",C5300+_xlfn.XLOOKUP($B5300,Directions!$B:$B,Directions!C:C))</f>
        <v/>
      </c>
      <c r="F5300" s="3" t="str">
        <f>IF(H5299=1,"",D5300+_xlfn.XLOOKUP($B5300,Directions!$B:$B,Directions!D:D))</f>
        <v/>
      </c>
      <c r="G5300" t="str" cm="1">
        <f t="array" ref="G5300">IF(H5300=1,"",IF(INDEX(map,F5300,E5300)="#",1,0))</f>
        <v/>
      </c>
      <c r="H5300">
        <f>IF(Journey!H5299=1,1,IF(OR(E5300&lt;0,E5300&gt;Map!$A$1,F5300&lt;0,F5300&gt;Map!$A$1),1,0))</f>
        <v>1</v>
      </c>
    </row>
    <row r="5301" spans="1:8" x14ac:dyDescent="0.25">
      <c r="A5301">
        <v>5299</v>
      </c>
      <c r="B5301" t="str">
        <f t="shared" si="82"/>
        <v/>
      </c>
      <c r="C5301" t="str">
        <f>IF(B5300&lt;&gt;B5301,C5300,IF(H5300=1,"",C5300+_xlfn.XLOOKUP($B5301,Directions!$B:$B,Directions!C:C)))</f>
        <v/>
      </c>
      <c r="D5301" t="str">
        <f>IF(B5300&lt;&gt;B5301,D5300,IF(H5300=1,"",D5300+_xlfn.XLOOKUP($B5301,Directions!$B:$B,Directions!D:D)))</f>
        <v/>
      </c>
      <c r="E5301" s="3" t="str">
        <f>IF(H5300=1,"",C5301+_xlfn.XLOOKUP($B5301,Directions!$B:$B,Directions!C:C))</f>
        <v/>
      </c>
      <c r="F5301" s="3" t="str">
        <f>IF(H5300=1,"",D5301+_xlfn.XLOOKUP($B5301,Directions!$B:$B,Directions!D:D))</f>
        <v/>
      </c>
      <c r="G5301" t="str" cm="1">
        <f t="array" ref="G5301">IF(H5301=1,"",IF(INDEX(map,F5301,E5301)="#",1,0))</f>
        <v/>
      </c>
      <c r="H5301">
        <f>IF(Journey!H5300=1,1,IF(OR(E5301&lt;0,E5301&gt;Map!$A$1,F5301&lt;0,F5301&gt;Map!$A$1),1,0))</f>
        <v>1</v>
      </c>
    </row>
    <row r="5302" spans="1:8" x14ac:dyDescent="0.25">
      <c r="A5302">
        <v>5300</v>
      </c>
      <c r="B5302" t="str">
        <f t="shared" si="82"/>
        <v/>
      </c>
      <c r="C5302" t="str">
        <f>IF(B5301&lt;&gt;B5302,C5301,IF(H5301=1,"",C5301+_xlfn.XLOOKUP($B5302,Directions!$B:$B,Directions!C:C)))</f>
        <v/>
      </c>
      <c r="D5302" t="str">
        <f>IF(B5301&lt;&gt;B5302,D5301,IF(H5301=1,"",D5301+_xlfn.XLOOKUP($B5302,Directions!$B:$B,Directions!D:D)))</f>
        <v/>
      </c>
      <c r="E5302" s="3" t="str">
        <f>IF(H5301=1,"",C5302+_xlfn.XLOOKUP($B5302,Directions!$B:$B,Directions!C:C))</f>
        <v/>
      </c>
      <c r="F5302" s="3" t="str">
        <f>IF(H5301=1,"",D5302+_xlfn.XLOOKUP($B5302,Directions!$B:$B,Directions!D:D))</f>
        <v/>
      </c>
      <c r="G5302" t="str" cm="1">
        <f t="array" ref="G5302">IF(H5302=1,"",IF(INDEX(map,F5302,E5302)="#",1,0))</f>
        <v/>
      </c>
      <c r="H5302">
        <f>IF(Journey!H5301=1,1,IF(OR(E5302&lt;0,E5302&gt;Map!$A$1,F5302&lt;0,F5302&gt;Map!$A$1),1,0))</f>
        <v>1</v>
      </c>
    </row>
    <row r="5303" spans="1:8" x14ac:dyDescent="0.25">
      <c r="A5303">
        <v>5301</v>
      </c>
      <c r="B5303" t="str">
        <f t="shared" si="82"/>
        <v/>
      </c>
      <c r="C5303" t="str">
        <f>IF(B5302&lt;&gt;B5303,C5302,IF(H5302=1,"",C5302+_xlfn.XLOOKUP($B5303,Directions!$B:$B,Directions!C:C)))</f>
        <v/>
      </c>
      <c r="D5303" t="str">
        <f>IF(B5302&lt;&gt;B5303,D5302,IF(H5302=1,"",D5302+_xlfn.XLOOKUP($B5303,Directions!$B:$B,Directions!D:D)))</f>
        <v/>
      </c>
      <c r="E5303" s="3" t="str">
        <f>IF(H5302=1,"",C5303+_xlfn.XLOOKUP($B5303,Directions!$B:$B,Directions!C:C))</f>
        <v/>
      </c>
      <c r="F5303" s="3" t="str">
        <f>IF(H5302=1,"",D5303+_xlfn.XLOOKUP($B5303,Directions!$B:$B,Directions!D:D))</f>
        <v/>
      </c>
      <c r="G5303" t="str" cm="1">
        <f t="array" ref="G5303">IF(H5303=1,"",IF(INDEX(map,F5303,E5303)="#",1,0))</f>
        <v/>
      </c>
      <c r="H5303">
        <f>IF(Journey!H5302=1,1,IF(OR(E5303&lt;0,E5303&gt;Map!$A$1,F5303&lt;0,F5303&gt;Map!$A$1),1,0))</f>
        <v>1</v>
      </c>
    </row>
    <row r="5304" spans="1:8" x14ac:dyDescent="0.25">
      <c r="A5304">
        <v>5302</v>
      </c>
      <c r="B5304" t="str">
        <f t="shared" si="82"/>
        <v/>
      </c>
      <c r="C5304" t="str">
        <f>IF(B5303&lt;&gt;B5304,C5303,IF(H5303=1,"",C5303+_xlfn.XLOOKUP($B5304,Directions!$B:$B,Directions!C:C)))</f>
        <v/>
      </c>
      <c r="D5304" t="str">
        <f>IF(B5303&lt;&gt;B5304,D5303,IF(H5303=1,"",D5303+_xlfn.XLOOKUP($B5304,Directions!$B:$B,Directions!D:D)))</f>
        <v/>
      </c>
      <c r="E5304" s="3" t="str">
        <f>IF(H5303=1,"",C5304+_xlfn.XLOOKUP($B5304,Directions!$B:$B,Directions!C:C))</f>
        <v/>
      </c>
      <c r="F5304" s="3" t="str">
        <f>IF(H5303=1,"",D5304+_xlfn.XLOOKUP($B5304,Directions!$B:$B,Directions!D:D))</f>
        <v/>
      </c>
      <c r="G5304" t="str" cm="1">
        <f t="array" ref="G5304">IF(H5304=1,"",IF(INDEX(map,F5304,E5304)="#",1,0))</f>
        <v/>
      </c>
      <c r="H5304">
        <f>IF(Journey!H5303=1,1,IF(OR(E5304&lt;0,E5304&gt;Map!$A$1,F5304&lt;0,F5304&gt;Map!$A$1),1,0))</f>
        <v>1</v>
      </c>
    </row>
    <row r="5305" spans="1:8" x14ac:dyDescent="0.25">
      <c r="A5305">
        <v>5303</v>
      </c>
      <c r="B5305" t="str">
        <f t="shared" si="82"/>
        <v/>
      </c>
      <c r="C5305" t="str">
        <f>IF(B5304&lt;&gt;B5305,C5304,IF(H5304=1,"",C5304+_xlfn.XLOOKUP($B5305,Directions!$B:$B,Directions!C:C)))</f>
        <v/>
      </c>
      <c r="D5305" t="str">
        <f>IF(B5304&lt;&gt;B5305,D5304,IF(H5304=1,"",D5304+_xlfn.XLOOKUP($B5305,Directions!$B:$B,Directions!D:D)))</f>
        <v/>
      </c>
      <c r="E5305" s="3" t="str">
        <f>IF(H5304=1,"",C5305+_xlfn.XLOOKUP($B5305,Directions!$B:$B,Directions!C:C))</f>
        <v/>
      </c>
      <c r="F5305" s="3" t="str">
        <f>IF(H5304=1,"",D5305+_xlfn.XLOOKUP($B5305,Directions!$B:$B,Directions!D:D))</f>
        <v/>
      </c>
      <c r="G5305" t="str" cm="1">
        <f t="array" ref="G5305">IF(H5305=1,"",IF(INDEX(map,F5305,E5305)="#",1,0))</f>
        <v/>
      </c>
      <c r="H5305">
        <f>IF(Journey!H5304=1,1,IF(OR(E5305&lt;0,E5305&gt;Map!$A$1,F5305&lt;0,F5305&gt;Map!$A$1),1,0))</f>
        <v>1</v>
      </c>
    </row>
    <row r="5306" spans="1:8" x14ac:dyDescent="0.25">
      <c r="A5306">
        <v>5304</v>
      </c>
      <c r="B5306" t="str">
        <f t="shared" si="82"/>
        <v/>
      </c>
      <c r="C5306" t="str">
        <f>IF(B5305&lt;&gt;B5306,C5305,IF(H5305=1,"",C5305+_xlfn.XLOOKUP($B5306,Directions!$B:$B,Directions!C:C)))</f>
        <v/>
      </c>
      <c r="D5306" t="str">
        <f>IF(B5305&lt;&gt;B5306,D5305,IF(H5305=1,"",D5305+_xlfn.XLOOKUP($B5306,Directions!$B:$B,Directions!D:D)))</f>
        <v/>
      </c>
      <c r="E5306" s="3" t="str">
        <f>IF(H5305=1,"",C5306+_xlfn.XLOOKUP($B5306,Directions!$B:$B,Directions!C:C))</f>
        <v/>
      </c>
      <c r="F5306" s="3" t="str">
        <f>IF(H5305=1,"",D5306+_xlfn.XLOOKUP($B5306,Directions!$B:$B,Directions!D:D))</f>
        <v/>
      </c>
      <c r="G5306" t="str" cm="1">
        <f t="array" ref="G5306">IF(H5306=1,"",IF(INDEX(map,F5306,E5306)="#",1,0))</f>
        <v/>
      </c>
      <c r="H5306">
        <f>IF(Journey!H5305=1,1,IF(OR(E5306&lt;0,E5306&gt;Map!$A$1,F5306&lt;0,F5306&gt;Map!$A$1),1,0))</f>
        <v>1</v>
      </c>
    </row>
    <row r="5307" spans="1:8" x14ac:dyDescent="0.25">
      <c r="A5307">
        <v>5305</v>
      </c>
      <c r="B5307" t="str">
        <f t="shared" si="82"/>
        <v/>
      </c>
      <c r="C5307" t="str">
        <f>IF(B5306&lt;&gt;B5307,C5306,IF(H5306=1,"",C5306+_xlfn.XLOOKUP($B5307,Directions!$B:$B,Directions!C:C)))</f>
        <v/>
      </c>
      <c r="D5307" t="str">
        <f>IF(B5306&lt;&gt;B5307,D5306,IF(H5306=1,"",D5306+_xlfn.XLOOKUP($B5307,Directions!$B:$B,Directions!D:D)))</f>
        <v/>
      </c>
      <c r="E5307" s="3" t="str">
        <f>IF(H5306=1,"",C5307+_xlfn.XLOOKUP($B5307,Directions!$B:$B,Directions!C:C))</f>
        <v/>
      </c>
      <c r="F5307" s="3" t="str">
        <f>IF(H5306=1,"",D5307+_xlfn.XLOOKUP($B5307,Directions!$B:$B,Directions!D:D))</f>
        <v/>
      </c>
      <c r="G5307" t="str" cm="1">
        <f t="array" ref="G5307">IF(H5307=1,"",IF(INDEX(map,F5307,E5307)="#",1,0))</f>
        <v/>
      </c>
      <c r="H5307">
        <f>IF(Journey!H5306=1,1,IF(OR(E5307&lt;0,E5307&gt;Map!$A$1,F5307&lt;0,F5307&gt;Map!$A$1),1,0))</f>
        <v>1</v>
      </c>
    </row>
    <row r="5308" spans="1:8" x14ac:dyDescent="0.25">
      <c r="A5308">
        <v>5306</v>
      </c>
      <c r="B5308" t="str">
        <f t="shared" si="82"/>
        <v/>
      </c>
      <c r="C5308" t="str">
        <f>IF(B5307&lt;&gt;B5308,C5307,IF(H5307=1,"",C5307+_xlfn.XLOOKUP($B5308,Directions!$B:$B,Directions!C:C)))</f>
        <v/>
      </c>
      <c r="D5308" t="str">
        <f>IF(B5307&lt;&gt;B5308,D5307,IF(H5307=1,"",D5307+_xlfn.XLOOKUP($B5308,Directions!$B:$B,Directions!D:D)))</f>
        <v/>
      </c>
      <c r="E5308" s="3" t="str">
        <f>IF(H5307=1,"",C5308+_xlfn.XLOOKUP($B5308,Directions!$B:$B,Directions!C:C))</f>
        <v/>
      </c>
      <c r="F5308" s="3" t="str">
        <f>IF(H5307=1,"",D5308+_xlfn.XLOOKUP($B5308,Directions!$B:$B,Directions!D:D))</f>
        <v/>
      </c>
      <c r="G5308" t="str" cm="1">
        <f t="array" ref="G5308">IF(H5308=1,"",IF(INDEX(map,F5308,E5308)="#",1,0))</f>
        <v/>
      </c>
      <c r="H5308">
        <f>IF(Journey!H5307=1,1,IF(OR(E5308&lt;0,E5308&gt;Map!$A$1,F5308&lt;0,F5308&gt;Map!$A$1),1,0))</f>
        <v>1</v>
      </c>
    </row>
    <row r="5309" spans="1:8" x14ac:dyDescent="0.25">
      <c r="A5309">
        <v>5307</v>
      </c>
      <c r="B5309" t="str">
        <f t="shared" si="82"/>
        <v/>
      </c>
      <c r="C5309" t="str">
        <f>IF(B5308&lt;&gt;B5309,C5308,IF(H5308=1,"",C5308+_xlfn.XLOOKUP($B5309,Directions!$B:$B,Directions!C:C)))</f>
        <v/>
      </c>
      <c r="D5309" t="str">
        <f>IF(B5308&lt;&gt;B5309,D5308,IF(H5308=1,"",D5308+_xlfn.XLOOKUP($B5309,Directions!$B:$B,Directions!D:D)))</f>
        <v/>
      </c>
      <c r="E5309" s="3" t="str">
        <f>IF(H5308=1,"",C5309+_xlfn.XLOOKUP($B5309,Directions!$B:$B,Directions!C:C))</f>
        <v/>
      </c>
      <c r="F5309" s="3" t="str">
        <f>IF(H5308=1,"",D5309+_xlfn.XLOOKUP($B5309,Directions!$B:$B,Directions!D:D))</f>
        <v/>
      </c>
      <c r="G5309" t="str" cm="1">
        <f t="array" ref="G5309">IF(H5309=1,"",IF(INDEX(map,F5309,E5309)="#",1,0))</f>
        <v/>
      </c>
      <c r="H5309">
        <f>IF(Journey!H5308=1,1,IF(OR(E5309&lt;0,E5309&gt;Map!$A$1,F5309&lt;0,F5309&gt;Map!$A$1),1,0))</f>
        <v>1</v>
      </c>
    </row>
    <row r="5310" spans="1:8" x14ac:dyDescent="0.25">
      <c r="A5310">
        <v>5308</v>
      </c>
      <c r="B5310" t="str">
        <f t="shared" si="82"/>
        <v/>
      </c>
      <c r="C5310" t="str">
        <f>IF(B5309&lt;&gt;B5310,C5309,IF(H5309=1,"",C5309+_xlfn.XLOOKUP($B5310,Directions!$B:$B,Directions!C:C)))</f>
        <v/>
      </c>
      <c r="D5310" t="str">
        <f>IF(B5309&lt;&gt;B5310,D5309,IF(H5309=1,"",D5309+_xlfn.XLOOKUP($B5310,Directions!$B:$B,Directions!D:D)))</f>
        <v/>
      </c>
      <c r="E5310" s="3" t="str">
        <f>IF(H5309=1,"",C5310+_xlfn.XLOOKUP($B5310,Directions!$B:$B,Directions!C:C))</f>
        <v/>
      </c>
      <c r="F5310" s="3" t="str">
        <f>IF(H5309=1,"",D5310+_xlfn.XLOOKUP($B5310,Directions!$B:$B,Directions!D:D))</f>
        <v/>
      </c>
      <c r="G5310" t="str" cm="1">
        <f t="array" ref="G5310">IF(H5310=1,"",IF(INDEX(map,F5310,E5310)="#",1,0))</f>
        <v/>
      </c>
      <c r="H5310">
        <f>IF(Journey!H5309=1,1,IF(OR(E5310&lt;0,E5310&gt;Map!$A$1,F5310&lt;0,F5310&gt;Map!$A$1),1,0))</f>
        <v>1</v>
      </c>
    </row>
    <row r="5311" spans="1:8" x14ac:dyDescent="0.25">
      <c r="A5311">
        <v>5309</v>
      </c>
      <c r="B5311" t="str">
        <f t="shared" si="82"/>
        <v/>
      </c>
      <c r="C5311" t="str">
        <f>IF(B5310&lt;&gt;B5311,C5310,IF(H5310=1,"",C5310+_xlfn.XLOOKUP($B5311,Directions!$B:$B,Directions!C:C)))</f>
        <v/>
      </c>
      <c r="D5311" t="str">
        <f>IF(B5310&lt;&gt;B5311,D5310,IF(H5310=1,"",D5310+_xlfn.XLOOKUP($B5311,Directions!$B:$B,Directions!D:D)))</f>
        <v/>
      </c>
      <c r="E5311" s="3" t="str">
        <f>IF(H5310=1,"",C5311+_xlfn.XLOOKUP($B5311,Directions!$B:$B,Directions!C:C))</f>
        <v/>
      </c>
      <c r="F5311" s="3" t="str">
        <f>IF(H5310=1,"",D5311+_xlfn.XLOOKUP($B5311,Directions!$B:$B,Directions!D:D))</f>
        <v/>
      </c>
      <c r="G5311" t="str" cm="1">
        <f t="array" ref="G5311">IF(H5311=1,"",IF(INDEX(map,F5311,E5311)="#",1,0))</f>
        <v/>
      </c>
      <c r="H5311">
        <f>IF(Journey!H5310=1,1,IF(OR(E5311&lt;0,E5311&gt;Map!$A$1,F5311&lt;0,F5311&gt;Map!$A$1),1,0))</f>
        <v>1</v>
      </c>
    </row>
    <row r="5312" spans="1:8" x14ac:dyDescent="0.25">
      <c r="A5312">
        <v>5310</v>
      </c>
      <c r="B5312" t="str">
        <f t="shared" si="82"/>
        <v/>
      </c>
      <c r="C5312" t="str">
        <f>IF(B5311&lt;&gt;B5312,C5311,IF(H5311=1,"",C5311+_xlfn.XLOOKUP($B5312,Directions!$B:$B,Directions!C:C)))</f>
        <v/>
      </c>
      <c r="D5312" t="str">
        <f>IF(B5311&lt;&gt;B5312,D5311,IF(H5311=1,"",D5311+_xlfn.XLOOKUP($B5312,Directions!$B:$B,Directions!D:D)))</f>
        <v/>
      </c>
      <c r="E5312" s="3" t="str">
        <f>IF(H5311=1,"",C5312+_xlfn.XLOOKUP($B5312,Directions!$B:$B,Directions!C:C))</f>
        <v/>
      </c>
      <c r="F5312" s="3" t="str">
        <f>IF(H5311=1,"",D5312+_xlfn.XLOOKUP($B5312,Directions!$B:$B,Directions!D:D))</f>
        <v/>
      </c>
      <c r="G5312" t="str" cm="1">
        <f t="array" ref="G5312">IF(H5312=1,"",IF(INDEX(map,F5312,E5312)="#",1,0))</f>
        <v/>
      </c>
      <c r="H5312">
        <f>IF(Journey!H5311=1,1,IF(OR(E5312&lt;0,E5312&gt;Map!$A$1,F5312&lt;0,F5312&gt;Map!$A$1),1,0))</f>
        <v>1</v>
      </c>
    </row>
    <row r="5313" spans="1:8" x14ac:dyDescent="0.25">
      <c r="A5313">
        <v>5311</v>
      </c>
      <c r="B5313" t="str">
        <f t="shared" si="82"/>
        <v/>
      </c>
      <c r="C5313" t="str">
        <f>IF(B5312&lt;&gt;B5313,C5312,IF(H5312=1,"",C5312+_xlfn.XLOOKUP($B5313,Directions!$B:$B,Directions!C:C)))</f>
        <v/>
      </c>
      <c r="D5313" t="str">
        <f>IF(B5312&lt;&gt;B5313,D5312,IF(H5312=1,"",D5312+_xlfn.XLOOKUP($B5313,Directions!$B:$B,Directions!D:D)))</f>
        <v/>
      </c>
      <c r="E5313" s="3" t="str">
        <f>IF(H5312=1,"",C5313+_xlfn.XLOOKUP($B5313,Directions!$B:$B,Directions!C:C))</f>
        <v/>
      </c>
      <c r="F5313" s="3" t="str">
        <f>IF(H5312=1,"",D5313+_xlfn.XLOOKUP($B5313,Directions!$B:$B,Directions!D:D))</f>
        <v/>
      </c>
      <c r="G5313" t="str" cm="1">
        <f t="array" ref="G5313">IF(H5313=1,"",IF(INDEX(map,F5313,E5313)="#",1,0))</f>
        <v/>
      </c>
      <c r="H5313">
        <f>IF(Journey!H5312=1,1,IF(OR(E5313&lt;0,E5313&gt;Map!$A$1,F5313&lt;0,F5313&gt;Map!$A$1),1,0))</f>
        <v>1</v>
      </c>
    </row>
    <row r="5314" spans="1:8" x14ac:dyDescent="0.25">
      <c r="A5314">
        <v>5312</v>
      </c>
      <c r="B5314" t="str">
        <f t="shared" si="82"/>
        <v/>
      </c>
      <c r="C5314" t="str">
        <f>IF(B5313&lt;&gt;B5314,C5313,IF(H5313=1,"",C5313+_xlfn.XLOOKUP($B5314,Directions!$B:$B,Directions!C:C)))</f>
        <v/>
      </c>
      <c r="D5314" t="str">
        <f>IF(B5313&lt;&gt;B5314,D5313,IF(H5313=1,"",D5313+_xlfn.XLOOKUP($B5314,Directions!$B:$B,Directions!D:D)))</f>
        <v/>
      </c>
      <c r="E5314" s="3" t="str">
        <f>IF(H5313=1,"",C5314+_xlfn.XLOOKUP($B5314,Directions!$B:$B,Directions!C:C))</f>
        <v/>
      </c>
      <c r="F5314" s="3" t="str">
        <f>IF(H5313=1,"",D5314+_xlfn.XLOOKUP($B5314,Directions!$B:$B,Directions!D:D))</f>
        <v/>
      </c>
      <c r="G5314" t="str" cm="1">
        <f t="array" ref="G5314">IF(H5314=1,"",IF(INDEX(map,F5314,E5314)="#",1,0))</f>
        <v/>
      </c>
      <c r="H5314">
        <f>IF(Journey!H5313=1,1,IF(OR(E5314&lt;0,E5314&gt;Map!$A$1,F5314&lt;0,F5314&gt;Map!$A$1),1,0))</f>
        <v>1</v>
      </c>
    </row>
    <row r="5315" spans="1:8" x14ac:dyDescent="0.25">
      <c r="A5315">
        <v>5313</v>
      </c>
      <c r="B5315" t="str">
        <f t="shared" si="82"/>
        <v/>
      </c>
      <c r="C5315" t="str">
        <f>IF(B5314&lt;&gt;B5315,C5314,IF(H5314=1,"",C5314+_xlfn.XLOOKUP($B5315,Directions!$B:$B,Directions!C:C)))</f>
        <v/>
      </c>
      <c r="D5315" t="str">
        <f>IF(B5314&lt;&gt;B5315,D5314,IF(H5314=1,"",D5314+_xlfn.XLOOKUP($B5315,Directions!$B:$B,Directions!D:D)))</f>
        <v/>
      </c>
      <c r="E5315" s="3" t="str">
        <f>IF(H5314=1,"",C5315+_xlfn.XLOOKUP($B5315,Directions!$B:$B,Directions!C:C))</f>
        <v/>
      </c>
      <c r="F5315" s="3" t="str">
        <f>IF(H5314=1,"",D5315+_xlfn.XLOOKUP($B5315,Directions!$B:$B,Directions!D:D))</f>
        <v/>
      </c>
      <c r="G5315" t="str" cm="1">
        <f t="array" ref="G5315">IF(H5315=1,"",IF(INDEX(map,F5315,E5315)="#",1,0))</f>
        <v/>
      </c>
      <c r="H5315">
        <f>IF(Journey!H5314=1,1,IF(OR(E5315&lt;0,E5315&gt;Map!$A$1,F5315&lt;0,F5315&gt;Map!$A$1),1,0))</f>
        <v>1</v>
      </c>
    </row>
    <row r="5316" spans="1:8" x14ac:dyDescent="0.25">
      <c r="A5316">
        <v>5314</v>
      </c>
      <c r="B5316" t="str">
        <f t="shared" ref="B5316:B5379" si="83">IF(H5315=1,"",IF(G5315=1,MOD(B5315,4)+1,B5315))</f>
        <v/>
      </c>
      <c r="C5316" t="str">
        <f>IF(B5315&lt;&gt;B5316,C5315,IF(H5315=1,"",C5315+_xlfn.XLOOKUP($B5316,Directions!$B:$B,Directions!C:C)))</f>
        <v/>
      </c>
      <c r="D5316" t="str">
        <f>IF(B5315&lt;&gt;B5316,D5315,IF(H5315=1,"",D5315+_xlfn.XLOOKUP($B5316,Directions!$B:$B,Directions!D:D)))</f>
        <v/>
      </c>
      <c r="E5316" s="3" t="str">
        <f>IF(H5315=1,"",C5316+_xlfn.XLOOKUP($B5316,Directions!$B:$B,Directions!C:C))</f>
        <v/>
      </c>
      <c r="F5316" s="3" t="str">
        <f>IF(H5315=1,"",D5316+_xlfn.XLOOKUP($B5316,Directions!$B:$B,Directions!D:D))</f>
        <v/>
      </c>
      <c r="G5316" t="str" cm="1">
        <f t="array" ref="G5316">IF(H5316=1,"",IF(INDEX(map,F5316,E5316)="#",1,0))</f>
        <v/>
      </c>
      <c r="H5316">
        <f>IF(Journey!H5315=1,1,IF(OR(E5316&lt;0,E5316&gt;Map!$A$1,F5316&lt;0,F5316&gt;Map!$A$1),1,0))</f>
        <v>1</v>
      </c>
    </row>
    <row r="5317" spans="1:8" x14ac:dyDescent="0.25">
      <c r="A5317">
        <v>5315</v>
      </c>
      <c r="B5317" t="str">
        <f t="shared" si="83"/>
        <v/>
      </c>
      <c r="C5317" t="str">
        <f>IF(B5316&lt;&gt;B5317,C5316,IF(H5316=1,"",C5316+_xlfn.XLOOKUP($B5317,Directions!$B:$B,Directions!C:C)))</f>
        <v/>
      </c>
      <c r="D5317" t="str">
        <f>IF(B5316&lt;&gt;B5317,D5316,IF(H5316=1,"",D5316+_xlfn.XLOOKUP($B5317,Directions!$B:$B,Directions!D:D)))</f>
        <v/>
      </c>
      <c r="E5317" s="3" t="str">
        <f>IF(H5316=1,"",C5317+_xlfn.XLOOKUP($B5317,Directions!$B:$B,Directions!C:C))</f>
        <v/>
      </c>
      <c r="F5317" s="3" t="str">
        <f>IF(H5316=1,"",D5317+_xlfn.XLOOKUP($B5317,Directions!$B:$B,Directions!D:D))</f>
        <v/>
      </c>
      <c r="G5317" t="str" cm="1">
        <f t="array" ref="G5317">IF(H5317=1,"",IF(INDEX(map,F5317,E5317)="#",1,0))</f>
        <v/>
      </c>
      <c r="H5317">
        <f>IF(Journey!H5316=1,1,IF(OR(E5317&lt;0,E5317&gt;Map!$A$1,F5317&lt;0,F5317&gt;Map!$A$1),1,0))</f>
        <v>1</v>
      </c>
    </row>
    <row r="5318" spans="1:8" x14ac:dyDescent="0.25">
      <c r="A5318">
        <v>5316</v>
      </c>
      <c r="B5318" t="str">
        <f t="shared" si="83"/>
        <v/>
      </c>
      <c r="C5318" t="str">
        <f>IF(B5317&lt;&gt;B5318,C5317,IF(H5317=1,"",C5317+_xlfn.XLOOKUP($B5318,Directions!$B:$B,Directions!C:C)))</f>
        <v/>
      </c>
      <c r="D5318" t="str">
        <f>IF(B5317&lt;&gt;B5318,D5317,IF(H5317=1,"",D5317+_xlfn.XLOOKUP($B5318,Directions!$B:$B,Directions!D:D)))</f>
        <v/>
      </c>
      <c r="E5318" s="3" t="str">
        <f>IF(H5317=1,"",C5318+_xlfn.XLOOKUP($B5318,Directions!$B:$B,Directions!C:C))</f>
        <v/>
      </c>
      <c r="F5318" s="3" t="str">
        <f>IF(H5317=1,"",D5318+_xlfn.XLOOKUP($B5318,Directions!$B:$B,Directions!D:D))</f>
        <v/>
      </c>
      <c r="G5318" t="str" cm="1">
        <f t="array" ref="G5318">IF(H5318=1,"",IF(INDEX(map,F5318,E5318)="#",1,0))</f>
        <v/>
      </c>
      <c r="H5318">
        <f>IF(Journey!H5317=1,1,IF(OR(E5318&lt;0,E5318&gt;Map!$A$1,F5318&lt;0,F5318&gt;Map!$A$1),1,0))</f>
        <v>1</v>
      </c>
    </row>
    <row r="5319" spans="1:8" x14ac:dyDescent="0.25">
      <c r="A5319">
        <v>5317</v>
      </c>
      <c r="B5319" t="str">
        <f t="shared" si="83"/>
        <v/>
      </c>
      <c r="C5319" t="str">
        <f>IF(B5318&lt;&gt;B5319,C5318,IF(H5318=1,"",C5318+_xlfn.XLOOKUP($B5319,Directions!$B:$B,Directions!C:C)))</f>
        <v/>
      </c>
      <c r="D5319" t="str">
        <f>IF(B5318&lt;&gt;B5319,D5318,IF(H5318=1,"",D5318+_xlfn.XLOOKUP($B5319,Directions!$B:$B,Directions!D:D)))</f>
        <v/>
      </c>
      <c r="E5319" s="3" t="str">
        <f>IF(H5318=1,"",C5319+_xlfn.XLOOKUP($B5319,Directions!$B:$B,Directions!C:C))</f>
        <v/>
      </c>
      <c r="F5319" s="3" t="str">
        <f>IF(H5318=1,"",D5319+_xlfn.XLOOKUP($B5319,Directions!$B:$B,Directions!D:D))</f>
        <v/>
      </c>
      <c r="G5319" t="str" cm="1">
        <f t="array" ref="G5319">IF(H5319=1,"",IF(INDEX(map,F5319,E5319)="#",1,0))</f>
        <v/>
      </c>
      <c r="H5319">
        <f>IF(Journey!H5318=1,1,IF(OR(E5319&lt;0,E5319&gt;Map!$A$1,F5319&lt;0,F5319&gt;Map!$A$1),1,0))</f>
        <v>1</v>
      </c>
    </row>
    <row r="5320" spans="1:8" x14ac:dyDescent="0.25">
      <c r="A5320">
        <v>5318</v>
      </c>
      <c r="B5320" t="str">
        <f t="shared" si="83"/>
        <v/>
      </c>
      <c r="C5320" t="str">
        <f>IF(B5319&lt;&gt;B5320,C5319,IF(H5319=1,"",C5319+_xlfn.XLOOKUP($B5320,Directions!$B:$B,Directions!C:C)))</f>
        <v/>
      </c>
      <c r="D5320" t="str">
        <f>IF(B5319&lt;&gt;B5320,D5319,IF(H5319=1,"",D5319+_xlfn.XLOOKUP($B5320,Directions!$B:$B,Directions!D:D)))</f>
        <v/>
      </c>
      <c r="E5320" s="3" t="str">
        <f>IF(H5319=1,"",C5320+_xlfn.XLOOKUP($B5320,Directions!$B:$B,Directions!C:C))</f>
        <v/>
      </c>
      <c r="F5320" s="3" t="str">
        <f>IF(H5319=1,"",D5320+_xlfn.XLOOKUP($B5320,Directions!$B:$B,Directions!D:D))</f>
        <v/>
      </c>
      <c r="G5320" t="str" cm="1">
        <f t="array" ref="G5320">IF(H5320=1,"",IF(INDEX(map,F5320,E5320)="#",1,0))</f>
        <v/>
      </c>
      <c r="H5320">
        <f>IF(Journey!H5319=1,1,IF(OR(E5320&lt;0,E5320&gt;Map!$A$1,F5320&lt;0,F5320&gt;Map!$A$1),1,0))</f>
        <v>1</v>
      </c>
    </row>
    <row r="5321" spans="1:8" x14ac:dyDescent="0.25">
      <c r="A5321">
        <v>5319</v>
      </c>
      <c r="B5321" t="str">
        <f t="shared" si="83"/>
        <v/>
      </c>
      <c r="C5321" t="str">
        <f>IF(B5320&lt;&gt;B5321,C5320,IF(H5320=1,"",C5320+_xlfn.XLOOKUP($B5321,Directions!$B:$B,Directions!C:C)))</f>
        <v/>
      </c>
      <c r="D5321" t="str">
        <f>IF(B5320&lt;&gt;B5321,D5320,IF(H5320=1,"",D5320+_xlfn.XLOOKUP($B5321,Directions!$B:$B,Directions!D:D)))</f>
        <v/>
      </c>
      <c r="E5321" s="3" t="str">
        <f>IF(H5320=1,"",C5321+_xlfn.XLOOKUP($B5321,Directions!$B:$B,Directions!C:C))</f>
        <v/>
      </c>
      <c r="F5321" s="3" t="str">
        <f>IF(H5320=1,"",D5321+_xlfn.XLOOKUP($B5321,Directions!$B:$B,Directions!D:D))</f>
        <v/>
      </c>
      <c r="G5321" t="str" cm="1">
        <f t="array" ref="G5321">IF(H5321=1,"",IF(INDEX(map,F5321,E5321)="#",1,0))</f>
        <v/>
      </c>
      <c r="H5321">
        <f>IF(Journey!H5320=1,1,IF(OR(E5321&lt;0,E5321&gt;Map!$A$1,F5321&lt;0,F5321&gt;Map!$A$1),1,0))</f>
        <v>1</v>
      </c>
    </row>
    <row r="5322" spans="1:8" x14ac:dyDescent="0.25">
      <c r="A5322">
        <v>5320</v>
      </c>
      <c r="B5322" t="str">
        <f t="shared" si="83"/>
        <v/>
      </c>
      <c r="C5322" t="str">
        <f>IF(B5321&lt;&gt;B5322,C5321,IF(H5321=1,"",C5321+_xlfn.XLOOKUP($B5322,Directions!$B:$B,Directions!C:C)))</f>
        <v/>
      </c>
      <c r="D5322" t="str">
        <f>IF(B5321&lt;&gt;B5322,D5321,IF(H5321=1,"",D5321+_xlfn.XLOOKUP($B5322,Directions!$B:$B,Directions!D:D)))</f>
        <v/>
      </c>
      <c r="E5322" s="3" t="str">
        <f>IF(H5321=1,"",C5322+_xlfn.XLOOKUP($B5322,Directions!$B:$B,Directions!C:C))</f>
        <v/>
      </c>
      <c r="F5322" s="3" t="str">
        <f>IF(H5321=1,"",D5322+_xlfn.XLOOKUP($B5322,Directions!$B:$B,Directions!D:D))</f>
        <v/>
      </c>
      <c r="G5322" t="str" cm="1">
        <f t="array" ref="G5322">IF(H5322=1,"",IF(INDEX(map,F5322,E5322)="#",1,0))</f>
        <v/>
      </c>
      <c r="H5322">
        <f>IF(Journey!H5321=1,1,IF(OR(E5322&lt;0,E5322&gt;Map!$A$1,F5322&lt;0,F5322&gt;Map!$A$1),1,0))</f>
        <v>1</v>
      </c>
    </row>
    <row r="5323" spans="1:8" x14ac:dyDescent="0.25">
      <c r="A5323">
        <v>5321</v>
      </c>
      <c r="B5323" t="str">
        <f t="shared" si="83"/>
        <v/>
      </c>
      <c r="C5323" t="str">
        <f>IF(B5322&lt;&gt;B5323,C5322,IF(H5322=1,"",C5322+_xlfn.XLOOKUP($B5323,Directions!$B:$B,Directions!C:C)))</f>
        <v/>
      </c>
      <c r="D5323" t="str">
        <f>IF(B5322&lt;&gt;B5323,D5322,IF(H5322=1,"",D5322+_xlfn.XLOOKUP($B5323,Directions!$B:$B,Directions!D:D)))</f>
        <v/>
      </c>
      <c r="E5323" s="3" t="str">
        <f>IF(H5322=1,"",C5323+_xlfn.XLOOKUP($B5323,Directions!$B:$B,Directions!C:C))</f>
        <v/>
      </c>
      <c r="F5323" s="3" t="str">
        <f>IF(H5322=1,"",D5323+_xlfn.XLOOKUP($B5323,Directions!$B:$B,Directions!D:D))</f>
        <v/>
      </c>
      <c r="G5323" t="str" cm="1">
        <f t="array" ref="G5323">IF(H5323=1,"",IF(INDEX(map,F5323,E5323)="#",1,0))</f>
        <v/>
      </c>
      <c r="H5323">
        <f>IF(Journey!H5322=1,1,IF(OR(E5323&lt;0,E5323&gt;Map!$A$1,F5323&lt;0,F5323&gt;Map!$A$1),1,0))</f>
        <v>1</v>
      </c>
    </row>
    <row r="5324" spans="1:8" x14ac:dyDescent="0.25">
      <c r="A5324">
        <v>5322</v>
      </c>
      <c r="B5324" t="str">
        <f t="shared" si="83"/>
        <v/>
      </c>
      <c r="C5324" t="str">
        <f>IF(B5323&lt;&gt;B5324,C5323,IF(H5323=1,"",C5323+_xlfn.XLOOKUP($B5324,Directions!$B:$B,Directions!C:C)))</f>
        <v/>
      </c>
      <c r="D5324" t="str">
        <f>IF(B5323&lt;&gt;B5324,D5323,IF(H5323=1,"",D5323+_xlfn.XLOOKUP($B5324,Directions!$B:$B,Directions!D:D)))</f>
        <v/>
      </c>
      <c r="E5324" s="3" t="str">
        <f>IF(H5323=1,"",C5324+_xlfn.XLOOKUP($B5324,Directions!$B:$B,Directions!C:C))</f>
        <v/>
      </c>
      <c r="F5324" s="3" t="str">
        <f>IF(H5323=1,"",D5324+_xlfn.XLOOKUP($B5324,Directions!$B:$B,Directions!D:D))</f>
        <v/>
      </c>
      <c r="G5324" t="str" cm="1">
        <f t="array" ref="G5324">IF(H5324=1,"",IF(INDEX(map,F5324,E5324)="#",1,0))</f>
        <v/>
      </c>
      <c r="H5324">
        <f>IF(Journey!H5323=1,1,IF(OR(E5324&lt;0,E5324&gt;Map!$A$1,F5324&lt;0,F5324&gt;Map!$A$1),1,0))</f>
        <v>1</v>
      </c>
    </row>
    <row r="5325" spans="1:8" x14ac:dyDescent="0.25">
      <c r="A5325">
        <v>5323</v>
      </c>
      <c r="B5325" t="str">
        <f t="shared" si="83"/>
        <v/>
      </c>
      <c r="C5325" t="str">
        <f>IF(B5324&lt;&gt;B5325,C5324,IF(H5324=1,"",C5324+_xlfn.XLOOKUP($B5325,Directions!$B:$B,Directions!C:C)))</f>
        <v/>
      </c>
      <c r="D5325" t="str">
        <f>IF(B5324&lt;&gt;B5325,D5324,IF(H5324=1,"",D5324+_xlfn.XLOOKUP($B5325,Directions!$B:$B,Directions!D:D)))</f>
        <v/>
      </c>
      <c r="E5325" s="3" t="str">
        <f>IF(H5324=1,"",C5325+_xlfn.XLOOKUP($B5325,Directions!$B:$B,Directions!C:C))</f>
        <v/>
      </c>
      <c r="F5325" s="3" t="str">
        <f>IF(H5324=1,"",D5325+_xlfn.XLOOKUP($B5325,Directions!$B:$B,Directions!D:D))</f>
        <v/>
      </c>
      <c r="G5325" t="str" cm="1">
        <f t="array" ref="G5325">IF(H5325=1,"",IF(INDEX(map,F5325,E5325)="#",1,0))</f>
        <v/>
      </c>
      <c r="H5325">
        <f>IF(Journey!H5324=1,1,IF(OR(E5325&lt;0,E5325&gt;Map!$A$1,F5325&lt;0,F5325&gt;Map!$A$1),1,0))</f>
        <v>1</v>
      </c>
    </row>
    <row r="5326" spans="1:8" x14ac:dyDescent="0.25">
      <c r="A5326">
        <v>5324</v>
      </c>
      <c r="B5326" t="str">
        <f t="shared" si="83"/>
        <v/>
      </c>
      <c r="C5326" t="str">
        <f>IF(B5325&lt;&gt;B5326,C5325,IF(H5325=1,"",C5325+_xlfn.XLOOKUP($B5326,Directions!$B:$B,Directions!C:C)))</f>
        <v/>
      </c>
      <c r="D5326" t="str">
        <f>IF(B5325&lt;&gt;B5326,D5325,IF(H5325=1,"",D5325+_xlfn.XLOOKUP($B5326,Directions!$B:$B,Directions!D:D)))</f>
        <v/>
      </c>
      <c r="E5326" s="3" t="str">
        <f>IF(H5325=1,"",C5326+_xlfn.XLOOKUP($B5326,Directions!$B:$B,Directions!C:C))</f>
        <v/>
      </c>
      <c r="F5326" s="3" t="str">
        <f>IF(H5325=1,"",D5326+_xlfn.XLOOKUP($B5326,Directions!$B:$B,Directions!D:D))</f>
        <v/>
      </c>
      <c r="G5326" t="str" cm="1">
        <f t="array" ref="G5326">IF(H5326=1,"",IF(INDEX(map,F5326,E5326)="#",1,0))</f>
        <v/>
      </c>
      <c r="H5326">
        <f>IF(Journey!H5325=1,1,IF(OR(E5326&lt;0,E5326&gt;Map!$A$1,F5326&lt;0,F5326&gt;Map!$A$1),1,0))</f>
        <v>1</v>
      </c>
    </row>
    <row r="5327" spans="1:8" x14ac:dyDescent="0.25">
      <c r="A5327">
        <v>5325</v>
      </c>
      <c r="B5327" t="str">
        <f t="shared" si="83"/>
        <v/>
      </c>
      <c r="C5327" t="str">
        <f>IF(B5326&lt;&gt;B5327,C5326,IF(H5326=1,"",C5326+_xlfn.XLOOKUP($B5327,Directions!$B:$B,Directions!C:C)))</f>
        <v/>
      </c>
      <c r="D5327" t="str">
        <f>IF(B5326&lt;&gt;B5327,D5326,IF(H5326=1,"",D5326+_xlfn.XLOOKUP($B5327,Directions!$B:$B,Directions!D:D)))</f>
        <v/>
      </c>
      <c r="E5327" s="3" t="str">
        <f>IF(H5326=1,"",C5327+_xlfn.XLOOKUP($B5327,Directions!$B:$B,Directions!C:C))</f>
        <v/>
      </c>
      <c r="F5327" s="3" t="str">
        <f>IF(H5326=1,"",D5327+_xlfn.XLOOKUP($B5327,Directions!$B:$B,Directions!D:D))</f>
        <v/>
      </c>
      <c r="G5327" t="str" cm="1">
        <f t="array" ref="G5327">IF(H5327=1,"",IF(INDEX(map,F5327,E5327)="#",1,0))</f>
        <v/>
      </c>
      <c r="H5327">
        <f>IF(Journey!H5326=1,1,IF(OR(E5327&lt;0,E5327&gt;Map!$A$1,F5327&lt;0,F5327&gt;Map!$A$1),1,0))</f>
        <v>1</v>
      </c>
    </row>
    <row r="5328" spans="1:8" x14ac:dyDescent="0.25">
      <c r="A5328">
        <v>5326</v>
      </c>
      <c r="B5328" t="str">
        <f t="shared" si="83"/>
        <v/>
      </c>
      <c r="C5328" t="str">
        <f>IF(B5327&lt;&gt;B5328,C5327,IF(H5327=1,"",C5327+_xlfn.XLOOKUP($B5328,Directions!$B:$B,Directions!C:C)))</f>
        <v/>
      </c>
      <c r="D5328" t="str">
        <f>IF(B5327&lt;&gt;B5328,D5327,IF(H5327=1,"",D5327+_xlfn.XLOOKUP($B5328,Directions!$B:$B,Directions!D:D)))</f>
        <v/>
      </c>
      <c r="E5328" s="3" t="str">
        <f>IF(H5327=1,"",C5328+_xlfn.XLOOKUP($B5328,Directions!$B:$B,Directions!C:C))</f>
        <v/>
      </c>
      <c r="F5328" s="3" t="str">
        <f>IF(H5327=1,"",D5328+_xlfn.XLOOKUP($B5328,Directions!$B:$B,Directions!D:D))</f>
        <v/>
      </c>
      <c r="G5328" t="str" cm="1">
        <f t="array" ref="G5328">IF(H5328=1,"",IF(INDEX(map,F5328,E5328)="#",1,0))</f>
        <v/>
      </c>
      <c r="H5328">
        <f>IF(Journey!H5327=1,1,IF(OR(E5328&lt;0,E5328&gt;Map!$A$1,F5328&lt;0,F5328&gt;Map!$A$1),1,0))</f>
        <v>1</v>
      </c>
    </row>
    <row r="5329" spans="1:8" x14ac:dyDescent="0.25">
      <c r="A5329">
        <v>5327</v>
      </c>
      <c r="B5329" t="str">
        <f t="shared" si="83"/>
        <v/>
      </c>
      <c r="C5329" t="str">
        <f>IF(B5328&lt;&gt;B5329,C5328,IF(H5328=1,"",C5328+_xlfn.XLOOKUP($B5329,Directions!$B:$B,Directions!C:C)))</f>
        <v/>
      </c>
      <c r="D5329" t="str">
        <f>IF(B5328&lt;&gt;B5329,D5328,IF(H5328=1,"",D5328+_xlfn.XLOOKUP($B5329,Directions!$B:$B,Directions!D:D)))</f>
        <v/>
      </c>
      <c r="E5329" s="3" t="str">
        <f>IF(H5328=1,"",C5329+_xlfn.XLOOKUP($B5329,Directions!$B:$B,Directions!C:C))</f>
        <v/>
      </c>
      <c r="F5329" s="3" t="str">
        <f>IF(H5328=1,"",D5329+_xlfn.XLOOKUP($B5329,Directions!$B:$B,Directions!D:D))</f>
        <v/>
      </c>
      <c r="G5329" t="str" cm="1">
        <f t="array" ref="G5329">IF(H5329=1,"",IF(INDEX(map,F5329,E5329)="#",1,0))</f>
        <v/>
      </c>
      <c r="H5329">
        <f>IF(Journey!H5328=1,1,IF(OR(E5329&lt;0,E5329&gt;Map!$A$1,F5329&lt;0,F5329&gt;Map!$A$1),1,0))</f>
        <v>1</v>
      </c>
    </row>
    <row r="5330" spans="1:8" x14ac:dyDescent="0.25">
      <c r="A5330">
        <v>5328</v>
      </c>
      <c r="B5330" t="str">
        <f t="shared" si="83"/>
        <v/>
      </c>
      <c r="C5330" t="str">
        <f>IF(B5329&lt;&gt;B5330,C5329,IF(H5329=1,"",C5329+_xlfn.XLOOKUP($B5330,Directions!$B:$B,Directions!C:C)))</f>
        <v/>
      </c>
      <c r="D5330" t="str">
        <f>IF(B5329&lt;&gt;B5330,D5329,IF(H5329=1,"",D5329+_xlfn.XLOOKUP($B5330,Directions!$B:$B,Directions!D:D)))</f>
        <v/>
      </c>
      <c r="E5330" s="3" t="str">
        <f>IF(H5329=1,"",C5330+_xlfn.XLOOKUP($B5330,Directions!$B:$B,Directions!C:C))</f>
        <v/>
      </c>
      <c r="F5330" s="3" t="str">
        <f>IF(H5329=1,"",D5330+_xlfn.XLOOKUP($B5330,Directions!$B:$B,Directions!D:D))</f>
        <v/>
      </c>
      <c r="G5330" t="str" cm="1">
        <f t="array" ref="G5330">IF(H5330=1,"",IF(INDEX(map,F5330,E5330)="#",1,0))</f>
        <v/>
      </c>
      <c r="H5330">
        <f>IF(Journey!H5329=1,1,IF(OR(E5330&lt;0,E5330&gt;Map!$A$1,F5330&lt;0,F5330&gt;Map!$A$1),1,0))</f>
        <v>1</v>
      </c>
    </row>
    <row r="5331" spans="1:8" x14ac:dyDescent="0.25">
      <c r="A5331">
        <v>5329</v>
      </c>
      <c r="B5331" t="str">
        <f t="shared" si="83"/>
        <v/>
      </c>
      <c r="C5331" t="str">
        <f>IF(B5330&lt;&gt;B5331,C5330,IF(H5330=1,"",C5330+_xlfn.XLOOKUP($B5331,Directions!$B:$B,Directions!C:C)))</f>
        <v/>
      </c>
      <c r="D5331" t="str">
        <f>IF(B5330&lt;&gt;B5331,D5330,IF(H5330=1,"",D5330+_xlfn.XLOOKUP($B5331,Directions!$B:$B,Directions!D:D)))</f>
        <v/>
      </c>
      <c r="E5331" s="3" t="str">
        <f>IF(H5330=1,"",C5331+_xlfn.XLOOKUP($B5331,Directions!$B:$B,Directions!C:C))</f>
        <v/>
      </c>
      <c r="F5331" s="3" t="str">
        <f>IF(H5330=1,"",D5331+_xlfn.XLOOKUP($B5331,Directions!$B:$B,Directions!D:D))</f>
        <v/>
      </c>
      <c r="G5331" t="str" cm="1">
        <f t="array" ref="G5331">IF(H5331=1,"",IF(INDEX(map,F5331,E5331)="#",1,0))</f>
        <v/>
      </c>
      <c r="H5331">
        <f>IF(Journey!H5330=1,1,IF(OR(E5331&lt;0,E5331&gt;Map!$A$1,F5331&lt;0,F5331&gt;Map!$A$1),1,0))</f>
        <v>1</v>
      </c>
    </row>
    <row r="5332" spans="1:8" x14ac:dyDescent="0.25">
      <c r="A5332">
        <v>5330</v>
      </c>
      <c r="B5332" t="str">
        <f t="shared" si="83"/>
        <v/>
      </c>
      <c r="C5332" t="str">
        <f>IF(B5331&lt;&gt;B5332,C5331,IF(H5331=1,"",C5331+_xlfn.XLOOKUP($B5332,Directions!$B:$B,Directions!C:C)))</f>
        <v/>
      </c>
      <c r="D5332" t="str">
        <f>IF(B5331&lt;&gt;B5332,D5331,IF(H5331=1,"",D5331+_xlfn.XLOOKUP($B5332,Directions!$B:$B,Directions!D:D)))</f>
        <v/>
      </c>
      <c r="E5332" s="3" t="str">
        <f>IF(H5331=1,"",C5332+_xlfn.XLOOKUP($B5332,Directions!$B:$B,Directions!C:C))</f>
        <v/>
      </c>
      <c r="F5332" s="3" t="str">
        <f>IF(H5331=1,"",D5332+_xlfn.XLOOKUP($B5332,Directions!$B:$B,Directions!D:D))</f>
        <v/>
      </c>
      <c r="G5332" t="str" cm="1">
        <f t="array" ref="G5332">IF(H5332=1,"",IF(INDEX(map,F5332,E5332)="#",1,0))</f>
        <v/>
      </c>
      <c r="H5332">
        <f>IF(Journey!H5331=1,1,IF(OR(E5332&lt;0,E5332&gt;Map!$A$1,F5332&lt;0,F5332&gt;Map!$A$1),1,0))</f>
        <v>1</v>
      </c>
    </row>
    <row r="5333" spans="1:8" x14ac:dyDescent="0.25">
      <c r="A5333">
        <v>5331</v>
      </c>
      <c r="B5333" t="str">
        <f t="shared" si="83"/>
        <v/>
      </c>
      <c r="C5333" t="str">
        <f>IF(B5332&lt;&gt;B5333,C5332,IF(H5332=1,"",C5332+_xlfn.XLOOKUP($B5333,Directions!$B:$B,Directions!C:C)))</f>
        <v/>
      </c>
      <c r="D5333" t="str">
        <f>IF(B5332&lt;&gt;B5333,D5332,IF(H5332=1,"",D5332+_xlfn.XLOOKUP($B5333,Directions!$B:$B,Directions!D:D)))</f>
        <v/>
      </c>
      <c r="E5333" s="3" t="str">
        <f>IF(H5332=1,"",C5333+_xlfn.XLOOKUP($B5333,Directions!$B:$B,Directions!C:C))</f>
        <v/>
      </c>
      <c r="F5333" s="3" t="str">
        <f>IF(H5332=1,"",D5333+_xlfn.XLOOKUP($B5333,Directions!$B:$B,Directions!D:D))</f>
        <v/>
      </c>
      <c r="G5333" t="str" cm="1">
        <f t="array" ref="G5333">IF(H5333=1,"",IF(INDEX(map,F5333,E5333)="#",1,0))</f>
        <v/>
      </c>
      <c r="H5333">
        <f>IF(Journey!H5332=1,1,IF(OR(E5333&lt;0,E5333&gt;Map!$A$1,F5333&lt;0,F5333&gt;Map!$A$1),1,0))</f>
        <v>1</v>
      </c>
    </row>
    <row r="5334" spans="1:8" x14ac:dyDescent="0.25">
      <c r="A5334">
        <v>5332</v>
      </c>
      <c r="B5334" t="str">
        <f t="shared" si="83"/>
        <v/>
      </c>
      <c r="C5334" t="str">
        <f>IF(B5333&lt;&gt;B5334,C5333,IF(H5333=1,"",C5333+_xlfn.XLOOKUP($B5334,Directions!$B:$B,Directions!C:C)))</f>
        <v/>
      </c>
      <c r="D5334" t="str">
        <f>IF(B5333&lt;&gt;B5334,D5333,IF(H5333=1,"",D5333+_xlfn.XLOOKUP($B5334,Directions!$B:$B,Directions!D:D)))</f>
        <v/>
      </c>
      <c r="E5334" s="3" t="str">
        <f>IF(H5333=1,"",C5334+_xlfn.XLOOKUP($B5334,Directions!$B:$B,Directions!C:C))</f>
        <v/>
      </c>
      <c r="F5334" s="3" t="str">
        <f>IF(H5333=1,"",D5334+_xlfn.XLOOKUP($B5334,Directions!$B:$B,Directions!D:D))</f>
        <v/>
      </c>
      <c r="G5334" t="str" cm="1">
        <f t="array" ref="G5334">IF(H5334=1,"",IF(INDEX(map,F5334,E5334)="#",1,0))</f>
        <v/>
      </c>
      <c r="H5334">
        <f>IF(Journey!H5333=1,1,IF(OR(E5334&lt;0,E5334&gt;Map!$A$1,F5334&lt;0,F5334&gt;Map!$A$1),1,0))</f>
        <v>1</v>
      </c>
    </row>
    <row r="5335" spans="1:8" x14ac:dyDescent="0.25">
      <c r="A5335">
        <v>5333</v>
      </c>
      <c r="B5335" t="str">
        <f t="shared" si="83"/>
        <v/>
      </c>
      <c r="C5335" t="str">
        <f>IF(B5334&lt;&gt;B5335,C5334,IF(H5334=1,"",C5334+_xlfn.XLOOKUP($B5335,Directions!$B:$B,Directions!C:C)))</f>
        <v/>
      </c>
      <c r="D5335" t="str">
        <f>IF(B5334&lt;&gt;B5335,D5334,IF(H5334=1,"",D5334+_xlfn.XLOOKUP($B5335,Directions!$B:$B,Directions!D:D)))</f>
        <v/>
      </c>
      <c r="E5335" s="3" t="str">
        <f>IF(H5334=1,"",C5335+_xlfn.XLOOKUP($B5335,Directions!$B:$B,Directions!C:C))</f>
        <v/>
      </c>
      <c r="F5335" s="3" t="str">
        <f>IF(H5334=1,"",D5335+_xlfn.XLOOKUP($B5335,Directions!$B:$B,Directions!D:D))</f>
        <v/>
      </c>
      <c r="G5335" t="str" cm="1">
        <f t="array" ref="G5335">IF(H5335=1,"",IF(INDEX(map,F5335,E5335)="#",1,0))</f>
        <v/>
      </c>
      <c r="H5335">
        <f>IF(Journey!H5334=1,1,IF(OR(E5335&lt;0,E5335&gt;Map!$A$1,F5335&lt;0,F5335&gt;Map!$A$1),1,0))</f>
        <v>1</v>
      </c>
    </row>
    <row r="5336" spans="1:8" x14ac:dyDescent="0.25">
      <c r="A5336">
        <v>5334</v>
      </c>
      <c r="B5336" t="str">
        <f t="shared" si="83"/>
        <v/>
      </c>
      <c r="C5336" t="str">
        <f>IF(B5335&lt;&gt;B5336,C5335,IF(H5335=1,"",C5335+_xlfn.XLOOKUP($B5336,Directions!$B:$B,Directions!C:C)))</f>
        <v/>
      </c>
      <c r="D5336" t="str">
        <f>IF(B5335&lt;&gt;B5336,D5335,IF(H5335=1,"",D5335+_xlfn.XLOOKUP($B5336,Directions!$B:$B,Directions!D:D)))</f>
        <v/>
      </c>
      <c r="E5336" s="3" t="str">
        <f>IF(H5335=1,"",C5336+_xlfn.XLOOKUP($B5336,Directions!$B:$B,Directions!C:C))</f>
        <v/>
      </c>
      <c r="F5336" s="3" t="str">
        <f>IF(H5335=1,"",D5336+_xlfn.XLOOKUP($B5336,Directions!$B:$B,Directions!D:D))</f>
        <v/>
      </c>
      <c r="G5336" t="str" cm="1">
        <f t="array" ref="G5336">IF(H5336=1,"",IF(INDEX(map,F5336,E5336)="#",1,0))</f>
        <v/>
      </c>
      <c r="H5336">
        <f>IF(Journey!H5335=1,1,IF(OR(E5336&lt;0,E5336&gt;Map!$A$1,F5336&lt;0,F5336&gt;Map!$A$1),1,0))</f>
        <v>1</v>
      </c>
    </row>
    <row r="5337" spans="1:8" x14ac:dyDescent="0.25">
      <c r="A5337">
        <v>5335</v>
      </c>
      <c r="B5337" t="str">
        <f t="shared" si="83"/>
        <v/>
      </c>
      <c r="C5337" t="str">
        <f>IF(B5336&lt;&gt;B5337,C5336,IF(H5336=1,"",C5336+_xlfn.XLOOKUP($B5337,Directions!$B:$B,Directions!C:C)))</f>
        <v/>
      </c>
      <c r="D5337" t="str">
        <f>IF(B5336&lt;&gt;B5337,D5336,IF(H5336=1,"",D5336+_xlfn.XLOOKUP($B5337,Directions!$B:$B,Directions!D:D)))</f>
        <v/>
      </c>
      <c r="E5337" s="3" t="str">
        <f>IF(H5336=1,"",C5337+_xlfn.XLOOKUP($B5337,Directions!$B:$B,Directions!C:C))</f>
        <v/>
      </c>
      <c r="F5337" s="3" t="str">
        <f>IF(H5336=1,"",D5337+_xlfn.XLOOKUP($B5337,Directions!$B:$B,Directions!D:D))</f>
        <v/>
      </c>
      <c r="G5337" t="str" cm="1">
        <f t="array" ref="G5337">IF(H5337=1,"",IF(INDEX(map,F5337,E5337)="#",1,0))</f>
        <v/>
      </c>
      <c r="H5337">
        <f>IF(Journey!H5336=1,1,IF(OR(E5337&lt;0,E5337&gt;Map!$A$1,F5337&lt;0,F5337&gt;Map!$A$1),1,0))</f>
        <v>1</v>
      </c>
    </row>
    <row r="5338" spans="1:8" x14ac:dyDescent="0.25">
      <c r="A5338">
        <v>5336</v>
      </c>
      <c r="B5338" t="str">
        <f t="shared" si="83"/>
        <v/>
      </c>
      <c r="C5338" t="str">
        <f>IF(B5337&lt;&gt;B5338,C5337,IF(H5337=1,"",C5337+_xlfn.XLOOKUP($B5338,Directions!$B:$B,Directions!C:C)))</f>
        <v/>
      </c>
      <c r="D5338" t="str">
        <f>IF(B5337&lt;&gt;B5338,D5337,IF(H5337=1,"",D5337+_xlfn.XLOOKUP($B5338,Directions!$B:$B,Directions!D:D)))</f>
        <v/>
      </c>
      <c r="E5338" s="3" t="str">
        <f>IF(H5337=1,"",C5338+_xlfn.XLOOKUP($B5338,Directions!$B:$B,Directions!C:C))</f>
        <v/>
      </c>
      <c r="F5338" s="3" t="str">
        <f>IF(H5337=1,"",D5338+_xlfn.XLOOKUP($B5338,Directions!$B:$B,Directions!D:D))</f>
        <v/>
      </c>
      <c r="G5338" t="str" cm="1">
        <f t="array" ref="G5338">IF(H5338=1,"",IF(INDEX(map,F5338,E5338)="#",1,0))</f>
        <v/>
      </c>
      <c r="H5338">
        <f>IF(Journey!H5337=1,1,IF(OR(E5338&lt;0,E5338&gt;Map!$A$1,F5338&lt;0,F5338&gt;Map!$A$1),1,0))</f>
        <v>1</v>
      </c>
    </row>
    <row r="5339" spans="1:8" x14ac:dyDescent="0.25">
      <c r="A5339">
        <v>5337</v>
      </c>
      <c r="B5339" t="str">
        <f t="shared" si="83"/>
        <v/>
      </c>
      <c r="C5339" t="str">
        <f>IF(B5338&lt;&gt;B5339,C5338,IF(H5338=1,"",C5338+_xlfn.XLOOKUP($B5339,Directions!$B:$B,Directions!C:C)))</f>
        <v/>
      </c>
      <c r="D5339" t="str">
        <f>IF(B5338&lt;&gt;B5339,D5338,IF(H5338=1,"",D5338+_xlfn.XLOOKUP($B5339,Directions!$B:$B,Directions!D:D)))</f>
        <v/>
      </c>
      <c r="E5339" s="3" t="str">
        <f>IF(H5338=1,"",C5339+_xlfn.XLOOKUP($B5339,Directions!$B:$B,Directions!C:C))</f>
        <v/>
      </c>
      <c r="F5339" s="3" t="str">
        <f>IF(H5338=1,"",D5339+_xlfn.XLOOKUP($B5339,Directions!$B:$B,Directions!D:D))</f>
        <v/>
      </c>
      <c r="G5339" t="str" cm="1">
        <f t="array" ref="G5339">IF(H5339=1,"",IF(INDEX(map,F5339,E5339)="#",1,0))</f>
        <v/>
      </c>
      <c r="H5339">
        <f>IF(Journey!H5338=1,1,IF(OR(E5339&lt;0,E5339&gt;Map!$A$1,F5339&lt;0,F5339&gt;Map!$A$1),1,0))</f>
        <v>1</v>
      </c>
    </row>
    <row r="5340" spans="1:8" x14ac:dyDescent="0.25">
      <c r="A5340">
        <v>5338</v>
      </c>
      <c r="B5340" t="str">
        <f t="shared" si="83"/>
        <v/>
      </c>
      <c r="C5340" t="str">
        <f>IF(B5339&lt;&gt;B5340,C5339,IF(H5339=1,"",C5339+_xlfn.XLOOKUP($B5340,Directions!$B:$B,Directions!C:C)))</f>
        <v/>
      </c>
      <c r="D5340" t="str">
        <f>IF(B5339&lt;&gt;B5340,D5339,IF(H5339=1,"",D5339+_xlfn.XLOOKUP($B5340,Directions!$B:$B,Directions!D:D)))</f>
        <v/>
      </c>
      <c r="E5340" s="3" t="str">
        <f>IF(H5339=1,"",C5340+_xlfn.XLOOKUP($B5340,Directions!$B:$B,Directions!C:C))</f>
        <v/>
      </c>
      <c r="F5340" s="3" t="str">
        <f>IF(H5339=1,"",D5340+_xlfn.XLOOKUP($B5340,Directions!$B:$B,Directions!D:D))</f>
        <v/>
      </c>
      <c r="G5340" t="str" cm="1">
        <f t="array" ref="G5340">IF(H5340=1,"",IF(INDEX(map,F5340,E5340)="#",1,0))</f>
        <v/>
      </c>
      <c r="H5340">
        <f>IF(Journey!H5339=1,1,IF(OR(E5340&lt;0,E5340&gt;Map!$A$1,F5340&lt;0,F5340&gt;Map!$A$1),1,0))</f>
        <v>1</v>
      </c>
    </row>
    <row r="5341" spans="1:8" x14ac:dyDescent="0.25">
      <c r="A5341">
        <v>5339</v>
      </c>
      <c r="B5341" t="str">
        <f t="shared" si="83"/>
        <v/>
      </c>
      <c r="C5341" t="str">
        <f>IF(B5340&lt;&gt;B5341,C5340,IF(H5340=1,"",C5340+_xlfn.XLOOKUP($B5341,Directions!$B:$B,Directions!C:C)))</f>
        <v/>
      </c>
      <c r="D5341" t="str">
        <f>IF(B5340&lt;&gt;B5341,D5340,IF(H5340=1,"",D5340+_xlfn.XLOOKUP($B5341,Directions!$B:$B,Directions!D:D)))</f>
        <v/>
      </c>
      <c r="E5341" s="3" t="str">
        <f>IF(H5340=1,"",C5341+_xlfn.XLOOKUP($B5341,Directions!$B:$B,Directions!C:C))</f>
        <v/>
      </c>
      <c r="F5341" s="3" t="str">
        <f>IF(H5340=1,"",D5341+_xlfn.XLOOKUP($B5341,Directions!$B:$B,Directions!D:D))</f>
        <v/>
      </c>
      <c r="G5341" t="str" cm="1">
        <f t="array" ref="G5341">IF(H5341=1,"",IF(INDEX(map,F5341,E5341)="#",1,0))</f>
        <v/>
      </c>
      <c r="H5341">
        <f>IF(Journey!H5340=1,1,IF(OR(E5341&lt;0,E5341&gt;Map!$A$1,F5341&lt;0,F5341&gt;Map!$A$1),1,0))</f>
        <v>1</v>
      </c>
    </row>
    <row r="5342" spans="1:8" x14ac:dyDescent="0.25">
      <c r="A5342">
        <v>5340</v>
      </c>
      <c r="B5342" t="str">
        <f t="shared" si="83"/>
        <v/>
      </c>
      <c r="C5342" t="str">
        <f>IF(B5341&lt;&gt;B5342,C5341,IF(H5341=1,"",C5341+_xlfn.XLOOKUP($B5342,Directions!$B:$B,Directions!C:C)))</f>
        <v/>
      </c>
      <c r="D5342" t="str">
        <f>IF(B5341&lt;&gt;B5342,D5341,IF(H5341=1,"",D5341+_xlfn.XLOOKUP($B5342,Directions!$B:$B,Directions!D:D)))</f>
        <v/>
      </c>
      <c r="E5342" s="3" t="str">
        <f>IF(H5341=1,"",C5342+_xlfn.XLOOKUP($B5342,Directions!$B:$B,Directions!C:C))</f>
        <v/>
      </c>
      <c r="F5342" s="3" t="str">
        <f>IF(H5341=1,"",D5342+_xlfn.XLOOKUP($B5342,Directions!$B:$B,Directions!D:D))</f>
        <v/>
      </c>
      <c r="G5342" t="str" cm="1">
        <f t="array" ref="G5342">IF(H5342=1,"",IF(INDEX(map,F5342,E5342)="#",1,0))</f>
        <v/>
      </c>
      <c r="H5342">
        <f>IF(Journey!H5341=1,1,IF(OR(E5342&lt;0,E5342&gt;Map!$A$1,F5342&lt;0,F5342&gt;Map!$A$1),1,0))</f>
        <v>1</v>
      </c>
    </row>
    <row r="5343" spans="1:8" x14ac:dyDescent="0.25">
      <c r="A5343">
        <v>5341</v>
      </c>
      <c r="B5343" t="str">
        <f t="shared" si="83"/>
        <v/>
      </c>
      <c r="C5343" t="str">
        <f>IF(B5342&lt;&gt;B5343,C5342,IF(H5342=1,"",C5342+_xlfn.XLOOKUP($B5343,Directions!$B:$B,Directions!C:C)))</f>
        <v/>
      </c>
      <c r="D5343" t="str">
        <f>IF(B5342&lt;&gt;B5343,D5342,IF(H5342=1,"",D5342+_xlfn.XLOOKUP($B5343,Directions!$B:$B,Directions!D:D)))</f>
        <v/>
      </c>
      <c r="E5343" s="3" t="str">
        <f>IF(H5342=1,"",C5343+_xlfn.XLOOKUP($B5343,Directions!$B:$B,Directions!C:C))</f>
        <v/>
      </c>
      <c r="F5343" s="3" t="str">
        <f>IF(H5342=1,"",D5343+_xlfn.XLOOKUP($B5343,Directions!$B:$B,Directions!D:D))</f>
        <v/>
      </c>
      <c r="G5343" t="str" cm="1">
        <f t="array" ref="G5343">IF(H5343=1,"",IF(INDEX(map,F5343,E5343)="#",1,0))</f>
        <v/>
      </c>
      <c r="H5343">
        <f>IF(Journey!H5342=1,1,IF(OR(E5343&lt;0,E5343&gt;Map!$A$1,F5343&lt;0,F5343&gt;Map!$A$1),1,0))</f>
        <v>1</v>
      </c>
    </row>
    <row r="5344" spans="1:8" x14ac:dyDescent="0.25">
      <c r="A5344">
        <v>5342</v>
      </c>
      <c r="B5344" t="str">
        <f t="shared" si="83"/>
        <v/>
      </c>
      <c r="C5344" t="str">
        <f>IF(B5343&lt;&gt;B5344,C5343,IF(H5343=1,"",C5343+_xlfn.XLOOKUP($B5344,Directions!$B:$B,Directions!C:C)))</f>
        <v/>
      </c>
      <c r="D5344" t="str">
        <f>IF(B5343&lt;&gt;B5344,D5343,IF(H5343=1,"",D5343+_xlfn.XLOOKUP($B5344,Directions!$B:$B,Directions!D:D)))</f>
        <v/>
      </c>
      <c r="E5344" s="3" t="str">
        <f>IF(H5343=1,"",C5344+_xlfn.XLOOKUP($B5344,Directions!$B:$B,Directions!C:C))</f>
        <v/>
      </c>
      <c r="F5344" s="3" t="str">
        <f>IF(H5343=1,"",D5344+_xlfn.XLOOKUP($B5344,Directions!$B:$B,Directions!D:D))</f>
        <v/>
      </c>
      <c r="G5344" t="str" cm="1">
        <f t="array" ref="G5344">IF(H5344=1,"",IF(INDEX(map,F5344,E5344)="#",1,0))</f>
        <v/>
      </c>
      <c r="H5344">
        <f>IF(Journey!H5343=1,1,IF(OR(E5344&lt;0,E5344&gt;Map!$A$1,F5344&lt;0,F5344&gt;Map!$A$1),1,0))</f>
        <v>1</v>
      </c>
    </row>
    <row r="5345" spans="1:8" x14ac:dyDescent="0.25">
      <c r="A5345">
        <v>5343</v>
      </c>
      <c r="B5345" t="str">
        <f t="shared" si="83"/>
        <v/>
      </c>
      <c r="C5345" t="str">
        <f>IF(B5344&lt;&gt;B5345,C5344,IF(H5344=1,"",C5344+_xlfn.XLOOKUP($B5345,Directions!$B:$B,Directions!C:C)))</f>
        <v/>
      </c>
      <c r="D5345" t="str">
        <f>IF(B5344&lt;&gt;B5345,D5344,IF(H5344=1,"",D5344+_xlfn.XLOOKUP($B5345,Directions!$B:$B,Directions!D:D)))</f>
        <v/>
      </c>
      <c r="E5345" s="3" t="str">
        <f>IF(H5344=1,"",C5345+_xlfn.XLOOKUP($B5345,Directions!$B:$B,Directions!C:C))</f>
        <v/>
      </c>
      <c r="F5345" s="3" t="str">
        <f>IF(H5344=1,"",D5345+_xlfn.XLOOKUP($B5345,Directions!$B:$B,Directions!D:D))</f>
        <v/>
      </c>
      <c r="G5345" t="str" cm="1">
        <f t="array" ref="G5345">IF(H5345=1,"",IF(INDEX(map,F5345,E5345)="#",1,0))</f>
        <v/>
      </c>
      <c r="H5345">
        <f>IF(Journey!H5344=1,1,IF(OR(E5345&lt;0,E5345&gt;Map!$A$1,F5345&lt;0,F5345&gt;Map!$A$1),1,0))</f>
        <v>1</v>
      </c>
    </row>
    <row r="5346" spans="1:8" x14ac:dyDescent="0.25">
      <c r="A5346">
        <v>5344</v>
      </c>
      <c r="B5346" t="str">
        <f t="shared" si="83"/>
        <v/>
      </c>
      <c r="C5346" t="str">
        <f>IF(B5345&lt;&gt;B5346,C5345,IF(H5345=1,"",C5345+_xlfn.XLOOKUP($B5346,Directions!$B:$B,Directions!C:C)))</f>
        <v/>
      </c>
      <c r="D5346" t="str">
        <f>IF(B5345&lt;&gt;B5346,D5345,IF(H5345=1,"",D5345+_xlfn.XLOOKUP($B5346,Directions!$B:$B,Directions!D:D)))</f>
        <v/>
      </c>
      <c r="E5346" s="3" t="str">
        <f>IF(H5345=1,"",C5346+_xlfn.XLOOKUP($B5346,Directions!$B:$B,Directions!C:C))</f>
        <v/>
      </c>
      <c r="F5346" s="3" t="str">
        <f>IF(H5345=1,"",D5346+_xlfn.XLOOKUP($B5346,Directions!$B:$B,Directions!D:D))</f>
        <v/>
      </c>
      <c r="G5346" t="str" cm="1">
        <f t="array" ref="G5346">IF(H5346=1,"",IF(INDEX(map,F5346,E5346)="#",1,0))</f>
        <v/>
      </c>
      <c r="H5346">
        <f>IF(Journey!H5345=1,1,IF(OR(E5346&lt;0,E5346&gt;Map!$A$1,F5346&lt;0,F5346&gt;Map!$A$1),1,0))</f>
        <v>1</v>
      </c>
    </row>
    <row r="5347" spans="1:8" x14ac:dyDescent="0.25">
      <c r="A5347">
        <v>5345</v>
      </c>
      <c r="B5347" t="str">
        <f t="shared" si="83"/>
        <v/>
      </c>
      <c r="C5347" t="str">
        <f>IF(B5346&lt;&gt;B5347,C5346,IF(H5346=1,"",C5346+_xlfn.XLOOKUP($B5347,Directions!$B:$B,Directions!C:C)))</f>
        <v/>
      </c>
      <c r="D5347" t="str">
        <f>IF(B5346&lt;&gt;B5347,D5346,IF(H5346=1,"",D5346+_xlfn.XLOOKUP($B5347,Directions!$B:$B,Directions!D:D)))</f>
        <v/>
      </c>
      <c r="E5347" s="3" t="str">
        <f>IF(H5346=1,"",C5347+_xlfn.XLOOKUP($B5347,Directions!$B:$B,Directions!C:C))</f>
        <v/>
      </c>
      <c r="F5347" s="3" t="str">
        <f>IF(H5346=1,"",D5347+_xlfn.XLOOKUP($B5347,Directions!$B:$B,Directions!D:D))</f>
        <v/>
      </c>
      <c r="G5347" t="str" cm="1">
        <f t="array" ref="G5347">IF(H5347=1,"",IF(INDEX(map,F5347,E5347)="#",1,0))</f>
        <v/>
      </c>
      <c r="H5347">
        <f>IF(Journey!H5346=1,1,IF(OR(E5347&lt;0,E5347&gt;Map!$A$1,F5347&lt;0,F5347&gt;Map!$A$1),1,0))</f>
        <v>1</v>
      </c>
    </row>
    <row r="5348" spans="1:8" x14ac:dyDescent="0.25">
      <c r="A5348">
        <v>5346</v>
      </c>
      <c r="B5348" t="str">
        <f t="shared" si="83"/>
        <v/>
      </c>
      <c r="C5348" t="str">
        <f>IF(B5347&lt;&gt;B5348,C5347,IF(H5347=1,"",C5347+_xlfn.XLOOKUP($B5348,Directions!$B:$B,Directions!C:C)))</f>
        <v/>
      </c>
      <c r="D5348" t="str">
        <f>IF(B5347&lt;&gt;B5348,D5347,IF(H5347=1,"",D5347+_xlfn.XLOOKUP($B5348,Directions!$B:$B,Directions!D:D)))</f>
        <v/>
      </c>
      <c r="E5348" s="3" t="str">
        <f>IF(H5347=1,"",C5348+_xlfn.XLOOKUP($B5348,Directions!$B:$B,Directions!C:C))</f>
        <v/>
      </c>
      <c r="F5348" s="3" t="str">
        <f>IF(H5347=1,"",D5348+_xlfn.XLOOKUP($B5348,Directions!$B:$B,Directions!D:D))</f>
        <v/>
      </c>
      <c r="G5348" t="str" cm="1">
        <f t="array" ref="G5348">IF(H5348=1,"",IF(INDEX(map,F5348,E5348)="#",1,0))</f>
        <v/>
      </c>
      <c r="H5348">
        <f>IF(Journey!H5347=1,1,IF(OR(E5348&lt;0,E5348&gt;Map!$A$1,F5348&lt;0,F5348&gt;Map!$A$1),1,0))</f>
        <v>1</v>
      </c>
    </row>
    <row r="5349" spans="1:8" x14ac:dyDescent="0.25">
      <c r="A5349">
        <v>5347</v>
      </c>
      <c r="B5349" t="str">
        <f t="shared" si="83"/>
        <v/>
      </c>
      <c r="C5349" t="str">
        <f>IF(B5348&lt;&gt;B5349,C5348,IF(H5348=1,"",C5348+_xlfn.XLOOKUP($B5349,Directions!$B:$B,Directions!C:C)))</f>
        <v/>
      </c>
      <c r="D5349" t="str">
        <f>IF(B5348&lt;&gt;B5349,D5348,IF(H5348=1,"",D5348+_xlfn.XLOOKUP($B5349,Directions!$B:$B,Directions!D:D)))</f>
        <v/>
      </c>
      <c r="E5349" s="3" t="str">
        <f>IF(H5348=1,"",C5349+_xlfn.XLOOKUP($B5349,Directions!$B:$B,Directions!C:C))</f>
        <v/>
      </c>
      <c r="F5349" s="3" t="str">
        <f>IF(H5348=1,"",D5349+_xlfn.XLOOKUP($B5349,Directions!$B:$B,Directions!D:D))</f>
        <v/>
      </c>
      <c r="G5349" t="str" cm="1">
        <f t="array" ref="G5349">IF(H5349=1,"",IF(INDEX(map,F5349,E5349)="#",1,0))</f>
        <v/>
      </c>
      <c r="H5349">
        <f>IF(Journey!H5348=1,1,IF(OR(E5349&lt;0,E5349&gt;Map!$A$1,F5349&lt;0,F5349&gt;Map!$A$1),1,0))</f>
        <v>1</v>
      </c>
    </row>
    <row r="5350" spans="1:8" x14ac:dyDescent="0.25">
      <c r="A5350">
        <v>5348</v>
      </c>
      <c r="B5350" t="str">
        <f t="shared" si="83"/>
        <v/>
      </c>
      <c r="C5350" t="str">
        <f>IF(B5349&lt;&gt;B5350,C5349,IF(H5349=1,"",C5349+_xlfn.XLOOKUP($B5350,Directions!$B:$B,Directions!C:C)))</f>
        <v/>
      </c>
      <c r="D5350" t="str">
        <f>IF(B5349&lt;&gt;B5350,D5349,IF(H5349=1,"",D5349+_xlfn.XLOOKUP($B5350,Directions!$B:$B,Directions!D:D)))</f>
        <v/>
      </c>
      <c r="E5350" s="3" t="str">
        <f>IF(H5349=1,"",C5350+_xlfn.XLOOKUP($B5350,Directions!$B:$B,Directions!C:C))</f>
        <v/>
      </c>
      <c r="F5350" s="3" t="str">
        <f>IF(H5349=1,"",D5350+_xlfn.XLOOKUP($B5350,Directions!$B:$B,Directions!D:D))</f>
        <v/>
      </c>
      <c r="G5350" t="str" cm="1">
        <f t="array" ref="G5350">IF(H5350=1,"",IF(INDEX(map,F5350,E5350)="#",1,0))</f>
        <v/>
      </c>
      <c r="H5350">
        <f>IF(Journey!H5349=1,1,IF(OR(E5350&lt;0,E5350&gt;Map!$A$1,F5350&lt;0,F5350&gt;Map!$A$1),1,0))</f>
        <v>1</v>
      </c>
    </row>
    <row r="5351" spans="1:8" x14ac:dyDescent="0.25">
      <c r="A5351">
        <v>5349</v>
      </c>
      <c r="B5351" t="str">
        <f t="shared" si="83"/>
        <v/>
      </c>
      <c r="C5351" t="str">
        <f>IF(B5350&lt;&gt;B5351,C5350,IF(H5350=1,"",C5350+_xlfn.XLOOKUP($B5351,Directions!$B:$B,Directions!C:C)))</f>
        <v/>
      </c>
      <c r="D5351" t="str">
        <f>IF(B5350&lt;&gt;B5351,D5350,IF(H5350=1,"",D5350+_xlfn.XLOOKUP($B5351,Directions!$B:$B,Directions!D:D)))</f>
        <v/>
      </c>
      <c r="E5351" s="3" t="str">
        <f>IF(H5350=1,"",C5351+_xlfn.XLOOKUP($B5351,Directions!$B:$B,Directions!C:C))</f>
        <v/>
      </c>
      <c r="F5351" s="3" t="str">
        <f>IF(H5350=1,"",D5351+_xlfn.XLOOKUP($B5351,Directions!$B:$B,Directions!D:D))</f>
        <v/>
      </c>
      <c r="G5351" t="str" cm="1">
        <f t="array" ref="G5351">IF(H5351=1,"",IF(INDEX(map,F5351,E5351)="#",1,0))</f>
        <v/>
      </c>
      <c r="H5351">
        <f>IF(Journey!H5350=1,1,IF(OR(E5351&lt;0,E5351&gt;Map!$A$1,F5351&lt;0,F5351&gt;Map!$A$1),1,0))</f>
        <v>1</v>
      </c>
    </row>
    <row r="5352" spans="1:8" x14ac:dyDescent="0.25">
      <c r="A5352">
        <v>5350</v>
      </c>
      <c r="B5352" t="str">
        <f t="shared" si="83"/>
        <v/>
      </c>
      <c r="C5352" t="str">
        <f>IF(B5351&lt;&gt;B5352,C5351,IF(H5351=1,"",C5351+_xlfn.XLOOKUP($B5352,Directions!$B:$B,Directions!C:C)))</f>
        <v/>
      </c>
      <c r="D5352" t="str">
        <f>IF(B5351&lt;&gt;B5352,D5351,IF(H5351=1,"",D5351+_xlfn.XLOOKUP($B5352,Directions!$B:$B,Directions!D:D)))</f>
        <v/>
      </c>
      <c r="E5352" s="3" t="str">
        <f>IF(H5351=1,"",C5352+_xlfn.XLOOKUP($B5352,Directions!$B:$B,Directions!C:C))</f>
        <v/>
      </c>
      <c r="F5352" s="3" t="str">
        <f>IF(H5351=1,"",D5352+_xlfn.XLOOKUP($B5352,Directions!$B:$B,Directions!D:D))</f>
        <v/>
      </c>
      <c r="G5352" t="str" cm="1">
        <f t="array" ref="G5352">IF(H5352=1,"",IF(INDEX(map,F5352,E5352)="#",1,0))</f>
        <v/>
      </c>
      <c r="H5352">
        <f>IF(Journey!H5351=1,1,IF(OR(E5352&lt;0,E5352&gt;Map!$A$1,F5352&lt;0,F5352&gt;Map!$A$1),1,0))</f>
        <v>1</v>
      </c>
    </row>
    <row r="5353" spans="1:8" x14ac:dyDescent="0.25">
      <c r="A5353">
        <v>5351</v>
      </c>
      <c r="B5353" t="str">
        <f t="shared" si="83"/>
        <v/>
      </c>
      <c r="C5353" t="str">
        <f>IF(B5352&lt;&gt;B5353,C5352,IF(H5352=1,"",C5352+_xlfn.XLOOKUP($B5353,Directions!$B:$B,Directions!C:C)))</f>
        <v/>
      </c>
      <c r="D5353" t="str">
        <f>IF(B5352&lt;&gt;B5353,D5352,IF(H5352=1,"",D5352+_xlfn.XLOOKUP($B5353,Directions!$B:$B,Directions!D:D)))</f>
        <v/>
      </c>
      <c r="E5353" s="3" t="str">
        <f>IF(H5352=1,"",C5353+_xlfn.XLOOKUP($B5353,Directions!$B:$B,Directions!C:C))</f>
        <v/>
      </c>
      <c r="F5353" s="3" t="str">
        <f>IF(H5352=1,"",D5353+_xlfn.XLOOKUP($B5353,Directions!$B:$B,Directions!D:D))</f>
        <v/>
      </c>
      <c r="G5353" t="str" cm="1">
        <f t="array" ref="G5353">IF(H5353=1,"",IF(INDEX(map,F5353,E5353)="#",1,0))</f>
        <v/>
      </c>
      <c r="H5353">
        <f>IF(Journey!H5352=1,1,IF(OR(E5353&lt;0,E5353&gt;Map!$A$1,F5353&lt;0,F5353&gt;Map!$A$1),1,0))</f>
        <v>1</v>
      </c>
    </row>
    <row r="5354" spans="1:8" x14ac:dyDescent="0.25">
      <c r="A5354">
        <v>5352</v>
      </c>
      <c r="B5354" t="str">
        <f t="shared" si="83"/>
        <v/>
      </c>
      <c r="C5354" t="str">
        <f>IF(B5353&lt;&gt;B5354,C5353,IF(H5353=1,"",C5353+_xlfn.XLOOKUP($B5354,Directions!$B:$B,Directions!C:C)))</f>
        <v/>
      </c>
      <c r="D5354" t="str">
        <f>IF(B5353&lt;&gt;B5354,D5353,IF(H5353=1,"",D5353+_xlfn.XLOOKUP($B5354,Directions!$B:$B,Directions!D:D)))</f>
        <v/>
      </c>
      <c r="E5354" s="3" t="str">
        <f>IF(H5353=1,"",C5354+_xlfn.XLOOKUP($B5354,Directions!$B:$B,Directions!C:C))</f>
        <v/>
      </c>
      <c r="F5354" s="3" t="str">
        <f>IF(H5353=1,"",D5354+_xlfn.XLOOKUP($B5354,Directions!$B:$B,Directions!D:D))</f>
        <v/>
      </c>
      <c r="G5354" t="str" cm="1">
        <f t="array" ref="G5354">IF(H5354=1,"",IF(INDEX(map,F5354,E5354)="#",1,0))</f>
        <v/>
      </c>
      <c r="H5354">
        <f>IF(Journey!H5353=1,1,IF(OR(E5354&lt;0,E5354&gt;Map!$A$1,F5354&lt;0,F5354&gt;Map!$A$1),1,0))</f>
        <v>1</v>
      </c>
    </row>
    <row r="5355" spans="1:8" x14ac:dyDescent="0.25">
      <c r="A5355">
        <v>5353</v>
      </c>
      <c r="B5355" t="str">
        <f t="shared" si="83"/>
        <v/>
      </c>
      <c r="C5355" t="str">
        <f>IF(B5354&lt;&gt;B5355,C5354,IF(H5354=1,"",C5354+_xlfn.XLOOKUP($B5355,Directions!$B:$B,Directions!C:C)))</f>
        <v/>
      </c>
      <c r="D5355" t="str">
        <f>IF(B5354&lt;&gt;B5355,D5354,IF(H5354=1,"",D5354+_xlfn.XLOOKUP($B5355,Directions!$B:$B,Directions!D:D)))</f>
        <v/>
      </c>
      <c r="E5355" s="3" t="str">
        <f>IF(H5354=1,"",C5355+_xlfn.XLOOKUP($B5355,Directions!$B:$B,Directions!C:C))</f>
        <v/>
      </c>
      <c r="F5355" s="3" t="str">
        <f>IF(H5354=1,"",D5355+_xlfn.XLOOKUP($B5355,Directions!$B:$B,Directions!D:D))</f>
        <v/>
      </c>
      <c r="G5355" t="str" cm="1">
        <f t="array" ref="G5355">IF(H5355=1,"",IF(INDEX(map,F5355,E5355)="#",1,0))</f>
        <v/>
      </c>
      <c r="H5355">
        <f>IF(Journey!H5354=1,1,IF(OR(E5355&lt;0,E5355&gt;Map!$A$1,F5355&lt;0,F5355&gt;Map!$A$1),1,0))</f>
        <v>1</v>
      </c>
    </row>
    <row r="5356" spans="1:8" x14ac:dyDescent="0.25">
      <c r="A5356">
        <v>5354</v>
      </c>
      <c r="B5356" t="str">
        <f t="shared" si="83"/>
        <v/>
      </c>
      <c r="C5356" t="str">
        <f>IF(B5355&lt;&gt;B5356,C5355,IF(H5355=1,"",C5355+_xlfn.XLOOKUP($B5356,Directions!$B:$B,Directions!C:C)))</f>
        <v/>
      </c>
      <c r="D5356" t="str">
        <f>IF(B5355&lt;&gt;B5356,D5355,IF(H5355=1,"",D5355+_xlfn.XLOOKUP($B5356,Directions!$B:$B,Directions!D:D)))</f>
        <v/>
      </c>
      <c r="E5356" s="3" t="str">
        <f>IF(H5355=1,"",C5356+_xlfn.XLOOKUP($B5356,Directions!$B:$B,Directions!C:C))</f>
        <v/>
      </c>
      <c r="F5356" s="3" t="str">
        <f>IF(H5355=1,"",D5356+_xlfn.XLOOKUP($B5356,Directions!$B:$B,Directions!D:D))</f>
        <v/>
      </c>
      <c r="G5356" t="str" cm="1">
        <f t="array" ref="G5356">IF(H5356=1,"",IF(INDEX(map,F5356,E5356)="#",1,0))</f>
        <v/>
      </c>
      <c r="H5356">
        <f>IF(Journey!H5355=1,1,IF(OR(E5356&lt;0,E5356&gt;Map!$A$1,F5356&lt;0,F5356&gt;Map!$A$1),1,0))</f>
        <v>1</v>
      </c>
    </row>
    <row r="5357" spans="1:8" x14ac:dyDescent="0.25">
      <c r="A5357">
        <v>5355</v>
      </c>
      <c r="B5357" t="str">
        <f t="shared" si="83"/>
        <v/>
      </c>
      <c r="C5357" t="str">
        <f>IF(B5356&lt;&gt;B5357,C5356,IF(H5356=1,"",C5356+_xlfn.XLOOKUP($B5357,Directions!$B:$B,Directions!C:C)))</f>
        <v/>
      </c>
      <c r="D5357" t="str">
        <f>IF(B5356&lt;&gt;B5357,D5356,IF(H5356=1,"",D5356+_xlfn.XLOOKUP($B5357,Directions!$B:$B,Directions!D:D)))</f>
        <v/>
      </c>
      <c r="E5357" s="3" t="str">
        <f>IF(H5356=1,"",C5357+_xlfn.XLOOKUP($B5357,Directions!$B:$B,Directions!C:C))</f>
        <v/>
      </c>
      <c r="F5357" s="3" t="str">
        <f>IF(H5356=1,"",D5357+_xlfn.XLOOKUP($B5357,Directions!$B:$B,Directions!D:D))</f>
        <v/>
      </c>
      <c r="G5357" t="str" cm="1">
        <f t="array" ref="G5357">IF(H5357=1,"",IF(INDEX(map,F5357,E5357)="#",1,0))</f>
        <v/>
      </c>
      <c r="H5357">
        <f>IF(Journey!H5356=1,1,IF(OR(E5357&lt;0,E5357&gt;Map!$A$1,F5357&lt;0,F5357&gt;Map!$A$1),1,0))</f>
        <v>1</v>
      </c>
    </row>
    <row r="5358" spans="1:8" x14ac:dyDescent="0.25">
      <c r="A5358">
        <v>5356</v>
      </c>
      <c r="B5358" t="str">
        <f t="shared" si="83"/>
        <v/>
      </c>
      <c r="C5358" t="str">
        <f>IF(B5357&lt;&gt;B5358,C5357,IF(H5357=1,"",C5357+_xlfn.XLOOKUP($B5358,Directions!$B:$B,Directions!C:C)))</f>
        <v/>
      </c>
      <c r="D5358" t="str">
        <f>IF(B5357&lt;&gt;B5358,D5357,IF(H5357=1,"",D5357+_xlfn.XLOOKUP($B5358,Directions!$B:$B,Directions!D:D)))</f>
        <v/>
      </c>
      <c r="E5358" s="3" t="str">
        <f>IF(H5357=1,"",C5358+_xlfn.XLOOKUP($B5358,Directions!$B:$B,Directions!C:C))</f>
        <v/>
      </c>
      <c r="F5358" s="3" t="str">
        <f>IF(H5357=1,"",D5358+_xlfn.XLOOKUP($B5358,Directions!$B:$B,Directions!D:D))</f>
        <v/>
      </c>
      <c r="G5358" t="str" cm="1">
        <f t="array" ref="G5358">IF(H5358=1,"",IF(INDEX(map,F5358,E5358)="#",1,0))</f>
        <v/>
      </c>
      <c r="H5358">
        <f>IF(Journey!H5357=1,1,IF(OR(E5358&lt;0,E5358&gt;Map!$A$1,F5358&lt;0,F5358&gt;Map!$A$1),1,0))</f>
        <v>1</v>
      </c>
    </row>
    <row r="5359" spans="1:8" x14ac:dyDescent="0.25">
      <c r="A5359">
        <v>5357</v>
      </c>
      <c r="B5359" t="str">
        <f t="shared" si="83"/>
        <v/>
      </c>
      <c r="C5359" t="str">
        <f>IF(B5358&lt;&gt;B5359,C5358,IF(H5358=1,"",C5358+_xlfn.XLOOKUP($B5359,Directions!$B:$B,Directions!C:C)))</f>
        <v/>
      </c>
      <c r="D5359" t="str">
        <f>IF(B5358&lt;&gt;B5359,D5358,IF(H5358=1,"",D5358+_xlfn.XLOOKUP($B5359,Directions!$B:$B,Directions!D:D)))</f>
        <v/>
      </c>
      <c r="E5359" s="3" t="str">
        <f>IF(H5358=1,"",C5359+_xlfn.XLOOKUP($B5359,Directions!$B:$B,Directions!C:C))</f>
        <v/>
      </c>
      <c r="F5359" s="3" t="str">
        <f>IF(H5358=1,"",D5359+_xlfn.XLOOKUP($B5359,Directions!$B:$B,Directions!D:D))</f>
        <v/>
      </c>
      <c r="G5359" t="str" cm="1">
        <f t="array" ref="G5359">IF(H5359=1,"",IF(INDEX(map,F5359,E5359)="#",1,0))</f>
        <v/>
      </c>
      <c r="H5359">
        <f>IF(Journey!H5358=1,1,IF(OR(E5359&lt;0,E5359&gt;Map!$A$1,F5359&lt;0,F5359&gt;Map!$A$1),1,0))</f>
        <v>1</v>
      </c>
    </row>
    <row r="5360" spans="1:8" x14ac:dyDescent="0.25">
      <c r="A5360">
        <v>5358</v>
      </c>
      <c r="B5360" t="str">
        <f t="shared" si="83"/>
        <v/>
      </c>
      <c r="C5360" t="str">
        <f>IF(B5359&lt;&gt;B5360,C5359,IF(H5359=1,"",C5359+_xlfn.XLOOKUP($B5360,Directions!$B:$B,Directions!C:C)))</f>
        <v/>
      </c>
      <c r="D5360" t="str">
        <f>IF(B5359&lt;&gt;B5360,D5359,IF(H5359=1,"",D5359+_xlfn.XLOOKUP($B5360,Directions!$B:$B,Directions!D:D)))</f>
        <v/>
      </c>
      <c r="E5360" s="3" t="str">
        <f>IF(H5359=1,"",C5360+_xlfn.XLOOKUP($B5360,Directions!$B:$B,Directions!C:C))</f>
        <v/>
      </c>
      <c r="F5360" s="3" t="str">
        <f>IF(H5359=1,"",D5360+_xlfn.XLOOKUP($B5360,Directions!$B:$B,Directions!D:D))</f>
        <v/>
      </c>
      <c r="G5360" t="str" cm="1">
        <f t="array" ref="G5360">IF(H5360=1,"",IF(INDEX(map,F5360,E5360)="#",1,0))</f>
        <v/>
      </c>
      <c r="H5360">
        <f>IF(Journey!H5359=1,1,IF(OR(E5360&lt;0,E5360&gt;Map!$A$1,F5360&lt;0,F5360&gt;Map!$A$1),1,0))</f>
        <v>1</v>
      </c>
    </row>
    <row r="5361" spans="1:8" x14ac:dyDescent="0.25">
      <c r="A5361">
        <v>5359</v>
      </c>
      <c r="B5361" t="str">
        <f t="shared" si="83"/>
        <v/>
      </c>
      <c r="C5361" t="str">
        <f>IF(B5360&lt;&gt;B5361,C5360,IF(H5360=1,"",C5360+_xlfn.XLOOKUP($B5361,Directions!$B:$B,Directions!C:C)))</f>
        <v/>
      </c>
      <c r="D5361" t="str">
        <f>IF(B5360&lt;&gt;B5361,D5360,IF(H5360=1,"",D5360+_xlfn.XLOOKUP($B5361,Directions!$B:$B,Directions!D:D)))</f>
        <v/>
      </c>
      <c r="E5361" s="3" t="str">
        <f>IF(H5360=1,"",C5361+_xlfn.XLOOKUP($B5361,Directions!$B:$B,Directions!C:C))</f>
        <v/>
      </c>
      <c r="F5361" s="3" t="str">
        <f>IF(H5360=1,"",D5361+_xlfn.XLOOKUP($B5361,Directions!$B:$B,Directions!D:D))</f>
        <v/>
      </c>
      <c r="G5361" t="str" cm="1">
        <f t="array" ref="G5361">IF(H5361=1,"",IF(INDEX(map,F5361,E5361)="#",1,0))</f>
        <v/>
      </c>
      <c r="H5361">
        <f>IF(Journey!H5360=1,1,IF(OR(E5361&lt;0,E5361&gt;Map!$A$1,F5361&lt;0,F5361&gt;Map!$A$1),1,0))</f>
        <v>1</v>
      </c>
    </row>
    <row r="5362" spans="1:8" x14ac:dyDescent="0.25">
      <c r="A5362">
        <v>5360</v>
      </c>
      <c r="B5362" t="str">
        <f t="shared" si="83"/>
        <v/>
      </c>
      <c r="C5362" t="str">
        <f>IF(B5361&lt;&gt;B5362,C5361,IF(H5361=1,"",C5361+_xlfn.XLOOKUP($B5362,Directions!$B:$B,Directions!C:C)))</f>
        <v/>
      </c>
      <c r="D5362" t="str">
        <f>IF(B5361&lt;&gt;B5362,D5361,IF(H5361=1,"",D5361+_xlfn.XLOOKUP($B5362,Directions!$B:$B,Directions!D:D)))</f>
        <v/>
      </c>
      <c r="E5362" s="3" t="str">
        <f>IF(H5361=1,"",C5362+_xlfn.XLOOKUP($B5362,Directions!$B:$B,Directions!C:C))</f>
        <v/>
      </c>
      <c r="F5362" s="3" t="str">
        <f>IF(H5361=1,"",D5362+_xlfn.XLOOKUP($B5362,Directions!$B:$B,Directions!D:D))</f>
        <v/>
      </c>
      <c r="G5362" t="str" cm="1">
        <f t="array" ref="G5362">IF(H5362=1,"",IF(INDEX(map,F5362,E5362)="#",1,0))</f>
        <v/>
      </c>
      <c r="H5362">
        <f>IF(Journey!H5361=1,1,IF(OR(E5362&lt;0,E5362&gt;Map!$A$1,F5362&lt;0,F5362&gt;Map!$A$1),1,0))</f>
        <v>1</v>
      </c>
    </row>
    <row r="5363" spans="1:8" x14ac:dyDescent="0.25">
      <c r="A5363">
        <v>5361</v>
      </c>
      <c r="B5363" t="str">
        <f t="shared" si="83"/>
        <v/>
      </c>
      <c r="C5363" t="str">
        <f>IF(B5362&lt;&gt;B5363,C5362,IF(H5362=1,"",C5362+_xlfn.XLOOKUP($B5363,Directions!$B:$B,Directions!C:C)))</f>
        <v/>
      </c>
      <c r="D5363" t="str">
        <f>IF(B5362&lt;&gt;B5363,D5362,IF(H5362=1,"",D5362+_xlfn.XLOOKUP($B5363,Directions!$B:$B,Directions!D:D)))</f>
        <v/>
      </c>
      <c r="E5363" s="3" t="str">
        <f>IF(H5362=1,"",C5363+_xlfn.XLOOKUP($B5363,Directions!$B:$B,Directions!C:C))</f>
        <v/>
      </c>
      <c r="F5363" s="3" t="str">
        <f>IF(H5362=1,"",D5363+_xlfn.XLOOKUP($B5363,Directions!$B:$B,Directions!D:D))</f>
        <v/>
      </c>
      <c r="G5363" t="str" cm="1">
        <f t="array" ref="G5363">IF(H5363=1,"",IF(INDEX(map,F5363,E5363)="#",1,0))</f>
        <v/>
      </c>
      <c r="H5363">
        <f>IF(Journey!H5362=1,1,IF(OR(E5363&lt;0,E5363&gt;Map!$A$1,F5363&lt;0,F5363&gt;Map!$A$1),1,0))</f>
        <v>1</v>
      </c>
    </row>
    <row r="5364" spans="1:8" x14ac:dyDescent="0.25">
      <c r="A5364">
        <v>5362</v>
      </c>
      <c r="B5364" t="str">
        <f t="shared" si="83"/>
        <v/>
      </c>
      <c r="C5364" t="str">
        <f>IF(B5363&lt;&gt;B5364,C5363,IF(H5363=1,"",C5363+_xlfn.XLOOKUP($B5364,Directions!$B:$B,Directions!C:C)))</f>
        <v/>
      </c>
      <c r="D5364" t="str">
        <f>IF(B5363&lt;&gt;B5364,D5363,IF(H5363=1,"",D5363+_xlfn.XLOOKUP($B5364,Directions!$B:$B,Directions!D:D)))</f>
        <v/>
      </c>
      <c r="E5364" s="3" t="str">
        <f>IF(H5363=1,"",C5364+_xlfn.XLOOKUP($B5364,Directions!$B:$B,Directions!C:C))</f>
        <v/>
      </c>
      <c r="F5364" s="3" t="str">
        <f>IF(H5363=1,"",D5364+_xlfn.XLOOKUP($B5364,Directions!$B:$B,Directions!D:D))</f>
        <v/>
      </c>
      <c r="G5364" t="str" cm="1">
        <f t="array" ref="G5364">IF(H5364=1,"",IF(INDEX(map,F5364,E5364)="#",1,0))</f>
        <v/>
      </c>
      <c r="H5364">
        <f>IF(Journey!H5363=1,1,IF(OR(E5364&lt;0,E5364&gt;Map!$A$1,F5364&lt;0,F5364&gt;Map!$A$1),1,0))</f>
        <v>1</v>
      </c>
    </row>
    <row r="5365" spans="1:8" x14ac:dyDescent="0.25">
      <c r="A5365">
        <v>5363</v>
      </c>
      <c r="B5365" t="str">
        <f t="shared" si="83"/>
        <v/>
      </c>
      <c r="C5365" t="str">
        <f>IF(B5364&lt;&gt;B5365,C5364,IF(H5364=1,"",C5364+_xlfn.XLOOKUP($B5365,Directions!$B:$B,Directions!C:C)))</f>
        <v/>
      </c>
      <c r="D5365" t="str">
        <f>IF(B5364&lt;&gt;B5365,D5364,IF(H5364=1,"",D5364+_xlfn.XLOOKUP($B5365,Directions!$B:$B,Directions!D:D)))</f>
        <v/>
      </c>
      <c r="E5365" s="3" t="str">
        <f>IF(H5364=1,"",C5365+_xlfn.XLOOKUP($B5365,Directions!$B:$B,Directions!C:C))</f>
        <v/>
      </c>
      <c r="F5365" s="3" t="str">
        <f>IF(H5364=1,"",D5365+_xlfn.XLOOKUP($B5365,Directions!$B:$B,Directions!D:D))</f>
        <v/>
      </c>
      <c r="G5365" t="str" cm="1">
        <f t="array" ref="G5365">IF(H5365=1,"",IF(INDEX(map,F5365,E5365)="#",1,0))</f>
        <v/>
      </c>
      <c r="H5365">
        <f>IF(Journey!H5364=1,1,IF(OR(E5365&lt;0,E5365&gt;Map!$A$1,F5365&lt;0,F5365&gt;Map!$A$1),1,0))</f>
        <v>1</v>
      </c>
    </row>
    <row r="5366" spans="1:8" x14ac:dyDescent="0.25">
      <c r="A5366">
        <v>5364</v>
      </c>
      <c r="B5366" t="str">
        <f t="shared" si="83"/>
        <v/>
      </c>
      <c r="C5366" t="str">
        <f>IF(B5365&lt;&gt;B5366,C5365,IF(H5365=1,"",C5365+_xlfn.XLOOKUP($B5366,Directions!$B:$B,Directions!C:C)))</f>
        <v/>
      </c>
      <c r="D5366" t="str">
        <f>IF(B5365&lt;&gt;B5366,D5365,IF(H5365=1,"",D5365+_xlfn.XLOOKUP($B5366,Directions!$B:$B,Directions!D:D)))</f>
        <v/>
      </c>
      <c r="E5366" s="3" t="str">
        <f>IF(H5365=1,"",C5366+_xlfn.XLOOKUP($B5366,Directions!$B:$B,Directions!C:C))</f>
        <v/>
      </c>
      <c r="F5366" s="3" t="str">
        <f>IF(H5365=1,"",D5366+_xlfn.XLOOKUP($B5366,Directions!$B:$B,Directions!D:D))</f>
        <v/>
      </c>
      <c r="G5366" t="str" cm="1">
        <f t="array" ref="G5366">IF(H5366=1,"",IF(INDEX(map,F5366,E5366)="#",1,0))</f>
        <v/>
      </c>
      <c r="H5366">
        <f>IF(Journey!H5365=1,1,IF(OR(E5366&lt;0,E5366&gt;Map!$A$1,F5366&lt;0,F5366&gt;Map!$A$1),1,0))</f>
        <v>1</v>
      </c>
    </row>
    <row r="5367" spans="1:8" x14ac:dyDescent="0.25">
      <c r="A5367">
        <v>5365</v>
      </c>
      <c r="B5367" t="str">
        <f t="shared" si="83"/>
        <v/>
      </c>
      <c r="C5367" t="str">
        <f>IF(B5366&lt;&gt;B5367,C5366,IF(H5366=1,"",C5366+_xlfn.XLOOKUP($B5367,Directions!$B:$B,Directions!C:C)))</f>
        <v/>
      </c>
      <c r="D5367" t="str">
        <f>IF(B5366&lt;&gt;B5367,D5366,IF(H5366=1,"",D5366+_xlfn.XLOOKUP($B5367,Directions!$B:$B,Directions!D:D)))</f>
        <v/>
      </c>
      <c r="E5367" s="3" t="str">
        <f>IF(H5366=1,"",C5367+_xlfn.XLOOKUP($B5367,Directions!$B:$B,Directions!C:C))</f>
        <v/>
      </c>
      <c r="F5367" s="3" t="str">
        <f>IF(H5366=1,"",D5367+_xlfn.XLOOKUP($B5367,Directions!$B:$B,Directions!D:D))</f>
        <v/>
      </c>
      <c r="G5367" t="str" cm="1">
        <f t="array" ref="G5367">IF(H5367=1,"",IF(INDEX(map,F5367,E5367)="#",1,0))</f>
        <v/>
      </c>
      <c r="H5367">
        <f>IF(Journey!H5366=1,1,IF(OR(E5367&lt;0,E5367&gt;Map!$A$1,F5367&lt;0,F5367&gt;Map!$A$1),1,0))</f>
        <v>1</v>
      </c>
    </row>
    <row r="5368" spans="1:8" x14ac:dyDescent="0.25">
      <c r="A5368">
        <v>5366</v>
      </c>
      <c r="B5368" t="str">
        <f t="shared" si="83"/>
        <v/>
      </c>
      <c r="C5368" t="str">
        <f>IF(B5367&lt;&gt;B5368,C5367,IF(H5367=1,"",C5367+_xlfn.XLOOKUP($B5368,Directions!$B:$B,Directions!C:C)))</f>
        <v/>
      </c>
      <c r="D5368" t="str">
        <f>IF(B5367&lt;&gt;B5368,D5367,IF(H5367=1,"",D5367+_xlfn.XLOOKUP($B5368,Directions!$B:$B,Directions!D:D)))</f>
        <v/>
      </c>
      <c r="E5368" s="3" t="str">
        <f>IF(H5367=1,"",C5368+_xlfn.XLOOKUP($B5368,Directions!$B:$B,Directions!C:C))</f>
        <v/>
      </c>
      <c r="F5368" s="3" t="str">
        <f>IF(H5367=1,"",D5368+_xlfn.XLOOKUP($B5368,Directions!$B:$B,Directions!D:D))</f>
        <v/>
      </c>
      <c r="G5368" t="str" cm="1">
        <f t="array" ref="G5368">IF(H5368=1,"",IF(INDEX(map,F5368,E5368)="#",1,0))</f>
        <v/>
      </c>
      <c r="H5368">
        <f>IF(Journey!H5367=1,1,IF(OR(E5368&lt;0,E5368&gt;Map!$A$1,F5368&lt;0,F5368&gt;Map!$A$1),1,0))</f>
        <v>1</v>
      </c>
    </row>
    <row r="5369" spans="1:8" x14ac:dyDescent="0.25">
      <c r="A5369">
        <v>5367</v>
      </c>
      <c r="B5369" t="str">
        <f t="shared" si="83"/>
        <v/>
      </c>
      <c r="C5369" t="str">
        <f>IF(B5368&lt;&gt;B5369,C5368,IF(H5368=1,"",C5368+_xlfn.XLOOKUP($B5369,Directions!$B:$B,Directions!C:C)))</f>
        <v/>
      </c>
      <c r="D5369" t="str">
        <f>IF(B5368&lt;&gt;B5369,D5368,IF(H5368=1,"",D5368+_xlfn.XLOOKUP($B5369,Directions!$B:$B,Directions!D:D)))</f>
        <v/>
      </c>
      <c r="E5369" s="3" t="str">
        <f>IF(H5368=1,"",C5369+_xlfn.XLOOKUP($B5369,Directions!$B:$B,Directions!C:C))</f>
        <v/>
      </c>
      <c r="F5369" s="3" t="str">
        <f>IF(H5368=1,"",D5369+_xlfn.XLOOKUP($B5369,Directions!$B:$B,Directions!D:D))</f>
        <v/>
      </c>
      <c r="G5369" t="str" cm="1">
        <f t="array" ref="G5369">IF(H5369=1,"",IF(INDEX(map,F5369,E5369)="#",1,0))</f>
        <v/>
      </c>
      <c r="H5369">
        <f>IF(Journey!H5368=1,1,IF(OR(E5369&lt;0,E5369&gt;Map!$A$1,F5369&lt;0,F5369&gt;Map!$A$1),1,0))</f>
        <v>1</v>
      </c>
    </row>
    <row r="5370" spans="1:8" x14ac:dyDescent="0.25">
      <c r="A5370">
        <v>5368</v>
      </c>
      <c r="B5370" t="str">
        <f t="shared" si="83"/>
        <v/>
      </c>
      <c r="C5370" t="str">
        <f>IF(B5369&lt;&gt;B5370,C5369,IF(H5369=1,"",C5369+_xlfn.XLOOKUP($B5370,Directions!$B:$B,Directions!C:C)))</f>
        <v/>
      </c>
      <c r="D5370" t="str">
        <f>IF(B5369&lt;&gt;B5370,D5369,IF(H5369=1,"",D5369+_xlfn.XLOOKUP($B5370,Directions!$B:$B,Directions!D:D)))</f>
        <v/>
      </c>
      <c r="E5370" s="3" t="str">
        <f>IF(H5369=1,"",C5370+_xlfn.XLOOKUP($B5370,Directions!$B:$B,Directions!C:C))</f>
        <v/>
      </c>
      <c r="F5370" s="3" t="str">
        <f>IF(H5369=1,"",D5370+_xlfn.XLOOKUP($B5370,Directions!$B:$B,Directions!D:D))</f>
        <v/>
      </c>
      <c r="G5370" t="str" cm="1">
        <f t="array" ref="G5370">IF(H5370=1,"",IF(INDEX(map,F5370,E5370)="#",1,0))</f>
        <v/>
      </c>
      <c r="H5370">
        <f>IF(Journey!H5369=1,1,IF(OR(E5370&lt;0,E5370&gt;Map!$A$1,F5370&lt;0,F5370&gt;Map!$A$1),1,0))</f>
        <v>1</v>
      </c>
    </row>
    <row r="5371" spans="1:8" x14ac:dyDescent="0.25">
      <c r="A5371">
        <v>5369</v>
      </c>
      <c r="B5371" t="str">
        <f t="shared" si="83"/>
        <v/>
      </c>
      <c r="C5371" t="str">
        <f>IF(B5370&lt;&gt;B5371,C5370,IF(H5370=1,"",C5370+_xlfn.XLOOKUP($B5371,Directions!$B:$B,Directions!C:C)))</f>
        <v/>
      </c>
      <c r="D5371" t="str">
        <f>IF(B5370&lt;&gt;B5371,D5370,IF(H5370=1,"",D5370+_xlfn.XLOOKUP($B5371,Directions!$B:$B,Directions!D:D)))</f>
        <v/>
      </c>
      <c r="E5371" s="3" t="str">
        <f>IF(H5370=1,"",C5371+_xlfn.XLOOKUP($B5371,Directions!$B:$B,Directions!C:C))</f>
        <v/>
      </c>
      <c r="F5371" s="3" t="str">
        <f>IF(H5370=1,"",D5371+_xlfn.XLOOKUP($B5371,Directions!$B:$B,Directions!D:D))</f>
        <v/>
      </c>
      <c r="G5371" t="str" cm="1">
        <f t="array" ref="G5371">IF(H5371=1,"",IF(INDEX(map,F5371,E5371)="#",1,0))</f>
        <v/>
      </c>
      <c r="H5371">
        <f>IF(Journey!H5370=1,1,IF(OR(E5371&lt;0,E5371&gt;Map!$A$1,F5371&lt;0,F5371&gt;Map!$A$1),1,0))</f>
        <v>1</v>
      </c>
    </row>
    <row r="5372" spans="1:8" x14ac:dyDescent="0.25">
      <c r="A5372">
        <v>5370</v>
      </c>
      <c r="B5372" t="str">
        <f t="shared" si="83"/>
        <v/>
      </c>
      <c r="C5372" t="str">
        <f>IF(B5371&lt;&gt;B5372,C5371,IF(H5371=1,"",C5371+_xlfn.XLOOKUP($B5372,Directions!$B:$B,Directions!C:C)))</f>
        <v/>
      </c>
      <c r="D5372" t="str">
        <f>IF(B5371&lt;&gt;B5372,D5371,IF(H5371=1,"",D5371+_xlfn.XLOOKUP($B5372,Directions!$B:$B,Directions!D:D)))</f>
        <v/>
      </c>
      <c r="E5372" s="3" t="str">
        <f>IF(H5371=1,"",C5372+_xlfn.XLOOKUP($B5372,Directions!$B:$B,Directions!C:C))</f>
        <v/>
      </c>
      <c r="F5372" s="3" t="str">
        <f>IF(H5371=1,"",D5372+_xlfn.XLOOKUP($B5372,Directions!$B:$B,Directions!D:D))</f>
        <v/>
      </c>
      <c r="G5372" t="str" cm="1">
        <f t="array" ref="G5372">IF(H5372=1,"",IF(INDEX(map,F5372,E5372)="#",1,0))</f>
        <v/>
      </c>
      <c r="H5372">
        <f>IF(Journey!H5371=1,1,IF(OR(E5372&lt;0,E5372&gt;Map!$A$1,F5372&lt;0,F5372&gt;Map!$A$1),1,0))</f>
        <v>1</v>
      </c>
    </row>
    <row r="5373" spans="1:8" x14ac:dyDescent="0.25">
      <c r="A5373">
        <v>5371</v>
      </c>
      <c r="B5373" t="str">
        <f t="shared" si="83"/>
        <v/>
      </c>
      <c r="C5373" t="str">
        <f>IF(B5372&lt;&gt;B5373,C5372,IF(H5372=1,"",C5372+_xlfn.XLOOKUP($B5373,Directions!$B:$B,Directions!C:C)))</f>
        <v/>
      </c>
      <c r="D5373" t="str">
        <f>IF(B5372&lt;&gt;B5373,D5372,IF(H5372=1,"",D5372+_xlfn.XLOOKUP($B5373,Directions!$B:$B,Directions!D:D)))</f>
        <v/>
      </c>
      <c r="E5373" s="3" t="str">
        <f>IF(H5372=1,"",C5373+_xlfn.XLOOKUP($B5373,Directions!$B:$B,Directions!C:C))</f>
        <v/>
      </c>
      <c r="F5373" s="3" t="str">
        <f>IF(H5372=1,"",D5373+_xlfn.XLOOKUP($B5373,Directions!$B:$B,Directions!D:D))</f>
        <v/>
      </c>
      <c r="G5373" t="str" cm="1">
        <f t="array" ref="G5373">IF(H5373=1,"",IF(INDEX(map,F5373,E5373)="#",1,0))</f>
        <v/>
      </c>
      <c r="H5373">
        <f>IF(Journey!H5372=1,1,IF(OR(E5373&lt;0,E5373&gt;Map!$A$1,F5373&lt;0,F5373&gt;Map!$A$1),1,0))</f>
        <v>1</v>
      </c>
    </row>
    <row r="5374" spans="1:8" x14ac:dyDescent="0.25">
      <c r="A5374">
        <v>5372</v>
      </c>
      <c r="B5374" t="str">
        <f t="shared" si="83"/>
        <v/>
      </c>
      <c r="C5374" t="str">
        <f>IF(B5373&lt;&gt;B5374,C5373,IF(H5373=1,"",C5373+_xlfn.XLOOKUP($B5374,Directions!$B:$B,Directions!C:C)))</f>
        <v/>
      </c>
      <c r="D5374" t="str">
        <f>IF(B5373&lt;&gt;B5374,D5373,IF(H5373=1,"",D5373+_xlfn.XLOOKUP($B5374,Directions!$B:$B,Directions!D:D)))</f>
        <v/>
      </c>
      <c r="E5374" s="3" t="str">
        <f>IF(H5373=1,"",C5374+_xlfn.XLOOKUP($B5374,Directions!$B:$B,Directions!C:C))</f>
        <v/>
      </c>
      <c r="F5374" s="3" t="str">
        <f>IF(H5373=1,"",D5374+_xlfn.XLOOKUP($B5374,Directions!$B:$B,Directions!D:D))</f>
        <v/>
      </c>
      <c r="G5374" t="str" cm="1">
        <f t="array" ref="G5374">IF(H5374=1,"",IF(INDEX(map,F5374,E5374)="#",1,0))</f>
        <v/>
      </c>
      <c r="H5374">
        <f>IF(Journey!H5373=1,1,IF(OR(E5374&lt;0,E5374&gt;Map!$A$1,F5374&lt;0,F5374&gt;Map!$A$1),1,0))</f>
        <v>1</v>
      </c>
    </row>
    <row r="5375" spans="1:8" x14ac:dyDescent="0.25">
      <c r="A5375">
        <v>5373</v>
      </c>
      <c r="B5375" t="str">
        <f t="shared" si="83"/>
        <v/>
      </c>
      <c r="C5375" t="str">
        <f>IF(B5374&lt;&gt;B5375,C5374,IF(H5374=1,"",C5374+_xlfn.XLOOKUP($B5375,Directions!$B:$B,Directions!C:C)))</f>
        <v/>
      </c>
      <c r="D5375" t="str">
        <f>IF(B5374&lt;&gt;B5375,D5374,IF(H5374=1,"",D5374+_xlfn.XLOOKUP($B5375,Directions!$B:$B,Directions!D:D)))</f>
        <v/>
      </c>
      <c r="E5375" s="3" t="str">
        <f>IF(H5374=1,"",C5375+_xlfn.XLOOKUP($B5375,Directions!$B:$B,Directions!C:C))</f>
        <v/>
      </c>
      <c r="F5375" s="3" t="str">
        <f>IF(H5374=1,"",D5375+_xlfn.XLOOKUP($B5375,Directions!$B:$B,Directions!D:D))</f>
        <v/>
      </c>
      <c r="G5375" t="str" cm="1">
        <f t="array" ref="G5375">IF(H5375=1,"",IF(INDEX(map,F5375,E5375)="#",1,0))</f>
        <v/>
      </c>
      <c r="H5375">
        <f>IF(Journey!H5374=1,1,IF(OR(E5375&lt;0,E5375&gt;Map!$A$1,F5375&lt;0,F5375&gt;Map!$A$1),1,0))</f>
        <v>1</v>
      </c>
    </row>
    <row r="5376" spans="1:8" x14ac:dyDescent="0.25">
      <c r="A5376">
        <v>5374</v>
      </c>
      <c r="B5376" t="str">
        <f t="shared" si="83"/>
        <v/>
      </c>
      <c r="C5376" t="str">
        <f>IF(B5375&lt;&gt;B5376,C5375,IF(H5375=1,"",C5375+_xlfn.XLOOKUP($B5376,Directions!$B:$B,Directions!C:C)))</f>
        <v/>
      </c>
      <c r="D5376" t="str">
        <f>IF(B5375&lt;&gt;B5376,D5375,IF(H5375=1,"",D5375+_xlfn.XLOOKUP($B5376,Directions!$B:$B,Directions!D:D)))</f>
        <v/>
      </c>
      <c r="E5376" s="3" t="str">
        <f>IF(H5375=1,"",C5376+_xlfn.XLOOKUP($B5376,Directions!$B:$B,Directions!C:C))</f>
        <v/>
      </c>
      <c r="F5376" s="3" t="str">
        <f>IF(H5375=1,"",D5376+_xlfn.XLOOKUP($B5376,Directions!$B:$B,Directions!D:D))</f>
        <v/>
      </c>
      <c r="G5376" t="str" cm="1">
        <f t="array" ref="G5376">IF(H5376=1,"",IF(INDEX(map,F5376,E5376)="#",1,0))</f>
        <v/>
      </c>
      <c r="H5376">
        <f>IF(Journey!H5375=1,1,IF(OR(E5376&lt;0,E5376&gt;Map!$A$1,F5376&lt;0,F5376&gt;Map!$A$1),1,0))</f>
        <v>1</v>
      </c>
    </row>
    <row r="5377" spans="1:8" x14ac:dyDescent="0.25">
      <c r="A5377">
        <v>5375</v>
      </c>
      <c r="B5377" t="str">
        <f t="shared" si="83"/>
        <v/>
      </c>
      <c r="C5377" t="str">
        <f>IF(B5376&lt;&gt;B5377,C5376,IF(H5376=1,"",C5376+_xlfn.XLOOKUP($B5377,Directions!$B:$B,Directions!C:C)))</f>
        <v/>
      </c>
      <c r="D5377" t="str">
        <f>IF(B5376&lt;&gt;B5377,D5376,IF(H5376=1,"",D5376+_xlfn.XLOOKUP($B5377,Directions!$B:$B,Directions!D:D)))</f>
        <v/>
      </c>
      <c r="E5377" s="3" t="str">
        <f>IF(H5376=1,"",C5377+_xlfn.XLOOKUP($B5377,Directions!$B:$B,Directions!C:C))</f>
        <v/>
      </c>
      <c r="F5377" s="3" t="str">
        <f>IF(H5376=1,"",D5377+_xlfn.XLOOKUP($B5377,Directions!$B:$B,Directions!D:D))</f>
        <v/>
      </c>
      <c r="G5377" t="str" cm="1">
        <f t="array" ref="G5377">IF(H5377=1,"",IF(INDEX(map,F5377,E5377)="#",1,0))</f>
        <v/>
      </c>
      <c r="H5377">
        <f>IF(Journey!H5376=1,1,IF(OR(E5377&lt;0,E5377&gt;Map!$A$1,F5377&lt;0,F5377&gt;Map!$A$1),1,0))</f>
        <v>1</v>
      </c>
    </row>
    <row r="5378" spans="1:8" x14ac:dyDescent="0.25">
      <c r="A5378">
        <v>5376</v>
      </c>
      <c r="B5378" t="str">
        <f t="shared" si="83"/>
        <v/>
      </c>
      <c r="C5378" t="str">
        <f>IF(B5377&lt;&gt;B5378,C5377,IF(H5377=1,"",C5377+_xlfn.XLOOKUP($B5378,Directions!$B:$B,Directions!C:C)))</f>
        <v/>
      </c>
      <c r="D5378" t="str">
        <f>IF(B5377&lt;&gt;B5378,D5377,IF(H5377=1,"",D5377+_xlfn.XLOOKUP($B5378,Directions!$B:$B,Directions!D:D)))</f>
        <v/>
      </c>
      <c r="E5378" s="3" t="str">
        <f>IF(H5377=1,"",C5378+_xlfn.XLOOKUP($B5378,Directions!$B:$B,Directions!C:C))</f>
        <v/>
      </c>
      <c r="F5378" s="3" t="str">
        <f>IF(H5377=1,"",D5378+_xlfn.XLOOKUP($B5378,Directions!$B:$B,Directions!D:D))</f>
        <v/>
      </c>
      <c r="G5378" t="str" cm="1">
        <f t="array" ref="G5378">IF(H5378=1,"",IF(INDEX(map,F5378,E5378)="#",1,0))</f>
        <v/>
      </c>
      <c r="H5378">
        <f>IF(Journey!H5377=1,1,IF(OR(E5378&lt;0,E5378&gt;Map!$A$1,F5378&lt;0,F5378&gt;Map!$A$1),1,0))</f>
        <v>1</v>
      </c>
    </row>
    <row r="5379" spans="1:8" x14ac:dyDescent="0.25">
      <c r="A5379">
        <v>5377</v>
      </c>
      <c r="B5379" t="str">
        <f t="shared" si="83"/>
        <v/>
      </c>
      <c r="C5379" t="str">
        <f>IF(B5378&lt;&gt;B5379,C5378,IF(H5378=1,"",C5378+_xlfn.XLOOKUP($B5379,Directions!$B:$B,Directions!C:C)))</f>
        <v/>
      </c>
      <c r="D5379" t="str">
        <f>IF(B5378&lt;&gt;B5379,D5378,IF(H5378=1,"",D5378+_xlfn.XLOOKUP($B5379,Directions!$B:$B,Directions!D:D)))</f>
        <v/>
      </c>
      <c r="E5379" s="3" t="str">
        <f>IF(H5378=1,"",C5379+_xlfn.XLOOKUP($B5379,Directions!$B:$B,Directions!C:C))</f>
        <v/>
      </c>
      <c r="F5379" s="3" t="str">
        <f>IF(H5378=1,"",D5379+_xlfn.XLOOKUP($B5379,Directions!$B:$B,Directions!D:D))</f>
        <v/>
      </c>
      <c r="G5379" t="str" cm="1">
        <f t="array" ref="G5379">IF(H5379=1,"",IF(INDEX(map,F5379,E5379)="#",1,0))</f>
        <v/>
      </c>
      <c r="H5379">
        <f>IF(Journey!H5378=1,1,IF(OR(E5379&lt;0,E5379&gt;Map!$A$1,F5379&lt;0,F5379&gt;Map!$A$1),1,0))</f>
        <v>1</v>
      </c>
    </row>
    <row r="5380" spans="1:8" x14ac:dyDescent="0.25">
      <c r="A5380">
        <v>5378</v>
      </c>
      <c r="B5380" t="str">
        <f t="shared" ref="B5380:B5443" si="84">IF(H5379=1,"",IF(G5379=1,MOD(B5379,4)+1,B5379))</f>
        <v/>
      </c>
      <c r="C5380" t="str">
        <f>IF(B5379&lt;&gt;B5380,C5379,IF(H5379=1,"",C5379+_xlfn.XLOOKUP($B5380,Directions!$B:$B,Directions!C:C)))</f>
        <v/>
      </c>
      <c r="D5380" t="str">
        <f>IF(B5379&lt;&gt;B5380,D5379,IF(H5379=1,"",D5379+_xlfn.XLOOKUP($B5380,Directions!$B:$B,Directions!D:D)))</f>
        <v/>
      </c>
      <c r="E5380" s="3" t="str">
        <f>IF(H5379=1,"",C5380+_xlfn.XLOOKUP($B5380,Directions!$B:$B,Directions!C:C))</f>
        <v/>
      </c>
      <c r="F5380" s="3" t="str">
        <f>IF(H5379=1,"",D5380+_xlfn.XLOOKUP($B5380,Directions!$B:$B,Directions!D:D))</f>
        <v/>
      </c>
      <c r="G5380" t="str" cm="1">
        <f t="array" ref="G5380">IF(H5380=1,"",IF(INDEX(map,F5380,E5380)="#",1,0))</f>
        <v/>
      </c>
      <c r="H5380">
        <f>IF(Journey!H5379=1,1,IF(OR(E5380&lt;0,E5380&gt;Map!$A$1,F5380&lt;0,F5380&gt;Map!$A$1),1,0))</f>
        <v>1</v>
      </c>
    </row>
    <row r="5381" spans="1:8" x14ac:dyDescent="0.25">
      <c r="A5381">
        <v>5379</v>
      </c>
      <c r="B5381" t="str">
        <f t="shared" si="84"/>
        <v/>
      </c>
      <c r="C5381" t="str">
        <f>IF(B5380&lt;&gt;B5381,C5380,IF(H5380=1,"",C5380+_xlfn.XLOOKUP($B5381,Directions!$B:$B,Directions!C:C)))</f>
        <v/>
      </c>
      <c r="D5381" t="str">
        <f>IF(B5380&lt;&gt;B5381,D5380,IF(H5380=1,"",D5380+_xlfn.XLOOKUP($B5381,Directions!$B:$B,Directions!D:D)))</f>
        <v/>
      </c>
      <c r="E5381" s="3" t="str">
        <f>IF(H5380=1,"",C5381+_xlfn.XLOOKUP($B5381,Directions!$B:$B,Directions!C:C))</f>
        <v/>
      </c>
      <c r="F5381" s="3" t="str">
        <f>IF(H5380=1,"",D5381+_xlfn.XLOOKUP($B5381,Directions!$B:$B,Directions!D:D))</f>
        <v/>
      </c>
      <c r="G5381" t="str" cm="1">
        <f t="array" ref="G5381">IF(H5381=1,"",IF(INDEX(map,F5381,E5381)="#",1,0))</f>
        <v/>
      </c>
      <c r="H5381">
        <f>IF(Journey!H5380=1,1,IF(OR(E5381&lt;0,E5381&gt;Map!$A$1,F5381&lt;0,F5381&gt;Map!$A$1),1,0))</f>
        <v>1</v>
      </c>
    </row>
    <row r="5382" spans="1:8" x14ac:dyDescent="0.25">
      <c r="A5382">
        <v>5380</v>
      </c>
      <c r="B5382" t="str">
        <f t="shared" si="84"/>
        <v/>
      </c>
      <c r="C5382" t="str">
        <f>IF(B5381&lt;&gt;B5382,C5381,IF(H5381=1,"",C5381+_xlfn.XLOOKUP($B5382,Directions!$B:$B,Directions!C:C)))</f>
        <v/>
      </c>
      <c r="D5382" t="str">
        <f>IF(B5381&lt;&gt;B5382,D5381,IF(H5381=1,"",D5381+_xlfn.XLOOKUP($B5382,Directions!$B:$B,Directions!D:D)))</f>
        <v/>
      </c>
      <c r="E5382" s="3" t="str">
        <f>IF(H5381=1,"",C5382+_xlfn.XLOOKUP($B5382,Directions!$B:$B,Directions!C:C))</f>
        <v/>
      </c>
      <c r="F5382" s="3" t="str">
        <f>IF(H5381=1,"",D5382+_xlfn.XLOOKUP($B5382,Directions!$B:$B,Directions!D:D))</f>
        <v/>
      </c>
      <c r="G5382" t="str" cm="1">
        <f t="array" ref="G5382">IF(H5382=1,"",IF(INDEX(map,F5382,E5382)="#",1,0))</f>
        <v/>
      </c>
      <c r="H5382">
        <f>IF(Journey!H5381=1,1,IF(OR(E5382&lt;0,E5382&gt;Map!$A$1,F5382&lt;0,F5382&gt;Map!$A$1),1,0))</f>
        <v>1</v>
      </c>
    </row>
    <row r="5383" spans="1:8" x14ac:dyDescent="0.25">
      <c r="A5383">
        <v>5381</v>
      </c>
      <c r="B5383" t="str">
        <f t="shared" si="84"/>
        <v/>
      </c>
      <c r="C5383" t="str">
        <f>IF(B5382&lt;&gt;B5383,C5382,IF(H5382=1,"",C5382+_xlfn.XLOOKUP($B5383,Directions!$B:$B,Directions!C:C)))</f>
        <v/>
      </c>
      <c r="D5383" t="str">
        <f>IF(B5382&lt;&gt;B5383,D5382,IF(H5382=1,"",D5382+_xlfn.XLOOKUP($B5383,Directions!$B:$B,Directions!D:D)))</f>
        <v/>
      </c>
      <c r="E5383" s="3" t="str">
        <f>IF(H5382=1,"",C5383+_xlfn.XLOOKUP($B5383,Directions!$B:$B,Directions!C:C))</f>
        <v/>
      </c>
      <c r="F5383" s="3" t="str">
        <f>IF(H5382=1,"",D5383+_xlfn.XLOOKUP($B5383,Directions!$B:$B,Directions!D:D))</f>
        <v/>
      </c>
      <c r="G5383" t="str" cm="1">
        <f t="array" ref="G5383">IF(H5383=1,"",IF(INDEX(map,F5383,E5383)="#",1,0))</f>
        <v/>
      </c>
      <c r="H5383">
        <f>IF(Journey!H5382=1,1,IF(OR(E5383&lt;0,E5383&gt;Map!$A$1,F5383&lt;0,F5383&gt;Map!$A$1),1,0))</f>
        <v>1</v>
      </c>
    </row>
    <row r="5384" spans="1:8" x14ac:dyDescent="0.25">
      <c r="A5384">
        <v>5382</v>
      </c>
      <c r="B5384" t="str">
        <f t="shared" si="84"/>
        <v/>
      </c>
      <c r="C5384" t="str">
        <f>IF(B5383&lt;&gt;B5384,C5383,IF(H5383=1,"",C5383+_xlfn.XLOOKUP($B5384,Directions!$B:$B,Directions!C:C)))</f>
        <v/>
      </c>
      <c r="D5384" t="str">
        <f>IF(B5383&lt;&gt;B5384,D5383,IF(H5383=1,"",D5383+_xlfn.XLOOKUP($B5384,Directions!$B:$B,Directions!D:D)))</f>
        <v/>
      </c>
      <c r="E5384" s="3" t="str">
        <f>IF(H5383=1,"",C5384+_xlfn.XLOOKUP($B5384,Directions!$B:$B,Directions!C:C))</f>
        <v/>
      </c>
      <c r="F5384" s="3" t="str">
        <f>IF(H5383=1,"",D5384+_xlfn.XLOOKUP($B5384,Directions!$B:$B,Directions!D:D))</f>
        <v/>
      </c>
      <c r="G5384" t="str" cm="1">
        <f t="array" ref="G5384">IF(H5384=1,"",IF(INDEX(map,F5384,E5384)="#",1,0))</f>
        <v/>
      </c>
      <c r="H5384">
        <f>IF(Journey!H5383=1,1,IF(OR(E5384&lt;0,E5384&gt;Map!$A$1,F5384&lt;0,F5384&gt;Map!$A$1),1,0))</f>
        <v>1</v>
      </c>
    </row>
    <row r="5385" spans="1:8" x14ac:dyDescent="0.25">
      <c r="A5385">
        <v>5383</v>
      </c>
      <c r="B5385" t="str">
        <f t="shared" si="84"/>
        <v/>
      </c>
      <c r="C5385" t="str">
        <f>IF(B5384&lt;&gt;B5385,C5384,IF(H5384=1,"",C5384+_xlfn.XLOOKUP($B5385,Directions!$B:$B,Directions!C:C)))</f>
        <v/>
      </c>
      <c r="D5385" t="str">
        <f>IF(B5384&lt;&gt;B5385,D5384,IF(H5384=1,"",D5384+_xlfn.XLOOKUP($B5385,Directions!$B:$B,Directions!D:D)))</f>
        <v/>
      </c>
      <c r="E5385" s="3" t="str">
        <f>IF(H5384=1,"",C5385+_xlfn.XLOOKUP($B5385,Directions!$B:$B,Directions!C:C))</f>
        <v/>
      </c>
      <c r="F5385" s="3" t="str">
        <f>IF(H5384=1,"",D5385+_xlfn.XLOOKUP($B5385,Directions!$B:$B,Directions!D:D))</f>
        <v/>
      </c>
      <c r="G5385" t="str" cm="1">
        <f t="array" ref="G5385">IF(H5385=1,"",IF(INDEX(map,F5385,E5385)="#",1,0))</f>
        <v/>
      </c>
      <c r="H5385">
        <f>IF(Journey!H5384=1,1,IF(OR(E5385&lt;0,E5385&gt;Map!$A$1,F5385&lt;0,F5385&gt;Map!$A$1),1,0))</f>
        <v>1</v>
      </c>
    </row>
    <row r="5386" spans="1:8" x14ac:dyDescent="0.25">
      <c r="A5386">
        <v>5384</v>
      </c>
      <c r="B5386" t="str">
        <f t="shared" si="84"/>
        <v/>
      </c>
      <c r="C5386" t="str">
        <f>IF(B5385&lt;&gt;B5386,C5385,IF(H5385=1,"",C5385+_xlfn.XLOOKUP($B5386,Directions!$B:$B,Directions!C:C)))</f>
        <v/>
      </c>
      <c r="D5386" t="str">
        <f>IF(B5385&lt;&gt;B5386,D5385,IF(H5385=1,"",D5385+_xlfn.XLOOKUP($B5386,Directions!$B:$B,Directions!D:D)))</f>
        <v/>
      </c>
      <c r="E5386" s="3" t="str">
        <f>IF(H5385=1,"",C5386+_xlfn.XLOOKUP($B5386,Directions!$B:$B,Directions!C:C))</f>
        <v/>
      </c>
      <c r="F5386" s="3" t="str">
        <f>IF(H5385=1,"",D5386+_xlfn.XLOOKUP($B5386,Directions!$B:$B,Directions!D:D))</f>
        <v/>
      </c>
      <c r="G5386" t="str" cm="1">
        <f t="array" ref="G5386">IF(H5386=1,"",IF(INDEX(map,F5386,E5386)="#",1,0))</f>
        <v/>
      </c>
      <c r="H5386">
        <f>IF(Journey!H5385=1,1,IF(OR(E5386&lt;0,E5386&gt;Map!$A$1,F5386&lt;0,F5386&gt;Map!$A$1),1,0))</f>
        <v>1</v>
      </c>
    </row>
    <row r="5387" spans="1:8" x14ac:dyDescent="0.25">
      <c r="A5387">
        <v>5385</v>
      </c>
      <c r="B5387" t="str">
        <f t="shared" si="84"/>
        <v/>
      </c>
      <c r="C5387" t="str">
        <f>IF(B5386&lt;&gt;B5387,C5386,IF(H5386=1,"",C5386+_xlfn.XLOOKUP($B5387,Directions!$B:$B,Directions!C:C)))</f>
        <v/>
      </c>
      <c r="D5387" t="str">
        <f>IF(B5386&lt;&gt;B5387,D5386,IF(H5386=1,"",D5386+_xlfn.XLOOKUP($B5387,Directions!$B:$B,Directions!D:D)))</f>
        <v/>
      </c>
      <c r="E5387" s="3" t="str">
        <f>IF(H5386=1,"",C5387+_xlfn.XLOOKUP($B5387,Directions!$B:$B,Directions!C:C))</f>
        <v/>
      </c>
      <c r="F5387" s="3" t="str">
        <f>IF(H5386=1,"",D5387+_xlfn.XLOOKUP($B5387,Directions!$B:$B,Directions!D:D))</f>
        <v/>
      </c>
      <c r="G5387" t="str" cm="1">
        <f t="array" ref="G5387">IF(H5387=1,"",IF(INDEX(map,F5387,E5387)="#",1,0))</f>
        <v/>
      </c>
      <c r="H5387">
        <f>IF(Journey!H5386=1,1,IF(OR(E5387&lt;0,E5387&gt;Map!$A$1,F5387&lt;0,F5387&gt;Map!$A$1),1,0))</f>
        <v>1</v>
      </c>
    </row>
    <row r="5388" spans="1:8" x14ac:dyDescent="0.25">
      <c r="A5388">
        <v>5386</v>
      </c>
      <c r="B5388" t="str">
        <f t="shared" si="84"/>
        <v/>
      </c>
      <c r="C5388" t="str">
        <f>IF(B5387&lt;&gt;B5388,C5387,IF(H5387=1,"",C5387+_xlfn.XLOOKUP($B5388,Directions!$B:$B,Directions!C:C)))</f>
        <v/>
      </c>
      <c r="D5388" t="str">
        <f>IF(B5387&lt;&gt;B5388,D5387,IF(H5387=1,"",D5387+_xlfn.XLOOKUP($B5388,Directions!$B:$B,Directions!D:D)))</f>
        <v/>
      </c>
      <c r="E5388" s="3" t="str">
        <f>IF(H5387=1,"",C5388+_xlfn.XLOOKUP($B5388,Directions!$B:$B,Directions!C:C))</f>
        <v/>
      </c>
      <c r="F5388" s="3" t="str">
        <f>IF(H5387=1,"",D5388+_xlfn.XLOOKUP($B5388,Directions!$B:$B,Directions!D:D))</f>
        <v/>
      </c>
      <c r="G5388" t="str" cm="1">
        <f t="array" ref="G5388">IF(H5388=1,"",IF(INDEX(map,F5388,E5388)="#",1,0))</f>
        <v/>
      </c>
      <c r="H5388">
        <f>IF(Journey!H5387=1,1,IF(OR(E5388&lt;0,E5388&gt;Map!$A$1,F5388&lt;0,F5388&gt;Map!$A$1),1,0))</f>
        <v>1</v>
      </c>
    </row>
    <row r="5389" spans="1:8" x14ac:dyDescent="0.25">
      <c r="A5389">
        <v>5387</v>
      </c>
      <c r="B5389" t="str">
        <f t="shared" si="84"/>
        <v/>
      </c>
      <c r="C5389" t="str">
        <f>IF(B5388&lt;&gt;B5389,C5388,IF(H5388=1,"",C5388+_xlfn.XLOOKUP($B5389,Directions!$B:$B,Directions!C:C)))</f>
        <v/>
      </c>
      <c r="D5389" t="str">
        <f>IF(B5388&lt;&gt;B5389,D5388,IF(H5388=1,"",D5388+_xlfn.XLOOKUP($B5389,Directions!$B:$B,Directions!D:D)))</f>
        <v/>
      </c>
      <c r="E5389" s="3" t="str">
        <f>IF(H5388=1,"",C5389+_xlfn.XLOOKUP($B5389,Directions!$B:$B,Directions!C:C))</f>
        <v/>
      </c>
      <c r="F5389" s="3" t="str">
        <f>IF(H5388=1,"",D5389+_xlfn.XLOOKUP($B5389,Directions!$B:$B,Directions!D:D))</f>
        <v/>
      </c>
      <c r="G5389" t="str" cm="1">
        <f t="array" ref="G5389">IF(H5389=1,"",IF(INDEX(map,F5389,E5389)="#",1,0))</f>
        <v/>
      </c>
      <c r="H5389">
        <f>IF(Journey!H5388=1,1,IF(OR(E5389&lt;0,E5389&gt;Map!$A$1,F5389&lt;0,F5389&gt;Map!$A$1),1,0))</f>
        <v>1</v>
      </c>
    </row>
    <row r="5390" spans="1:8" x14ac:dyDescent="0.25">
      <c r="A5390">
        <v>5388</v>
      </c>
      <c r="B5390" t="str">
        <f t="shared" si="84"/>
        <v/>
      </c>
      <c r="C5390" t="str">
        <f>IF(B5389&lt;&gt;B5390,C5389,IF(H5389=1,"",C5389+_xlfn.XLOOKUP($B5390,Directions!$B:$B,Directions!C:C)))</f>
        <v/>
      </c>
      <c r="D5390" t="str">
        <f>IF(B5389&lt;&gt;B5390,D5389,IF(H5389=1,"",D5389+_xlfn.XLOOKUP($B5390,Directions!$B:$B,Directions!D:D)))</f>
        <v/>
      </c>
      <c r="E5390" s="3" t="str">
        <f>IF(H5389=1,"",C5390+_xlfn.XLOOKUP($B5390,Directions!$B:$B,Directions!C:C))</f>
        <v/>
      </c>
      <c r="F5390" s="3" t="str">
        <f>IF(H5389=1,"",D5390+_xlfn.XLOOKUP($B5390,Directions!$B:$B,Directions!D:D))</f>
        <v/>
      </c>
      <c r="G5390" t="str" cm="1">
        <f t="array" ref="G5390">IF(H5390=1,"",IF(INDEX(map,F5390,E5390)="#",1,0))</f>
        <v/>
      </c>
      <c r="H5390">
        <f>IF(Journey!H5389=1,1,IF(OR(E5390&lt;0,E5390&gt;Map!$A$1,F5390&lt;0,F5390&gt;Map!$A$1),1,0))</f>
        <v>1</v>
      </c>
    </row>
    <row r="5391" spans="1:8" x14ac:dyDescent="0.25">
      <c r="A5391">
        <v>5389</v>
      </c>
      <c r="B5391" t="str">
        <f t="shared" si="84"/>
        <v/>
      </c>
      <c r="C5391" t="str">
        <f>IF(B5390&lt;&gt;B5391,C5390,IF(H5390=1,"",C5390+_xlfn.XLOOKUP($B5391,Directions!$B:$B,Directions!C:C)))</f>
        <v/>
      </c>
      <c r="D5391" t="str">
        <f>IF(B5390&lt;&gt;B5391,D5390,IF(H5390=1,"",D5390+_xlfn.XLOOKUP($B5391,Directions!$B:$B,Directions!D:D)))</f>
        <v/>
      </c>
      <c r="E5391" s="3" t="str">
        <f>IF(H5390=1,"",C5391+_xlfn.XLOOKUP($B5391,Directions!$B:$B,Directions!C:C))</f>
        <v/>
      </c>
      <c r="F5391" s="3" t="str">
        <f>IF(H5390=1,"",D5391+_xlfn.XLOOKUP($B5391,Directions!$B:$B,Directions!D:D))</f>
        <v/>
      </c>
      <c r="G5391" t="str" cm="1">
        <f t="array" ref="G5391">IF(H5391=1,"",IF(INDEX(map,F5391,E5391)="#",1,0))</f>
        <v/>
      </c>
      <c r="H5391">
        <f>IF(Journey!H5390=1,1,IF(OR(E5391&lt;0,E5391&gt;Map!$A$1,F5391&lt;0,F5391&gt;Map!$A$1),1,0))</f>
        <v>1</v>
      </c>
    </row>
    <row r="5392" spans="1:8" x14ac:dyDescent="0.25">
      <c r="A5392">
        <v>5390</v>
      </c>
      <c r="B5392" t="str">
        <f t="shared" si="84"/>
        <v/>
      </c>
      <c r="C5392" t="str">
        <f>IF(B5391&lt;&gt;B5392,C5391,IF(H5391=1,"",C5391+_xlfn.XLOOKUP($B5392,Directions!$B:$B,Directions!C:C)))</f>
        <v/>
      </c>
      <c r="D5392" t="str">
        <f>IF(B5391&lt;&gt;B5392,D5391,IF(H5391=1,"",D5391+_xlfn.XLOOKUP($B5392,Directions!$B:$B,Directions!D:D)))</f>
        <v/>
      </c>
      <c r="E5392" s="3" t="str">
        <f>IF(H5391=1,"",C5392+_xlfn.XLOOKUP($B5392,Directions!$B:$B,Directions!C:C))</f>
        <v/>
      </c>
      <c r="F5392" s="3" t="str">
        <f>IF(H5391=1,"",D5392+_xlfn.XLOOKUP($B5392,Directions!$B:$B,Directions!D:D))</f>
        <v/>
      </c>
      <c r="G5392" t="str" cm="1">
        <f t="array" ref="G5392">IF(H5392=1,"",IF(INDEX(map,F5392,E5392)="#",1,0))</f>
        <v/>
      </c>
      <c r="H5392">
        <f>IF(Journey!H5391=1,1,IF(OR(E5392&lt;0,E5392&gt;Map!$A$1,F5392&lt;0,F5392&gt;Map!$A$1),1,0))</f>
        <v>1</v>
      </c>
    </row>
    <row r="5393" spans="1:8" x14ac:dyDescent="0.25">
      <c r="A5393">
        <v>5391</v>
      </c>
      <c r="B5393" t="str">
        <f t="shared" si="84"/>
        <v/>
      </c>
      <c r="C5393" t="str">
        <f>IF(B5392&lt;&gt;B5393,C5392,IF(H5392=1,"",C5392+_xlfn.XLOOKUP($B5393,Directions!$B:$B,Directions!C:C)))</f>
        <v/>
      </c>
      <c r="D5393" t="str">
        <f>IF(B5392&lt;&gt;B5393,D5392,IF(H5392=1,"",D5392+_xlfn.XLOOKUP($B5393,Directions!$B:$B,Directions!D:D)))</f>
        <v/>
      </c>
      <c r="E5393" s="3" t="str">
        <f>IF(H5392=1,"",C5393+_xlfn.XLOOKUP($B5393,Directions!$B:$B,Directions!C:C))</f>
        <v/>
      </c>
      <c r="F5393" s="3" t="str">
        <f>IF(H5392=1,"",D5393+_xlfn.XLOOKUP($B5393,Directions!$B:$B,Directions!D:D))</f>
        <v/>
      </c>
      <c r="G5393" t="str" cm="1">
        <f t="array" ref="G5393">IF(H5393=1,"",IF(INDEX(map,F5393,E5393)="#",1,0))</f>
        <v/>
      </c>
      <c r="H5393">
        <f>IF(Journey!H5392=1,1,IF(OR(E5393&lt;0,E5393&gt;Map!$A$1,F5393&lt;0,F5393&gt;Map!$A$1),1,0))</f>
        <v>1</v>
      </c>
    </row>
    <row r="5394" spans="1:8" x14ac:dyDescent="0.25">
      <c r="A5394">
        <v>5392</v>
      </c>
      <c r="B5394" t="str">
        <f t="shared" si="84"/>
        <v/>
      </c>
      <c r="C5394" t="str">
        <f>IF(B5393&lt;&gt;B5394,C5393,IF(H5393=1,"",C5393+_xlfn.XLOOKUP($B5394,Directions!$B:$B,Directions!C:C)))</f>
        <v/>
      </c>
      <c r="D5394" t="str">
        <f>IF(B5393&lt;&gt;B5394,D5393,IF(H5393=1,"",D5393+_xlfn.XLOOKUP($B5394,Directions!$B:$B,Directions!D:D)))</f>
        <v/>
      </c>
      <c r="E5394" s="3" t="str">
        <f>IF(H5393=1,"",C5394+_xlfn.XLOOKUP($B5394,Directions!$B:$B,Directions!C:C))</f>
        <v/>
      </c>
      <c r="F5394" s="3" t="str">
        <f>IF(H5393=1,"",D5394+_xlfn.XLOOKUP($B5394,Directions!$B:$B,Directions!D:D))</f>
        <v/>
      </c>
      <c r="G5394" t="str" cm="1">
        <f t="array" ref="G5394">IF(H5394=1,"",IF(INDEX(map,F5394,E5394)="#",1,0))</f>
        <v/>
      </c>
      <c r="H5394">
        <f>IF(Journey!H5393=1,1,IF(OR(E5394&lt;0,E5394&gt;Map!$A$1,F5394&lt;0,F5394&gt;Map!$A$1),1,0))</f>
        <v>1</v>
      </c>
    </row>
    <row r="5395" spans="1:8" x14ac:dyDescent="0.25">
      <c r="A5395">
        <v>5393</v>
      </c>
      <c r="B5395" t="str">
        <f t="shared" si="84"/>
        <v/>
      </c>
      <c r="C5395" t="str">
        <f>IF(B5394&lt;&gt;B5395,C5394,IF(H5394=1,"",C5394+_xlfn.XLOOKUP($B5395,Directions!$B:$B,Directions!C:C)))</f>
        <v/>
      </c>
      <c r="D5395" t="str">
        <f>IF(B5394&lt;&gt;B5395,D5394,IF(H5394=1,"",D5394+_xlfn.XLOOKUP($B5395,Directions!$B:$B,Directions!D:D)))</f>
        <v/>
      </c>
      <c r="E5395" s="3" t="str">
        <f>IF(H5394=1,"",C5395+_xlfn.XLOOKUP($B5395,Directions!$B:$B,Directions!C:C))</f>
        <v/>
      </c>
      <c r="F5395" s="3" t="str">
        <f>IF(H5394=1,"",D5395+_xlfn.XLOOKUP($B5395,Directions!$B:$B,Directions!D:D))</f>
        <v/>
      </c>
      <c r="G5395" t="str" cm="1">
        <f t="array" ref="G5395">IF(H5395=1,"",IF(INDEX(map,F5395,E5395)="#",1,0))</f>
        <v/>
      </c>
      <c r="H5395">
        <f>IF(Journey!H5394=1,1,IF(OR(E5395&lt;0,E5395&gt;Map!$A$1,F5395&lt;0,F5395&gt;Map!$A$1),1,0))</f>
        <v>1</v>
      </c>
    </row>
    <row r="5396" spans="1:8" x14ac:dyDescent="0.25">
      <c r="A5396">
        <v>5394</v>
      </c>
      <c r="B5396" t="str">
        <f t="shared" si="84"/>
        <v/>
      </c>
      <c r="C5396" t="str">
        <f>IF(B5395&lt;&gt;B5396,C5395,IF(H5395=1,"",C5395+_xlfn.XLOOKUP($B5396,Directions!$B:$B,Directions!C:C)))</f>
        <v/>
      </c>
      <c r="D5396" t="str">
        <f>IF(B5395&lt;&gt;B5396,D5395,IF(H5395=1,"",D5395+_xlfn.XLOOKUP($B5396,Directions!$B:$B,Directions!D:D)))</f>
        <v/>
      </c>
      <c r="E5396" s="3" t="str">
        <f>IF(H5395=1,"",C5396+_xlfn.XLOOKUP($B5396,Directions!$B:$B,Directions!C:C))</f>
        <v/>
      </c>
      <c r="F5396" s="3" t="str">
        <f>IF(H5395=1,"",D5396+_xlfn.XLOOKUP($B5396,Directions!$B:$B,Directions!D:D))</f>
        <v/>
      </c>
      <c r="G5396" t="str" cm="1">
        <f t="array" ref="G5396">IF(H5396=1,"",IF(INDEX(map,F5396,E5396)="#",1,0))</f>
        <v/>
      </c>
      <c r="H5396">
        <f>IF(Journey!H5395=1,1,IF(OR(E5396&lt;0,E5396&gt;Map!$A$1,F5396&lt;0,F5396&gt;Map!$A$1),1,0))</f>
        <v>1</v>
      </c>
    </row>
    <row r="5397" spans="1:8" x14ac:dyDescent="0.25">
      <c r="A5397">
        <v>5395</v>
      </c>
      <c r="B5397" t="str">
        <f t="shared" si="84"/>
        <v/>
      </c>
      <c r="C5397" t="str">
        <f>IF(B5396&lt;&gt;B5397,C5396,IF(H5396=1,"",C5396+_xlfn.XLOOKUP($B5397,Directions!$B:$B,Directions!C:C)))</f>
        <v/>
      </c>
      <c r="D5397" t="str">
        <f>IF(B5396&lt;&gt;B5397,D5396,IF(H5396=1,"",D5396+_xlfn.XLOOKUP($B5397,Directions!$B:$B,Directions!D:D)))</f>
        <v/>
      </c>
      <c r="E5397" s="3" t="str">
        <f>IF(H5396=1,"",C5397+_xlfn.XLOOKUP($B5397,Directions!$B:$B,Directions!C:C))</f>
        <v/>
      </c>
      <c r="F5397" s="3" t="str">
        <f>IF(H5396=1,"",D5397+_xlfn.XLOOKUP($B5397,Directions!$B:$B,Directions!D:D))</f>
        <v/>
      </c>
      <c r="G5397" t="str" cm="1">
        <f t="array" ref="G5397">IF(H5397=1,"",IF(INDEX(map,F5397,E5397)="#",1,0))</f>
        <v/>
      </c>
      <c r="H5397">
        <f>IF(Journey!H5396=1,1,IF(OR(E5397&lt;0,E5397&gt;Map!$A$1,F5397&lt;0,F5397&gt;Map!$A$1),1,0))</f>
        <v>1</v>
      </c>
    </row>
    <row r="5398" spans="1:8" x14ac:dyDescent="0.25">
      <c r="A5398">
        <v>5396</v>
      </c>
      <c r="B5398" t="str">
        <f t="shared" si="84"/>
        <v/>
      </c>
      <c r="C5398" t="str">
        <f>IF(B5397&lt;&gt;B5398,C5397,IF(H5397=1,"",C5397+_xlfn.XLOOKUP($B5398,Directions!$B:$B,Directions!C:C)))</f>
        <v/>
      </c>
      <c r="D5398" t="str">
        <f>IF(B5397&lt;&gt;B5398,D5397,IF(H5397=1,"",D5397+_xlfn.XLOOKUP($B5398,Directions!$B:$B,Directions!D:D)))</f>
        <v/>
      </c>
      <c r="E5398" s="3" t="str">
        <f>IF(H5397=1,"",C5398+_xlfn.XLOOKUP($B5398,Directions!$B:$B,Directions!C:C))</f>
        <v/>
      </c>
      <c r="F5398" s="3" t="str">
        <f>IF(H5397=1,"",D5398+_xlfn.XLOOKUP($B5398,Directions!$B:$B,Directions!D:D))</f>
        <v/>
      </c>
      <c r="G5398" t="str" cm="1">
        <f t="array" ref="G5398">IF(H5398=1,"",IF(INDEX(map,F5398,E5398)="#",1,0))</f>
        <v/>
      </c>
      <c r="H5398">
        <f>IF(Journey!H5397=1,1,IF(OR(E5398&lt;0,E5398&gt;Map!$A$1,F5398&lt;0,F5398&gt;Map!$A$1),1,0))</f>
        <v>1</v>
      </c>
    </row>
    <row r="5399" spans="1:8" x14ac:dyDescent="0.25">
      <c r="A5399">
        <v>5397</v>
      </c>
      <c r="B5399" t="str">
        <f t="shared" si="84"/>
        <v/>
      </c>
      <c r="C5399" t="str">
        <f>IF(B5398&lt;&gt;B5399,C5398,IF(H5398=1,"",C5398+_xlfn.XLOOKUP($B5399,Directions!$B:$B,Directions!C:C)))</f>
        <v/>
      </c>
      <c r="D5399" t="str">
        <f>IF(B5398&lt;&gt;B5399,D5398,IF(H5398=1,"",D5398+_xlfn.XLOOKUP($B5399,Directions!$B:$B,Directions!D:D)))</f>
        <v/>
      </c>
      <c r="E5399" s="3" t="str">
        <f>IF(H5398=1,"",C5399+_xlfn.XLOOKUP($B5399,Directions!$B:$B,Directions!C:C))</f>
        <v/>
      </c>
      <c r="F5399" s="3" t="str">
        <f>IF(H5398=1,"",D5399+_xlfn.XLOOKUP($B5399,Directions!$B:$B,Directions!D:D))</f>
        <v/>
      </c>
      <c r="G5399" t="str" cm="1">
        <f t="array" ref="G5399">IF(H5399=1,"",IF(INDEX(map,F5399,E5399)="#",1,0))</f>
        <v/>
      </c>
      <c r="H5399">
        <f>IF(Journey!H5398=1,1,IF(OR(E5399&lt;0,E5399&gt;Map!$A$1,F5399&lt;0,F5399&gt;Map!$A$1),1,0))</f>
        <v>1</v>
      </c>
    </row>
    <row r="5400" spans="1:8" x14ac:dyDescent="0.25">
      <c r="A5400">
        <v>5398</v>
      </c>
      <c r="B5400" t="str">
        <f t="shared" si="84"/>
        <v/>
      </c>
      <c r="C5400" t="str">
        <f>IF(B5399&lt;&gt;B5400,C5399,IF(H5399=1,"",C5399+_xlfn.XLOOKUP($B5400,Directions!$B:$B,Directions!C:C)))</f>
        <v/>
      </c>
      <c r="D5400" t="str">
        <f>IF(B5399&lt;&gt;B5400,D5399,IF(H5399=1,"",D5399+_xlfn.XLOOKUP($B5400,Directions!$B:$B,Directions!D:D)))</f>
        <v/>
      </c>
      <c r="E5400" s="3" t="str">
        <f>IF(H5399=1,"",C5400+_xlfn.XLOOKUP($B5400,Directions!$B:$B,Directions!C:C))</f>
        <v/>
      </c>
      <c r="F5400" s="3" t="str">
        <f>IF(H5399=1,"",D5400+_xlfn.XLOOKUP($B5400,Directions!$B:$B,Directions!D:D))</f>
        <v/>
      </c>
      <c r="G5400" t="str" cm="1">
        <f t="array" ref="G5400">IF(H5400=1,"",IF(INDEX(map,F5400,E5400)="#",1,0))</f>
        <v/>
      </c>
      <c r="H5400">
        <f>IF(Journey!H5399=1,1,IF(OR(E5400&lt;0,E5400&gt;Map!$A$1,F5400&lt;0,F5400&gt;Map!$A$1),1,0))</f>
        <v>1</v>
      </c>
    </row>
    <row r="5401" spans="1:8" x14ac:dyDescent="0.25">
      <c r="A5401">
        <v>5399</v>
      </c>
      <c r="B5401" t="str">
        <f t="shared" si="84"/>
        <v/>
      </c>
      <c r="C5401" t="str">
        <f>IF(B5400&lt;&gt;B5401,C5400,IF(H5400=1,"",C5400+_xlfn.XLOOKUP($B5401,Directions!$B:$B,Directions!C:C)))</f>
        <v/>
      </c>
      <c r="D5401" t="str">
        <f>IF(B5400&lt;&gt;B5401,D5400,IF(H5400=1,"",D5400+_xlfn.XLOOKUP($B5401,Directions!$B:$B,Directions!D:D)))</f>
        <v/>
      </c>
      <c r="E5401" s="3" t="str">
        <f>IF(H5400=1,"",C5401+_xlfn.XLOOKUP($B5401,Directions!$B:$B,Directions!C:C))</f>
        <v/>
      </c>
      <c r="F5401" s="3" t="str">
        <f>IF(H5400=1,"",D5401+_xlfn.XLOOKUP($B5401,Directions!$B:$B,Directions!D:D))</f>
        <v/>
      </c>
      <c r="G5401" t="str" cm="1">
        <f t="array" ref="G5401">IF(H5401=1,"",IF(INDEX(map,F5401,E5401)="#",1,0))</f>
        <v/>
      </c>
      <c r="H5401">
        <f>IF(Journey!H5400=1,1,IF(OR(E5401&lt;0,E5401&gt;Map!$A$1,F5401&lt;0,F5401&gt;Map!$A$1),1,0))</f>
        <v>1</v>
      </c>
    </row>
    <row r="5402" spans="1:8" x14ac:dyDescent="0.25">
      <c r="A5402">
        <v>5400</v>
      </c>
      <c r="B5402" t="str">
        <f t="shared" si="84"/>
        <v/>
      </c>
      <c r="C5402" t="str">
        <f>IF(B5401&lt;&gt;B5402,C5401,IF(H5401=1,"",C5401+_xlfn.XLOOKUP($B5402,Directions!$B:$B,Directions!C:C)))</f>
        <v/>
      </c>
      <c r="D5402" t="str">
        <f>IF(B5401&lt;&gt;B5402,D5401,IF(H5401=1,"",D5401+_xlfn.XLOOKUP($B5402,Directions!$B:$B,Directions!D:D)))</f>
        <v/>
      </c>
      <c r="E5402" s="3" t="str">
        <f>IF(H5401=1,"",C5402+_xlfn.XLOOKUP($B5402,Directions!$B:$B,Directions!C:C))</f>
        <v/>
      </c>
      <c r="F5402" s="3" t="str">
        <f>IF(H5401=1,"",D5402+_xlfn.XLOOKUP($B5402,Directions!$B:$B,Directions!D:D))</f>
        <v/>
      </c>
      <c r="G5402" t="str" cm="1">
        <f t="array" ref="G5402">IF(H5402=1,"",IF(INDEX(map,F5402,E5402)="#",1,0))</f>
        <v/>
      </c>
      <c r="H5402">
        <f>IF(Journey!H5401=1,1,IF(OR(E5402&lt;0,E5402&gt;Map!$A$1,F5402&lt;0,F5402&gt;Map!$A$1),1,0))</f>
        <v>1</v>
      </c>
    </row>
    <row r="5403" spans="1:8" x14ac:dyDescent="0.25">
      <c r="A5403">
        <v>5401</v>
      </c>
      <c r="B5403" t="str">
        <f t="shared" si="84"/>
        <v/>
      </c>
      <c r="C5403" t="str">
        <f>IF(B5402&lt;&gt;B5403,C5402,IF(H5402=1,"",C5402+_xlfn.XLOOKUP($B5403,Directions!$B:$B,Directions!C:C)))</f>
        <v/>
      </c>
      <c r="D5403" t="str">
        <f>IF(B5402&lt;&gt;B5403,D5402,IF(H5402=1,"",D5402+_xlfn.XLOOKUP($B5403,Directions!$B:$B,Directions!D:D)))</f>
        <v/>
      </c>
      <c r="E5403" s="3" t="str">
        <f>IF(H5402=1,"",C5403+_xlfn.XLOOKUP($B5403,Directions!$B:$B,Directions!C:C))</f>
        <v/>
      </c>
      <c r="F5403" s="3" t="str">
        <f>IF(H5402=1,"",D5403+_xlfn.XLOOKUP($B5403,Directions!$B:$B,Directions!D:D))</f>
        <v/>
      </c>
      <c r="G5403" t="str" cm="1">
        <f t="array" ref="G5403">IF(H5403=1,"",IF(INDEX(map,F5403,E5403)="#",1,0))</f>
        <v/>
      </c>
      <c r="H5403">
        <f>IF(Journey!H5402=1,1,IF(OR(E5403&lt;0,E5403&gt;Map!$A$1,F5403&lt;0,F5403&gt;Map!$A$1),1,0))</f>
        <v>1</v>
      </c>
    </row>
    <row r="5404" spans="1:8" x14ac:dyDescent="0.25">
      <c r="A5404">
        <v>5402</v>
      </c>
      <c r="B5404" t="str">
        <f t="shared" si="84"/>
        <v/>
      </c>
      <c r="C5404" t="str">
        <f>IF(B5403&lt;&gt;B5404,C5403,IF(H5403=1,"",C5403+_xlfn.XLOOKUP($B5404,Directions!$B:$B,Directions!C:C)))</f>
        <v/>
      </c>
      <c r="D5404" t="str">
        <f>IF(B5403&lt;&gt;B5404,D5403,IF(H5403=1,"",D5403+_xlfn.XLOOKUP($B5404,Directions!$B:$B,Directions!D:D)))</f>
        <v/>
      </c>
      <c r="E5404" s="3" t="str">
        <f>IF(H5403=1,"",C5404+_xlfn.XLOOKUP($B5404,Directions!$B:$B,Directions!C:C))</f>
        <v/>
      </c>
      <c r="F5404" s="3" t="str">
        <f>IF(H5403=1,"",D5404+_xlfn.XLOOKUP($B5404,Directions!$B:$B,Directions!D:D))</f>
        <v/>
      </c>
      <c r="G5404" t="str" cm="1">
        <f t="array" ref="G5404">IF(H5404=1,"",IF(INDEX(map,F5404,E5404)="#",1,0))</f>
        <v/>
      </c>
      <c r="H5404">
        <f>IF(Journey!H5403=1,1,IF(OR(E5404&lt;0,E5404&gt;Map!$A$1,F5404&lt;0,F5404&gt;Map!$A$1),1,0))</f>
        <v>1</v>
      </c>
    </row>
    <row r="5405" spans="1:8" x14ac:dyDescent="0.25">
      <c r="A5405">
        <v>5403</v>
      </c>
      <c r="B5405" t="str">
        <f t="shared" si="84"/>
        <v/>
      </c>
      <c r="C5405" t="str">
        <f>IF(B5404&lt;&gt;B5405,C5404,IF(H5404=1,"",C5404+_xlfn.XLOOKUP($B5405,Directions!$B:$B,Directions!C:C)))</f>
        <v/>
      </c>
      <c r="D5405" t="str">
        <f>IF(B5404&lt;&gt;B5405,D5404,IF(H5404=1,"",D5404+_xlfn.XLOOKUP($B5405,Directions!$B:$B,Directions!D:D)))</f>
        <v/>
      </c>
      <c r="E5405" s="3" t="str">
        <f>IF(H5404=1,"",C5405+_xlfn.XLOOKUP($B5405,Directions!$B:$B,Directions!C:C))</f>
        <v/>
      </c>
      <c r="F5405" s="3" t="str">
        <f>IF(H5404=1,"",D5405+_xlfn.XLOOKUP($B5405,Directions!$B:$B,Directions!D:D))</f>
        <v/>
      </c>
      <c r="G5405" t="str" cm="1">
        <f t="array" ref="G5405">IF(H5405=1,"",IF(INDEX(map,F5405,E5405)="#",1,0))</f>
        <v/>
      </c>
      <c r="H5405">
        <f>IF(Journey!H5404=1,1,IF(OR(E5405&lt;0,E5405&gt;Map!$A$1,F5405&lt;0,F5405&gt;Map!$A$1),1,0))</f>
        <v>1</v>
      </c>
    </row>
    <row r="5406" spans="1:8" x14ac:dyDescent="0.25">
      <c r="A5406">
        <v>5404</v>
      </c>
      <c r="B5406" t="str">
        <f t="shared" si="84"/>
        <v/>
      </c>
      <c r="C5406" t="str">
        <f>IF(B5405&lt;&gt;B5406,C5405,IF(H5405=1,"",C5405+_xlfn.XLOOKUP($B5406,Directions!$B:$B,Directions!C:C)))</f>
        <v/>
      </c>
      <c r="D5406" t="str">
        <f>IF(B5405&lt;&gt;B5406,D5405,IF(H5405=1,"",D5405+_xlfn.XLOOKUP($B5406,Directions!$B:$B,Directions!D:D)))</f>
        <v/>
      </c>
      <c r="E5406" s="3" t="str">
        <f>IF(H5405=1,"",C5406+_xlfn.XLOOKUP($B5406,Directions!$B:$B,Directions!C:C))</f>
        <v/>
      </c>
      <c r="F5406" s="3" t="str">
        <f>IF(H5405=1,"",D5406+_xlfn.XLOOKUP($B5406,Directions!$B:$B,Directions!D:D))</f>
        <v/>
      </c>
      <c r="G5406" t="str" cm="1">
        <f t="array" ref="G5406">IF(H5406=1,"",IF(INDEX(map,F5406,E5406)="#",1,0))</f>
        <v/>
      </c>
      <c r="H5406">
        <f>IF(Journey!H5405=1,1,IF(OR(E5406&lt;0,E5406&gt;Map!$A$1,F5406&lt;0,F5406&gt;Map!$A$1),1,0))</f>
        <v>1</v>
      </c>
    </row>
    <row r="5407" spans="1:8" x14ac:dyDescent="0.25">
      <c r="A5407">
        <v>5405</v>
      </c>
      <c r="B5407" t="str">
        <f t="shared" si="84"/>
        <v/>
      </c>
      <c r="C5407" t="str">
        <f>IF(B5406&lt;&gt;B5407,C5406,IF(H5406=1,"",C5406+_xlfn.XLOOKUP($B5407,Directions!$B:$B,Directions!C:C)))</f>
        <v/>
      </c>
      <c r="D5407" t="str">
        <f>IF(B5406&lt;&gt;B5407,D5406,IF(H5406=1,"",D5406+_xlfn.XLOOKUP($B5407,Directions!$B:$B,Directions!D:D)))</f>
        <v/>
      </c>
      <c r="E5407" s="3" t="str">
        <f>IF(H5406=1,"",C5407+_xlfn.XLOOKUP($B5407,Directions!$B:$B,Directions!C:C))</f>
        <v/>
      </c>
      <c r="F5407" s="3" t="str">
        <f>IF(H5406=1,"",D5407+_xlfn.XLOOKUP($B5407,Directions!$B:$B,Directions!D:D))</f>
        <v/>
      </c>
      <c r="G5407" t="str" cm="1">
        <f t="array" ref="G5407">IF(H5407=1,"",IF(INDEX(map,F5407,E5407)="#",1,0))</f>
        <v/>
      </c>
      <c r="H5407">
        <f>IF(Journey!H5406=1,1,IF(OR(E5407&lt;0,E5407&gt;Map!$A$1,F5407&lt;0,F5407&gt;Map!$A$1),1,0))</f>
        <v>1</v>
      </c>
    </row>
    <row r="5408" spans="1:8" x14ac:dyDescent="0.25">
      <c r="A5408">
        <v>5406</v>
      </c>
      <c r="B5408" t="str">
        <f t="shared" si="84"/>
        <v/>
      </c>
      <c r="C5408" t="str">
        <f>IF(B5407&lt;&gt;B5408,C5407,IF(H5407=1,"",C5407+_xlfn.XLOOKUP($B5408,Directions!$B:$B,Directions!C:C)))</f>
        <v/>
      </c>
      <c r="D5408" t="str">
        <f>IF(B5407&lt;&gt;B5408,D5407,IF(H5407=1,"",D5407+_xlfn.XLOOKUP($B5408,Directions!$B:$B,Directions!D:D)))</f>
        <v/>
      </c>
      <c r="E5408" s="3" t="str">
        <f>IF(H5407=1,"",C5408+_xlfn.XLOOKUP($B5408,Directions!$B:$B,Directions!C:C))</f>
        <v/>
      </c>
      <c r="F5408" s="3" t="str">
        <f>IF(H5407=1,"",D5408+_xlfn.XLOOKUP($B5408,Directions!$B:$B,Directions!D:D))</f>
        <v/>
      </c>
      <c r="G5408" t="str" cm="1">
        <f t="array" ref="G5408">IF(H5408=1,"",IF(INDEX(map,F5408,E5408)="#",1,0))</f>
        <v/>
      </c>
      <c r="H5408">
        <f>IF(Journey!H5407=1,1,IF(OR(E5408&lt;0,E5408&gt;Map!$A$1,F5408&lt;0,F5408&gt;Map!$A$1),1,0))</f>
        <v>1</v>
      </c>
    </row>
    <row r="5409" spans="1:8" x14ac:dyDescent="0.25">
      <c r="A5409">
        <v>5407</v>
      </c>
      <c r="B5409" t="str">
        <f t="shared" si="84"/>
        <v/>
      </c>
      <c r="C5409" t="str">
        <f>IF(B5408&lt;&gt;B5409,C5408,IF(H5408=1,"",C5408+_xlfn.XLOOKUP($B5409,Directions!$B:$B,Directions!C:C)))</f>
        <v/>
      </c>
      <c r="D5409" t="str">
        <f>IF(B5408&lt;&gt;B5409,D5408,IF(H5408=1,"",D5408+_xlfn.XLOOKUP($B5409,Directions!$B:$B,Directions!D:D)))</f>
        <v/>
      </c>
      <c r="E5409" s="3" t="str">
        <f>IF(H5408=1,"",C5409+_xlfn.XLOOKUP($B5409,Directions!$B:$B,Directions!C:C))</f>
        <v/>
      </c>
      <c r="F5409" s="3" t="str">
        <f>IF(H5408=1,"",D5409+_xlfn.XLOOKUP($B5409,Directions!$B:$B,Directions!D:D))</f>
        <v/>
      </c>
      <c r="G5409" t="str" cm="1">
        <f t="array" ref="G5409">IF(H5409=1,"",IF(INDEX(map,F5409,E5409)="#",1,0))</f>
        <v/>
      </c>
      <c r="H5409">
        <f>IF(Journey!H5408=1,1,IF(OR(E5409&lt;0,E5409&gt;Map!$A$1,F5409&lt;0,F5409&gt;Map!$A$1),1,0))</f>
        <v>1</v>
      </c>
    </row>
    <row r="5410" spans="1:8" x14ac:dyDescent="0.25">
      <c r="A5410">
        <v>5408</v>
      </c>
      <c r="B5410" t="str">
        <f t="shared" si="84"/>
        <v/>
      </c>
      <c r="C5410" t="str">
        <f>IF(B5409&lt;&gt;B5410,C5409,IF(H5409=1,"",C5409+_xlfn.XLOOKUP($B5410,Directions!$B:$B,Directions!C:C)))</f>
        <v/>
      </c>
      <c r="D5410" t="str">
        <f>IF(B5409&lt;&gt;B5410,D5409,IF(H5409=1,"",D5409+_xlfn.XLOOKUP($B5410,Directions!$B:$B,Directions!D:D)))</f>
        <v/>
      </c>
      <c r="E5410" s="3" t="str">
        <f>IF(H5409=1,"",C5410+_xlfn.XLOOKUP($B5410,Directions!$B:$B,Directions!C:C))</f>
        <v/>
      </c>
      <c r="F5410" s="3" t="str">
        <f>IF(H5409=1,"",D5410+_xlfn.XLOOKUP($B5410,Directions!$B:$B,Directions!D:D))</f>
        <v/>
      </c>
      <c r="G5410" t="str" cm="1">
        <f t="array" ref="G5410">IF(H5410=1,"",IF(INDEX(map,F5410,E5410)="#",1,0))</f>
        <v/>
      </c>
      <c r="H5410">
        <f>IF(Journey!H5409=1,1,IF(OR(E5410&lt;0,E5410&gt;Map!$A$1,F5410&lt;0,F5410&gt;Map!$A$1),1,0))</f>
        <v>1</v>
      </c>
    </row>
    <row r="5411" spans="1:8" x14ac:dyDescent="0.25">
      <c r="A5411">
        <v>5409</v>
      </c>
      <c r="B5411" t="str">
        <f t="shared" si="84"/>
        <v/>
      </c>
      <c r="C5411" t="str">
        <f>IF(B5410&lt;&gt;B5411,C5410,IF(H5410=1,"",C5410+_xlfn.XLOOKUP($B5411,Directions!$B:$B,Directions!C:C)))</f>
        <v/>
      </c>
      <c r="D5411" t="str">
        <f>IF(B5410&lt;&gt;B5411,D5410,IF(H5410=1,"",D5410+_xlfn.XLOOKUP($B5411,Directions!$B:$B,Directions!D:D)))</f>
        <v/>
      </c>
      <c r="E5411" s="3" t="str">
        <f>IF(H5410=1,"",C5411+_xlfn.XLOOKUP($B5411,Directions!$B:$B,Directions!C:C))</f>
        <v/>
      </c>
      <c r="F5411" s="3" t="str">
        <f>IF(H5410=1,"",D5411+_xlfn.XLOOKUP($B5411,Directions!$B:$B,Directions!D:D))</f>
        <v/>
      </c>
      <c r="G5411" t="str" cm="1">
        <f t="array" ref="G5411">IF(H5411=1,"",IF(INDEX(map,F5411,E5411)="#",1,0))</f>
        <v/>
      </c>
      <c r="H5411">
        <f>IF(Journey!H5410=1,1,IF(OR(E5411&lt;0,E5411&gt;Map!$A$1,F5411&lt;0,F5411&gt;Map!$A$1),1,0))</f>
        <v>1</v>
      </c>
    </row>
    <row r="5412" spans="1:8" x14ac:dyDescent="0.25">
      <c r="A5412">
        <v>5410</v>
      </c>
      <c r="B5412" t="str">
        <f t="shared" si="84"/>
        <v/>
      </c>
      <c r="C5412" t="str">
        <f>IF(B5411&lt;&gt;B5412,C5411,IF(H5411=1,"",C5411+_xlfn.XLOOKUP($B5412,Directions!$B:$B,Directions!C:C)))</f>
        <v/>
      </c>
      <c r="D5412" t="str">
        <f>IF(B5411&lt;&gt;B5412,D5411,IF(H5411=1,"",D5411+_xlfn.XLOOKUP($B5412,Directions!$B:$B,Directions!D:D)))</f>
        <v/>
      </c>
      <c r="E5412" s="3" t="str">
        <f>IF(H5411=1,"",C5412+_xlfn.XLOOKUP($B5412,Directions!$B:$B,Directions!C:C))</f>
        <v/>
      </c>
      <c r="F5412" s="3" t="str">
        <f>IF(H5411=1,"",D5412+_xlfn.XLOOKUP($B5412,Directions!$B:$B,Directions!D:D))</f>
        <v/>
      </c>
      <c r="G5412" t="str" cm="1">
        <f t="array" ref="G5412">IF(H5412=1,"",IF(INDEX(map,F5412,E5412)="#",1,0))</f>
        <v/>
      </c>
      <c r="H5412">
        <f>IF(Journey!H5411=1,1,IF(OR(E5412&lt;0,E5412&gt;Map!$A$1,F5412&lt;0,F5412&gt;Map!$A$1),1,0))</f>
        <v>1</v>
      </c>
    </row>
    <row r="5413" spans="1:8" x14ac:dyDescent="0.25">
      <c r="A5413">
        <v>5411</v>
      </c>
      <c r="B5413" t="str">
        <f t="shared" si="84"/>
        <v/>
      </c>
      <c r="C5413" t="str">
        <f>IF(B5412&lt;&gt;B5413,C5412,IF(H5412=1,"",C5412+_xlfn.XLOOKUP($B5413,Directions!$B:$B,Directions!C:C)))</f>
        <v/>
      </c>
      <c r="D5413" t="str">
        <f>IF(B5412&lt;&gt;B5413,D5412,IF(H5412=1,"",D5412+_xlfn.XLOOKUP($B5413,Directions!$B:$B,Directions!D:D)))</f>
        <v/>
      </c>
      <c r="E5413" s="3" t="str">
        <f>IF(H5412=1,"",C5413+_xlfn.XLOOKUP($B5413,Directions!$B:$B,Directions!C:C))</f>
        <v/>
      </c>
      <c r="F5413" s="3" t="str">
        <f>IF(H5412=1,"",D5413+_xlfn.XLOOKUP($B5413,Directions!$B:$B,Directions!D:D))</f>
        <v/>
      </c>
      <c r="G5413" t="str" cm="1">
        <f t="array" ref="G5413">IF(H5413=1,"",IF(INDEX(map,F5413,E5413)="#",1,0))</f>
        <v/>
      </c>
      <c r="H5413">
        <f>IF(Journey!H5412=1,1,IF(OR(E5413&lt;0,E5413&gt;Map!$A$1,F5413&lt;0,F5413&gt;Map!$A$1),1,0))</f>
        <v>1</v>
      </c>
    </row>
    <row r="5414" spans="1:8" x14ac:dyDescent="0.25">
      <c r="A5414">
        <v>5412</v>
      </c>
      <c r="B5414" t="str">
        <f t="shared" si="84"/>
        <v/>
      </c>
      <c r="C5414" t="str">
        <f>IF(B5413&lt;&gt;B5414,C5413,IF(H5413=1,"",C5413+_xlfn.XLOOKUP($B5414,Directions!$B:$B,Directions!C:C)))</f>
        <v/>
      </c>
      <c r="D5414" t="str">
        <f>IF(B5413&lt;&gt;B5414,D5413,IF(H5413=1,"",D5413+_xlfn.XLOOKUP($B5414,Directions!$B:$B,Directions!D:D)))</f>
        <v/>
      </c>
      <c r="E5414" s="3" t="str">
        <f>IF(H5413=1,"",C5414+_xlfn.XLOOKUP($B5414,Directions!$B:$B,Directions!C:C))</f>
        <v/>
      </c>
      <c r="F5414" s="3" t="str">
        <f>IF(H5413=1,"",D5414+_xlfn.XLOOKUP($B5414,Directions!$B:$B,Directions!D:D))</f>
        <v/>
      </c>
      <c r="G5414" t="str" cm="1">
        <f t="array" ref="G5414">IF(H5414=1,"",IF(INDEX(map,F5414,E5414)="#",1,0))</f>
        <v/>
      </c>
      <c r="H5414">
        <f>IF(Journey!H5413=1,1,IF(OR(E5414&lt;0,E5414&gt;Map!$A$1,F5414&lt;0,F5414&gt;Map!$A$1),1,0))</f>
        <v>1</v>
      </c>
    </row>
    <row r="5415" spans="1:8" x14ac:dyDescent="0.25">
      <c r="A5415">
        <v>5413</v>
      </c>
      <c r="B5415" t="str">
        <f t="shared" si="84"/>
        <v/>
      </c>
      <c r="C5415" t="str">
        <f>IF(B5414&lt;&gt;B5415,C5414,IF(H5414=1,"",C5414+_xlfn.XLOOKUP($B5415,Directions!$B:$B,Directions!C:C)))</f>
        <v/>
      </c>
      <c r="D5415" t="str">
        <f>IF(B5414&lt;&gt;B5415,D5414,IF(H5414=1,"",D5414+_xlfn.XLOOKUP($B5415,Directions!$B:$B,Directions!D:D)))</f>
        <v/>
      </c>
      <c r="E5415" s="3" t="str">
        <f>IF(H5414=1,"",C5415+_xlfn.XLOOKUP($B5415,Directions!$B:$B,Directions!C:C))</f>
        <v/>
      </c>
      <c r="F5415" s="3" t="str">
        <f>IF(H5414=1,"",D5415+_xlfn.XLOOKUP($B5415,Directions!$B:$B,Directions!D:D))</f>
        <v/>
      </c>
      <c r="G5415" t="str" cm="1">
        <f t="array" ref="G5415">IF(H5415=1,"",IF(INDEX(map,F5415,E5415)="#",1,0))</f>
        <v/>
      </c>
      <c r="H5415">
        <f>IF(Journey!H5414=1,1,IF(OR(E5415&lt;0,E5415&gt;Map!$A$1,F5415&lt;0,F5415&gt;Map!$A$1),1,0))</f>
        <v>1</v>
      </c>
    </row>
    <row r="5416" spans="1:8" x14ac:dyDescent="0.25">
      <c r="A5416">
        <v>5414</v>
      </c>
      <c r="B5416" t="str">
        <f t="shared" si="84"/>
        <v/>
      </c>
      <c r="C5416" t="str">
        <f>IF(B5415&lt;&gt;B5416,C5415,IF(H5415=1,"",C5415+_xlfn.XLOOKUP($B5416,Directions!$B:$B,Directions!C:C)))</f>
        <v/>
      </c>
      <c r="D5416" t="str">
        <f>IF(B5415&lt;&gt;B5416,D5415,IF(H5415=1,"",D5415+_xlfn.XLOOKUP($B5416,Directions!$B:$B,Directions!D:D)))</f>
        <v/>
      </c>
      <c r="E5416" s="3" t="str">
        <f>IF(H5415=1,"",C5416+_xlfn.XLOOKUP($B5416,Directions!$B:$B,Directions!C:C))</f>
        <v/>
      </c>
      <c r="F5416" s="3" t="str">
        <f>IF(H5415=1,"",D5416+_xlfn.XLOOKUP($B5416,Directions!$B:$B,Directions!D:D))</f>
        <v/>
      </c>
      <c r="G5416" t="str" cm="1">
        <f t="array" ref="G5416">IF(H5416=1,"",IF(INDEX(map,F5416,E5416)="#",1,0))</f>
        <v/>
      </c>
      <c r="H5416">
        <f>IF(Journey!H5415=1,1,IF(OR(E5416&lt;0,E5416&gt;Map!$A$1,F5416&lt;0,F5416&gt;Map!$A$1),1,0))</f>
        <v>1</v>
      </c>
    </row>
    <row r="5417" spans="1:8" x14ac:dyDescent="0.25">
      <c r="A5417">
        <v>5415</v>
      </c>
      <c r="B5417" t="str">
        <f t="shared" si="84"/>
        <v/>
      </c>
      <c r="C5417" t="str">
        <f>IF(B5416&lt;&gt;B5417,C5416,IF(H5416=1,"",C5416+_xlfn.XLOOKUP($B5417,Directions!$B:$B,Directions!C:C)))</f>
        <v/>
      </c>
      <c r="D5417" t="str">
        <f>IF(B5416&lt;&gt;B5417,D5416,IF(H5416=1,"",D5416+_xlfn.XLOOKUP($B5417,Directions!$B:$B,Directions!D:D)))</f>
        <v/>
      </c>
      <c r="E5417" s="3" t="str">
        <f>IF(H5416=1,"",C5417+_xlfn.XLOOKUP($B5417,Directions!$B:$B,Directions!C:C))</f>
        <v/>
      </c>
      <c r="F5417" s="3" t="str">
        <f>IF(H5416=1,"",D5417+_xlfn.XLOOKUP($B5417,Directions!$B:$B,Directions!D:D))</f>
        <v/>
      </c>
      <c r="G5417" t="str" cm="1">
        <f t="array" ref="G5417">IF(H5417=1,"",IF(INDEX(map,F5417,E5417)="#",1,0))</f>
        <v/>
      </c>
      <c r="H5417">
        <f>IF(Journey!H5416=1,1,IF(OR(E5417&lt;0,E5417&gt;Map!$A$1,F5417&lt;0,F5417&gt;Map!$A$1),1,0))</f>
        <v>1</v>
      </c>
    </row>
    <row r="5418" spans="1:8" x14ac:dyDescent="0.25">
      <c r="A5418">
        <v>5416</v>
      </c>
      <c r="B5418" t="str">
        <f t="shared" si="84"/>
        <v/>
      </c>
      <c r="C5418" t="str">
        <f>IF(B5417&lt;&gt;B5418,C5417,IF(H5417=1,"",C5417+_xlfn.XLOOKUP($B5418,Directions!$B:$B,Directions!C:C)))</f>
        <v/>
      </c>
      <c r="D5418" t="str">
        <f>IF(B5417&lt;&gt;B5418,D5417,IF(H5417=1,"",D5417+_xlfn.XLOOKUP($B5418,Directions!$B:$B,Directions!D:D)))</f>
        <v/>
      </c>
      <c r="E5418" s="3" t="str">
        <f>IF(H5417=1,"",C5418+_xlfn.XLOOKUP($B5418,Directions!$B:$B,Directions!C:C))</f>
        <v/>
      </c>
      <c r="F5418" s="3" t="str">
        <f>IF(H5417=1,"",D5418+_xlfn.XLOOKUP($B5418,Directions!$B:$B,Directions!D:D))</f>
        <v/>
      </c>
      <c r="G5418" t="str" cm="1">
        <f t="array" ref="G5418">IF(H5418=1,"",IF(INDEX(map,F5418,E5418)="#",1,0))</f>
        <v/>
      </c>
      <c r="H5418">
        <f>IF(Journey!H5417=1,1,IF(OR(E5418&lt;0,E5418&gt;Map!$A$1,F5418&lt;0,F5418&gt;Map!$A$1),1,0))</f>
        <v>1</v>
      </c>
    </row>
    <row r="5419" spans="1:8" x14ac:dyDescent="0.25">
      <c r="A5419">
        <v>5417</v>
      </c>
      <c r="B5419" t="str">
        <f t="shared" si="84"/>
        <v/>
      </c>
      <c r="C5419" t="str">
        <f>IF(B5418&lt;&gt;B5419,C5418,IF(H5418=1,"",C5418+_xlfn.XLOOKUP($B5419,Directions!$B:$B,Directions!C:C)))</f>
        <v/>
      </c>
      <c r="D5419" t="str">
        <f>IF(B5418&lt;&gt;B5419,D5418,IF(H5418=1,"",D5418+_xlfn.XLOOKUP($B5419,Directions!$B:$B,Directions!D:D)))</f>
        <v/>
      </c>
      <c r="E5419" s="3" t="str">
        <f>IF(H5418=1,"",C5419+_xlfn.XLOOKUP($B5419,Directions!$B:$B,Directions!C:C))</f>
        <v/>
      </c>
      <c r="F5419" s="3" t="str">
        <f>IF(H5418=1,"",D5419+_xlfn.XLOOKUP($B5419,Directions!$B:$B,Directions!D:D))</f>
        <v/>
      </c>
      <c r="G5419" t="str" cm="1">
        <f t="array" ref="G5419">IF(H5419=1,"",IF(INDEX(map,F5419,E5419)="#",1,0))</f>
        <v/>
      </c>
      <c r="H5419">
        <f>IF(Journey!H5418=1,1,IF(OR(E5419&lt;0,E5419&gt;Map!$A$1,F5419&lt;0,F5419&gt;Map!$A$1),1,0))</f>
        <v>1</v>
      </c>
    </row>
    <row r="5420" spans="1:8" x14ac:dyDescent="0.25">
      <c r="A5420">
        <v>5418</v>
      </c>
      <c r="B5420" t="str">
        <f t="shared" si="84"/>
        <v/>
      </c>
      <c r="C5420" t="str">
        <f>IF(B5419&lt;&gt;B5420,C5419,IF(H5419=1,"",C5419+_xlfn.XLOOKUP($B5420,Directions!$B:$B,Directions!C:C)))</f>
        <v/>
      </c>
      <c r="D5420" t="str">
        <f>IF(B5419&lt;&gt;B5420,D5419,IF(H5419=1,"",D5419+_xlfn.XLOOKUP($B5420,Directions!$B:$B,Directions!D:D)))</f>
        <v/>
      </c>
      <c r="E5420" s="3" t="str">
        <f>IF(H5419=1,"",C5420+_xlfn.XLOOKUP($B5420,Directions!$B:$B,Directions!C:C))</f>
        <v/>
      </c>
      <c r="F5420" s="3" t="str">
        <f>IF(H5419=1,"",D5420+_xlfn.XLOOKUP($B5420,Directions!$B:$B,Directions!D:D))</f>
        <v/>
      </c>
      <c r="G5420" t="str" cm="1">
        <f t="array" ref="G5420">IF(H5420=1,"",IF(INDEX(map,F5420,E5420)="#",1,0))</f>
        <v/>
      </c>
      <c r="H5420">
        <f>IF(Journey!H5419=1,1,IF(OR(E5420&lt;0,E5420&gt;Map!$A$1,F5420&lt;0,F5420&gt;Map!$A$1),1,0))</f>
        <v>1</v>
      </c>
    </row>
    <row r="5421" spans="1:8" x14ac:dyDescent="0.25">
      <c r="A5421">
        <v>5419</v>
      </c>
      <c r="B5421" t="str">
        <f t="shared" si="84"/>
        <v/>
      </c>
      <c r="C5421" t="str">
        <f>IF(B5420&lt;&gt;B5421,C5420,IF(H5420=1,"",C5420+_xlfn.XLOOKUP($B5421,Directions!$B:$B,Directions!C:C)))</f>
        <v/>
      </c>
      <c r="D5421" t="str">
        <f>IF(B5420&lt;&gt;B5421,D5420,IF(H5420=1,"",D5420+_xlfn.XLOOKUP($B5421,Directions!$B:$B,Directions!D:D)))</f>
        <v/>
      </c>
      <c r="E5421" s="3" t="str">
        <f>IF(H5420=1,"",C5421+_xlfn.XLOOKUP($B5421,Directions!$B:$B,Directions!C:C))</f>
        <v/>
      </c>
      <c r="F5421" s="3" t="str">
        <f>IF(H5420=1,"",D5421+_xlfn.XLOOKUP($B5421,Directions!$B:$B,Directions!D:D))</f>
        <v/>
      </c>
      <c r="G5421" t="str" cm="1">
        <f t="array" ref="G5421">IF(H5421=1,"",IF(INDEX(map,F5421,E5421)="#",1,0))</f>
        <v/>
      </c>
      <c r="H5421">
        <f>IF(Journey!H5420=1,1,IF(OR(E5421&lt;0,E5421&gt;Map!$A$1,F5421&lt;0,F5421&gt;Map!$A$1),1,0))</f>
        <v>1</v>
      </c>
    </row>
    <row r="5422" spans="1:8" x14ac:dyDescent="0.25">
      <c r="A5422">
        <v>5420</v>
      </c>
      <c r="B5422" t="str">
        <f t="shared" si="84"/>
        <v/>
      </c>
      <c r="C5422" t="str">
        <f>IF(B5421&lt;&gt;B5422,C5421,IF(H5421=1,"",C5421+_xlfn.XLOOKUP($B5422,Directions!$B:$B,Directions!C:C)))</f>
        <v/>
      </c>
      <c r="D5422" t="str">
        <f>IF(B5421&lt;&gt;B5422,D5421,IF(H5421=1,"",D5421+_xlfn.XLOOKUP($B5422,Directions!$B:$B,Directions!D:D)))</f>
        <v/>
      </c>
      <c r="E5422" s="3" t="str">
        <f>IF(H5421=1,"",C5422+_xlfn.XLOOKUP($B5422,Directions!$B:$B,Directions!C:C))</f>
        <v/>
      </c>
      <c r="F5422" s="3" t="str">
        <f>IF(H5421=1,"",D5422+_xlfn.XLOOKUP($B5422,Directions!$B:$B,Directions!D:D))</f>
        <v/>
      </c>
      <c r="G5422" t="str" cm="1">
        <f t="array" ref="G5422">IF(H5422=1,"",IF(INDEX(map,F5422,E5422)="#",1,0))</f>
        <v/>
      </c>
      <c r="H5422">
        <f>IF(Journey!H5421=1,1,IF(OR(E5422&lt;0,E5422&gt;Map!$A$1,F5422&lt;0,F5422&gt;Map!$A$1),1,0))</f>
        <v>1</v>
      </c>
    </row>
    <row r="5423" spans="1:8" x14ac:dyDescent="0.25">
      <c r="A5423">
        <v>5421</v>
      </c>
      <c r="B5423" t="str">
        <f t="shared" si="84"/>
        <v/>
      </c>
      <c r="C5423" t="str">
        <f>IF(B5422&lt;&gt;B5423,C5422,IF(H5422=1,"",C5422+_xlfn.XLOOKUP($B5423,Directions!$B:$B,Directions!C:C)))</f>
        <v/>
      </c>
      <c r="D5423" t="str">
        <f>IF(B5422&lt;&gt;B5423,D5422,IF(H5422=1,"",D5422+_xlfn.XLOOKUP($B5423,Directions!$B:$B,Directions!D:D)))</f>
        <v/>
      </c>
      <c r="E5423" s="3" t="str">
        <f>IF(H5422=1,"",C5423+_xlfn.XLOOKUP($B5423,Directions!$B:$B,Directions!C:C))</f>
        <v/>
      </c>
      <c r="F5423" s="3" t="str">
        <f>IF(H5422=1,"",D5423+_xlfn.XLOOKUP($B5423,Directions!$B:$B,Directions!D:D))</f>
        <v/>
      </c>
      <c r="G5423" t="str" cm="1">
        <f t="array" ref="G5423">IF(H5423=1,"",IF(INDEX(map,F5423,E5423)="#",1,0))</f>
        <v/>
      </c>
      <c r="H5423">
        <f>IF(Journey!H5422=1,1,IF(OR(E5423&lt;0,E5423&gt;Map!$A$1,F5423&lt;0,F5423&gt;Map!$A$1),1,0))</f>
        <v>1</v>
      </c>
    </row>
    <row r="5424" spans="1:8" x14ac:dyDescent="0.25">
      <c r="A5424">
        <v>5422</v>
      </c>
      <c r="B5424" t="str">
        <f t="shared" si="84"/>
        <v/>
      </c>
      <c r="C5424" t="str">
        <f>IF(B5423&lt;&gt;B5424,C5423,IF(H5423=1,"",C5423+_xlfn.XLOOKUP($B5424,Directions!$B:$B,Directions!C:C)))</f>
        <v/>
      </c>
      <c r="D5424" t="str">
        <f>IF(B5423&lt;&gt;B5424,D5423,IF(H5423=1,"",D5423+_xlfn.XLOOKUP($B5424,Directions!$B:$B,Directions!D:D)))</f>
        <v/>
      </c>
      <c r="E5424" s="3" t="str">
        <f>IF(H5423=1,"",C5424+_xlfn.XLOOKUP($B5424,Directions!$B:$B,Directions!C:C))</f>
        <v/>
      </c>
      <c r="F5424" s="3" t="str">
        <f>IF(H5423=1,"",D5424+_xlfn.XLOOKUP($B5424,Directions!$B:$B,Directions!D:D))</f>
        <v/>
      </c>
      <c r="G5424" t="str" cm="1">
        <f t="array" ref="G5424">IF(H5424=1,"",IF(INDEX(map,F5424,E5424)="#",1,0))</f>
        <v/>
      </c>
      <c r="H5424">
        <f>IF(Journey!H5423=1,1,IF(OR(E5424&lt;0,E5424&gt;Map!$A$1,F5424&lt;0,F5424&gt;Map!$A$1),1,0))</f>
        <v>1</v>
      </c>
    </row>
    <row r="5425" spans="1:8" x14ac:dyDescent="0.25">
      <c r="A5425">
        <v>5423</v>
      </c>
      <c r="B5425" t="str">
        <f t="shared" si="84"/>
        <v/>
      </c>
      <c r="C5425" t="str">
        <f>IF(B5424&lt;&gt;B5425,C5424,IF(H5424=1,"",C5424+_xlfn.XLOOKUP($B5425,Directions!$B:$B,Directions!C:C)))</f>
        <v/>
      </c>
      <c r="D5425" t="str">
        <f>IF(B5424&lt;&gt;B5425,D5424,IF(H5424=1,"",D5424+_xlfn.XLOOKUP($B5425,Directions!$B:$B,Directions!D:D)))</f>
        <v/>
      </c>
      <c r="E5425" s="3" t="str">
        <f>IF(H5424=1,"",C5425+_xlfn.XLOOKUP($B5425,Directions!$B:$B,Directions!C:C))</f>
        <v/>
      </c>
      <c r="F5425" s="3" t="str">
        <f>IF(H5424=1,"",D5425+_xlfn.XLOOKUP($B5425,Directions!$B:$B,Directions!D:D))</f>
        <v/>
      </c>
      <c r="G5425" t="str" cm="1">
        <f t="array" ref="G5425">IF(H5425=1,"",IF(INDEX(map,F5425,E5425)="#",1,0))</f>
        <v/>
      </c>
      <c r="H5425">
        <f>IF(Journey!H5424=1,1,IF(OR(E5425&lt;0,E5425&gt;Map!$A$1,F5425&lt;0,F5425&gt;Map!$A$1),1,0))</f>
        <v>1</v>
      </c>
    </row>
    <row r="5426" spans="1:8" x14ac:dyDescent="0.25">
      <c r="A5426">
        <v>5424</v>
      </c>
      <c r="B5426" t="str">
        <f t="shared" si="84"/>
        <v/>
      </c>
      <c r="C5426" t="str">
        <f>IF(B5425&lt;&gt;B5426,C5425,IF(H5425=1,"",C5425+_xlfn.XLOOKUP($B5426,Directions!$B:$B,Directions!C:C)))</f>
        <v/>
      </c>
      <c r="D5426" t="str">
        <f>IF(B5425&lt;&gt;B5426,D5425,IF(H5425=1,"",D5425+_xlfn.XLOOKUP($B5426,Directions!$B:$B,Directions!D:D)))</f>
        <v/>
      </c>
      <c r="E5426" s="3" t="str">
        <f>IF(H5425=1,"",C5426+_xlfn.XLOOKUP($B5426,Directions!$B:$B,Directions!C:C))</f>
        <v/>
      </c>
      <c r="F5426" s="3" t="str">
        <f>IF(H5425=1,"",D5426+_xlfn.XLOOKUP($B5426,Directions!$B:$B,Directions!D:D))</f>
        <v/>
      </c>
      <c r="G5426" t="str" cm="1">
        <f t="array" ref="G5426">IF(H5426=1,"",IF(INDEX(map,F5426,E5426)="#",1,0))</f>
        <v/>
      </c>
      <c r="H5426">
        <f>IF(Journey!H5425=1,1,IF(OR(E5426&lt;0,E5426&gt;Map!$A$1,F5426&lt;0,F5426&gt;Map!$A$1),1,0))</f>
        <v>1</v>
      </c>
    </row>
    <row r="5427" spans="1:8" x14ac:dyDescent="0.25">
      <c r="A5427">
        <v>5425</v>
      </c>
      <c r="B5427" t="str">
        <f t="shared" si="84"/>
        <v/>
      </c>
      <c r="C5427" t="str">
        <f>IF(B5426&lt;&gt;B5427,C5426,IF(H5426=1,"",C5426+_xlfn.XLOOKUP($B5427,Directions!$B:$B,Directions!C:C)))</f>
        <v/>
      </c>
      <c r="D5427" t="str">
        <f>IF(B5426&lt;&gt;B5427,D5426,IF(H5426=1,"",D5426+_xlfn.XLOOKUP($B5427,Directions!$B:$B,Directions!D:D)))</f>
        <v/>
      </c>
      <c r="E5427" s="3" t="str">
        <f>IF(H5426=1,"",C5427+_xlfn.XLOOKUP($B5427,Directions!$B:$B,Directions!C:C))</f>
        <v/>
      </c>
      <c r="F5427" s="3" t="str">
        <f>IF(H5426=1,"",D5427+_xlfn.XLOOKUP($B5427,Directions!$B:$B,Directions!D:D))</f>
        <v/>
      </c>
      <c r="G5427" t="str" cm="1">
        <f t="array" ref="G5427">IF(H5427=1,"",IF(INDEX(map,F5427,E5427)="#",1,0))</f>
        <v/>
      </c>
      <c r="H5427">
        <f>IF(Journey!H5426=1,1,IF(OR(E5427&lt;0,E5427&gt;Map!$A$1,F5427&lt;0,F5427&gt;Map!$A$1),1,0))</f>
        <v>1</v>
      </c>
    </row>
    <row r="5428" spans="1:8" x14ac:dyDescent="0.25">
      <c r="A5428">
        <v>5426</v>
      </c>
      <c r="B5428" t="str">
        <f t="shared" si="84"/>
        <v/>
      </c>
      <c r="C5428" t="str">
        <f>IF(B5427&lt;&gt;B5428,C5427,IF(H5427=1,"",C5427+_xlfn.XLOOKUP($B5428,Directions!$B:$B,Directions!C:C)))</f>
        <v/>
      </c>
      <c r="D5428" t="str">
        <f>IF(B5427&lt;&gt;B5428,D5427,IF(H5427=1,"",D5427+_xlfn.XLOOKUP($B5428,Directions!$B:$B,Directions!D:D)))</f>
        <v/>
      </c>
      <c r="E5428" s="3" t="str">
        <f>IF(H5427=1,"",C5428+_xlfn.XLOOKUP($B5428,Directions!$B:$B,Directions!C:C))</f>
        <v/>
      </c>
      <c r="F5428" s="3" t="str">
        <f>IF(H5427=1,"",D5428+_xlfn.XLOOKUP($B5428,Directions!$B:$B,Directions!D:D))</f>
        <v/>
      </c>
      <c r="G5428" t="str" cm="1">
        <f t="array" ref="G5428">IF(H5428=1,"",IF(INDEX(map,F5428,E5428)="#",1,0))</f>
        <v/>
      </c>
      <c r="H5428">
        <f>IF(Journey!H5427=1,1,IF(OR(E5428&lt;0,E5428&gt;Map!$A$1,F5428&lt;0,F5428&gt;Map!$A$1),1,0))</f>
        <v>1</v>
      </c>
    </row>
    <row r="5429" spans="1:8" x14ac:dyDescent="0.25">
      <c r="A5429">
        <v>5427</v>
      </c>
      <c r="B5429" t="str">
        <f t="shared" si="84"/>
        <v/>
      </c>
      <c r="C5429" t="str">
        <f>IF(B5428&lt;&gt;B5429,C5428,IF(H5428=1,"",C5428+_xlfn.XLOOKUP($B5429,Directions!$B:$B,Directions!C:C)))</f>
        <v/>
      </c>
      <c r="D5429" t="str">
        <f>IF(B5428&lt;&gt;B5429,D5428,IF(H5428=1,"",D5428+_xlfn.XLOOKUP($B5429,Directions!$B:$B,Directions!D:D)))</f>
        <v/>
      </c>
      <c r="E5429" s="3" t="str">
        <f>IF(H5428=1,"",C5429+_xlfn.XLOOKUP($B5429,Directions!$B:$B,Directions!C:C))</f>
        <v/>
      </c>
      <c r="F5429" s="3" t="str">
        <f>IF(H5428=1,"",D5429+_xlfn.XLOOKUP($B5429,Directions!$B:$B,Directions!D:D))</f>
        <v/>
      </c>
      <c r="G5429" t="str" cm="1">
        <f t="array" ref="G5429">IF(H5429=1,"",IF(INDEX(map,F5429,E5429)="#",1,0))</f>
        <v/>
      </c>
      <c r="H5429">
        <f>IF(Journey!H5428=1,1,IF(OR(E5429&lt;0,E5429&gt;Map!$A$1,F5429&lt;0,F5429&gt;Map!$A$1),1,0))</f>
        <v>1</v>
      </c>
    </row>
    <row r="5430" spans="1:8" x14ac:dyDescent="0.25">
      <c r="A5430">
        <v>5428</v>
      </c>
      <c r="B5430" t="str">
        <f t="shared" si="84"/>
        <v/>
      </c>
      <c r="C5430" t="str">
        <f>IF(B5429&lt;&gt;B5430,C5429,IF(H5429=1,"",C5429+_xlfn.XLOOKUP($B5430,Directions!$B:$B,Directions!C:C)))</f>
        <v/>
      </c>
      <c r="D5430" t="str">
        <f>IF(B5429&lt;&gt;B5430,D5429,IF(H5429=1,"",D5429+_xlfn.XLOOKUP($B5430,Directions!$B:$B,Directions!D:D)))</f>
        <v/>
      </c>
      <c r="E5430" s="3" t="str">
        <f>IF(H5429=1,"",C5430+_xlfn.XLOOKUP($B5430,Directions!$B:$B,Directions!C:C))</f>
        <v/>
      </c>
      <c r="F5430" s="3" t="str">
        <f>IF(H5429=1,"",D5430+_xlfn.XLOOKUP($B5430,Directions!$B:$B,Directions!D:D))</f>
        <v/>
      </c>
      <c r="G5430" t="str" cm="1">
        <f t="array" ref="G5430">IF(H5430=1,"",IF(INDEX(map,F5430,E5430)="#",1,0))</f>
        <v/>
      </c>
      <c r="H5430">
        <f>IF(Journey!H5429=1,1,IF(OR(E5430&lt;0,E5430&gt;Map!$A$1,F5430&lt;0,F5430&gt;Map!$A$1),1,0))</f>
        <v>1</v>
      </c>
    </row>
    <row r="5431" spans="1:8" x14ac:dyDescent="0.25">
      <c r="A5431">
        <v>5429</v>
      </c>
      <c r="B5431" t="str">
        <f t="shared" si="84"/>
        <v/>
      </c>
      <c r="C5431" t="str">
        <f>IF(B5430&lt;&gt;B5431,C5430,IF(H5430=1,"",C5430+_xlfn.XLOOKUP($B5431,Directions!$B:$B,Directions!C:C)))</f>
        <v/>
      </c>
      <c r="D5431" t="str">
        <f>IF(B5430&lt;&gt;B5431,D5430,IF(H5430=1,"",D5430+_xlfn.XLOOKUP($B5431,Directions!$B:$B,Directions!D:D)))</f>
        <v/>
      </c>
      <c r="E5431" s="3" t="str">
        <f>IF(H5430=1,"",C5431+_xlfn.XLOOKUP($B5431,Directions!$B:$B,Directions!C:C))</f>
        <v/>
      </c>
      <c r="F5431" s="3" t="str">
        <f>IF(H5430=1,"",D5431+_xlfn.XLOOKUP($B5431,Directions!$B:$B,Directions!D:D))</f>
        <v/>
      </c>
      <c r="G5431" t="str" cm="1">
        <f t="array" ref="G5431">IF(H5431=1,"",IF(INDEX(map,F5431,E5431)="#",1,0))</f>
        <v/>
      </c>
      <c r="H5431">
        <f>IF(Journey!H5430=1,1,IF(OR(E5431&lt;0,E5431&gt;Map!$A$1,F5431&lt;0,F5431&gt;Map!$A$1),1,0))</f>
        <v>1</v>
      </c>
    </row>
    <row r="5432" spans="1:8" x14ac:dyDescent="0.25">
      <c r="A5432">
        <v>5430</v>
      </c>
      <c r="B5432" t="str">
        <f t="shared" si="84"/>
        <v/>
      </c>
      <c r="C5432" t="str">
        <f>IF(B5431&lt;&gt;B5432,C5431,IF(H5431=1,"",C5431+_xlfn.XLOOKUP($B5432,Directions!$B:$B,Directions!C:C)))</f>
        <v/>
      </c>
      <c r="D5432" t="str">
        <f>IF(B5431&lt;&gt;B5432,D5431,IF(H5431=1,"",D5431+_xlfn.XLOOKUP($B5432,Directions!$B:$B,Directions!D:D)))</f>
        <v/>
      </c>
      <c r="E5432" s="3" t="str">
        <f>IF(H5431=1,"",C5432+_xlfn.XLOOKUP($B5432,Directions!$B:$B,Directions!C:C))</f>
        <v/>
      </c>
      <c r="F5432" s="3" t="str">
        <f>IF(H5431=1,"",D5432+_xlfn.XLOOKUP($B5432,Directions!$B:$B,Directions!D:D))</f>
        <v/>
      </c>
      <c r="G5432" t="str" cm="1">
        <f t="array" ref="G5432">IF(H5432=1,"",IF(INDEX(map,F5432,E5432)="#",1,0))</f>
        <v/>
      </c>
      <c r="H5432">
        <f>IF(Journey!H5431=1,1,IF(OR(E5432&lt;0,E5432&gt;Map!$A$1,F5432&lt;0,F5432&gt;Map!$A$1),1,0))</f>
        <v>1</v>
      </c>
    </row>
    <row r="5433" spans="1:8" x14ac:dyDescent="0.25">
      <c r="A5433">
        <v>5431</v>
      </c>
      <c r="B5433" t="str">
        <f t="shared" si="84"/>
        <v/>
      </c>
      <c r="C5433" t="str">
        <f>IF(B5432&lt;&gt;B5433,C5432,IF(H5432=1,"",C5432+_xlfn.XLOOKUP($B5433,Directions!$B:$B,Directions!C:C)))</f>
        <v/>
      </c>
      <c r="D5433" t="str">
        <f>IF(B5432&lt;&gt;B5433,D5432,IF(H5432=1,"",D5432+_xlfn.XLOOKUP($B5433,Directions!$B:$B,Directions!D:D)))</f>
        <v/>
      </c>
      <c r="E5433" s="3" t="str">
        <f>IF(H5432=1,"",C5433+_xlfn.XLOOKUP($B5433,Directions!$B:$B,Directions!C:C))</f>
        <v/>
      </c>
      <c r="F5433" s="3" t="str">
        <f>IF(H5432=1,"",D5433+_xlfn.XLOOKUP($B5433,Directions!$B:$B,Directions!D:D))</f>
        <v/>
      </c>
      <c r="G5433" t="str" cm="1">
        <f t="array" ref="G5433">IF(H5433=1,"",IF(INDEX(map,F5433,E5433)="#",1,0))</f>
        <v/>
      </c>
      <c r="H5433">
        <f>IF(Journey!H5432=1,1,IF(OR(E5433&lt;0,E5433&gt;Map!$A$1,F5433&lt;0,F5433&gt;Map!$A$1),1,0))</f>
        <v>1</v>
      </c>
    </row>
    <row r="5434" spans="1:8" x14ac:dyDescent="0.25">
      <c r="A5434">
        <v>5432</v>
      </c>
      <c r="B5434" t="str">
        <f t="shared" si="84"/>
        <v/>
      </c>
      <c r="C5434" t="str">
        <f>IF(B5433&lt;&gt;B5434,C5433,IF(H5433=1,"",C5433+_xlfn.XLOOKUP($B5434,Directions!$B:$B,Directions!C:C)))</f>
        <v/>
      </c>
      <c r="D5434" t="str">
        <f>IF(B5433&lt;&gt;B5434,D5433,IF(H5433=1,"",D5433+_xlfn.XLOOKUP($B5434,Directions!$B:$B,Directions!D:D)))</f>
        <v/>
      </c>
      <c r="E5434" s="3" t="str">
        <f>IF(H5433=1,"",C5434+_xlfn.XLOOKUP($B5434,Directions!$B:$B,Directions!C:C))</f>
        <v/>
      </c>
      <c r="F5434" s="3" t="str">
        <f>IF(H5433=1,"",D5434+_xlfn.XLOOKUP($B5434,Directions!$B:$B,Directions!D:D))</f>
        <v/>
      </c>
      <c r="G5434" t="str" cm="1">
        <f t="array" ref="G5434">IF(H5434=1,"",IF(INDEX(map,F5434,E5434)="#",1,0))</f>
        <v/>
      </c>
      <c r="H5434">
        <f>IF(Journey!H5433=1,1,IF(OR(E5434&lt;0,E5434&gt;Map!$A$1,F5434&lt;0,F5434&gt;Map!$A$1),1,0))</f>
        <v>1</v>
      </c>
    </row>
    <row r="5435" spans="1:8" x14ac:dyDescent="0.25">
      <c r="A5435">
        <v>5433</v>
      </c>
      <c r="B5435" t="str">
        <f t="shared" si="84"/>
        <v/>
      </c>
      <c r="C5435" t="str">
        <f>IF(B5434&lt;&gt;B5435,C5434,IF(H5434=1,"",C5434+_xlfn.XLOOKUP($B5435,Directions!$B:$B,Directions!C:C)))</f>
        <v/>
      </c>
      <c r="D5435" t="str">
        <f>IF(B5434&lt;&gt;B5435,D5434,IF(H5434=1,"",D5434+_xlfn.XLOOKUP($B5435,Directions!$B:$B,Directions!D:D)))</f>
        <v/>
      </c>
      <c r="E5435" s="3" t="str">
        <f>IF(H5434=1,"",C5435+_xlfn.XLOOKUP($B5435,Directions!$B:$B,Directions!C:C))</f>
        <v/>
      </c>
      <c r="F5435" s="3" t="str">
        <f>IF(H5434=1,"",D5435+_xlfn.XLOOKUP($B5435,Directions!$B:$B,Directions!D:D))</f>
        <v/>
      </c>
      <c r="G5435" t="str" cm="1">
        <f t="array" ref="G5435">IF(H5435=1,"",IF(INDEX(map,F5435,E5435)="#",1,0))</f>
        <v/>
      </c>
      <c r="H5435">
        <f>IF(Journey!H5434=1,1,IF(OR(E5435&lt;0,E5435&gt;Map!$A$1,F5435&lt;0,F5435&gt;Map!$A$1),1,0))</f>
        <v>1</v>
      </c>
    </row>
    <row r="5436" spans="1:8" x14ac:dyDescent="0.25">
      <c r="A5436">
        <v>5434</v>
      </c>
      <c r="B5436" t="str">
        <f t="shared" si="84"/>
        <v/>
      </c>
      <c r="C5436" t="str">
        <f>IF(B5435&lt;&gt;B5436,C5435,IF(H5435=1,"",C5435+_xlfn.XLOOKUP($B5436,Directions!$B:$B,Directions!C:C)))</f>
        <v/>
      </c>
      <c r="D5436" t="str">
        <f>IF(B5435&lt;&gt;B5436,D5435,IF(H5435=1,"",D5435+_xlfn.XLOOKUP($B5436,Directions!$B:$B,Directions!D:D)))</f>
        <v/>
      </c>
      <c r="E5436" s="3" t="str">
        <f>IF(H5435=1,"",C5436+_xlfn.XLOOKUP($B5436,Directions!$B:$B,Directions!C:C))</f>
        <v/>
      </c>
      <c r="F5436" s="3" t="str">
        <f>IF(H5435=1,"",D5436+_xlfn.XLOOKUP($B5436,Directions!$B:$B,Directions!D:D))</f>
        <v/>
      </c>
      <c r="G5436" t="str" cm="1">
        <f t="array" ref="G5436">IF(H5436=1,"",IF(INDEX(map,F5436,E5436)="#",1,0))</f>
        <v/>
      </c>
      <c r="H5436">
        <f>IF(Journey!H5435=1,1,IF(OR(E5436&lt;0,E5436&gt;Map!$A$1,F5436&lt;0,F5436&gt;Map!$A$1),1,0))</f>
        <v>1</v>
      </c>
    </row>
    <row r="5437" spans="1:8" x14ac:dyDescent="0.25">
      <c r="A5437">
        <v>5435</v>
      </c>
      <c r="B5437" t="str">
        <f t="shared" si="84"/>
        <v/>
      </c>
      <c r="C5437" t="str">
        <f>IF(B5436&lt;&gt;B5437,C5436,IF(H5436=1,"",C5436+_xlfn.XLOOKUP($B5437,Directions!$B:$B,Directions!C:C)))</f>
        <v/>
      </c>
      <c r="D5437" t="str">
        <f>IF(B5436&lt;&gt;B5437,D5436,IF(H5436=1,"",D5436+_xlfn.XLOOKUP($B5437,Directions!$B:$B,Directions!D:D)))</f>
        <v/>
      </c>
      <c r="E5437" s="3" t="str">
        <f>IF(H5436=1,"",C5437+_xlfn.XLOOKUP($B5437,Directions!$B:$B,Directions!C:C))</f>
        <v/>
      </c>
      <c r="F5437" s="3" t="str">
        <f>IF(H5436=1,"",D5437+_xlfn.XLOOKUP($B5437,Directions!$B:$B,Directions!D:D))</f>
        <v/>
      </c>
      <c r="G5437" t="str" cm="1">
        <f t="array" ref="G5437">IF(H5437=1,"",IF(INDEX(map,F5437,E5437)="#",1,0))</f>
        <v/>
      </c>
      <c r="H5437">
        <f>IF(Journey!H5436=1,1,IF(OR(E5437&lt;0,E5437&gt;Map!$A$1,F5437&lt;0,F5437&gt;Map!$A$1),1,0))</f>
        <v>1</v>
      </c>
    </row>
    <row r="5438" spans="1:8" x14ac:dyDescent="0.25">
      <c r="A5438">
        <v>5436</v>
      </c>
      <c r="B5438" t="str">
        <f t="shared" si="84"/>
        <v/>
      </c>
      <c r="C5438" t="str">
        <f>IF(B5437&lt;&gt;B5438,C5437,IF(H5437=1,"",C5437+_xlfn.XLOOKUP($B5438,Directions!$B:$B,Directions!C:C)))</f>
        <v/>
      </c>
      <c r="D5438" t="str">
        <f>IF(B5437&lt;&gt;B5438,D5437,IF(H5437=1,"",D5437+_xlfn.XLOOKUP($B5438,Directions!$B:$B,Directions!D:D)))</f>
        <v/>
      </c>
      <c r="E5438" s="3" t="str">
        <f>IF(H5437=1,"",C5438+_xlfn.XLOOKUP($B5438,Directions!$B:$B,Directions!C:C))</f>
        <v/>
      </c>
      <c r="F5438" s="3" t="str">
        <f>IF(H5437=1,"",D5438+_xlfn.XLOOKUP($B5438,Directions!$B:$B,Directions!D:D))</f>
        <v/>
      </c>
      <c r="G5438" t="str" cm="1">
        <f t="array" ref="G5438">IF(H5438=1,"",IF(INDEX(map,F5438,E5438)="#",1,0))</f>
        <v/>
      </c>
      <c r="H5438">
        <f>IF(Journey!H5437=1,1,IF(OR(E5438&lt;0,E5438&gt;Map!$A$1,F5438&lt;0,F5438&gt;Map!$A$1),1,0))</f>
        <v>1</v>
      </c>
    </row>
    <row r="5439" spans="1:8" x14ac:dyDescent="0.25">
      <c r="A5439">
        <v>5437</v>
      </c>
      <c r="B5439" t="str">
        <f t="shared" si="84"/>
        <v/>
      </c>
      <c r="C5439" t="str">
        <f>IF(B5438&lt;&gt;B5439,C5438,IF(H5438=1,"",C5438+_xlfn.XLOOKUP($B5439,Directions!$B:$B,Directions!C:C)))</f>
        <v/>
      </c>
      <c r="D5439" t="str">
        <f>IF(B5438&lt;&gt;B5439,D5438,IF(H5438=1,"",D5438+_xlfn.XLOOKUP($B5439,Directions!$B:$B,Directions!D:D)))</f>
        <v/>
      </c>
      <c r="E5439" s="3" t="str">
        <f>IF(H5438=1,"",C5439+_xlfn.XLOOKUP($B5439,Directions!$B:$B,Directions!C:C))</f>
        <v/>
      </c>
      <c r="F5439" s="3" t="str">
        <f>IF(H5438=1,"",D5439+_xlfn.XLOOKUP($B5439,Directions!$B:$B,Directions!D:D))</f>
        <v/>
      </c>
      <c r="G5439" t="str" cm="1">
        <f t="array" ref="G5439">IF(H5439=1,"",IF(INDEX(map,F5439,E5439)="#",1,0))</f>
        <v/>
      </c>
      <c r="H5439">
        <f>IF(Journey!H5438=1,1,IF(OR(E5439&lt;0,E5439&gt;Map!$A$1,F5439&lt;0,F5439&gt;Map!$A$1),1,0))</f>
        <v>1</v>
      </c>
    </row>
    <row r="5440" spans="1:8" x14ac:dyDescent="0.25">
      <c r="A5440">
        <v>5438</v>
      </c>
      <c r="B5440" t="str">
        <f t="shared" si="84"/>
        <v/>
      </c>
      <c r="C5440" t="str">
        <f>IF(B5439&lt;&gt;B5440,C5439,IF(H5439=1,"",C5439+_xlfn.XLOOKUP($B5440,Directions!$B:$B,Directions!C:C)))</f>
        <v/>
      </c>
      <c r="D5440" t="str">
        <f>IF(B5439&lt;&gt;B5440,D5439,IF(H5439=1,"",D5439+_xlfn.XLOOKUP($B5440,Directions!$B:$B,Directions!D:D)))</f>
        <v/>
      </c>
      <c r="E5440" s="3" t="str">
        <f>IF(H5439=1,"",C5440+_xlfn.XLOOKUP($B5440,Directions!$B:$B,Directions!C:C))</f>
        <v/>
      </c>
      <c r="F5440" s="3" t="str">
        <f>IF(H5439=1,"",D5440+_xlfn.XLOOKUP($B5440,Directions!$B:$B,Directions!D:D))</f>
        <v/>
      </c>
      <c r="G5440" t="str" cm="1">
        <f t="array" ref="G5440">IF(H5440=1,"",IF(INDEX(map,F5440,E5440)="#",1,0))</f>
        <v/>
      </c>
      <c r="H5440">
        <f>IF(Journey!H5439=1,1,IF(OR(E5440&lt;0,E5440&gt;Map!$A$1,F5440&lt;0,F5440&gt;Map!$A$1),1,0))</f>
        <v>1</v>
      </c>
    </row>
    <row r="5441" spans="1:8" x14ac:dyDescent="0.25">
      <c r="A5441">
        <v>5439</v>
      </c>
      <c r="B5441" t="str">
        <f t="shared" si="84"/>
        <v/>
      </c>
      <c r="C5441" t="str">
        <f>IF(B5440&lt;&gt;B5441,C5440,IF(H5440=1,"",C5440+_xlfn.XLOOKUP($B5441,Directions!$B:$B,Directions!C:C)))</f>
        <v/>
      </c>
      <c r="D5441" t="str">
        <f>IF(B5440&lt;&gt;B5441,D5440,IF(H5440=1,"",D5440+_xlfn.XLOOKUP($B5441,Directions!$B:$B,Directions!D:D)))</f>
        <v/>
      </c>
      <c r="E5441" s="3" t="str">
        <f>IF(H5440=1,"",C5441+_xlfn.XLOOKUP($B5441,Directions!$B:$B,Directions!C:C))</f>
        <v/>
      </c>
      <c r="F5441" s="3" t="str">
        <f>IF(H5440=1,"",D5441+_xlfn.XLOOKUP($B5441,Directions!$B:$B,Directions!D:D))</f>
        <v/>
      </c>
      <c r="G5441" t="str" cm="1">
        <f t="array" ref="G5441">IF(H5441=1,"",IF(INDEX(map,F5441,E5441)="#",1,0))</f>
        <v/>
      </c>
      <c r="H5441">
        <f>IF(Journey!H5440=1,1,IF(OR(E5441&lt;0,E5441&gt;Map!$A$1,F5441&lt;0,F5441&gt;Map!$A$1),1,0))</f>
        <v>1</v>
      </c>
    </row>
    <row r="5442" spans="1:8" x14ac:dyDescent="0.25">
      <c r="A5442">
        <v>5440</v>
      </c>
      <c r="B5442" t="str">
        <f t="shared" si="84"/>
        <v/>
      </c>
      <c r="C5442" t="str">
        <f>IF(B5441&lt;&gt;B5442,C5441,IF(H5441=1,"",C5441+_xlfn.XLOOKUP($B5442,Directions!$B:$B,Directions!C:C)))</f>
        <v/>
      </c>
      <c r="D5442" t="str">
        <f>IF(B5441&lt;&gt;B5442,D5441,IF(H5441=1,"",D5441+_xlfn.XLOOKUP($B5442,Directions!$B:$B,Directions!D:D)))</f>
        <v/>
      </c>
      <c r="E5442" s="3" t="str">
        <f>IF(H5441=1,"",C5442+_xlfn.XLOOKUP($B5442,Directions!$B:$B,Directions!C:C))</f>
        <v/>
      </c>
      <c r="F5442" s="3" t="str">
        <f>IF(H5441=1,"",D5442+_xlfn.XLOOKUP($B5442,Directions!$B:$B,Directions!D:D))</f>
        <v/>
      </c>
      <c r="G5442" t="str" cm="1">
        <f t="array" ref="G5442">IF(H5442=1,"",IF(INDEX(map,F5442,E5442)="#",1,0))</f>
        <v/>
      </c>
      <c r="H5442">
        <f>IF(Journey!H5441=1,1,IF(OR(E5442&lt;0,E5442&gt;Map!$A$1,F5442&lt;0,F5442&gt;Map!$A$1),1,0))</f>
        <v>1</v>
      </c>
    </row>
    <row r="5443" spans="1:8" x14ac:dyDescent="0.25">
      <c r="A5443">
        <v>5441</v>
      </c>
      <c r="B5443" t="str">
        <f t="shared" si="84"/>
        <v/>
      </c>
      <c r="C5443" t="str">
        <f>IF(B5442&lt;&gt;B5443,C5442,IF(H5442=1,"",C5442+_xlfn.XLOOKUP($B5443,Directions!$B:$B,Directions!C:C)))</f>
        <v/>
      </c>
      <c r="D5443" t="str">
        <f>IF(B5442&lt;&gt;B5443,D5442,IF(H5442=1,"",D5442+_xlfn.XLOOKUP($B5443,Directions!$B:$B,Directions!D:D)))</f>
        <v/>
      </c>
      <c r="E5443" s="3" t="str">
        <f>IF(H5442=1,"",C5443+_xlfn.XLOOKUP($B5443,Directions!$B:$B,Directions!C:C))</f>
        <v/>
      </c>
      <c r="F5443" s="3" t="str">
        <f>IF(H5442=1,"",D5443+_xlfn.XLOOKUP($B5443,Directions!$B:$B,Directions!D:D))</f>
        <v/>
      </c>
      <c r="G5443" t="str" cm="1">
        <f t="array" ref="G5443">IF(H5443=1,"",IF(INDEX(map,F5443,E5443)="#",1,0))</f>
        <v/>
      </c>
      <c r="H5443">
        <f>IF(Journey!H5442=1,1,IF(OR(E5443&lt;0,E5443&gt;Map!$A$1,F5443&lt;0,F5443&gt;Map!$A$1),1,0))</f>
        <v>1</v>
      </c>
    </row>
    <row r="5444" spans="1:8" x14ac:dyDescent="0.25">
      <c r="A5444">
        <v>5442</v>
      </c>
      <c r="B5444" t="str">
        <f t="shared" ref="B5444:B5507" si="85">IF(H5443=1,"",IF(G5443=1,MOD(B5443,4)+1,B5443))</f>
        <v/>
      </c>
      <c r="C5444" t="str">
        <f>IF(B5443&lt;&gt;B5444,C5443,IF(H5443=1,"",C5443+_xlfn.XLOOKUP($B5444,Directions!$B:$B,Directions!C:C)))</f>
        <v/>
      </c>
      <c r="D5444" t="str">
        <f>IF(B5443&lt;&gt;B5444,D5443,IF(H5443=1,"",D5443+_xlfn.XLOOKUP($B5444,Directions!$B:$B,Directions!D:D)))</f>
        <v/>
      </c>
      <c r="E5444" s="3" t="str">
        <f>IF(H5443=1,"",C5444+_xlfn.XLOOKUP($B5444,Directions!$B:$B,Directions!C:C))</f>
        <v/>
      </c>
      <c r="F5444" s="3" t="str">
        <f>IF(H5443=1,"",D5444+_xlfn.XLOOKUP($B5444,Directions!$B:$B,Directions!D:D))</f>
        <v/>
      </c>
      <c r="G5444" t="str" cm="1">
        <f t="array" ref="G5444">IF(H5444=1,"",IF(INDEX(map,F5444,E5444)="#",1,0))</f>
        <v/>
      </c>
      <c r="H5444">
        <f>IF(Journey!H5443=1,1,IF(OR(E5444&lt;0,E5444&gt;Map!$A$1,F5444&lt;0,F5444&gt;Map!$A$1),1,0))</f>
        <v>1</v>
      </c>
    </row>
    <row r="5445" spans="1:8" x14ac:dyDescent="0.25">
      <c r="A5445">
        <v>5443</v>
      </c>
      <c r="B5445" t="str">
        <f t="shared" si="85"/>
        <v/>
      </c>
      <c r="C5445" t="str">
        <f>IF(B5444&lt;&gt;B5445,C5444,IF(H5444=1,"",C5444+_xlfn.XLOOKUP($B5445,Directions!$B:$B,Directions!C:C)))</f>
        <v/>
      </c>
      <c r="D5445" t="str">
        <f>IF(B5444&lt;&gt;B5445,D5444,IF(H5444=1,"",D5444+_xlfn.XLOOKUP($B5445,Directions!$B:$B,Directions!D:D)))</f>
        <v/>
      </c>
      <c r="E5445" s="3" t="str">
        <f>IF(H5444=1,"",C5445+_xlfn.XLOOKUP($B5445,Directions!$B:$B,Directions!C:C))</f>
        <v/>
      </c>
      <c r="F5445" s="3" t="str">
        <f>IF(H5444=1,"",D5445+_xlfn.XLOOKUP($B5445,Directions!$B:$B,Directions!D:D))</f>
        <v/>
      </c>
      <c r="G5445" t="str" cm="1">
        <f t="array" ref="G5445">IF(H5445=1,"",IF(INDEX(map,F5445,E5445)="#",1,0))</f>
        <v/>
      </c>
      <c r="H5445">
        <f>IF(Journey!H5444=1,1,IF(OR(E5445&lt;0,E5445&gt;Map!$A$1,F5445&lt;0,F5445&gt;Map!$A$1),1,0))</f>
        <v>1</v>
      </c>
    </row>
    <row r="5446" spans="1:8" x14ac:dyDescent="0.25">
      <c r="A5446">
        <v>5444</v>
      </c>
      <c r="B5446" t="str">
        <f t="shared" si="85"/>
        <v/>
      </c>
      <c r="C5446" t="str">
        <f>IF(B5445&lt;&gt;B5446,C5445,IF(H5445=1,"",C5445+_xlfn.XLOOKUP($B5446,Directions!$B:$B,Directions!C:C)))</f>
        <v/>
      </c>
      <c r="D5446" t="str">
        <f>IF(B5445&lt;&gt;B5446,D5445,IF(H5445=1,"",D5445+_xlfn.XLOOKUP($B5446,Directions!$B:$B,Directions!D:D)))</f>
        <v/>
      </c>
      <c r="E5446" s="3" t="str">
        <f>IF(H5445=1,"",C5446+_xlfn.XLOOKUP($B5446,Directions!$B:$B,Directions!C:C))</f>
        <v/>
      </c>
      <c r="F5446" s="3" t="str">
        <f>IF(H5445=1,"",D5446+_xlfn.XLOOKUP($B5446,Directions!$B:$B,Directions!D:D))</f>
        <v/>
      </c>
      <c r="G5446" t="str" cm="1">
        <f t="array" ref="G5446">IF(H5446=1,"",IF(INDEX(map,F5446,E5446)="#",1,0))</f>
        <v/>
      </c>
      <c r="H5446">
        <f>IF(Journey!H5445=1,1,IF(OR(E5446&lt;0,E5446&gt;Map!$A$1,F5446&lt;0,F5446&gt;Map!$A$1),1,0))</f>
        <v>1</v>
      </c>
    </row>
    <row r="5447" spans="1:8" x14ac:dyDescent="0.25">
      <c r="A5447">
        <v>5445</v>
      </c>
      <c r="B5447" t="str">
        <f t="shared" si="85"/>
        <v/>
      </c>
      <c r="C5447" t="str">
        <f>IF(B5446&lt;&gt;B5447,C5446,IF(H5446=1,"",C5446+_xlfn.XLOOKUP($B5447,Directions!$B:$B,Directions!C:C)))</f>
        <v/>
      </c>
      <c r="D5447" t="str">
        <f>IF(B5446&lt;&gt;B5447,D5446,IF(H5446=1,"",D5446+_xlfn.XLOOKUP($B5447,Directions!$B:$B,Directions!D:D)))</f>
        <v/>
      </c>
      <c r="E5447" s="3" t="str">
        <f>IF(H5446=1,"",C5447+_xlfn.XLOOKUP($B5447,Directions!$B:$B,Directions!C:C))</f>
        <v/>
      </c>
      <c r="F5447" s="3" t="str">
        <f>IF(H5446=1,"",D5447+_xlfn.XLOOKUP($B5447,Directions!$B:$B,Directions!D:D))</f>
        <v/>
      </c>
      <c r="G5447" t="str" cm="1">
        <f t="array" ref="G5447">IF(H5447=1,"",IF(INDEX(map,F5447,E5447)="#",1,0))</f>
        <v/>
      </c>
      <c r="H5447">
        <f>IF(Journey!H5446=1,1,IF(OR(E5447&lt;0,E5447&gt;Map!$A$1,F5447&lt;0,F5447&gt;Map!$A$1),1,0))</f>
        <v>1</v>
      </c>
    </row>
    <row r="5448" spans="1:8" x14ac:dyDescent="0.25">
      <c r="A5448">
        <v>5446</v>
      </c>
      <c r="B5448" t="str">
        <f t="shared" si="85"/>
        <v/>
      </c>
      <c r="C5448" t="str">
        <f>IF(B5447&lt;&gt;B5448,C5447,IF(H5447=1,"",C5447+_xlfn.XLOOKUP($B5448,Directions!$B:$B,Directions!C:C)))</f>
        <v/>
      </c>
      <c r="D5448" t="str">
        <f>IF(B5447&lt;&gt;B5448,D5447,IF(H5447=1,"",D5447+_xlfn.XLOOKUP($B5448,Directions!$B:$B,Directions!D:D)))</f>
        <v/>
      </c>
      <c r="E5448" s="3" t="str">
        <f>IF(H5447=1,"",C5448+_xlfn.XLOOKUP($B5448,Directions!$B:$B,Directions!C:C))</f>
        <v/>
      </c>
      <c r="F5448" s="3" t="str">
        <f>IF(H5447=1,"",D5448+_xlfn.XLOOKUP($B5448,Directions!$B:$B,Directions!D:D))</f>
        <v/>
      </c>
      <c r="G5448" t="str" cm="1">
        <f t="array" ref="G5448">IF(H5448=1,"",IF(INDEX(map,F5448,E5448)="#",1,0))</f>
        <v/>
      </c>
      <c r="H5448">
        <f>IF(Journey!H5447=1,1,IF(OR(E5448&lt;0,E5448&gt;Map!$A$1,F5448&lt;0,F5448&gt;Map!$A$1),1,0))</f>
        <v>1</v>
      </c>
    </row>
    <row r="5449" spans="1:8" x14ac:dyDescent="0.25">
      <c r="A5449">
        <v>5447</v>
      </c>
      <c r="B5449" t="str">
        <f t="shared" si="85"/>
        <v/>
      </c>
      <c r="C5449" t="str">
        <f>IF(B5448&lt;&gt;B5449,C5448,IF(H5448=1,"",C5448+_xlfn.XLOOKUP($B5449,Directions!$B:$B,Directions!C:C)))</f>
        <v/>
      </c>
      <c r="D5449" t="str">
        <f>IF(B5448&lt;&gt;B5449,D5448,IF(H5448=1,"",D5448+_xlfn.XLOOKUP($B5449,Directions!$B:$B,Directions!D:D)))</f>
        <v/>
      </c>
      <c r="E5449" s="3" t="str">
        <f>IF(H5448=1,"",C5449+_xlfn.XLOOKUP($B5449,Directions!$B:$B,Directions!C:C))</f>
        <v/>
      </c>
      <c r="F5449" s="3" t="str">
        <f>IF(H5448=1,"",D5449+_xlfn.XLOOKUP($B5449,Directions!$B:$B,Directions!D:D))</f>
        <v/>
      </c>
      <c r="G5449" t="str" cm="1">
        <f t="array" ref="G5449">IF(H5449=1,"",IF(INDEX(map,F5449,E5449)="#",1,0))</f>
        <v/>
      </c>
      <c r="H5449">
        <f>IF(Journey!H5448=1,1,IF(OR(E5449&lt;0,E5449&gt;Map!$A$1,F5449&lt;0,F5449&gt;Map!$A$1),1,0))</f>
        <v>1</v>
      </c>
    </row>
    <row r="5450" spans="1:8" x14ac:dyDescent="0.25">
      <c r="A5450">
        <v>5448</v>
      </c>
      <c r="B5450" t="str">
        <f t="shared" si="85"/>
        <v/>
      </c>
      <c r="C5450" t="str">
        <f>IF(B5449&lt;&gt;B5450,C5449,IF(H5449=1,"",C5449+_xlfn.XLOOKUP($B5450,Directions!$B:$B,Directions!C:C)))</f>
        <v/>
      </c>
      <c r="D5450" t="str">
        <f>IF(B5449&lt;&gt;B5450,D5449,IF(H5449=1,"",D5449+_xlfn.XLOOKUP($B5450,Directions!$B:$B,Directions!D:D)))</f>
        <v/>
      </c>
      <c r="E5450" s="3" t="str">
        <f>IF(H5449=1,"",C5450+_xlfn.XLOOKUP($B5450,Directions!$B:$B,Directions!C:C))</f>
        <v/>
      </c>
      <c r="F5450" s="3" t="str">
        <f>IF(H5449=1,"",D5450+_xlfn.XLOOKUP($B5450,Directions!$B:$B,Directions!D:D))</f>
        <v/>
      </c>
      <c r="G5450" t="str" cm="1">
        <f t="array" ref="G5450">IF(H5450=1,"",IF(INDEX(map,F5450,E5450)="#",1,0))</f>
        <v/>
      </c>
      <c r="H5450">
        <f>IF(Journey!H5449=1,1,IF(OR(E5450&lt;0,E5450&gt;Map!$A$1,F5450&lt;0,F5450&gt;Map!$A$1),1,0))</f>
        <v>1</v>
      </c>
    </row>
    <row r="5451" spans="1:8" x14ac:dyDescent="0.25">
      <c r="A5451">
        <v>5449</v>
      </c>
      <c r="B5451" t="str">
        <f t="shared" si="85"/>
        <v/>
      </c>
      <c r="C5451" t="str">
        <f>IF(B5450&lt;&gt;B5451,C5450,IF(H5450=1,"",C5450+_xlfn.XLOOKUP($B5451,Directions!$B:$B,Directions!C:C)))</f>
        <v/>
      </c>
      <c r="D5451" t="str">
        <f>IF(B5450&lt;&gt;B5451,D5450,IF(H5450=1,"",D5450+_xlfn.XLOOKUP($B5451,Directions!$B:$B,Directions!D:D)))</f>
        <v/>
      </c>
      <c r="E5451" s="3" t="str">
        <f>IF(H5450=1,"",C5451+_xlfn.XLOOKUP($B5451,Directions!$B:$B,Directions!C:C))</f>
        <v/>
      </c>
      <c r="F5451" s="3" t="str">
        <f>IF(H5450=1,"",D5451+_xlfn.XLOOKUP($B5451,Directions!$B:$B,Directions!D:D))</f>
        <v/>
      </c>
      <c r="G5451" t="str" cm="1">
        <f t="array" ref="G5451">IF(H5451=1,"",IF(INDEX(map,F5451,E5451)="#",1,0))</f>
        <v/>
      </c>
      <c r="H5451">
        <f>IF(Journey!H5450=1,1,IF(OR(E5451&lt;0,E5451&gt;Map!$A$1,F5451&lt;0,F5451&gt;Map!$A$1),1,0))</f>
        <v>1</v>
      </c>
    </row>
    <row r="5452" spans="1:8" x14ac:dyDescent="0.25">
      <c r="A5452">
        <v>5450</v>
      </c>
      <c r="B5452" t="str">
        <f t="shared" si="85"/>
        <v/>
      </c>
      <c r="C5452" t="str">
        <f>IF(B5451&lt;&gt;B5452,C5451,IF(H5451=1,"",C5451+_xlfn.XLOOKUP($B5452,Directions!$B:$B,Directions!C:C)))</f>
        <v/>
      </c>
      <c r="D5452" t="str">
        <f>IF(B5451&lt;&gt;B5452,D5451,IF(H5451=1,"",D5451+_xlfn.XLOOKUP($B5452,Directions!$B:$B,Directions!D:D)))</f>
        <v/>
      </c>
      <c r="E5452" s="3" t="str">
        <f>IF(H5451=1,"",C5452+_xlfn.XLOOKUP($B5452,Directions!$B:$B,Directions!C:C))</f>
        <v/>
      </c>
      <c r="F5452" s="3" t="str">
        <f>IF(H5451=1,"",D5452+_xlfn.XLOOKUP($B5452,Directions!$B:$B,Directions!D:D))</f>
        <v/>
      </c>
      <c r="G5452" t="str" cm="1">
        <f t="array" ref="G5452">IF(H5452=1,"",IF(INDEX(map,F5452,E5452)="#",1,0))</f>
        <v/>
      </c>
      <c r="H5452">
        <f>IF(Journey!H5451=1,1,IF(OR(E5452&lt;0,E5452&gt;Map!$A$1,F5452&lt;0,F5452&gt;Map!$A$1),1,0))</f>
        <v>1</v>
      </c>
    </row>
    <row r="5453" spans="1:8" x14ac:dyDescent="0.25">
      <c r="A5453">
        <v>5451</v>
      </c>
      <c r="B5453" t="str">
        <f t="shared" si="85"/>
        <v/>
      </c>
      <c r="C5453" t="str">
        <f>IF(B5452&lt;&gt;B5453,C5452,IF(H5452=1,"",C5452+_xlfn.XLOOKUP($B5453,Directions!$B:$B,Directions!C:C)))</f>
        <v/>
      </c>
      <c r="D5453" t="str">
        <f>IF(B5452&lt;&gt;B5453,D5452,IF(H5452=1,"",D5452+_xlfn.XLOOKUP($B5453,Directions!$B:$B,Directions!D:D)))</f>
        <v/>
      </c>
      <c r="E5453" s="3" t="str">
        <f>IF(H5452=1,"",C5453+_xlfn.XLOOKUP($B5453,Directions!$B:$B,Directions!C:C))</f>
        <v/>
      </c>
      <c r="F5453" s="3" t="str">
        <f>IF(H5452=1,"",D5453+_xlfn.XLOOKUP($B5453,Directions!$B:$B,Directions!D:D))</f>
        <v/>
      </c>
      <c r="G5453" t="str" cm="1">
        <f t="array" ref="G5453">IF(H5453=1,"",IF(INDEX(map,F5453,E5453)="#",1,0))</f>
        <v/>
      </c>
      <c r="H5453">
        <f>IF(Journey!H5452=1,1,IF(OR(E5453&lt;0,E5453&gt;Map!$A$1,F5453&lt;0,F5453&gt;Map!$A$1),1,0))</f>
        <v>1</v>
      </c>
    </row>
    <row r="5454" spans="1:8" x14ac:dyDescent="0.25">
      <c r="A5454">
        <v>5452</v>
      </c>
      <c r="B5454" t="str">
        <f t="shared" si="85"/>
        <v/>
      </c>
      <c r="C5454" t="str">
        <f>IF(B5453&lt;&gt;B5454,C5453,IF(H5453=1,"",C5453+_xlfn.XLOOKUP($B5454,Directions!$B:$B,Directions!C:C)))</f>
        <v/>
      </c>
      <c r="D5454" t="str">
        <f>IF(B5453&lt;&gt;B5454,D5453,IF(H5453=1,"",D5453+_xlfn.XLOOKUP($B5454,Directions!$B:$B,Directions!D:D)))</f>
        <v/>
      </c>
      <c r="E5454" s="3" t="str">
        <f>IF(H5453=1,"",C5454+_xlfn.XLOOKUP($B5454,Directions!$B:$B,Directions!C:C))</f>
        <v/>
      </c>
      <c r="F5454" s="3" t="str">
        <f>IF(H5453=1,"",D5454+_xlfn.XLOOKUP($B5454,Directions!$B:$B,Directions!D:D))</f>
        <v/>
      </c>
      <c r="G5454" t="str" cm="1">
        <f t="array" ref="G5454">IF(H5454=1,"",IF(INDEX(map,F5454,E5454)="#",1,0))</f>
        <v/>
      </c>
      <c r="H5454">
        <f>IF(Journey!H5453=1,1,IF(OR(E5454&lt;0,E5454&gt;Map!$A$1,F5454&lt;0,F5454&gt;Map!$A$1),1,0))</f>
        <v>1</v>
      </c>
    </row>
    <row r="5455" spans="1:8" x14ac:dyDescent="0.25">
      <c r="A5455">
        <v>5453</v>
      </c>
      <c r="B5455" t="str">
        <f t="shared" si="85"/>
        <v/>
      </c>
      <c r="C5455" t="str">
        <f>IF(B5454&lt;&gt;B5455,C5454,IF(H5454=1,"",C5454+_xlfn.XLOOKUP($B5455,Directions!$B:$B,Directions!C:C)))</f>
        <v/>
      </c>
      <c r="D5455" t="str">
        <f>IF(B5454&lt;&gt;B5455,D5454,IF(H5454=1,"",D5454+_xlfn.XLOOKUP($B5455,Directions!$B:$B,Directions!D:D)))</f>
        <v/>
      </c>
      <c r="E5455" s="3" t="str">
        <f>IF(H5454=1,"",C5455+_xlfn.XLOOKUP($B5455,Directions!$B:$B,Directions!C:C))</f>
        <v/>
      </c>
      <c r="F5455" s="3" t="str">
        <f>IF(H5454=1,"",D5455+_xlfn.XLOOKUP($B5455,Directions!$B:$B,Directions!D:D))</f>
        <v/>
      </c>
      <c r="G5455" t="str" cm="1">
        <f t="array" ref="G5455">IF(H5455=1,"",IF(INDEX(map,F5455,E5455)="#",1,0))</f>
        <v/>
      </c>
      <c r="H5455">
        <f>IF(Journey!H5454=1,1,IF(OR(E5455&lt;0,E5455&gt;Map!$A$1,F5455&lt;0,F5455&gt;Map!$A$1),1,0))</f>
        <v>1</v>
      </c>
    </row>
    <row r="5456" spans="1:8" x14ac:dyDescent="0.25">
      <c r="A5456">
        <v>5454</v>
      </c>
      <c r="B5456" t="str">
        <f t="shared" si="85"/>
        <v/>
      </c>
      <c r="C5456" t="str">
        <f>IF(B5455&lt;&gt;B5456,C5455,IF(H5455=1,"",C5455+_xlfn.XLOOKUP($B5456,Directions!$B:$B,Directions!C:C)))</f>
        <v/>
      </c>
      <c r="D5456" t="str">
        <f>IF(B5455&lt;&gt;B5456,D5455,IF(H5455=1,"",D5455+_xlfn.XLOOKUP($B5456,Directions!$B:$B,Directions!D:D)))</f>
        <v/>
      </c>
      <c r="E5456" s="3" t="str">
        <f>IF(H5455=1,"",C5456+_xlfn.XLOOKUP($B5456,Directions!$B:$B,Directions!C:C))</f>
        <v/>
      </c>
      <c r="F5456" s="3" t="str">
        <f>IF(H5455=1,"",D5456+_xlfn.XLOOKUP($B5456,Directions!$B:$B,Directions!D:D))</f>
        <v/>
      </c>
      <c r="G5456" t="str" cm="1">
        <f t="array" ref="G5456">IF(H5456=1,"",IF(INDEX(map,F5456,E5456)="#",1,0))</f>
        <v/>
      </c>
      <c r="H5456">
        <f>IF(Journey!H5455=1,1,IF(OR(E5456&lt;0,E5456&gt;Map!$A$1,F5456&lt;0,F5456&gt;Map!$A$1),1,0))</f>
        <v>1</v>
      </c>
    </row>
    <row r="5457" spans="1:8" x14ac:dyDescent="0.25">
      <c r="A5457">
        <v>5455</v>
      </c>
      <c r="B5457" t="str">
        <f t="shared" si="85"/>
        <v/>
      </c>
      <c r="C5457" t="str">
        <f>IF(B5456&lt;&gt;B5457,C5456,IF(H5456=1,"",C5456+_xlfn.XLOOKUP($B5457,Directions!$B:$B,Directions!C:C)))</f>
        <v/>
      </c>
      <c r="D5457" t="str">
        <f>IF(B5456&lt;&gt;B5457,D5456,IF(H5456=1,"",D5456+_xlfn.XLOOKUP($B5457,Directions!$B:$B,Directions!D:D)))</f>
        <v/>
      </c>
      <c r="E5457" s="3" t="str">
        <f>IF(H5456=1,"",C5457+_xlfn.XLOOKUP($B5457,Directions!$B:$B,Directions!C:C))</f>
        <v/>
      </c>
      <c r="F5457" s="3" t="str">
        <f>IF(H5456=1,"",D5457+_xlfn.XLOOKUP($B5457,Directions!$B:$B,Directions!D:D))</f>
        <v/>
      </c>
      <c r="G5457" t="str" cm="1">
        <f t="array" ref="G5457">IF(H5457=1,"",IF(INDEX(map,F5457,E5457)="#",1,0))</f>
        <v/>
      </c>
      <c r="H5457">
        <f>IF(Journey!H5456=1,1,IF(OR(E5457&lt;0,E5457&gt;Map!$A$1,F5457&lt;0,F5457&gt;Map!$A$1),1,0))</f>
        <v>1</v>
      </c>
    </row>
    <row r="5458" spans="1:8" x14ac:dyDescent="0.25">
      <c r="A5458">
        <v>5456</v>
      </c>
      <c r="B5458" t="str">
        <f t="shared" si="85"/>
        <v/>
      </c>
      <c r="C5458" t="str">
        <f>IF(B5457&lt;&gt;B5458,C5457,IF(H5457=1,"",C5457+_xlfn.XLOOKUP($B5458,Directions!$B:$B,Directions!C:C)))</f>
        <v/>
      </c>
      <c r="D5458" t="str">
        <f>IF(B5457&lt;&gt;B5458,D5457,IF(H5457=1,"",D5457+_xlfn.XLOOKUP($B5458,Directions!$B:$B,Directions!D:D)))</f>
        <v/>
      </c>
      <c r="E5458" s="3" t="str">
        <f>IF(H5457=1,"",C5458+_xlfn.XLOOKUP($B5458,Directions!$B:$B,Directions!C:C))</f>
        <v/>
      </c>
      <c r="F5458" s="3" t="str">
        <f>IF(H5457=1,"",D5458+_xlfn.XLOOKUP($B5458,Directions!$B:$B,Directions!D:D))</f>
        <v/>
      </c>
      <c r="G5458" t="str" cm="1">
        <f t="array" ref="G5458">IF(H5458=1,"",IF(INDEX(map,F5458,E5458)="#",1,0))</f>
        <v/>
      </c>
      <c r="H5458">
        <f>IF(Journey!H5457=1,1,IF(OR(E5458&lt;0,E5458&gt;Map!$A$1,F5458&lt;0,F5458&gt;Map!$A$1),1,0))</f>
        <v>1</v>
      </c>
    </row>
    <row r="5459" spans="1:8" x14ac:dyDescent="0.25">
      <c r="A5459">
        <v>5457</v>
      </c>
      <c r="B5459" t="str">
        <f t="shared" si="85"/>
        <v/>
      </c>
      <c r="C5459" t="str">
        <f>IF(B5458&lt;&gt;B5459,C5458,IF(H5458=1,"",C5458+_xlfn.XLOOKUP($B5459,Directions!$B:$B,Directions!C:C)))</f>
        <v/>
      </c>
      <c r="D5459" t="str">
        <f>IF(B5458&lt;&gt;B5459,D5458,IF(H5458=1,"",D5458+_xlfn.XLOOKUP($B5459,Directions!$B:$B,Directions!D:D)))</f>
        <v/>
      </c>
      <c r="E5459" s="3" t="str">
        <f>IF(H5458=1,"",C5459+_xlfn.XLOOKUP($B5459,Directions!$B:$B,Directions!C:C))</f>
        <v/>
      </c>
      <c r="F5459" s="3" t="str">
        <f>IF(H5458=1,"",D5459+_xlfn.XLOOKUP($B5459,Directions!$B:$B,Directions!D:D))</f>
        <v/>
      </c>
      <c r="G5459" t="str" cm="1">
        <f t="array" ref="G5459">IF(H5459=1,"",IF(INDEX(map,F5459,E5459)="#",1,0))</f>
        <v/>
      </c>
      <c r="H5459">
        <f>IF(Journey!H5458=1,1,IF(OR(E5459&lt;0,E5459&gt;Map!$A$1,F5459&lt;0,F5459&gt;Map!$A$1),1,0))</f>
        <v>1</v>
      </c>
    </row>
    <row r="5460" spans="1:8" x14ac:dyDescent="0.25">
      <c r="A5460">
        <v>5458</v>
      </c>
      <c r="B5460" t="str">
        <f t="shared" si="85"/>
        <v/>
      </c>
      <c r="C5460" t="str">
        <f>IF(B5459&lt;&gt;B5460,C5459,IF(H5459=1,"",C5459+_xlfn.XLOOKUP($B5460,Directions!$B:$B,Directions!C:C)))</f>
        <v/>
      </c>
      <c r="D5460" t="str">
        <f>IF(B5459&lt;&gt;B5460,D5459,IF(H5459=1,"",D5459+_xlfn.XLOOKUP($B5460,Directions!$B:$B,Directions!D:D)))</f>
        <v/>
      </c>
      <c r="E5460" s="3" t="str">
        <f>IF(H5459=1,"",C5460+_xlfn.XLOOKUP($B5460,Directions!$B:$B,Directions!C:C))</f>
        <v/>
      </c>
      <c r="F5460" s="3" t="str">
        <f>IF(H5459=1,"",D5460+_xlfn.XLOOKUP($B5460,Directions!$B:$B,Directions!D:D))</f>
        <v/>
      </c>
      <c r="G5460" t="str" cm="1">
        <f t="array" ref="G5460">IF(H5460=1,"",IF(INDEX(map,F5460,E5460)="#",1,0))</f>
        <v/>
      </c>
      <c r="H5460">
        <f>IF(Journey!H5459=1,1,IF(OR(E5460&lt;0,E5460&gt;Map!$A$1,F5460&lt;0,F5460&gt;Map!$A$1),1,0))</f>
        <v>1</v>
      </c>
    </row>
    <row r="5461" spans="1:8" x14ac:dyDescent="0.25">
      <c r="A5461">
        <v>5459</v>
      </c>
      <c r="B5461" t="str">
        <f t="shared" si="85"/>
        <v/>
      </c>
      <c r="C5461" t="str">
        <f>IF(B5460&lt;&gt;B5461,C5460,IF(H5460=1,"",C5460+_xlfn.XLOOKUP($B5461,Directions!$B:$B,Directions!C:C)))</f>
        <v/>
      </c>
      <c r="D5461" t="str">
        <f>IF(B5460&lt;&gt;B5461,D5460,IF(H5460=1,"",D5460+_xlfn.XLOOKUP($B5461,Directions!$B:$B,Directions!D:D)))</f>
        <v/>
      </c>
      <c r="E5461" s="3" t="str">
        <f>IF(H5460=1,"",C5461+_xlfn.XLOOKUP($B5461,Directions!$B:$B,Directions!C:C))</f>
        <v/>
      </c>
      <c r="F5461" s="3" t="str">
        <f>IF(H5460=1,"",D5461+_xlfn.XLOOKUP($B5461,Directions!$B:$B,Directions!D:D))</f>
        <v/>
      </c>
      <c r="G5461" t="str" cm="1">
        <f t="array" ref="G5461">IF(H5461=1,"",IF(INDEX(map,F5461,E5461)="#",1,0))</f>
        <v/>
      </c>
      <c r="H5461">
        <f>IF(Journey!H5460=1,1,IF(OR(E5461&lt;0,E5461&gt;Map!$A$1,F5461&lt;0,F5461&gt;Map!$A$1),1,0))</f>
        <v>1</v>
      </c>
    </row>
    <row r="5462" spans="1:8" x14ac:dyDescent="0.25">
      <c r="A5462">
        <v>5460</v>
      </c>
      <c r="B5462" t="str">
        <f t="shared" si="85"/>
        <v/>
      </c>
      <c r="C5462" t="str">
        <f>IF(B5461&lt;&gt;B5462,C5461,IF(H5461=1,"",C5461+_xlfn.XLOOKUP($B5462,Directions!$B:$B,Directions!C:C)))</f>
        <v/>
      </c>
      <c r="D5462" t="str">
        <f>IF(B5461&lt;&gt;B5462,D5461,IF(H5461=1,"",D5461+_xlfn.XLOOKUP($B5462,Directions!$B:$B,Directions!D:D)))</f>
        <v/>
      </c>
      <c r="E5462" s="3" t="str">
        <f>IF(H5461=1,"",C5462+_xlfn.XLOOKUP($B5462,Directions!$B:$B,Directions!C:C))</f>
        <v/>
      </c>
      <c r="F5462" s="3" t="str">
        <f>IF(H5461=1,"",D5462+_xlfn.XLOOKUP($B5462,Directions!$B:$B,Directions!D:D))</f>
        <v/>
      </c>
      <c r="G5462" t="str" cm="1">
        <f t="array" ref="G5462">IF(H5462=1,"",IF(INDEX(map,F5462,E5462)="#",1,0))</f>
        <v/>
      </c>
      <c r="H5462">
        <f>IF(Journey!H5461=1,1,IF(OR(E5462&lt;0,E5462&gt;Map!$A$1,F5462&lt;0,F5462&gt;Map!$A$1),1,0))</f>
        <v>1</v>
      </c>
    </row>
    <row r="5463" spans="1:8" x14ac:dyDescent="0.25">
      <c r="A5463">
        <v>5461</v>
      </c>
      <c r="B5463" t="str">
        <f t="shared" si="85"/>
        <v/>
      </c>
      <c r="C5463" t="str">
        <f>IF(B5462&lt;&gt;B5463,C5462,IF(H5462=1,"",C5462+_xlfn.XLOOKUP($B5463,Directions!$B:$B,Directions!C:C)))</f>
        <v/>
      </c>
      <c r="D5463" t="str">
        <f>IF(B5462&lt;&gt;B5463,D5462,IF(H5462=1,"",D5462+_xlfn.XLOOKUP($B5463,Directions!$B:$B,Directions!D:D)))</f>
        <v/>
      </c>
      <c r="E5463" s="3" t="str">
        <f>IF(H5462=1,"",C5463+_xlfn.XLOOKUP($B5463,Directions!$B:$B,Directions!C:C))</f>
        <v/>
      </c>
      <c r="F5463" s="3" t="str">
        <f>IF(H5462=1,"",D5463+_xlfn.XLOOKUP($B5463,Directions!$B:$B,Directions!D:D))</f>
        <v/>
      </c>
      <c r="G5463" t="str" cm="1">
        <f t="array" ref="G5463">IF(H5463=1,"",IF(INDEX(map,F5463,E5463)="#",1,0))</f>
        <v/>
      </c>
      <c r="H5463">
        <f>IF(Journey!H5462=1,1,IF(OR(E5463&lt;0,E5463&gt;Map!$A$1,F5463&lt;0,F5463&gt;Map!$A$1),1,0))</f>
        <v>1</v>
      </c>
    </row>
    <row r="5464" spans="1:8" x14ac:dyDescent="0.25">
      <c r="A5464">
        <v>5462</v>
      </c>
      <c r="B5464" t="str">
        <f t="shared" si="85"/>
        <v/>
      </c>
      <c r="C5464" t="str">
        <f>IF(B5463&lt;&gt;B5464,C5463,IF(H5463=1,"",C5463+_xlfn.XLOOKUP($B5464,Directions!$B:$B,Directions!C:C)))</f>
        <v/>
      </c>
      <c r="D5464" t="str">
        <f>IF(B5463&lt;&gt;B5464,D5463,IF(H5463=1,"",D5463+_xlfn.XLOOKUP($B5464,Directions!$B:$B,Directions!D:D)))</f>
        <v/>
      </c>
      <c r="E5464" s="3" t="str">
        <f>IF(H5463=1,"",C5464+_xlfn.XLOOKUP($B5464,Directions!$B:$B,Directions!C:C))</f>
        <v/>
      </c>
      <c r="F5464" s="3" t="str">
        <f>IF(H5463=1,"",D5464+_xlfn.XLOOKUP($B5464,Directions!$B:$B,Directions!D:D))</f>
        <v/>
      </c>
      <c r="G5464" t="str" cm="1">
        <f t="array" ref="G5464">IF(H5464=1,"",IF(INDEX(map,F5464,E5464)="#",1,0))</f>
        <v/>
      </c>
      <c r="H5464">
        <f>IF(Journey!H5463=1,1,IF(OR(E5464&lt;0,E5464&gt;Map!$A$1,F5464&lt;0,F5464&gt;Map!$A$1),1,0))</f>
        <v>1</v>
      </c>
    </row>
    <row r="5465" spans="1:8" x14ac:dyDescent="0.25">
      <c r="A5465">
        <v>5463</v>
      </c>
      <c r="B5465" t="str">
        <f t="shared" si="85"/>
        <v/>
      </c>
      <c r="C5465" t="str">
        <f>IF(B5464&lt;&gt;B5465,C5464,IF(H5464=1,"",C5464+_xlfn.XLOOKUP($B5465,Directions!$B:$B,Directions!C:C)))</f>
        <v/>
      </c>
      <c r="D5465" t="str">
        <f>IF(B5464&lt;&gt;B5465,D5464,IF(H5464=1,"",D5464+_xlfn.XLOOKUP($B5465,Directions!$B:$B,Directions!D:D)))</f>
        <v/>
      </c>
      <c r="E5465" s="3" t="str">
        <f>IF(H5464=1,"",C5465+_xlfn.XLOOKUP($B5465,Directions!$B:$B,Directions!C:C))</f>
        <v/>
      </c>
      <c r="F5465" s="3" t="str">
        <f>IF(H5464=1,"",D5465+_xlfn.XLOOKUP($B5465,Directions!$B:$B,Directions!D:D))</f>
        <v/>
      </c>
      <c r="G5465" t="str" cm="1">
        <f t="array" ref="G5465">IF(H5465=1,"",IF(INDEX(map,F5465,E5465)="#",1,0))</f>
        <v/>
      </c>
      <c r="H5465">
        <f>IF(Journey!H5464=1,1,IF(OR(E5465&lt;0,E5465&gt;Map!$A$1,F5465&lt;0,F5465&gt;Map!$A$1),1,0))</f>
        <v>1</v>
      </c>
    </row>
    <row r="5466" spans="1:8" x14ac:dyDescent="0.25">
      <c r="A5466">
        <v>5464</v>
      </c>
      <c r="B5466" t="str">
        <f t="shared" si="85"/>
        <v/>
      </c>
      <c r="C5466" t="str">
        <f>IF(B5465&lt;&gt;B5466,C5465,IF(H5465=1,"",C5465+_xlfn.XLOOKUP($B5466,Directions!$B:$B,Directions!C:C)))</f>
        <v/>
      </c>
      <c r="D5466" t="str">
        <f>IF(B5465&lt;&gt;B5466,D5465,IF(H5465=1,"",D5465+_xlfn.XLOOKUP($B5466,Directions!$B:$B,Directions!D:D)))</f>
        <v/>
      </c>
      <c r="E5466" s="3" t="str">
        <f>IF(H5465=1,"",C5466+_xlfn.XLOOKUP($B5466,Directions!$B:$B,Directions!C:C))</f>
        <v/>
      </c>
      <c r="F5466" s="3" t="str">
        <f>IF(H5465=1,"",D5466+_xlfn.XLOOKUP($B5466,Directions!$B:$B,Directions!D:D))</f>
        <v/>
      </c>
      <c r="G5466" t="str" cm="1">
        <f t="array" ref="G5466">IF(H5466=1,"",IF(INDEX(map,F5466,E5466)="#",1,0))</f>
        <v/>
      </c>
      <c r="H5466">
        <f>IF(Journey!H5465=1,1,IF(OR(E5466&lt;0,E5466&gt;Map!$A$1,F5466&lt;0,F5466&gt;Map!$A$1),1,0))</f>
        <v>1</v>
      </c>
    </row>
    <row r="5467" spans="1:8" x14ac:dyDescent="0.25">
      <c r="A5467">
        <v>5465</v>
      </c>
      <c r="B5467" t="str">
        <f t="shared" si="85"/>
        <v/>
      </c>
      <c r="C5467" t="str">
        <f>IF(B5466&lt;&gt;B5467,C5466,IF(H5466=1,"",C5466+_xlfn.XLOOKUP($B5467,Directions!$B:$B,Directions!C:C)))</f>
        <v/>
      </c>
      <c r="D5467" t="str">
        <f>IF(B5466&lt;&gt;B5467,D5466,IF(H5466=1,"",D5466+_xlfn.XLOOKUP($B5467,Directions!$B:$B,Directions!D:D)))</f>
        <v/>
      </c>
      <c r="E5467" s="3" t="str">
        <f>IF(H5466=1,"",C5467+_xlfn.XLOOKUP($B5467,Directions!$B:$B,Directions!C:C))</f>
        <v/>
      </c>
      <c r="F5467" s="3" t="str">
        <f>IF(H5466=1,"",D5467+_xlfn.XLOOKUP($B5467,Directions!$B:$B,Directions!D:D))</f>
        <v/>
      </c>
      <c r="G5467" t="str" cm="1">
        <f t="array" ref="G5467">IF(H5467=1,"",IF(INDEX(map,F5467,E5467)="#",1,0))</f>
        <v/>
      </c>
      <c r="H5467">
        <f>IF(Journey!H5466=1,1,IF(OR(E5467&lt;0,E5467&gt;Map!$A$1,F5467&lt;0,F5467&gt;Map!$A$1),1,0))</f>
        <v>1</v>
      </c>
    </row>
    <row r="5468" spans="1:8" x14ac:dyDescent="0.25">
      <c r="A5468">
        <v>5466</v>
      </c>
      <c r="B5468" t="str">
        <f t="shared" si="85"/>
        <v/>
      </c>
      <c r="C5468" t="str">
        <f>IF(B5467&lt;&gt;B5468,C5467,IF(H5467=1,"",C5467+_xlfn.XLOOKUP($B5468,Directions!$B:$B,Directions!C:C)))</f>
        <v/>
      </c>
      <c r="D5468" t="str">
        <f>IF(B5467&lt;&gt;B5468,D5467,IF(H5467=1,"",D5467+_xlfn.XLOOKUP($B5468,Directions!$B:$B,Directions!D:D)))</f>
        <v/>
      </c>
      <c r="E5468" s="3" t="str">
        <f>IF(H5467=1,"",C5468+_xlfn.XLOOKUP($B5468,Directions!$B:$B,Directions!C:C))</f>
        <v/>
      </c>
      <c r="F5468" s="3" t="str">
        <f>IF(H5467=1,"",D5468+_xlfn.XLOOKUP($B5468,Directions!$B:$B,Directions!D:D))</f>
        <v/>
      </c>
      <c r="G5468" t="str" cm="1">
        <f t="array" ref="G5468">IF(H5468=1,"",IF(INDEX(map,F5468,E5468)="#",1,0))</f>
        <v/>
      </c>
      <c r="H5468">
        <f>IF(Journey!H5467=1,1,IF(OR(E5468&lt;0,E5468&gt;Map!$A$1,F5468&lt;0,F5468&gt;Map!$A$1),1,0))</f>
        <v>1</v>
      </c>
    </row>
    <row r="5469" spans="1:8" x14ac:dyDescent="0.25">
      <c r="A5469">
        <v>5467</v>
      </c>
      <c r="B5469" t="str">
        <f t="shared" si="85"/>
        <v/>
      </c>
      <c r="C5469" t="str">
        <f>IF(B5468&lt;&gt;B5469,C5468,IF(H5468=1,"",C5468+_xlfn.XLOOKUP($B5469,Directions!$B:$B,Directions!C:C)))</f>
        <v/>
      </c>
      <c r="D5469" t="str">
        <f>IF(B5468&lt;&gt;B5469,D5468,IF(H5468=1,"",D5468+_xlfn.XLOOKUP($B5469,Directions!$B:$B,Directions!D:D)))</f>
        <v/>
      </c>
      <c r="E5469" s="3" t="str">
        <f>IF(H5468=1,"",C5469+_xlfn.XLOOKUP($B5469,Directions!$B:$B,Directions!C:C))</f>
        <v/>
      </c>
      <c r="F5469" s="3" t="str">
        <f>IF(H5468=1,"",D5469+_xlfn.XLOOKUP($B5469,Directions!$B:$B,Directions!D:D))</f>
        <v/>
      </c>
      <c r="G5469" t="str" cm="1">
        <f t="array" ref="G5469">IF(H5469=1,"",IF(INDEX(map,F5469,E5469)="#",1,0))</f>
        <v/>
      </c>
      <c r="H5469">
        <f>IF(Journey!H5468=1,1,IF(OR(E5469&lt;0,E5469&gt;Map!$A$1,F5469&lt;0,F5469&gt;Map!$A$1),1,0))</f>
        <v>1</v>
      </c>
    </row>
    <row r="5470" spans="1:8" x14ac:dyDescent="0.25">
      <c r="A5470">
        <v>5468</v>
      </c>
      <c r="B5470" t="str">
        <f t="shared" si="85"/>
        <v/>
      </c>
      <c r="C5470" t="str">
        <f>IF(B5469&lt;&gt;B5470,C5469,IF(H5469=1,"",C5469+_xlfn.XLOOKUP($B5470,Directions!$B:$B,Directions!C:C)))</f>
        <v/>
      </c>
      <c r="D5470" t="str">
        <f>IF(B5469&lt;&gt;B5470,D5469,IF(H5469=1,"",D5469+_xlfn.XLOOKUP($B5470,Directions!$B:$B,Directions!D:D)))</f>
        <v/>
      </c>
      <c r="E5470" s="3" t="str">
        <f>IF(H5469=1,"",C5470+_xlfn.XLOOKUP($B5470,Directions!$B:$B,Directions!C:C))</f>
        <v/>
      </c>
      <c r="F5470" s="3" t="str">
        <f>IF(H5469=1,"",D5470+_xlfn.XLOOKUP($B5470,Directions!$B:$B,Directions!D:D))</f>
        <v/>
      </c>
      <c r="G5470" t="str" cm="1">
        <f t="array" ref="G5470">IF(H5470=1,"",IF(INDEX(map,F5470,E5470)="#",1,0))</f>
        <v/>
      </c>
      <c r="H5470">
        <f>IF(Journey!H5469=1,1,IF(OR(E5470&lt;0,E5470&gt;Map!$A$1,F5470&lt;0,F5470&gt;Map!$A$1),1,0))</f>
        <v>1</v>
      </c>
    </row>
    <row r="5471" spans="1:8" x14ac:dyDescent="0.25">
      <c r="A5471">
        <v>5469</v>
      </c>
      <c r="B5471" t="str">
        <f t="shared" si="85"/>
        <v/>
      </c>
      <c r="C5471" t="str">
        <f>IF(B5470&lt;&gt;B5471,C5470,IF(H5470=1,"",C5470+_xlfn.XLOOKUP($B5471,Directions!$B:$B,Directions!C:C)))</f>
        <v/>
      </c>
      <c r="D5471" t="str">
        <f>IF(B5470&lt;&gt;B5471,D5470,IF(H5470=1,"",D5470+_xlfn.XLOOKUP($B5471,Directions!$B:$B,Directions!D:D)))</f>
        <v/>
      </c>
      <c r="E5471" s="3" t="str">
        <f>IF(H5470=1,"",C5471+_xlfn.XLOOKUP($B5471,Directions!$B:$B,Directions!C:C))</f>
        <v/>
      </c>
      <c r="F5471" s="3" t="str">
        <f>IF(H5470=1,"",D5471+_xlfn.XLOOKUP($B5471,Directions!$B:$B,Directions!D:D))</f>
        <v/>
      </c>
      <c r="G5471" t="str" cm="1">
        <f t="array" ref="G5471">IF(H5471=1,"",IF(INDEX(map,F5471,E5471)="#",1,0))</f>
        <v/>
      </c>
      <c r="H5471">
        <f>IF(Journey!H5470=1,1,IF(OR(E5471&lt;0,E5471&gt;Map!$A$1,F5471&lt;0,F5471&gt;Map!$A$1),1,0))</f>
        <v>1</v>
      </c>
    </row>
    <row r="5472" spans="1:8" x14ac:dyDescent="0.25">
      <c r="A5472">
        <v>5470</v>
      </c>
      <c r="B5472" t="str">
        <f t="shared" si="85"/>
        <v/>
      </c>
      <c r="C5472" t="str">
        <f>IF(B5471&lt;&gt;B5472,C5471,IF(H5471=1,"",C5471+_xlfn.XLOOKUP($B5472,Directions!$B:$B,Directions!C:C)))</f>
        <v/>
      </c>
      <c r="D5472" t="str">
        <f>IF(B5471&lt;&gt;B5472,D5471,IF(H5471=1,"",D5471+_xlfn.XLOOKUP($B5472,Directions!$B:$B,Directions!D:D)))</f>
        <v/>
      </c>
      <c r="E5472" s="3" t="str">
        <f>IF(H5471=1,"",C5472+_xlfn.XLOOKUP($B5472,Directions!$B:$B,Directions!C:C))</f>
        <v/>
      </c>
      <c r="F5472" s="3" t="str">
        <f>IF(H5471=1,"",D5472+_xlfn.XLOOKUP($B5472,Directions!$B:$B,Directions!D:D))</f>
        <v/>
      </c>
      <c r="G5472" t="str" cm="1">
        <f t="array" ref="G5472">IF(H5472=1,"",IF(INDEX(map,F5472,E5472)="#",1,0))</f>
        <v/>
      </c>
      <c r="H5472">
        <f>IF(Journey!H5471=1,1,IF(OR(E5472&lt;0,E5472&gt;Map!$A$1,F5472&lt;0,F5472&gt;Map!$A$1),1,0))</f>
        <v>1</v>
      </c>
    </row>
    <row r="5473" spans="1:8" x14ac:dyDescent="0.25">
      <c r="A5473">
        <v>5471</v>
      </c>
      <c r="B5473" t="str">
        <f t="shared" si="85"/>
        <v/>
      </c>
      <c r="C5473" t="str">
        <f>IF(B5472&lt;&gt;B5473,C5472,IF(H5472=1,"",C5472+_xlfn.XLOOKUP($B5473,Directions!$B:$B,Directions!C:C)))</f>
        <v/>
      </c>
      <c r="D5473" t="str">
        <f>IF(B5472&lt;&gt;B5473,D5472,IF(H5472=1,"",D5472+_xlfn.XLOOKUP($B5473,Directions!$B:$B,Directions!D:D)))</f>
        <v/>
      </c>
      <c r="E5473" s="3" t="str">
        <f>IF(H5472=1,"",C5473+_xlfn.XLOOKUP($B5473,Directions!$B:$B,Directions!C:C))</f>
        <v/>
      </c>
      <c r="F5473" s="3" t="str">
        <f>IF(H5472=1,"",D5473+_xlfn.XLOOKUP($B5473,Directions!$B:$B,Directions!D:D))</f>
        <v/>
      </c>
      <c r="G5473" t="str" cm="1">
        <f t="array" ref="G5473">IF(H5473=1,"",IF(INDEX(map,F5473,E5473)="#",1,0))</f>
        <v/>
      </c>
      <c r="H5473">
        <f>IF(Journey!H5472=1,1,IF(OR(E5473&lt;0,E5473&gt;Map!$A$1,F5473&lt;0,F5473&gt;Map!$A$1),1,0))</f>
        <v>1</v>
      </c>
    </row>
    <row r="5474" spans="1:8" x14ac:dyDescent="0.25">
      <c r="A5474">
        <v>5472</v>
      </c>
      <c r="B5474" t="str">
        <f t="shared" si="85"/>
        <v/>
      </c>
      <c r="C5474" t="str">
        <f>IF(B5473&lt;&gt;B5474,C5473,IF(H5473=1,"",C5473+_xlfn.XLOOKUP($B5474,Directions!$B:$B,Directions!C:C)))</f>
        <v/>
      </c>
      <c r="D5474" t="str">
        <f>IF(B5473&lt;&gt;B5474,D5473,IF(H5473=1,"",D5473+_xlfn.XLOOKUP($B5474,Directions!$B:$B,Directions!D:D)))</f>
        <v/>
      </c>
      <c r="E5474" s="3" t="str">
        <f>IF(H5473=1,"",C5474+_xlfn.XLOOKUP($B5474,Directions!$B:$B,Directions!C:C))</f>
        <v/>
      </c>
      <c r="F5474" s="3" t="str">
        <f>IF(H5473=1,"",D5474+_xlfn.XLOOKUP($B5474,Directions!$B:$B,Directions!D:D))</f>
        <v/>
      </c>
      <c r="G5474" t="str" cm="1">
        <f t="array" ref="G5474">IF(H5474=1,"",IF(INDEX(map,F5474,E5474)="#",1,0))</f>
        <v/>
      </c>
      <c r="H5474">
        <f>IF(Journey!H5473=1,1,IF(OR(E5474&lt;0,E5474&gt;Map!$A$1,F5474&lt;0,F5474&gt;Map!$A$1),1,0))</f>
        <v>1</v>
      </c>
    </row>
    <row r="5475" spans="1:8" x14ac:dyDescent="0.25">
      <c r="A5475">
        <v>5473</v>
      </c>
      <c r="B5475" t="str">
        <f t="shared" si="85"/>
        <v/>
      </c>
      <c r="C5475" t="str">
        <f>IF(B5474&lt;&gt;B5475,C5474,IF(H5474=1,"",C5474+_xlfn.XLOOKUP($B5475,Directions!$B:$B,Directions!C:C)))</f>
        <v/>
      </c>
      <c r="D5475" t="str">
        <f>IF(B5474&lt;&gt;B5475,D5474,IF(H5474=1,"",D5474+_xlfn.XLOOKUP($B5475,Directions!$B:$B,Directions!D:D)))</f>
        <v/>
      </c>
      <c r="E5475" s="3" t="str">
        <f>IF(H5474=1,"",C5475+_xlfn.XLOOKUP($B5475,Directions!$B:$B,Directions!C:C))</f>
        <v/>
      </c>
      <c r="F5475" s="3" t="str">
        <f>IF(H5474=1,"",D5475+_xlfn.XLOOKUP($B5475,Directions!$B:$B,Directions!D:D))</f>
        <v/>
      </c>
      <c r="G5475" t="str" cm="1">
        <f t="array" ref="G5475">IF(H5475=1,"",IF(INDEX(map,F5475,E5475)="#",1,0))</f>
        <v/>
      </c>
      <c r="H5475">
        <f>IF(Journey!H5474=1,1,IF(OR(E5475&lt;0,E5475&gt;Map!$A$1,F5475&lt;0,F5475&gt;Map!$A$1),1,0))</f>
        <v>1</v>
      </c>
    </row>
    <row r="5476" spans="1:8" x14ac:dyDescent="0.25">
      <c r="A5476">
        <v>5474</v>
      </c>
      <c r="B5476" t="str">
        <f t="shared" si="85"/>
        <v/>
      </c>
      <c r="C5476" t="str">
        <f>IF(B5475&lt;&gt;B5476,C5475,IF(H5475=1,"",C5475+_xlfn.XLOOKUP($B5476,Directions!$B:$B,Directions!C:C)))</f>
        <v/>
      </c>
      <c r="D5476" t="str">
        <f>IF(B5475&lt;&gt;B5476,D5475,IF(H5475=1,"",D5475+_xlfn.XLOOKUP($B5476,Directions!$B:$B,Directions!D:D)))</f>
        <v/>
      </c>
      <c r="E5476" s="3" t="str">
        <f>IF(H5475=1,"",C5476+_xlfn.XLOOKUP($B5476,Directions!$B:$B,Directions!C:C))</f>
        <v/>
      </c>
      <c r="F5476" s="3" t="str">
        <f>IF(H5475=1,"",D5476+_xlfn.XLOOKUP($B5476,Directions!$B:$B,Directions!D:D))</f>
        <v/>
      </c>
      <c r="G5476" t="str" cm="1">
        <f t="array" ref="G5476">IF(H5476=1,"",IF(INDEX(map,F5476,E5476)="#",1,0))</f>
        <v/>
      </c>
      <c r="H5476">
        <f>IF(Journey!H5475=1,1,IF(OR(E5476&lt;0,E5476&gt;Map!$A$1,F5476&lt;0,F5476&gt;Map!$A$1),1,0))</f>
        <v>1</v>
      </c>
    </row>
    <row r="5477" spans="1:8" x14ac:dyDescent="0.25">
      <c r="A5477">
        <v>5475</v>
      </c>
      <c r="B5477" t="str">
        <f t="shared" si="85"/>
        <v/>
      </c>
      <c r="C5477" t="str">
        <f>IF(B5476&lt;&gt;B5477,C5476,IF(H5476=1,"",C5476+_xlfn.XLOOKUP($B5477,Directions!$B:$B,Directions!C:C)))</f>
        <v/>
      </c>
      <c r="D5477" t="str">
        <f>IF(B5476&lt;&gt;B5477,D5476,IF(H5476=1,"",D5476+_xlfn.XLOOKUP($B5477,Directions!$B:$B,Directions!D:D)))</f>
        <v/>
      </c>
      <c r="E5477" s="3" t="str">
        <f>IF(H5476=1,"",C5477+_xlfn.XLOOKUP($B5477,Directions!$B:$B,Directions!C:C))</f>
        <v/>
      </c>
      <c r="F5477" s="3" t="str">
        <f>IF(H5476=1,"",D5477+_xlfn.XLOOKUP($B5477,Directions!$B:$B,Directions!D:D))</f>
        <v/>
      </c>
      <c r="G5477" t="str" cm="1">
        <f t="array" ref="G5477">IF(H5477=1,"",IF(INDEX(map,F5477,E5477)="#",1,0))</f>
        <v/>
      </c>
      <c r="H5477">
        <f>IF(Journey!H5476=1,1,IF(OR(E5477&lt;0,E5477&gt;Map!$A$1,F5477&lt;0,F5477&gt;Map!$A$1),1,0))</f>
        <v>1</v>
      </c>
    </row>
    <row r="5478" spans="1:8" x14ac:dyDescent="0.25">
      <c r="A5478">
        <v>5476</v>
      </c>
      <c r="B5478" t="str">
        <f t="shared" si="85"/>
        <v/>
      </c>
      <c r="C5478" t="str">
        <f>IF(B5477&lt;&gt;B5478,C5477,IF(H5477=1,"",C5477+_xlfn.XLOOKUP($B5478,Directions!$B:$B,Directions!C:C)))</f>
        <v/>
      </c>
      <c r="D5478" t="str">
        <f>IF(B5477&lt;&gt;B5478,D5477,IF(H5477=1,"",D5477+_xlfn.XLOOKUP($B5478,Directions!$B:$B,Directions!D:D)))</f>
        <v/>
      </c>
      <c r="E5478" s="3" t="str">
        <f>IF(H5477=1,"",C5478+_xlfn.XLOOKUP($B5478,Directions!$B:$B,Directions!C:C))</f>
        <v/>
      </c>
      <c r="F5478" s="3" t="str">
        <f>IF(H5477=1,"",D5478+_xlfn.XLOOKUP($B5478,Directions!$B:$B,Directions!D:D))</f>
        <v/>
      </c>
      <c r="G5478" t="str" cm="1">
        <f t="array" ref="G5478">IF(H5478=1,"",IF(INDEX(map,F5478,E5478)="#",1,0))</f>
        <v/>
      </c>
      <c r="H5478">
        <f>IF(Journey!H5477=1,1,IF(OR(E5478&lt;0,E5478&gt;Map!$A$1,F5478&lt;0,F5478&gt;Map!$A$1),1,0))</f>
        <v>1</v>
      </c>
    </row>
    <row r="5479" spans="1:8" x14ac:dyDescent="0.25">
      <c r="A5479">
        <v>5477</v>
      </c>
      <c r="B5479" t="str">
        <f t="shared" si="85"/>
        <v/>
      </c>
      <c r="C5479" t="str">
        <f>IF(B5478&lt;&gt;B5479,C5478,IF(H5478=1,"",C5478+_xlfn.XLOOKUP($B5479,Directions!$B:$B,Directions!C:C)))</f>
        <v/>
      </c>
      <c r="D5479" t="str">
        <f>IF(B5478&lt;&gt;B5479,D5478,IF(H5478=1,"",D5478+_xlfn.XLOOKUP($B5479,Directions!$B:$B,Directions!D:D)))</f>
        <v/>
      </c>
      <c r="E5479" s="3" t="str">
        <f>IF(H5478=1,"",C5479+_xlfn.XLOOKUP($B5479,Directions!$B:$B,Directions!C:C))</f>
        <v/>
      </c>
      <c r="F5479" s="3" t="str">
        <f>IF(H5478=1,"",D5479+_xlfn.XLOOKUP($B5479,Directions!$B:$B,Directions!D:D))</f>
        <v/>
      </c>
      <c r="G5479" t="str" cm="1">
        <f t="array" ref="G5479">IF(H5479=1,"",IF(INDEX(map,F5479,E5479)="#",1,0))</f>
        <v/>
      </c>
      <c r="H5479">
        <f>IF(Journey!H5478=1,1,IF(OR(E5479&lt;0,E5479&gt;Map!$A$1,F5479&lt;0,F5479&gt;Map!$A$1),1,0))</f>
        <v>1</v>
      </c>
    </row>
    <row r="5480" spans="1:8" x14ac:dyDescent="0.25">
      <c r="A5480">
        <v>5478</v>
      </c>
      <c r="B5480" t="str">
        <f t="shared" si="85"/>
        <v/>
      </c>
      <c r="C5480" t="str">
        <f>IF(B5479&lt;&gt;B5480,C5479,IF(H5479=1,"",C5479+_xlfn.XLOOKUP($B5480,Directions!$B:$B,Directions!C:C)))</f>
        <v/>
      </c>
      <c r="D5480" t="str">
        <f>IF(B5479&lt;&gt;B5480,D5479,IF(H5479=1,"",D5479+_xlfn.XLOOKUP($B5480,Directions!$B:$B,Directions!D:D)))</f>
        <v/>
      </c>
      <c r="E5480" s="3" t="str">
        <f>IF(H5479=1,"",C5480+_xlfn.XLOOKUP($B5480,Directions!$B:$B,Directions!C:C))</f>
        <v/>
      </c>
      <c r="F5480" s="3" t="str">
        <f>IF(H5479=1,"",D5480+_xlfn.XLOOKUP($B5480,Directions!$B:$B,Directions!D:D))</f>
        <v/>
      </c>
      <c r="G5480" t="str" cm="1">
        <f t="array" ref="G5480">IF(H5480=1,"",IF(INDEX(map,F5480,E5480)="#",1,0))</f>
        <v/>
      </c>
      <c r="H5480">
        <f>IF(Journey!H5479=1,1,IF(OR(E5480&lt;0,E5480&gt;Map!$A$1,F5480&lt;0,F5480&gt;Map!$A$1),1,0))</f>
        <v>1</v>
      </c>
    </row>
    <row r="5481" spans="1:8" x14ac:dyDescent="0.25">
      <c r="A5481">
        <v>5479</v>
      </c>
      <c r="B5481" t="str">
        <f t="shared" si="85"/>
        <v/>
      </c>
      <c r="C5481" t="str">
        <f>IF(B5480&lt;&gt;B5481,C5480,IF(H5480=1,"",C5480+_xlfn.XLOOKUP($B5481,Directions!$B:$B,Directions!C:C)))</f>
        <v/>
      </c>
      <c r="D5481" t="str">
        <f>IF(B5480&lt;&gt;B5481,D5480,IF(H5480=1,"",D5480+_xlfn.XLOOKUP($B5481,Directions!$B:$B,Directions!D:D)))</f>
        <v/>
      </c>
      <c r="E5481" s="3" t="str">
        <f>IF(H5480=1,"",C5481+_xlfn.XLOOKUP($B5481,Directions!$B:$B,Directions!C:C))</f>
        <v/>
      </c>
      <c r="F5481" s="3" t="str">
        <f>IF(H5480=1,"",D5481+_xlfn.XLOOKUP($B5481,Directions!$B:$B,Directions!D:D))</f>
        <v/>
      </c>
      <c r="G5481" t="str" cm="1">
        <f t="array" ref="G5481">IF(H5481=1,"",IF(INDEX(map,F5481,E5481)="#",1,0))</f>
        <v/>
      </c>
      <c r="H5481">
        <f>IF(Journey!H5480=1,1,IF(OR(E5481&lt;0,E5481&gt;Map!$A$1,F5481&lt;0,F5481&gt;Map!$A$1),1,0))</f>
        <v>1</v>
      </c>
    </row>
    <row r="5482" spans="1:8" x14ac:dyDescent="0.25">
      <c r="A5482">
        <v>5480</v>
      </c>
      <c r="B5482" t="str">
        <f t="shared" si="85"/>
        <v/>
      </c>
      <c r="C5482" t="str">
        <f>IF(B5481&lt;&gt;B5482,C5481,IF(H5481=1,"",C5481+_xlfn.XLOOKUP($B5482,Directions!$B:$B,Directions!C:C)))</f>
        <v/>
      </c>
      <c r="D5482" t="str">
        <f>IF(B5481&lt;&gt;B5482,D5481,IF(H5481=1,"",D5481+_xlfn.XLOOKUP($B5482,Directions!$B:$B,Directions!D:D)))</f>
        <v/>
      </c>
      <c r="E5482" s="3" t="str">
        <f>IF(H5481=1,"",C5482+_xlfn.XLOOKUP($B5482,Directions!$B:$B,Directions!C:C))</f>
        <v/>
      </c>
      <c r="F5482" s="3" t="str">
        <f>IF(H5481=1,"",D5482+_xlfn.XLOOKUP($B5482,Directions!$B:$B,Directions!D:D))</f>
        <v/>
      </c>
      <c r="G5482" t="str" cm="1">
        <f t="array" ref="G5482">IF(H5482=1,"",IF(INDEX(map,F5482,E5482)="#",1,0))</f>
        <v/>
      </c>
      <c r="H5482">
        <f>IF(Journey!H5481=1,1,IF(OR(E5482&lt;0,E5482&gt;Map!$A$1,F5482&lt;0,F5482&gt;Map!$A$1),1,0))</f>
        <v>1</v>
      </c>
    </row>
    <row r="5483" spans="1:8" x14ac:dyDescent="0.25">
      <c r="A5483">
        <v>5481</v>
      </c>
      <c r="B5483" t="str">
        <f t="shared" si="85"/>
        <v/>
      </c>
      <c r="C5483" t="str">
        <f>IF(B5482&lt;&gt;B5483,C5482,IF(H5482=1,"",C5482+_xlfn.XLOOKUP($B5483,Directions!$B:$B,Directions!C:C)))</f>
        <v/>
      </c>
      <c r="D5483" t="str">
        <f>IF(B5482&lt;&gt;B5483,D5482,IF(H5482=1,"",D5482+_xlfn.XLOOKUP($B5483,Directions!$B:$B,Directions!D:D)))</f>
        <v/>
      </c>
      <c r="E5483" s="3" t="str">
        <f>IF(H5482=1,"",C5483+_xlfn.XLOOKUP($B5483,Directions!$B:$B,Directions!C:C))</f>
        <v/>
      </c>
      <c r="F5483" s="3" t="str">
        <f>IF(H5482=1,"",D5483+_xlfn.XLOOKUP($B5483,Directions!$B:$B,Directions!D:D))</f>
        <v/>
      </c>
      <c r="G5483" t="str" cm="1">
        <f t="array" ref="G5483">IF(H5483=1,"",IF(INDEX(map,F5483,E5483)="#",1,0))</f>
        <v/>
      </c>
      <c r="H5483">
        <f>IF(Journey!H5482=1,1,IF(OR(E5483&lt;0,E5483&gt;Map!$A$1,F5483&lt;0,F5483&gt;Map!$A$1),1,0))</f>
        <v>1</v>
      </c>
    </row>
    <row r="5484" spans="1:8" x14ac:dyDescent="0.25">
      <c r="A5484">
        <v>5482</v>
      </c>
      <c r="B5484" t="str">
        <f t="shared" si="85"/>
        <v/>
      </c>
      <c r="C5484" t="str">
        <f>IF(B5483&lt;&gt;B5484,C5483,IF(H5483=1,"",C5483+_xlfn.XLOOKUP($B5484,Directions!$B:$B,Directions!C:C)))</f>
        <v/>
      </c>
      <c r="D5484" t="str">
        <f>IF(B5483&lt;&gt;B5484,D5483,IF(H5483=1,"",D5483+_xlfn.XLOOKUP($B5484,Directions!$B:$B,Directions!D:D)))</f>
        <v/>
      </c>
      <c r="E5484" s="3" t="str">
        <f>IF(H5483=1,"",C5484+_xlfn.XLOOKUP($B5484,Directions!$B:$B,Directions!C:C))</f>
        <v/>
      </c>
      <c r="F5484" s="3" t="str">
        <f>IF(H5483=1,"",D5484+_xlfn.XLOOKUP($B5484,Directions!$B:$B,Directions!D:D))</f>
        <v/>
      </c>
      <c r="G5484" t="str" cm="1">
        <f t="array" ref="G5484">IF(H5484=1,"",IF(INDEX(map,F5484,E5484)="#",1,0))</f>
        <v/>
      </c>
      <c r="H5484">
        <f>IF(Journey!H5483=1,1,IF(OR(E5484&lt;0,E5484&gt;Map!$A$1,F5484&lt;0,F5484&gt;Map!$A$1),1,0))</f>
        <v>1</v>
      </c>
    </row>
    <row r="5485" spans="1:8" x14ac:dyDescent="0.25">
      <c r="A5485">
        <v>5483</v>
      </c>
      <c r="B5485" t="str">
        <f t="shared" si="85"/>
        <v/>
      </c>
      <c r="C5485" t="str">
        <f>IF(B5484&lt;&gt;B5485,C5484,IF(H5484=1,"",C5484+_xlfn.XLOOKUP($B5485,Directions!$B:$B,Directions!C:C)))</f>
        <v/>
      </c>
      <c r="D5485" t="str">
        <f>IF(B5484&lt;&gt;B5485,D5484,IF(H5484=1,"",D5484+_xlfn.XLOOKUP($B5485,Directions!$B:$B,Directions!D:D)))</f>
        <v/>
      </c>
      <c r="E5485" s="3" t="str">
        <f>IF(H5484=1,"",C5485+_xlfn.XLOOKUP($B5485,Directions!$B:$B,Directions!C:C))</f>
        <v/>
      </c>
      <c r="F5485" s="3" t="str">
        <f>IF(H5484=1,"",D5485+_xlfn.XLOOKUP($B5485,Directions!$B:$B,Directions!D:D))</f>
        <v/>
      </c>
      <c r="G5485" t="str" cm="1">
        <f t="array" ref="G5485">IF(H5485=1,"",IF(INDEX(map,F5485,E5485)="#",1,0))</f>
        <v/>
      </c>
      <c r="H5485">
        <f>IF(Journey!H5484=1,1,IF(OR(E5485&lt;0,E5485&gt;Map!$A$1,F5485&lt;0,F5485&gt;Map!$A$1),1,0))</f>
        <v>1</v>
      </c>
    </row>
    <row r="5486" spans="1:8" x14ac:dyDescent="0.25">
      <c r="A5486">
        <v>5484</v>
      </c>
      <c r="B5486" t="str">
        <f t="shared" si="85"/>
        <v/>
      </c>
      <c r="C5486" t="str">
        <f>IF(B5485&lt;&gt;B5486,C5485,IF(H5485=1,"",C5485+_xlfn.XLOOKUP($B5486,Directions!$B:$B,Directions!C:C)))</f>
        <v/>
      </c>
      <c r="D5486" t="str">
        <f>IF(B5485&lt;&gt;B5486,D5485,IF(H5485=1,"",D5485+_xlfn.XLOOKUP($B5486,Directions!$B:$B,Directions!D:D)))</f>
        <v/>
      </c>
      <c r="E5486" s="3" t="str">
        <f>IF(H5485=1,"",C5486+_xlfn.XLOOKUP($B5486,Directions!$B:$B,Directions!C:C))</f>
        <v/>
      </c>
      <c r="F5486" s="3" t="str">
        <f>IF(H5485=1,"",D5486+_xlfn.XLOOKUP($B5486,Directions!$B:$B,Directions!D:D))</f>
        <v/>
      </c>
      <c r="G5486" t="str" cm="1">
        <f t="array" ref="G5486">IF(H5486=1,"",IF(INDEX(map,F5486,E5486)="#",1,0))</f>
        <v/>
      </c>
      <c r="H5486">
        <f>IF(Journey!H5485=1,1,IF(OR(E5486&lt;0,E5486&gt;Map!$A$1,F5486&lt;0,F5486&gt;Map!$A$1),1,0))</f>
        <v>1</v>
      </c>
    </row>
    <row r="5487" spans="1:8" x14ac:dyDescent="0.25">
      <c r="A5487">
        <v>5485</v>
      </c>
      <c r="B5487" t="str">
        <f t="shared" si="85"/>
        <v/>
      </c>
      <c r="C5487" t="str">
        <f>IF(B5486&lt;&gt;B5487,C5486,IF(H5486=1,"",C5486+_xlfn.XLOOKUP($B5487,Directions!$B:$B,Directions!C:C)))</f>
        <v/>
      </c>
      <c r="D5487" t="str">
        <f>IF(B5486&lt;&gt;B5487,D5486,IF(H5486=1,"",D5486+_xlfn.XLOOKUP($B5487,Directions!$B:$B,Directions!D:D)))</f>
        <v/>
      </c>
      <c r="E5487" s="3" t="str">
        <f>IF(H5486=1,"",C5487+_xlfn.XLOOKUP($B5487,Directions!$B:$B,Directions!C:C))</f>
        <v/>
      </c>
      <c r="F5487" s="3" t="str">
        <f>IF(H5486=1,"",D5487+_xlfn.XLOOKUP($B5487,Directions!$B:$B,Directions!D:D))</f>
        <v/>
      </c>
      <c r="G5487" t="str" cm="1">
        <f t="array" ref="G5487">IF(H5487=1,"",IF(INDEX(map,F5487,E5487)="#",1,0))</f>
        <v/>
      </c>
      <c r="H5487">
        <f>IF(Journey!H5486=1,1,IF(OR(E5487&lt;0,E5487&gt;Map!$A$1,F5487&lt;0,F5487&gt;Map!$A$1),1,0))</f>
        <v>1</v>
      </c>
    </row>
    <row r="5488" spans="1:8" x14ac:dyDescent="0.25">
      <c r="A5488">
        <v>5486</v>
      </c>
      <c r="B5488" t="str">
        <f t="shared" si="85"/>
        <v/>
      </c>
      <c r="C5488" t="str">
        <f>IF(B5487&lt;&gt;B5488,C5487,IF(H5487=1,"",C5487+_xlfn.XLOOKUP($B5488,Directions!$B:$B,Directions!C:C)))</f>
        <v/>
      </c>
      <c r="D5488" t="str">
        <f>IF(B5487&lt;&gt;B5488,D5487,IF(H5487=1,"",D5487+_xlfn.XLOOKUP($B5488,Directions!$B:$B,Directions!D:D)))</f>
        <v/>
      </c>
      <c r="E5488" s="3" t="str">
        <f>IF(H5487=1,"",C5488+_xlfn.XLOOKUP($B5488,Directions!$B:$B,Directions!C:C))</f>
        <v/>
      </c>
      <c r="F5488" s="3" t="str">
        <f>IF(H5487=1,"",D5488+_xlfn.XLOOKUP($B5488,Directions!$B:$B,Directions!D:D))</f>
        <v/>
      </c>
      <c r="G5488" t="str" cm="1">
        <f t="array" ref="G5488">IF(H5488=1,"",IF(INDEX(map,F5488,E5488)="#",1,0))</f>
        <v/>
      </c>
      <c r="H5488">
        <f>IF(Journey!H5487=1,1,IF(OR(E5488&lt;0,E5488&gt;Map!$A$1,F5488&lt;0,F5488&gt;Map!$A$1),1,0))</f>
        <v>1</v>
      </c>
    </row>
    <row r="5489" spans="1:8" x14ac:dyDescent="0.25">
      <c r="A5489">
        <v>5487</v>
      </c>
      <c r="B5489" t="str">
        <f t="shared" si="85"/>
        <v/>
      </c>
      <c r="C5489" t="str">
        <f>IF(B5488&lt;&gt;B5489,C5488,IF(H5488=1,"",C5488+_xlfn.XLOOKUP($B5489,Directions!$B:$B,Directions!C:C)))</f>
        <v/>
      </c>
      <c r="D5489" t="str">
        <f>IF(B5488&lt;&gt;B5489,D5488,IF(H5488=1,"",D5488+_xlfn.XLOOKUP($B5489,Directions!$B:$B,Directions!D:D)))</f>
        <v/>
      </c>
      <c r="E5489" s="3" t="str">
        <f>IF(H5488=1,"",C5489+_xlfn.XLOOKUP($B5489,Directions!$B:$B,Directions!C:C))</f>
        <v/>
      </c>
      <c r="F5489" s="3" t="str">
        <f>IF(H5488=1,"",D5489+_xlfn.XLOOKUP($B5489,Directions!$B:$B,Directions!D:D))</f>
        <v/>
      </c>
      <c r="G5489" t="str" cm="1">
        <f t="array" ref="G5489">IF(H5489=1,"",IF(INDEX(map,F5489,E5489)="#",1,0))</f>
        <v/>
      </c>
      <c r="H5489">
        <f>IF(Journey!H5488=1,1,IF(OR(E5489&lt;0,E5489&gt;Map!$A$1,F5489&lt;0,F5489&gt;Map!$A$1),1,0))</f>
        <v>1</v>
      </c>
    </row>
    <row r="5490" spans="1:8" x14ac:dyDescent="0.25">
      <c r="A5490">
        <v>5488</v>
      </c>
      <c r="B5490" t="str">
        <f t="shared" si="85"/>
        <v/>
      </c>
      <c r="C5490" t="str">
        <f>IF(B5489&lt;&gt;B5490,C5489,IF(H5489=1,"",C5489+_xlfn.XLOOKUP($B5490,Directions!$B:$B,Directions!C:C)))</f>
        <v/>
      </c>
      <c r="D5490" t="str">
        <f>IF(B5489&lt;&gt;B5490,D5489,IF(H5489=1,"",D5489+_xlfn.XLOOKUP($B5490,Directions!$B:$B,Directions!D:D)))</f>
        <v/>
      </c>
      <c r="E5490" s="3" t="str">
        <f>IF(H5489=1,"",C5490+_xlfn.XLOOKUP($B5490,Directions!$B:$B,Directions!C:C))</f>
        <v/>
      </c>
      <c r="F5490" s="3" t="str">
        <f>IF(H5489=1,"",D5490+_xlfn.XLOOKUP($B5490,Directions!$B:$B,Directions!D:D))</f>
        <v/>
      </c>
      <c r="G5490" t="str" cm="1">
        <f t="array" ref="G5490">IF(H5490=1,"",IF(INDEX(map,F5490,E5490)="#",1,0))</f>
        <v/>
      </c>
      <c r="H5490">
        <f>IF(Journey!H5489=1,1,IF(OR(E5490&lt;0,E5490&gt;Map!$A$1,F5490&lt;0,F5490&gt;Map!$A$1),1,0))</f>
        <v>1</v>
      </c>
    </row>
    <row r="5491" spans="1:8" x14ac:dyDescent="0.25">
      <c r="A5491">
        <v>5489</v>
      </c>
      <c r="B5491" t="str">
        <f t="shared" si="85"/>
        <v/>
      </c>
      <c r="C5491" t="str">
        <f>IF(B5490&lt;&gt;B5491,C5490,IF(H5490=1,"",C5490+_xlfn.XLOOKUP($B5491,Directions!$B:$B,Directions!C:C)))</f>
        <v/>
      </c>
      <c r="D5491" t="str">
        <f>IF(B5490&lt;&gt;B5491,D5490,IF(H5490=1,"",D5490+_xlfn.XLOOKUP($B5491,Directions!$B:$B,Directions!D:D)))</f>
        <v/>
      </c>
      <c r="E5491" s="3" t="str">
        <f>IF(H5490=1,"",C5491+_xlfn.XLOOKUP($B5491,Directions!$B:$B,Directions!C:C))</f>
        <v/>
      </c>
      <c r="F5491" s="3" t="str">
        <f>IF(H5490=1,"",D5491+_xlfn.XLOOKUP($B5491,Directions!$B:$B,Directions!D:D))</f>
        <v/>
      </c>
      <c r="G5491" t="str" cm="1">
        <f t="array" ref="G5491">IF(H5491=1,"",IF(INDEX(map,F5491,E5491)="#",1,0))</f>
        <v/>
      </c>
      <c r="H5491">
        <f>IF(Journey!H5490=1,1,IF(OR(E5491&lt;0,E5491&gt;Map!$A$1,F5491&lt;0,F5491&gt;Map!$A$1),1,0))</f>
        <v>1</v>
      </c>
    </row>
    <row r="5492" spans="1:8" x14ac:dyDescent="0.25">
      <c r="A5492">
        <v>5490</v>
      </c>
      <c r="B5492" t="str">
        <f t="shared" si="85"/>
        <v/>
      </c>
      <c r="C5492" t="str">
        <f>IF(B5491&lt;&gt;B5492,C5491,IF(H5491=1,"",C5491+_xlfn.XLOOKUP($B5492,Directions!$B:$B,Directions!C:C)))</f>
        <v/>
      </c>
      <c r="D5492" t="str">
        <f>IF(B5491&lt;&gt;B5492,D5491,IF(H5491=1,"",D5491+_xlfn.XLOOKUP($B5492,Directions!$B:$B,Directions!D:D)))</f>
        <v/>
      </c>
      <c r="E5492" s="3" t="str">
        <f>IF(H5491=1,"",C5492+_xlfn.XLOOKUP($B5492,Directions!$B:$B,Directions!C:C))</f>
        <v/>
      </c>
      <c r="F5492" s="3" t="str">
        <f>IF(H5491=1,"",D5492+_xlfn.XLOOKUP($B5492,Directions!$B:$B,Directions!D:D))</f>
        <v/>
      </c>
      <c r="G5492" t="str" cm="1">
        <f t="array" ref="G5492">IF(H5492=1,"",IF(INDEX(map,F5492,E5492)="#",1,0))</f>
        <v/>
      </c>
      <c r="H5492">
        <f>IF(Journey!H5491=1,1,IF(OR(E5492&lt;0,E5492&gt;Map!$A$1,F5492&lt;0,F5492&gt;Map!$A$1),1,0))</f>
        <v>1</v>
      </c>
    </row>
    <row r="5493" spans="1:8" x14ac:dyDescent="0.25">
      <c r="A5493">
        <v>5491</v>
      </c>
      <c r="B5493" t="str">
        <f t="shared" si="85"/>
        <v/>
      </c>
      <c r="C5493" t="str">
        <f>IF(B5492&lt;&gt;B5493,C5492,IF(H5492=1,"",C5492+_xlfn.XLOOKUP($B5493,Directions!$B:$B,Directions!C:C)))</f>
        <v/>
      </c>
      <c r="D5493" t="str">
        <f>IF(B5492&lt;&gt;B5493,D5492,IF(H5492=1,"",D5492+_xlfn.XLOOKUP($B5493,Directions!$B:$B,Directions!D:D)))</f>
        <v/>
      </c>
      <c r="E5493" s="3" t="str">
        <f>IF(H5492=1,"",C5493+_xlfn.XLOOKUP($B5493,Directions!$B:$B,Directions!C:C))</f>
        <v/>
      </c>
      <c r="F5493" s="3" t="str">
        <f>IF(H5492=1,"",D5493+_xlfn.XLOOKUP($B5493,Directions!$B:$B,Directions!D:D))</f>
        <v/>
      </c>
      <c r="G5493" t="str" cm="1">
        <f t="array" ref="G5493">IF(H5493=1,"",IF(INDEX(map,F5493,E5493)="#",1,0))</f>
        <v/>
      </c>
      <c r="H5493">
        <f>IF(Journey!H5492=1,1,IF(OR(E5493&lt;0,E5493&gt;Map!$A$1,F5493&lt;0,F5493&gt;Map!$A$1),1,0))</f>
        <v>1</v>
      </c>
    </row>
    <row r="5494" spans="1:8" x14ac:dyDescent="0.25">
      <c r="A5494">
        <v>5492</v>
      </c>
      <c r="B5494" t="str">
        <f t="shared" si="85"/>
        <v/>
      </c>
      <c r="C5494" t="str">
        <f>IF(B5493&lt;&gt;B5494,C5493,IF(H5493=1,"",C5493+_xlfn.XLOOKUP($B5494,Directions!$B:$B,Directions!C:C)))</f>
        <v/>
      </c>
      <c r="D5494" t="str">
        <f>IF(B5493&lt;&gt;B5494,D5493,IF(H5493=1,"",D5493+_xlfn.XLOOKUP($B5494,Directions!$B:$B,Directions!D:D)))</f>
        <v/>
      </c>
      <c r="E5494" s="3" t="str">
        <f>IF(H5493=1,"",C5494+_xlfn.XLOOKUP($B5494,Directions!$B:$B,Directions!C:C))</f>
        <v/>
      </c>
      <c r="F5494" s="3" t="str">
        <f>IF(H5493=1,"",D5494+_xlfn.XLOOKUP($B5494,Directions!$B:$B,Directions!D:D))</f>
        <v/>
      </c>
      <c r="G5494" t="str" cm="1">
        <f t="array" ref="G5494">IF(H5494=1,"",IF(INDEX(map,F5494,E5494)="#",1,0))</f>
        <v/>
      </c>
      <c r="H5494">
        <f>IF(Journey!H5493=1,1,IF(OR(E5494&lt;0,E5494&gt;Map!$A$1,F5494&lt;0,F5494&gt;Map!$A$1),1,0))</f>
        <v>1</v>
      </c>
    </row>
    <row r="5495" spans="1:8" x14ac:dyDescent="0.25">
      <c r="A5495">
        <v>5493</v>
      </c>
      <c r="B5495" t="str">
        <f t="shared" si="85"/>
        <v/>
      </c>
      <c r="C5495" t="str">
        <f>IF(B5494&lt;&gt;B5495,C5494,IF(H5494=1,"",C5494+_xlfn.XLOOKUP($B5495,Directions!$B:$B,Directions!C:C)))</f>
        <v/>
      </c>
      <c r="D5495" t="str">
        <f>IF(B5494&lt;&gt;B5495,D5494,IF(H5494=1,"",D5494+_xlfn.XLOOKUP($B5495,Directions!$B:$B,Directions!D:D)))</f>
        <v/>
      </c>
      <c r="E5495" s="3" t="str">
        <f>IF(H5494=1,"",C5495+_xlfn.XLOOKUP($B5495,Directions!$B:$B,Directions!C:C))</f>
        <v/>
      </c>
      <c r="F5495" s="3" t="str">
        <f>IF(H5494=1,"",D5495+_xlfn.XLOOKUP($B5495,Directions!$B:$B,Directions!D:D))</f>
        <v/>
      </c>
      <c r="G5495" t="str" cm="1">
        <f t="array" ref="G5495">IF(H5495=1,"",IF(INDEX(map,F5495,E5495)="#",1,0))</f>
        <v/>
      </c>
      <c r="H5495">
        <f>IF(Journey!H5494=1,1,IF(OR(E5495&lt;0,E5495&gt;Map!$A$1,F5495&lt;0,F5495&gt;Map!$A$1),1,0))</f>
        <v>1</v>
      </c>
    </row>
    <row r="5496" spans="1:8" x14ac:dyDescent="0.25">
      <c r="A5496">
        <v>5494</v>
      </c>
      <c r="B5496" t="str">
        <f t="shared" si="85"/>
        <v/>
      </c>
      <c r="C5496" t="str">
        <f>IF(B5495&lt;&gt;B5496,C5495,IF(H5495=1,"",C5495+_xlfn.XLOOKUP($B5496,Directions!$B:$B,Directions!C:C)))</f>
        <v/>
      </c>
      <c r="D5496" t="str">
        <f>IF(B5495&lt;&gt;B5496,D5495,IF(H5495=1,"",D5495+_xlfn.XLOOKUP($B5496,Directions!$B:$B,Directions!D:D)))</f>
        <v/>
      </c>
      <c r="E5496" s="3" t="str">
        <f>IF(H5495=1,"",C5496+_xlfn.XLOOKUP($B5496,Directions!$B:$B,Directions!C:C))</f>
        <v/>
      </c>
      <c r="F5496" s="3" t="str">
        <f>IF(H5495=1,"",D5496+_xlfn.XLOOKUP($B5496,Directions!$B:$B,Directions!D:D))</f>
        <v/>
      </c>
      <c r="G5496" t="str" cm="1">
        <f t="array" ref="G5496">IF(H5496=1,"",IF(INDEX(map,F5496,E5496)="#",1,0))</f>
        <v/>
      </c>
      <c r="H5496">
        <f>IF(Journey!H5495=1,1,IF(OR(E5496&lt;0,E5496&gt;Map!$A$1,F5496&lt;0,F5496&gt;Map!$A$1),1,0))</f>
        <v>1</v>
      </c>
    </row>
    <row r="5497" spans="1:8" x14ac:dyDescent="0.25">
      <c r="A5497">
        <v>5495</v>
      </c>
      <c r="B5497" t="str">
        <f t="shared" si="85"/>
        <v/>
      </c>
      <c r="C5497" t="str">
        <f>IF(B5496&lt;&gt;B5497,C5496,IF(H5496=1,"",C5496+_xlfn.XLOOKUP($B5497,Directions!$B:$B,Directions!C:C)))</f>
        <v/>
      </c>
      <c r="D5497" t="str">
        <f>IF(B5496&lt;&gt;B5497,D5496,IF(H5496=1,"",D5496+_xlfn.XLOOKUP($B5497,Directions!$B:$B,Directions!D:D)))</f>
        <v/>
      </c>
      <c r="E5497" s="3" t="str">
        <f>IF(H5496=1,"",C5497+_xlfn.XLOOKUP($B5497,Directions!$B:$B,Directions!C:C))</f>
        <v/>
      </c>
      <c r="F5497" s="3" t="str">
        <f>IF(H5496=1,"",D5497+_xlfn.XLOOKUP($B5497,Directions!$B:$B,Directions!D:D))</f>
        <v/>
      </c>
      <c r="G5497" t="str" cm="1">
        <f t="array" ref="G5497">IF(H5497=1,"",IF(INDEX(map,F5497,E5497)="#",1,0))</f>
        <v/>
      </c>
      <c r="H5497">
        <f>IF(Journey!H5496=1,1,IF(OR(E5497&lt;0,E5497&gt;Map!$A$1,F5497&lt;0,F5497&gt;Map!$A$1),1,0))</f>
        <v>1</v>
      </c>
    </row>
    <row r="5498" spans="1:8" x14ac:dyDescent="0.25">
      <c r="A5498">
        <v>5496</v>
      </c>
      <c r="B5498" t="str">
        <f t="shared" si="85"/>
        <v/>
      </c>
      <c r="C5498" t="str">
        <f>IF(B5497&lt;&gt;B5498,C5497,IF(H5497=1,"",C5497+_xlfn.XLOOKUP($B5498,Directions!$B:$B,Directions!C:C)))</f>
        <v/>
      </c>
      <c r="D5498" t="str">
        <f>IF(B5497&lt;&gt;B5498,D5497,IF(H5497=1,"",D5497+_xlfn.XLOOKUP($B5498,Directions!$B:$B,Directions!D:D)))</f>
        <v/>
      </c>
      <c r="E5498" s="3" t="str">
        <f>IF(H5497=1,"",C5498+_xlfn.XLOOKUP($B5498,Directions!$B:$B,Directions!C:C))</f>
        <v/>
      </c>
      <c r="F5498" s="3" t="str">
        <f>IF(H5497=1,"",D5498+_xlfn.XLOOKUP($B5498,Directions!$B:$B,Directions!D:D))</f>
        <v/>
      </c>
      <c r="G5498" t="str" cm="1">
        <f t="array" ref="G5498">IF(H5498=1,"",IF(INDEX(map,F5498,E5498)="#",1,0))</f>
        <v/>
      </c>
      <c r="H5498">
        <f>IF(Journey!H5497=1,1,IF(OR(E5498&lt;0,E5498&gt;Map!$A$1,F5498&lt;0,F5498&gt;Map!$A$1),1,0))</f>
        <v>1</v>
      </c>
    </row>
    <row r="5499" spans="1:8" x14ac:dyDescent="0.25">
      <c r="A5499">
        <v>5497</v>
      </c>
      <c r="B5499" t="str">
        <f t="shared" si="85"/>
        <v/>
      </c>
      <c r="C5499" t="str">
        <f>IF(B5498&lt;&gt;B5499,C5498,IF(H5498=1,"",C5498+_xlfn.XLOOKUP($B5499,Directions!$B:$B,Directions!C:C)))</f>
        <v/>
      </c>
      <c r="D5499" t="str">
        <f>IF(B5498&lt;&gt;B5499,D5498,IF(H5498=1,"",D5498+_xlfn.XLOOKUP($B5499,Directions!$B:$B,Directions!D:D)))</f>
        <v/>
      </c>
      <c r="E5499" s="3" t="str">
        <f>IF(H5498=1,"",C5499+_xlfn.XLOOKUP($B5499,Directions!$B:$B,Directions!C:C))</f>
        <v/>
      </c>
      <c r="F5499" s="3" t="str">
        <f>IF(H5498=1,"",D5499+_xlfn.XLOOKUP($B5499,Directions!$B:$B,Directions!D:D))</f>
        <v/>
      </c>
      <c r="G5499" t="str" cm="1">
        <f t="array" ref="G5499">IF(H5499=1,"",IF(INDEX(map,F5499,E5499)="#",1,0))</f>
        <v/>
      </c>
      <c r="H5499">
        <f>IF(Journey!H5498=1,1,IF(OR(E5499&lt;0,E5499&gt;Map!$A$1,F5499&lt;0,F5499&gt;Map!$A$1),1,0))</f>
        <v>1</v>
      </c>
    </row>
    <row r="5500" spans="1:8" x14ac:dyDescent="0.25">
      <c r="A5500">
        <v>5498</v>
      </c>
      <c r="B5500" t="str">
        <f t="shared" si="85"/>
        <v/>
      </c>
      <c r="C5500" t="str">
        <f>IF(B5499&lt;&gt;B5500,C5499,IF(H5499=1,"",C5499+_xlfn.XLOOKUP($B5500,Directions!$B:$B,Directions!C:C)))</f>
        <v/>
      </c>
      <c r="D5500" t="str">
        <f>IF(B5499&lt;&gt;B5500,D5499,IF(H5499=1,"",D5499+_xlfn.XLOOKUP($B5500,Directions!$B:$B,Directions!D:D)))</f>
        <v/>
      </c>
      <c r="E5500" s="3" t="str">
        <f>IF(H5499=1,"",C5500+_xlfn.XLOOKUP($B5500,Directions!$B:$B,Directions!C:C))</f>
        <v/>
      </c>
      <c r="F5500" s="3" t="str">
        <f>IF(H5499=1,"",D5500+_xlfn.XLOOKUP($B5500,Directions!$B:$B,Directions!D:D))</f>
        <v/>
      </c>
      <c r="G5500" t="str" cm="1">
        <f t="array" ref="G5500">IF(H5500=1,"",IF(INDEX(map,F5500,E5500)="#",1,0))</f>
        <v/>
      </c>
      <c r="H5500">
        <f>IF(Journey!H5499=1,1,IF(OR(E5500&lt;0,E5500&gt;Map!$A$1,F5500&lt;0,F5500&gt;Map!$A$1),1,0))</f>
        <v>1</v>
      </c>
    </row>
    <row r="5501" spans="1:8" x14ac:dyDescent="0.25">
      <c r="A5501">
        <v>5499</v>
      </c>
      <c r="B5501" t="str">
        <f t="shared" si="85"/>
        <v/>
      </c>
      <c r="C5501" t="str">
        <f>IF(B5500&lt;&gt;B5501,C5500,IF(H5500=1,"",C5500+_xlfn.XLOOKUP($B5501,Directions!$B:$B,Directions!C:C)))</f>
        <v/>
      </c>
      <c r="D5501" t="str">
        <f>IF(B5500&lt;&gt;B5501,D5500,IF(H5500=1,"",D5500+_xlfn.XLOOKUP($B5501,Directions!$B:$B,Directions!D:D)))</f>
        <v/>
      </c>
      <c r="E5501" s="3" t="str">
        <f>IF(H5500=1,"",C5501+_xlfn.XLOOKUP($B5501,Directions!$B:$B,Directions!C:C))</f>
        <v/>
      </c>
      <c r="F5501" s="3" t="str">
        <f>IF(H5500=1,"",D5501+_xlfn.XLOOKUP($B5501,Directions!$B:$B,Directions!D:D))</f>
        <v/>
      </c>
      <c r="G5501" t="str" cm="1">
        <f t="array" ref="G5501">IF(H5501=1,"",IF(INDEX(map,F5501,E5501)="#",1,0))</f>
        <v/>
      </c>
      <c r="H5501">
        <f>IF(Journey!H5500=1,1,IF(OR(E5501&lt;0,E5501&gt;Map!$A$1,F5501&lt;0,F5501&gt;Map!$A$1),1,0))</f>
        <v>1</v>
      </c>
    </row>
    <row r="5502" spans="1:8" x14ac:dyDescent="0.25">
      <c r="A5502">
        <v>5500</v>
      </c>
      <c r="B5502" t="str">
        <f t="shared" si="85"/>
        <v/>
      </c>
      <c r="C5502" t="str">
        <f>IF(B5501&lt;&gt;B5502,C5501,IF(H5501=1,"",C5501+_xlfn.XLOOKUP($B5502,Directions!$B:$B,Directions!C:C)))</f>
        <v/>
      </c>
      <c r="D5502" t="str">
        <f>IF(B5501&lt;&gt;B5502,D5501,IF(H5501=1,"",D5501+_xlfn.XLOOKUP($B5502,Directions!$B:$B,Directions!D:D)))</f>
        <v/>
      </c>
      <c r="E5502" s="3" t="str">
        <f>IF(H5501=1,"",C5502+_xlfn.XLOOKUP($B5502,Directions!$B:$B,Directions!C:C))</f>
        <v/>
      </c>
      <c r="F5502" s="3" t="str">
        <f>IF(H5501=1,"",D5502+_xlfn.XLOOKUP($B5502,Directions!$B:$B,Directions!D:D))</f>
        <v/>
      </c>
      <c r="G5502" t="str" cm="1">
        <f t="array" ref="G5502">IF(H5502=1,"",IF(INDEX(map,F5502,E5502)="#",1,0))</f>
        <v/>
      </c>
      <c r="H5502">
        <f>IF(Journey!H5501=1,1,IF(OR(E5502&lt;0,E5502&gt;Map!$A$1,F5502&lt;0,F5502&gt;Map!$A$1),1,0))</f>
        <v>1</v>
      </c>
    </row>
    <row r="5503" spans="1:8" x14ac:dyDescent="0.25">
      <c r="A5503">
        <v>5501</v>
      </c>
      <c r="B5503" t="str">
        <f t="shared" si="85"/>
        <v/>
      </c>
      <c r="C5503" t="str">
        <f>IF(B5502&lt;&gt;B5503,C5502,IF(H5502=1,"",C5502+_xlfn.XLOOKUP($B5503,Directions!$B:$B,Directions!C:C)))</f>
        <v/>
      </c>
      <c r="D5503" t="str">
        <f>IF(B5502&lt;&gt;B5503,D5502,IF(H5502=1,"",D5502+_xlfn.XLOOKUP($B5503,Directions!$B:$B,Directions!D:D)))</f>
        <v/>
      </c>
      <c r="E5503" s="3" t="str">
        <f>IF(H5502=1,"",C5503+_xlfn.XLOOKUP($B5503,Directions!$B:$B,Directions!C:C))</f>
        <v/>
      </c>
      <c r="F5503" s="3" t="str">
        <f>IF(H5502=1,"",D5503+_xlfn.XLOOKUP($B5503,Directions!$B:$B,Directions!D:D))</f>
        <v/>
      </c>
      <c r="G5503" t="str" cm="1">
        <f t="array" ref="G5503">IF(H5503=1,"",IF(INDEX(map,F5503,E5503)="#",1,0))</f>
        <v/>
      </c>
      <c r="H5503">
        <f>IF(Journey!H5502=1,1,IF(OR(E5503&lt;0,E5503&gt;Map!$A$1,F5503&lt;0,F5503&gt;Map!$A$1),1,0))</f>
        <v>1</v>
      </c>
    </row>
    <row r="5504" spans="1:8" x14ac:dyDescent="0.25">
      <c r="A5504">
        <v>5502</v>
      </c>
      <c r="B5504" t="str">
        <f t="shared" si="85"/>
        <v/>
      </c>
      <c r="C5504" t="str">
        <f>IF(B5503&lt;&gt;B5504,C5503,IF(H5503=1,"",C5503+_xlfn.XLOOKUP($B5504,Directions!$B:$B,Directions!C:C)))</f>
        <v/>
      </c>
      <c r="D5504" t="str">
        <f>IF(B5503&lt;&gt;B5504,D5503,IF(H5503=1,"",D5503+_xlfn.XLOOKUP($B5504,Directions!$B:$B,Directions!D:D)))</f>
        <v/>
      </c>
      <c r="E5504" s="3" t="str">
        <f>IF(H5503=1,"",C5504+_xlfn.XLOOKUP($B5504,Directions!$B:$B,Directions!C:C))</f>
        <v/>
      </c>
      <c r="F5504" s="3" t="str">
        <f>IF(H5503=1,"",D5504+_xlfn.XLOOKUP($B5504,Directions!$B:$B,Directions!D:D))</f>
        <v/>
      </c>
      <c r="G5504" t="str" cm="1">
        <f t="array" ref="G5504">IF(H5504=1,"",IF(INDEX(map,F5504,E5504)="#",1,0))</f>
        <v/>
      </c>
      <c r="H5504">
        <f>IF(Journey!H5503=1,1,IF(OR(E5504&lt;0,E5504&gt;Map!$A$1,F5504&lt;0,F5504&gt;Map!$A$1),1,0))</f>
        <v>1</v>
      </c>
    </row>
    <row r="5505" spans="1:8" x14ac:dyDescent="0.25">
      <c r="A5505">
        <v>5503</v>
      </c>
      <c r="B5505" t="str">
        <f t="shared" si="85"/>
        <v/>
      </c>
      <c r="C5505" t="str">
        <f>IF(B5504&lt;&gt;B5505,C5504,IF(H5504=1,"",C5504+_xlfn.XLOOKUP($B5505,Directions!$B:$B,Directions!C:C)))</f>
        <v/>
      </c>
      <c r="D5505" t="str">
        <f>IF(B5504&lt;&gt;B5505,D5504,IF(H5504=1,"",D5504+_xlfn.XLOOKUP($B5505,Directions!$B:$B,Directions!D:D)))</f>
        <v/>
      </c>
      <c r="E5505" s="3" t="str">
        <f>IF(H5504=1,"",C5505+_xlfn.XLOOKUP($B5505,Directions!$B:$B,Directions!C:C))</f>
        <v/>
      </c>
      <c r="F5505" s="3" t="str">
        <f>IF(H5504=1,"",D5505+_xlfn.XLOOKUP($B5505,Directions!$B:$B,Directions!D:D))</f>
        <v/>
      </c>
      <c r="G5505" t="str" cm="1">
        <f t="array" ref="G5505">IF(H5505=1,"",IF(INDEX(map,F5505,E5505)="#",1,0))</f>
        <v/>
      </c>
      <c r="H5505">
        <f>IF(Journey!H5504=1,1,IF(OR(E5505&lt;0,E5505&gt;Map!$A$1,F5505&lt;0,F5505&gt;Map!$A$1),1,0))</f>
        <v>1</v>
      </c>
    </row>
    <row r="5506" spans="1:8" x14ac:dyDescent="0.25">
      <c r="A5506">
        <v>5504</v>
      </c>
      <c r="B5506" t="str">
        <f t="shared" si="85"/>
        <v/>
      </c>
      <c r="C5506" t="str">
        <f>IF(B5505&lt;&gt;B5506,C5505,IF(H5505=1,"",C5505+_xlfn.XLOOKUP($B5506,Directions!$B:$B,Directions!C:C)))</f>
        <v/>
      </c>
      <c r="D5506" t="str">
        <f>IF(B5505&lt;&gt;B5506,D5505,IF(H5505=1,"",D5505+_xlfn.XLOOKUP($B5506,Directions!$B:$B,Directions!D:D)))</f>
        <v/>
      </c>
      <c r="E5506" s="3" t="str">
        <f>IF(H5505=1,"",C5506+_xlfn.XLOOKUP($B5506,Directions!$B:$B,Directions!C:C))</f>
        <v/>
      </c>
      <c r="F5506" s="3" t="str">
        <f>IF(H5505=1,"",D5506+_xlfn.XLOOKUP($B5506,Directions!$B:$B,Directions!D:D))</f>
        <v/>
      </c>
      <c r="G5506" t="str" cm="1">
        <f t="array" ref="G5506">IF(H5506=1,"",IF(INDEX(map,F5506,E5506)="#",1,0))</f>
        <v/>
      </c>
      <c r="H5506">
        <f>IF(Journey!H5505=1,1,IF(OR(E5506&lt;0,E5506&gt;Map!$A$1,F5506&lt;0,F5506&gt;Map!$A$1),1,0))</f>
        <v>1</v>
      </c>
    </row>
    <row r="5507" spans="1:8" x14ac:dyDescent="0.25">
      <c r="A5507">
        <v>5505</v>
      </c>
      <c r="B5507" t="str">
        <f t="shared" si="85"/>
        <v/>
      </c>
      <c r="C5507" t="str">
        <f>IF(B5506&lt;&gt;B5507,C5506,IF(H5506=1,"",C5506+_xlfn.XLOOKUP($B5507,Directions!$B:$B,Directions!C:C)))</f>
        <v/>
      </c>
      <c r="D5507" t="str">
        <f>IF(B5506&lt;&gt;B5507,D5506,IF(H5506=1,"",D5506+_xlfn.XLOOKUP($B5507,Directions!$B:$B,Directions!D:D)))</f>
        <v/>
      </c>
      <c r="E5507" s="3" t="str">
        <f>IF(H5506=1,"",C5507+_xlfn.XLOOKUP($B5507,Directions!$B:$B,Directions!C:C))</f>
        <v/>
      </c>
      <c r="F5507" s="3" t="str">
        <f>IF(H5506=1,"",D5507+_xlfn.XLOOKUP($B5507,Directions!$B:$B,Directions!D:D))</f>
        <v/>
      </c>
      <c r="G5507" t="str" cm="1">
        <f t="array" ref="G5507">IF(H5507=1,"",IF(INDEX(map,F5507,E5507)="#",1,0))</f>
        <v/>
      </c>
      <c r="H5507">
        <f>IF(Journey!H5506=1,1,IF(OR(E5507&lt;0,E5507&gt;Map!$A$1,F5507&lt;0,F5507&gt;Map!$A$1),1,0))</f>
        <v>1</v>
      </c>
    </row>
    <row r="5508" spans="1:8" x14ac:dyDescent="0.25">
      <c r="A5508">
        <v>5506</v>
      </c>
      <c r="B5508" t="str">
        <f t="shared" ref="B5508:B5571" si="86">IF(H5507=1,"",IF(G5507=1,MOD(B5507,4)+1,B5507))</f>
        <v/>
      </c>
      <c r="C5508" t="str">
        <f>IF(B5507&lt;&gt;B5508,C5507,IF(H5507=1,"",C5507+_xlfn.XLOOKUP($B5508,Directions!$B:$B,Directions!C:C)))</f>
        <v/>
      </c>
      <c r="D5508" t="str">
        <f>IF(B5507&lt;&gt;B5508,D5507,IF(H5507=1,"",D5507+_xlfn.XLOOKUP($B5508,Directions!$B:$B,Directions!D:D)))</f>
        <v/>
      </c>
      <c r="E5508" s="3" t="str">
        <f>IF(H5507=1,"",C5508+_xlfn.XLOOKUP($B5508,Directions!$B:$B,Directions!C:C))</f>
        <v/>
      </c>
      <c r="F5508" s="3" t="str">
        <f>IF(H5507=1,"",D5508+_xlfn.XLOOKUP($B5508,Directions!$B:$B,Directions!D:D))</f>
        <v/>
      </c>
      <c r="G5508" t="str" cm="1">
        <f t="array" ref="G5508">IF(H5508=1,"",IF(INDEX(map,F5508,E5508)="#",1,0))</f>
        <v/>
      </c>
      <c r="H5508">
        <f>IF(Journey!H5507=1,1,IF(OR(E5508&lt;0,E5508&gt;Map!$A$1,F5508&lt;0,F5508&gt;Map!$A$1),1,0))</f>
        <v>1</v>
      </c>
    </row>
    <row r="5509" spans="1:8" x14ac:dyDescent="0.25">
      <c r="A5509">
        <v>5507</v>
      </c>
      <c r="B5509" t="str">
        <f t="shared" si="86"/>
        <v/>
      </c>
      <c r="C5509" t="str">
        <f>IF(B5508&lt;&gt;B5509,C5508,IF(H5508=1,"",C5508+_xlfn.XLOOKUP($B5509,Directions!$B:$B,Directions!C:C)))</f>
        <v/>
      </c>
      <c r="D5509" t="str">
        <f>IF(B5508&lt;&gt;B5509,D5508,IF(H5508=1,"",D5508+_xlfn.XLOOKUP($B5509,Directions!$B:$B,Directions!D:D)))</f>
        <v/>
      </c>
      <c r="E5509" s="3" t="str">
        <f>IF(H5508=1,"",C5509+_xlfn.XLOOKUP($B5509,Directions!$B:$B,Directions!C:C))</f>
        <v/>
      </c>
      <c r="F5509" s="3" t="str">
        <f>IF(H5508=1,"",D5509+_xlfn.XLOOKUP($B5509,Directions!$B:$B,Directions!D:D))</f>
        <v/>
      </c>
      <c r="G5509" t="str" cm="1">
        <f t="array" ref="G5509">IF(H5509=1,"",IF(INDEX(map,F5509,E5509)="#",1,0))</f>
        <v/>
      </c>
      <c r="H5509">
        <f>IF(Journey!H5508=1,1,IF(OR(E5509&lt;0,E5509&gt;Map!$A$1,F5509&lt;0,F5509&gt;Map!$A$1),1,0))</f>
        <v>1</v>
      </c>
    </row>
    <row r="5510" spans="1:8" x14ac:dyDescent="0.25">
      <c r="A5510">
        <v>5508</v>
      </c>
      <c r="B5510" t="str">
        <f t="shared" si="86"/>
        <v/>
      </c>
      <c r="C5510" t="str">
        <f>IF(B5509&lt;&gt;B5510,C5509,IF(H5509=1,"",C5509+_xlfn.XLOOKUP($B5510,Directions!$B:$B,Directions!C:C)))</f>
        <v/>
      </c>
      <c r="D5510" t="str">
        <f>IF(B5509&lt;&gt;B5510,D5509,IF(H5509=1,"",D5509+_xlfn.XLOOKUP($B5510,Directions!$B:$B,Directions!D:D)))</f>
        <v/>
      </c>
      <c r="E5510" s="3" t="str">
        <f>IF(H5509=1,"",C5510+_xlfn.XLOOKUP($B5510,Directions!$B:$B,Directions!C:C))</f>
        <v/>
      </c>
      <c r="F5510" s="3" t="str">
        <f>IF(H5509=1,"",D5510+_xlfn.XLOOKUP($B5510,Directions!$B:$B,Directions!D:D))</f>
        <v/>
      </c>
      <c r="G5510" t="str" cm="1">
        <f t="array" ref="G5510">IF(H5510=1,"",IF(INDEX(map,F5510,E5510)="#",1,0))</f>
        <v/>
      </c>
      <c r="H5510">
        <f>IF(Journey!H5509=1,1,IF(OR(E5510&lt;0,E5510&gt;Map!$A$1,F5510&lt;0,F5510&gt;Map!$A$1),1,0))</f>
        <v>1</v>
      </c>
    </row>
    <row r="5511" spans="1:8" x14ac:dyDescent="0.25">
      <c r="A5511">
        <v>5509</v>
      </c>
      <c r="B5511" t="str">
        <f t="shared" si="86"/>
        <v/>
      </c>
      <c r="C5511" t="str">
        <f>IF(B5510&lt;&gt;B5511,C5510,IF(H5510=1,"",C5510+_xlfn.XLOOKUP($B5511,Directions!$B:$B,Directions!C:C)))</f>
        <v/>
      </c>
      <c r="D5511" t="str">
        <f>IF(B5510&lt;&gt;B5511,D5510,IF(H5510=1,"",D5510+_xlfn.XLOOKUP($B5511,Directions!$B:$B,Directions!D:D)))</f>
        <v/>
      </c>
      <c r="E5511" s="3" t="str">
        <f>IF(H5510=1,"",C5511+_xlfn.XLOOKUP($B5511,Directions!$B:$B,Directions!C:C))</f>
        <v/>
      </c>
      <c r="F5511" s="3" t="str">
        <f>IF(H5510=1,"",D5511+_xlfn.XLOOKUP($B5511,Directions!$B:$B,Directions!D:D))</f>
        <v/>
      </c>
      <c r="G5511" t="str" cm="1">
        <f t="array" ref="G5511">IF(H5511=1,"",IF(INDEX(map,F5511,E5511)="#",1,0))</f>
        <v/>
      </c>
      <c r="H5511">
        <f>IF(Journey!H5510=1,1,IF(OR(E5511&lt;0,E5511&gt;Map!$A$1,F5511&lt;0,F5511&gt;Map!$A$1),1,0))</f>
        <v>1</v>
      </c>
    </row>
    <row r="5512" spans="1:8" x14ac:dyDescent="0.25">
      <c r="A5512">
        <v>5510</v>
      </c>
      <c r="B5512" t="str">
        <f t="shared" si="86"/>
        <v/>
      </c>
      <c r="C5512" t="str">
        <f>IF(B5511&lt;&gt;B5512,C5511,IF(H5511=1,"",C5511+_xlfn.XLOOKUP($B5512,Directions!$B:$B,Directions!C:C)))</f>
        <v/>
      </c>
      <c r="D5512" t="str">
        <f>IF(B5511&lt;&gt;B5512,D5511,IF(H5511=1,"",D5511+_xlfn.XLOOKUP($B5512,Directions!$B:$B,Directions!D:D)))</f>
        <v/>
      </c>
      <c r="E5512" s="3" t="str">
        <f>IF(H5511=1,"",C5512+_xlfn.XLOOKUP($B5512,Directions!$B:$B,Directions!C:C))</f>
        <v/>
      </c>
      <c r="F5512" s="3" t="str">
        <f>IF(H5511=1,"",D5512+_xlfn.XLOOKUP($B5512,Directions!$B:$B,Directions!D:D))</f>
        <v/>
      </c>
      <c r="G5512" t="str" cm="1">
        <f t="array" ref="G5512">IF(H5512=1,"",IF(INDEX(map,F5512,E5512)="#",1,0))</f>
        <v/>
      </c>
      <c r="H5512">
        <f>IF(Journey!H5511=1,1,IF(OR(E5512&lt;0,E5512&gt;Map!$A$1,F5512&lt;0,F5512&gt;Map!$A$1),1,0))</f>
        <v>1</v>
      </c>
    </row>
    <row r="5513" spans="1:8" x14ac:dyDescent="0.25">
      <c r="A5513">
        <v>5511</v>
      </c>
      <c r="B5513" t="str">
        <f t="shared" si="86"/>
        <v/>
      </c>
      <c r="C5513" t="str">
        <f>IF(B5512&lt;&gt;B5513,C5512,IF(H5512=1,"",C5512+_xlfn.XLOOKUP($B5513,Directions!$B:$B,Directions!C:C)))</f>
        <v/>
      </c>
      <c r="D5513" t="str">
        <f>IF(B5512&lt;&gt;B5513,D5512,IF(H5512=1,"",D5512+_xlfn.XLOOKUP($B5513,Directions!$B:$B,Directions!D:D)))</f>
        <v/>
      </c>
      <c r="E5513" s="3" t="str">
        <f>IF(H5512=1,"",C5513+_xlfn.XLOOKUP($B5513,Directions!$B:$B,Directions!C:C))</f>
        <v/>
      </c>
      <c r="F5513" s="3" t="str">
        <f>IF(H5512=1,"",D5513+_xlfn.XLOOKUP($B5513,Directions!$B:$B,Directions!D:D))</f>
        <v/>
      </c>
      <c r="G5513" t="str" cm="1">
        <f t="array" ref="G5513">IF(H5513=1,"",IF(INDEX(map,F5513,E5513)="#",1,0))</f>
        <v/>
      </c>
      <c r="H5513">
        <f>IF(Journey!H5512=1,1,IF(OR(E5513&lt;0,E5513&gt;Map!$A$1,F5513&lt;0,F5513&gt;Map!$A$1),1,0))</f>
        <v>1</v>
      </c>
    </row>
    <row r="5514" spans="1:8" x14ac:dyDescent="0.25">
      <c r="A5514">
        <v>5512</v>
      </c>
      <c r="B5514" t="str">
        <f t="shared" si="86"/>
        <v/>
      </c>
      <c r="C5514" t="str">
        <f>IF(B5513&lt;&gt;B5514,C5513,IF(H5513=1,"",C5513+_xlfn.XLOOKUP($B5514,Directions!$B:$B,Directions!C:C)))</f>
        <v/>
      </c>
      <c r="D5514" t="str">
        <f>IF(B5513&lt;&gt;B5514,D5513,IF(H5513=1,"",D5513+_xlfn.XLOOKUP($B5514,Directions!$B:$B,Directions!D:D)))</f>
        <v/>
      </c>
      <c r="E5514" s="3" t="str">
        <f>IF(H5513=1,"",C5514+_xlfn.XLOOKUP($B5514,Directions!$B:$B,Directions!C:C))</f>
        <v/>
      </c>
      <c r="F5514" s="3" t="str">
        <f>IF(H5513=1,"",D5514+_xlfn.XLOOKUP($B5514,Directions!$B:$B,Directions!D:D))</f>
        <v/>
      </c>
      <c r="G5514" t="str" cm="1">
        <f t="array" ref="G5514">IF(H5514=1,"",IF(INDEX(map,F5514,E5514)="#",1,0))</f>
        <v/>
      </c>
      <c r="H5514">
        <f>IF(Journey!H5513=1,1,IF(OR(E5514&lt;0,E5514&gt;Map!$A$1,F5514&lt;0,F5514&gt;Map!$A$1),1,0))</f>
        <v>1</v>
      </c>
    </row>
    <row r="5515" spans="1:8" x14ac:dyDescent="0.25">
      <c r="A5515">
        <v>5513</v>
      </c>
      <c r="B5515" t="str">
        <f t="shared" si="86"/>
        <v/>
      </c>
      <c r="C5515" t="str">
        <f>IF(B5514&lt;&gt;B5515,C5514,IF(H5514=1,"",C5514+_xlfn.XLOOKUP($B5515,Directions!$B:$B,Directions!C:C)))</f>
        <v/>
      </c>
      <c r="D5515" t="str">
        <f>IF(B5514&lt;&gt;B5515,D5514,IF(H5514=1,"",D5514+_xlfn.XLOOKUP($B5515,Directions!$B:$B,Directions!D:D)))</f>
        <v/>
      </c>
      <c r="E5515" s="3" t="str">
        <f>IF(H5514=1,"",C5515+_xlfn.XLOOKUP($B5515,Directions!$B:$B,Directions!C:C))</f>
        <v/>
      </c>
      <c r="F5515" s="3" t="str">
        <f>IF(H5514=1,"",D5515+_xlfn.XLOOKUP($B5515,Directions!$B:$B,Directions!D:D))</f>
        <v/>
      </c>
      <c r="G5515" t="str" cm="1">
        <f t="array" ref="G5515">IF(H5515=1,"",IF(INDEX(map,F5515,E5515)="#",1,0))</f>
        <v/>
      </c>
      <c r="H5515">
        <f>IF(Journey!H5514=1,1,IF(OR(E5515&lt;0,E5515&gt;Map!$A$1,F5515&lt;0,F5515&gt;Map!$A$1),1,0))</f>
        <v>1</v>
      </c>
    </row>
    <row r="5516" spans="1:8" x14ac:dyDescent="0.25">
      <c r="A5516">
        <v>5514</v>
      </c>
      <c r="B5516" t="str">
        <f t="shared" si="86"/>
        <v/>
      </c>
      <c r="C5516" t="str">
        <f>IF(B5515&lt;&gt;B5516,C5515,IF(H5515=1,"",C5515+_xlfn.XLOOKUP($B5516,Directions!$B:$B,Directions!C:C)))</f>
        <v/>
      </c>
      <c r="D5516" t="str">
        <f>IF(B5515&lt;&gt;B5516,D5515,IF(H5515=1,"",D5515+_xlfn.XLOOKUP($B5516,Directions!$B:$B,Directions!D:D)))</f>
        <v/>
      </c>
      <c r="E5516" s="3" t="str">
        <f>IF(H5515=1,"",C5516+_xlfn.XLOOKUP($B5516,Directions!$B:$B,Directions!C:C))</f>
        <v/>
      </c>
      <c r="F5516" s="3" t="str">
        <f>IF(H5515=1,"",D5516+_xlfn.XLOOKUP($B5516,Directions!$B:$B,Directions!D:D))</f>
        <v/>
      </c>
      <c r="G5516" t="str" cm="1">
        <f t="array" ref="G5516">IF(H5516=1,"",IF(INDEX(map,F5516,E5516)="#",1,0))</f>
        <v/>
      </c>
      <c r="H5516">
        <f>IF(Journey!H5515=1,1,IF(OR(E5516&lt;0,E5516&gt;Map!$A$1,F5516&lt;0,F5516&gt;Map!$A$1),1,0))</f>
        <v>1</v>
      </c>
    </row>
    <row r="5517" spans="1:8" x14ac:dyDescent="0.25">
      <c r="A5517">
        <v>5515</v>
      </c>
      <c r="B5517" t="str">
        <f t="shared" si="86"/>
        <v/>
      </c>
      <c r="C5517" t="str">
        <f>IF(B5516&lt;&gt;B5517,C5516,IF(H5516=1,"",C5516+_xlfn.XLOOKUP($B5517,Directions!$B:$B,Directions!C:C)))</f>
        <v/>
      </c>
      <c r="D5517" t="str">
        <f>IF(B5516&lt;&gt;B5517,D5516,IF(H5516=1,"",D5516+_xlfn.XLOOKUP($B5517,Directions!$B:$B,Directions!D:D)))</f>
        <v/>
      </c>
      <c r="E5517" s="3" t="str">
        <f>IF(H5516=1,"",C5517+_xlfn.XLOOKUP($B5517,Directions!$B:$B,Directions!C:C))</f>
        <v/>
      </c>
      <c r="F5517" s="3" t="str">
        <f>IF(H5516=1,"",D5517+_xlfn.XLOOKUP($B5517,Directions!$B:$B,Directions!D:D))</f>
        <v/>
      </c>
      <c r="G5517" t="str" cm="1">
        <f t="array" ref="G5517">IF(H5517=1,"",IF(INDEX(map,F5517,E5517)="#",1,0))</f>
        <v/>
      </c>
      <c r="H5517">
        <f>IF(Journey!H5516=1,1,IF(OR(E5517&lt;0,E5517&gt;Map!$A$1,F5517&lt;0,F5517&gt;Map!$A$1),1,0))</f>
        <v>1</v>
      </c>
    </row>
    <row r="5518" spans="1:8" x14ac:dyDescent="0.25">
      <c r="A5518">
        <v>5516</v>
      </c>
      <c r="B5518" t="str">
        <f t="shared" si="86"/>
        <v/>
      </c>
      <c r="C5518" t="str">
        <f>IF(B5517&lt;&gt;B5518,C5517,IF(H5517=1,"",C5517+_xlfn.XLOOKUP($B5518,Directions!$B:$B,Directions!C:C)))</f>
        <v/>
      </c>
      <c r="D5518" t="str">
        <f>IF(B5517&lt;&gt;B5518,D5517,IF(H5517=1,"",D5517+_xlfn.XLOOKUP($B5518,Directions!$B:$B,Directions!D:D)))</f>
        <v/>
      </c>
      <c r="E5518" s="3" t="str">
        <f>IF(H5517=1,"",C5518+_xlfn.XLOOKUP($B5518,Directions!$B:$B,Directions!C:C))</f>
        <v/>
      </c>
      <c r="F5518" s="3" t="str">
        <f>IF(H5517=1,"",D5518+_xlfn.XLOOKUP($B5518,Directions!$B:$B,Directions!D:D))</f>
        <v/>
      </c>
      <c r="G5518" t="str" cm="1">
        <f t="array" ref="G5518">IF(H5518=1,"",IF(INDEX(map,F5518,E5518)="#",1,0))</f>
        <v/>
      </c>
      <c r="H5518">
        <f>IF(Journey!H5517=1,1,IF(OR(E5518&lt;0,E5518&gt;Map!$A$1,F5518&lt;0,F5518&gt;Map!$A$1),1,0))</f>
        <v>1</v>
      </c>
    </row>
    <row r="5519" spans="1:8" x14ac:dyDescent="0.25">
      <c r="A5519">
        <v>5517</v>
      </c>
      <c r="B5519" t="str">
        <f t="shared" si="86"/>
        <v/>
      </c>
      <c r="C5519" t="str">
        <f>IF(B5518&lt;&gt;B5519,C5518,IF(H5518=1,"",C5518+_xlfn.XLOOKUP($B5519,Directions!$B:$B,Directions!C:C)))</f>
        <v/>
      </c>
      <c r="D5519" t="str">
        <f>IF(B5518&lt;&gt;B5519,D5518,IF(H5518=1,"",D5518+_xlfn.XLOOKUP($B5519,Directions!$B:$B,Directions!D:D)))</f>
        <v/>
      </c>
      <c r="E5519" s="3" t="str">
        <f>IF(H5518=1,"",C5519+_xlfn.XLOOKUP($B5519,Directions!$B:$B,Directions!C:C))</f>
        <v/>
      </c>
      <c r="F5519" s="3" t="str">
        <f>IF(H5518=1,"",D5519+_xlfn.XLOOKUP($B5519,Directions!$B:$B,Directions!D:D))</f>
        <v/>
      </c>
      <c r="G5519" t="str" cm="1">
        <f t="array" ref="G5519">IF(H5519=1,"",IF(INDEX(map,F5519,E5519)="#",1,0))</f>
        <v/>
      </c>
      <c r="H5519">
        <f>IF(Journey!H5518=1,1,IF(OR(E5519&lt;0,E5519&gt;Map!$A$1,F5519&lt;0,F5519&gt;Map!$A$1),1,0))</f>
        <v>1</v>
      </c>
    </row>
    <row r="5520" spans="1:8" x14ac:dyDescent="0.25">
      <c r="A5520">
        <v>5518</v>
      </c>
      <c r="B5520" t="str">
        <f t="shared" si="86"/>
        <v/>
      </c>
      <c r="C5520" t="str">
        <f>IF(B5519&lt;&gt;B5520,C5519,IF(H5519=1,"",C5519+_xlfn.XLOOKUP($B5520,Directions!$B:$B,Directions!C:C)))</f>
        <v/>
      </c>
      <c r="D5520" t="str">
        <f>IF(B5519&lt;&gt;B5520,D5519,IF(H5519=1,"",D5519+_xlfn.XLOOKUP($B5520,Directions!$B:$B,Directions!D:D)))</f>
        <v/>
      </c>
      <c r="E5520" s="3" t="str">
        <f>IF(H5519=1,"",C5520+_xlfn.XLOOKUP($B5520,Directions!$B:$B,Directions!C:C))</f>
        <v/>
      </c>
      <c r="F5520" s="3" t="str">
        <f>IF(H5519=1,"",D5520+_xlfn.XLOOKUP($B5520,Directions!$B:$B,Directions!D:D))</f>
        <v/>
      </c>
      <c r="G5520" t="str" cm="1">
        <f t="array" ref="G5520">IF(H5520=1,"",IF(INDEX(map,F5520,E5520)="#",1,0))</f>
        <v/>
      </c>
      <c r="H5520">
        <f>IF(Journey!H5519=1,1,IF(OR(E5520&lt;0,E5520&gt;Map!$A$1,F5520&lt;0,F5520&gt;Map!$A$1),1,0))</f>
        <v>1</v>
      </c>
    </row>
    <row r="5521" spans="1:8" x14ac:dyDescent="0.25">
      <c r="A5521">
        <v>5519</v>
      </c>
      <c r="B5521" t="str">
        <f t="shared" si="86"/>
        <v/>
      </c>
      <c r="C5521" t="str">
        <f>IF(B5520&lt;&gt;B5521,C5520,IF(H5520=1,"",C5520+_xlfn.XLOOKUP($B5521,Directions!$B:$B,Directions!C:C)))</f>
        <v/>
      </c>
      <c r="D5521" t="str">
        <f>IF(B5520&lt;&gt;B5521,D5520,IF(H5520=1,"",D5520+_xlfn.XLOOKUP($B5521,Directions!$B:$B,Directions!D:D)))</f>
        <v/>
      </c>
      <c r="E5521" s="3" t="str">
        <f>IF(H5520=1,"",C5521+_xlfn.XLOOKUP($B5521,Directions!$B:$B,Directions!C:C))</f>
        <v/>
      </c>
      <c r="F5521" s="3" t="str">
        <f>IF(H5520=1,"",D5521+_xlfn.XLOOKUP($B5521,Directions!$B:$B,Directions!D:D))</f>
        <v/>
      </c>
      <c r="G5521" t="str" cm="1">
        <f t="array" ref="G5521">IF(H5521=1,"",IF(INDEX(map,F5521,E5521)="#",1,0))</f>
        <v/>
      </c>
      <c r="H5521">
        <f>IF(Journey!H5520=1,1,IF(OR(E5521&lt;0,E5521&gt;Map!$A$1,F5521&lt;0,F5521&gt;Map!$A$1),1,0))</f>
        <v>1</v>
      </c>
    </row>
    <row r="5522" spans="1:8" x14ac:dyDescent="0.25">
      <c r="A5522">
        <v>5520</v>
      </c>
      <c r="B5522" t="str">
        <f t="shared" si="86"/>
        <v/>
      </c>
      <c r="C5522" t="str">
        <f>IF(B5521&lt;&gt;B5522,C5521,IF(H5521=1,"",C5521+_xlfn.XLOOKUP($B5522,Directions!$B:$B,Directions!C:C)))</f>
        <v/>
      </c>
      <c r="D5522" t="str">
        <f>IF(B5521&lt;&gt;B5522,D5521,IF(H5521=1,"",D5521+_xlfn.XLOOKUP($B5522,Directions!$B:$B,Directions!D:D)))</f>
        <v/>
      </c>
      <c r="E5522" s="3" t="str">
        <f>IF(H5521=1,"",C5522+_xlfn.XLOOKUP($B5522,Directions!$B:$B,Directions!C:C))</f>
        <v/>
      </c>
      <c r="F5522" s="3" t="str">
        <f>IF(H5521=1,"",D5522+_xlfn.XLOOKUP($B5522,Directions!$B:$B,Directions!D:D))</f>
        <v/>
      </c>
      <c r="G5522" t="str" cm="1">
        <f t="array" ref="G5522">IF(H5522=1,"",IF(INDEX(map,F5522,E5522)="#",1,0))</f>
        <v/>
      </c>
      <c r="H5522">
        <f>IF(Journey!H5521=1,1,IF(OR(E5522&lt;0,E5522&gt;Map!$A$1,F5522&lt;0,F5522&gt;Map!$A$1),1,0))</f>
        <v>1</v>
      </c>
    </row>
    <row r="5523" spans="1:8" x14ac:dyDescent="0.25">
      <c r="A5523">
        <v>5521</v>
      </c>
      <c r="B5523" t="str">
        <f t="shared" si="86"/>
        <v/>
      </c>
      <c r="C5523" t="str">
        <f>IF(B5522&lt;&gt;B5523,C5522,IF(H5522=1,"",C5522+_xlfn.XLOOKUP($B5523,Directions!$B:$B,Directions!C:C)))</f>
        <v/>
      </c>
      <c r="D5523" t="str">
        <f>IF(B5522&lt;&gt;B5523,D5522,IF(H5522=1,"",D5522+_xlfn.XLOOKUP($B5523,Directions!$B:$B,Directions!D:D)))</f>
        <v/>
      </c>
      <c r="E5523" s="3" t="str">
        <f>IF(H5522=1,"",C5523+_xlfn.XLOOKUP($B5523,Directions!$B:$B,Directions!C:C))</f>
        <v/>
      </c>
      <c r="F5523" s="3" t="str">
        <f>IF(H5522=1,"",D5523+_xlfn.XLOOKUP($B5523,Directions!$B:$B,Directions!D:D))</f>
        <v/>
      </c>
      <c r="G5523" t="str" cm="1">
        <f t="array" ref="G5523">IF(H5523=1,"",IF(INDEX(map,F5523,E5523)="#",1,0))</f>
        <v/>
      </c>
      <c r="H5523">
        <f>IF(Journey!H5522=1,1,IF(OR(E5523&lt;0,E5523&gt;Map!$A$1,F5523&lt;0,F5523&gt;Map!$A$1),1,0))</f>
        <v>1</v>
      </c>
    </row>
    <row r="5524" spans="1:8" x14ac:dyDescent="0.25">
      <c r="A5524">
        <v>5522</v>
      </c>
      <c r="B5524" t="str">
        <f t="shared" si="86"/>
        <v/>
      </c>
      <c r="C5524" t="str">
        <f>IF(B5523&lt;&gt;B5524,C5523,IF(H5523=1,"",C5523+_xlfn.XLOOKUP($B5524,Directions!$B:$B,Directions!C:C)))</f>
        <v/>
      </c>
      <c r="D5524" t="str">
        <f>IF(B5523&lt;&gt;B5524,D5523,IF(H5523=1,"",D5523+_xlfn.XLOOKUP($B5524,Directions!$B:$B,Directions!D:D)))</f>
        <v/>
      </c>
      <c r="E5524" s="3" t="str">
        <f>IF(H5523=1,"",C5524+_xlfn.XLOOKUP($B5524,Directions!$B:$B,Directions!C:C))</f>
        <v/>
      </c>
      <c r="F5524" s="3" t="str">
        <f>IF(H5523=1,"",D5524+_xlfn.XLOOKUP($B5524,Directions!$B:$B,Directions!D:D))</f>
        <v/>
      </c>
      <c r="G5524" t="str" cm="1">
        <f t="array" ref="G5524">IF(H5524=1,"",IF(INDEX(map,F5524,E5524)="#",1,0))</f>
        <v/>
      </c>
      <c r="H5524">
        <f>IF(Journey!H5523=1,1,IF(OR(E5524&lt;0,E5524&gt;Map!$A$1,F5524&lt;0,F5524&gt;Map!$A$1),1,0))</f>
        <v>1</v>
      </c>
    </row>
    <row r="5525" spans="1:8" x14ac:dyDescent="0.25">
      <c r="A5525">
        <v>5523</v>
      </c>
      <c r="B5525" t="str">
        <f t="shared" si="86"/>
        <v/>
      </c>
      <c r="C5525" t="str">
        <f>IF(B5524&lt;&gt;B5525,C5524,IF(H5524=1,"",C5524+_xlfn.XLOOKUP($B5525,Directions!$B:$B,Directions!C:C)))</f>
        <v/>
      </c>
      <c r="D5525" t="str">
        <f>IF(B5524&lt;&gt;B5525,D5524,IF(H5524=1,"",D5524+_xlfn.XLOOKUP($B5525,Directions!$B:$B,Directions!D:D)))</f>
        <v/>
      </c>
      <c r="E5525" s="3" t="str">
        <f>IF(H5524=1,"",C5525+_xlfn.XLOOKUP($B5525,Directions!$B:$B,Directions!C:C))</f>
        <v/>
      </c>
      <c r="F5525" s="3" t="str">
        <f>IF(H5524=1,"",D5525+_xlfn.XLOOKUP($B5525,Directions!$B:$B,Directions!D:D))</f>
        <v/>
      </c>
      <c r="G5525" t="str" cm="1">
        <f t="array" ref="G5525">IF(H5525=1,"",IF(INDEX(map,F5525,E5525)="#",1,0))</f>
        <v/>
      </c>
      <c r="H5525">
        <f>IF(Journey!H5524=1,1,IF(OR(E5525&lt;0,E5525&gt;Map!$A$1,F5525&lt;0,F5525&gt;Map!$A$1),1,0))</f>
        <v>1</v>
      </c>
    </row>
    <row r="5526" spans="1:8" x14ac:dyDescent="0.25">
      <c r="A5526">
        <v>5524</v>
      </c>
      <c r="B5526" t="str">
        <f t="shared" si="86"/>
        <v/>
      </c>
      <c r="C5526" t="str">
        <f>IF(B5525&lt;&gt;B5526,C5525,IF(H5525=1,"",C5525+_xlfn.XLOOKUP($B5526,Directions!$B:$B,Directions!C:C)))</f>
        <v/>
      </c>
      <c r="D5526" t="str">
        <f>IF(B5525&lt;&gt;B5526,D5525,IF(H5525=1,"",D5525+_xlfn.XLOOKUP($B5526,Directions!$B:$B,Directions!D:D)))</f>
        <v/>
      </c>
      <c r="E5526" s="3" t="str">
        <f>IF(H5525=1,"",C5526+_xlfn.XLOOKUP($B5526,Directions!$B:$B,Directions!C:C))</f>
        <v/>
      </c>
      <c r="F5526" s="3" t="str">
        <f>IF(H5525=1,"",D5526+_xlfn.XLOOKUP($B5526,Directions!$B:$B,Directions!D:D))</f>
        <v/>
      </c>
      <c r="G5526" t="str" cm="1">
        <f t="array" ref="G5526">IF(H5526=1,"",IF(INDEX(map,F5526,E5526)="#",1,0))</f>
        <v/>
      </c>
      <c r="H5526">
        <f>IF(Journey!H5525=1,1,IF(OR(E5526&lt;0,E5526&gt;Map!$A$1,F5526&lt;0,F5526&gt;Map!$A$1),1,0))</f>
        <v>1</v>
      </c>
    </row>
    <row r="5527" spans="1:8" x14ac:dyDescent="0.25">
      <c r="A5527">
        <v>5525</v>
      </c>
      <c r="B5527" t="str">
        <f t="shared" si="86"/>
        <v/>
      </c>
      <c r="C5527" t="str">
        <f>IF(B5526&lt;&gt;B5527,C5526,IF(H5526=1,"",C5526+_xlfn.XLOOKUP($B5527,Directions!$B:$B,Directions!C:C)))</f>
        <v/>
      </c>
      <c r="D5527" t="str">
        <f>IF(B5526&lt;&gt;B5527,D5526,IF(H5526=1,"",D5526+_xlfn.XLOOKUP($B5527,Directions!$B:$B,Directions!D:D)))</f>
        <v/>
      </c>
      <c r="E5527" s="3" t="str">
        <f>IF(H5526=1,"",C5527+_xlfn.XLOOKUP($B5527,Directions!$B:$B,Directions!C:C))</f>
        <v/>
      </c>
      <c r="F5527" s="3" t="str">
        <f>IF(H5526=1,"",D5527+_xlfn.XLOOKUP($B5527,Directions!$B:$B,Directions!D:D))</f>
        <v/>
      </c>
      <c r="G5527" t="str" cm="1">
        <f t="array" ref="G5527">IF(H5527=1,"",IF(INDEX(map,F5527,E5527)="#",1,0))</f>
        <v/>
      </c>
      <c r="H5527">
        <f>IF(Journey!H5526=1,1,IF(OR(E5527&lt;0,E5527&gt;Map!$A$1,F5527&lt;0,F5527&gt;Map!$A$1),1,0))</f>
        <v>1</v>
      </c>
    </row>
    <row r="5528" spans="1:8" x14ac:dyDescent="0.25">
      <c r="A5528">
        <v>5526</v>
      </c>
      <c r="B5528" t="str">
        <f t="shared" si="86"/>
        <v/>
      </c>
      <c r="C5528" t="str">
        <f>IF(B5527&lt;&gt;B5528,C5527,IF(H5527=1,"",C5527+_xlfn.XLOOKUP($B5528,Directions!$B:$B,Directions!C:C)))</f>
        <v/>
      </c>
      <c r="D5528" t="str">
        <f>IF(B5527&lt;&gt;B5528,D5527,IF(H5527=1,"",D5527+_xlfn.XLOOKUP($B5528,Directions!$B:$B,Directions!D:D)))</f>
        <v/>
      </c>
      <c r="E5528" s="3" t="str">
        <f>IF(H5527=1,"",C5528+_xlfn.XLOOKUP($B5528,Directions!$B:$B,Directions!C:C))</f>
        <v/>
      </c>
      <c r="F5528" s="3" t="str">
        <f>IF(H5527=1,"",D5528+_xlfn.XLOOKUP($B5528,Directions!$B:$B,Directions!D:D))</f>
        <v/>
      </c>
      <c r="G5528" t="str" cm="1">
        <f t="array" ref="G5528">IF(H5528=1,"",IF(INDEX(map,F5528,E5528)="#",1,0))</f>
        <v/>
      </c>
      <c r="H5528">
        <f>IF(Journey!H5527=1,1,IF(OR(E5528&lt;0,E5528&gt;Map!$A$1,F5528&lt;0,F5528&gt;Map!$A$1),1,0))</f>
        <v>1</v>
      </c>
    </row>
    <row r="5529" spans="1:8" x14ac:dyDescent="0.25">
      <c r="A5529">
        <v>5527</v>
      </c>
      <c r="B5529" t="str">
        <f t="shared" si="86"/>
        <v/>
      </c>
      <c r="C5529" t="str">
        <f>IF(B5528&lt;&gt;B5529,C5528,IF(H5528=1,"",C5528+_xlfn.XLOOKUP($B5529,Directions!$B:$B,Directions!C:C)))</f>
        <v/>
      </c>
      <c r="D5529" t="str">
        <f>IF(B5528&lt;&gt;B5529,D5528,IF(H5528=1,"",D5528+_xlfn.XLOOKUP($B5529,Directions!$B:$B,Directions!D:D)))</f>
        <v/>
      </c>
      <c r="E5529" s="3" t="str">
        <f>IF(H5528=1,"",C5529+_xlfn.XLOOKUP($B5529,Directions!$B:$B,Directions!C:C))</f>
        <v/>
      </c>
      <c r="F5529" s="3" t="str">
        <f>IF(H5528=1,"",D5529+_xlfn.XLOOKUP($B5529,Directions!$B:$B,Directions!D:D))</f>
        <v/>
      </c>
      <c r="G5529" t="str" cm="1">
        <f t="array" ref="G5529">IF(H5529=1,"",IF(INDEX(map,F5529,E5529)="#",1,0))</f>
        <v/>
      </c>
      <c r="H5529">
        <f>IF(Journey!H5528=1,1,IF(OR(E5529&lt;0,E5529&gt;Map!$A$1,F5529&lt;0,F5529&gt;Map!$A$1),1,0))</f>
        <v>1</v>
      </c>
    </row>
    <row r="5530" spans="1:8" x14ac:dyDescent="0.25">
      <c r="A5530">
        <v>5528</v>
      </c>
      <c r="B5530" t="str">
        <f t="shared" si="86"/>
        <v/>
      </c>
      <c r="C5530" t="str">
        <f>IF(B5529&lt;&gt;B5530,C5529,IF(H5529=1,"",C5529+_xlfn.XLOOKUP($B5530,Directions!$B:$B,Directions!C:C)))</f>
        <v/>
      </c>
      <c r="D5530" t="str">
        <f>IF(B5529&lt;&gt;B5530,D5529,IF(H5529=1,"",D5529+_xlfn.XLOOKUP($B5530,Directions!$B:$B,Directions!D:D)))</f>
        <v/>
      </c>
      <c r="E5530" s="3" t="str">
        <f>IF(H5529=1,"",C5530+_xlfn.XLOOKUP($B5530,Directions!$B:$B,Directions!C:C))</f>
        <v/>
      </c>
      <c r="F5530" s="3" t="str">
        <f>IF(H5529=1,"",D5530+_xlfn.XLOOKUP($B5530,Directions!$B:$B,Directions!D:D))</f>
        <v/>
      </c>
      <c r="G5530" t="str" cm="1">
        <f t="array" ref="G5530">IF(H5530=1,"",IF(INDEX(map,F5530,E5530)="#",1,0))</f>
        <v/>
      </c>
      <c r="H5530">
        <f>IF(Journey!H5529=1,1,IF(OR(E5530&lt;0,E5530&gt;Map!$A$1,F5530&lt;0,F5530&gt;Map!$A$1),1,0))</f>
        <v>1</v>
      </c>
    </row>
    <row r="5531" spans="1:8" x14ac:dyDescent="0.25">
      <c r="A5531">
        <v>5529</v>
      </c>
      <c r="B5531" t="str">
        <f t="shared" si="86"/>
        <v/>
      </c>
      <c r="C5531" t="str">
        <f>IF(B5530&lt;&gt;B5531,C5530,IF(H5530=1,"",C5530+_xlfn.XLOOKUP($B5531,Directions!$B:$B,Directions!C:C)))</f>
        <v/>
      </c>
      <c r="D5531" t="str">
        <f>IF(B5530&lt;&gt;B5531,D5530,IF(H5530=1,"",D5530+_xlfn.XLOOKUP($B5531,Directions!$B:$B,Directions!D:D)))</f>
        <v/>
      </c>
      <c r="E5531" s="3" t="str">
        <f>IF(H5530=1,"",C5531+_xlfn.XLOOKUP($B5531,Directions!$B:$B,Directions!C:C))</f>
        <v/>
      </c>
      <c r="F5531" s="3" t="str">
        <f>IF(H5530=1,"",D5531+_xlfn.XLOOKUP($B5531,Directions!$B:$B,Directions!D:D))</f>
        <v/>
      </c>
      <c r="G5531" t="str" cm="1">
        <f t="array" ref="G5531">IF(H5531=1,"",IF(INDEX(map,F5531,E5531)="#",1,0))</f>
        <v/>
      </c>
      <c r="H5531">
        <f>IF(Journey!H5530=1,1,IF(OR(E5531&lt;0,E5531&gt;Map!$A$1,F5531&lt;0,F5531&gt;Map!$A$1),1,0))</f>
        <v>1</v>
      </c>
    </row>
    <row r="5532" spans="1:8" x14ac:dyDescent="0.25">
      <c r="A5532">
        <v>5530</v>
      </c>
      <c r="B5532" t="str">
        <f t="shared" si="86"/>
        <v/>
      </c>
      <c r="C5532" t="str">
        <f>IF(B5531&lt;&gt;B5532,C5531,IF(H5531=1,"",C5531+_xlfn.XLOOKUP($B5532,Directions!$B:$B,Directions!C:C)))</f>
        <v/>
      </c>
      <c r="D5532" t="str">
        <f>IF(B5531&lt;&gt;B5532,D5531,IF(H5531=1,"",D5531+_xlfn.XLOOKUP($B5532,Directions!$B:$B,Directions!D:D)))</f>
        <v/>
      </c>
      <c r="E5532" s="3" t="str">
        <f>IF(H5531=1,"",C5532+_xlfn.XLOOKUP($B5532,Directions!$B:$B,Directions!C:C))</f>
        <v/>
      </c>
      <c r="F5532" s="3" t="str">
        <f>IF(H5531=1,"",D5532+_xlfn.XLOOKUP($B5532,Directions!$B:$B,Directions!D:D))</f>
        <v/>
      </c>
      <c r="G5532" t="str" cm="1">
        <f t="array" ref="G5532">IF(H5532=1,"",IF(INDEX(map,F5532,E5532)="#",1,0))</f>
        <v/>
      </c>
      <c r="H5532">
        <f>IF(Journey!H5531=1,1,IF(OR(E5532&lt;0,E5532&gt;Map!$A$1,F5532&lt;0,F5532&gt;Map!$A$1),1,0))</f>
        <v>1</v>
      </c>
    </row>
    <row r="5533" spans="1:8" x14ac:dyDescent="0.25">
      <c r="A5533">
        <v>5531</v>
      </c>
      <c r="B5533" t="str">
        <f t="shared" si="86"/>
        <v/>
      </c>
      <c r="C5533" t="str">
        <f>IF(B5532&lt;&gt;B5533,C5532,IF(H5532=1,"",C5532+_xlfn.XLOOKUP($B5533,Directions!$B:$B,Directions!C:C)))</f>
        <v/>
      </c>
      <c r="D5533" t="str">
        <f>IF(B5532&lt;&gt;B5533,D5532,IF(H5532=1,"",D5532+_xlfn.XLOOKUP($B5533,Directions!$B:$B,Directions!D:D)))</f>
        <v/>
      </c>
      <c r="E5533" s="3" t="str">
        <f>IF(H5532=1,"",C5533+_xlfn.XLOOKUP($B5533,Directions!$B:$B,Directions!C:C))</f>
        <v/>
      </c>
      <c r="F5533" s="3" t="str">
        <f>IF(H5532=1,"",D5533+_xlfn.XLOOKUP($B5533,Directions!$B:$B,Directions!D:D))</f>
        <v/>
      </c>
      <c r="G5533" t="str" cm="1">
        <f t="array" ref="G5533">IF(H5533=1,"",IF(INDEX(map,F5533,E5533)="#",1,0))</f>
        <v/>
      </c>
      <c r="H5533">
        <f>IF(Journey!H5532=1,1,IF(OR(E5533&lt;0,E5533&gt;Map!$A$1,F5533&lt;0,F5533&gt;Map!$A$1),1,0))</f>
        <v>1</v>
      </c>
    </row>
    <row r="5534" spans="1:8" x14ac:dyDescent="0.25">
      <c r="A5534">
        <v>5532</v>
      </c>
      <c r="B5534" t="str">
        <f t="shared" si="86"/>
        <v/>
      </c>
      <c r="C5534" t="str">
        <f>IF(B5533&lt;&gt;B5534,C5533,IF(H5533=1,"",C5533+_xlfn.XLOOKUP($B5534,Directions!$B:$B,Directions!C:C)))</f>
        <v/>
      </c>
      <c r="D5534" t="str">
        <f>IF(B5533&lt;&gt;B5534,D5533,IF(H5533=1,"",D5533+_xlfn.XLOOKUP($B5534,Directions!$B:$B,Directions!D:D)))</f>
        <v/>
      </c>
      <c r="E5534" s="3" t="str">
        <f>IF(H5533=1,"",C5534+_xlfn.XLOOKUP($B5534,Directions!$B:$B,Directions!C:C))</f>
        <v/>
      </c>
      <c r="F5534" s="3" t="str">
        <f>IF(H5533=1,"",D5534+_xlfn.XLOOKUP($B5534,Directions!$B:$B,Directions!D:D))</f>
        <v/>
      </c>
      <c r="G5534" t="str" cm="1">
        <f t="array" ref="G5534">IF(H5534=1,"",IF(INDEX(map,F5534,E5534)="#",1,0))</f>
        <v/>
      </c>
      <c r="H5534">
        <f>IF(Journey!H5533=1,1,IF(OR(E5534&lt;0,E5534&gt;Map!$A$1,F5534&lt;0,F5534&gt;Map!$A$1),1,0))</f>
        <v>1</v>
      </c>
    </row>
    <row r="5535" spans="1:8" x14ac:dyDescent="0.25">
      <c r="A5535">
        <v>5533</v>
      </c>
      <c r="B5535" t="str">
        <f t="shared" si="86"/>
        <v/>
      </c>
      <c r="C5535" t="str">
        <f>IF(B5534&lt;&gt;B5535,C5534,IF(H5534=1,"",C5534+_xlfn.XLOOKUP($B5535,Directions!$B:$B,Directions!C:C)))</f>
        <v/>
      </c>
      <c r="D5535" t="str">
        <f>IF(B5534&lt;&gt;B5535,D5534,IF(H5534=1,"",D5534+_xlfn.XLOOKUP($B5535,Directions!$B:$B,Directions!D:D)))</f>
        <v/>
      </c>
      <c r="E5535" s="3" t="str">
        <f>IF(H5534=1,"",C5535+_xlfn.XLOOKUP($B5535,Directions!$B:$B,Directions!C:C))</f>
        <v/>
      </c>
      <c r="F5535" s="3" t="str">
        <f>IF(H5534=1,"",D5535+_xlfn.XLOOKUP($B5535,Directions!$B:$B,Directions!D:D))</f>
        <v/>
      </c>
      <c r="G5535" t="str" cm="1">
        <f t="array" ref="G5535">IF(H5535=1,"",IF(INDEX(map,F5535,E5535)="#",1,0))</f>
        <v/>
      </c>
      <c r="H5535">
        <f>IF(Journey!H5534=1,1,IF(OR(E5535&lt;0,E5535&gt;Map!$A$1,F5535&lt;0,F5535&gt;Map!$A$1),1,0))</f>
        <v>1</v>
      </c>
    </row>
    <row r="5536" spans="1:8" x14ac:dyDescent="0.25">
      <c r="A5536">
        <v>5534</v>
      </c>
      <c r="B5536" t="str">
        <f t="shared" si="86"/>
        <v/>
      </c>
      <c r="C5536" t="str">
        <f>IF(B5535&lt;&gt;B5536,C5535,IF(H5535=1,"",C5535+_xlfn.XLOOKUP($B5536,Directions!$B:$B,Directions!C:C)))</f>
        <v/>
      </c>
      <c r="D5536" t="str">
        <f>IF(B5535&lt;&gt;B5536,D5535,IF(H5535=1,"",D5535+_xlfn.XLOOKUP($B5536,Directions!$B:$B,Directions!D:D)))</f>
        <v/>
      </c>
      <c r="E5536" s="3" t="str">
        <f>IF(H5535=1,"",C5536+_xlfn.XLOOKUP($B5536,Directions!$B:$B,Directions!C:C))</f>
        <v/>
      </c>
      <c r="F5536" s="3" t="str">
        <f>IF(H5535=1,"",D5536+_xlfn.XLOOKUP($B5536,Directions!$B:$B,Directions!D:D))</f>
        <v/>
      </c>
      <c r="G5536" t="str" cm="1">
        <f t="array" ref="G5536">IF(H5536=1,"",IF(INDEX(map,F5536,E5536)="#",1,0))</f>
        <v/>
      </c>
      <c r="H5536">
        <f>IF(Journey!H5535=1,1,IF(OR(E5536&lt;0,E5536&gt;Map!$A$1,F5536&lt;0,F5536&gt;Map!$A$1),1,0))</f>
        <v>1</v>
      </c>
    </row>
    <row r="5537" spans="1:8" x14ac:dyDescent="0.25">
      <c r="A5537">
        <v>5535</v>
      </c>
      <c r="B5537" t="str">
        <f t="shared" si="86"/>
        <v/>
      </c>
      <c r="C5537" t="str">
        <f>IF(B5536&lt;&gt;B5537,C5536,IF(H5536=1,"",C5536+_xlfn.XLOOKUP($B5537,Directions!$B:$B,Directions!C:C)))</f>
        <v/>
      </c>
      <c r="D5537" t="str">
        <f>IF(B5536&lt;&gt;B5537,D5536,IF(H5536=1,"",D5536+_xlfn.XLOOKUP($B5537,Directions!$B:$B,Directions!D:D)))</f>
        <v/>
      </c>
      <c r="E5537" s="3" t="str">
        <f>IF(H5536=1,"",C5537+_xlfn.XLOOKUP($B5537,Directions!$B:$B,Directions!C:C))</f>
        <v/>
      </c>
      <c r="F5537" s="3" t="str">
        <f>IF(H5536=1,"",D5537+_xlfn.XLOOKUP($B5537,Directions!$B:$B,Directions!D:D))</f>
        <v/>
      </c>
      <c r="G5537" t="str" cm="1">
        <f t="array" ref="G5537">IF(H5537=1,"",IF(INDEX(map,F5537,E5537)="#",1,0))</f>
        <v/>
      </c>
      <c r="H5537">
        <f>IF(Journey!H5536=1,1,IF(OR(E5537&lt;0,E5537&gt;Map!$A$1,F5537&lt;0,F5537&gt;Map!$A$1),1,0))</f>
        <v>1</v>
      </c>
    </row>
    <row r="5538" spans="1:8" x14ac:dyDescent="0.25">
      <c r="A5538">
        <v>5536</v>
      </c>
      <c r="B5538" t="str">
        <f t="shared" si="86"/>
        <v/>
      </c>
      <c r="C5538" t="str">
        <f>IF(B5537&lt;&gt;B5538,C5537,IF(H5537=1,"",C5537+_xlfn.XLOOKUP($B5538,Directions!$B:$B,Directions!C:C)))</f>
        <v/>
      </c>
      <c r="D5538" t="str">
        <f>IF(B5537&lt;&gt;B5538,D5537,IF(H5537=1,"",D5537+_xlfn.XLOOKUP($B5538,Directions!$B:$B,Directions!D:D)))</f>
        <v/>
      </c>
      <c r="E5538" s="3" t="str">
        <f>IF(H5537=1,"",C5538+_xlfn.XLOOKUP($B5538,Directions!$B:$B,Directions!C:C))</f>
        <v/>
      </c>
      <c r="F5538" s="3" t="str">
        <f>IF(H5537=1,"",D5538+_xlfn.XLOOKUP($B5538,Directions!$B:$B,Directions!D:D))</f>
        <v/>
      </c>
      <c r="G5538" t="str" cm="1">
        <f t="array" ref="G5538">IF(H5538=1,"",IF(INDEX(map,F5538,E5538)="#",1,0))</f>
        <v/>
      </c>
      <c r="H5538">
        <f>IF(Journey!H5537=1,1,IF(OR(E5538&lt;0,E5538&gt;Map!$A$1,F5538&lt;0,F5538&gt;Map!$A$1),1,0))</f>
        <v>1</v>
      </c>
    </row>
    <row r="5539" spans="1:8" x14ac:dyDescent="0.25">
      <c r="A5539">
        <v>5537</v>
      </c>
      <c r="B5539" t="str">
        <f t="shared" si="86"/>
        <v/>
      </c>
      <c r="C5539" t="str">
        <f>IF(B5538&lt;&gt;B5539,C5538,IF(H5538=1,"",C5538+_xlfn.XLOOKUP($B5539,Directions!$B:$B,Directions!C:C)))</f>
        <v/>
      </c>
      <c r="D5539" t="str">
        <f>IF(B5538&lt;&gt;B5539,D5538,IF(H5538=1,"",D5538+_xlfn.XLOOKUP($B5539,Directions!$B:$B,Directions!D:D)))</f>
        <v/>
      </c>
      <c r="E5539" s="3" t="str">
        <f>IF(H5538=1,"",C5539+_xlfn.XLOOKUP($B5539,Directions!$B:$B,Directions!C:C))</f>
        <v/>
      </c>
      <c r="F5539" s="3" t="str">
        <f>IF(H5538=1,"",D5539+_xlfn.XLOOKUP($B5539,Directions!$B:$B,Directions!D:D))</f>
        <v/>
      </c>
      <c r="G5539" t="str" cm="1">
        <f t="array" ref="G5539">IF(H5539=1,"",IF(INDEX(map,F5539,E5539)="#",1,0))</f>
        <v/>
      </c>
      <c r="H5539">
        <f>IF(Journey!H5538=1,1,IF(OR(E5539&lt;0,E5539&gt;Map!$A$1,F5539&lt;0,F5539&gt;Map!$A$1),1,0))</f>
        <v>1</v>
      </c>
    </row>
    <row r="5540" spans="1:8" x14ac:dyDescent="0.25">
      <c r="A5540">
        <v>5538</v>
      </c>
      <c r="B5540" t="str">
        <f t="shared" si="86"/>
        <v/>
      </c>
      <c r="C5540" t="str">
        <f>IF(B5539&lt;&gt;B5540,C5539,IF(H5539=1,"",C5539+_xlfn.XLOOKUP($B5540,Directions!$B:$B,Directions!C:C)))</f>
        <v/>
      </c>
      <c r="D5540" t="str">
        <f>IF(B5539&lt;&gt;B5540,D5539,IF(H5539=1,"",D5539+_xlfn.XLOOKUP($B5540,Directions!$B:$B,Directions!D:D)))</f>
        <v/>
      </c>
      <c r="E5540" s="3" t="str">
        <f>IF(H5539=1,"",C5540+_xlfn.XLOOKUP($B5540,Directions!$B:$B,Directions!C:C))</f>
        <v/>
      </c>
      <c r="F5540" s="3" t="str">
        <f>IF(H5539=1,"",D5540+_xlfn.XLOOKUP($B5540,Directions!$B:$B,Directions!D:D))</f>
        <v/>
      </c>
      <c r="G5540" t="str" cm="1">
        <f t="array" ref="G5540">IF(H5540=1,"",IF(INDEX(map,F5540,E5540)="#",1,0))</f>
        <v/>
      </c>
      <c r="H5540">
        <f>IF(Journey!H5539=1,1,IF(OR(E5540&lt;0,E5540&gt;Map!$A$1,F5540&lt;0,F5540&gt;Map!$A$1),1,0))</f>
        <v>1</v>
      </c>
    </row>
    <row r="5541" spans="1:8" x14ac:dyDescent="0.25">
      <c r="A5541">
        <v>5539</v>
      </c>
      <c r="B5541" t="str">
        <f t="shared" si="86"/>
        <v/>
      </c>
      <c r="C5541" t="str">
        <f>IF(B5540&lt;&gt;B5541,C5540,IF(H5540=1,"",C5540+_xlfn.XLOOKUP($B5541,Directions!$B:$B,Directions!C:C)))</f>
        <v/>
      </c>
      <c r="D5541" t="str">
        <f>IF(B5540&lt;&gt;B5541,D5540,IF(H5540=1,"",D5540+_xlfn.XLOOKUP($B5541,Directions!$B:$B,Directions!D:D)))</f>
        <v/>
      </c>
      <c r="E5541" s="3" t="str">
        <f>IF(H5540=1,"",C5541+_xlfn.XLOOKUP($B5541,Directions!$B:$B,Directions!C:C))</f>
        <v/>
      </c>
      <c r="F5541" s="3" t="str">
        <f>IF(H5540=1,"",D5541+_xlfn.XLOOKUP($B5541,Directions!$B:$B,Directions!D:D))</f>
        <v/>
      </c>
      <c r="G5541" t="str" cm="1">
        <f t="array" ref="G5541">IF(H5541=1,"",IF(INDEX(map,F5541,E5541)="#",1,0))</f>
        <v/>
      </c>
      <c r="H5541">
        <f>IF(Journey!H5540=1,1,IF(OR(E5541&lt;0,E5541&gt;Map!$A$1,F5541&lt;0,F5541&gt;Map!$A$1),1,0))</f>
        <v>1</v>
      </c>
    </row>
    <row r="5542" spans="1:8" x14ac:dyDescent="0.25">
      <c r="A5542">
        <v>5540</v>
      </c>
      <c r="B5542" t="str">
        <f t="shared" si="86"/>
        <v/>
      </c>
      <c r="C5542" t="str">
        <f>IF(B5541&lt;&gt;B5542,C5541,IF(H5541=1,"",C5541+_xlfn.XLOOKUP($B5542,Directions!$B:$B,Directions!C:C)))</f>
        <v/>
      </c>
      <c r="D5542" t="str">
        <f>IF(B5541&lt;&gt;B5542,D5541,IF(H5541=1,"",D5541+_xlfn.XLOOKUP($B5542,Directions!$B:$B,Directions!D:D)))</f>
        <v/>
      </c>
      <c r="E5542" s="3" t="str">
        <f>IF(H5541=1,"",C5542+_xlfn.XLOOKUP($B5542,Directions!$B:$B,Directions!C:C))</f>
        <v/>
      </c>
      <c r="F5542" s="3" t="str">
        <f>IF(H5541=1,"",D5542+_xlfn.XLOOKUP($B5542,Directions!$B:$B,Directions!D:D))</f>
        <v/>
      </c>
      <c r="G5542" t="str" cm="1">
        <f t="array" ref="G5542">IF(H5542=1,"",IF(INDEX(map,F5542,E5542)="#",1,0))</f>
        <v/>
      </c>
      <c r="H5542">
        <f>IF(Journey!H5541=1,1,IF(OR(E5542&lt;0,E5542&gt;Map!$A$1,F5542&lt;0,F5542&gt;Map!$A$1),1,0))</f>
        <v>1</v>
      </c>
    </row>
    <row r="5543" spans="1:8" x14ac:dyDescent="0.25">
      <c r="A5543">
        <v>5541</v>
      </c>
      <c r="B5543" t="str">
        <f t="shared" si="86"/>
        <v/>
      </c>
      <c r="C5543" t="str">
        <f>IF(B5542&lt;&gt;B5543,C5542,IF(H5542=1,"",C5542+_xlfn.XLOOKUP($B5543,Directions!$B:$B,Directions!C:C)))</f>
        <v/>
      </c>
      <c r="D5543" t="str">
        <f>IF(B5542&lt;&gt;B5543,D5542,IF(H5542=1,"",D5542+_xlfn.XLOOKUP($B5543,Directions!$B:$B,Directions!D:D)))</f>
        <v/>
      </c>
      <c r="E5543" s="3" t="str">
        <f>IF(H5542=1,"",C5543+_xlfn.XLOOKUP($B5543,Directions!$B:$B,Directions!C:C))</f>
        <v/>
      </c>
      <c r="F5543" s="3" t="str">
        <f>IF(H5542=1,"",D5543+_xlfn.XLOOKUP($B5543,Directions!$B:$B,Directions!D:D))</f>
        <v/>
      </c>
      <c r="G5543" t="str" cm="1">
        <f t="array" ref="G5543">IF(H5543=1,"",IF(INDEX(map,F5543,E5543)="#",1,0))</f>
        <v/>
      </c>
      <c r="H5543">
        <f>IF(Journey!H5542=1,1,IF(OR(E5543&lt;0,E5543&gt;Map!$A$1,F5543&lt;0,F5543&gt;Map!$A$1),1,0))</f>
        <v>1</v>
      </c>
    </row>
    <row r="5544" spans="1:8" x14ac:dyDescent="0.25">
      <c r="A5544">
        <v>5542</v>
      </c>
      <c r="B5544" t="str">
        <f t="shared" si="86"/>
        <v/>
      </c>
      <c r="C5544" t="str">
        <f>IF(B5543&lt;&gt;B5544,C5543,IF(H5543=1,"",C5543+_xlfn.XLOOKUP($B5544,Directions!$B:$B,Directions!C:C)))</f>
        <v/>
      </c>
      <c r="D5544" t="str">
        <f>IF(B5543&lt;&gt;B5544,D5543,IF(H5543=1,"",D5543+_xlfn.XLOOKUP($B5544,Directions!$B:$B,Directions!D:D)))</f>
        <v/>
      </c>
      <c r="E5544" s="3" t="str">
        <f>IF(H5543=1,"",C5544+_xlfn.XLOOKUP($B5544,Directions!$B:$B,Directions!C:C))</f>
        <v/>
      </c>
      <c r="F5544" s="3" t="str">
        <f>IF(H5543=1,"",D5544+_xlfn.XLOOKUP($B5544,Directions!$B:$B,Directions!D:D))</f>
        <v/>
      </c>
      <c r="G5544" t="str" cm="1">
        <f t="array" ref="G5544">IF(H5544=1,"",IF(INDEX(map,F5544,E5544)="#",1,0))</f>
        <v/>
      </c>
      <c r="H5544">
        <f>IF(Journey!H5543=1,1,IF(OR(E5544&lt;0,E5544&gt;Map!$A$1,F5544&lt;0,F5544&gt;Map!$A$1),1,0))</f>
        <v>1</v>
      </c>
    </row>
    <row r="5545" spans="1:8" x14ac:dyDescent="0.25">
      <c r="A5545">
        <v>5543</v>
      </c>
      <c r="B5545" t="str">
        <f t="shared" si="86"/>
        <v/>
      </c>
      <c r="C5545" t="str">
        <f>IF(B5544&lt;&gt;B5545,C5544,IF(H5544=1,"",C5544+_xlfn.XLOOKUP($B5545,Directions!$B:$B,Directions!C:C)))</f>
        <v/>
      </c>
      <c r="D5545" t="str">
        <f>IF(B5544&lt;&gt;B5545,D5544,IF(H5544=1,"",D5544+_xlfn.XLOOKUP($B5545,Directions!$B:$B,Directions!D:D)))</f>
        <v/>
      </c>
      <c r="E5545" s="3" t="str">
        <f>IF(H5544=1,"",C5545+_xlfn.XLOOKUP($B5545,Directions!$B:$B,Directions!C:C))</f>
        <v/>
      </c>
      <c r="F5545" s="3" t="str">
        <f>IF(H5544=1,"",D5545+_xlfn.XLOOKUP($B5545,Directions!$B:$B,Directions!D:D))</f>
        <v/>
      </c>
      <c r="G5545" t="str" cm="1">
        <f t="array" ref="G5545">IF(H5545=1,"",IF(INDEX(map,F5545,E5545)="#",1,0))</f>
        <v/>
      </c>
      <c r="H5545">
        <f>IF(Journey!H5544=1,1,IF(OR(E5545&lt;0,E5545&gt;Map!$A$1,F5545&lt;0,F5545&gt;Map!$A$1),1,0))</f>
        <v>1</v>
      </c>
    </row>
    <row r="5546" spans="1:8" x14ac:dyDescent="0.25">
      <c r="A5546">
        <v>5544</v>
      </c>
      <c r="B5546" t="str">
        <f t="shared" si="86"/>
        <v/>
      </c>
      <c r="C5546" t="str">
        <f>IF(B5545&lt;&gt;B5546,C5545,IF(H5545=1,"",C5545+_xlfn.XLOOKUP($B5546,Directions!$B:$B,Directions!C:C)))</f>
        <v/>
      </c>
      <c r="D5546" t="str">
        <f>IF(B5545&lt;&gt;B5546,D5545,IF(H5545=1,"",D5545+_xlfn.XLOOKUP($B5546,Directions!$B:$B,Directions!D:D)))</f>
        <v/>
      </c>
      <c r="E5546" s="3" t="str">
        <f>IF(H5545=1,"",C5546+_xlfn.XLOOKUP($B5546,Directions!$B:$B,Directions!C:C))</f>
        <v/>
      </c>
      <c r="F5546" s="3" t="str">
        <f>IF(H5545=1,"",D5546+_xlfn.XLOOKUP($B5546,Directions!$B:$B,Directions!D:D))</f>
        <v/>
      </c>
      <c r="G5546" t="str" cm="1">
        <f t="array" ref="G5546">IF(H5546=1,"",IF(INDEX(map,F5546,E5546)="#",1,0))</f>
        <v/>
      </c>
      <c r="H5546">
        <f>IF(Journey!H5545=1,1,IF(OR(E5546&lt;0,E5546&gt;Map!$A$1,F5546&lt;0,F5546&gt;Map!$A$1),1,0))</f>
        <v>1</v>
      </c>
    </row>
    <row r="5547" spans="1:8" x14ac:dyDescent="0.25">
      <c r="A5547">
        <v>5545</v>
      </c>
      <c r="B5547" t="str">
        <f t="shared" si="86"/>
        <v/>
      </c>
      <c r="C5547" t="str">
        <f>IF(B5546&lt;&gt;B5547,C5546,IF(H5546=1,"",C5546+_xlfn.XLOOKUP($B5547,Directions!$B:$B,Directions!C:C)))</f>
        <v/>
      </c>
      <c r="D5547" t="str">
        <f>IF(B5546&lt;&gt;B5547,D5546,IF(H5546=1,"",D5546+_xlfn.XLOOKUP($B5547,Directions!$B:$B,Directions!D:D)))</f>
        <v/>
      </c>
      <c r="E5547" s="3" t="str">
        <f>IF(H5546=1,"",C5547+_xlfn.XLOOKUP($B5547,Directions!$B:$B,Directions!C:C))</f>
        <v/>
      </c>
      <c r="F5547" s="3" t="str">
        <f>IF(H5546=1,"",D5547+_xlfn.XLOOKUP($B5547,Directions!$B:$B,Directions!D:D))</f>
        <v/>
      </c>
      <c r="G5547" t="str" cm="1">
        <f t="array" ref="G5547">IF(H5547=1,"",IF(INDEX(map,F5547,E5547)="#",1,0))</f>
        <v/>
      </c>
      <c r="H5547">
        <f>IF(Journey!H5546=1,1,IF(OR(E5547&lt;0,E5547&gt;Map!$A$1,F5547&lt;0,F5547&gt;Map!$A$1),1,0))</f>
        <v>1</v>
      </c>
    </row>
    <row r="5548" spans="1:8" x14ac:dyDescent="0.25">
      <c r="A5548">
        <v>5546</v>
      </c>
      <c r="B5548" t="str">
        <f t="shared" si="86"/>
        <v/>
      </c>
      <c r="C5548" t="str">
        <f>IF(B5547&lt;&gt;B5548,C5547,IF(H5547=1,"",C5547+_xlfn.XLOOKUP($B5548,Directions!$B:$B,Directions!C:C)))</f>
        <v/>
      </c>
      <c r="D5548" t="str">
        <f>IF(B5547&lt;&gt;B5548,D5547,IF(H5547=1,"",D5547+_xlfn.XLOOKUP($B5548,Directions!$B:$B,Directions!D:D)))</f>
        <v/>
      </c>
      <c r="E5548" s="3" t="str">
        <f>IF(H5547=1,"",C5548+_xlfn.XLOOKUP($B5548,Directions!$B:$B,Directions!C:C))</f>
        <v/>
      </c>
      <c r="F5548" s="3" t="str">
        <f>IF(H5547=1,"",D5548+_xlfn.XLOOKUP($B5548,Directions!$B:$B,Directions!D:D))</f>
        <v/>
      </c>
      <c r="G5548" t="str" cm="1">
        <f t="array" ref="G5548">IF(H5548=1,"",IF(INDEX(map,F5548,E5548)="#",1,0))</f>
        <v/>
      </c>
      <c r="H5548">
        <f>IF(Journey!H5547=1,1,IF(OR(E5548&lt;0,E5548&gt;Map!$A$1,F5548&lt;0,F5548&gt;Map!$A$1),1,0))</f>
        <v>1</v>
      </c>
    </row>
    <row r="5549" spans="1:8" x14ac:dyDescent="0.25">
      <c r="A5549">
        <v>5547</v>
      </c>
      <c r="B5549" t="str">
        <f t="shared" si="86"/>
        <v/>
      </c>
      <c r="C5549" t="str">
        <f>IF(B5548&lt;&gt;B5549,C5548,IF(H5548=1,"",C5548+_xlfn.XLOOKUP($B5549,Directions!$B:$B,Directions!C:C)))</f>
        <v/>
      </c>
      <c r="D5549" t="str">
        <f>IF(B5548&lt;&gt;B5549,D5548,IF(H5548=1,"",D5548+_xlfn.XLOOKUP($B5549,Directions!$B:$B,Directions!D:D)))</f>
        <v/>
      </c>
      <c r="E5549" s="3" t="str">
        <f>IF(H5548=1,"",C5549+_xlfn.XLOOKUP($B5549,Directions!$B:$B,Directions!C:C))</f>
        <v/>
      </c>
      <c r="F5549" s="3" t="str">
        <f>IF(H5548=1,"",D5549+_xlfn.XLOOKUP($B5549,Directions!$B:$B,Directions!D:D))</f>
        <v/>
      </c>
      <c r="G5549" t="str" cm="1">
        <f t="array" ref="G5549">IF(H5549=1,"",IF(INDEX(map,F5549,E5549)="#",1,0))</f>
        <v/>
      </c>
      <c r="H5549">
        <f>IF(Journey!H5548=1,1,IF(OR(E5549&lt;0,E5549&gt;Map!$A$1,F5549&lt;0,F5549&gt;Map!$A$1),1,0))</f>
        <v>1</v>
      </c>
    </row>
    <row r="5550" spans="1:8" x14ac:dyDescent="0.25">
      <c r="A5550">
        <v>5548</v>
      </c>
      <c r="B5550" t="str">
        <f t="shared" si="86"/>
        <v/>
      </c>
      <c r="C5550" t="str">
        <f>IF(B5549&lt;&gt;B5550,C5549,IF(H5549=1,"",C5549+_xlfn.XLOOKUP($B5550,Directions!$B:$B,Directions!C:C)))</f>
        <v/>
      </c>
      <c r="D5550" t="str">
        <f>IF(B5549&lt;&gt;B5550,D5549,IF(H5549=1,"",D5549+_xlfn.XLOOKUP($B5550,Directions!$B:$B,Directions!D:D)))</f>
        <v/>
      </c>
      <c r="E5550" s="3" t="str">
        <f>IF(H5549=1,"",C5550+_xlfn.XLOOKUP($B5550,Directions!$B:$B,Directions!C:C))</f>
        <v/>
      </c>
      <c r="F5550" s="3" t="str">
        <f>IF(H5549=1,"",D5550+_xlfn.XLOOKUP($B5550,Directions!$B:$B,Directions!D:D))</f>
        <v/>
      </c>
      <c r="G5550" t="str" cm="1">
        <f t="array" ref="G5550">IF(H5550=1,"",IF(INDEX(map,F5550,E5550)="#",1,0))</f>
        <v/>
      </c>
      <c r="H5550">
        <f>IF(Journey!H5549=1,1,IF(OR(E5550&lt;0,E5550&gt;Map!$A$1,F5550&lt;0,F5550&gt;Map!$A$1),1,0))</f>
        <v>1</v>
      </c>
    </row>
    <row r="5551" spans="1:8" x14ac:dyDescent="0.25">
      <c r="A5551">
        <v>5549</v>
      </c>
      <c r="B5551" t="str">
        <f t="shared" si="86"/>
        <v/>
      </c>
      <c r="C5551" t="str">
        <f>IF(B5550&lt;&gt;B5551,C5550,IF(H5550=1,"",C5550+_xlfn.XLOOKUP($B5551,Directions!$B:$B,Directions!C:C)))</f>
        <v/>
      </c>
      <c r="D5551" t="str">
        <f>IF(B5550&lt;&gt;B5551,D5550,IF(H5550=1,"",D5550+_xlfn.XLOOKUP($B5551,Directions!$B:$B,Directions!D:D)))</f>
        <v/>
      </c>
      <c r="E5551" s="3" t="str">
        <f>IF(H5550=1,"",C5551+_xlfn.XLOOKUP($B5551,Directions!$B:$B,Directions!C:C))</f>
        <v/>
      </c>
      <c r="F5551" s="3" t="str">
        <f>IF(H5550=1,"",D5551+_xlfn.XLOOKUP($B5551,Directions!$B:$B,Directions!D:D))</f>
        <v/>
      </c>
      <c r="G5551" t="str" cm="1">
        <f t="array" ref="G5551">IF(H5551=1,"",IF(INDEX(map,F5551,E5551)="#",1,0))</f>
        <v/>
      </c>
      <c r="H5551">
        <f>IF(Journey!H5550=1,1,IF(OR(E5551&lt;0,E5551&gt;Map!$A$1,F5551&lt;0,F5551&gt;Map!$A$1),1,0))</f>
        <v>1</v>
      </c>
    </row>
    <row r="5552" spans="1:8" x14ac:dyDescent="0.25">
      <c r="A5552">
        <v>5550</v>
      </c>
      <c r="B5552" t="str">
        <f t="shared" si="86"/>
        <v/>
      </c>
      <c r="C5552" t="str">
        <f>IF(B5551&lt;&gt;B5552,C5551,IF(H5551=1,"",C5551+_xlfn.XLOOKUP($B5552,Directions!$B:$B,Directions!C:C)))</f>
        <v/>
      </c>
      <c r="D5552" t="str">
        <f>IF(B5551&lt;&gt;B5552,D5551,IF(H5551=1,"",D5551+_xlfn.XLOOKUP($B5552,Directions!$B:$B,Directions!D:D)))</f>
        <v/>
      </c>
      <c r="E5552" s="3" t="str">
        <f>IF(H5551=1,"",C5552+_xlfn.XLOOKUP($B5552,Directions!$B:$B,Directions!C:C))</f>
        <v/>
      </c>
      <c r="F5552" s="3" t="str">
        <f>IF(H5551=1,"",D5552+_xlfn.XLOOKUP($B5552,Directions!$B:$B,Directions!D:D))</f>
        <v/>
      </c>
      <c r="G5552" t="str" cm="1">
        <f t="array" ref="G5552">IF(H5552=1,"",IF(INDEX(map,F5552,E5552)="#",1,0))</f>
        <v/>
      </c>
      <c r="H5552">
        <f>IF(Journey!H5551=1,1,IF(OR(E5552&lt;0,E5552&gt;Map!$A$1,F5552&lt;0,F5552&gt;Map!$A$1),1,0))</f>
        <v>1</v>
      </c>
    </row>
    <row r="5553" spans="1:8" x14ac:dyDescent="0.25">
      <c r="A5553">
        <v>5551</v>
      </c>
      <c r="B5553" t="str">
        <f t="shared" si="86"/>
        <v/>
      </c>
      <c r="C5553" t="str">
        <f>IF(B5552&lt;&gt;B5553,C5552,IF(H5552=1,"",C5552+_xlfn.XLOOKUP($B5553,Directions!$B:$B,Directions!C:C)))</f>
        <v/>
      </c>
      <c r="D5553" t="str">
        <f>IF(B5552&lt;&gt;B5553,D5552,IF(H5552=1,"",D5552+_xlfn.XLOOKUP($B5553,Directions!$B:$B,Directions!D:D)))</f>
        <v/>
      </c>
      <c r="E5553" s="3" t="str">
        <f>IF(H5552=1,"",C5553+_xlfn.XLOOKUP($B5553,Directions!$B:$B,Directions!C:C))</f>
        <v/>
      </c>
      <c r="F5553" s="3" t="str">
        <f>IF(H5552=1,"",D5553+_xlfn.XLOOKUP($B5553,Directions!$B:$B,Directions!D:D))</f>
        <v/>
      </c>
      <c r="G5553" t="str" cm="1">
        <f t="array" ref="G5553">IF(H5553=1,"",IF(INDEX(map,F5553,E5553)="#",1,0))</f>
        <v/>
      </c>
      <c r="H5553">
        <f>IF(Journey!H5552=1,1,IF(OR(E5553&lt;0,E5553&gt;Map!$A$1,F5553&lt;0,F5553&gt;Map!$A$1),1,0))</f>
        <v>1</v>
      </c>
    </row>
    <row r="5554" spans="1:8" x14ac:dyDescent="0.25">
      <c r="A5554">
        <v>5552</v>
      </c>
      <c r="B5554" t="str">
        <f t="shared" si="86"/>
        <v/>
      </c>
      <c r="C5554" t="str">
        <f>IF(B5553&lt;&gt;B5554,C5553,IF(H5553=1,"",C5553+_xlfn.XLOOKUP($B5554,Directions!$B:$B,Directions!C:C)))</f>
        <v/>
      </c>
      <c r="D5554" t="str">
        <f>IF(B5553&lt;&gt;B5554,D5553,IF(H5553=1,"",D5553+_xlfn.XLOOKUP($B5554,Directions!$B:$B,Directions!D:D)))</f>
        <v/>
      </c>
      <c r="E5554" s="3" t="str">
        <f>IF(H5553=1,"",C5554+_xlfn.XLOOKUP($B5554,Directions!$B:$B,Directions!C:C))</f>
        <v/>
      </c>
      <c r="F5554" s="3" t="str">
        <f>IF(H5553=1,"",D5554+_xlfn.XLOOKUP($B5554,Directions!$B:$B,Directions!D:D))</f>
        <v/>
      </c>
      <c r="G5554" t="str" cm="1">
        <f t="array" ref="G5554">IF(H5554=1,"",IF(INDEX(map,F5554,E5554)="#",1,0))</f>
        <v/>
      </c>
      <c r="H5554">
        <f>IF(Journey!H5553=1,1,IF(OR(E5554&lt;0,E5554&gt;Map!$A$1,F5554&lt;0,F5554&gt;Map!$A$1),1,0))</f>
        <v>1</v>
      </c>
    </row>
    <row r="5555" spans="1:8" x14ac:dyDescent="0.25">
      <c r="A5555">
        <v>5553</v>
      </c>
      <c r="B5555" t="str">
        <f t="shared" si="86"/>
        <v/>
      </c>
      <c r="C5555" t="str">
        <f>IF(B5554&lt;&gt;B5555,C5554,IF(H5554=1,"",C5554+_xlfn.XLOOKUP($B5555,Directions!$B:$B,Directions!C:C)))</f>
        <v/>
      </c>
      <c r="D5555" t="str">
        <f>IF(B5554&lt;&gt;B5555,D5554,IF(H5554=1,"",D5554+_xlfn.XLOOKUP($B5555,Directions!$B:$B,Directions!D:D)))</f>
        <v/>
      </c>
      <c r="E5555" s="3" t="str">
        <f>IF(H5554=1,"",C5555+_xlfn.XLOOKUP($B5555,Directions!$B:$B,Directions!C:C))</f>
        <v/>
      </c>
      <c r="F5555" s="3" t="str">
        <f>IF(H5554=1,"",D5555+_xlfn.XLOOKUP($B5555,Directions!$B:$B,Directions!D:D))</f>
        <v/>
      </c>
      <c r="G5555" t="str" cm="1">
        <f t="array" ref="G5555">IF(H5555=1,"",IF(INDEX(map,F5555,E5555)="#",1,0))</f>
        <v/>
      </c>
      <c r="H5555">
        <f>IF(Journey!H5554=1,1,IF(OR(E5555&lt;0,E5555&gt;Map!$A$1,F5555&lt;0,F5555&gt;Map!$A$1),1,0))</f>
        <v>1</v>
      </c>
    </row>
    <row r="5556" spans="1:8" x14ac:dyDescent="0.25">
      <c r="A5556">
        <v>5554</v>
      </c>
      <c r="B5556" t="str">
        <f t="shared" si="86"/>
        <v/>
      </c>
      <c r="C5556" t="str">
        <f>IF(B5555&lt;&gt;B5556,C5555,IF(H5555=1,"",C5555+_xlfn.XLOOKUP($B5556,Directions!$B:$B,Directions!C:C)))</f>
        <v/>
      </c>
      <c r="D5556" t="str">
        <f>IF(B5555&lt;&gt;B5556,D5555,IF(H5555=1,"",D5555+_xlfn.XLOOKUP($B5556,Directions!$B:$B,Directions!D:D)))</f>
        <v/>
      </c>
      <c r="E5556" s="3" t="str">
        <f>IF(H5555=1,"",C5556+_xlfn.XLOOKUP($B5556,Directions!$B:$B,Directions!C:C))</f>
        <v/>
      </c>
      <c r="F5556" s="3" t="str">
        <f>IF(H5555=1,"",D5556+_xlfn.XLOOKUP($B5556,Directions!$B:$B,Directions!D:D))</f>
        <v/>
      </c>
      <c r="G5556" t="str" cm="1">
        <f t="array" ref="G5556">IF(H5556=1,"",IF(INDEX(map,F5556,E5556)="#",1,0))</f>
        <v/>
      </c>
      <c r="H5556">
        <f>IF(Journey!H5555=1,1,IF(OR(E5556&lt;0,E5556&gt;Map!$A$1,F5556&lt;0,F5556&gt;Map!$A$1),1,0))</f>
        <v>1</v>
      </c>
    </row>
    <row r="5557" spans="1:8" x14ac:dyDescent="0.25">
      <c r="A5557">
        <v>5555</v>
      </c>
      <c r="B5557" t="str">
        <f t="shared" si="86"/>
        <v/>
      </c>
      <c r="C5557" t="str">
        <f>IF(B5556&lt;&gt;B5557,C5556,IF(H5556=1,"",C5556+_xlfn.XLOOKUP($B5557,Directions!$B:$B,Directions!C:C)))</f>
        <v/>
      </c>
      <c r="D5557" t="str">
        <f>IF(B5556&lt;&gt;B5557,D5556,IF(H5556=1,"",D5556+_xlfn.XLOOKUP($B5557,Directions!$B:$B,Directions!D:D)))</f>
        <v/>
      </c>
      <c r="E5557" s="3" t="str">
        <f>IF(H5556=1,"",C5557+_xlfn.XLOOKUP($B5557,Directions!$B:$B,Directions!C:C))</f>
        <v/>
      </c>
      <c r="F5557" s="3" t="str">
        <f>IF(H5556=1,"",D5557+_xlfn.XLOOKUP($B5557,Directions!$B:$B,Directions!D:D))</f>
        <v/>
      </c>
      <c r="G5557" t="str" cm="1">
        <f t="array" ref="G5557">IF(H5557=1,"",IF(INDEX(map,F5557,E5557)="#",1,0))</f>
        <v/>
      </c>
      <c r="H5557">
        <f>IF(Journey!H5556=1,1,IF(OR(E5557&lt;0,E5557&gt;Map!$A$1,F5557&lt;0,F5557&gt;Map!$A$1),1,0))</f>
        <v>1</v>
      </c>
    </row>
    <row r="5558" spans="1:8" x14ac:dyDescent="0.25">
      <c r="A5558">
        <v>5556</v>
      </c>
      <c r="B5558" t="str">
        <f t="shared" si="86"/>
        <v/>
      </c>
      <c r="C5558" t="str">
        <f>IF(B5557&lt;&gt;B5558,C5557,IF(H5557=1,"",C5557+_xlfn.XLOOKUP($B5558,Directions!$B:$B,Directions!C:C)))</f>
        <v/>
      </c>
      <c r="D5558" t="str">
        <f>IF(B5557&lt;&gt;B5558,D5557,IF(H5557=1,"",D5557+_xlfn.XLOOKUP($B5558,Directions!$B:$B,Directions!D:D)))</f>
        <v/>
      </c>
      <c r="E5558" s="3" t="str">
        <f>IF(H5557=1,"",C5558+_xlfn.XLOOKUP($B5558,Directions!$B:$B,Directions!C:C))</f>
        <v/>
      </c>
      <c r="F5558" s="3" t="str">
        <f>IF(H5557=1,"",D5558+_xlfn.XLOOKUP($B5558,Directions!$B:$B,Directions!D:D))</f>
        <v/>
      </c>
      <c r="G5558" t="str" cm="1">
        <f t="array" ref="G5558">IF(H5558=1,"",IF(INDEX(map,F5558,E5558)="#",1,0))</f>
        <v/>
      </c>
      <c r="H5558">
        <f>IF(Journey!H5557=1,1,IF(OR(E5558&lt;0,E5558&gt;Map!$A$1,F5558&lt;0,F5558&gt;Map!$A$1),1,0))</f>
        <v>1</v>
      </c>
    </row>
    <row r="5559" spans="1:8" x14ac:dyDescent="0.25">
      <c r="A5559">
        <v>5557</v>
      </c>
      <c r="B5559" t="str">
        <f t="shared" si="86"/>
        <v/>
      </c>
      <c r="C5559" t="str">
        <f>IF(B5558&lt;&gt;B5559,C5558,IF(H5558=1,"",C5558+_xlfn.XLOOKUP($B5559,Directions!$B:$B,Directions!C:C)))</f>
        <v/>
      </c>
      <c r="D5559" t="str">
        <f>IF(B5558&lt;&gt;B5559,D5558,IF(H5558=1,"",D5558+_xlfn.XLOOKUP($B5559,Directions!$B:$B,Directions!D:D)))</f>
        <v/>
      </c>
      <c r="E5559" s="3" t="str">
        <f>IF(H5558=1,"",C5559+_xlfn.XLOOKUP($B5559,Directions!$B:$B,Directions!C:C))</f>
        <v/>
      </c>
      <c r="F5559" s="3" t="str">
        <f>IF(H5558=1,"",D5559+_xlfn.XLOOKUP($B5559,Directions!$B:$B,Directions!D:D))</f>
        <v/>
      </c>
      <c r="G5559" t="str" cm="1">
        <f t="array" ref="G5559">IF(H5559=1,"",IF(INDEX(map,F5559,E5559)="#",1,0))</f>
        <v/>
      </c>
      <c r="H5559">
        <f>IF(Journey!H5558=1,1,IF(OR(E5559&lt;0,E5559&gt;Map!$A$1,F5559&lt;0,F5559&gt;Map!$A$1),1,0))</f>
        <v>1</v>
      </c>
    </row>
    <row r="5560" spans="1:8" x14ac:dyDescent="0.25">
      <c r="A5560">
        <v>5558</v>
      </c>
      <c r="B5560" t="str">
        <f t="shared" si="86"/>
        <v/>
      </c>
      <c r="C5560" t="str">
        <f>IF(B5559&lt;&gt;B5560,C5559,IF(H5559=1,"",C5559+_xlfn.XLOOKUP($B5560,Directions!$B:$B,Directions!C:C)))</f>
        <v/>
      </c>
      <c r="D5560" t="str">
        <f>IF(B5559&lt;&gt;B5560,D5559,IF(H5559=1,"",D5559+_xlfn.XLOOKUP($B5560,Directions!$B:$B,Directions!D:D)))</f>
        <v/>
      </c>
      <c r="E5560" s="3" t="str">
        <f>IF(H5559=1,"",C5560+_xlfn.XLOOKUP($B5560,Directions!$B:$B,Directions!C:C))</f>
        <v/>
      </c>
      <c r="F5560" s="3" t="str">
        <f>IF(H5559=1,"",D5560+_xlfn.XLOOKUP($B5560,Directions!$B:$B,Directions!D:D))</f>
        <v/>
      </c>
      <c r="G5560" t="str" cm="1">
        <f t="array" ref="G5560">IF(H5560=1,"",IF(INDEX(map,F5560,E5560)="#",1,0))</f>
        <v/>
      </c>
      <c r="H5560">
        <f>IF(Journey!H5559=1,1,IF(OR(E5560&lt;0,E5560&gt;Map!$A$1,F5560&lt;0,F5560&gt;Map!$A$1),1,0))</f>
        <v>1</v>
      </c>
    </row>
    <row r="5561" spans="1:8" x14ac:dyDescent="0.25">
      <c r="A5561">
        <v>5559</v>
      </c>
      <c r="B5561" t="str">
        <f t="shared" si="86"/>
        <v/>
      </c>
      <c r="C5561" t="str">
        <f>IF(B5560&lt;&gt;B5561,C5560,IF(H5560=1,"",C5560+_xlfn.XLOOKUP($B5561,Directions!$B:$B,Directions!C:C)))</f>
        <v/>
      </c>
      <c r="D5561" t="str">
        <f>IF(B5560&lt;&gt;B5561,D5560,IF(H5560=1,"",D5560+_xlfn.XLOOKUP($B5561,Directions!$B:$B,Directions!D:D)))</f>
        <v/>
      </c>
      <c r="E5561" s="3" t="str">
        <f>IF(H5560=1,"",C5561+_xlfn.XLOOKUP($B5561,Directions!$B:$B,Directions!C:C))</f>
        <v/>
      </c>
      <c r="F5561" s="3" t="str">
        <f>IF(H5560=1,"",D5561+_xlfn.XLOOKUP($B5561,Directions!$B:$B,Directions!D:D))</f>
        <v/>
      </c>
      <c r="G5561" t="str" cm="1">
        <f t="array" ref="G5561">IF(H5561=1,"",IF(INDEX(map,F5561,E5561)="#",1,0))</f>
        <v/>
      </c>
      <c r="H5561">
        <f>IF(Journey!H5560=1,1,IF(OR(E5561&lt;0,E5561&gt;Map!$A$1,F5561&lt;0,F5561&gt;Map!$A$1),1,0))</f>
        <v>1</v>
      </c>
    </row>
    <row r="5562" spans="1:8" x14ac:dyDescent="0.25">
      <c r="A5562">
        <v>5560</v>
      </c>
      <c r="B5562" t="str">
        <f t="shared" si="86"/>
        <v/>
      </c>
      <c r="C5562" t="str">
        <f>IF(B5561&lt;&gt;B5562,C5561,IF(H5561=1,"",C5561+_xlfn.XLOOKUP($B5562,Directions!$B:$B,Directions!C:C)))</f>
        <v/>
      </c>
      <c r="D5562" t="str">
        <f>IF(B5561&lt;&gt;B5562,D5561,IF(H5561=1,"",D5561+_xlfn.XLOOKUP($B5562,Directions!$B:$B,Directions!D:D)))</f>
        <v/>
      </c>
      <c r="E5562" s="3" t="str">
        <f>IF(H5561=1,"",C5562+_xlfn.XLOOKUP($B5562,Directions!$B:$B,Directions!C:C))</f>
        <v/>
      </c>
      <c r="F5562" s="3" t="str">
        <f>IF(H5561=1,"",D5562+_xlfn.XLOOKUP($B5562,Directions!$B:$B,Directions!D:D))</f>
        <v/>
      </c>
      <c r="G5562" t="str" cm="1">
        <f t="array" ref="G5562">IF(H5562=1,"",IF(INDEX(map,F5562,E5562)="#",1,0))</f>
        <v/>
      </c>
      <c r="H5562">
        <f>IF(Journey!H5561=1,1,IF(OR(E5562&lt;0,E5562&gt;Map!$A$1,F5562&lt;0,F5562&gt;Map!$A$1),1,0))</f>
        <v>1</v>
      </c>
    </row>
    <row r="5563" spans="1:8" x14ac:dyDescent="0.25">
      <c r="A5563">
        <v>5561</v>
      </c>
      <c r="B5563" t="str">
        <f t="shared" si="86"/>
        <v/>
      </c>
      <c r="C5563" t="str">
        <f>IF(B5562&lt;&gt;B5563,C5562,IF(H5562=1,"",C5562+_xlfn.XLOOKUP($B5563,Directions!$B:$B,Directions!C:C)))</f>
        <v/>
      </c>
      <c r="D5563" t="str">
        <f>IF(B5562&lt;&gt;B5563,D5562,IF(H5562=1,"",D5562+_xlfn.XLOOKUP($B5563,Directions!$B:$B,Directions!D:D)))</f>
        <v/>
      </c>
      <c r="E5563" s="3" t="str">
        <f>IF(H5562=1,"",C5563+_xlfn.XLOOKUP($B5563,Directions!$B:$B,Directions!C:C))</f>
        <v/>
      </c>
      <c r="F5563" s="3" t="str">
        <f>IF(H5562=1,"",D5563+_xlfn.XLOOKUP($B5563,Directions!$B:$B,Directions!D:D))</f>
        <v/>
      </c>
      <c r="G5563" t="str" cm="1">
        <f t="array" ref="G5563">IF(H5563=1,"",IF(INDEX(map,F5563,E5563)="#",1,0))</f>
        <v/>
      </c>
      <c r="H5563">
        <f>IF(Journey!H5562=1,1,IF(OR(E5563&lt;0,E5563&gt;Map!$A$1,F5563&lt;0,F5563&gt;Map!$A$1),1,0))</f>
        <v>1</v>
      </c>
    </row>
    <row r="5564" spans="1:8" x14ac:dyDescent="0.25">
      <c r="A5564">
        <v>5562</v>
      </c>
      <c r="B5564" t="str">
        <f t="shared" si="86"/>
        <v/>
      </c>
      <c r="C5564" t="str">
        <f>IF(B5563&lt;&gt;B5564,C5563,IF(H5563=1,"",C5563+_xlfn.XLOOKUP($B5564,Directions!$B:$B,Directions!C:C)))</f>
        <v/>
      </c>
      <c r="D5564" t="str">
        <f>IF(B5563&lt;&gt;B5564,D5563,IF(H5563=1,"",D5563+_xlfn.XLOOKUP($B5564,Directions!$B:$B,Directions!D:D)))</f>
        <v/>
      </c>
      <c r="E5564" s="3" t="str">
        <f>IF(H5563=1,"",C5564+_xlfn.XLOOKUP($B5564,Directions!$B:$B,Directions!C:C))</f>
        <v/>
      </c>
      <c r="F5564" s="3" t="str">
        <f>IF(H5563=1,"",D5564+_xlfn.XLOOKUP($B5564,Directions!$B:$B,Directions!D:D))</f>
        <v/>
      </c>
      <c r="G5564" t="str" cm="1">
        <f t="array" ref="G5564">IF(H5564=1,"",IF(INDEX(map,F5564,E5564)="#",1,0))</f>
        <v/>
      </c>
      <c r="H5564">
        <f>IF(Journey!H5563=1,1,IF(OR(E5564&lt;0,E5564&gt;Map!$A$1,F5564&lt;0,F5564&gt;Map!$A$1),1,0))</f>
        <v>1</v>
      </c>
    </row>
    <row r="5565" spans="1:8" x14ac:dyDescent="0.25">
      <c r="A5565">
        <v>5563</v>
      </c>
      <c r="B5565" t="str">
        <f t="shared" si="86"/>
        <v/>
      </c>
      <c r="C5565" t="str">
        <f>IF(B5564&lt;&gt;B5565,C5564,IF(H5564=1,"",C5564+_xlfn.XLOOKUP($B5565,Directions!$B:$B,Directions!C:C)))</f>
        <v/>
      </c>
      <c r="D5565" t="str">
        <f>IF(B5564&lt;&gt;B5565,D5564,IF(H5564=1,"",D5564+_xlfn.XLOOKUP($B5565,Directions!$B:$B,Directions!D:D)))</f>
        <v/>
      </c>
      <c r="E5565" s="3" t="str">
        <f>IF(H5564=1,"",C5565+_xlfn.XLOOKUP($B5565,Directions!$B:$B,Directions!C:C))</f>
        <v/>
      </c>
      <c r="F5565" s="3" t="str">
        <f>IF(H5564=1,"",D5565+_xlfn.XLOOKUP($B5565,Directions!$B:$B,Directions!D:D))</f>
        <v/>
      </c>
      <c r="G5565" t="str" cm="1">
        <f t="array" ref="G5565">IF(H5565=1,"",IF(INDEX(map,F5565,E5565)="#",1,0))</f>
        <v/>
      </c>
      <c r="H5565">
        <f>IF(Journey!H5564=1,1,IF(OR(E5565&lt;0,E5565&gt;Map!$A$1,F5565&lt;0,F5565&gt;Map!$A$1),1,0))</f>
        <v>1</v>
      </c>
    </row>
    <row r="5566" spans="1:8" x14ac:dyDescent="0.25">
      <c r="A5566">
        <v>5564</v>
      </c>
      <c r="B5566" t="str">
        <f t="shared" si="86"/>
        <v/>
      </c>
      <c r="C5566" t="str">
        <f>IF(B5565&lt;&gt;B5566,C5565,IF(H5565=1,"",C5565+_xlfn.XLOOKUP($B5566,Directions!$B:$B,Directions!C:C)))</f>
        <v/>
      </c>
      <c r="D5566" t="str">
        <f>IF(B5565&lt;&gt;B5566,D5565,IF(H5565=1,"",D5565+_xlfn.XLOOKUP($B5566,Directions!$B:$B,Directions!D:D)))</f>
        <v/>
      </c>
      <c r="E5566" s="3" t="str">
        <f>IF(H5565=1,"",C5566+_xlfn.XLOOKUP($B5566,Directions!$B:$B,Directions!C:C))</f>
        <v/>
      </c>
      <c r="F5566" s="3" t="str">
        <f>IF(H5565=1,"",D5566+_xlfn.XLOOKUP($B5566,Directions!$B:$B,Directions!D:D))</f>
        <v/>
      </c>
      <c r="G5566" t="str" cm="1">
        <f t="array" ref="G5566">IF(H5566=1,"",IF(INDEX(map,F5566,E5566)="#",1,0))</f>
        <v/>
      </c>
      <c r="H5566">
        <f>IF(Journey!H5565=1,1,IF(OR(E5566&lt;0,E5566&gt;Map!$A$1,F5566&lt;0,F5566&gt;Map!$A$1),1,0))</f>
        <v>1</v>
      </c>
    </row>
    <row r="5567" spans="1:8" x14ac:dyDescent="0.25">
      <c r="A5567">
        <v>5565</v>
      </c>
      <c r="B5567" t="str">
        <f t="shared" si="86"/>
        <v/>
      </c>
      <c r="C5567" t="str">
        <f>IF(B5566&lt;&gt;B5567,C5566,IF(H5566=1,"",C5566+_xlfn.XLOOKUP($B5567,Directions!$B:$B,Directions!C:C)))</f>
        <v/>
      </c>
      <c r="D5567" t="str">
        <f>IF(B5566&lt;&gt;B5567,D5566,IF(H5566=1,"",D5566+_xlfn.XLOOKUP($B5567,Directions!$B:$B,Directions!D:D)))</f>
        <v/>
      </c>
      <c r="E5567" s="3" t="str">
        <f>IF(H5566=1,"",C5567+_xlfn.XLOOKUP($B5567,Directions!$B:$B,Directions!C:C))</f>
        <v/>
      </c>
      <c r="F5567" s="3" t="str">
        <f>IF(H5566=1,"",D5567+_xlfn.XLOOKUP($B5567,Directions!$B:$B,Directions!D:D))</f>
        <v/>
      </c>
      <c r="G5567" t="str" cm="1">
        <f t="array" ref="G5567">IF(H5567=1,"",IF(INDEX(map,F5567,E5567)="#",1,0))</f>
        <v/>
      </c>
      <c r="H5567">
        <f>IF(Journey!H5566=1,1,IF(OR(E5567&lt;0,E5567&gt;Map!$A$1,F5567&lt;0,F5567&gt;Map!$A$1),1,0))</f>
        <v>1</v>
      </c>
    </row>
    <row r="5568" spans="1:8" x14ac:dyDescent="0.25">
      <c r="A5568">
        <v>5566</v>
      </c>
      <c r="B5568" t="str">
        <f t="shared" si="86"/>
        <v/>
      </c>
      <c r="C5568" t="str">
        <f>IF(B5567&lt;&gt;B5568,C5567,IF(H5567=1,"",C5567+_xlfn.XLOOKUP($B5568,Directions!$B:$B,Directions!C:C)))</f>
        <v/>
      </c>
      <c r="D5568" t="str">
        <f>IF(B5567&lt;&gt;B5568,D5567,IF(H5567=1,"",D5567+_xlfn.XLOOKUP($B5568,Directions!$B:$B,Directions!D:D)))</f>
        <v/>
      </c>
      <c r="E5568" s="3" t="str">
        <f>IF(H5567=1,"",C5568+_xlfn.XLOOKUP($B5568,Directions!$B:$B,Directions!C:C))</f>
        <v/>
      </c>
      <c r="F5568" s="3" t="str">
        <f>IF(H5567=1,"",D5568+_xlfn.XLOOKUP($B5568,Directions!$B:$B,Directions!D:D))</f>
        <v/>
      </c>
      <c r="G5568" t="str" cm="1">
        <f t="array" ref="G5568">IF(H5568=1,"",IF(INDEX(map,F5568,E5568)="#",1,0))</f>
        <v/>
      </c>
      <c r="H5568">
        <f>IF(Journey!H5567=1,1,IF(OR(E5568&lt;0,E5568&gt;Map!$A$1,F5568&lt;0,F5568&gt;Map!$A$1),1,0))</f>
        <v>1</v>
      </c>
    </row>
    <row r="5569" spans="1:8" x14ac:dyDescent="0.25">
      <c r="A5569">
        <v>5567</v>
      </c>
      <c r="B5569" t="str">
        <f t="shared" si="86"/>
        <v/>
      </c>
      <c r="C5569" t="str">
        <f>IF(B5568&lt;&gt;B5569,C5568,IF(H5568=1,"",C5568+_xlfn.XLOOKUP($B5569,Directions!$B:$B,Directions!C:C)))</f>
        <v/>
      </c>
      <c r="D5569" t="str">
        <f>IF(B5568&lt;&gt;B5569,D5568,IF(H5568=1,"",D5568+_xlfn.XLOOKUP($B5569,Directions!$B:$B,Directions!D:D)))</f>
        <v/>
      </c>
      <c r="E5569" s="3" t="str">
        <f>IF(H5568=1,"",C5569+_xlfn.XLOOKUP($B5569,Directions!$B:$B,Directions!C:C))</f>
        <v/>
      </c>
      <c r="F5569" s="3" t="str">
        <f>IF(H5568=1,"",D5569+_xlfn.XLOOKUP($B5569,Directions!$B:$B,Directions!D:D))</f>
        <v/>
      </c>
      <c r="G5569" t="str" cm="1">
        <f t="array" ref="G5569">IF(H5569=1,"",IF(INDEX(map,F5569,E5569)="#",1,0))</f>
        <v/>
      </c>
      <c r="H5569">
        <f>IF(Journey!H5568=1,1,IF(OR(E5569&lt;0,E5569&gt;Map!$A$1,F5569&lt;0,F5569&gt;Map!$A$1),1,0))</f>
        <v>1</v>
      </c>
    </row>
    <row r="5570" spans="1:8" x14ac:dyDescent="0.25">
      <c r="A5570">
        <v>5568</v>
      </c>
      <c r="B5570" t="str">
        <f t="shared" si="86"/>
        <v/>
      </c>
      <c r="C5570" t="str">
        <f>IF(B5569&lt;&gt;B5570,C5569,IF(H5569=1,"",C5569+_xlfn.XLOOKUP($B5570,Directions!$B:$B,Directions!C:C)))</f>
        <v/>
      </c>
      <c r="D5570" t="str">
        <f>IF(B5569&lt;&gt;B5570,D5569,IF(H5569=1,"",D5569+_xlfn.XLOOKUP($B5570,Directions!$B:$B,Directions!D:D)))</f>
        <v/>
      </c>
      <c r="E5570" s="3" t="str">
        <f>IF(H5569=1,"",C5570+_xlfn.XLOOKUP($B5570,Directions!$B:$B,Directions!C:C))</f>
        <v/>
      </c>
      <c r="F5570" s="3" t="str">
        <f>IF(H5569=1,"",D5570+_xlfn.XLOOKUP($B5570,Directions!$B:$B,Directions!D:D))</f>
        <v/>
      </c>
      <c r="G5570" t="str" cm="1">
        <f t="array" ref="G5570">IF(H5570=1,"",IF(INDEX(map,F5570,E5570)="#",1,0))</f>
        <v/>
      </c>
      <c r="H5570">
        <f>IF(Journey!H5569=1,1,IF(OR(E5570&lt;0,E5570&gt;Map!$A$1,F5570&lt;0,F5570&gt;Map!$A$1),1,0))</f>
        <v>1</v>
      </c>
    </row>
    <row r="5571" spans="1:8" x14ac:dyDescent="0.25">
      <c r="A5571">
        <v>5569</v>
      </c>
      <c r="B5571" t="str">
        <f t="shared" si="86"/>
        <v/>
      </c>
      <c r="C5571" t="str">
        <f>IF(B5570&lt;&gt;B5571,C5570,IF(H5570=1,"",C5570+_xlfn.XLOOKUP($B5571,Directions!$B:$B,Directions!C:C)))</f>
        <v/>
      </c>
      <c r="D5571" t="str">
        <f>IF(B5570&lt;&gt;B5571,D5570,IF(H5570=1,"",D5570+_xlfn.XLOOKUP($B5571,Directions!$B:$B,Directions!D:D)))</f>
        <v/>
      </c>
      <c r="E5571" s="3" t="str">
        <f>IF(H5570=1,"",C5571+_xlfn.XLOOKUP($B5571,Directions!$B:$B,Directions!C:C))</f>
        <v/>
      </c>
      <c r="F5571" s="3" t="str">
        <f>IF(H5570=1,"",D5571+_xlfn.XLOOKUP($B5571,Directions!$B:$B,Directions!D:D))</f>
        <v/>
      </c>
      <c r="G5571" t="str" cm="1">
        <f t="array" ref="G5571">IF(H5571=1,"",IF(INDEX(map,F5571,E5571)="#",1,0))</f>
        <v/>
      </c>
      <c r="H5571">
        <f>IF(Journey!H5570=1,1,IF(OR(E5571&lt;0,E5571&gt;Map!$A$1,F5571&lt;0,F5571&gt;Map!$A$1),1,0))</f>
        <v>1</v>
      </c>
    </row>
    <row r="5572" spans="1:8" x14ac:dyDescent="0.25">
      <c r="A5572">
        <v>5570</v>
      </c>
      <c r="B5572" t="str">
        <f t="shared" ref="B5572:B5635" si="87">IF(H5571=1,"",IF(G5571=1,MOD(B5571,4)+1,B5571))</f>
        <v/>
      </c>
      <c r="C5572" t="str">
        <f>IF(B5571&lt;&gt;B5572,C5571,IF(H5571=1,"",C5571+_xlfn.XLOOKUP($B5572,Directions!$B:$B,Directions!C:C)))</f>
        <v/>
      </c>
      <c r="D5572" t="str">
        <f>IF(B5571&lt;&gt;B5572,D5571,IF(H5571=1,"",D5571+_xlfn.XLOOKUP($B5572,Directions!$B:$B,Directions!D:D)))</f>
        <v/>
      </c>
      <c r="E5572" s="3" t="str">
        <f>IF(H5571=1,"",C5572+_xlfn.XLOOKUP($B5572,Directions!$B:$B,Directions!C:C))</f>
        <v/>
      </c>
      <c r="F5572" s="3" t="str">
        <f>IF(H5571=1,"",D5572+_xlfn.XLOOKUP($B5572,Directions!$B:$B,Directions!D:D))</f>
        <v/>
      </c>
      <c r="G5572" t="str" cm="1">
        <f t="array" ref="G5572">IF(H5572=1,"",IF(INDEX(map,F5572,E5572)="#",1,0))</f>
        <v/>
      </c>
      <c r="H5572">
        <f>IF(Journey!H5571=1,1,IF(OR(E5572&lt;0,E5572&gt;Map!$A$1,F5572&lt;0,F5572&gt;Map!$A$1),1,0))</f>
        <v>1</v>
      </c>
    </row>
    <row r="5573" spans="1:8" x14ac:dyDescent="0.25">
      <c r="A5573">
        <v>5571</v>
      </c>
      <c r="B5573" t="str">
        <f t="shared" si="87"/>
        <v/>
      </c>
      <c r="C5573" t="str">
        <f>IF(B5572&lt;&gt;B5573,C5572,IF(H5572=1,"",C5572+_xlfn.XLOOKUP($B5573,Directions!$B:$B,Directions!C:C)))</f>
        <v/>
      </c>
      <c r="D5573" t="str">
        <f>IF(B5572&lt;&gt;B5573,D5572,IF(H5572=1,"",D5572+_xlfn.XLOOKUP($B5573,Directions!$B:$B,Directions!D:D)))</f>
        <v/>
      </c>
      <c r="E5573" s="3" t="str">
        <f>IF(H5572=1,"",C5573+_xlfn.XLOOKUP($B5573,Directions!$B:$B,Directions!C:C))</f>
        <v/>
      </c>
      <c r="F5573" s="3" t="str">
        <f>IF(H5572=1,"",D5573+_xlfn.XLOOKUP($B5573,Directions!$B:$B,Directions!D:D))</f>
        <v/>
      </c>
      <c r="G5573" t="str" cm="1">
        <f t="array" ref="G5573">IF(H5573=1,"",IF(INDEX(map,F5573,E5573)="#",1,0))</f>
        <v/>
      </c>
      <c r="H5573">
        <f>IF(Journey!H5572=1,1,IF(OR(E5573&lt;0,E5573&gt;Map!$A$1,F5573&lt;0,F5573&gt;Map!$A$1),1,0))</f>
        <v>1</v>
      </c>
    </row>
    <row r="5574" spans="1:8" x14ac:dyDescent="0.25">
      <c r="A5574">
        <v>5572</v>
      </c>
      <c r="B5574" t="str">
        <f t="shared" si="87"/>
        <v/>
      </c>
      <c r="C5574" t="str">
        <f>IF(B5573&lt;&gt;B5574,C5573,IF(H5573=1,"",C5573+_xlfn.XLOOKUP($B5574,Directions!$B:$B,Directions!C:C)))</f>
        <v/>
      </c>
      <c r="D5574" t="str">
        <f>IF(B5573&lt;&gt;B5574,D5573,IF(H5573=1,"",D5573+_xlfn.XLOOKUP($B5574,Directions!$B:$B,Directions!D:D)))</f>
        <v/>
      </c>
      <c r="E5574" s="3" t="str">
        <f>IF(H5573=1,"",C5574+_xlfn.XLOOKUP($B5574,Directions!$B:$B,Directions!C:C))</f>
        <v/>
      </c>
      <c r="F5574" s="3" t="str">
        <f>IF(H5573=1,"",D5574+_xlfn.XLOOKUP($B5574,Directions!$B:$B,Directions!D:D))</f>
        <v/>
      </c>
      <c r="G5574" t="str" cm="1">
        <f t="array" ref="G5574">IF(H5574=1,"",IF(INDEX(map,F5574,E5574)="#",1,0))</f>
        <v/>
      </c>
      <c r="H5574">
        <f>IF(Journey!H5573=1,1,IF(OR(E5574&lt;0,E5574&gt;Map!$A$1,F5574&lt;0,F5574&gt;Map!$A$1),1,0))</f>
        <v>1</v>
      </c>
    </row>
    <row r="5575" spans="1:8" x14ac:dyDescent="0.25">
      <c r="A5575">
        <v>5573</v>
      </c>
      <c r="B5575" t="str">
        <f t="shared" si="87"/>
        <v/>
      </c>
      <c r="C5575" t="str">
        <f>IF(B5574&lt;&gt;B5575,C5574,IF(H5574=1,"",C5574+_xlfn.XLOOKUP($B5575,Directions!$B:$B,Directions!C:C)))</f>
        <v/>
      </c>
      <c r="D5575" t="str">
        <f>IF(B5574&lt;&gt;B5575,D5574,IF(H5574=1,"",D5574+_xlfn.XLOOKUP($B5575,Directions!$B:$B,Directions!D:D)))</f>
        <v/>
      </c>
      <c r="E5575" s="3" t="str">
        <f>IF(H5574=1,"",C5575+_xlfn.XLOOKUP($B5575,Directions!$B:$B,Directions!C:C))</f>
        <v/>
      </c>
      <c r="F5575" s="3" t="str">
        <f>IF(H5574=1,"",D5575+_xlfn.XLOOKUP($B5575,Directions!$B:$B,Directions!D:D))</f>
        <v/>
      </c>
      <c r="G5575" t="str" cm="1">
        <f t="array" ref="G5575">IF(H5575=1,"",IF(INDEX(map,F5575,E5575)="#",1,0))</f>
        <v/>
      </c>
      <c r="H5575">
        <f>IF(Journey!H5574=1,1,IF(OR(E5575&lt;0,E5575&gt;Map!$A$1,F5575&lt;0,F5575&gt;Map!$A$1),1,0))</f>
        <v>1</v>
      </c>
    </row>
    <row r="5576" spans="1:8" x14ac:dyDescent="0.25">
      <c r="A5576">
        <v>5574</v>
      </c>
      <c r="B5576" t="str">
        <f t="shared" si="87"/>
        <v/>
      </c>
      <c r="C5576" t="str">
        <f>IF(B5575&lt;&gt;B5576,C5575,IF(H5575=1,"",C5575+_xlfn.XLOOKUP($B5576,Directions!$B:$B,Directions!C:C)))</f>
        <v/>
      </c>
      <c r="D5576" t="str">
        <f>IF(B5575&lt;&gt;B5576,D5575,IF(H5575=1,"",D5575+_xlfn.XLOOKUP($B5576,Directions!$B:$B,Directions!D:D)))</f>
        <v/>
      </c>
      <c r="E5576" s="3" t="str">
        <f>IF(H5575=1,"",C5576+_xlfn.XLOOKUP($B5576,Directions!$B:$B,Directions!C:C))</f>
        <v/>
      </c>
      <c r="F5576" s="3" t="str">
        <f>IF(H5575=1,"",D5576+_xlfn.XLOOKUP($B5576,Directions!$B:$B,Directions!D:D))</f>
        <v/>
      </c>
      <c r="G5576" t="str" cm="1">
        <f t="array" ref="G5576">IF(H5576=1,"",IF(INDEX(map,F5576,E5576)="#",1,0))</f>
        <v/>
      </c>
      <c r="H5576">
        <f>IF(Journey!H5575=1,1,IF(OR(E5576&lt;0,E5576&gt;Map!$A$1,F5576&lt;0,F5576&gt;Map!$A$1),1,0))</f>
        <v>1</v>
      </c>
    </row>
    <row r="5577" spans="1:8" x14ac:dyDescent="0.25">
      <c r="A5577">
        <v>5575</v>
      </c>
      <c r="B5577" t="str">
        <f t="shared" si="87"/>
        <v/>
      </c>
      <c r="C5577" t="str">
        <f>IF(B5576&lt;&gt;B5577,C5576,IF(H5576=1,"",C5576+_xlfn.XLOOKUP($B5577,Directions!$B:$B,Directions!C:C)))</f>
        <v/>
      </c>
      <c r="D5577" t="str">
        <f>IF(B5576&lt;&gt;B5577,D5576,IF(H5576=1,"",D5576+_xlfn.XLOOKUP($B5577,Directions!$B:$B,Directions!D:D)))</f>
        <v/>
      </c>
      <c r="E5577" s="3" t="str">
        <f>IF(H5576=1,"",C5577+_xlfn.XLOOKUP($B5577,Directions!$B:$B,Directions!C:C))</f>
        <v/>
      </c>
      <c r="F5577" s="3" t="str">
        <f>IF(H5576=1,"",D5577+_xlfn.XLOOKUP($B5577,Directions!$B:$B,Directions!D:D))</f>
        <v/>
      </c>
      <c r="G5577" t="str" cm="1">
        <f t="array" ref="G5577">IF(H5577=1,"",IF(INDEX(map,F5577,E5577)="#",1,0))</f>
        <v/>
      </c>
      <c r="H5577">
        <f>IF(Journey!H5576=1,1,IF(OR(E5577&lt;0,E5577&gt;Map!$A$1,F5577&lt;0,F5577&gt;Map!$A$1),1,0))</f>
        <v>1</v>
      </c>
    </row>
    <row r="5578" spans="1:8" x14ac:dyDescent="0.25">
      <c r="A5578">
        <v>5576</v>
      </c>
      <c r="B5578" t="str">
        <f t="shared" si="87"/>
        <v/>
      </c>
      <c r="C5578" t="str">
        <f>IF(B5577&lt;&gt;B5578,C5577,IF(H5577=1,"",C5577+_xlfn.XLOOKUP($B5578,Directions!$B:$B,Directions!C:C)))</f>
        <v/>
      </c>
      <c r="D5578" t="str">
        <f>IF(B5577&lt;&gt;B5578,D5577,IF(H5577=1,"",D5577+_xlfn.XLOOKUP($B5578,Directions!$B:$B,Directions!D:D)))</f>
        <v/>
      </c>
      <c r="E5578" s="3" t="str">
        <f>IF(H5577=1,"",C5578+_xlfn.XLOOKUP($B5578,Directions!$B:$B,Directions!C:C))</f>
        <v/>
      </c>
      <c r="F5578" s="3" t="str">
        <f>IF(H5577=1,"",D5578+_xlfn.XLOOKUP($B5578,Directions!$B:$B,Directions!D:D))</f>
        <v/>
      </c>
      <c r="G5578" t="str" cm="1">
        <f t="array" ref="G5578">IF(H5578=1,"",IF(INDEX(map,F5578,E5578)="#",1,0))</f>
        <v/>
      </c>
      <c r="H5578">
        <f>IF(Journey!H5577=1,1,IF(OR(E5578&lt;0,E5578&gt;Map!$A$1,F5578&lt;0,F5578&gt;Map!$A$1),1,0))</f>
        <v>1</v>
      </c>
    </row>
    <row r="5579" spans="1:8" x14ac:dyDescent="0.25">
      <c r="A5579">
        <v>5577</v>
      </c>
      <c r="B5579" t="str">
        <f t="shared" si="87"/>
        <v/>
      </c>
      <c r="C5579" t="str">
        <f>IF(B5578&lt;&gt;B5579,C5578,IF(H5578=1,"",C5578+_xlfn.XLOOKUP($B5579,Directions!$B:$B,Directions!C:C)))</f>
        <v/>
      </c>
      <c r="D5579" t="str">
        <f>IF(B5578&lt;&gt;B5579,D5578,IF(H5578=1,"",D5578+_xlfn.XLOOKUP($B5579,Directions!$B:$B,Directions!D:D)))</f>
        <v/>
      </c>
      <c r="E5579" s="3" t="str">
        <f>IF(H5578=1,"",C5579+_xlfn.XLOOKUP($B5579,Directions!$B:$B,Directions!C:C))</f>
        <v/>
      </c>
      <c r="F5579" s="3" t="str">
        <f>IF(H5578=1,"",D5579+_xlfn.XLOOKUP($B5579,Directions!$B:$B,Directions!D:D))</f>
        <v/>
      </c>
      <c r="G5579" t="str" cm="1">
        <f t="array" ref="G5579">IF(H5579=1,"",IF(INDEX(map,F5579,E5579)="#",1,0))</f>
        <v/>
      </c>
      <c r="H5579">
        <f>IF(Journey!H5578=1,1,IF(OR(E5579&lt;0,E5579&gt;Map!$A$1,F5579&lt;0,F5579&gt;Map!$A$1),1,0))</f>
        <v>1</v>
      </c>
    </row>
    <row r="5580" spans="1:8" x14ac:dyDescent="0.25">
      <c r="A5580">
        <v>5578</v>
      </c>
      <c r="B5580" t="str">
        <f t="shared" si="87"/>
        <v/>
      </c>
      <c r="C5580" t="str">
        <f>IF(B5579&lt;&gt;B5580,C5579,IF(H5579=1,"",C5579+_xlfn.XLOOKUP($B5580,Directions!$B:$B,Directions!C:C)))</f>
        <v/>
      </c>
      <c r="D5580" t="str">
        <f>IF(B5579&lt;&gt;B5580,D5579,IF(H5579=1,"",D5579+_xlfn.XLOOKUP($B5580,Directions!$B:$B,Directions!D:D)))</f>
        <v/>
      </c>
      <c r="E5580" s="3" t="str">
        <f>IF(H5579=1,"",C5580+_xlfn.XLOOKUP($B5580,Directions!$B:$B,Directions!C:C))</f>
        <v/>
      </c>
      <c r="F5580" s="3" t="str">
        <f>IF(H5579=1,"",D5580+_xlfn.XLOOKUP($B5580,Directions!$B:$B,Directions!D:D))</f>
        <v/>
      </c>
      <c r="G5580" t="str" cm="1">
        <f t="array" ref="G5580">IF(H5580=1,"",IF(INDEX(map,F5580,E5580)="#",1,0))</f>
        <v/>
      </c>
      <c r="H5580">
        <f>IF(Journey!H5579=1,1,IF(OR(E5580&lt;0,E5580&gt;Map!$A$1,F5580&lt;0,F5580&gt;Map!$A$1),1,0))</f>
        <v>1</v>
      </c>
    </row>
    <row r="5581" spans="1:8" x14ac:dyDescent="0.25">
      <c r="A5581">
        <v>5579</v>
      </c>
      <c r="B5581" t="str">
        <f t="shared" si="87"/>
        <v/>
      </c>
      <c r="C5581" t="str">
        <f>IF(B5580&lt;&gt;B5581,C5580,IF(H5580=1,"",C5580+_xlfn.XLOOKUP($B5581,Directions!$B:$B,Directions!C:C)))</f>
        <v/>
      </c>
      <c r="D5581" t="str">
        <f>IF(B5580&lt;&gt;B5581,D5580,IF(H5580=1,"",D5580+_xlfn.XLOOKUP($B5581,Directions!$B:$B,Directions!D:D)))</f>
        <v/>
      </c>
      <c r="E5581" s="3" t="str">
        <f>IF(H5580=1,"",C5581+_xlfn.XLOOKUP($B5581,Directions!$B:$B,Directions!C:C))</f>
        <v/>
      </c>
      <c r="F5581" s="3" t="str">
        <f>IF(H5580=1,"",D5581+_xlfn.XLOOKUP($B5581,Directions!$B:$B,Directions!D:D))</f>
        <v/>
      </c>
      <c r="G5581" t="str" cm="1">
        <f t="array" ref="G5581">IF(H5581=1,"",IF(INDEX(map,F5581,E5581)="#",1,0))</f>
        <v/>
      </c>
      <c r="H5581">
        <f>IF(Journey!H5580=1,1,IF(OR(E5581&lt;0,E5581&gt;Map!$A$1,F5581&lt;0,F5581&gt;Map!$A$1),1,0))</f>
        <v>1</v>
      </c>
    </row>
    <row r="5582" spans="1:8" x14ac:dyDescent="0.25">
      <c r="A5582">
        <v>5580</v>
      </c>
      <c r="B5582" t="str">
        <f t="shared" si="87"/>
        <v/>
      </c>
      <c r="C5582" t="str">
        <f>IF(B5581&lt;&gt;B5582,C5581,IF(H5581=1,"",C5581+_xlfn.XLOOKUP($B5582,Directions!$B:$B,Directions!C:C)))</f>
        <v/>
      </c>
      <c r="D5582" t="str">
        <f>IF(B5581&lt;&gt;B5582,D5581,IF(H5581=1,"",D5581+_xlfn.XLOOKUP($B5582,Directions!$B:$B,Directions!D:D)))</f>
        <v/>
      </c>
      <c r="E5582" s="3" t="str">
        <f>IF(H5581=1,"",C5582+_xlfn.XLOOKUP($B5582,Directions!$B:$B,Directions!C:C))</f>
        <v/>
      </c>
      <c r="F5582" s="3" t="str">
        <f>IF(H5581=1,"",D5582+_xlfn.XLOOKUP($B5582,Directions!$B:$B,Directions!D:D))</f>
        <v/>
      </c>
      <c r="G5582" t="str" cm="1">
        <f t="array" ref="G5582">IF(H5582=1,"",IF(INDEX(map,F5582,E5582)="#",1,0))</f>
        <v/>
      </c>
      <c r="H5582">
        <f>IF(Journey!H5581=1,1,IF(OR(E5582&lt;0,E5582&gt;Map!$A$1,F5582&lt;0,F5582&gt;Map!$A$1),1,0))</f>
        <v>1</v>
      </c>
    </row>
    <row r="5583" spans="1:8" x14ac:dyDescent="0.25">
      <c r="A5583">
        <v>5581</v>
      </c>
      <c r="B5583" t="str">
        <f t="shared" si="87"/>
        <v/>
      </c>
      <c r="C5583" t="str">
        <f>IF(B5582&lt;&gt;B5583,C5582,IF(H5582=1,"",C5582+_xlfn.XLOOKUP($B5583,Directions!$B:$B,Directions!C:C)))</f>
        <v/>
      </c>
      <c r="D5583" t="str">
        <f>IF(B5582&lt;&gt;B5583,D5582,IF(H5582=1,"",D5582+_xlfn.XLOOKUP($B5583,Directions!$B:$B,Directions!D:D)))</f>
        <v/>
      </c>
      <c r="E5583" s="3" t="str">
        <f>IF(H5582=1,"",C5583+_xlfn.XLOOKUP($B5583,Directions!$B:$B,Directions!C:C))</f>
        <v/>
      </c>
      <c r="F5583" s="3" t="str">
        <f>IF(H5582=1,"",D5583+_xlfn.XLOOKUP($B5583,Directions!$B:$B,Directions!D:D))</f>
        <v/>
      </c>
      <c r="G5583" t="str" cm="1">
        <f t="array" ref="G5583">IF(H5583=1,"",IF(INDEX(map,F5583,E5583)="#",1,0))</f>
        <v/>
      </c>
      <c r="H5583">
        <f>IF(Journey!H5582=1,1,IF(OR(E5583&lt;0,E5583&gt;Map!$A$1,F5583&lt;0,F5583&gt;Map!$A$1),1,0))</f>
        <v>1</v>
      </c>
    </row>
    <row r="5584" spans="1:8" x14ac:dyDescent="0.25">
      <c r="A5584">
        <v>5582</v>
      </c>
      <c r="B5584" t="str">
        <f t="shared" si="87"/>
        <v/>
      </c>
      <c r="C5584" t="str">
        <f>IF(B5583&lt;&gt;B5584,C5583,IF(H5583=1,"",C5583+_xlfn.XLOOKUP($B5584,Directions!$B:$B,Directions!C:C)))</f>
        <v/>
      </c>
      <c r="D5584" t="str">
        <f>IF(B5583&lt;&gt;B5584,D5583,IF(H5583=1,"",D5583+_xlfn.XLOOKUP($B5584,Directions!$B:$B,Directions!D:D)))</f>
        <v/>
      </c>
      <c r="E5584" s="3" t="str">
        <f>IF(H5583=1,"",C5584+_xlfn.XLOOKUP($B5584,Directions!$B:$B,Directions!C:C))</f>
        <v/>
      </c>
      <c r="F5584" s="3" t="str">
        <f>IF(H5583=1,"",D5584+_xlfn.XLOOKUP($B5584,Directions!$B:$B,Directions!D:D))</f>
        <v/>
      </c>
      <c r="G5584" t="str" cm="1">
        <f t="array" ref="G5584">IF(H5584=1,"",IF(INDEX(map,F5584,E5584)="#",1,0))</f>
        <v/>
      </c>
      <c r="H5584">
        <f>IF(Journey!H5583=1,1,IF(OR(E5584&lt;0,E5584&gt;Map!$A$1,F5584&lt;0,F5584&gt;Map!$A$1),1,0))</f>
        <v>1</v>
      </c>
    </row>
    <row r="5585" spans="1:8" x14ac:dyDescent="0.25">
      <c r="A5585">
        <v>5583</v>
      </c>
      <c r="B5585" t="str">
        <f t="shared" si="87"/>
        <v/>
      </c>
      <c r="C5585" t="str">
        <f>IF(B5584&lt;&gt;B5585,C5584,IF(H5584=1,"",C5584+_xlfn.XLOOKUP($B5585,Directions!$B:$B,Directions!C:C)))</f>
        <v/>
      </c>
      <c r="D5585" t="str">
        <f>IF(B5584&lt;&gt;B5585,D5584,IF(H5584=1,"",D5584+_xlfn.XLOOKUP($B5585,Directions!$B:$B,Directions!D:D)))</f>
        <v/>
      </c>
      <c r="E5585" s="3" t="str">
        <f>IF(H5584=1,"",C5585+_xlfn.XLOOKUP($B5585,Directions!$B:$B,Directions!C:C))</f>
        <v/>
      </c>
      <c r="F5585" s="3" t="str">
        <f>IF(H5584=1,"",D5585+_xlfn.XLOOKUP($B5585,Directions!$B:$B,Directions!D:D))</f>
        <v/>
      </c>
      <c r="G5585" t="str" cm="1">
        <f t="array" ref="G5585">IF(H5585=1,"",IF(INDEX(map,F5585,E5585)="#",1,0))</f>
        <v/>
      </c>
      <c r="H5585">
        <f>IF(Journey!H5584=1,1,IF(OR(E5585&lt;0,E5585&gt;Map!$A$1,F5585&lt;0,F5585&gt;Map!$A$1),1,0))</f>
        <v>1</v>
      </c>
    </row>
    <row r="5586" spans="1:8" x14ac:dyDescent="0.25">
      <c r="A5586">
        <v>5584</v>
      </c>
      <c r="B5586" t="str">
        <f t="shared" si="87"/>
        <v/>
      </c>
      <c r="C5586" t="str">
        <f>IF(B5585&lt;&gt;B5586,C5585,IF(H5585=1,"",C5585+_xlfn.XLOOKUP($B5586,Directions!$B:$B,Directions!C:C)))</f>
        <v/>
      </c>
      <c r="D5586" t="str">
        <f>IF(B5585&lt;&gt;B5586,D5585,IF(H5585=1,"",D5585+_xlfn.XLOOKUP($B5586,Directions!$B:$B,Directions!D:D)))</f>
        <v/>
      </c>
      <c r="E5586" s="3" t="str">
        <f>IF(H5585=1,"",C5586+_xlfn.XLOOKUP($B5586,Directions!$B:$B,Directions!C:C))</f>
        <v/>
      </c>
      <c r="F5586" s="3" t="str">
        <f>IF(H5585=1,"",D5586+_xlfn.XLOOKUP($B5586,Directions!$B:$B,Directions!D:D))</f>
        <v/>
      </c>
      <c r="G5586" t="str" cm="1">
        <f t="array" ref="G5586">IF(H5586=1,"",IF(INDEX(map,F5586,E5586)="#",1,0))</f>
        <v/>
      </c>
      <c r="H5586">
        <f>IF(Journey!H5585=1,1,IF(OR(E5586&lt;0,E5586&gt;Map!$A$1,F5586&lt;0,F5586&gt;Map!$A$1),1,0))</f>
        <v>1</v>
      </c>
    </row>
    <row r="5587" spans="1:8" x14ac:dyDescent="0.25">
      <c r="A5587">
        <v>5585</v>
      </c>
      <c r="B5587" t="str">
        <f t="shared" si="87"/>
        <v/>
      </c>
      <c r="C5587" t="str">
        <f>IF(B5586&lt;&gt;B5587,C5586,IF(H5586=1,"",C5586+_xlfn.XLOOKUP($B5587,Directions!$B:$B,Directions!C:C)))</f>
        <v/>
      </c>
      <c r="D5587" t="str">
        <f>IF(B5586&lt;&gt;B5587,D5586,IF(H5586=1,"",D5586+_xlfn.XLOOKUP($B5587,Directions!$B:$B,Directions!D:D)))</f>
        <v/>
      </c>
      <c r="E5587" s="3" t="str">
        <f>IF(H5586=1,"",C5587+_xlfn.XLOOKUP($B5587,Directions!$B:$B,Directions!C:C))</f>
        <v/>
      </c>
      <c r="F5587" s="3" t="str">
        <f>IF(H5586=1,"",D5587+_xlfn.XLOOKUP($B5587,Directions!$B:$B,Directions!D:D))</f>
        <v/>
      </c>
      <c r="G5587" t="str" cm="1">
        <f t="array" ref="G5587">IF(H5587=1,"",IF(INDEX(map,F5587,E5587)="#",1,0))</f>
        <v/>
      </c>
      <c r="H5587">
        <f>IF(Journey!H5586=1,1,IF(OR(E5587&lt;0,E5587&gt;Map!$A$1,F5587&lt;0,F5587&gt;Map!$A$1),1,0))</f>
        <v>1</v>
      </c>
    </row>
    <row r="5588" spans="1:8" x14ac:dyDescent="0.25">
      <c r="A5588">
        <v>5586</v>
      </c>
      <c r="B5588" t="str">
        <f t="shared" si="87"/>
        <v/>
      </c>
      <c r="C5588" t="str">
        <f>IF(B5587&lt;&gt;B5588,C5587,IF(H5587=1,"",C5587+_xlfn.XLOOKUP($B5588,Directions!$B:$B,Directions!C:C)))</f>
        <v/>
      </c>
      <c r="D5588" t="str">
        <f>IF(B5587&lt;&gt;B5588,D5587,IF(H5587=1,"",D5587+_xlfn.XLOOKUP($B5588,Directions!$B:$B,Directions!D:D)))</f>
        <v/>
      </c>
      <c r="E5588" s="3" t="str">
        <f>IF(H5587=1,"",C5588+_xlfn.XLOOKUP($B5588,Directions!$B:$B,Directions!C:C))</f>
        <v/>
      </c>
      <c r="F5588" s="3" t="str">
        <f>IF(H5587=1,"",D5588+_xlfn.XLOOKUP($B5588,Directions!$B:$B,Directions!D:D))</f>
        <v/>
      </c>
      <c r="G5588" t="str" cm="1">
        <f t="array" ref="G5588">IF(H5588=1,"",IF(INDEX(map,F5588,E5588)="#",1,0))</f>
        <v/>
      </c>
      <c r="H5588">
        <f>IF(Journey!H5587=1,1,IF(OR(E5588&lt;0,E5588&gt;Map!$A$1,F5588&lt;0,F5588&gt;Map!$A$1),1,0))</f>
        <v>1</v>
      </c>
    </row>
    <row r="5589" spans="1:8" x14ac:dyDescent="0.25">
      <c r="A5589">
        <v>5587</v>
      </c>
      <c r="B5589" t="str">
        <f t="shared" si="87"/>
        <v/>
      </c>
      <c r="C5589" t="str">
        <f>IF(B5588&lt;&gt;B5589,C5588,IF(H5588=1,"",C5588+_xlfn.XLOOKUP($B5589,Directions!$B:$B,Directions!C:C)))</f>
        <v/>
      </c>
      <c r="D5589" t="str">
        <f>IF(B5588&lt;&gt;B5589,D5588,IF(H5588=1,"",D5588+_xlfn.XLOOKUP($B5589,Directions!$B:$B,Directions!D:D)))</f>
        <v/>
      </c>
      <c r="E5589" s="3" t="str">
        <f>IF(H5588=1,"",C5589+_xlfn.XLOOKUP($B5589,Directions!$B:$B,Directions!C:C))</f>
        <v/>
      </c>
      <c r="F5589" s="3" t="str">
        <f>IF(H5588=1,"",D5589+_xlfn.XLOOKUP($B5589,Directions!$B:$B,Directions!D:D))</f>
        <v/>
      </c>
      <c r="G5589" t="str" cm="1">
        <f t="array" ref="G5589">IF(H5589=1,"",IF(INDEX(map,F5589,E5589)="#",1,0))</f>
        <v/>
      </c>
      <c r="H5589">
        <f>IF(Journey!H5588=1,1,IF(OR(E5589&lt;0,E5589&gt;Map!$A$1,F5589&lt;0,F5589&gt;Map!$A$1),1,0))</f>
        <v>1</v>
      </c>
    </row>
    <row r="5590" spans="1:8" x14ac:dyDescent="0.25">
      <c r="A5590">
        <v>5588</v>
      </c>
      <c r="B5590" t="str">
        <f t="shared" si="87"/>
        <v/>
      </c>
      <c r="C5590" t="str">
        <f>IF(B5589&lt;&gt;B5590,C5589,IF(H5589=1,"",C5589+_xlfn.XLOOKUP($B5590,Directions!$B:$B,Directions!C:C)))</f>
        <v/>
      </c>
      <c r="D5590" t="str">
        <f>IF(B5589&lt;&gt;B5590,D5589,IF(H5589=1,"",D5589+_xlfn.XLOOKUP($B5590,Directions!$B:$B,Directions!D:D)))</f>
        <v/>
      </c>
      <c r="E5590" s="3" t="str">
        <f>IF(H5589=1,"",C5590+_xlfn.XLOOKUP($B5590,Directions!$B:$B,Directions!C:C))</f>
        <v/>
      </c>
      <c r="F5590" s="3" t="str">
        <f>IF(H5589=1,"",D5590+_xlfn.XLOOKUP($B5590,Directions!$B:$B,Directions!D:D))</f>
        <v/>
      </c>
      <c r="G5590" t="str" cm="1">
        <f t="array" ref="G5590">IF(H5590=1,"",IF(INDEX(map,F5590,E5590)="#",1,0))</f>
        <v/>
      </c>
      <c r="H5590">
        <f>IF(Journey!H5589=1,1,IF(OR(E5590&lt;0,E5590&gt;Map!$A$1,F5590&lt;0,F5590&gt;Map!$A$1),1,0))</f>
        <v>1</v>
      </c>
    </row>
    <row r="5591" spans="1:8" x14ac:dyDescent="0.25">
      <c r="A5591">
        <v>5589</v>
      </c>
      <c r="B5591" t="str">
        <f t="shared" si="87"/>
        <v/>
      </c>
      <c r="C5591" t="str">
        <f>IF(B5590&lt;&gt;B5591,C5590,IF(H5590=1,"",C5590+_xlfn.XLOOKUP($B5591,Directions!$B:$B,Directions!C:C)))</f>
        <v/>
      </c>
      <c r="D5591" t="str">
        <f>IF(B5590&lt;&gt;B5591,D5590,IF(H5590=1,"",D5590+_xlfn.XLOOKUP($B5591,Directions!$B:$B,Directions!D:D)))</f>
        <v/>
      </c>
      <c r="E5591" s="3" t="str">
        <f>IF(H5590=1,"",C5591+_xlfn.XLOOKUP($B5591,Directions!$B:$B,Directions!C:C))</f>
        <v/>
      </c>
      <c r="F5591" s="3" t="str">
        <f>IF(H5590=1,"",D5591+_xlfn.XLOOKUP($B5591,Directions!$B:$B,Directions!D:D))</f>
        <v/>
      </c>
      <c r="G5591" t="str" cm="1">
        <f t="array" ref="G5591">IF(H5591=1,"",IF(INDEX(map,F5591,E5591)="#",1,0))</f>
        <v/>
      </c>
      <c r="H5591">
        <f>IF(Journey!H5590=1,1,IF(OR(E5591&lt;0,E5591&gt;Map!$A$1,F5591&lt;0,F5591&gt;Map!$A$1),1,0))</f>
        <v>1</v>
      </c>
    </row>
    <row r="5592" spans="1:8" x14ac:dyDescent="0.25">
      <c r="A5592">
        <v>5590</v>
      </c>
      <c r="B5592" t="str">
        <f t="shared" si="87"/>
        <v/>
      </c>
      <c r="C5592" t="str">
        <f>IF(B5591&lt;&gt;B5592,C5591,IF(H5591=1,"",C5591+_xlfn.XLOOKUP($B5592,Directions!$B:$B,Directions!C:C)))</f>
        <v/>
      </c>
      <c r="D5592" t="str">
        <f>IF(B5591&lt;&gt;B5592,D5591,IF(H5591=1,"",D5591+_xlfn.XLOOKUP($B5592,Directions!$B:$B,Directions!D:D)))</f>
        <v/>
      </c>
      <c r="E5592" s="3" t="str">
        <f>IF(H5591=1,"",C5592+_xlfn.XLOOKUP($B5592,Directions!$B:$B,Directions!C:C))</f>
        <v/>
      </c>
      <c r="F5592" s="3" t="str">
        <f>IF(H5591=1,"",D5592+_xlfn.XLOOKUP($B5592,Directions!$B:$B,Directions!D:D))</f>
        <v/>
      </c>
      <c r="G5592" t="str" cm="1">
        <f t="array" ref="G5592">IF(H5592=1,"",IF(INDEX(map,F5592,E5592)="#",1,0))</f>
        <v/>
      </c>
      <c r="H5592">
        <f>IF(Journey!H5591=1,1,IF(OR(E5592&lt;0,E5592&gt;Map!$A$1,F5592&lt;0,F5592&gt;Map!$A$1),1,0))</f>
        <v>1</v>
      </c>
    </row>
    <row r="5593" spans="1:8" x14ac:dyDescent="0.25">
      <c r="A5593">
        <v>5591</v>
      </c>
      <c r="B5593" t="str">
        <f t="shared" si="87"/>
        <v/>
      </c>
      <c r="C5593" t="str">
        <f>IF(B5592&lt;&gt;B5593,C5592,IF(H5592=1,"",C5592+_xlfn.XLOOKUP($B5593,Directions!$B:$B,Directions!C:C)))</f>
        <v/>
      </c>
      <c r="D5593" t="str">
        <f>IF(B5592&lt;&gt;B5593,D5592,IF(H5592=1,"",D5592+_xlfn.XLOOKUP($B5593,Directions!$B:$B,Directions!D:D)))</f>
        <v/>
      </c>
      <c r="E5593" s="3" t="str">
        <f>IF(H5592=1,"",C5593+_xlfn.XLOOKUP($B5593,Directions!$B:$B,Directions!C:C))</f>
        <v/>
      </c>
      <c r="F5593" s="3" t="str">
        <f>IF(H5592=1,"",D5593+_xlfn.XLOOKUP($B5593,Directions!$B:$B,Directions!D:D))</f>
        <v/>
      </c>
      <c r="G5593" t="str" cm="1">
        <f t="array" ref="G5593">IF(H5593=1,"",IF(INDEX(map,F5593,E5593)="#",1,0))</f>
        <v/>
      </c>
      <c r="H5593">
        <f>IF(Journey!H5592=1,1,IF(OR(E5593&lt;0,E5593&gt;Map!$A$1,F5593&lt;0,F5593&gt;Map!$A$1),1,0))</f>
        <v>1</v>
      </c>
    </row>
    <row r="5594" spans="1:8" x14ac:dyDescent="0.25">
      <c r="A5594">
        <v>5592</v>
      </c>
      <c r="B5594" t="str">
        <f t="shared" si="87"/>
        <v/>
      </c>
      <c r="C5594" t="str">
        <f>IF(B5593&lt;&gt;B5594,C5593,IF(H5593=1,"",C5593+_xlfn.XLOOKUP($B5594,Directions!$B:$B,Directions!C:C)))</f>
        <v/>
      </c>
      <c r="D5594" t="str">
        <f>IF(B5593&lt;&gt;B5594,D5593,IF(H5593=1,"",D5593+_xlfn.XLOOKUP($B5594,Directions!$B:$B,Directions!D:D)))</f>
        <v/>
      </c>
      <c r="E5594" s="3" t="str">
        <f>IF(H5593=1,"",C5594+_xlfn.XLOOKUP($B5594,Directions!$B:$B,Directions!C:C))</f>
        <v/>
      </c>
      <c r="F5594" s="3" t="str">
        <f>IF(H5593=1,"",D5594+_xlfn.XLOOKUP($B5594,Directions!$B:$B,Directions!D:D))</f>
        <v/>
      </c>
      <c r="G5594" t="str" cm="1">
        <f t="array" ref="G5594">IF(H5594=1,"",IF(INDEX(map,F5594,E5594)="#",1,0))</f>
        <v/>
      </c>
      <c r="H5594">
        <f>IF(Journey!H5593=1,1,IF(OR(E5594&lt;0,E5594&gt;Map!$A$1,F5594&lt;0,F5594&gt;Map!$A$1),1,0))</f>
        <v>1</v>
      </c>
    </row>
    <row r="5595" spans="1:8" x14ac:dyDescent="0.25">
      <c r="A5595">
        <v>5593</v>
      </c>
      <c r="B5595" t="str">
        <f t="shared" si="87"/>
        <v/>
      </c>
      <c r="C5595" t="str">
        <f>IF(B5594&lt;&gt;B5595,C5594,IF(H5594=1,"",C5594+_xlfn.XLOOKUP($B5595,Directions!$B:$B,Directions!C:C)))</f>
        <v/>
      </c>
      <c r="D5595" t="str">
        <f>IF(B5594&lt;&gt;B5595,D5594,IF(H5594=1,"",D5594+_xlfn.XLOOKUP($B5595,Directions!$B:$B,Directions!D:D)))</f>
        <v/>
      </c>
      <c r="E5595" s="3" t="str">
        <f>IF(H5594=1,"",C5595+_xlfn.XLOOKUP($B5595,Directions!$B:$B,Directions!C:C))</f>
        <v/>
      </c>
      <c r="F5595" s="3" t="str">
        <f>IF(H5594=1,"",D5595+_xlfn.XLOOKUP($B5595,Directions!$B:$B,Directions!D:D))</f>
        <v/>
      </c>
      <c r="G5595" t="str" cm="1">
        <f t="array" ref="G5595">IF(H5595=1,"",IF(INDEX(map,F5595,E5595)="#",1,0))</f>
        <v/>
      </c>
      <c r="H5595">
        <f>IF(Journey!H5594=1,1,IF(OR(E5595&lt;0,E5595&gt;Map!$A$1,F5595&lt;0,F5595&gt;Map!$A$1),1,0))</f>
        <v>1</v>
      </c>
    </row>
    <row r="5596" spans="1:8" x14ac:dyDescent="0.25">
      <c r="A5596">
        <v>5594</v>
      </c>
      <c r="B5596" t="str">
        <f t="shared" si="87"/>
        <v/>
      </c>
      <c r="C5596" t="str">
        <f>IF(B5595&lt;&gt;B5596,C5595,IF(H5595=1,"",C5595+_xlfn.XLOOKUP($B5596,Directions!$B:$B,Directions!C:C)))</f>
        <v/>
      </c>
      <c r="D5596" t="str">
        <f>IF(B5595&lt;&gt;B5596,D5595,IF(H5595=1,"",D5595+_xlfn.XLOOKUP($B5596,Directions!$B:$B,Directions!D:D)))</f>
        <v/>
      </c>
      <c r="E5596" s="3" t="str">
        <f>IF(H5595=1,"",C5596+_xlfn.XLOOKUP($B5596,Directions!$B:$B,Directions!C:C))</f>
        <v/>
      </c>
      <c r="F5596" s="3" t="str">
        <f>IF(H5595=1,"",D5596+_xlfn.XLOOKUP($B5596,Directions!$B:$B,Directions!D:D))</f>
        <v/>
      </c>
      <c r="G5596" t="str" cm="1">
        <f t="array" ref="G5596">IF(H5596=1,"",IF(INDEX(map,F5596,E5596)="#",1,0))</f>
        <v/>
      </c>
      <c r="H5596">
        <f>IF(Journey!H5595=1,1,IF(OR(E5596&lt;0,E5596&gt;Map!$A$1,F5596&lt;0,F5596&gt;Map!$A$1),1,0))</f>
        <v>1</v>
      </c>
    </row>
    <row r="5597" spans="1:8" x14ac:dyDescent="0.25">
      <c r="A5597">
        <v>5595</v>
      </c>
      <c r="B5597" t="str">
        <f t="shared" si="87"/>
        <v/>
      </c>
      <c r="C5597" t="str">
        <f>IF(B5596&lt;&gt;B5597,C5596,IF(H5596=1,"",C5596+_xlfn.XLOOKUP($B5597,Directions!$B:$B,Directions!C:C)))</f>
        <v/>
      </c>
      <c r="D5597" t="str">
        <f>IF(B5596&lt;&gt;B5597,D5596,IF(H5596=1,"",D5596+_xlfn.XLOOKUP($B5597,Directions!$B:$B,Directions!D:D)))</f>
        <v/>
      </c>
      <c r="E5597" s="3" t="str">
        <f>IF(H5596=1,"",C5597+_xlfn.XLOOKUP($B5597,Directions!$B:$B,Directions!C:C))</f>
        <v/>
      </c>
      <c r="F5597" s="3" t="str">
        <f>IF(H5596=1,"",D5597+_xlfn.XLOOKUP($B5597,Directions!$B:$B,Directions!D:D))</f>
        <v/>
      </c>
      <c r="G5597" t="str" cm="1">
        <f t="array" ref="G5597">IF(H5597=1,"",IF(INDEX(map,F5597,E5597)="#",1,0))</f>
        <v/>
      </c>
      <c r="H5597">
        <f>IF(Journey!H5596=1,1,IF(OR(E5597&lt;0,E5597&gt;Map!$A$1,F5597&lt;0,F5597&gt;Map!$A$1),1,0))</f>
        <v>1</v>
      </c>
    </row>
    <row r="5598" spans="1:8" x14ac:dyDescent="0.25">
      <c r="A5598">
        <v>5596</v>
      </c>
      <c r="B5598" t="str">
        <f t="shared" si="87"/>
        <v/>
      </c>
      <c r="C5598" t="str">
        <f>IF(B5597&lt;&gt;B5598,C5597,IF(H5597=1,"",C5597+_xlfn.XLOOKUP($B5598,Directions!$B:$B,Directions!C:C)))</f>
        <v/>
      </c>
      <c r="D5598" t="str">
        <f>IF(B5597&lt;&gt;B5598,D5597,IF(H5597=1,"",D5597+_xlfn.XLOOKUP($B5598,Directions!$B:$B,Directions!D:D)))</f>
        <v/>
      </c>
      <c r="E5598" s="3" t="str">
        <f>IF(H5597=1,"",C5598+_xlfn.XLOOKUP($B5598,Directions!$B:$B,Directions!C:C))</f>
        <v/>
      </c>
      <c r="F5598" s="3" t="str">
        <f>IF(H5597=1,"",D5598+_xlfn.XLOOKUP($B5598,Directions!$B:$B,Directions!D:D))</f>
        <v/>
      </c>
      <c r="G5598" t="str" cm="1">
        <f t="array" ref="G5598">IF(H5598=1,"",IF(INDEX(map,F5598,E5598)="#",1,0))</f>
        <v/>
      </c>
      <c r="H5598">
        <f>IF(Journey!H5597=1,1,IF(OR(E5598&lt;0,E5598&gt;Map!$A$1,F5598&lt;0,F5598&gt;Map!$A$1),1,0))</f>
        <v>1</v>
      </c>
    </row>
    <row r="5599" spans="1:8" x14ac:dyDescent="0.25">
      <c r="A5599">
        <v>5597</v>
      </c>
      <c r="B5599" t="str">
        <f t="shared" si="87"/>
        <v/>
      </c>
      <c r="C5599" t="str">
        <f>IF(B5598&lt;&gt;B5599,C5598,IF(H5598=1,"",C5598+_xlfn.XLOOKUP($B5599,Directions!$B:$B,Directions!C:C)))</f>
        <v/>
      </c>
      <c r="D5599" t="str">
        <f>IF(B5598&lt;&gt;B5599,D5598,IF(H5598=1,"",D5598+_xlfn.XLOOKUP($B5599,Directions!$B:$B,Directions!D:D)))</f>
        <v/>
      </c>
      <c r="E5599" s="3" t="str">
        <f>IF(H5598=1,"",C5599+_xlfn.XLOOKUP($B5599,Directions!$B:$B,Directions!C:C))</f>
        <v/>
      </c>
      <c r="F5599" s="3" t="str">
        <f>IF(H5598=1,"",D5599+_xlfn.XLOOKUP($B5599,Directions!$B:$B,Directions!D:D))</f>
        <v/>
      </c>
      <c r="G5599" t="str" cm="1">
        <f t="array" ref="G5599">IF(H5599=1,"",IF(INDEX(map,F5599,E5599)="#",1,0))</f>
        <v/>
      </c>
      <c r="H5599">
        <f>IF(Journey!H5598=1,1,IF(OR(E5599&lt;0,E5599&gt;Map!$A$1,F5599&lt;0,F5599&gt;Map!$A$1),1,0))</f>
        <v>1</v>
      </c>
    </row>
    <row r="5600" spans="1:8" x14ac:dyDescent="0.25">
      <c r="A5600">
        <v>5598</v>
      </c>
      <c r="B5600" t="str">
        <f t="shared" si="87"/>
        <v/>
      </c>
      <c r="C5600" t="str">
        <f>IF(B5599&lt;&gt;B5600,C5599,IF(H5599=1,"",C5599+_xlfn.XLOOKUP($B5600,Directions!$B:$B,Directions!C:C)))</f>
        <v/>
      </c>
      <c r="D5600" t="str">
        <f>IF(B5599&lt;&gt;B5600,D5599,IF(H5599=1,"",D5599+_xlfn.XLOOKUP($B5600,Directions!$B:$B,Directions!D:D)))</f>
        <v/>
      </c>
      <c r="E5600" s="3" t="str">
        <f>IF(H5599=1,"",C5600+_xlfn.XLOOKUP($B5600,Directions!$B:$B,Directions!C:C))</f>
        <v/>
      </c>
      <c r="F5600" s="3" t="str">
        <f>IF(H5599=1,"",D5600+_xlfn.XLOOKUP($B5600,Directions!$B:$B,Directions!D:D))</f>
        <v/>
      </c>
      <c r="G5600" t="str" cm="1">
        <f t="array" ref="G5600">IF(H5600=1,"",IF(INDEX(map,F5600,E5600)="#",1,0))</f>
        <v/>
      </c>
      <c r="H5600">
        <f>IF(Journey!H5599=1,1,IF(OR(E5600&lt;0,E5600&gt;Map!$A$1,F5600&lt;0,F5600&gt;Map!$A$1),1,0))</f>
        <v>1</v>
      </c>
    </row>
    <row r="5601" spans="1:8" x14ac:dyDescent="0.25">
      <c r="A5601">
        <v>5599</v>
      </c>
      <c r="B5601" t="str">
        <f t="shared" si="87"/>
        <v/>
      </c>
      <c r="C5601" t="str">
        <f>IF(B5600&lt;&gt;B5601,C5600,IF(H5600=1,"",C5600+_xlfn.XLOOKUP($B5601,Directions!$B:$B,Directions!C:C)))</f>
        <v/>
      </c>
      <c r="D5601" t="str">
        <f>IF(B5600&lt;&gt;B5601,D5600,IF(H5600=1,"",D5600+_xlfn.XLOOKUP($B5601,Directions!$B:$B,Directions!D:D)))</f>
        <v/>
      </c>
      <c r="E5601" s="3" t="str">
        <f>IF(H5600=1,"",C5601+_xlfn.XLOOKUP($B5601,Directions!$B:$B,Directions!C:C))</f>
        <v/>
      </c>
      <c r="F5601" s="3" t="str">
        <f>IF(H5600=1,"",D5601+_xlfn.XLOOKUP($B5601,Directions!$B:$B,Directions!D:D))</f>
        <v/>
      </c>
      <c r="G5601" t="str" cm="1">
        <f t="array" ref="G5601">IF(H5601=1,"",IF(INDEX(map,F5601,E5601)="#",1,0))</f>
        <v/>
      </c>
      <c r="H5601">
        <f>IF(Journey!H5600=1,1,IF(OR(E5601&lt;0,E5601&gt;Map!$A$1,F5601&lt;0,F5601&gt;Map!$A$1),1,0))</f>
        <v>1</v>
      </c>
    </row>
    <row r="5602" spans="1:8" x14ac:dyDescent="0.25">
      <c r="A5602">
        <v>5600</v>
      </c>
      <c r="B5602" t="str">
        <f t="shared" si="87"/>
        <v/>
      </c>
      <c r="C5602" t="str">
        <f>IF(B5601&lt;&gt;B5602,C5601,IF(H5601=1,"",C5601+_xlfn.XLOOKUP($B5602,Directions!$B:$B,Directions!C:C)))</f>
        <v/>
      </c>
      <c r="D5602" t="str">
        <f>IF(B5601&lt;&gt;B5602,D5601,IF(H5601=1,"",D5601+_xlfn.XLOOKUP($B5602,Directions!$B:$B,Directions!D:D)))</f>
        <v/>
      </c>
      <c r="E5602" s="3" t="str">
        <f>IF(H5601=1,"",C5602+_xlfn.XLOOKUP($B5602,Directions!$B:$B,Directions!C:C))</f>
        <v/>
      </c>
      <c r="F5602" s="3" t="str">
        <f>IF(H5601=1,"",D5602+_xlfn.XLOOKUP($B5602,Directions!$B:$B,Directions!D:D))</f>
        <v/>
      </c>
      <c r="G5602" t="str" cm="1">
        <f t="array" ref="G5602">IF(H5602=1,"",IF(INDEX(map,F5602,E5602)="#",1,0))</f>
        <v/>
      </c>
      <c r="H5602">
        <f>IF(Journey!H5601=1,1,IF(OR(E5602&lt;0,E5602&gt;Map!$A$1,F5602&lt;0,F5602&gt;Map!$A$1),1,0))</f>
        <v>1</v>
      </c>
    </row>
    <row r="5603" spans="1:8" x14ac:dyDescent="0.25">
      <c r="A5603">
        <v>5601</v>
      </c>
      <c r="B5603" t="str">
        <f t="shared" si="87"/>
        <v/>
      </c>
      <c r="C5603" t="str">
        <f>IF(B5602&lt;&gt;B5603,C5602,IF(H5602=1,"",C5602+_xlfn.XLOOKUP($B5603,Directions!$B:$B,Directions!C:C)))</f>
        <v/>
      </c>
      <c r="D5603" t="str">
        <f>IF(B5602&lt;&gt;B5603,D5602,IF(H5602=1,"",D5602+_xlfn.XLOOKUP($B5603,Directions!$B:$B,Directions!D:D)))</f>
        <v/>
      </c>
      <c r="E5603" s="3" t="str">
        <f>IF(H5602=1,"",C5603+_xlfn.XLOOKUP($B5603,Directions!$B:$B,Directions!C:C))</f>
        <v/>
      </c>
      <c r="F5603" s="3" t="str">
        <f>IF(H5602=1,"",D5603+_xlfn.XLOOKUP($B5603,Directions!$B:$B,Directions!D:D))</f>
        <v/>
      </c>
      <c r="G5603" t="str" cm="1">
        <f t="array" ref="G5603">IF(H5603=1,"",IF(INDEX(map,F5603,E5603)="#",1,0))</f>
        <v/>
      </c>
      <c r="H5603">
        <f>IF(Journey!H5602=1,1,IF(OR(E5603&lt;0,E5603&gt;Map!$A$1,F5603&lt;0,F5603&gt;Map!$A$1),1,0))</f>
        <v>1</v>
      </c>
    </row>
    <row r="5604" spans="1:8" x14ac:dyDescent="0.25">
      <c r="A5604">
        <v>5602</v>
      </c>
      <c r="B5604" t="str">
        <f t="shared" si="87"/>
        <v/>
      </c>
      <c r="C5604" t="str">
        <f>IF(B5603&lt;&gt;B5604,C5603,IF(H5603=1,"",C5603+_xlfn.XLOOKUP($B5604,Directions!$B:$B,Directions!C:C)))</f>
        <v/>
      </c>
      <c r="D5604" t="str">
        <f>IF(B5603&lt;&gt;B5604,D5603,IF(H5603=1,"",D5603+_xlfn.XLOOKUP($B5604,Directions!$B:$B,Directions!D:D)))</f>
        <v/>
      </c>
      <c r="E5604" s="3" t="str">
        <f>IF(H5603=1,"",C5604+_xlfn.XLOOKUP($B5604,Directions!$B:$B,Directions!C:C))</f>
        <v/>
      </c>
      <c r="F5604" s="3" t="str">
        <f>IF(H5603=1,"",D5604+_xlfn.XLOOKUP($B5604,Directions!$B:$B,Directions!D:D))</f>
        <v/>
      </c>
      <c r="G5604" t="str" cm="1">
        <f t="array" ref="G5604">IF(H5604=1,"",IF(INDEX(map,F5604,E5604)="#",1,0))</f>
        <v/>
      </c>
      <c r="H5604">
        <f>IF(Journey!H5603=1,1,IF(OR(E5604&lt;0,E5604&gt;Map!$A$1,F5604&lt;0,F5604&gt;Map!$A$1),1,0))</f>
        <v>1</v>
      </c>
    </row>
    <row r="5605" spans="1:8" x14ac:dyDescent="0.25">
      <c r="A5605">
        <v>5603</v>
      </c>
      <c r="B5605" t="str">
        <f t="shared" si="87"/>
        <v/>
      </c>
      <c r="C5605" t="str">
        <f>IF(B5604&lt;&gt;B5605,C5604,IF(H5604=1,"",C5604+_xlfn.XLOOKUP($B5605,Directions!$B:$B,Directions!C:C)))</f>
        <v/>
      </c>
      <c r="D5605" t="str">
        <f>IF(B5604&lt;&gt;B5605,D5604,IF(H5604=1,"",D5604+_xlfn.XLOOKUP($B5605,Directions!$B:$B,Directions!D:D)))</f>
        <v/>
      </c>
      <c r="E5605" s="3" t="str">
        <f>IF(H5604=1,"",C5605+_xlfn.XLOOKUP($B5605,Directions!$B:$B,Directions!C:C))</f>
        <v/>
      </c>
      <c r="F5605" s="3" t="str">
        <f>IF(H5604=1,"",D5605+_xlfn.XLOOKUP($B5605,Directions!$B:$B,Directions!D:D))</f>
        <v/>
      </c>
      <c r="G5605" t="str" cm="1">
        <f t="array" ref="G5605">IF(H5605=1,"",IF(INDEX(map,F5605,E5605)="#",1,0))</f>
        <v/>
      </c>
      <c r="H5605">
        <f>IF(Journey!H5604=1,1,IF(OR(E5605&lt;0,E5605&gt;Map!$A$1,F5605&lt;0,F5605&gt;Map!$A$1),1,0))</f>
        <v>1</v>
      </c>
    </row>
    <row r="5606" spans="1:8" x14ac:dyDescent="0.25">
      <c r="A5606">
        <v>5604</v>
      </c>
      <c r="B5606" t="str">
        <f t="shared" si="87"/>
        <v/>
      </c>
      <c r="C5606" t="str">
        <f>IF(B5605&lt;&gt;B5606,C5605,IF(H5605=1,"",C5605+_xlfn.XLOOKUP($B5606,Directions!$B:$B,Directions!C:C)))</f>
        <v/>
      </c>
      <c r="D5606" t="str">
        <f>IF(B5605&lt;&gt;B5606,D5605,IF(H5605=1,"",D5605+_xlfn.XLOOKUP($B5606,Directions!$B:$B,Directions!D:D)))</f>
        <v/>
      </c>
      <c r="E5606" s="3" t="str">
        <f>IF(H5605=1,"",C5606+_xlfn.XLOOKUP($B5606,Directions!$B:$B,Directions!C:C))</f>
        <v/>
      </c>
      <c r="F5606" s="3" t="str">
        <f>IF(H5605=1,"",D5606+_xlfn.XLOOKUP($B5606,Directions!$B:$B,Directions!D:D))</f>
        <v/>
      </c>
      <c r="G5606" t="str" cm="1">
        <f t="array" ref="G5606">IF(H5606=1,"",IF(INDEX(map,F5606,E5606)="#",1,0))</f>
        <v/>
      </c>
      <c r="H5606">
        <f>IF(Journey!H5605=1,1,IF(OR(E5606&lt;0,E5606&gt;Map!$A$1,F5606&lt;0,F5606&gt;Map!$A$1),1,0))</f>
        <v>1</v>
      </c>
    </row>
    <row r="5607" spans="1:8" x14ac:dyDescent="0.25">
      <c r="A5607">
        <v>5605</v>
      </c>
      <c r="B5607" t="str">
        <f t="shared" si="87"/>
        <v/>
      </c>
      <c r="C5607" t="str">
        <f>IF(B5606&lt;&gt;B5607,C5606,IF(H5606=1,"",C5606+_xlfn.XLOOKUP($B5607,Directions!$B:$B,Directions!C:C)))</f>
        <v/>
      </c>
      <c r="D5607" t="str">
        <f>IF(B5606&lt;&gt;B5607,D5606,IF(H5606=1,"",D5606+_xlfn.XLOOKUP($B5607,Directions!$B:$B,Directions!D:D)))</f>
        <v/>
      </c>
      <c r="E5607" s="3" t="str">
        <f>IF(H5606=1,"",C5607+_xlfn.XLOOKUP($B5607,Directions!$B:$B,Directions!C:C))</f>
        <v/>
      </c>
      <c r="F5607" s="3" t="str">
        <f>IF(H5606=1,"",D5607+_xlfn.XLOOKUP($B5607,Directions!$B:$B,Directions!D:D))</f>
        <v/>
      </c>
      <c r="G5607" t="str" cm="1">
        <f t="array" ref="G5607">IF(H5607=1,"",IF(INDEX(map,F5607,E5607)="#",1,0))</f>
        <v/>
      </c>
      <c r="H5607">
        <f>IF(Journey!H5606=1,1,IF(OR(E5607&lt;0,E5607&gt;Map!$A$1,F5607&lt;0,F5607&gt;Map!$A$1),1,0))</f>
        <v>1</v>
      </c>
    </row>
    <row r="5608" spans="1:8" x14ac:dyDescent="0.25">
      <c r="A5608">
        <v>5606</v>
      </c>
      <c r="B5608" t="str">
        <f t="shared" si="87"/>
        <v/>
      </c>
      <c r="C5608" t="str">
        <f>IF(B5607&lt;&gt;B5608,C5607,IF(H5607=1,"",C5607+_xlfn.XLOOKUP($B5608,Directions!$B:$B,Directions!C:C)))</f>
        <v/>
      </c>
      <c r="D5608" t="str">
        <f>IF(B5607&lt;&gt;B5608,D5607,IF(H5607=1,"",D5607+_xlfn.XLOOKUP($B5608,Directions!$B:$B,Directions!D:D)))</f>
        <v/>
      </c>
      <c r="E5608" s="3" t="str">
        <f>IF(H5607=1,"",C5608+_xlfn.XLOOKUP($B5608,Directions!$B:$B,Directions!C:C))</f>
        <v/>
      </c>
      <c r="F5608" s="3" t="str">
        <f>IF(H5607=1,"",D5608+_xlfn.XLOOKUP($B5608,Directions!$B:$B,Directions!D:D))</f>
        <v/>
      </c>
      <c r="G5608" t="str" cm="1">
        <f t="array" ref="G5608">IF(H5608=1,"",IF(INDEX(map,F5608,E5608)="#",1,0))</f>
        <v/>
      </c>
      <c r="H5608">
        <f>IF(Journey!H5607=1,1,IF(OR(E5608&lt;0,E5608&gt;Map!$A$1,F5608&lt;0,F5608&gt;Map!$A$1),1,0))</f>
        <v>1</v>
      </c>
    </row>
    <row r="5609" spans="1:8" x14ac:dyDescent="0.25">
      <c r="A5609">
        <v>5607</v>
      </c>
      <c r="B5609" t="str">
        <f t="shared" si="87"/>
        <v/>
      </c>
      <c r="C5609" t="str">
        <f>IF(B5608&lt;&gt;B5609,C5608,IF(H5608=1,"",C5608+_xlfn.XLOOKUP($B5609,Directions!$B:$B,Directions!C:C)))</f>
        <v/>
      </c>
      <c r="D5609" t="str">
        <f>IF(B5608&lt;&gt;B5609,D5608,IF(H5608=1,"",D5608+_xlfn.XLOOKUP($B5609,Directions!$B:$B,Directions!D:D)))</f>
        <v/>
      </c>
      <c r="E5609" s="3" t="str">
        <f>IF(H5608=1,"",C5609+_xlfn.XLOOKUP($B5609,Directions!$B:$B,Directions!C:C))</f>
        <v/>
      </c>
      <c r="F5609" s="3" t="str">
        <f>IF(H5608=1,"",D5609+_xlfn.XLOOKUP($B5609,Directions!$B:$B,Directions!D:D))</f>
        <v/>
      </c>
      <c r="G5609" t="str" cm="1">
        <f t="array" ref="G5609">IF(H5609=1,"",IF(INDEX(map,F5609,E5609)="#",1,0))</f>
        <v/>
      </c>
      <c r="H5609">
        <f>IF(Journey!H5608=1,1,IF(OR(E5609&lt;0,E5609&gt;Map!$A$1,F5609&lt;0,F5609&gt;Map!$A$1),1,0))</f>
        <v>1</v>
      </c>
    </row>
    <row r="5610" spans="1:8" x14ac:dyDescent="0.25">
      <c r="A5610">
        <v>5608</v>
      </c>
      <c r="B5610" t="str">
        <f t="shared" si="87"/>
        <v/>
      </c>
      <c r="C5610" t="str">
        <f>IF(B5609&lt;&gt;B5610,C5609,IF(H5609=1,"",C5609+_xlfn.XLOOKUP($B5610,Directions!$B:$B,Directions!C:C)))</f>
        <v/>
      </c>
      <c r="D5610" t="str">
        <f>IF(B5609&lt;&gt;B5610,D5609,IF(H5609=1,"",D5609+_xlfn.XLOOKUP($B5610,Directions!$B:$B,Directions!D:D)))</f>
        <v/>
      </c>
      <c r="E5610" s="3" t="str">
        <f>IF(H5609=1,"",C5610+_xlfn.XLOOKUP($B5610,Directions!$B:$B,Directions!C:C))</f>
        <v/>
      </c>
      <c r="F5610" s="3" t="str">
        <f>IF(H5609=1,"",D5610+_xlfn.XLOOKUP($B5610,Directions!$B:$B,Directions!D:D))</f>
        <v/>
      </c>
      <c r="G5610" t="str" cm="1">
        <f t="array" ref="G5610">IF(H5610=1,"",IF(INDEX(map,F5610,E5610)="#",1,0))</f>
        <v/>
      </c>
      <c r="H5610">
        <f>IF(Journey!H5609=1,1,IF(OR(E5610&lt;0,E5610&gt;Map!$A$1,F5610&lt;0,F5610&gt;Map!$A$1),1,0))</f>
        <v>1</v>
      </c>
    </row>
    <row r="5611" spans="1:8" x14ac:dyDescent="0.25">
      <c r="A5611">
        <v>5609</v>
      </c>
      <c r="B5611" t="str">
        <f t="shared" si="87"/>
        <v/>
      </c>
      <c r="C5611" t="str">
        <f>IF(B5610&lt;&gt;B5611,C5610,IF(H5610=1,"",C5610+_xlfn.XLOOKUP($B5611,Directions!$B:$B,Directions!C:C)))</f>
        <v/>
      </c>
      <c r="D5611" t="str">
        <f>IF(B5610&lt;&gt;B5611,D5610,IF(H5610=1,"",D5610+_xlfn.XLOOKUP($B5611,Directions!$B:$B,Directions!D:D)))</f>
        <v/>
      </c>
      <c r="E5611" s="3" t="str">
        <f>IF(H5610=1,"",C5611+_xlfn.XLOOKUP($B5611,Directions!$B:$B,Directions!C:C))</f>
        <v/>
      </c>
      <c r="F5611" s="3" t="str">
        <f>IF(H5610=1,"",D5611+_xlfn.XLOOKUP($B5611,Directions!$B:$B,Directions!D:D))</f>
        <v/>
      </c>
      <c r="G5611" t="str" cm="1">
        <f t="array" ref="G5611">IF(H5611=1,"",IF(INDEX(map,F5611,E5611)="#",1,0))</f>
        <v/>
      </c>
      <c r="H5611">
        <f>IF(Journey!H5610=1,1,IF(OR(E5611&lt;0,E5611&gt;Map!$A$1,F5611&lt;0,F5611&gt;Map!$A$1),1,0))</f>
        <v>1</v>
      </c>
    </row>
    <row r="5612" spans="1:8" x14ac:dyDescent="0.25">
      <c r="A5612">
        <v>5610</v>
      </c>
      <c r="B5612" t="str">
        <f t="shared" si="87"/>
        <v/>
      </c>
      <c r="C5612" t="str">
        <f>IF(B5611&lt;&gt;B5612,C5611,IF(H5611=1,"",C5611+_xlfn.XLOOKUP($B5612,Directions!$B:$B,Directions!C:C)))</f>
        <v/>
      </c>
      <c r="D5612" t="str">
        <f>IF(B5611&lt;&gt;B5612,D5611,IF(H5611=1,"",D5611+_xlfn.XLOOKUP($B5612,Directions!$B:$B,Directions!D:D)))</f>
        <v/>
      </c>
      <c r="E5612" s="3" t="str">
        <f>IF(H5611=1,"",C5612+_xlfn.XLOOKUP($B5612,Directions!$B:$B,Directions!C:C))</f>
        <v/>
      </c>
      <c r="F5612" s="3" t="str">
        <f>IF(H5611=1,"",D5612+_xlfn.XLOOKUP($B5612,Directions!$B:$B,Directions!D:D))</f>
        <v/>
      </c>
      <c r="G5612" t="str" cm="1">
        <f t="array" ref="G5612">IF(H5612=1,"",IF(INDEX(map,F5612,E5612)="#",1,0))</f>
        <v/>
      </c>
      <c r="H5612">
        <f>IF(Journey!H5611=1,1,IF(OR(E5612&lt;0,E5612&gt;Map!$A$1,F5612&lt;0,F5612&gt;Map!$A$1),1,0))</f>
        <v>1</v>
      </c>
    </row>
    <row r="5613" spans="1:8" x14ac:dyDescent="0.25">
      <c r="A5613">
        <v>5611</v>
      </c>
      <c r="B5613" t="str">
        <f t="shared" si="87"/>
        <v/>
      </c>
      <c r="C5613" t="str">
        <f>IF(B5612&lt;&gt;B5613,C5612,IF(H5612=1,"",C5612+_xlfn.XLOOKUP($B5613,Directions!$B:$B,Directions!C:C)))</f>
        <v/>
      </c>
      <c r="D5613" t="str">
        <f>IF(B5612&lt;&gt;B5613,D5612,IF(H5612=1,"",D5612+_xlfn.XLOOKUP($B5613,Directions!$B:$B,Directions!D:D)))</f>
        <v/>
      </c>
      <c r="E5613" s="3" t="str">
        <f>IF(H5612=1,"",C5613+_xlfn.XLOOKUP($B5613,Directions!$B:$B,Directions!C:C))</f>
        <v/>
      </c>
      <c r="F5613" s="3" t="str">
        <f>IF(H5612=1,"",D5613+_xlfn.XLOOKUP($B5613,Directions!$B:$B,Directions!D:D))</f>
        <v/>
      </c>
      <c r="G5613" t="str" cm="1">
        <f t="array" ref="G5613">IF(H5613=1,"",IF(INDEX(map,F5613,E5613)="#",1,0))</f>
        <v/>
      </c>
      <c r="H5613">
        <f>IF(Journey!H5612=1,1,IF(OR(E5613&lt;0,E5613&gt;Map!$A$1,F5613&lt;0,F5613&gt;Map!$A$1),1,0))</f>
        <v>1</v>
      </c>
    </row>
    <row r="5614" spans="1:8" x14ac:dyDescent="0.25">
      <c r="A5614">
        <v>5612</v>
      </c>
      <c r="B5614" t="str">
        <f t="shared" si="87"/>
        <v/>
      </c>
      <c r="C5614" t="str">
        <f>IF(B5613&lt;&gt;B5614,C5613,IF(H5613=1,"",C5613+_xlfn.XLOOKUP($B5614,Directions!$B:$B,Directions!C:C)))</f>
        <v/>
      </c>
      <c r="D5614" t="str">
        <f>IF(B5613&lt;&gt;B5614,D5613,IF(H5613=1,"",D5613+_xlfn.XLOOKUP($B5614,Directions!$B:$B,Directions!D:D)))</f>
        <v/>
      </c>
      <c r="E5614" s="3" t="str">
        <f>IF(H5613=1,"",C5614+_xlfn.XLOOKUP($B5614,Directions!$B:$B,Directions!C:C))</f>
        <v/>
      </c>
      <c r="F5614" s="3" t="str">
        <f>IF(H5613=1,"",D5614+_xlfn.XLOOKUP($B5614,Directions!$B:$B,Directions!D:D))</f>
        <v/>
      </c>
      <c r="G5614" t="str" cm="1">
        <f t="array" ref="G5614">IF(H5614=1,"",IF(INDEX(map,F5614,E5614)="#",1,0))</f>
        <v/>
      </c>
      <c r="H5614">
        <f>IF(Journey!H5613=1,1,IF(OR(E5614&lt;0,E5614&gt;Map!$A$1,F5614&lt;0,F5614&gt;Map!$A$1),1,0))</f>
        <v>1</v>
      </c>
    </row>
    <row r="5615" spans="1:8" x14ac:dyDescent="0.25">
      <c r="A5615">
        <v>5613</v>
      </c>
      <c r="B5615" t="str">
        <f t="shared" si="87"/>
        <v/>
      </c>
      <c r="C5615" t="str">
        <f>IF(B5614&lt;&gt;B5615,C5614,IF(H5614=1,"",C5614+_xlfn.XLOOKUP($B5615,Directions!$B:$B,Directions!C:C)))</f>
        <v/>
      </c>
      <c r="D5615" t="str">
        <f>IF(B5614&lt;&gt;B5615,D5614,IF(H5614=1,"",D5614+_xlfn.XLOOKUP($B5615,Directions!$B:$B,Directions!D:D)))</f>
        <v/>
      </c>
      <c r="E5615" s="3" t="str">
        <f>IF(H5614=1,"",C5615+_xlfn.XLOOKUP($B5615,Directions!$B:$B,Directions!C:C))</f>
        <v/>
      </c>
      <c r="F5615" s="3" t="str">
        <f>IF(H5614=1,"",D5615+_xlfn.XLOOKUP($B5615,Directions!$B:$B,Directions!D:D))</f>
        <v/>
      </c>
      <c r="G5615" t="str" cm="1">
        <f t="array" ref="G5615">IF(H5615=1,"",IF(INDEX(map,F5615,E5615)="#",1,0))</f>
        <v/>
      </c>
      <c r="H5615">
        <f>IF(Journey!H5614=1,1,IF(OR(E5615&lt;0,E5615&gt;Map!$A$1,F5615&lt;0,F5615&gt;Map!$A$1),1,0))</f>
        <v>1</v>
      </c>
    </row>
    <row r="5616" spans="1:8" x14ac:dyDescent="0.25">
      <c r="A5616">
        <v>5614</v>
      </c>
      <c r="B5616" t="str">
        <f t="shared" si="87"/>
        <v/>
      </c>
      <c r="C5616" t="str">
        <f>IF(B5615&lt;&gt;B5616,C5615,IF(H5615=1,"",C5615+_xlfn.XLOOKUP($B5616,Directions!$B:$B,Directions!C:C)))</f>
        <v/>
      </c>
      <c r="D5616" t="str">
        <f>IF(B5615&lt;&gt;B5616,D5615,IF(H5615=1,"",D5615+_xlfn.XLOOKUP($B5616,Directions!$B:$B,Directions!D:D)))</f>
        <v/>
      </c>
      <c r="E5616" s="3" t="str">
        <f>IF(H5615=1,"",C5616+_xlfn.XLOOKUP($B5616,Directions!$B:$B,Directions!C:C))</f>
        <v/>
      </c>
      <c r="F5616" s="3" t="str">
        <f>IF(H5615=1,"",D5616+_xlfn.XLOOKUP($B5616,Directions!$B:$B,Directions!D:D))</f>
        <v/>
      </c>
      <c r="G5616" t="str" cm="1">
        <f t="array" ref="G5616">IF(H5616=1,"",IF(INDEX(map,F5616,E5616)="#",1,0))</f>
        <v/>
      </c>
      <c r="H5616">
        <f>IF(Journey!H5615=1,1,IF(OR(E5616&lt;0,E5616&gt;Map!$A$1,F5616&lt;0,F5616&gt;Map!$A$1),1,0))</f>
        <v>1</v>
      </c>
    </row>
    <row r="5617" spans="1:8" x14ac:dyDescent="0.25">
      <c r="A5617">
        <v>5615</v>
      </c>
      <c r="B5617" t="str">
        <f t="shared" si="87"/>
        <v/>
      </c>
      <c r="C5617" t="str">
        <f>IF(B5616&lt;&gt;B5617,C5616,IF(H5616=1,"",C5616+_xlfn.XLOOKUP($B5617,Directions!$B:$B,Directions!C:C)))</f>
        <v/>
      </c>
      <c r="D5617" t="str">
        <f>IF(B5616&lt;&gt;B5617,D5616,IF(H5616=1,"",D5616+_xlfn.XLOOKUP($B5617,Directions!$B:$B,Directions!D:D)))</f>
        <v/>
      </c>
      <c r="E5617" s="3" t="str">
        <f>IF(H5616=1,"",C5617+_xlfn.XLOOKUP($B5617,Directions!$B:$B,Directions!C:C))</f>
        <v/>
      </c>
      <c r="F5617" s="3" t="str">
        <f>IF(H5616=1,"",D5617+_xlfn.XLOOKUP($B5617,Directions!$B:$B,Directions!D:D))</f>
        <v/>
      </c>
      <c r="G5617" t="str" cm="1">
        <f t="array" ref="G5617">IF(H5617=1,"",IF(INDEX(map,F5617,E5617)="#",1,0))</f>
        <v/>
      </c>
      <c r="H5617">
        <f>IF(Journey!H5616=1,1,IF(OR(E5617&lt;0,E5617&gt;Map!$A$1,F5617&lt;0,F5617&gt;Map!$A$1),1,0))</f>
        <v>1</v>
      </c>
    </row>
    <row r="5618" spans="1:8" x14ac:dyDescent="0.25">
      <c r="A5618">
        <v>5616</v>
      </c>
      <c r="B5618" t="str">
        <f t="shared" si="87"/>
        <v/>
      </c>
      <c r="C5618" t="str">
        <f>IF(B5617&lt;&gt;B5618,C5617,IF(H5617=1,"",C5617+_xlfn.XLOOKUP($B5618,Directions!$B:$B,Directions!C:C)))</f>
        <v/>
      </c>
      <c r="D5618" t="str">
        <f>IF(B5617&lt;&gt;B5618,D5617,IF(H5617=1,"",D5617+_xlfn.XLOOKUP($B5618,Directions!$B:$B,Directions!D:D)))</f>
        <v/>
      </c>
      <c r="E5618" s="3" t="str">
        <f>IF(H5617=1,"",C5618+_xlfn.XLOOKUP($B5618,Directions!$B:$B,Directions!C:C))</f>
        <v/>
      </c>
      <c r="F5618" s="3" t="str">
        <f>IF(H5617=1,"",D5618+_xlfn.XLOOKUP($B5618,Directions!$B:$B,Directions!D:D))</f>
        <v/>
      </c>
      <c r="G5618" t="str" cm="1">
        <f t="array" ref="G5618">IF(H5618=1,"",IF(INDEX(map,F5618,E5618)="#",1,0))</f>
        <v/>
      </c>
      <c r="H5618">
        <f>IF(Journey!H5617=1,1,IF(OR(E5618&lt;0,E5618&gt;Map!$A$1,F5618&lt;0,F5618&gt;Map!$A$1),1,0))</f>
        <v>1</v>
      </c>
    </row>
    <row r="5619" spans="1:8" x14ac:dyDescent="0.25">
      <c r="A5619">
        <v>5617</v>
      </c>
      <c r="B5619" t="str">
        <f t="shared" si="87"/>
        <v/>
      </c>
      <c r="C5619" t="str">
        <f>IF(B5618&lt;&gt;B5619,C5618,IF(H5618=1,"",C5618+_xlfn.XLOOKUP($B5619,Directions!$B:$B,Directions!C:C)))</f>
        <v/>
      </c>
      <c r="D5619" t="str">
        <f>IF(B5618&lt;&gt;B5619,D5618,IF(H5618=1,"",D5618+_xlfn.XLOOKUP($B5619,Directions!$B:$B,Directions!D:D)))</f>
        <v/>
      </c>
      <c r="E5619" s="3" t="str">
        <f>IF(H5618=1,"",C5619+_xlfn.XLOOKUP($B5619,Directions!$B:$B,Directions!C:C))</f>
        <v/>
      </c>
      <c r="F5619" s="3" t="str">
        <f>IF(H5618=1,"",D5619+_xlfn.XLOOKUP($B5619,Directions!$B:$B,Directions!D:D))</f>
        <v/>
      </c>
      <c r="G5619" t="str" cm="1">
        <f t="array" ref="G5619">IF(H5619=1,"",IF(INDEX(map,F5619,E5619)="#",1,0))</f>
        <v/>
      </c>
      <c r="H5619">
        <f>IF(Journey!H5618=1,1,IF(OR(E5619&lt;0,E5619&gt;Map!$A$1,F5619&lt;0,F5619&gt;Map!$A$1),1,0))</f>
        <v>1</v>
      </c>
    </row>
    <row r="5620" spans="1:8" x14ac:dyDescent="0.25">
      <c r="A5620">
        <v>5618</v>
      </c>
      <c r="B5620" t="str">
        <f t="shared" si="87"/>
        <v/>
      </c>
      <c r="C5620" t="str">
        <f>IF(B5619&lt;&gt;B5620,C5619,IF(H5619=1,"",C5619+_xlfn.XLOOKUP($B5620,Directions!$B:$B,Directions!C:C)))</f>
        <v/>
      </c>
      <c r="D5620" t="str">
        <f>IF(B5619&lt;&gt;B5620,D5619,IF(H5619=1,"",D5619+_xlfn.XLOOKUP($B5620,Directions!$B:$B,Directions!D:D)))</f>
        <v/>
      </c>
      <c r="E5620" s="3" t="str">
        <f>IF(H5619=1,"",C5620+_xlfn.XLOOKUP($B5620,Directions!$B:$B,Directions!C:C))</f>
        <v/>
      </c>
      <c r="F5620" s="3" t="str">
        <f>IF(H5619=1,"",D5620+_xlfn.XLOOKUP($B5620,Directions!$B:$B,Directions!D:D))</f>
        <v/>
      </c>
      <c r="G5620" t="str" cm="1">
        <f t="array" ref="G5620">IF(H5620=1,"",IF(INDEX(map,F5620,E5620)="#",1,0))</f>
        <v/>
      </c>
      <c r="H5620">
        <f>IF(Journey!H5619=1,1,IF(OR(E5620&lt;0,E5620&gt;Map!$A$1,F5620&lt;0,F5620&gt;Map!$A$1),1,0))</f>
        <v>1</v>
      </c>
    </row>
    <row r="5621" spans="1:8" x14ac:dyDescent="0.25">
      <c r="A5621">
        <v>5619</v>
      </c>
      <c r="B5621" t="str">
        <f t="shared" si="87"/>
        <v/>
      </c>
      <c r="C5621" t="str">
        <f>IF(B5620&lt;&gt;B5621,C5620,IF(H5620=1,"",C5620+_xlfn.XLOOKUP($B5621,Directions!$B:$B,Directions!C:C)))</f>
        <v/>
      </c>
      <c r="D5621" t="str">
        <f>IF(B5620&lt;&gt;B5621,D5620,IF(H5620=1,"",D5620+_xlfn.XLOOKUP($B5621,Directions!$B:$B,Directions!D:D)))</f>
        <v/>
      </c>
      <c r="E5621" s="3" t="str">
        <f>IF(H5620=1,"",C5621+_xlfn.XLOOKUP($B5621,Directions!$B:$B,Directions!C:C))</f>
        <v/>
      </c>
      <c r="F5621" s="3" t="str">
        <f>IF(H5620=1,"",D5621+_xlfn.XLOOKUP($B5621,Directions!$B:$B,Directions!D:D))</f>
        <v/>
      </c>
      <c r="G5621" t="str" cm="1">
        <f t="array" ref="G5621">IF(H5621=1,"",IF(INDEX(map,F5621,E5621)="#",1,0))</f>
        <v/>
      </c>
      <c r="H5621">
        <f>IF(Journey!H5620=1,1,IF(OR(E5621&lt;0,E5621&gt;Map!$A$1,F5621&lt;0,F5621&gt;Map!$A$1),1,0))</f>
        <v>1</v>
      </c>
    </row>
    <row r="5622" spans="1:8" x14ac:dyDescent="0.25">
      <c r="A5622">
        <v>5620</v>
      </c>
      <c r="B5622" t="str">
        <f t="shared" si="87"/>
        <v/>
      </c>
      <c r="C5622" t="str">
        <f>IF(B5621&lt;&gt;B5622,C5621,IF(H5621=1,"",C5621+_xlfn.XLOOKUP($B5622,Directions!$B:$B,Directions!C:C)))</f>
        <v/>
      </c>
      <c r="D5622" t="str">
        <f>IF(B5621&lt;&gt;B5622,D5621,IF(H5621=1,"",D5621+_xlfn.XLOOKUP($B5622,Directions!$B:$B,Directions!D:D)))</f>
        <v/>
      </c>
      <c r="E5622" s="3" t="str">
        <f>IF(H5621=1,"",C5622+_xlfn.XLOOKUP($B5622,Directions!$B:$B,Directions!C:C))</f>
        <v/>
      </c>
      <c r="F5622" s="3" t="str">
        <f>IF(H5621=1,"",D5622+_xlfn.XLOOKUP($B5622,Directions!$B:$B,Directions!D:D))</f>
        <v/>
      </c>
      <c r="G5622" t="str" cm="1">
        <f t="array" ref="G5622">IF(H5622=1,"",IF(INDEX(map,F5622,E5622)="#",1,0))</f>
        <v/>
      </c>
      <c r="H5622">
        <f>IF(Journey!H5621=1,1,IF(OR(E5622&lt;0,E5622&gt;Map!$A$1,F5622&lt;0,F5622&gt;Map!$A$1),1,0))</f>
        <v>1</v>
      </c>
    </row>
    <row r="5623" spans="1:8" x14ac:dyDescent="0.25">
      <c r="A5623">
        <v>5621</v>
      </c>
      <c r="B5623" t="str">
        <f t="shared" si="87"/>
        <v/>
      </c>
      <c r="C5623" t="str">
        <f>IF(B5622&lt;&gt;B5623,C5622,IF(H5622=1,"",C5622+_xlfn.XLOOKUP($B5623,Directions!$B:$B,Directions!C:C)))</f>
        <v/>
      </c>
      <c r="D5623" t="str">
        <f>IF(B5622&lt;&gt;B5623,D5622,IF(H5622=1,"",D5622+_xlfn.XLOOKUP($B5623,Directions!$B:$B,Directions!D:D)))</f>
        <v/>
      </c>
      <c r="E5623" s="3" t="str">
        <f>IF(H5622=1,"",C5623+_xlfn.XLOOKUP($B5623,Directions!$B:$B,Directions!C:C))</f>
        <v/>
      </c>
      <c r="F5623" s="3" t="str">
        <f>IF(H5622=1,"",D5623+_xlfn.XLOOKUP($B5623,Directions!$B:$B,Directions!D:D))</f>
        <v/>
      </c>
      <c r="G5623" t="str" cm="1">
        <f t="array" ref="G5623">IF(H5623=1,"",IF(INDEX(map,F5623,E5623)="#",1,0))</f>
        <v/>
      </c>
      <c r="H5623">
        <f>IF(Journey!H5622=1,1,IF(OR(E5623&lt;0,E5623&gt;Map!$A$1,F5623&lt;0,F5623&gt;Map!$A$1),1,0))</f>
        <v>1</v>
      </c>
    </row>
    <row r="5624" spans="1:8" x14ac:dyDescent="0.25">
      <c r="A5624">
        <v>5622</v>
      </c>
      <c r="B5624" t="str">
        <f t="shared" si="87"/>
        <v/>
      </c>
      <c r="C5624" t="str">
        <f>IF(B5623&lt;&gt;B5624,C5623,IF(H5623=1,"",C5623+_xlfn.XLOOKUP($B5624,Directions!$B:$B,Directions!C:C)))</f>
        <v/>
      </c>
      <c r="D5624" t="str">
        <f>IF(B5623&lt;&gt;B5624,D5623,IF(H5623=1,"",D5623+_xlfn.XLOOKUP($B5624,Directions!$B:$B,Directions!D:D)))</f>
        <v/>
      </c>
      <c r="E5624" s="3" t="str">
        <f>IF(H5623=1,"",C5624+_xlfn.XLOOKUP($B5624,Directions!$B:$B,Directions!C:C))</f>
        <v/>
      </c>
      <c r="F5624" s="3" t="str">
        <f>IF(H5623=1,"",D5624+_xlfn.XLOOKUP($B5624,Directions!$B:$B,Directions!D:D))</f>
        <v/>
      </c>
      <c r="G5624" t="str" cm="1">
        <f t="array" ref="G5624">IF(H5624=1,"",IF(INDEX(map,F5624,E5624)="#",1,0))</f>
        <v/>
      </c>
      <c r="H5624">
        <f>IF(Journey!H5623=1,1,IF(OR(E5624&lt;0,E5624&gt;Map!$A$1,F5624&lt;0,F5624&gt;Map!$A$1),1,0))</f>
        <v>1</v>
      </c>
    </row>
    <row r="5625" spans="1:8" x14ac:dyDescent="0.25">
      <c r="A5625">
        <v>5623</v>
      </c>
      <c r="B5625" t="str">
        <f t="shared" si="87"/>
        <v/>
      </c>
      <c r="C5625" t="str">
        <f>IF(B5624&lt;&gt;B5625,C5624,IF(H5624=1,"",C5624+_xlfn.XLOOKUP($B5625,Directions!$B:$B,Directions!C:C)))</f>
        <v/>
      </c>
      <c r="D5625" t="str">
        <f>IF(B5624&lt;&gt;B5625,D5624,IF(H5624=1,"",D5624+_xlfn.XLOOKUP($B5625,Directions!$B:$B,Directions!D:D)))</f>
        <v/>
      </c>
      <c r="E5625" s="3" t="str">
        <f>IF(H5624=1,"",C5625+_xlfn.XLOOKUP($B5625,Directions!$B:$B,Directions!C:C))</f>
        <v/>
      </c>
      <c r="F5625" s="3" t="str">
        <f>IF(H5624=1,"",D5625+_xlfn.XLOOKUP($B5625,Directions!$B:$B,Directions!D:D))</f>
        <v/>
      </c>
      <c r="G5625" t="str" cm="1">
        <f t="array" ref="G5625">IF(H5625=1,"",IF(INDEX(map,F5625,E5625)="#",1,0))</f>
        <v/>
      </c>
      <c r="H5625">
        <f>IF(Journey!H5624=1,1,IF(OR(E5625&lt;0,E5625&gt;Map!$A$1,F5625&lt;0,F5625&gt;Map!$A$1),1,0))</f>
        <v>1</v>
      </c>
    </row>
    <row r="5626" spans="1:8" x14ac:dyDescent="0.25">
      <c r="A5626">
        <v>5624</v>
      </c>
      <c r="B5626" t="str">
        <f t="shared" si="87"/>
        <v/>
      </c>
      <c r="C5626" t="str">
        <f>IF(B5625&lt;&gt;B5626,C5625,IF(H5625=1,"",C5625+_xlfn.XLOOKUP($B5626,Directions!$B:$B,Directions!C:C)))</f>
        <v/>
      </c>
      <c r="D5626" t="str">
        <f>IF(B5625&lt;&gt;B5626,D5625,IF(H5625=1,"",D5625+_xlfn.XLOOKUP($B5626,Directions!$B:$B,Directions!D:D)))</f>
        <v/>
      </c>
      <c r="E5626" s="3" t="str">
        <f>IF(H5625=1,"",C5626+_xlfn.XLOOKUP($B5626,Directions!$B:$B,Directions!C:C))</f>
        <v/>
      </c>
      <c r="F5626" s="3" t="str">
        <f>IF(H5625=1,"",D5626+_xlfn.XLOOKUP($B5626,Directions!$B:$B,Directions!D:D))</f>
        <v/>
      </c>
      <c r="G5626" t="str" cm="1">
        <f t="array" ref="G5626">IF(H5626=1,"",IF(INDEX(map,F5626,E5626)="#",1,0))</f>
        <v/>
      </c>
      <c r="H5626">
        <f>IF(Journey!H5625=1,1,IF(OR(E5626&lt;0,E5626&gt;Map!$A$1,F5626&lt;0,F5626&gt;Map!$A$1),1,0))</f>
        <v>1</v>
      </c>
    </row>
    <row r="5627" spans="1:8" x14ac:dyDescent="0.25">
      <c r="A5627">
        <v>5625</v>
      </c>
      <c r="B5627" t="str">
        <f t="shared" si="87"/>
        <v/>
      </c>
      <c r="C5627" t="str">
        <f>IF(B5626&lt;&gt;B5627,C5626,IF(H5626=1,"",C5626+_xlfn.XLOOKUP($B5627,Directions!$B:$B,Directions!C:C)))</f>
        <v/>
      </c>
      <c r="D5627" t="str">
        <f>IF(B5626&lt;&gt;B5627,D5626,IF(H5626=1,"",D5626+_xlfn.XLOOKUP($B5627,Directions!$B:$B,Directions!D:D)))</f>
        <v/>
      </c>
      <c r="E5627" s="3" t="str">
        <f>IF(H5626=1,"",C5627+_xlfn.XLOOKUP($B5627,Directions!$B:$B,Directions!C:C))</f>
        <v/>
      </c>
      <c r="F5627" s="3" t="str">
        <f>IF(H5626=1,"",D5627+_xlfn.XLOOKUP($B5627,Directions!$B:$B,Directions!D:D))</f>
        <v/>
      </c>
      <c r="G5627" t="str" cm="1">
        <f t="array" ref="G5627">IF(H5627=1,"",IF(INDEX(map,F5627,E5627)="#",1,0))</f>
        <v/>
      </c>
      <c r="H5627">
        <f>IF(Journey!H5626=1,1,IF(OR(E5627&lt;0,E5627&gt;Map!$A$1,F5627&lt;0,F5627&gt;Map!$A$1),1,0))</f>
        <v>1</v>
      </c>
    </row>
    <row r="5628" spans="1:8" x14ac:dyDescent="0.25">
      <c r="A5628">
        <v>5626</v>
      </c>
      <c r="B5628" t="str">
        <f t="shared" si="87"/>
        <v/>
      </c>
      <c r="C5628" t="str">
        <f>IF(B5627&lt;&gt;B5628,C5627,IF(H5627=1,"",C5627+_xlfn.XLOOKUP($B5628,Directions!$B:$B,Directions!C:C)))</f>
        <v/>
      </c>
      <c r="D5628" t="str">
        <f>IF(B5627&lt;&gt;B5628,D5627,IF(H5627=1,"",D5627+_xlfn.XLOOKUP($B5628,Directions!$B:$B,Directions!D:D)))</f>
        <v/>
      </c>
      <c r="E5628" s="3" t="str">
        <f>IF(H5627=1,"",C5628+_xlfn.XLOOKUP($B5628,Directions!$B:$B,Directions!C:C))</f>
        <v/>
      </c>
      <c r="F5628" s="3" t="str">
        <f>IF(H5627=1,"",D5628+_xlfn.XLOOKUP($B5628,Directions!$B:$B,Directions!D:D))</f>
        <v/>
      </c>
      <c r="G5628" t="str" cm="1">
        <f t="array" ref="G5628">IF(H5628=1,"",IF(INDEX(map,F5628,E5628)="#",1,0))</f>
        <v/>
      </c>
      <c r="H5628">
        <f>IF(Journey!H5627=1,1,IF(OR(E5628&lt;0,E5628&gt;Map!$A$1,F5628&lt;0,F5628&gt;Map!$A$1),1,0))</f>
        <v>1</v>
      </c>
    </row>
    <row r="5629" spans="1:8" x14ac:dyDescent="0.25">
      <c r="A5629">
        <v>5627</v>
      </c>
      <c r="B5629" t="str">
        <f t="shared" si="87"/>
        <v/>
      </c>
      <c r="C5629" t="str">
        <f>IF(B5628&lt;&gt;B5629,C5628,IF(H5628=1,"",C5628+_xlfn.XLOOKUP($B5629,Directions!$B:$B,Directions!C:C)))</f>
        <v/>
      </c>
      <c r="D5629" t="str">
        <f>IF(B5628&lt;&gt;B5629,D5628,IF(H5628=1,"",D5628+_xlfn.XLOOKUP($B5629,Directions!$B:$B,Directions!D:D)))</f>
        <v/>
      </c>
      <c r="E5629" s="3" t="str">
        <f>IF(H5628=1,"",C5629+_xlfn.XLOOKUP($B5629,Directions!$B:$B,Directions!C:C))</f>
        <v/>
      </c>
      <c r="F5629" s="3" t="str">
        <f>IF(H5628=1,"",D5629+_xlfn.XLOOKUP($B5629,Directions!$B:$B,Directions!D:D))</f>
        <v/>
      </c>
      <c r="G5629" t="str" cm="1">
        <f t="array" ref="G5629">IF(H5629=1,"",IF(INDEX(map,F5629,E5629)="#",1,0))</f>
        <v/>
      </c>
      <c r="H5629">
        <f>IF(Journey!H5628=1,1,IF(OR(E5629&lt;0,E5629&gt;Map!$A$1,F5629&lt;0,F5629&gt;Map!$A$1),1,0))</f>
        <v>1</v>
      </c>
    </row>
    <row r="5630" spans="1:8" x14ac:dyDescent="0.25">
      <c r="A5630">
        <v>5628</v>
      </c>
      <c r="B5630" t="str">
        <f t="shared" si="87"/>
        <v/>
      </c>
      <c r="C5630" t="str">
        <f>IF(B5629&lt;&gt;B5630,C5629,IF(H5629=1,"",C5629+_xlfn.XLOOKUP($B5630,Directions!$B:$B,Directions!C:C)))</f>
        <v/>
      </c>
      <c r="D5630" t="str">
        <f>IF(B5629&lt;&gt;B5630,D5629,IF(H5629=1,"",D5629+_xlfn.XLOOKUP($B5630,Directions!$B:$B,Directions!D:D)))</f>
        <v/>
      </c>
      <c r="E5630" s="3" t="str">
        <f>IF(H5629=1,"",C5630+_xlfn.XLOOKUP($B5630,Directions!$B:$B,Directions!C:C))</f>
        <v/>
      </c>
      <c r="F5630" s="3" t="str">
        <f>IF(H5629=1,"",D5630+_xlfn.XLOOKUP($B5630,Directions!$B:$B,Directions!D:D))</f>
        <v/>
      </c>
      <c r="G5630" t="str" cm="1">
        <f t="array" ref="G5630">IF(H5630=1,"",IF(INDEX(map,F5630,E5630)="#",1,0))</f>
        <v/>
      </c>
      <c r="H5630">
        <f>IF(Journey!H5629=1,1,IF(OR(E5630&lt;0,E5630&gt;Map!$A$1,F5630&lt;0,F5630&gt;Map!$A$1),1,0))</f>
        <v>1</v>
      </c>
    </row>
    <row r="5631" spans="1:8" x14ac:dyDescent="0.25">
      <c r="A5631">
        <v>5629</v>
      </c>
      <c r="B5631" t="str">
        <f t="shared" si="87"/>
        <v/>
      </c>
      <c r="C5631" t="str">
        <f>IF(B5630&lt;&gt;B5631,C5630,IF(H5630=1,"",C5630+_xlfn.XLOOKUP($B5631,Directions!$B:$B,Directions!C:C)))</f>
        <v/>
      </c>
      <c r="D5631" t="str">
        <f>IF(B5630&lt;&gt;B5631,D5630,IF(H5630=1,"",D5630+_xlfn.XLOOKUP($B5631,Directions!$B:$B,Directions!D:D)))</f>
        <v/>
      </c>
      <c r="E5631" s="3" t="str">
        <f>IF(H5630=1,"",C5631+_xlfn.XLOOKUP($B5631,Directions!$B:$B,Directions!C:C))</f>
        <v/>
      </c>
      <c r="F5631" s="3" t="str">
        <f>IF(H5630=1,"",D5631+_xlfn.XLOOKUP($B5631,Directions!$B:$B,Directions!D:D))</f>
        <v/>
      </c>
      <c r="G5631" t="str" cm="1">
        <f t="array" ref="G5631">IF(H5631=1,"",IF(INDEX(map,F5631,E5631)="#",1,0))</f>
        <v/>
      </c>
      <c r="H5631">
        <f>IF(Journey!H5630=1,1,IF(OR(E5631&lt;0,E5631&gt;Map!$A$1,F5631&lt;0,F5631&gt;Map!$A$1),1,0))</f>
        <v>1</v>
      </c>
    </row>
    <row r="5632" spans="1:8" x14ac:dyDescent="0.25">
      <c r="A5632">
        <v>5630</v>
      </c>
      <c r="B5632" t="str">
        <f t="shared" si="87"/>
        <v/>
      </c>
      <c r="C5632" t="str">
        <f>IF(B5631&lt;&gt;B5632,C5631,IF(H5631=1,"",C5631+_xlfn.XLOOKUP($B5632,Directions!$B:$B,Directions!C:C)))</f>
        <v/>
      </c>
      <c r="D5632" t="str">
        <f>IF(B5631&lt;&gt;B5632,D5631,IF(H5631=1,"",D5631+_xlfn.XLOOKUP($B5632,Directions!$B:$B,Directions!D:D)))</f>
        <v/>
      </c>
      <c r="E5632" s="3" t="str">
        <f>IF(H5631=1,"",C5632+_xlfn.XLOOKUP($B5632,Directions!$B:$B,Directions!C:C))</f>
        <v/>
      </c>
      <c r="F5632" s="3" t="str">
        <f>IF(H5631=1,"",D5632+_xlfn.XLOOKUP($B5632,Directions!$B:$B,Directions!D:D))</f>
        <v/>
      </c>
      <c r="G5632" t="str" cm="1">
        <f t="array" ref="G5632">IF(H5632=1,"",IF(INDEX(map,F5632,E5632)="#",1,0))</f>
        <v/>
      </c>
      <c r="H5632">
        <f>IF(Journey!H5631=1,1,IF(OR(E5632&lt;0,E5632&gt;Map!$A$1,F5632&lt;0,F5632&gt;Map!$A$1),1,0))</f>
        <v>1</v>
      </c>
    </row>
    <row r="5633" spans="1:8" x14ac:dyDescent="0.25">
      <c r="A5633">
        <v>5631</v>
      </c>
      <c r="B5633" t="str">
        <f t="shared" si="87"/>
        <v/>
      </c>
      <c r="C5633" t="str">
        <f>IF(B5632&lt;&gt;B5633,C5632,IF(H5632=1,"",C5632+_xlfn.XLOOKUP($B5633,Directions!$B:$B,Directions!C:C)))</f>
        <v/>
      </c>
      <c r="D5633" t="str">
        <f>IF(B5632&lt;&gt;B5633,D5632,IF(H5632=1,"",D5632+_xlfn.XLOOKUP($B5633,Directions!$B:$B,Directions!D:D)))</f>
        <v/>
      </c>
      <c r="E5633" s="3" t="str">
        <f>IF(H5632=1,"",C5633+_xlfn.XLOOKUP($B5633,Directions!$B:$B,Directions!C:C))</f>
        <v/>
      </c>
      <c r="F5633" s="3" t="str">
        <f>IF(H5632=1,"",D5633+_xlfn.XLOOKUP($B5633,Directions!$B:$B,Directions!D:D))</f>
        <v/>
      </c>
      <c r="G5633" t="str" cm="1">
        <f t="array" ref="G5633">IF(H5633=1,"",IF(INDEX(map,F5633,E5633)="#",1,0))</f>
        <v/>
      </c>
      <c r="H5633">
        <f>IF(Journey!H5632=1,1,IF(OR(E5633&lt;0,E5633&gt;Map!$A$1,F5633&lt;0,F5633&gt;Map!$A$1),1,0))</f>
        <v>1</v>
      </c>
    </row>
    <row r="5634" spans="1:8" x14ac:dyDescent="0.25">
      <c r="A5634">
        <v>5632</v>
      </c>
      <c r="B5634" t="str">
        <f t="shared" si="87"/>
        <v/>
      </c>
      <c r="C5634" t="str">
        <f>IF(B5633&lt;&gt;B5634,C5633,IF(H5633=1,"",C5633+_xlfn.XLOOKUP($B5634,Directions!$B:$B,Directions!C:C)))</f>
        <v/>
      </c>
      <c r="D5634" t="str">
        <f>IF(B5633&lt;&gt;B5634,D5633,IF(H5633=1,"",D5633+_xlfn.XLOOKUP($B5634,Directions!$B:$B,Directions!D:D)))</f>
        <v/>
      </c>
      <c r="E5634" s="3" t="str">
        <f>IF(H5633=1,"",C5634+_xlfn.XLOOKUP($B5634,Directions!$B:$B,Directions!C:C))</f>
        <v/>
      </c>
      <c r="F5634" s="3" t="str">
        <f>IF(H5633=1,"",D5634+_xlfn.XLOOKUP($B5634,Directions!$B:$B,Directions!D:D))</f>
        <v/>
      </c>
      <c r="G5634" t="str" cm="1">
        <f t="array" ref="G5634">IF(H5634=1,"",IF(INDEX(map,F5634,E5634)="#",1,0))</f>
        <v/>
      </c>
      <c r="H5634">
        <f>IF(Journey!H5633=1,1,IF(OR(E5634&lt;0,E5634&gt;Map!$A$1,F5634&lt;0,F5634&gt;Map!$A$1),1,0))</f>
        <v>1</v>
      </c>
    </row>
    <row r="5635" spans="1:8" x14ac:dyDescent="0.25">
      <c r="A5635">
        <v>5633</v>
      </c>
      <c r="B5635" t="str">
        <f t="shared" si="87"/>
        <v/>
      </c>
      <c r="C5635" t="str">
        <f>IF(B5634&lt;&gt;B5635,C5634,IF(H5634=1,"",C5634+_xlfn.XLOOKUP($B5635,Directions!$B:$B,Directions!C:C)))</f>
        <v/>
      </c>
      <c r="D5635" t="str">
        <f>IF(B5634&lt;&gt;B5635,D5634,IF(H5634=1,"",D5634+_xlfn.XLOOKUP($B5635,Directions!$B:$B,Directions!D:D)))</f>
        <v/>
      </c>
      <c r="E5635" s="3" t="str">
        <f>IF(H5634=1,"",C5635+_xlfn.XLOOKUP($B5635,Directions!$B:$B,Directions!C:C))</f>
        <v/>
      </c>
      <c r="F5635" s="3" t="str">
        <f>IF(H5634=1,"",D5635+_xlfn.XLOOKUP($B5635,Directions!$B:$B,Directions!D:D))</f>
        <v/>
      </c>
      <c r="G5635" t="str" cm="1">
        <f t="array" ref="G5635">IF(H5635=1,"",IF(INDEX(map,F5635,E5635)="#",1,0))</f>
        <v/>
      </c>
      <c r="H5635">
        <f>IF(Journey!H5634=1,1,IF(OR(E5635&lt;0,E5635&gt;Map!$A$1,F5635&lt;0,F5635&gt;Map!$A$1),1,0))</f>
        <v>1</v>
      </c>
    </row>
    <row r="5636" spans="1:8" x14ac:dyDescent="0.25">
      <c r="A5636">
        <v>5634</v>
      </c>
      <c r="B5636" t="str">
        <f t="shared" ref="B5636:B5699" si="88">IF(H5635=1,"",IF(G5635=1,MOD(B5635,4)+1,B5635))</f>
        <v/>
      </c>
      <c r="C5636" t="str">
        <f>IF(B5635&lt;&gt;B5636,C5635,IF(H5635=1,"",C5635+_xlfn.XLOOKUP($B5636,Directions!$B:$B,Directions!C:C)))</f>
        <v/>
      </c>
      <c r="D5636" t="str">
        <f>IF(B5635&lt;&gt;B5636,D5635,IF(H5635=1,"",D5635+_xlfn.XLOOKUP($B5636,Directions!$B:$B,Directions!D:D)))</f>
        <v/>
      </c>
      <c r="E5636" s="3" t="str">
        <f>IF(H5635=1,"",C5636+_xlfn.XLOOKUP($B5636,Directions!$B:$B,Directions!C:C))</f>
        <v/>
      </c>
      <c r="F5636" s="3" t="str">
        <f>IF(H5635=1,"",D5636+_xlfn.XLOOKUP($B5636,Directions!$B:$B,Directions!D:D))</f>
        <v/>
      </c>
      <c r="G5636" t="str" cm="1">
        <f t="array" ref="G5636">IF(H5636=1,"",IF(INDEX(map,F5636,E5636)="#",1,0))</f>
        <v/>
      </c>
      <c r="H5636">
        <f>IF(Journey!H5635=1,1,IF(OR(E5636&lt;0,E5636&gt;Map!$A$1,F5636&lt;0,F5636&gt;Map!$A$1),1,0))</f>
        <v>1</v>
      </c>
    </row>
    <row r="5637" spans="1:8" x14ac:dyDescent="0.25">
      <c r="A5637">
        <v>5635</v>
      </c>
      <c r="B5637" t="str">
        <f t="shared" si="88"/>
        <v/>
      </c>
      <c r="C5637" t="str">
        <f>IF(B5636&lt;&gt;B5637,C5636,IF(H5636=1,"",C5636+_xlfn.XLOOKUP($B5637,Directions!$B:$B,Directions!C:C)))</f>
        <v/>
      </c>
      <c r="D5637" t="str">
        <f>IF(B5636&lt;&gt;B5637,D5636,IF(H5636=1,"",D5636+_xlfn.XLOOKUP($B5637,Directions!$B:$B,Directions!D:D)))</f>
        <v/>
      </c>
      <c r="E5637" s="3" t="str">
        <f>IF(H5636=1,"",C5637+_xlfn.XLOOKUP($B5637,Directions!$B:$B,Directions!C:C))</f>
        <v/>
      </c>
      <c r="F5637" s="3" t="str">
        <f>IF(H5636=1,"",D5637+_xlfn.XLOOKUP($B5637,Directions!$B:$B,Directions!D:D))</f>
        <v/>
      </c>
      <c r="G5637" t="str" cm="1">
        <f t="array" ref="G5637">IF(H5637=1,"",IF(INDEX(map,F5637,E5637)="#",1,0))</f>
        <v/>
      </c>
      <c r="H5637">
        <f>IF(Journey!H5636=1,1,IF(OR(E5637&lt;0,E5637&gt;Map!$A$1,F5637&lt;0,F5637&gt;Map!$A$1),1,0))</f>
        <v>1</v>
      </c>
    </row>
    <row r="5638" spans="1:8" x14ac:dyDescent="0.25">
      <c r="A5638">
        <v>5636</v>
      </c>
      <c r="B5638" t="str">
        <f t="shared" si="88"/>
        <v/>
      </c>
      <c r="C5638" t="str">
        <f>IF(B5637&lt;&gt;B5638,C5637,IF(H5637=1,"",C5637+_xlfn.XLOOKUP($B5638,Directions!$B:$B,Directions!C:C)))</f>
        <v/>
      </c>
      <c r="D5638" t="str">
        <f>IF(B5637&lt;&gt;B5638,D5637,IF(H5637=1,"",D5637+_xlfn.XLOOKUP($B5638,Directions!$B:$B,Directions!D:D)))</f>
        <v/>
      </c>
      <c r="E5638" s="3" t="str">
        <f>IF(H5637=1,"",C5638+_xlfn.XLOOKUP($B5638,Directions!$B:$B,Directions!C:C))</f>
        <v/>
      </c>
      <c r="F5638" s="3" t="str">
        <f>IF(H5637=1,"",D5638+_xlfn.XLOOKUP($B5638,Directions!$B:$B,Directions!D:D))</f>
        <v/>
      </c>
      <c r="G5638" t="str" cm="1">
        <f t="array" ref="G5638">IF(H5638=1,"",IF(INDEX(map,F5638,E5638)="#",1,0))</f>
        <v/>
      </c>
      <c r="H5638">
        <f>IF(Journey!H5637=1,1,IF(OR(E5638&lt;0,E5638&gt;Map!$A$1,F5638&lt;0,F5638&gt;Map!$A$1),1,0))</f>
        <v>1</v>
      </c>
    </row>
    <row r="5639" spans="1:8" x14ac:dyDescent="0.25">
      <c r="A5639">
        <v>5637</v>
      </c>
      <c r="B5639" t="str">
        <f t="shared" si="88"/>
        <v/>
      </c>
      <c r="C5639" t="str">
        <f>IF(B5638&lt;&gt;B5639,C5638,IF(H5638=1,"",C5638+_xlfn.XLOOKUP($B5639,Directions!$B:$B,Directions!C:C)))</f>
        <v/>
      </c>
      <c r="D5639" t="str">
        <f>IF(B5638&lt;&gt;B5639,D5638,IF(H5638=1,"",D5638+_xlfn.XLOOKUP($B5639,Directions!$B:$B,Directions!D:D)))</f>
        <v/>
      </c>
      <c r="E5639" s="3" t="str">
        <f>IF(H5638=1,"",C5639+_xlfn.XLOOKUP($B5639,Directions!$B:$B,Directions!C:C))</f>
        <v/>
      </c>
      <c r="F5639" s="3" t="str">
        <f>IF(H5638=1,"",D5639+_xlfn.XLOOKUP($B5639,Directions!$B:$B,Directions!D:D))</f>
        <v/>
      </c>
      <c r="G5639" t="str" cm="1">
        <f t="array" ref="G5639">IF(H5639=1,"",IF(INDEX(map,F5639,E5639)="#",1,0))</f>
        <v/>
      </c>
      <c r="H5639">
        <f>IF(Journey!H5638=1,1,IF(OR(E5639&lt;0,E5639&gt;Map!$A$1,F5639&lt;0,F5639&gt;Map!$A$1),1,0))</f>
        <v>1</v>
      </c>
    </row>
    <row r="5640" spans="1:8" x14ac:dyDescent="0.25">
      <c r="A5640">
        <v>5638</v>
      </c>
      <c r="B5640" t="str">
        <f t="shared" si="88"/>
        <v/>
      </c>
      <c r="C5640" t="str">
        <f>IF(B5639&lt;&gt;B5640,C5639,IF(H5639=1,"",C5639+_xlfn.XLOOKUP($B5640,Directions!$B:$B,Directions!C:C)))</f>
        <v/>
      </c>
      <c r="D5640" t="str">
        <f>IF(B5639&lt;&gt;B5640,D5639,IF(H5639=1,"",D5639+_xlfn.XLOOKUP($B5640,Directions!$B:$B,Directions!D:D)))</f>
        <v/>
      </c>
      <c r="E5640" s="3" t="str">
        <f>IF(H5639=1,"",C5640+_xlfn.XLOOKUP($B5640,Directions!$B:$B,Directions!C:C))</f>
        <v/>
      </c>
      <c r="F5640" s="3" t="str">
        <f>IF(H5639=1,"",D5640+_xlfn.XLOOKUP($B5640,Directions!$B:$B,Directions!D:D))</f>
        <v/>
      </c>
      <c r="G5640" t="str" cm="1">
        <f t="array" ref="G5640">IF(H5640=1,"",IF(INDEX(map,F5640,E5640)="#",1,0))</f>
        <v/>
      </c>
      <c r="H5640">
        <f>IF(Journey!H5639=1,1,IF(OR(E5640&lt;0,E5640&gt;Map!$A$1,F5640&lt;0,F5640&gt;Map!$A$1),1,0))</f>
        <v>1</v>
      </c>
    </row>
    <row r="5641" spans="1:8" x14ac:dyDescent="0.25">
      <c r="A5641">
        <v>5639</v>
      </c>
      <c r="B5641" t="str">
        <f t="shared" si="88"/>
        <v/>
      </c>
      <c r="C5641" t="str">
        <f>IF(B5640&lt;&gt;B5641,C5640,IF(H5640=1,"",C5640+_xlfn.XLOOKUP($B5641,Directions!$B:$B,Directions!C:C)))</f>
        <v/>
      </c>
      <c r="D5641" t="str">
        <f>IF(B5640&lt;&gt;B5641,D5640,IF(H5640=1,"",D5640+_xlfn.XLOOKUP($B5641,Directions!$B:$B,Directions!D:D)))</f>
        <v/>
      </c>
      <c r="E5641" s="3" t="str">
        <f>IF(H5640=1,"",C5641+_xlfn.XLOOKUP($B5641,Directions!$B:$B,Directions!C:C))</f>
        <v/>
      </c>
      <c r="F5641" s="3" t="str">
        <f>IF(H5640=1,"",D5641+_xlfn.XLOOKUP($B5641,Directions!$B:$B,Directions!D:D))</f>
        <v/>
      </c>
      <c r="G5641" t="str" cm="1">
        <f t="array" ref="G5641">IF(H5641=1,"",IF(INDEX(map,F5641,E5641)="#",1,0))</f>
        <v/>
      </c>
      <c r="H5641">
        <f>IF(Journey!H5640=1,1,IF(OR(E5641&lt;0,E5641&gt;Map!$A$1,F5641&lt;0,F5641&gt;Map!$A$1),1,0))</f>
        <v>1</v>
      </c>
    </row>
    <row r="5642" spans="1:8" x14ac:dyDescent="0.25">
      <c r="A5642">
        <v>5640</v>
      </c>
      <c r="B5642" t="str">
        <f t="shared" si="88"/>
        <v/>
      </c>
      <c r="C5642" t="str">
        <f>IF(B5641&lt;&gt;B5642,C5641,IF(H5641=1,"",C5641+_xlfn.XLOOKUP($B5642,Directions!$B:$B,Directions!C:C)))</f>
        <v/>
      </c>
      <c r="D5642" t="str">
        <f>IF(B5641&lt;&gt;B5642,D5641,IF(H5641=1,"",D5641+_xlfn.XLOOKUP($B5642,Directions!$B:$B,Directions!D:D)))</f>
        <v/>
      </c>
      <c r="E5642" s="3" t="str">
        <f>IF(H5641=1,"",C5642+_xlfn.XLOOKUP($B5642,Directions!$B:$B,Directions!C:C))</f>
        <v/>
      </c>
      <c r="F5642" s="3" t="str">
        <f>IF(H5641=1,"",D5642+_xlfn.XLOOKUP($B5642,Directions!$B:$B,Directions!D:D))</f>
        <v/>
      </c>
      <c r="G5642" t="str" cm="1">
        <f t="array" ref="G5642">IF(H5642=1,"",IF(INDEX(map,F5642,E5642)="#",1,0))</f>
        <v/>
      </c>
      <c r="H5642">
        <f>IF(Journey!H5641=1,1,IF(OR(E5642&lt;0,E5642&gt;Map!$A$1,F5642&lt;0,F5642&gt;Map!$A$1),1,0))</f>
        <v>1</v>
      </c>
    </row>
    <row r="5643" spans="1:8" x14ac:dyDescent="0.25">
      <c r="A5643">
        <v>5641</v>
      </c>
      <c r="B5643" t="str">
        <f t="shared" si="88"/>
        <v/>
      </c>
      <c r="C5643" t="str">
        <f>IF(B5642&lt;&gt;B5643,C5642,IF(H5642=1,"",C5642+_xlfn.XLOOKUP($B5643,Directions!$B:$B,Directions!C:C)))</f>
        <v/>
      </c>
      <c r="D5643" t="str">
        <f>IF(B5642&lt;&gt;B5643,D5642,IF(H5642=1,"",D5642+_xlfn.XLOOKUP($B5643,Directions!$B:$B,Directions!D:D)))</f>
        <v/>
      </c>
      <c r="E5643" s="3" t="str">
        <f>IF(H5642=1,"",C5643+_xlfn.XLOOKUP($B5643,Directions!$B:$B,Directions!C:C))</f>
        <v/>
      </c>
      <c r="F5643" s="3" t="str">
        <f>IF(H5642=1,"",D5643+_xlfn.XLOOKUP($B5643,Directions!$B:$B,Directions!D:D))</f>
        <v/>
      </c>
      <c r="G5643" t="str" cm="1">
        <f t="array" ref="G5643">IF(H5643=1,"",IF(INDEX(map,F5643,E5643)="#",1,0))</f>
        <v/>
      </c>
      <c r="H5643">
        <f>IF(Journey!H5642=1,1,IF(OR(E5643&lt;0,E5643&gt;Map!$A$1,F5643&lt;0,F5643&gt;Map!$A$1),1,0))</f>
        <v>1</v>
      </c>
    </row>
    <row r="5644" spans="1:8" x14ac:dyDescent="0.25">
      <c r="A5644">
        <v>5642</v>
      </c>
      <c r="B5644" t="str">
        <f t="shared" si="88"/>
        <v/>
      </c>
      <c r="C5644" t="str">
        <f>IF(B5643&lt;&gt;B5644,C5643,IF(H5643=1,"",C5643+_xlfn.XLOOKUP($B5644,Directions!$B:$B,Directions!C:C)))</f>
        <v/>
      </c>
      <c r="D5644" t="str">
        <f>IF(B5643&lt;&gt;B5644,D5643,IF(H5643=1,"",D5643+_xlfn.XLOOKUP($B5644,Directions!$B:$B,Directions!D:D)))</f>
        <v/>
      </c>
      <c r="E5644" s="3" t="str">
        <f>IF(H5643=1,"",C5644+_xlfn.XLOOKUP($B5644,Directions!$B:$B,Directions!C:C))</f>
        <v/>
      </c>
      <c r="F5644" s="3" t="str">
        <f>IF(H5643=1,"",D5644+_xlfn.XLOOKUP($B5644,Directions!$B:$B,Directions!D:D))</f>
        <v/>
      </c>
      <c r="G5644" t="str" cm="1">
        <f t="array" ref="G5644">IF(H5644=1,"",IF(INDEX(map,F5644,E5644)="#",1,0))</f>
        <v/>
      </c>
      <c r="H5644">
        <f>IF(Journey!H5643=1,1,IF(OR(E5644&lt;0,E5644&gt;Map!$A$1,F5644&lt;0,F5644&gt;Map!$A$1),1,0))</f>
        <v>1</v>
      </c>
    </row>
    <row r="5645" spans="1:8" x14ac:dyDescent="0.25">
      <c r="A5645">
        <v>5643</v>
      </c>
      <c r="B5645" t="str">
        <f t="shared" si="88"/>
        <v/>
      </c>
      <c r="C5645" t="str">
        <f>IF(B5644&lt;&gt;B5645,C5644,IF(H5644=1,"",C5644+_xlfn.XLOOKUP($B5645,Directions!$B:$B,Directions!C:C)))</f>
        <v/>
      </c>
      <c r="D5645" t="str">
        <f>IF(B5644&lt;&gt;B5645,D5644,IF(H5644=1,"",D5644+_xlfn.XLOOKUP($B5645,Directions!$B:$B,Directions!D:D)))</f>
        <v/>
      </c>
      <c r="E5645" s="3" t="str">
        <f>IF(H5644=1,"",C5645+_xlfn.XLOOKUP($B5645,Directions!$B:$B,Directions!C:C))</f>
        <v/>
      </c>
      <c r="F5645" s="3" t="str">
        <f>IF(H5644=1,"",D5645+_xlfn.XLOOKUP($B5645,Directions!$B:$B,Directions!D:D))</f>
        <v/>
      </c>
      <c r="G5645" t="str" cm="1">
        <f t="array" ref="G5645">IF(H5645=1,"",IF(INDEX(map,F5645,E5645)="#",1,0))</f>
        <v/>
      </c>
      <c r="H5645">
        <f>IF(Journey!H5644=1,1,IF(OR(E5645&lt;0,E5645&gt;Map!$A$1,F5645&lt;0,F5645&gt;Map!$A$1),1,0))</f>
        <v>1</v>
      </c>
    </row>
    <row r="5646" spans="1:8" x14ac:dyDescent="0.25">
      <c r="A5646">
        <v>5644</v>
      </c>
      <c r="B5646" t="str">
        <f t="shared" si="88"/>
        <v/>
      </c>
      <c r="C5646" t="str">
        <f>IF(B5645&lt;&gt;B5646,C5645,IF(H5645=1,"",C5645+_xlfn.XLOOKUP($B5646,Directions!$B:$B,Directions!C:C)))</f>
        <v/>
      </c>
      <c r="D5646" t="str">
        <f>IF(B5645&lt;&gt;B5646,D5645,IF(H5645=1,"",D5645+_xlfn.XLOOKUP($B5646,Directions!$B:$B,Directions!D:D)))</f>
        <v/>
      </c>
      <c r="E5646" s="3" t="str">
        <f>IF(H5645=1,"",C5646+_xlfn.XLOOKUP($B5646,Directions!$B:$B,Directions!C:C))</f>
        <v/>
      </c>
      <c r="F5646" s="3" t="str">
        <f>IF(H5645=1,"",D5646+_xlfn.XLOOKUP($B5646,Directions!$B:$B,Directions!D:D))</f>
        <v/>
      </c>
      <c r="G5646" t="str" cm="1">
        <f t="array" ref="G5646">IF(H5646=1,"",IF(INDEX(map,F5646,E5646)="#",1,0))</f>
        <v/>
      </c>
      <c r="H5646">
        <f>IF(Journey!H5645=1,1,IF(OR(E5646&lt;0,E5646&gt;Map!$A$1,F5646&lt;0,F5646&gt;Map!$A$1),1,0))</f>
        <v>1</v>
      </c>
    </row>
    <row r="5647" spans="1:8" x14ac:dyDescent="0.25">
      <c r="A5647">
        <v>5645</v>
      </c>
      <c r="B5647" t="str">
        <f t="shared" si="88"/>
        <v/>
      </c>
      <c r="C5647" t="str">
        <f>IF(B5646&lt;&gt;B5647,C5646,IF(H5646=1,"",C5646+_xlfn.XLOOKUP($B5647,Directions!$B:$B,Directions!C:C)))</f>
        <v/>
      </c>
      <c r="D5647" t="str">
        <f>IF(B5646&lt;&gt;B5647,D5646,IF(H5646=1,"",D5646+_xlfn.XLOOKUP($B5647,Directions!$B:$B,Directions!D:D)))</f>
        <v/>
      </c>
      <c r="E5647" s="3" t="str">
        <f>IF(H5646=1,"",C5647+_xlfn.XLOOKUP($B5647,Directions!$B:$B,Directions!C:C))</f>
        <v/>
      </c>
      <c r="F5647" s="3" t="str">
        <f>IF(H5646=1,"",D5647+_xlfn.XLOOKUP($B5647,Directions!$B:$B,Directions!D:D))</f>
        <v/>
      </c>
      <c r="G5647" t="str" cm="1">
        <f t="array" ref="G5647">IF(H5647=1,"",IF(INDEX(map,F5647,E5647)="#",1,0))</f>
        <v/>
      </c>
      <c r="H5647">
        <f>IF(Journey!H5646=1,1,IF(OR(E5647&lt;0,E5647&gt;Map!$A$1,F5647&lt;0,F5647&gt;Map!$A$1),1,0))</f>
        <v>1</v>
      </c>
    </row>
    <row r="5648" spans="1:8" x14ac:dyDescent="0.25">
      <c r="A5648">
        <v>5646</v>
      </c>
      <c r="B5648" t="str">
        <f t="shared" si="88"/>
        <v/>
      </c>
      <c r="C5648" t="str">
        <f>IF(B5647&lt;&gt;B5648,C5647,IF(H5647=1,"",C5647+_xlfn.XLOOKUP($B5648,Directions!$B:$B,Directions!C:C)))</f>
        <v/>
      </c>
      <c r="D5648" t="str">
        <f>IF(B5647&lt;&gt;B5648,D5647,IF(H5647=1,"",D5647+_xlfn.XLOOKUP($B5648,Directions!$B:$B,Directions!D:D)))</f>
        <v/>
      </c>
      <c r="E5648" s="3" t="str">
        <f>IF(H5647=1,"",C5648+_xlfn.XLOOKUP($B5648,Directions!$B:$B,Directions!C:C))</f>
        <v/>
      </c>
      <c r="F5648" s="3" t="str">
        <f>IF(H5647=1,"",D5648+_xlfn.XLOOKUP($B5648,Directions!$B:$B,Directions!D:D))</f>
        <v/>
      </c>
      <c r="G5648" t="str" cm="1">
        <f t="array" ref="G5648">IF(H5648=1,"",IF(INDEX(map,F5648,E5648)="#",1,0))</f>
        <v/>
      </c>
      <c r="H5648">
        <f>IF(Journey!H5647=1,1,IF(OR(E5648&lt;0,E5648&gt;Map!$A$1,F5648&lt;0,F5648&gt;Map!$A$1),1,0))</f>
        <v>1</v>
      </c>
    </row>
    <row r="5649" spans="1:8" x14ac:dyDescent="0.25">
      <c r="A5649">
        <v>5647</v>
      </c>
      <c r="B5649" t="str">
        <f t="shared" si="88"/>
        <v/>
      </c>
      <c r="C5649" t="str">
        <f>IF(B5648&lt;&gt;B5649,C5648,IF(H5648=1,"",C5648+_xlfn.XLOOKUP($B5649,Directions!$B:$B,Directions!C:C)))</f>
        <v/>
      </c>
      <c r="D5649" t="str">
        <f>IF(B5648&lt;&gt;B5649,D5648,IF(H5648=1,"",D5648+_xlfn.XLOOKUP($B5649,Directions!$B:$B,Directions!D:D)))</f>
        <v/>
      </c>
      <c r="E5649" s="3" t="str">
        <f>IF(H5648=1,"",C5649+_xlfn.XLOOKUP($B5649,Directions!$B:$B,Directions!C:C))</f>
        <v/>
      </c>
      <c r="F5649" s="3" t="str">
        <f>IF(H5648=1,"",D5649+_xlfn.XLOOKUP($B5649,Directions!$B:$B,Directions!D:D))</f>
        <v/>
      </c>
      <c r="G5649" t="str" cm="1">
        <f t="array" ref="G5649">IF(H5649=1,"",IF(INDEX(map,F5649,E5649)="#",1,0))</f>
        <v/>
      </c>
      <c r="H5649">
        <f>IF(Journey!H5648=1,1,IF(OR(E5649&lt;0,E5649&gt;Map!$A$1,F5649&lt;0,F5649&gt;Map!$A$1),1,0))</f>
        <v>1</v>
      </c>
    </row>
    <row r="5650" spans="1:8" x14ac:dyDescent="0.25">
      <c r="A5650">
        <v>5648</v>
      </c>
      <c r="B5650" t="str">
        <f t="shared" si="88"/>
        <v/>
      </c>
      <c r="C5650" t="str">
        <f>IF(B5649&lt;&gt;B5650,C5649,IF(H5649=1,"",C5649+_xlfn.XLOOKUP($B5650,Directions!$B:$B,Directions!C:C)))</f>
        <v/>
      </c>
      <c r="D5650" t="str">
        <f>IF(B5649&lt;&gt;B5650,D5649,IF(H5649=1,"",D5649+_xlfn.XLOOKUP($B5650,Directions!$B:$B,Directions!D:D)))</f>
        <v/>
      </c>
      <c r="E5650" s="3" t="str">
        <f>IF(H5649=1,"",C5650+_xlfn.XLOOKUP($B5650,Directions!$B:$B,Directions!C:C))</f>
        <v/>
      </c>
      <c r="F5650" s="3" t="str">
        <f>IF(H5649=1,"",D5650+_xlfn.XLOOKUP($B5650,Directions!$B:$B,Directions!D:D))</f>
        <v/>
      </c>
      <c r="G5650" t="str" cm="1">
        <f t="array" ref="G5650">IF(H5650=1,"",IF(INDEX(map,F5650,E5650)="#",1,0))</f>
        <v/>
      </c>
      <c r="H5650">
        <f>IF(Journey!H5649=1,1,IF(OR(E5650&lt;0,E5650&gt;Map!$A$1,F5650&lt;0,F5650&gt;Map!$A$1),1,0))</f>
        <v>1</v>
      </c>
    </row>
    <row r="5651" spans="1:8" x14ac:dyDescent="0.25">
      <c r="A5651">
        <v>5649</v>
      </c>
      <c r="B5651" t="str">
        <f t="shared" si="88"/>
        <v/>
      </c>
      <c r="C5651" t="str">
        <f>IF(B5650&lt;&gt;B5651,C5650,IF(H5650=1,"",C5650+_xlfn.XLOOKUP($B5651,Directions!$B:$B,Directions!C:C)))</f>
        <v/>
      </c>
      <c r="D5651" t="str">
        <f>IF(B5650&lt;&gt;B5651,D5650,IF(H5650=1,"",D5650+_xlfn.XLOOKUP($B5651,Directions!$B:$B,Directions!D:D)))</f>
        <v/>
      </c>
      <c r="E5651" s="3" t="str">
        <f>IF(H5650=1,"",C5651+_xlfn.XLOOKUP($B5651,Directions!$B:$B,Directions!C:C))</f>
        <v/>
      </c>
      <c r="F5651" s="3" t="str">
        <f>IF(H5650=1,"",D5651+_xlfn.XLOOKUP($B5651,Directions!$B:$B,Directions!D:D))</f>
        <v/>
      </c>
      <c r="G5651" t="str" cm="1">
        <f t="array" ref="G5651">IF(H5651=1,"",IF(INDEX(map,F5651,E5651)="#",1,0))</f>
        <v/>
      </c>
      <c r="H5651">
        <f>IF(Journey!H5650=1,1,IF(OR(E5651&lt;0,E5651&gt;Map!$A$1,F5651&lt;0,F5651&gt;Map!$A$1),1,0))</f>
        <v>1</v>
      </c>
    </row>
    <row r="5652" spans="1:8" x14ac:dyDescent="0.25">
      <c r="A5652">
        <v>5650</v>
      </c>
      <c r="B5652" t="str">
        <f t="shared" si="88"/>
        <v/>
      </c>
      <c r="C5652" t="str">
        <f>IF(B5651&lt;&gt;B5652,C5651,IF(H5651=1,"",C5651+_xlfn.XLOOKUP($B5652,Directions!$B:$B,Directions!C:C)))</f>
        <v/>
      </c>
      <c r="D5652" t="str">
        <f>IF(B5651&lt;&gt;B5652,D5651,IF(H5651=1,"",D5651+_xlfn.XLOOKUP($B5652,Directions!$B:$B,Directions!D:D)))</f>
        <v/>
      </c>
      <c r="E5652" s="3" t="str">
        <f>IF(H5651=1,"",C5652+_xlfn.XLOOKUP($B5652,Directions!$B:$B,Directions!C:C))</f>
        <v/>
      </c>
      <c r="F5652" s="3" t="str">
        <f>IF(H5651=1,"",D5652+_xlfn.XLOOKUP($B5652,Directions!$B:$B,Directions!D:D))</f>
        <v/>
      </c>
      <c r="G5652" t="str" cm="1">
        <f t="array" ref="G5652">IF(H5652=1,"",IF(INDEX(map,F5652,E5652)="#",1,0))</f>
        <v/>
      </c>
      <c r="H5652">
        <f>IF(Journey!H5651=1,1,IF(OR(E5652&lt;0,E5652&gt;Map!$A$1,F5652&lt;0,F5652&gt;Map!$A$1),1,0))</f>
        <v>1</v>
      </c>
    </row>
    <row r="5653" spans="1:8" x14ac:dyDescent="0.25">
      <c r="A5653">
        <v>5651</v>
      </c>
      <c r="B5653" t="str">
        <f t="shared" si="88"/>
        <v/>
      </c>
      <c r="C5653" t="str">
        <f>IF(B5652&lt;&gt;B5653,C5652,IF(H5652=1,"",C5652+_xlfn.XLOOKUP($B5653,Directions!$B:$B,Directions!C:C)))</f>
        <v/>
      </c>
      <c r="D5653" t="str">
        <f>IF(B5652&lt;&gt;B5653,D5652,IF(H5652=1,"",D5652+_xlfn.XLOOKUP($B5653,Directions!$B:$B,Directions!D:D)))</f>
        <v/>
      </c>
      <c r="E5653" s="3" t="str">
        <f>IF(H5652=1,"",C5653+_xlfn.XLOOKUP($B5653,Directions!$B:$B,Directions!C:C))</f>
        <v/>
      </c>
      <c r="F5653" s="3" t="str">
        <f>IF(H5652=1,"",D5653+_xlfn.XLOOKUP($B5653,Directions!$B:$B,Directions!D:D))</f>
        <v/>
      </c>
      <c r="G5653" t="str" cm="1">
        <f t="array" ref="G5653">IF(H5653=1,"",IF(INDEX(map,F5653,E5653)="#",1,0))</f>
        <v/>
      </c>
      <c r="H5653">
        <f>IF(Journey!H5652=1,1,IF(OR(E5653&lt;0,E5653&gt;Map!$A$1,F5653&lt;0,F5653&gt;Map!$A$1),1,0))</f>
        <v>1</v>
      </c>
    </row>
    <row r="5654" spans="1:8" x14ac:dyDescent="0.25">
      <c r="A5654">
        <v>5652</v>
      </c>
      <c r="B5654" t="str">
        <f t="shared" si="88"/>
        <v/>
      </c>
      <c r="C5654" t="str">
        <f>IF(B5653&lt;&gt;B5654,C5653,IF(H5653=1,"",C5653+_xlfn.XLOOKUP($B5654,Directions!$B:$B,Directions!C:C)))</f>
        <v/>
      </c>
      <c r="D5654" t="str">
        <f>IF(B5653&lt;&gt;B5654,D5653,IF(H5653=1,"",D5653+_xlfn.XLOOKUP($B5654,Directions!$B:$B,Directions!D:D)))</f>
        <v/>
      </c>
      <c r="E5654" s="3" t="str">
        <f>IF(H5653=1,"",C5654+_xlfn.XLOOKUP($B5654,Directions!$B:$B,Directions!C:C))</f>
        <v/>
      </c>
      <c r="F5654" s="3" t="str">
        <f>IF(H5653=1,"",D5654+_xlfn.XLOOKUP($B5654,Directions!$B:$B,Directions!D:D))</f>
        <v/>
      </c>
      <c r="G5654" t="str" cm="1">
        <f t="array" ref="G5654">IF(H5654=1,"",IF(INDEX(map,F5654,E5654)="#",1,0))</f>
        <v/>
      </c>
      <c r="H5654">
        <f>IF(Journey!H5653=1,1,IF(OR(E5654&lt;0,E5654&gt;Map!$A$1,F5654&lt;0,F5654&gt;Map!$A$1),1,0))</f>
        <v>1</v>
      </c>
    </row>
    <row r="5655" spans="1:8" x14ac:dyDescent="0.25">
      <c r="A5655">
        <v>5653</v>
      </c>
      <c r="B5655" t="str">
        <f t="shared" si="88"/>
        <v/>
      </c>
      <c r="C5655" t="str">
        <f>IF(B5654&lt;&gt;B5655,C5654,IF(H5654=1,"",C5654+_xlfn.XLOOKUP($B5655,Directions!$B:$B,Directions!C:C)))</f>
        <v/>
      </c>
      <c r="D5655" t="str">
        <f>IF(B5654&lt;&gt;B5655,D5654,IF(H5654=1,"",D5654+_xlfn.XLOOKUP($B5655,Directions!$B:$B,Directions!D:D)))</f>
        <v/>
      </c>
      <c r="E5655" s="3" t="str">
        <f>IF(H5654=1,"",C5655+_xlfn.XLOOKUP($B5655,Directions!$B:$B,Directions!C:C))</f>
        <v/>
      </c>
      <c r="F5655" s="3" t="str">
        <f>IF(H5654=1,"",D5655+_xlfn.XLOOKUP($B5655,Directions!$B:$B,Directions!D:D))</f>
        <v/>
      </c>
      <c r="G5655" t="str" cm="1">
        <f t="array" ref="G5655">IF(H5655=1,"",IF(INDEX(map,F5655,E5655)="#",1,0))</f>
        <v/>
      </c>
      <c r="H5655">
        <f>IF(Journey!H5654=1,1,IF(OR(E5655&lt;0,E5655&gt;Map!$A$1,F5655&lt;0,F5655&gt;Map!$A$1),1,0))</f>
        <v>1</v>
      </c>
    </row>
    <row r="5656" spans="1:8" x14ac:dyDescent="0.25">
      <c r="A5656">
        <v>5654</v>
      </c>
      <c r="B5656" t="str">
        <f t="shared" si="88"/>
        <v/>
      </c>
      <c r="C5656" t="str">
        <f>IF(B5655&lt;&gt;B5656,C5655,IF(H5655=1,"",C5655+_xlfn.XLOOKUP($B5656,Directions!$B:$B,Directions!C:C)))</f>
        <v/>
      </c>
      <c r="D5656" t="str">
        <f>IF(B5655&lt;&gt;B5656,D5655,IF(H5655=1,"",D5655+_xlfn.XLOOKUP($B5656,Directions!$B:$B,Directions!D:D)))</f>
        <v/>
      </c>
      <c r="E5656" s="3" t="str">
        <f>IF(H5655=1,"",C5656+_xlfn.XLOOKUP($B5656,Directions!$B:$B,Directions!C:C))</f>
        <v/>
      </c>
      <c r="F5656" s="3" t="str">
        <f>IF(H5655=1,"",D5656+_xlfn.XLOOKUP($B5656,Directions!$B:$B,Directions!D:D))</f>
        <v/>
      </c>
      <c r="G5656" t="str" cm="1">
        <f t="array" ref="G5656">IF(H5656=1,"",IF(INDEX(map,F5656,E5656)="#",1,0))</f>
        <v/>
      </c>
      <c r="H5656">
        <f>IF(Journey!H5655=1,1,IF(OR(E5656&lt;0,E5656&gt;Map!$A$1,F5656&lt;0,F5656&gt;Map!$A$1),1,0))</f>
        <v>1</v>
      </c>
    </row>
    <row r="5657" spans="1:8" x14ac:dyDescent="0.25">
      <c r="A5657">
        <v>5655</v>
      </c>
      <c r="B5657" t="str">
        <f t="shared" si="88"/>
        <v/>
      </c>
      <c r="C5657" t="str">
        <f>IF(B5656&lt;&gt;B5657,C5656,IF(H5656=1,"",C5656+_xlfn.XLOOKUP($B5657,Directions!$B:$B,Directions!C:C)))</f>
        <v/>
      </c>
      <c r="D5657" t="str">
        <f>IF(B5656&lt;&gt;B5657,D5656,IF(H5656=1,"",D5656+_xlfn.XLOOKUP($B5657,Directions!$B:$B,Directions!D:D)))</f>
        <v/>
      </c>
      <c r="E5657" s="3" t="str">
        <f>IF(H5656=1,"",C5657+_xlfn.XLOOKUP($B5657,Directions!$B:$B,Directions!C:C))</f>
        <v/>
      </c>
      <c r="F5657" s="3" t="str">
        <f>IF(H5656=1,"",D5657+_xlfn.XLOOKUP($B5657,Directions!$B:$B,Directions!D:D))</f>
        <v/>
      </c>
      <c r="G5657" t="str" cm="1">
        <f t="array" ref="G5657">IF(H5657=1,"",IF(INDEX(map,F5657,E5657)="#",1,0))</f>
        <v/>
      </c>
      <c r="H5657">
        <f>IF(Journey!H5656=1,1,IF(OR(E5657&lt;0,E5657&gt;Map!$A$1,F5657&lt;0,F5657&gt;Map!$A$1),1,0))</f>
        <v>1</v>
      </c>
    </row>
    <row r="5658" spans="1:8" x14ac:dyDescent="0.25">
      <c r="A5658">
        <v>5656</v>
      </c>
      <c r="B5658" t="str">
        <f t="shared" si="88"/>
        <v/>
      </c>
      <c r="C5658" t="str">
        <f>IF(B5657&lt;&gt;B5658,C5657,IF(H5657=1,"",C5657+_xlfn.XLOOKUP($B5658,Directions!$B:$B,Directions!C:C)))</f>
        <v/>
      </c>
      <c r="D5658" t="str">
        <f>IF(B5657&lt;&gt;B5658,D5657,IF(H5657=1,"",D5657+_xlfn.XLOOKUP($B5658,Directions!$B:$B,Directions!D:D)))</f>
        <v/>
      </c>
      <c r="E5658" s="3" t="str">
        <f>IF(H5657=1,"",C5658+_xlfn.XLOOKUP($B5658,Directions!$B:$B,Directions!C:C))</f>
        <v/>
      </c>
      <c r="F5658" s="3" t="str">
        <f>IF(H5657=1,"",D5658+_xlfn.XLOOKUP($B5658,Directions!$B:$B,Directions!D:D))</f>
        <v/>
      </c>
      <c r="G5658" t="str" cm="1">
        <f t="array" ref="G5658">IF(H5658=1,"",IF(INDEX(map,F5658,E5658)="#",1,0))</f>
        <v/>
      </c>
      <c r="H5658">
        <f>IF(Journey!H5657=1,1,IF(OR(E5658&lt;0,E5658&gt;Map!$A$1,F5658&lt;0,F5658&gt;Map!$A$1),1,0))</f>
        <v>1</v>
      </c>
    </row>
    <row r="5659" spans="1:8" x14ac:dyDescent="0.25">
      <c r="A5659">
        <v>5657</v>
      </c>
      <c r="B5659" t="str">
        <f t="shared" si="88"/>
        <v/>
      </c>
      <c r="C5659" t="str">
        <f>IF(B5658&lt;&gt;B5659,C5658,IF(H5658=1,"",C5658+_xlfn.XLOOKUP($B5659,Directions!$B:$B,Directions!C:C)))</f>
        <v/>
      </c>
      <c r="D5659" t="str">
        <f>IF(B5658&lt;&gt;B5659,D5658,IF(H5658=1,"",D5658+_xlfn.XLOOKUP($B5659,Directions!$B:$B,Directions!D:D)))</f>
        <v/>
      </c>
      <c r="E5659" s="3" t="str">
        <f>IF(H5658=1,"",C5659+_xlfn.XLOOKUP($B5659,Directions!$B:$B,Directions!C:C))</f>
        <v/>
      </c>
      <c r="F5659" s="3" t="str">
        <f>IF(H5658=1,"",D5659+_xlfn.XLOOKUP($B5659,Directions!$B:$B,Directions!D:D))</f>
        <v/>
      </c>
      <c r="G5659" t="str" cm="1">
        <f t="array" ref="G5659">IF(H5659=1,"",IF(INDEX(map,F5659,E5659)="#",1,0))</f>
        <v/>
      </c>
      <c r="H5659">
        <f>IF(Journey!H5658=1,1,IF(OR(E5659&lt;0,E5659&gt;Map!$A$1,F5659&lt;0,F5659&gt;Map!$A$1),1,0))</f>
        <v>1</v>
      </c>
    </row>
    <row r="5660" spans="1:8" x14ac:dyDescent="0.25">
      <c r="A5660">
        <v>5658</v>
      </c>
      <c r="B5660" t="str">
        <f t="shared" si="88"/>
        <v/>
      </c>
      <c r="C5660" t="str">
        <f>IF(B5659&lt;&gt;B5660,C5659,IF(H5659=1,"",C5659+_xlfn.XLOOKUP($B5660,Directions!$B:$B,Directions!C:C)))</f>
        <v/>
      </c>
      <c r="D5660" t="str">
        <f>IF(B5659&lt;&gt;B5660,D5659,IF(H5659=1,"",D5659+_xlfn.XLOOKUP($B5660,Directions!$B:$B,Directions!D:D)))</f>
        <v/>
      </c>
      <c r="E5660" s="3" t="str">
        <f>IF(H5659=1,"",C5660+_xlfn.XLOOKUP($B5660,Directions!$B:$B,Directions!C:C))</f>
        <v/>
      </c>
      <c r="F5660" s="3" t="str">
        <f>IF(H5659=1,"",D5660+_xlfn.XLOOKUP($B5660,Directions!$B:$B,Directions!D:D))</f>
        <v/>
      </c>
      <c r="G5660" t="str" cm="1">
        <f t="array" ref="G5660">IF(H5660=1,"",IF(INDEX(map,F5660,E5660)="#",1,0))</f>
        <v/>
      </c>
      <c r="H5660">
        <f>IF(Journey!H5659=1,1,IF(OR(E5660&lt;0,E5660&gt;Map!$A$1,F5660&lt;0,F5660&gt;Map!$A$1),1,0))</f>
        <v>1</v>
      </c>
    </row>
    <row r="5661" spans="1:8" x14ac:dyDescent="0.25">
      <c r="A5661">
        <v>5659</v>
      </c>
      <c r="B5661" t="str">
        <f t="shared" si="88"/>
        <v/>
      </c>
      <c r="C5661" t="str">
        <f>IF(B5660&lt;&gt;B5661,C5660,IF(H5660=1,"",C5660+_xlfn.XLOOKUP($B5661,Directions!$B:$B,Directions!C:C)))</f>
        <v/>
      </c>
      <c r="D5661" t="str">
        <f>IF(B5660&lt;&gt;B5661,D5660,IF(H5660=1,"",D5660+_xlfn.XLOOKUP($B5661,Directions!$B:$B,Directions!D:D)))</f>
        <v/>
      </c>
      <c r="E5661" s="3" t="str">
        <f>IF(H5660=1,"",C5661+_xlfn.XLOOKUP($B5661,Directions!$B:$B,Directions!C:C))</f>
        <v/>
      </c>
      <c r="F5661" s="3" t="str">
        <f>IF(H5660=1,"",D5661+_xlfn.XLOOKUP($B5661,Directions!$B:$B,Directions!D:D))</f>
        <v/>
      </c>
      <c r="G5661" t="str" cm="1">
        <f t="array" ref="G5661">IF(H5661=1,"",IF(INDEX(map,F5661,E5661)="#",1,0))</f>
        <v/>
      </c>
      <c r="H5661">
        <f>IF(Journey!H5660=1,1,IF(OR(E5661&lt;0,E5661&gt;Map!$A$1,F5661&lt;0,F5661&gt;Map!$A$1),1,0))</f>
        <v>1</v>
      </c>
    </row>
    <row r="5662" spans="1:8" x14ac:dyDescent="0.25">
      <c r="A5662">
        <v>5660</v>
      </c>
      <c r="B5662" t="str">
        <f t="shared" si="88"/>
        <v/>
      </c>
      <c r="C5662" t="str">
        <f>IF(B5661&lt;&gt;B5662,C5661,IF(H5661=1,"",C5661+_xlfn.XLOOKUP($B5662,Directions!$B:$B,Directions!C:C)))</f>
        <v/>
      </c>
      <c r="D5662" t="str">
        <f>IF(B5661&lt;&gt;B5662,D5661,IF(H5661=1,"",D5661+_xlfn.XLOOKUP($B5662,Directions!$B:$B,Directions!D:D)))</f>
        <v/>
      </c>
      <c r="E5662" s="3" t="str">
        <f>IF(H5661=1,"",C5662+_xlfn.XLOOKUP($B5662,Directions!$B:$B,Directions!C:C))</f>
        <v/>
      </c>
      <c r="F5662" s="3" t="str">
        <f>IF(H5661=1,"",D5662+_xlfn.XLOOKUP($B5662,Directions!$B:$B,Directions!D:D))</f>
        <v/>
      </c>
      <c r="G5662" t="str" cm="1">
        <f t="array" ref="G5662">IF(H5662=1,"",IF(INDEX(map,F5662,E5662)="#",1,0))</f>
        <v/>
      </c>
      <c r="H5662">
        <f>IF(Journey!H5661=1,1,IF(OR(E5662&lt;0,E5662&gt;Map!$A$1,F5662&lt;0,F5662&gt;Map!$A$1),1,0))</f>
        <v>1</v>
      </c>
    </row>
    <row r="5663" spans="1:8" x14ac:dyDescent="0.25">
      <c r="A5663">
        <v>5661</v>
      </c>
      <c r="B5663" t="str">
        <f t="shared" si="88"/>
        <v/>
      </c>
      <c r="C5663" t="str">
        <f>IF(B5662&lt;&gt;B5663,C5662,IF(H5662=1,"",C5662+_xlfn.XLOOKUP($B5663,Directions!$B:$B,Directions!C:C)))</f>
        <v/>
      </c>
      <c r="D5663" t="str">
        <f>IF(B5662&lt;&gt;B5663,D5662,IF(H5662=1,"",D5662+_xlfn.XLOOKUP($B5663,Directions!$B:$B,Directions!D:D)))</f>
        <v/>
      </c>
      <c r="E5663" s="3" t="str">
        <f>IF(H5662=1,"",C5663+_xlfn.XLOOKUP($B5663,Directions!$B:$B,Directions!C:C))</f>
        <v/>
      </c>
      <c r="F5663" s="3" t="str">
        <f>IF(H5662=1,"",D5663+_xlfn.XLOOKUP($B5663,Directions!$B:$B,Directions!D:D))</f>
        <v/>
      </c>
      <c r="G5663" t="str" cm="1">
        <f t="array" ref="G5663">IF(H5663=1,"",IF(INDEX(map,F5663,E5663)="#",1,0))</f>
        <v/>
      </c>
      <c r="H5663">
        <f>IF(Journey!H5662=1,1,IF(OR(E5663&lt;0,E5663&gt;Map!$A$1,F5663&lt;0,F5663&gt;Map!$A$1),1,0))</f>
        <v>1</v>
      </c>
    </row>
    <row r="5664" spans="1:8" x14ac:dyDescent="0.25">
      <c r="A5664">
        <v>5662</v>
      </c>
      <c r="B5664" t="str">
        <f t="shared" si="88"/>
        <v/>
      </c>
      <c r="C5664" t="str">
        <f>IF(B5663&lt;&gt;B5664,C5663,IF(H5663=1,"",C5663+_xlfn.XLOOKUP($B5664,Directions!$B:$B,Directions!C:C)))</f>
        <v/>
      </c>
      <c r="D5664" t="str">
        <f>IF(B5663&lt;&gt;B5664,D5663,IF(H5663=1,"",D5663+_xlfn.XLOOKUP($B5664,Directions!$B:$B,Directions!D:D)))</f>
        <v/>
      </c>
      <c r="E5664" s="3" t="str">
        <f>IF(H5663=1,"",C5664+_xlfn.XLOOKUP($B5664,Directions!$B:$B,Directions!C:C))</f>
        <v/>
      </c>
      <c r="F5664" s="3" t="str">
        <f>IF(H5663=1,"",D5664+_xlfn.XLOOKUP($B5664,Directions!$B:$B,Directions!D:D))</f>
        <v/>
      </c>
      <c r="G5664" t="str" cm="1">
        <f t="array" ref="G5664">IF(H5664=1,"",IF(INDEX(map,F5664,E5664)="#",1,0))</f>
        <v/>
      </c>
      <c r="H5664">
        <f>IF(Journey!H5663=1,1,IF(OR(E5664&lt;0,E5664&gt;Map!$A$1,F5664&lt;0,F5664&gt;Map!$A$1),1,0))</f>
        <v>1</v>
      </c>
    </row>
    <row r="5665" spans="1:8" x14ac:dyDescent="0.25">
      <c r="A5665">
        <v>5663</v>
      </c>
      <c r="B5665" t="str">
        <f t="shared" si="88"/>
        <v/>
      </c>
      <c r="C5665" t="str">
        <f>IF(B5664&lt;&gt;B5665,C5664,IF(H5664=1,"",C5664+_xlfn.XLOOKUP($B5665,Directions!$B:$B,Directions!C:C)))</f>
        <v/>
      </c>
      <c r="D5665" t="str">
        <f>IF(B5664&lt;&gt;B5665,D5664,IF(H5664=1,"",D5664+_xlfn.XLOOKUP($B5665,Directions!$B:$B,Directions!D:D)))</f>
        <v/>
      </c>
      <c r="E5665" s="3" t="str">
        <f>IF(H5664=1,"",C5665+_xlfn.XLOOKUP($B5665,Directions!$B:$B,Directions!C:C))</f>
        <v/>
      </c>
      <c r="F5665" s="3" t="str">
        <f>IF(H5664=1,"",D5665+_xlfn.XLOOKUP($B5665,Directions!$B:$B,Directions!D:D))</f>
        <v/>
      </c>
      <c r="G5665" t="str" cm="1">
        <f t="array" ref="G5665">IF(H5665=1,"",IF(INDEX(map,F5665,E5665)="#",1,0))</f>
        <v/>
      </c>
      <c r="H5665">
        <f>IF(Journey!H5664=1,1,IF(OR(E5665&lt;0,E5665&gt;Map!$A$1,F5665&lt;0,F5665&gt;Map!$A$1),1,0))</f>
        <v>1</v>
      </c>
    </row>
    <row r="5666" spans="1:8" x14ac:dyDescent="0.25">
      <c r="A5666">
        <v>5664</v>
      </c>
      <c r="B5666" t="str">
        <f t="shared" si="88"/>
        <v/>
      </c>
      <c r="C5666" t="str">
        <f>IF(B5665&lt;&gt;B5666,C5665,IF(H5665=1,"",C5665+_xlfn.XLOOKUP($B5666,Directions!$B:$B,Directions!C:C)))</f>
        <v/>
      </c>
      <c r="D5666" t="str">
        <f>IF(B5665&lt;&gt;B5666,D5665,IF(H5665=1,"",D5665+_xlfn.XLOOKUP($B5666,Directions!$B:$B,Directions!D:D)))</f>
        <v/>
      </c>
      <c r="E5666" s="3" t="str">
        <f>IF(H5665=1,"",C5666+_xlfn.XLOOKUP($B5666,Directions!$B:$B,Directions!C:C))</f>
        <v/>
      </c>
      <c r="F5666" s="3" t="str">
        <f>IF(H5665=1,"",D5666+_xlfn.XLOOKUP($B5666,Directions!$B:$B,Directions!D:D))</f>
        <v/>
      </c>
      <c r="G5666" t="str" cm="1">
        <f t="array" ref="G5666">IF(H5666=1,"",IF(INDEX(map,F5666,E5666)="#",1,0))</f>
        <v/>
      </c>
      <c r="H5666">
        <f>IF(Journey!H5665=1,1,IF(OR(E5666&lt;0,E5666&gt;Map!$A$1,F5666&lt;0,F5666&gt;Map!$A$1),1,0))</f>
        <v>1</v>
      </c>
    </row>
    <row r="5667" spans="1:8" x14ac:dyDescent="0.25">
      <c r="A5667">
        <v>5665</v>
      </c>
      <c r="B5667" t="str">
        <f t="shared" si="88"/>
        <v/>
      </c>
      <c r="C5667" t="str">
        <f>IF(B5666&lt;&gt;B5667,C5666,IF(H5666=1,"",C5666+_xlfn.XLOOKUP($B5667,Directions!$B:$B,Directions!C:C)))</f>
        <v/>
      </c>
      <c r="D5667" t="str">
        <f>IF(B5666&lt;&gt;B5667,D5666,IF(H5666=1,"",D5666+_xlfn.XLOOKUP($B5667,Directions!$B:$B,Directions!D:D)))</f>
        <v/>
      </c>
      <c r="E5667" s="3" t="str">
        <f>IF(H5666=1,"",C5667+_xlfn.XLOOKUP($B5667,Directions!$B:$B,Directions!C:C))</f>
        <v/>
      </c>
      <c r="F5667" s="3" t="str">
        <f>IF(H5666=1,"",D5667+_xlfn.XLOOKUP($B5667,Directions!$B:$B,Directions!D:D))</f>
        <v/>
      </c>
      <c r="G5667" t="str" cm="1">
        <f t="array" ref="G5667">IF(H5667=1,"",IF(INDEX(map,F5667,E5667)="#",1,0))</f>
        <v/>
      </c>
      <c r="H5667">
        <f>IF(Journey!H5666=1,1,IF(OR(E5667&lt;0,E5667&gt;Map!$A$1,F5667&lt;0,F5667&gt;Map!$A$1),1,0))</f>
        <v>1</v>
      </c>
    </row>
    <row r="5668" spans="1:8" x14ac:dyDescent="0.25">
      <c r="A5668">
        <v>5666</v>
      </c>
      <c r="B5668" t="str">
        <f t="shared" si="88"/>
        <v/>
      </c>
      <c r="C5668" t="str">
        <f>IF(B5667&lt;&gt;B5668,C5667,IF(H5667=1,"",C5667+_xlfn.XLOOKUP($B5668,Directions!$B:$B,Directions!C:C)))</f>
        <v/>
      </c>
      <c r="D5668" t="str">
        <f>IF(B5667&lt;&gt;B5668,D5667,IF(H5667=1,"",D5667+_xlfn.XLOOKUP($B5668,Directions!$B:$B,Directions!D:D)))</f>
        <v/>
      </c>
      <c r="E5668" s="3" t="str">
        <f>IF(H5667=1,"",C5668+_xlfn.XLOOKUP($B5668,Directions!$B:$B,Directions!C:C))</f>
        <v/>
      </c>
      <c r="F5668" s="3" t="str">
        <f>IF(H5667=1,"",D5668+_xlfn.XLOOKUP($B5668,Directions!$B:$B,Directions!D:D))</f>
        <v/>
      </c>
      <c r="G5668" t="str" cm="1">
        <f t="array" ref="G5668">IF(H5668=1,"",IF(INDEX(map,F5668,E5668)="#",1,0))</f>
        <v/>
      </c>
      <c r="H5668">
        <f>IF(Journey!H5667=1,1,IF(OR(E5668&lt;0,E5668&gt;Map!$A$1,F5668&lt;0,F5668&gt;Map!$A$1),1,0))</f>
        <v>1</v>
      </c>
    </row>
    <row r="5669" spans="1:8" x14ac:dyDescent="0.25">
      <c r="A5669">
        <v>5667</v>
      </c>
      <c r="B5669" t="str">
        <f t="shared" si="88"/>
        <v/>
      </c>
      <c r="C5669" t="str">
        <f>IF(B5668&lt;&gt;B5669,C5668,IF(H5668=1,"",C5668+_xlfn.XLOOKUP($B5669,Directions!$B:$B,Directions!C:C)))</f>
        <v/>
      </c>
      <c r="D5669" t="str">
        <f>IF(B5668&lt;&gt;B5669,D5668,IF(H5668=1,"",D5668+_xlfn.XLOOKUP($B5669,Directions!$B:$B,Directions!D:D)))</f>
        <v/>
      </c>
      <c r="E5669" s="3" t="str">
        <f>IF(H5668=1,"",C5669+_xlfn.XLOOKUP($B5669,Directions!$B:$B,Directions!C:C))</f>
        <v/>
      </c>
      <c r="F5669" s="3" t="str">
        <f>IF(H5668=1,"",D5669+_xlfn.XLOOKUP($B5669,Directions!$B:$B,Directions!D:D))</f>
        <v/>
      </c>
      <c r="G5669" t="str" cm="1">
        <f t="array" ref="G5669">IF(H5669=1,"",IF(INDEX(map,F5669,E5669)="#",1,0))</f>
        <v/>
      </c>
      <c r="H5669">
        <f>IF(Journey!H5668=1,1,IF(OR(E5669&lt;0,E5669&gt;Map!$A$1,F5669&lt;0,F5669&gt;Map!$A$1),1,0))</f>
        <v>1</v>
      </c>
    </row>
    <row r="5670" spans="1:8" x14ac:dyDescent="0.25">
      <c r="A5670">
        <v>5668</v>
      </c>
      <c r="B5670" t="str">
        <f t="shared" si="88"/>
        <v/>
      </c>
      <c r="C5670" t="str">
        <f>IF(B5669&lt;&gt;B5670,C5669,IF(H5669=1,"",C5669+_xlfn.XLOOKUP($B5670,Directions!$B:$B,Directions!C:C)))</f>
        <v/>
      </c>
      <c r="D5670" t="str">
        <f>IF(B5669&lt;&gt;B5670,D5669,IF(H5669=1,"",D5669+_xlfn.XLOOKUP($B5670,Directions!$B:$B,Directions!D:D)))</f>
        <v/>
      </c>
      <c r="E5670" s="3" t="str">
        <f>IF(H5669=1,"",C5670+_xlfn.XLOOKUP($B5670,Directions!$B:$B,Directions!C:C))</f>
        <v/>
      </c>
      <c r="F5670" s="3" t="str">
        <f>IF(H5669=1,"",D5670+_xlfn.XLOOKUP($B5670,Directions!$B:$B,Directions!D:D))</f>
        <v/>
      </c>
      <c r="G5670" t="str" cm="1">
        <f t="array" ref="G5670">IF(H5670=1,"",IF(INDEX(map,F5670,E5670)="#",1,0))</f>
        <v/>
      </c>
      <c r="H5670">
        <f>IF(Journey!H5669=1,1,IF(OR(E5670&lt;0,E5670&gt;Map!$A$1,F5670&lt;0,F5670&gt;Map!$A$1),1,0))</f>
        <v>1</v>
      </c>
    </row>
    <row r="5671" spans="1:8" x14ac:dyDescent="0.25">
      <c r="A5671">
        <v>5669</v>
      </c>
      <c r="B5671" t="str">
        <f t="shared" si="88"/>
        <v/>
      </c>
      <c r="C5671" t="str">
        <f>IF(B5670&lt;&gt;B5671,C5670,IF(H5670=1,"",C5670+_xlfn.XLOOKUP($B5671,Directions!$B:$B,Directions!C:C)))</f>
        <v/>
      </c>
      <c r="D5671" t="str">
        <f>IF(B5670&lt;&gt;B5671,D5670,IF(H5670=1,"",D5670+_xlfn.XLOOKUP($B5671,Directions!$B:$B,Directions!D:D)))</f>
        <v/>
      </c>
      <c r="E5671" s="3" t="str">
        <f>IF(H5670=1,"",C5671+_xlfn.XLOOKUP($B5671,Directions!$B:$B,Directions!C:C))</f>
        <v/>
      </c>
      <c r="F5671" s="3" t="str">
        <f>IF(H5670=1,"",D5671+_xlfn.XLOOKUP($B5671,Directions!$B:$B,Directions!D:D))</f>
        <v/>
      </c>
      <c r="G5671" t="str" cm="1">
        <f t="array" ref="G5671">IF(H5671=1,"",IF(INDEX(map,F5671,E5671)="#",1,0))</f>
        <v/>
      </c>
      <c r="H5671">
        <f>IF(Journey!H5670=1,1,IF(OR(E5671&lt;0,E5671&gt;Map!$A$1,F5671&lt;0,F5671&gt;Map!$A$1),1,0))</f>
        <v>1</v>
      </c>
    </row>
    <row r="5672" spans="1:8" x14ac:dyDescent="0.25">
      <c r="A5672">
        <v>5670</v>
      </c>
      <c r="B5672" t="str">
        <f t="shared" si="88"/>
        <v/>
      </c>
      <c r="C5672" t="str">
        <f>IF(B5671&lt;&gt;B5672,C5671,IF(H5671=1,"",C5671+_xlfn.XLOOKUP($B5672,Directions!$B:$B,Directions!C:C)))</f>
        <v/>
      </c>
      <c r="D5672" t="str">
        <f>IF(B5671&lt;&gt;B5672,D5671,IF(H5671=1,"",D5671+_xlfn.XLOOKUP($B5672,Directions!$B:$B,Directions!D:D)))</f>
        <v/>
      </c>
      <c r="E5672" s="3" t="str">
        <f>IF(H5671=1,"",C5672+_xlfn.XLOOKUP($B5672,Directions!$B:$B,Directions!C:C))</f>
        <v/>
      </c>
      <c r="F5672" s="3" t="str">
        <f>IF(H5671=1,"",D5672+_xlfn.XLOOKUP($B5672,Directions!$B:$B,Directions!D:D))</f>
        <v/>
      </c>
      <c r="G5672" t="str" cm="1">
        <f t="array" ref="G5672">IF(H5672=1,"",IF(INDEX(map,F5672,E5672)="#",1,0))</f>
        <v/>
      </c>
      <c r="H5672">
        <f>IF(Journey!H5671=1,1,IF(OR(E5672&lt;0,E5672&gt;Map!$A$1,F5672&lt;0,F5672&gt;Map!$A$1),1,0))</f>
        <v>1</v>
      </c>
    </row>
    <row r="5673" spans="1:8" x14ac:dyDescent="0.25">
      <c r="A5673">
        <v>5671</v>
      </c>
      <c r="B5673" t="str">
        <f t="shared" si="88"/>
        <v/>
      </c>
      <c r="C5673" t="str">
        <f>IF(B5672&lt;&gt;B5673,C5672,IF(H5672=1,"",C5672+_xlfn.XLOOKUP($B5673,Directions!$B:$B,Directions!C:C)))</f>
        <v/>
      </c>
      <c r="D5673" t="str">
        <f>IF(B5672&lt;&gt;B5673,D5672,IF(H5672=1,"",D5672+_xlfn.XLOOKUP($B5673,Directions!$B:$B,Directions!D:D)))</f>
        <v/>
      </c>
      <c r="E5673" s="3" t="str">
        <f>IF(H5672=1,"",C5673+_xlfn.XLOOKUP($B5673,Directions!$B:$B,Directions!C:C))</f>
        <v/>
      </c>
      <c r="F5673" s="3" t="str">
        <f>IF(H5672=1,"",D5673+_xlfn.XLOOKUP($B5673,Directions!$B:$B,Directions!D:D))</f>
        <v/>
      </c>
      <c r="G5673" t="str" cm="1">
        <f t="array" ref="G5673">IF(H5673=1,"",IF(INDEX(map,F5673,E5673)="#",1,0))</f>
        <v/>
      </c>
      <c r="H5673">
        <f>IF(Journey!H5672=1,1,IF(OR(E5673&lt;0,E5673&gt;Map!$A$1,F5673&lt;0,F5673&gt;Map!$A$1),1,0))</f>
        <v>1</v>
      </c>
    </row>
    <row r="5674" spans="1:8" x14ac:dyDescent="0.25">
      <c r="A5674">
        <v>5672</v>
      </c>
      <c r="B5674" t="str">
        <f t="shared" si="88"/>
        <v/>
      </c>
      <c r="C5674" t="str">
        <f>IF(B5673&lt;&gt;B5674,C5673,IF(H5673=1,"",C5673+_xlfn.XLOOKUP($B5674,Directions!$B:$B,Directions!C:C)))</f>
        <v/>
      </c>
      <c r="D5674" t="str">
        <f>IF(B5673&lt;&gt;B5674,D5673,IF(H5673=1,"",D5673+_xlfn.XLOOKUP($B5674,Directions!$B:$B,Directions!D:D)))</f>
        <v/>
      </c>
      <c r="E5674" s="3" t="str">
        <f>IF(H5673=1,"",C5674+_xlfn.XLOOKUP($B5674,Directions!$B:$B,Directions!C:C))</f>
        <v/>
      </c>
      <c r="F5674" s="3" t="str">
        <f>IF(H5673=1,"",D5674+_xlfn.XLOOKUP($B5674,Directions!$B:$B,Directions!D:D))</f>
        <v/>
      </c>
      <c r="G5674" t="str" cm="1">
        <f t="array" ref="G5674">IF(H5674=1,"",IF(INDEX(map,F5674,E5674)="#",1,0))</f>
        <v/>
      </c>
      <c r="H5674">
        <f>IF(Journey!H5673=1,1,IF(OR(E5674&lt;0,E5674&gt;Map!$A$1,F5674&lt;0,F5674&gt;Map!$A$1),1,0))</f>
        <v>1</v>
      </c>
    </row>
    <row r="5675" spans="1:8" x14ac:dyDescent="0.25">
      <c r="A5675">
        <v>5673</v>
      </c>
      <c r="B5675" t="str">
        <f t="shared" si="88"/>
        <v/>
      </c>
      <c r="C5675" t="str">
        <f>IF(B5674&lt;&gt;B5675,C5674,IF(H5674=1,"",C5674+_xlfn.XLOOKUP($B5675,Directions!$B:$B,Directions!C:C)))</f>
        <v/>
      </c>
      <c r="D5675" t="str">
        <f>IF(B5674&lt;&gt;B5675,D5674,IF(H5674=1,"",D5674+_xlfn.XLOOKUP($B5675,Directions!$B:$B,Directions!D:D)))</f>
        <v/>
      </c>
      <c r="E5675" s="3" t="str">
        <f>IF(H5674=1,"",C5675+_xlfn.XLOOKUP($B5675,Directions!$B:$B,Directions!C:C))</f>
        <v/>
      </c>
      <c r="F5675" s="3" t="str">
        <f>IF(H5674=1,"",D5675+_xlfn.XLOOKUP($B5675,Directions!$B:$B,Directions!D:D))</f>
        <v/>
      </c>
      <c r="G5675" t="str" cm="1">
        <f t="array" ref="G5675">IF(H5675=1,"",IF(INDEX(map,F5675,E5675)="#",1,0))</f>
        <v/>
      </c>
      <c r="H5675">
        <f>IF(Journey!H5674=1,1,IF(OR(E5675&lt;0,E5675&gt;Map!$A$1,F5675&lt;0,F5675&gt;Map!$A$1),1,0))</f>
        <v>1</v>
      </c>
    </row>
    <row r="5676" spans="1:8" x14ac:dyDescent="0.25">
      <c r="A5676">
        <v>5674</v>
      </c>
      <c r="B5676" t="str">
        <f t="shared" si="88"/>
        <v/>
      </c>
      <c r="C5676" t="str">
        <f>IF(B5675&lt;&gt;B5676,C5675,IF(H5675=1,"",C5675+_xlfn.XLOOKUP($B5676,Directions!$B:$B,Directions!C:C)))</f>
        <v/>
      </c>
      <c r="D5676" t="str">
        <f>IF(B5675&lt;&gt;B5676,D5675,IF(H5675=1,"",D5675+_xlfn.XLOOKUP($B5676,Directions!$B:$B,Directions!D:D)))</f>
        <v/>
      </c>
      <c r="E5676" s="3" t="str">
        <f>IF(H5675=1,"",C5676+_xlfn.XLOOKUP($B5676,Directions!$B:$B,Directions!C:C))</f>
        <v/>
      </c>
      <c r="F5676" s="3" t="str">
        <f>IF(H5675=1,"",D5676+_xlfn.XLOOKUP($B5676,Directions!$B:$B,Directions!D:D))</f>
        <v/>
      </c>
      <c r="G5676" t="str" cm="1">
        <f t="array" ref="G5676">IF(H5676=1,"",IF(INDEX(map,F5676,E5676)="#",1,0))</f>
        <v/>
      </c>
      <c r="H5676">
        <f>IF(Journey!H5675=1,1,IF(OR(E5676&lt;0,E5676&gt;Map!$A$1,F5676&lt;0,F5676&gt;Map!$A$1),1,0))</f>
        <v>1</v>
      </c>
    </row>
    <row r="5677" spans="1:8" x14ac:dyDescent="0.25">
      <c r="A5677">
        <v>5675</v>
      </c>
      <c r="B5677" t="str">
        <f t="shared" si="88"/>
        <v/>
      </c>
      <c r="C5677" t="str">
        <f>IF(B5676&lt;&gt;B5677,C5676,IF(H5676=1,"",C5676+_xlfn.XLOOKUP($B5677,Directions!$B:$B,Directions!C:C)))</f>
        <v/>
      </c>
      <c r="D5677" t="str">
        <f>IF(B5676&lt;&gt;B5677,D5676,IF(H5676=1,"",D5676+_xlfn.XLOOKUP($B5677,Directions!$B:$B,Directions!D:D)))</f>
        <v/>
      </c>
      <c r="E5677" s="3" t="str">
        <f>IF(H5676=1,"",C5677+_xlfn.XLOOKUP($B5677,Directions!$B:$B,Directions!C:C))</f>
        <v/>
      </c>
      <c r="F5677" s="3" t="str">
        <f>IF(H5676=1,"",D5677+_xlfn.XLOOKUP($B5677,Directions!$B:$B,Directions!D:D))</f>
        <v/>
      </c>
      <c r="G5677" t="str" cm="1">
        <f t="array" ref="G5677">IF(H5677=1,"",IF(INDEX(map,F5677,E5677)="#",1,0))</f>
        <v/>
      </c>
      <c r="H5677">
        <f>IF(Journey!H5676=1,1,IF(OR(E5677&lt;0,E5677&gt;Map!$A$1,F5677&lt;0,F5677&gt;Map!$A$1),1,0))</f>
        <v>1</v>
      </c>
    </row>
    <row r="5678" spans="1:8" x14ac:dyDescent="0.25">
      <c r="A5678">
        <v>5676</v>
      </c>
      <c r="B5678" t="str">
        <f t="shared" si="88"/>
        <v/>
      </c>
      <c r="C5678" t="str">
        <f>IF(B5677&lt;&gt;B5678,C5677,IF(H5677=1,"",C5677+_xlfn.XLOOKUP($B5678,Directions!$B:$B,Directions!C:C)))</f>
        <v/>
      </c>
      <c r="D5678" t="str">
        <f>IF(B5677&lt;&gt;B5678,D5677,IF(H5677=1,"",D5677+_xlfn.XLOOKUP($B5678,Directions!$B:$B,Directions!D:D)))</f>
        <v/>
      </c>
      <c r="E5678" s="3" t="str">
        <f>IF(H5677=1,"",C5678+_xlfn.XLOOKUP($B5678,Directions!$B:$B,Directions!C:C))</f>
        <v/>
      </c>
      <c r="F5678" s="3" t="str">
        <f>IF(H5677=1,"",D5678+_xlfn.XLOOKUP($B5678,Directions!$B:$B,Directions!D:D))</f>
        <v/>
      </c>
      <c r="G5678" t="str" cm="1">
        <f t="array" ref="G5678">IF(H5678=1,"",IF(INDEX(map,F5678,E5678)="#",1,0))</f>
        <v/>
      </c>
      <c r="H5678">
        <f>IF(Journey!H5677=1,1,IF(OR(E5678&lt;0,E5678&gt;Map!$A$1,F5678&lt;0,F5678&gt;Map!$A$1),1,0))</f>
        <v>1</v>
      </c>
    </row>
    <row r="5679" spans="1:8" x14ac:dyDescent="0.25">
      <c r="A5679">
        <v>5677</v>
      </c>
      <c r="B5679" t="str">
        <f t="shared" si="88"/>
        <v/>
      </c>
      <c r="C5679" t="str">
        <f>IF(B5678&lt;&gt;B5679,C5678,IF(H5678=1,"",C5678+_xlfn.XLOOKUP($B5679,Directions!$B:$B,Directions!C:C)))</f>
        <v/>
      </c>
      <c r="D5679" t="str">
        <f>IF(B5678&lt;&gt;B5679,D5678,IF(H5678=1,"",D5678+_xlfn.XLOOKUP($B5679,Directions!$B:$B,Directions!D:D)))</f>
        <v/>
      </c>
      <c r="E5679" s="3" t="str">
        <f>IF(H5678=1,"",C5679+_xlfn.XLOOKUP($B5679,Directions!$B:$B,Directions!C:C))</f>
        <v/>
      </c>
      <c r="F5679" s="3" t="str">
        <f>IF(H5678=1,"",D5679+_xlfn.XLOOKUP($B5679,Directions!$B:$B,Directions!D:D))</f>
        <v/>
      </c>
      <c r="G5679" t="str" cm="1">
        <f t="array" ref="G5679">IF(H5679=1,"",IF(INDEX(map,F5679,E5679)="#",1,0))</f>
        <v/>
      </c>
      <c r="H5679">
        <f>IF(Journey!H5678=1,1,IF(OR(E5679&lt;0,E5679&gt;Map!$A$1,F5679&lt;0,F5679&gt;Map!$A$1),1,0))</f>
        <v>1</v>
      </c>
    </row>
    <row r="5680" spans="1:8" x14ac:dyDescent="0.25">
      <c r="A5680">
        <v>5678</v>
      </c>
      <c r="B5680" t="str">
        <f t="shared" si="88"/>
        <v/>
      </c>
      <c r="C5680" t="str">
        <f>IF(B5679&lt;&gt;B5680,C5679,IF(H5679=1,"",C5679+_xlfn.XLOOKUP($B5680,Directions!$B:$B,Directions!C:C)))</f>
        <v/>
      </c>
      <c r="D5680" t="str">
        <f>IF(B5679&lt;&gt;B5680,D5679,IF(H5679=1,"",D5679+_xlfn.XLOOKUP($B5680,Directions!$B:$B,Directions!D:D)))</f>
        <v/>
      </c>
      <c r="E5680" s="3" t="str">
        <f>IF(H5679=1,"",C5680+_xlfn.XLOOKUP($B5680,Directions!$B:$B,Directions!C:C))</f>
        <v/>
      </c>
      <c r="F5680" s="3" t="str">
        <f>IF(H5679=1,"",D5680+_xlfn.XLOOKUP($B5680,Directions!$B:$B,Directions!D:D))</f>
        <v/>
      </c>
      <c r="G5680" t="str" cm="1">
        <f t="array" ref="G5680">IF(H5680=1,"",IF(INDEX(map,F5680,E5680)="#",1,0))</f>
        <v/>
      </c>
      <c r="H5680">
        <f>IF(Journey!H5679=1,1,IF(OR(E5680&lt;0,E5680&gt;Map!$A$1,F5680&lt;0,F5680&gt;Map!$A$1),1,0))</f>
        <v>1</v>
      </c>
    </row>
    <row r="5681" spans="1:8" x14ac:dyDescent="0.25">
      <c r="A5681">
        <v>5679</v>
      </c>
      <c r="B5681" t="str">
        <f t="shared" si="88"/>
        <v/>
      </c>
      <c r="C5681" t="str">
        <f>IF(B5680&lt;&gt;B5681,C5680,IF(H5680=1,"",C5680+_xlfn.XLOOKUP($B5681,Directions!$B:$B,Directions!C:C)))</f>
        <v/>
      </c>
      <c r="D5681" t="str">
        <f>IF(B5680&lt;&gt;B5681,D5680,IF(H5680=1,"",D5680+_xlfn.XLOOKUP($B5681,Directions!$B:$B,Directions!D:D)))</f>
        <v/>
      </c>
      <c r="E5681" s="3" t="str">
        <f>IF(H5680=1,"",C5681+_xlfn.XLOOKUP($B5681,Directions!$B:$B,Directions!C:C))</f>
        <v/>
      </c>
      <c r="F5681" s="3" t="str">
        <f>IF(H5680=1,"",D5681+_xlfn.XLOOKUP($B5681,Directions!$B:$B,Directions!D:D))</f>
        <v/>
      </c>
      <c r="G5681" t="str" cm="1">
        <f t="array" ref="G5681">IF(H5681=1,"",IF(INDEX(map,F5681,E5681)="#",1,0))</f>
        <v/>
      </c>
      <c r="H5681">
        <f>IF(Journey!H5680=1,1,IF(OR(E5681&lt;0,E5681&gt;Map!$A$1,F5681&lt;0,F5681&gt;Map!$A$1),1,0))</f>
        <v>1</v>
      </c>
    </row>
    <row r="5682" spans="1:8" x14ac:dyDescent="0.25">
      <c r="A5682">
        <v>5680</v>
      </c>
      <c r="B5682" t="str">
        <f t="shared" si="88"/>
        <v/>
      </c>
      <c r="C5682" t="str">
        <f>IF(B5681&lt;&gt;B5682,C5681,IF(H5681=1,"",C5681+_xlfn.XLOOKUP($B5682,Directions!$B:$B,Directions!C:C)))</f>
        <v/>
      </c>
      <c r="D5682" t="str">
        <f>IF(B5681&lt;&gt;B5682,D5681,IF(H5681=1,"",D5681+_xlfn.XLOOKUP($B5682,Directions!$B:$B,Directions!D:D)))</f>
        <v/>
      </c>
      <c r="E5682" s="3" t="str">
        <f>IF(H5681=1,"",C5682+_xlfn.XLOOKUP($B5682,Directions!$B:$B,Directions!C:C))</f>
        <v/>
      </c>
      <c r="F5682" s="3" t="str">
        <f>IF(H5681=1,"",D5682+_xlfn.XLOOKUP($B5682,Directions!$B:$B,Directions!D:D))</f>
        <v/>
      </c>
      <c r="G5682" t="str" cm="1">
        <f t="array" ref="G5682">IF(H5682=1,"",IF(INDEX(map,F5682,E5682)="#",1,0))</f>
        <v/>
      </c>
      <c r="H5682">
        <f>IF(Journey!H5681=1,1,IF(OR(E5682&lt;0,E5682&gt;Map!$A$1,F5682&lt;0,F5682&gt;Map!$A$1),1,0))</f>
        <v>1</v>
      </c>
    </row>
    <row r="5683" spans="1:8" x14ac:dyDescent="0.25">
      <c r="A5683">
        <v>5681</v>
      </c>
      <c r="B5683" t="str">
        <f t="shared" si="88"/>
        <v/>
      </c>
      <c r="C5683" t="str">
        <f>IF(B5682&lt;&gt;B5683,C5682,IF(H5682=1,"",C5682+_xlfn.XLOOKUP($B5683,Directions!$B:$B,Directions!C:C)))</f>
        <v/>
      </c>
      <c r="D5683" t="str">
        <f>IF(B5682&lt;&gt;B5683,D5682,IF(H5682=1,"",D5682+_xlfn.XLOOKUP($B5683,Directions!$B:$B,Directions!D:D)))</f>
        <v/>
      </c>
      <c r="E5683" s="3" t="str">
        <f>IF(H5682=1,"",C5683+_xlfn.XLOOKUP($B5683,Directions!$B:$B,Directions!C:C))</f>
        <v/>
      </c>
      <c r="F5683" s="3" t="str">
        <f>IF(H5682=1,"",D5683+_xlfn.XLOOKUP($B5683,Directions!$B:$B,Directions!D:D))</f>
        <v/>
      </c>
      <c r="G5683" t="str" cm="1">
        <f t="array" ref="G5683">IF(H5683=1,"",IF(INDEX(map,F5683,E5683)="#",1,0))</f>
        <v/>
      </c>
      <c r="H5683">
        <f>IF(Journey!H5682=1,1,IF(OR(E5683&lt;0,E5683&gt;Map!$A$1,F5683&lt;0,F5683&gt;Map!$A$1),1,0))</f>
        <v>1</v>
      </c>
    </row>
    <row r="5684" spans="1:8" x14ac:dyDescent="0.25">
      <c r="A5684">
        <v>5682</v>
      </c>
      <c r="B5684" t="str">
        <f t="shared" si="88"/>
        <v/>
      </c>
      <c r="C5684" t="str">
        <f>IF(B5683&lt;&gt;B5684,C5683,IF(H5683=1,"",C5683+_xlfn.XLOOKUP($B5684,Directions!$B:$B,Directions!C:C)))</f>
        <v/>
      </c>
      <c r="D5684" t="str">
        <f>IF(B5683&lt;&gt;B5684,D5683,IF(H5683=1,"",D5683+_xlfn.XLOOKUP($B5684,Directions!$B:$B,Directions!D:D)))</f>
        <v/>
      </c>
      <c r="E5684" s="3" t="str">
        <f>IF(H5683=1,"",C5684+_xlfn.XLOOKUP($B5684,Directions!$B:$B,Directions!C:C))</f>
        <v/>
      </c>
      <c r="F5684" s="3" t="str">
        <f>IF(H5683=1,"",D5684+_xlfn.XLOOKUP($B5684,Directions!$B:$B,Directions!D:D))</f>
        <v/>
      </c>
      <c r="G5684" t="str" cm="1">
        <f t="array" ref="G5684">IF(H5684=1,"",IF(INDEX(map,F5684,E5684)="#",1,0))</f>
        <v/>
      </c>
      <c r="H5684">
        <f>IF(Journey!H5683=1,1,IF(OR(E5684&lt;0,E5684&gt;Map!$A$1,F5684&lt;0,F5684&gt;Map!$A$1),1,0))</f>
        <v>1</v>
      </c>
    </row>
    <row r="5685" spans="1:8" x14ac:dyDescent="0.25">
      <c r="A5685">
        <v>5683</v>
      </c>
      <c r="B5685" t="str">
        <f t="shared" si="88"/>
        <v/>
      </c>
      <c r="C5685" t="str">
        <f>IF(B5684&lt;&gt;B5685,C5684,IF(H5684=1,"",C5684+_xlfn.XLOOKUP($B5685,Directions!$B:$B,Directions!C:C)))</f>
        <v/>
      </c>
      <c r="D5685" t="str">
        <f>IF(B5684&lt;&gt;B5685,D5684,IF(H5684=1,"",D5684+_xlfn.XLOOKUP($B5685,Directions!$B:$B,Directions!D:D)))</f>
        <v/>
      </c>
      <c r="E5685" s="3" t="str">
        <f>IF(H5684=1,"",C5685+_xlfn.XLOOKUP($B5685,Directions!$B:$B,Directions!C:C))</f>
        <v/>
      </c>
      <c r="F5685" s="3" t="str">
        <f>IF(H5684=1,"",D5685+_xlfn.XLOOKUP($B5685,Directions!$B:$B,Directions!D:D))</f>
        <v/>
      </c>
      <c r="G5685" t="str" cm="1">
        <f t="array" ref="G5685">IF(H5685=1,"",IF(INDEX(map,F5685,E5685)="#",1,0))</f>
        <v/>
      </c>
      <c r="H5685">
        <f>IF(Journey!H5684=1,1,IF(OR(E5685&lt;0,E5685&gt;Map!$A$1,F5685&lt;0,F5685&gt;Map!$A$1),1,0))</f>
        <v>1</v>
      </c>
    </row>
    <row r="5686" spans="1:8" x14ac:dyDescent="0.25">
      <c r="A5686">
        <v>5684</v>
      </c>
      <c r="B5686" t="str">
        <f t="shared" si="88"/>
        <v/>
      </c>
      <c r="C5686" t="str">
        <f>IF(B5685&lt;&gt;B5686,C5685,IF(H5685=1,"",C5685+_xlfn.XLOOKUP($B5686,Directions!$B:$B,Directions!C:C)))</f>
        <v/>
      </c>
      <c r="D5686" t="str">
        <f>IF(B5685&lt;&gt;B5686,D5685,IF(H5685=1,"",D5685+_xlfn.XLOOKUP($B5686,Directions!$B:$B,Directions!D:D)))</f>
        <v/>
      </c>
      <c r="E5686" s="3" t="str">
        <f>IF(H5685=1,"",C5686+_xlfn.XLOOKUP($B5686,Directions!$B:$B,Directions!C:C))</f>
        <v/>
      </c>
      <c r="F5686" s="3" t="str">
        <f>IF(H5685=1,"",D5686+_xlfn.XLOOKUP($B5686,Directions!$B:$B,Directions!D:D))</f>
        <v/>
      </c>
      <c r="G5686" t="str" cm="1">
        <f t="array" ref="G5686">IF(H5686=1,"",IF(INDEX(map,F5686,E5686)="#",1,0))</f>
        <v/>
      </c>
      <c r="H5686">
        <f>IF(Journey!H5685=1,1,IF(OR(E5686&lt;0,E5686&gt;Map!$A$1,F5686&lt;0,F5686&gt;Map!$A$1),1,0))</f>
        <v>1</v>
      </c>
    </row>
    <row r="5687" spans="1:8" x14ac:dyDescent="0.25">
      <c r="A5687">
        <v>5685</v>
      </c>
      <c r="B5687" t="str">
        <f t="shared" si="88"/>
        <v/>
      </c>
      <c r="C5687" t="str">
        <f>IF(B5686&lt;&gt;B5687,C5686,IF(H5686=1,"",C5686+_xlfn.XLOOKUP($B5687,Directions!$B:$B,Directions!C:C)))</f>
        <v/>
      </c>
      <c r="D5687" t="str">
        <f>IF(B5686&lt;&gt;B5687,D5686,IF(H5686=1,"",D5686+_xlfn.XLOOKUP($B5687,Directions!$B:$B,Directions!D:D)))</f>
        <v/>
      </c>
      <c r="E5687" s="3" t="str">
        <f>IF(H5686=1,"",C5687+_xlfn.XLOOKUP($B5687,Directions!$B:$B,Directions!C:C))</f>
        <v/>
      </c>
      <c r="F5687" s="3" t="str">
        <f>IF(H5686=1,"",D5687+_xlfn.XLOOKUP($B5687,Directions!$B:$B,Directions!D:D))</f>
        <v/>
      </c>
      <c r="G5687" t="str" cm="1">
        <f t="array" ref="G5687">IF(H5687=1,"",IF(INDEX(map,F5687,E5687)="#",1,0))</f>
        <v/>
      </c>
      <c r="H5687">
        <f>IF(Journey!H5686=1,1,IF(OR(E5687&lt;0,E5687&gt;Map!$A$1,F5687&lt;0,F5687&gt;Map!$A$1),1,0))</f>
        <v>1</v>
      </c>
    </row>
    <row r="5688" spans="1:8" x14ac:dyDescent="0.25">
      <c r="A5688">
        <v>5686</v>
      </c>
      <c r="B5688" t="str">
        <f t="shared" si="88"/>
        <v/>
      </c>
      <c r="C5688" t="str">
        <f>IF(B5687&lt;&gt;B5688,C5687,IF(H5687=1,"",C5687+_xlfn.XLOOKUP($B5688,Directions!$B:$B,Directions!C:C)))</f>
        <v/>
      </c>
      <c r="D5688" t="str">
        <f>IF(B5687&lt;&gt;B5688,D5687,IF(H5687=1,"",D5687+_xlfn.XLOOKUP($B5688,Directions!$B:$B,Directions!D:D)))</f>
        <v/>
      </c>
      <c r="E5688" s="3" t="str">
        <f>IF(H5687=1,"",C5688+_xlfn.XLOOKUP($B5688,Directions!$B:$B,Directions!C:C))</f>
        <v/>
      </c>
      <c r="F5688" s="3" t="str">
        <f>IF(H5687=1,"",D5688+_xlfn.XLOOKUP($B5688,Directions!$B:$B,Directions!D:D))</f>
        <v/>
      </c>
      <c r="G5688" t="str" cm="1">
        <f t="array" ref="G5688">IF(H5688=1,"",IF(INDEX(map,F5688,E5688)="#",1,0))</f>
        <v/>
      </c>
      <c r="H5688">
        <f>IF(Journey!H5687=1,1,IF(OR(E5688&lt;0,E5688&gt;Map!$A$1,F5688&lt;0,F5688&gt;Map!$A$1),1,0))</f>
        <v>1</v>
      </c>
    </row>
    <row r="5689" spans="1:8" x14ac:dyDescent="0.25">
      <c r="A5689">
        <v>5687</v>
      </c>
      <c r="B5689" t="str">
        <f t="shared" si="88"/>
        <v/>
      </c>
      <c r="C5689" t="str">
        <f>IF(B5688&lt;&gt;B5689,C5688,IF(H5688=1,"",C5688+_xlfn.XLOOKUP($B5689,Directions!$B:$B,Directions!C:C)))</f>
        <v/>
      </c>
      <c r="D5689" t="str">
        <f>IF(B5688&lt;&gt;B5689,D5688,IF(H5688=1,"",D5688+_xlfn.XLOOKUP($B5689,Directions!$B:$B,Directions!D:D)))</f>
        <v/>
      </c>
      <c r="E5689" s="3" t="str">
        <f>IF(H5688=1,"",C5689+_xlfn.XLOOKUP($B5689,Directions!$B:$B,Directions!C:C))</f>
        <v/>
      </c>
      <c r="F5689" s="3" t="str">
        <f>IF(H5688=1,"",D5689+_xlfn.XLOOKUP($B5689,Directions!$B:$B,Directions!D:D))</f>
        <v/>
      </c>
      <c r="G5689" t="str" cm="1">
        <f t="array" ref="G5689">IF(H5689=1,"",IF(INDEX(map,F5689,E5689)="#",1,0))</f>
        <v/>
      </c>
      <c r="H5689">
        <f>IF(Journey!H5688=1,1,IF(OR(E5689&lt;0,E5689&gt;Map!$A$1,F5689&lt;0,F5689&gt;Map!$A$1),1,0))</f>
        <v>1</v>
      </c>
    </row>
    <row r="5690" spans="1:8" x14ac:dyDescent="0.25">
      <c r="A5690">
        <v>5688</v>
      </c>
      <c r="B5690" t="str">
        <f t="shared" si="88"/>
        <v/>
      </c>
      <c r="C5690" t="str">
        <f>IF(B5689&lt;&gt;B5690,C5689,IF(H5689=1,"",C5689+_xlfn.XLOOKUP($B5690,Directions!$B:$B,Directions!C:C)))</f>
        <v/>
      </c>
      <c r="D5690" t="str">
        <f>IF(B5689&lt;&gt;B5690,D5689,IF(H5689=1,"",D5689+_xlfn.XLOOKUP($B5690,Directions!$B:$B,Directions!D:D)))</f>
        <v/>
      </c>
      <c r="E5690" s="3" t="str">
        <f>IF(H5689=1,"",C5690+_xlfn.XLOOKUP($B5690,Directions!$B:$B,Directions!C:C))</f>
        <v/>
      </c>
      <c r="F5690" s="3" t="str">
        <f>IF(H5689=1,"",D5690+_xlfn.XLOOKUP($B5690,Directions!$B:$B,Directions!D:D))</f>
        <v/>
      </c>
      <c r="G5690" t="str" cm="1">
        <f t="array" ref="G5690">IF(H5690=1,"",IF(INDEX(map,F5690,E5690)="#",1,0))</f>
        <v/>
      </c>
      <c r="H5690">
        <f>IF(Journey!H5689=1,1,IF(OR(E5690&lt;0,E5690&gt;Map!$A$1,F5690&lt;0,F5690&gt;Map!$A$1),1,0))</f>
        <v>1</v>
      </c>
    </row>
    <row r="5691" spans="1:8" x14ac:dyDescent="0.25">
      <c r="A5691">
        <v>5689</v>
      </c>
      <c r="B5691" t="str">
        <f t="shared" si="88"/>
        <v/>
      </c>
      <c r="C5691" t="str">
        <f>IF(B5690&lt;&gt;B5691,C5690,IF(H5690=1,"",C5690+_xlfn.XLOOKUP($B5691,Directions!$B:$B,Directions!C:C)))</f>
        <v/>
      </c>
      <c r="D5691" t="str">
        <f>IF(B5690&lt;&gt;B5691,D5690,IF(H5690=1,"",D5690+_xlfn.XLOOKUP($B5691,Directions!$B:$B,Directions!D:D)))</f>
        <v/>
      </c>
      <c r="E5691" s="3" t="str">
        <f>IF(H5690=1,"",C5691+_xlfn.XLOOKUP($B5691,Directions!$B:$B,Directions!C:C))</f>
        <v/>
      </c>
      <c r="F5691" s="3" t="str">
        <f>IF(H5690=1,"",D5691+_xlfn.XLOOKUP($B5691,Directions!$B:$B,Directions!D:D))</f>
        <v/>
      </c>
      <c r="G5691" t="str" cm="1">
        <f t="array" ref="G5691">IF(H5691=1,"",IF(INDEX(map,F5691,E5691)="#",1,0))</f>
        <v/>
      </c>
      <c r="H5691">
        <f>IF(Journey!H5690=1,1,IF(OR(E5691&lt;0,E5691&gt;Map!$A$1,F5691&lt;0,F5691&gt;Map!$A$1),1,0))</f>
        <v>1</v>
      </c>
    </row>
    <row r="5692" spans="1:8" x14ac:dyDescent="0.25">
      <c r="A5692">
        <v>5690</v>
      </c>
      <c r="B5692" t="str">
        <f t="shared" si="88"/>
        <v/>
      </c>
      <c r="C5692" t="str">
        <f>IF(B5691&lt;&gt;B5692,C5691,IF(H5691=1,"",C5691+_xlfn.XLOOKUP($B5692,Directions!$B:$B,Directions!C:C)))</f>
        <v/>
      </c>
      <c r="D5692" t="str">
        <f>IF(B5691&lt;&gt;B5692,D5691,IF(H5691=1,"",D5691+_xlfn.XLOOKUP($B5692,Directions!$B:$B,Directions!D:D)))</f>
        <v/>
      </c>
      <c r="E5692" s="3" t="str">
        <f>IF(H5691=1,"",C5692+_xlfn.XLOOKUP($B5692,Directions!$B:$B,Directions!C:C))</f>
        <v/>
      </c>
      <c r="F5692" s="3" t="str">
        <f>IF(H5691=1,"",D5692+_xlfn.XLOOKUP($B5692,Directions!$B:$B,Directions!D:D))</f>
        <v/>
      </c>
      <c r="G5692" t="str" cm="1">
        <f t="array" ref="G5692">IF(H5692=1,"",IF(INDEX(map,F5692,E5692)="#",1,0))</f>
        <v/>
      </c>
      <c r="H5692">
        <f>IF(Journey!H5691=1,1,IF(OR(E5692&lt;0,E5692&gt;Map!$A$1,F5692&lt;0,F5692&gt;Map!$A$1),1,0))</f>
        <v>1</v>
      </c>
    </row>
    <row r="5693" spans="1:8" x14ac:dyDescent="0.25">
      <c r="A5693">
        <v>5691</v>
      </c>
      <c r="B5693" t="str">
        <f t="shared" si="88"/>
        <v/>
      </c>
      <c r="C5693" t="str">
        <f>IF(B5692&lt;&gt;B5693,C5692,IF(H5692=1,"",C5692+_xlfn.XLOOKUP($B5693,Directions!$B:$B,Directions!C:C)))</f>
        <v/>
      </c>
      <c r="D5693" t="str">
        <f>IF(B5692&lt;&gt;B5693,D5692,IF(H5692=1,"",D5692+_xlfn.XLOOKUP($B5693,Directions!$B:$B,Directions!D:D)))</f>
        <v/>
      </c>
      <c r="E5693" s="3" t="str">
        <f>IF(H5692=1,"",C5693+_xlfn.XLOOKUP($B5693,Directions!$B:$B,Directions!C:C))</f>
        <v/>
      </c>
      <c r="F5693" s="3" t="str">
        <f>IF(H5692=1,"",D5693+_xlfn.XLOOKUP($B5693,Directions!$B:$B,Directions!D:D))</f>
        <v/>
      </c>
      <c r="G5693" t="str" cm="1">
        <f t="array" ref="G5693">IF(H5693=1,"",IF(INDEX(map,F5693,E5693)="#",1,0))</f>
        <v/>
      </c>
      <c r="H5693">
        <f>IF(Journey!H5692=1,1,IF(OR(E5693&lt;0,E5693&gt;Map!$A$1,F5693&lt;0,F5693&gt;Map!$A$1),1,0))</f>
        <v>1</v>
      </c>
    </row>
    <row r="5694" spans="1:8" x14ac:dyDescent="0.25">
      <c r="A5694">
        <v>5692</v>
      </c>
      <c r="B5694" t="str">
        <f t="shared" si="88"/>
        <v/>
      </c>
      <c r="C5694" t="str">
        <f>IF(B5693&lt;&gt;B5694,C5693,IF(H5693=1,"",C5693+_xlfn.XLOOKUP($B5694,Directions!$B:$B,Directions!C:C)))</f>
        <v/>
      </c>
      <c r="D5694" t="str">
        <f>IF(B5693&lt;&gt;B5694,D5693,IF(H5693=1,"",D5693+_xlfn.XLOOKUP($B5694,Directions!$B:$B,Directions!D:D)))</f>
        <v/>
      </c>
      <c r="E5694" s="3" t="str">
        <f>IF(H5693=1,"",C5694+_xlfn.XLOOKUP($B5694,Directions!$B:$B,Directions!C:C))</f>
        <v/>
      </c>
      <c r="F5694" s="3" t="str">
        <f>IF(H5693=1,"",D5694+_xlfn.XLOOKUP($B5694,Directions!$B:$B,Directions!D:D))</f>
        <v/>
      </c>
      <c r="G5694" t="str" cm="1">
        <f t="array" ref="G5694">IF(H5694=1,"",IF(INDEX(map,F5694,E5694)="#",1,0))</f>
        <v/>
      </c>
      <c r="H5694">
        <f>IF(Journey!H5693=1,1,IF(OR(E5694&lt;0,E5694&gt;Map!$A$1,F5694&lt;0,F5694&gt;Map!$A$1),1,0))</f>
        <v>1</v>
      </c>
    </row>
    <row r="5695" spans="1:8" x14ac:dyDescent="0.25">
      <c r="A5695">
        <v>5693</v>
      </c>
      <c r="B5695" t="str">
        <f t="shared" si="88"/>
        <v/>
      </c>
      <c r="C5695" t="str">
        <f>IF(B5694&lt;&gt;B5695,C5694,IF(H5694=1,"",C5694+_xlfn.XLOOKUP($B5695,Directions!$B:$B,Directions!C:C)))</f>
        <v/>
      </c>
      <c r="D5695" t="str">
        <f>IF(B5694&lt;&gt;B5695,D5694,IF(H5694=1,"",D5694+_xlfn.XLOOKUP($B5695,Directions!$B:$B,Directions!D:D)))</f>
        <v/>
      </c>
      <c r="E5695" s="3" t="str">
        <f>IF(H5694=1,"",C5695+_xlfn.XLOOKUP($B5695,Directions!$B:$B,Directions!C:C))</f>
        <v/>
      </c>
      <c r="F5695" s="3" t="str">
        <f>IF(H5694=1,"",D5695+_xlfn.XLOOKUP($B5695,Directions!$B:$B,Directions!D:D))</f>
        <v/>
      </c>
      <c r="G5695" t="str" cm="1">
        <f t="array" ref="G5695">IF(H5695=1,"",IF(INDEX(map,F5695,E5695)="#",1,0))</f>
        <v/>
      </c>
      <c r="H5695">
        <f>IF(Journey!H5694=1,1,IF(OR(E5695&lt;0,E5695&gt;Map!$A$1,F5695&lt;0,F5695&gt;Map!$A$1),1,0))</f>
        <v>1</v>
      </c>
    </row>
    <row r="5696" spans="1:8" x14ac:dyDescent="0.25">
      <c r="A5696">
        <v>5694</v>
      </c>
      <c r="B5696" t="str">
        <f t="shared" si="88"/>
        <v/>
      </c>
      <c r="C5696" t="str">
        <f>IF(B5695&lt;&gt;B5696,C5695,IF(H5695=1,"",C5695+_xlfn.XLOOKUP($B5696,Directions!$B:$B,Directions!C:C)))</f>
        <v/>
      </c>
      <c r="D5696" t="str">
        <f>IF(B5695&lt;&gt;B5696,D5695,IF(H5695=1,"",D5695+_xlfn.XLOOKUP($B5696,Directions!$B:$B,Directions!D:D)))</f>
        <v/>
      </c>
      <c r="E5696" s="3" t="str">
        <f>IF(H5695=1,"",C5696+_xlfn.XLOOKUP($B5696,Directions!$B:$B,Directions!C:C))</f>
        <v/>
      </c>
      <c r="F5696" s="3" t="str">
        <f>IF(H5695=1,"",D5696+_xlfn.XLOOKUP($B5696,Directions!$B:$B,Directions!D:D))</f>
        <v/>
      </c>
      <c r="G5696" t="str" cm="1">
        <f t="array" ref="G5696">IF(H5696=1,"",IF(INDEX(map,F5696,E5696)="#",1,0))</f>
        <v/>
      </c>
      <c r="H5696">
        <f>IF(Journey!H5695=1,1,IF(OR(E5696&lt;0,E5696&gt;Map!$A$1,F5696&lt;0,F5696&gt;Map!$A$1),1,0))</f>
        <v>1</v>
      </c>
    </row>
    <row r="5697" spans="1:8" x14ac:dyDescent="0.25">
      <c r="A5697">
        <v>5695</v>
      </c>
      <c r="B5697" t="str">
        <f t="shared" si="88"/>
        <v/>
      </c>
      <c r="C5697" t="str">
        <f>IF(B5696&lt;&gt;B5697,C5696,IF(H5696=1,"",C5696+_xlfn.XLOOKUP($B5697,Directions!$B:$B,Directions!C:C)))</f>
        <v/>
      </c>
      <c r="D5697" t="str">
        <f>IF(B5696&lt;&gt;B5697,D5696,IF(H5696=1,"",D5696+_xlfn.XLOOKUP($B5697,Directions!$B:$B,Directions!D:D)))</f>
        <v/>
      </c>
      <c r="E5697" s="3" t="str">
        <f>IF(H5696=1,"",C5697+_xlfn.XLOOKUP($B5697,Directions!$B:$B,Directions!C:C))</f>
        <v/>
      </c>
      <c r="F5697" s="3" t="str">
        <f>IF(H5696=1,"",D5697+_xlfn.XLOOKUP($B5697,Directions!$B:$B,Directions!D:D))</f>
        <v/>
      </c>
      <c r="G5697" t="str" cm="1">
        <f t="array" ref="G5697">IF(H5697=1,"",IF(INDEX(map,F5697,E5697)="#",1,0))</f>
        <v/>
      </c>
      <c r="H5697">
        <f>IF(Journey!H5696=1,1,IF(OR(E5697&lt;0,E5697&gt;Map!$A$1,F5697&lt;0,F5697&gt;Map!$A$1),1,0))</f>
        <v>1</v>
      </c>
    </row>
    <row r="5698" spans="1:8" x14ac:dyDescent="0.25">
      <c r="A5698">
        <v>5696</v>
      </c>
      <c r="B5698" t="str">
        <f t="shared" si="88"/>
        <v/>
      </c>
      <c r="C5698" t="str">
        <f>IF(B5697&lt;&gt;B5698,C5697,IF(H5697=1,"",C5697+_xlfn.XLOOKUP($B5698,Directions!$B:$B,Directions!C:C)))</f>
        <v/>
      </c>
      <c r="D5698" t="str">
        <f>IF(B5697&lt;&gt;B5698,D5697,IF(H5697=1,"",D5697+_xlfn.XLOOKUP($B5698,Directions!$B:$B,Directions!D:D)))</f>
        <v/>
      </c>
      <c r="E5698" s="3" t="str">
        <f>IF(H5697=1,"",C5698+_xlfn.XLOOKUP($B5698,Directions!$B:$B,Directions!C:C))</f>
        <v/>
      </c>
      <c r="F5698" s="3" t="str">
        <f>IF(H5697=1,"",D5698+_xlfn.XLOOKUP($B5698,Directions!$B:$B,Directions!D:D))</f>
        <v/>
      </c>
      <c r="G5698" t="str" cm="1">
        <f t="array" ref="G5698">IF(H5698=1,"",IF(INDEX(map,F5698,E5698)="#",1,0))</f>
        <v/>
      </c>
      <c r="H5698">
        <f>IF(Journey!H5697=1,1,IF(OR(E5698&lt;0,E5698&gt;Map!$A$1,F5698&lt;0,F5698&gt;Map!$A$1),1,0))</f>
        <v>1</v>
      </c>
    </row>
    <row r="5699" spans="1:8" x14ac:dyDescent="0.25">
      <c r="A5699">
        <v>5697</v>
      </c>
      <c r="B5699" t="str">
        <f t="shared" si="88"/>
        <v/>
      </c>
      <c r="C5699" t="str">
        <f>IF(B5698&lt;&gt;B5699,C5698,IF(H5698=1,"",C5698+_xlfn.XLOOKUP($B5699,Directions!$B:$B,Directions!C:C)))</f>
        <v/>
      </c>
      <c r="D5699" t="str">
        <f>IF(B5698&lt;&gt;B5699,D5698,IF(H5698=1,"",D5698+_xlfn.XLOOKUP($B5699,Directions!$B:$B,Directions!D:D)))</f>
        <v/>
      </c>
      <c r="E5699" s="3" t="str">
        <f>IF(H5698=1,"",C5699+_xlfn.XLOOKUP($B5699,Directions!$B:$B,Directions!C:C))</f>
        <v/>
      </c>
      <c r="F5699" s="3" t="str">
        <f>IF(H5698=1,"",D5699+_xlfn.XLOOKUP($B5699,Directions!$B:$B,Directions!D:D))</f>
        <v/>
      </c>
      <c r="G5699" t="str" cm="1">
        <f t="array" ref="G5699">IF(H5699=1,"",IF(INDEX(map,F5699,E5699)="#",1,0))</f>
        <v/>
      </c>
      <c r="H5699">
        <f>IF(Journey!H5698=1,1,IF(OR(E5699&lt;0,E5699&gt;Map!$A$1,F5699&lt;0,F5699&gt;Map!$A$1),1,0))</f>
        <v>1</v>
      </c>
    </row>
    <row r="5700" spans="1:8" x14ac:dyDescent="0.25">
      <c r="A5700">
        <v>5698</v>
      </c>
      <c r="B5700" t="str">
        <f t="shared" ref="B5700:B5763" si="89">IF(H5699=1,"",IF(G5699=1,MOD(B5699,4)+1,B5699))</f>
        <v/>
      </c>
      <c r="C5700" t="str">
        <f>IF(B5699&lt;&gt;B5700,C5699,IF(H5699=1,"",C5699+_xlfn.XLOOKUP($B5700,Directions!$B:$B,Directions!C:C)))</f>
        <v/>
      </c>
      <c r="D5700" t="str">
        <f>IF(B5699&lt;&gt;B5700,D5699,IF(H5699=1,"",D5699+_xlfn.XLOOKUP($B5700,Directions!$B:$B,Directions!D:D)))</f>
        <v/>
      </c>
      <c r="E5700" s="3" t="str">
        <f>IF(H5699=1,"",C5700+_xlfn.XLOOKUP($B5700,Directions!$B:$B,Directions!C:C))</f>
        <v/>
      </c>
      <c r="F5700" s="3" t="str">
        <f>IF(H5699=1,"",D5700+_xlfn.XLOOKUP($B5700,Directions!$B:$B,Directions!D:D))</f>
        <v/>
      </c>
      <c r="G5700" t="str" cm="1">
        <f t="array" ref="G5700">IF(H5700=1,"",IF(INDEX(map,F5700,E5700)="#",1,0))</f>
        <v/>
      </c>
      <c r="H5700">
        <f>IF(Journey!H5699=1,1,IF(OR(E5700&lt;0,E5700&gt;Map!$A$1,F5700&lt;0,F5700&gt;Map!$A$1),1,0))</f>
        <v>1</v>
      </c>
    </row>
    <row r="5701" spans="1:8" x14ac:dyDescent="0.25">
      <c r="A5701">
        <v>5699</v>
      </c>
      <c r="B5701" t="str">
        <f t="shared" si="89"/>
        <v/>
      </c>
      <c r="C5701" t="str">
        <f>IF(B5700&lt;&gt;B5701,C5700,IF(H5700=1,"",C5700+_xlfn.XLOOKUP($B5701,Directions!$B:$B,Directions!C:C)))</f>
        <v/>
      </c>
      <c r="D5701" t="str">
        <f>IF(B5700&lt;&gt;B5701,D5700,IF(H5700=1,"",D5700+_xlfn.XLOOKUP($B5701,Directions!$B:$B,Directions!D:D)))</f>
        <v/>
      </c>
      <c r="E5701" s="3" t="str">
        <f>IF(H5700=1,"",C5701+_xlfn.XLOOKUP($B5701,Directions!$B:$B,Directions!C:C))</f>
        <v/>
      </c>
      <c r="F5701" s="3" t="str">
        <f>IF(H5700=1,"",D5701+_xlfn.XLOOKUP($B5701,Directions!$B:$B,Directions!D:D))</f>
        <v/>
      </c>
      <c r="G5701" t="str" cm="1">
        <f t="array" ref="G5701">IF(H5701=1,"",IF(INDEX(map,F5701,E5701)="#",1,0))</f>
        <v/>
      </c>
      <c r="H5701">
        <f>IF(Journey!H5700=1,1,IF(OR(E5701&lt;0,E5701&gt;Map!$A$1,F5701&lt;0,F5701&gt;Map!$A$1),1,0))</f>
        <v>1</v>
      </c>
    </row>
    <row r="5702" spans="1:8" x14ac:dyDescent="0.25">
      <c r="A5702">
        <v>5700</v>
      </c>
      <c r="B5702" t="str">
        <f t="shared" si="89"/>
        <v/>
      </c>
      <c r="C5702" t="str">
        <f>IF(B5701&lt;&gt;B5702,C5701,IF(H5701=1,"",C5701+_xlfn.XLOOKUP($B5702,Directions!$B:$B,Directions!C:C)))</f>
        <v/>
      </c>
      <c r="D5702" t="str">
        <f>IF(B5701&lt;&gt;B5702,D5701,IF(H5701=1,"",D5701+_xlfn.XLOOKUP($B5702,Directions!$B:$B,Directions!D:D)))</f>
        <v/>
      </c>
      <c r="E5702" s="3" t="str">
        <f>IF(H5701=1,"",C5702+_xlfn.XLOOKUP($B5702,Directions!$B:$B,Directions!C:C))</f>
        <v/>
      </c>
      <c r="F5702" s="3" t="str">
        <f>IF(H5701=1,"",D5702+_xlfn.XLOOKUP($B5702,Directions!$B:$B,Directions!D:D))</f>
        <v/>
      </c>
      <c r="G5702" t="str" cm="1">
        <f t="array" ref="G5702">IF(H5702=1,"",IF(INDEX(map,F5702,E5702)="#",1,0))</f>
        <v/>
      </c>
      <c r="H5702">
        <f>IF(Journey!H5701=1,1,IF(OR(E5702&lt;0,E5702&gt;Map!$A$1,F5702&lt;0,F5702&gt;Map!$A$1),1,0))</f>
        <v>1</v>
      </c>
    </row>
    <row r="5703" spans="1:8" x14ac:dyDescent="0.25">
      <c r="A5703">
        <v>5701</v>
      </c>
      <c r="B5703" t="str">
        <f t="shared" si="89"/>
        <v/>
      </c>
      <c r="C5703" t="str">
        <f>IF(B5702&lt;&gt;B5703,C5702,IF(H5702=1,"",C5702+_xlfn.XLOOKUP($B5703,Directions!$B:$B,Directions!C:C)))</f>
        <v/>
      </c>
      <c r="D5703" t="str">
        <f>IF(B5702&lt;&gt;B5703,D5702,IF(H5702=1,"",D5702+_xlfn.XLOOKUP($B5703,Directions!$B:$B,Directions!D:D)))</f>
        <v/>
      </c>
      <c r="E5703" s="3" t="str">
        <f>IF(H5702=1,"",C5703+_xlfn.XLOOKUP($B5703,Directions!$B:$B,Directions!C:C))</f>
        <v/>
      </c>
      <c r="F5703" s="3" t="str">
        <f>IF(H5702=1,"",D5703+_xlfn.XLOOKUP($B5703,Directions!$B:$B,Directions!D:D))</f>
        <v/>
      </c>
      <c r="G5703" t="str" cm="1">
        <f t="array" ref="G5703">IF(H5703=1,"",IF(INDEX(map,F5703,E5703)="#",1,0))</f>
        <v/>
      </c>
      <c r="H5703">
        <f>IF(Journey!H5702=1,1,IF(OR(E5703&lt;0,E5703&gt;Map!$A$1,F5703&lt;0,F5703&gt;Map!$A$1),1,0))</f>
        <v>1</v>
      </c>
    </row>
    <row r="5704" spans="1:8" x14ac:dyDescent="0.25">
      <c r="A5704">
        <v>5702</v>
      </c>
      <c r="B5704" t="str">
        <f t="shared" si="89"/>
        <v/>
      </c>
      <c r="C5704" t="str">
        <f>IF(B5703&lt;&gt;B5704,C5703,IF(H5703=1,"",C5703+_xlfn.XLOOKUP($B5704,Directions!$B:$B,Directions!C:C)))</f>
        <v/>
      </c>
      <c r="D5704" t="str">
        <f>IF(B5703&lt;&gt;B5704,D5703,IF(H5703=1,"",D5703+_xlfn.XLOOKUP($B5704,Directions!$B:$B,Directions!D:D)))</f>
        <v/>
      </c>
      <c r="E5704" s="3" t="str">
        <f>IF(H5703=1,"",C5704+_xlfn.XLOOKUP($B5704,Directions!$B:$B,Directions!C:C))</f>
        <v/>
      </c>
      <c r="F5704" s="3" t="str">
        <f>IF(H5703=1,"",D5704+_xlfn.XLOOKUP($B5704,Directions!$B:$B,Directions!D:D))</f>
        <v/>
      </c>
      <c r="G5704" t="str" cm="1">
        <f t="array" ref="G5704">IF(H5704=1,"",IF(INDEX(map,F5704,E5704)="#",1,0))</f>
        <v/>
      </c>
      <c r="H5704">
        <f>IF(Journey!H5703=1,1,IF(OR(E5704&lt;0,E5704&gt;Map!$A$1,F5704&lt;0,F5704&gt;Map!$A$1),1,0))</f>
        <v>1</v>
      </c>
    </row>
    <row r="5705" spans="1:8" x14ac:dyDescent="0.25">
      <c r="A5705">
        <v>5703</v>
      </c>
      <c r="B5705" t="str">
        <f t="shared" si="89"/>
        <v/>
      </c>
      <c r="C5705" t="str">
        <f>IF(B5704&lt;&gt;B5705,C5704,IF(H5704=1,"",C5704+_xlfn.XLOOKUP($B5705,Directions!$B:$B,Directions!C:C)))</f>
        <v/>
      </c>
      <c r="D5705" t="str">
        <f>IF(B5704&lt;&gt;B5705,D5704,IF(H5704=1,"",D5704+_xlfn.XLOOKUP($B5705,Directions!$B:$B,Directions!D:D)))</f>
        <v/>
      </c>
      <c r="E5705" s="3" t="str">
        <f>IF(H5704=1,"",C5705+_xlfn.XLOOKUP($B5705,Directions!$B:$B,Directions!C:C))</f>
        <v/>
      </c>
      <c r="F5705" s="3" t="str">
        <f>IF(H5704=1,"",D5705+_xlfn.XLOOKUP($B5705,Directions!$B:$B,Directions!D:D))</f>
        <v/>
      </c>
      <c r="G5705" t="str" cm="1">
        <f t="array" ref="G5705">IF(H5705=1,"",IF(INDEX(map,F5705,E5705)="#",1,0))</f>
        <v/>
      </c>
      <c r="H5705">
        <f>IF(Journey!H5704=1,1,IF(OR(E5705&lt;0,E5705&gt;Map!$A$1,F5705&lt;0,F5705&gt;Map!$A$1),1,0))</f>
        <v>1</v>
      </c>
    </row>
    <row r="5706" spans="1:8" x14ac:dyDescent="0.25">
      <c r="A5706">
        <v>5704</v>
      </c>
      <c r="B5706" t="str">
        <f t="shared" si="89"/>
        <v/>
      </c>
      <c r="C5706" t="str">
        <f>IF(B5705&lt;&gt;B5706,C5705,IF(H5705=1,"",C5705+_xlfn.XLOOKUP($B5706,Directions!$B:$B,Directions!C:C)))</f>
        <v/>
      </c>
      <c r="D5706" t="str">
        <f>IF(B5705&lt;&gt;B5706,D5705,IF(H5705=1,"",D5705+_xlfn.XLOOKUP($B5706,Directions!$B:$B,Directions!D:D)))</f>
        <v/>
      </c>
      <c r="E5706" s="3" t="str">
        <f>IF(H5705=1,"",C5706+_xlfn.XLOOKUP($B5706,Directions!$B:$B,Directions!C:C))</f>
        <v/>
      </c>
      <c r="F5706" s="3" t="str">
        <f>IF(H5705=1,"",D5706+_xlfn.XLOOKUP($B5706,Directions!$B:$B,Directions!D:D))</f>
        <v/>
      </c>
      <c r="G5706" t="str" cm="1">
        <f t="array" ref="G5706">IF(H5706=1,"",IF(INDEX(map,F5706,E5706)="#",1,0))</f>
        <v/>
      </c>
      <c r="H5706">
        <f>IF(Journey!H5705=1,1,IF(OR(E5706&lt;0,E5706&gt;Map!$A$1,F5706&lt;0,F5706&gt;Map!$A$1),1,0))</f>
        <v>1</v>
      </c>
    </row>
    <row r="5707" spans="1:8" x14ac:dyDescent="0.25">
      <c r="A5707">
        <v>5705</v>
      </c>
      <c r="B5707" t="str">
        <f t="shared" si="89"/>
        <v/>
      </c>
      <c r="C5707" t="str">
        <f>IF(B5706&lt;&gt;B5707,C5706,IF(H5706=1,"",C5706+_xlfn.XLOOKUP($B5707,Directions!$B:$B,Directions!C:C)))</f>
        <v/>
      </c>
      <c r="D5707" t="str">
        <f>IF(B5706&lt;&gt;B5707,D5706,IF(H5706=1,"",D5706+_xlfn.XLOOKUP($B5707,Directions!$B:$B,Directions!D:D)))</f>
        <v/>
      </c>
      <c r="E5707" s="3" t="str">
        <f>IF(H5706=1,"",C5707+_xlfn.XLOOKUP($B5707,Directions!$B:$B,Directions!C:C))</f>
        <v/>
      </c>
      <c r="F5707" s="3" t="str">
        <f>IF(H5706=1,"",D5707+_xlfn.XLOOKUP($B5707,Directions!$B:$B,Directions!D:D))</f>
        <v/>
      </c>
      <c r="G5707" t="str" cm="1">
        <f t="array" ref="G5707">IF(H5707=1,"",IF(INDEX(map,F5707,E5707)="#",1,0))</f>
        <v/>
      </c>
      <c r="H5707">
        <f>IF(Journey!H5706=1,1,IF(OR(E5707&lt;0,E5707&gt;Map!$A$1,F5707&lt;0,F5707&gt;Map!$A$1),1,0))</f>
        <v>1</v>
      </c>
    </row>
    <row r="5708" spans="1:8" x14ac:dyDescent="0.25">
      <c r="A5708">
        <v>5706</v>
      </c>
      <c r="B5708" t="str">
        <f t="shared" si="89"/>
        <v/>
      </c>
      <c r="C5708" t="str">
        <f>IF(B5707&lt;&gt;B5708,C5707,IF(H5707=1,"",C5707+_xlfn.XLOOKUP($B5708,Directions!$B:$B,Directions!C:C)))</f>
        <v/>
      </c>
      <c r="D5708" t="str">
        <f>IF(B5707&lt;&gt;B5708,D5707,IF(H5707=1,"",D5707+_xlfn.XLOOKUP($B5708,Directions!$B:$B,Directions!D:D)))</f>
        <v/>
      </c>
      <c r="E5708" s="3" t="str">
        <f>IF(H5707=1,"",C5708+_xlfn.XLOOKUP($B5708,Directions!$B:$B,Directions!C:C))</f>
        <v/>
      </c>
      <c r="F5708" s="3" t="str">
        <f>IF(H5707=1,"",D5708+_xlfn.XLOOKUP($B5708,Directions!$B:$B,Directions!D:D))</f>
        <v/>
      </c>
      <c r="G5708" t="str" cm="1">
        <f t="array" ref="G5708">IF(H5708=1,"",IF(INDEX(map,F5708,E5708)="#",1,0))</f>
        <v/>
      </c>
      <c r="H5708">
        <f>IF(Journey!H5707=1,1,IF(OR(E5708&lt;0,E5708&gt;Map!$A$1,F5708&lt;0,F5708&gt;Map!$A$1),1,0))</f>
        <v>1</v>
      </c>
    </row>
    <row r="5709" spans="1:8" x14ac:dyDescent="0.25">
      <c r="A5709">
        <v>5707</v>
      </c>
      <c r="B5709" t="str">
        <f t="shared" si="89"/>
        <v/>
      </c>
      <c r="C5709" t="str">
        <f>IF(B5708&lt;&gt;B5709,C5708,IF(H5708=1,"",C5708+_xlfn.XLOOKUP($B5709,Directions!$B:$B,Directions!C:C)))</f>
        <v/>
      </c>
      <c r="D5709" t="str">
        <f>IF(B5708&lt;&gt;B5709,D5708,IF(H5708=1,"",D5708+_xlfn.XLOOKUP($B5709,Directions!$B:$B,Directions!D:D)))</f>
        <v/>
      </c>
      <c r="E5709" s="3" t="str">
        <f>IF(H5708=1,"",C5709+_xlfn.XLOOKUP($B5709,Directions!$B:$B,Directions!C:C))</f>
        <v/>
      </c>
      <c r="F5709" s="3" t="str">
        <f>IF(H5708=1,"",D5709+_xlfn.XLOOKUP($B5709,Directions!$B:$B,Directions!D:D))</f>
        <v/>
      </c>
      <c r="G5709" t="str" cm="1">
        <f t="array" ref="G5709">IF(H5709=1,"",IF(INDEX(map,F5709,E5709)="#",1,0))</f>
        <v/>
      </c>
      <c r="H5709">
        <f>IF(Journey!H5708=1,1,IF(OR(E5709&lt;0,E5709&gt;Map!$A$1,F5709&lt;0,F5709&gt;Map!$A$1),1,0))</f>
        <v>1</v>
      </c>
    </row>
    <row r="5710" spans="1:8" x14ac:dyDescent="0.25">
      <c r="A5710">
        <v>5708</v>
      </c>
      <c r="B5710" t="str">
        <f t="shared" si="89"/>
        <v/>
      </c>
      <c r="C5710" t="str">
        <f>IF(B5709&lt;&gt;B5710,C5709,IF(H5709=1,"",C5709+_xlfn.XLOOKUP($B5710,Directions!$B:$B,Directions!C:C)))</f>
        <v/>
      </c>
      <c r="D5710" t="str">
        <f>IF(B5709&lt;&gt;B5710,D5709,IF(H5709=1,"",D5709+_xlfn.XLOOKUP($B5710,Directions!$B:$B,Directions!D:D)))</f>
        <v/>
      </c>
      <c r="E5710" s="3" t="str">
        <f>IF(H5709=1,"",C5710+_xlfn.XLOOKUP($B5710,Directions!$B:$B,Directions!C:C))</f>
        <v/>
      </c>
      <c r="F5710" s="3" t="str">
        <f>IF(H5709=1,"",D5710+_xlfn.XLOOKUP($B5710,Directions!$B:$B,Directions!D:D))</f>
        <v/>
      </c>
      <c r="G5710" t="str" cm="1">
        <f t="array" ref="G5710">IF(H5710=1,"",IF(INDEX(map,F5710,E5710)="#",1,0))</f>
        <v/>
      </c>
      <c r="H5710">
        <f>IF(Journey!H5709=1,1,IF(OR(E5710&lt;0,E5710&gt;Map!$A$1,F5710&lt;0,F5710&gt;Map!$A$1),1,0))</f>
        <v>1</v>
      </c>
    </row>
    <row r="5711" spans="1:8" x14ac:dyDescent="0.25">
      <c r="A5711">
        <v>5709</v>
      </c>
      <c r="B5711" t="str">
        <f t="shared" si="89"/>
        <v/>
      </c>
      <c r="C5711" t="str">
        <f>IF(B5710&lt;&gt;B5711,C5710,IF(H5710=1,"",C5710+_xlfn.XLOOKUP($B5711,Directions!$B:$B,Directions!C:C)))</f>
        <v/>
      </c>
      <c r="D5711" t="str">
        <f>IF(B5710&lt;&gt;B5711,D5710,IF(H5710=1,"",D5710+_xlfn.XLOOKUP($B5711,Directions!$B:$B,Directions!D:D)))</f>
        <v/>
      </c>
      <c r="E5711" s="3" t="str">
        <f>IF(H5710=1,"",C5711+_xlfn.XLOOKUP($B5711,Directions!$B:$B,Directions!C:C))</f>
        <v/>
      </c>
      <c r="F5711" s="3" t="str">
        <f>IF(H5710=1,"",D5711+_xlfn.XLOOKUP($B5711,Directions!$B:$B,Directions!D:D))</f>
        <v/>
      </c>
      <c r="G5711" t="str" cm="1">
        <f t="array" ref="G5711">IF(H5711=1,"",IF(INDEX(map,F5711,E5711)="#",1,0))</f>
        <v/>
      </c>
      <c r="H5711">
        <f>IF(Journey!H5710=1,1,IF(OR(E5711&lt;0,E5711&gt;Map!$A$1,F5711&lt;0,F5711&gt;Map!$A$1),1,0))</f>
        <v>1</v>
      </c>
    </row>
    <row r="5712" spans="1:8" x14ac:dyDescent="0.25">
      <c r="A5712">
        <v>5710</v>
      </c>
      <c r="B5712" t="str">
        <f t="shared" si="89"/>
        <v/>
      </c>
      <c r="C5712" t="str">
        <f>IF(B5711&lt;&gt;B5712,C5711,IF(H5711=1,"",C5711+_xlfn.XLOOKUP($B5712,Directions!$B:$B,Directions!C:C)))</f>
        <v/>
      </c>
      <c r="D5712" t="str">
        <f>IF(B5711&lt;&gt;B5712,D5711,IF(H5711=1,"",D5711+_xlfn.XLOOKUP($B5712,Directions!$B:$B,Directions!D:D)))</f>
        <v/>
      </c>
      <c r="E5712" s="3" t="str">
        <f>IF(H5711=1,"",C5712+_xlfn.XLOOKUP($B5712,Directions!$B:$B,Directions!C:C))</f>
        <v/>
      </c>
      <c r="F5712" s="3" t="str">
        <f>IF(H5711=1,"",D5712+_xlfn.XLOOKUP($B5712,Directions!$B:$B,Directions!D:D))</f>
        <v/>
      </c>
      <c r="G5712" t="str" cm="1">
        <f t="array" ref="G5712">IF(H5712=1,"",IF(INDEX(map,F5712,E5712)="#",1,0))</f>
        <v/>
      </c>
      <c r="H5712">
        <f>IF(Journey!H5711=1,1,IF(OR(E5712&lt;0,E5712&gt;Map!$A$1,F5712&lt;0,F5712&gt;Map!$A$1),1,0))</f>
        <v>1</v>
      </c>
    </row>
    <row r="5713" spans="1:8" x14ac:dyDescent="0.25">
      <c r="A5713">
        <v>5711</v>
      </c>
      <c r="B5713" t="str">
        <f t="shared" si="89"/>
        <v/>
      </c>
      <c r="C5713" t="str">
        <f>IF(B5712&lt;&gt;B5713,C5712,IF(H5712=1,"",C5712+_xlfn.XLOOKUP($B5713,Directions!$B:$B,Directions!C:C)))</f>
        <v/>
      </c>
      <c r="D5713" t="str">
        <f>IF(B5712&lt;&gt;B5713,D5712,IF(H5712=1,"",D5712+_xlfn.XLOOKUP($B5713,Directions!$B:$B,Directions!D:D)))</f>
        <v/>
      </c>
      <c r="E5713" s="3" t="str">
        <f>IF(H5712=1,"",C5713+_xlfn.XLOOKUP($B5713,Directions!$B:$B,Directions!C:C))</f>
        <v/>
      </c>
      <c r="F5713" s="3" t="str">
        <f>IF(H5712=1,"",D5713+_xlfn.XLOOKUP($B5713,Directions!$B:$B,Directions!D:D))</f>
        <v/>
      </c>
      <c r="G5713" t="str" cm="1">
        <f t="array" ref="G5713">IF(H5713=1,"",IF(INDEX(map,F5713,E5713)="#",1,0))</f>
        <v/>
      </c>
      <c r="H5713">
        <f>IF(Journey!H5712=1,1,IF(OR(E5713&lt;0,E5713&gt;Map!$A$1,F5713&lt;0,F5713&gt;Map!$A$1),1,0))</f>
        <v>1</v>
      </c>
    </row>
    <row r="5714" spans="1:8" x14ac:dyDescent="0.25">
      <c r="A5714">
        <v>5712</v>
      </c>
      <c r="B5714" t="str">
        <f t="shared" si="89"/>
        <v/>
      </c>
      <c r="C5714" t="str">
        <f>IF(B5713&lt;&gt;B5714,C5713,IF(H5713=1,"",C5713+_xlfn.XLOOKUP($B5714,Directions!$B:$B,Directions!C:C)))</f>
        <v/>
      </c>
      <c r="D5714" t="str">
        <f>IF(B5713&lt;&gt;B5714,D5713,IF(H5713=1,"",D5713+_xlfn.XLOOKUP($B5714,Directions!$B:$B,Directions!D:D)))</f>
        <v/>
      </c>
      <c r="E5714" s="3" t="str">
        <f>IF(H5713=1,"",C5714+_xlfn.XLOOKUP($B5714,Directions!$B:$B,Directions!C:C))</f>
        <v/>
      </c>
      <c r="F5714" s="3" t="str">
        <f>IF(H5713=1,"",D5714+_xlfn.XLOOKUP($B5714,Directions!$B:$B,Directions!D:D))</f>
        <v/>
      </c>
      <c r="G5714" t="str" cm="1">
        <f t="array" ref="G5714">IF(H5714=1,"",IF(INDEX(map,F5714,E5714)="#",1,0))</f>
        <v/>
      </c>
      <c r="H5714">
        <f>IF(Journey!H5713=1,1,IF(OR(E5714&lt;0,E5714&gt;Map!$A$1,F5714&lt;0,F5714&gt;Map!$A$1),1,0))</f>
        <v>1</v>
      </c>
    </row>
    <row r="5715" spans="1:8" x14ac:dyDescent="0.25">
      <c r="A5715">
        <v>5713</v>
      </c>
      <c r="B5715" t="str">
        <f t="shared" si="89"/>
        <v/>
      </c>
      <c r="C5715" t="str">
        <f>IF(B5714&lt;&gt;B5715,C5714,IF(H5714=1,"",C5714+_xlfn.XLOOKUP($B5715,Directions!$B:$B,Directions!C:C)))</f>
        <v/>
      </c>
      <c r="D5715" t="str">
        <f>IF(B5714&lt;&gt;B5715,D5714,IF(H5714=1,"",D5714+_xlfn.XLOOKUP($B5715,Directions!$B:$B,Directions!D:D)))</f>
        <v/>
      </c>
      <c r="E5715" s="3" t="str">
        <f>IF(H5714=1,"",C5715+_xlfn.XLOOKUP($B5715,Directions!$B:$B,Directions!C:C))</f>
        <v/>
      </c>
      <c r="F5715" s="3" t="str">
        <f>IF(H5714=1,"",D5715+_xlfn.XLOOKUP($B5715,Directions!$B:$B,Directions!D:D))</f>
        <v/>
      </c>
      <c r="G5715" t="str" cm="1">
        <f t="array" ref="G5715">IF(H5715=1,"",IF(INDEX(map,F5715,E5715)="#",1,0))</f>
        <v/>
      </c>
      <c r="H5715">
        <f>IF(Journey!H5714=1,1,IF(OR(E5715&lt;0,E5715&gt;Map!$A$1,F5715&lt;0,F5715&gt;Map!$A$1),1,0))</f>
        <v>1</v>
      </c>
    </row>
    <row r="5716" spans="1:8" x14ac:dyDescent="0.25">
      <c r="A5716">
        <v>5714</v>
      </c>
      <c r="B5716" t="str">
        <f t="shared" si="89"/>
        <v/>
      </c>
      <c r="C5716" t="str">
        <f>IF(B5715&lt;&gt;B5716,C5715,IF(H5715=1,"",C5715+_xlfn.XLOOKUP($B5716,Directions!$B:$B,Directions!C:C)))</f>
        <v/>
      </c>
      <c r="D5716" t="str">
        <f>IF(B5715&lt;&gt;B5716,D5715,IF(H5715=1,"",D5715+_xlfn.XLOOKUP($B5716,Directions!$B:$B,Directions!D:D)))</f>
        <v/>
      </c>
      <c r="E5716" s="3" t="str">
        <f>IF(H5715=1,"",C5716+_xlfn.XLOOKUP($B5716,Directions!$B:$B,Directions!C:C))</f>
        <v/>
      </c>
      <c r="F5716" s="3" t="str">
        <f>IF(H5715=1,"",D5716+_xlfn.XLOOKUP($B5716,Directions!$B:$B,Directions!D:D))</f>
        <v/>
      </c>
      <c r="G5716" t="str" cm="1">
        <f t="array" ref="G5716">IF(H5716=1,"",IF(INDEX(map,F5716,E5716)="#",1,0))</f>
        <v/>
      </c>
      <c r="H5716">
        <f>IF(Journey!H5715=1,1,IF(OR(E5716&lt;0,E5716&gt;Map!$A$1,F5716&lt;0,F5716&gt;Map!$A$1),1,0))</f>
        <v>1</v>
      </c>
    </row>
    <row r="5717" spans="1:8" x14ac:dyDescent="0.25">
      <c r="A5717">
        <v>5715</v>
      </c>
      <c r="B5717" t="str">
        <f t="shared" si="89"/>
        <v/>
      </c>
      <c r="C5717" t="str">
        <f>IF(B5716&lt;&gt;B5717,C5716,IF(H5716=1,"",C5716+_xlfn.XLOOKUP($B5717,Directions!$B:$B,Directions!C:C)))</f>
        <v/>
      </c>
      <c r="D5717" t="str">
        <f>IF(B5716&lt;&gt;B5717,D5716,IF(H5716=1,"",D5716+_xlfn.XLOOKUP($B5717,Directions!$B:$B,Directions!D:D)))</f>
        <v/>
      </c>
      <c r="E5717" s="3" t="str">
        <f>IF(H5716=1,"",C5717+_xlfn.XLOOKUP($B5717,Directions!$B:$B,Directions!C:C))</f>
        <v/>
      </c>
      <c r="F5717" s="3" t="str">
        <f>IF(H5716=1,"",D5717+_xlfn.XLOOKUP($B5717,Directions!$B:$B,Directions!D:D))</f>
        <v/>
      </c>
      <c r="G5717" t="str" cm="1">
        <f t="array" ref="G5717">IF(H5717=1,"",IF(INDEX(map,F5717,E5717)="#",1,0))</f>
        <v/>
      </c>
      <c r="H5717">
        <f>IF(Journey!H5716=1,1,IF(OR(E5717&lt;0,E5717&gt;Map!$A$1,F5717&lt;0,F5717&gt;Map!$A$1),1,0))</f>
        <v>1</v>
      </c>
    </row>
    <row r="5718" spans="1:8" x14ac:dyDescent="0.25">
      <c r="A5718">
        <v>5716</v>
      </c>
      <c r="B5718" t="str">
        <f t="shared" si="89"/>
        <v/>
      </c>
      <c r="C5718" t="str">
        <f>IF(B5717&lt;&gt;B5718,C5717,IF(H5717=1,"",C5717+_xlfn.XLOOKUP($B5718,Directions!$B:$B,Directions!C:C)))</f>
        <v/>
      </c>
      <c r="D5718" t="str">
        <f>IF(B5717&lt;&gt;B5718,D5717,IF(H5717=1,"",D5717+_xlfn.XLOOKUP($B5718,Directions!$B:$B,Directions!D:D)))</f>
        <v/>
      </c>
      <c r="E5718" s="3" t="str">
        <f>IF(H5717=1,"",C5718+_xlfn.XLOOKUP($B5718,Directions!$B:$B,Directions!C:C))</f>
        <v/>
      </c>
      <c r="F5718" s="3" t="str">
        <f>IF(H5717=1,"",D5718+_xlfn.XLOOKUP($B5718,Directions!$B:$B,Directions!D:D))</f>
        <v/>
      </c>
      <c r="G5718" t="str" cm="1">
        <f t="array" ref="G5718">IF(H5718=1,"",IF(INDEX(map,F5718,E5718)="#",1,0))</f>
        <v/>
      </c>
      <c r="H5718">
        <f>IF(Journey!H5717=1,1,IF(OR(E5718&lt;0,E5718&gt;Map!$A$1,F5718&lt;0,F5718&gt;Map!$A$1),1,0))</f>
        <v>1</v>
      </c>
    </row>
    <row r="5719" spans="1:8" x14ac:dyDescent="0.25">
      <c r="A5719">
        <v>5717</v>
      </c>
      <c r="B5719" t="str">
        <f t="shared" si="89"/>
        <v/>
      </c>
      <c r="C5719" t="str">
        <f>IF(B5718&lt;&gt;B5719,C5718,IF(H5718=1,"",C5718+_xlfn.XLOOKUP($B5719,Directions!$B:$B,Directions!C:C)))</f>
        <v/>
      </c>
      <c r="D5719" t="str">
        <f>IF(B5718&lt;&gt;B5719,D5718,IF(H5718=1,"",D5718+_xlfn.XLOOKUP($B5719,Directions!$B:$B,Directions!D:D)))</f>
        <v/>
      </c>
      <c r="E5719" s="3" t="str">
        <f>IF(H5718=1,"",C5719+_xlfn.XLOOKUP($B5719,Directions!$B:$B,Directions!C:C))</f>
        <v/>
      </c>
      <c r="F5719" s="3" t="str">
        <f>IF(H5718=1,"",D5719+_xlfn.XLOOKUP($B5719,Directions!$B:$B,Directions!D:D))</f>
        <v/>
      </c>
      <c r="G5719" t="str" cm="1">
        <f t="array" ref="G5719">IF(H5719=1,"",IF(INDEX(map,F5719,E5719)="#",1,0))</f>
        <v/>
      </c>
      <c r="H5719">
        <f>IF(Journey!H5718=1,1,IF(OR(E5719&lt;0,E5719&gt;Map!$A$1,F5719&lt;0,F5719&gt;Map!$A$1),1,0))</f>
        <v>1</v>
      </c>
    </row>
    <row r="5720" spans="1:8" x14ac:dyDescent="0.25">
      <c r="A5720">
        <v>5718</v>
      </c>
      <c r="B5720" t="str">
        <f t="shared" si="89"/>
        <v/>
      </c>
      <c r="C5720" t="str">
        <f>IF(B5719&lt;&gt;B5720,C5719,IF(H5719=1,"",C5719+_xlfn.XLOOKUP($B5720,Directions!$B:$B,Directions!C:C)))</f>
        <v/>
      </c>
      <c r="D5720" t="str">
        <f>IF(B5719&lt;&gt;B5720,D5719,IF(H5719=1,"",D5719+_xlfn.XLOOKUP($B5720,Directions!$B:$B,Directions!D:D)))</f>
        <v/>
      </c>
      <c r="E5720" s="3" t="str">
        <f>IF(H5719=1,"",C5720+_xlfn.XLOOKUP($B5720,Directions!$B:$B,Directions!C:C))</f>
        <v/>
      </c>
      <c r="F5720" s="3" t="str">
        <f>IF(H5719=1,"",D5720+_xlfn.XLOOKUP($B5720,Directions!$B:$B,Directions!D:D))</f>
        <v/>
      </c>
      <c r="G5720" t="str" cm="1">
        <f t="array" ref="G5720">IF(H5720=1,"",IF(INDEX(map,F5720,E5720)="#",1,0))</f>
        <v/>
      </c>
      <c r="H5720">
        <f>IF(Journey!H5719=1,1,IF(OR(E5720&lt;0,E5720&gt;Map!$A$1,F5720&lt;0,F5720&gt;Map!$A$1),1,0))</f>
        <v>1</v>
      </c>
    </row>
    <row r="5721" spans="1:8" x14ac:dyDescent="0.25">
      <c r="A5721">
        <v>5719</v>
      </c>
      <c r="B5721" t="str">
        <f t="shared" si="89"/>
        <v/>
      </c>
      <c r="C5721" t="str">
        <f>IF(B5720&lt;&gt;B5721,C5720,IF(H5720=1,"",C5720+_xlfn.XLOOKUP($B5721,Directions!$B:$B,Directions!C:C)))</f>
        <v/>
      </c>
      <c r="D5721" t="str">
        <f>IF(B5720&lt;&gt;B5721,D5720,IF(H5720=1,"",D5720+_xlfn.XLOOKUP($B5721,Directions!$B:$B,Directions!D:D)))</f>
        <v/>
      </c>
      <c r="E5721" s="3" t="str">
        <f>IF(H5720=1,"",C5721+_xlfn.XLOOKUP($B5721,Directions!$B:$B,Directions!C:C))</f>
        <v/>
      </c>
      <c r="F5721" s="3" t="str">
        <f>IF(H5720=1,"",D5721+_xlfn.XLOOKUP($B5721,Directions!$B:$B,Directions!D:D))</f>
        <v/>
      </c>
      <c r="G5721" t="str" cm="1">
        <f t="array" ref="G5721">IF(H5721=1,"",IF(INDEX(map,F5721,E5721)="#",1,0))</f>
        <v/>
      </c>
      <c r="H5721">
        <f>IF(Journey!H5720=1,1,IF(OR(E5721&lt;0,E5721&gt;Map!$A$1,F5721&lt;0,F5721&gt;Map!$A$1),1,0))</f>
        <v>1</v>
      </c>
    </row>
    <row r="5722" spans="1:8" x14ac:dyDescent="0.25">
      <c r="A5722">
        <v>5720</v>
      </c>
      <c r="B5722" t="str">
        <f t="shared" si="89"/>
        <v/>
      </c>
      <c r="C5722" t="str">
        <f>IF(B5721&lt;&gt;B5722,C5721,IF(H5721=1,"",C5721+_xlfn.XLOOKUP($B5722,Directions!$B:$B,Directions!C:C)))</f>
        <v/>
      </c>
      <c r="D5722" t="str">
        <f>IF(B5721&lt;&gt;B5722,D5721,IF(H5721=1,"",D5721+_xlfn.XLOOKUP($B5722,Directions!$B:$B,Directions!D:D)))</f>
        <v/>
      </c>
      <c r="E5722" s="3" t="str">
        <f>IF(H5721=1,"",C5722+_xlfn.XLOOKUP($B5722,Directions!$B:$B,Directions!C:C))</f>
        <v/>
      </c>
      <c r="F5722" s="3" t="str">
        <f>IF(H5721=1,"",D5722+_xlfn.XLOOKUP($B5722,Directions!$B:$B,Directions!D:D))</f>
        <v/>
      </c>
      <c r="G5722" t="str" cm="1">
        <f t="array" ref="G5722">IF(H5722=1,"",IF(INDEX(map,F5722,E5722)="#",1,0))</f>
        <v/>
      </c>
      <c r="H5722">
        <f>IF(Journey!H5721=1,1,IF(OR(E5722&lt;0,E5722&gt;Map!$A$1,F5722&lt;0,F5722&gt;Map!$A$1),1,0))</f>
        <v>1</v>
      </c>
    </row>
    <row r="5723" spans="1:8" x14ac:dyDescent="0.25">
      <c r="A5723">
        <v>5721</v>
      </c>
      <c r="B5723" t="str">
        <f t="shared" si="89"/>
        <v/>
      </c>
      <c r="C5723" t="str">
        <f>IF(B5722&lt;&gt;B5723,C5722,IF(H5722=1,"",C5722+_xlfn.XLOOKUP($B5723,Directions!$B:$B,Directions!C:C)))</f>
        <v/>
      </c>
      <c r="D5723" t="str">
        <f>IF(B5722&lt;&gt;B5723,D5722,IF(H5722=1,"",D5722+_xlfn.XLOOKUP($B5723,Directions!$B:$B,Directions!D:D)))</f>
        <v/>
      </c>
      <c r="E5723" s="3" t="str">
        <f>IF(H5722=1,"",C5723+_xlfn.XLOOKUP($B5723,Directions!$B:$B,Directions!C:C))</f>
        <v/>
      </c>
      <c r="F5723" s="3" t="str">
        <f>IF(H5722=1,"",D5723+_xlfn.XLOOKUP($B5723,Directions!$B:$B,Directions!D:D))</f>
        <v/>
      </c>
      <c r="G5723" t="str" cm="1">
        <f t="array" ref="G5723">IF(H5723=1,"",IF(INDEX(map,F5723,E5723)="#",1,0))</f>
        <v/>
      </c>
      <c r="H5723">
        <f>IF(Journey!H5722=1,1,IF(OR(E5723&lt;0,E5723&gt;Map!$A$1,F5723&lt;0,F5723&gt;Map!$A$1),1,0))</f>
        <v>1</v>
      </c>
    </row>
    <row r="5724" spans="1:8" x14ac:dyDescent="0.25">
      <c r="A5724">
        <v>5722</v>
      </c>
      <c r="B5724" t="str">
        <f t="shared" si="89"/>
        <v/>
      </c>
      <c r="C5724" t="str">
        <f>IF(B5723&lt;&gt;B5724,C5723,IF(H5723=1,"",C5723+_xlfn.XLOOKUP($B5724,Directions!$B:$B,Directions!C:C)))</f>
        <v/>
      </c>
      <c r="D5724" t="str">
        <f>IF(B5723&lt;&gt;B5724,D5723,IF(H5723=1,"",D5723+_xlfn.XLOOKUP($B5724,Directions!$B:$B,Directions!D:D)))</f>
        <v/>
      </c>
      <c r="E5724" s="3" t="str">
        <f>IF(H5723=1,"",C5724+_xlfn.XLOOKUP($B5724,Directions!$B:$B,Directions!C:C))</f>
        <v/>
      </c>
      <c r="F5724" s="3" t="str">
        <f>IF(H5723=1,"",D5724+_xlfn.XLOOKUP($B5724,Directions!$B:$B,Directions!D:D))</f>
        <v/>
      </c>
      <c r="G5724" t="str" cm="1">
        <f t="array" ref="G5724">IF(H5724=1,"",IF(INDEX(map,F5724,E5724)="#",1,0))</f>
        <v/>
      </c>
      <c r="H5724">
        <f>IF(Journey!H5723=1,1,IF(OR(E5724&lt;0,E5724&gt;Map!$A$1,F5724&lt;0,F5724&gt;Map!$A$1),1,0))</f>
        <v>1</v>
      </c>
    </row>
    <row r="5725" spans="1:8" x14ac:dyDescent="0.25">
      <c r="A5725">
        <v>5723</v>
      </c>
      <c r="B5725" t="str">
        <f t="shared" si="89"/>
        <v/>
      </c>
      <c r="C5725" t="str">
        <f>IF(B5724&lt;&gt;B5725,C5724,IF(H5724=1,"",C5724+_xlfn.XLOOKUP($B5725,Directions!$B:$B,Directions!C:C)))</f>
        <v/>
      </c>
      <c r="D5725" t="str">
        <f>IF(B5724&lt;&gt;B5725,D5724,IF(H5724=1,"",D5724+_xlfn.XLOOKUP($B5725,Directions!$B:$B,Directions!D:D)))</f>
        <v/>
      </c>
      <c r="E5725" s="3" t="str">
        <f>IF(H5724=1,"",C5725+_xlfn.XLOOKUP($B5725,Directions!$B:$B,Directions!C:C))</f>
        <v/>
      </c>
      <c r="F5725" s="3" t="str">
        <f>IF(H5724=1,"",D5725+_xlfn.XLOOKUP($B5725,Directions!$B:$B,Directions!D:D))</f>
        <v/>
      </c>
      <c r="G5725" t="str" cm="1">
        <f t="array" ref="G5725">IF(H5725=1,"",IF(INDEX(map,F5725,E5725)="#",1,0))</f>
        <v/>
      </c>
      <c r="H5725">
        <f>IF(Journey!H5724=1,1,IF(OR(E5725&lt;0,E5725&gt;Map!$A$1,F5725&lt;0,F5725&gt;Map!$A$1),1,0))</f>
        <v>1</v>
      </c>
    </row>
    <row r="5726" spans="1:8" x14ac:dyDescent="0.25">
      <c r="A5726">
        <v>5724</v>
      </c>
      <c r="B5726" t="str">
        <f t="shared" si="89"/>
        <v/>
      </c>
      <c r="C5726" t="str">
        <f>IF(B5725&lt;&gt;B5726,C5725,IF(H5725=1,"",C5725+_xlfn.XLOOKUP($B5726,Directions!$B:$B,Directions!C:C)))</f>
        <v/>
      </c>
      <c r="D5726" t="str">
        <f>IF(B5725&lt;&gt;B5726,D5725,IF(H5725=1,"",D5725+_xlfn.XLOOKUP($B5726,Directions!$B:$B,Directions!D:D)))</f>
        <v/>
      </c>
      <c r="E5726" s="3" t="str">
        <f>IF(H5725=1,"",C5726+_xlfn.XLOOKUP($B5726,Directions!$B:$B,Directions!C:C))</f>
        <v/>
      </c>
      <c r="F5726" s="3" t="str">
        <f>IF(H5725=1,"",D5726+_xlfn.XLOOKUP($B5726,Directions!$B:$B,Directions!D:D))</f>
        <v/>
      </c>
      <c r="G5726" t="str" cm="1">
        <f t="array" ref="G5726">IF(H5726=1,"",IF(INDEX(map,F5726,E5726)="#",1,0))</f>
        <v/>
      </c>
      <c r="H5726">
        <f>IF(Journey!H5725=1,1,IF(OR(E5726&lt;0,E5726&gt;Map!$A$1,F5726&lt;0,F5726&gt;Map!$A$1),1,0))</f>
        <v>1</v>
      </c>
    </row>
    <row r="5727" spans="1:8" x14ac:dyDescent="0.25">
      <c r="A5727">
        <v>5725</v>
      </c>
      <c r="B5727" t="str">
        <f t="shared" si="89"/>
        <v/>
      </c>
      <c r="C5727" t="str">
        <f>IF(B5726&lt;&gt;B5727,C5726,IF(H5726=1,"",C5726+_xlfn.XLOOKUP($B5727,Directions!$B:$B,Directions!C:C)))</f>
        <v/>
      </c>
      <c r="D5727" t="str">
        <f>IF(B5726&lt;&gt;B5727,D5726,IF(H5726=1,"",D5726+_xlfn.XLOOKUP($B5727,Directions!$B:$B,Directions!D:D)))</f>
        <v/>
      </c>
      <c r="E5727" s="3" t="str">
        <f>IF(H5726=1,"",C5727+_xlfn.XLOOKUP($B5727,Directions!$B:$B,Directions!C:C))</f>
        <v/>
      </c>
      <c r="F5727" s="3" t="str">
        <f>IF(H5726=1,"",D5727+_xlfn.XLOOKUP($B5727,Directions!$B:$B,Directions!D:D))</f>
        <v/>
      </c>
      <c r="G5727" t="str" cm="1">
        <f t="array" ref="G5727">IF(H5727=1,"",IF(INDEX(map,F5727,E5727)="#",1,0))</f>
        <v/>
      </c>
      <c r="H5727">
        <f>IF(Journey!H5726=1,1,IF(OR(E5727&lt;0,E5727&gt;Map!$A$1,F5727&lt;0,F5727&gt;Map!$A$1),1,0))</f>
        <v>1</v>
      </c>
    </row>
    <row r="5728" spans="1:8" x14ac:dyDescent="0.25">
      <c r="A5728">
        <v>5726</v>
      </c>
      <c r="B5728" t="str">
        <f t="shared" si="89"/>
        <v/>
      </c>
      <c r="C5728" t="str">
        <f>IF(B5727&lt;&gt;B5728,C5727,IF(H5727=1,"",C5727+_xlfn.XLOOKUP($B5728,Directions!$B:$B,Directions!C:C)))</f>
        <v/>
      </c>
      <c r="D5728" t="str">
        <f>IF(B5727&lt;&gt;B5728,D5727,IF(H5727=1,"",D5727+_xlfn.XLOOKUP($B5728,Directions!$B:$B,Directions!D:D)))</f>
        <v/>
      </c>
      <c r="E5728" s="3" t="str">
        <f>IF(H5727=1,"",C5728+_xlfn.XLOOKUP($B5728,Directions!$B:$B,Directions!C:C))</f>
        <v/>
      </c>
      <c r="F5728" s="3" t="str">
        <f>IF(H5727=1,"",D5728+_xlfn.XLOOKUP($B5728,Directions!$B:$B,Directions!D:D))</f>
        <v/>
      </c>
      <c r="G5728" t="str" cm="1">
        <f t="array" ref="G5728">IF(H5728=1,"",IF(INDEX(map,F5728,E5728)="#",1,0))</f>
        <v/>
      </c>
      <c r="H5728">
        <f>IF(Journey!H5727=1,1,IF(OR(E5728&lt;0,E5728&gt;Map!$A$1,F5728&lt;0,F5728&gt;Map!$A$1),1,0))</f>
        <v>1</v>
      </c>
    </row>
    <row r="5729" spans="1:8" x14ac:dyDescent="0.25">
      <c r="A5729">
        <v>5727</v>
      </c>
      <c r="B5729" t="str">
        <f t="shared" si="89"/>
        <v/>
      </c>
      <c r="C5729" t="str">
        <f>IF(B5728&lt;&gt;B5729,C5728,IF(H5728=1,"",C5728+_xlfn.XLOOKUP($B5729,Directions!$B:$B,Directions!C:C)))</f>
        <v/>
      </c>
      <c r="D5729" t="str">
        <f>IF(B5728&lt;&gt;B5729,D5728,IF(H5728=1,"",D5728+_xlfn.XLOOKUP($B5729,Directions!$B:$B,Directions!D:D)))</f>
        <v/>
      </c>
      <c r="E5729" s="3" t="str">
        <f>IF(H5728=1,"",C5729+_xlfn.XLOOKUP($B5729,Directions!$B:$B,Directions!C:C))</f>
        <v/>
      </c>
      <c r="F5729" s="3" t="str">
        <f>IF(H5728=1,"",D5729+_xlfn.XLOOKUP($B5729,Directions!$B:$B,Directions!D:D))</f>
        <v/>
      </c>
      <c r="G5729" t="str" cm="1">
        <f t="array" ref="G5729">IF(H5729=1,"",IF(INDEX(map,F5729,E5729)="#",1,0))</f>
        <v/>
      </c>
      <c r="H5729">
        <f>IF(Journey!H5728=1,1,IF(OR(E5729&lt;0,E5729&gt;Map!$A$1,F5729&lt;0,F5729&gt;Map!$A$1),1,0))</f>
        <v>1</v>
      </c>
    </row>
    <row r="5730" spans="1:8" x14ac:dyDescent="0.25">
      <c r="A5730">
        <v>5728</v>
      </c>
      <c r="B5730" t="str">
        <f t="shared" si="89"/>
        <v/>
      </c>
      <c r="C5730" t="str">
        <f>IF(B5729&lt;&gt;B5730,C5729,IF(H5729=1,"",C5729+_xlfn.XLOOKUP($B5730,Directions!$B:$B,Directions!C:C)))</f>
        <v/>
      </c>
      <c r="D5730" t="str">
        <f>IF(B5729&lt;&gt;B5730,D5729,IF(H5729=1,"",D5729+_xlfn.XLOOKUP($B5730,Directions!$B:$B,Directions!D:D)))</f>
        <v/>
      </c>
      <c r="E5730" s="3" t="str">
        <f>IF(H5729=1,"",C5730+_xlfn.XLOOKUP($B5730,Directions!$B:$B,Directions!C:C))</f>
        <v/>
      </c>
      <c r="F5730" s="3" t="str">
        <f>IF(H5729=1,"",D5730+_xlfn.XLOOKUP($B5730,Directions!$B:$B,Directions!D:D))</f>
        <v/>
      </c>
      <c r="G5730" t="str" cm="1">
        <f t="array" ref="G5730">IF(H5730=1,"",IF(INDEX(map,F5730,E5730)="#",1,0))</f>
        <v/>
      </c>
      <c r="H5730">
        <f>IF(Journey!H5729=1,1,IF(OR(E5730&lt;0,E5730&gt;Map!$A$1,F5730&lt;0,F5730&gt;Map!$A$1),1,0))</f>
        <v>1</v>
      </c>
    </row>
    <row r="5731" spans="1:8" x14ac:dyDescent="0.25">
      <c r="A5731">
        <v>5729</v>
      </c>
      <c r="B5731" t="str">
        <f t="shared" si="89"/>
        <v/>
      </c>
      <c r="C5731" t="str">
        <f>IF(B5730&lt;&gt;B5731,C5730,IF(H5730=1,"",C5730+_xlfn.XLOOKUP($B5731,Directions!$B:$B,Directions!C:C)))</f>
        <v/>
      </c>
      <c r="D5731" t="str">
        <f>IF(B5730&lt;&gt;B5731,D5730,IF(H5730=1,"",D5730+_xlfn.XLOOKUP($B5731,Directions!$B:$B,Directions!D:D)))</f>
        <v/>
      </c>
      <c r="E5731" s="3" t="str">
        <f>IF(H5730=1,"",C5731+_xlfn.XLOOKUP($B5731,Directions!$B:$B,Directions!C:C))</f>
        <v/>
      </c>
      <c r="F5731" s="3" t="str">
        <f>IF(H5730=1,"",D5731+_xlfn.XLOOKUP($B5731,Directions!$B:$B,Directions!D:D))</f>
        <v/>
      </c>
      <c r="G5731" t="str" cm="1">
        <f t="array" ref="G5731">IF(H5731=1,"",IF(INDEX(map,F5731,E5731)="#",1,0))</f>
        <v/>
      </c>
      <c r="H5731">
        <f>IF(Journey!H5730=1,1,IF(OR(E5731&lt;0,E5731&gt;Map!$A$1,F5731&lt;0,F5731&gt;Map!$A$1),1,0))</f>
        <v>1</v>
      </c>
    </row>
    <row r="5732" spans="1:8" x14ac:dyDescent="0.25">
      <c r="A5732">
        <v>5730</v>
      </c>
      <c r="B5732" t="str">
        <f t="shared" si="89"/>
        <v/>
      </c>
      <c r="C5732" t="str">
        <f>IF(B5731&lt;&gt;B5732,C5731,IF(H5731=1,"",C5731+_xlfn.XLOOKUP($B5732,Directions!$B:$B,Directions!C:C)))</f>
        <v/>
      </c>
      <c r="D5732" t="str">
        <f>IF(B5731&lt;&gt;B5732,D5731,IF(H5731=1,"",D5731+_xlfn.XLOOKUP($B5732,Directions!$B:$B,Directions!D:D)))</f>
        <v/>
      </c>
      <c r="E5732" s="3" t="str">
        <f>IF(H5731=1,"",C5732+_xlfn.XLOOKUP($B5732,Directions!$B:$B,Directions!C:C))</f>
        <v/>
      </c>
      <c r="F5732" s="3" t="str">
        <f>IF(H5731=1,"",D5732+_xlfn.XLOOKUP($B5732,Directions!$B:$B,Directions!D:D))</f>
        <v/>
      </c>
      <c r="G5732" t="str" cm="1">
        <f t="array" ref="G5732">IF(H5732=1,"",IF(INDEX(map,F5732,E5732)="#",1,0))</f>
        <v/>
      </c>
      <c r="H5732">
        <f>IF(Journey!H5731=1,1,IF(OR(E5732&lt;0,E5732&gt;Map!$A$1,F5732&lt;0,F5732&gt;Map!$A$1),1,0))</f>
        <v>1</v>
      </c>
    </row>
    <row r="5733" spans="1:8" x14ac:dyDescent="0.25">
      <c r="A5733">
        <v>5731</v>
      </c>
      <c r="B5733" t="str">
        <f t="shared" si="89"/>
        <v/>
      </c>
      <c r="C5733" t="str">
        <f>IF(B5732&lt;&gt;B5733,C5732,IF(H5732=1,"",C5732+_xlfn.XLOOKUP($B5733,Directions!$B:$B,Directions!C:C)))</f>
        <v/>
      </c>
      <c r="D5733" t="str">
        <f>IF(B5732&lt;&gt;B5733,D5732,IF(H5732=1,"",D5732+_xlfn.XLOOKUP($B5733,Directions!$B:$B,Directions!D:D)))</f>
        <v/>
      </c>
      <c r="E5733" s="3" t="str">
        <f>IF(H5732=1,"",C5733+_xlfn.XLOOKUP($B5733,Directions!$B:$B,Directions!C:C))</f>
        <v/>
      </c>
      <c r="F5733" s="3" t="str">
        <f>IF(H5732=1,"",D5733+_xlfn.XLOOKUP($B5733,Directions!$B:$B,Directions!D:D))</f>
        <v/>
      </c>
      <c r="G5733" t="str" cm="1">
        <f t="array" ref="G5733">IF(H5733=1,"",IF(INDEX(map,F5733,E5733)="#",1,0))</f>
        <v/>
      </c>
      <c r="H5733">
        <f>IF(Journey!H5732=1,1,IF(OR(E5733&lt;0,E5733&gt;Map!$A$1,F5733&lt;0,F5733&gt;Map!$A$1),1,0))</f>
        <v>1</v>
      </c>
    </row>
    <row r="5734" spans="1:8" x14ac:dyDescent="0.25">
      <c r="A5734">
        <v>5732</v>
      </c>
      <c r="B5734" t="str">
        <f t="shared" si="89"/>
        <v/>
      </c>
      <c r="C5734" t="str">
        <f>IF(B5733&lt;&gt;B5734,C5733,IF(H5733=1,"",C5733+_xlfn.XLOOKUP($B5734,Directions!$B:$B,Directions!C:C)))</f>
        <v/>
      </c>
      <c r="D5734" t="str">
        <f>IF(B5733&lt;&gt;B5734,D5733,IF(H5733=1,"",D5733+_xlfn.XLOOKUP($B5734,Directions!$B:$B,Directions!D:D)))</f>
        <v/>
      </c>
      <c r="E5734" s="3" t="str">
        <f>IF(H5733=1,"",C5734+_xlfn.XLOOKUP($B5734,Directions!$B:$B,Directions!C:C))</f>
        <v/>
      </c>
      <c r="F5734" s="3" t="str">
        <f>IF(H5733=1,"",D5734+_xlfn.XLOOKUP($B5734,Directions!$B:$B,Directions!D:D))</f>
        <v/>
      </c>
      <c r="G5734" t="str" cm="1">
        <f t="array" ref="G5734">IF(H5734=1,"",IF(INDEX(map,F5734,E5734)="#",1,0))</f>
        <v/>
      </c>
      <c r="H5734">
        <f>IF(Journey!H5733=1,1,IF(OR(E5734&lt;0,E5734&gt;Map!$A$1,F5734&lt;0,F5734&gt;Map!$A$1),1,0))</f>
        <v>1</v>
      </c>
    </row>
    <row r="5735" spans="1:8" x14ac:dyDescent="0.25">
      <c r="A5735">
        <v>5733</v>
      </c>
      <c r="B5735" t="str">
        <f t="shared" si="89"/>
        <v/>
      </c>
      <c r="C5735" t="str">
        <f>IF(B5734&lt;&gt;B5735,C5734,IF(H5734=1,"",C5734+_xlfn.XLOOKUP($B5735,Directions!$B:$B,Directions!C:C)))</f>
        <v/>
      </c>
      <c r="D5735" t="str">
        <f>IF(B5734&lt;&gt;B5735,D5734,IF(H5734=1,"",D5734+_xlfn.XLOOKUP($B5735,Directions!$B:$B,Directions!D:D)))</f>
        <v/>
      </c>
      <c r="E5735" s="3" t="str">
        <f>IF(H5734=1,"",C5735+_xlfn.XLOOKUP($B5735,Directions!$B:$B,Directions!C:C))</f>
        <v/>
      </c>
      <c r="F5735" s="3" t="str">
        <f>IF(H5734=1,"",D5735+_xlfn.XLOOKUP($B5735,Directions!$B:$B,Directions!D:D))</f>
        <v/>
      </c>
      <c r="G5735" t="str" cm="1">
        <f t="array" ref="G5735">IF(H5735=1,"",IF(INDEX(map,F5735,E5735)="#",1,0))</f>
        <v/>
      </c>
      <c r="H5735">
        <f>IF(Journey!H5734=1,1,IF(OR(E5735&lt;0,E5735&gt;Map!$A$1,F5735&lt;0,F5735&gt;Map!$A$1),1,0))</f>
        <v>1</v>
      </c>
    </row>
    <row r="5736" spans="1:8" x14ac:dyDescent="0.25">
      <c r="A5736">
        <v>5734</v>
      </c>
      <c r="B5736" t="str">
        <f t="shared" si="89"/>
        <v/>
      </c>
      <c r="C5736" t="str">
        <f>IF(B5735&lt;&gt;B5736,C5735,IF(H5735=1,"",C5735+_xlfn.XLOOKUP($B5736,Directions!$B:$B,Directions!C:C)))</f>
        <v/>
      </c>
      <c r="D5736" t="str">
        <f>IF(B5735&lt;&gt;B5736,D5735,IF(H5735=1,"",D5735+_xlfn.XLOOKUP($B5736,Directions!$B:$B,Directions!D:D)))</f>
        <v/>
      </c>
      <c r="E5736" s="3" t="str">
        <f>IF(H5735=1,"",C5736+_xlfn.XLOOKUP($B5736,Directions!$B:$B,Directions!C:C))</f>
        <v/>
      </c>
      <c r="F5736" s="3" t="str">
        <f>IF(H5735=1,"",D5736+_xlfn.XLOOKUP($B5736,Directions!$B:$B,Directions!D:D))</f>
        <v/>
      </c>
      <c r="G5736" t="str" cm="1">
        <f t="array" ref="G5736">IF(H5736=1,"",IF(INDEX(map,F5736,E5736)="#",1,0))</f>
        <v/>
      </c>
      <c r="H5736">
        <f>IF(Journey!H5735=1,1,IF(OR(E5736&lt;0,E5736&gt;Map!$A$1,F5736&lt;0,F5736&gt;Map!$A$1),1,0))</f>
        <v>1</v>
      </c>
    </row>
    <row r="5737" spans="1:8" x14ac:dyDescent="0.25">
      <c r="A5737">
        <v>5735</v>
      </c>
      <c r="B5737" t="str">
        <f t="shared" si="89"/>
        <v/>
      </c>
      <c r="C5737" t="str">
        <f>IF(B5736&lt;&gt;B5737,C5736,IF(H5736=1,"",C5736+_xlfn.XLOOKUP($B5737,Directions!$B:$B,Directions!C:C)))</f>
        <v/>
      </c>
      <c r="D5737" t="str">
        <f>IF(B5736&lt;&gt;B5737,D5736,IF(H5736=1,"",D5736+_xlfn.XLOOKUP($B5737,Directions!$B:$B,Directions!D:D)))</f>
        <v/>
      </c>
      <c r="E5737" s="3" t="str">
        <f>IF(H5736=1,"",C5737+_xlfn.XLOOKUP($B5737,Directions!$B:$B,Directions!C:C))</f>
        <v/>
      </c>
      <c r="F5737" s="3" t="str">
        <f>IF(H5736=1,"",D5737+_xlfn.XLOOKUP($B5737,Directions!$B:$B,Directions!D:D))</f>
        <v/>
      </c>
      <c r="G5737" t="str" cm="1">
        <f t="array" ref="G5737">IF(H5737=1,"",IF(INDEX(map,F5737,E5737)="#",1,0))</f>
        <v/>
      </c>
      <c r="H5737">
        <f>IF(Journey!H5736=1,1,IF(OR(E5737&lt;0,E5737&gt;Map!$A$1,F5737&lt;0,F5737&gt;Map!$A$1),1,0))</f>
        <v>1</v>
      </c>
    </row>
    <row r="5738" spans="1:8" x14ac:dyDescent="0.25">
      <c r="A5738">
        <v>5736</v>
      </c>
      <c r="B5738" t="str">
        <f t="shared" si="89"/>
        <v/>
      </c>
      <c r="C5738" t="str">
        <f>IF(B5737&lt;&gt;B5738,C5737,IF(H5737=1,"",C5737+_xlfn.XLOOKUP($B5738,Directions!$B:$B,Directions!C:C)))</f>
        <v/>
      </c>
      <c r="D5738" t="str">
        <f>IF(B5737&lt;&gt;B5738,D5737,IF(H5737=1,"",D5737+_xlfn.XLOOKUP($B5738,Directions!$B:$B,Directions!D:D)))</f>
        <v/>
      </c>
      <c r="E5738" s="3" t="str">
        <f>IF(H5737=1,"",C5738+_xlfn.XLOOKUP($B5738,Directions!$B:$B,Directions!C:C))</f>
        <v/>
      </c>
      <c r="F5738" s="3" t="str">
        <f>IF(H5737=1,"",D5738+_xlfn.XLOOKUP($B5738,Directions!$B:$B,Directions!D:D))</f>
        <v/>
      </c>
      <c r="G5738" t="str" cm="1">
        <f t="array" ref="G5738">IF(H5738=1,"",IF(INDEX(map,F5738,E5738)="#",1,0))</f>
        <v/>
      </c>
      <c r="H5738">
        <f>IF(Journey!H5737=1,1,IF(OR(E5738&lt;0,E5738&gt;Map!$A$1,F5738&lt;0,F5738&gt;Map!$A$1),1,0))</f>
        <v>1</v>
      </c>
    </row>
    <row r="5739" spans="1:8" x14ac:dyDescent="0.25">
      <c r="A5739">
        <v>5737</v>
      </c>
      <c r="B5739" t="str">
        <f t="shared" si="89"/>
        <v/>
      </c>
      <c r="C5739" t="str">
        <f>IF(B5738&lt;&gt;B5739,C5738,IF(H5738=1,"",C5738+_xlfn.XLOOKUP($B5739,Directions!$B:$B,Directions!C:C)))</f>
        <v/>
      </c>
      <c r="D5739" t="str">
        <f>IF(B5738&lt;&gt;B5739,D5738,IF(H5738=1,"",D5738+_xlfn.XLOOKUP($B5739,Directions!$B:$B,Directions!D:D)))</f>
        <v/>
      </c>
      <c r="E5739" s="3" t="str">
        <f>IF(H5738=1,"",C5739+_xlfn.XLOOKUP($B5739,Directions!$B:$B,Directions!C:C))</f>
        <v/>
      </c>
      <c r="F5739" s="3" t="str">
        <f>IF(H5738=1,"",D5739+_xlfn.XLOOKUP($B5739,Directions!$B:$B,Directions!D:D))</f>
        <v/>
      </c>
      <c r="G5739" t="str" cm="1">
        <f t="array" ref="G5739">IF(H5739=1,"",IF(INDEX(map,F5739,E5739)="#",1,0))</f>
        <v/>
      </c>
      <c r="H5739">
        <f>IF(Journey!H5738=1,1,IF(OR(E5739&lt;0,E5739&gt;Map!$A$1,F5739&lt;0,F5739&gt;Map!$A$1),1,0))</f>
        <v>1</v>
      </c>
    </row>
    <row r="5740" spans="1:8" x14ac:dyDescent="0.25">
      <c r="A5740">
        <v>5738</v>
      </c>
      <c r="B5740" t="str">
        <f t="shared" si="89"/>
        <v/>
      </c>
      <c r="C5740" t="str">
        <f>IF(B5739&lt;&gt;B5740,C5739,IF(H5739=1,"",C5739+_xlfn.XLOOKUP($B5740,Directions!$B:$B,Directions!C:C)))</f>
        <v/>
      </c>
      <c r="D5740" t="str">
        <f>IF(B5739&lt;&gt;B5740,D5739,IF(H5739=1,"",D5739+_xlfn.XLOOKUP($B5740,Directions!$B:$B,Directions!D:D)))</f>
        <v/>
      </c>
      <c r="E5740" s="3" t="str">
        <f>IF(H5739=1,"",C5740+_xlfn.XLOOKUP($B5740,Directions!$B:$B,Directions!C:C))</f>
        <v/>
      </c>
      <c r="F5740" s="3" t="str">
        <f>IF(H5739=1,"",D5740+_xlfn.XLOOKUP($B5740,Directions!$B:$B,Directions!D:D))</f>
        <v/>
      </c>
      <c r="G5740" t="str" cm="1">
        <f t="array" ref="G5740">IF(H5740=1,"",IF(INDEX(map,F5740,E5740)="#",1,0))</f>
        <v/>
      </c>
      <c r="H5740">
        <f>IF(Journey!H5739=1,1,IF(OR(E5740&lt;0,E5740&gt;Map!$A$1,F5740&lt;0,F5740&gt;Map!$A$1),1,0))</f>
        <v>1</v>
      </c>
    </row>
    <row r="5741" spans="1:8" x14ac:dyDescent="0.25">
      <c r="A5741">
        <v>5739</v>
      </c>
      <c r="B5741" t="str">
        <f t="shared" si="89"/>
        <v/>
      </c>
      <c r="C5741" t="str">
        <f>IF(B5740&lt;&gt;B5741,C5740,IF(H5740=1,"",C5740+_xlfn.XLOOKUP($B5741,Directions!$B:$B,Directions!C:C)))</f>
        <v/>
      </c>
      <c r="D5741" t="str">
        <f>IF(B5740&lt;&gt;B5741,D5740,IF(H5740=1,"",D5740+_xlfn.XLOOKUP($B5741,Directions!$B:$B,Directions!D:D)))</f>
        <v/>
      </c>
      <c r="E5741" s="3" t="str">
        <f>IF(H5740=1,"",C5741+_xlfn.XLOOKUP($B5741,Directions!$B:$B,Directions!C:C))</f>
        <v/>
      </c>
      <c r="F5741" s="3" t="str">
        <f>IF(H5740=1,"",D5741+_xlfn.XLOOKUP($B5741,Directions!$B:$B,Directions!D:D))</f>
        <v/>
      </c>
      <c r="G5741" t="str" cm="1">
        <f t="array" ref="G5741">IF(H5741=1,"",IF(INDEX(map,F5741,E5741)="#",1,0))</f>
        <v/>
      </c>
      <c r="H5741">
        <f>IF(Journey!H5740=1,1,IF(OR(E5741&lt;0,E5741&gt;Map!$A$1,F5741&lt;0,F5741&gt;Map!$A$1),1,0))</f>
        <v>1</v>
      </c>
    </row>
    <row r="5742" spans="1:8" x14ac:dyDescent="0.25">
      <c r="A5742">
        <v>5740</v>
      </c>
      <c r="B5742" t="str">
        <f t="shared" si="89"/>
        <v/>
      </c>
      <c r="C5742" t="str">
        <f>IF(B5741&lt;&gt;B5742,C5741,IF(H5741=1,"",C5741+_xlfn.XLOOKUP($B5742,Directions!$B:$B,Directions!C:C)))</f>
        <v/>
      </c>
      <c r="D5742" t="str">
        <f>IF(B5741&lt;&gt;B5742,D5741,IF(H5741=1,"",D5741+_xlfn.XLOOKUP($B5742,Directions!$B:$B,Directions!D:D)))</f>
        <v/>
      </c>
      <c r="E5742" s="3" t="str">
        <f>IF(H5741=1,"",C5742+_xlfn.XLOOKUP($B5742,Directions!$B:$B,Directions!C:C))</f>
        <v/>
      </c>
      <c r="F5742" s="3" t="str">
        <f>IF(H5741=1,"",D5742+_xlfn.XLOOKUP($B5742,Directions!$B:$B,Directions!D:D))</f>
        <v/>
      </c>
      <c r="G5742" t="str" cm="1">
        <f t="array" ref="G5742">IF(H5742=1,"",IF(INDEX(map,F5742,E5742)="#",1,0))</f>
        <v/>
      </c>
      <c r="H5742">
        <f>IF(Journey!H5741=1,1,IF(OR(E5742&lt;0,E5742&gt;Map!$A$1,F5742&lt;0,F5742&gt;Map!$A$1),1,0))</f>
        <v>1</v>
      </c>
    </row>
    <row r="5743" spans="1:8" x14ac:dyDescent="0.25">
      <c r="A5743">
        <v>5741</v>
      </c>
      <c r="B5743" t="str">
        <f t="shared" si="89"/>
        <v/>
      </c>
      <c r="C5743" t="str">
        <f>IF(B5742&lt;&gt;B5743,C5742,IF(H5742=1,"",C5742+_xlfn.XLOOKUP($B5743,Directions!$B:$B,Directions!C:C)))</f>
        <v/>
      </c>
      <c r="D5743" t="str">
        <f>IF(B5742&lt;&gt;B5743,D5742,IF(H5742=1,"",D5742+_xlfn.XLOOKUP($B5743,Directions!$B:$B,Directions!D:D)))</f>
        <v/>
      </c>
      <c r="E5743" s="3" t="str">
        <f>IF(H5742=1,"",C5743+_xlfn.XLOOKUP($B5743,Directions!$B:$B,Directions!C:C))</f>
        <v/>
      </c>
      <c r="F5743" s="3" t="str">
        <f>IF(H5742=1,"",D5743+_xlfn.XLOOKUP($B5743,Directions!$B:$B,Directions!D:D))</f>
        <v/>
      </c>
      <c r="G5743" t="str" cm="1">
        <f t="array" ref="G5743">IF(H5743=1,"",IF(INDEX(map,F5743,E5743)="#",1,0))</f>
        <v/>
      </c>
      <c r="H5743">
        <f>IF(Journey!H5742=1,1,IF(OR(E5743&lt;0,E5743&gt;Map!$A$1,F5743&lt;0,F5743&gt;Map!$A$1),1,0))</f>
        <v>1</v>
      </c>
    </row>
    <row r="5744" spans="1:8" x14ac:dyDescent="0.25">
      <c r="A5744">
        <v>5742</v>
      </c>
      <c r="B5744" t="str">
        <f t="shared" si="89"/>
        <v/>
      </c>
      <c r="C5744" t="str">
        <f>IF(B5743&lt;&gt;B5744,C5743,IF(H5743=1,"",C5743+_xlfn.XLOOKUP($B5744,Directions!$B:$B,Directions!C:C)))</f>
        <v/>
      </c>
      <c r="D5744" t="str">
        <f>IF(B5743&lt;&gt;B5744,D5743,IF(H5743=1,"",D5743+_xlfn.XLOOKUP($B5744,Directions!$B:$B,Directions!D:D)))</f>
        <v/>
      </c>
      <c r="E5744" s="3" t="str">
        <f>IF(H5743=1,"",C5744+_xlfn.XLOOKUP($B5744,Directions!$B:$B,Directions!C:C))</f>
        <v/>
      </c>
      <c r="F5744" s="3" t="str">
        <f>IF(H5743=1,"",D5744+_xlfn.XLOOKUP($B5744,Directions!$B:$B,Directions!D:D))</f>
        <v/>
      </c>
      <c r="G5744" t="str" cm="1">
        <f t="array" ref="G5744">IF(H5744=1,"",IF(INDEX(map,F5744,E5744)="#",1,0))</f>
        <v/>
      </c>
      <c r="H5744">
        <f>IF(Journey!H5743=1,1,IF(OR(E5744&lt;0,E5744&gt;Map!$A$1,F5744&lt;0,F5744&gt;Map!$A$1),1,0))</f>
        <v>1</v>
      </c>
    </row>
    <row r="5745" spans="1:8" x14ac:dyDescent="0.25">
      <c r="A5745">
        <v>5743</v>
      </c>
      <c r="B5745" t="str">
        <f t="shared" si="89"/>
        <v/>
      </c>
      <c r="C5745" t="str">
        <f>IF(B5744&lt;&gt;B5745,C5744,IF(H5744=1,"",C5744+_xlfn.XLOOKUP($B5745,Directions!$B:$B,Directions!C:C)))</f>
        <v/>
      </c>
      <c r="D5745" t="str">
        <f>IF(B5744&lt;&gt;B5745,D5744,IF(H5744=1,"",D5744+_xlfn.XLOOKUP($B5745,Directions!$B:$B,Directions!D:D)))</f>
        <v/>
      </c>
      <c r="E5745" s="3" t="str">
        <f>IF(H5744=1,"",C5745+_xlfn.XLOOKUP($B5745,Directions!$B:$B,Directions!C:C))</f>
        <v/>
      </c>
      <c r="F5745" s="3" t="str">
        <f>IF(H5744=1,"",D5745+_xlfn.XLOOKUP($B5745,Directions!$B:$B,Directions!D:D))</f>
        <v/>
      </c>
      <c r="G5745" t="str" cm="1">
        <f t="array" ref="G5745">IF(H5745=1,"",IF(INDEX(map,F5745,E5745)="#",1,0))</f>
        <v/>
      </c>
      <c r="H5745">
        <f>IF(Journey!H5744=1,1,IF(OR(E5745&lt;0,E5745&gt;Map!$A$1,F5745&lt;0,F5745&gt;Map!$A$1),1,0))</f>
        <v>1</v>
      </c>
    </row>
    <row r="5746" spans="1:8" x14ac:dyDescent="0.25">
      <c r="A5746">
        <v>5744</v>
      </c>
      <c r="B5746" t="str">
        <f t="shared" si="89"/>
        <v/>
      </c>
      <c r="C5746" t="str">
        <f>IF(B5745&lt;&gt;B5746,C5745,IF(H5745=1,"",C5745+_xlfn.XLOOKUP($B5746,Directions!$B:$B,Directions!C:C)))</f>
        <v/>
      </c>
      <c r="D5746" t="str">
        <f>IF(B5745&lt;&gt;B5746,D5745,IF(H5745=1,"",D5745+_xlfn.XLOOKUP($B5746,Directions!$B:$B,Directions!D:D)))</f>
        <v/>
      </c>
      <c r="E5746" s="3" t="str">
        <f>IF(H5745=1,"",C5746+_xlfn.XLOOKUP($B5746,Directions!$B:$B,Directions!C:C))</f>
        <v/>
      </c>
      <c r="F5746" s="3" t="str">
        <f>IF(H5745=1,"",D5746+_xlfn.XLOOKUP($B5746,Directions!$B:$B,Directions!D:D))</f>
        <v/>
      </c>
      <c r="G5746" t="str" cm="1">
        <f t="array" ref="G5746">IF(H5746=1,"",IF(INDEX(map,F5746,E5746)="#",1,0))</f>
        <v/>
      </c>
      <c r="H5746">
        <f>IF(Journey!H5745=1,1,IF(OR(E5746&lt;0,E5746&gt;Map!$A$1,F5746&lt;0,F5746&gt;Map!$A$1),1,0))</f>
        <v>1</v>
      </c>
    </row>
    <row r="5747" spans="1:8" x14ac:dyDescent="0.25">
      <c r="A5747">
        <v>5745</v>
      </c>
      <c r="B5747" t="str">
        <f t="shared" si="89"/>
        <v/>
      </c>
      <c r="C5747" t="str">
        <f>IF(B5746&lt;&gt;B5747,C5746,IF(H5746=1,"",C5746+_xlfn.XLOOKUP($B5747,Directions!$B:$B,Directions!C:C)))</f>
        <v/>
      </c>
      <c r="D5747" t="str">
        <f>IF(B5746&lt;&gt;B5747,D5746,IF(H5746=1,"",D5746+_xlfn.XLOOKUP($B5747,Directions!$B:$B,Directions!D:D)))</f>
        <v/>
      </c>
      <c r="E5747" s="3" t="str">
        <f>IF(H5746=1,"",C5747+_xlfn.XLOOKUP($B5747,Directions!$B:$B,Directions!C:C))</f>
        <v/>
      </c>
      <c r="F5747" s="3" t="str">
        <f>IF(H5746=1,"",D5747+_xlfn.XLOOKUP($B5747,Directions!$B:$B,Directions!D:D))</f>
        <v/>
      </c>
      <c r="G5747" t="str" cm="1">
        <f t="array" ref="G5747">IF(H5747=1,"",IF(INDEX(map,F5747,E5747)="#",1,0))</f>
        <v/>
      </c>
      <c r="H5747">
        <f>IF(Journey!H5746=1,1,IF(OR(E5747&lt;0,E5747&gt;Map!$A$1,F5747&lt;0,F5747&gt;Map!$A$1),1,0))</f>
        <v>1</v>
      </c>
    </row>
    <row r="5748" spans="1:8" x14ac:dyDescent="0.25">
      <c r="A5748">
        <v>5746</v>
      </c>
      <c r="B5748" t="str">
        <f t="shared" si="89"/>
        <v/>
      </c>
      <c r="C5748" t="str">
        <f>IF(B5747&lt;&gt;B5748,C5747,IF(H5747=1,"",C5747+_xlfn.XLOOKUP($B5748,Directions!$B:$B,Directions!C:C)))</f>
        <v/>
      </c>
      <c r="D5748" t="str">
        <f>IF(B5747&lt;&gt;B5748,D5747,IF(H5747=1,"",D5747+_xlfn.XLOOKUP($B5748,Directions!$B:$B,Directions!D:D)))</f>
        <v/>
      </c>
      <c r="E5748" s="3" t="str">
        <f>IF(H5747=1,"",C5748+_xlfn.XLOOKUP($B5748,Directions!$B:$B,Directions!C:C))</f>
        <v/>
      </c>
      <c r="F5748" s="3" t="str">
        <f>IF(H5747=1,"",D5748+_xlfn.XLOOKUP($B5748,Directions!$B:$B,Directions!D:D))</f>
        <v/>
      </c>
      <c r="G5748" t="str" cm="1">
        <f t="array" ref="G5748">IF(H5748=1,"",IF(INDEX(map,F5748,E5748)="#",1,0))</f>
        <v/>
      </c>
      <c r="H5748">
        <f>IF(Journey!H5747=1,1,IF(OR(E5748&lt;0,E5748&gt;Map!$A$1,F5748&lt;0,F5748&gt;Map!$A$1),1,0))</f>
        <v>1</v>
      </c>
    </row>
    <row r="5749" spans="1:8" x14ac:dyDescent="0.25">
      <c r="A5749">
        <v>5747</v>
      </c>
      <c r="B5749" t="str">
        <f t="shared" si="89"/>
        <v/>
      </c>
      <c r="C5749" t="str">
        <f>IF(B5748&lt;&gt;B5749,C5748,IF(H5748=1,"",C5748+_xlfn.XLOOKUP($B5749,Directions!$B:$B,Directions!C:C)))</f>
        <v/>
      </c>
      <c r="D5749" t="str">
        <f>IF(B5748&lt;&gt;B5749,D5748,IF(H5748=1,"",D5748+_xlfn.XLOOKUP($B5749,Directions!$B:$B,Directions!D:D)))</f>
        <v/>
      </c>
      <c r="E5749" s="3" t="str">
        <f>IF(H5748=1,"",C5749+_xlfn.XLOOKUP($B5749,Directions!$B:$B,Directions!C:C))</f>
        <v/>
      </c>
      <c r="F5749" s="3" t="str">
        <f>IF(H5748=1,"",D5749+_xlfn.XLOOKUP($B5749,Directions!$B:$B,Directions!D:D))</f>
        <v/>
      </c>
      <c r="G5749" t="str" cm="1">
        <f t="array" ref="G5749">IF(H5749=1,"",IF(INDEX(map,F5749,E5749)="#",1,0))</f>
        <v/>
      </c>
      <c r="H5749">
        <f>IF(Journey!H5748=1,1,IF(OR(E5749&lt;0,E5749&gt;Map!$A$1,F5749&lt;0,F5749&gt;Map!$A$1),1,0))</f>
        <v>1</v>
      </c>
    </row>
    <row r="5750" spans="1:8" x14ac:dyDescent="0.25">
      <c r="A5750">
        <v>5748</v>
      </c>
      <c r="B5750" t="str">
        <f t="shared" si="89"/>
        <v/>
      </c>
      <c r="C5750" t="str">
        <f>IF(B5749&lt;&gt;B5750,C5749,IF(H5749=1,"",C5749+_xlfn.XLOOKUP($B5750,Directions!$B:$B,Directions!C:C)))</f>
        <v/>
      </c>
      <c r="D5750" t="str">
        <f>IF(B5749&lt;&gt;B5750,D5749,IF(H5749=1,"",D5749+_xlfn.XLOOKUP($B5750,Directions!$B:$B,Directions!D:D)))</f>
        <v/>
      </c>
      <c r="E5750" s="3" t="str">
        <f>IF(H5749=1,"",C5750+_xlfn.XLOOKUP($B5750,Directions!$B:$B,Directions!C:C))</f>
        <v/>
      </c>
      <c r="F5750" s="3" t="str">
        <f>IF(H5749=1,"",D5750+_xlfn.XLOOKUP($B5750,Directions!$B:$B,Directions!D:D))</f>
        <v/>
      </c>
      <c r="G5750" t="str" cm="1">
        <f t="array" ref="G5750">IF(H5750=1,"",IF(INDEX(map,F5750,E5750)="#",1,0))</f>
        <v/>
      </c>
      <c r="H5750">
        <f>IF(Journey!H5749=1,1,IF(OR(E5750&lt;0,E5750&gt;Map!$A$1,F5750&lt;0,F5750&gt;Map!$A$1),1,0))</f>
        <v>1</v>
      </c>
    </row>
    <row r="5751" spans="1:8" x14ac:dyDescent="0.25">
      <c r="A5751">
        <v>5749</v>
      </c>
      <c r="B5751" t="str">
        <f t="shared" si="89"/>
        <v/>
      </c>
      <c r="C5751" t="str">
        <f>IF(B5750&lt;&gt;B5751,C5750,IF(H5750=1,"",C5750+_xlfn.XLOOKUP($B5751,Directions!$B:$B,Directions!C:C)))</f>
        <v/>
      </c>
      <c r="D5751" t="str">
        <f>IF(B5750&lt;&gt;B5751,D5750,IF(H5750=1,"",D5750+_xlfn.XLOOKUP($B5751,Directions!$B:$B,Directions!D:D)))</f>
        <v/>
      </c>
      <c r="E5751" s="3" t="str">
        <f>IF(H5750=1,"",C5751+_xlfn.XLOOKUP($B5751,Directions!$B:$B,Directions!C:C))</f>
        <v/>
      </c>
      <c r="F5751" s="3" t="str">
        <f>IF(H5750=1,"",D5751+_xlfn.XLOOKUP($B5751,Directions!$B:$B,Directions!D:D))</f>
        <v/>
      </c>
      <c r="G5751" t="str" cm="1">
        <f t="array" ref="G5751">IF(H5751=1,"",IF(INDEX(map,F5751,E5751)="#",1,0))</f>
        <v/>
      </c>
      <c r="H5751">
        <f>IF(Journey!H5750=1,1,IF(OR(E5751&lt;0,E5751&gt;Map!$A$1,F5751&lt;0,F5751&gt;Map!$A$1),1,0))</f>
        <v>1</v>
      </c>
    </row>
    <row r="5752" spans="1:8" x14ac:dyDescent="0.25">
      <c r="A5752">
        <v>5750</v>
      </c>
      <c r="B5752" t="str">
        <f t="shared" si="89"/>
        <v/>
      </c>
      <c r="C5752" t="str">
        <f>IF(B5751&lt;&gt;B5752,C5751,IF(H5751=1,"",C5751+_xlfn.XLOOKUP($B5752,Directions!$B:$B,Directions!C:C)))</f>
        <v/>
      </c>
      <c r="D5752" t="str">
        <f>IF(B5751&lt;&gt;B5752,D5751,IF(H5751=1,"",D5751+_xlfn.XLOOKUP($B5752,Directions!$B:$B,Directions!D:D)))</f>
        <v/>
      </c>
      <c r="E5752" s="3" t="str">
        <f>IF(H5751=1,"",C5752+_xlfn.XLOOKUP($B5752,Directions!$B:$B,Directions!C:C))</f>
        <v/>
      </c>
      <c r="F5752" s="3" t="str">
        <f>IF(H5751=1,"",D5752+_xlfn.XLOOKUP($B5752,Directions!$B:$B,Directions!D:D))</f>
        <v/>
      </c>
      <c r="G5752" t="str" cm="1">
        <f t="array" ref="G5752">IF(H5752=1,"",IF(INDEX(map,F5752,E5752)="#",1,0))</f>
        <v/>
      </c>
      <c r="H5752">
        <f>IF(Journey!H5751=1,1,IF(OR(E5752&lt;0,E5752&gt;Map!$A$1,F5752&lt;0,F5752&gt;Map!$A$1),1,0))</f>
        <v>1</v>
      </c>
    </row>
    <row r="5753" spans="1:8" x14ac:dyDescent="0.25">
      <c r="A5753">
        <v>5751</v>
      </c>
      <c r="B5753" t="str">
        <f t="shared" si="89"/>
        <v/>
      </c>
      <c r="C5753" t="str">
        <f>IF(B5752&lt;&gt;B5753,C5752,IF(H5752=1,"",C5752+_xlfn.XLOOKUP($B5753,Directions!$B:$B,Directions!C:C)))</f>
        <v/>
      </c>
      <c r="D5753" t="str">
        <f>IF(B5752&lt;&gt;B5753,D5752,IF(H5752=1,"",D5752+_xlfn.XLOOKUP($B5753,Directions!$B:$B,Directions!D:D)))</f>
        <v/>
      </c>
      <c r="E5753" s="3" t="str">
        <f>IF(H5752=1,"",C5753+_xlfn.XLOOKUP($B5753,Directions!$B:$B,Directions!C:C))</f>
        <v/>
      </c>
      <c r="F5753" s="3" t="str">
        <f>IF(H5752=1,"",D5753+_xlfn.XLOOKUP($B5753,Directions!$B:$B,Directions!D:D))</f>
        <v/>
      </c>
      <c r="G5753" t="str" cm="1">
        <f t="array" ref="G5753">IF(H5753=1,"",IF(INDEX(map,F5753,E5753)="#",1,0))</f>
        <v/>
      </c>
      <c r="H5753">
        <f>IF(Journey!H5752=1,1,IF(OR(E5753&lt;0,E5753&gt;Map!$A$1,F5753&lt;0,F5753&gt;Map!$A$1),1,0))</f>
        <v>1</v>
      </c>
    </row>
    <row r="5754" spans="1:8" x14ac:dyDescent="0.25">
      <c r="A5754">
        <v>5752</v>
      </c>
      <c r="B5754" t="str">
        <f t="shared" si="89"/>
        <v/>
      </c>
      <c r="C5754" t="str">
        <f>IF(B5753&lt;&gt;B5754,C5753,IF(H5753=1,"",C5753+_xlfn.XLOOKUP($B5754,Directions!$B:$B,Directions!C:C)))</f>
        <v/>
      </c>
      <c r="D5754" t="str">
        <f>IF(B5753&lt;&gt;B5754,D5753,IF(H5753=1,"",D5753+_xlfn.XLOOKUP($B5754,Directions!$B:$B,Directions!D:D)))</f>
        <v/>
      </c>
      <c r="E5754" s="3" t="str">
        <f>IF(H5753=1,"",C5754+_xlfn.XLOOKUP($B5754,Directions!$B:$B,Directions!C:C))</f>
        <v/>
      </c>
      <c r="F5754" s="3" t="str">
        <f>IF(H5753=1,"",D5754+_xlfn.XLOOKUP($B5754,Directions!$B:$B,Directions!D:D))</f>
        <v/>
      </c>
      <c r="G5754" t="str" cm="1">
        <f t="array" ref="G5754">IF(H5754=1,"",IF(INDEX(map,F5754,E5754)="#",1,0))</f>
        <v/>
      </c>
      <c r="H5754">
        <f>IF(Journey!H5753=1,1,IF(OR(E5754&lt;0,E5754&gt;Map!$A$1,F5754&lt;0,F5754&gt;Map!$A$1),1,0))</f>
        <v>1</v>
      </c>
    </row>
    <row r="5755" spans="1:8" x14ac:dyDescent="0.25">
      <c r="A5755">
        <v>5753</v>
      </c>
      <c r="B5755" t="str">
        <f t="shared" si="89"/>
        <v/>
      </c>
      <c r="C5755" t="str">
        <f>IF(B5754&lt;&gt;B5755,C5754,IF(H5754=1,"",C5754+_xlfn.XLOOKUP($B5755,Directions!$B:$B,Directions!C:C)))</f>
        <v/>
      </c>
      <c r="D5755" t="str">
        <f>IF(B5754&lt;&gt;B5755,D5754,IF(H5754=1,"",D5754+_xlfn.XLOOKUP($B5755,Directions!$B:$B,Directions!D:D)))</f>
        <v/>
      </c>
      <c r="E5755" s="3" t="str">
        <f>IF(H5754=1,"",C5755+_xlfn.XLOOKUP($B5755,Directions!$B:$B,Directions!C:C))</f>
        <v/>
      </c>
      <c r="F5755" s="3" t="str">
        <f>IF(H5754=1,"",D5755+_xlfn.XLOOKUP($B5755,Directions!$B:$B,Directions!D:D))</f>
        <v/>
      </c>
      <c r="G5755" t="str" cm="1">
        <f t="array" ref="G5755">IF(H5755=1,"",IF(INDEX(map,F5755,E5755)="#",1,0))</f>
        <v/>
      </c>
      <c r="H5755">
        <f>IF(Journey!H5754=1,1,IF(OR(E5755&lt;0,E5755&gt;Map!$A$1,F5755&lt;0,F5755&gt;Map!$A$1),1,0))</f>
        <v>1</v>
      </c>
    </row>
    <row r="5756" spans="1:8" x14ac:dyDescent="0.25">
      <c r="A5756">
        <v>5754</v>
      </c>
      <c r="B5756" t="str">
        <f t="shared" si="89"/>
        <v/>
      </c>
      <c r="C5756" t="str">
        <f>IF(B5755&lt;&gt;B5756,C5755,IF(H5755=1,"",C5755+_xlfn.XLOOKUP($B5756,Directions!$B:$B,Directions!C:C)))</f>
        <v/>
      </c>
      <c r="D5756" t="str">
        <f>IF(B5755&lt;&gt;B5756,D5755,IF(H5755=1,"",D5755+_xlfn.XLOOKUP($B5756,Directions!$B:$B,Directions!D:D)))</f>
        <v/>
      </c>
      <c r="E5756" s="3" t="str">
        <f>IF(H5755=1,"",C5756+_xlfn.XLOOKUP($B5756,Directions!$B:$B,Directions!C:C))</f>
        <v/>
      </c>
      <c r="F5756" s="3" t="str">
        <f>IF(H5755=1,"",D5756+_xlfn.XLOOKUP($B5756,Directions!$B:$B,Directions!D:D))</f>
        <v/>
      </c>
      <c r="G5756" t="str" cm="1">
        <f t="array" ref="G5756">IF(H5756=1,"",IF(INDEX(map,F5756,E5756)="#",1,0))</f>
        <v/>
      </c>
      <c r="H5756">
        <f>IF(Journey!H5755=1,1,IF(OR(E5756&lt;0,E5756&gt;Map!$A$1,F5756&lt;0,F5756&gt;Map!$A$1),1,0))</f>
        <v>1</v>
      </c>
    </row>
    <row r="5757" spans="1:8" x14ac:dyDescent="0.25">
      <c r="A5757">
        <v>5755</v>
      </c>
      <c r="B5757" t="str">
        <f t="shared" si="89"/>
        <v/>
      </c>
      <c r="C5757" t="str">
        <f>IF(B5756&lt;&gt;B5757,C5756,IF(H5756=1,"",C5756+_xlfn.XLOOKUP($B5757,Directions!$B:$B,Directions!C:C)))</f>
        <v/>
      </c>
      <c r="D5757" t="str">
        <f>IF(B5756&lt;&gt;B5757,D5756,IF(H5756=1,"",D5756+_xlfn.XLOOKUP($B5757,Directions!$B:$B,Directions!D:D)))</f>
        <v/>
      </c>
      <c r="E5757" s="3" t="str">
        <f>IF(H5756=1,"",C5757+_xlfn.XLOOKUP($B5757,Directions!$B:$B,Directions!C:C))</f>
        <v/>
      </c>
      <c r="F5757" s="3" t="str">
        <f>IF(H5756=1,"",D5757+_xlfn.XLOOKUP($B5757,Directions!$B:$B,Directions!D:D))</f>
        <v/>
      </c>
      <c r="G5757" t="str" cm="1">
        <f t="array" ref="G5757">IF(H5757=1,"",IF(INDEX(map,F5757,E5757)="#",1,0))</f>
        <v/>
      </c>
      <c r="H5757">
        <f>IF(Journey!H5756=1,1,IF(OR(E5757&lt;0,E5757&gt;Map!$A$1,F5757&lt;0,F5757&gt;Map!$A$1),1,0))</f>
        <v>1</v>
      </c>
    </row>
    <row r="5758" spans="1:8" x14ac:dyDescent="0.25">
      <c r="A5758">
        <v>5756</v>
      </c>
      <c r="B5758" t="str">
        <f t="shared" si="89"/>
        <v/>
      </c>
      <c r="C5758" t="str">
        <f>IF(B5757&lt;&gt;B5758,C5757,IF(H5757=1,"",C5757+_xlfn.XLOOKUP($B5758,Directions!$B:$B,Directions!C:C)))</f>
        <v/>
      </c>
      <c r="D5758" t="str">
        <f>IF(B5757&lt;&gt;B5758,D5757,IF(H5757=1,"",D5757+_xlfn.XLOOKUP($B5758,Directions!$B:$B,Directions!D:D)))</f>
        <v/>
      </c>
      <c r="E5758" s="3" t="str">
        <f>IF(H5757=1,"",C5758+_xlfn.XLOOKUP($B5758,Directions!$B:$B,Directions!C:C))</f>
        <v/>
      </c>
      <c r="F5758" s="3" t="str">
        <f>IF(H5757=1,"",D5758+_xlfn.XLOOKUP($B5758,Directions!$B:$B,Directions!D:D))</f>
        <v/>
      </c>
      <c r="G5758" t="str" cm="1">
        <f t="array" ref="G5758">IF(H5758=1,"",IF(INDEX(map,F5758,E5758)="#",1,0))</f>
        <v/>
      </c>
      <c r="H5758">
        <f>IF(Journey!H5757=1,1,IF(OR(E5758&lt;0,E5758&gt;Map!$A$1,F5758&lt;0,F5758&gt;Map!$A$1),1,0))</f>
        <v>1</v>
      </c>
    </row>
    <row r="5759" spans="1:8" x14ac:dyDescent="0.25">
      <c r="A5759">
        <v>5757</v>
      </c>
      <c r="B5759" t="str">
        <f t="shared" si="89"/>
        <v/>
      </c>
      <c r="C5759" t="str">
        <f>IF(B5758&lt;&gt;B5759,C5758,IF(H5758=1,"",C5758+_xlfn.XLOOKUP($B5759,Directions!$B:$B,Directions!C:C)))</f>
        <v/>
      </c>
      <c r="D5759" t="str">
        <f>IF(B5758&lt;&gt;B5759,D5758,IF(H5758=1,"",D5758+_xlfn.XLOOKUP($B5759,Directions!$B:$B,Directions!D:D)))</f>
        <v/>
      </c>
      <c r="E5759" s="3" t="str">
        <f>IF(H5758=1,"",C5759+_xlfn.XLOOKUP($B5759,Directions!$B:$B,Directions!C:C))</f>
        <v/>
      </c>
      <c r="F5759" s="3" t="str">
        <f>IF(H5758=1,"",D5759+_xlfn.XLOOKUP($B5759,Directions!$B:$B,Directions!D:D))</f>
        <v/>
      </c>
      <c r="G5759" t="str" cm="1">
        <f t="array" ref="G5759">IF(H5759=1,"",IF(INDEX(map,F5759,E5759)="#",1,0))</f>
        <v/>
      </c>
      <c r="H5759">
        <f>IF(Journey!H5758=1,1,IF(OR(E5759&lt;0,E5759&gt;Map!$A$1,F5759&lt;0,F5759&gt;Map!$A$1),1,0))</f>
        <v>1</v>
      </c>
    </row>
    <row r="5760" spans="1:8" x14ac:dyDescent="0.25">
      <c r="A5760">
        <v>5758</v>
      </c>
      <c r="B5760" t="str">
        <f t="shared" si="89"/>
        <v/>
      </c>
      <c r="C5760" t="str">
        <f>IF(B5759&lt;&gt;B5760,C5759,IF(H5759=1,"",C5759+_xlfn.XLOOKUP($B5760,Directions!$B:$B,Directions!C:C)))</f>
        <v/>
      </c>
      <c r="D5760" t="str">
        <f>IF(B5759&lt;&gt;B5760,D5759,IF(H5759=1,"",D5759+_xlfn.XLOOKUP($B5760,Directions!$B:$B,Directions!D:D)))</f>
        <v/>
      </c>
      <c r="E5760" s="3" t="str">
        <f>IF(H5759=1,"",C5760+_xlfn.XLOOKUP($B5760,Directions!$B:$B,Directions!C:C))</f>
        <v/>
      </c>
      <c r="F5760" s="3" t="str">
        <f>IF(H5759=1,"",D5760+_xlfn.XLOOKUP($B5760,Directions!$B:$B,Directions!D:D))</f>
        <v/>
      </c>
      <c r="G5760" t="str" cm="1">
        <f t="array" ref="G5760">IF(H5760=1,"",IF(INDEX(map,F5760,E5760)="#",1,0))</f>
        <v/>
      </c>
      <c r="H5760">
        <f>IF(Journey!H5759=1,1,IF(OR(E5760&lt;0,E5760&gt;Map!$A$1,F5760&lt;0,F5760&gt;Map!$A$1),1,0))</f>
        <v>1</v>
      </c>
    </row>
    <row r="5761" spans="1:8" x14ac:dyDescent="0.25">
      <c r="A5761">
        <v>5759</v>
      </c>
      <c r="B5761" t="str">
        <f t="shared" si="89"/>
        <v/>
      </c>
      <c r="C5761" t="str">
        <f>IF(B5760&lt;&gt;B5761,C5760,IF(H5760=1,"",C5760+_xlfn.XLOOKUP($B5761,Directions!$B:$B,Directions!C:C)))</f>
        <v/>
      </c>
      <c r="D5761" t="str">
        <f>IF(B5760&lt;&gt;B5761,D5760,IF(H5760=1,"",D5760+_xlfn.XLOOKUP($B5761,Directions!$B:$B,Directions!D:D)))</f>
        <v/>
      </c>
      <c r="E5761" s="3" t="str">
        <f>IF(H5760=1,"",C5761+_xlfn.XLOOKUP($B5761,Directions!$B:$B,Directions!C:C))</f>
        <v/>
      </c>
      <c r="F5761" s="3" t="str">
        <f>IF(H5760=1,"",D5761+_xlfn.XLOOKUP($B5761,Directions!$B:$B,Directions!D:D))</f>
        <v/>
      </c>
      <c r="G5761" t="str" cm="1">
        <f t="array" ref="G5761">IF(H5761=1,"",IF(INDEX(map,F5761,E5761)="#",1,0))</f>
        <v/>
      </c>
      <c r="H5761">
        <f>IF(Journey!H5760=1,1,IF(OR(E5761&lt;0,E5761&gt;Map!$A$1,F5761&lt;0,F5761&gt;Map!$A$1),1,0))</f>
        <v>1</v>
      </c>
    </row>
    <row r="5762" spans="1:8" x14ac:dyDescent="0.25">
      <c r="A5762">
        <v>5760</v>
      </c>
      <c r="B5762" t="str">
        <f t="shared" si="89"/>
        <v/>
      </c>
      <c r="C5762" t="str">
        <f>IF(B5761&lt;&gt;B5762,C5761,IF(H5761=1,"",C5761+_xlfn.XLOOKUP($B5762,Directions!$B:$B,Directions!C:C)))</f>
        <v/>
      </c>
      <c r="D5762" t="str">
        <f>IF(B5761&lt;&gt;B5762,D5761,IF(H5761=1,"",D5761+_xlfn.XLOOKUP($B5762,Directions!$B:$B,Directions!D:D)))</f>
        <v/>
      </c>
      <c r="E5762" s="3" t="str">
        <f>IF(H5761=1,"",C5762+_xlfn.XLOOKUP($B5762,Directions!$B:$B,Directions!C:C))</f>
        <v/>
      </c>
      <c r="F5762" s="3" t="str">
        <f>IF(H5761=1,"",D5762+_xlfn.XLOOKUP($B5762,Directions!$B:$B,Directions!D:D))</f>
        <v/>
      </c>
      <c r="G5762" t="str" cm="1">
        <f t="array" ref="G5762">IF(H5762=1,"",IF(INDEX(map,F5762,E5762)="#",1,0))</f>
        <v/>
      </c>
      <c r="H5762">
        <f>IF(Journey!H5761=1,1,IF(OR(E5762&lt;0,E5762&gt;Map!$A$1,F5762&lt;0,F5762&gt;Map!$A$1),1,0))</f>
        <v>1</v>
      </c>
    </row>
    <row r="5763" spans="1:8" x14ac:dyDescent="0.25">
      <c r="A5763">
        <v>5761</v>
      </c>
      <c r="B5763" t="str">
        <f t="shared" si="89"/>
        <v/>
      </c>
      <c r="C5763" t="str">
        <f>IF(B5762&lt;&gt;B5763,C5762,IF(H5762=1,"",C5762+_xlfn.XLOOKUP($B5763,Directions!$B:$B,Directions!C:C)))</f>
        <v/>
      </c>
      <c r="D5763" t="str">
        <f>IF(B5762&lt;&gt;B5763,D5762,IF(H5762=1,"",D5762+_xlfn.XLOOKUP($B5763,Directions!$B:$B,Directions!D:D)))</f>
        <v/>
      </c>
      <c r="E5763" s="3" t="str">
        <f>IF(H5762=1,"",C5763+_xlfn.XLOOKUP($B5763,Directions!$B:$B,Directions!C:C))</f>
        <v/>
      </c>
      <c r="F5763" s="3" t="str">
        <f>IF(H5762=1,"",D5763+_xlfn.XLOOKUP($B5763,Directions!$B:$B,Directions!D:D))</f>
        <v/>
      </c>
      <c r="G5763" t="str" cm="1">
        <f t="array" ref="G5763">IF(H5763=1,"",IF(INDEX(map,F5763,E5763)="#",1,0))</f>
        <v/>
      </c>
      <c r="H5763">
        <f>IF(Journey!H5762=1,1,IF(OR(E5763&lt;0,E5763&gt;Map!$A$1,F5763&lt;0,F5763&gt;Map!$A$1),1,0))</f>
        <v>1</v>
      </c>
    </row>
    <row r="5764" spans="1:8" x14ac:dyDescent="0.25">
      <c r="A5764">
        <v>5762</v>
      </c>
      <c r="B5764" t="str">
        <f t="shared" ref="B5764:B5827" si="90">IF(H5763=1,"",IF(G5763=1,MOD(B5763,4)+1,B5763))</f>
        <v/>
      </c>
      <c r="C5764" t="str">
        <f>IF(B5763&lt;&gt;B5764,C5763,IF(H5763=1,"",C5763+_xlfn.XLOOKUP($B5764,Directions!$B:$B,Directions!C:C)))</f>
        <v/>
      </c>
      <c r="D5764" t="str">
        <f>IF(B5763&lt;&gt;B5764,D5763,IF(H5763=1,"",D5763+_xlfn.XLOOKUP($B5764,Directions!$B:$B,Directions!D:D)))</f>
        <v/>
      </c>
      <c r="E5764" s="3" t="str">
        <f>IF(H5763=1,"",C5764+_xlfn.XLOOKUP($B5764,Directions!$B:$B,Directions!C:C))</f>
        <v/>
      </c>
      <c r="F5764" s="3" t="str">
        <f>IF(H5763=1,"",D5764+_xlfn.XLOOKUP($B5764,Directions!$B:$B,Directions!D:D))</f>
        <v/>
      </c>
      <c r="G5764" t="str" cm="1">
        <f t="array" ref="G5764">IF(H5764=1,"",IF(INDEX(map,F5764,E5764)="#",1,0))</f>
        <v/>
      </c>
      <c r="H5764">
        <f>IF(Journey!H5763=1,1,IF(OR(E5764&lt;0,E5764&gt;Map!$A$1,F5764&lt;0,F5764&gt;Map!$A$1),1,0))</f>
        <v>1</v>
      </c>
    </row>
    <row r="5765" spans="1:8" x14ac:dyDescent="0.25">
      <c r="A5765">
        <v>5763</v>
      </c>
      <c r="B5765" t="str">
        <f t="shared" si="90"/>
        <v/>
      </c>
      <c r="C5765" t="str">
        <f>IF(B5764&lt;&gt;B5765,C5764,IF(H5764=1,"",C5764+_xlfn.XLOOKUP($B5765,Directions!$B:$B,Directions!C:C)))</f>
        <v/>
      </c>
      <c r="D5765" t="str">
        <f>IF(B5764&lt;&gt;B5765,D5764,IF(H5764=1,"",D5764+_xlfn.XLOOKUP($B5765,Directions!$B:$B,Directions!D:D)))</f>
        <v/>
      </c>
      <c r="E5765" s="3" t="str">
        <f>IF(H5764=1,"",C5765+_xlfn.XLOOKUP($B5765,Directions!$B:$B,Directions!C:C))</f>
        <v/>
      </c>
      <c r="F5765" s="3" t="str">
        <f>IF(H5764=1,"",D5765+_xlfn.XLOOKUP($B5765,Directions!$B:$B,Directions!D:D))</f>
        <v/>
      </c>
      <c r="G5765" t="str" cm="1">
        <f t="array" ref="G5765">IF(H5765=1,"",IF(INDEX(map,F5765,E5765)="#",1,0))</f>
        <v/>
      </c>
      <c r="H5765">
        <f>IF(Journey!H5764=1,1,IF(OR(E5765&lt;0,E5765&gt;Map!$A$1,F5765&lt;0,F5765&gt;Map!$A$1),1,0))</f>
        <v>1</v>
      </c>
    </row>
    <row r="5766" spans="1:8" x14ac:dyDescent="0.25">
      <c r="A5766">
        <v>5764</v>
      </c>
      <c r="B5766" t="str">
        <f t="shared" si="90"/>
        <v/>
      </c>
      <c r="C5766" t="str">
        <f>IF(B5765&lt;&gt;B5766,C5765,IF(H5765=1,"",C5765+_xlfn.XLOOKUP($B5766,Directions!$B:$B,Directions!C:C)))</f>
        <v/>
      </c>
      <c r="D5766" t="str">
        <f>IF(B5765&lt;&gt;B5766,D5765,IF(H5765=1,"",D5765+_xlfn.XLOOKUP($B5766,Directions!$B:$B,Directions!D:D)))</f>
        <v/>
      </c>
      <c r="E5766" s="3" t="str">
        <f>IF(H5765=1,"",C5766+_xlfn.XLOOKUP($B5766,Directions!$B:$B,Directions!C:C))</f>
        <v/>
      </c>
      <c r="F5766" s="3" t="str">
        <f>IF(H5765=1,"",D5766+_xlfn.XLOOKUP($B5766,Directions!$B:$B,Directions!D:D))</f>
        <v/>
      </c>
      <c r="G5766" t="str" cm="1">
        <f t="array" ref="G5766">IF(H5766=1,"",IF(INDEX(map,F5766,E5766)="#",1,0))</f>
        <v/>
      </c>
      <c r="H5766">
        <f>IF(Journey!H5765=1,1,IF(OR(E5766&lt;0,E5766&gt;Map!$A$1,F5766&lt;0,F5766&gt;Map!$A$1),1,0))</f>
        <v>1</v>
      </c>
    </row>
    <row r="5767" spans="1:8" x14ac:dyDescent="0.25">
      <c r="A5767">
        <v>5765</v>
      </c>
      <c r="B5767" t="str">
        <f t="shared" si="90"/>
        <v/>
      </c>
      <c r="C5767" t="str">
        <f>IF(B5766&lt;&gt;B5767,C5766,IF(H5766=1,"",C5766+_xlfn.XLOOKUP($B5767,Directions!$B:$B,Directions!C:C)))</f>
        <v/>
      </c>
      <c r="D5767" t="str">
        <f>IF(B5766&lt;&gt;B5767,D5766,IF(H5766=1,"",D5766+_xlfn.XLOOKUP($B5767,Directions!$B:$B,Directions!D:D)))</f>
        <v/>
      </c>
      <c r="E5767" s="3" t="str">
        <f>IF(H5766=1,"",C5767+_xlfn.XLOOKUP($B5767,Directions!$B:$B,Directions!C:C))</f>
        <v/>
      </c>
      <c r="F5767" s="3" t="str">
        <f>IF(H5766=1,"",D5767+_xlfn.XLOOKUP($B5767,Directions!$B:$B,Directions!D:D))</f>
        <v/>
      </c>
      <c r="G5767" t="str" cm="1">
        <f t="array" ref="G5767">IF(H5767=1,"",IF(INDEX(map,F5767,E5767)="#",1,0))</f>
        <v/>
      </c>
      <c r="H5767">
        <f>IF(Journey!H5766=1,1,IF(OR(E5767&lt;0,E5767&gt;Map!$A$1,F5767&lt;0,F5767&gt;Map!$A$1),1,0))</f>
        <v>1</v>
      </c>
    </row>
    <row r="5768" spans="1:8" x14ac:dyDescent="0.25">
      <c r="A5768">
        <v>5766</v>
      </c>
      <c r="B5768" t="str">
        <f t="shared" si="90"/>
        <v/>
      </c>
      <c r="C5768" t="str">
        <f>IF(B5767&lt;&gt;B5768,C5767,IF(H5767=1,"",C5767+_xlfn.XLOOKUP($B5768,Directions!$B:$B,Directions!C:C)))</f>
        <v/>
      </c>
      <c r="D5768" t="str">
        <f>IF(B5767&lt;&gt;B5768,D5767,IF(H5767=1,"",D5767+_xlfn.XLOOKUP($B5768,Directions!$B:$B,Directions!D:D)))</f>
        <v/>
      </c>
      <c r="E5768" s="3" t="str">
        <f>IF(H5767=1,"",C5768+_xlfn.XLOOKUP($B5768,Directions!$B:$B,Directions!C:C))</f>
        <v/>
      </c>
      <c r="F5768" s="3" t="str">
        <f>IF(H5767=1,"",D5768+_xlfn.XLOOKUP($B5768,Directions!$B:$B,Directions!D:D))</f>
        <v/>
      </c>
      <c r="G5768" t="str" cm="1">
        <f t="array" ref="G5768">IF(H5768=1,"",IF(INDEX(map,F5768,E5768)="#",1,0))</f>
        <v/>
      </c>
      <c r="H5768">
        <f>IF(Journey!H5767=1,1,IF(OR(E5768&lt;0,E5768&gt;Map!$A$1,F5768&lt;0,F5768&gt;Map!$A$1),1,0))</f>
        <v>1</v>
      </c>
    </row>
    <row r="5769" spans="1:8" x14ac:dyDescent="0.25">
      <c r="A5769">
        <v>5767</v>
      </c>
      <c r="B5769" t="str">
        <f t="shared" si="90"/>
        <v/>
      </c>
      <c r="C5769" t="str">
        <f>IF(B5768&lt;&gt;B5769,C5768,IF(H5768=1,"",C5768+_xlfn.XLOOKUP($B5769,Directions!$B:$B,Directions!C:C)))</f>
        <v/>
      </c>
      <c r="D5769" t="str">
        <f>IF(B5768&lt;&gt;B5769,D5768,IF(H5768=1,"",D5768+_xlfn.XLOOKUP($B5769,Directions!$B:$B,Directions!D:D)))</f>
        <v/>
      </c>
      <c r="E5769" s="3" t="str">
        <f>IF(H5768=1,"",C5769+_xlfn.XLOOKUP($B5769,Directions!$B:$B,Directions!C:C))</f>
        <v/>
      </c>
      <c r="F5769" s="3" t="str">
        <f>IF(H5768=1,"",D5769+_xlfn.XLOOKUP($B5769,Directions!$B:$B,Directions!D:D))</f>
        <v/>
      </c>
      <c r="G5769" t="str" cm="1">
        <f t="array" ref="G5769">IF(H5769=1,"",IF(INDEX(map,F5769,E5769)="#",1,0))</f>
        <v/>
      </c>
      <c r="H5769">
        <f>IF(Journey!H5768=1,1,IF(OR(E5769&lt;0,E5769&gt;Map!$A$1,F5769&lt;0,F5769&gt;Map!$A$1),1,0))</f>
        <v>1</v>
      </c>
    </row>
    <row r="5770" spans="1:8" x14ac:dyDescent="0.25">
      <c r="A5770">
        <v>5768</v>
      </c>
      <c r="B5770" t="str">
        <f t="shared" si="90"/>
        <v/>
      </c>
      <c r="C5770" t="str">
        <f>IF(B5769&lt;&gt;B5770,C5769,IF(H5769=1,"",C5769+_xlfn.XLOOKUP($B5770,Directions!$B:$B,Directions!C:C)))</f>
        <v/>
      </c>
      <c r="D5770" t="str">
        <f>IF(B5769&lt;&gt;B5770,D5769,IF(H5769=1,"",D5769+_xlfn.XLOOKUP($B5770,Directions!$B:$B,Directions!D:D)))</f>
        <v/>
      </c>
      <c r="E5770" s="3" t="str">
        <f>IF(H5769=1,"",C5770+_xlfn.XLOOKUP($B5770,Directions!$B:$B,Directions!C:C))</f>
        <v/>
      </c>
      <c r="F5770" s="3" t="str">
        <f>IF(H5769=1,"",D5770+_xlfn.XLOOKUP($B5770,Directions!$B:$B,Directions!D:D))</f>
        <v/>
      </c>
      <c r="G5770" t="str" cm="1">
        <f t="array" ref="G5770">IF(H5770=1,"",IF(INDEX(map,F5770,E5770)="#",1,0))</f>
        <v/>
      </c>
      <c r="H5770">
        <f>IF(Journey!H5769=1,1,IF(OR(E5770&lt;0,E5770&gt;Map!$A$1,F5770&lt;0,F5770&gt;Map!$A$1),1,0))</f>
        <v>1</v>
      </c>
    </row>
    <row r="5771" spans="1:8" x14ac:dyDescent="0.25">
      <c r="A5771">
        <v>5769</v>
      </c>
      <c r="B5771" t="str">
        <f t="shared" si="90"/>
        <v/>
      </c>
      <c r="C5771" t="str">
        <f>IF(B5770&lt;&gt;B5771,C5770,IF(H5770=1,"",C5770+_xlfn.XLOOKUP($B5771,Directions!$B:$B,Directions!C:C)))</f>
        <v/>
      </c>
      <c r="D5771" t="str">
        <f>IF(B5770&lt;&gt;B5771,D5770,IF(H5770=1,"",D5770+_xlfn.XLOOKUP($B5771,Directions!$B:$B,Directions!D:D)))</f>
        <v/>
      </c>
      <c r="E5771" s="3" t="str">
        <f>IF(H5770=1,"",C5771+_xlfn.XLOOKUP($B5771,Directions!$B:$B,Directions!C:C))</f>
        <v/>
      </c>
      <c r="F5771" s="3" t="str">
        <f>IF(H5770=1,"",D5771+_xlfn.XLOOKUP($B5771,Directions!$B:$B,Directions!D:D))</f>
        <v/>
      </c>
      <c r="G5771" t="str" cm="1">
        <f t="array" ref="G5771">IF(H5771=1,"",IF(INDEX(map,F5771,E5771)="#",1,0))</f>
        <v/>
      </c>
      <c r="H5771">
        <f>IF(Journey!H5770=1,1,IF(OR(E5771&lt;0,E5771&gt;Map!$A$1,F5771&lt;0,F5771&gt;Map!$A$1),1,0))</f>
        <v>1</v>
      </c>
    </row>
    <row r="5772" spans="1:8" x14ac:dyDescent="0.25">
      <c r="A5772">
        <v>5770</v>
      </c>
      <c r="B5772" t="str">
        <f t="shared" si="90"/>
        <v/>
      </c>
      <c r="C5772" t="str">
        <f>IF(B5771&lt;&gt;B5772,C5771,IF(H5771=1,"",C5771+_xlfn.XLOOKUP($B5772,Directions!$B:$B,Directions!C:C)))</f>
        <v/>
      </c>
      <c r="D5772" t="str">
        <f>IF(B5771&lt;&gt;B5772,D5771,IF(H5771=1,"",D5771+_xlfn.XLOOKUP($B5772,Directions!$B:$B,Directions!D:D)))</f>
        <v/>
      </c>
      <c r="E5772" s="3" t="str">
        <f>IF(H5771=1,"",C5772+_xlfn.XLOOKUP($B5772,Directions!$B:$B,Directions!C:C))</f>
        <v/>
      </c>
      <c r="F5772" s="3" t="str">
        <f>IF(H5771=1,"",D5772+_xlfn.XLOOKUP($B5772,Directions!$B:$B,Directions!D:D))</f>
        <v/>
      </c>
      <c r="G5772" t="str" cm="1">
        <f t="array" ref="G5772">IF(H5772=1,"",IF(INDEX(map,F5772,E5772)="#",1,0))</f>
        <v/>
      </c>
      <c r="H5772">
        <f>IF(Journey!H5771=1,1,IF(OR(E5772&lt;0,E5772&gt;Map!$A$1,F5772&lt;0,F5772&gt;Map!$A$1),1,0))</f>
        <v>1</v>
      </c>
    </row>
    <row r="5773" spans="1:8" x14ac:dyDescent="0.25">
      <c r="A5773">
        <v>5771</v>
      </c>
      <c r="B5773" t="str">
        <f t="shared" si="90"/>
        <v/>
      </c>
      <c r="C5773" t="str">
        <f>IF(B5772&lt;&gt;B5773,C5772,IF(H5772=1,"",C5772+_xlfn.XLOOKUP($B5773,Directions!$B:$B,Directions!C:C)))</f>
        <v/>
      </c>
      <c r="D5773" t="str">
        <f>IF(B5772&lt;&gt;B5773,D5772,IF(H5772=1,"",D5772+_xlfn.XLOOKUP($B5773,Directions!$B:$B,Directions!D:D)))</f>
        <v/>
      </c>
      <c r="E5773" s="3" t="str">
        <f>IF(H5772=1,"",C5773+_xlfn.XLOOKUP($B5773,Directions!$B:$B,Directions!C:C))</f>
        <v/>
      </c>
      <c r="F5773" s="3" t="str">
        <f>IF(H5772=1,"",D5773+_xlfn.XLOOKUP($B5773,Directions!$B:$B,Directions!D:D))</f>
        <v/>
      </c>
      <c r="G5773" t="str" cm="1">
        <f t="array" ref="G5773">IF(H5773=1,"",IF(INDEX(map,F5773,E5773)="#",1,0))</f>
        <v/>
      </c>
      <c r="H5773">
        <f>IF(Journey!H5772=1,1,IF(OR(E5773&lt;0,E5773&gt;Map!$A$1,F5773&lt;0,F5773&gt;Map!$A$1),1,0))</f>
        <v>1</v>
      </c>
    </row>
    <row r="5774" spans="1:8" x14ac:dyDescent="0.25">
      <c r="A5774">
        <v>5772</v>
      </c>
      <c r="B5774" t="str">
        <f t="shared" si="90"/>
        <v/>
      </c>
      <c r="C5774" t="str">
        <f>IF(B5773&lt;&gt;B5774,C5773,IF(H5773=1,"",C5773+_xlfn.XLOOKUP($B5774,Directions!$B:$B,Directions!C:C)))</f>
        <v/>
      </c>
      <c r="D5774" t="str">
        <f>IF(B5773&lt;&gt;B5774,D5773,IF(H5773=1,"",D5773+_xlfn.XLOOKUP($B5774,Directions!$B:$B,Directions!D:D)))</f>
        <v/>
      </c>
      <c r="E5774" s="3" t="str">
        <f>IF(H5773=1,"",C5774+_xlfn.XLOOKUP($B5774,Directions!$B:$B,Directions!C:C))</f>
        <v/>
      </c>
      <c r="F5774" s="3" t="str">
        <f>IF(H5773=1,"",D5774+_xlfn.XLOOKUP($B5774,Directions!$B:$B,Directions!D:D))</f>
        <v/>
      </c>
      <c r="G5774" t="str" cm="1">
        <f t="array" ref="G5774">IF(H5774=1,"",IF(INDEX(map,F5774,E5774)="#",1,0))</f>
        <v/>
      </c>
      <c r="H5774">
        <f>IF(Journey!H5773=1,1,IF(OR(E5774&lt;0,E5774&gt;Map!$A$1,F5774&lt;0,F5774&gt;Map!$A$1),1,0))</f>
        <v>1</v>
      </c>
    </row>
    <row r="5775" spans="1:8" x14ac:dyDescent="0.25">
      <c r="A5775">
        <v>5773</v>
      </c>
      <c r="B5775" t="str">
        <f t="shared" si="90"/>
        <v/>
      </c>
      <c r="C5775" t="str">
        <f>IF(B5774&lt;&gt;B5775,C5774,IF(H5774=1,"",C5774+_xlfn.XLOOKUP($B5775,Directions!$B:$B,Directions!C:C)))</f>
        <v/>
      </c>
      <c r="D5775" t="str">
        <f>IF(B5774&lt;&gt;B5775,D5774,IF(H5774=1,"",D5774+_xlfn.XLOOKUP($B5775,Directions!$B:$B,Directions!D:D)))</f>
        <v/>
      </c>
      <c r="E5775" s="3" t="str">
        <f>IF(H5774=1,"",C5775+_xlfn.XLOOKUP($B5775,Directions!$B:$B,Directions!C:C))</f>
        <v/>
      </c>
      <c r="F5775" s="3" t="str">
        <f>IF(H5774=1,"",D5775+_xlfn.XLOOKUP($B5775,Directions!$B:$B,Directions!D:D))</f>
        <v/>
      </c>
      <c r="G5775" t="str" cm="1">
        <f t="array" ref="G5775">IF(H5775=1,"",IF(INDEX(map,F5775,E5775)="#",1,0))</f>
        <v/>
      </c>
      <c r="H5775">
        <f>IF(Journey!H5774=1,1,IF(OR(E5775&lt;0,E5775&gt;Map!$A$1,F5775&lt;0,F5775&gt;Map!$A$1),1,0))</f>
        <v>1</v>
      </c>
    </row>
    <row r="5776" spans="1:8" x14ac:dyDescent="0.25">
      <c r="A5776">
        <v>5774</v>
      </c>
      <c r="B5776" t="str">
        <f t="shared" si="90"/>
        <v/>
      </c>
      <c r="C5776" t="str">
        <f>IF(B5775&lt;&gt;B5776,C5775,IF(H5775=1,"",C5775+_xlfn.XLOOKUP($B5776,Directions!$B:$B,Directions!C:C)))</f>
        <v/>
      </c>
      <c r="D5776" t="str">
        <f>IF(B5775&lt;&gt;B5776,D5775,IF(H5775=1,"",D5775+_xlfn.XLOOKUP($B5776,Directions!$B:$B,Directions!D:D)))</f>
        <v/>
      </c>
      <c r="E5776" s="3" t="str">
        <f>IF(H5775=1,"",C5776+_xlfn.XLOOKUP($B5776,Directions!$B:$B,Directions!C:C))</f>
        <v/>
      </c>
      <c r="F5776" s="3" t="str">
        <f>IF(H5775=1,"",D5776+_xlfn.XLOOKUP($B5776,Directions!$B:$B,Directions!D:D))</f>
        <v/>
      </c>
      <c r="G5776" t="str" cm="1">
        <f t="array" ref="G5776">IF(H5776=1,"",IF(INDEX(map,F5776,E5776)="#",1,0))</f>
        <v/>
      </c>
      <c r="H5776">
        <f>IF(Journey!H5775=1,1,IF(OR(E5776&lt;0,E5776&gt;Map!$A$1,F5776&lt;0,F5776&gt;Map!$A$1),1,0))</f>
        <v>1</v>
      </c>
    </row>
    <row r="5777" spans="1:8" x14ac:dyDescent="0.25">
      <c r="A5777">
        <v>5775</v>
      </c>
      <c r="B5777" t="str">
        <f t="shared" si="90"/>
        <v/>
      </c>
      <c r="C5777" t="str">
        <f>IF(B5776&lt;&gt;B5777,C5776,IF(H5776=1,"",C5776+_xlfn.XLOOKUP($B5777,Directions!$B:$B,Directions!C:C)))</f>
        <v/>
      </c>
      <c r="D5777" t="str">
        <f>IF(B5776&lt;&gt;B5777,D5776,IF(H5776=1,"",D5776+_xlfn.XLOOKUP($B5777,Directions!$B:$B,Directions!D:D)))</f>
        <v/>
      </c>
      <c r="E5777" s="3" t="str">
        <f>IF(H5776=1,"",C5777+_xlfn.XLOOKUP($B5777,Directions!$B:$B,Directions!C:C))</f>
        <v/>
      </c>
      <c r="F5777" s="3" t="str">
        <f>IF(H5776=1,"",D5777+_xlfn.XLOOKUP($B5777,Directions!$B:$B,Directions!D:D))</f>
        <v/>
      </c>
      <c r="G5777" t="str" cm="1">
        <f t="array" ref="G5777">IF(H5777=1,"",IF(INDEX(map,F5777,E5777)="#",1,0))</f>
        <v/>
      </c>
      <c r="H5777">
        <f>IF(Journey!H5776=1,1,IF(OR(E5777&lt;0,E5777&gt;Map!$A$1,F5777&lt;0,F5777&gt;Map!$A$1),1,0))</f>
        <v>1</v>
      </c>
    </row>
    <row r="5778" spans="1:8" x14ac:dyDescent="0.25">
      <c r="A5778">
        <v>5776</v>
      </c>
      <c r="B5778" t="str">
        <f t="shared" si="90"/>
        <v/>
      </c>
      <c r="C5778" t="str">
        <f>IF(B5777&lt;&gt;B5778,C5777,IF(H5777=1,"",C5777+_xlfn.XLOOKUP($B5778,Directions!$B:$B,Directions!C:C)))</f>
        <v/>
      </c>
      <c r="D5778" t="str">
        <f>IF(B5777&lt;&gt;B5778,D5777,IF(H5777=1,"",D5777+_xlfn.XLOOKUP($B5778,Directions!$B:$B,Directions!D:D)))</f>
        <v/>
      </c>
      <c r="E5778" s="3" t="str">
        <f>IF(H5777=1,"",C5778+_xlfn.XLOOKUP($B5778,Directions!$B:$B,Directions!C:C))</f>
        <v/>
      </c>
      <c r="F5778" s="3" t="str">
        <f>IF(H5777=1,"",D5778+_xlfn.XLOOKUP($B5778,Directions!$B:$B,Directions!D:D))</f>
        <v/>
      </c>
      <c r="G5778" t="str" cm="1">
        <f t="array" ref="G5778">IF(H5778=1,"",IF(INDEX(map,F5778,E5778)="#",1,0))</f>
        <v/>
      </c>
      <c r="H5778">
        <f>IF(Journey!H5777=1,1,IF(OR(E5778&lt;0,E5778&gt;Map!$A$1,F5778&lt;0,F5778&gt;Map!$A$1),1,0))</f>
        <v>1</v>
      </c>
    </row>
    <row r="5779" spans="1:8" x14ac:dyDescent="0.25">
      <c r="A5779">
        <v>5777</v>
      </c>
      <c r="B5779" t="str">
        <f t="shared" si="90"/>
        <v/>
      </c>
      <c r="C5779" t="str">
        <f>IF(B5778&lt;&gt;B5779,C5778,IF(H5778=1,"",C5778+_xlfn.XLOOKUP($B5779,Directions!$B:$B,Directions!C:C)))</f>
        <v/>
      </c>
      <c r="D5779" t="str">
        <f>IF(B5778&lt;&gt;B5779,D5778,IF(H5778=1,"",D5778+_xlfn.XLOOKUP($B5779,Directions!$B:$B,Directions!D:D)))</f>
        <v/>
      </c>
      <c r="E5779" s="3" t="str">
        <f>IF(H5778=1,"",C5779+_xlfn.XLOOKUP($B5779,Directions!$B:$B,Directions!C:C))</f>
        <v/>
      </c>
      <c r="F5779" s="3" t="str">
        <f>IF(H5778=1,"",D5779+_xlfn.XLOOKUP($B5779,Directions!$B:$B,Directions!D:D))</f>
        <v/>
      </c>
      <c r="G5779" t="str" cm="1">
        <f t="array" ref="G5779">IF(H5779=1,"",IF(INDEX(map,F5779,E5779)="#",1,0))</f>
        <v/>
      </c>
      <c r="H5779">
        <f>IF(Journey!H5778=1,1,IF(OR(E5779&lt;0,E5779&gt;Map!$A$1,F5779&lt;0,F5779&gt;Map!$A$1),1,0))</f>
        <v>1</v>
      </c>
    </row>
    <row r="5780" spans="1:8" x14ac:dyDescent="0.25">
      <c r="A5780">
        <v>5778</v>
      </c>
      <c r="B5780" t="str">
        <f t="shared" si="90"/>
        <v/>
      </c>
      <c r="C5780" t="str">
        <f>IF(B5779&lt;&gt;B5780,C5779,IF(H5779=1,"",C5779+_xlfn.XLOOKUP($B5780,Directions!$B:$B,Directions!C:C)))</f>
        <v/>
      </c>
      <c r="D5780" t="str">
        <f>IF(B5779&lt;&gt;B5780,D5779,IF(H5779=1,"",D5779+_xlfn.XLOOKUP($B5780,Directions!$B:$B,Directions!D:D)))</f>
        <v/>
      </c>
      <c r="E5780" s="3" t="str">
        <f>IF(H5779=1,"",C5780+_xlfn.XLOOKUP($B5780,Directions!$B:$B,Directions!C:C))</f>
        <v/>
      </c>
      <c r="F5780" s="3" t="str">
        <f>IF(H5779=1,"",D5780+_xlfn.XLOOKUP($B5780,Directions!$B:$B,Directions!D:D))</f>
        <v/>
      </c>
      <c r="G5780" t="str" cm="1">
        <f t="array" ref="G5780">IF(H5780=1,"",IF(INDEX(map,F5780,E5780)="#",1,0))</f>
        <v/>
      </c>
      <c r="H5780">
        <f>IF(Journey!H5779=1,1,IF(OR(E5780&lt;0,E5780&gt;Map!$A$1,F5780&lt;0,F5780&gt;Map!$A$1),1,0))</f>
        <v>1</v>
      </c>
    </row>
    <row r="5781" spans="1:8" x14ac:dyDescent="0.25">
      <c r="A5781">
        <v>5779</v>
      </c>
      <c r="B5781" t="str">
        <f t="shared" si="90"/>
        <v/>
      </c>
      <c r="C5781" t="str">
        <f>IF(B5780&lt;&gt;B5781,C5780,IF(H5780=1,"",C5780+_xlfn.XLOOKUP($B5781,Directions!$B:$B,Directions!C:C)))</f>
        <v/>
      </c>
      <c r="D5781" t="str">
        <f>IF(B5780&lt;&gt;B5781,D5780,IF(H5780=1,"",D5780+_xlfn.XLOOKUP($B5781,Directions!$B:$B,Directions!D:D)))</f>
        <v/>
      </c>
      <c r="E5781" s="3" t="str">
        <f>IF(H5780=1,"",C5781+_xlfn.XLOOKUP($B5781,Directions!$B:$B,Directions!C:C))</f>
        <v/>
      </c>
      <c r="F5781" s="3" t="str">
        <f>IF(H5780=1,"",D5781+_xlfn.XLOOKUP($B5781,Directions!$B:$B,Directions!D:D))</f>
        <v/>
      </c>
      <c r="G5781" t="str" cm="1">
        <f t="array" ref="G5781">IF(H5781=1,"",IF(INDEX(map,F5781,E5781)="#",1,0))</f>
        <v/>
      </c>
      <c r="H5781">
        <f>IF(Journey!H5780=1,1,IF(OR(E5781&lt;0,E5781&gt;Map!$A$1,F5781&lt;0,F5781&gt;Map!$A$1),1,0))</f>
        <v>1</v>
      </c>
    </row>
    <row r="5782" spans="1:8" x14ac:dyDescent="0.25">
      <c r="A5782">
        <v>5780</v>
      </c>
      <c r="B5782" t="str">
        <f t="shared" si="90"/>
        <v/>
      </c>
      <c r="C5782" t="str">
        <f>IF(B5781&lt;&gt;B5782,C5781,IF(H5781=1,"",C5781+_xlfn.XLOOKUP($B5782,Directions!$B:$B,Directions!C:C)))</f>
        <v/>
      </c>
      <c r="D5782" t="str">
        <f>IF(B5781&lt;&gt;B5782,D5781,IF(H5781=1,"",D5781+_xlfn.XLOOKUP($B5782,Directions!$B:$B,Directions!D:D)))</f>
        <v/>
      </c>
      <c r="E5782" s="3" t="str">
        <f>IF(H5781=1,"",C5782+_xlfn.XLOOKUP($B5782,Directions!$B:$B,Directions!C:C))</f>
        <v/>
      </c>
      <c r="F5782" s="3" t="str">
        <f>IF(H5781=1,"",D5782+_xlfn.XLOOKUP($B5782,Directions!$B:$B,Directions!D:D))</f>
        <v/>
      </c>
      <c r="G5782" t="str" cm="1">
        <f t="array" ref="G5782">IF(H5782=1,"",IF(INDEX(map,F5782,E5782)="#",1,0))</f>
        <v/>
      </c>
      <c r="H5782">
        <f>IF(Journey!H5781=1,1,IF(OR(E5782&lt;0,E5782&gt;Map!$A$1,F5782&lt;0,F5782&gt;Map!$A$1),1,0))</f>
        <v>1</v>
      </c>
    </row>
    <row r="5783" spans="1:8" x14ac:dyDescent="0.25">
      <c r="A5783">
        <v>5781</v>
      </c>
      <c r="B5783" t="str">
        <f t="shared" si="90"/>
        <v/>
      </c>
      <c r="C5783" t="str">
        <f>IF(B5782&lt;&gt;B5783,C5782,IF(H5782=1,"",C5782+_xlfn.XLOOKUP($B5783,Directions!$B:$B,Directions!C:C)))</f>
        <v/>
      </c>
      <c r="D5783" t="str">
        <f>IF(B5782&lt;&gt;B5783,D5782,IF(H5782=1,"",D5782+_xlfn.XLOOKUP($B5783,Directions!$B:$B,Directions!D:D)))</f>
        <v/>
      </c>
      <c r="E5783" s="3" t="str">
        <f>IF(H5782=1,"",C5783+_xlfn.XLOOKUP($B5783,Directions!$B:$B,Directions!C:C))</f>
        <v/>
      </c>
      <c r="F5783" s="3" t="str">
        <f>IF(H5782=1,"",D5783+_xlfn.XLOOKUP($B5783,Directions!$B:$B,Directions!D:D))</f>
        <v/>
      </c>
      <c r="G5783" t="str" cm="1">
        <f t="array" ref="G5783">IF(H5783=1,"",IF(INDEX(map,F5783,E5783)="#",1,0))</f>
        <v/>
      </c>
      <c r="H5783">
        <f>IF(Journey!H5782=1,1,IF(OR(E5783&lt;0,E5783&gt;Map!$A$1,F5783&lt;0,F5783&gt;Map!$A$1),1,0))</f>
        <v>1</v>
      </c>
    </row>
    <row r="5784" spans="1:8" x14ac:dyDescent="0.25">
      <c r="A5784">
        <v>5782</v>
      </c>
      <c r="B5784" t="str">
        <f t="shared" si="90"/>
        <v/>
      </c>
      <c r="C5784" t="str">
        <f>IF(B5783&lt;&gt;B5784,C5783,IF(H5783=1,"",C5783+_xlfn.XLOOKUP($B5784,Directions!$B:$B,Directions!C:C)))</f>
        <v/>
      </c>
      <c r="D5784" t="str">
        <f>IF(B5783&lt;&gt;B5784,D5783,IF(H5783=1,"",D5783+_xlfn.XLOOKUP($B5784,Directions!$B:$B,Directions!D:D)))</f>
        <v/>
      </c>
      <c r="E5784" s="3" t="str">
        <f>IF(H5783=1,"",C5784+_xlfn.XLOOKUP($B5784,Directions!$B:$B,Directions!C:C))</f>
        <v/>
      </c>
      <c r="F5784" s="3" t="str">
        <f>IF(H5783=1,"",D5784+_xlfn.XLOOKUP($B5784,Directions!$B:$B,Directions!D:D))</f>
        <v/>
      </c>
      <c r="G5784" t="str" cm="1">
        <f t="array" ref="G5784">IF(H5784=1,"",IF(INDEX(map,F5784,E5784)="#",1,0))</f>
        <v/>
      </c>
      <c r="H5784">
        <f>IF(Journey!H5783=1,1,IF(OR(E5784&lt;0,E5784&gt;Map!$A$1,F5784&lt;0,F5784&gt;Map!$A$1),1,0))</f>
        <v>1</v>
      </c>
    </row>
    <row r="5785" spans="1:8" x14ac:dyDescent="0.25">
      <c r="A5785">
        <v>5783</v>
      </c>
      <c r="B5785" t="str">
        <f t="shared" si="90"/>
        <v/>
      </c>
      <c r="C5785" t="str">
        <f>IF(B5784&lt;&gt;B5785,C5784,IF(H5784=1,"",C5784+_xlfn.XLOOKUP($B5785,Directions!$B:$B,Directions!C:C)))</f>
        <v/>
      </c>
      <c r="D5785" t="str">
        <f>IF(B5784&lt;&gt;B5785,D5784,IF(H5784=1,"",D5784+_xlfn.XLOOKUP($B5785,Directions!$B:$B,Directions!D:D)))</f>
        <v/>
      </c>
      <c r="E5785" s="3" t="str">
        <f>IF(H5784=1,"",C5785+_xlfn.XLOOKUP($B5785,Directions!$B:$B,Directions!C:C))</f>
        <v/>
      </c>
      <c r="F5785" s="3" t="str">
        <f>IF(H5784=1,"",D5785+_xlfn.XLOOKUP($B5785,Directions!$B:$B,Directions!D:D))</f>
        <v/>
      </c>
      <c r="G5785" t="str" cm="1">
        <f t="array" ref="G5785">IF(H5785=1,"",IF(INDEX(map,F5785,E5785)="#",1,0))</f>
        <v/>
      </c>
      <c r="H5785">
        <f>IF(Journey!H5784=1,1,IF(OR(E5785&lt;0,E5785&gt;Map!$A$1,F5785&lt;0,F5785&gt;Map!$A$1),1,0))</f>
        <v>1</v>
      </c>
    </row>
    <row r="5786" spans="1:8" x14ac:dyDescent="0.25">
      <c r="A5786">
        <v>5784</v>
      </c>
      <c r="B5786" t="str">
        <f t="shared" si="90"/>
        <v/>
      </c>
      <c r="C5786" t="str">
        <f>IF(B5785&lt;&gt;B5786,C5785,IF(H5785=1,"",C5785+_xlfn.XLOOKUP($B5786,Directions!$B:$B,Directions!C:C)))</f>
        <v/>
      </c>
      <c r="D5786" t="str">
        <f>IF(B5785&lt;&gt;B5786,D5785,IF(H5785=1,"",D5785+_xlfn.XLOOKUP($B5786,Directions!$B:$B,Directions!D:D)))</f>
        <v/>
      </c>
      <c r="E5786" s="3" t="str">
        <f>IF(H5785=1,"",C5786+_xlfn.XLOOKUP($B5786,Directions!$B:$B,Directions!C:C))</f>
        <v/>
      </c>
      <c r="F5786" s="3" t="str">
        <f>IF(H5785=1,"",D5786+_xlfn.XLOOKUP($B5786,Directions!$B:$B,Directions!D:D))</f>
        <v/>
      </c>
      <c r="G5786" t="str" cm="1">
        <f t="array" ref="G5786">IF(H5786=1,"",IF(INDEX(map,F5786,E5786)="#",1,0))</f>
        <v/>
      </c>
      <c r="H5786">
        <f>IF(Journey!H5785=1,1,IF(OR(E5786&lt;0,E5786&gt;Map!$A$1,F5786&lt;0,F5786&gt;Map!$A$1),1,0))</f>
        <v>1</v>
      </c>
    </row>
    <row r="5787" spans="1:8" x14ac:dyDescent="0.25">
      <c r="A5787">
        <v>5785</v>
      </c>
      <c r="B5787" t="str">
        <f t="shared" si="90"/>
        <v/>
      </c>
      <c r="C5787" t="str">
        <f>IF(B5786&lt;&gt;B5787,C5786,IF(H5786=1,"",C5786+_xlfn.XLOOKUP($B5787,Directions!$B:$B,Directions!C:C)))</f>
        <v/>
      </c>
      <c r="D5787" t="str">
        <f>IF(B5786&lt;&gt;B5787,D5786,IF(H5786=1,"",D5786+_xlfn.XLOOKUP($B5787,Directions!$B:$B,Directions!D:D)))</f>
        <v/>
      </c>
      <c r="E5787" s="3" t="str">
        <f>IF(H5786=1,"",C5787+_xlfn.XLOOKUP($B5787,Directions!$B:$B,Directions!C:C))</f>
        <v/>
      </c>
      <c r="F5787" s="3" t="str">
        <f>IF(H5786=1,"",D5787+_xlfn.XLOOKUP($B5787,Directions!$B:$B,Directions!D:D))</f>
        <v/>
      </c>
      <c r="G5787" t="str" cm="1">
        <f t="array" ref="G5787">IF(H5787=1,"",IF(INDEX(map,F5787,E5787)="#",1,0))</f>
        <v/>
      </c>
      <c r="H5787">
        <f>IF(Journey!H5786=1,1,IF(OR(E5787&lt;0,E5787&gt;Map!$A$1,F5787&lt;0,F5787&gt;Map!$A$1),1,0))</f>
        <v>1</v>
      </c>
    </row>
    <row r="5788" spans="1:8" x14ac:dyDescent="0.25">
      <c r="A5788">
        <v>5786</v>
      </c>
      <c r="B5788" t="str">
        <f t="shared" si="90"/>
        <v/>
      </c>
      <c r="C5788" t="str">
        <f>IF(B5787&lt;&gt;B5788,C5787,IF(H5787=1,"",C5787+_xlfn.XLOOKUP($B5788,Directions!$B:$B,Directions!C:C)))</f>
        <v/>
      </c>
      <c r="D5788" t="str">
        <f>IF(B5787&lt;&gt;B5788,D5787,IF(H5787=1,"",D5787+_xlfn.XLOOKUP($B5788,Directions!$B:$B,Directions!D:D)))</f>
        <v/>
      </c>
      <c r="E5788" s="3" t="str">
        <f>IF(H5787=1,"",C5788+_xlfn.XLOOKUP($B5788,Directions!$B:$B,Directions!C:C))</f>
        <v/>
      </c>
      <c r="F5788" s="3" t="str">
        <f>IF(H5787=1,"",D5788+_xlfn.XLOOKUP($B5788,Directions!$B:$B,Directions!D:D))</f>
        <v/>
      </c>
      <c r="G5788" t="str" cm="1">
        <f t="array" ref="G5788">IF(H5788=1,"",IF(INDEX(map,F5788,E5788)="#",1,0))</f>
        <v/>
      </c>
      <c r="H5788">
        <f>IF(Journey!H5787=1,1,IF(OR(E5788&lt;0,E5788&gt;Map!$A$1,F5788&lt;0,F5788&gt;Map!$A$1),1,0))</f>
        <v>1</v>
      </c>
    </row>
    <row r="5789" spans="1:8" x14ac:dyDescent="0.25">
      <c r="A5789">
        <v>5787</v>
      </c>
      <c r="B5789" t="str">
        <f t="shared" si="90"/>
        <v/>
      </c>
      <c r="C5789" t="str">
        <f>IF(B5788&lt;&gt;B5789,C5788,IF(H5788=1,"",C5788+_xlfn.XLOOKUP($B5789,Directions!$B:$B,Directions!C:C)))</f>
        <v/>
      </c>
      <c r="D5789" t="str">
        <f>IF(B5788&lt;&gt;B5789,D5788,IF(H5788=1,"",D5788+_xlfn.XLOOKUP($B5789,Directions!$B:$B,Directions!D:D)))</f>
        <v/>
      </c>
      <c r="E5789" s="3" t="str">
        <f>IF(H5788=1,"",C5789+_xlfn.XLOOKUP($B5789,Directions!$B:$B,Directions!C:C))</f>
        <v/>
      </c>
      <c r="F5789" s="3" t="str">
        <f>IF(H5788=1,"",D5789+_xlfn.XLOOKUP($B5789,Directions!$B:$B,Directions!D:D))</f>
        <v/>
      </c>
      <c r="G5789" t="str" cm="1">
        <f t="array" ref="G5789">IF(H5789=1,"",IF(INDEX(map,F5789,E5789)="#",1,0))</f>
        <v/>
      </c>
      <c r="H5789">
        <f>IF(Journey!H5788=1,1,IF(OR(E5789&lt;0,E5789&gt;Map!$A$1,F5789&lt;0,F5789&gt;Map!$A$1),1,0))</f>
        <v>1</v>
      </c>
    </row>
    <row r="5790" spans="1:8" x14ac:dyDescent="0.25">
      <c r="A5790">
        <v>5788</v>
      </c>
      <c r="B5790" t="str">
        <f t="shared" si="90"/>
        <v/>
      </c>
      <c r="C5790" t="str">
        <f>IF(B5789&lt;&gt;B5790,C5789,IF(H5789=1,"",C5789+_xlfn.XLOOKUP($B5790,Directions!$B:$B,Directions!C:C)))</f>
        <v/>
      </c>
      <c r="D5790" t="str">
        <f>IF(B5789&lt;&gt;B5790,D5789,IF(H5789=1,"",D5789+_xlfn.XLOOKUP($B5790,Directions!$B:$B,Directions!D:D)))</f>
        <v/>
      </c>
      <c r="E5790" s="3" t="str">
        <f>IF(H5789=1,"",C5790+_xlfn.XLOOKUP($B5790,Directions!$B:$B,Directions!C:C))</f>
        <v/>
      </c>
      <c r="F5790" s="3" t="str">
        <f>IF(H5789=1,"",D5790+_xlfn.XLOOKUP($B5790,Directions!$B:$B,Directions!D:D))</f>
        <v/>
      </c>
      <c r="G5790" t="str" cm="1">
        <f t="array" ref="G5790">IF(H5790=1,"",IF(INDEX(map,F5790,E5790)="#",1,0))</f>
        <v/>
      </c>
      <c r="H5790">
        <f>IF(Journey!H5789=1,1,IF(OR(E5790&lt;0,E5790&gt;Map!$A$1,F5790&lt;0,F5790&gt;Map!$A$1),1,0))</f>
        <v>1</v>
      </c>
    </row>
    <row r="5791" spans="1:8" x14ac:dyDescent="0.25">
      <c r="A5791">
        <v>5789</v>
      </c>
      <c r="B5791" t="str">
        <f t="shared" si="90"/>
        <v/>
      </c>
      <c r="C5791" t="str">
        <f>IF(B5790&lt;&gt;B5791,C5790,IF(H5790=1,"",C5790+_xlfn.XLOOKUP($B5791,Directions!$B:$B,Directions!C:C)))</f>
        <v/>
      </c>
      <c r="D5791" t="str">
        <f>IF(B5790&lt;&gt;B5791,D5790,IF(H5790=1,"",D5790+_xlfn.XLOOKUP($B5791,Directions!$B:$B,Directions!D:D)))</f>
        <v/>
      </c>
      <c r="E5791" s="3" t="str">
        <f>IF(H5790=1,"",C5791+_xlfn.XLOOKUP($B5791,Directions!$B:$B,Directions!C:C))</f>
        <v/>
      </c>
      <c r="F5791" s="3" t="str">
        <f>IF(H5790=1,"",D5791+_xlfn.XLOOKUP($B5791,Directions!$B:$B,Directions!D:D))</f>
        <v/>
      </c>
      <c r="G5791" t="str" cm="1">
        <f t="array" ref="G5791">IF(H5791=1,"",IF(INDEX(map,F5791,E5791)="#",1,0))</f>
        <v/>
      </c>
      <c r="H5791">
        <f>IF(Journey!H5790=1,1,IF(OR(E5791&lt;0,E5791&gt;Map!$A$1,F5791&lt;0,F5791&gt;Map!$A$1),1,0))</f>
        <v>1</v>
      </c>
    </row>
    <row r="5792" spans="1:8" x14ac:dyDescent="0.25">
      <c r="A5792">
        <v>5790</v>
      </c>
      <c r="B5792" t="str">
        <f t="shared" si="90"/>
        <v/>
      </c>
      <c r="C5792" t="str">
        <f>IF(B5791&lt;&gt;B5792,C5791,IF(H5791=1,"",C5791+_xlfn.XLOOKUP($B5792,Directions!$B:$B,Directions!C:C)))</f>
        <v/>
      </c>
      <c r="D5792" t="str">
        <f>IF(B5791&lt;&gt;B5792,D5791,IF(H5791=1,"",D5791+_xlfn.XLOOKUP($B5792,Directions!$B:$B,Directions!D:D)))</f>
        <v/>
      </c>
      <c r="E5792" s="3" t="str">
        <f>IF(H5791=1,"",C5792+_xlfn.XLOOKUP($B5792,Directions!$B:$B,Directions!C:C))</f>
        <v/>
      </c>
      <c r="F5792" s="3" t="str">
        <f>IF(H5791=1,"",D5792+_xlfn.XLOOKUP($B5792,Directions!$B:$B,Directions!D:D))</f>
        <v/>
      </c>
      <c r="G5792" t="str" cm="1">
        <f t="array" ref="G5792">IF(H5792=1,"",IF(INDEX(map,F5792,E5792)="#",1,0))</f>
        <v/>
      </c>
      <c r="H5792">
        <f>IF(Journey!H5791=1,1,IF(OR(E5792&lt;0,E5792&gt;Map!$A$1,F5792&lt;0,F5792&gt;Map!$A$1),1,0))</f>
        <v>1</v>
      </c>
    </row>
    <row r="5793" spans="1:8" x14ac:dyDescent="0.25">
      <c r="A5793">
        <v>5791</v>
      </c>
      <c r="B5793" t="str">
        <f t="shared" si="90"/>
        <v/>
      </c>
      <c r="C5793" t="str">
        <f>IF(B5792&lt;&gt;B5793,C5792,IF(H5792=1,"",C5792+_xlfn.XLOOKUP($B5793,Directions!$B:$B,Directions!C:C)))</f>
        <v/>
      </c>
      <c r="D5793" t="str">
        <f>IF(B5792&lt;&gt;B5793,D5792,IF(H5792=1,"",D5792+_xlfn.XLOOKUP($B5793,Directions!$B:$B,Directions!D:D)))</f>
        <v/>
      </c>
      <c r="E5793" s="3" t="str">
        <f>IF(H5792=1,"",C5793+_xlfn.XLOOKUP($B5793,Directions!$B:$B,Directions!C:C))</f>
        <v/>
      </c>
      <c r="F5793" s="3" t="str">
        <f>IF(H5792=1,"",D5793+_xlfn.XLOOKUP($B5793,Directions!$B:$B,Directions!D:D))</f>
        <v/>
      </c>
      <c r="G5793" t="str" cm="1">
        <f t="array" ref="G5793">IF(H5793=1,"",IF(INDEX(map,F5793,E5793)="#",1,0))</f>
        <v/>
      </c>
      <c r="H5793">
        <f>IF(Journey!H5792=1,1,IF(OR(E5793&lt;0,E5793&gt;Map!$A$1,F5793&lt;0,F5793&gt;Map!$A$1),1,0))</f>
        <v>1</v>
      </c>
    </row>
    <row r="5794" spans="1:8" x14ac:dyDescent="0.25">
      <c r="A5794">
        <v>5792</v>
      </c>
      <c r="B5794" t="str">
        <f t="shared" si="90"/>
        <v/>
      </c>
      <c r="C5794" t="str">
        <f>IF(B5793&lt;&gt;B5794,C5793,IF(H5793=1,"",C5793+_xlfn.XLOOKUP($B5794,Directions!$B:$B,Directions!C:C)))</f>
        <v/>
      </c>
      <c r="D5794" t="str">
        <f>IF(B5793&lt;&gt;B5794,D5793,IF(H5793=1,"",D5793+_xlfn.XLOOKUP($B5794,Directions!$B:$B,Directions!D:D)))</f>
        <v/>
      </c>
      <c r="E5794" s="3" t="str">
        <f>IF(H5793=1,"",C5794+_xlfn.XLOOKUP($B5794,Directions!$B:$B,Directions!C:C))</f>
        <v/>
      </c>
      <c r="F5794" s="3" t="str">
        <f>IF(H5793=1,"",D5794+_xlfn.XLOOKUP($B5794,Directions!$B:$B,Directions!D:D))</f>
        <v/>
      </c>
      <c r="G5794" t="str" cm="1">
        <f t="array" ref="G5794">IF(H5794=1,"",IF(INDEX(map,F5794,E5794)="#",1,0))</f>
        <v/>
      </c>
      <c r="H5794">
        <f>IF(Journey!H5793=1,1,IF(OR(E5794&lt;0,E5794&gt;Map!$A$1,F5794&lt;0,F5794&gt;Map!$A$1),1,0))</f>
        <v>1</v>
      </c>
    </row>
    <row r="5795" spans="1:8" x14ac:dyDescent="0.25">
      <c r="A5795">
        <v>5793</v>
      </c>
      <c r="B5795" t="str">
        <f t="shared" si="90"/>
        <v/>
      </c>
      <c r="C5795" t="str">
        <f>IF(B5794&lt;&gt;B5795,C5794,IF(H5794=1,"",C5794+_xlfn.XLOOKUP($B5795,Directions!$B:$B,Directions!C:C)))</f>
        <v/>
      </c>
      <c r="D5795" t="str">
        <f>IF(B5794&lt;&gt;B5795,D5794,IF(H5794=1,"",D5794+_xlfn.XLOOKUP($B5795,Directions!$B:$B,Directions!D:D)))</f>
        <v/>
      </c>
      <c r="E5795" s="3" t="str">
        <f>IF(H5794=1,"",C5795+_xlfn.XLOOKUP($B5795,Directions!$B:$B,Directions!C:C))</f>
        <v/>
      </c>
      <c r="F5795" s="3" t="str">
        <f>IF(H5794=1,"",D5795+_xlfn.XLOOKUP($B5795,Directions!$B:$B,Directions!D:D))</f>
        <v/>
      </c>
      <c r="G5795" t="str" cm="1">
        <f t="array" ref="G5795">IF(H5795=1,"",IF(INDEX(map,F5795,E5795)="#",1,0))</f>
        <v/>
      </c>
      <c r="H5795">
        <f>IF(Journey!H5794=1,1,IF(OR(E5795&lt;0,E5795&gt;Map!$A$1,F5795&lt;0,F5795&gt;Map!$A$1),1,0))</f>
        <v>1</v>
      </c>
    </row>
    <row r="5796" spans="1:8" x14ac:dyDescent="0.25">
      <c r="A5796">
        <v>5794</v>
      </c>
      <c r="B5796" t="str">
        <f t="shared" si="90"/>
        <v/>
      </c>
      <c r="C5796" t="str">
        <f>IF(B5795&lt;&gt;B5796,C5795,IF(H5795=1,"",C5795+_xlfn.XLOOKUP($B5796,Directions!$B:$B,Directions!C:C)))</f>
        <v/>
      </c>
      <c r="D5796" t="str">
        <f>IF(B5795&lt;&gt;B5796,D5795,IF(H5795=1,"",D5795+_xlfn.XLOOKUP($B5796,Directions!$B:$B,Directions!D:D)))</f>
        <v/>
      </c>
      <c r="E5796" s="3" t="str">
        <f>IF(H5795=1,"",C5796+_xlfn.XLOOKUP($B5796,Directions!$B:$B,Directions!C:C))</f>
        <v/>
      </c>
      <c r="F5796" s="3" t="str">
        <f>IF(H5795=1,"",D5796+_xlfn.XLOOKUP($B5796,Directions!$B:$B,Directions!D:D))</f>
        <v/>
      </c>
      <c r="G5796" t="str" cm="1">
        <f t="array" ref="G5796">IF(H5796=1,"",IF(INDEX(map,F5796,E5796)="#",1,0))</f>
        <v/>
      </c>
      <c r="H5796">
        <f>IF(Journey!H5795=1,1,IF(OR(E5796&lt;0,E5796&gt;Map!$A$1,F5796&lt;0,F5796&gt;Map!$A$1),1,0))</f>
        <v>1</v>
      </c>
    </row>
    <row r="5797" spans="1:8" x14ac:dyDescent="0.25">
      <c r="A5797">
        <v>5795</v>
      </c>
      <c r="B5797" t="str">
        <f t="shared" si="90"/>
        <v/>
      </c>
      <c r="C5797" t="str">
        <f>IF(B5796&lt;&gt;B5797,C5796,IF(H5796=1,"",C5796+_xlfn.XLOOKUP($B5797,Directions!$B:$B,Directions!C:C)))</f>
        <v/>
      </c>
      <c r="D5797" t="str">
        <f>IF(B5796&lt;&gt;B5797,D5796,IF(H5796=1,"",D5796+_xlfn.XLOOKUP($B5797,Directions!$B:$B,Directions!D:D)))</f>
        <v/>
      </c>
      <c r="E5797" s="3" t="str">
        <f>IF(H5796=1,"",C5797+_xlfn.XLOOKUP($B5797,Directions!$B:$B,Directions!C:C))</f>
        <v/>
      </c>
      <c r="F5797" s="3" t="str">
        <f>IF(H5796=1,"",D5797+_xlfn.XLOOKUP($B5797,Directions!$B:$B,Directions!D:D))</f>
        <v/>
      </c>
      <c r="G5797" t="str" cm="1">
        <f t="array" ref="G5797">IF(H5797=1,"",IF(INDEX(map,F5797,E5797)="#",1,0))</f>
        <v/>
      </c>
      <c r="H5797">
        <f>IF(Journey!H5796=1,1,IF(OR(E5797&lt;0,E5797&gt;Map!$A$1,F5797&lt;0,F5797&gt;Map!$A$1),1,0))</f>
        <v>1</v>
      </c>
    </row>
    <row r="5798" spans="1:8" x14ac:dyDescent="0.25">
      <c r="A5798">
        <v>5796</v>
      </c>
      <c r="B5798" t="str">
        <f t="shared" si="90"/>
        <v/>
      </c>
      <c r="C5798" t="str">
        <f>IF(B5797&lt;&gt;B5798,C5797,IF(H5797=1,"",C5797+_xlfn.XLOOKUP($B5798,Directions!$B:$B,Directions!C:C)))</f>
        <v/>
      </c>
      <c r="D5798" t="str">
        <f>IF(B5797&lt;&gt;B5798,D5797,IF(H5797=1,"",D5797+_xlfn.XLOOKUP($B5798,Directions!$B:$B,Directions!D:D)))</f>
        <v/>
      </c>
      <c r="E5798" s="3" t="str">
        <f>IF(H5797=1,"",C5798+_xlfn.XLOOKUP($B5798,Directions!$B:$B,Directions!C:C))</f>
        <v/>
      </c>
      <c r="F5798" s="3" t="str">
        <f>IF(H5797=1,"",D5798+_xlfn.XLOOKUP($B5798,Directions!$B:$B,Directions!D:D))</f>
        <v/>
      </c>
      <c r="G5798" t="str" cm="1">
        <f t="array" ref="G5798">IF(H5798=1,"",IF(INDEX(map,F5798,E5798)="#",1,0))</f>
        <v/>
      </c>
      <c r="H5798">
        <f>IF(Journey!H5797=1,1,IF(OR(E5798&lt;0,E5798&gt;Map!$A$1,F5798&lt;0,F5798&gt;Map!$A$1),1,0))</f>
        <v>1</v>
      </c>
    </row>
    <row r="5799" spans="1:8" x14ac:dyDescent="0.25">
      <c r="A5799">
        <v>5797</v>
      </c>
      <c r="B5799" t="str">
        <f t="shared" si="90"/>
        <v/>
      </c>
      <c r="C5799" t="str">
        <f>IF(B5798&lt;&gt;B5799,C5798,IF(H5798=1,"",C5798+_xlfn.XLOOKUP($B5799,Directions!$B:$B,Directions!C:C)))</f>
        <v/>
      </c>
      <c r="D5799" t="str">
        <f>IF(B5798&lt;&gt;B5799,D5798,IF(H5798=1,"",D5798+_xlfn.XLOOKUP($B5799,Directions!$B:$B,Directions!D:D)))</f>
        <v/>
      </c>
      <c r="E5799" s="3" t="str">
        <f>IF(H5798=1,"",C5799+_xlfn.XLOOKUP($B5799,Directions!$B:$B,Directions!C:C))</f>
        <v/>
      </c>
      <c r="F5799" s="3" t="str">
        <f>IF(H5798=1,"",D5799+_xlfn.XLOOKUP($B5799,Directions!$B:$B,Directions!D:D))</f>
        <v/>
      </c>
      <c r="G5799" t="str" cm="1">
        <f t="array" ref="G5799">IF(H5799=1,"",IF(INDEX(map,F5799,E5799)="#",1,0))</f>
        <v/>
      </c>
      <c r="H5799">
        <f>IF(Journey!H5798=1,1,IF(OR(E5799&lt;0,E5799&gt;Map!$A$1,F5799&lt;0,F5799&gt;Map!$A$1),1,0))</f>
        <v>1</v>
      </c>
    </row>
    <row r="5800" spans="1:8" x14ac:dyDescent="0.25">
      <c r="A5800">
        <v>5798</v>
      </c>
      <c r="B5800" t="str">
        <f t="shared" si="90"/>
        <v/>
      </c>
      <c r="C5800" t="str">
        <f>IF(B5799&lt;&gt;B5800,C5799,IF(H5799=1,"",C5799+_xlfn.XLOOKUP($B5800,Directions!$B:$B,Directions!C:C)))</f>
        <v/>
      </c>
      <c r="D5800" t="str">
        <f>IF(B5799&lt;&gt;B5800,D5799,IF(H5799=1,"",D5799+_xlfn.XLOOKUP($B5800,Directions!$B:$B,Directions!D:D)))</f>
        <v/>
      </c>
      <c r="E5800" s="3" t="str">
        <f>IF(H5799=1,"",C5800+_xlfn.XLOOKUP($B5800,Directions!$B:$B,Directions!C:C))</f>
        <v/>
      </c>
      <c r="F5800" s="3" t="str">
        <f>IF(H5799=1,"",D5800+_xlfn.XLOOKUP($B5800,Directions!$B:$B,Directions!D:D))</f>
        <v/>
      </c>
      <c r="G5800" t="str" cm="1">
        <f t="array" ref="G5800">IF(H5800=1,"",IF(INDEX(map,F5800,E5800)="#",1,0))</f>
        <v/>
      </c>
      <c r="H5800">
        <f>IF(Journey!H5799=1,1,IF(OR(E5800&lt;0,E5800&gt;Map!$A$1,F5800&lt;0,F5800&gt;Map!$A$1),1,0))</f>
        <v>1</v>
      </c>
    </row>
    <row r="5801" spans="1:8" x14ac:dyDescent="0.25">
      <c r="A5801">
        <v>5799</v>
      </c>
      <c r="B5801" t="str">
        <f t="shared" si="90"/>
        <v/>
      </c>
      <c r="C5801" t="str">
        <f>IF(B5800&lt;&gt;B5801,C5800,IF(H5800=1,"",C5800+_xlfn.XLOOKUP($B5801,Directions!$B:$B,Directions!C:C)))</f>
        <v/>
      </c>
      <c r="D5801" t="str">
        <f>IF(B5800&lt;&gt;B5801,D5800,IF(H5800=1,"",D5800+_xlfn.XLOOKUP($B5801,Directions!$B:$B,Directions!D:D)))</f>
        <v/>
      </c>
      <c r="E5801" s="3" t="str">
        <f>IF(H5800=1,"",C5801+_xlfn.XLOOKUP($B5801,Directions!$B:$B,Directions!C:C))</f>
        <v/>
      </c>
      <c r="F5801" s="3" t="str">
        <f>IF(H5800=1,"",D5801+_xlfn.XLOOKUP($B5801,Directions!$B:$B,Directions!D:D))</f>
        <v/>
      </c>
      <c r="G5801" t="str" cm="1">
        <f t="array" ref="G5801">IF(H5801=1,"",IF(INDEX(map,F5801,E5801)="#",1,0))</f>
        <v/>
      </c>
      <c r="H5801">
        <f>IF(Journey!H5800=1,1,IF(OR(E5801&lt;0,E5801&gt;Map!$A$1,F5801&lt;0,F5801&gt;Map!$A$1),1,0))</f>
        <v>1</v>
      </c>
    </row>
    <row r="5802" spans="1:8" x14ac:dyDescent="0.25">
      <c r="A5802">
        <v>5800</v>
      </c>
      <c r="B5802" t="str">
        <f t="shared" si="90"/>
        <v/>
      </c>
      <c r="C5802" t="str">
        <f>IF(B5801&lt;&gt;B5802,C5801,IF(H5801=1,"",C5801+_xlfn.XLOOKUP($B5802,Directions!$B:$B,Directions!C:C)))</f>
        <v/>
      </c>
      <c r="D5802" t="str">
        <f>IF(B5801&lt;&gt;B5802,D5801,IF(H5801=1,"",D5801+_xlfn.XLOOKUP($B5802,Directions!$B:$B,Directions!D:D)))</f>
        <v/>
      </c>
      <c r="E5802" s="3" t="str">
        <f>IF(H5801=1,"",C5802+_xlfn.XLOOKUP($B5802,Directions!$B:$B,Directions!C:C))</f>
        <v/>
      </c>
      <c r="F5802" s="3" t="str">
        <f>IF(H5801=1,"",D5802+_xlfn.XLOOKUP($B5802,Directions!$B:$B,Directions!D:D))</f>
        <v/>
      </c>
      <c r="G5802" t="str" cm="1">
        <f t="array" ref="G5802">IF(H5802=1,"",IF(INDEX(map,F5802,E5802)="#",1,0))</f>
        <v/>
      </c>
      <c r="H5802">
        <f>IF(Journey!H5801=1,1,IF(OR(E5802&lt;0,E5802&gt;Map!$A$1,F5802&lt;0,F5802&gt;Map!$A$1),1,0))</f>
        <v>1</v>
      </c>
    </row>
    <row r="5803" spans="1:8" x14ac:dyDescent="0.25">
      <c r="A5803">
        <v>5801</v>
      </c>
      <c r="B5803" t="str">
        <f t="shared" si="90"/>
        <v/>
      </c>
      <c r="C5803" t="str">
        <f>IF(B5802&lt;&gt;B5803,C5802,IF(H5802=1,"",C5802+_xlfn.XLOOKUP($B5803,Directions!$B:$B,Directions!C:C)))</f>
        <v/>
      </c>
      <c r="D5803" t="str">
        <f>IF(B5802&lt;&gt;B5803,D5802,IF(H5802=1,"",D5802+_xlfn.XLOOKUP($B5803,Directions!$B:$B,Directions!D:D)))</f>
        <v/>
      </c>
      <c r="E5803" s="3" t="str">
        <f>IF(H5802=1,"",C5803+_xlfn.XLOOKUP($B5803,Directions!$B:$B,Directions!C:C))</f>
        <v/>
      </c>
      <c r="F5803" s="3" t="str">
        <f>IF(H5802=1,"",D5803+_xlfn.XLOOKUP($B5803,Directions!$B:$B,Directions!D:D))</f>
        <v/>
      </c>
      <c r="G5803" t="str" cm="1">
        <f t="array" ref="G5803">IF(H5803=1,"",IF(INDEX(map,F5803,E5803)="#",1,0))</f>
        <v/>
      </c>
      <c r="H5803">
        <f>IF(Journey!H5802=1,1,IF(OR(E5803&lt;0,E5803&gt;Map!$A$1,F5803&lt;0,F5803&gt;Map!$A$1),1,0))</f>
        <v>1</v>
      </c>
    </row>
    <row r="5804" spans="1:8" x14ac:dyDescent="0.25">
      <c r="A5804">
        <v>5802</v>
      </c>
      <c r="B5804" t="str">
        <f t="shared" si="90"/>
        <v/>
      </c>
      <c r="C5804" t="str">
        <f>IF(B5803&lt;&gt;B5804,C5803,IF(H5803=1,"",C5803+_xlfn.XLOOKUP($B5804,Directions!$B:$B,Directions!C:C)))</f>
        <v/>
      </c>
      <c r="D5804" t="str">
        <f>IF(B5803&lt;&gt;B5804,D5803,IF(H5803=1,"",D5803+_xlfn.XLOOKUP($B5804,Directions!$B:$B,Directions!D:D)))</f>
        <v/>
      </c>
      <c r="E5804" s="3" t="str">
        <f>IF(H5803=1,"",C5804+_xlfn.XLOOKUP($B5804,Directions!$B:$B,Directions!C:C))</f>
        <v/>
      </c>
      <c r="F5804" s="3" t="str">
        <f>IF(H5803=1,"",D5804+_xlfn.XLOOKUP($B5804,Directions!$B:$B,Directions!D:D))</f>
        <v/>
      </c>
      <c r="G5804" t="str" cm="1">
        <f t="array" ref="G5804">IF(H5804=1,"",IF(INDEX(map,F5804,E5804)="#",1,0))</f>
        <v/>
      </c>
      <c r="H5804">
        <f>IF(Journey!H5803=1,1,IF(OR(E5804&lt;0,E5804&gt;Map!$A$1,F5804&lt;0,F5804&gt;Map!$A$1),1,0))</f>
        <v>1</v>
      </c>
    </row>
    <row r="5805" spans="1:8" x14ac:dyDescent="0.25">
      <c r="A5805">
        <v>5803</v>
      </c>
      <c r="B5805" t="str">
        <f t="shared" si="90"/>
        <v/>
      </c>
      <c r="C5805" t="str">
        <f>IF(B5804&lt;&gt;B5805,C5804,IF(H5804=1,"",C5804+_xlfn.XLOOKUP($B5805,Directions!$B:$B,Directions!C:C)))</f>
        <v/>
      </c>
      <c r="D5805" t="str">
        <f>IF(B5804&lt;&gt;B5805,D5804,IF(H5804=1,"",D5804+_xlfn.XLOOKUP($B5805,Directions!$B:$B,Directions!D:D)))</f>
        <v/>
      </c>
      <c r="E5805" s="3" t="str">
        <f>IF(H5804=1,"",C5805+_xlfn.XLOOKUP($B5805,Directions!$B:$B,Directions!C:C))</f>
        <v/>
      </c>
      <c r="F5805" s="3" t="str">
        <f>IF(H5804=1,"",D5805+_xlfn.XLOOKUP($B5805,Directions!$B:$B,Directions!D:D))</f>
        <v/>
      </c>
      <c r="G5805" t="str" cm="1">
        <f t="array" ref="G5805">IF(H5805=1,"",IF(INDEX(map,F5805,E5805)="#",1,0))</f>
        <v/>
      </c>
      <c r="H5805">
        <f>IF(Journey!H5804=1,1,IF(OR(E5805&lt;0,E5805&gt;Map!$A$1,F5805&lt;0,F5805&gt;Map!$A$1),1,0))</f>
        <v>1</v>
      </c>
    </row>
    <row r="5806" spans="1:8" x14ac:dyDescent="0.25">
      <c r="A5806">
        <v>5804</v>
      </c>
      <c r="B5806" t="str">
        <f t="shared" si="90"/>
        <v/>
      </c>
      <c r="C5806" t="str">
        <f>IF(B5805&lt;&gt;B5806,C5805,IF(H5805=1,"",C5805+_xlfn.XLOOKUP($B5806,Directions!$B:$B,Directions!C:C)))</f>
        <v/>
      </c>
      <c r="D5806" t="str">
        <f>IF(B5805&lt;&gt;B5806,D5805,IF(H5805=1,"",D5805+_xlfn.XLOOKUP($B5806,Directions!$B:$B,Directions!D:D)))</f>
        <v/>
      </c>
      <c r="E5806" s="3" t="str">
        <f>IF(H5805=1,"",C5806+_xlfn.XLOOKUP($B5806,Directions!$B:$B,Directions!C:C))</f>
        <v/>
      </c>
      <c r="F5806" s="3" t="str">
        <f>IF(H5805=1,"",D5806+_xlfn.XLOOKUP($B5806,Directions!$B:$B,Directions!D:D))</f>
        <v/>
      </c>
      <c r="G5806" t="str" cm="1">
        <f t="array" ref="G5806">IF(H5806=1,"",IF(INDEX(map,F5806,E5806)="#",1,0))</f>
        <v/>
      </c>
      <c r="H5806">
        <f>IF(Journey!H5805=1,1,IF(OR(E5806&lt;0,E5806&gt;Map!$A$1,F5806&lt;0,F5806&gt;Map!$A$1),1,0))</f>
        <v>1</v>
      </c>
    </row>
    <row r="5807" spans="1:8" x14ac:dyDescent="0.25">
      <c r="A5807">
        <v>5805</v>
      </c>
      <c r="B5807" t="str">
        <f t="shared" si="90"/>
        <v/>
      </c>
      <c r="C5807" t="str">
        <f>IF(B5806&lt;&gt;B5807,C5806,IF(H5806=1,"",C5806+_xlfn.XLOOKUP($B5807,Directions!$B:$B,Directions!C:C)))</f>
        <v/>
      </c>
      <c r="D5807" t="str">
        <f>IF(B5806&lt;&gt;B5807,D5806,IF(H5806=1,"",D5806+_xlfn.XLOOKUP($B5807,Directions!$B:$B,Directions!D:D)))</f>
        <v/>
      </c>
      <c r="E5807" s="3" t="str">
        <f>IF(H5806=1,"",C5807+_xlfn.XLOOKUP($B5807,Directions!$B:$B,Directions!C:C))</f>
        <v/>
      </c>
      <c r="F5807" s="3" t="str">
        <f>IF(H5806=1,"",D5807+_xlfn.XLOOKUP($B5807,Directions!$B:$B,Directions!D:D))</f>
        <v/>
      </c>
      <c r="G5807" t="str" cm="1">
        <f t="array" ref="G5807">IF(H5807=1,"",IF(INDEX(map,F5807,E5807)="#",1,0))</f>
        <v/>
      </c>
      <c r="H5807">
        <f>IF(Journey!H5806=1,1,IF(OR(E5807&lt;0,E5807&gt;Map!$A$1,F5807&lt;0,F5807&gt;Map!$A$1),1,0))</f>
        <v>1</v>
      </c>
    </row>
    <row r="5808" spans="1:8" x14ac:dyDescent="0.25">
      <c r="A5808">
        <v>5806</v>
      </c>
      <c r="B5808" t="str">
        <f t="shared" si="90"/>
        <v/>
      </c>
      <c r="C5808" t="str">
        <f>IF(B5807&lt;&gt;B5808,C5807,IF(H5807=1,"",C5807+_xlfn.XLOOKUP($B5808,Directions!$B:$B,Directions!C:C)))</f>
        <v/>
      </c>
      <c r="D5808" t="str">
        <f>IF(B5807&lt;&gt;B5808,D5807,IF(H5807=1,"",D5807+_xlfn.XLOOKUP($B5808,Directions!$B:$B,Directions!D:D)))</f>
        <v/>
      </c>
      <c r="E5808" s="3" t="str">
        <f>IF(H5807=1,"",C5808+_xlfn.XLOOKUP($B5808,Directions!$B:$B,Directions!C:C))</f>
        <v/>
      </c>
      <c r="F5808" s="3" t="str">
        <f>IF(H5807=1,"",D5808+_xlfn.XLOOKUP($B5808,Directions!$B:$B,Directions!D:D))</f>
        <v/>
      </c>
      <c r="G5808" t="str" cm="1">
        <f t="array" ref="G5808">IF(H5808=1,"",IF(INDEX(map,F5808,E5808)="#",1,0))</f>
        <v/>
      </c>
      <c r="H5808">
        <f>IF(Journey!H5807=1,1,IF(OR(E5808&lt;0,E5808&gt;Map!$A$1,F5808&lt;0,F5808&gt;Map!$A$1),1,0))</f>
        <v>1</v>
      </c>
    </row>
    <row r="5809" spans="1:8" x14ac:dyDescent="0.25">
      <c r="A5809">
        <v>5807</v>
      </c>
      <c r="B5809" t="str">
        <f t="shared" si="90"/>
        <v/>
      </c>
      <c r="C5809" t="str">
        <f>IF(B5808&lt;&gt;B5809,C5808,IF(H5808=1,"",C5808+_xlfn.XLOOKUP($B5809,Directions!$B:$B,Directions!C:C)))</f>
        <v/>
      </c>
      <c r="D5809" t="str">
        <f>IF(B5808&lt;&gt;B5809,D5808,IF(H5808=1,"",D5808+_xlfn.XLOOKUP($B5809,Directions!$B:$B,Directions!D:D)))</f>
        <v/>
      </c>
      <c r="E5809" s="3" t="str">
        <f>IF(H5808=1,"",C5809+_xlfn.XLOOKUP($B5809,Directions!$B:$B,Directions!C:C))</f>
        <v/>
      </c>
      <c r="F5809" s="3" t="str">
        <f>IF(H5808=1,"",D5809+_xlfn.XLOOKUP($B5809,Directions!$B:$B,Directions!D:D))</f>
        <v/>
      </c>
      <c r="G5809" t="str" cm="1">
        <f t="array" ref="G5809">IF(H5809=1,"",IF(INDEX(map,F5809,E5809)="#",1,0))</f>
        <v/>
      </c>
      <c r="H5809">
        <f>IF(Journey!H5808=1,1,IF(OR(E5809&lt;0,E5809&gt;Map!$A$1,F5809&lt;0,F5809&gt;Map!$A$1),1,0))</f>
        <v>1</v>
      </c>
    </row>
    <row r="5810" spans="1:8" x14ac:dyDescent="0.25">
      <c r="A5810">
        <v>5808</v>
      </c>
      <c r="B5810" t="str">
        <f t="shared" si="90"/>
        <v/>
      </c>
      <c r="C5810" t="str">
        <f>IF(B5809&lt;&gt;B5810,C5809,IF(H5809=1,"",C5809+_xlfn.XLOOKUP($B5810,Directions!$B:$B,Directions!C:C)))</f>
        <v/>
      </c>
      <c r="D5810" t="str">
        <f>IF(B5809&lt;&gt;B5810,D5809,IF(H5809=1,"",D5809+_xlfn.XLOOKUP($B5810,Directions!$B:$B,Directions!D:D)))</f>
        <v/>
      </c>
      <c r="E5810" s="3" t="str">
        <f>IF(H5809=1,"",C5810+_xlfn.XLOOKUP($B5810,Directions!$B:$B,Directions!C:C))</f>
        <v/>
      </c>
      <c r="F5810" s="3" t="str">
        <f>IF(H5809=1,"",D5810+_xlfn.XLOOKUP($B5810,Directions!$B:$B,Directions!D:D))</f>
        <v/>
      </c>
      <c r="G5810" t="str" cm="1">
        <f t="array" ref="G5810">IF(H5810=1,"",IF(INDEX(map,F5810,E5810)="#",1,0))</f>
        <v/>
      </c>
      <c r="H5810">
        <f>IF(Journey!H5809=1,1,IF(OR(E5810&lt;0,E5810&gt;Map!$A$1,F5810&lt;0,F5810&gt;Map!$A$1),1,0))</f>
        <v>1</v>
      </c>
    </row>
    <row r="5811" spans="1:8" x14ac:dyDescent="0.25">
      <c r="A5811">
        <v>5809</v>
      </c>
      <c r="B5811" t="str">
        <f t="shared" si="90"/>
        <v/>
      </c>
      <c r="C5811" t="str">
        <f>IF(B5810&lt;&gt;B5811,C5810,IF(H5810=1,"",C5810+_xlfn.XLOOKUP($B5811,Directions!$B:$B,Directions!C:C)))</f>
        <v/>
      </c>
      <c r="D5811" t="str">
        <f>IF(B5810&lt;&gt;B5811,D5810,IF(H5810=1,"",D5810+_xlfn.XLOOKUP($B5811,Directions!$B:$B,Directions!D:D)))</f>
        <v/>
      </c>
      <c r="E5811" s="3" t="str">
        <f>IF(H5810=1,"",C5811+_xlfn.XLOOKUP($B5811,Directions!$B:$B,Directions!C:C))</f>
        <v/>
      </c>
      <c r="F5811" s="3" t="str">
        <f>IF(H5810=1,"",D5811+_xlfn.XLOOKUP($B5811,Directions!$B:$B,Directions!D:D))</f>
        <v/>
      </c>
      <c r="G5811" t="str" cm="1">
        <f t="array" ref="G5811">IF(H5811=1,"",IF(INDEX(map,F5811,E5811)="#",1,0))</f>
        <v/>
      </c>
      <c r="H5811">
        <f>IF(Journey!H5810=1,1,IF(OR(E5811&lt;0,E5811&gt;Map!$A$1,F5811&lt;0,F5811&gt;Map!$A$1),1,0))</f>
        <v>1</v>
      </c>
    </row>
    <row r="5812" spans="1:8" x14ac:dyDescent="0.25">
      <c r="A5812">
        <v>5810</v>
      </c>
      <c r="B5812" t="str">
        <f t="shared" si="90"/>
        <v/>
      </c>
      <c r="C5812" t="str">
        <f>IF(B5811&lt;&gt;B5812,C5811,IF(H5811=1,"",C5811+_xlfn.XLOOKUP($B5812,Directions!$B:$B,Directions!C:C)))</f>
        <v/>
      </c>
      <c r="D5812" t="str">
        <f>IF(B5811&lt;&gt;B5812,D5811,IF(H5811=1,"",D5811+_xlfn.XLOOKUP($B5812,Directions!$B:$B,Directions!D:D)))</f>
        <v/>
      </c>
      <c r="E5812" s="3" t="str">
        <f>IF(H5811=1,"",C5812+_xlfn.XLOOKUP($B5812,Directions!$B:$B,Directions!C:C))</f>
        <v/>
      </c>
      <c r="F5812" s="3" t="str">
        <f>IF(H5811=1,"",D5812+_xlfn.XLOOKUP($B5812,Directions!$B:$B,Directions!D:D))</f>
        <v/>
      </c>
      <c r="G5812" t="str" cm="1">
        <f t="array" ref="G5812">IF(H5812=1,"",IF(INDEX(map,F5812,E5812)="#",1,0))</f>
        <v/>
      </c>
      <c r="H5812">
        <f>IF(Journey!H5811=1,1,IF(OR(E5812&lt;0,E5812&gt;Map!$A$1,F5812&lt;0,F5812&gt;Map!$A$1),1,0))</f>
        <v>1</v>
      </c>
    </row>
    <row r="5813" spans="1:8" x14ac:dyDescent="0.25">
      <c r="A5813">
        <v>5811</v>
      </c>
      <c r="B5813" t="str">
        <f t="shared" si="90"/>
        <v/>
      </c>
      <c r="C5813" t="str">
        <f>IF(B5812&lt;&gt;B5813,C5812,IF(H5812=1,"",C5812+_xlfn.XLOOKUP($B5813,Directions!$B:$B,Directions!C:C)))</f>
        <v/>
      </c>
      <c r="D5813" t="str">
        <f>IF(B5812&lt;&gt;B5813,D5812,IF(H5812=1,"",D5812+_xlfn.XLOOKUP($B5813,Directions!$B:$B,Directions!D:D)))</f>
        <v/>
      </c>
      <c r="E5813" s="3" t="str">
        <f>IF(H5812=1,"",C5813+_xlfn.XLOOKUP($B5813,Directions!$B:$B,Directions!C:C))</f>
        <v/>
      </c>
      <c r="F5813" s="3" t="str">
        <f>IF(H5812=1,"",D5813+_xlfn.XLOOKUP($B5813,Directions!$B:$B,Directions!D:D))</f>
        <v/>
      </c>
      <c r="G5813" t="str" cm="1">
        <f t="array" ref="G5813">IF(H5813=1,"",IF(INDEX(map,F5813,E5813)="#",1,0))</f>
        <v/>
      </c>
      <c r="H5813">
        <f>IF(Journey!H5812=1,1,IF(OR(E5813&lt;0,E5813&gt;Map!$A$1,F5813&lt;0,F5813&gt;Map!$A$1),1,0))</f>
        <v>1</v>
      </c>
    </row>
    <row r="5814" spans="1:8" x14ac:dyDescent="0.25">
      <c r="A5814">
        <v>5812</v>
      </c>
      <c r="B5814" t="str">
        <f t="shared" si="90"/>
        <v/>
      </c>
      <c r="C5814" t="str">
        <f>IF(B5813&lt;&gt;B5814,C5813,IF(H5813=1,"",C5813+_xlfn.XLOOKUP($B5814,Directions!$B:$B,Directions!C:C)))</f>
        <v/>
      </c>
      <c r="D5814" t="str">
        <f>IF(B5813&lt;&gt;B5814,D5813,IF(H5813=1,"",D5813+_xlfn.XLOOKUP($B5814,Directions!$B:$B,Directions!D:D)))</f>
        <v/>
      </c>
      <c r="E5814" s="3" t="str">
        <f>IF(H5813=1,"",C5814+_xlfn.XLOOKUP($B5814,Directions!$B:$B,Directions!C:C))</f>
        <v/>
      </c>
      <c r="F5814" s="3" t="str">
        <f>IF(H5813=1,"",D5814+_xlfn.XLOOKUP($B5814,Directions!$B:$B,Directions!D:D))</f>
        <v/>
      </c>
      <c r="G5814" t="str" cm="1">
        <f t="array" ref="G5814">IF(H5814=1,"",IF(INDEX(map,F5814,E5814)="#",1,0))</f>
        <v/>
      </c>
      <c r="H5814">
        <f>IF(Journey!H5813=1,1,IF(OR(E5814&lt;0,E5814&gt;Map!$A$1,F5814&lt;0,F5814&gt;Map!$A$1),1,0))</f>
        <v>1</v>
      </c>
    </row>
    <row r="5815" spans="1:8" x14ac:dyDescent="0.25">
      <c r="A5815">
        <v>5813</v>
      </c>
      <c r="B5815" t="str">
        <f t="shared" si="90"/>
        <v/>
      </c>
      <c r="C5815" t="str">
        <f>IF(B5814&lt;&gt;B5815,C5814,IF(H5814=1,"",C5814+_xlfn.XLOOKUP($B5815,Directions!$B:$B,Directions!C:C)))</f>
        <v/>
      </c>
      <c r="D5815" t="str">
        <f>IF(B5814&lt;&gt;B5815,D5814,IF(H5814=1,"",D5814+_xlfn.XLOOKUP($B5815,Directions!$B:$B,Directions!D:D)))</f>
        <v/>
      </c>
      <c r="E5815" s="3" t="str">
        <f>IF(H5814=1,"",C5815+_xlfn.XLOOKUP($B5815,Directions!$B:$B,Directions!C:C))</f>
        <v/>
      </c>
      <c r="F5815" s="3" t="str">
        <f>IF(H5814=1,"",D5815+_xlfn.XLOOKUP($B5815,Directions!$B:$B,Directions!D:D))</f>
        <v/>
      </c>
      <c r="G5815" t="str" cm="1">
        <f t="array" ref="G5815">IF(H5815=1,"",IF(INDEX(map,F5815,E5815)="#",1,0))</f>
        <v/>
      </c>
      <c r="H5815">
        <f>IF(Journey!H5814=1,1,IF(OR(E5815&lt;0,E5815&gt;Map!$A$1,F5815&lt;0,F5815&gt;Map!$A$1),1,0))</f>
        <v>1</v>
      </c>
    </row>
    <row r="5816" spans="1:8" x14ac:dyDescent="0.25">
      <c r="A5816">
        <v>5814</v>
      </c>
      <c r="B5816" t="str">
        <f t="shared" si="90"/>
        <v/>
      </c>
      <c r="C5816" t="str">
        <f>IF(B5815&lt;&gt;B5816,C5815,IF(H5815=1,"",C5815+_xlfn.XLOOKUP($B5816,Directions!$B:$B,Directions!C:C)))</f>
        <v/>
      </c>
      <c r="D5816" t="str">
        <f>IF(B5815&lt;&gt;B5816,D5815,IF(H5815=1,"",D5815+_xlfn.XLOOKUP($B5816,Directions!$B:$B,Directions!D:D)))</f>
        <v/>
      </c>
      <c r="E5816" s="3" t="str">
        <f>IF(H5815=1,"",C5816+_xlfn.XLOOKUP($B5816,Directions!$B:$B,Directions!C:C))</f>
        <v/>
      </c>
      <c r="F5816" s="3" t="str">
        <f>IF(H5815=1,"",D5816+_xlfn.XLOOKUP($B5816,Directions!$B:$B,Directions!D:D))</f>
        <v/>
      </c>
      <c r="G5816" t="str" cm="1">
        <f t="array" ref="G5816">IF(H5816=1,"",IF(INDEX(map,F5816,E5816)="#",1,0))</f>
        <v/>
      </c>
      <c r="H5816">
        <f>IF(Journey!H5815=1,1,IF(OR(E5816&lt;0,E5816&gt;Map!$A$1,F5816&lt;0,F5816&gt;Map!$A$1),1,0))</f>
        <v>1</v>
      </c>
    </row>
    <row r="5817" spans="1:8" x14ac:dyDescent="0.25">
      <c r="A5817">
        <v>5815</v>
      </c>
      <c r="B5817" t="str">
        <f t="shared" si="90"/>
        <v/>
      </c>
      <c r="C5817" t="str">
        <f>IF(B5816&lt;&gt;B5817,C5816,IF(H5816=1,"",C5816+_xlfn.XLOOKUP($B5817,Directions!$B:$B,Directions!C:C)))</f>
        <v/>
      </c>
      <c r="D5817" t="str">
        <f>IF(B5816&lt;&gt;B5817,D5816,IF(H5816=1,"",D5816+_xlfn.XLOOKUP($B5817,Directions!$B:$B,Directions!D:D)))</f>
        <v/>
      </c>
      <c r="E5817" s="3" t="str">
        <f>IF(H5816=1,"",C5817+_xlfn.XLOOKUP($B5817,Directions!$B:$B,Directions!C:C))</f>
        <v/>
      </c>
      <c r="F5817" s="3" t="str">
        <f>IF(H5816=1,"",D5817+_xlfn.XLOOKUP($B5817,Directions!$B:$B,Directions!D:D))</f>
        <v/>
      </c>
      <c r="G5817" t="str" cm="1">
        <f t="array" ref="G5817">IF(H5817=1,"",IF(INDEX(map,F5817,E5817)="#",1,0))</f>
        <v/>
      </c>
      <c r="H5817">
        <f>IF(Journey!H5816=1,1,IF(OR(E5817&lt;0,E5817&gt;Map!$A$1,F5817&lt;0,F5817&gt;Map!$A$1),1,0))</f>
        <v>1</v>
      </c>
    </row>
    <row r="5818" spans="1:8" x14ac:dyDescent="0.25">
      <c r="A5818">
        <v>5816</v>
      </c>
      <c r="B5818" t="str">
        <f t="shared" si="90"/>
        <v/>
      </c>
      <c r="C5818" t="str">
        <f>IF(B5817&lt;&gt;B5818,C5817,IF(H5817=1,"",C5817+_xlfn.XLOOKUP($B5818,Directions!$B:$B,Directions!C:C)))</f>
        <v/>
      </c>
      <c r="D5818" t="str">
        <f>IF(B5817&lt;&gt;B5818,D5817,IF(H5817=1,"",D5817+_xlfn.XLOOKUP($B5818,Directions!$B:$B,Directions!D:D)))</f>
        <v/>
      </c>
      <c r="E5818" s="3" t="str">
        <f>IF(H5817=1,"",C5818+_xlfn.XLOOKUP($B5818,Directions!$B:$B,Directions!C:C))</f>
        <v/>
      </c>
      <c r="F5818" s="3" t="str">
        <f>IF(H5817=1,"",D5818+_xlfn.XLOOKUP($B5818,Directions!$B:$B,Directions!D:D))</f>
        <v/>
      </c>
      <c r="G5818" t="str" cm="1">
        <f t="array" ref="G5818">IF(H5818=1,"",IF(INDEX(map,F5818,E5818)="#",1,0))</f>
        <v/>
      </c>
      <c r="H5818">
        <f>IF(Journey!H5817=1,1,IF(OR(E5818&lt;0,E5818&gt;Map!$A$1,F5818&lt;0,F5818&gt;Map!$A$1),1,0))</f>
        <v>1</v>
      </c>
    </row>
    <row r="5819" spans="1:8" x14ac:dyDescent="0.25">
      <c r="A5819">
        <v>5817</v>
      </c>
      <c r="B5819" t="str">
        <f t="shared" si="90"/>
        <v/>
      </c>
      <c r="C5819" t="str">
        <f>IF(B5818&lt;&gt;B5819,C5818,IF(H5818=1,"",C5818+_xlfn.XLOOKUP($B5819,Directions!$B:$B,Directions!C:C)))</f>
        <v/>
      </c>
      <c r="D5819" t="str">
        <f>IF(B5818&lt;&gt;B5819,D5818,IF(H5818=1,"",D5818+_xlfn.XLOOKUP($B5819,Directions!$B:$B,Directions!D:D)))</f>
        <v/>
      </c>
      <c r="E5819" s="3" t="str">
        <f>IF(H5818=1,"",C5819+_xlfn.XLOOKUP($B5819,Directions!$B:$B,Directions!C:C))</f>
        <v/>
      </c>
      <c r="F5819" s="3" t="str">
        <f>IF(H5818=1,"",D5819+_xlfn.XLOOKUP($B5819,Directions!$B:$B,Directions!D:D))</f>
        <v/>
      </c>
      <c r="G5819" t="str" cm="1">
        <f t="array" ref="G5819">IF(H5819=1,"",IF(INDEX(map,F5819,E5819)="#",1,0))</f>
        <v/>
      </c>
      <c r="H5819">
        <f>IF(Journey!H5818=1,1,IF(OR(E5819&lt;0,E5819&gt;Map!$A$1,F5819&lt;0,F5819&gt;Map!$A$1),1,0))</f>
        <v>1</v>
      </c>
    </row>
    <row r="5820" spans="1:8" x14ac:dyDescent="0.25">
      <c r="A5820">
        <v>5818</v>
      </c>
      <c r="B5820" t="str">
        <f t="shared" si="90"/>
        <v/>
      </c>
      <c r="C5820" t="str">
        <f>IF(B5819&lt;&gt;B5820,C5819,IF(H5819=1,"",C5819+_xlfn.XLOOKUP($B5820,Directions!$B:$B,Directions!C:C)))</f>
        <v/>
      </c>
      <c r="D5820" t="str">
        <f>IF(B5819&lt;&gt;B5820,D5819,IF(H5819=1,"",D5819+_xlfn.XLOOKUP($B5820,Directions!$B:$B,Directions!D:D)))</f>
        <v/>
      </c>
      <c r="E5820" s="3" t="str">
        <f>IF(H5819=1,"",C5820+_xlfn.XLOOKUP($B5820,Directions!$B:$B,Directions!C:C))</f>
        <v/>
      </c>
      <c r="F5820" s="3" t="str">
        <f>IF(H5819=1,"",D5820+_xlfn.XLOOKUP($B5820,Directions!$B:$B,Directions!D:D))</f>
        <v/>
      </c>
      <c r="G5820" t="str" cm="1">
        <f t="array" ref="G5820">IF(H5820=1,"",IF(INDEX(map,F5820,E5820)="#",1,0))</f>
        <v/>
      </c>
      <c r="H5820">
        <f>IF(Journey!H5819=1,1,IF(OR(E5820&lt;0,E5820&gt;Map!$A$1,F5820&lt;0,F5820&gt;Map!$A$1),1,0))</f>
        <v>1</v>
      </c>
    </row>
    <row r="5821" spans="1:8" x14ac:dyDescent="0.25">
      <c r="A5821">
        <v>5819</v>
      </c>
      <c r="B5821" t="str">
        <f t="shared" si="90"/>
        <v/>
      </c>
      <c r="C5821" t="str">
        <f>IF(B5820&lt;&gt;B5821,C5820,IF(H5820=1,"",C5820+_xlfn.XLOOKUP($B5821,Directions!$B:$B,Directions!C:C)))</f>
        <v/>
      </c>
      <c r="D5821" t="str">
        <f>IF(B5820&lt;&gt;B5821,D5820,IF(H5820=1,"",D5820+_xlfn.XLOOKUP($B5821,Directions!$B:$B,Directions!D:D)))</f>
        <v/>
      </c>
      <c r="E5821" s="3" t="str">
        <f>IF(H5820=1,"",C5821+_xlfn.XLOOKUP($B5821,Directions!$B:$B,Directions!C:C))</f>
        <v/>
      </c>
      <c r="F5821" s="3" t="str">
        <f>IF(H5820=1,"",D5821+_xlfn.XLOOKUP($B5821,Directions!$B:$B,Directions!D:D))</f>
        <v/>
      </c>
      <c r="G5821" t="str" cm="1">
        <f t="array" ref="G5821">IF(H5821=1,"",IF(INDEX(map,F5821,E5821)="#",1,0))</f>
        <v/>
      </c>
      <c r="H5821">
        <f>IF(Journey!H5820=1,1,IF(OR(E5821&lt;0,E5821&gt;Map!$A$1,F5821&lt;0,F5821&gt;Map!$A$1),1,0))</f>
        <v>1</v>
      </c>
    </row>
    <row r="5822" spans="1:8" x14ac:dyDescent="0.25">
      <c r="A5822">
        <v>5820</v>
      </c>
      <c r="B5822" t="str">
        <f t="shared" si="90"/>
        <v/>
      </c>
      <c r="C5822" t="str">
        <f>IF(B5821&lt;&gt;B5822,C5821,IF(H5821=1,"",C5821+_xlfn.XLOOKUP($B5822,Directions!$B:$B,Directions!C:C)))</f>
        <v/>
      </c>
      <c r="D5822" t="str">
        <f>IF(B5821&lt;&gt;B5822,D5821,IF(H5821=1,"",D5821+_xlfn.XLOOKUP($B5822,Directions!$B:$B,Directions!D:D)))</f>
        <v/>
      </c>
      <c r="E5822" s="3" t="str">
        <f>IF(H5821=1,"",C5822+_xlfn.XLOOKUP($B5822,Directions!$B:$B,Directions!C:C))</f>
        <v/>
      </c>
      <c r="F5822" s="3" t="str">
        <f>IF(H5821=1,"",D5822+_xlfn.XLOOKUP($B5822,Directions!$B:$B,Directions!D:D))</f>
        <v/>
      </c>
      <c r="G5822" t="str" cm="1">
        <f t="array" ref="G5822">IF(H5822=1,"",IF(INDEX(map,F5822,E5822)="#",1,0))</f>
        <v/>
      </c>
      <c r="H5822">
        <f>IF(Journey!H5821=1,1,IF(OR(E5822&lt;0,E5822&gt;Map!$A$1,F5822&lt;0,F5822&gt;Map!$A$1),1,0))</f>
        <v>1</v>
      </c>
    </row>
    <row r="5823" spans="1:8" x14ac:dyDescent="0.25">
      <c r="A5823">
        <v>5821</v>
      </c>
      <c r="B5823" t="str">
        <f t="shared" si="90"/>
        <v/>
      </c>
      <c r="C5823" t="str">
        <f>IF(B5822&lt;&gt;B5823,C5822,IF(H5822=1,"",C5822+_xlfn.XLOOKUP($B5823,Directions!$B:$B,Directions!C:C)))</f>
        <v/>
      </c>
      <c r="D5823" t="str">
        <f>IF(B5822&lt;&gt;B5823,D5822,IF(H5822=1,"",D5822+_xlfn.XLOOKUP($B5823,Directions!$B:$B,Directions!D:D)))</f>
        <v/>
      </c>
      <c r="E5823" s="3" t="str">
        <f>IF(H5822=1,"",C5823+_xlfn.XLOOKUP($B5823,Directions!$B:$B,Directions!C:C))</f>
        <v/>
      </c>
      <c r="F5823" s="3" t="str">
        <f>IF(H5822=1,"",D5823+_xlfn.XLOOKUP($B5823,Directions!$B:$B,Directions!D:D))</f>
        <v/>
      </c>
      <c r="G5823" t="str" cm="1">
        <f t="array" ref="G5823">IF(H5823=1,"",IF(INDEX(map,F5823,E5823)="#",1,0))</f>
        <v/>
      </c>
      <c r="H5823">
        <f>IF(Journey!H5822=1,1,IF(OR(E5823&lt;0,E5823&gt;Map!$A$1,F5823&lt;0,F5823&gt;Map!$A$1),1,0))</f>
        <v>1</v>
      </c>
    </row>
    <row r="5824" spans="1:8" x14ac:dyDescent="0.25">
      <c r="A5824">
        <v>5822</v>
      </c>
      <c r="B5824" t="str">
        <f t="shared" si="90"/>
        <v/>
      </c>
      <c r="C5824" t="str">
        <f>IF(B5823&lt;&gt;B5824,C5823,IF(H5823=1,"",C5823+_xlfn.XLOOKUP($B5824,Directions!$B:$B,Directions!C:C)))</f>
        <v/>
      </c>
      <c r="D5824" t="str">
        <f>IF(B5823&lt;&gt;B5824,D5823,IF(H5823=1,"",D5823+_xlfn.XLOOKUP($B5824,Directions!$B:$B,Directions!D:D)))</f>
        <v/>
      </c>
      <c r="E5824" s="3" t="str">
        <f>IF(H5823=1,"",C5824+_xlfn.XLOOKUP($B5824,Directions!$B:$B,Directions!C:C))</f>
        <v/>
      </c>
      <c r="F5824" s="3" t="str">
        <f>IF(H5823=1,"",D5824+_xlfn.XLOOKUP($B5824,Directions!$B:$B,Directions!D:D))</f>
        <v/>
      </c>
      <c r="G5824" t="str" cm="1">
        <f t="array" ref="G5824">IF(H5824=1,"",IF(INDEX(map,F5824,E5824)="#",1,0))</f>
        <v/>
      </c>
      <c r="H5824">
        <f>IF(Journey!H5823=1,1,IF(OR(E5824&lt;0,E5824&gt;Map!$A$1,F5824&lt;0,F5824&gt;Map!$A$1),1,0))</f>
        <v>1</v>
      </c>
    </row>
    <row r="5825" spans="1:8" x14ac:dyDescent="0.25">
      <c r="A5825">
        <v>5823</v>
      </c>
      <c r="B5825" t="str">
        <f t="shared" si="90"/>
        <v/>
      </c>
      <c r="C5825" t="str">
        <f>IF(B5824&lt;&gt;B5825,C5824,IF(H5824=1,"",C5824+_xlfn.XLOOKUP($B5825,Directions!$B:$B,Directions!C:C)))</f>
        <v/>
      </c>
      <c r="D5825" t="str">
        <f>IF(B5824&lt;&gt;B5825,D5824,IF(H5824=1,"",D5824+_xlfn.XLOOKUP($B5825,Directions!$B:$B,Directions!D:D)))</f>
        <v/>
      </c>
      <c r="E5825" s="3" t="str">
        <f>IF(H5824=1,"",C5825+_xlfn.XLOOKUP($B5825,Directions!$B:$B,Directions!C:C))</f>
        <v/>
      </c>
      <c r="F5825" s="3" t="str">
        <f>IF(H5824=1,"",D5825+_xlfn.XLOOKUP($B5825,Directions!$B:$B,Directions!D:D))</f>
        <v/>
      </c>
      <c r="G5825" t="str" cm="1">
        <f t="array" ref="G5825">IF(H5825=1,"",IF(INDEX(map,F5825,E5825)="#",1,0))</f>
        <v/>
      </c>
      <c r="H5825">
        <f>IF(Journey!H5824=1,1,IF(OR(E5825&lt;0,E5825&gt;Map!$A$1,F5825&lt;0,F5825&gt;Map!$A$1),1,0))</f>
        <v>1</v>
      </c>
    </row>
    <row r="5826" spans="1:8" x14ac:dyDescent="0.25">
      <c r="A5826">
        <v>5824</v>
      </c>
      <c r="B5826" t="str">
        <f t="shared" si="90"/>
        <v/>
      </c>
      <c r="C5826" t="str">
        <f>IF(B5825&lt;&gt;B5826,C5825,IF(H5825=1,"",C5825+_xlfn.XLOOKUP($B5826,Directions!$B:$B,Directions!C:C)))</f>
        <v/>
      </c>
      <c r="D5826" t="str">
        <f>IF(B5825&lt;&gt;B5826,D5825,IF(H5825=1,"",D5825+_xlfn.XLOOKUP($B5826,Directions!$B:$B,Directions!D:D)))</f>
        <v/>
      </c>
      <c r="E5826" s="3" t="str">
        <f>IF(H5825=1,"",C5826+_xlfn.XLOOKUP($B5826,Directions!$B:$B,Directions!C:C))</f>
        <v/>
      </c>
      <c r="F5826" s="3" t="str">
        <f>IF(H5825=1,"",D5826+_xlfn.XLOOKUP($B5826,Directions!$B:$B,Directions!D:D))</f>
        <v/>
      </c>
      <c r="G5826" t="str" cm="1">
        <f t="array" ref="G5826">IF(H5826=1,"",IF(INDEX(map,F5826,E5826)="#",1,0))</f>
        <v/>
      </c>
      <c r="H5826">
        <f>IF(Journey!H5825=1,1,IF(OR(E5826&lt;0,E5826&gt;Map!$A$1,F5826&lt;0,F5826&gt;Map!$A$1),1,0))</f>
        <v>1</v>
      </c>
    </row>
    <row r="5827" spans="1:8" x14ac:dyDescent="0.25">
      <c r="A5827">
        <v>5825</v>
      </c>
      <c r="B5827" t="str">
        <f t="shared" si="90"/>
        <v/>
      </c>
      <c r="C5827" t="str">
        <f>IF(B5826&lt;&gt;B5827,C5826,IF(H5826=1,"",C5826+_xlfn.XLOOKUP($B5827,Directions!$B:$B,Directions!C:C)))</f>
        <v/>
      </c>
      <c r="D5827" t="str">
        <f>IF(B5826&lt;&gt;B5827,D5826,IF(H5826=1,"",D5826+_xlfn.XLOOKUP($B5827,Directions!$B:$B,Directions!D:D)))</f>
        <v/>
      </c>
      <c r="E5827" s="3" t="str">
        <f>IF(H5826=1,"",C5827+_xlfn.XLOOKUP($B5827,Directions!$B:$B,Directions!C:C))</f>
        <v/>
      </c>
      <c r="F5827" s="3" t="str">
        <f>IF(H5826=1,"",D5827+_xlfn.XLOOKUP($B5827,Directions!$B:$B,Directions!D:D))</f>
        <v/>
      </c>
      <c r="G5827" t="str" cm="1">
        <f t="array" ref="G5827">IF(H5827=1,"",IF(INDEX(map,F5827,E5827)="#",1,0))</f>
        <v/>
      </c>
      <c r="H5827">
        <f>IF(Journey!H5826=1,1,IF(OR(E5827&lt;0,E5827&gt;Map!$A$1,F5827&lt;0,F5827&gt;Map!$A$1),1,0))</f>
        <v>1</v>
      </c>
    </row>
    <row r="5828" spans="1:8" x14ac:dyDescent="0.25">
      <c r="A5828">
        <v>5826</v>
      </c>
      <c r="B5828" t="str">
        <f t="shared" ref="B5828:B5891" si="91">IF(H5827=1,"",IF(G5827=1,MOD(B5827,4)+1,B5827))</f>
        <v/>
      </c>
      <c r="C5828" t="str">
        <f>IF(B5827&lt;&gt;B5828,C5827,IF(H5827=1,"",C5827+_xlfn.XLOOKUP($B5828,Directions!$B:$B,Directions!C:C)))</f>
        <v/>
      </c>
      <c r="D5828" t="str">
        <f>IF(B5827&lt;&gt;B5828,D5827,IF(H5827=1,"",D5827+_xlfn.XLOOKUP($B5828,Directions!$B:$B,Directions!D:D)))</f>
        <v/>
      </c>
      <c r="E5828" s="3" t="str">
        <f>IF(H5827=1,"",C5828+_xlfn.XLOOKUP($B5828,Directions!$B:$B,Directions!C:C))</f>
        <v/>
      </c>
      <c r="F5828" s="3" t="str">
        <f>IF(H5827=1,"",D5828+_xlfn.XLOOKUP($B5828,Directions!$B:$B,Directions!D:D))</f>
        <v/>
      </c>
      <c r="G5828" t="str" cm="1">
        <f t="array" ref="G5828">IF(H5828=1,"",IF(INDEX(map,F5828,E5828)="#",1,0))</f>
        <v/>
      </c>
      <c r="H5828">
        <f>IF(Journey!H5827=1,1,IF(OR(E5828&lt;0,E5828&gt;Map!$A$1,F5828&lt;0,F5828&gt;Map!$A$1),1,0))</f>
        <v>1</v>
      </c>
    </row>
    <row r="5829" spans="1:8" x14ac:dyDescent="0.25">
      <c r="A5829">
        <v>5827</v>
      </c>
      <c r="B5829" t="str">
        <f t="shared" si="91"/>
        <v/>
      </c>
      <c r="C5829" t="str">
        <f>IF(B5828&lt;&gt;B5829,C5828,IF(H5828=1,"",C5828+_xlfn.XLOOKUP($B5829,Directions!$B:$B,Directions!C:C)))</f>
        <v/>
      </c>
      <c r="D5829" t="str">
        <f>IF(B5828&lt;&gt;B5829,D5828,IF(H5828=1,"",D5828+_xlfn.XLOOKUP($B5829,Directions!$B:$B,Directions!D:D)))</f>
        <v/>
      </c>
      <c r="E5829" s="3" t="str">
        <f>IF(H5828=1,"",C5829+_xlfn.XLOOKUP($B5829,Directions!$B:$B,Directions!C:C))</f>
        <v/>
      </c>
      <c r="F5829" s="3" t="str">
        <f>IF(H5828=1,"",D5829+_xlfn.XLOOKUP($B5829,Directions!$B:$B,Directions!D:D))</f>
        <v/>
      </c>
      <c r="G5829" t="str" cm="1">
        <f t="array" ref="G5829">IF(H5829=1,"",IF(INDEX(map,F5829,E5829)="#",1,0))</f>
        <v/>
      </c>
      <c r="H5829">
        <f>IF(Journey!H5828=1,1,IF(OR(E5829&lt;0,E5829&gt;Map!$A$1,F5829&lt;0,F5829&gt;Map!$A$1),1,0))</f>
        <v>1</v>
      </c>
    </row>
    <row r="5830" spans="1:8" x14ac:dyDescent="0.25">
      <c r="A5830">
        <v>5828</v>
      </c>
      <c r="B5830" t="str">
        <f t="shared" si="91"/>
        <v/>
      </c>
      <c r="C5830" t="str">
        <f>IF(B5829&lt;&gt;B5830,C5829,IF(H5829=1,"",C5829+_xlfn.XLOOKUP($B5830,Directions!$B:$B,Directions!C:C)))</f>
        <v/>
      </c>
      <c r="D5830" t="str">
        <f>IF(B5829&lt;&gt;B5830,D5829,IF(H5829=1,"",D5829+_xlfn.XLOOKUP($B5830,Directions!$B:$B,Directions!D:D)))</f>
        <v/>
      </c>
      <c r="E5830" s="3" t="str">
        <f>IF(H5829=1,"",C5830+_xlfn.XLOOKUP($B5830,Directions!$B:$B,Directions!C:C))</f>
        <v/>
      </c>
      <c r="F5830" s="3" t="str">
        <f>IF(H5829=1,"",D5830+_xlfn.XLOOKUP($B5830,Directions!$B:$B,Directions!D:D))</f>
        <v/>
      </c>
      <c r="G5830" t="str" cm="1">
        <f t="array" ref="G5830">IF(H5830=1,"",IF(INDEX(map,F5830,E5830)="#",1,0))</f>
        <v/>
      </c>
      <c r="H5830">
        <f>IF(Journey!H5829=1,1,IF(OR(E5830&lt;0,E5830&gt;Map!$A$1,F5830&lt;0,F5830&gt;Map!$A$1),1,0))</f>
        <v>1</v>
      </c>
    </row>
    <row r="5831" spans="1:8" x14ac:dyDescent="0.25">
      <c r="A5831">
        <v>5829</v>
      </c>
      <c r="B5831" t="str">
        <f t="shared" si="91"/>
        <v/>
      </c>
      <c r="C5831" t="str">
        <f>IF(B5830&lt;&gt;B5831,C5830,IF(H5830=1,"",C5830+_xlfn.XLOOKUP($B5831,Directions!$B:$B,Directions!C:C)))</f>
        <v/>
      </c>
      <c r="D5831" t="str">
        <f>IF(B5830&lt;&gt;B5831,D5830,IF(H5830=1,"",D5830+_xlfn.XLOOKUP($B5831,Directions!$B:$B,Directions!D:D)))</f>
        <v/>
      </c>
      <c r="E5831" s="3" t="str">
        <f>IF(H5830=1,"",C5831+_xlfn.XLOOKUP($B5831,Directions!$B:$B,Directions!C:C))</f>
        <v/>
      </c>
      <c r="F5831" s="3" t="str">
        <f>IF(H5830=1,"",D5831+_xlfn.XLOOKUP($B5831,Directions!$B:$B,Directions!D:D))</f>
        <v/>
      </c>
      <c r="G5831" t="str" cm="1">
        <f t="array" ref="G5831">IF(H5831=1,"",IF(INDEX(map,F5831,E5831)="#",1,0))</f>
        <v/>
      </c>
      <c r="H5831">
        <f>IF(Journey!H5830=1,1,IF(OR(E5831&lt;0,E5831&gt;Map!$A$1,F5831&lt;0,F5831&gt;Map!$A$1),1,0))</f>
        <v>1</v>
      </c>
    </row>
    <row r="5832" spans="1:8" x14ac:dyDescent="0.25">
      <c r="A5832">
        <v>5830</v>
      </c>
      <c r="B5832" t="str">
        <f t="shared" si="91"/>
        <v/>
      </c>
      <c r="C5832" t="str">
        <f>IF(B5831&lt;&gt;B5832,C5831,IF(H5831=1,"",C5831+_xlfn.XLOOKUP($B5832,Directions!$B:$B,Directions!C:C)))</f>
        <v/>
      </c>
      <c r="D5832" t="str">
        <f>IF(B5831&lt;&gt;B5832,D5831,IF(H5831=1,"",D5831+_xlfn.XLOOKUP($B5832,Directions!$B:$B,Directions!D:D)))</f>
        <v/>
      </c>
      <c r="E5832" s="3" t="str">
        <f>IF(H5831=1,"",C5832+_xlfn.XLOOKUP($B5832,Directions!$B:$B,Directions!C:C))</f>
        <v/>
      </c>
      <c r="F5832" s="3" t="str">
        <f>IF(H5831=1,"",D5832+_xlfn.XLOOKUP($B5832,Directions!$B:$B,Directions!D:D))</f>
        <v/>
      </c>
      <c r="G5832" t="str" cm="1">
        <f t="array" ref="G5832">IF(H5832=1,"",IF(INDEX(map,F5832,E5832)="#",1,0))</f>
        <v/>
      </c>
      <c r="H5832">
        <f>IF(Journey!H5831=1,1,IF(OR(E5832&lt;0,E5832&gt;Map!$A$1,F5832&lt;0,F5832&gt;Map!$A$1),1,0))</f>
        <v>1</v>
      </c>
    </row>
    <row r="5833" spans="1:8" x14ac:dyDescent="0.25">
      <c r="A5833">
        <v>5831</v>
      </c>
      <c r="B5833" t="str">
        <f t="shared" si="91"/>
        <v/>
      </c>
      <c r="C5833" t="str">
        <f>IF(B5832&lt;&gt;B5833,C5832,IF(H5832=1,"",C5832+_xlfn.XLOOKUP($B5833,Directions!$B:$B,Directions!C:C)))</f>
        <v/>
      </c>
      <c r="D5833" t="str">
        <f>IF(B5832&lt;&gt;B5833,D5832,IF(H5832=1,"",D5832+_xlfn.XLOOKUP($B5833,Directions!$B:$B,Directions!D:D)))</f>
        <v/>
      </c>
      <c r="E5833" s="3" t="str">
        <f>IF(H5832=1,"",C5833+_xlfn.XLOOKUP($B5833,Directions!$B:$B,Directions!C:C))</f>
        <v/>
      </c>
      <c r="F5833" s="3" t="str">
        <f>IF(H5832=1,"",D5833+_xlfn.XLOOKUP($B5833,Directions!$B:$B,Directions!D:D))</f>
        <v/>
      </c>
      <c r="G5833" t="str" cm="1">
        <f t="array" ref="G5833">IF(H5833=1,"",IF(INDEX(map,F5833,E5833)="#",1,0))</f>
        <v/>
      </c>
      <c r="H5833">
        <f>IF(Journey!H5832=1,1,IF(OR(E5833&lt;0,E5833&gt;Map!$A$1,F5833&lt;0,F5833&gt;Map!$A$1),1,0))</f>
        <v>1</v>
      </c>
    </row>
    <row r="5834" spans="1:8" x14ac:dyDescent="0.25">
      <c r="A5834">
        <v>5832</v>
      </c>
      <c r="B5834" t="str">
        <f t="shared" si="91"/>
        <v/>
      </c>
      <c r="C5834" t="str">
        <f>IF(B5833&lt;&gt;B5834,C5833,IF(H5833=1,"",C5833+_xlfn.XLOOKUP($B5834,Directions!$B:$B,Directions!C:C)))</f>
        <v/>
      </c>
      <c r="D5834" t="str">
        <f>IF(B5833&lt;&gt;B5834,D5833,IF(H5833=1,"",D5833+_xlfn.XLOOKUP($B5834,Directions!$B:$B,Directions!D:D)))</f>
        <v/>
      </c>
      <c r="E5834" s="3" t="str">
        <f>IF(H5833=1,"",C5834+_xlfn.XLOOKUP($B5834,Directions!$B:$B,Directions!C:C))</f>
        <v/>
      </c>
      <c r="F5834" s="3" t="str">
        <f>IF(H5833=1,"",D5834+_xlfn.XLOOKUP($B5834,Directions!$B:$B,Directions!D:D))</f>
        <v/>
      </c>
      <c r="G5834" t="str" cm="1">
        <f t="array" ref="G5834">IF(H5834=1,"",IF(INDEX(map,F5834,E5834)="#",1,0))</f>
        <v/>
      </c>
      <c r="H5834">
        <f>IF(Journey!H5833=1,1,IF(OR(E5834&lt;0,E5834&gt;Map!$A$1,F5834&lt;0,F5834&gt;Map!$A$1),1,0))</f>
        <v>1</v>
      </c>
    </row>
    <row r="5835" spans="1:8" x14ac:dyDescent="0.25">
      <c r="A5835">
        <v>5833</v>
      </c>
      <c r="B5835" t="str">
        <f t="shared" si="91"/>
        <v/>
      </c>
      <c r="C5835" t="str">
        <f>IF(B5834&lt;&gt;B5835,C5834,IF(H5834=1,"",C5834+_xlfn.XLOOKUP($B5835,Directions!$B:$B,Directions!C:C)))</f>
        <v/>
      </c>
      <c r="D5835" t="str">
        <f>IF(B5834&lt;&gt;B5835,D5834,IF(H5834=1,"",D5834+_xlfn.XLOOKUP($B5835,Directions!$B:$B,Directions!D:D)))</f>
        <v/>
      </c>
      <c r="E5835" s="3" t="str">
        <f>IF(H5834=1,"",C5835+_xlfn.XLOOKUP($B5835,Directions!$B:$B,Directions!C:C))</f>
        <v/>
      </c>
      <c r="F5835" s="3" t="str">
        <f>IF(H5834=1,"",D5835+_xlfn.XLOOKUP($B5835,Directions!$B:$B,Directions!D:D))</f>
        <v/>
      </c>
      <c r="G5835" t="str" cm="1">
        <f t="array" ref="G5835">IF(H5835=1,"",IF(INDEX(map,F5835,E5835)="#",1,0))</f>
        <v/>
      </c>
      <c r="H5835">
        <f>IF(Journey!H5834=1,1,IF(OR(E5835&lt;0,E5835&gt;Map!$A$1,F5835&lt;0,F5835&gt;Map!$A$1),1,0))</f>
        <v>1</v>
      </c>
    </row>
    <row r="5836" spans="1:8" x14ac:dyDescent="0.25">
      <c r="A5836">
        <v>5834</v>
      </c>
      <c r="B5836" t="str">
        <f t="shared" si="91"/>
        <v/>
      </c>
      <c r="C5836" t="str">
        <f>IF(B5835&lt;&gt;B5836,C5835,IF(H5835=1,"",C5835+_xlfn.XLOOKUP($B5836,Directions!$B:$B,Directions!C:C)))</f>
        <v/>
      </c>
      <c r="D5836" t="str">
        <f>IF(B5835&lt;&gt;B5836,D5835,IF(H5835=1,"",D5835+_xlfn.XLOOKUP($B5836,Directions!$B:$B,Directions!D:D)))</f>
        <v/>
      </c>
      <c r="E5836" s="3" t="str">
        <f>IF(H5835=1,"",C5836+_xlfn.XLOOKUP($B5836,Directions!$B:$B,Directions!C:C))</f>
        <v/>
      </c>
      <c r="F5836" s="3" t="str">
        <f>IF(H5835=1,"",D5836+_xlfn.XLOOKUP($B5836,Directions!$B:$B,Directions!D:D))</f>
        <v/>
      </c>
      <c r="G5836" t="str" cm="1">
        <f t="array" ref="G5836">IF(H5836=1,"",IF(INDEX(map,F5836,E5836)="#",1,0))</f>
        <v/>
      </c>
      <c r="H5836">
        <f>IF(Journey!H5835=1,1,IF(OR(E5836&lt;0,E5836&gt;Map!$A$1,F5836&lt;0,F5836&gt;Map!$A$1),1,0))</f>
        <v>1</v>
      </c>
    </row>
    <row r="5837" spans="1:8" x14ac:dyDescent="0.25">
      <c r="A5837">
        <v>5835</v>
      </c>
      <c r="B5837" t="str">
        <f t="shared" si="91"/>
        <v/>
      </c>
      <c r="C5837" t="str">
        <f>IF(B5836&lt;&gt;B5837,C5836,IF(H5836=1,"",C5836+_xlfn.XLOOKUP($B5837,Directions!$B:$B,Directions!C:C)))</f>
        <v/>
      </c>
      <c r="D5837" t="str">
        <f>IF(B5836&lt;&gt;B5837,D5836,IF(H5836=1,"",D5836+_xlfn.XLOOKUP($B5837,Directions!$B:$B,Directions!D:D)))</f>
        <v/>
      </c>
      <c r="E5837" s="3" t="str">
        <f>IF(H5836=1,"",C5837+_xlfn.XLOOKUP($B5837,Directions!$B:$B,Directions!C:C))</f>
        <v/>
      </c>
      <c r="F5837" s="3" t="str">
        <f>IF(H5836=1,"",D5837+_xlfn.XLOOKUP($B5837,Directions!$B:$B,Directions!D:D))</f>
        <v/>
      </c>
      <c r="G5837" t="str" cm="1">
        <f t="array" ref="G5837">IF(H5837=1,"",IF(INDEX(map,F5837,E5837)="#",1,0))</f>
        <v/>
      </c>
      <c r="H5837">
        <f>IF(Journey!H5836=1,1,IF(OR(E5837&lt;0,E5837&gt;Map!$A$1,F5837&lt;0,F5837&gt;Map!$A$1),1,0))</f>
        <v>1</v>
      </c>
    </row>
    <row r="5838" spans="1:8" x14ac:dyDescent="0.25">
      <c r="A5838">
        <v>5836</v>
      </c>
      <c r="B5838" t="str">
        <f t="shared" si="91"/>
        <v/>
      </c>
      <c r="C5838" t="str">
        <f>IF(B5837&lt;&gt;B5838,C5837,IF(H5837=1,"",C5837+_xlfn.XLOOKUP($B5838,Directions!$B:$B,Directions!C:C)))</f>
        <v/>
      </c>
      <c r="D5838" t="str">
        <f>IF(B5837&lt;&gt;B5838,D5837,IF(H5837=1,"",D5837+_xlfn.XLOOKUP($B5838,Directions!$B:$B,Directions!D:D)))</f>
        <v/>
      </c>
      <c r="E5838" s="3" t="str">
        <f>IF(H5837=1,"",C5838+_xlfn.XLOOKUP($B5838,Directions!$B:$B,Directions!C:C))</f>
        <v/>
      </c>
      <c r="F5838" s="3" t="str">
        <f>IF(H5837=1,"",D5838+_xlfn.XLOOKUP($B5838,Directions!$B:$B,Directions!D:D))</f>
        <v/>
      </c>
      <c r="G5838" t="str" cm="1">
        <f t="array" ref="G5838">IF(H5838=1,"",IF(INDEX(map,F5838,E5838)="#",1,0))</f>
        <v/>
      </c>
      <c r="H5838">
        <f>IF(Journey!H5837=1,1,IF(OR(E5838&lt;0,E5838&gt;Map!$A$1,F5838&lt;0,F5838&gt;Map!$A$1),1,0))</f>
        <v>1</v>
      </c>
    </row>
    <row r="5839" spans="1:8" x14ac:dyDescent="0.25">
      <c r="A5839">
        <v>5837</v>
      </c>
      <c r="B5839" t="str">
        <f t="shared" si="91"/>
        <v/>
      </c>
      <c r="C5839" t="str">
        <f>IF(B5838&lt;&gt;B5839,C5838,IF(H5838=1,"",C5838+_xlfn.XLOOKUP($B5839,Directions!$B:$B,Directions!C:C)))</f>
        <v/>
      </c>
      <c r="D5839" t="str">
        <f>IF(B5838&lt;&gt;B5839,D5838,IF(H5838=1,"",D5838+_xlfn.XLOOKUP($B5839,Directions!$B:$B,Directions!D:D)))</f>
        <v/>
      </c>
      <c r="E5839" s="3" t="str">
        <f>IF(H5838=1,"",C5839+_xlfn.XLOOKUP($B5839,Directions!$B:$B,Directions!C:C))</f>
        <v/>
      </c>
      <c r="F5839" s="3" t="str">
        <f>IF(H5838=1,"",D5839+_xlfn.XLOOKUP($B5839,Directions!$B:$B,Directions!D:D))</f>
        <v/>
      </c>
      <c r="G5839" t="str" cm="1">
        <f t="array" ref="G5839">IF(H5839=1,"",IF(INDEX(map,F5839,E5839)="#",1,0))</f>
        <v/>
      </c>
      <c r="H5839">
        <f>IF(Journey!H5838=1,1,IF(OR(E5839&lt;0,E5839&gt;Map!$A$1,F5839&lt;0,F5839&gt;Map!$A$1),1,0))</f>
        <v>1</v>
      </c>
    </row>
    <row r="5840" spans="1:8" x14ac:dyDescent="0.25">
      <c r="A5840">
        <v>5838</v>
      </c>
      <c r="B5840" t="str">
        <f t="shared" si="91"/>
        <v/>
      </c>
      <c r="C5840" t="str">
        <f>IF(B5839&lt;&gt;B5840,C5839,IF(H5839=1,"",C5839+_xlfn.XLOOKUP($B5840,Directions!$B:$B,Directions!C:C)))</f>
        <v/>
      </c>
      <c r="D5840" t="str">
        <f>IF(B5839&lt;&gt;B5840,D5839,IF(H5839=1,"",D5839+_xlfn.XLOOKUP($B5840,Directions!$B:$B,Directions!D:D)))</f>
        <v/>
      </c>
      <c r="E5840" s="3" t="str">
        <f>IF(H5839=1,"",C5840+_xlfn.XLOOKUP($B5840,Directions!$B:$B,Directions!C:C))</f>
        <v/>
      </c>
      <c r="F5840" s="3" t="str">
        <f>IF(H5839=1,"",D5840+_xlfn.XLOOKUP($B5840,Directions!$B:$B,Directions!D:D))</f>
        <v/>
      </c>
      <c r="G5840" t="str" cm="1">
        <f t="array" ref="G5840">IF(H5840=1,"",IF(INDEX(map,F5840,E5840)="#",1,0))</f>
        <v/>
      </c>
      <c r="H5840">
        <f>IF(Journey!H5839=1,1,IF(OR(E5840&lt;0,E5840&gt;Map!$A$1,F5840&lt;0,F5840&gt;Map!$A$1),1,0))</f>
        <v>1</v>
      </c>
    </row>
    <row r="5841" spans="1:8" x14ac:dyDescent="0.25">
      <c r="A5841">
        <v>5839</v>
      </c>
      <c r="B5841" t="str">
        <f t="shared" si="91"/>
        <v/>
      </c>
      <c r="C5841" t="str">
        <f>IF(B5840&lt;&gt;B5841,C5840,IF(H5840=1,"",C5840+_xlfn.XLOOKUP($B5841,Directions!$B:$B,Directions!C:C)))</f>
        <v/>
      </c>
      <c r="D5841" t="str">
        <f>IF(B5840&lt;&gt;B5841,D5840,IF(H5840=1,"",D5840+_xlfn.XLOOKUP($B5841,Directions!$B:$B,Directions!D:D)))</f>
        <v/>
      </c>
      <c r="E5841" s="3" t="str">
        <f>IF(H5840=1,"",C5841+_xlfn.XLOOKUP($B5841,Directions!$B:$B,Directions!C:C))</f>
        <v/>
      </c>
      <c r="F5841" s="3" t="str">
        <f>IF(H5840=1,"",D5841+_xlfn.XLOOKUP($B5841,Directions!$B:$B,Directions!D:D))</f>
        <v/>
      </c>
      <c r="G5841" t="str" cm="1">
        <f t="array" ref="G5841">IF(H5841=1,"",IF(INDEX(map,F5841,E5841)="#",1,0))</f>
        <v/>
      </c>
      <c r="H5841">
        <f>IF(Journey!H5840=1,1,IF(OR(E5841&lt;0,E5841&gt;Map!$A$1,F5841&lt;0,F5841&gt;Map!$A$1),1,0))</f>
        <v>1</v>
      </c>
    </row>
    <row r="5842" spans="1:8" x14ac:dyDescent="0.25">
      <c r="A5842">
        <v>5840</v>
      </c>
      <c r="B5842" t="str">
        <f t="shared" si="91"/>
        <v/>
      </c>
      <c r="C5842" t="str">
        <f>IF(B5841&lt;&gt;B5842,C5841,IF(H5841=1,"",C5841+_xlfn.XLOOKUP($B5842,Directions!$B:$B,Directions!C:C)))</f>
        <v/>
      </c>
      <c r="D5842" t="str">
        <f>IF(B5841&lt;&gt;B5842,D5841,IF(H5841=1,"",D5841+_xlfn.XLOOKUP($B5842,Directions!$B:$B,Directions!D:D)))</f>
        <v/>
      </c>
      <c r="E5842" s="3" t="str">
        <f>IF(H5841=1,"",C5842+_xlfn.XLOOKUP($B5842,Directions!$B:$B,Directions!C:C))</f>
        <v/>
      </c>
      <c r="F5842" s="3" t="str">
        <f>IF(H5841=1,"",D5842+_xlfn.XLOOKUP($B5842,Directions!$B:$B,Directions!D:D))</f>
        <v/>
      </c>
      <c r="G5842" t="str" cm="1">
        <f t="array" ref="G5842">IF(H5842=1,"",IF(INDEX(map,F5842,E5842)="#",1,0))</f>
        <v/>
      </c>
      <c r="H5842">
        <f>IF(Journey!H5841=1,1,IF(OR(E5842&lt;0,E5842&gt;Map!$A$1,F5842&lt;0,F5842&gt;Map!$A$1),1,0))</f>
        <v>1</v>
      </c>
    </row>
    <row r="5843" spans="1:8" x14ac:dyDescent="0.25">
      <c r="A5843">
        <v>5841</v>
      </c>
      <c r="B5843" t="str">
        <f t="shared" si="91"/>
        <v/>
      </c>
      <c r="C5843" t="str">
        <f>IF(B5842&lt;&gt;B5843,C5842,IF(H5842=1,"",C5842+_xlfn.XLOOKUP($B5843,Directions!$B:$B,Directions!C:C)))</f>
        <v/>
      </c>
      <c r="D5843" t="str">
        <f>IF(B5842&lt;&gt;B5843,D5842,IF(H5842=1,"",D5842+_xlfn.XLOOKUP($B5843,Directions!$B:$B,Directions!D:D)))</f>
        <v/>
      </c>
      <c r="E5843" s="3" t="str">
        <f>IF(H5842=1,"",C5843+_xlfn.XLOOKUP($B5843,Directions!$B:$B,Directions!C:C))</f>
        <v/>
      </c>
      <c r="F5843" s="3" t="str">
        <f>IF(H5842=1,"",D5843+_xlfn.XLOOKUP($B5843,Directions!$B:$B,Directions!D:D))</f>
        <v/>
      </c>
      <c r="G5843" t="str" cm="1">
        <f t="array" ref="G5843">IF(H5843=1,"",IF(INDEX(map,F5843,E5843)="#",1,0))</f>
        <v/>
      </c>
      <c r="H5843">
        <f>IF(Journey!H5842=1,1,IF(OR(E5843&lt;0,E5843&gt;Map!$A$1,F5843&lt;0,F5843&gt;Map!$A$1),1,0))</f>
        <v>1</v>
      </c>
    </row>
    <row r="5844" spans="1:8" x14ac:dyDescent="0.25">
      <c r="A5844">
        <v>5842</v>
      </c>
      <c r="B5844" t="str">
        <f t="shared" si="91"/>
        <v/>
      </c>
      <c r="C5844" t="str">
        <f>IF(B5843&lt;&gt;B5844,C5843,IF(H5843=1,"",C5843+_xlfn.XLOOKUP($B5844,Directions!$B:$B,Directions!C:C)))</f>
        <v/>
      </c>
      <c r="D5844" t="str">
        <f>IF(B5843&lt;&gt;B5844,D5843,IF(H5843=1,"",D5843+_xlfn.XLOOKUP($B5844,Directions!$B:$B,Directions!D:D)))</f>
        <v/>
      </c>
      <c r="E5844" s="3" t="str">
        <f>IF(H5843=1,"",C5844+_xlfn.XLOOKUP($B5844,Directions!$B:$B,Directions!C:C))</f>
        <v/>
      </c>
      <c r="F5844" s="3" t="str">
        <f>IF(H5843=1,"",D5844+_xlfn.XLOOKUP($B5844,Directions!$B:$B,Directions!D:D))</f>
        <v/>
      </c>
      <c r="G5844" t="str" cm="1">
        <f t="array" ref="G5844">IF(H5844=1,"",IF(INDEX(map,F5844,E5844)="#",1,0))</f>
        <v/>
      </c>
      <c r="H5844">
        <f>IF(Journey!H5843=1,1,IF(OR(E5844&lt;0,E5844&gt;Map!$A$1,F5844&lt;0,F5844&gt;Map!$A$1),1,0))</f>
        <v>1</v>
      </c>
    </row>
    <row r="5845" spans="1:8" x14ac:dyDescent="0.25">
      <c r="A5845">
        <v>5843</v>
      </c>
      <c r="B5845" t="str">
        <f t="shared" si="91"/>
        <v/>
      </c>
      <c r="C5845" t="str">
        <f>IF(B5844&lt;&gt;B5845,C5844,IF(H5844=1,"",C5844+_xlfn.XLOOKUP($B5845,Directions!$B:$B,Directions!C:C)))</f>
        <v/>
      </c>
      <c r="D5845" t="str">
        <f>IF(B5844&lt;&gt;B5845,D5844,IF(H5844=1,"",D5844+_xlfn.XLOOKUP($B5845,Directions!$B:$B,Directions!D:D)))</f>
        <v/>
      </c>
      <c r="E5845" s="3" t="str">
        <f>IF(H5844=1,"",C5845+_xlfn.XLOOKUP($B5845,Directions!$B:$B,Directions!C:C))</f>
        <v/>
      </c>
      <c r="F5845" s="3" t="str">
        <f>IF(H5844=1,"",D5845+_xlfn.XLOOKUP($B5845,Directions!$B:$B,Directions!D:D))</f>
        <v/>
      </c>
      <c r="G5845" t="str" cm="1">
        <f t="array" ref="G5845">IF(H5845=1,"",IF(INDEX(map,F5845,E5845)="#",1,0))</f>
        <v/>
      </c>
      <c r="H5845">
        <f>IF(Journey!H5844=1,1,IF(OR(E5845&lt;0,E5845&gt;Map!$A$1,F5845&lt;0,F5845&gt;Map!$A$1),1,0))</f>
        <v>1</v>
      </c>
    </row>
    <row r="5846" spans="1:8" x14ac:dyDescent="0.25">
      <c r="A5846">
        <v>5844</v>
      </c>
      <c r="B5846" t="str">
        <f t="shared" si="91"/>
        <v/>
      </c>
      <c r="C5846" t="str">
        <f>IF(B5845&lt;&gt;B5846,C5845,IF(H5845=1,"",C5845+_xlfn.XLOOKUP($B5846,Directions!$B:$B,Directions!C:C)))</f>
        <v/>
      </c>
      <c r="D5846" t="str">
        <f>IF(B5845&lt;&gt;B5846,D5845,IF(H5845=1,"",D5845+_xlfn.XLOOKUP($B5846,Directions!$B:$B,Directions!D:D)))</f>
        <v/>
      </c>
      <c r="E5846" s="3" t="str">
        <f>IF(H5845=1,"",C5846+_xlfn.XLOOKUP($B5846,Directions!$B:$B,Directions!C:C))</f>
        <v/>
      </c>
      <c r="F5846" s="3" t="str">
        <f>IF(H5845=1,"",D5846+_xlfn.XLOOKUP($B5846,Directions!$B:$B,Directions!D:D))</f>
        <v/>
      </c>
      <c r="G5846" t="str" cm="1">
        <f t="array" ref="G5846">IF(H5846=1,"",IF(INDEX(map,F5846,E5846)="#",1,0))</f>
        <v/>
      </c>
      <c r="H5846">
        <f>IF(Journey!H5845=1,1,IF(OR(E5846&lt;0,E5846&gt;Map!$A$1,F5846&lt;0,F5846&gt;Map!$A$1),1,0))</f>
        <v>1</v>
      </c>
    </row>
    <row r="5847" spans="1:8" x14ac:dyDescent="0.25">
      <c r="A5847">
        <v>5845</v>
      </c>
      <c r="B5847" t="str">
        <f t="shared" si="91"/>
        <v/>
      </c>
      <c r="C5847" t="str">
        <f>IF(B5846&lt;&gt;B5847,C5846,IF(H5846=1,"",C5846+_xlfn.XLOOKUP($B5847,Directions!$B:$B,Directions!C:C)))</f>
        <v/>
      </c>
      <c r="D5847" t="str">
        <f>IF(B5846&lt;&gt;B5847,D5846,IF(H5846=1,"",D5846+_xlfn.XLOOKUP($B5847,Directions!$B:$B,Directions!D:D)))</f>
        <v/>
      </c>
      <c r="E5847" s="3" t="str">
        <f>IF(H5846=1,"",C5847+_xlfn.XLOOKUP($B5847,Directions!$B:$B,Directions!C:C))</f>
        <v/>
      </c>
      <c r="F5847" s="3" t="str">
        <f>IF(H5846=1,"",D5847+_xlfn.XLOOKUP($B5847,Directions!$B:$B,Directions!D:D))</f>
        <v/>
      </c>
      <c r="G5847" t="str" cm="1">
        <f t="array" ref="G5847">IF(H5847=1,"",IF(INDEX(map,F5847,E5847)="#",1,0))</f>
        <v/>
      </c>
      <c r="H5847">
        <f>IF(Journey!H5846=1,1,IF(OR(E5847&lt;0,E5847&gt;Map!$A$1,F5847&lt;0,F5847&gt;Map!$A$1),1,0))</f>
        <v>1</v>
      </c>
    </row>
    <row r="5848" spans="1:8" x14ac:dyDescent="0.25">
      <c r="A5848">
        <v>5846</v>
      </c>
      <c r="B5848" t="str">
        <f t="shared" si="91"/>
        <v/>
      </c>
      <c r="C5848" t="str">
        <f>IF(B5847&lt;&gt;B5848,C5847,IF(H5847=1,"",C5847+_xlfn.XLOOKUP($B5848,Directions!$B:$B,Directions!C:C)))</f>
        <v/>
      </c>
      <c r="D5848" t="str">
        <f>IF(B5847&lt;&gt;B5848,D5847,IF(H5847=1,"",D5847+_xlfn.XLOOKUP($B5848,Directions!$B:$B,Directions!D:D)))</f>
        <v/>
      </c>
      <c r="E5848" s="3" t="str">
        <f>IF(H5847=1,"",C5848+_xlfn.XLOOKUP($B5848,Directions!$B:$B,Directions!C:C))</f>
        <v/>
      </c>
      <c r="F5848" s="3" t="str">
        <f>IF(H5847=1,"",D5848+_xlfn.XLOOKUP($B5848,Directions!$B:$B,Directions!D:D))</f>
        <v/>
      </c>
      <c r="G5848" t="str" cm="1">
        <f t="array" ref="G5848">IF(H5848=1,"",IF(INDEX(map,F5848,E5848)="#",1,0))</f>
        <v/>
      </c>
      <c r="H5848">
        <f>IF(Journey!H5847=1,1,IF(OR(E5848&lt;0,E5848&gt;Map!$A$1,F5848&lt;0,F5848&gt;Map!$A$1),1,0))</f>
        <v>1</v>
      </c>
    </row>
    <row r="5849" spans="1:8" x14ac:dyDescent="0.25">
      <c r="A5849">
        <v>5847</v>
      </c>
      <c r="B5849" t="str">
        <f t="shared" si="91"/>
        <v/>
      </c>
      <c r="C5849" t="str">
        <f>IF(B5848&lt;&gt;B5849,C5848,IF(H5848=1,"",C5848+_xlfn.XLOOKUP($B5849,Directions!$B:$B,Directions!C:C)))</f>
        <v/>
      </c>
      <c r="D5849" t="str">
        <f>IF(B5848&lt;&gt;B5849,D5848,IF(H5848=1,"",D5848+_xlfn.XLOOKUP($B5849,Directions!$B:$B,Directions!D:D)))</f>
        <v/>
      </c>
      <c r="E5849" s="3" t="str">
        <f>IF(H5848=1,"",C5849+_xlfn.XLOOKUP($B5849,Directions!$B:$B,Directions!C:C))</f>
        <v/>
      </c>
      <c r="F5849" s="3" t="str">
        <f>IF(H5848=1,"",D5849+_xlfn.XLOOKUP($B5849,Directions!$B:$B,Directions!D:D))</f>
        <v/>
      </c>
      <c r="G5849" t="str" cm="1">
        <f t="array" ref="G5849">IF(H5849=1,"",IF(INDEX(map,F5849,E5849)="#",1,0))</f>
        <v/>
      </c>
      <c r="H5849">
        <f>IF(Journey!H5848=1,1,IF(OR(E5849&lt;0,E5849&gt;Map!$A$1,F5849&lt;0,F5849&gt;Map!$A$1),1,0))</f>
        <v>1</v>
      </c>
    </row>
    <row r="5850" spans="1:8" x14ac:dyDescent="0.25">
      <c r="A5850">
        <v>5848</v>
      </c>
      <c r="B5850" t="str">
        <f t="shared" si="91"/>
        <v/>
      </c>
      <c r="C5850" t="str">
        <f>IF(B5849&lt;&gt;B5850,C5849,IF(H5849=1,"",C5849+_xlfn.XLOOKUP($B5850,Directions!$B:$B,Directions!C:C)))</f>
        <v/>
      </c>
      <c r="D5850" t="str">
        <f>IF(B5849&lt;&gt;B5850,D5849,IF(H5849=1,"",D5849+_xlfn.XLOOKUP($B5850,Directions!$B:$B,Directions!D:D)))</f>
        <v/>
      </c>
      <c r="E5850" s="3" t="str">
        <f>IF(H5849=1,"",C5850+_xlfn.XLOOKUP($B5850,Directions!$B:$B,Directions!C:C))</f>
        <v/>
      </c>
      <c r="F5850" s="3" t="str">
        <f>IF(H5849=1,"",D5850+_xlfn.XLOOKUP($B5850,Directions!$B:$B,Directions!D:D))</f>
        <v/>
      </c>
      <c r="G5850" t="str" cm="1">
        <f t="array" ref="G5850">IF(H5850=1,"",IF(INDEX(map,F5850,E5850)="#",1,0))</f>
        <v/>
      </c>
      <c r="H5850">
        <f>IF(Journey!H5849=1,1,IF(OR(E5850&lt;0,E5850&gt;Map!$A$1,F5850&lt;0,F5850&gt;Map!$A$1),1,0))</f>
        <v>1</v>
      </c>
    </row>
    <row r="5851" spans="1:8" x14ac:dyDescent="0.25">
      <c r="A5851">
        <v>5849</v>
      </c>
      <c r="B5851" t="str">
        <f t="shared" si="91"/>
        <v/>
      </c>
      <c r="C5851" t="str">
        <f>IF(B5850&lt;&gt;B5851,C5850,IF(H5850=1,"",C5850+_xlfn.XLOOKUP($B5851,Directions!$B:$B,Directions!C:C)))</f>
        <v/>
      </c>
      <c r="D5851" t="str">
        <f>IF(B5850&lt;&gt;B5851,D5850,IF(H5850=1,"",D5850+_xlfn.XLOOKUP($B5851,Directions!$B:$B,Directions!D:D)))</f>
        <v/>
      </c>
      <c r="E5851" s="3" t="str">
        <f>IF(H5850=1,"",C5851+_xlfn.XLOOKUP($B5851,Directions!$B:$B,Directions!C:C))</f>
        <v/>
      </c>
      <c r="F5851" s="3" t="str">
        <f>IF(H5850=1,"",D5851+_xlfn.XLOOKUP($B5851,Directions!$B:$B,Directions!D:D))</f>
        <v/>
      </c>
      <c r="G5851" t="str" cm="1">
        <f t="array" ref="G5851">IF(H5851=1,"",IF(INDEX(map,F5851,E5851)="#",1,0))</f>
        <v/>
      </c>
      <c r="H5851">
        <f>IF(Journey!H5850=1,1,IF(OR(E5851&lt;0,E5851&gt;Map!$A$1,F5851&lt;0,F5851&gt;Map!$A$1),1,0))</f>
        <v>1</v>
      </c>
    </row>
    <row r="5852" spans="1:8" x14ac:dyDescent="0.25">
      <c r="A5852">
        <v>5850</v>
      </c>
      <c r="B5852" t="str">
        <f t="shared" si="91"/>
        <v/>
      </c>
      <c r="C5852" t="str">
        <f>IF(B5851&lt;&gt;B5852,C5851,IF(H5851=1,"",C5851+_xlfn.XLOOKUP($B5852,Directions!$B:$B,Directions!C:C)))</f>
        <v/>
      </c>
      <c r="D5852" t="str">
        <f>IF(B5851&lt;&gt;B5852,D5851,IF(H5851=1,"",D5851+_xlfn.XLOOKUP($B5852,Directions!$B:$B,Directions!D:D)))</f>
        <v/>
      </c>
      <c r="E5852" s="3" t="str">
        <f>IF(H5851=1,"",C5852+_xlfn.XLOOKUP($B5852,Directions!$B:$B,Directions!C:C))</f>
        <v/>
      </c>
      <c r="F5852" s="3" t="str">
        <f>IF(H5851=1,"",D5852+_xlfn.XLOOKUP($B5852,Directions!$B:$B,Directions!D:D))</f>
        <v/>
      </c>
      <c r="G5852" t="str" cm="1">
        <f t="array" ref="G5852">IF(H5852=1,"",IF(INDEX(map,F5852,E5852)="#",1,0))</f>
        <v/>
      </c>
      <c r="H5852">
        <f>IF(Journey!H5851=1,1,IF(OR(E5852&lt;0,E5852&gt;Map!$A$1,F5852&lt;0,F5852&gt;Map!$A$1),1,0))</f>
        <v>1</v>
      </c>
    </row>
    <row r="5853" spans="1:8" x14ac:dyDescent="0.25">
      <c r="A5853">
        <v>5851</v>
      </c>
      <c r="B5853" t="str">
        <f t="shared" si="91"/>
        <v/>
      </c>
      <c r="C5853" t="str">
        <f>IF(B5852&lt;&gt;B5853,C5852,IF(H5852=1,"",C5852+_xlfn.XLOOKUP($B5853,Directions!$B:$B,Directions!C:C)))</f>
        <v/>
      </c>
      <c r="D5853" t="str">
        <f>IF(B5852&lt;&gt;B5853,D5852,IF(H5852=1,"",D5852+_xlfn.XLOOKUP($B5853,Directions!$B:$B,Directions!D:D)))</f>
        <v/>
      </c>
      <c r="E5853" s="3" t="str">
        <f>IF(H5852=1,"",C5853+_xlfn.XLOOKUP($B5853,Directions!$B:$B,Directions!C:C))</f>
        <v/>
      </c>
      <c r="F5853" s="3" t="str">
        <f>IF(H5852=1,"",D5853+_xlfn.XLOOKUP($B5853,Directions!$B:$B,Directions!D:D))</f>
        <v/>
      </c>
      <c r="G5853" t="str" cm="1">
        <f t="array" ref="G5853">IF(H5853=1,"",IF(INDEX(map,F5853,E5853)="#",1,0))</f>
        <v/>
      </c>
      <c r="H5853">
        <f>IF(Journey!H5852=1,1,IF(OR(E5853&lt;0,E5853&gt;Map!$A$1,F5853&lt;0,F5853&gt;Map!$A$1),1,0))</f>
        <v>1</v>
      </c>
    </row>
    <row r="5854" spans="1:8" x14ac:dyDescent="0.25">
      <c r="A5854">
        <v>5852</v>
      </c>
      <c r="B5854" t="str">
        <f t="shared" si="91"/>
        <v/>
      </c>
      <c r="C5854" t="str">
        <f>IF(B5853&lt;&gt;B5854,C5853,IF(H5853=1,"",C5853+_xlfn.XLOOKUP($B5854,Directions!$B:$B,Directions!C:C)))</f>
        <v/>
      </c>
      <c r="D5854" t="str">
        <f>IF(B5853&lt;&gt;B5854,D5853,IF(H5853=1,"",D5853+_xlfn.XLOOKUP($B5854,Directions!$B:$B,Directions!D:D)))</f>
        <v/>
      </c>
      <c r="E5854" s="3" t="str">
        <f>IF(H5853=1,"",C5854+_xlfn.XLOOKUP($B5854,Directions!$B:$B,Directions!C:C))</f>
        <v/>
      </c>
      <c r="F5854" s="3" t="str">
        <f>IF(H5853=1,"",D5854+_xlfn.XLOOKUP($B5854,Directions!$B:$B,Directions!D:D))</f>
        <v/>
      </c>
      <c r="G5854" t="str" cm="1">
        <f t="array" ref="G5854">IF(H5854=1,"",IF(INDEX(map,F5854,E5854)="#",1,0))</f>
        <v/>
      </c>
      <c r="H5854">
        <f>IF(Journey!H5853=1,1,IF(OR(E5854&lt;0,E5854&gt;Map!$A$1,F5854&lt;0,F5854&gt;Map!$A$1),1,0))</f>
        <v>1</v>
      </c>
    </row>
    <row r="5855" spans="1:8" x14ac:dyDescent="0.25">
      <c r="A5855">
        <v>5853</v>
      </c>
      <c r="B5855" t="str">
        <f t="shared" si="91"/>
        <v/>
      </c>
      <c r="C5855" t="str">
        <f>IF(B5854&lt;&gt;B5855,C5854,IF(H5854=1,"",C5854+_xlfn.XLOOKUP($B5855,Directions!$B:$B,Directions!C:C)))</f>
        <v/>
      </c>
      <c r="D5855" t="str">
        <f>IF(B5854&lt;&gt;B5855,D5854,IF(H5854=1,"",D5854+_xlfn.XLOOKUP($B5855,Directions!$B:$B,Directions!D:D)))</f>
        <v/>
      </c>
      <c r="E5855" s="3" t="str">
        <f>IF(H5854=1,"",C5855+_xlfn.XLOOKUP($B5855,Directions!$B:$B,Directions!C:C))</f>
        <v/>
      </c>
      <c r="F5855" s="3" t="str">
        <f>IF(H5854=1,"",D5855+_xlfn.XLOOKUP($B5855,Directions!$B:$B,Directions!D:D))</f>
        <v/>
      </c>
      <c r="G5855" t="str" cm="1">
        <f t="array" ref="G5855">IF(H5855=1,"",IF(INDEX(map,F5855,E5855)="#",1,0))</f>
        <v/>
      </c>
      <c r="H5855">
        <f>IF(Journey!H5854=1,1,IF(OR(E5855&lt;0,E5855&gt;Map!$A$1,F5855&lt;0,F5855&gt;Map!$A$1),1,0))</f>
        <v>1</v>
      </c>
    </row>
    <row r="5856" spans="1:8" x14ac:dyDescent="0.25">
      <c r="A5856">
        <v>5854</v>
      </c>
      <c r="B5856" t="str">
        <f t="shared" si="91"/>
        <v/>
      </c>
      <c r="C5856" t="str">
        <f>IF(B5855&lt;&gt;B5856,C5855,IF(H5855=1,"",C5855+_xlfn.XLOOKUP($B5856,Directions!$B:$B,Directions!C:C)))</f>
        <v/>
      </c>
      <c r="D5856" t="str">
        <f>IF(B5855&lt;&gt;B5856,D5855,IF(H5855=1,"",D5855+_xlfn.XLOOKUP($B5856,Directions!$B:$B,Directions!D:D)))</f>
        <v/>
      </c>
      <c r="E5856" s="3" t="str">
        <f>IF(H5855=1,"",C5856+_xlfn.XLOOKUP($B5856,Directions!$B:$B,Directions!C:C))</f>
        <v/>
      </c>
      <c r="F5856" s="3" t="str">
        <f>IF(H5855=1,"",D5856+_xlfn.XLOOKUP($B5856,Directions!$B:$B,Directions!D:D))</f>
        <v/>
      </c>
      <c r="G5856" t="str" cm="1">
        <f t="array" ref="G5856">IF(H5856=1,"",IF(INDEX(map,F5856,E5856)="#",1,0))</f>
        <v/>
      </c>
      <c r="H5856">
        <f>IF(Journey!H5855=1,1,IF(OR(E5856&lt;0,E5856&gt;Map!$A$1,F5856&lt;0,F5856&gt;Map!$A$1),1,0))</f>
        <v>1</v>
      </c>
    </row>
    <row r="5857" spans="1:8" x14ac:dyDescent="0.25">
      <c r="A5857">
        <v>5855</v>
      </c>
      <c r="B5857" t="str">
        <f t="shared" si="91"/>
        <v/>
      </c>
      <c r="C5857" t="str">
        <f>IF(B5856&lt;&gt;B5857,C5856,IF(H5856=1,"",C5856+_xlfn.XLOOKUP($B5857,Directions!$B:$B,Directions!C:C)))</f>
        <v/>
      </c>
      <c r="D5857" t="str">
        <f>IF(B5856&lt;&gt;B5857,D5856,IF(H5856=1,"",D5856+_xlfn.XLOOKUP($B5857,Directions!$B:$B,Directions!D:D)))</f>
        <v/>
      </c>
      <c r="E5857" s="3" t="str">
        <f>IF(H5856=1,"",C5857+_xlfn.XLOOKUP($B5857,Directions!$B:$B,Directions!C:C))</f>
        <v/>
      </c>
      <c r="F5857" s="3" t="str">
        <f>IF(H5856=1,"",D5857+_xlfn.XLOOKUP($B5857,Directions!$B:$B,Directions!D:D))</f>
        <v/>
      </c>
      <c r="G5857" t="str" cm="1">
        <f t="array" ref="G5857">IF(H5857=1,"",IF(INDEX(map,F5857,E5857)="#",1,0))</f>
        <v/>
      </c>
      <c r="H5857">
        <f>IF(Journey!H5856=1,1,IF(OR(E5857&lt;0,E5857&gt;Map!$A$1,F5857&lt;0,F5857&gt;Map!$A$1),1,0))</f>
        <v>1</v>
      </c>
    </row>
    <row r="5858" spans="1:8" x14ac:dyDescent="0.25">
      <c r="A5858">
        <v>5856</v>
      </c>
      <c r="B5858" t="str">
        <f t="shared" si="91"/>
        <v/>
      </c>
      <c r="C5858" t="str">
        <f>IF(B5857&lt;&gt;B5858,C5857,IF(H5857=1,"",C5857+_xlfn.XLOOKUP($B5858,Directions!$B:$B,Directions!C:C)))</f>
        <v/>
      </c>
      <c r="D5858" t="str">
        <f>IF(B5857&lt;&gt;B5858,D5857,IF(H5857=1,"",D5857+_xlfn.XLOOKUP($B5858,Directions!$B:$B,Directions!D:D)))</f>
        <v/>
      </c>
      <c r="E5858" s="3" t="str">
        <f>IF(H5857=1,"",C5858+_xlfn.XLOOKUP($B5858,Directions!$B:$B,Directions!C:C))</f>
        <v/>
      </c>
      <c r="F5858" s="3" t="str">
        <f>IF(H5857=1,"",D5858+_xlfn.XLOOKUP($B5858,Directions!$B:$B,Directions!D:D))</f>
        <v/>
      </c>
      <c r="G5858" t="str" cm="1">
        <f t="array" ref="G5858">IF(H5858=1,"",IF(INDEX(map,F5858,E5858)="#",1,0))</f>
        <v/>
      </c>
      <c r="H5858">
        <f>IF(Journey!H5857=1,1,IF(OR(E5858&lt;0,E5858&gt;Map!$A$1,F5858&lt;0,F5858&gt;Map!$A$1),1,0))</f>
        <v>1</v>
      </c>
    </row>
    <row r="5859" spans="1:8" x14ac:dyDescent="0.25">
      <c r="A5859">
        <v>5857</v>
      </c>
      <c r="B5859" t="str">
        <f t="shared" si="91"/>
        <v/>
      </c>
      <c r="C5859" t="str">
        <f>IF(B5858&lt;&gt;B5859,C5858,IF(H5858=1,"",C5858+_xlfn.XLOOKUP($B5859,Directions!$B:$B,Directions!C:C)))</f>
        <v/>
      </c>
      <c r="D5859" t="str">
        <f>IF(B5858&lt;&gt;B5859,D5858,IF(H5858=1,"",D5858+_xlfn.XLOOKUP($B5859,Directions!$B:$B,Directions!D:D)))</f>
        <v/>
      </c>
      <c r="E5859" s="3" t="str">
        <f>IF(H5858=1,"",C5859+_xlfn.XLOOKUP($B5859,Directions!$B:$B,Directions!C:C))</f>
        <v/>
      </c>
      <c r="F5859" s="3" t="str">
        <f>IF(H5858=1,"",D5859+_xlfn.XLOOKUP($B5859,Directions!$B:$B,Directions!D:D))</f>
        <v/>
      </c>
      <c r="G5859" t="str" cm="1">
        <f t="array" ref="G5859">IF(H5859=1,"",IF(INDEX(map,F5859,E5859)="#",1,0))</f>
        <v/>
      </c>
      <c r="H5859">
        <f>IF(Journey!H5858=1,1,IF(OR(E5859&lt;0,E5859&gt;Map!$A$1,F5859&lt;0,F5859&gt;Map!$A$1),1,0))</f>
        <v>1</v>
      </c>
    </row>
    <row r="5860" spans="1:8" x14ac:dyDescent="0.25">
      <c r="A5860">
        <v>5858</v>
      </c>
      <c r="B5860" t="str">
        <f t="shared" si="91"/>
        <v/>
      </c>
      <c r="C5860" t="str">
        <f>IF(B5859&lt;&gt;B5860,C5859,IF(H5859=1,"",C5859+_xlfn.XLOOKUP($B5860,Directions!$B:$B,Directions!C:C)))</f>
        <v/>
      </c>
      <c r="D5860" t="str">
        <f>IF(B5859&lt;&gt;B5860,D5859,IF(H5859=1,"",D5859+_xlfn.XLOOKUP($B5860,Directions!$B:$B,Directions!D:D)))</f>
        <v/>
      </c>
      <c r="E5860" s="3" t="str">
        <f>IF(H5859=1,"",C5860+_xlfn.XLOOKUP($B5860,Directions!$B:$B,Directions!C:C))</f>
        <v/>
      </c>
      <c r="F5860" s="3" t="str">
        <f>IF(H5859=1,"",D5860+_xlfn.XLOOKUP($B5860,Directions!$B:$B,Directions!D:D))</f>
        <v/>
      </c>
      <c r="G5860" t="str" cm="1">
        <f t="array" ref="G5860">IF(H5860=1,"",IF(INDEX(map,F5860,E5860)="#",1,0))</f>
        <v/>
      </c>
      <c r="H5860">
        <f>IF(Journey!H5859=1,1,IF(OR(E5860&lt;0,E5860&gt;Map!$A$1,F5860&lt;0,F5860&gt;Map!$A$1),1,0))</f>
        <v>1</v>
      </c>
    </row>
    <row r="5861" spans="1:8" x14ac:dyDescent="0.25">
      <c r="A5861">
        <v>5859</v>
      </c>
      <c r="B5861" t="str">
        <f t="shared" si="91"/>
        <v/>
      </c>
      <c r="C5861" t="str">
        <f>IF(B5860&lt;&gt;B5861,C5860,IF(H5860=1,"",C5860+_xlfn.XLOOKUP($B5861,Directions!$B:$B,Directions!C:C)))</f>
        <v/>
      </c>
      <c r="D5861" t="str">
        <f>IF(B5860&lt;&gt;B5861,D5860,IF(H5860=1,"",D5860+_xlfn.XLOOKUP($B5861,Directions!$B:$B,Directions!D:D)))</f>
        <v/>
      </c>
      <c r="E5861" s="3" t="str">
        <f>IF(H5860=1,"",C5861+_xlfn.XLOOKUP($B5861,Directions!$B:$B,Directions!C:C))</f>
        <v/>
      </c>
      <c r="F5861" s="3" t="str">
        <f>IF(H5860=1,"",D5861+_xlfn.XLOOKUP($B5861,Directions!$B:$B,Directions!D:D))</f>
        <v/>
      </c>
      <c r="G5861" t="str" cm="1">
        <f t="array" ref="G5861">IF(H5861=1,"",IF(INDEX(map,F5861,E5861)="#",1,0))</f>
        <v/>
      </c>
      <c r="H5861">
        <f>IF(Journey!H5860=1,1,IF(OR(E5861&lt;0,E5861&gt;Map!$A$1,F5861&lt;0,F5861&gt;Map!$A$1),1,0))</f>
        <v>1</v>
      </c>
    </row>
    <row r="5862" spans="1:8" x14ac:dyDescent="0.25">
      <c r="A5862">
        <v>5860</v>
      </c>
      <c r="B5862" t="str">
        <f t="shared" si="91"/>
        <v/>
      </c>
      <c r="C5862" t="str">
        <f>IF(B5861&lt;&gt;B5862,C5861,IF(H5861=1,"",C5861+_xlfn.XLOOKUP($B5862,Directions!$B:$B,Directions!C:C)))</f>
        <v/>
      </c>
      <c r="D5862" t="str">
        <f>IF(B5861&lt;&gt;B5862,D5861,IF(H5861=1,"",D5861+_xlfn.XLOOKUP($B5862,Directions!$B:$B,Directions!D:D)))</f>
        <v/>
      </c>
      <c r="E5862" s="3" t="str">
        <f>IF(H5861=1,"",C5862+_xlfn.XLOOKUP($B5862,Directions!$B:$B,Directions!C:C))</f>
        <v/>
      </c>
      <c r="F5862" s="3" t="str">
        <f>IF(H5861=1,"",D5862+_xlfn.XLOOKUP($B5862,Directions!$B:$B,Directions!D:D))</f>
        <v/>
      </c>
      <c r="G5862" t="str" cm="1">
        <f t="array" ref="G5862">IF(H5862=1,"",IF(INDEX(map,F5862,E5862)="#",1,0))</f>
        <v/>
      </c>
      <c r="H5862">
        <f>IF(Journey!H5861=1,1,IF(OR(E5862&lt;0,E5862&gt;Map!$A$1,F5862&lt;0,F5862&gt;Map!$A$1),1,0))</f>
        <v>1</v>
      </c>
    </row>
    <row r="5863" spans="1:8" x14ac:dyDescent="0.25">
      <c r="A5863">
        <v>5861</v>
      </c>
      <c r="B5863" t="str">
        <f t="shared" si="91"/>
        <v/>
      </c>
      <c r="C5863" t="str">
        <f>IF(B5862&lt;&gt;B5863,C5862,IF(H5862=1,"",C5862+_xlfn.XLOOKUP($B5863,Directions!$B:$B,Directions!C:C)))</f>
        <v/>
      </c>
      <c r="D5863" t="str">
        <f>IF(B5862&lt;&gt;B5863,D5862,IF(H5862=1,"",D5862+_xlfn.XLOOKUP($B5863,Directions!$B:$B,Directions!D:D)))</f>
        <v/>
      </c>
      <c r="E5863" s="3" t="str">
        <f>IF(H5862=1,"",C5863+_xlfn.XLOOKUP($B5863,Directions!$B:$B,Directions!C:C))</f>
        <v/>
      </c>
      <c r="F5863" s="3" t="str">
        <f>IF(H5862=1,"",D5863+_xlfn.XLOOKUP($B5863,Directions!$B:$B,Directions!D:D))</f>
        <v/>
      </c>
      <c r="G5863" t="str" cm="1">
        <f t="array" ref="G5863">IF(H5863=1,"",IF(INDEX(map,F5863,E5863)="#",1,0))</f>
        <v/>
      </c>
      <c r="H5863">
        <f>IF(Journey!H5862=1,1,IF(OR(E5863&lt;0,E5863&gt;Map!$A$1,F5863&lt;0,F5863&gt;Map!$A$1),1,0))</f>
        <v>1</v>
      </c>
    </row>
    <row r="5864" spans="1:8" x14ac:dyDescent="0.25">
      <c r="A5864">
        <v>5862</v>
      </c>
      <c r="B5864" t="str">
        <f t="shared" si="91"/>
        <v/>
      </c>
      <c r="C5864" t="str">
        <f>IF(B5863&lt;&gt;B5864,C5863,IF(H5863=1,"",C5863+_xlfn.XLOOKUP($B5864,Directions!$B:$B,Directions!C:C)))</f>
        <v/>
      </c>
      <c r="D5864" t="str">
        <f>IF(B5863&lt;&gt;B5864,D5863,IF(H5863=1,"",D5863+_xlfn.XLOOKUP($B5864,Directions!$B:$B,Directions!D:D)))</f>
        <v/>
      </c>
      <c r="E5864" s="3" t="str">
        <f>IF(H5863=1,"",C5864+_xlfn.XLOOKUP($B5864,Directions!$B:$B,Directions!C:C))</f>
        <v/>
      </c>
      <c r="F5864" s="3" t="str">
        <f>IF(H5863=1,"",D5864+_xlfn.XLOOKUP($B5864,Directions!$B:$B,Directions!D:D))</f>
        <v/>
      </c>
      <c r="G5864" t="str" cm="1">
        <f t="array" ref="G5864">IF(H5864=1,"",IF(INDEX(map,F5864,E5864)="#",1,0))</f>
        <v/>
      </c>
      <c r="H5864">
        <f>IF(Journey!H5863=1,1,IF(OR(E5864&lt;0,E5864&gt;Map!$A$1,F5864&lt;0,F5864&gt;Map!$A$1),1,0))</f>
        <v>1</v>
      </c>
    </row>
    <row r="5865" spans="1:8" x14ac:dyDescent="0.25">
      <c r="A5865">
        <v>5863</v>
      </c>
      <c r="B5865" t="str">
        <f t="shared" si="91"/>
        <v/>
      </c>
      <c r="C5865" t="str">
        <f>IF(B5864&lt;&gt;B5865,C5864,IF(H5864=1,"",C5864+_xlfn.XLOOKUP($B5865,Directions!$B:$B,Directions!C:C)))</f>
        <v/>
      </c>
      <c r="D5865" t="str">
        <f>IF(B5864&lt;&gt;B5865,D5864,IF(H5864=1,"",D5864+_xlfn.XLOOKUP($B5865,Directions!$B:$B,Directions!D:D)))</f>
        <v/>
      </c>
      <c r="E5865" s="3" t="str">
        <f>IF(H5864=1,"",C5865+_xlfn.XLOOKUP($B5865,Directions!$B:$B,Directions!C:C))</f>
        <v/>
      </c>
      <c r="F5865" s="3" t="str">
        <f>IF(H5864=1,"",D5865+_xlfn.XLOOKUP($B5865,Directions!$B:$B,Directions!D:D))</f>
        <v/>
      </c>
      <c r="G5865" t="str" cm="1">
        <f t="array" ref="G5865">IF(H5865=1,"",IF(INDEX(map,F5865,E5865)="#",1,0))</f>
        <v/>
      </c>
      <c r="H5865">
        <f>IF(Journey!H5864=1,1,IF(OR(E5865&lt;0,E5865&gt;Map!$A$1,F5865&lt;0,F5865&gt;Map!$A$1),1,0))</f>
        <v>1</v>
      </c>
    </row>
    <row r="5866" spans="1:8" x14ac:dyDescent="0.25">
      <c r="A5866">
        <v>5864</v>
      </c>
      <c r="B5866" t="str">
        <f t="shared" si="91"/>
        <v/>
      </c>
      <c r="C5866" t="str">
        <f>IF(B5865&lt;&gt;B5866,C5865,IF(H5865=1,"",C5865+_xlfn.XLOOKUP($B5866,Directions!$B:$B,Directions!C:C)))</f>
        <v/>
      </c>
      <c r="D5866" t="str">
        <f>IF(B5865&lt;&gt;B5866,D5865,IF(H5865=1,"",D5865+_xlfn.XLOOKUP($B5866,Directions!$B:$B,Directions!D:D)))</f>
        <v/>
      </c>
      <c r="E5866" s="3" t="str">
        <f>IF(H5865=1,"",C5866+_xlfn.XLOOKUP($B5866,Directions!$B:$B,Directions!C:C))</f>
        <v/>
      </c>
      <c r="F5866" s="3" t="str">
        <f>IF(H5865=1,"",D5866+_xlfn.XLOOKUP($B5866,Directions!$B:$B,Directions!D:D))</f>
        <v/>
      </c>
      <c r="G5866" t="str" cm="1">
        <f t="array" ref="G5866">IF(H5866=1,"",IF(INDEX(map,F5866,E5866)="#",1,0))</f>
        <v/>
      </c>
      <c r="H5866">
        <f>IF(Journey!H5865=1,1,IF(OR(E5866&lt;0,E5866&gt;Map!$A$1,F5866&lt;0,F5866&gt;Map!$A$1),1,0))</f>
        <v>1</v>
      </c>
    </row>
    <row r="5867" spans="1:8" x14ac:dyDescent="0.25">
      <c r="A5867">
        <v>5865</v>
      </c>
      <c r="B5867" t="str">
        <f t="shared" si="91"/>
        <v/>
      </c>
      <c r="C5867" t="str">
        <f>IF(B5866&lt;&gt;B5867,C5866,IF(H5866=1,"",C5866+_xlfn.XLOOKUP($B5867,Directions!$B:$B,Directions!C:C)))</f>
        <v/>
      </c>
      <c r="D5867" t="str">
        <f>IF(B5866&lt;&gt;B5867,D5866,IF(H5866=1,"",D5866+_xlfn.XLOOKUP($B5867,Directions!$B:$B,Directions!D:D)))</f>
        <v/>
      </c>
      <c r="E5867" s="3" t="str">
        <f>IF(H5866=1,"",C5867+_xlfn.XLOOKUP($B5867,Directions!$B:$B,Directions!C:C))</f>
        <v/>
      </c>
      <c r="F5867" s="3" t="str">
        <f>IF(H5866=1,"",D5867+_xlfn.XLOOKUP($B5867,Directions!$B:$B,Directions!D:D))</f>
        <v/>
      </c>
      <c r="G5867" t="str" cm="1">
        <f t="array" ref="G5867">IF(H5867=1,"",IF(INDEX(map,F5867,E5867)="#",1,0))</f>
        <v/>
      </c>
      <c r="H5867">
        <f>IF(Journey!H5866=1,1,IF(OR(E5867&lt;0,E5867&gt;Map!$A$1,F5867&lt;0,F5867&gt;Map!$A$1),1,0))</f>
        <v>1</v>
      </c>
    </row>
    <row r="5868" spans="1:8" x14ac:dyDescent="0.25">
      <c r="A5868">
        <v>5866</v>
      </c>
      <c r="B5868" t="str">
        <f t="shared" si="91"/>
        <v/>
      </c>
      <c r="C5868" t="str">
        <f>IF(B5867&lt;&gt;B5868,C5867,IF(H5867=1,"",C5867+_xlfn.XLOOKUP($B5868,Directions!$B:$B,Directions!C:C)))</f>
        <v/>
      </c>
      <c r="D5868" t="str">
        <f>IF(B5867&lt;&gt;B5868,D5867,IF(H5867=1,"",D5867+_xlfn.XLOOKUP($B5868,Directions!$B:$B,Directions!D:D)))</f>
        <v/>
      </c>
      <c r="E5868" s="3" t="str">
        <f>IF(H5867=1,"",C5868+_xlfn.XLOOKUP($B5868,Directions!$B:$B,Directions!C:C))</f>
        <v/>
      </c>
      <c r="F5868" s="3" t="str">
        <f>IF(H5867=1,"",D5868+_xlfn.XLOOKUP($B5868,Directions!$B:$B,Directions!D:D))</f>
        <v/>
      </c>
      <c r="G5868" t="str" cm="1">
        <f t="array" ref="G5868">IF(H5868=1,"",IF(INDEX(map,F5868,E5868)="#",1,0))</f>
        <v/>
      </c>
      <c r="H5868">
        <f>IF(Journey!H5867=1,1,IF(OR(E5868&lt;0,E5868&gt;Map!$A$1,F5868&lt;0,F5868&gt;Map!$A$1),1,0))</f>
        <v>1</v>
      </c>
    </row>
    <row r="5869" spans="1:8" x14ac:dyDescent="0.25">
      <c r="A5869">
        <v>5867</v>
      </c>
      <c r="B5869" t="str">
        <f t="shared" si="91"/>
        <v/>
      </c>
      <c r="C5869" t="str">
        <f>IF(B5868&lt;&gt;B5869,C5868,IF(H5868=1,"",C5868+_xlfn.XLOOKUP($B5869,Directions!$B:$B,Directions!C:C)))</f>
        <v/>
      </c>
      <c r="D5869" t="str">
        <f>IF(B5868&lt;&gt;B5869,D5868,IF(H5868=1,"",D5868+_xlfn.XLOOKUP($B5869,Directions!$B:$B,Directions!D:D)))</f>
        <v/>
      </c>
      <c r="E5869" s="3" t="str">
        <f>IF(H5868=1,"",C5869+_xlfn.XLOOKUP($B5869,Directions!$B:$B,Directions!C:C))</f>
        <v/>
      </c>
      <c r="F5869" s="3" t="str">
        <f>IF(H5868=1,"",D5869+_xlfn.XLOOKUP($B5869,Directions!$B:$B,Directions!D:D))</f>
        <v/>
      </c>
      <c r="G5869" t="str" cm="1">
        <f t="array" ref="G5869">IF(H5869=1,"",IF(INDEX(map,F5869,E5869)="#",1,0))</f>
        <v/>
      </c>
      <c r="H5869">
        <f>IF(Journey!H5868=1,1,IF(OR(E5869&lt;0,E5869&gt;Map!$A$1,F5869&lt;0,F5869&gt;Map!$A$1),1,0))</f>
        <v>1</v>
      </c>
    </row>
    <row r="5870" spans="1:8" x14ac:dyDescent="0.25">
      <c r="A5870">
        <v>5868</v>
      </c>
      <c r="B5870" t="str">
        <f t="shared" si="91"/>
        <v/>
      </c>
      <c r="C5870" t="str">
        <f>IF(B5869&lt;&gt;B5870,C5869,IF(H5869=1,"",C5869+_xlfn.XLOOKUP($B5870,Directions!$B:$B,Directions!C:C)))</f>
        <v/>
      </c>
      <c r="D5870" t="str">
        <f>IF(B5869&lt;&gt;B5870,D5869,IF(H5869=1,"",D5869+_xlfn.XLOOKUP($B5870,Directions!$B:$B,Directions!D:D)))</f>
        <v/>
      </c>
      <c r="E5870" s="3" t="str">
        <f>IF(H5869=1,"",C5870+_xlfn.XLOOKUP($B5870,Directions!$B:$B,Directions!C:C))</f>
        <v/>
      </c>
      <c r="F5870" s="3" t="str">
        <f>IF(H5869=1,"",D5870+_xlfn.XLOOKUP($B5870,Directions!$B:$B,Directions!D:D))</f>
        <v/>
      </c>
      <c r="G5870" t="str" cm="1">
        <f t="array" ref="G5870">IF(H5870=1,"",IF(INDEX(map,F5870,E5870)="#",1,0))</f>
        <v/>
      </c>
      <c r="H5870">
        <f>IF(Journey!H5869=1,1,IF(OR(E5870&lt;0,E5870&gt;Map!$A$1,F5870&lt;0,F5870&gt;Map!$A$1),1,0))</f>
        <v>1</v>
      </c>
    </row>
    <row r="5871" spans="1:8" x14ac:dyDescent="0.25">
      <c r="A5871">
        <v>5869</v>
      </c>
      <c r="B5871" t="str">
        <f t="shared" si="91"/>
        <v/>
      </c>
      <c r="C5871" t="str">
        <f>IF(B5870&lt;&gt;B5871,C5870,IF(H5870=1,"",C5870+_xlfn.XLOOKUP($B5871,Directions!$B:$B,Directions!C:C)))</f>
        <v/>
      </c>
      <c r="D5871" t="str">
        <f>IF(B5870&lt;&gt;B5871,D5870,IF(H5870=1,"",D5870+_xlfn.XLOOKUP($B5871,Directions!$B:$B,Directions!D:D)))</f>
        <v/>
      </c>
      <c r="E5871" s="3" t="str">
        <f>IF(H5870=1,"",C5871+_xlfn.XLOOKUP($B5871,Directions!$B:$B,Directions!C:C))</f>
        <v/>
      </c>
      <c r="F5871" s="3" t="str">
        <f>IF(H5870=1,"",D5871+_xlfn.XLOOKUP($B5871,Directions!$B:$B,Directions!D:D))</f>
        <v/>
      </c>
      <c r="G5871" t="str" cm="1">
        <f t="array" ref="G5871">IF(H5871=1,"",IF(INDEX(map,F5871,E5871)="#",1,0))</f>
        <v/>
      </c>
      <c r="H5871">
        <f>IF(Journey!H5870=1,1,IF(OR(E5871&lt;0,E5871&gt;Map!$A$1,F5871&lt;0,F5871&gt;Map!$A$1),1,0))</f>
        <v>1</v>
      </c>
    </row>
    <row r="5872" spans="1:8" x14ac:dyDescent="0.25">
      <c r="A5872">
        <v>5870</v>
      </c>
      <c r="B5872" t="str">
        <f t="shared" si="91"/>
        <v/>
      </c>
      <c r="C5872" t="str">
        <f>IF(B5871&lt;&gt;B5872,C5871,IF(H5871=1,"",C5871+_xlfn.XLOOKUP($B5872,Directions!$B:$B,Directions!C:C)))</f>
        <v/>
      </c>
      <c r="D5872" t="str">
        <f>IF(B5871&lt;&gt;B5872,D5871,IF(H5871=1,"",D5871+_xlfn.XLOOKUP($B5872,Directions!$B:$B,Directions!D:D)))</f>
        <v/>
      </c>
      <c r="E5872" s="3" t="str">
        <f>IF(H5871=1,"",C5872+_xlfn.XLOOKUP($B5872,Directions!$B:$B,Directions!C:C))</f>
        <v/>
      </c>
      <c r="F5872" s="3" t="str">
        <f>IF(H5871=1,"",D5872+_xlfn.XLOOKUP($B5872,Directions!$B:$B,Directions!D:D))</f>
        <v/>
      </c>
      <c r="G5872" t="str" cm="1">
        <f t="array" ref="G5872">IF(H5872=1,"",IF(INDEX(map,F5872,E5872)="#",1,0))</f>
        <v/>
      </c>
      <c r="H5872">
        <f>IF(Journey!H5871=1,1,IF(OR(E5872&lt;0,E5872&gt;Map!$A$1,F5872&lt;0,F5872&gt;Map!$A$1),1,0))</f>
        <v>1</v>
      </c>
    </row>
    <row r="5873" spans="1:8" x14ac:dyDescent="0.25">
      <c r="A5873">
        <v>5871</v>
      </c>
      <c r="B5873" t="str">
        <f t="shared" si="91"/>
        <v/>
      </c>
      <c r="C5873" t="str">
        <f>IF(B5872&lt;&gt;B5873,C5872,IF(H5872=1,"",C5872+_xlfn.XLOOKUP($B5873,Directions!$B:$B,Directions!C:C)))</f>
        <v/>
      </c>
      <c r="D5873" t="str">
        <f>IF(B5872&lt;&gt;B5873,D5872,IF(H5872=1,"",D5872+_xlfn.XLOOKUP($B5873,Directions!$B:$B,Directions!D:D)))</f>
        <v/>
      </c>
      <c r="E5873" s="3" t="str">
        <f>IF(H5872=1,"",C5873+_xlfn.XLOOKUP($B5873,Directions!$B:$B,Directions!C:C))</f>
        <v/>
      </c>
      <c r="F5873" s="3" t="str">
        <f>IF(H5872=1,"",D5873+_xlfn.XLOOKUP($B5873,Directions!$B:$B,Directions!D:D))</f>
        <v/>
      </c>
      <c r="G5873" t="str" cm="1">
        <f t="array" ref="G5873">IF(H5873=1,"",IF(INDEX(map,F5873,E5873)="#",1,0))</f>
        <v/>
      </c>
      <c r="H5873">
        <f>IF(Journey!H5872=1,1,IF(OR(E5873&lt;0,E5873&gt;Map!$A$1,F5873&lt;0,F5873&gt;Map!$A$1),1,0))</f>
        <v>1</v>
      </c>
    </row>
    <row r="5874" spans="1:8" x14ac:dyDescent="0.25">
      <c r="A5874">
        <v>5872</v>
      </c>
      <c r="B5874" t="str">
        <f t="shared" si="91"/>
        <v/>
      </c>
      <c r="C5874" t="str">
        <f>IF(B5873&lt;&gt;B5874,C5873,IF(H5873=1,"",C5873+_xlfn.XLOOKUP($B5874,Directions!$B:$B,Directions!C:C)))</f>
        <v/>
      </c>
      <c r="D5874" t="str">
        <f>IF(B5873&lt;&gt;B5874,D5873,IF(H5873=1,"",D5873+_xlfn.XLOOKUP($B5874,Directions!$B:$B,Directions!D:D)))</f>
        <v/>
      </c>
      <c r="E5874" s="3" t="str">
        <f>IF(H5873=1,"",C5874+_xlfn.XLOOKUP($B5874,Directions!$B:$B,Directions!C:C))</f>
        <v/>
      </c>
      <c r="F5874" s="3" t="str">
        <f>IF(H5873=1,"",D5874+_xlfn.XLOOKUP($B5874,Directions!$B:$B,Directions!D:D))</f>
        <v/>
      </c>
      <c r="G5874" t="str" cm="1">
        <f t="array" ref="G5874">IF(H5874=1,"",IF(INDEX(map,F5874,E5874)="#",1,0))</f>
        <v/>
      </c>
      <c r="H5874">
        <f>IF(Journey!H5873=1,1,IF(OR(E5874&lt;0,E5874&gt;Map!$A$1,F5874&lt;0,F5874&gt;Map!$A$1),1,0))</f>
        <v>1</v>
      </c>
    </row>
    <row r="5875" spans="1:8" x14ac:dyDescent="0.25">
      <c r="A5875">
        <v>5873</v>
      </c>
      <c r="B5875" t="str">
        <f t="shared" si="91"/>
        <v/>
      </c>
      <c r="C5875" t="str">
        <f>IF(B5874&lt;&gt;B5875,C5874,IF(H5874=1,"",C5874+_xlfn.XLOOKUP($B5875,Directions!$B:$B,Directions!C:C)))</f>
        <v/>
      </c>
      <c r="D5875" t="str">
        <f>IF(B5874&lt;&gt;B5875,D5874,IF(H5874=1,"",D5874+_xlfn.XLOOKUP($B5875,Directions!$B:$B,Directions!D:D)))</f>
        <v/>
      </c>
      <c r="E5875" s="3" t="str">
        <f>IF(H5874=1,"",C5875+_xlfn.XLOOKUP($B5875,Directions!$B:$B,Directions!C:C))</f>
        <v/>
      </c>
      <c r="F5875" s="3" t="str">
        <f>IF(H5874=1,"",D5875+_xlfn.XLOOKUP($B5875,Directions!$B:$B,Directions!D:D))</f>
        <v/>
      </c>
      <c r="G5875" t="str" cm="1">
        <f t="array" ref="G5875">IF(H5875=1,"",IF(INDEX(map,F5875,E5875)="#",1,0))</f>
        <v/>
      </c>
      <c r="H5875">
        <f>IF(Journey!H5874=1,1,IF(OR(E5875&lt;0,E5875&gt;Map!$A$1,F5875&lt;0,F5875&gt;Map!$A$1),1,0))</f>
        <v>1</v>
      </c>
    </row>
    <row r="5876" spans="1:8" x14ac:dyDescent="0.25">
      <c r="A5876">
        <v>5874</v>
      </c>
      <c r="B5876" t="str">
        <f t="shared" si="91"/>
        <v/>
      </c>
      <c r="C5876" t="str">
        <f>IF(B5875&lt;&gt;B5876,C5875,IF(H5875=1,"",C5875+_xlfn.XLOOKUP($B5876,Directions!$B:$B,Directions!C:C)))</f>
        <v/>
      </c>
      <c r="D5876" t="str">
        <f>IF(B5875&lt;&gt;B5876,D5875,IF(H5875=1,"",D5875+_xlfn.XLOOKUP($B5876,Directions!$B:$B,Directions!D:D)))</f>
        <v/>
      </c>
      <c r="E5876" s="3" t="str">
        <f>IF(H5875=1,"",C5876+_xlfn.XLOOKUP($B5876,Directions!$B:$B,Directions!C:C))</f>
        <v/>
      </c>
      <c r="F5876" s="3" t="str">
        <f>IF(H5875=1,"",D5876+_xlfn.XLOOKUP($B5876,Directions!$B:$B,Directions!D:D))</f>
        <v/>
      </c>
      <c r="G5876" t="str" cm="1">
        <f t="array" ref="G5876">IF(H5876=1,"",IF(INDEX(map,F5876,E5876)="#",1,0))</f>
        <v/>
      </c>
      <c r="H5876">
        <f>IF(Journey!H5875=1,1,IF(OR(E5876&lt;0,E5876&gt;Map!$A$1,F5876&lt;0,F5876&gt;Map!$A$1),1,0))</f>
        <v>1</v>
      </c>
    </row>
    <row r="5877" spans="1:8" x14ac:dyDescent="0.25">
      <c r="A5877">
        <v>5875</v>
      </c>
      <c r="B5877" t="str">
        <f t="shared" si="91"/>
        <v/>
      </c>
      <c r="C5877" t="str">
        <f>IF(B5876&lt;&gt;B5877,C5876,IF(H5876=1,"",C5876+_xlfn.XLOOKUP($B5877,Directions!$B:$B,Directions!C:C)))</f>
        <v/>
      </c>
      <c r="D5877" t="str">
        <f>IF(B5876&lt;&gt;B5877,D5876,IF(H5876=1,"",D5876+_xlfn.XLOOKUP($B5877,Directions!$B:$B,Directions!D:D)))</f>
        <v/>
      </c>
      <c r="E5877" s="3" t="str">
        <f>IF(H5876=1,"",C5877+_xlfn.XLOOKUP($B5877,Directions!$B:$B,Directions!C:C))</f>
        <v/>
      </c>
      <c r="F5877" s="3" t="str">
        <f>IF(H5876=1,"",D5877+_xlfn.XLOOKUP($B5877,Directions!$B:$B,Directions!D:D))</f>
        <v/>
      </c>
      <c r="G5877" t="str" cm="1">
        <f t="array" ref="G5877">IF(H5877=1,"",IF(INDEX(map,F5877,E5877)="#",1,0))</f>
        <v/>
      </c>
      <c r="H5877">
        <f>IF(Journey!H5876=1,1,IF(OR(E5877&lt;0,E5877&gt;Map!$A$1,F5877&lt;0,F5877&gt;Map!$A$1),1,0))</f>
        <v>1</v>
      </c>
    </row>
    <row r="5878" spans="1:8" x14ac:dyDescent="0.25">
      <c r="A5878">
        <v>5876</v>
      </c>
      <c r="B5878" t="str">
        <f t="shared" si="91"/>
        <v/>
      </c>
      <c r="C5878" t="str">
        <f>IF(B5877&lt;&gt;B5878,C5877,IF(H5877=1,"",C5877+_xlfn.XLOOKUP($B5878,Directions!$B:$B,Directions!C:C)))</f>
        <v/>
      </c>
      <c r="D5878" t="str">
        <f>IF(B5877&lt;&gt;B5878,D5877,IF(H5877=1,"",D5877+_xlfn.XLOOKUP($B5878,Directions!$B:$B,Directions!D:D)))</f>
        <v/>
      </c>
      <c r="E5878" s="3" t="str">
        <f>IF(H5877=1,"",C5878+_xlfn.XLOOKUP($B5878,Directions!$B:$B,Directions!C:C))</f>
        <v/>
      </c>
      <c r="F5878" s="3" t="str">
        <f>IF(H5877=1,"",D5878+_xlfn.XLOOKUP($B5878,Directions!$B:$B,Directions!D:D))</f>
        <v/>
      </c>
      <c r="G5878" t="str" cm="1">
        <f t="array" ref="G5878">IF(H5878=1,"",IF(INDEX(map,F5878,E5878)="#",1,0))</f>
        <v/>
      </c>
      <c r="H5878">
        <f>IF(Journey!H5877=1,1,IF(OR(E5878&lt;0,E5878&gt;Map!$A$1,F5878&lt;0,F5878&gt;Map!$A$1),1,0))</f>
        <v>1</v>
      </c>
    </row>
    <row r="5879" spans="1:8" x14ac:dyDescent="0.25">
      <c r="A5879">
        <v>5877</v>
      </c>
      <c r="B5879" t="str">
        <f t="shared" si="91"/>
        <v/>
      </c>
      <c r="C5879" t="str">
        <f>IF(B5878&lt;&gt;B5879,C5878,IF(H5878=1,"",C5878+_xlfn.XLOOKUP($B5879,Directions!$B:$B,Directions!C:C)))</f>
        <v/>
      </c>
      <c r="D5879" t="str">
        <f>IF(B5878&lt;&gt;B5879,D5878,IF(H5878=1,"",D5878+_xlfn.XLOOKUP($B5879,Directions!$B:$B,Directions!D:D)))</f>
        <v/>
      </c>
      <c r="E5879" s="3" t="str">
        <f>IF(H5878=1,"",C5879+_xlfn.XLOOKUP($B5879,Directions!$B:$B,Directions!C:C))</f>
        <v/>
      </c>
      <c r="F5879" s="3" t="str">
        <f>IF(H5878=1,"",D5879+_xlfn.XLOOKUP($B5879,Directions!$B:$B,Directions!D:D))</f>
        <v/>
      </c>
      <c r="G5879" t="str" cm="1">
        <f t="array" ref="G5879">IF(H5879=1,"",IF(INDEX(map,F5879,E5879)="#",1,0))</f>
        <v/>
      </c>
      <c r="H5879">
        <f>IF(Journey!H5878=1,1,IF(OR(E5879&lt;0,E5879&gt;Map!$A$1,F5879&lt;0,F5879&gt;Map!$A$1),1,0))</f>
        <v>1</v>
      </c>
    </row>
    <row r="5880" spans="1:8" x14ac:dyDescent="0.25">
      <c r="A5880">
        <v>5878</v>
      </c>
      <c r="B5880" t="str">
        <f t="shared" si="91"/>
        <v/>
      </c>
      <c r="C5880" t="str">
        <f>IF(B5879&lt;&gt;B5880,C5879,IF(H5879=1,"",C5879+_xlfn.XLOOKUP($B5880,Directions!$B:$B,Directions!C:C)))</f>
        <v/>
      </c>
      <c r="D5880" t="str">
        <f>IF(B5879&lt;&gt;B5880,D5879,IF(H5879=1,"",D5879+_xlfn.XLOOKUP($B5880,Directions!$B:$B,Directions!D:D)))</f>
        <v/>
      </c>
      <c r="E5880" s="3" t="str">
        <f>IF(H5879=1,"",C5880+_xlfn.XLOOKUP($B5880,Directions!$B:$B,Directions!C:C))</f>
        <v/>
      </c>
      <c r="F5880" s="3" t="str">
        <f>IF(H5879=1,"",D5880+_xlfn.XLOOKUP($B5880,Directions!$B:$B,Directions!D:D))</f>
        <v/>
      </c>
      <c r="G5880" t="str" cm="1">
        <f t="array" ref="G5880">IF(H5880=1,"",IF(INDEX(map,F5880,E5880)="#",1,0))</f>
        <v/>
      </c>
      <c r="H5880">
        <f>IF(Journey!H5879=1,1,IF(OR(E5880&lt;0,E5880&gt;Map!$A$1,F5880&lt;0,F5880&gt;Map!$A$1),1,0))</f>
        <v>1</v>
      </c>
    </row>
    <row r="5881" spans="1:8" x14ac:dyDescent="0.25">
      <c r="A5881">
        <v>5879</v>
      </c>
      <c r="B5881" t="str">
        <f t="shared" si="91"/>
        <v/>
      </c>
      <c r="C5881" t="str">
        <f>IF(B5880&lt;&gt;B5881,C5880,IF(H5880=1,"",C5880+_xlfn.XLOOKUP($B5881,Directions!$B:$B,Directions!C:C)))</f>
        <v/>
      </c>
      <c r="D5881" t="str">
        <f>IF(B5880&lt;&gt;B5881,D5880,IF(H5880=1,"",D5880+_xlfn.XLOOKUP($B5881,Directions!$B:$B,Directions!D:D)))</f>
        <v/>
      </c>
      <c r="E5881" s="3" t="str">
        <f>IF(H5880=1,"",C5881+_xlfn.XLOOKUP($B5881,Directions!$B:$B,Directions!C:C))</f>
        <v/>
      </c>
      <c r="F5881" s="3" t="str">
        <f>IF(H5880=1,"",D5881+_xlfn.XLOOKUP($B5881,Directions!$B:$B,Directions!D:D))</f>
        <v/>
      </c>
      <c r="G5881" t="str" cm="1">
        <f t="array" ref="G5881">IF(H5881=1,"",IF(INDEX(map,F5881,E5881)="#",1,0))</f>
        <v/>
      </c>
      <c r="H5881">
        <f>IF(Journey!H5880=1,1,IF(OR(E5881&lt;0,E5881&gt;Map!$A$1,F5881&lt;0,F5881&gt;Map!$A$1),1,0))</f>
        <v>1</v>
      </c>
    </row>
    <row r="5882" spans="1:8" x14ac:dyDescent="0.25">
      <c r="A5882">
        <v>5880</v>
      </c>
      <c r="B5882" t="str">
        <f t="shared" si="91"/>
        <v/>
      </c>
      <c r="C5882" t="str">
        <f>IF(B5881&lt;&gt;B5882,C5881,IF(H5881=1,"",C5881+_xlfn.XLOOKUP($B5882,Directions!$B:$B,Directions!C:C)))</f>
        <v/>
      </c>
      <c r="D5882" t="str">
        <f>IF(B5881&lt;&gt;B5882,D5881,IF(H5881=1,"",D5881+_xlfn.XLOOKUP($B5882,Directions!$B:$B,Directions!D:D)))</f>
        <v/>
      </c>
      <c r="E5882" s="3" t="str">
        <f>IF(H5881=1,"",C5882+_xlfn.XLOOKUP($B5882,Directions!$B:$B,Directions!C:C))</f>
        <v/>
      </c>
      <c r="F5882" s="3" t="str">
        <f>IF(H5881=1,"",D5882+_xlfn.XLOOKUP($B5882,Directions!$B:$B,Directions!D:D))</f>
        <v/>
      </c>
      <c r="G5882" t="str" cm="1">
        <f t="array" ref="G5882">IF(H5882=1,"",IF(INDEX(map,F5882,E5882)="#",1,0))</f>
        <v/>
      </c>
      <c r="H5882">
        <f>IF(Journey!H5881=1,1,IF(OR(E5882&lt;0,E5882&gt;Map!$A$1,F5882&lt;0,F5882&gt;Map!$A$1),1,0))</f>
        <v>1</v>
      </c>
    </row>
    <row r="5883" spans="1:8" x14ac:dyDescent="0.25">
      <c r="A5883">
        <v>5881</v>
      </c>
      <c r="B5883" t="str">
        <f t="shared" si="91"/>
        <v/>
      </c>
      <c r="C5883" t="str">
        <f>IF(B5882&lt;&gt;B5883,C5882,IF(H5882=1,"",C5882+_xlfn.XLOOKUP($B5883,Directions!$B:$B,Directions!C:C)))</f>
        <v/>
      </c>
      <c r="D5883" t="str">
        <f>IF(B5882&lt;&gt;B5883,D5882,IF(H5882=1,"",D5882+_xlfn.XLOOKUP($B5883,Directions!$B:$B,Directions!D:D)))</f>
        <v/>
      </c>
      <c r="E5883" s="3" t="str">
        <f>IF(H5882=1,"",C5883+_xlfn.XLOOKUP($B5883,Directions!$B:$B,Directions!C:C))</f>
        <v/>
      </c>
      <c r="F5883" s="3" t="str">
        <f>IF(H5882=1,"",D5883+_xlfn.XLOOKUP($B5883,Directions!$B:$B,Directions!D:D))</f>
        <v/>
      </c>
      <c r="G5883" t="str" cm="1">
        <f t="array" ref="G5883">IF(H5883=1,"",IF(INDEX(map,F5883,E5883)="#",1,0))</f>
        <v/>
      </c>
      <c r="H5883">
        <f>IF(Journey!H5882=1,1,IF(OR(E5883&lt;0,E5883&gt;Map!$A$1,F5883&lt;0,F5883&gt;Map!$A$1),1,0))</f>
        <v>1</v>
      </c>
    </row>
    <row r="5884" spans="1:8" x14ac:dyDescent="0.25">
      <c r="A5884">
        <v>5882</v>
      </c>
      <c r="B5884" t="str">
        <f t="shared" si="91"/>
        <v/>
      </c>
      <c r="C5884" t="str">
        <f>IF(B5883&lt;&gt;B5884,C5883,IF(H5883=1,"",C5883+_xlfn.XLOOKUP($B5884,Directions!$B:$B,Directions!C:C)))</f>
        <v/>
      </c>
      <c r="D5884" t="str">
        <f>IF(B5883&lt;&gt;B5884,D5883,IF(H5883=1,"",D5883+_xlfn.XLOOKUP($B5884,Directions!$B:$B,Directions!D:D)))</f>
        <v/>
      </c>
      <c r="E5884" s="3" t="str">
        <f>IF(H5883=1,"",C5884+_xlfn.XLOOKUP($B5884,Directions!$B:$B,Directions!C:C))</f>
        <v/>
      </c>
      <c r="F5884" s="3" t="str">
        <f>IF(H5883=1,"",D5884+_xlfn.XLOOKUP($B5884,Directions!$B:$B,Directions!D:D))</f>
        <v/>
      </c>
      <c r="G5884" t="str" cm="1">
        <f t="array" ref="G5884">IF(H5884=1,"",IF(INDEX(map,F5884,E5884)="#",1,0))</f>
        <v/>
      </c>
      <c r="H5884">
        <f>IF(Journey!H5883=1,1,IF(OR(E5884&lt;0,E5884&gt;Map!$A$1,F5884&lt;0,F5884&gt;Map!$A$1),1,0))</f>
        <v>1</v>
      </c>
    </row>
    <row r="5885" spans="1:8" x14ac:dyDescent="0.25">
      <c r="A5885">
        <v>5883</v>
      </c>
      <c r="B5885" t="str">
        <f t="shared" si="91"/>
        <v/>
      </c>
      <c r="C5885" t="str">
        <f>IF(B5884&lt;&gt;B5885,C5884,IF(H5884=1,"",C5884+_xlfn.XLOOKUP($B5885,Directions!$B:$B,Directions!C:C)))</f>
        <v/>
      </c>
      <c r="D5885" t="str">
        <f>IF(B5884&lt;&gt;B5885,D5884,IF(H5884=1,"",D5884+_xlfn.XLOOKUP($B5885,Directions!$B:$B,Directions!D:D)))</f>
        <v/>
      </c>
      <c r="E5885" s="3" t="str">
        <f>IF(H5884=1,"",C5885+_xlfn.XLOOKUP($B5885,Directions!$B:$B,Directions!C:C))</f>
        <v/>
      </c>
      <c r="F5885" s="3" t="str">
        <f>IF(H5884=1,"",D5885+_xlfn.XLOOKUP($B5885,Directions!$B:$B,Directions!D:D))</f>
        <v/>
      </c>
      <c r="G5885" t="str" cm="1">
        <f t="array" ref="G5885">IF(H5885=1,"",IF(INDEX(map,F5885,E5885)="#",1,0))</f>
        <v/>
      </c>
      <c r="H5885">
        <f>IF(Journey!H5884=1,1,IF(OR(E5885&lt;0,E5885&gt;Map!$A$1,F5885&lt;0,F5885&gt;Map!$A$1),1,0))</f>
        <v>1</v>
      </c>
    </row>
    <row r="5886" spans="1:8" x14ac:dyDescent="0.25">
      <c r="A5886">
        <v>5884</v>
      </c>
      <c r="B5886" t="str">
        <f t="shared" si="91"/>
        <v/>
      </c>
      <c r="C5886" t="str">
        <f>IF(B5885&lt;&gt;B5886,C5885,IF(H5885=1,"",C5885+_xlfn.XLOOKUP($B5886,Directions!$B:$B,Directions!C:C)))</f>
        <v/>
      </c>
      <c r="D5886" t="str">
        <f>IF(B5885&lt;&gt;B5886,D5885,IF(H5885=1,"",D5885+_xlfn.XLOOKUP($B5886,Directions!$B:$B,Directions!D:D)))</f>
        <v/>
      </c>
      <c r="E5886" s="3" t="str">
        <f>IF(H5885=1,"",C5886+_xlfn.XLOOKUP($B5886,Directions!$B:$B,Directions!C:C))</f>
        <v/>
      </c>
      <c r="F5886" s="3" t="str">
        <f>IF(H5885=1,"",D5886+_xlfn.XLOOKUP($B5886,Directions!$B:$B,Directions!D:D))</f>
        <v/>
      </c>
      <c r="G5886" t="str" cm="1">
        <f t="array" ref="G5886">IF(H5886=1,"",IF(INDEX(map,F5886,E5886)="#",1,0))</f>
        <v/>
      </c>
      <c r="H5886">
        <f>IF(Journey!H5885=1,1,IF(OR(E5886&lt;0,E5886&gt;Map!$A$1,F5886&lt;0,F5886&gt;Map!$A$1),1,0))</f>
        <v>1</v>
      </c>
    </row>
    <row r="5887" spans="1:8" x14ac:dyDescent="0.25">
      <c r="A5887">
        <v>5885</v>
      </c>
      <c r="B5887" t="str">
        <f t="shared" si="91"/>
        <v/>
      </c>
      <c r="C5887" t="str">
        <f>IF(B5886&lt;&gt;B5887,C5886,IF(H5886=1,"",C5886+_xlfn.XLOOKUP($B5887,Directions!$B:$B,Directions!C:C)))</f>
        <v/>
      </c>
      <c r="D5887" t="str">
        <f>IF(B5886&lt;&gt;B5887,D5886,IF(H5886=1,"",D5886+_xlfn.XLOOKUP($B5887,Directions!$B:$B,Directions!D:D)))</f>
        <v/>
      </c>
      <c r="E5887" s="3" t="str">
        <f>IF(H5886=1,"",C5887+_xlfn.XLOOKUP($B5887,Directions!$B:$B,Directions!C:C))</f>
        <v/>
      </c>
      <c r="F5887" s="3" t="str">
        <f>IF(H5886=1,"",D5887+_xlfn.XLOOKUP($B5887,Directions!$B:$B,Directions!D:D))</f>
        <v/>
      </c>
      <c r="G5887" t="str" cm="1">
        <f t="array" ref="G5887">IF(H5887=1,"",IF(INDEX(map,F5887,E5887)="#",1,0))</f>
        <v/>
      </c>
      <c r="H5887">
        <f>IF(Journey!H5886=1,1,IF(OR(E5887&lt;0,E5887&gt;Map!$A$1,F5887&lt;0,F5887&gt;Map!$A$1),1,0))</f>
        <v>1</v>
      </c>
    </row>
    <row r="5888" spans="1:8" x14ac:dyDescent="0.25">
      <c r="A5888">
        <v>5886</v>
      </c>
      <c r="B5888" t="str">
        <f t="shared" si="91"/>
        <v/>
      </c>
      <c r="C5888" t="str">
        <f>IF(B5887&lt;&gt;B5888,C5887,IF(H5887=1,"",C5887+_xlfn.XLOOKUP($B5888,Directions!$B:$B,Directions!C:C)))</f>
        <v/>
      </c>
      <c r="D5888" t="str">
        <f>IF(B5887&lt;&gt;B5888,D5887,IF(H5887=1,"",D5887+_xlfn.XLOOKUP($B5888,Directions!$B:$B,Directions!D:D)))</f>
        <v/>
      </c>
      <c r="E5888" s="3" t="str">
        <f>IF(H5887=1,"",C5888+_xlfn.XLOOKUP($B5888,Directions!$B:$B,Directions!C:C))</f>
        <v/>
      </c>
      <c r="F5888" s="3" t="str">
        <f>IF(H5887=1,"",D5888+_xlfn.XLOOKUP($B5888,Directions!$B:$B,Directions!D:D))</f>
        <v/>
      </c>
      <c r="G5888" t="str" cm="1">
        <f t="array" ref="G5888">IF(H5888=1,"",IF(INDEX(map,F5888,E5888)="#",1,0))</f>
        <v/>
      </c>
      <c r="H5888">
        <f>IF(Journey!H5887=1,1,IF(OR(E5888&lt;0,E5888&gt;Map!$A$1,F5888&lt;0,F5888&gt;Map!$A$1),1,0))</f>
        <v>1</v>
      </c>
    </row>
    <row r="5889" spans="1:8" x14ac:dyDescent="0.25">
      <c r="A5889">
        <v>5887</v>
      </c>
      <c r="B5889" t="str">
        <f t="shared" si="91"/>
        <v/>
      </c>
      <c r="C5889" t="str">
        <f>IF(B5888&lt;&gt;B5889,C5888,IF(H5888=1,"",C5888+_xlfn.XLOOKUP($B5889,Directions!$B:$B,Directions!C:C)))</f>
        <v/>
      </c>
      <c r="D5889" t="str">
        <f>IF(B5888&lt;&gt;B5889,D5888,IF(H5888=1,"",D5888+_xlfn.XLOOKUP($B5889,Directions!$B:$B,Directions!D:D)))</f>
        <v/>
      </c>
      <c r="E5889" s="3" t="str">
        <f>IF(H5888=1,"",C5889+_xlfn.XLOOKUP($B5889,Directions!$B:$B,Directions!C:C))</f>
        <v/>
      </c>
      <c r="F5889" s="3" t="str">
        <f>IF(H5888=1,"",D5889+_xlfn.XLOOKUP($B5889,Directions!$B:$B,Directions!D:D))</f>
        <v/>
      </c>
      <c r="G5889" t="str" cm="1">
        <f t="array" ref="G5889">IF(H5889=1,"",IF(INDEX(map,F5889,E5889)="#",1,0))</f>
        <v/>
      </c>
      <c r="H5889">
        <f>IF(Journey!H5888=1,1,IF(OR(E5889&lt;0,E5889&gt;Map!$A$1,F5889&lt;0,F5889&gt;Map!$A$1),1,0))</f>
        <v>1</v>
      </c>
    </row>
    <row r="5890" spans="1:8" x14ac:dyDescent="0.25">
      <c r="A5890">
        <v>5888</v>
      </c>
      <c r="B5890" t="str">
        <f t="shared" si="91"/>
        <v/>
      </c>
      <c r="C5890" t="str">
        <f>IF(B5889&lt;&gt;B5890,C5889,IF(H5889=1,"",C5889+_xlfn.XLOOKUP($B5890,Directions!$B:$B,Directions!C:C)))</f>
        <v/>
      </c>
      <c r="D5890" t="str">
        <f>IF(B5889&lt;&gt;B5890,D5889,IF(H5889=1,"",D5889+_xlfn.XLOOKUP($B5890,Directions!$B:$B,Directions!D:D)))</f>
        <v/>
      </c>
      <c r="E5890" s="3" t="str">
        <f>IF(H5889=1,"",C5890+_xlfn.XLOOKUP($B5890,Directions!$B:$B,Directions!C:C))</f>
        <v/>
      </c>
      <c r="F5890" s="3" t="str">
        <f>IF(H5889=1,"",D5890+_xlfn.XLOOKUP($B5890,Directions!$B:$B,Directions!D:D))</f>
        <v/>
      </c>
      <c r="G5890" t="str" cm="1">
        <f t="array" ref="G5890">IF(H5890=1,"",IF(INDEX(map,F5890,E5890)="#",1,0))</f>
        <v/>
      </c>
      <c r="H5890">
        <f>IF(Journey!H5889=1,1,IF(OR(E5890&lt;0,E5890&gt;Map!$A$1,F5890&lt;0,F5890&gt;Map!$A$1),1,0))</f>
        <v>1</v>
      </c>
    </row>
    <row r="5891" spans="1:8" x14ac:dyDescent="0.25">
      <c r="A5891">
        <v>5889</v>
      </c>
      <c r="B5891" t="str">
        <f t="shared" si="91"/>
        <v/>
      </c>
      <c r="C5891" t="str">
        <f>IF(B5890&lt;&gt;B5891,C5890,IF(H5890=1,"",C5890+_xlfn.XLOOKUP($B5891,Directions!$B:$B,Directions!C:C)))</f>
        <v/>
      </c>
      <c r="D5891" t="str">
        <f>IF(B5890&lt;&gt;B5891,D5890,IF(H5890=1,"",D5890+_xlfn.XLOOKUP($B5891,Directions!$B:$B,Directions!D:D)))</f>
        <v/>
      </c>
      <c r="E5891" s="3" t="str">
        <f>IF(H5890=1,"",C5891+_xlfn.XLOOKUP($B5891,Directions!$B:$B,Directions!C:C))</f>
        <v/>
      </c>
      <c r="F5891" s="3" t="str">
        <f>IF(H5890=1,"",D5891+_xlfn.XLOOKUP($B5891,Directions!$B:$B,Directions!D:D))</f>
        <v/>
      </c>
      <c r="G5891" t="str" cm="1">
        <f t="array" ref="G5891">IF(H5891=1,"",IF(INDEX(map,F5891,E5891)="#",1,0))</f>
        <v/>
      </c>
      <c r="H5891">
        <f>IF(Journey!H5890=1,1,IF(OR(E5891&lt;0,E5891&gt;Map!$A$1,F5891&lt;0,F5891&gt;Map!$A$1),1,0))</f>
        <v>1</v>
      </c>
    </row>
    <row r="5892" spans="1:8" x14ac:dyDescent="0.25">
      <c r="A5892">
        <v>5890</v>
      </c>
      <c r="B5892" t="str">
        <f t="shared" ref="B5892:B5955" si="92">IF(H5891=1,"",IF(G5891=1,MOD(B5891,4)+1,B5891))</f>
        <v/>
      </c>
      <c r="C5892" t="str">
        <f>IF(B5891&lt;&gt;B5892,C5891,IF(H5891=1,"",C5891+_xlfn.XLOOKUP($B5892,Directions!$B:$B,Directions!C:C)))</f>
        <v/>
      </c>
      <c r="D5892" t="str">
        <f>IF(B5891&lt;&gt;B5892,D5891,IF(H5891=1,"",D5891+_xlfn.XLOOKUP($B5892,Directions!$B:$B,Directions!D:D)))</f>
        <v/>
      </c>
      <c r="E5892" s="3" t="str">
        <f>IF(H5891=1,"",C5892+_xlfn.XLOOKUP($B5892,Directions!$B:$B,Directions!C:C))</f>
        <v/>
      </c>
      <c r="F5892" s="3" t="str">
        <f>IF(H5891=1,"",D5892+_xlfn.XLOOKUP($B5892,Directions!$B:$B,Directions!D:D))</f>
        <v/>
      </c>
      <c r="G5892" t="str" cm="1">
        <f t="array" ref="G5892">IF(H5892=1,"",IF(INDEX(map,F5892,E5892)="#",1,0))</f>
        <v/>
      </c>
      <c r="H5892">
        <f>IF(Journey!H5891=1,1,IF(OR(E5892&lt;0,E5892&gt;Map!$A$1,F5892&lt;0,F5892&gt;Map!$A$1),1,0))</f>
        <v>1</v>
      </c>
    </row>
    <row r="5893" spans="1:8" x14ac:dyDescent="0.25">
      <c r="A5893">
        <v>5891</v>
      </c>
      <c r="B5893" t="str">
        <f t="shared" si="92"/>
        <v/>
      </c>
      <c r="C5893" t="str">
        <f>IF(B5892&lt;&gt;B5893,C5892,IF(H5892=1,"",C5892+_xlfn.XLOOKUP($B5893,Directions!$B:$B,Directions!C:C)))</f>
        <v/>
      </c>
      <c r="D5893" t="str">
        <f>IF(B5892&lt;&gt;B5893,D5892,IF(H5892=1,"",D5892+_xlfn.XLOOKUP($B5893,Directions!$B:$B,Directions!D:D)))</f>
        <v/>
      </c>
      <c r="E5893" s="3" t="str">
        <f>IF(H5892=1,"",C5893+_xlfn.XLOOKUP($B5893,Directions!$B:$B,Directions!C:C))</f>
        <v/>
      </c>
      <c r="F5893" s="3" t="str">
        <f>IF(H5892=1,"",D5893+_xlfn.XLOOKUP($B5893,Directions!$B:$B,Directions!D:D))</f>
        <v/>
      </c>
      <c r="G5893" t="str" cm="1">
        <f t="array" ref="G5893">IF(H5893=1,"",IF(INDEX(map,F5893,E5893)="#",1,0))</f>
        <v/>
      </c>
      <c r="H5893">
        <f>IF(Journey!H5892=1,1,IF(OR(E5893&lt;0,E5893&gt;Map!$A$1,F5893&lt;0,F5893&gt;Map!$A$1),1,0))</f>
        <v>1</v>
      </c>
    </row>
    <row r="5894" spans="1:8" x14ac:dyDescent="0.25">
      <c r="A5894">
        <v>5892</v>
      </c>
      <c r="B5894" t="str">
        <f t="shared" si="92"/>
        <v/>
      </c>
      <c r="C5894" t="str">
        <f>IF(B5893&lt;&gt;B5894,C5893,IF(H5893=1,"",C5893+_xlfn.XLOOKUP($B5894,Directions!$B:$B,Directions!C:C)))</f>
        <v/>
      </c>
      <c r="D5894" t="str">
        <f>IF(B5893&lt;&gt;B5894,D5893,IF(H5893=1,"",D5893+_xlfn.XLOOKUP($B5894,Directions!$B:$B,Directions!D:D)))</f>
        <v/>
      </c>
      <c r="E5894" s="3" t="str">
        <f>IF(H5893=1,"",C5894+_xlfn.XLOOKUP($B5894,Directions!$B:$B,Directions!C:C))</f>
        <v/>
      </c>
      <c r="F5894" s="3" t="str">
        <f>IF(H5893=1,"",D5894+_xlfn.XLOOKUP($B5894,Directions!$B:$B,Directions!D:D))</f>
        <v/>
      </c>
      <c r="G5894" t="str" cm="1">
        <f t="array" ref="G5894">IF(H5894=1,"",IF(INDEX(map,F5894,E5894)="#",1,0))</f>
        <v/>
      </c>
      <c r="H5894">
        <f>IF(Journey!H5893=1,1,IF(OR(E5894&lt;0,E5894&gt;Map!$A$1,F5894&lt;0,F5894&gt;Map!$A$1),1,0))</f>
        <v>1</v>
      </c>
    </row>
    <row r="5895" spans="1:8" x14ac:dyDescent="0.25">
      <c r="A5895">
        <v>5893</v>
      </c>
      <c r="B5895" t="str">
        <f t="shared" si="92"/>
        <v/>
      </c>
      <c r="C5895" t="str">
        <f>IF(B5894&lt;&gt;B5895,C5894,IF(H5894=1,"",C5894+_xlfn.XLOOKUP($B5895,Directions!$B:$B,Directions!C:C)))</f>
        <v/>
      </c>
      <c r="D5895" t="str">
        <f>IF(B5894&lt;&gt;B5895,D5894,IF(H5894=1,"",D5894+_xlfn.XLOOKUP($B5895,Directions!$B:$B,Directions!D:D)))</f>
        <v/>
      </c>
      <c r="E5895" s="3" t="str">
        <f>IF(H5894=1,"",C5895+_xlfn.XLOOKUP($B5895,Directions!$B:$B,Directions!C:C))</f>
        <v/>
      </c>
      <c r="F5895" s="3" t="str">
        <f>IF(H5894=1,"",D5895+_xlfn.XLOOKUP($B5895,Directions!$B:$B,Directions!D:D))</f>
        <v/>
      </c>
      <c r="G5895" t="str" cm="1">
        <f t="array" ref="G5895">IF(H5895=1,"",IF(INDEX(map,F5895,E5895)="#",1,0))</f>
        <v/>
      </c>
      <c r="H5895">
        <f>IF(Journey!H5894=1,1,IF(OR(E5895&lt;0,E5895&gt;Map!$A$1,F5895&lt;0,F5895&gt;Map!$A$1),1,0))</f>
        <v>1</v>
      </c>
    </row>
    <row r="5896" spans="1:8" x14ac:dyDescent="0.25">
      <c r="A5896">
        <v>5894</v>
      </c>
      <c r="B5896" t="str">
        <f t="shared" si="92"/>
        <v/>
      </c>
      <c r="C5896" t="str">
        <f>IF(B5895&lt;&gt;B5896,C5895,IF(H5895=1,"",C5895+_xlfn.XLOOKUP($B5896,Directions!$B:$B,Directions!C:C)))</f>
        <v/>
      </c>
      <c r="D5896" t="str">
        <f>IF(B5895&lt;&gt;B5896,D5895,IF(H5895=1,"",D5895+_xlfn.XLOOKUP($B5896,Directions!$B:$B,Directions!D:D)))</f>
        <v/>
      </c>
      <c r="E5896" s="3" t="str">
        <f>IF(H5895=1,"",C5896+_xlfn.XLOOKUP($B5896,Directions!$B:$B,Directions!C:C))</f>
        <v/>
      </c>
      <c r="F5896" s="3" t="str">
        <f>IF(H5895=1,"",D5896+_xlfn.XLOOKUP($B5896,Directions!$B:$B,Directions!D:D))</f>
        <v/>
      </c>
      <c r="G5896" t="str" cm="1">
        <f t="array" ref="G5896">IF(H5896=1,"",IF(INDEX(map,F5896,E5896)="#",1,0))</f>
        <v/>
      </c>
      <c r="H5896">
        <f>IF(Journey!H5895=1,1,IF(OR(E5896&lt;0,E5896&gt;Map!$A$1,F5896&lt;0,F5896&gt;Map!$A$1),1,0))</f>
        <v>1</v>
      </c>
    </row>
    <row r="5897" spans="1:8" x14ac:dyDescent="0.25">
      <c r="A5897">
        <v>5895</v>
      </c>
      <c r="B5897" t="str">
        <f t="shared" si="92"/>
        <v/>
      </c>
      <c r="C5897" t="str">
        <f>IF(B5896&lt;&gt;B5897,C5896,IF(H5896=1,"",C5896+_xlfn.XLOOKUP($B5897,Directions!$B:$B,Directions!C:C)))</f>
        <v/>
      </c>
      <c r="D5897" t="str">
        <f>IF(B5896&lt;&gt;B5897,D5896,IF(H5896=1,"",D5896+_xlfn.XLOOKUP($B5897,Directions!$B:$B,Directions!D:D)))</f>
        <v/>
      </c>
      <c r="E5897" s="3" t="str">
        <f>IF(H5896=1,"",C5897+_xlfn.XLOOKUP($B5897,Directions!$B:$B,Directions!C:C))</f>
        <v/>
      </c>
      <c r="F5897" s="3" t="str">
        <f>IF(H5896=1,"",D5897+_xlfn.XLOOKUP($B5897,Directions!$B:$B,Directions!D:D))</f>
        <v/>
      </c>
      <c r="G5897" t="str" cm="1">
        <f t="array" ref="G5897">IF(H5897=1,"",IF(INDEX(map,F5897,E5897)="#",1,0))</f>
        <v/>
      </c>
      <c r="H5897">
        <f>IF(Journey!H5896=1,1,IF(OR(E5897&lt;0,E5897&gt;Map!$A$1,F5897&lt;0,F5897&gt;Map!$A$1),1,0))</f>
        <v>1</v>
      </c>
    </row>
    <row r="5898" spans="1:8" x14ac:dyDescent="0.25">
      <c r="A5898">
        <v>5896</v>
      </c>
      <c r="B5898" t="str">
        <f t="shared" si="92"/>
        <v/>
      </c>
      <c r="C5898" t="str">
        <f>IF(B5897&lt;&gt;B5898,C5897,IF(H5897=1,"",C5897+_xlfn.XLOOKUP($B5898,Directions!$B:$B,Directions!C:C)))</f>
        <v/>
      </c>
      <c r="D5898" t="str">
        <f>IF(B5897&lt;&gt;B5898,D5897,IF(H5897=1,"",D5897+_xlfn.XLOOKUP($B5898,Directions!$B:$B,Directions!D:D)))</f>
        <v/>
      </c>
      <c r="E5898" s="3" t="str">
        <f>IF(H5897=1,"",C5898+_xlfn.XLOOKUP($B5898,Directions!$B:$B,Directions!C:C))</f>
        <v/>
      </c>
      <c r="F5898" s="3" t="str">
        <f>IF(H5897=1,"",D5898+_xlfn.XLOOKUP($B5898,Directions!$B:$B,Directions!D:D))</f>
        <v/>
      </c>
      <c r="G5898" t="str" cm="1">
        <f t="array" ref="G5898">IF(H5898=1,"",IF(INDEX(map,F5898,E5898)="#",1,0))</f>
        <v/>
      </c>
      <c r="H5898">
        <f>IF(Journey!H5897=1,1,IF(OR(E5898&lt;0,E5898&gt;Map!$A$1,F5898&lt;0,F5898&gt;Map!$A$1),1,0))</f>
        <v>1</v>
      </c>
    </row>
    <row r="5899" spans="1:8" x14ac:dyDescent="0.25">
      <c r="A5899">
        <v>5897</v>
      </c>
      <c r="B5899" t="str">
        <f t="shared" si="92"/>
        <v/>
      </c>
      <c r="C5899" t="str">
        <f>IF(B5898&lt;&gt;B5899,C5898,IF(H5898=1,"",C5898+_xlfn.XLOOKUP($B5899,Directions!$B:$B,Directions!C:C)))</f>
        <v/>
      </c>
      <c r="D5899" t="str">
        <f>IF(B5898&lt;&gt;B5899,D5898,IF(H5898=1,"",D5898+_xlfn.XLOOKUP($B5899,Directions!$B:$B,Directions!D:D)))</f>
        <v/>
      </c>
      <c r="E5899" s="3" t="str">
        <f>IF(H5898=1,"",C5899+_xlfn.XLOOKUP($B5899,Directions!$B:$B,Directions!C:C))</f>
        <v/>
      </c>
      <c r="F5899" s="3" t="str">
        <f>IF(H5898=1,"",D5899+_xlfn.XLOOKUP($B5899,Directions!$B:$B,Directions!D:D))</f>
        <v/>
      </c>
      <c r="G5899" t="str" cm="1">
        <f t="array" ref="G5899">IF(H5899=1,"",IF(INDEX(map,F5899,E5899)="#",1,0))</f>
        <v/>
      </c>
      <c r="H5899">
        <f>IF(Journey!H5898=1,1,IF(OR(E5899&lt;0,E5899&gt;Map!$A$1,F5899&lt;0,F5899&gt;Map!$A$1),1,0))</f>
        <v>1</v>
      </c>
    </row>
    <row r="5900" spans="1:8" x14ac:dyDescent="0.25">
      <c r="A5900">
        <v>5898</v>
      </c>
      <c r="B5900" t="str">
        <f t="shared" si="92"/>
        <v/>
      </c>
      <c r="C5900" t="str">
        <f>IF(B5899&lt;&gt;B5900,C5899,IF(H5899=1,"",C5899+_xlfn.XLOOKUP($B5900,Directions!$B:$B,Directions!C:C)))</f>
        <v/>
      </c>
      <c r="D5900" t="str">
        <f>IF(B5899&lt;&gt;B5900,D5899,IF(H5899=1,"",D5899+_xlfn.XLOOKUP($B5900,Directions!$B:$B,Directions!D:D)))</f>
        <v/>
      </c>
      <c r="E5900" s="3" t="str">
        <f>IF(H5899=1,"",C5900+_xlfn.XLOOKUP($B5900,Directions!$B:$B,Directions!C:C))</f>
        <v/>
      </c>
      <c r="F5900" s="3" t="str">
        <f>IF(H5899=1,"",D5900+_xlfn.XLOOKUP($B5900,Directions!$B:$B,Directions!D:D))</f>
        <v/>
      </c>
      <c r="G5900" t="str" cm="1">
        <f t="array" ref="G5900">IF(H5900=1,"",IF(INDEX(map,F5900,E5900)="#",1,0))</f>
        <v/>
      </c>
      <c r="H5900">
        <f>IF(Journey!H5899=1,1,IF(OR(E5900&lt;0,E5900&gt;Map!$A$1,F5900&lt;0,F5900&gt;Map!$A$1),1,0))</f>
        <v>1</v>
      </c>
    </row>
    <row r="5901" spans="1:8" x14ac:dyDescent="0.25">
      <c r="A5901">
        <v>5899</v>
      </c>
      <c r="B5901" t="str">
        <f t="shared" si="92"/>
        <v/>
      </c>
      <c r="C5901" t="str">
        <f>IF(B5900&lt;&gt;B5901,C5900,IF(H5900=1,"",C5900+_xlfn.XLOOKUP($B5901,Directions!$B:$B,Directions!C:C)))</f>
        <v/>
      </c>
      <c r="D5901" t="str">
        <f>IF(B5900&lt;&gt;B5901,D5900,IF(H5900=1,"",D5900+_xlfn.XLOOKUP($B5901,Directions!$B:$B,Directions!D:D)))</f>
        <v/>
      </c>
      <c r="E5901" s="3" t="str">
        <f>IF(H5900=1,"",C5901+_xlfn.XLOOKUP($B5901,Directions!$B:$B,Directions!C:C))</f>
        <v/>
      </c>
      <c r="F5901" s="3" t="str">
        <f>IF(H5900=1,"",D5901+_xlfn.XLOOKUP($B5901,Directions!$B:$B,Directions!D:D))</f>
        <v/>
      </c>
      <c r="G5901" t="str" cm="1">
        <f t="array" ref="G5901">IF(H5901=1,"",IF(INDEX(map,F5901,E5901)="#",1,0))</f>
        <v/>
      </c>
      <c r="H5901">
        <f>IF(Journey!H5900=1,1,IF(OR(E5901&lt;0,E5901&gt;Map!$A$1,F5901&lt;0,F5901&gt;Map!$A$1),1,0))</f>
        <v>1</v>
      </c>
    </row>
    <row r="5902" spans="1:8" x14ac:dyDescent="0.25">
      <c r="A5902">
        <v>5900</v>
      </c>
      <c r="B5902" t="str">
        <f t="shared" si="92"/>
        <v/>
      </c>
      <c r="C5902" t="str">
        <f>IF(B5901&lt;&gt;B5902,C5901,IF(H5901=1,"",C5901+_xlfn.XLOOKUP($B5902,Directions!$B:$B,Directions!C:C)))</f>
        <v/>
      </c>
      <c r="D5902" t="str">
        <f>IF(B5901&lt;&gt;B5902,D5901,IF(H5901=1,"",D5901+_xlfn.XLOOKUP($B5902,Directions!$B:$B,Directions!D:D)))</f>
        <v/>
      </c>
      <c r="E5902" s="3" t="str">
        <f>IF(H5901=1,"",C5902+_xlfn.XLOOKUP($B5902,Directions!$B:$B,Directions!C:C))</f>
        <v/>
      </c>
      <c r="F5902" s="3" t="str">
        <f>IF(H5901=1,"",D5902+_xlfn.XLOOKUP($B5902,Directions!$B:$B,Directions!D:D))</f>
        <v/>
      </c>
      <c r="G5902" t="str" cm="1">
        <f t="array" ref="G5902">IF(H5902=1,"",IF(INDEX(map,F5902,E5902)="#",1,0))</f>
        <v/>
      </c>
      <c r="H5902">
        <f>IF(Journey!H5901=1,1,IF(OR(E5902&lt;0,E5902&gt;Map!$A$1,F5902&lt;0,F5902&gt;Map!$A$1),1,0))</f>
        <v>1</v>
      </c>
    </row>
    <row r="5903" spans="1:8" x14ac:dyDescent="0.25">
      <c r="A5903">
        <v>5901</v>
      </c>
      <c r="B5903" t="str">
        <f t="shared" si="92"/>
        <v/>
      </c>
      <c r="C5903" t="str">
        <f>IF(B5902&lt;&gt;B5903,C5902,IF(H5902=1,"",C5902+_xlfn.XLOOKUP($B5903,Directions!$B:$B,Directions!C:C)))</f>
        <v/>
      </c>
      <c r="D5903" t="str">
        <f>IF(B5902&lt;&gt;B5903,D5902,IF(H5902=1,"",D5902+_xlfn.XLOOKUP($B5903,Directions!$B:$B,Directions!D:D)))</f>
        <v/>
      </c>
      <c r="E5903" s="3" t="str">
        <f>IF(H5902=1,"",C5903+_xlfn.XLOOKUP($B5903,Directions!$B:$B,Directions!C:C))</f>
        <v/>
      </c>
      <c r="F5903" s="3" t="str">
        <f>IF(H5902=1,"",D5903+_xlfn.XLOOKUP($B5903,Directions!$B:$B,Directions!D:D))</f>
        <v/>
      </c>
      <c r="G5903" t="str" cm="1">
        <f t="array" ref="G5903">IF(H5903=1,"",IF(INDEX(map,F5903,E5903)="#",1,0))</f>
        <v/>
      </c>
      <c r="H5903">
        <f>IF(Journey!H5902=1,1,IF(OR(E5903&lt;0,E5903&gt;Map!$A$1,F5903&lt;0,F5903&gt;Map!$A$1),1,0))</f>
        <v>1</v>
      </c>
    </row>
    <row r="5904" spans="1:8" x14ac:dyDescent="0.25">
      <c r="A5904">
        <v>5902</v>
      </c>
      <c r="B5904" t="str">
        <f t="shared" si="92"/>
        <v/>
      </c>
      <c r="C5904" t="str">
        <f>IF(B5903&lt;&gt;B5904,C5903,IF(H5903=1,"",C5903+_xlfn.XLOOKUP($B5904,Directions!$B:$B,Directions!C:C)))</f>
        <v/>
      </c>
      <c r="D5904" t="str">
        <f>IF(B5903&lt;&gt;B5904,D5903,IF(H5903=1,"",D5903+_xlfn.XLOOKUP($B5904,Directions!$B:$B,Directions!D:D)))</f>
        <v/>
      </c>
      <c r="E5904" s="3" t="str">
        <f>IF(H5903=1,"",C5904+_xlfn.XLOOKUP($B5904,Directions!$B:$B,Directions!C:C))</f>
        <v/>
      </c>
      <c r="F5904" s="3" t="str">
        <f>IF(H5903=1,"",D5904+_xlfn.XLOOKUP($B5904,Directions!$B:$B,Directions!D:D))</f>
        <v/>
      </c>
      <c r="G5904" t="str" cm="1">
        <f t="array" ref="G5904">IF(H5904=1,"",IF(INDEX(map,F5904,E5904)="#",1,0))</f>
        <v/>
      </c>
      <c r="H5904">
        <f>IF(Journey!H5903=1,1,IF(OR(E5904&lt;0,E5904&gt;Map!$A$1,F5904&lt;0,F5904&gt;Map!$A$1),1,0))</f>
        <v>1</v>
      </c>
    </row>
    <row r="5905" spans="1:8" x14ac:dyDescent="0.25">
      <c r="A5905">
        <v>5903</v>
      </c>
      <c r="B5905" t="str">
        <f t="shared" si="92"/>
        <v/>
      </c>
      <c r="C5905" t="str">
        <f>IF(B5904&lt;&gt;B5905,C5904,IF(H5904=1,"",C5904+_xlfn.XLOOKUP($B5905,Directions!$B:$B,Directions!C:C)))</f>
        <v/>
      </c>
      <c r="D5905" t="str">
        <f>IF(B5904&lt;&gt;B5905,D5904,IF(H5904=1,"",D5904+_xlfn.XLOOKUP($B5905,Directions!$B:$B,Directions!D:D)))</f>
        <v/>
      </c>
      <c r="E5905" s="3" t="str">
        <f>IF(H5904=1,"",C5905+_xlfn.XLOOKUP($B5905,Directions!$B:$B,Directions!C:C))</f>
        <v/>
      </c>
      <c r="F5905" s="3" t="str">
        <f>IF(H5904=1,"",D5905+_xlfn.XLOOKUP($B5905,Directions!$B:$B,Directions!D:D))</f>
        <v/>
      </c>
      <c r="G5905" t="str" cm="1">
        <f t="array" ref="G5905">IF(H5905=1,"",IF(INDEX(map,F5905,E5905)="#",1,0))</f>
        <v/>
      </c>
      <c r="H5905">
        <f>IF(Journey!H5904=1,1,IF(OR(E5905&lt;0,E5905&gt;Map!$A$1,F5905&lt;0,F5905&gt;Map!$A$1),1,0))</f>
        <v>1</v>
      </c>
    </row>
    <row r="5906" spans="1:8" x14ac:dyDescent="0.25">
      <c r="A5906">
        <v>5904</v>
      </c>
      <c r="B5906" t="str">
        <f t="shared" si="92"/>
        <v/>
      </c>
      <c r="C5906" t="str">
        <f>IF(B5905&lt;&gt;B5906,C5905,IF(H5905=1,"",C5905+_xlfn.XLOOKUP($B5906,Directions!$B:$B,Directions!C:C)))</f>
        <v/>
      </c>
      <c r="D5906" t="str">
        <f>IF(B5905&lt;&gt;B5906,D5905,IF(H5905=1,"",D5905+_xlfn.XLOOKUP($B5906,Directions!$B:$B,Directions!D:D)))</f>
        <v/>
      </c>
      <c r="E5906" s="3" t="str">
        <f>IF(H5905=1,"",C5906+_xlfn.XLOOKUP($B5906,Directions!$B:$B,Directions!C:C))</f>
        <v/>
      </c>
      <c r="F5906" s="3" t="str">
        <f>IF(H5905=1,"",D5906+_xlfn.XLOOKUP($B5906,Directions!$B:$B,Directions!D:D))</f>
        <v/>
      </c>
      <c r="G5906" t="str" cm="1">
        <f t="array" ref="G5906">IF(H5906=1,"",IF(INDEX(map,F5906,E5906)="#",1,0))</f>
        <v/>
      </c>
      <c r="H5906">
        <f>IF(Journey!H5905=1,1,IF(OR(E5906&lt;0,E5906&gt;Map!$A$1,F5906&lt;0,F5906&gt;Map!$A$1),1,0))</f>
        <v>1</v>
      </c>
    </row>
    <row r="5907" spans="1:8" x14ac:dyDescent="0.25">
      <c r="A5907">
        <v>5905</v>
      </c>
      <c r="B5907" t="str">
        <f t="shared" si="92"/>
        <v/>
      </c>
      <c r="C5907" t="str">
        <f>IF(B5906&lt;&gt;B5907,C5906,IF(H5906=1,"",C5906+_xlfn.XLOOKUP($B5907,Directions!$B:$B,Directions!C:C)))</f>
        <v/>
      </c>
      <c r="D5907" t="str">
        <f>IF(B5906&lt;&gt;B5907,D5906,IF(H5906=1,"",D5906+_xlfn.XLOOKUP($B5907,Directions!$B:$B,Directions!D:D)))</f>
        <v/>
      </c>
      <c r="E5907" s="3" t="str">
        <f>IF(H5906=1,"",C5907+_xlfn.XLOOKUP($B5907,Directions!$B:$B,Directions!C:C))</f>
        <v/>
      </c>
      <c r="F5907" s="3" t="str">
        <f>IF(H5906=1,"",D5907+_xlfn.XLOOKUP($B5907,Directions!$B:$B,Directions!D:D))</f>
        <v/>
      </c>
      <c r="G5907" t="str" cm="1">
        <f t="array" ref="G5907">IF(H5907=1,"",IF(INDEX(map,F5907,E5907)="#",1,0))</f>
        <v/>
      </c>
      <c r="H5907">
        <f>IF(Journey!H5906=1,1,IF(OR(E5907&lt;0,E5907&gt;Map!$A$1,F5907&lt;0,F5907&gt;Map!$A$1),1,0))</f>
        <v>1</v>
      </c>
    </row>
    <row r="5908" spans="1:8" x14ac:dyDescent="0.25">
      <c r="A5908">
        <v>5906</v>
      </c>
      <c r="B5908" t="str">
        <f t="shared" si="92"/>
        <v/>
      </c>
      <c r="C5908" t="str">
        <f>IF(B5907&lt;&gt;B5908,C5907,IF(H5907=1,"",C5907+_xlfn.XLOOKUP($B5908,Directions!$B:$B,Directions!C:C)))</f>
        <v/>
      </c>
      <c r="D5908" t="str">
        <f>IF(B5907&lt;&gt;B5908,D5907,IF(H5907=1,"",D5907+_xlfn.XLOOKUP($B5908,Directions!$B:$B,Directions!D:D)))</f>
        <v/>
      </c>
      <c r="E5908" s="3" t="str">
        <f>IF(H5907=1,"",C5908+_xlfn.XLOOKUP($B5908,Directions!$B:$B,Directions!C:C))</f>
        <v/>
      </c>
      <c r="F5908" s="3" t="str">
        <f>IF(H5907=1,"",D5908+_xlfn.XLOOKUP($B5908,Directions!$B:$B,Directions!D:D))</f>
        <v/>
      </c>
      <c r="G5908" t="str" cm="1">
        <f t="array" ref="G5908">IF(H5908=1,"",IF(INDEX(map,F5908,E5908)="#",1,0))</f>
        <v/>
      </c>
      <c r="H5908">
        <f>IF(Journey!H5907=1,1,IF(OR(E5908&lt;0,E5908&gt;Map!$A$1,F5908&lt;0,F5908&gt;Map!$A$1),1,0))</f>
        <v>1</v>
      </c>
    </row>
    <row r="5909" spans="1:8" x14ac:dyDescent="0.25">
      <c r="A5909">
        <v>5907</v>
      </c>
      <c r="B5909" t="str">
        <f t="shared" si="92"/>
        <v/>
      </c>
      <c r="C5909" t="str">
        <f>IF(B5908&lt;&gt;B5909,C5908,IF(H5908=1,"",C5908+_xlfn.XLOOKUP($B5909,Directions!$B:$B,Directions!C:C)))</f>
        <v/>
      </c>
      <c r="D5909" t="str">
        <f>IF(B5908&lt;&gt;B5909,D5908,IF(H5908=1,"",D5908+_xlfn.XLOOKUP($B5909,Directions!$B:$B,Directions!D:D)))</f>
        <v/>
      </c>
      <c r="E5909" s="3" t="str">
        <f>IF(H5908=1,"",C5909+_xlfn.XLOOKUP($B5909,Directions!$B:$B,Directions!C:C))</f>
        <v/>
      </c>
      <c r="F5909" s="3" t="str">
        <f>IF(H5908=1,"",D5909+_xlfn.XLOOKUP($B5909,Directions!$B:$B,Directions!D:D))</f>
        <v/>
      </c>
      <c r="G5909" t="str" cm="1">
        <f t="array" ref="G5909">IF(H5909=1,"",IF(INDEX(map,F5909,E5909)="#",1,0))</f>
        <v/>
      </c>
      <c r="H5909">
        <f>IF(Journey!H5908=1,1,IF(OR(E5909&lt;0,E5909&gt;Map!$A$1,F5909&lt;0,F5909&gt;Map!$A$1),1,0))</f>
        <v>1</v>
      </c>
    </row>
    <row r="5910" spans="1:8" x14ac:dyDescent="0.25">
      <c r="A5910">
        <v>5908</v>
      </c>
      <c r="B5910" t="str">
        <f t="shared" si="92"/>
        <v/>
      </c>
      <c r="C5910" t="str">
        <f>IF(B5909&lt;&gt;B5910,C5909,IF(H5909=1,"",C5909+_xlfn.XLOOKUP($B5910,Directions!$B:$B,Directions!C:C)))</f>
        <v/>
      </c>
      <c r="D5910" t="str">
        <f>IF(B5909&lt;&gt;B5910,D5909,IF(H5909=1,"",D5909+_xlfn.XLOOKUP($B5910,Directions!$B:$B,Directions!D:D)))</f>
        <v/>
      </c>
      <c r="E5910" s="3" t="str">
        <f>IF(H5909=1,"",C5910+_xlfn.XLOOKUP($B5910,Directions!$B:$B,Directions!C:C))</f>
        <v/>
      </c>
      <c r="F5910" s="3" t="str">
        <f>IF(H5909=1,"",D5910+_xlfn.XLOOKUP($B5910,Directions!$B:$B,Directions!D:D))</f>
        <v/>
      </c>
      <c r="G5910" t="str" cm="1">
        <f t="array" ref="G5910">IF(H5910=1,"",IF(INDEX(map,F5910,E5910)="#",1,0))</f>
        <v/>
      </c>
      <c r="H5910">
        <f>IF(Journey!H5909=1,1,IF(OR(E5910&lt;0,E5910&gt;Map!$A$1,F5910&lt;0,F5910&gt;Map!$A$1),1,0))</f>
        <v>1</v>
      </c>
    </row>
    <row r="5911" spans="1:8" x14ac:dyDescent="0.25">
      <c r="A5911">
        <v>5909</v>
      </c>
      <c r="B5911" t="str">
        <f t="shared" si="92"/>
        <v/>
      </c>
      <c r="C5911" t="str">
        <f>IF(B5910&lt;&gt;B5911,C5910,IF(H5910=1,"",C5910+_xlfn.XLOOKUP($B5911,Directions!$B:$B,Directions!C:C)))</f>
        <v/>
      </c>
      <c r="D5911" t="str">
        <f>IF(B5910&lt;&gt;B5911,D5910,IF(H5910=1,"",D5910+_xlfn.XLOOKUP($B5911,Directions!$B:$B,Directions!D:D)))</f>
        <v/>
      </c>
      <c r="E5911" s="3" t="str">
        <f>IF(H5910=1,"",C5911+_xlfn.XLOOKUP($B5911,Directions!$B:$B,Directions!C:C))</f>
        <v/>
      </c>
      <c r="F5911" s="3" t="str">
        <f>IF(H5910=1,"",D5911+_xlfn.XLOOKUP($B5911,Directions!$B:$B,Directions!D:D))</f>
        <v/>
      </c>
      <c r="G5911" t="str" cm="1">
        <f t="array" ref="G5911">IF(H5911=1,"",IF(INDEX(map,F5911,E5911)="#",1,0))</f>
        <v/>
      </c>
      <c r="H5911">
        <f>IF(Journey!H5910=1,1,IF(OR(E5911&lt;0,E5911&gt;Map!$A$1,F5911&lt;0,F5911&gt;Map!$A$1),1,0))</f>
        <v>1</v>
      </c>
    </row>
    <row r="5912" spans="1:8" x14ac:dyDescent="0.25">
      <c r="A5912">
        <v>5910</v>
      </c>
      <c r="B5912" t="str">
        <f t="shared" si="92"/>
        <v/>
      </c>
      <c r="C5912" t="str">
        <f>IF(B5911&lt;&gt;B5912,C5911,IF(H5911=1,"",C5911+_xlfn.XLOOKUP($B5912,Directions!$B:$B,Directions!C:C)))</f>
        <v/>
      </c>
      <c r="D5912" t="str">
        <f>IF(B5911&lt;&gt;B5912,D5911,IF(H5911=1,"",D5911+_xlfn.XLOOKUP($B5912,Directions!$B:$B,Directions!D:D)))</f>
        <v/>
      </c>
      <c r="E5912" s="3" t="str">
        <f>IF(H5911=1,"",C5912+_xlfn.XLOOKUP($B5912,Directions!$B:$B,Directions!C:C))</f>
        <v/>
      </c>
      <c r="F5912" s="3" t="str">
        <f>IF(H5911=1,"",D5912+_xlfn.XLOOKUP($B5912,Directions!$B:$B,Directions!D:D))</f>
        <v/>
      </c>
      <c r="G5912" t="str" cm="1">
        <f t="array" ref="G5912">IF(H5912=1,"",IF(INDEX(map,F5912,E5912)="#",1,0))</f>
        <v/>
      </c>
      <c r="H5912">
        <f>IF(Journey!H5911=1,1,IF(OR(E5912&lt;0,E5912&gt;Map!$A$1,F5912&lt;0,F5912&gt;Map!$A$1),1,0))</f>
        <v>1</v>
      </c>
    </row>
    <row r="5913" spans="1:8" x14ac:dyDescent="0.25">
      <c r="A5913">
        <v>5911</v>
      </c>
      <c r="B5913" t="str">
        <f t="shared" si="92"/>
        <v/>
      </c>
      <c r="C5913" t="str">
        <f>IF(B5912&lt;&gt;B5913,C5912,IF(H5912=1,"",C5912+_xlfn.XLOOKUP($B5913,Directions!$B:$B,Directions!C:C)))</f>
        <v/>
      </c>
      <c r="D5913" t="str">
        <f>IF(B5912&lt;&gt;B5913,D5912,IF(H5912=1,"",D5912+_xlfn.XLOOKUP($B5913,Directions!$B:$B,Directions!D:D)))</f>
        <v/>
      </c>
      <c r="E5913" s="3" t="str">
        <f>IF(H5912=1,"",C5913+_xlfn.XLOOKUP($B5913,Directions!$B:$B,Directions!C:C))</f>
        <v/>
      </c>
      <c r="F5913" s="3" t="str">
        <f>IF(H5912=1,"",D5913+_xlfn.XLOOKUP($B5913,Directions!$B:$B,Directions!D:D))</f>
        <v/>
      </c>
      <c r="G5913" t="str" cm="1">
        <f t="array" ref="G5913">IF(H5913=1,"",IF(INDEX(map,F5913,E5913)="#",1,0))</f>
        <v/>
      </c>
      <c r="H5913">
        <f>IF(Journey!H5912=1,1,IF(OR(E5913&lt;0,E5913&gt;Map!$A$1,F5913&lt;0,F5913&gt;Map!$A$1),1,0))</f>
        <v>1</v>
      </c>
    </row>
    <row r="5914" spans="1:8" x14ac:dyDescent="0.25">
      <c r="A5914">
        <v>5912</v>
      </c>
      <c r="B5914" t="str">
        <f t="shared" si="92"/>
        <v/>
      </c>
      <c r="C5914" t="str">
        <f>IF(B5913&lt;&gt;B5914,C5913,IF(H5913=1,"",C5913+_xlfn.XLOOKUP($B5914,Directions!$B:$B,Directions!C:C)))</f>
        <v/>
      </c>
      <c r="D5914" t="str">
        <f>IF(B5913&lt;&gt;B5914,D5913,IF(H5913=1,"",D5913+_xlfn.XLOOKUP($B5914,Directions!$B:$B,Directions!D:D)))</f>
        <v/>
      </c>
      <c r="E5914" s="3" t="str">
        <f>IF(H5913=1,"",C5914+_xlfn.XLOOKUP($B5914,Directions!$B:$B,Directions!C:C))</f>
        <v/>
      </c>
      <c r="F5914" s="3" t="str">
        <f>IF(H5913=1,"",D5914+_xlfn.XLOOKUP($B5914,Directions!$B:$B,Directions!D:D))</f>
        <v/>
      </c>
      <c r="G5914" t="str" cm="1">
        <f t="array" ref="G5914">IF(H5914=1,"",IF(INDEX(map,F5914,E5914)="#",1,0))</f>
        <v/>
      </c>
      <c r="H5914">
        <f>IF(Journey!H5913=1,1,IF(OR(E5914&lt;0,E5914&gt;Map!$A$1,F5914&lt;0,F5914&gt;Map!$A$1),1,0))</f>
        <v>1</v>
      </c>
    </row>
    <row r="5915" spans="1:8" x14ac:dyDescent="0.25">
      <c r="A5915">
        <v>5913</v>
      </c>
      <c r="B5915" t="str">
        <f t="shared" si="92"/>
        <v/>
      </c>
      <c r="C5915" t="str">
        <f>IF(B5914&lt;&gt;B5915,C5914,IF(H5914=1,"",C5914+_xlfn.XLOOKUP($B5915,Directions!$B:$B,Directions!C:C)))</f>
        <v/>
      </c>
      <c r="D5915" t="str">
        <f>IF(B5914&lt;&gt;B5915,D5914,IF(H5914=1,"",D5914+_xlfn.XLOOKUP($B5915,Directions!$B:$B,Directions!D:D)))</f>
        <v/>
      </c>
      <c r="E5915" s="3" t="str">
        <f>IF(H5914=1,"",C5915+_xlfn.XLOOKUP($B5915,Directions!$B:$B,Directions!C:C))</f>
        <v/>
      </c>
      <c r="F5915" s="3" t="str">
        <f>IF(H5914=1,"",D5915+_xlfn.XLOOKUP($B5915,Directions!$B:$B,Directions!D:D))</f>
        <v/>
      </c>
      <c r="G5915" t="str" cm="1">
        <f t="array" ref="G5915">IF(H5915=1,"",IF(INDEX(map,F5915,E5915)="#",1,0))</f>
        <v/>
      </c>
      <c r="H5915">
        <f>IF(Journey!H5914=1,1,IF(OR(E5915&lt;0,E5915&gt;Map!$A$1,F5915&lt;0,F5915&gt;Map!$A$1),1,0))</f>
        <v>1</v>
      </c>
    </row>
    <row r="5916" spans="1:8" x14ac:dyDescent="0.25">
      <c r="A5916">
        <v>5914</v>
      </c>
      <c r="B5916" t="str">
        <f t="shared" si="92"/>
        <v/>
      </c>
      <c r="C5916" t="str">
        <f>IF(B5915&lt;&gt;B5916,C5915,IF(H5915=1,"",C5915+_xlfn.XLOOKUP($B5916,Directions!$B:$B,Directions!C:C)))</f>
        <v/>
      </c>
      <c r="D5916" t="str">
        <f>IF(B5915&lt;&gt;B5916,D5915,IF(H5915=1,"",D5915+_xlfn.XLOOKUP($B5916,Directions!$B:$B,Directions!D:D)))</f>
        <v/>
      </c>
      <c r="E5916" s="3" t="str">
        <f>IF(H5915=1,"",C5916+_xlfn.XLOOKUP($B5916,Directions!$B:$B,Directions!C:C))</f>
        <v/>
      </c>
      <c r="F5916" s="3" t="str">
        <f>IF(H5915=1,"",D5916+_xlfn.XLOOKUP($B5916,Directions!$B:$B,Directions!D:D))</f>
        <v/>
      </c>
      <c r="G5916" t="str" cm="1">
        <f t="array" ref="G5916">IF(H5916=1,"",IF(INDEX(map,F5916,E5916)="#",1,0))</f>
        <v/>
      </c>
      <c r="H5916">
        <f>IF(Journey!H5915=1,1,IF(OR(E5916&lt;0,E5916&gt;Map!$A$1,F5916&lt;0,F5916&gt;Map!$A$1),1,0))</f>
        <v>1</v>
      </c>
    </row>
    <row r="5917" spans="1:8" x14ac:dyDescent="0.25">
      <c r="A5917">
        <v>5915</v>
      </c>
      <c r="B5917" t="str">
        <f t="shared" si="92"/>
        <v/>
      </c>
      <c r="C5917" t="str">
        <f>IF(B5916&lt;&gt;B5917,C5916,IF(H5916=1,"",C5916+_xlfn.XLOOKUP($B5917,Directions!$B:$B,Directions!C:C)))</f>
        <v/>
      </c>
      <c r="D5917" t="str">
        <f>IF(B5916&lt;&gt;B5917,D5916,IF(H5916=1,"",D5916+_xlfn.XLOOKUP($B5917,Directions!$B:$B,Directions!D:D)))</f>
        <v/>
      </c>
      <c r="E5917" s="3" t="str">
        <f>IF(H5916=1,"",C5917+_xlfn.XLOOKUP($B5917,Directions!$B:$B,Directions!C:C))</f>
        <v/>
      </c>
      <c r="F5917" s="3" t="str">
        <f>IF(H5916=1,"",D5917+_xlfn.XLOOKUP($B5917,Directions!$B:$B,Directions!D:D))</f>
        <v/>
      </c>
      <c r="G5917" t="str" cm="1">
        <f t="array" ref="G5917">IF(H5917=1,"",IF(INDEX(map,F5917,E5917)="#",1,0))</f>
        <v/>
      </c>
      <c r="H5917">
        <f>IF(Journey!H5916=1,1,IF(OR(E5917&lt;0,E5917&gt;Map!$A$1,F5917&lt;0,F5917&gt;Map!$A$1),1,0))</f>
        <v>1</v>
      </c>
    </row>
    <row r="5918" spans="1:8" x14ac:dyDescent="0.25">
      <c r="A5918">
        <v>5916</v>
      </c>
      <c r="B5918" t="str">
        <f t="shared" si="92"/>
        <v/>
      </c>
      <c r="C5918" t="str">
        <f>IF(B5917&lt;&gt;B5918,C5917,IF(H5917=1,"",C5917+_xlfn.XLOOKUP($B5918,Directions!$B:$B,Directions!C:C)))</f>
        <v/>
      </c>
      <c r="D5918" t="str">
        <f>IF(B5917&lt;&gt;B5918,D5917,IF(H5917=1,"",D5917+_xlfn.XLOOKUP($B5918,Directions!$B:$B,Directions!D:D)))</f>
        <v/>
      </c>
      <c r="E5918" s="3" t="str">
        <f>IF(H5917=1,"",C5918+_xlfn.XLOOKUP($B5918,Directions!$B:$B,Directions!C:C))</f>
        <v/>
      </c>
      <c r="F5918" s="3" t="str">
        <f>IF(H5917=1,"",D5918+_xlfn.XLOOKUP($B5918,Directions!$B:$B,Directions!D:D))</f>
        <v/>
      </c>
      <c r="G5918" t="str" cm="1">
        <f t="array" ref="G5918">IF(H5918=1,"",IF(INDEX(map,F5918,E5918)="#",1,0))</f>
        <v/>
      </c>
      <c r="H5918">
        <f>IF(Journey!H5917=1,1,IF(OR(E5918&lt;0,E5918&gt;Map!$A$1,F5918&lt;0,F5918&gt;Map!$A$1),1,0))</f>
        <v>1</v>
      </c>
    </row>
    <row r="5919" spans="1:8" x14ac:dyDescent="0.25">
      <c r="A5919">
        <v>5917</v>
      </c>
      <c r="B5919" t="str">
        <f t="shared" si="92"/>
        <v/>
      </c>
      <c r="C5919" t="str">
        <f>IF(B5918&lt;&gt;B5919,C5918,IF(H5918=1,"",C5918+_xlfn.XLOOKUP($B5919,Directions!$B:$B,Directions!C:C)))</f>
        <v/>
      </c>
      <c r="D5919" t="str">
        <f>IF(B5918&lt;&gt;B5919,D5918,IF(H5918=1,"",D5918+_xlfn.XLOOKUP($B5919,Directions!$B:$B,Directions!D:D)))</f>
        <v/>
      </c>
      <c r="E5919" s="3" t="str">
        <f>IF(H5918=1,"",C5919+_xlfn.XLOOKUP($B5919,Directions!$B:$B,Directions!C:C))</f>
        <v/>
      </c>
      <c r="F5919" s="3" t="str">
        <f>IF(H5918=1,"",D5919+_xlfn.XLOOKUP($B5919,Directions!$B:$B,Directions!D:D))</f>
        <v/>
      </c>
      <c r="G5919" t="str" cm="1">
        <f t="array" ref="G5919">IF(H5919=1,"",IF(INDEX(map,F5919,E5919)="#",1,0))</f>
        <v/>
      </c>
      <c r="H5919">
        <f>IF(Journey!H5918=1,1,IF(OR(E5919&lt;0,E5919&gt;Map!$A$1,F5919&lt;0,F5919&gt;Map!$A$1),1,0))</f>
        <v>1</v>
      </c>
    </row>
    <row r="5920" spans="1:8" x14ac:dyDescent="0.25">
      <c r="A5920">
        <v>5918</v>
      </c>
      <c r="B5920" t="str">
        <f t="shared" si="92"/>
        <v/>
      </c>
      <c r="C5920" t="str">
        <f>IF(B5919&lt;&gt;B5920,C5919,IF(H5919=1,"",C5919+_xlfn.XLOOKUP($B5920,Directions!$B:$B,Directions!C:C)))</f>
        <v/>
      </c>
      <c r="D5920" t="str">
        <f>IF(B5919&lt;&gt;B5920,D5919,IF(H5919=1,"",D5919+_xlfn.XLOOKUP($B5920,Directions!$B:$B,Directions!D:D)))</f>
        <v/>
      </c>
      <c r="E5920" s="3" t="str">
        <f>IF(H5919=1,"",C5920+_xlfn.XLOOKUP($B5920,Directions!$B:$B,Directions!C:C))</f>
        <v/>
      </c>
      <c r="F5920" s="3" t="str">
        <f>IF(H5919=1,"",D5920+_xlfn.XLOOKUP($B5920,Directions!$B:$B,Directions!D:D))</f>
        <v/>
      </c>
      <c r="G5920" t="str" cm="1">
        <f t="array" ref="G5920">IF(H5920=1,"",IF(INDEX(map,F5920,E5920)="#",1,0))</f>
        <v/>
      </c>
      <c r="H5920">
        <f>IF(Journey!H5919=1,1,IF(OR(E5920&lt;0,E5920&gt;Map!$A$1,F5920&lt;0,F5920&gt;Map!$A$1),1,0))</f>
        <v>1</v>
      </c>
    </row>
    <row r="5921" spans="1:8" x14ac:dyDescent="0.25">
      <c r="A5921">
        <v>5919</v>
      </c>
      <c r="B5921" t="str">
        <f t="shared" si="92"/>
        <v/>
      </c>
      <c r="C5921" t="str">
        <f>IF(B5920&lt;&gt;B5921,C5920,IF(H5920=1,"",C5920+_xlfn.XLOOKUP($B5921,Directions!$B:$B,Directions!C:C)))</f>
        <v/>
      </c>
      <c r="D5921" t="str">
        <f>IF(B5920&lt;&gt;B5921,D5920,IF(H5920=1,"",D5920+_xlfn.XLOOKUP($B5921,Directions!$B:$B,Directions!D:D)))</f>
        <v/>
      </c>
      <c r="E5921" s="3" t="str">
        <f>IF(H5920=1,"",C5921+_xlfn.XLOOKUP($B5921,Directions!$B:$B,Directions!C:C))</f>
        <v/>
      </c>
      <c r="F5921" s="3" t="str">
        <f>IF(H5920=1,"",D5921+_xlfn.XLOOKUP($B5921,Directions!$B:$B,Directions!D:D))</f>
        <v/>
      </c>
      <c r="G5921" t="str" cm="1">
        <f t="array" ref="G5921">IF(H5921=1,"",IF(INDEX(map,F5921,E5921)="#",1,0))</f>
        <v/>
      </c>
      <c r="H5921">
        <f>IF(Journey!H5920=1,1,IF(OR(E5921&lt;0,E5921&gt;Map!$A$1,F5921&lt;0,F5921&gt;Map!$A$1),1,0))</f>
        <v>1</v>
      </c>
    </row>
    <row r="5922" spans="1:8" x14ac:dyDescent="0.25">
      <c r="A5922">
        <v>5920</v>
      </c>
      <c r="B5922" t="str">
        <f t="shared" si="92"/>
        <v/>
      </c>
      <c r="C5922" t="str">
        <f>IF(B5921&lt;&gt;B5922,C5921,IF(H5921=1,"",C5921+_xlfn.XLOOKUP($B5922,Directions!$B:$B,Directions!C:C)))</f>
        <v/>
      </c>
      <c r="D5922" t="str">
        <f>IF(B5921&lt;&gt;B5922,D5921,IF(H5921=1,"",D5921+_xlfn.XLOOKUP($B5922,Directions!$B:$B,Directions!D:D)))</f>
        <v/>
      </c>
      <c r="E5922" s="3" t="str">
        <f>IF(H5921=1,"",C5922+_xlfn.XLOOKUP($B5922,Directions!$B:$B,Directions!C:C))</f>
        <v/>
      </c>
      <c r="F5922" s="3" t="str">
        <f>IF(H5921=1,"",D5922+_xlfn.XLOOKUP($B5922,Directions!$B:$B,Directions!D:D))</f>
        <v/>
      </c>
      <c r="G5922" t="str" cm="1">
        <f t="array" ref="G5922">IF(H5922=1,"",IF(INDEX(map,F5922,E5922)="#",1,0))</f>
        <v/>
      </c>
      <c r="H5922">
        <f>IF(Journey!H5921=1,1,IF(OR(E5922&lt;0,E5922&gt;Map!$A$1,F5922&lt;0,F5922&gt;Map!$A$1),1,0))</f>
        <v>1</v>
      </c>
    </row>
    <row r="5923" spans="1:8" x14ac:dyDescent="0.25">
      <c r="A5923">
        <v>5921</v>
      </c>
      <c r="B5923" t="str">
        <f t="shared" si="92"/>
        <v/>
      </c>
      <c r="C5923" t="str">
        <f>IF(B5922&lt;&gt;B5923,C5922,IF(H5922=1,"",C5922+_xlfn.XLOOKUP($B5923,Directions!$B:$B,Directions!C:C)))</f>
        <v/>
      </c>
      <c r="D5923" t="str">
        <f>IF(B5922&lt;&gt;B5923,D5922,IF(H5922=1,"",D5922+_xlfn.XLOOKUP($B5923,Directions!$B:$B,Directions!D:D)))</f>
        <v/>
      </c>
      <c r="E5923" s="3" t="str">
        <f>IF(H5922=1,"",C5923+_xlfn.XLOOKUP($B5923,Directions!$B:$B,Directions!C:C))</f>
        <v/>
      </c>
      <c r="F5923" s="3" t="str">
        <f>IF(H5922=1,"",D5923+_xlfn.XLOOKUP($B5923,Directions!$B:$B,Directions!D:D))</f>
        <v/>
      </c>
      <c r="G5923" t="str" cm="1">
        <f t="array" ref="G5923">IF(H5923=1,"",IF(INDEX(map,F5923,E5923)="#",1,0))</f>
        <v/>
      </c>
      <c r="H5923">
        <f>IF(Journey!H5922=1,1,IF(OR(E5923&lt;0,E5923&gt;Map!$A$1,F5923&lt;0,F5923&gt;Map!$A$1),1,0))</f>
        <v>1</v>
      </c>
    </row>
    <row r="5924" spans="1:8" x14ac:dyDescent="0.25">
      <c r="A5924">
        <v>5922</v>
      </c>
      <c r="B5924" t="str">
        <f t="shared" si="92"/>
        <v/>
      </c>
      <c r="C5924" t="str">
        <f>IF(B5923&lt;&gt;B5924,C5923,IF(H5923=1,"",C5923+_xlfn.XLOOKUP($B5924,Directions!$B:$B,Directions!C:C)))</f>
        <v/>
      </c>
      <c r="D5924" t="str">
        <f>IF(B5923&lt;&gt;B5924,D5923,IF(H5923=1,"",D5923+_xlfn.XLOOKUP($B5924,Directions!$B:$B,Directions!D:D)))</f>
        <v/>
      </c>
      <c r="E5924" s="3" t="str">
        <f>IF(H5923=1,"",C5924+_xlfn.XLOOKUP($B5924,Directions!$B:$B,Directions!C:C))</f>
        <v/>
      </c>
      <c r="F5924" s="3" t="str">
        <f>IF(H5923=1,"",D5924+_xlfn.XLOOKUP($B5924,Directions!$B:$B,Directions!D:D))</f>
        <v/>
      </c>
      <c r="G5924" t="str" cm="1">
        <f t="array" ref="G5924">IF(H5924=1,"",IF(INDEX(map,F5924,E5924)="#",1,0))</f>
        <v/>
      </c>
      <c r="H5924">
        <f>IF(Journey!H5923=1,1,IF(OR(E5924&lt;0,E5924&gt;Map!$A$1,F5924&lt;0,F5924&gt;Map!$A$1),1,0))</f>
        <v>1</v>
      </c>
    </row>
    <row r="5925" spans="1:8" x14ac:dyDescent="0.25">
      <c r="A5925">
        <v>5923</v>
      </c>
      <c r="B5925" t="str">
        <f t="shared" si="92"/>
        <v/>
      </c>
      <c r="C5925" t="str">
        <f>IF(B5924&lt;&gt;B5925,C5924,IF(H5924=1,"",C5924+_xlfn.XLOOKUP($B5925,Directions!$B:$B,Directions!C:C)))</f>
        <v/>
      </c>
      <c r="D5925" t="str">
        <f>IF(B5924&lt;&gt;B5925,D5924,IF(H5924=1,"",D5924+_xlfn.XLOOKUP($B5925,Directions!$B:$B,Directions!D:D)))</f>
        <v/>
      </c>
      <c r="E5925" s="3" t="str">
        <f>IF(H5924=1,"",C5925+_xlfn.XLOOKUP($B5925,Directions!$B:$B,Directions!C:C))</f>
        <v/>
      </c>
      <c r="F5925" s="3" t="str">
        <f>IF(H5924=1,"",D5925+_xlfn.XLOOKUP($B5925,Directions!$B:$B,Directions!D:D))</f>
        <v/>
      </c>
      <c r="G5925" t="str" cm="1">
        <f t="array" ref="G5925">IF(H5925=1,"",IF(INDEX(map,F5925,E5925)="#",1,0))</f>
        <v/>
      </c>
      <c r="H5925">
        <f>IF(Journey!H5924=1,1,IF(OR(E5925&lt;0,E5925&gt;Map!$A$1,F5925&lt;0,F5925&gt;Map!$A$1),1,0))</f>
        <v>1</v>
      </c>
    </row>
    <row r="5926" spans="1:8" x14ac:dyDescent="0.25">
      <c r="A5926">
        <v>5924</v>
      </c>
      <c r="B5926" t="str">
        <f t="shared" si="92"/>
        <v/>
      </c>
      <c r="C5926" t="str">
        <f>IF(B5925&lt;&gt;B5926,C5925,IF(H5925=1,"",C5925+_xlfn.XLOOKUP($B5926,Directions!$B:$B,Directions!C:C)))</f>
        <v/>
      </c>
      <c r="D5926" t="str">
        <f>IF(B5925&lt;&gt;B5926,D5925,IF(H5925=1,"",D5925+_xlfn.XLOOKUP($B5926,Directions!$B:$B,Directions!D:D)))</f>
        <v/>
      </c>
      <c r="E5926" s="3" t="str">
        <f>IF(H5925=1,"",C5926+_xlfn.XLOOKUP($B5926,Directions!$B:$B,Directions!C:C))</f>
        <v/>
      </c>
      <c r="F5926" s="3" t="str">
        <f>IF(H5925=1,"",D5926+_xlfn.XLOOKUP($B5926,Directions!$B:$B,Directions!D:D))</f>
        <v/>
      </c>
      <c r="G5926" t="str" cm="1">
        <f t="array" ref="G5926">IF(H5926=1,"",IF(INDEX(map,F5926,E5926)="#",1,0))</f>
        <v/>
      </c>
      <c r="H5926">
        <f>IF(Journey!H5925=1,1,IF(OR(E5926&lt;0,E5926&gt;Map!$A$1,F5926&lt;0,F5926&gt;Map!$A$1),1,0))</f>
        <v>1</v>
      </c>
    </row>
    <row r="5927" spans="1:8" x14ac:dyDescent="0.25">
      <c r="A5927">
        <v>5925</v>
      </c>
      <c r="B5927" t="str">
        <f t="shared" si="92"/>
        <v/>
      </c>
      <c r="C5927" t="str">
        <f>IF(B5926&lt;&gt;B5927,C5926,IF(H5926=1,"",C5926+_xlfn.XLOOKUP($B5927,Directions!$B:$B,Directions!C:C)))</f>
        <v/>
      </c>
      <c r="D5927" t="str">
        <f>IF(B5926&lt;&gt;B5927,D5926,IF(H5926=1,"",D5926+_xlfn.XLOOKUP($B5927,Directions!$B:$B,Directions!D:D)))</f>
        <v/>
      </c>
      <c r="E5927" s="3" t="str">
        <f>IF(H5926=1,"",C5927+_xlfn.XLOOKUP($B5927,Directions!$B:$B,Directions!C:C))</f>
        <v/>
      </c>
      <c r="F5927" s="3" t="str">
        <f>IF(H5926=1,"",D5927+_xlfn.XLOOKUP($B5927,Directions!$B:$B,Directions!D:D))</f>
        <v/>
      </c>
      <c r="G5927" t="str" cm="1">
        <f t="array" ref="G5927">IF(H5927=1,"",IF(INDEX(map,F5927,E5927)="#",1,0))</f>
        <v/>
      </c>
      <c r="H5927">
        <f>IF(Journey!H5926=1,1,IF(OR(E5927&lt;0,E5927&gt;Map!$A$1,F5927&lt;0,F5927&gt;Map!$A$1),1,0))</f>
        <v>1</v>
      </c>
    </row>
    <row r="5928" spans="1:8" x14ac:dyDescent="0.25">
      <c r="A5928">
        <v>5926</v>
      </c>
      <c r="B5928" t="str">
        <f t="shared" si="92"/>
        <v/>
      </c>
      <c r="C5928" t="str">
        <f>IF(B5927&lt;&gt;B5928,C5927,IF(H5927=1,"",C5927+_xlfn.XLOOKUP($B5928,Directions!$B:$B,Directions!C:C)))</f>
        <v/>
      </c>
      <c r="D5928" t="str">
        <f>IF(B5927&lt;&gt;B5928,D5927,IF(H5927=1,"",D5927+_xlfn.XLOOKUP($B5928,Directions!$B:$B,Directions!D:D)))</f>
        <v/>
      </c>
      <c r="E5928" s="3" t="str">
        <f>IF(H5927=1,"",C5928+_xlfn.XLOOKUP($B5928,Directions!$B:$B,Directions!C:C))</f>
        <v/>
      </c>
      <c r="F5928" s="3" t="str">
        <f>IF(H5927=1,"",D5928+_xlfn.XLOOKUP($B5928,Directions!$B:$B,Directions!D:D))</f>
        <v/>
      </c>
      <c r="G5928" t="str" cm="1">
        <f t="array" ref="G5928">IF(H5928=1,"",IF(INDEX(map,F5928,E5928)="#",1,0))</f>
        <v/>
      </c>
      <c r="H5928">
        <f>IF(Journey!H5927=1,1,IF(OR(E5928&lt;0,E5928&gt;Map!$A$1,F5928&lt;0,F5928&gt;Map!$A$1),1,0))</f>
        <v>1</v>
      </c>
    </row>
    <row r="5929" spans="1:8" x14ac:dyDescent="0.25">
      <c r="A5929">
        <v>5927</v>
      </c>
      <c r="B5929" t="str">
        <f t="shared" si="92"/>
        <v/>
      </c>
      <c r="C5929" t="str">
        <f>IF(B5928&lt;&gt;B5929,C5928,IF(H5928=1,"",C5928+_xlfn.XLOOKUP($B5929,Directions!$B:$B,Directions!C:C)))</f>
        <v/>
      </c>
      <c r="D5929" t="str">
        <f>IF(B5928&lt;&gt;B5929,D5928,IF(H5928=1,"",D5928+_xlfn.XLOOKUP($B5929,Directions!$B:$B,Directions!D:D)))</f>
        <v/>
      </c>
      <c r="E5929" s="3" t="str">
        <f>IF(H5928=1,"",C5929+_xlfn.XLOOKUP($B5929,Directions!$B:$B,Directions!C:C))</f>
        <v/>
      </c>
      <c r="F5929" s="3" t="str">
        <f>IF(H5928=1,"",D5929+_xlfn.XLOOKUP($B5929,Directions!$B:$B,Directions!D:D))</f>
        <v/>
      </c>
      <c r="G5929" t="str" cm="1">
        <f t="array" ref="G5929">IF(H5929=1,"",IF(INDEX(map,F5929,E5929)="#",1,0))</f>
        <v/>
      </c>
      <c r="H5929">
        <f>IF(Journey!H5928=1,1,IF(OR(E5929&lt;0,E5929&gt;Map!$A$1,F5929&lt;0,F5929&gt;Map!$A$1),1,0))</f>
        <v>1</v>
      </c>
    </row>
    <row r="5930" spans="1:8" x14ac:dyDescent="0.25">
      <c r="A5930">
        <v>5928</v>
      </c>
      <c r="B5930" t="str">
        <f t="shared" si="92"/>
        <v/>
      </c>
      <c r="C5930" t="str">
        <f>IF(B5929&lt;&gt;B5930,C5929,IF(H5929=1,"",C5929+_xlfn.XLOOKUP($B5930,Directions!$B:$B,Directions!C:C)))</f>
        <v/>
      </c>
      <c r="D5930" t="str">
        <f>IF(B5929&lt;&gt;B5930,D5929,IF(H5929=1,"",D5929+_xlfn.XLOOKUP($B5930,Directions!$B:$B,Directions!D:D)))</f>
        <v/>
      </c>
      <c r="E5930" s="3" t="str">
        <f>IF(H5929=1,"",C5930+_xlfn.XLOOKUP($B5930,Directions!$B:$B,Directions!C:C))</f>
        <v/>
      </c>
      <c r="F5930" s="3" t="str">
        <f>IF(H5929=1,"",D5930+_xlfn.XLOOKUP($B5930,Directions!$B:$B,Directions!D:D))</f>
        <v/>
      </c>
      <c r="G5930" t="str" cm="1">
        <f t="array" ref="G5930">IF(H5930=1,"",IF(INDEX(map,F5930,E5930)="#",1,0))</f>
        <v/>
      </c>
      <c r="H5930">
        <f>IF(Journey!H5929=1,1,IF(OR(E5930&lt;0,E5930&gt;Map!$A$1,F5930&lt;0,F5930&gt;Map!$A$1),1,0))</f>
        <v>1</v>
      </c>
    </row>
    <row r="5931" spans="1:8" x14ac:dyDescent="0.25">
      <c r="A5931">
        <v>5929</v>
      </c>
      <c r="B5931" t="str">
        <f t="shared" si="92"/>
        <v/>
      </c>
      <c r="C5931" t="str">
        <f>IF(B5930&lt;&gt;B5931,C5930,IF(H5930=1,"",C5930+_xlfn.XLOOKUP($B5931,Directions!$B:$B,Directions!C:C)))</f>
        <v/>
      </c>
      <c r="D5931" t="str">
        <f>IF(B5930&lt;&gt;B5931,D5930,IF(H5930=1,"",D5930+_xlfn.XLOOKUP($B5931,Directions!$B:$B,Directions!D:D)))</f>
        <v/>
      </c>
      <c r="E5931" s="3" t="str">
        <f>IF(H5930=1,"",C5931+_xlfn.XLOOKUP($B5931,Directions!$B:$B,Directions!C:C))</f>
        <v/>
      </c>
      <c r="F5931" s="3" t="str">
        <f>IF(H5930=1,"",D5931+_xlfn.XLOOKUP($B5931,Directions!$B:$B,Directions!D:D))</f>
        <v/>
      </c>
      <c r="G5931" t="str" cm="1">
        <f t="array" ref="G5931">IF(H5931=1,"",IF(INDEX(map,F5931,E5931)="#",1,0))</f>
        <v/>
      </c>
      <c r="H5931">
        <f>IF(Journey!H5930=1,1,IF(OR(E5931&lt;0,E5931&gt;Map!$A$1,F5931&lt;0,F5931&gt;Map!$A$1),1,0))</f>
        <v>1</v>
      </c>
    </row>
    <row r="5932" spans="1:8" x14ac:dyDescent="0.25">
      <c r="A5932">
        <v>5930</v>
      </c>
      <c r="B5932" t="str">
        <f t="shared" si="92"/>
        <v/>
      </c>
      <c r="C5932" t="str">
        <f>IF(B5931&lt;&gt;B5932,C5931,IF(H5931=1,"",C5931+_xlfn.XLOOKUP($B5932,Directions!$B:$B,Directions!C:C)))</f>
        <v/>
      </c>
      <c r="D5932" t="str">
        <f>IF(B5931&lt;&gt;B5932,D5931,IF(H5931=1,"",D5931+_xlfn.XLOOKUP($B5932,Directions!$B:$B,Directions!D:D)))</f>
        <v/>
      </c>
      <c r="E5932" s="3" t="str">
        <f>IF(H5931=1,"",C5932+_xlfn.XLOOKUP($B5932,Directions!$B:$B,Directions!C:C))</f>
        <v/>
      </c>
      <c r="F5932" s="3" t="str">
        <f>IF(H5931=1,"",D5932+_xlfn.XLOOKUP($B5932,Directions!$B:$B,Directions!D:D))</f>
        <v/>
      </c>
      <c r="G5932" t="str" cm="1">
        <f t="array" ref="G5932">IF(H5932=1,"",IF(INDEX(map,F5932,E5932)="#",1,0))</f>
        <v/>
      </c>
      <c r="H5932">
        <f>IF(Journey!H5931=1,1,IF(OR(E5932&lt;0,E5932&gt;Map!$A$1,F5932&lt;0,F5932&gt;Map!$A$1),1,0))</f>
        <v>1</v>
      </c>
    </row>
    <row r="5933" spans="1:8" x14ac:dyDescent="0.25">
      <c r="A5933">
        <v>5931</v>
      </c>
      <c r="B5933" t="str">
        <f t="shared" si="92"/>
        <v/>
      </c>
      <c r="C5933" t="str">
        <f>IF(B5932&lt;&gt;B5933,C5932,IF(H5932=1,"",C5932+_xlfn.XLOOKUP($B5933,Directions!$B:$B,Directions!C:C)))</f>
        <v/>
      </c>
      <c r="D5933" t="str">
        <f>IF(B5932&lt;&gt;B5933,D5932,IF(H5932=1,"",D5932+_xlfn.XLOOKUP($B5933,Directions!$B:$B,Directions!D:D)))</f>
        <v/>
      </c>
      <c r="E5933" s="3" t="str">
        <f>IF(H5932=1,"",C5933+_xlfn.XLOOKUP($B5933,Directions!$B:$B,Directions!C:C))</f>
        <v/>
      </c>
      <c r="F5933" s="3" t="str">
        <f>IF(H5932=1,"",D5933+_xlfn.XLOOKUP($B5933,Directions!$B:$B,Directions!D:D))</f>
        <v/>
      </c>
      <c r="G5933" t="str" cm="1">
        <f t="array" ref="G5933">IF(H5933=1,"",IF(INDEX(map,F5933,E5933)="#",1,0))</f>
        <v/>
      </c>
      <c r="H5933">
        <f>IF(Journey!H5932=1,1,IF(OR(E5933&lt;0,E5933&gt;Map!$A$1,F5933&lt;0,F5933&gt;Map!$A$1),1,0))</f>
        <v>1</v>
      </c>
    </row>
    <row r="5934" spans="1:8" x14ac:dyDescent="0.25">
      <c r="A5934">
        <v>5932</v>
      </c>
      <c r="B5934" t="str">
        <f t="shared" si="92"/>
        <v/>
      </c>
      <c r="C5934" t="str">
        <f>IF(B5933&lt;&gt;B5934,C5933,IF(H5933=1,"",C5933+_xlfn.XLOOKUP($B5934,Directions!$B:$B,Directions!C:C)))</f>
        <v/>
      </c>
      <c r="D5934" t="str">
        <f>IF(B5933&lt;&gt;B5934,D5933,IF(H5933=1,"",D5933+_xlfn.XLOOKUP($B5934,Directions!$B:$B,Directions!D:D)))</f>
        <v/>
      </c>
      <c r="E5934" s="3" t="str">
        <f>IF(H5933=1,"",C5934+_xlfn.XLOOKUP($B5934,Directions!$B:$B,Directions!C:C))</f>
        <v/>
      </c>
      <c r="F5934" s="3" t="str">
        <f>IF(H5933=1,"",D5934+_xlfn.XLOOKUP($B5934,Directions!$B:$B,Directions!D:D))</f>
        <v/>
      </c>
      <c r="G5934" t="str" cm="1">
        <f t="array" ref="G5934">IF(H5934=1,"",IF(INDEX(map,F5934,E5934)="#",1,0))</f>
        <v/>
      </c>
      <c r="H5934">
        <f>IF(Journey!H5933=1,1,IF(OR(E5934&lt;0,E5934&gt;Map!$A$1,F5934&lt;0,F5934&gt;Map!$A$1),1,0))</f>
        <v>1</v>
      </c>
    </row>
    <row r="5935" spans="1:8" x14ac:dyDescent="0.25">
      <c r="A5935">
        <v>5933</v>
      </c>
      <c r="B5935" t="str">
        <f t="shared" si="92"/>
        <v/>
      </c>
      <c r="C5935" t="str">
        <f>IF(B5934&lt;&gt;B5935,C5934,IF(H5934=1,"",C5934+_xlfn.XLOOKUP($B5935,Directions!$B:$B,Directions!C:C)))</f>
        <v/>
      </c>
      <c r="D5935" t="str">
        <f>IF(B5934&lt;&gt;B5935,D5934,IF(H5934=1,"",D5934+_xlfn.XLOOKUP($B5935,Directions!$B:$B,Directions!D:D)))</f>
        <v/>
      </c>
      <c r="E5935" s="3" t="str">
        <f>IF(H5934=1,"",C5935+_xlfn.XLOOKUP($B5935,Directions!$B:$B,Directions!C:C))</f>
        <v/>
      </c>
      <c r="F5935" s="3" t="str">
        <f>IF(H5934=1,"",D5935+_xlfn.XLOOKUP($B5935,Directions!$B:$B,Directions!D:D))</f>
        <v/>
      </c>
      <c r="G5935" t="str" cm="1">
        <f t="array" ref="G5935">IF(H5935=1,"",IF(INDEX(map,F5935,E5935)="#",1,0))</f>
        <v/>
      </c>
      <c r="H5935">
        <f>IF(Journey!H5934=1,1,IF(OR(E5935&lt;0,E5935&gt;Map!$A$1,F5935&lt;0,F5935&gt;Map!$A$1),1,0))</f>
        <v>1</v>
      </c>
    </row>
    <row r="5936" spans="1:8" x14ac:dyDescent="0.25">
      <c r="A5936">
        <v>5934</v>
      </c>
      <c r="B5936" t="str">
        <f t="shared" si="92"/>
        <v/>
      </c>
      <c r="C5936" t="str">
        <f>IF(B5935&lt;&gt;B5936,C5935,IF(H5935=1,"",C5935+_xlfn.XLOOKUP($B5936,Directions!$B:$B,Directions!C:C)))</f>
        <v/>
      </c>
      <c r="D5936" t="str">
        <f>IF(B5935&lt;&gt;B5936,D5935,IF(H5935=1,"",D5935+_xlfn.XLOOKUP($B5936,Directions!$B:$B,Directions!D:D)))</f>
        <v/>
      </c>
      <c r="E5936" s="3" t="str">
        <f>IF(H5935=1,"",C5936+_xlfn.XLOOKUP($B5936,Directions!$B:$B,Directions!C:C))</f>
        <v/>
      </c>
      <c r="F5936" s="3" t="str">
        <f>IF(H5935=1,"",D5936+_xlfn.XLOOKUP($B5936,Directions!$B:$B,Directions!D:D))</f>
        <v/>
      </c>
      <c r="G5936" t="str" cm="1">
        <f t="array" ref="G5936">IF(H5936=1,"",IF(INDEX(map,F5936,E5936)="#",1,0))</f>
        <v/>
      </c>
      <c r="H5936">
        <f>IF(Journey!H5935=1,1,IF(OR(E5936&lt;0,E5936&gt;Map!$A$1,F5936&lt;0,F5936&gt;Map!$A$1),1,0))</f>
        <v>1</v>
      </c>
    </row>
    <row r="5937" spans="1:8" x14ac:dyDescent="0.25">
      <c r="A5937">
        <v>5935</v>
      </c>
      <c r="B5937" t="str">
        <f t="shared" si="92"/>
        <v/>
      </c>
      <c r="C5937" t="str">
        <f>IF(B5936&lt;&gt;B5937,C5936,IF(H5936=1,"",C5936+_xlfn.XLOOKUP($B5937,Directions!$B:$B,Directions!C:C)))</f>
        <v/>
      </c>
      <c r="D5937" t="str">
        <f>IF(B5936&lt;&gt;B5937,D5936,IF(H5936=1,"",D5936+_xlfn.XLOOKUP($B5937,Directions!$B:$B,Directions!D:D)))</f>
        <v/>
      </c>
      <c r="E5937" s="3" t="str">
        <f>IF(H5936=1,"",C5937+_xlfn.XLOOKUP($B5937,Directions!$B:$B,Directions!C:C))</f>
        <v/>
      </c>
      <c r="F5937" s="3" t="str">
        <f>IF(H5936=1,"",D5937+_xlfn.XLOOKUP($B5937,Directions!$B:$B,Directions!D:D))</f>
        <v/>
      </c>
      <c r="G5937" t="str" cm="1">
        <f t="array" ref="G5937">IF(H5937=1,"",IF(INDEX(map,F5937,E5937)="#",1,0))</f>
        <v/>
      </c>
      <c r="H5937">
        <f>IF(Journey!H5936=1,1,IF(OR(E5937&lt;0,E5937&gt;Map!$A$1,F5937&lt;0,F5937&gt;Map!$A$1),1,0))</f>
        <v>1</v>
      </c>
    </row>
    <row r="5938" spans="1:8" x14ac:dyDescent="0.25">
      <c r="A5938">
        <v>5936</v>
      </c>
      <c r="B5938" t="str">
        <f t="shared" si="92"/>
        <v/>
      </c>
      <c r="C5938" t="str">
        <f>IF(B5937&lt;&gt;B5938,C5937,IF(H5937=1,"",C5937+_xlfn.XLOOKUP($B5938,Directions!$B:$B,Directions!C:C)))</f>
        <v/>
      </c>
      <c r="D5938" t="str">
        <f>IF(B5937&lt;&gt;B5938,D5937,IF(H5937=1,"",D5937+_xlfn.XLOOKUP($B5938,Directions!$B:$B,Directions!D:D)))</f>
        <v/>
      </c>
      <c r="E5938" s="3" t="str">
        <f>IF(H5937=1,"",C5938+_xlfn.XLOOKUP($B5938,Directions!$B:$B,Directions!C:C))</f>
        <v/>
      </c>
      <c r="F5938" s="3" t="str">
        <f>IF(H5937=1,"",D5938+_xlfn.XLOOKUP($B5938,Directions!$B:$B,Directions!D:D))</f>
        <v/>
      </c>
      <c r="G5938" t="str" cm="1">
        <f t="array" ref="G5938">IF(H5938=1,"",IF(INDEX(map,F5938,E5938)="#",1,0))</f>
        <v/>
      </c>
      <c r="H5938">
        <f>IF(Journey!H5937=1,1,IF(OR(E5938&lt;0,E5938&gt;Map!$A$1,F5938&lt;0,F5938&gt;Map!$A$1),1,0))</f>
        <v>1</v>
      </c>
    </row>
    <row r="5939" spans="1:8" x14ac:dyDescent="0.25">
      <c r="A5939">
        <v>5937</v>
      </c>
      <c r="B5939" t="str">
        <f t="shared" si="92"/>
        <v/>
      </c>
      <c r="C5939" t="str">
        <f>IF(B5938&lt;&gt;B5939,C5938,IF(H5938=1,"",C5938+_xlfn.XLOOKUP($B5939,Directions!$B:$B,Directions!C:C)))</f>
        <v/>
      </c>
      <c r="D5939" t="str">
        <f>IF(B5938&lt;&gt;B5939,D5938,IF(H5938=1,"",D5938+_xlfn.XLOOKUP($B5939,Directions!$B:$B,Directions!D:D)))</f>
        <v/>
      </c>
      <c r="E5939" s="3" t="str">
        <f>IF(H5938=1,"",C5939+_xlfn.XLOOKUP($B5939,Directions!$B:$B,Directions!C:C))</f>
        <v/>
      </c>
      <c r="F5939" s="3" t="str">
        <f>IF(H5938=1,"",D5939+_xlfn.XLOOKUP($B5939,Directions!$B:$B,Directions!D:D))</f>
        <v/>
      </c>
      <c r="G5939" t="str" cm="1">
        <f t="array" ref="G5939">IF(H5939=1,"",IF(INDEX(map,F5939,E5939)="#",1,0))</f>
        <v/>
      </c>
      <c r="H5939">
        <f>IF(Journey!H5938=1,1,IF(OR(E5939&lt;0,E5939&gt;Map!$A$1,F5939&lt;0,F5939&gt;Map!$A$1),1,0))</f>
        <v>1</v>
      </c>
    </row>
    <row r="5940" spans="1:8" x14ac:dyDescent="0.25">
      <c r="A5940">
        <v>5938</v>
      </c>
      <c r="B5940" t="str">
        <f t="shared" si="92"/>
        <v/>
      </c>
      <c r="C5940" t="str">
        <f>IF(B5939&lt;&gt;B5940,C5939,IF(H5939=1,"",C5939+_xlfn.XLOOKUP($B5940,Directions!$B:$B,Directions!C:C)))</f>
        <v/>
      </c>
      <c r="D5940" t="str">
        <f>IF(B5939&lt;&gt;B5940,D5939,IF(H5939=1,"",D5939+_xlfn.XLOOKUP($B5940,Directions!$B:$B,Directions!D:D)))</f>
        <v/>
      </c>
      <c r="E5940" s="3" t="str">
        <f>IF(H5939=1,"",C5940+_xlfn.XLOOKUP($B5940,Directions!$B:$B,Directions!C:C))</f>
        <v/>
      </c>
      <c r="F5940" s="3" t="str">
        <f>IF(H5939=1,"",D5940+_xlfn.XLOOKUP($B5940,Directions!$B:$B,Directions!D:D))</f>
        <v/>
      </c>
      <c r="G5940" t="str" cm="1">
        <f t="array" ref="G5940">IF(H5940=1,"",IF(INDEX(map,F5940,E5940)="#",1,0))</f>
        <v/>
      </c>
      <c r="H5940">
        <f>IF(Journey!H5939=1,1,IF(OR(E5940&lt;0,E5940&gt;Map!$A$1,F5940&lt;0,F5940&gt;Map!$A$1),1,0))</f>
        <v>1</v>
      </c>
    </row>
    <row r="5941" spans="1:8" x14ac:dyDescent="0.25">
      <c r="A5941">
        <v>5939</v>
      </c>
      <c r="B5941" t="str">
        <f t="shared" si="92"/>
        <v/>
      </c>
      <c r="C5941" t="str">
        <f>IF(B5940&lt;&gt;B5941,C5940,IF(H5940=1,"",C5940+_xlfn.XLOOKUP($B5941,Directions!$B:$B,Directions!C:C)))</f>
        <v/>
      </c>
      <c r="D5941" t="str">
        <f>IF(B5940&lt;&gt;B5941,D5940,IF(H5940=1,"",D5940+_xlfn.XLOOKUP($B5941,Directions!$B:$B,Directions!D:D)))</f>
        <v/>
      </c>
      <c r="E5941" s="3" t="str">
        <f>IF(H5940=1,"",C5941+_xlfn.XLOOKUP($B5941,Directions!$B:$B,Directions!C:C))</f>
        <v/>
      </c>
      <c r="F5941" s="3" t="str">
        <f>IF(H5940=1,"",D5941+_xlfn.XLOOKUP($B5941,Directions!$B:$B,Directions!D:D))</f>
        <v/>
      </c>
      <c r="G5941" t="str" cm="1">
        <f t="array" ref="G5941">IF(H5941=1,"",IF(INDEX(map,F5941,E5941)="#",1,0))</f>
        <v/>
      </c>
      <c r="H5941">
        <f>IF(Journey!H5940=1,1,IF(OR(E5941&lt;0,E5941&gt;Map!$A$1,F5941&lt;0,F5941&gt;Map!$A$1),1,0))</f>
        <v>1</v>
      </c>
    </row>
    <row r="5942" spans="1:8" x14ac:dyDescent="0.25">
      <c r="A5942">
        <v>5940</v>
      </c>
      <c r="B5942" t="str">
        <f t="shared" si="92"/>
        <v/>
      </c>
      <c r="C5942" t="str">
        <f>IF(B5941&lt;&gt;B5942,C5941,IF(H5941=1,"",C5941+_xlfn.XLOOKUP($B5942,Directions!$B:$B,Directions!C:C)))</f>
        <v/>
      </c>
      <c r="D5942" t="str">
        <f>IF(B5941&lt;&gt;B5942,D5941,IF(H5941=1,"",D5941+_xlfn.XLOOKUP($B5942,Directions!$B:$B,Directions!D:D)))</f>
        <v/>
      </c>
      <c r="E5942" s="3" t="str">
        <f>IF(H5941=1,"",C5942+_xlfn.XLOOKUP($B5942,Directions!$B:$B,Directions!C:C))</f>
        <v/>
      </c>
      <c r="F5942" s="3" t="str">
        <f>IF(H5941=1,"",D5942+_xlfn.XLOOKUP($B5942,Directions!$B:$B,Directions!D:D))</f>
        <v/>
      </c>
      <c r="G5942" t="str" cm="1">
        <f t="array" ref="G5942">IF(H5942=1,"",IF(INDEX(map,F5942,E5942)="#",1,0))</f>
        <v/>
      </c>
      <c r="H5942">
        <f>IF(Journey!H5941=1,1,IF(OR(E5942&lt;0,E5942&gt;Map!$A$1,F5942&lt;0,F5942&gt;Map!$A$1),1,0))</f>
        <v>1</v>
      </c>
    </row>
    <row r="5943" spans="1:8" x14ac:dyDescent="0.25">
      <c r="A5943">
        <v>5941</v>
      </c>
      <c r="B5943" t="str">
        <f t="shared" si="92"/>
        <v/>
      </c>
      <c r="C5943" t="str">
        <f>IF(B5942&lt;&gt;B5943,C5942,IF(H5942=1,"",C5942+_xlfn.XLOOKUP($B5943,Directions!$B:$B,Directions!C:C)))</f>
        <v/>
      </c>
      <c r="D5943" t="str">
        <f>IF(B5942&lt;&gt;B5943,D5942,IF(H5942=1,"",D5942+_xlfn.XLOOKUP($B5943,Directions!$B:$B,Directions!D:D)))</f>
        <v/>
      </c>
      <c r="E5943" s="3" t="str">
        <f>IF(H5942=1,"",C5943+_xlfn.XLOOKUP($B5943,Directions!$B:$B,Directions!C:C))</f>
        <v/>
      </c>
      <c r="F5943" s="3" t="str">
        <f>IF(H5942=1,"",D5943+_xlfn.XLOOKUP($B5943,Directions!$B:$B,Directions!D:D))</f>
        <v/>
      </c>
      <c r="G5943" t="str" cm="1">
        <f t="array" ref="G5943">IF(H5943=1,"",IF(INDEX(map,F5943,E5943)="#",1,0))</f>
        <v/>
      </c>
      <c r="H5943">
        <f>IF(Journey!H5942=1,1,IF(OR(E5943&lt;0,E5943&gt;Map!$A$1,F5943&lt;0,F5943&gt;Map!$A$1),1,0))</f>
        <v>1</v>
      </c>
    </row>
    <row r="5944" spans="1:8" x14ac:dyDescent="0.25">
      <c r="A5944">
        <v>5942</v>
      </c>
      <c r="B5944" t="str">
        <f t="shared" si="92"/>
        <v/>
      </c>
      <c r="C5944" t="str">
        <f>IF(B5943&lt;&gt;B5944,C5943,IF(H5943=1,"",C5943+_xlfn.XLOOKUP($B5944,Directions!$B:$B,Directions!C:C)))</f>
        <v/>
      </c>
      <c r="D5944" t="str">
        <f>IF(B5943&lt;&gt;B5944,D5943,IF(H5943=1,"",D5943+_xlfn.XLOOKUP($B5944,Directions!$B:$B,Directions!D:D)))</f>
        <v/>
      </c>
      <c r="E5944" s="3" t="str">
        <f>IF(H5943=1,"",C5944+_xlfn.XLOOKUP($B5944,Directions!$B:$B,Directions!C:C))</f>
        <v/>
      </c>
      <c r="F5944" s="3" t="str">
        <f>IF(H5943=1,"",D5944+_xlfn.XLOOKUP($B5944,Directions!$B:$B,Directions!D:D))</f>
        <v/>
      </c>
      <c r="G5944" t="str" cm="1">
        <f t="array" ref="G5944">IF(H5944=1,"",IF(INDEX(map,F5944,E5944)="#",1,0))</f>
        <v/>
      </c>
      <c r="H5944">
        <f>IF(Journey!H5943=1,1,IF(OR(E5944&lt;0,E5944&gt;Map!$A$1,F5944&lt;0,F5944&gt;Map!$A$1),1,0))</f>
        <v>1</v>
      </c>
    </row>
    <row r="5945" spans="1:8" x14ac:dyDescent="0.25">
      <c r="A5945">
        <v>5943</v>
      </c>
      <c r="B5945" t="str">
        <f t="shared" si="92"/>
        <v/>
      </c>
      <c r="C5945" t="str">
        <f>IF(B5944&lt;&gt;B5945,C5944,IF(H5944=1,"",C5944+_xlfn.XLOOKUP($B5945,Directions!$B:$B,Directions!C:C)))</f>
        <v/>
      </c>
      <c r="D5945" t="str">
        <f>IF(B5944&lt;&gt;B5945,D5944,IF(H5944=1,"",D5944+_xlfn.XLOOKUP($B5945,Directions!$B:$B,Directions!D:D)))</f>
        <v/>
      </c>
      <c r="E5945" s="3" t="str">
        <f>IF(H5944=1,"",C5945+_xlfn.XLOOKUP($B5945,Directions!$B:$B,Directions!C:C))</f>
        <v/>
      </c>
      <c r="F5945" s="3" t="str">
        <f>IF(H5944=1,"",D5945+_xlfn.XLOOKUP($B5945,Directions!$B:$B,Directions!D:D))</f>
        <v/>
      </c>
      <c r="G5945" t="str" cm="1">
        <f t="array" ref="G5945">IF(H5945=1,"",IF(INDEX(map,F5945,E5945)="#",1,0))</f>
        <v/>
      </c>
      <c r="H5945">
        <f>IF(Journey!H5944=1,1,IF(OR(E5945&lt;0,E5945&gt;Map!$A$1,F5945&lt;0,F5945&gt;Map!$A$1),1,0))</f>
        <v>1</v>
      </c>
    </row>
    <row r="5946" spans="1:8" x14ac:dyDescent="0.25">
      <c r="A5946">
        <v>5944</v>
      </c>
      <c r="B5946" t="str">
        <f t="shared" si="92"/>
        <v/>
      </c>
      <c r="C5946" t="str">
        <f>IF(B5945&lt;&gt;B5946,C5945,IF(H5945=1,"",C5945+_xlfn.XLOOKUP($B5946,Directions!$B:$B,Directions!C:C)))</f>
        <v/>
      </c>
      <c r="D5946" t="str">
        <f>IF(B5945&lt;&gt;B5946,D5945,IF(H5945=1,"",D5945+_xlfn.XLOOKUP($B5946,Directions!$B:$B,Directions!D:D)))</f>
        <v/>
      </c>
      <c r="E5946" s="3" t="str">
        <f>IF(H5945=1,"",C5946+_xlfn.XLOOKUP($B5946,Directions!$B:$B,Directions!C:C))</f>
        <v/>
      </c>
      <c r="F5946" s="3" t="str">
        <f>IF(H5945=1,"",D5946+_xlfn.XLOOKUP($B5946,Directions!$B:$B,Directions!D:D))</f>
        <v/>
      </c>
      <c r="G5946" t="str" cm="1">
        <f t="array" ref="G5946">IF(H5946=1,"",IF(INDEX(map,F5946,E5946)="#",1,0))</f>
        <v/>
      </c>
      <c r="H5946">
        <f>IF(Journey!H5945=1,1,IF(OR(E5946&lt;0,E5946&gt;Map!$A$1,F5946&lt;0,F5946&gt;Map!$A$1),1,0))</f>
        <v>1</v>
      </c>
    </row>
    <row r="5947" spans="1:8" x14ac:dyDescent="0.25">
      <c r="A5947">
        <v>5945</v>
      </c>
      <c r="B5947" t="str">
        <f t="shared" si="92"/>
        <v/>
      </c>
      <c r="C5947" t="str">
        <f>IF(B5946&lt;&gt;B5947,C5946,IF(H5946=1,"",C5946+_xlfn.XLOOKUP($B5947,Directions!$B:$B,Directions!C:C)))</f>
        <v/>
      </c>
      <c r="D5947" t="str">
        <f>IF(B5946&lt;&gt;B5947,D5946,IF(H5946=1,"",D5946+_xlfn.XLOOKUP($B5947,Directions!$B:$B,Directions!D:D)))</f>
        <v/>
      </c>
      <c r="E5947" s="3" t="str">
        <f>IF(H5946=1,"",C5947+_xlfn.XLOOKUP($B5947,Directions!$B:$B,Directions!C:C))</f>
        <v/>
      </c>
      <c r="F5947" s="3" t="str">
        <f>IF(H5946=1,"",D5947+_xlfn.XLOOKUP($B5947,Directions!$B:$B,Directions!D:D))</f>
        <v/>
      </c>
      <c r="G5947" t="str" cm="1">
        <f t="array" ref="G5947">IF(H5947=1,"",IF(INDEX(map,F5947,E5947)="#",1,0))</f>
        <v/>
      </c>
      <c r="H5947">
        <f>IF(Journey!H5946=1,1,IF(OR(E5947&lt;0,E5947&gt;Map!$A$1,F5947&lt;0,F5947&gt;Map!$A$1),1,0))</f>
        <v>1</v>
      </c>
    </row>
    <row r="5948" spans="1:8" x14ac:dyDescent="0.25">
      <c r="A5948">
        <v>5946</v>
      </c>
      <c r="B5948" t="str">
        <f t="shared" si="92"/>
        <v/>
      </c>
      <c r="C5948" t="str">
        <f>IF(B5947&lt;&gt;B5948,C5947,IF(H5947=1,"",C5947+_xlfn.XLOOKUP($B5948,Directions!$B:$B,Directions!C:C)))</f>
        <v/>
      </c>
      <c r="D5948" t="str">
        <f>IF(B5947&lt;&gt;B5948,D5947,IF(H5947=1,"",D5947+_xlfn.XLOOKUP($B5948,Directions!$B:$B,Directions!D:D)))</f>
        <v/>
      </c>
      <c r="E5948" s="3" t="str">
        <f>IF(H5947=1,"",C5948+_xlfn.XLOOKUP($B5948,Directions!$B:$B,Directions!C:C))</f>
        <v/>
      </c>
      <c r="F5948" s="3" t="str">
        <f>IF(H5947=1,"",D5948+_xlfn.XLOOKUP($B5948,Directions!$B:$B,Directions!D:D))</f>
        <v/>
      </c>
      <c r="G5948" t="str" cm="1">
        <f t="array" ref="G5948">IF(H5948=1,"",IF(INDEX(map,F5948,E5948)="#",1,0))</f>
        <v/>
      </c>
      <c r="H5948">
        <f>IF(Journey!H5947=1,1,IF(OR(E5948&lt;0,E5948&gt;Map!$A$1,F5948&lt;0,F5948&gt;Map!$A$1),1,0))</f>
        <v>1</v>
      </c>
    </row>
    <row r="5949" spans="1:8" x14ac:dyDescent="0.25">
      <c r="A5949">
        <v>5947</v>
      </c>
      <c r="B5949" t="str">
        <f t="shared" si="92"/>
        <v/>
      </c>
      <c r="C5949" t="str">
        <f>IF(B5948&lt;&gt;B5949,C5948,IF(H5948=1,"",C5948+_xlfn.XLOOKUP($B5949,Directions!$B:$B,Directions!C:C)))</f>
        <v/>
      </c>
      <c r="D5949" t="str">
        <f>IF(B5948&lt;&gt;B5949,D5948,IF(H5948=1,"",D5948+_xlfn.XLOOKUP($B5949,Directions!$B:$B,Directions!D:D)))</f>
        <v/>
      </c>
      <c r="E5949" s="3" t="str">
        <f>IF(H5948=1,"",C5949+_xlfn.XLOOKUP($B5949,Directions!$B:$B,Directions!C:C))</f>
        <v/>
      </c>
      <c r="F5949" s="3" t="str">
        <f>IF(H5948=1,"",D5949+_xlfn.XLOOKUP($B5949,Directions!$B:$B,Directions!D:D))</f>
        <v/>
      </c>
      <c r="G5949" t="str" cm="1">
        <f t="array" ref="G5949">IF(H5949=1,"",IF(INDEX(map,F5949,E5949)="#",1,0))</f>
        <v/>
      </c>
      <c r="H5949">
        <f>IF(Journey!H5948=1,1,IF(OR(E5949&lt;0,E5949&gt;Map!$A$1,F5949&lt;0,F5949&gt;Map!$A$1),1,0))</f>
        <v>1</v>
      </c>
    </row>
    <row r="5950" spans="1:8" x14ac:dyDescent="0.25">
      <c r="A5950">
        <v>5948</v>
      </c>
      <c r="B5950" t="str">
        <f t="shared" si="92"/>
        <v/>
      </c>
      <c r="C5950" t="str">
        <f>IF(B5949&lt;&gt;B5950,C5949,IF(H5949=1,"",C5949+_xlfn.XLOOKUP($B5950,Directions!$B:$B,Directions!C:C)))</f>
        <v/>
      </c>
      <c r="D5950" t="str">
        <f>IF(B5949&lt;&gt;B5950,D5949,IF(H5949=1,"",D5949+_xlfn.XLOOKUP($B5950,Directions!$B:$B,Directions!D:D)))</f>
        <v/>
      </c>
      <c r="E5950" s="3" t="str">
        <f>IF(H5949=1,"",C5950+_xlfn.XLOOKUP($B5950,Directions!$B:$B,Directions!C:C))</f>
        <v/>
      </c>
      <c r="F5950" s="3" t="str">
        <f>IF(H5949=1,"",D5950+_xlfn.XLOOKUP($B5950,Directions!$B:$B,Directions!D:D))</f>
        <v/>
      </c>
      <c r="G5950" t="str" cm="1">
        <f t="array" ref="G5950">IF(H5950=1,"",IF(INDEX(map,F5950,E5950)="#",1,0))</f>
        <v/>
      </c>
      <c r="H5950">
        <f>IF(Journey!H5949=1,1,IF(OR(E5950&lt;0,E5950&gt;Map!$A$1,F5950&lt;0,F5950&gt;Map!$A$1),1,0))</f>
        <v>1</v>
      </c>
    </row>
    <row r="5951" spans="1:8" x14ac:dyDescent="0.25">
      <c r="A5951">
        <v>5949</v>
      </c>
      <c r="B5951" t="str">
        <f t="shared" si="92"/>
        <v/>
      </c>
      <c r="C5951" t="str">
        <f>IF(B5950&lt;&gt;B5951,C5950,IF(H5950=1,"",C5950+_xlfn.XLOOKUP($B5951,Directions!$B:$B,Directions!C:C)))</f>
        <v/>
      </c>
      <c r="D5951" t="str">
        <f>IF(B5950&lt;&gt;B5951,D5950,IF(H5950=1,"",D5950+_xlfn.XLOOKUP($B5951,Directions!$B:$B,Directions!D:D)))</f>
        <v/>
      </c>
      <c r="E5951" s="3" t="str">
        <f>IF(H5950=1,"",C5951+_xlfn.XLOOKUP($B5951,Directions!$B:$B,Directions!C:C))</f>
        <v/>
      </c>
      <c r="F5951" s="3" t="str">
        <f>IF(H5950=1,"",D5951+_xlfn.XLOOKUP($B5951,Directions!$B:$B,Directions!D:D))</f>
        <v/>
      </c>
      <c r="G5951" t="str" cm="1">
        <f t="array" ref="G5951">IF(H5951=1,"",IF(INDEX(map,F5951,E5951)="#",1,0))</f>
        <v/>
      </c>
      <c r="H5951">
        <f>IF(Journey!H5950=1,1,IF(OR(E5951&lt;0,E5951&gt;Map!$A$1,F5951&lt;0,F5951&gt;Map!$A$1),1,0))</f>
        <v>1</v>
      </c>
    </row>
    <row r="5952" spans="1:8" x14ac:dyDescent="0.25">
      <c r="A5952">
        <v>5950</v>
      </c>
      <c r="B5952" t="str">
        <f t="shared" si="92"/>
        <v/>
      </c>
      <c r="C5952" t="str">
        <f>IF(B5951&lt;&gt;B5952,C5951,IF(H5951=1,"",C5951+_xlfn.XLOOKUP($B5952,Directions!$B:$B,Directions!C:C)))</f>
        <v/>
      </c>
      <c r="D5952" t="str">
        <f>IF(B5951&lt;&gt;B5952,D5951,IF(H5951=1,"",D5951+_xlfn.XLOOKUP($B5952,Directions!$B:$B,Directions!D:D)))</f>
        <v/>
      </c>
      <c r="E5952" s="3" t="str">
        <f>IF(H5951=1,"",C5952+_xlfn.XLOOKUP($B5952,Directions!$B:$B,Directions!C:C))</f>
        <v/>
      </c>
      <c r="F5952" s="3" t="str">
        <f>IF(H5951=1,"",D5952+_xlfn.XLOOKUP($B5952,Directions!$B:$B,Directions!D:D))</f>
        <v/>
      </c>
      <c r="G5952" t="str" cm="1">
        <f t="array" ref="G5952">IF(H5952=1,"",IF(INDEX(map,F5952,E5952)="#",1,0))</f>
        <v/>
      </c>
      <c r="H5952">
        <f>IF(Journey!H5951=1,1,IF(OR(E5952&lt;0,E5952&gt;Map!$A$1,F5952&lt;0,F5952&gt;Map!$A$1),1,0))</f>
        <v>1</v>
      </c>
    </row>
    <row r="5953" spans="1:8" x14ac:dyDescent="0.25">
      <c r="A5953">
        <v>5951</v>
      </c>
      <c r="B5953" t="str">
        <f t="shared" si="92"/>
        <v/>
      </c>
      <c r="C5953" t="str">
        <f>IF(B5952&lt;&gt;B5953,C5952,IF(H5952=1,"",C5952+_xlfn.XLOOKUP($B5953,Directions!$B:$B,Directions!C:C)))</f>
        <v/>
      </c>
      <c r="D5953" t="str">
        <f>IF(B5952&lt;&gt;B5953,D5952,IF(H5952=1,"",D5952+_xlfn.XLOOKUP($B5953,Directions!$B:$B,Directions!D:D)))</f>
        <v/>
      </c>
      <c r="E5953" s="3" t="str">
        <f>IF(H5952=1,"",C5953+_xlfn.XLOOKUP($B5953,Directions!$B:$B,Directions!C:C))</f>
        <v/>
      </c>
      <c r="F5953" s="3" t="str">
        <f>IF(H5952=1,"",D5953+_xlfn.XLOOKUP($B5953,Directions!$B:$B,Directions!D:D))</f>
        <v/>
      </c>
      <c r="G5953" t="str" cm="1">
        <f t="array" ref="G5953">IF(H5953=1,"",IF(INDEX(map,F5953,E5953)="#",1,0))</f>
        <v/>
      </c>
      <c r="H5953">
        <f>IF(Journey!H5952=1,1,IF(OR(E5953&lt;0,E5953&gt;Map!$A$1,F5953&lt;0,F5953&gt;Map!$A$1),1,0))</f>
        <v>1</v>
      </c>
    </row>
    <row r="5954" spans="1:8" x14ac:dyDescent="0.25">
      <c r="A5954">
        <v>5952</v>
      </c>
      <c r="B5954" t="str">
        <f t="shared" si="92"/>
        <v/>
      </c>
      <c r="C5954" t="str">
        <f>IF(B5953&lt;&gt;B5954,C5953,IF(H5953=1,"",C5953+_xlfn.XLOOKUP($B5954,Directions!$B:$B,Directions!C:C)))</f>
        <v/>
      </c>
      <c r="D5954" t="str">
        <f>IF(B5953&lt;&gt;B5954,D5953,IF(H5953=1,"",D5953+_xlfn.XLOOKUP($B5954,Directions!$B:$B,Directions!D:D)))</f>
        <v/>
      </c>
      <c r="E5954" s="3" t="str">
        <f>IF(H5953=1,"",C5954+_xlfn.XLOOKUP($B5954,Directions!$B:$B,Directions!C:C))</f>
        <v/>
      </c>
      <c r="F5954" s="3" t="str">
        <f>IF(H5953=1,"",D5954+_xlfn.XLOOKUP($B5954,Directions!$B:$B,Directions!D:D))</f>
        <v/>
      </c>
      <c r="G5954" t="str" cm="1">
        <f t="array" ref="G5954">IF(H5954=1,"",IF(INDEX(map,F5954,E5954)="#",1,0))</f>
        <v/>
      </c>
      <c r="H5954">
        <f>IF(Journey!H5953=1,1,IF(OR(E5954&lt;0,E5954&gt;Map!$A$1,F5954&lt;0,F5954&gt;Map!$A$1),1,0))</f>
        <v>1</v>
      </c>
    </row>
    <row r="5955" spans="1:8" x14ac:dyDescent="0.25">
      <c r="A5955">
        <v>5953</v>
      </c>
      <c r="B5955" t="str">
        <f t="shared" si="92"/>
        <v/>
      </c>
      <c r="C5955" t="str">
        <f>IF(B5954&lt;&gt;B5955,C5954,IF(H5954=1,"",C5954+_xlfn.XLOOKUP($B5955,Directions!$B:$B,Directions!C:C)))</f>
        <v/>
      </c>
      <c r="D5955" t="str">
        <f>IF(B5954&lt;&gt;B5955,D5954,IF(H5954=1,"",D5954+_xlfn.XLOOKUP($B5955,Directions!$B:$B,Directions!D:D)))</f>
        <v/>
      </c>
      <c r="E5955" s="3" t="str">
        <f>IF(H5954=1,"",C5955+_xlfn.XLOOKUP($B5955,Directions!$B:$B,Directions!C:C))</f>
        <v/>
      </c>
      <c r="F5955" s="3" t="str">
        <f>IF(H5954=1,"",D5955+_xlfn.XLOOKUP($B5955,Directions!$B:$B,Directions!D:D))</f>
        <v/>
      </c>
      <c r="G5955" t="str" cm="1">
        <f t="array" ref="G5955">IF(H5955=1,"",IF(INDEX(map,F5955,E5955)="#",1,0))</f>
        <v/>
      </c>
      <c r="H5955">
        <f>IF(Journey!H5954=1,1,IF(OR(E5955&lt;0,E5955&gt;Map!$A$1,F5955&lt;0,F5955&gt;Map!$A$1),1,0))</f>
        <v>1</v>
      </c>
    </row>
    <row r="5956" spans="1:8" x14ac:dyDescent="0.25">
      <c r="A5956">
        <v>5954</v>
      </c>
      <c r="B5956" t="str">
        <f t="shared" ref="B5956:B6019" si="93">IF(H5955=1,"",IF(G5955=1,MOD(B5955,4)+1,B5955))</f>
        <v/>
      </c>
      <c r="C5956" t="str">
        <f>IF(B5955&lt;&gt;B5956,C5955,IF(H5955=1,"",C5955+_xlfn.XLOOKUP($B5956,Directions!$B:$B,Directions!C:C)))</f>
        <v/>
      </c>
      <c r="D5956" t="str">
        <f>IF(B5955&lt;&gt;B5956,D5955,IF(H5955=1,"",D5955+_xlfn.XLOOKUP($B5956,Directions!$B:$B,Directions!D:D)))</f>
        <v/>
      </c>
      <c r="E5956" s="3" t="str">
        <f>IF(H5955=1,"",C5956+_xlfn.XLOOKUP($B5956,Directions!$B:$B,Directions!C:C))</f>
        <v/>
      </c>
      <c r="F5956" s="3" t="str">
        <f>IF(H5955=1,"",D5956+_xlfn.XLOOKUP($B5956,Directions!$B:$B,Directions!D:D))</f>
        <v/>
      </c>
      <c r="G5956" t="str" cm="1">
        <f t="array" ref="G5956">IF(H5956=1,"",IF(INDEX(map,F5956,E5956)="#",1,0))</f>
        <v/>
      </c>
      <c r="H5956">
        <f>IF(Journey!H5955=1,1,IF(OR(E5956&lt;0,E5956&gt;Map!$A$1,F5956&lt;0,F5956&gt;Map!$A$1),1,0))</f>
        <v>1</v>
      </c>
    </row>
    <row r="5957" spans="1:8" x14ac:dyDescent="0.25">
      <c r="A5957">
        <v>5955</v>
      </c>
      <c r="B5957" t="str">
        <f t="shared" si="93"/>
        <v/>
      </c>
      <c r="C5957" t="str">
        <f>IF(B5956&lt;&gt;B5957,C5956,IF(H5956=1,"",C5956+_xlfn.XLOOKUP($B5957,Directions!$B:$B,Directions!C:C)))</f>
        <v/>
      </c>
      <c r="D5957" t="str">
        <f>IF(B5956&lt;&gt;B5957,D5956,IF(H5956=1,"",D5956+_xlfn.XLOOKUP($B5957,Directions!$B:$B,Directions!D:D)))</f>
        <v/>
      </c>
      <c r="E5957" s="3" t="str">
        <f>IF(H5956=1,"",C5957+_xlfn.XLOOKUP($B5957,Directions!$B:$B,Directions!C:C))</f>
        <v/>
      </c>
      <c r="F5957" s="3" t="str">
        <f>IF(H5956=1,"",D5957+_xlfn.XLOOKUP($B5957,Directions!$B:$B,Directions!D:D))</f>
        <v/>
      </c>
      <c r="G5957" t="str" cm="1">
        <f t="array" ref="G5957">IF(H5957=1,"",IF(INDEX(map,F5957,E5957)="#",1,0))</f>
        <v/>
      </c>
      <c r="H5957">
        <f>IF(Journey!H5956=1,1,IF(OR(E5957&lt;0,E5957&gt;Map!$A$1,F5957&lt;0,F5957&gt;Map!$A$1),1,0))</f>
        <v>1</v>
      </c>
    </row>
    <row r="5958" spans="1:8" x14ac:dyDescent="0.25">
      <c r="A5958">
        <v>5956</v>
      </c>
      <c r="B5958" t="str">
        <f t="shared" si="93"/>
        <v/>
      </c>
      <c r="C5958" t="str">
        <f>IF(B5957&lt;&gt;B5958,C5957,IF(H5957=1,"",C5957+_xlfn.XLOOKUP($B5958,Directions!$B:$B,Directions!C:C)))</f>
        <v/>
      </c>
      <c r="D5958" t="str">
        <f>IF(B5957&lt;&gt;B5958,D5957,IF(H5957=1,"",D5957+_xlfn.XLOOKUP($B5958,Directions!$B:$B,Directions!D:D)))</f>
        <v/>
      </c>
      <c r="E5958" s="3" t="str">
        <f>IF(H5957=1,"",C5958+_xlfn.XLOOKUP($B5958,Directions!$B:$B,Directions!C:C))</f>
        <v/>
      </c>
      <c r="F5958" s="3" t="str">
        <f>IF(H5957=1,"",D5958+_xlfn.XLOOKUP($B5958,Directions!$B:$B,Directions!D:D))</f>
        <v/>
      </c>
      <c r="G5958" t="str" cm="1">
        <f t="array" ref="G5958">IF(H5958=1,"",IF(INDEX(map,F5958,E5958)="#",1,0))</f>
        <v/>
      </c>
      <c r="H5958">
        <f>IF(Journey!H5957=1,1,IF(OR(E5958&lt;0,E5958&gt;Map!$A$1,F5958&lt;0,F5958&gt;Map!$A$1),1,0))</f>
        <v>1</v>
      </c>
    </row>
    <row r="5959" spans="1:8" x14ac:dyDescent="0.25">
      <c r="A5959">
        <v>5957</v>
      </c>
      <c r="B5959" t="str">
        <f t="shared" si="93"/>
        <v/>
      </c>
      <c r="C5959" t="str">
        <f>IF(B5958&lt;&gt;B5959,C5958,IF(H5958=1,"",C5958+_xlfn.XLOOKUP($B5959,Directions!$B:$B,Directions!C:C)))</f>
        <v/>
      </c>
      <c r="D5959" t="str">
        <f>IF(B5958&lt;&gt;B5959,D5958,IF(H5958=1,"",D5958+_xlfn.XLOOKUP($B5959,Directions!$B:$B,Directions!D:D)))</f>
        <v/>
      </c>
      <c r="E5959" s="3" t="str">
        <f>IF(H5958=1,"",C5959+_xlfn.XLOOKUP($B5959,Directions!$B:$B,Directions!C:C))</f>
        <v/>
      </c>
      <c r="F5959" s="3" t="str">
        <f>IF(H5958=1,"",D5959+_xlfn.XLOOKUP($B5959,Directions!$B:$B,Directions!D:D))</f>
        <v/>
      </c>
      <c r="G5959" t="str" cm="1">
        <f t="array" ref="G5959">IF(H5959=1,"",IF(INDEX(map,F5959,E5959)="#",1,0))</f>
        <v/>
      </c>
      <c r="H5959">
        <f>IF(Journey!H5958=1,1,IF(OR(E5959&lt;0,E5959&gt;Map!$A$1,F5959&lt;0,F5959&gt;Map!$A$1),1,0))</f>
        <v>1</v>
      </c>
    </row>
    <row r="5960" spans="1:8" x14ac:dyDescent="0.25">
      <c r="A5960">
        <v>5958</v>
      </c>
      <c r="B5960" t="str">
        <f t="shared" si="93"/>
        <v/>
      </c>
      <c r="C5960" t="str">
        <f>IF(B5959&lt;&gt;B5960,C5959,IF(H5959=1,"",C5959+_xlfn.XLOOKUP($B5960,Directions!$B:$B,Directions!C:C)))</f>
        <v/>
      </c>
      <c r="D5960" t="str">
        <f>IF(B5959&lt;&gt;B5960,D5959,IF(H5959=1,"",D5959+_xlfn.XLOOKUP($B5960,Directions!$B:$B,Directions!D:D)))</f>
        <v/>
      </c>
      <c r="E5960" s="3" t="str">
        <f>IF(H5959=1,"",C5960+_xlfn.XLOOKUP($B5960,Directions!$B:$B,Directions!C:C))</f>
        <v/>
      </c>
      <c r="F5960" s="3" t="str">
        <f>IF(H5959=1,"",D5960+_xlfn.XLOOKUP($B5960,Directions!$B:$B,Directions!D:D))</f>
        <v/>
      </c>
      <c r="G5960" t="str" cm="1">
        <f t="array" ref="G5960">IF(H5960=1,"",IF(INDEX(map,F5960,E5960)="#",1,0))</f>
        <v/>
      </c>
      <c r="H5960">
        <f>IF(Journey!H5959=1,1,IF(OR(E5960&lt;0,E5960&gt;Map!$A$1,F5960&lt;0,F5960&gt;Map!$A$1),1,0))</f>
        <v>1</v>
      </c>
    </row>
    <row r="5961" spans="1:8" x14ac:dyDescent="0.25">
      <c r="A5961">
        <v>5959</v>
      </c>
      <c r="B5961" t="str">
        <f t="shared" si="93"/>
        <v/>
      </c>
      <c r="C5961" t="str">
        <f>IF(B5960&lt;&gt;B5961,C5960,IF(H5960=1,"",C5960+_xlfn.XLOOKUP($B5961,Directions!$B:$B,Directions!C:C)))</f>
        <v/>
      </c>
      <c r="D5961" t="str">
        <f>IF(B5960&lt;&gt;B5961,D5960,IF(H5960=1,"",D5960+_xlfn.XLOOKUP($B5961,Directions!$B:$B,Directions!D:D)))</f>
        <v/>
      </c>
      <c r="E5961" s="3" t="str">
        <f>IF(H5960=1,"",C5961+_xlfn.XLOOKUP($B5961,Directions!$B:$B,Directions!C:C))</f>
        <v/>
      </c>
      <c r="F5961" s="3" t="str">
        <f>IF(H5960=1,"",D5961+_xlfn.XLOOKUP($B5961,Directions!$B:$B,Directions!D:D))</f>
        <v/>
      </c>
      <c r="G5961" t="str" cm="1">
        <f t="array" ref="G5961">IF(H5961=1,"",IF(INDEX(map,F5961,E5961)="#",1,0))</f>
        <v/>
      </c>
      <c r="H5961">
        <f>IF(Journey!H5960=1,1,IF(OR(E5961&lt;0,E5961&gt;Map!$A$1,F5961&lt;0,F5961&gt;Map!$A$1),1,0))</f>
        <v>1</v>
      </c>
    </row>
    <row r="5962" spans="1:8" x14ac:dyDescent="0.25">
      <c r="A5962">
        <v>5960</v>
      </c>
      <c r="B5962" t="str">
        <f t="shared" si="93"/>
        <v/>
      </c>
      <c r="C5962" t="str">
        <f>IF(B5961&lt;&gt;B5962,C5961,IF(H5961=1,"",C5961+_xlfn.XLOOKUP($B5962,Directions!$B:$B,Directions!C:C)))</f>
        <v/>
      </c>
      <c r="D5962" t="str">
        <f>IF(B5961&lt;&gt;B5962,D5961,IF(H5961=1,"",D5961+_xlfn.XLOOKUP($B5962,Directions!$B:$B,Directions!D:D)))</f>
        <v/>
      </c>
      <c r="E5962" s="3" t="str">
        <f>IF(H5961=1,"",C5962+_xlfn.XLOOKUP($B5962,Directions!$B:$B,Directions!C:C))</f>
        <v/>
      </c>
      <c r="F5962" s="3" t="str">
        <f>IF(H5961=1,"",D5962+_xlfn.XLOOKUP($B5962,Directions!$B:$B,Directions!D:D))</f>
        <v/>
      </c>
      <c r="G5962" t="str" cm="1">
        <f t="array" ref="G5962">IF(H5962=1,"",IF(INDEX(map,F5962,E5962)="#",1,0))</f>
        <v/>
      </c>
      <c r="H5962">
        <f>IF(Journey!H5961=1,1,IF(OR(E5962&lt;0,E5962&gt;Map!$A$1,F5962&lt;0,F5962&gt;Map!$A$1),1,0))</f>
        <v>1</v>
      </c>
    </row>
    <row r="5963" spans="1:8" x14ac:dyDescent="0.25">
      <c r="A5963">
        <v>5961</v>
      </c>
      <c r="B5963" t="str">
        <f t="shared" si="93"/>
        <v/>
      </c>
      <c r="C5963" t="str">
        <f>IF(B5962&lt;&gt;B5963,C5962,IF(H5962=1,"",C5962+_xlfn.XLOOKUP($B5963,Directions!$B:$B,Directions!C:C)))</f>
        <v/>
      </c>
      <c r="D5963" t="str">
        <f>IF(B5962&lt;&gt;B5963,D5962,IF(H5962=1,"",D5962+_xlfn.XLOOKUP($B5963,Directions!$B:$B,Directions!D:D)))</f>
        <v/>
      </c>
      <c r="E5963" s="3" t="str">
        <f>IF(H5962=1,"",C5963+_xlfn.XLOOKUP($B5963,Directions!$B:$B,Directions!C:C))</f>
        <v/>
      </c>
      <c r="F5963" s="3" t="str">
        <f>IF(H5962=1,"",D5963+_xlfn.XLOOKUP($B5963,Directions!$B:$B,Directions!D:D))</f>
        <v/>
      </c>
      <c r="G5963" t="str" cm="1">
        <f t="array" ref="G5963">IF(H5963=1,"",IF(INDEX(map,F5963,E5963)="#",1,0))</f>
        <v/>
      </c>
      <c r="H5963">
        <f>IF(Journey!H5962=1,1,IF(OR(E5963&lt;0,E5963&gt;Map!$A$1,F5963&lt;0,F5963&gt;Map!$A$1),1,0))</f>
        <v>1</v>
      </c>
    </row>
    <row r="5964" spans="1:8" x14ac:dyDescent="0.25">
      <c r="A5964">
        <v>5962</v>
      </c>
      <c r="B5964" t="str">
        <f t="shared" si="93"/>
        <v/>
      </c>
      <c r="C5964" t="str">
        <f>IF(B5963&lt;&gt;B5964,C5963,IF(H5963=1,"",C5963+_xlfn.XLOOKUP($B5964,Directions!$B:$B,Directions!C:C)))</f>
        <v/>
      </c>
      <c r="D5964" t="str">
        <f>IF(B5963&lt;&gt;B5964,D5963,IF(H5963=1,"",D5963+_xlfn.XLOOKUP($B5964,Directions!$B:$B,Directions!D:D)))</f>
        <v/>
      </c>
      <c r="E5964" s="3" t="str">
        <f>IF(H5963=1,"",C5964+_xlfn.XLOOKUP($B5964,Directions!$B:$B,Directions!C:C))</f>
        <v/>
      </c>
      <c r="F5964" s="3" t="str">
        <f>IF(H5963=1,"",D5964+_xlfn.XLOOKUP($B5964,Directions!$B:$B,Directions!D:D))</f>
        <v/>
      </c>
      <c r="G5964" t="str" cm="1">
        <f t="array" ref="G5964">IF(H5964=1,"",IF(INDEX(map,F5964,E5964)="#",1,0))</f>
        <v/>
      </c>
      <c r="H5964">
        <f>IF(Journey!H5963=1,1,IF(OR(E5964&lt;0,E5964&gt;Map!$A$1,F5964&lt;0,F5964&gt;Map!$A$1),1,0))</f>
        <v>1</v>
      </c>
    </row>
    <row r="5965" spans="1:8" x14ac:dyDescent="0.25">
      <c r="A5965">
        <v>5963</v>
      </c>
      <c r="B5965" t="str">
        <f t="shared" si="93"/>
        <v/>
      </c>
      <c r="C5965" t="str">
        <f>IF(B5964&lt;&gt;B5965,C5964,IF(H5964=1,"",C5964+_xlfn.XLOOKUP($B5965,Directions!$B:$B,Directions!C:C)))</f>
        <v/>
      </c>
      <c r="D5965" t="str">
        <f>IF(B5964&lt;&gt;B5965,D5964,IF(H5964=1,"",D5964+_xlfn.XLOOKUP($B5965,Directions!$B:$B,Directions!D:D)))</f>
        <v/>
      </c>
      <c r="E5965" s="3" t="str">
        <f>IF(H5964=1,"",C5965+_xlfn.XLOOKUP($B5965,Directions!$B:$B,Directions!C:C))</f>
        <v/>
      </c>
      <c r="F5965" s="3" t="str">
        <f>IF(H5964=1,"",D5965+_xlfn.XLOOKUP($B5965,Directions!$B:$B,Directions!D:D))</f>
        <v/>
      </c>
      <c r="G5965" t="str" cm="1">
        <f t="array" ref="G5965">IF(H5965=1,"",IF(INDEX(map,F5965,E5965)="#",1,0))</f>
        <v/>
      </c>
      <c r="H5965">
        <f>IF(Journey!H5964=1,1,IF(OR(E5965&lt;0,E5965&gt;Map!$A$1,F5965&lt;0,F5965&gt;Map!$A$1),1,0))</f>
        <v>1</v>
      </c>
    </row>
    <row r="5966" spans="1:8" x14ac:dyDescent="0.25">
      <c r="A5966">
        <v>5964</v>
      </c>
      <c r="B5966" t="str">
        <f t="shared" si="93"/>
        <v/>
      </c>
      <c r="C5966" t="str">
        <f>IF(B5965&lt;&gt;B5966,C5965,IF(H5965=1,"",C5965+_xlfn.XLOOKUP($B5966,Directions!$B:$B,Directions!C:C)))</f>
        <v/>
      </c>
      <c r="D5966" t="str">
        <f>IF(B5965&lt;&gt;B5966,D5965,IF(H5965=1,"",D5965+_xlfn.XLOOKUP($B5966,Directions!$B:$B,Directions!D:D)))</f>
        <v/>
      </c>
      <c r="E5966" s="3" t="str">
        <f>IF(H5965=1,"",C5966+_xlfn.XLOOKUP($B5966,Directions!$B:$B,Directions!C:C))</f>
        <v/>
      </c>
      <c r="F5966" s="3" t="str">
        <f>IF(H5965=1,"",D5966+_xlfn.XLOOKUP($B5966,Directions!$B:$B,Directions!D:D))</f>
        <v/>
      </c>
      <c r="G5966" t="str" cm="1">
        <f t="array" ref="G5966">IF(H5966=1,"",IF(INDEX(map,F5966,E5966)="#",1,0))</f>
        <v/>
      </c>
      <c r="H5966">
        <f>IF(Journey!H5965=1,1,IF(OR(E5966&lt;0,E5966&gt;Map!$A$1,F5966&lt;0,F5966&gt;Map!$A$1),1,0))</f>
        <v>1</v>
      </c>
    </row>
    <row r="5967" spans="1:8" x14ac:dyDescent="0.25">
      <c r="A5967">
        <v>5965</v>
      </c>
      <c r="B5967" t="str">
        <f t="shared" si="93"/>
        <v/>
      </c>
      <c r="C5967" t="str">
        <f>IF(B5966&lt;&gt;B5967,C5966,IF(H5966=1,"",C5966+_xlfn.XLOOKUP($B5967,Directions!$B:$B,Directions!C:C)))</f>
        <v/>
      </c>
      <c r="D5967" t="str">
        <f>IF(B5966&lt;&gt;B5967,D5966,IF(H5966=1,"",D5966+_xlfn.XLOOKUP($B5967,Directions!$B:$B,Directions!D:D)))</f>
        <v/>
      </c>
      <c r="E5967" s="3" t="str">
        <f>IF(H5966=1,"",C5967+_xlfn.XLOOKUP($B5967,Directions!$B:$B,Directions!C:C))</f>
        <v/>
      </c>
      <c r="F5967" s="3" t="str">
        <f>IF(H5966=1,"",D5967+_xlfn.XLOOKUP($B5967,Directions!$B:$B,Directions!D:D))</f>
        <v/>
      </c>
      <c r="G5967" t="str" cm="1">
        <f t="array" ref="G5967">IF(H5967=1,"",IF(INDEX(map,F5967,E5967)="#",1,0))</f>
        <v/>
      </c>
      <c r="H5967">
        <f>IF(Journey!H5966=1,1,IF(OR(E5967&lt;0,E5967&gt;Map!$A$1,F5967&lt;0,F5967&gt;Map!$A$1),1,0))</f>
        <v>1</v>
      </c>
    </row>
    <row r="5968" spans="1:8" x14ac:dyDescent="0.25">
      <c r="A5968">
        <v>5966</v>
      </c>
      <c r="B5968" t="str">
        <f t="shared" si="93"/>
        <v/>
      </c>
      <c r="C5968" t="str">
        <f>IF(B5967&lt;&gt;B5968,C5967,IF(H5967=1,"",C5967+_xlfn.XLOOKUP($B5968,Directions!$B:$B,Directions!C:C)))</f>
        <v/>
      </c>
      <c r="D5968" t="str">
        <f>IF(B5967&lt;&gt;B5968,D5967,IF(H5967=1,"",D5967+_xlfn.XLOOKUP($B5968,Directions!$B:$B,Directions!D:D)))</f>
        <v/>
      </c>
      <c r="E5968" s="3" t="str">
        <f>IF(H5967=1,"",C5968+_xlfn.XLOOKUP($B5968,Directions!$B:$B,Directions!C:C))</f>
        <v/>
      </c>
      <c r="F5968" s="3" t="str">
        <f>IF(H5967=1,"",D5968+_xlfn.XLOOKUP($B5968,Directions!$B:$B,Directions!D:D))</f>
        <v/>
      </c>
      <c r="G5968" t="str" cm="1">
        <f t="array" ref="G5968">IF(H5968=1,"",IF(INDEX(map,F5968,E5968)="#",1,0))</f>
        <v/>
      </c>
      <c r="H5968">
        <f>IF(Journey!H5967=1,1,IF(OR(E5968&lt;0,E5968&gt;Map!$A$1,F5968&lt;0,F5968&gt;Map!$A$1),1,0))</f>
        <v>1</v>
      </c>
    </row>
    <row r="5969" spans="1:8" x14ac:dyDescent="0.25">
      <c r="A5969">
        <v>5967</v>
      </c>
      <c r="B5969" t="str">
        <f t="shared" si="93"/>
        <v/>
      </c>
      <c r="C5969" t="str">
        <f>IF(B5968&lt;&gt;B5969,C5968,IF(H5968=1,"",C5968+_xlfn.XLOOKUP($B5969,Directions!$B:$B,Directions!C:C)))</f>
        <v/>
      </c>
      <c r="D5969" t="str">
        <f>IF(B5968&lt;&gt;B5969,D5968,IF(H5968=1,"",D5968+_xlfn.XLOOKUP($B5969,Directions!$B:$B,Directions!D:D)))</f>
        <v/>
      </c>
      <c r="E5969" s="3" t="str">
        <f>IF(H5968=1,"",C5969+_xlfn.XLOOKUP($B5969,Directions!$B:$B,Directions!C:C))</f>
        <v/>
      </c>
      <c r="F5969" s="3" t="str">
        <f>IF(H5968=1,"",D5969+_xlfn.XLOOKUP($B5969,Directions!$B:$B,Directions!D:D))</f>
        <v/>
      </c>
      <c r="G5969" t="str" cm="1">
        <f t="array" ref="G5969">IF(H5969=1,"",IF(INDEX(map,F5969,E5969)="#",1,0))</f>
        <v/>
      </c>
      <c r="H5969">
        <f>IF(Journey!H5968=1,1,IF(OR(E5969&lt;0,E5969&gt;Map!$A$1,F5969&lt;0,F5969&gt;Map!$A$1),1,0))</f>
        <v>1</v>
      </c>
    </row>
    <row r="5970" spans="1:8" x14ac:dyDescent="0.25">
      <c r="A5970">
        <v>5968</v>
      </c>
      <c r="B5970" t="str">
        <f t="shared" si="93"/>
        <v/>
      </c>
      <c r="C5970" t="str">
        <f>IF(B5969&lt;&gt;B5970,C5969,IF(H5969=1,"",C5969+_xlfn.XLOOKUP($B5970,Directions!$B:$B,Directions!C:C)))</f>
        <v/>
      </c>
      <c r="D5970" t="str">
        <f>IF(B5969&lt;&gt;B5970,D5969,IF(H5969=1,"",D5969+_xlfn.XLOOKUP($B5970,Directions!$B:$B,Directions!D:D)))</f>
        <v/>
      </c>
      <c r="E5970" s="3" t="str">
        <f>IF(H5969=1,"",C5970+_xlfn.XLOOKUP($B5970,Directions!$B:$B,Directions!C:C))</f>
        <v/>
      </c>
      <c r="F5970" s="3" t="str">
        <f>IF(H5969=1,"",D5970+_xlfn.XLOOKUP($B5970,Directions!$B:$B,Directions!D:D))</f>
        <v/>
      </c>
      <c r="G5970" t="str" cm="1">
        <f t="array" ref="G5970">IF(H5970=1,"",IF(INDEX(map,F5970,E5970)="#",1,0))</f>
        <v/>
      </c>
      <c r="H5970">
        <f>IF(Journey!H5969=1,1,IF(OR(E5970&lt;0,E5970&gt;Map!$A$1,F5970&lt;0,F5970&gt;Map!$A$1),1,0))</f>
        <v>1</v>
      </c>
    </row>
    <row r="5971" spans="1:8" x14ac:dyDescent="0.25">
      <c r="A5971">
        <v>5969</v>
      </c>
      <c r="B5971" t="str">
        <f t="shared" si="93"/>
        <v/>
      </c>
      <c r="C5971" t="str">
        <f>IF(B5970&lt;&gt;B5971,C5970,IF(H5970=1,"",C5970+_xlfn.XLOOKUP($B5971,Directions!$B:$B,Directions!C:C)))</f>
        <v/>
      </c>
      <c r="D5971" t="str">
        <f>IF(B5970&lt;&gt;B5971,D5970,IF(H5970=1,"",D5970+_xlfn.XLOOKUP($B5971,Directions!$B:$B,Directions!D:D)))</f>
        <v/>
      </c>
      <c r="E5971" s="3" t="str">
        <f>IF(H5970=1,"",C5971+_xlfn.XLOOKUP($B5971,Directions!$B:$B,Directions!C:C))</f>
        <v/>
      </c>
      <c r="F5971" s="3" t="str">
        <f>IF(H5970=1,"",D5971+_xlfn.XLOOKUP($B5971,Directions!$B:$B,Directions!D:D))</f>
        <v/>
      </c>
      <c r="G5971" t="str" cm="1">
        <f t="array" ref="G5971">IF(H5971=1,"",IF(INDEX(map,F5971,E5971)="#",1,0))</f>
        <v/>
      </c>
      <c r="H5971">
        <f>IF(Journey!H5970=1,1,IF(OR(E5971&lt;0,E5971&gt;Map!$A$1,F5971&lt;0,F5971&gt;Map!$A$1),1,0))</f>
        <v>1</v>
      </c>
    </row>
    <row r="5972" spans="1:8" x14ac:dyDescent="0.25">
      <c r="A5972">
        <v>5970</v>
      </c>
      <c r="B5972" t="str">
        <f t="shared" si="93"/>
        <v/>
      </c>
      <c r="C5972" t="str">
        <f>IF(B5971&lt;&gt;B5972,C5971,IF(H5971=1,"",C5971+_xlfn.XLOOKUP($B5972,Directions!$B:$B,Directions!C:C)))</f>
        <v/>
      </c>
      <c r="D5972" t="str">
        <f>IF(B5971&lt;&gt;B5972,D5971,IF(H5971=1,"",D5971+_xlfn.XLOOKUP($B5972,Directions!$B:$B,Directions!D:D)))</f>
        <v/>
      </c>
      <c r="E5972" s="3" t="str">
        <f>IF(H5971=1,"",C5972+_xlfn.XLOOKUP($B5972,Directions!$B:$B,Directions!C:C))</f>
        <v/>
      </c>
      <c r="F5972" s="3" t="str">
        <f>IF(H5971=1,"",D5972+_xlfn.XLOOKUP($B5972,Directions!$B:$B,Directions!D:D))</f>
        <v/>
      </c>
      <c r="G5972" t="str" cm="1">
        <f t="array" ref="G5972">IF(H5972=1,"",IF(INDEX(map,F5972,E5972)="#",1,0))</f>
        <v/>
      </c>
      <c r="H5972">
        <f>IF(Journey!H5971=1,1,IF(OR(E5972&lt;0,E5972&gt;Map!$A$1,F5972&lt;0,F5972&gt;Map!$A$1),1,0))</f>
        <v>1</v>
      </c>
    </row>
    <row r="5973" spans="1:8" x14ac:dyDescent="0.25">
      <c r="A5973">
        <v>5971</v>
      </c>
      <c r="B5973" t="str">
        <f t="shared" si="93"/>
        <v/>
      </c>
      <c r="C5973" t="str">
        <f>IF(B5972&lt;&gt;B5973,C5972,IF(H5972=1,"",C5972+_xlfn.XLOOKUP($B5973,Directions!$B:$B,Directions!C:C)))</f>
        <v/>
      </c>
      <c r="D5973" t="str">
        <f>IF(B5972&lt;&gt;B5973,D5972,IF(H5972=1,"",D5972+_xlfn.XLOOKUP($B5973,Directions!$B:$B,Directions!D:D)))</f>
        <v/>
      </c>
      <c r="E5973" s="3" t="str">
        <f>IF(H5972=1,"",C5973+_xlfn.XLOOKUP($B5973,Directions!$B:$B,Directions!C:C))</f>
        <v/>
      </c>
      <c r="F5973" s="3" t="str">
        <f>IF(H5972=1,"",D5973+_xlfn.XLOOKUP($B5973,Directions!$B:$B,Directions!D:D))</f>
        <v/>
      </c>
      <c r="G5973" t="str" cm="1">
        <f t="array" ref="G5973">IF(H5973=1,"",IF(INDEX(map,F5973,E5973)="#",1,0))</f>
        <v/>
      </c>
      <c r="H5973">
        <f>IF(Journey!H5972=1,1,IF(OR(E5973&lt;0,E5973&gt;Map!$A$1,F5973&lt;0,F5973&gt;Map!$A$1),1,0))</f>
        <v>1</v>
      </c>
    </row>
    <row r="5974" spans="1:8" x14ac:dyDescent="0.25">
      <c r="A5974">
        <v>5972</v>
      </c>
      <c r="B5974" t="str">
        <f t="shared" si="93"/>
        <v/>
      </c>
      <c r="C5974" t="str">
        <f>IF(B5973&lt;&gt;B5974,C5973,IF(H5973=1,"",C5973+_xlfn.XLOOKUP($B5974,Directions!$B:$B,Directions!C:C)))</f>
        <v/>
      </c>
      <c r="D5974" t="str">
        <f>IF(B5973&lt;&gt;B5974,D5973,IF(H5973=1,"",D5973+_xlfn.XLOOKUP($B5974,Directions!$B:$B,Directions!D:D)))</f>
        <v/>
      </c>
      <c r="E5974" s="3" t="str">
        <f>IF(H5973=1,"",C5974+_xlfn.XLOOKUP($B5974,Directions!$B:$B,Directions!C:C))</f>
        <v/>
      </c>
      <c r="F5974" s="3" t="str">
        <f>IF(H5973=1,"",D5974+_xlfn.XLOOKUP($B5974,Directions!$B:$B,Directions!D:D))</f>
        <v/>
      </c>
      <c r="G5974" t="str" cm="1">
        <f t="array" ref="G5974">IF(H5974=1,"",IF(INDEX(map,F5974,E5974)="#",1,0))</f>
        <v/>
      </c>
      <c r="H5974">
        <f>IF(Journey!H5973=1,1,IF(OR(E5974&lt;0,E5974&gt;Map!$A$1,F5974&lt;0,F5974&gt;Map!$A$1),1,0))</f>
        <v>1</v>
      </c>
    </row>
    <row r="5975" spans="1:8" x14ac:dyDescent="0.25">
      <c r="A5975">
        <v>5973</v>
      </c>
      <c r="B5975" t="str">
        <f t="shared" si="93"/>
        <v/>
      </c>
      <c r="C5975" t="str">
        <f>IF(B5974&lt;&gt;B5975,C5974,IF(H5974=1,"",C5974+_xlfn.XLOOKUP($B5975,Directions!$B:$B,Directions!C:C)))</f>
        <v/>
      </c>
      <c r="D5975" t="str">
        <f>IF(B5974&lt;&gt;B5975,D5974,IF(H5974=1,"",D5974+_xlfn.XLOOKUP($B5975,Directions!$B:$B,Directions!D:D)))</f>
        <v/>
      </c>
      <c r="E5975" s="3" t="str">
        <f>IF(H5974=1,"",C5975+_xlfn.XLOOKUP($B5975,Directions!$B:$B,Directions!C:C))</f>
        <v/>
      </c>
      <c r="F5975" s="3" t="str">
        <f>IF(H5974=1,"",D5975+_xlfn.XLOOKUP($B5975,Directions!$B:$B,Directions!D:D))</f>
        <v/>
      </c>
      <c r="G5975" t="str" cm="1">
        <f t="array" ref="G5975">IF(H5975=1,"",IF(INDEX(map,F5975,E5975)="#",1,0))</f>
        <v/>
      </c>
      <c r="H5975">
        <f>IF(Journey!H5974=1,1,IF(OR(E5975&lt;0,E5975&gt;Map!$A$1,F5975&lt;0,F5975&gt;Map!$A$1),1,0))</f>
        <v>1</v>
      </c>
    </row>
    <row r="5976" spans="1:8" x14ac:dyDescent="0.25">
      <c r="A5976">
        <v>5974</v>
      </c>
      <c r="B5976" t="str">
        <f t="shared" si="93"/>
        <v/>
      </c>
      <c r="C5976" t="str">
        <f>IF(B5975&lt;&gt;B5976,C5975,IF(H5975=1,"",C5975+_xlfn.XLOOKUP($B5976,Directions!$B:$B,Directions!C:C)))</f>
        <v/>
      </c>
      <c r="D5976" t="str">
        <f>IF(B5975&lt;&gt;B5976,D5975,IF(H5975=1,"",D5975+_xlfn.XLOOKUP($B5976,Directions!$B:$B,Directions!D:D)))</f>
        <v/>
      </c>
      <c r="E5976" s="3" t="str">
        <f>IF(H5975=1,"",C5976+_xlfn.XLOOKUP($B5976,Directions!$B:$B,Directions!C:C))</f>
        <v/>
      </c>
      <c r="F5976" s="3" t="str">
        <f>IF(H5975=1,"",D5976+_xlfn.XLOOKUP($B5976,Directions!$B:$B,Directions!D:D))</f>
        <v/>
      </c>
      <c r="G5976" t="str" cm="1">
        <f t="array" ref="G5976">IF(H5976=1,"",IF(INDEX(map,F5976,E5976)="#",1,0))</f>
        <v/>
      </c>
      <c r="H5976">
        <f>IF(Journey!H5975=1,1,IF(OR(E5976&lt;0,E5976&gt;Map!$A$1,F5976&lt;0,F5976&gt;Map!$A$1),1,0))</f>
        <v>1</v>
      </c>
    </row>
    <row r="5977" spans="1:8" x14ac:dyDescent="0.25">
      <c r="A5977">
        <v>5975</v>
      </c>
      <c r="B5977" t="str">
        <f t="shared" si="93"/>
        <v/>
      </c>
      <c r="C5977" t="str">
        <f>IF(B5976&lt;&gt;B5977,C5976,IF(H5976=1,"",C5976+_xlfn.XLOOKUP($B5977,Directions!$B:$B,Directions!C:C)))</f>
        <v/>
      </c>
      <c r="D5977" t="str">
        <f>IF(B5976&lt;&gt;B5977,D5976,IF(H5976=1,"",D5976+_xlfn.XLOOKUP($B5977,Directions!$B:$B,Directions!D:D)))</f>
        <v/>
      </c>
      <c r="E5977" s="3" t="str">
        <f>IF(H5976=1,"",C5977+_xlfn.XLOOKUP($B5977,Directions!$B:$B,Directions!C:C))</f>
        <v/>
      </c>
      <c r="F5977" s="3" t="str">
        <f>IF(H5976=1,"",D5977+_xlfn.XLOOKUP($B5977,Directions!$B:$B,Directions!D:D))</f>
        <v/>
      </c>
      <c r="G5977" t="str" cm="1">
        <f t="array" ref="G5977">IF(H5977=1,"",IF(INDEX(map,F5977,E5977)="#",1,0))</f>
        <v/>
      </c>
      <c r="H5977">
        <f>IF(Journey!H5976=1,1,IF(OR(E5977&lt;0,E5977&gt;Map!$A$1,F5977&lt;0,F5977&gt;Map!$A$1),1,0))</f>
        <v>1</v>
      </c>
    </row>
    <row r="5978" spans="1:8" x14ac:dyDescent="0.25">
      <c r="A5978">
        <v>5976</v>
      </c>
      <c r="B5978" t="str">
        <f t="shared" si="93"/>
        <v/>
      </c>
      <c r="C5978" t="str">
        <f>IF(B5977&lt;&gt;B5978,C5977,IF(H5977=1,"",C5977+_xlfn.XLOOKUP($B5978,Directions!$B:$B,Directions!C:C)))</f>
        <v/>
      </c>
      <c r="D5978" t="str">
        <f>IF(B5977&lt;&gt;B5978,D5977,IF(H5977=1,"",D5977+_xlfn.XLOOKUP($B5978,Directions!$B:$B,Directions!D:D)))</f>
        <v/>
      </c>
      <c r="E5978" s="3" t="str">
        <f>IF(H5977=1,"",C5978+_xlfn.XLOOKUP($B5978,Directions!$B:$B,Directions!C:C))</f>
        <v/>
      </c>
      <c r="F5978" s="3" t="str">
        <f>IF(H5977=1,"",D5978+_xlfn.XLOOKUP($B5978,Directions!$B:$B,Directions!D:D))</f>
        <v/>
      </c>
      <c r="G5978" t="str" cm="1">
        <f t="array" ref="G5978">IF(H5978=1,"",IF(INDEX(map,F5978,E5978)="#",1,0))</f>
        <v/>
      </c>
      <c r="H5978">
        <f>IF(Journey!H5977=1,1,IF(OR(E5978&lt;0,E5978&gt;Map!$A$1,F5978&lt;0,F5978&gt;Map!$A$1),1,0))</f>
        <v>1</v>
      </c>
    </row>
    <row r="5979" spans="1:8" x14ac:dyDescent="0.25">
      <c r="A5979">
        <v>5977</v>
      </c>
      <c r="B5979" t="str">
        <f t="shared" si="93"/>
        <v/>
      </c>
      <c r="C5979" t="str">
        <f>IF(B5978&lt;&gt;B5979,C5978,IF(H5978=1,"",C5978+_xlfn.XLOOKUP($B5979,Directions!$B:$B,Directions!C:C)))</f>
        <v/>
      </c>
      <c r="D5979" t="str">
        <f>IF(B5978&lt;&gt;B5979,D5978,IF(H5978=1,"",D5978+_xlfn.XLOOKUP($B5979,Directions!$B:$B,Directions!D:D)))</f>
        <v/>
      </c>
      <c r="E5979" s="3" t="str">
        <f>IF(H5978=1,"",C5979+_xlfn.XLOOKUP($B5979,Directions!$B:$B,Directions!C:C))</f>
        <v/>
      </c>
      <c r="F5979" s="3" t="str">
        <f>IF(H5978=1,"",D5979+_xlfn.XLOOKUP($B5979,Directions!$B:$B,Directions!D:D))</f>
        <v/>
      </c>
      <c r="G5979" t="str" cm="1">
        <f t="array" ref="G5979">IF(H5979=1,"",IF(INDEX(map,F5979,E5979)="#",1,0))</f>
        <v/>
      </c>
      <c r="H5979">
        <f>IF(Journey!H5978=1,1,IF(OR(E5979&lt;0,E5979&gt;Map!$A$1,F5979&lt;0,F5979&gt;Map!$A$1),1,0))</f>
        <v>1</v>
      </c>
    </row>
    <row r="5980" spans="1:8" x14ac:dyDescent="0.25">
      <c r="A5980">
        <v>5978</v>
      </c>
      <c r="B5980" t="str">
        <f t="shared" si="93"/>
        <v/>
      </c>
      <c r="C5980" t="str">
        <f>IF(B5979&lt;&gt;B5980,C5979,IF(H5979=1,"",C5979+_xlfn.XLOOKUP($B5980,Directions!$B:$B,Directions!C:C)))</f>
        <v/>
      </c>
      <c r="D5980" t="str">
        <f>IF(B5979&lt;&gt;B5980,D5979,IF(H5979=1,"",D5979+_xlfn.XLOOKUP($B5980,Directions!$B:$B,Directions!D:D)))</f>
        <v/>
      </c>
      <c r="E5980" s="3" t="str">
        <f>IF(H5979=1,"",C5980+_xlfn.XLOOKUP($B5980,Directions!$B:$B,Directions!C:C))</f>
        <v/>
      </c>
      <c r="F5980" s="3" t="str">
        <f>IF(H5979=1,"",D5980+_xlfn.XLOOKUP($B5980,Directions!$B:$B,Directions!D:D))</f>
        <v/>
      </c>
      <c r="G5980" t="str" cm="1">
        <f t="array" ref="G5980">IF(H5980=1,"",IF(INDEX(map,F5980,E5980)="#",1,0))</f>
        <v/>
      </c>
      <c r="H5980">
        <f>IF(Journey!H5979=1,1,IF(OR(E5980&lt;0,E5980&gt;Map!$A$1,F5980&lt;0,F5980&gt;Map!$A$1),1,0))</f>
        <v>1</v>
      </c>
    </row>
    <row r="5981" spans="1:8" x14ac:dyDescent="0.25">
      <c r="A5981">
        <v>5979</v>
      </c>
      <c r="B5981" t="str">
        <f t="shared" si="93"/>
        <v/>
      </c>
      <c r="C5981" t="str">
        <f>IF(B5980&lt;&gt;B5981,C5980,IF(H5980=1,"",C5980+_xlfn.XLOOKUP($B5981,Directions!$B:$B,Directions!C:C)))</f>
        <v/>
      </c>
      <c r="D5981" t="str">
        <f>IF(B5980&lt;&gt;B5981,D5980,IF(H5980=1,"",D5980+_xlfn.XLOOKUP($B5981,Directions!$B:$B,Directions!D:D)))</f>
        <v/>
      </c>
      <c r="E5981" s="3" t="str">
        <f>IF(H5980=1,"",C5981+_xlfn.XLOOKUP($B5981,Directions!$B:$B,Directions!C:C))</f>
        <v/>
      </c>
      <c r="F5981" s="3" t="str">
        <f>IF(H5980=1,"",D5981+_xlfn.XLOOKUP($B5981,Directions!$B:$B,Directions!D:D))</f>
        <v/>
      </c>
      <c r="G5981" t="str" cm="1">
        <f t="array" ref="G5981">IF(H5981=1,"",IF(INDEX(map,F5981,E5981)="#",1,0))</f>
        <v/>
      </c>
      <c r="H5981">
        <f>IF(Journey!H5980=1,1,IF(OR(E5981&lt;0,E5981&gt;Map!$A$1,F5981&lt;0,F5981&gt;Map!$A$1),1,0))</f>
        <v>1</v>
      </c>
    </row>
    <row r="5982" spans="1:8" x14ac:dyDescent="0.25">
      <c r="A5982">
        <v>5980</v>
      </c>
      <c r="B5982" t="str">
        <f t="shared" si="93"/>
        <v/>
      </c>
      <c r="C5982" t="str">
        <f>IF(B5981&lt;&gt;B5982,C5981,IF(H5981=1,"",C5981+_xlfn.XLOOKUP($B5982,Directions!$B:$B,Directions!C:C)))</f>
        <v/>
      </c>
      <c r="D5982" t="str">
        <f>IF(B5981&lt;&gt;B5982,D5981,IF(H5981=1,"",D5981+_xlfn.XLOOKUP($B5982,Directions!$B:$B,Directions!D:D)))</f>
        <v/>
      </c>
      <c r="E5982" s="3" t="str">
        <f>IF(H5981=1,"",C5982+_xlfn.XLOOKUP($B5982,Directions!$B:$B,Directions!C:C))</f>
        <v/>
      </c>
      <c r="F5982" s="3" t="str">
        <f>IF(H5981=1,"",D5982+_xlfn.XLOOKUP($B5982,Directions!$B:$B,Directions!D:D))</f>
        <v/>
      </c>
      <c r="G5982" t="str" cm="1">
        <f t="array" ref="G5982">IF(H5982=1,"",IF(INDEX(map,F5982,E5982)="#",1,0))</f>
        <v/>
      </c>
      <c r="H5982">
        <f>IF(Journey!H5981=1,1,IF(OR(E5982&lt;0,E5982&gt;Map!$A$1,F5982&lt;0,F5982&gt;Map!$A$1),1,0))</f>
        <v>1</v>
      </c>
    </row>
    <row r="5983" spans="1:8" x14ac:dyDescent="0.25">
      <c r="A5983">
        <v>5981</v>
      </c>
      <c r="B5983" t="str">
        <f t="shared" si="93"/>
        <v/>
      </c>
      <c r="C5983" t="str">
        <f>IF(B5982&lt;&gt;B5983,C5982,IF(H5982=1,"",C5982+_xlfn.XLOOKUP($B5983,Directions!$B:$B,Directions!C:C)))</f>
        <v/>
      </c>
      <c r="D5983" t="str">
        <f>IF(B5982&lt;&gt;B5983,D5982,IF(H5982=1,"",D5982+_xlfn.XLOOKUP($B5983,Directions!$B:$B,Directions!D:D)))</f>
        <v/>
      </c>
      <c r="E5983" s="3" t="str">
        <f>IF(H5982=1,"",C5983+_xlfn.XLOOKUP($B5983,Directions!$B:$B,Directions!C:C))</f>
        <v/>
      </c>
      <c r="F5983" s="3" t="str">
        <f>IF(H5982=1,"",D5983+_xlfn.XLOOKUP($B5983,Directions!$B:$B,Directions!D:D))</f>
        <v/>
      </c>
      <c r="G5983" t="str" cm="1">
        <f t="array" ref="G5983">IF(H5983=1,"",IF(INDEX(map,F5983,E5983)="#",1,0))</f>
        <v/>
      </c>
      <c r="H5983">
        <f>IF(Journey!H5982=1,1,IF(OR(E5983&lt;0,E5983&gt;Map!$A$1,F5983&lt;0,F5983&gt;Map!$A$1),1,0))</f>
        <v>1</v>
      </c>
    </row>
    <row r="5984" spans="1:8" x14ac:dyDescent="0.25">
      <c r="A5984">
        <v>5982</v>
      </c>
      <c r="B5984" t="str">
        <f t="shared" si="93"/>
        <v/>
      </c>
      <c r="C5984" t="str">
        <f>IF(B5983&lt;&gt;B5984,C5983,IF(H5983=1,"",C5983+_xlfn.XLOOKUP($B5984,Directions!$B:$B,Directions!C:C)))</f>
        <v/>
      </c>
      <c r="D5984" t="str">
        <f>IF(B5983&lt;&gt;B5984,D5983,IF(H5983=1,"",D5983+_xlfn.XLOOKUP($B5984,Directions!$B:$B,Directions!D:D)))</f>
        <v/>
      </c>
      <c r="E5984" s="3" t="str">
        <f>IF(H5983=1,"",C5984+_xlfn.XLOOKUP($B5984,Directions!$B:$B,Directions!C:C))</f>
        <v/>
      </c>
      <c r="F5984" s="3" t="str">
        <f>IF(H5983=1,"",D5984+_xlfn.XLOOKUP($B5984,Directions!$B:$B,Directions!D:D))</f>
        <v/>
      </c>
      <c r="G5984" t="str" cm="1">
        <f t="array" ref="G5984">IF(H5984=1,"",IF(INDEX(map,F5984,E5984)="#",1,0))</f>
        <v/>
      </c>
      <c r="H5984">
        <f>IF(Journey!H5983=1,1,IF(OR(E5984&lt;0,E5984&gt;Map!$A$1,F5984&lt;0,F5984&gt;Map!$A$1),1,0))</f>
        <v>1</v>
      </c>
    </row>
    <row r="5985" spans="1:8" x14ac:dyDescent="0.25">
      <c r="A5985">
        <v>5983</v>
      </c>
      <c r="B5985" t="str">
        <f t="shared" si="93"/>
        <v/>
      </c>
      <c r="C5985" t="str">
        <f>IF(B5984&lt;&gt;B5985,C5984,IF(H5984=1,"",C5984+_xlfn.XLOOKUP($B5985,Directions!$B:$B,Directions!C:C)))</f>
        <v/>
      </c>
      <c r="D5985" t="str">
        <f>IF(B5984&lt;&gt;B5985,D5984,IF(H5984=1,"",D5984+_xlfn.XLOOKUP($B5985,Directions!$B:$B,Directions!D:D)))</f>
        <v/>
      </c>
      <c r="E5985" s="3" t="str">
        <f>IF(H5984=1,"",C5985+_xlfn.XLOOKUP($B5985,Directions!$B:$B,Directions!C:C))</f>
        <v/>
      </c>
      <c r="F5985" s="3" t="str">
        <f>IF(H5984=1,"",D5985+_xlfn.XLOOKUP($B5985,Directions!$B:$B,Directions!D:D))</f>
        <v/>
      </c>
      <c r="G5985" t="str" cm="1">
        <f t="array" ref="G5985">IF(H5985=1,"",IF(INDEX(map,F5985,E5985)="#",1,0))</f>
        <v/>
      </c>
      <c r="H5985">
        <f>IF(Journey!H5984=1,1,IF(OR(E5985&lt;0,E5985&gt;Map!$A$1,F5985&lt;0,F5985&gt;Map!$A$1),1,0))</f>
        <v>1</v>
      </c>
    </row>
    <row r="5986" spans="1:8" x14ac:dyDescent="0.25">
      <c r="A5986">
        <v>5984</v>
      </c>
      <c r="B5986" t="str">
        <f t="shared" si="93"/>
        <v/>
      </c>
      <c r="C5986" t="str">
        <f>IF(B5985&lt;&gt;B5986,C5985,IF(H5985=1,"",C5985+_xlfn.XLOOKUP($B5986,Directions!$B:$B,Directions!C:C)))</f>
        <v/>
      </c>
      <c r="D5986" t="str">
        <f>IF(B5985&lt;&gt;B5986,D5985,IF(H5985=1,"",D5985+_xlfn.XLOOKUP($B5986,Directions!$B:$B,Directions!D:D)))</f>
        <v/>
      </c>
      <c r="E5986" s="3" t="str">
        <f>IF(H5985=1,"",C5986+_xlfn.XLOOKUP($B5986,Directions!$B:$B,Directions!C:C))</f>
        <v/>
      </c>
      <c r="F5986" s="3" t="str">
        <f>IF(H5985=1,"",D5986+_xlfn.XLOOKUP($B5986,Directions!$B:$B,Directions!D:D))</f>
        <v/>
      </c>
      <c r="G5986" t="str" cm="1">
        <f t="array" ref="G5986">IF(H5986=1,"",IF(INDEX(map,F5986,E5986)="#",1,0))</f>
        <v/>
      </c>
      <c r="H5986">
        <f>IF(Journey!H5985=1,1,IF(OR(E5986&lt;0,E5986&gt;Map!$A$1,F5986&lt;0,F5986&gt;Map!$A$1),1,0))</f>
        <v>1</v>
      </c>
    </row>
    <row r="5987" spans="1:8" x14ac:dyDescent="0.25">
      <c r="A5987">
        <v>5985</v>
      </c>
      <c r="B5987" t="str">
        <f t="shared" si="93"/>
        <v/>
      </c>
      <c r="C5987" t="str">
        <f>IF(B5986&lt;&gt;B5987,C5986,IF(H5986=1,"",C5986+_xlfn.XLOOKUP($B5987,Directions!$B:$B,Directions!C:C)))</f>
        <v/>
      </c>
      <c r="D5987" t="str">
        <f>IF(B5986&lt;&gt;B5987,D5986,IF(H5986=1,"",D5986+_xlfn.XLOOKUP($B5987,Directions!$B:$B,Directions!D:D)))</f>
        <v/>
      </c>
      <c r="E5987" s="3" t="str">
        <f>IF(H5986=1,"",C5987+_xlfn.XLOOKUP($B5987,Directions!$B:$B,Directions!C:C))</f>
        <v/>
      </c>
      <c r="F5987" s="3" t="str">
        <f>IF(H5986=1,"",D5987+_xlfn.XLOOKUP($B5987,Directions!$B:$B,Directions!D:D))</f>
        <v/>
      </c>
      <c r="G5987" t="str" cm="1">
        <f t="array" ref="G5987">IF(H5987=1,"",IF(INDEX(map,F5987,E5987)="#",1,0))</f>
        <v/>
      </c>
      <c r="H5987">
        <f>IF(Journey!H5986=1,1,IF(OR(E5987&lt;0,E5987&gt;Map!$A$1,F5987&lt;0,F5987&gt;Map!$A$1),1,0))</f>
        <v>1</v>
      </c>
    </row>
    <row r="5988" spans="1:8" x14ac:dyDescent="0.25">
      <c r="A5988">
        <v>5986</v>
      </c>
      <c r="B5988" t="str">
        <f t="shared" si="93"/>
        <v/>
      </c>
      <c r="C5988" t="str">
        <f>IF(B5987&lt;&gt;B5988,C5987,IF(H5987=1,"",C5987+_xlfn.XLOOKUP($B5988,Directions!$B:$B,Directions!C:C)))</f>
        <v/>
      </c>
      <c r="D5988" t="str">
        <f>IF(B5987&lt;&gt;B5988,D5987,IF(H5987=1,"",D5987+_xlfn.XLOOKUP($B5988,Directions!$B:$B,Directions!D:D)))</f>
        <v/>
      </c>
      <c r="E5988" s="3" t="str">
        <f>IF(H5987=1,"",C5988+_xlfn.XLOOKUP($B5988,Directions!$B:$B,Directions!C:C))</f>
        <v/>
      </c>
      <c r="F5988" s="3" t="str">
        <f>IF(H5987=1,"",D5988+_xlfn.XLOOKUP($B5988,Directions!$B:$B,Directions!D:D))</f>
        <v/>
      </c>
      <c r="G5988" t="str" cm="1">
        <f t="array" ref="G5988">IF(H5988=1,"",IF(INDEX(map,F5988,E5988)="#",1,0))</f>
        <v/>
      </c>
      <c r="H5988">
        <f>IF(Journey!H5987=1,1,IF(OR(E5988&lt;0,E5988&gt;Map!$A$1,F5988&lt;0,F5988&gt;Map!$A$1),1,0))</f>
        <v>1</v>
      </c>
    </row>
    <row r="5989" spans="1:8" x14ac:dyDescent="0.25">
      <c r="A5989">
        <v>5987</v>
      </c>
      <c r="B5989" t="str">
        <f t="shared" si="93"/>
        <v/>
      </c>
      <c r="C5989" t="str">
        <f>IF(B5988&lt;&gt;B5989,C5988,IF(H5988=1,"",C5988+_xlfn.XLOOKUP($B5989,Directions!$B:$B,Directions!C:C)))</f>
        <v/>
      </c>
      <c r="D5989" t="str">
        <f>IF(B5988&lt;&gt;B5989,D5988,IF(H5988=1,"",D5988+_xlfn.XLOOKUP($B5989,Directions!$B:$B,Directions!D:D)))</f>
        <v/>
      </c>
      <c r="E5989" s="3" t="str">
        <f>IF(H5988=1,"",C5989+_xlfn.XLOOKUP($B5989,Directions!$B:$B,Directions!C:C))</f>
        <v/>
      </c>
      <c r="F5989" s="3" t="str">
        <f>IF(H5988=1,"",D5989+_xlfn.XLOOKUP($B5989,Directions!$B:$B,Directions!D:D))</f>
        <v/>
      </c>
      <c r="G5989" t="str" cm="1">
        <f t="array" ref="G5989">IF(H5989=1,"",IF(INDEX(map,F5989,E5989)="#",1,0))</f>
        <v/>
      </c>
      <c r="H5989">
        <f>IF(Journey!H5988=1,1,IF(OR(E5989&lt;0,E5989&gt;Map!$A$1,F5989&lt;0,F5989&gt;Map!$A$1),1,0))</f>
        <v>1</v>
      </c>
    </row>
    <row r="5990" spans="1:8" x14ac:dyDescent="0.25">
      <c r="A5990">
        <v>5988</v>
      </c>
      <c r="B5990" t="str">
        <f t="shared" si="93"/>
        <v/>
      </c>
      <c r="C5990" t="str">
        <f>IF(B5989&lt;&gt;B5990,C5989,IF(H5989=1,"",C5989+_xlfn.XLOOKUP($B5990,Directions!$B:$B,Directions!C:C)))</f>
        <v/>
      </c>
      <c r="D5990" t="str">
        <f>IF(B5989&lt;&gt;B5990,D5989,IF(H5989=1,"",D5989+_xlfn.XLOOKUP($B5990,Directions!$B:$B,Directions!D:D)))</f>
        <v/>
      </c>
      <c r="E5990" s="3" t="str">
        <f>IF(H5989=1,"",C5990+_xlfn.XLOOKUP($B5990,Directions!$B:$B,Directions!C:C))</f>
        <v/>
      </c>
      <c r="F5990" s="3" t="str">
        <f>IF(H5989=1,"",D5990+_xlfn.XLOOKUP($B5990,Directions!$B:$B,Directions!D:D))</f>
        <v/>
      </c>
      <c r="G5990" t="str" cm="1">
        <f t="array" ref="G5990">IF(H5990=1,"",IF(INDEX(map,F5990,E5990)="#",1,0))</f>
        <v/>
      </c>
      <c r="H5990">
        <f>IF(Journey!H5989=1,1,IF(OR(E5990&lt;0,E5990&gt;Map!$A$1,F5990&lt;0,F5990&gt;Map!$A$1),1,0))</f>
        <v>1</v>
      </c>
    </row>
    <row r="5991" spans="1:8" x14ac:dyDescent="0.25">
      <c r="A5991">
        <v>5989</v>
      </c>
      <c r="B5991" t="str">
        <f t="shared" si="93"/>
        <v/>
      </c>
      <c r="C5991" t="str">
        <f>IF(B5990&lt;&gt;B5991,C5990,IF(H5990=1,"",C5990+_xlfn.XLOOKUP($B5991,Directions!$B:$B,Directions!C:C)))</f>
        <v/>
      </c>
      <c r="D5991" t="str">
        <f>IF(B5990&lt;&gt;B5991,D5990,IF(H5990=1,"",D5990+_xlfn.XLOOKUP($B5991,Directions!$B:$B,Directions!D:D)))</f>
        <v/>
      </c>
      <c r="E5991" s="3" t="str">
        <f>IF(H5990=1,"",C5991+_xlfn.XLOOKUP($B5991,Directions!$B:$B,Directions!C:C))</f>
        <v/>
      </c>
      <c r="F5991" s="3" t="str">
        <f>IF(H5990=1,"",D5991+_xlfn.XLOOKUP($B5991,Directions!$B:$B,Directions!D:D))</f>
        <v/>
      </c>
      <c r="G5991" t="str" cm="1">
        <f t="array" ref="G5991">IF(H5991=1,"",IF(INDEX(map,F5991,E5991)="#",1,0))</f>
        <v/>
      </c>
      <c r="H5991">
        <f>IF(Journey!H5990=1,1,IF(OR(E5991&lt;0,E5991&gt;Map!$A$1,F5991&lt;0,F5991&gt;Map!$A$1),1,0))</f>
        <v>1</v>
      </c>
    </row>
    <row r="5992" spans="1:8" x14ac:dyDescent="0.25">
      <c r="A5992">
        <v>5990</v>
      </c>
      <c r="B5992" t="str">
        <f t="shared" si="93"/>
        <v/>
      </c>
      <c r="C5992" t="str">
        <f>IF(B5991&lt;&gt;B5992,C5991,IF(H5991=1,"",C5991+_xlfn.XLOOKUP($B5992,Directions!$B:$B,Directions!C:C)))</f>
        <v/>
      </c>
      <c r="D5992" t="str">
        <f>IF(B5991&lt;&gt;B5992,D5991,IF(H5991=1,"",D5991+_xlfn.XLOOKUP($B5992,Directions!$B:$B,Directions!D:D)))</f>
        <v/>
      </c>
      <c r="E5992" s="3" t="str">
        <f>IF(H5991=1,"",C5992+_xlfn.XLOOKUP($B5992,Directions!$B:$B,Directions!C:C))</f>
        <v/>
      </c>
      <c r="F5992" s="3" t="str">
        <f>IF(H5991=1,"",D5992+_xlfn.XLOOKUP($B5992,Directions!$B:$B,Directions!D:D))</f>
        <v/>
      </c>
      <c r="G5992" t="str" cm="1">
        <f t="array" ref="G5992">IF(H5992=1,"",IF(INDEX(map,F5992,E5992)="#",1,0))</f>
        <v/>
      </c>
      <c r="H5992">
        <f>IF(Journey!H5991=1,1,IF(OR(E5992&lt;0,E5992&gt;Map!$A$1,F5992&lt;0,F5992&gt;Map!$A$1),1,0))</f>
        <v>1</v>
      </c>
    </row>
    <row r="5993" spans="1:8" x14ac:dyDescent="0.25">
      <c r="A5993">
        <v>5991</v>
      </c>
      <c r="B5993" t="str">
        <f t="shared" si="93"/>
        <v/>
      </c>
      <c r="C5993" t="str">
        <f>IF(B5992&lt;&gt;B5993,C5992,IF(H5992=1,"",C5992+_xlfn.XLOOKUP($B5993,Directions!$B:$B,Directions!C:C)))</f>
        <v/>
      </c>
      <c r="D5993" t="str">
        <f>IF(B5992&lt;&gt;B5993,D5992,IF(H5992=1,"",D5992+_xlfn.XLOOKUP($B5993,Directions!$B:$B,Directions!D:D)))</f>
        <v/>
      </c>
      <c r="E5993" s="3" t="str">
        <f>IF(H5992=1,"",C5993+_xlfn.XLOOKUP($B5993,Directions!$B:$B,Directions!C:C))</f>
        <v/>
      </c>
      <c r="F5993" s="3" t="str">
        <f>IF(H5992=1,"",D5993+_xlfn.XLOOKUP($B5993,Directions!$B:$B,Directions!D:D))</f>
        <v/>
      </c>
      <c r="G5993" t="str" cm="1">
        <f t="array" ref="G5993">IF(H5993=1,"",IF(INDEX(map,F5993,E5993)="#",1,0))</f>
        <v/>
      </c>
      <c r="H5993">
        <f>IF(Journey!H5992=1,1,IF(OR(E5993&lt;0,E5993&gt;Map!$A$1,F5993&lt;0,F5993&gt;Map!$A$1),1,0))</f>
        <v>1</v>
      </c>
    </row>
    <row r="5994" spans="1:8" x14ac:dyDescent="0.25">
      <c r="A5994">
        <v>5992</v>
      </c>
      <c r="B5994" t="str">
        <f t="shared" si="93"/>
        <v/>
      </c>
      <c r="C5994" t="str">
        <f>IF(B5993&lt;&gt;B5994,C5993,IF(H5993=1,"",C5993+_xlfn.XLOOKUP($B5994,Directions!$B:$B,Directions!C:C)))</f>
        <v/>
      </c>
      <c r="D5994" t="str">
        <f>IF(B5993&lt;&gt;B5994,D5993,IF(H5993=1,"",D5993+_xlfn.XLOOKUP($B5994,Directions!$B:$B,Directions!D:D)))</f>
        <v/>
      </c>
      <c r="E5994" s="3" t="str">
        <f>IF(H5993=1,"",C5994+_xlfn.XLOOKUP($B5994,Directions!$B:$B,Directions!C:C))</f>
        <v/>
      </c>
      <c r="F5994" s="3" t="str">
        <f>IF(H5993=1,"",D5994+_xlfn.XLOOKUP($B5994,Directions!$B:$B,Directions!D:D))</f>
        <v/>
      </c>
      <c r="G5994" t="str" cm="1">
        <f t="array" ref="G5994">IF(H5994=1,"",IF(INDEX(map,F5994,E5994)="#",1,0))</f>
        <v/>
      </c>
      <c r="H5994">
        <f>IF(Journey!H5993=1,1,IF(OR(E5994&lt;0,E5994&gt;Map!$A$1,F5994&lt;0,F5994&gt;Map!$A$1),1,0))</f>
        <v>1</v>
      </c>
    </row>
    <row r="5995" spans="1:8" x14ac:dyDescent="0.25">
      <c r="A5995">
        <v>5993</v>
      </c>
      <c r="B5995" t="str">
        <f t="shared" si="93"/>
        <v/>
      </c>
      <c r="C5995" t="str">
        <f>IF(B5994&lt;&gt;B5995,C5994,IF(H5994=1,"",C5994+_xlfn.XLOOKUP($B5995,Directions!$B:$B,Directions!C:C)))</f>
        <v/>
      </c>
      <c r="D5995" t="str">
        <f>IF(B5994&lt;&gt;B5995,D5994,IF(H5994=1,"",D5994+_xlfn.XLOOKUP($B5995,Directions!$B:$B,Directions!D:D)))</f>
        <v/>
      </c>
      <c r="E5995" s="3" t="str">
        <f>IF(H5994=1,"",C5995+_xlfn.XLOOKUP($B5995,Directions!$B:$B,Directions!C:C))</f>
        <v/>
      </c>
      <c r="F5995" s="3" t="str">
        <f>IF(H5994=1,"",D5995+_xlfn.XLOOKUP($B5995,Directions!$B:$B,Directions!D:D))</f>
        <v/>
      </c>
      <c r="G5995" t="str" cm="1">
        <f t="array" ref="G5995">IF(H5995=1,"",IF(INDEX(map,F5995,E5995)="#",1,0))</f>
        <v/>
      </c>
      <c r="H5995">
        <f>IF(Journey!H5994=1,1,IF(OR(E5995&lt;0,E5995&gt;Map!$A$1,F5995&lt;0,F5995&gt;Map!$A$1),1,0))</f>
        <v>1</v>
      </c>
    </row>
    <row r="5996" spans="1:8" x14ac:dyDescent="0.25">
      <c r="A5996">
        <v>5994</v>
      </c>
      <c r="B5996" t="str">
        <f t="shared" si="93"/>
        <v/>
      </c>
      <c r="C5996" t="str">
        <f>IF(B5995&lt;&gt;B5996,C5995,IF(H5995=1,"",C5995+_xlfn.XLOOKUP($B5996,Directions!$B:$B,Directions!C:C)))</f>
        <v/>
      </c>
      <c r="D5996" t="str">
        <f>IF(B5995&lt;&gt;B5996,D5995,IF(H5995=1,"",D5995+_xlfn.XLOOKUP($B5996,Directions!$B:$B,Directions!D:D)))</f>
        <v/>
      </c>
      <c r="E5996" s="3" t="str">
        <f>IF(H5995=1,"",C5996+_xlfn.XLOOKUP($B5996,Directions!$B:$B,Directions!C:C))</f>
        <v/>
      </c>
      <c r="F5996" s="3" t="str">
        <f>IF(H5995=1,"",D5996+_xlfn.XLOOKUP($B5996,Directions!$B:$B,Directions!D:D))</f>
        <v/>
      </c>
      <c r="G5996" t="str" cm="1">
        <f t="array" ref="G5996">IF(H5996=1,"",IF(INDEX(map,F5996,E5996)="#",1,0))</f>
        <v/>
      </c>
      <c r="H5996">
        <f>IF(Journey!H5995=1,1,IF(OR(E5996&lt;0,E5996&gt;Map!$A$1,F5996&lt;0,F5996&gt;Map!$A$1),1,0))</f>
        <v>1</v>
      </c>
    </row>
    <row r="5997" spans="1:8" x14ac:dyDescent="0.25">
      <c r="A5997">
        <v>5995</v>
      </c>
      <c r="B5997" t="str">
        <f t="shared" si="93"/>
        <v/>
      </c>
      <c r="C5997" t="str">
        <f>IF(B5996&lt;&gt;B5997,C5996,IF(H5996=1,"",C5996+_xlfn.XLOOKUP($B5997,Directions!$B:$B,Directions!C:C)))</f>
        <v/>
      </c>
      <c r="D5997" t="str">
        <f>IF(B5996&lt;&gt;B5997,D5996,IF(H5996=1,"",D5996+_xlfn.XLOOKUP($B5997,Directions!$B:$B,Directions!D:D)))</f>
        <v/>
      </c>
      <c r="E5997" s="3" t="str">
        <f>IF(H5996=1,"",C5997+_xlfn.XLOOKUP($B5997,Directions!$B:$B,Directions!C:C))</f>
        <v/>
      </c>
      <c r="F5997" s="3" t="str">
        <f>IF(H5996=1,"",D5997+_xlfn.XLOOKUP($B5997,Directions!$B:$B,Directions!D:D))</f>
        <v/>
      </c>
      <c r="G5997" t="str" cm="1">
        <f t="array" ref="G5997">IF(H5997=1,"",IF(INDEX(map,F5997,E5997)="#",1,0))</f>
        <v/>
      </c>
      <c r="H5997">
        <f>IF(Journey!H5996=1,1,IF(OR(E5997&lt;0,E5997&gt;Map!$A$1,F5997&lt;0,F5997&gt;Map!$A$1),1,0))</f>
        <v>1</v>
      </c>
    </row>
    <row r="5998" spans="1:8" x14ac:dyDescent="0.25">
      <c r="A5998">
        <v>5996</v>
      </c>
      <c r="B5998" t="str">
        <f t="shared" si="93"/>
        <v/>
      </c>
      <c r="C5998" t="str">
        <f>IF(B5997&lt;&gt;B5998,C5997,IF(H5997=1,"",C5997+_xlfn.XLOOKUP($B5998,Directions!$B:$B,Directions!C:C)))</f>
        <v/>
      </c>
      <c r="D5998" t="str">
        <f>IF(B5997&lt;&gt;B5998,D5997,IF(H5997=1,"",D5997+_xlfn.XLOOKUP($B5998,Directions!$B:$B,Directions!D:D)))</f>
        <v/>
      </c>
      <c r="E5998" s="3" t="str">
        <f>IF(H5997=1,"",C5998+_xlfn.XLOOKUP($B5998,Directions!$B:$B,Directions!C:C))</f>
        <v/>
      </c>
      <c r="F5998" s="3" t="str">
        <f>IF(H5997=1,"",D5998+_xlfn.XLOOKUP($B5998,Directions!$B:$B,Directions!D:D))</f>
        <v/>
      </c>
      <c r="G5998" t="str" cm="1">
        <f t="array" ref="G5998">IF(H5998=1,"",IF(INDEX(map,F5998,E5998)="#",1,0))</f>
        <v/>
      </c>
      <c r="H5998">
        <f>IF(Journey!H5997=1,1,IF(OR(E5998&lt;0,E5998&gt;Map!$A$1,F5998&lt;0,F5998&gt;Map!$A$1),1,0))</f>
        <v>1</v>
      </c>
    </row>
    <row r="5999" spans="1:8" x14ac:dyDescent="0.25">
      <c r="A5999">
        <v>5997</v>
      </c>
      <c r="B5999" t="str">
        <f t="shared" si="93"/>
        <v/>
      </c>
      <c r="C5999" t="str">
        <f>IF(B5998&lt;&gt;B5999,C5998,IF(H5998=1,"",C5998+_xlfn.XLOOKUP($B5999,Directions!$B:$B,Directions!C:C)))</f>
        <v/>
      </c>
      <c r="D5999" t="str">
        <f>IF(B5998&lt;&gt;B5999,D5998,IF(H5998=1,"",D5998+_xlfn.XLOOKUP($B5999,Directions!$B:$B,Directions!D:D)))</f>
        <v/>
      </c>
      <c r="E5999" s="3" t="str">
        <f>IF(H5998=1,"",C5999+_xlfn.XLOOKUP($B5999,Directions!$B:$B,Directions!C:C))</f>
        <v/>
      </c>
      <c r="F5999" s="3" t="str">
        <f>IF(H5998=1,"",D5999+_xlfn.XLOOKUP($B5999,Directions!$B:$B,Directions!D:D))</f>
        <v/>
      </c>
      <c r="G5999" t="str" cm="1">
        <f t="array" ref="G5999">IF(H5999=1,"",IF(INDEX(map,F5999,E5999)="#",1,0))</f>
        <v/>
      </c>
      <c r="H5999">
        <f>IF(Journey!H5998=1,1,IF(OR(E5999&lt;0,E5999&gt;Map!$A$1,F5999&lt;0,F5999&gt;Map!$A$1),1,0))</f>
        <v>1</v>
      </c>
    </row>
    <row r="6000" spans="1:8" x14ac:dyDescent="0.25">
      <c r="A6000">
        <v>5998</v>
      </c>
      <c r="B6000" t="str">
        <f t="shared" si="93"/>
        <v/>
      </c>
      <c r="C6000" t="str">
        <f>IF(B5999&lt;&gt;B6000,C5999,IF(H5999=1,"",C5999+_xlfn.XLOOKUP($B6000,Directions!$B:$B,Directions!C:C)))</f>
        <v/>
      </c>
      <c r="D6000" t="str">
        <f>IF(B5999&lt;&gt;B6000,D5999,IF(H5999=1,"",D5999+_xlfn.XLOOKUP($B6000,Directions!$B:$B,Directions!D:D)))</f>
        <v/>
      </c>
      <c r="E6000" s="3" t="str">
        <f>IF(H5999=1,"",C6000+_xlfn.XLOOKUP($B6000,Directions!$B:$B,Directions!C:C))</f>
        <v/>
      </c>
      <c r="F6000" s="3" t="str">
        <f>IF(H5999=1,"",D6000+_xlfn.XLOOKUP($B6000,Directions!$B:$B,Directions!D:D))</f>
        <v/>
      </c>
      <c r="G6000" t="str" cm="1">
        <f t="array" ref="G6000">IF(H6000=1,"",IF(INDEX(map,F6000,E6000)="#",1,0))</f>
        <v/>
      </c>
      <c r="H6000">
        <f>IF(Journey!H5999=1,1,IF(OR(E6000&lt;0,E6000&gt;Map!$A$1,F6000&lt;0,F6000&gt;Map!$A$1),1,0))</f>
        <v>1</v>
      </c>
    </row>
    <row r="6001" spans="1:8" x14ac:dyDescent="0.25">
      <c r="A6001">
        <v>5999</v>
      </c>
      <c r="B6001" t="str">
        <f t="shared" si="93"/>
        <v/>
      </c>
      <c r="C6001" t="str">
        <f>IF(B6000&lt;&gt;B6001,C6000,IF(H6000=1,"",C6000+_xlfn.XLOOKUP($B6001,Directions!$B:$B,Directions!C:C)))</f>
        <v/>
      </c>
      <c r="D6001" t="str">
        <f>IF(B6000&lt;&gt;B6001,D6000,IF(H6000=1,"",D6000+_xlfn.XLOOKUP($B6001,Directions!$B:$B,Directions!D:D)))</f>
        <v/>
      </c>
      <c r="E6001" s="3" t="str">
        <f>IF(H6000=1,"",C6001+_xlfn.XLOOKUP($B6001,Directions!$B:$B,Directions!C:C))</f>
        <v/>
      </c>
      <c r="F6001" s="3" t="str">
        <f>IF(H6000=1,"",D6001+_xlfn.XLOOKUP($B6001,Directions!$B:$B,Directions!D:D))</f>
        <v/>
      </c>
      <c r="G6001" t="str" cm="1">
        <f t="array" ref="G6001">IF(H6001=1,"",IF(INDEX(map,F6001,E6001)="#",1,0))</f>
        <v/>
      </c>
      <c r="H6001">
        <f>IF(Journey!H6000=1,1,IF(OR(E6001&lt;0,E6001&gt;Map!$A$1,F6001&lt;0,F6001&gt;Map!$A$1),1,0))</f>
        <v>1</v>
      </c>
    </row>
    <row r="6002" spans="1:8" x14ac:dyDescent="0.25">
      <c r="A6002">
        <v>6000</v>
      </c>
      <c r="B6002" t="str">
        <f t="shared" si="93"/>
        <v/>
      </c>
      <c r="C6002" t="str">
        <f>IF(B6001&lt;&gt;B6002,C6001,IF(H6001=1,"",C6001+_xlfn.XLOOKUP($B6002,Directions!$B:$B,Directions!C:C)))</f>
        <v/>
      </c>
      <c r="D6002" t="str">
        <f>IF(B6001&lt;&gt;B6002,D6001,IF(H6001=1,"",D6001+_xlfn.XLOOKUP($B6002,Directions!$B:$B,Directions!D:D)))</f>
        <v/>
      </c>
      <c r="E6002" s="3" t="str">
        <f>IF(H6001=1,"",C6002+_xlfn.XLOOKUP($B6002,Directions!$B:$B,Directions!C:C))</f>
        <v/>
      </c>
      <c r="F6002" s="3" t="str">
        <f>IF(H6001=1,"",D6002+_xlfn.XLOOKUP($B6002,Directions!$B:$B,Directions!D:D))</f>
        <v/>
      </c>
      <c r="G6002" t="str" cm="1">
        <f t="array" ref="G6002">IF(H6002=1,"",IF(INDEX(map,F6002,E6002)="#",1,0))</f>
        <v/>
      </c>
      <c r="H6002">
        <f>IF(Journey!H6001=1,1,IF(OR(E6002&lt;0,E6002&gt;Map!$A$1,F6002&lt;0,F6002&gt;Map!$A$1),1,0))</f>
        <v>1</v>
      </c>
    </row>
    <row r="6003" spans="1:8" x14ac:dyDescent="0.25">
      <c r="A6003">
        <v>6001</v>
      </c>
      <c r="B6003" t="str">
        <f t="shared" si="93"/>
        <v/>
      </c>
      <c r="C6003" t="str">
        <f>IF(B6002&lt;&gt;B6003,C6002,IF(H6002=1,"",C6002+_xlfn.XLOOKUP($B6003,Directions!$B:$B,Directions!C:C)))</f>
        <v/>
      </c>
      <c r="D6003" t="str">
        <f>IF(B6002&lt;&gt;B6003,D6002,IF(H6002=1,"",D6002+_xlfn.XLOOKUP($B6003,Directions!$B:$B,Directions!D:D)))</f>
        <v/>
      </c>
      <c r="E6003" s="3" t="str">
        <f>IF(H6002=1,"",C6003+_xlfn.XLOOKUP($B6003,Directions!$B:$B,Directions!C:C))</f>
        <v/>
      </c>
      <c r="F6003" s="3" t="str">
        <f>IF(H6002=1,"",D6003+_xlfn.XLOOKUP($B6003,Directions!$B:$B,Directions!D:D))</f>
        <v/>
      </c>
      <c r="G6003" t="str" cm="1">
        <f t="array" ref="G6003">IF(H6003=1,"",IF(INDEX(map,F6003,E6003)="#",1,0))</f>
        <v/>
      </c>
      <c r="H6003">
        <f>IF(Journey!H6002=1,1,IF(OR(E6003&lt;0,E6003&gt;Map!$A$1,F6003&lt;0,F6003&gt;Map!$A$1),1,0))</f>
        <v>1</v>
      </c>
    </row>
    <row r="6004" spans="1:8" x14ac:dyDescent="0.25">
      <c r="A6004">
        <v>6002</v>
      </c>
      <c r="B6004" t="str">
        <f t="shared" si="93"/>
        <v/>
      </c>
      <c r="C6004" t="str">
        <f>IF(B6003&lt;&gt;B6004,C6003,IF(H6003=1,"",C6003+_xlfn.XLOOKUP($B6004,Directions!$B:$B,Directions!C:C)))</f>
        <v/>
      </c>
      <c r="D6004" t="str">
        <f>IF(B6003&lt;&gt;B6004,D6003,IF(H6003=1,"",D6003+_xlfn.XLOOKUP($B6004,Directions!$B:$B,Directions!D:D)))</f>
        <v/>
      </c>
      <c r="E6004" s="3" t="str">
        <f>IF(H6003=1,"",C6004+_xlfn.XLOOKUP($B6004,Directions!$B:$B,Directions!C:C))</f>
        <v/>
      </c>
      <c r="F6004" s="3" t="str">
        <f>IF(H6003=1,"",D6004+_xlfn.XLOOKUP($B6004,Directions!$B:$B,Directions!D:D))</f>
        <v/>
      </c>
      <c r="G6004" t="str" cm="1">
        <f t="array" ref="G6004">IF(H6004=1,"",IF(INDEX(map,F6004,E6004)="#",1,0))</f>
        <v/>
      </c>
      <c r="H6004">
        <f>IF(Journey!H6003=1,1,IF(OR(E6004&lt;0,E6004&gt;Map!$A$1,F6004&lt;0,F6004&gt;Map!$A$1),1,0))</f>
        <v>1</v>
      </c>
    </row>
    <row r="6005" spans="1:8" x14ac:dyDescent="0.25">
      <c r="A6005">
        <v>6003</v>
      </c>
      <c r="B6005" t="str">
        <f t="shared" si="93"/>
        <v/>
      </c>
      <c r="C6005" t="str">
        <f>IF(B6004&lt;&gt;B6005,C6004,IF(H6004=1,"",C6004+_xlfn.XLOOKUP($B6005,Directions!$B:$B,Directions!C:C)))</f>
        <v/>
      </c>
      <c r="D6005" t="str">
        <f>IF(B6004&lt;&gt;B6005,D6004,IF(H6004=1,"",D6004+_xlfn.XLOOKUP($B6005,Directions!$B:$B,Directions!D:D)))</f>
        <v/>
      </c>
      <c r="E6005" s="3" t="str">
        <f>IF(H6004=1,"",C6005+_xlfn.XLOOKUP($B6005,Directions!$B:$B,Directions!C:C))</f>
        <v/>
      </c>
      <c r="F6005" s="3" t="str">
        <f>IF(H6004=1,"",D6005+_xlfn.XLOOKUP($B6005,Directions!$B:$B,Directions!D:D))</f>
        <v/>
      </c>
      <c r="G6005" t="str" cm="1">
        <f t="array" ref="G6005">IF(H6005=1,"",IF(INDEX(map,F6005,E6005)="#",1,0))</f>
        <v/>
      </c>
      <c r="H6005">
        <f>IF(Journey!H6004=1,1,IF(OR(E6005&lt;0,E6005&gt;Map!$A$1,F6005&lt;0,F6005&gt;Map!$A$1),1,0))</f>
        <v>1</v>
      </c>
    </row>
    <row r="6006" spans="1:8" x14ac:dyDescent="0.25">
      <c r="A6006">
        <v>6004</v>
      </c>
      <c r="B6006" t="str">
        <f t="shared" si="93"/>
        <v/>
      </c>
      <c r="C6006" t="str">
        <f>IF(B6005&lt;&gt;B6006,C6005,IF(H6005=1,"",C6005+_xlfn.XLOOKUP($B6006,Directions!$B:$B,Directions!C:C)))</f>
        <v/>
      </c>
      <c r="D6006" t="str">
        <f>IF(B6005&lt;&gt;B6006,D6005,IF(H6005=1,"",D6005+_xlfn.XLOOKUP($B6006,Directions!$B:$B,Directions!D:D)))</f>
        <v/>
      </c>
      <c r="E6006" s="3" t="str">
        <f>IF(H6005=1,"",C6006+_xlfn.XLOOKUP($B6006,Directions!$B:$B,Directions!C:C))</f>
        <v/>
      </c>
      <c r="F6006" s="3" t="str">
        <f>IF(H6005=1,"",D6006+_xlfn.XLOOKUP($B6006,Directions!$B:$B,Directions!D:D))</f>
        <v/>
      </c>
      <c r="G6006" t="str" cm="1">
        <f t="array" ref="G6006">IF(H6006=1,"",IF(INDEX(map,F6006,E6006)="#",1,0))</f>
        <v/>
      </c>
      <c r="H6006">
        <f>IF(Journey!H6005=1,1,IF(OR(E6006&lt;0,E6006&gt;Map!$A$1,F6006&lt;0,F6006&gt;Map!$A$1),1,0))</f>
        <v>1</v>
      </c>
    </row>
    <row r="6007" spans="1:8" x14ac:dyDescent="0.25">
      <c r="A6007">
        <v>6005</v>
      </c>
      <c r="B6007" t="str">
        <f t="shared" si="93"/>
        <v/>
      </c>
      <c r="C6007" t="str">
        <f>IF(B6006&lt;&gt;B6007,C6006,IF(H6006=1,"",C6006+_xlfn.XLOOKUP($B6007,Directions!$B:$B,Directions!C:C)))</f>
        <v/>
      </c>
      <c r="D6007" t="str">
        <f>IF(B6006&lt;&gt;B6007,D6006,IF(H6006=1,"",D6006+_xlfn.XLOOKUP($B6007,Directions!$B:$B,Directions!D:D)))</f>
        <v/>
      </c>
      <c r="E6007" s="3" t="str">
        <f>IF(H6006=1,"",C6007+_xlfn.XLOOKUP($B6007,Directions!$B:$B,Directions!C:C))</f>
        <v/>
      </c>
      <c r="F6007" s="3" t="str">
        <f>IF(H6006=1,"",D6007+_xlfn.XLOOKUP($B6007,Directions!$B:$B,Directions!D:D))</f>
        <v/>
      </c>
      <c r="G6007" t="str" cm="1">
        <f t="array" ref="G6007">IF(H6007=1,"",IF(INDEX(map,F6007,E6007)="#",1,0))</f>
        <v/>
      </c>
      <c r="H6007">
        <f>IF(Journey!H6006=1,1,IF(OR(E6007&lt;0,E6007&gt;Map!$A$1,F6007&lt;0,F6007&gt;Map!$A$1),1,0))</f>
        <v>1</v>
      </c>
    </row>
    <row r="6008" spans="1:8" x14ac:dyDescent="0.25">
      <c r="A6008">
        <v>6006</v>
      </c>
      <c r="B6008" t="str">
        <f t="shared" si="93"/>
        <v/>
      </c>
      <c r="C6008" t="str">
        <f>IF(B6007&lt;&gt;B6008,C6007,IF(H6007=1,"",C6007+_xlfn.XLOOKUP($B6008,Directions!$B:$B,Directions!C:C)))</f>
        <v/>
      </c>
      <c r="D6008" t="str">
        <f>IF(B6007&lt;&gt;B6008,D6007,IF(H6007=1,"",D6007+_xlfn.XLOOKUP($B6008,Directions!$B:$B,Directions!D:D)))</f>
        <v/>
      </c>
      <c r="E6008" s="3" t="str">
        <f>IF(H6007=1,"",C6008+_xlfn.XLOOKUP($B6008,Directions!$B:$B,Directions!C:C))</f>
        <v/>
      </c>
      <c r="F6008" s="3" t="str">
        <f>IF(H6007=1,"",D6008+_xlfn.XLOOKUP($B6008,Directions!$B:$B,Directions!D:D))</f>
        <v/>
      </c>
      <c r="G6008" t="str" cm="1">
        <f t="array" ref="G6008">IF(H6008=1,"",IF(INDEX(map,F6008,E6008)="#",1,0))</f>
        <v/>
      </c>
      <c r="H6008">
        <f>IF(Journey!H6007=1,1,IF(OR(E6008&lt;0,E6008&gt;Map!$A$1,F6008&lt;0,F6008&gt;Map!$A$1),1,0))</f>
        <v>1</v>
      </c>
    </row>
    <row r="6009" spans="1:8" x14ac:dyDescent="0.25">
      <c r="A6009">
        <v>6007</v>
      </c>
      <c r="B6009" t="str">
        <f t="shared" si="93"/>
        <v/>
      </c>
      <c r="C6009" t="str">
        <f>IF(B6008&lt;&gt;B6009,C6008,IF(H6008=1,"",C6008+_xlfn.XLOOKUP($B6009,Directions!$B:$B,Directions!C:C)))</f>
        <v/>
      </c>
      <c r="D6009" t="str">
        <f>IF(B6008&lt;&gt;B6009,D6008,IF(H6008=1,"",D6008+_xlfn.XLOOKUP($B6009,Directions!$B:$B,Directions!D:D)))</f>
        <v/>
      </c>
      <c r="E6009" s="3" t="str">
        <f>IF(H6008=1,"",C6009+_xlfn.XLOOKUP($B6009,Directions!$B:$B,Directions!C:C))</f>
        <v/>
      </c>
      <c r="F6009" s="3" t="str">
        <f>IF(H6008=1,"",D6009+_xlfn.XLOOKUP($B6009,Directions!$B:$B,Directions!D:D))</f>
        <v/>
      </c>
      <c r="G6009" t="str" cm="1">
        <f t="array" ref="G6009">IF(H6009=1,"",IF(INDEX(map,F6009,E6009)="#",1,0))</f>
        <v/>
      </c>
      <c r="H6009">
        <f>IF(Journey!H6008=1,1,IF(OR(E6009&lt;0,E6009&gt;Map!$A$1,F6009&lt;0,F6009&gt;Map!$A$1),1,0))</f>
        <v>1</v>
      </c>
    </row>
    <row r="6010" spans="1:8" x14ac:dyDescent="0.25">
      <c r="A6010">
        <v>6008</v>
      </c>
      <c r="B6010" t="str">
        <f t="shared" si="93"/>
        <v/>
      </c>
      <c r="C6010" t="str">
        <f>IF(B6009&lt;&gt;B6010,C6009,IF(H6009=1,"",C6009+_xlfn.XLOOKUP($B6010,Directions!$B:$B,Directions!C:C)))</f>
        <v/>
      </c>
      <c r="D6010" t="str">
        <f>IF(B6009&lt;&gt;B6010,D6009,IF(H6009=1,"",D6009+_xlfn.XLOOKUP($B6010,Directions!$B:$B,Directions!D:D)))</f>
        <v/>
      </c>
      <c r="E6010" s="3" t="str">
        <f>IF(H6009=1,"",C6010+_xlfn.XLOOKUP($B6010,Directions!$B:$B,Directions!C:C))</f>
        <v/>
      </c>
      <c r="F6010" s="3" t="str">
        <f>IF(H6009=1,"",D6010+_xlfn.XLOOKUP($B6010,Directions!$B:$B,Directions!D:D))</f>
        <v/>
      </c>
      <c r="G6010" t="str" cm="1">
        <f t="array" ref="G6010">IF(H6010=1,"",IF(INDEX(map,F6010,E6010)="#",1,0))</f>
        <v/>
      </c>
      <c r="H6010">
        <f>IF(Journey!H6009=1,1,IF(OR(E6010&lt;0,E6010&gt;Map!$A$1,F6010&lt;0,F6010&gt;Map!$A$1),1,0))</f>
        <v>1</v>
      </c>
    </row>
    <row r="6011" spans="1:8" x14ac:dyDescent="0.25">
      <c r="A6011">
        <v>6009</v>
      </c>
      <c r="B6011" t="str">
        <f t="shared" si="93"/>
        <v/>
      </c>
      <c r="C6011" t="str">
        <f>IF(B6010&lt;&gt;B6011,C6010,IF(H6010=1,"",C6010+_xlfn.XLOOKUP($B6011,Directions!$B:$B,Directions!C:C)))</f>
        <v/>
      </c>
      <c r="D6011" t="str">
        <f>IF(B6010&lt;&gt;B6011,D6010,IF(H6010=1,"",D6010+_xlfn.XLOOKUP($B6011,Directions!$B:$B,Directions!D:D)))</f>
        <v/>
      </c>
      <c r="E6011" s="3" t="str">
        <f>IF(H6010=1,"",C6011+_xlfn.XLOOKUP($B6011,Directions!$B:$B,Directions!C:C))</f>
        <v/>
      </c>
      <c r="F6011" s="3" t="str">
        <f>IF(H6010=1,"",D6011+_xlfn.XLOOKUP($B6011,Directions!$B:$B,Directions!D:D))</f>
        <v/>
      </c>
      <c r="G6011" t="str" cm="1">
        <f t="array" ref="G6011">IF(H6011=1,"",IF(INDEX(map,F6011,E6011)="#",1,0))</f>
        <v/>
      </c>
      <c r="H6011">
        <f>IF(Journey!H6010=1,1,IF(OR(E6011&lt;0,E6011&gt;Map!$A$1,F6011&lt;0,F6011&gt;Map!$A$1),1,0))</f>
        <v>1</v>
      </c>
    </row>
    <row r="6012" spans="1:8" x14ac:dyDescent="0.25">
      <c r="A6012">
        <v>6010</v>
      </c>
      <c r="B6012" t="str">
        <f t="shared" si="93"/>
        <v/>
      </c>
      <c r="C6012" t="str">
        <f>IF(B6011&lt;&gt;B6012,C6011,IF(H6011=1,"",C6011+_xlfn.XLOOKUP($B6012,Directions!$B:$B,Directions!C:C)))</f>
        <v/>
      </c>
      <c r="D6012" t="str">
        <f>IF(B6011&lt;&gt;B6012,D6011,IF(H6011=1,"",D6011+_xlfn.XLOOKUP($B6012,Directions!$B:$B,Directions!D:D)))</f>
        <v/>
      </c>
      <c r="E6012" s="3" t="str">
        <f>IF(H6011=1,"",C6012+_xlfn.XLOOKUP($B6012,Directions!$B:$B,Directions!C:C))</f>
        <v/>
      </c>
      <c r="F6012" s="3" t="str">
        <f>IF(H6011=1,"",D6012+_xlfn.XLOOKUP($B6012,Directions!$B:$B,Directions!D:D))</f>
        <v/>
      </c>
      <c r="G6012" t="str" cm="1">
        <f t="array" ref="G6012">IF(H6012=1,"",IF(INDEX(map,F6012,E6012)="#",1,0))</f>
        <v/>
      </c>
      <c r="H6012">
        <f>IF(Journey!H6011=1,1,IF(OR(E6012&lt;0,E6012&gt;Map!$A$1,F6012&lt;0,F6012&gt;Map!$A$1),1,0))</f>
        <v>1</v>
      </c>
    </row>
    <row r="6013" spans="1:8" x14ac:dyDescent="0.25">
      <c r="A6013">
        <v>6011</v>
      </c>
      <c r="B6013" t="str">
        <f t="shared" si="93"/>
        <v/>
      </c>
      <c r="C6013" t="str">
        <f>IF(B6012&lt;&gt;B6013,C6012,IF(H6012=1,"",C6012+_xlfn.XLOOKUP($B6013,Directions!$B:$B,Directions!C:C)))</f>
        <v/>
      </c>
      <c r="D6013" t="str">
        <f>IF(B6012&lt;&gt;B6013,D6012,IF(H6012=1,"",D6012+_xlfn.XLOOKUP($B6013,Directions!$B:$B,Directions!D:D)))</f>
        <v/>
      </c>
      <c r="E6013" s="3" t="str">
        <f>IF(H6012=1,"",C6013+_xlfn.XLOOKUP($B6013,Directions!$B:$B,Directions!C:C))</f>
        <v/>
      </c>
      <c r="F6013" s="3" t="str">
        <f>IF(H6012=1,"",D6013+_xlfn.XLOOKUP($B6013,Directions!$B:$B,Directions!D:D))</f>
        <v/>
      </c>
      <c r="G6013" t="str" cm="1">
        <f t="array" ref="G6013">IF(H6013=1,"",IF(INDEX(map,F6013,E6013)="#",1,0))</f>
        <v/>
      </c>
      <c r="H6013">
        <f>IF(Journey!H6012=1,1,IF(OR(E6013&lt;0,E6013&gt;Map!$A$1,F6013&lt;0,F6013&gt;Map!$A$1),1,0))</f>
        <v>1</v>
      </c>
    </row>
    <row r="6014" spans="1:8" x14ac:dyDescent="0.25">
      <c r="A6014">
        <v>6012</v>
      </c>
      <c r="B6014" t="str">
        <f t="shared" si="93"/>
        <v/>
      </c>
      <c r="C6014" t="str">
        <f>IF(B6013&lt;&gt;B6014,C6013,IF(H6013=1,"",C6013+_xlfn.XLOOKUP($B6014,Directions!$B:$B,Directions!C:C)))</f>
        <v/>
      </c>
      <c r="D6014" t="str">
        <f>IF(B6013&lt;&gt;B6014,D6013,IF(H6013=1,"",D6013+_xlfn.XLOOKUP($B6014,Directions!$B:$B,Directions!D:D)))</f>
        <v/>
      </c>
      <c r="E6014" s="3" t="str">
        <f>IF(H6013=1,"",C6014+_xlfn.XLOOKUP($B6014,Directions!$B:$B,Directions!C:C))</f>
        <v/>
      </c>
      <c r="F6014" s="3" t="str">
        <f>IF(H6013=1,"",D6014+_xlfn.XLOOKUP($B6014,Directions!$B:$B,Directions!D:D))</f>
        <v/>
      </c>
      <c r="G6014" t="str" cm="1">
        <f t="array" ref="G6014">IF(H6014=1,"",IF(INDEX(map,F6014,E6014)="#",1,0))</f>
        <v/>
      </c>
      <c r="H6014">
        <f>IF(Journey!H6013=1,1,IF(OR(E6014&lt;0,E6014&gt;Map!$A$1,F6014&lt;0,F6014&gt;Map!$A$1),1,0))</f>
        <v>1</v>
      </c>
    </row>
    <row r="6015" spans="1:8" x14ac:dyDescent="0.25">
      <c r="A6015">
        <v>6013</v>
      </c>
      <c r="B6015" t="str">
        <f t="shared" si="93"/>
        <v/>
      </c>
      <c r="C6015" t="str">
        <f>IF(B6014&lt;&gt;B6015,C6014,IF(H6014=1,"",C6014+_xlfn.XLOOKUP($B6015,Directions!$B:$B,Directions!C:C)))</f>
        <v/>
      </c>
      <c r="D6015" t="str">
        <f>IF(B6014&lt;&gt;B6015,D6014,IF(H6014=1,"",D6014+_xlfn.XLOOKUP($B6015,Directions!$B:$B,Directions!D:D)))</f>
        <v/>
      </c>
      <c r="E6015" s="3" t="str">
        <f>IF(H6014=1,"",C6015+_xlfn.XLOOKUP($B6015,Directions!$B:$B,Directions!C:C))</f>
        <v/>
      </c>
      <c r="F6015" s="3" t="str">
        <f>IF(H6014=1,"",D6015+_xlfn.XLOOKUP($B6015,Directions!$B:$B,Directions!D:D))</f>
        <v/>
      </c>
      <c r="G6015" t="str" cm="1">
        <f t="array" ref="G6015">IF(H6015=1,"",IF(INDEX(map,F6015,E6015)="#",1,0))</f>
        <v/>
      </c>
      <c r="H6015">
        <f>IF(Journey!H6014=1,1,IF(OR(E6015&lt;0,E6015&gt;Map!$A$1,F6015&lt;0,F6015&gt;Map!$A$1),1,0))</f>
        <v>1</v>
      </c>
    </row>
    <row r="6016" spans="1:8" x14ac:dyDescent="0.25">
      <c r="A6016">
        <v>6014</v>
      </c>
      <c r="B6016" t="str">
        <f t="shared" si="93"/>
        <v/>
      </c>
      <c r="C6016" t="str">
        <f>IF(B6015&lt;&gt;B6016,C6015,IF(H6015=1,"",C6015+_xlfn.XLOOKUP($B6016,Directions!$B:$B,Directions!C:C)))</f>
        <v/>
      </c>
      <c r="D6016" t="str">
        <f>IF(B6015&lt;&gt;B6016,D6015,IF(H6015=1,"",D6015+_xlfn.XLOOKUP($B6016,Directions!$B:$B,Directions!D:D)))</f>
        <v/>
      </c>
      <c r="E6016" s="3" t="str">
        <f>IF(H6015=1,"",C6016+_xlfn.XLOOKUP($B6016,Directions!$B:$B,Directions!C:C))</f>
        <v/>
      </c>
      <c r="F6016" s="3" t="str">
        <f>IF(H6015=1,"",D6016+_xlfn.XLOOKUP($B6016,Directions!$B:$B,Directions!D:D))</f>
        <v/>
      </c>
      <c r="G6016" t="str" cm="1">
        <f t="array" ref="G6016">IF(H6016=1,"",IF(INDEX(map,F6016,E6016)="#",1,0))</f>
        <v/>
      </c>
      <c r="H6016">
        <f>IF(Journey!H6015=1,1,IF(OR(E6016&lt;0,E6016&gt;Map!$A$1,F6016&lt;0,F6016&gt;Map!$A$1),1,0))</f>
        <v>1</v>
      </c>
    </row>
    <row r="6017" spans="1:8" x14ac:dyDescent="0.25">
      <c r="A6017">
        <v>6015</v>
      </c>
      <c r="B6017" t="str">
        <f t="shared" si="93"/>
        <v/>
      </c>
      <c r="C6017" t="str">
        <f>IF(B6016&lt;&gt;B6017,C6016,IF(H6016=1,"",C6016+_xlfn.XLOOKUP($B6017,Directions!$B:$B,Directions!C:C)))</f>
        <v/>
      </c>
      <c r="D6017" t="str">
        <f>IF(B6016&lt;&gt;B6017,D6016,IF(H6016=1,"",D6016+_xlfn.XLOOKUP($B6017,Directions!$B:$B,Directions!D:D)))</f>
        <v/>
      </c>
      <c r="E6017" s="3" t="str">
        <f>IF(H6016=1,"",C6017+_xlfn.XLOOKUP($B6017,Directions!$B:$B,Directions!C:C))</f>
        <v/>
      </c>
      <c r="F6017" s="3" t="str">
        <f>IF(H6016=1,"",D6017+_xlfn.XLOOKUP($B6017,Directions!$B:$B,Directions!D:D))</f>
        <v/>
      </c>
      <c r="G6017" t="str" cm="1">
        <f t="array" ref="G6017">IF(H6017=1,"",IF(INDEX(map,F6017,E6017)="#",1,0))</f>
        <v/>
      </c>
      <c r="H6017">
        <f>IF(Journey!H6016=1,1,IF(OR(E6017&lt;0,E6017&gt;Map!$A$1,F6017&lt;0,F6017&gt;Map!$A$1),1,0))</f>
        <v>1</v>
      </c>
    </row>
    <row r="6018" spans="1:8" x14ac:dyDescent="0.25">
      <c r="A6018">
        <v>6016</v>
      </c>
      <c r="B6018" t="str">
        <f t="shared" si="93"/>
        <v/>
      </c>
      <c r="C6018" t="str">
        <f>IF(B6017&lt;&gt;B6018,C6017,IF(H6017=1,"",C6017+_xlfn.XLOOKUP($B6018,Directions!$B:$B,Directions!C:C)))</f>
        <v/>
      </c>
      <c r="D6018" t="str">
        <f>IF(B6017&lt;&gt;B6018,D6017,IF(H6017=1,"",D6017+_xlfn.XLOOKUP($B6018,Directions!$B:$B,Directions!D:D)))</f>
        <v/>
      </c>
      <c r="E6018" s="3" t="str">
        <f>IF(H6017=1,"",C6018+_xlfn.XLOOKUP($B6018,Directions!$B:$B,Directions!C:C))</f>
        <v/>
      </c>
      <c r="F6018" s="3" t="str">
        <f>IF(H6017=1,"",D6018+_xlfn.XLOOKUP($B6018,Directions!$B:$B,Directions!D:D))</f>
        <v/>
      </c>
      <c r="G6018" t="str" cm="1">
        <f t="array" ref="G6018">IF(H6018=1,"",IF(INDEX(map,F6018,E6018)="#",1,0))</f>
        <v/>
      </c>
      <c r="H6018">
        <f>IF(Journey!H6017=1,1,IF(OR(E6018&lt;0,E6018&gt;Map!$A$1,F6018&lt;0,F6018&gt;Map!$A$1),1,0))</f>
        <v>1</v>
      </c>
    </row>
    <row r="6019" spans="1:8" x14ac:dyDescent="0.25">
      <c r="A6019">
        <v>6017</v>
      </c>
      <c r="B6019" t="str">
        <f t="shared" si="93"/>
        <v/>
      </c>
      <c r="C6019" t="str">
        <f>IF(B6018&lt;&gt;B6019,C6018,IF(H6018=1,"",C6018+_xlfn.XLOOKUP($B6019,Directions!$B:$B,Directions!C:C)))</f>
        <v/>
      </c>
      <c r="D6019" t="str">
        <f>IF(B6018&lt;&gt;B6019,D6018,IF(H6018=1,"",D6018+_xlfn.XLOOKUP($B6019,Directions!$B:$B,Directions!D:D)))</f>
        <v/>
      </c>
      <c r="E6019" s="3" t="str">
        <f>IF(H6018=1,"",C6019+_xlfn.XLOOKUP($B6019,Directions!$B:$B,Directions!C:C))</f>
        <v/>
      </c>
      <c r="F6019" s="3" t="str">
        <f>IF(H6018=1,"",D6019+_xlfn.XLOOKUP($B6019,Directions!$B:$B,Directions!D:D))</f>
        <v/>
      </c>
      <c r="G6019" t="str" cm="1">
        <f t="array" ref="G6019">IF(H6019=1,"",IF(INDEX(map,F6019,E6019)="#",1,0))</f>
        <v/>
      </c>
      <c r="H6019">
        <f>IF(Journey!H6018=1,1,IF(OR(E6019&lt;0,E6019&gt;Map!$A$1,F6019&lt;0,F6019&gt;Map!$A$1),1,0))</f>
        <v>1</v>
      </c>
    </row>
    <row r="6020" spans="1:8" x14ac:dyDescent="0.25">
      <c r="A6020">
        <v>6018</v>
      </c>
      <c r="B6020" t="str">
        <f t="shared" ref="B6020:B6083" si="94">IF(H6019=1,"",IF(G6019=1,MOD(B6019,4)+1,B6019))</f>
        <v/>
      </c>
      <c r="C6020" t="str">
        <f>IF(B6019&lt;&gt;B6020,C6019,IF(H6019=1,"",C6019+_xlfn.XLOOKUP($B6020,Directions!$B:$B,Directions!C:C)))</f>
        <v/>
      </c>
      <c r="D6020" t="str">
        <f>IF(B6019&lt;&gt;B6020,D6019,IF(H6019=1,"",D6019+_xlfn.XLOOKUP($B6020,Directions!$B:$B,Directions!D:D)))</f>
        <v/>
      </c>
      <c r="E6020" s="3" t="str">
        <f>IF(H6019=1,"",C6020+_xlfn.XLOOKUP($B6020,Directions!$B:$B,Directions!C:C))</f>
        <v/>
      </c>
      <c r="F6020" s="3" t="str">
        <f>IF(H6019=1,"",D6020+_xlfn.XLOOKUP($B6020,Directions!$B:$B,Directions!D:D))</f>
        <v/>
      </c>
      <c r="G6020" t="str" cm="1">
        <f t="array" ref="G6020">IF(H6020=1,"",IF(INDEX(map,F6020,E6020)="#",1,0))</f>
        <v/>
      </c>
      <c r="H6020">
        <f>IF(Journey!H6019=1,1,IF(OR(E6020&lt;0,E6020&gt;Map!$A$1,F6020&lt;0,F6020&gt;Map!$A$1),1,0))</f>
        <v>1</v>
      </c>
    </row>
    <row r="6021" spans="1:8" x14ac:dyDescent="0.25">
      <c r="A6021">
        <v>6019</v>
      </c>
      <c r="B6021" t="str">
        <f t="shared" si="94"/>
        <v/>
      </c>
      <c r="C6021" t="str">
        <f>IF(B6020&lt;&gt;B6021,C6020,IF(H6020=1,"",C6020+_xlfn.XLOOKUP($B6021,Directions!$B:$B,Directions!C:C)))</f>
        <v/>
      </c>
      <c r="D6021" t="str">
        <f>IF(B6020&lt;&gt;B6021,D6020,IF(H6020=1,"",D6020+_xlfn.XLOOKUP($B6021,Directions!$B:$B,Directions!D:D)))</f>
        <v/>
      </c>
      <c r="E6021" s="3" t="str">
        <f>IF(H6020=1,"",C6021+_xlfn.XLOOKUP($B6021,Directions!$B:$B,Directions!C:C))</f>
        <v/>
      </c>
      <c r="F6021" s="3" t="str">
        <f>IF(H6020=1,"",D6021+_xlfn.XLOOKUP($B6021,Directions!$B:$B,Directions!D:D))</f>
        <v/>
      </c>
      <c r="G6021" t="str" cm="1">
        <f t="array" ref="G6021">IF(H6021=1,"",IF(INDEX(map,F6021,E6021)="#",1,0))</f>
        <v/>
      </c>
      <c r="H6021">
        <f>IF(Journey!H6020=1,1,IF(OR(E6021&lt;0,E6021&gt;Map!$A$1,F6021&lt;0,F6021&gt;Map!$A$1),1,0))</f>
        <v>1</v>
      </c>
    </row>
    <row r="6022" spans="1:8" x14ac:dyDescent="0.25">
      <c r="A6022">
        <v>6020</v>
      </c>
      <c r="B6022" t="str">
        <f t="shared" si="94"/>
        <v/>
      </c>
      <c r="C6022" t="str">
        <f>IF(B6021&lt;&gt;B6022,C6021,IF(H6021=1,"",C6021+_xlfn.XLOOKUP($B6022,Directions!$B:$B,Directions!C:C)))</f>
        <v/>
      </c>
      <c r="D6022" t="str">
        <f>IF(B6021&lt;&gt;B6022,D6021,IF(H6021=1,"",D6021+_xlfn.XLOOKUP($B6022,Directions!$B:$B,Directions!D:D)))</f>
        <v/>
      </c>
      <c r="E6022" s="3" t="str">
        <f>IF(H6021=1,"",C6022+_xlfn.XLOOKUP($B6022,Directions!$B:$B,Directions!C:C))</f>
        <v/>
      </c>
      <c r="F6022" s="3" t="str">
        <f>IF(H6021=1,"",D6022+_xlfn.XLOOKUP($B6022,Directions!$B:$B,Directions!D:D))</f>
        <v/>
      </c>
      <c r="G6022" t="str" cm="1">
        <f t="array" ref="G6022">IF(H6022=1,"",IF(INDEX(map,F6022,E6022)="#",1,0))</f>
        <v/>
      </c>
      <c r="H6022">
        <f>IF(Journey!H6021=1,1,IF(OR(E6022&lt;0,E6022&gt;Map!$A$1,F6022&lt;0,F6022&gt;Map!$A$1),1,0))</f>
        <v>1</v>
      </c>
    </row>
    <row r="6023" spans="1:8" x14ac:dyDescent="0.25">
      <c r="A6023">
        <v>6021</v>
      </c>
      <c r="B6023" t="str">
        <f t="shared" si="94"/>
        <v/>
      </c>
      <c r="C6023" t="str">
        <f>IF(B6022&lt;&gt;B6023,C6022,IF(H6022=1,"",C6022+_xlfn.XLOOKUP($B6023,Directions!$B:$B,Directions!C:C)))</f>
        <v/>
      </c>
      <c r="D6023" t="str">
        <f>IF(B6022&lt;&gt;B6023,D6022,IF(H6022=1,"",D6022+_xlfn.XLOOKUP($B6023,Directions!$B:$B,Directions!D:D)))</f>
        <v/>
      </c>
      <c r="E6023" s="3" t="str">
        <f>IF(H6022=1,"",C6023+_xlfn.XLOOKUP($B6023,Directions!$B:$B,Directions!C:C))</f>
        <v/>
      </c>
      <c r="F6023" s="3" t="str">
        <f>IF(H6022=1,"",D6023+_xlfn.XLOOKUP($B6023,Directions!$B:$B,Directions!D:D))</f>
        <v/>
      </c>
      <c r="G6023" t="str" cm="1">
        <f t="array" ref="G6023">IF(H6023=1,"",IF(INDEX(map,F6023,E6023)="#",1,0))</f>
        <v/>
      </c>
      <c r="H6023">
        <f>IF(Journey!H6022=1,1,IF(OR(E6023&lt;0,E6023&gt;Map!$A$1,F6023&lt;0,F6023&gt;Map!$A$1),1,0))</f>
        <v>1</v>
      </c>
    </row>
    <row r="6024" spans="1:8" x14ac:dyDescent="0.25">
      <c r="A6024">
        <v>6022</v>
      </c>
      <c r="B6024" t="str">
        <f t="shared" si="94"/>
        <v/>
      </c>
      <c r="C6024" t="str">
        <f>IF(B6023&lt;&gt;B6024,C6023,IF(H6023=1,"",C6023+_xlfn.XLOOKUP($B6024,Directions!$B:$B,Directions!C:C)))</f>
        <v/>
      </c>
      <c r="D6024" t="str">
        <f>IF(B6023&lt;&gt;B6024,D6023,IF(H6023=1,"",D6023+_xlfn.XLOOKUP($B6024,Directions!$B:$B,Directions!D:D)))</f>
        <v/>
      </c>
      <c r="E6024" s="3" t="str">
        <f>IF(H6023=1,"",C6024+_xlfn.XLOOKUP($B6024,Directions!$B:$B,Directions!C:C))</f>
        <v/>
      </c>
      <c r="F6024" s="3" t="str">
        <f>IF(H6023=1,"",D6024+_xlfn.XLOOKUP($B6024,Directions!$B:$B,Directions!D:D))</f>
        <v/>
      </c>
      <c r="G6024" t="str" cm="1">
        <f t="array" ref="G6024">IF(H6024=1,"",IF(INDEX(map,F6024,E6024)="#",1,0))</f>
        <v/>
      </c>
      <c r="H6024">
        <f>IF(Journey!H6023=1,1,IF(OR(E6024&lt;0,E6024&gt;Map!$A$1,F6024&lt;0,F6024&gt;Map!$A$1),1,0))</f>
        <v>1</v>
      </c>
    </row>
    <row r="6025" spans="1:8" x14ac:dyDescent="0.25">
      <c r="A6025">
        <v>6023</v>
      </c>
      <c r="B6025" t="str">
        <f t="shared" si="94"/>
        <v/>
      </c>
      <c r="C6025" t="str">
        <f>IF(B6024&lt;&gt;B6025,C6024,IF(H6024=1,"",C6024+_xlfn.XLOOKUP($B6025,Directions!$B:$B,Directions!C:C)))</f>
        <v/>
      </c>
      <c r="D6025" t="str">
        <f>IF(B6024&lt;&gt;B6025,D6024,IF(H6024=1,"",D6024+_xlfn.XLOOKUP($B6025,Directions!$B:$B,Directions!D:D)))</f>
        <v/>
      </c>
      <c r="E6025" s="3" t="str">
        <f>IF(H6024=1,"",C6025+_xlfn.XLOOKUP($B6025,Directions!$B:$B,Directions!C:C))</f>
        <v/>
      </c>
      <c r="F6025" s="3" t="str">
        <f>IF(H6024=1,"",D6025+_xlfn.XLOOKUP($B6025,Directions!$B:$B,Directions!D:D))</f>
        <v/>
      </c>
      <c r="G6025" t="str" cm="1">
        <f t="array" ref="G6025">IF(H6025=1,"",IF(INDEX(map,F6025,E6025)="#",1,0))</f>
        <v/>
      </c>
      <c r="H6025">
        <f>IF(Journey!H6024=1,1,IF(OR(E6025&lt;0,E6025&gt;Map!$A$1,F6025&lt;0,F6025&gt;Map!$A$1),1,0))</f>
        <v>1</v>
      </c>
    </row>
    <row r="6026" spans="1:8" x14ac:dyDescent="0.25">
      <c r="A6026">
        <v>6024</v>
      </c>
      <c r="B6026" t="str">
        <f t="shared" si="94"/>
        <v/>
      </c>
      <c r="C6026" t="str">
        <f>IF(B6025&lt;&gt;B6026,C6025,IF(H6025=1,"",C6025+_xlfn.XLOOKUP($B6026,Directions!$B:$B,Directions!C:C)))</f>
        <v/>
      </c>
      <c r="D6026" t="str">
        <f>IF(B6025&lt;&gt;B6026,D6025,IF(H6025=1,"",D6025+_xlfn.XLOOKUP($B6026,Directions!$B:$B,Directions!D:D)))</f>
        <v/>
      </c>
      <c r="E6026" s="3" t="str">
        <f>IF(H6025=1,"",C6026+_xlfn.XLOOKUP($B6026,Directions!$B:$B,Directions!C:C))</f>
        <v/>
      </c>
      <c r="F6026" s="3" t="str">
        <f>IF(H6025=1,"",D6026+_xlfn.XLOOKUP($B6026,Directions!$B:$B,Directions!D:D))</f>
        <v/>
      </c>
      <c r="G6026" t="str" cm="1">
        <f t="array" ref="G6026">IF(H6026=1,"",IF(INDEX(map,F6026,E6026)="#",1,0))</f>
        <v/>
      </c>
      <c r="H6026">
        <f>IF(Journey!H6025=1,1,IF(OR(E6026&lt;0,E6026&gt;Map!$A$1,F6026&lt;0,F6026&gt;Map!$A$1),1,0))</f>
        <v>1</v>
      </c>
    </row>
    <row r="6027" spans="1:8" x14ac:dyDescent="0.25">
      <c r="A6027">
        <v>6025</v>
      </c>
      <c r="B6027" t="str">
        <f t="shared" si="94"/>
        <v/>
      </c>
      <c r="C6027" t="str">
        <f>IF(B6026&lt;&gt;B6027,C6026,IF(H6026=1,"",C6026+_xlfn.XLOOKUP($B6027,Directions!$B:$B,Directions!C:C)))</f>
        <v/>
      </c>
      <c r="D6027" t="str">
        <f>IF(B6026&lt;&gt;B6027,D6026,IF(H6026=1,"",D6026+_xlfn.XLOOKUP($B6027,Directions!$B:$B,Directions!D:D)))</f>
        <v/>
      </c>
      <c r="E6027" s="3" t="str">
        <f>IF(H6026=1,"",C6027+_xlfn.XLOOKUP($B6027,Directions!$B:$B,Directions!C:C))</f>
        <v/>
      </c>
      <c r="F6027" s="3" t="str">
        <f>IF(H6026=1,"",D6027+_xlfn.XLOOKUP($B6027,Directions!$B:$B,Directions!D:D))</f>
        <v/>
      </c>
      <c r="G6027" t="str" cm="1">
        <f t="array" ref="G6027">IF(H6027=1,"",IF(INDEX(map,F6027,E6027)="#",1,0))</f>
        <v/>
      </c>
      <c r="H6027">
        <f>IF(Journey!H6026=1,1,IF(OR(E6027&lt;0,E6027&gt;Map!$A$1,F6027&lt;0,F6027&gt;Map!$A$1),1,0))</f>
        <v>1</v>
      </c>
    </row>
    <row r="6028" spans="1:8" x14ac:dyDescent="0.25">
      <c r="A6028">
        <v>6026</v>
      </c>
      <c r="B6028" t="str">
        <f t="shared" si="94"/>
        <v/>
      </c>
      <c r="C6028" t="str">
        <f>IF(B6027&lt;&gt;B6028,C6027,IF(H6027=1,"",C6027+_xlfn.XLOOKUP($B6028,Directions!$B:$B,Directions!C:C)))</f>
        <v/>
      </c>
      <c r="D6028" t="str">
        <f>IF(B6027&lt;&gt;B6028,D6027,IF(H6027=1,"",D6027+_xlfn.XLOOKUP($B6028,Directions!$B:$B,Directions!D:D)))</f>
        <v/>
      </c>
      <c r="E6028" s="3" t="str">
        <f>IF(H6027=1,"",C6028+_xlfn.XLOOKUP($B6028,Directions!$B:$B,Directions!C:C))</f>
        <v/>
      </c>
      <c r="F6028" s="3" t="str">
        <f>IF(H6027=1,"",D6028+_xlfn.XLOOKUP($B6028,Directions!$B:$B,Directions!D:D))</f>
        <v/>
      </c>
      <c r="G6028" t="str" cm="1">
        <f t="array" ref="G6028">IF(H6028=1,"",IF(INDEX(map,F6028,E6028)="#",1,0))</f>
        <v/>
      </c>
      <c r="H6028">
        <f>IF(Journey!H6027=1,1,IF(OR(E6028&lt;0,E6028&gt;Map!$A$1,F6028&lt;0,F6028&gt;Map!$A$1),1,0))</f>
        <v>1</v>
      </c>
    </row>
    <row r="6029" spans="1:8" x14ac:dyDescent="0.25">
      <c r="A6029">
        <v>6027</v>
      </c>
      <c r="B6029" t="str">
        <f t="shared" si="94"/>
        <v/>
      </c>
      <c r="C6029" t="str">
        <f>IF(B6028&lt;&gt;B6029,C6028,IF(H6028=1,"",C6028+_xlfn.XLOOKUP($B6029,Directions!$B:$B,Directions!C:C)))</f>
        <v/>
      </c>
      <c r="D6029" t="str">
        <f>IF(B6028&lt;&gt;B6029,D6028,IF(H6028=1,"",D6028+_xlfn.XLOOKUP($B6029,Directions!$B:$B,Directions!D:D)))</f>
        <v/>
      </c>
      <c r="E6029" s="3" t="str">
        <f>IF(H6028=1,"",C6029+_xlfn.XLOOKUP($B6029,Directions!$B:$B,Directions!C:C))</f>
        <v/>
      </c>
      <c r="F6029" s="3" t="str">
        <f>IF(H6028=1,"",D6029+_xlfn.XLOOKUP($B6029,Directions!$B:$B,Directions!D:D))</f>
        <v/>
      </c>
      <c r="G6029" t="str" cm="1">
        <f t="array" ref="G6029">IF(H6029=1,"",IF(INDEX(map,F6029,E6029)="#",1,0))</f>
        <v/>
      </c>
      <c r="H6029">
        <f>IF(Journey!H6028=1,1,IF(OR(E6029&lt;0,E6029&gt;Map!$A$1,F6029&lt;0,F6029&gt;Map!$A$1),1,0))</f>
        <v>1</v>
      </c>
    </row>
    <row r="6030" spans="1:8" x14ac:dyDescent="0.25">
      <c r="A6030">
        <v>6028</v>
      </c>
      <c r="B6030" t="str">
        <f t="shared" si="94"/>
        <v/>
      </c>
      <c r="C6030" t="str">
        <f>IF(B6029&lt;&gt;B6030,C6029,IF(H6029=1,"",C6029+_xlfn.XLOOKUP($B6030,Directions!$B:$B,Directions!C:C)))</f>
        <v/>
      </c>
      <c r="D6030" t="str">
        <f>IF(B6029&lt;&gt;B6030,D6029,IF(H6029=1,"",D6029+_xlfn.XLOOKUP($B6030,Directions!$B:$B,Directions!D:D)))</f>
        <v/>
      </c>
      <c r="E6030" s="3" t="str">
        <f>IF(H6029=1,"",C6030+_xlfn.XLOOKUP($B6030,Directions!$B:$B,Directions!C:C))</f>
        <v/>
      </c>
      <c r="F6030" s="3" t="str">
        <f>IF(H6029=1,"",D6030+_xlfn.XLOOKUP($B6030,Directions!$B:$B,Directions!D:D))</f>
        <v/>
      </c>
      <c r="G6030" t="str" cm="1">
        <f t="array" ref="G6030">IF(H6030=1,"",IF(INDEX(map,F6030,E6030)="#",1,0))</f>
        <v/>
      </c>
      <c r="H6030">
        <f>IF(Journey!H6029=1,1,IF(OR(E6030&lt;0,E6030&gt;Map!$A$1,F6030&lt;0,F6030&gt;Map!$A$1),1,0))</f>
        <v>1</v>
      </c>
    </row>
    <row r="6031" spans="1:8" x14ac:dyDescent="0.25">
      <c r="A6031">
        <v>6029</v>
      </c>
      <c r="B6031" t="str">
        <f t="shared" si="94"/>
        <v/>
      </c>
      <c r="C6031" t="str">
        <f>IF(B6030&lt;&gt;B6031,C6030,IF(H6030=1,"",C6030+_xlfn.XLOOKUP($B6031,Directions!$B:$B,Directions!C:C)))</f>
        <v/>
      </c>
      <c r="D6031" t="str">
        <f>IF(B6030&lt;&gt;B6031,D6030,IF(H6030=1,"",D6030+_xlfn.XLOOKUP($B6031,Directions!$B:$B,Directions!D:D)))</f>
        <v/>
      </c>
      <c r="E6031" s="3" t="str">
        <f>IF(H6030=1,"",C6031+_xlfn.XLOOKUP($B6031,Directions!$B:$B,Directions!C:C))</f>
        <v/>
      </c>
      <c r="F6031" s="3" t="str">
        <f>IF(H6030=1,"",D6031+_xlfn.XLOOKUP($B6031,Directions!$B:$B,Directions!D:D))</f>
        <v/>
      </c>
      <c r="G6031" t="str" cm="1">
        <f t="array" ref="G6031">IF(H6031=1,"",IF(INDEX(map,F6031,E6031)="#",1,0))</f>
        <v/>
      </c>
      <c r="H6031">
        <f>IF(Journey!H6030=1,1,IF(OR(E6031&lt;0,E6031&gt;Map!$A$1,F6031&lt;0,F6031&gt;Map!$A$1),1,0))</f>
        <v>1</v>
      </c>
    </row>
    <row r="6032" spans="1:8" x14ac:dyDescent="0.25">
      <c r="A6032">
        <v>6030</v>
      </c>
      <c r="B6032" t="str">
        <f t="shared" si="94"/>
        <v/>
      </c>
      <c r="C6032" t="str">
        <f>IF(B6031&lt;&gt;B6032,C6031,IF(H6031=1,"",C6031+_xlfn.XLOOKUP($B6032,Directions!$B:$B,Directions!C:C)))</f>
        <v/>
      </c>
      <c r="D6032" t="str">
        <f>IF(B6031&lt;&gt;B6032,D6031,IF(H6031=1,"",D6031+_xlfn.XLOOKUP($B6032,Directions!$B:$B,Directions!D:D)))</f>
        <v/>
      </c>
      <c r="E6032" s="3" t="str">
        <f>IF(H6031=1,"",C6032+_xlfn.XLOOKUP($B6032,Directions!$B:$B,Directions!C:C))</f>
        <v/>
      </c>
      <c r="F6032" s="3" t="str">
        <f>IF(H6031=1,"",D6032+_xlfn.XLOOKUP($B6032,Directions!$B:$B,Directions!D:D))</f>
        <v/>
      </c>
      <c r="G6032" t="str" cm="1">
        <f t="array" ref="G6032">IF(H6032=1,"",IF(INDEX(map,F6032,E6032)="#",1,0))</f>
        <v/>
      </c>
      <c r="H6032">
        <f>IF(Journey!H6031=1,1,IF(OR(E6032&lt;0,E6032&gt;Map!$A$1,F6032&lt;0,F6032&gt;Map!$A$1),1,0))</f>
        <v>1</v>
      </c>
    </row>
    <row r="6033" spans="1:8" x14ac:dyDescent="0.25">
      <c r="A6033">
        <v>6031</v>
      </c>
      <c r="B6033" t="str">
        <f t="shared" si="94"/>
        <v/>
      </c>
      <c r="C6033" t="str">
        <f>IF(B6032&lt;&gt;B6033,C6032,IF(H6032=1,"",C6032+_xlfn.XLOOKUP($B6033,Directions!$B:$B,Directions!C:C)))</f>
        <v/>
      </c>
      <c r="D6033" t="str">
        <f>IF(B6032&lt;&gt;B6033,D6032,IF(H6032=1,"",D6032+_xlfn.XLOOKUP($B6033,Directions!$B:$B,Directions!D:D)))</f>
        <v/>
      </c>
      <c r="E6033" s="3" t="str">
        <f>IF(H6032=1,"",C6033+_xlfn.XLOOKUP($B6033,Directions!$B:$B,Directions!C:C))</f>
        <v/>
      </c>
      <c r="F6033" s="3" t="str">
        <f>IF(H6032=1,"",D6033+_xlfn.XLOOKUP($B6033,Directions!$B:$B,Directions!D:D))</f>
        <v/>
      </c>
      <c r="G6033" t="str" cm="1">
        <f t="array" ref="G6033">IF(H6033=1,"",IF(INDEX(map,F6033,E6033)="#",1,0))</f>
        <v/>
      </c>
      <c r="H6033">
        <f>IF(Journey!H6032=1,1,IF(OR(E6033&lt;0,E6033&gt;Map!$A$1,F6033&lt;0,F6033&gt;Map!$A$1),1,0))</f>
        <v>1</v>
      </c>
    </row>
    <row r="6034" spans="1:8" x14ac:dyDescent="0.25">
      <c r="A6034">
        <v>6032</v>
      </c>
      <c r="B6034" t="str">
        <f t="shared" si="94"/>
        <v/>
      </c>
      <c r="C6034" t="str">
        <f>IF(B6033&lt;&gt;B6034,C6033,IF(H6033=1,"",C6033+_xlfn.XLOOKUP($B6034,Directions!$B:$B,Directions!C:C)))</f>
        <v/>
      </c>
      <c r="D6034" t="str">
        <f>IF(B6033&lt;&gt;B6034,D6033,IF(H6033=1,"",D6033+_xlfn.XLOOKUP($B6034,Directions!$B:$B,Directions!D:D)))</f>
        <v/>
      </c>
      <c r="E6034" s="3" t="str">
        <f>IF(H6033=1,"",C6034+_xlfn.XLOOKUP($B6034,Directions!$B:$B,Directions!C:C))</f>
        <v/>
      </c>
      <c r="F6034" s="3" t="str">
        <f>IF(H6033=1,"",D6034+_xlfn.XLOOKUP($B6034,Directions!$B:$B,Directions!D:D))</f>
        <v/>
      </c>
      <c r="G6034" t="str" cm="1">
        <f t="array" ref="G6034">IF(H6034=1,"",IF(INDEX(map,F6034,E6034)="#",1,0))</f>
        <v/>
      </c>
      <c r="H6034">
        <f>IF(Journey!H6033=1,1,IF(OR(E6034&lt;0,E6034&gt;Map!$A$1,F6034&lt;0,F6034&gt;Map!$A$1),1,0))</f>
        <v>1</v>
      </c>
    </row>
    <row r="6035" spans="1:8" x14ac:dyDescent="0.25">
      <c r="A6035">
        <v>6033</v>
      </c>
      <c r="B6035" t="str">
        <f t="shared" si="94"/>
        <v/>
      </c>
      <c r="C6035" t="str">
        <f>IF(B6034&lt;&gt;B6035,C6034,IF(H6034=1,"",C6034+_xlfn.XLOOKUP($B6035,Directions!$B:$B,Directions!C:C)))</f>
        <v/>
      </c>
      <c r="D6035" t="str">
        <f>IF(B6034&lt;&gt;B6035,D6034,IF(H6034=1,"",D6034+_xlfn.XLOOKUP($B6035,Directions!$B:$B,Directions!D:D)))</f>
        <v/>
      </c>
      <c r="E6035" s="3" t="str">
        <f>IF(H6034=1,"",C6035+_xlfn.XLOOKUP($B6035,Directions!$B:$B,Directions!C:C))</f>
        <v/>
      </c>
      <c r="F6035" s="3" t="str">
        <f>IF(H6034=1,"",D6035+_xlfn.XLOOKUP($B6035,Directions!$B:$B,Directions!D:D))</f>
        <v/>
      </c>
      <c r="G6035" t="str" cm="1">
        <f t="array" ref="G6035">IF(H6035=1,"",IF(INDEX(map,F6035,E6035)="#",1,0))</f>
        <v/>
      </c>
      <c r="H6035">
        <f>IF(Journey!H6034=1,1,IF(OR(E6035&lt;0,E6035&gt;Map!$A$1,F6035&lt;0,F6035&gt;Map!$A$1),1,0))</f>
        <v>1</v>
      </c>
    </row>
    <row r="6036" spans="1:8" x14ac:dyDescent="0.25">
      <c r="A6036">
        <v>6034</v>
      </c>
      <c r="B6036" t="str">
        <f t="shared" si="94"/>
        <v/>
      </c>
      <c r="C6036" t="str">
        <f>IF(B6035&lt;&gt;B6036,C6035,IF(H6035=1,"",C6035+_xlfn.XLOOKUP($B6036,Directions!$B:$B,Directions!C:C)))</f>
        <v/>
      </c>
      <c r="D6036" t="str">
        <f>IF(B6035&lt;&gt;B6036,D6035,IF(H6035=1,"",D6035+_xlfn.XLOOKUP($B6036,Directions!$B:$B,Directions!D:D)))</f>
        <v/>
      </c>
      <c r="E6036" s="3" t="str">
        <f>IF(H6035=1,"",C6036+_xlfn.XLOOKUP($B6036,Directions!$B:$B,Directions!C:C))</f>
        <v/>
      </c>
      <c r="F6036" s="3" t="str">
        <f>IF(H6035=1,"",D6036+_xlfn.XLOOKUP($B6036,Directions!$B:$B,Directions!D:D))</f>
        <v/>
      </c>
      <c r="G6036" t="str" cm="1">
        <f t="array" ref="G6036">IF(H6036=1,"",IF(INDEX(map,F6036,E6036)="#",1,0))</f>
        <v/>
      </c>
      <c r="H6036">
        <f>IF(Journey!H6035=1,1,IF(OR(E6036&lt;0,E6036&gt;Map!$A$1,F6036&lt;0,F6036&gt;Map!$A$1),1,0))</f>
        <v>1</v>
      </c>
    </row>
    <row r="6037" spans="1:8" x14ac:dyDescent="0.25">
      <c r="A6037">
        <v>6035</v>
      </c>
      <c r="B6037" t="str">
        <f t="shared" si="94"/>
        <v/>
      </c>
      <c r="C6037" t="str">
        <f>IF(B6036&lt;&gt;B6037,C6036,IF(H6036=1,"",C6036+_xlfn.XLOOKUP($B6037,Directions!$B:$B,Directions!C:C)))</f>
        <v/>
      </c>
      <c r="D6037" t="str">
        <f>IF(B6036&lt;&gt;B6037,D6036,IF(H6036=1,"",D6036+_xlfn.XLOOKUP($B6037,Directions!$B:$B,Directions!D:D)))</f>
        <v/>
      </c>
      <c r="E6037" s="3" t="str">
        <f>IF(H6036=1,"",C6037+_xlfn.XLOOKUP($B6037,Directions!$B:$B,Directions!C:C))</f>
        <v/>
      </c>
      <c r="F6037" s="3" t="str">
        <f>IF(H6036=1,"",D6037+_xlfn.XLOOKUP($B6037,Directions!$B:$B,Directions!D:D))</f>
        <v/>
      </c>
      <c r="G6037" t="str" cm="1">
        <f t="array" ref="G6037">IF(H6037=1,"",IF(INDEX(map,F6037,E6037)="#",1,0))</f>
        <v/>
      </c>
      <c r="H6037">
        <f>IF(Journey!H6036=1,1,IF(OR(E6037&lt;0,E6037&gt;Map!$A$1,F6037&lt;0,F6037&gt;Map!$A$1),1,0))</f>
        <v>1</v>
      </c>
    </row>
    <row r="6038" spans="1:8" x14ac:dyDescent="0.25">
      <c r="A6038">
        <v>6036</v>
      </c>
      <c r="B6038" t="str">
        <f t="shared" si="94"/>
        <v/>
      </c>
      <c r="C6038" t="str">
        <f>IF(B6037&lt;&gt;B6038,C6037,IF(H6037=1,"",C6037+_xlfn.XLOOKUP($B6038,Directions!$B:$B,Directions!C:C)))</f>
        <v/>
      </c>
      <c r="D6038" t="str">
        <f>IF(B6037&lt;&gt;B6038,D6037,IF(H6037=1,"",D6037+_xlfn.XLOOKUP($B6038,Directions!$B:$B,Directions!D:D)))</f>
        <v/>
      </c>
      <c r="E6038" s="3" t="str">
        <f>IF(H6037=1,"",C6038+_xlfn.XLOOKUP($B6038,Directions!$B:$B,Directions!C:C))</f>
        <v/>
      </c>
      <c r="F6038" s="3" t="str">
        <f>IF(H6037=1,"",D6038+_xlfn.XLOOKUP($B6038,Directions!$B:$B,Directions!D:D))</f>
        <v/>
      </c>
      <c r="G6038" t="str" cm="1">
        <f t="array" ref="G6038">IF(H6038=1,"",IF(INDEX(map,F6038,E6038)="#",1,0))</f>
        <v/>
      </c>
      <c r="H6038">
        <f>IF(Journey!H6037=1,1,IF(OR(E6038&lt;0,E6038&gt;Map!$A$1,F6038&lt;0,F6038&gt;Map!$A$1),1,0))</f>
        <v>1</v>
      </c>
    </row>
    <row r="6039" spans="1:8" x14ac:dyDescent="0.25">
      <c r="A6039">
        <v>6037</v>
      </c>
      <c r="B6039" t="str">
        <f t="shared" si="94"/>
        <v/>
      </c>
      <c r="C6039" t="str">
        <f>IF(B6038&lt;&gt;B6039,C6038,IF(H6038=1,"",C6038+_xlfn.XLOOKUP($B6039,Directions!$B:$B,Directions!C:C)))</f>
        <v/>
      </c>
      <c r="D6039" t="str">
        <f>IF(B6038&lt;&gt;B6039,D6038,IF(H6038=1,"",D6038+_xlfn.XLOOKUP($B6039,Directions!$B:$B,Directions!D:D)))</f>
        <v/>
      </c>
      <c r="E6039" s="3" t="str">
        <f>IF(H6038=1,"",C6039+_xlfn.XLOOKUP($B6039,Directions!$B:$B,Directions!C:C))</f>
        <v/>
      </c>
      <c r="F6039" s="3" t="str">
        <f>IF(H6038=1,"",D6039+_xlfn.XLOOKUP($B6039,Directions!$B:$B,Directions!D:D))</f>
        <v/>
      </c>
      <c r="G6039" t="str" cm="1">
        <f t="array" ref="G6039">IF(H6039=1,"",IF(INDEX(map,F6039,E6039)="#",1,0))</f>
        <v/>
      </c>
      <c r="H6039">
        <f>IF(Journey!H6038=1,1,IF(OR(E6039&lt;0,E6039&gt;Map!$A$1,F6039&lt;0,F6039&gt;Map!$A$1),1,0))</f>
        <v>1</v>
      </c>
    </row>
    <row r="6040" spans="1:8" x14ac:dyDescent="0.25">
      <c r="A6040">
        <v>6038</v>
      </c>
      <c r="B6040" t="str">
        <f t="shared" si="94"/>
        <v/>
      </c>
      <c r="C6040" t="str">
        <f>IF(B6039&lt;&gt;B6040,C6039,IF(H6039=1,"",C6039+_xlfn.XLOOKUP($B6040,Directions!$B:$B,Directions!C:C)))</f>
        <v/>
      </c>
      <c r="D6040" t="str">
        <f>IF(B6039&lt;&gt;B6040,D6039,IF(H6039=1,"",D6039+_xlfn.XLOOKUP($B6040,Directions!$B:$B,Directions!D:D)))</f>
        <v/>
      </c>
      <c r="E6040" s="3" t="str">
        <f>IF(H6039=1,"",C6040+_xlfn.XLOOKUP($B6040,Directions!$B:$B,Directions!C:C))</f>
        <v/>
      </c>
      <c r="F6040" s="3" t="str">
        <f>IF(H6039=1,"",D6040+_xlfn.XLOOKUP($B6040,Directions!$B:$B,Directions!D:D))</f>
        <v/>
      </c>
      <c r="G6040" t="str" cm="1">
        <f t="array" ref="G6040">IF(H6040=1,"",IF(INDEX(map,F6040,E6040)="#",1,0))</f>
        <v/>
      </c>
      <c r="H6040">
        <f>IF(Journey!H6039=1,1,IF(OR(E6040&lt;0,E6040&gt;Map!$A$1,F6040&lt;0,F6040&gt;Map!$A$1),1,0))</f>
        <v>1</v>
      </c>
    </row>
    <row r="6041" spans="1:8" x14ac:dyDescent="0.25">
      <c r="A6041">
        <v>6039</v>
      </c>
      <c r="B6041" t="str">
        <f t="shared" si="94"/>
        <v/>
      </c>
      <c r="C6041" t="str">
        <f>IF(B6040&lt;&gt;B6041,C6040,IF(H6040=1,"",C6040+_xlfn.XLOOKUP($B6041,Directions!$B:$B,Directions!C:C)))</f>
        <v/>
      </c>
      <c r="D6041" t="str">
        <f>IF(B6040&lt;&gt;B6041,D6040,IF(H6040=1,"",D6040+_xlfn.XLOOKUP($B6041,Directions!$B:$B,Directions!D:D)))</f>
        <v/>
      </c>
      <c r="E6041" s="3" t="str">
        <f>IF(H6040=1,"",C6041+_xlfn.XLOOKUP($B6041,Directions!$B:$B,Directions!C:C))</f>
        <v/>
      </c>
      <c r="F6041" s="3" t="str">
        <f>IF(H6040=1,"",D6041+_xlfn.XLOOKUP($B6041,Directions!$B:$B,Directions!D:D))</f>
        <v/>
      </c>
      <c r="G6041" t="str" cm="1">
        <f t="array" ref="G6041">IF(H6041=1,"",IF(INDEX(map,F6041,E6041)="#",1,0))</f>
        <v/>
      </c>
      <c r="H6041">
        <f>IF(Journey!H6040=1,1,IF(OR(E6041&lt;0,E6041&gt;Map!$A$1,F6041&lt;0,F6041&gt;Map!$A$1),1,0))</f>
        <v>1</v>
      </c>
    </row>
    <row r="6042" spans="1:8" x14ac:dyDescent="0.25">
      <c r="A6042">
        <v>6040</v>
      </c>
      <c r="B6042" t="str">
        <f t="shared" si="94"/>
        <v/>
      </c>
      <c r="C6042" t="str">
        <f>IF(B6041&lt;&gt;B6042,C6041,IF(H6041=1,"",C6041+_xlfn.XLOOKUP($B6042,Directions!$B:$B,Directions!C:C)))</f>
        <v/>
      </c>
      <c r="D6042" t="str">
        <f>IF(B6041&lt;&gt;B6042,D6041,IF(H6041=1,"",D6041+_xlfn.XLOOKUP($B6042,Directions!$B:$B,Directions!D:D)))</f>
        <v/>
      </c>
      <c r="E6042" s="3" t="str">
        <f>IF(H6041=1,"",C6042+_xlfn.XLOOKUP($B6042,Directions!$B:$B,Directions!C:C))</f>
        <v/>
      </c>
      <c r="F6042" s="3" t="str">
        <f>IF(H6041=1,"",D6042+_xlfn.XLOOKUP($B6042,Directions!$B:$B,Directions!D:D))</f>
        <v/>
      </c>
      <c r="G6042" t="str" cm="1">
        <f t="array" ref="G6042">IF(H6042=1,"",IF(INDEX(map,F6042,E6042)="#",1,0))</f>
        <v/>
      </c>
      <c r="H6042">
        <f>IF(Journey!H6041=1,1,IF(OR(E6042&lt;0,E6042&gt;Map!$A$1,F6042&lt;0,F6042&gt;Map!$A$1),1,0))</f>
        <v>1</v>
      </c>
    </row>
    <row r="6043" spans="1:8" x14ac:dyDescent="0.25">
      <c r="A6043">
        <v>6041</v>
      </c>
      <c r="B6043" t="str">
        <f t="shared" si="94"/>
        <v/>
      </c>
      <c r="C6043" t="str">
        <f>IF(B6042&lt;&gt;B6043,C6042,IF(H6042=1,"",C6042+_xlfn.XLOOKUP($B6043,Directions!$B:$B,Directions!C:C)))</f>
        <v/>
      </c>
      <c r="D6043" t="str">
        <f>IF(B6042&lt;&gt;B6043,D6042,IF(H6042=1,"",D6042+_xlfn.XLOOKUP($B6043,Directions!$B:$B,Directions!D:D)))</f>
        <v/>
      </c>
      <c r="E6043" s="3" t="str">
        <f>IF(H6042=1,"",C6043+_xlfn.XLOOKUP($B6043,Directions!$B:$B,Directions!C:C))</f>
        <v/>
      </c>
      <c r="F6043" s="3" t="str">
        <f>IF(H6042=1,"",D6043+_xlfn.XLOOKUP($B6043,Directions!$B:$B,Directions!D:D))</f>
        <v/>
      </c>
      <c r="G6043" t="str" cm="1">
        <f t="array" ref="G6043">IF(H6043=1,"",IF(INDEX(map,F6043,E6043)="#",1,0))</f>
        <v/>
      </c>
      <c r="H6043">
        <f>IF(Journey!H6042=1,1,IF(OR(E6043&lt;0,E6043&gt;Map!$A$1,F6043&lt;0,F6043&gt;Map!$A$1),1,0))</f>
        <v>1</v>
      </c>
    </row>
    <row r="6044" spans="1:8" x14ac:dyDescent="0.25">
      <c r="A6044">
        <v>6042</v>
      </c>
      <c r="B6044" t="str">
        <f t="shared" si="94"/>
        <v/>
      </c>
      <c r="C6044" t="str">
        <f>IF(B6043&lt;&gt;B6044,C6043,IF(H6043=1,"",C6043+_xlfn.XLOOKUP($B6044,Directions!$B:$B,Directions!C:C)))</f>
        <v/>
      </c>
      <c r="D6044" t="str">
        <f>IF(B6043&lt;&gt;B6044,D6043,IF(H6043=1,"",D6043+_xlfn.XLOOKUP($B6044,Directions!$B:$B,Directions!D:D)))</f>
        <v/>
      </c>
      <c r="E6044" s="3" t="str">
        <f>IF(H6043=1,"",C6044+_xlfn.XLOOKUP($B6044,Directions!$B:$B,Directions!C:C))</f>
        <v/>
      </c>
      <c r="F6044" s="3" t="str">
        <f>IF(H6043=1,"",D6044+_xlfn.XLOOKUP($B6044,Directions!$B:$B,Directions!D:D))</f>
        <v/>
      </c>
      <c r="G6044" t="str" cm="1">
        <f t="array" ref="G6044">IF(H6044=1,"",IF(INDEX(map,F6044,E6044)="#",1,0))</f>
        <v/>
      </c>
      <c r="H6044">
        <f>IF(Journey!H6043=1,1,IF(OR(E6044&lt;0,E6044&gt;Map!$A$1,F6044&lt;0,F6044&gt;Map!$A$1),1,0))</f>
        <v>1</v>
      </c>
    </row>
    <row r="6045" spans="1:8" x14ac:dyDescent="0.25">
      <c r="A6045">
        <v>6043</v>
      </c>
      <c r="B6045" t="str">
        <f t="shared" si="94"/>
        <v/>
      </c>
      <c r="C6045" t="str">
        <f>IF(B6044&lt;&gt;B6045,C6044,IF(H6044=1,"",C6044+_xlfn.XLOOKUP($B6045,Directions!$B:$B,Directions!C:C)))</f>
        <v/>
      </c>
      <c r="D6045" t="str">
        <f>IF(B6044&lt;&gt;B6045,D6044,IF(H6044=1,"",D6044+_xlfn.XLOOKUP($B6045,Directions!$B:$B,Directions!D:D)))</f>
        <v/>
      </c>
      <c r="E6045" s="3" t="str">
        <f>IF(H6044=1,"",C6045+_xlfn.XLOOKUP($B6045,Directions!$B:$B,Directions!C:C))</f>
        <v/>
      </c>
      <c r="F6045" s="3" t="str">
        <f>IF(H6044=1,"",D6045+_xlfn.XLOOKUP($B6045,Directions!$B:$B,Directions!D:D))</f>
        <v/>
      </c>
      <c r="G6045" t="str" cm="1">
        <f t="array" ref="G6045">IF(H6045=1,"",IF(INDEX(map,F6045,E6045)="#",1,0))</f>
        <v/>
      </c>
      <c r="H6045">
        <f>IF(Journey!H6044=1,1,IF(OR(E6045&lt;0,E6045&gt;Map!$A$1,F6045&lt;0,F6045&gt;Map!$A$1),1,0))</f>
        <v>1</v>
      </c>
    </row>
    <row r="6046" spans="1:8" x14ac:dyDescent="0.25">
      <c r="A6046">
        <v>6044</v>
      </c>
      <c r="B6046" t="str">
        <f t="shared" si="94"/>
        <v/>
      </c>
      <c r="C6046" t="str">
        <f>IF(B6045&lt;&gt;B6046,C6045,IF(H6045=1,"",C6045+_xlfn.XLOOKUP($B6046,Directions!$B:$B,Directions!C:C)))</f>
        <v/>
      </c>
      <c r="D6046" t="str">
        <f>IF(B6045&lt;&gt;B6046,D6045,IF(H6045=1,"",D6045+_xlfn.XLOOKUP($B6046,Directions!$B:$B,Directions!D:D)))</f>
        <v/>
      </c>
      <c r="E6046" s="3" t="str">
        <f>IF(H6045=1,"",C6046+_xlfn.XLOOKUP($B6046,Directions!$B:$B,Directions!C:C))</f>
        <v/>
      </c>
      <c r="F6046" s="3" t="str">
        <f>IF(H6045=1,"",D6046+_xlfn.XLOOKUP($B6046,Directions!$B:$B,Directions!D:D))</f>
        <v/>
      </c>
      <c r="G6046" t="str" cm="1">
        <f t="array" ref="G6046">IF(H6046=1,"",IF(INDEX(map,F6046,E6046)="#",1,0))</f>
        <v/>
      </c>
      <c r="H6046">
        <f>IF(Journey!H6045=1,1,IF(OR(E6046&lt;0,E6046&gt;Map!$A$1,F6046&lt;0,F6046&gt;Map!$A$1),1,0))</f>
        <v>1</v>
      </c>
    </row>
    <row r="6047" spans="1:8" x14ac:dyDescent="0.25">
      <c r="A6047">
        <v>6045</v>
      </c>
      <c r="B6047" t="str">
        <f t="shared" si="94"/>
        <v/>
      </c>
      <c r="C6047" t="str">
        <f>IF(B6046&lt;&gt;B6047,C6046,IF(H6046=1,"",C6046+_xlfn.XLOOKUP($B6047,Directions!$B:$B,Directions!C:C)))</f>
        <v/>
      </c>
      <c r="D6047" t="str">
        <f>IF(B6046&lt;&gt;B6047,D6046,IF(H6046=1,"",D6046+_xlfn.XLOOKUP($B6047,Directions!$B:$B,Directions!D:D)))</f>
        <v/>
      </c>
      <c r="E6047" s="3" t="str">
        <f>IF(H6046=1,"",C6047+_xlfn.XLOOKUP($B6047,Directions!$B:$B,Directions!C:C))</f>
        <v/>
      </c>
      <c r="F6047" s="3" t="str">
        <f>IF(H6046=1,"",D6047+_xlfn.XLOOKUP($B6047,Directions!$B:$B,Directions!D:D))</f>
        <v/>
      </c>
      <c r="G6047" t="str" cm="1">
        <f t="array" ref="G6047">IF(H6047=1,"",IF(INDEX(map,F6047,E6047)="#",1,0))</f>
        <v/>
      </c>
      <c r="H6047">
        <f>IF(Journey!H6046=1,1,IF(OR(E6047&lt;0,E6047&gt;Map!$A$1,F6047&lt;0,F6047&gt;Map!$A$1),1,0))</f>
        <v>1</v>
      </c>
    </row>
    <row r="6048" spans="1:8" x14ac:dyDescent="0.25">
      <c r="A6048">
        <v>6046</v>
      </c>
      <c r="B6048" t="str">
        <f t="shared" si="94"/>
        <v/>
      </c>
      <c r="C6048" t="str">
        <f>IF(B6047&lt;&gt;B6048,C6047,IF(H6047=1,"",C6047+_xlfn.XLOOKUP($B6048,Directions!$B:$B,Directions!C:C)))</f>
        <v/>
      </c>
      <c r="D6048" t="str">
        <f>IF(B6047&lt;&gt;B6048,D6047,IF(H6047=1,"",D6047+_xlfn.XLOOKUP($B6048,Directions!$B:$B,Directions!D:D)))</f>
        <v/>
      </c>
      <c r="E6048" s="3" t="str">
        <f>IF(H6047=1,"",C6048+_xlfn.XLOOKUP($B6048,Directions!$B:$B,Directions!C:C))</f>
        <v/>
      </c>
      <c r="F6048" s="3" t="str">
        <f>IF(H6047=1,"",D6048+_xlfn.XLOOKUP($B6048,Directions!$B:$B,Directions!D:D))</f>
        <v/>
      </c>
      <c r="G6048" t="str" cm="1">
        <f t="array" ref="G6048">IF(H6048=1,"",IF(INDEX(map,F6048,E6048)="#",1,0))</f>
        <v/>
      </c>
      <c r="H6048">
        <f>IF(Journey!H6047=1,1,IF(OR(E6048&lt;0,E6048&gt;Map!$A$1,F6048&lt;0,F6048&gt;Map!$A$1),1,0))</f>
        <v>1</v>
      </c>
    </row>
    <row r="6049" spans="1:8" x14ac:dyDescent="0.25">
      <c r="A6049">
        <v>6047</v>
      </c>
      <c r="B6049" t="str">
        <f t="shared" si="94"/>
        <v/>
      </c>
      <c r="C6049" t="str">
        <f>IF(B6048&lt;&gt;B6049,C6048,IF(H6048=1,"",C6048+_xlfn.XLOOKUP($B6049,Directions!$B:$B,Directions!C:C)))</f>
        <v/>
      </c>
      <c r="D6049" t="str">
        <f>IF(B6048&lt;&gt;B6049,D6048,IF(H6048=1,"",D6048+_xlfn.XLOOKUP($B6049,Directions!$B:$B,Directions!D:D)))</f>
        <v/>
      </c>
      <c r="E6049" s="3" t="str">
        <f>IF(H6048=1,"",C6049+_xlfn.XLOOKUP($B6049,Directions!$B:$B,Directions!C:C))</f>
        <v/>
      </c>
      <c r="F6049" s="3" t="str">
        <f>IF(H6048=1,"",D6049+_xlfn.XLOOKUP($B6049,Directions!$B:$B,Directions!D:D))</f>
        <v/>
      </c>
      <c r="G6049" t="str" cm="1">
        <f t="array" ref="G6049">IF(H6049=1,"",IF(INDEX(map,F6049,E6049)="#",1,0))</f>
        <v/>
      </c>
      <c r="H6049">
        <f>IF(Journey!H6048=1,1,IF(OR(E6049&lt;0,E6049&gt;Map!$A$1,F6049&lt;0,F6049&gt;Map!$A$1),1,0))</f>
        <v>1</v>
      </c>
    </row>
    <row r="6050" spans="1:8" x14ac:dyDescent="0.25">
      <c r="A6050">
        <v>6048</v>
      </c>
      <c r="B6050" t="str">
        <f t="shared" si="94"/>
        <v/>
      </c>
      <c r="C6050" t="str">
        <f>IF(B6049&lt;&gt;B6050,C6049,IF(H6049=1,"",C6049+_xlfn.XLOOKUP($B6050,Directions!$B:$B,Directions!C:C)))</f>
        <v/>
      </c>
      <c r="D6050" t="str">
        <f>IF(B6049&lt;&gt;B6050,D6049,IF(H6049=1,"",D6049+_xlfn.XLOOKUP($B6050,Directions!$B:$B,Directions!D:D)))</f>
        <v/>
      </c>
      <c r="E6050" s="3" t="str">
        <f>IF(H6049=1,"",C6050+_xlfn.XLOOKUP($B6050,Directions!$B:$B,Directions!C:C))</f>
        <v/>
      </c>
      <c r="F6050" s="3" t="str">
        <f>IF(H6049=1,"",D6050+_xlfn.XLOOKUP($B6050,Directions!$B:$B,Directions!D:D))</f>
        <v/>
      </c>
      <c r="G6050" t="str" cm="1">
        <f t="array" ref="G6050">IF(H6050=1,"",IF(INDEX(map,F6050,E6050)="#",1,0))</f>
        <v/>
      </c>
      <c r="H6050">
        <f>IF(Journey!H6049=1,1,IF(OR(E6050&lt;0,E6050&gt;Map!$A$1,F6050&lt;0,F6050&gt;Map!$A$1),1,0))</f>
        <v>1</v>
      </c>
    </row>
    <row r="6051" spans="1:8" x14ac:dyDescent="0.25">
      <c r="A6051">
        <v>6049</v>
      </c>
      <c r="B6051" t="str">
        <f t="shared" si="94"/>
        <v/>
      </c>
      <c r="C6051" t="str">
        <f>IF(B6050&lt;&gt;B6051,C6050,IF(H6050=1,"",C6050+_xlfn.XLOOKUP($B6051,Directions!$B:$B,Directions!C:C)))</f>
        <v/>
      </c>
      <c r="D6051" t="str">
        <f>IF(B6050&lt;&gt;B6051,D6050,IF(H6050=1,"",D6050+_xlfn.XLOOKUP($B6051,Directions!$B:$B,Directions!D:D)))</f>
        <v/>
      </c>
      <c r="E6051" s="3" t="str">
        <f>IF(H6050=1,"",C6051+_xlfn.XLOOKUP($B6051,Directions!$B:$B,Directions!C:C))</f>
        <v/>
      </c>
      <c r="F6051" s="3" t="str">
        <f>IF(H6050=1,"",D6051+_xlfn.XLOOKUP($B6051,Directions!$B:$B,Directions!D:D))</f>
        <v/>
      </c>
      <c r="G6051" t="str" cm="1">
        <f t="array" ref="G6051">IF(H6051=1,"",IF(INDEX(map,F6051,E6051)="#",1,0))</f>
        <v/>
      </c>
      <c r="H6051">
        <f>IF(Journey!H6050=1,1,IF(OR(E6051&lt;0,E6051&gt;Map!$A$1,F6051&lt;0,F6051&gt;Map!$A$1),1,0))</f>
        <v>1</v>
      </c>
    </row>
    <row r="6052" spans="1:8" x14ac:dyDescent="0.25">
      <c r="A6052">
        <v>6050</v>
      </c>
      <c r="B6052" t="str">
        <f t="shared" si="94"/>
        <v/>
      </c>
      <c r="C6052" t="str">
        <f>IF(B6051&lt;&gt;B6052,C6051,IF(H6051=1,"",C6051+_xlfn.XLOOKUP($B6052,Directions!$B:$B,Directions!C:C)))</f>
        <v/>
      </c>
      <c r="D6052" t="str">
        <f>IF(B6051&lt;&gt;B6052,D6051,IF(H6051=1,"",D6051+_xlfn.XLOOKUP($B6052,Directions!$B:$B,Directions!D:D)))</f>
        <v/>
      </c>
      <c r="E6052" s="3" t="str">
        <f>IF(H6051=1,"",C6052+_xlfn.XLOOKUP($B6052,Directions!$B:$B,Directions!C:C))</f>
        <v/>
      </c>
      <c r="F6052" s="3" t="str">
        <f>IF(H6051=1,"",D6052+_xlfn.XLOOKUP($B6052,Directions!$B:$B,Directions!D:D))</f>
        <v/>
      </c>
      <c r="G6052" t="str" cm="1">
        <f t="array" ref="G6052">IF(H6052=1,"",IF(INDEX(map,F6052,E6052)="#",1,0))</f>
        <v/>
      </c>
      <c r="H6052">
        <f>IF(Journey!H6051=1,1,IF(OR(E6052&lt;0,E6052&gt;Map!$A$1,F6052&lt;0,F6052&gt;Map!$A$1),1,0))</f>
        <v>1</v>
      </c>
    </row>
    <row r="6053" spans="1:8" x14ac:dyDescent="0.25">
      <c r="A6053">
        <v>6051</v>
      </c>
      <c r="B6053" t="str">
        <f t="shared" si="94"/>
        <v/>
      </c>
      <c r="C6053" t="str">
        <f>IF(B6052&lt;&gt;B6053,C6052,IF(H6052=1,"",C6052+_xlfn.XLOOKUP($B6053,Directions!$B:$B,Directions!C:C)))</f>
        <v/>
      </c>
      <c r="D6053" t="str">
        <f>IF(B6052&lt;&gt;B6053,D6052,IF(H6052=1,"",D6052+_xlfn.XLOOKUP($B6053,Directions!$B:$B,Directions!D:D)))</f>
        <v/>
      </c>
      <c r="E6053" s="3" t="str">
        <f>IF(H6052=1,"",C6053+_xlfn.XLOOKUP($B6053,Directions!$B:$B,Directions!C:C))</f>
        <v/>
      </c>
      <c r="F6053" s="3" t="str">
        <f>IF(H6052=1,"",D6053+_xlfn.XLOOKUP($B6053,Directions!$B:$B,Directions!D:D))</f>
        <v/>
      </c>
      <c r="G6053" t="str" cm="1">
        <f t="array" ref="G6053">IF(H6053=1,"",IF(INDEX(map,F6053,E6053)="#",1,0))</f>
        <v/>
      </c>
      <c r="H6053">
        <f>IF(Journey!H6052=1,1,IF(OR(E6053&lt;0,E6053&gt;Map!$A$1,F6053&lt;0,F6053&gt;Map!$A$1),1,0))</f>
        <v>1</v>
      </c>
    </row>
    <row r="6054" spans="1:8" x14ac:dyDescent="0.25">
      <c r="A6054">
        <v>6052</v>
      </c>
      <c r="B6054" t="str">
        <f t="shared" si="94"/>
        <v/>
      </c>
      <c r="C6054" t="str">
        <f>IF(B6053&lt;&gt;B6054,C6053,IF(H6053=1,"",C6053+_xlfn.XLOOKUP($B6054,Directions!$B:$B,Directions!C:C)))</f>
        <v/>
      </c>
      <c r="D6054" t="str">
        <f>IF(B6053&lt;&gt;B6054,D6053,IF(H6053=1,"",D6053+_xlfn.XLOOKUP($B6054,Directions!$B:$B,Directions!D:D)))</f>
        <v/>
      </c>
      <c r="E6054" s="3" t="str">
        <f>IF(H6053=1,"",C6054+_xlfn.XLOOKUP($B6054,Directions!$B:$B,Directions!C:C))</f>
        <v/>
      </c>
      <c r="F6054" s="3" t="str">
        <f>IF(H6053=1,"",D6054+_xlfn.XLOOKUP($B6054,Directions!$B:$B,Directions!D:D))</f>
        <v/>
      </c>
      <c r="G6054" t="str" cm="1">
        <f t="array" ref="G6054">IF(H6054=1,"",IF(INDEX(map,F6054,E6054)="#",1,0))</f>
        <v/>
      </c>
      <c r="H6054">
        <f>IF(Journey!H6053=1,1,IF(OR(E6054&lt;0,E6054&gt;Map!$A$1,F6054&lt;0,F6054&gt;Map!$A$1),1,0))</f>
        <v>1</v>
      </c>
    </row>
    <row r="6055" spans="1:8" x14ac:dyDescent="0.25">
      <c r="A6055">
        <v>6053</v>
      </c>
      <c r="B6055" t="str">
        <f t="shared" si="94"/>
        <v/>
      </c>
      <c r="C6055" t="str">
        <f>IF(B6054&lt;&gt;B6055,C6054,IF(H6054=1,"",C6054+_xlfn.XLOOKUP($B6055,Directions!$B:$B,Directions!C:C)))</f>
        <v/>
      </c>
      <c r="D6055" t="str">
        <f>IF(B6054&lt;&gt;B6055,D6054,IF(H6054=1,"",D6054+_xlfn.XLOOKUP($B6055,Directions!$B:$B,Directions!D:D)))</f>
        <v/>
      </c>
      <c r="E6055" s="3" t="str">
        <f>IF(H6054=1,"",C6055+_xlfn.XLOOKUP($B6055,Directions!$B:$B,Directions!C:C))</f>
        <v/>
      </c>
      <c r="F6055" s="3" t="str">
        <f>IF(H6054=1,"",D6055+_xlfn.XLOOKUP($B6055,Directions!$B:$B,Directions!D:D))</f>
        <v/>
      </c>
      <c r="G6055" t="str" cm="1">
        <f t="array" ref="G6055">IF(H6055=1,"",IF(INDEX(map,F6055,E6055)="#",1,0))</f>
        <v/>
      </c>
      <c r="H6055">
        <f>IF(Journey!H6054=1,1,IF(OR(E6055&lt;0,E6055&gt;Map!$A$1,F6055&lt;0,F6055&gt;Map!$A$1),1,0))</f>
        <v>1</v>
      </c>
    </row>
    <row r="6056" spans="1:8" x14ac:dyDescent="0.25">
      <c r="A6056">
        <v>6054</v>
      </c>
      <c r="B6056" t="str">
        <f t="shared" si="94"/>
        <v/>
      </c>
      <c r="C6056" t="str">
        <f>IF(B6055&lt;&gt;B6056,C6055,IF(H6055=1,"",C6055+_xlfn.XLOOKUP($B6056,Directions!$B:$B,Directions!C:C)))</f>
        <v/>
      </c>
      <c r="D6056" t="str">
        <f>IF(B6055&lt;&gt;B6056,D6055,IF(H6055=1,"",D6055+_xlfn.XLOOKUP($B6056,Directions!$B:$B,Directions!D:D)))</f>
        <v/>
      </c>
      <c r="E6056" s="3" t="str">
        <f>IF(H6055=1,"",C6056+_xlfn.XLOOKUP($B6056,Directions!$B:$B,Directions!C:C))</f>
        <v/>
      </c>
      <c r="F6056" s="3" t="str">
        <f>IF(H6055=1,"",D6056+_xlfn.XLOOKUP($B6056,Directions!$B:$B,Directions!D:D))</f>
        <v/>
      </c>
      <c r="G6056" t="str" cm="1">
        <f t="array" ref="G6056">IF(H6056=1,"",IF(INDEX(map,F6056,E6056)="#",1,0))</f>
        <v/>
      </c>
      <c r="H6056">
        <f>IF(Journey!H6055=1,1,IF(OR(E6056&lt;0,E6056&gt;Map!$A$1,F6056&lt;0,F6056&gt;Map!$A$1),1,0))</f>
        <v>1</v>
      </c>
    </row>
    <row r="6057" spans="1:8" x14ac:dyDescent="0.25">
      <c r="A6057">
        <v>6055</v>
      </c>
      <c r="B6057" t="str">
        <f t="shared" si="94"/>
        <v/>
      </c>
      <c r="C6057" t="str">
        <f>IF(B6056&lt;&gt;B6057,C6056,IF(H6056=1,"",C6056+_xlfn.XLOOKUP($B6057,Directions!$B:$B,Directions!C:C)))</f>
        <v/>
      </c>
      <c r="D6057" t="str">
        <f>IF(B6056&lt;&gt;B6057,D6056,IF(H6056=1,"",D6056+_xlfn.XLOOKUP($B6057,Directions!$B:$B,Directions!D:D)))</f>
        <v/>
      </c>
      <c r="E6057" s="3" t="str">
        <f>IF(H6056=1,"",C6057+_xlfn.XLOOKUP($B6057,Directions!$B:$B,Directions!C:C))</f>
        <v/>
      </c>
      <c r="F6057" s="3" t="str">
        <f>IF(H6056=1,"",D6057+_xlfn.XLOOKUP($B6057,Directions!$B:$B,Directions!D:D))</f>
        <v/>
      </c>
      <c r="G6057" t="str" cm="1">
        <f t="array" ref="G6057">IF(H6057=1,"",IF(INDEX(map,F6057,E6057)="#",1,0))</f>
        <v/>
      </c>
      <c r="H6057">
        <f>IF(Journey!H6056=1,1,IF(OR(E6057&lt;0,E6057&gt;Map!$A$1,F6057&lt;0,F6057&gt;Map!$A$1),1,0))</f>
        <v>1</v>
      </c>
    </row>
    <row r="6058" spans="1:8" x14ac:dyDescent="0.25">
      <c r="A6058">
        <v>6056</v>
      </c>
      <c r="B6058" t="str">
        <f t="shared" si="94"/>
        <v/>
      </c>
      <c r="C6058" t="str">
        <f>IF(B6057&lt;&gt;B6058,C6057,IF(H6057=1,"",C6057+_xlfn.XLOOKUP($B6058,Directions!$B:$B,Directions!C:C)))</f>
        <v/>
      </c>
      <c r="D6058" t="str">
        <f>IF(B6057&lt;&gt;B6058,D6057,IF(H6057=1,"",D6057+_xlfn.XLOOKUP($B6058,Directions!$B:$B,Directions!D:D)))</f>
        <v/>
      </c>
      <c r="E6058" s="3" t="str">
        <f>IF(H6057=1,"",C6058+_xlfn.XLOOKUP($B6058,Directions!$B:$B,Directions!C:C))</f>
        <v/>
      </c>
      <c r="F6058" s="3" t="str">
        <f>IF(H6057=1,"",D6058+_xlfn.XLOOKUP($B6058,Directions!$B:$B,Directions!D:D))</f>
        <v/>
      </c>
      <c r="G6058" t="str" cm="1">
        <f t="array" ref="G6058">IF(H6058=1,"",IF(INDEX(map,F6058,E6058)="#",1,0))</f>
        <v/>
      </c>
      <c r="H6058">
        <f>IF(Journey!H6057=1,1,IF(OR(E6058&lt;0,E6058&gt;Map!$A$1,F6058&lt;0,F6058&gt;Map!$A$1),1,0))</f>
        <v>1</v>
      </c>
    </row>
    <row r="6059" spans="1:8" x14ac:dyDescent="0.25">
      <c r="A6059">
        <v>6057</v>
      </c>
      <c r="B6059" t="str">
        <f t="shared" si="94"/>
        <v/>
      </c>
      <c r="C6059" t="str">
        <f>IF(B6058&lt;&gt;B6059,C6058,IF(H6058=1,"",C6058+_xlfn.XLOOKUP($B6059,Directions!$B:$B,Directions!C:C)))</f>
        <v/>
      </c>
      <c r="D6059" t="str">
        <f>IF(B6058&lt;&gt;B6059,D6058,IF(H6058=1,"",D6058+_xlfn.XLOOKUP($B6059,Directions!$B:$B,Directions!D:D)))</f>
        <v/>
      </c>
      <c r="E6059" s="3" t="str">
        <f>IF(H6058=1,"",C6059+_xlfn.XLOOKUP($B6059,Directions!$B:$B,Directions!C:C))</f>
        <v/>
      </c>
      <c r="F6059" s="3" t="str">
        <f>IF(H6058=1,"",D6059+_xlfn.XLOOKUP($B6059,Directions!$B:$B,Directions!D:D))</f>
        <v/>
      </c>
      <c r="G6059" t="str" cm="1">
        <f t="array" ref="G6059">IF(H6059=1,"",IF(INDEX(map,F6059,E6059)="#",1,0))</f>
        <v/>
      </c>
      <c r="H6059">
        <f>IF(Journey!H6058=1,1,IF(OR(E6059&lt;0,E6059&gt;Map!$A$1,F6059&lt;0,F6059&gt;Map!$A$1),1,0))</f>
        <v>1</v>
      </c>
    </row>
    <row r="6060" spans="1:8" x14ac:dyDescent="0.25">
      <c r="A6060">
        <v>6058</v>
      </c>
      <c r="B6060" t="str">
        <f t="shared" si="94"/>
        <v/>
      </c>
      <c r="C6060" t="str">
        <f>IF(B6059&lt;&gt;B6060,C6059,IF(H6059=1,"",C6059+_xlfn.XLOOKUP($B6060,Directions!$B:$B,Directions!C:C)))</f>
        <v/>
      </c>
      <c r="D6060" t="str">
        <f>IF(B6059&lt;&gt;B6060,D6059,IF(H6059=1,"",D6059+_xlfn.XLOOKUP($B6060,Directions!$B:$B,Directions!D:D)))</f>
        <v/>
      </c>
      <c r="E6060" s="3" t="str">
        <f>IF(H6059=1,"",C6060+_xlfn.XLOOKUP($B6060,Directions!$B:$B,Directions!C:C))</f>
        <v/>
      </c>
      <c r="F6060" s="3" t="str">
        <f>IF(H6059=1,"",D6060+_xlfn.XLOOKUP($B6060,Directions!$B:$B,Directions!D:D))</f>
        <v/>
      </c>
      <c r="G6060" t="str" cm="1">
        <f t="array" ref="G6060">IF(H6060=1,"",IF(INDEX(map,F6060,E6060)="#",1,0))</f>
        <v/>
      </c>
      <c r="H6060">
        <f>IF(Journey!H6059=1,1,IF(OR(E6060&lt;0,E6060&gt;Map!$A$1,F6060&lt;0,F6060&gt;Map!$A$1),1,0))</f>
        <v>1</v>
      </c>
    </row>
    <row r="6061" spans="1:8" x14ac:dyDescent="0.25">
      <c r="A6061">
        <v>6059</v>
      </c>
      <c r="B6061" t="str">
        <f t="shared" si="94"/>
        <v/>
      </c>
      <c r="C6061" t="str">
        <f>IF(B6060&lt;&gt;B6061,C6060,IF(H6060=1,"",C6060+_xlfn.XLOOKUP($B6061,Directions!$B:$B,Directions!C:C)))</f>
        <v/>
      </c>
      <c r="D6061" t="str">
        <f>IF(B6060&lt;&gt;B6061,D6060,IF(H6060=1,"",D6060+_xlfn.XLOOKUP($B6061,Directions!$B:$B,Directions!D:D)))</f>
        <v/>
      </c>
      <c r="E6061" s="3" t="str">
        <f>IF(H6060=1,"",C6061+_xlfn.XLOOKUP($B6061,Directions!$B:$B,Directions!C:C))</f>
        <v/>
      </c>
      <c r="F6061" s="3" t="str">
        <f>IF(H6060=1,"",D6061+_xlfn.XLOOKUP($B6061,Directions!$B:$B,Directions!D:D))</f>
        <v/>
      </c>
      <c r="G6061" t="str" cm="1">
        <f t="array" ref="G6061">IF(H6061=1,"",IF(INDEX(map,F6061,E6061)="#",1,0))</f>
        <v/>
      </c>
      <c r="H6061">
        <f>IF(Journey!H6060=1,1,IF(OR(E6061&lt;0,E6061&gt;Map!$A$1,F6061&lt;0,F6061&gt;Map!$A$1),1,0))</f>
        <v>1</v>
      </c>
    </row>
    <row r="6062" spans="1:8" x14ac:dyDescent="0.25">
      <c r="A6062">
        <v>6060</v>
      </c>
      <c r="B6062" t="str">
        <f t="shared" si="94"/>
        <v/>
      </c>
      <c r="C6062" t="str">
        <f>IF(B6061&lt;&gt;B6062,C6061,IF(H6061=1,"",C6061+_xlfn.XLOOKUP($B6062,Directions!$B:$B,Directions!C:C)))</f>
        <v/>
      </c>
      <c r="D6062" t="str">
        <f>IF(B6061&lt;&gt;B6062,D6061,IF(H6061=1,"",D6061+_xlfn.XLOOKUP($B6062,Directions!$B:$B,Directions!D:D)))</f>
        <v/>
      </c>
      <c r="E6062" s="3" t="str">
        <f>IF(H6061=1,"",C6062+_xlfn.XLOOKUP($B6062,Directions!$B:$B,Directions!C:C))</f>
        <v/>
      </c>
      <c r="F6062" s="3" t="str">
        <f>IF(H6061=1,"",D6062+_xlfn.XLOOKUP($B6062,Directions!$B:$B,Directions!D:D))</f>
        <v/>
      </c>
      <c r="G6062" t="str" cm="1">
        <f t="array" ref="G6062">IF(H6062=1,"",IF(INDEX(map,F6062,E6062)="#",1,0))</f>
        <v/>
      </c>
      <c r="H6062">
        <f>IF(Journey!H6061=1,1,IF(OR(E6062&lt;0,E6062&gt;Map!$A$1,F6062&lt;0,F6062&gt;Map!$A$1),1,0))</f>
        <v>1</v>
      </c>
    </row>
    <row r="6063" spans="1:8" x14ac:dyDescent="0.25">
      <c r="A6063">
        <v>6061</v>
      </c>
      <c r="B6063" t="str">
        <f t="shared" si="94"/>
        <v/>
      </c>
      <c r="C6063" t="str">
        <f>IF(B6062&lt;&gt;B6063,C6062,IF(H6062=1,"",C6062+_xlfn.XLOOKUP($B6063,Directions!$B:$B,Directions!C:C)))</f>
        <v/>
      </c>
      <c r="D6063" t="str">
        <f>IF(B6062&lt;&gt;B6063,D6062,IF(H6062=1,"",D6062+_xlfn.XLOOKUP($B6063,Directions!$B:$B,Directions!D:D)))</f>
        <v/>
      </c>
      <c r="E6063" s="3" t="str">
        <f>IF(H6062=1,"",C6063+_xlfn.XLOOKUP($B6063,Directions!$B:$B,Directions!C:C))</f>
        <v/>
      </c>
      <c r="F6063" s="3" t="str">
        <f>IF(H6062=1,"",D6063+_xlfn.XLOOKUP($B6063,Directions!$B:$B,Directions!D:D))</f>
        <v/>
      </c>
      <c r="G6063" t="str" cm="1">
        <f t="array" ref="G6063">IF(H6063=1,"",IF(INDEX(map,F6063,E6063)="#",1,0))</f>
        <v/>
      </c>
      <c r="H6063">
        <f>IF(Journey!H6062=1,1,IF(OR(E6063&lt;0,E6063&gt;Map!$A$1,F6063&lt;0,F6063&gt;Map!$A$1),1,0))</f>
        <v>1</v>
      </c>
    </row>
    <row r="6064" spans="1:8" x14ac:dyDescent="0.25">
      <c r="A6064">
        <v>6062</v>
      </c>
      <c r="B6064" t="str">
        <f t="shared" si="94"/>
        <v/>
      </c>
      <c r="C6064" t="str">
        <f>IF(B6063&lt;&gt;B6064,C6063,IF(H6063=1,"",C6063+_xlfn.XLOOKUP($B6064,Directions!$B:$B,Directions!C:C)))</f>
        <v/>
      </c>
      <c r="D6064" t="str">
        <f>IF(B6063&lt;&gt;B6064,D6063,IF(H6063=1,"",D6063+_xlfn.XLOOKUP($B6064,Directions!$B:$B,Directions!D:D)))</f>
        <v/>
      </c>
      <c r="E6064" s="3" t="str">
        <f>IF(H6063=1,"",C6064+_xlfn.XLOOKUP($B6064,Directions!$B:$B,Directions!C:C))</f>
        <v/>
      </c>
      <c r="F6064" s="3" t="str">
        <f>IF(H6063=1,"",D6064+_xlfn.XLOOKUP($B6064,Directions!$B:$B,Directions!D:D))</f>
        <v/>
      </c>
      <c r="G6064" t="str" cm="1">
        <f t="array" ref="G6064">IF(H6064=1,"",IF(INDEX(map,F6064,E6064)="#",1,0))</f>
        <v/>
      </c>
      <c r="H6064">
        <f>IF(Journey!H6063=1,1,IF(OR(E6064&lt;0,E6064&gt;Map!$A$1,F6064&lt;0,F6064&gt;Map!$A$1),1,0))</f>
        <v>1</v>
      </c>
    </row>
    <row r="6065" spans="1:8" x14ac:dyDescent="0.25">
      <c r="A6065">
        <v>6063</v>
      </c>
      <c r="B6065" t="str">
        <f t="shared" si="94"/>
        <v/>
      </c>
      <c r="C6065" t="str">
        <f>IF(B6064&lt;&gt;B6065,C6064,IF(H6064=1,"",C6064+_xlfn.XLOOKUP($B6065,Directions!$B:$B,Directions!C:C)))</f>
        <v/>
      </c>
      <c r="D6065" t="str">
        <f>IF(B6064&lt;&gt;B6065,D6064,IF(H6064=1,"",D6064+_xlfn.XLOOKUP($B6065,Directions!$B:$B,Directions!D:D)))</f>
        <v/>
      </c>
      <c r="E6065" s="3" t="str">
        <f>IF(H6064=1,"",C6065+_xlfn.XLOOKUP($B6065,Directions!$B:$B,Directions!C:C))</f>
        <v/>
      </c>
      <c r="F6065" s="3" t="str">
        <f>IF(H6064=1,"",D6065+_xlfn.XLOOKUP($B6065,Directions!$B:$B,Directions!D:D))</f>
        <v/>
      </c>
      <c r="G6065" t="str" cm="1">
        <f t="array" ref="G6065">IF(H6065=1,"",IF(INDEX(map,F6065,E6065)="#",1,0))</f>
        <v/>
      </c>
      <c r="H6065">
        <f>IF(Journey!H6064=1,1,IF(OR(E6065&lt;0,E6065&gt;Map!$A$1,F6065&lt;0,F6065&gt;Map!$A$1),1,0))</f>
        <v>1</v>
      </c>
    </row>
    <row r="6066" spans="1:8" x14ac:dyDescent="0.25">
      <c r="A6066">
        <v>6064</v>
      </c>
      <c r="B6066" t="str">
        <f t="shared" si="94"/>
        <v/>
      </c>
      <c r="C6066" t="str">
        <f>IF(B6065&lt;&gt;B6066,C6065,IF(H6065=1,"",C6065+_xlfn.XLOOKUP($B6066,Directions!$B:$B,Directions!C:C)))</f>
        <v/>
      </c>
      <c r="D6066" t="str">
        <f>IF(B6065&lt;&gt;B6066,D6065,IF(H6065=1,"",D6065+_xlfn.XLOOKUP($B6066,Directions!$B:$B,Directions!D:D)))</f>
        <v/>
      </c>
      <c r="E6066" s="3" t="str">
        <f>IF(H6065=1,"",C6066+_xlfn.XLOOKUP($B6066,Directions!$B:$B,Directions!C:C))</f>
        <v/>
      </c>
      <c r="F6066" s="3" t="str">
        <f>IF(H6065=1,"",D6066+_xlfn.XLOOKUP($B6066,Directions!$B:$B,Directions!D:D))</f>
        <v/>
      </c>
      <c r="G6066" t="str" cm="1">
        <f t="array" ref="G6066">IF(H6066=1,"",IF(INDEX(map,F6066,E6066)="#",1,0))</f>
        <v/>
      </c>
      <c r="H6066">
        <f>IF(Journey!H6065=1,1,IF(OR(E6066&lt;0,E6066&gt;Map!$A$1,F6066&lt;0,F6066&gt;Map!$A$1),1,0))</f>
        <v>1</v>
      </c>
    </row>
    <row r="6067" spans="1:8" x14ac:dyDescent="0.25">
      <c r="A6067">
        <v>6065</v>
      </c>
      <c r="B6067" t="str">
        <f t="shared" si="94"/>
        <v/>
      </c>
      <c r="C6067" t="str">
        <f>IF(B6066&lt;&gt;B6067,C6066,IF(H6066=1,"",C6066+_xlfn.XLOOKUP($B6067,Directions!$B:$B,Directions!C:C)))</f>
        <v/>
      </c>
      <c r="D6067" t="str">
        <f>IF(B6066&lt;&gt;B6067,D6066,IF(H6066=1,"",D6066+_xlfn.XLOOKUP($B6067,Directions!$B:$B,Directions!D:D)))</f>
        <v/>
      </c>
      <c r="E6067" s="3" t="str">
        <f>IF(H6066=1,"",C6067+_xlfn.XLOOKUP($B6067,Directions!$B:$B,Directions!C:C))</f>
        <v/>
      </c>
      <c r="F6067" s="3" t="str">
        <f>IF(H6066=1,"",D6067+_xlfn.XLOOKUP($B6067,Directions!$B:$B,Directions!D:D))</f>
        <v/>
      </c>
      <c r="G6067" t="str" cm="1">
        <f t="array" ref="G6067">IF(H6067=1,"",IF(INDEX(map,F6067,E6067)="#",1,0))</f>
        <v/>
      </c>
      <c r="H6067">
        <f>IF(Journey!H6066=1,1,IF(OR(E6067&lt;0,E6067&gt;Map!$A$1,F6067&lt;0,F6067&gt;Map!$A$1),1,0))</f>
        <v>1</v>
      </c>
    </row>
    <row r="6068" spans="1:8" x14ac:dyDescent="0.25">
      <c r="A6068">
        <v>6066</v>
      </c>
      <c r="B6068" t="str">
        <f t="shared" si="94"/>
        <v/>
      </c>
      <c r="C6068" t="str">
        <f>IF(B6067&lt;&gt;B6068,C6067,IF(H6067=1,"",C6067+_xlfn.XLOOKUP($B6068,Directions!$B:$B,Directions!C:C)))</f>
        <v/>
      </c>
      <c r="D6068" t="str">
        <f>IF(B6067&lt;&gt;B6068,D6067,IF(H6067=1,"",D6067+_xlfn.XLOOKUP($B6068,Directions!$B:$B,Directions!D:D)))</f>
        <v/>
      </c>
      <c r="E6068" s="3" t="str">
        <f>IF(H6067=1,"",C6068+_xlfn.XLOOKUP($B6068,Directions!$B:$B,Directions!C:C))</f>
        <v/>
      </c>
      <c r="F6068" s="3" t="str">
        <f>IF(H6067=1,"",D6068+_xlfn.XLOOKUP($B6068,Directions!$B:$B,Directions!D:D))</f>
        <v/>
      </c>
      <c r="G6068" t="str" cm="1">
        <f t="array" ref="G6068">IF(H6068=1,"",IF(INDEX(map,F6068,E6068)="#",1,0))</f>
        <v/>
      </c>
      <c r="H6068">
        <f>IF(Journey!H6067=1,1,IF(OR(E6068&lt;0,E6068&gt;Map!$A$1,F6068&lt;0,F6068&gt;Map!$A$1),1,0))</f>
        <v>1</v>
      </c>
    </row>
    <row r="6069" spans="1:8" x14ac:dyDescent="0.25">
      <c r="A6069">
        <v>6067</v>
      </c>
      <c r="B6069" t="str">
        <f t="shared" si="94"/>
        <v/>
      </c>
      <c r="C6069" t="str">
        <f>IF(B6068&lt;&gt;B6069,C6068,IF(H6068=1,"",C6068+_xlfn.XLOOKUP($B6069,Directions!$B:$B,Directions!C:C)))</f>
        <v/>
      </c>
      <c r="D6069" t="str">
        <f>IF(B6068&lt;&gt;B6069,D6068,IF(H6068=1,"",D6068+_xlfn.XLOOKUP($B6069,Directions!$B:$B,Directions!D:D)))</f>
        <v/>
      </c>
      <c r="E6069" s="3" t="str">
        <f>IF(H6068=1,"",C6069+_xlfn.XLOOKUP($B6069,Directions!$B:$B,Directions!C:C))</f>
        <v/>
      </c>
      <c r="F6069" s="3" t="str">
        <f>IF(H6068=1,"",D6069+_xlfn.XLOOKUP($B6069,Directions!$B:$B,Directions!D:D))</f>
        <v/>
      </c>
      <c r="G6069" t="str" cm="1">
        <f t="array" ref="G6069">IF(H6069=1,"",IF(INDEX(map,F6069,E6069)="#",1,0))</f>
        <v/>
      </c>
      <c r="H6069">
        <f>IF(Journey!H6068=1,1,IF(OR(E6069&lt;0,E6069&gt;Map!$A$1,F6069&lt;0,F6069&gt;Map!$A$1),1,0))</f>
        <v>1</v>
      </c>
    </row>
    <row r="6070" spans="1:8" x14ac:dyDescent="0.25">
      <c r="A6070">
        <v>6068</v>
      </c>
      <c r="B6070" t="str">
        <f t="shared" si="94"/>
        <v/>
      </c>
      <c r="C6070" t="str">
        <f>IF(B6069&lt;&gt;B6070,C6069,IF(H6069=1,"",C6069+_xlfn.XLOOKUP($B6070,Directions!$B:$B,Directions!C:C)))</f>
        <v/>
      </c>
      <c r="D6070" t="str">
        <f>IF(B6069&lt;&gt;B6070,D6069,IF(H6069=1,"",D6069+_xlfn.XLOOKUP($B6070,Directions!$B:$B,Directions!D:D)))</f>
        <v/>
      </c>
      <c r="E6070" s="3" t="str">
        <f>IF(H6069=1,"",C6070+_xlfn.XLOOKUP($B6070,Directions!$B:$B,Directions!C:C))</f>
        <v/>
      </c>
      <c r="F6070" s="3" t="str">
        <f>IF(H6069=1,"",D6070+_xlfn.XLOOKUP($B6070,Directions!$B:$B,Directions!D:D))</f>
        <v/>
      </c>
      <c r="G6070" t="str" cm="1">
        <f t="array" ref="G6070">IF(H6070=1,"",IF(INDEX(map,F6070,E6070)="#",1,0))</f>
        <v/>
      </c>
      <c r="H6070">
        <f>IF(Journey!H6069=1,1,IF(OR(E6070&lt;0,E6070&gt;Map!$A$1,F6070&lt;0,F6070&gt;Map!$A$1),1,0))</f>
        <v>1</v>
      </c>
    </row>
    <row r="6071" spans="1:8" x14ac:dyDescent="0.25">
      <c r="A6071">
        <v>6069</v>
      </c>
      <c r="B6071" t="str">
        <f t="shared" si="94"/>
        <v/>
      </c>
      <c r="C6071" t="str">
        <f>IF(B6070&lt;&gt;B6071,C6070,IF(H6070=1,"",C6070+_xlfn.XLOOKUP($B6071,Directions!$B:$B,Directions!C:C)))</f>
        <v/>
      </c>
      <c r="D6071" t="str">
        <f>IF(B6070&lt;&gt;B6071,D6070,IF(H6070=1,"",D6070+_xlfn.XLOOKUP($B6071,Directions!$B:$B,Directions!D:D)))</f>
        <v/>
      </c>
      <c r="E6071" s="3" t="str">
        <f>IF(H6070=1,"",C6071+_xlfn.XLOOKUP($B6071,Directions!$B:$B,Directions!C:C))</f>
        <v/>
      </c>
      <c r="F6071" s="3" t="str">
        <f>IF(H6070=1,"",D6071+_xlfn.XLOOKUP($B6071,Directions!$B:$B,Directions!D:D))</f>
        <v/>
      </c>
      <c r="G6071" t="str" cm="1">
        <f t="array" ref="G6071">IF(H6071=1,"",IF(INDEX(map,F6071,E6071)="#",1,0))</f>
        <v/>
      </c>
      <c r="H6071">
        <f>IF(Journey!H6070=1,1,IF(OR(E6071&lt;0,E6071&gt;Map!$A$1,F6071&lt;0,F6071&gt;Map!$A$1),1,0))</f>
        <v>1</v>
      </c>
    </row>
    <row r="6072" spans="1:8" x14ac:dyDescent="0.25">
      <c r="A6072">
        <v>6070</v>
      </c>
      <c r="B6072" t="str">
        <f t="shared" si="94"/>
        <v/>
      </c>
      <c r="C6072" t="str">
        <f>IF(B6071&lt;&gt;B6072,C6071,IF(H6071=1,"",C6071+_xlfn.XLOOKUP($B6072,Directions!$B:$B,Directions!C:C)))</f>
        <v/>
      </c>
      <c r="D6072" t="str">
        <f>IF(B6071&lt;&gt;B6072,D6071,IF(H6071=1,"",D6071+_xlfn.XLOOKUP($B6072,Directions!$B:$B,Directions!D:D)))</f>
        <v/>
      </c>
      <c r="E6072" s="3" t="str">
        <f>IF(H6071=1,"",C6072+_xlfn.XLOOKUP($B6072,Directions!$B:$B,Directions!C:C))</f>
        <v/>
      </c>
      <c r="F6072" s="3" t="str">
        <f>IF(H6071=1,"",D6072+_xlfn.XLOOKUP($B6072,Directions!$B:$B,Directions!D:D))</f>
        <v/>
      </c>
      <c r="G6072" t="str" cm="1">
        <f t="array" ref="G6072">IF(H6072=1,"",IF(INDEX(map,F6072,E6072)="#",1,0))</f>
        <v/>
      </c>
      <c r="H6072">
        <f>IF(Journey!H6071=1,1,IF(OR(E6072&lt;0,E6072&gt;Map!$A$1,F6072&lt;0,F6072&gt;Map!$A$1),1,0))</f>
        <v>1</v>
      </c>
    </row>
    <row r="6073" spans="1:8" x14ac:dyDescent="0.25">
      <c r="A6073">
        <v>6071</v>
      </c>
      <c r="B6073" t="str">
        <f t="shared" si="94"/>
        <v/>
      </c>
      <c r="C6073" t="str">
        <f>IF(B6072&lt;&gt;B6073,C6072,IF(H6072=1,"",C6072+_xlfn.XLOOKUP($B6073,Directions!$B:$B,Directions!C:C)))</f>
        <v/>
      </c>
      <c r="D6073" t="str">
        <f>IF(B6072&lt;&gt;B6073,D6072,IF(H6072=1,"",D6072+_xlfn.XLOOKUP($B6073,Directions!$B:$B,Directions!D:D)))</f>
        <v/>
      </c>
      <c r="E6073" s="3" t="str">
        <f>IF(H6072=1,"",C6073+_xlfn.XLOOKUP($B6073,Directions!$B:$B,Directions!C:C))</f>
        <v/>
      </c>
      <c r="F6073" s="3" t="str">
        <f>IF(H6072=1,"",D6073+_xlfn.XLOOKUP($B6073,Directions!$B:$B,Directions!D:D))</f>
        <v/>
      </c>
      <c r="G6073" t="str" cm="1">
        <f t="array" ref="G6073">IF(H6073=1,"",IF(INDEX(map,F6073,E6073)="#",1,0))</f>
        <v/>
      </c>
      <c r="H6073">
        <f>IF(Journey!H6072=1,1,IF(OR(E6073&lt;0,E6073&gt;Map!$A$1,F6073&lt;0,F6073&gt;Map!$A$1),1,0))</f>
        <v>1</v>
      </c>
    </row>
    <row r="6074" spans="1:8" x14ac:dyDescent="0.25">
      <c r="A6074">
        <v>6072</v>
      </c>
      <c r="B6074" t="str">
        <f t="shared" si="94"/>
        <v/>
      </c>
      <c r="C6074" t="str">
        <f>IF(B6073&lt;&gt;B6074,C6073,IF(H6073=1,"",C6073+_xlfn.XLOOKUP($B6074,Directions!$B:$B,Directions!C:C)))</f>
        <v/>
      </c>
      <c r="D6074" t="str">
        <f>IF(B6073&lt;&gt;B6074,D6073,IF(H6073=1,"",D6073+_xlfn.XLOOKUP($B6074,Directions!$B:$B,Directions!D:D)))</f>
        <v/>
      </c>
      <c r="E6074" s="3" t="str">
        <f>IF(H6073=1,"",C6074+_xlfn.XLOOKUP($B6074,Directions!$B:$B,Directions!C:C))</f>
        <v/>
      </c>
      <c r="F6074" s="3" t="str">
        <f>IF(H6073=1,"",D6074+_xlfn.XLOOKUP($B6074,Directions!$B:$B,Directions!D:D))</f>
        <v/>
      </c>
      <c r="G6074" t="str" cm="1">
        <f t="array" ref="G6074">IF(H6074=1,"",IF(INDEX(map,F6074,E6074)="#",1,0))</f>
        <v/>
      </c>
      <c r="H6074">
        <f>IF(Journey!H6073=1,1,IF(OR(E6074&lt;0,E6074&gt;Map!$A$1,F6074&lt;0,F6074&gt;Map!$A$1),1,0))</f>
        <v>1</v>
      </c>
    </row>
    <row r="6075" spans="1:8" x14ac:dyDescent="0.25">
      <c r="A6075">
        <v>6073</v>
      </c>
      <c r="B6075" t="str">
        <f t="shared" si="94"/>
        <v/>
      </c>
      <c r="C6075" t="str">
        <f>IF(B6074&lt;&gt;B6075,C6074,IF(H6074=1,"",C6074+_xlfn.XLOOKUP($B6075,Directions!$B:$B,Directions!C:C)))</f>
        <v/>
      </c>
      <c r="D6075" t="str">
        <f>IF(B6074&lt;&gt;B6075,D6074,IF(H6074=1,"",D6074+_xlfn.XLOOKUP($B6075,Directions!$B:$B,Directions!D:D)))</f>
        <v/>
      </c>
      <c r="E6075" s="3" t="str">
        <f>IF(H6074=1,"",C6075+_xlfn.XLOOKUP($B6075,Directions!$B:$B,Directions!C:C))</f>
        <v/>
      </c>
      <c r="F6075" s="3" t="str">
        <f>IF(H6074=1,"",D6075+_xlfn.XLOOKUP($B6075,Directions!$B:$B,Directions!D:D))</f>
        <v/>
      </c>
      <c r="G6075" t="str" cm="1">
        <f t="array" ref="G6075">IF(H6075=1,"",IF(INDEX(map,F6075,E6075)="#",1,0))</f>
        <v/>
      </c>
      <c r="H6075">
        <f>IF(Journey!H6074=1,1,IF(OR(E6075&lt;0,E6075&gt;Map!$A$1,F6075&lt;0,F6075&gt;Map!$A$1),1,0))</f>
        <v>1</v>
      </c>
    </row>
    <row r="6076" spans="1:8" x14ac:dyDescent="0.25">
      <c r="A6076">
        <v>6074</v>
      </c>
      <c r="B6076" t="str">
        <f t="shared" si="94"/>
        <v/>
      </c>
      <c r="C6076" t="str">
        <f>IF(B6075&lt;&gt;B6076,C6075,IF(H6075=1,"",C6075+_xlfn.XLOOKUP($B6076,Directions!$B:$B,Directions!C:C)))</f>
        <v/>
      </c>
      <c r="D6076" t="str">
        <f>IF(B6075&lt;&gt;B6076,D6075,IF(H6075=1,"",D6075+_xlfn.XLOOKUP($B6076,Directions!$B:$B,Directions!D:D)))</f>
        <v/>
      </c>
      <c r="E6076" s="3" t="str">
        <f>IF(H6075=1,"",C6076+_xlfn.XLOOKUP($B6076,Directions!$B:$B,Directions!C:C))</f>
        <v/>
      </c>
      <c r="F6076" s="3" t="str">
        <f>IF(H6075=1,"",D6076+_xlfn.XLOOKUP($B6076,Directions!$B:$B,Directions!D:D))</f>
        <v/>
      </c>
      <c r="G6076" t="str" cm="1">
        <f t="array" ref="G6076">IF(H6076=1,"",IF(INDEX(map,F6076,E6076)="#",1,0))</f>
        <v/>
      </c>
      <c r="H6076">
        <f>IF(Journey!H6075=1,1,IF(OR(E6076&lt;0,E6076&gt;Map!$A$1,F6076&lt;0,F6076&gt;Map!$A$1),1,0))</f>
        <v>1</v>
      </c>
    </row>
    <row r="6077" spans="1:8" x14ac:dyDescent="0.25">
      <c r="A6077">
        <v>6075</v>
      </c>
      <c r="B6077" t="str">
        <f t="shared" si="94"/>
        <v/>
      </c>
      <c r="C6077" t="str">
        <f>IF(B6076&lt;&gt;B6077,C6076,IF(H6076=1,"",C6076+_xlfn.XLOOKUP($B6077,Directions!$B:$B,Directions!C:C)))</f>
        <v/>
      </c>
      <c r="D6077" t="str">
        <f>IF(B6076&lt;&gt;B6077,D6076,IF(H6076=1,"",D6076+_xlfn.XLOOKUP($B6077,Directions!$B:$B,Directions!D:D)))</f>
        <v/>
      </c>
      <c r="E6077" s="3" t="str">
        <f>IF(H6076=1,"",C6077+_xlfn.XLOOKUP($B6077,Directions!$B:$B,Directions!C:C))</f>
        <v/>
      </c>
      <c r="F6077" s="3" t="str">
        <f>IF(H6076=1,"",D6077+_xlfn.XLOOKUP($B6077,Directions!$B:$B,Directions!D:D))</f>
        <v/>
      </c>
      <c r="G6077" t="str" cm="1">
        <f t="array" ref="G6077">IF(H6077=1,"",IF(INDEX(map,F6077,E6077)="#",1,0))</f>
        <v/>
      </c>
      <c r="H6077">
        <f>IF(Journey!H6076=1,1,IF(OR(E6077&lt;0,E6077&gt;Map!$A$1,F6077&lt;0,F6077&gt;Map!$A$1),1,0))</f>
        <v>1</v>
      </c>
    </row>
    <row r="6078" spans="1:8" x14ac:dyDescent="0.25">
      <c r="A6078">
        <v>6076</v>
      </c>
      <c r="B6078" t="str">
        <f t="shared" si="94"/>
        <v/>
      </c>
      <c r="C6078" t="str">
        <f>IF(B6077&lt;&gt;B6078,C6077,IF(H6077=1,"",C6077+_xlfn.XLOOKUP($B6078,Directions!$B:$B,Directions!C:C)))</f>
        <v/>
      </c>
      <c r="D6078" t="str">
        <f>IF(B6077&lt;&gt;B6078,D6077,IF(H6077=1,"",D6077+_xlfn.XLOOKUP($B6078,Directions!$B:$B,Directions!D:D)))</f>
        <v/>
      </c>
      <c r="E6078" s="3" t="str">
        <f>IF(H6077=1,"",C6078+_xlfn.XLOOKUP($B6078,Directions!$B:$B,Directions!C:C))</f>
        <v/>
      </c>
      <c r="F6078" s="3" t="str">
        <f>IF(H6077=1,"",D6078+_xlfn.XLOOKUP($B6078,Directions!$B:$B,Directions!D:D))</f>
        <v/>
      </c>
      <c r="G6078" t="str" cm="1">
        <f t="array" ref="G6078">IF(H6078=1,"",IF(INDEX(map,F6078,E6078)="#",1,0))</f>
        <v/>
      </c>
      <c r="H6078">
        <f>IF(Journey!H6077=1,1,IF(OR(E6078&lt;0,E6078&gt;Map!$A$1,F6078&lt;0,F6078&gt;Map!$A$1),1,0))</f>
        <v>1</v>
      </c>
    </row>
    <row r="6079" spans="1:8" x14ac:dyDescent="0.25">
      <c r="A6079">
        <v>6077</v>
      </c>
      <c r="B6079" t="str">
        <f t="shared" si="94"/>
        <v/>
      </c>
      <c r="C6079" t="str">
        <f>IF(B6078&lt;&gt;B6079,C6078,IF(H6078=1,"",C6078+_xlfn.XLOOKUP($B6079,Directions!$B:$B,Directions!C:C)))</f>
        <v/>
      </c>
      <c r="D6079" t="str">
        <f>IF(B6078&lt;&gt;B6079,D6078,IF(H6078=1,"",D6078+_xlfn.XLOOKUP($B6079,Directions!$B:$B,Directions!D:D)))</f>
        <v/>
      </c>
      <c r="E6079" s="3" t="str">
        <f>IF(H6078=1,"",C6079+_xlfn.XLOOKUP($B6079,Directions!$B:$B,Directions!C:C))</f>
        <v/>
      </c>
      <c r="F6079" s="3" t="str">
        <f>IF(H6078=1,"",D6079+_xlfn.XLOOKUP($B6079,Directions!$B:$B,Directions!D:D))</f>
        <v/>
      </c>
      <c r="G6079" t="str" cm="1">
        <f t="array" ref="G6079">IF(H6079=1,"",IF(INDEX(map,F6079,E6079)="#",1,0))</f>
        <v/>
      </c>
      <c r="H6079">
        <f>IF(Journey!H6078=1,1,IF(OR(E6079&lt;0,E6079&gt;Map!$A$1,F6079&lt;0,F6079&gt;Map!$A$1),1,0))</f>
        <v>1</v>
      </c>
    </row>
    <row r="6080" spans="1:8" x14ac:dyDescent="0.25">
      <c r="A6080">
        <v>6078</v>
      </c>
      <c r="B6080" t="str">
        <f t="shared" si="94"/>
        <v/>
      </c>
      <c r="C6080" t="str">
        <f>IF(B6079&lt;&gt;B6080,C6079,IF(H6079=1,"",C6079+_xlfn.XLOOKUP($B6080,Directions!$B:$B,Directions!C:C)))</f>
        <v/>
      </c>
      <c r="D6080" t="str">
        <f>IF(B6079&lt;&gt;B6080,D6079,IF(H6079=1,"",D6079+_xlfn.XLOOKUP($B6080,Directions!$B:$B,Directions!D:D)))</f>
        <v/>
      </c>
      <c r="E6080" s="3" t="str">
        <f>IF(H6079=1,"",C6080+_xlfn.XLOOKUP($B6080,Directions!$B:$B,Directions!C:C))</f>
        <v/>
      </c>
      <c r="F6080" s="3" t="str">
        <f>IF(H6079=1,"",D6080+_xlfn.XLOOKUP($B6080,Directions!$B:$B,Directions!D:D))</f>
        <v/>
      </c>
      <c r="G6080" t="str" cm="1">
        <f t="array" ref="G6080">IF(H6080=1,"",IF(INDEX(map,F6080,E6080)="#",1,0))</f>
        <v/>
      </c>
      <c r="H6080">
        <f>IF(Journey!H6079=1,1,IF(OR(E6080&lt;0,E6080&gt;Map!$A$1,F6080&lt;0,F6080&gt;Map!$A$1),1,0))</f>
        <v>1</v>
      </c>
    </row>
    <row r="6081" spans="1:8" x14ac:dyDescent="0.25">
      <c r="A6081">
        <v>6079</v>
      </c>
      <c r="B6081" t="str">
        <f t="shared" si="94"/>
        <v/>
      </c>
      <c r="C6081" t="str">
        <f>IF(B6080&lt;&gt;B6081,C6080,IF(H6080=1,"",C6080+_xlfn.XLOOKUP($B6081,Directions!$B:$B,Directions!C:C)))</f>
        <v/>
      </c>
      <c r="D6081" t="str">
        <f>IF(B6080&lt;&gt;B6081,D6080,IF(H6080=1,"",D6080+_xlfn.XLOOKUP($B6081,Directions!$B:$B,Directions!D:D)))</f>
        <v/>
      </c>
      <c r="E6081" s="3" t="str">
        <f>IF(H6080=1,"",C6081+_xlfn.XLOOKUP($B6081,Directions!$B:$B,Directions!C:C))</f>
        <v/>
      </c>
      <c r="F6081" s="3" t="str">
        <f>IF(H6080=1,"",D6081+_xlfn.XLOOKUP($B6081,Directions!$B:$B,Directions!D:D))</f>
        <v/>
      </c>
      <c r="G6081" t="str" cm="1">
        <f t="array" ref="G6081">IF(H6081=1,"",IF(INDEX(map,F6081,E6081)="#",1,0))</f>
        <v/>
      </c>
      <c r="H6081">
        <f>IF(Journey!H6080=1,1,IF(OR(E6081&lt;0,E6081&gt;Map!$A$1,F6081&lt;0,F6081&gt;Map!$A$1),1,0))</f>
        <v>1</v>
      </c>
    </row>
    <row r="6082" spans="1:8" x14ac:dyDescent="0.25">
      <c r="A6082">
        <v>6080</v>
      </c>
      <c r="B6082" t="str">
        <f t="shared" si="94"/>
        <v/>
      </c>
      <c r="C6082" t="str">
        <f>IF(B6081&lt;&gt;B6082,C6081,IF(H6081=1,"",C6081+_xlfn.XLOOKUP($B6082,Directions!$B:$B,Directions!C:C)))</f>
        <v/>
      </c>
      <c r="D6082" t="str">
        <f>IF(B6081&lt;&gt;B6082,D6081,IF(H6081=1,"",D6081+_xlfn.XLOOKUP($B6082,Directions!$B:$B,Directions!D:D)))</f>
        <v/>
      </c>
      <c r="E6082" s="3" t="str">
        <f>IF(H6081=1,"",C6082+_xlfn.XLOOKUP($B6082,Directions!$B:$B,Directions!C:C))</f>
        <v/>
      </c>
      <c r="F6082" s="3" t="str">
        <f>IF(H6081=1,"",D6082+_xlfn.XLOOKUP($B6082,Directions!$B:$B,Directions!D:D))</f>
        <v/>
      </c>
      <c r="G6082" t="str" cm="1">
        <f t="array" ref="G6082">IF(H6082=1,"",IF(INDEX(map,F6082,E6082)="#",1,0))</f>
        <v/>
      </c>
      <c r="H6082">
        <f>IF(Journey!H6081=1,1,IF(OR(E6082&lt;0,E6082&gt;Map!$A$1,F6082&lt;0,F6082&gt;Map!$A$1),1,0))</f>
        <v>1</v>
      </c>
    </row>
    <row r="6083" spans="1:8" x14ac:dyDescent="0.25">
      <c r="A6083">
        <v>6081</v>
      </c>
      <c r="B6083" t="str">
        <f t="shared" si="94"/>
        <v/>
      </c>
      <c r="C6083" t="str">
        <f>IF(B6082&lt;&gt;B6083,C6082,IF(H6082=1,"",C6082+_xlfn.XLOOKUP($B6083,Directions!$B:$B,Directions!C:C)))</f>
        <v/>
      </c>
      <c r="D6083" t="str">
        <f>IF(B6082&lt;&gt;B6083,D6082,IF(H6082=1,"",D6082+_xlfn.XLOOKUP($B6083,Directions!$B:$B,Directions!D:D)))</f>
        <v/>
      </c>
      <c r="E6083" s="3" t="str">
        <f>IF(H6082=1,"",C6083+_xlfn.XLOOKUP($B6083,Directions!$B:$B,Directions!C:C))</f>
        <v/>
      </c>
      <c r="F6083" s="3" t="str">
        <f>IF(H6082=1,"",D6083+_xlfn.XLOOKUP($B6083,Directions!$B:$B,Directions!D:D))</f>
        <v/>
      </c>
      <c r="G6083" t="str" cm="1">
        <f t="array" ref="G6083">IF(H6083=1,"",IF(INDEX(map,F6083,E6083)="#",1,0))</f>
        <v/>
      </c>
      <c r="H6083">
        <f>IF(Journey!H6082=1,1,IF(OR(E6083&lt;0,E6083&gt;Map!$A$1,F6083&lt;0,F6083&gt;Map!$A$1),1,0))</f>
        <v>1</v>
      </c>
    </row>
    <row r="6084" spans="1:8" x14ac:dyDescent="0.25">
      <c r="A6084">
        <v>6082</v>
      </c>
      <c r="B6084" t="str">
        <f t="shared" ref="B6084:B6147" si="95">IF(H6083=1,"",IF(G6083=1,MOD(B6083,4)+1,B6083))</f>
        <v/>
      </c>
      <c r="C6084" t="str">
        <f>IF(B6083&lt;&gt;B6084,C6083,IF(H6083=1,"",C6083+_xlfn.XLOOKUP($B6084,Directions!$B:$B,Directions!C:C)))</f>
        <v/>
      </c>
      <c r="D6084" t="str">
        <f>IF(B6083&lt;&gt;B6084,D6083,IF(H6083=1,"",D6083+_xlfn.XLOOKUP($B6084,Directions!$B:$B,Directions!D:D)))</f>
        <v/>
      </c>
      <c r="E6084" s="3" t="str">
        <f>IF(H6083=1,"",C6084+_xlfn.XLOOKUP($B6084,Directions!$B:$B,Directions!C:C))</f>
        <v/>
      </c>
      <c r="F6084" s="3" t="str">
        <f>IF(H6083=1,"",D6084+_xlfn.XLOOKUP($B6084,Directions!$B:$B,Directions!D:D))</f>
        <v/>
      </c>
      <c r="G6084" t="str" cm="1">
        <f t="array" ref="G6084">IF(H6084=1,"",IF(INDEX(map,F6084,E6084)="#",1,0))</f>
        <v/>
      </c>
      <c r="H6084">
        <f>IF(Journey!H6083=1,1,IF(OR(E6084&lt;0,E6084&gt;Map!$A$1,F6084&lt;0,F6084&gt;Map!$A$1),1,0))</f>
        <v>1</v>
      </c>
    </row>
    <row r="6085" spans="1:8" x14ac:dyDescent="0.25">
      <c r="A6085">
        <v>6083</v>
      </c>
      <c r="B6085" t="str">
        <f t="shared" si="95"/>
        <v/>
      </c>
      <c r="C6085" t="str">
        <f>IF(B6084&lt;&gt;B6085,C6084,IF(H6084=1,"",C6084+_xlfn.XLOOKUP($B6085,Directions!$B:$B,Directions!C:C)))</f>
        <v/>
      </c>
      <c r="D6085" t="str">
        <f>IF(B6084&lt;&gt;B6085,D6084,IF(H6084=1,"",D6084+_xlfn.XLOOKUP($B6085,Directions!$B:$B,Directions!D:D)))</f>
        <v/>
      </c>
      <c r="E6085" s="3" t="str">
        <f>IF(H6084=1,"",C6085+_xlfn.XLOOKUP($B6085,Directions!$B:$B,Directions!C:C))</f>
        <v/>
      </c>
      <c r="F6085" s="3" t="str">
        <f>IF(H6084=1,"",D6085+_xlfn.XLOOKUP($B6085,Directions!$B:$B,Directions!D:D))</f>
        <v/>
      </c>
      <c r="G6085" t="str" cm="1">
        <f t="array" ref="G6085">IF(H6085=1,"",IF(INDEX(map,F6085,E6085)="#",1,0))</f>
        <v/>
      </c>
      <c r="H6085">
        <f>IF(Journey!H6084=1,1,IF(OR(E6085&lt;0,E6085&gt;Map!$A$1,F6085&lt;0,F6085&gt;Map!$A$1),1,0))</f>
        <v>1</v>
      </c>
    </row>
    <row r="6086" spans="1:8" x14ac:dyDescent="0.25">
      <c r="A6086">
        <v>6084</v>
      </c>
      <c r="B6086" t="str">
        <f t="shared" si="95"/>
        <v/>
      </c>
      <c r="C6086" t="str">
        <f>IF(B6085&lt;&gt;B6086,C6085,IF(H6085=1,"",C6085+_xlfn.XLOOKUP($B6086,Directions!$B:$B,Directions!C:C)))</f>
        <v/>
      </c>
      <c r="D6086" t="str">
        <f>IF(B6085&lt;&gt;B6086,D6085,IF(H6085=1,"",D6085+_xlfn.XLOOKUP($B6086,Directions!$B:$B,Directions!D:D)))</f>
        <v/>
      </c>
      <c r="E6086" s="3" t="str">
        <f>IF(H6085=1,"",C6086+_xlfn.XLOOKUP($B6086,Directions!$B:$B,Directions!C:C))</f>
        <v/>
      </c>
      <c r="F6086" s="3" t="str">
        <f>IF(H6085=1,"",D6086+_xlfn.XLOOKUP($B6086,Directions!$B:$B,Directions!D:D))</f>
        <v/>
      </c>
      <c r="G6086" t="str" cm="1">
        <f t="array" ref="G6086">IF(H6086=1,"",IF(INDEX(map,F6086,E6086)="#",1,0))</f>
        <v/>
      </c>
      <c r="H6086">
        <f>IF(Journey!H6085=1,1,IF(OR(E6086&lt;0,E6086&gt;Map!$A$1,F6086&lt;0,F6086&gt;Map!$A$1),1,0))</f>
        <v>1</v>
      </c>
    </row>
    <row r="6087" spans="1:8" x14ac:dyDescent="0.25">
      <c r="A6087">
        <v>6085</v>
      </c>
      <c r="B6087" t="str">
        <f t="shared" si="95"/>
        <v/>
      </c>
      <c r="C6087" t="str">
        <f>IF(B6086&lt;&gt;B6087,C6086,IF(H6086=1,"",C6086+_xlfn.XLOOKUP($B6087,Directions!$B:$B,Directions!C:C)))</f>
        <v/>
      </c>
      <c r="D6087" t="str">
        <f>IF(B6086&lt;&gt;B6087,D6086,IF(H6086=1,"",D6086+_xlfn.XLOOKUP($B6087,Directions!$B:$B,Directions!D:D)))</f>
        <v/>
      </c>
      <c r="E6087" s="3" t="str">
        <f>IF(H6086=1,"",C6087+_xlfn.XLOOKUP($B6087,Directions!$B:$B,Directions!C:C))</f>
        <v/>
      </c>
      <c r="F6087" s="3" t="str">
        <f>IF(H6086=1,"",D6087+_xlfn.XLOOKUP($B6087,Directions!$B:$B,Directions!D:D))</f>
        <v/>
      </c>
      <c r="G6087" t="str" cm="1">
        <f t="array" ref="G6087">IF(H6087=1,"",IF(INDEX(map,F6087,E6087)="#",1,0))</f>
        <v/>
      </c>
      <c r="H6087">
        <f>IF(Journey!H6086=1,1,IF(OR(E6087&lt;0,E6087&gt;Map!$A$1,F6087&lt;0,F6087&gt;Map!$A$1),1,0))</f>
        <v>1</v>
      </c>
    </row>
    <row r="6088" spans="1:8" x14ac:dyDescent="0.25">
      <c r="A6088">
        <v>6086</v>
      </c>
      <c r="B6088" t="str">
        <f t="shared" si="95"/>
        <v/>
      </c>
      <c r="C6088" t="str">
        <f>IF(B6087&lt;&gt;B6088,C6087,IF(H6087=1,"",C6087+_xlfn.XLOOKUP($B6088,Directions!$B:$B,Directions!C:C)))</f>
        <v/>
      </c>
      <c r="D6088" t="str">
        <f>IF(B6087&lt;&gt;B6088,D6087,IF(H6087=1,"",D6087+_xlfn.XLOOKUP($B6088,Directions!$B:$B,Directions!D:D)))</f>
        <v/>
      </c>
      <c r="E6088" s="3" t="str">
        <f>IF(H6087=1,"",C6088+_xlfn.XLOOKUP($B6088,Directions!$B:$B,Directions!C:C))</f>
        <v/>
      </c>
      <c r="F6088" s="3" t="str">
        <f>IF(H6087=1,"",D6088+_xlfn.XLOOKUP($B6088,Directions!$B:$B,Directions!D:D))</f>
        <v/>
      </c>
      <c r="G6088" t="str" cm="1">
        <f t="array" ref="G6088">IF(H6088=1,"",IF(INDEX(map,F6088,E6088)="#",1,0))</f>
        <v/>
      </c>
      <c r="H6088">
        <f>IF(Journey!H6087=1,1,IF(OR(E6088&lt;0,E6088&gt;Map!$A$1,F6088&lt;0,F6088&gt;Map!$A$1),1,0))</f>
        <v>1</v>
      </c>
    </row>
    <row r="6089" spans="1:8" x14ac:dyDescent="0.25">
      <c r="A6089">
        <v>6087</v>
      </c>
      <c r="B6089" t="str">
        <f t="shared" si="95"/>
        <v/>
      </c>
      <c r="C6089" t="str">
        <f>IF(B6088&lt;&gt;B6089,C6088,IF(H6088=1,"",C6088+_xlfn.XLOOKUP($B6089,Directions!$B:$B,Directions!C:C)))</f>
        <v/>
      </c>
      <c r="D6089" t="str">
        <f>IF(B6088&lt;&gt;B6089,D6088,IF(H6088=1,"",D6088+_xlfn.XLOOKUP($B6089,Directions!$B:$B,Directions!D:D)))</f>
        <v/>
      </c>
      <c r="E6089" s="3" t="str">
        <f>IF(H6088=1,"",C6089+_xlfn.XLOOKUP($B6089,Directions!$B:$B,Directions!C:C))</f>
        <v/>
      </c>
      <c r="F6089" s="3" t="str">
        <f>IF(H6088=1,"",D6089+_xlfn.XLOOKUP($B6089,Directions!$B:$B,Directions!D:D))</f>
        <v/>
      </c>
      <c r="G6089" t="str" cm="1">
        <f t="array" ref="G6089">IF(H6089=1,"",IF(INDEX(map,F6089,E6089)="#",1,0))</f>
        <v/>
      </c>
      <c r="H6089">
        <f>IF(Journey!H6088=1,1,IF(OR(E6089&lt;0,E6089&gt;Map!$A$1,F6089&lt;0,F6089&gt;Map!$A$1),1,0))</f>
        <v>1</v>
      </c>
    </row>
    <row r="6090" spans="1:8" x14ac:dyDescent="0.25">
      <c r="A6090">
        <v>6088</v>
      </c>
      <c r="B6090" t="str">
        <f t="shared" si="95"/>
        <v/>
      </c>
      <c r="C6090" t="str">
        <f>IF(B6089&lt;&gt;B6090,C6089,IF(H6089=1,"",C6089+_xlfn.XLOOKUP($B6090,Directions!$B:$B,Directions!C:C)))</f>
        <v/>
      </c>
      <c r="D6090" t="str">
        <f>IF(B6089&lt;&gt;B6090,D6089,IF(H6089=1,"",D6089+_xlfn.XLOOKUP($B6090,Directions!$B:$B,Directions!D:D)))</f>
        <v/>
      </c>
      <c r="E6090" s="3" t="str">
        <f>IF(H6089=1,"",C6090+_xlfn.XLOOKUP($B6090,Directions!$B:$B,Directions!C:C))</f>
        <v/>
      </c>
      <c r="F6090" s="3" t="str">
        <f>IF(H6089=1,"",D6090+_xlfn.XLOOKUP($B6090,Directions!$B:$B,Directions!D:D))</f>
        <v/>
      </c>
      <c r="G6090" t="str" cm="1">
        <f t="array" ref="G6090">IF(H6090=1,"",IF(INDEX(map,F6090,E6090)="#",1,0))</f>
        <v/>
      </c>
      <c r="H6090">
        <f>IF(Journey!H6089=1,1,IF(OR(E6090&lt;0,E6090&gt;Map!$A$1,F6090&lt;0,F6090&gt;Map!$A$1),1,0))</f>
        <v>1</v>
      </c>
    </row>
    <row r="6091" spans="1:8" x14ac:dyDescent="0.25">
      <c r="A6091">
        <v>6089</v>
      </c>
      <c r="B6091" t="str">
        <f t="shared" si="95"/>
        <v/>
      </c>
      <c r="C6091" t="str">
        <f>IF(B6090&lt;&gt;B6091,C6090,IF(H6090=1,"",C6090+_xlfn.XLOOKUP($B6091,Directions!$B:$B,Directions!C:C)))</f>
        <v/>
      </c>
      <c r="D6091" t="str">
        <f>IF(B6090&lt;&gt;B6091,D6090,IF(H6090=1,"",D6090+_xlfn.XLOOKUP($B6091,Directions!$B:$B,Directions!D:D)))</f>
        <v/>
      </c>
      <c r="E6091" s="3" t="str">
        <f>IF(H6090=1,"",C6091+_xlfn.XLOOKUP($B6091,Directions!$B:$B,Directions!C:C))</f>
        <v/>
      </c>
      <c r="F6091" s="3" t="str">
        <f>IF(H6090=1,"",D6091+_xlfn.XLOOKUP($B6091,Directions!$B:$B,Directions!D:D))</f>
        <v/>
      </c>
      <c r="G6091" t="str" cm="1">
        <f t="array" ref="G6091">IF(H6091=1,"",IF(INDEX(map,F6091,E6091)="#",1,0))</f>
        <v/>
      </c>
      <c r="H6091">
        <f>IF(Journey!H6090=1,1,IF(OR(E6091&lt;0,E6091&gt;Map!$A$1,F6091&lt;0,F6091&gt;Map!$A$1),1,0))</f>
        <v>1</v>
      </c>
    </row>
    <row r="6092" spans="1:8" x14ac:dyDescent="0.25">
      <c r="A6092">
        <v>6090</v>
      </c>
      <c r="B6092" t="str">
        <f t="shared" si="95"/>
        <v/>
      </c>
      <c r="C6092" t="str">
        <f>IF(B6091&lt;&gt;B6092,C6091,IF(H6091=1,"",C6091+_xlfn.XLOOKUP($B6092,Directions!$B:$B,Directions!C:C)))</f>
        <v/>
      </c>
      <c r="D6092" t="str">
        <f>IF(B6091&lt;&gt;B6092,D6091,IF(H6091=1,"",D6091+_xlfn.XLOOKUP($B6092,Directions!$B:$B,Directions!D:D)))</f>
        <v/>
      </c>
      <c r="E6092" s="3" t="str">
        <f>IF(H6091=1,"",C6092+_xlfn.XLOOKUP($B6092,Directions!$B:$B,Directions!C:C))</f>
        <v/>
      </c>
      <c r="F6092" s="3" t="str">
        <f>IF(H6091=1,"",D6092+_xlfn.XLOOKUP($B6092,Directions!$B:$B,Directions!D:D))</f>
        <v/>
      </c>
      <c r="G6092" t="str" cm="1">
        <f t="array" ref="G6092">IF(H6092=1,"",IF(INDEX(map,F6092,E6092)="#",1,0))</f>
        <v/>
      </c>
      <c r="H6092">
        <f>IF(Journey!H6091=1,1,IF(OR(E6092&lt;0,E6092&gt;Map!$A$1,F6092&lt;0,F6092&gt;Map!$A$1),1,0))</f>
        <v>1</v>
      </c>
    </row>
    <row r="6093" spans="1:8" x14ac:dyDescent="0.25">
      <c r="A6093">
        <v>6091</v>
      </c>
      <c r="B6093" t="str">
        <f t="shared" si="95"/>
        <v/>
      </c>
      <c r="C6093" t="str">
        <f>IF(B6092&lt;&gt;B6093,C6092,IF(H6092=1,"",C6092+_xlfn.XLOOKUP($B6093,Directions!$B:$B,Directions!C:C)))</f>
        <v/>
      </c>
      <c r="D6093" t="str">
        <f>IF(B6092&lt;&gt;B6093,D6092,IF(H6092=1,"",D6092+_xlfn.XLOOKUP($B6093,Directions!$B:$B,Directions!D:D)))</f>
        <v/>
      </c>
      <c r="E6093" s="3" t="str">
        <f>IF(H6092=1,"",C6093+_xlfn.XLOOKUP($B6093,Directions!$B:$B,Directions!C:C))</f>
        <v/>
      </c>
      <c r="F6093" s="3" t="str">
        <f>IF(H6092=1,"",D6093+_xlfn.XLOOKUP($B6093,Directions!$B:$B,Directions!D:D))</f>
        <v/>
      </c>
      <c r="G6093" t="str" cm="1">
        <f t="array" ref="G6093">IF(H6093=1,"",IF(INDEX(map,F6093,E6093)="#",1,0))</f>
        <v/>
      </c>
      <c r="H6093">
        <f>IF(Journey!H6092=1,1,IF(OR(E6093&lt;0,E6093&gt;Map!$A$1,F6093&lt;0,F6093&gt;Map!$A$1),1,0))</f>
        <v>1</v>
      </c>
    </row>
    <row r="6094" spans="1:8" x14ac:dyDescent="0.25">
      <c r="A6094">
        <v>6092</v>
      </c>
      <c r="B6094" t="str">
        <f t="shared" si="95"/>
        <v/>
      </c>
      <c r="C6094" t="str">
        <f>IF(B6093&lt;&gt;B6094,C6093,IF(H6093=1,"",C6093+_xlfn.XLOOKUP($B6094,Directions!$B:$B,Directions!C:C)))</f>
        <v/>
      </c>
      <c r="D6094" t="str">
        <f>IF(B6093&lt;&gt;B6094,D6093,IF(H6093=1,"",D6093+_xlfn.XLOOKUP($B6094,Directions!$B:$B,Directions!D:D)))</f>
        <v/>
      </c>
      <c r="E6094" s="3" t="str">
        <f>IF(H6093=1,"",C6094+_xlfn.XLOOKUP($B6094,Directions!$B:$B,Directions!C:C))</f>
        <v/>
      </c>
      <c r="F6094" s="3" t="str">
        <f>IF(H6093=1,"",D6094+_xlfn.XLOOKUP($B6094,Directions!$B:$B,Directions!D:D))</f>
        <v/>
      </c>
      <c r="G6094" t="str" cm="1">
        <f t="array" ref="G6094">IF(H6094=1,"",IF(INDEX(map,F6094,E6094)="#",1,0))</f>
        <v/>
      </c>
      <c r="H6094">
        <f>IF(Journey!H6093=1,1,IF(OR(E6094&lt;0,E6094&gt;Map!$A$1,F6094&lt;0,F6094&gt;Map!$A$1),1,0))</f>
        <v>1</v>
      </c>
    </row>
    <row r="6095" spans="1:8" x14ac:dyDescent="0.25">
      <c r="A6095">
        <v>6093</v>
      </c>
      <c r="B6095" t="str">
        <f t="shared" si="95"/>
        <v/>
      </c>
      <c r="C6095" t="str">
        <f>IF(B6094&lt;&gt;B6095,C6094,IF(H6094=1,"",C6094+_xlfn.XLOOKUP($B6095,Directions!$B:$B,Directions!C:C)))</f>
        <v/>
      </c>
      <c r="D6095" t="str">
        <f>IF(B6094&lt;&gt;B6095,D6094,IF(H6094=1,"",D6094+_xlfn.XLOOKUP($B6095,Directions!$B:$B,Directions!D:D)))</f>
        <v/>
      </c>
      <c r="E6095" s="3" t="str">
        <f>IF(H6094=1,"",C6095+_xlfn.XLOOKUP($B6095,Directions!$B:$B,Directions!C:C))</f>
        <v/>
      </c>
      <c r="F6095" s="3" t="str">
        <f>IF(H6094=1,"",D6095+_xlfn.XLOOKUP($B6095,Directions!$B:$B,Directions!D:D))</f>
        <v/>
      </c>
      <c r="G6095" t="str" cm="1">
        <f t="array" ref="G6095">IF(H6095=1,"",IF(INDEX(map,F6095,E6095)="#",1,0))</f>
        <v/>
      </c>
      <c r="H6095">
        <f>IF(Journey!H6094=1,1,IF(OR(E6095&lt;0,E6095&gt;Map!$A$1,F6095&lt;0,F6095&gt;Map!$A$1),1,0))</f>
        <v>1</v>
      </c>
    </row>
    <row r="6096" spans="1:8" x14ac:dyDescent="0.25">
      <c r="A6096">
        <v>6094</v>
      </c>
      <c r="B6096" t="str">
        <f t="shared" si="95"/>
        <v/>
      </c>
      <c r="C6096" t="str">
        <f>IF(B6095&lt;&gt;B6096,C6095,IF(H6095=1,"",C6095+_xlfn.XLOOKUP($B6096,Directions!$B:$B,Directions!C:C)))</f>
        <v/>
      </c>
      <c r="D6096" t="str">
        <f>IF(B6095&lt;&gt;B6096,D6095,IF(H6095=1,"",D6095+_xlfn.XLOOKUP($B6096,Directions!$B:$B,Directions!D:D)))</f>
        <v/>
      </c>
      <c r="E6096" s="3" t="str">
        <f>IF(H6095=1,"",C6096+_xlfn.XLOOKUP($B6096,Directions!$B:$B,Directions!C:C))</f>
        <v/>
      </c>
      <c r="F6096" s="3" t="str">
        <f>IF(H6095=1,"",D6096+_xlfn.XLOOKUP($B6096,Directions!$B:$B,Directions!D:D))</f>
        <v/>
      </c>
      <c r="G6096" t="str" cm="1">
        <f t="array" ref="G6096">IF(H6096=1,"",IF(INDEX(map,F6096,E6096)="#",1,0))</f>
        <v/>
      </c>
      <c r="H6096">
        <f>IF(Journey!H6095=1,1,IF(OR(E6096&lt;0,E6096&gt;Map!$A$1,F6096&lt;0,F6096&gt;Map!$A$1),1,0))</f>
        <v>1</v>
      </c>
    </row>
    <row r="6097" spans="1:8" x14ac:dyDescent="0.25">
      <c r="A6097">
        <v>6095</v>
      </c>
      <c r="B6097" t="str">
        <f t="shared" si="95"/>
        <v/>
      </c>
      <c r="C6097" t="str">
        <f>IF(B6096&lt;&gt;B6097,C6096,IF(H6096=1,"",C6096+_xlfn.XLOOKUP($B6097,Directions!$B:$B,Directions!C:C)))</f>
        <v/>
      </c>
      <c r="D6097" t="str">
        <f>IF(B6096&lt;&gt;B6097,D6096,IF(H6096=1,"",D6096+_xlfn.XLOOKUP($B6097,Directions!$B:$B,Directions!D:D)))</f>
        <v/>
      </c>
      <c r="E6097" s="3" t="str">
        <f>IF(H6096=1,"",C6097+_xlfn.XLOOKUP($B6097,Directions!$B:$B,Directions!C:C))</f>
        <v/>
      </c>
      <c r="F6097" s="3" t="str">
        <f>IF(H6096=1,"",D6097+_xlfn.XLOOKUP($B6097,Directions!$B:$B,Directions!D:D))</f>
        <v/>
      </c>
      <c r="G6097" t="str" cm="1">
        <f t="array" ref="G6097">IF(H6097=1,"",IF(INDEX(map,F6097,E6097)="#",1,0))</f>
        <v/>
      </c>
      <c r="H6097">
        <f>IF(Journey!H6096=1,1,IF(OR(E6097&lt;0,E6097&gt;Map!$A$1,F6097&lt;0,F6097&gt;Map!$A$1),1,0))</f>
        <v>1</v>
      </c>
    </row>
    <row r="6098" spans="1:8" x14ac:dyDescent="0.25">
      <c r="A6098">
        <v>6096</v>
      </c>
      <c r="B6098" t="str">
        <f t="shared" si="95"/>
        <v/>
      </c>
      <c r="C6098" t="str">
        <f>IF(B6097&lt;&gt;B6098,C6097,IF(H6097=1,"",C6097+_xlfn.XLOOKUP($B6098,Directions!$B:$B,Directions!C:C)))</f>
        <v/>
      </c>
      <c r="D6098" t="str">
        <f>IF(B6097&lt;&gt;B6098,D6097,IF(H6097=1,"",D6097+_xlfn.XLOOKUP($B6098,Directions!$B:$B,Directions!D:D)))</f>
        <v/>
      </c>
      <c r="E6098" s="3" t="str">
        <f>IF(H6097=1,"",C6098+_xlfn.XLOOKUP($B6098,Directions!$B:$B,Directions!C:C))</f>
        <v/>
      </c>
      <c r="F6098" s="3" t="str">
        <f>IF(H6097=1,"",D6098+_xlfn.XLOOKUP($B6098,Directions!$B:$B,Directions!D:D))</f>
        <v/>
      </c>
      <c r="G6098" t="str" cm="1">
        <f t="array" ref="G6098">IF(H6098=1,"",IF(INDEX(map,F6098,E6098)="#",1,0))</f>
        <v/>
      </c>
      <c r="H6098">
        <f>IF(Journey!H6097=1,1,IF(OR(E6098&lt;0,E6098&gt;Map!$A$1,F6098&lt;0,F6098&gt;Map!$A$1),1,0))</f>
        <v>1</v>
      </c>
    </row>
    <row r="6099" spans="1:8" x14ac:dyDescent="0.25">
      <c r="A6099">
        <v>6097</v>
      </c>
      <c r="B6099" t="str">
        <f t="shared" si="95"/>
        <v/>
      </c>
      <c r="C6099" t="str">
        <f>IF(B6098&lt;&gt;B6099,C6098,IF(H6098=1,"",C6098+_xlfn.XLOOKUP($B6099,Directions!$B:$B,Directions!C:C)))</f>
        <v/>
      </c>
      <c r="D6099" t="str">
        <f>IF(B6098&lt;&gt;B6099,D6098,IF(H6098=1,"",D6098+_xlfn.XLOOKUP($B6099,Directions!$B:$B,Directions!D:D)))</f>
        <v/>
      </c>
      <c r="E6099" s="3" t="str">
        <f>IF(H6098=1,"",C6099+_xlfn.XLOOKUP($B6099,Directions!$B:$B,Directions!C:C))</f>
        <v/>
      </c>
      <c r="F6099" s="3" t="str">
        <f>IF(H6098=1,"",D6099+_xlfn.XLOOKUP($B6099,Directions!$B:$B,Directions!D:D))</f>
        <v/>
      </c>
      <c r="G6099" t="str" cm="1">
        <f t="array" ref="G6099">IF(H6099=1,"",IF(INDEX(map,F6099,E6099)="#",1,0))</f>
        <v/>
      </c>
      <c r="H6099">
        <f>IF(Journey!H6098=1,1,IF(OR(E6099&lt;0,E6099&gt;Map!$A$1,F6099&lt;0,F6099&gt;Map!$A$1),1,0))</f>
        <v>1</v>
      </c>
    </row>
    <row r="6100" spans="1:8" x14ac:dyDescent="0.25">
      <c r="A6100">
        <v>6098</v>
      </c>
      <c r="B6100" t="str">
        <f t="shared" si="95"/>
        <v/>
      </c>
      <c r="C6100" t="str">
        <f>IF(B6099&lt;&gt;B6100,C6099,IF(H6099=1,"",C6099+_xlfn.XLOOKUP($B6100,Directions!$B:$B,Directions!C:C)))</f>
        <v/>
      </c>
      <c r="D6100" t="str">
        <f>IF(B6099&lt;&gt;B6100,D6099,IF(H6099=1,"",D6099+_xlfn.XLOOKUP($B6100,Directions!$B:$B,Directions!D:D)))</f>
        <v/>
      </c>
      <c r="E6100" s="3" t="str">
        <f>IF(H6099=1,"",C6100+_xlfn.XLOOKUP($B6100,Directions!$B:$B,Directions!C:C))</f>
        <v/>
      </c>
      <c r="F6100" s="3" t="str">
        <f>IF(H6099=1,"",D6100+_xlfn.XLOOKUP($B6100,Directions!$B:$B,Directions!D:D))</f>
        <v/>
      </c>
      <c r="G6100" t="str" cm="1">
        <f t="array" ref="G6100">IF(H6100=1,"",IF(INDEX(map,F6100,E6100)="#",1,0))</f>
        <v/>
      </c>
      <c r="H6100">
        <f>IF(Journey!H6099=1,1,IF(OR(E6100&lt;0,E6100&gt;Map!$A$1,F6100&lt;0,F6100&gt;Map!$A$1),1,0))</f>
        <v>1</v>
      </c>
    </row>
    <row r="6101" spans="1:8" x14ac:dyDescent="0.25">
      <c r="A6101">
        <v>6099</v>
      </c>
      <c r="B6101" t="str">
        <f t="shared" si="95"/>
        <v/>
      </c>
      <c r="C6101" t="str">
        <f>IF(B6100&lt;&gt;B6101,C6100,IF(H6100=1,"",C6100+_xlfn.XLOOKUP($B6101,Directions!$B:$B,Directions!C:C)))</f>
        <v/>
      </c>
      <c r="D6101" t="str">
        <f>IF(B6100&lt;&gt;B6101,D6100,IF(H6100=1,"",D6100+_xlfn.XLOOKUP($B6101,Directions!$B:$B,Directions!D:D)))</f>
        <v/>
      </c>
      <c r="E6101" s="3" t="str">
        <f>IF(H6100=1,"",C6101+_xlfn.XLOOKUP($B6101,Directions!$B:$B,Directions!C:C))</f>
        <v/>
      </c>
      <c r="F6101" s="3" t="str">
        <f>IF(H6100=1,"",D6101+_xlfn.XLOOKUP($B6101,Directions!$B:$B,Directions!D:D))</f>
        <v/>
      </c>
      <c r="G6101" t="str" cm="1">
        <f t="array" ref="G6101">IF(H6101=1,"",IF(INDEX(map,F6101,E6101)="#",1,0))</f>
        <v/>
      </c>
      <c r="H6101">
        <f>IF(Journey!H6100=1,1,IF(OR(E6101&lt;0,E6101&gt;Map!$A$1,F6101&lt;0,F6101&gt;Map!$A$1),1,0))</f>
        <v>1</v>
      </c>
    </row>
    <row r="6102" spans="1:8" x14ac:dyDescent="0.25">
      <c r="A6102">
        <v>6100</v>
      </c>
      <c r="B6102" t="str">
        <f t="shared" si="95"/>
        <v/>
      </c>
      <c r="C6102" t="str">
        <f>IF(B6101&lt;&gt;B6102,C6101,IF(H6101=1,"",C6101+_xlfn.XLOOKUP($B6102,Directions!$B:$B,Directions!C:C)))</f>
        <v/>
      </c>
      <c r="D6102" t="str">
        <f>IF(B6101&lt;&gt;B6102,D6101,IF(H6101=1,"",D6101+_xlfn.XLOOKUP($B6102,Directions!$B:$B,Directions!D:D)))</f>
        <v/>
      </c>
      <c r="E6102" s="3" t="str">
        <f>IF(H6101=1,"",C6102+_xlfn.XLOOKUP($B6102,Directions!$B:$B,Directions!C:C))</f>
        <v/>
      </c>
      <c r="F6102" s="3" t="str">
        <f>IF(H6101=1,"",D6102+_xlfn.XLOOKUP($B6102,Directions!$B:$B,Directions!D:D))</f>
        <v/>
      </c>
      <c r="G6102" t="str" cm="1">
        <f t="array" ref="G6102">IF(H6102=1,"",IF(INDEX(map,F6102,E6102)="#",1,0))</f>
        <v/>
      </c>
      <c r="H6102">
        <f>IF(Journey!H6101=1,1,IF(OR(E6102&lt;0,E6102&gt;Map!$A$1,F6102&lt;0,F6102&gt;Map!$A$1),1,0))</f>
        <v>1</v>
      </c>
    </row>
    <row r="6103" spans="1:8" x14ac:dyDescent="0.25">
      <c r="A6103">
        <v>6101</v>
      </c>
      <c r="B6103" t="str">
        <f t="shared" si="95"/>
        <v/>
      </c>
      <c r="C6103" t="str">
        <f>IF(B6102&lt;&gt;B6103,C6102,IF(H6102=1,"",C6102+_xlfn.XLOOKUP($B6103,Directions!$B:$B,Directions!C:C)))</f>
        <v/>
      </c>
      <c r="D6103" t="str">
        <f>IF(B6102&lt;&gt;B6103,D6102,IF(H6102=1,"",D6102+_xlfn.XLOOKUP($B6103,Directions!$B:$B,Directions!D:D)))</f>
        <v/>
      </c>
      <c r="E6103" s="3" t="str">
        <f>IF(H6102=1,"",C6103+_xlfn.XLOOKUP($B6103,Directions!$B:$B,Directions!C:C))</f>
        <v/>
      </c>
      <c r="F6103" s="3" t="str">
        <f>IF(H6102=1,"",D6103+_xlfn.XLOOKUP($B6103,Directions!$B:$B,Directions!D:D))</f>
        <v/>
      </c>
      <c r="G6103" t="str" cm="1">
        <f t="array" ref="G6103">IF(H6103=1,"",IF(INDEX(map,F6103,E6103)="#",1,0))</f>
        <v/>
      </c>
      <c r="H6103">
        <f>IF(Journey!H6102=1,1,IF(OR(E6103&lt;0,E6103&gt;Map!$A$1,F6103&lt;0,F6103&gt;Map!$A$1),1,0))</f>
        <v>1</v>
      </c>
    </row>
    <row r="6104" spans="1:8" x14ac:dyDescent="0.25">
      <c r="A6104">
        <v>6102</v>
      </c>
      <c r="B6104" t="str">
        <f t="shared" si="95"/>
        <v/>
      </c>
      <c r="C6104" t="str">
        <f>IF(B6103&lt;&gt;B6104,C6103,IF(H6103=1,"",C6103+_xlfn.XLOOKUP($B6104,Directions!$B:$B,Directions!C:C)))</f>
        <v/>
      </c>
      <c r="D6104" t="str">
        <f>IF(B6103&lt;&gt;B6104,D6103,IF(H6103=1,"",D6103+_xlfn.XLOOKUP($B6104,Directions!$B:$B,Directions!D:D)))</f>
        <v/>
      </c>
      <c r="E6104" s="3" t="str">
        <f>IF(H6103=1,"",C6104+_xlfn.XLOOKUP($B6104,Directions!$B:$B,Directions!C:C))</f>
        <v/>
      </c>
      <c r="F6104" s="3" t="str">
        <f>IF(H6103=1,"",D6104+_xlfn.XLOOKUP($B6104,Directions!$B:$B,Directions!D:D))</f>
        <v/>
      </c>
      <c r="G6104" t="str" cm="1">
        <f t="array" ref="G6104">IF(H6104=1,"",IF(INDEX(map,F6104,E6104)="#",1,0))</f>
        <v/>
      </c>
      <c r="H6104">
        <f>IF(Journey!H6103=1,1,IF(OR(E6104&lt;0,E6104&gt;Map!$A$1,F6104&lt;0,F6104&gt;Map!$A$1),1,0))</f>
        <v>1</v>
      </c>
    </row>
    <row r="6105" spans="1:8" x14ac:dyDescent="0.25">
      <c r="A6105">
        <v>6103</v>
      </c>
      <c r="B6105" t="str">
        <f t="shared" si="95"/>
        <v/>
      </c>
      <c r="C6105" t="str">
        <f>IF(B6104&lt;&gt;B6105,C6104,IF(H6104=1,"",C6104+_xlfn.XLOOKUP($B6105,Directions!$B:$B,Directions!C:C)))</f>
        <v/>
      </c>
      <c r="D6105" t="str">
        <f>IF(B6104&lt;&gt;B6105,D6104,IF(H6104=1,"",D6104+_xlfn.XLOOKUP($B6105,Directions!$B:$B,Directions!D:D)))</f>
        <v/>
      </c>
      <c r="E6105" s="3" t="str">
        <f>IF(H6104=1,"",C6105+_xlfn.XLOOKUP($B6105,Directions!$B:$B,Directions!C:C))</f>
        <v/>
      </c>
      <c r="F6105" s="3" t="str">
        <f>IF(H6104=1,"",D6105+_xlfn.XLOOKUP($B6105,Directions!$B:$B,Directions!D:D))</f>
        <v/>
      </c>
      <c r="G6105" t="str" cm="1">
        <f t="array" ref="G6105">IF(H6105=1,"",IF(INDEX(map,F6105,E6105)="#",1,0))</f>
        <v/>
      </c>
      <c r="H6105">
        <f>IF(Journey!H6104=1,1,IF(OR(E6105&lt;0,E6105&gt;Map!$A$1,F6105&lt;0,F6105&gt;Map!$A$1),1,0))</f>
        <v>1</v>
      </c>
    </row>
    <row r="6106" spans="1:8" x14ac:dyDescent="0.25">
      <c r="A6106">
        <v>6104</v>
      </c>
      <c r="B6106" t="str">
        <f t="shared" si="95"/>
        <v/>
      </c>
      <c r="C6106" t="str">
        <f>IF(B6105&lt;&gt;B6106,C6105,IF(H6105=1,"",C6105+_xlfn.XLOOKUP($B6106,Directions!$B:$B,Directions!C:C)))</f>
        <v/>
      </c>
      <c r="D6106" t="str">
        <f>IF(B6105&lt;&gt;B6106,D6105,IF(H6105=1,"",D6105+_xlfn.XLOOKUP($B6106,Directions!$B:$B,Directions!D:D)))</f>
        <v/>
      </c>
      <c r="E6106" s="3" t="str">
        <f>IF(H6105=1,"",C6106+_xlfn.XLOOKUP($B6106,Directions!$B:$B,Directions!C:C))</f>
        <v/>
      </c>
      <c r="F6106" s="3" t="str">
        <f>IF(H6105=1,"",D6106+_xlfn.XLOOKUP($B6106,Directions!$B:$B,Directions!D:D))</f>
        <v/>
      </c>
      <c r="G6106" t="str" cm="1">
        <f t="array" ref="G6106">IF(H6106=1,"",IF(INDEX(map,F6106,E6106)="#",1,0))</f>
        <v/>
      </c>
      <c r="H6106">
        <f>IF(Journey!H6105=1,1,IF(OR(E6106&lt;0,E6106&gt;Map!$A$1,F6106&lt;0,F6106&gt;Map!$A$1),1,0))</f>
        <v>1</v>
      </c>
    </row>
    <row r="6107" spans="1:8" x14ac:dyDescent="0.25">
      <c r="A6107">
        <v>6105</v>
      </c>
      <c r="B6107" t="str">
        <f t="shared" si="95"/>
        <v/>
      </c>
      <c r="C6107" t="str">
        <f>IF(B6106&lt;&gt;B6107,C6106,IF(H6106=1,"",C6106+_xlfn.XLOOKUP($B6107,Directions!$B:$B,Directions!C:C)))</f>
        <v/>
      </c>
      <c r="D6107" t="str">
        <f>IF(B6106&lt;&gt;B6107,D6106,IF(H6106=1,"",D6106+_xlfn.XLOOKUP($B6107,Directions!$B:$B,Directions!D:D)))</f>
        <v/>
      </c>
      <c r="E6107" s="3" t="str">
        <f>IF(H6106=1,"",C6107+_xlfn.XLOOKUP($B6107,Directions!$B:$B,Directions!C:C))</f>
        <v/>
      </c>
      <c r="F6107" s="3" t="str">
        <f>IF(H6106=1,"",D6107+_xlfn.XLOOKUP($B6107,Directions!$B:$B,Directions!D:D))</f>
        <v/>
      </c>
      <c r="G6107" t="str" cm="1">
        <f t="array" ref="G6107">IF(H6107=1,"",IF(INDEX(map,F6107,E6107)="#",1,0))</f>
        <v/>
      </c>
      <c r="H6107">
        <f>IF(Journey!H6106=1,1,IF(OR(E6107&lt;0,E6107&gt;Map!$A$1,F6107&lt;0,F6107&gt;Map!$A$1),1,0))</f>
        <v>1</v>
      </c>
    </row>
    <row r="6108" spans="1:8" x14ac:dyDescent="0.25">
      <c r="A6108">
        <v>6106</v>
      </c>
      <c r="B6108" t="str">
        <f t="shared" si="95"/>
        <v/>
      </c>
      <c r="C6108" t="str">
        <f>IF(B6107&lt;&gt;B6108,C6107,IF(H6107=1,"",C6107+_xlfn.XLOOKUP($B6108,Directions!$B:$B,Directions!C:C)))</f>
        <v/>
      </c>
      <c r="D6108" t="str">
        <f>IF(B6107&lt;&gt;B6108,D6107,IF(H6107=1,"",D6107+_xlfn.XLOOKUP($B6108,Directions!$B:$B,Directions!D:D)))</f>
        <v/>
      </c>
      <c r="E6108" s="3" t="str">
        <f>IF(H6107=1,"",C6108+_xlfn.XLOOKUP($B6108,Directions!$B:$B,Directions!C:C))</f>
        <v/>
      </c>
      <c r="F6108" s="3" t="str">
        <f>IF(H6107=1,"",D6108+_xlfn.XLOOKUP($B6108,Directions!$B:$B,Directions!D:D))</f>
        <v/>
      </c>
      <c r="G6108" t="str" cm="1">
        <f t="array" ref="G6108">IF(H6108=1,"",IF(INDEX(map,F6108,E6108)="#",1,0))</f>
        <v/>
      </c>
      <c r="H6108">
        <f>IF(Journey!H6107=1,1,IF(OR(E6108&lt;0,E6108&gt;Map!$A$1,F6108&lt;0,F6108&gt;Map!$A$1),1,0))</f>
        <v>1</v>
      </c>
    </row>
    <row r="6109" spans="1:8" x14ac:dyDescent="0.25">
      <c r="A6109">
        <v>6107</v>
      </c>
      <c r="B6109" t="str">
        <f t="shared" si="95"/>
        <v/>
      </c>
      <c r="C6109" t="str">
        <f>IF(B6108&lt;&gt;B6109,C6108,IF(H6108=1,"",C6108+_xlfn.XLOOKUP($B6109,Directions!$B:$B,Directions!C:C)))</f>
        <v/>
      </c>
      <c r="D6109" t="str">
        <f>IF(B6108&lt;&gt;B6109,D6108,IF(H6108=1,"",D6108+_xlfn.XLOOKUP($B6109,Directions!$B:$B,Directions!D:D)))</f>
        <v/>
      </c>
      <c r="E6109" s="3" t="str">
        <f>IF(H6108=1,"",C6109+_xlfn.XLOOKUP($B6109,Directions!$B:$B,Directions!C:C))</f>
        <v/>
      </c>
      <c r="F6109" s="3" t="str">
        <f>IF(H6108=1,"",D6109+_xlfn.XLOOKUP($B6109,Directions!$B:$B,Directions!D:D))</f>
        <v/>
      </c>
      <c r="G6109" t="str" cm="1">
        <f t="array" ref="G6109">IF(H6109=1,"",IF(INDEX(map,F6109,E6109)="#",1,0))</f>
        <v/>
      </c>
      <c r="H6109">
        <f>IF(Journey!H6108=1,1,IF(OR(E6109&lt;0,E6109&gt;Map!$A$1,F6109&lt;0,F6109&gt;Map!$A$1),1,0))</f>
        <v>1</v>
      </c>
    </row>
    <row r="6110" spans="1:8" x14ac:dyDescent="0.25">
      <c r="A6110">
        <v>6108</v>
      </c>
      <c r="B6110" t="str">
        <f t="shared" si="95"/>
        <v/>
      </c>
      <c r="C6110" t="str">
        <f>IF(B6109&lt;&gt;B6110,C6109,IF(H6109=1,"",C6109+_xlfn.XLOOKUP($B6110,Directions!$B:$B,Directions!C:C)))</f>
        <v/>
      </c>
      <c r="D6110" t="str">
        <f>IF(B6109&lt;&gt;B6110,D6109,IF(H6109=1,"",D6109+_xlfn.XLOOKUP($B6110,Directions!$B:$B,Directions!D:D)))</f>
        <v/>
      </c>
      <c r="E6110" s="3" t="str">
        <f>IF(H6109=1,"",C6110+_xlfn.XLOOKUP($B6110,Directions!$B:$B,Directions!C:C))</f>
        <v/>
      </c>
      <c r="F6110" s="3" t="str">
        <f>IF(H6109=1,"",D6110+_xlfn.XLOOKUP($B6110,Directions!$B:$B,Directions!D:D))</f>
        <v/>
      </c>
      <c r="G6110" t="str" cm="1">
        <f t="array" ref="G6110">IF(H6110=1,"",IF(INDEX(map,F6110,E6110)="#",1,0))</f>
        <v/>
      </c>
      <c r="H6110">
        <f>IF(Journey!H6109=1,1,IF(OR(E6110&lt;0,E6110&gt;Map!$A$1,F6110&lt;0,F6110&gt;Map!$A$1),1,0))</f>
        <v>1</v>
      </c>
    </row>
    <row r="6111" spans="1:8" x14ac:dyDescent="0.25">
      <c r="A6111">
        <v>6109</v>
      </c>
      <c r="B6111" t="str">
        <f t="shared" si="95"/>
        <v/>
      </c>
      <c r="C6111" t="str">
        <f>IF(B6110&lt;&gt;B6111,C6110,IF(H6110=1,"",C6110+_xlfn.XLOOKUP($B6111,Directions!$B:$B,Directions!C:C)))</f>
        <v/>
      </c>
      <c r="D6111" t="str">
        <f>IF(B6110&lt;&gt;B6111,D6110,IF(H6110=1,"",D6110+_xlfn.XLOOKUP($B6111,Directions!$B:$B,Directions!D:D)))</f>
        <v/>
      </c>
      <c r="E6111" s="3" t="str">
        <f>IF(H6110=1,"",C6111+_xlfn.XLOOKUP($B6111,Directions!$B:$B,Directions!C:C))</f>
        <v/>
      </c>
      <c r="F6111" s="3" t="str">
        <f>IF(H6110=1,"",D6111+_xlfn.XLOOKUP($B6111,Directions!$B:$B,Directions!D:D))</f>
        <v/>
      </c>
      <c r="G6111" t="str" cm="1">
        <f t="array" ref="G6111">IF(H6111=1,"",IF(INDEX(map,F6111,E6111)="#",1,0))</f>
        <v/>
      </c>
      <c r="H6111">
        <f>IF(Journey!H6110=1,1,IF(OR(E6111&lt;0,E6111&gt;Map!$A$1,F6111&lt;0,F6111&gt;Map!$A$1),1,0))</f>
        <v>1</v>
      </c>
    </row>
    <row r="6112" spans="1:8" x14ac:dyDescent="0.25">
      <c r="A6112">
        <v>6110</v>
      </c>
      <c r="B6112" t="str">
        <f t="shared" si="95"/>
        <v/>
      </c>
      <c r="C6112" t="str">
        <f>IF(B6111&lt;&gt;B6112,C6111,IF(H6111=1,"",C6111+_xlfn.XLOOKUP($B6112,Directions!$B:$B,Directions!C:C)))</f>
        <v/>
      </c>
      <c r="D6112" t="str">
        <f>IF(B6111&lt;&gt;B6112,D6111,IF(H6111=1,"",D6111+_xlfn.XLOOKUP($B6112,Directions!$B:$B,Directions!D:D)))</f>
        <v/>
      </c>
      <c r="E6112" s="3" t="str">
        <f>IF(H6111=1,"",C6112+_xlfn.XLOOKUP($B6112,Directions!$B:$B,Directions!C:C))</f>
        <v/>
      </c>
      <c r="F6112" s="3" t="str">
        <f>IF(H6111=1,"",D6112+_xlfn.XLOOKUP($B6112,Directions!$B:$B,Directions!D:D))</f>
        <v/>
      </c>
      <c r="G6112" t="str" cm="1">
        <f t="array" ref="G6112">IF(H6112=1,"",IF(INDEX(map,F6112,E6112)="#",1,0))</f>
        <v/>
      </c>
      <c r="H6112">
        <f>IF(Journey!H6111=1,1,IF(OR(E6112&lt;0,E6112&gt;Map!$A$1,F6112&lt;0,F6112&gt;Map!$A$1),1,0))</f>
        <v>1</v>
      </c>
    </row>
    <row r="6113" spans="1:8" x14ac:dyDescent="0.25">
      <c r="A6113">
        <v>6111</v>
      </c>
      <c r="B6113" t="str">
        <f t="shared" si="95"/>
        <v/>
      </c>
      <c r="C6113" t="str">
        <f>IF(B6112&lt;&gt;B6113,C6112,IF(H6112=1,"",C6112+_xlfn.XLOOKUP($B6113,Directions!$B:$B,Directions!C:C)))</f>
        <v/>
      </c>
      <c r="D6113" t="str">
        <f>IF(B6112&lt;&gt;B6113,D6112,IF(H6112=1,"",D6112+_xlfn.XLOOKUP($B6113,Directions!$B:$B,Directions!D:D)))</f>
        <v/>
      </c>
      <c r="E6113" s="3" t="str">
        <f>IF(H6112=1,"",C6113+_xlfn.XLOOKUP($B6113,Directions!$B:$B,Directions!C:C))</f>
        <v/>
      </c>
      <c r="F6113" s="3" t="str">
        <f>IF(H6112=1,"",D6113+_xlfn.XLOOKUP($B6113,Directions!$B:$B,Directions!D:D))</f>
        <v/>
      </c>
      <c r="G6113" t="str" cm="1">
        <f t="array" ref="G6113">IF(H6113=1,"",IF(INDEX(map,F6113,E6113)="#",1,0))</f>
        <v/>
      </c>
      <c r="H6113">
        <f>IF(Journey!H6112=1,1,IF(OR(E6113&lt;0,E6113&gt;Map!$A$1,F6113&lt;0,F6113&gt;Map!$A$1),1,0))</f>
        <v>1</v>
      </c>
    </row>
    <row r="6114" spans="1:8" x14ac:dyDescent="0.25">
      <c r="A6114">
        <v>6112</v>
      </c>
      <c r="B6114" t="str">
        <f t="shared" si="95"/>
        <v/>
      </c>
      <c r="C6114" t="str">
        <f>IF(B6113&lt;&gt;B6114,C6113,IF(H6113=1,"",C6113+_xlfn.XLOOKUP($B6114,Directions!$B:$B,Directions!C:C)))</f>
        <v/>
      </c>
      <c r="D6114" t="str">
        <f>IF(B6113&lt;&gt;B6114,D6113,IF(H6113=1,"",D6113+_xlfn.XLOOKUP($B6114,Directions!$B:$B,Directions!D:D)))</f>
        <v/>
      </c>
      <c r="E6114" s="3" t="str">
        <f>IF(H6113=1,"",C6114+_xlfn.XLOOKUP($B6114,Directions!$B:$B,Directions!C:C))</f>
        <v/>
      </c>
      <c r="F6114" s="3" t="str">
        <f>IF(H6113=1,"",D6114+_xlfn.XLOOKUP($B6114,Directions!$B:$B,Directions!D:D))</f>
        <v/>
      </c>
      <c r="G6114" t="str" cm="1">
        <f t="array" ref="G6114">IF(H6114=1,"",IF(INDEX(map,F6114,E6114)="#",1,0))</f>
        <v/>
      </c>
      <c r="H6114">
        <f>IF(Journey!H6113=1,1,IF(OR(E6114&lt;0,E6114&gt;Map!$A$1,F6114&lt;0,F6114&gt;Map!$A$1),1,0))</f>
        <v>1</v>
      </c>
    </row>
    <row r="6115" spans="1:8" x14ac:dyDescent="0.25">
      <c r="A6115">
        <v>6113</v>
      </c>
      <c r="B6115" t="str">
        <f t="shared" si="95"/>
        <v/>
      </c>
      <c r="C6115" t="str">
        <f>IF(B6114&lt;&gt;B6115,C6114,IF(H6114=1,"",C6114+_xlfn.XLOOKUP($B6115,Directions!$B:$B,Directions!C:C)))</f>
        <v/>
      </c>
      <c r="D6115" t="str">
        <f>IF(B6114&lt;&gt;B6115,D6114,IF(H6114=1,"",D6114+_xlfn.XLOOKUP($B6115,Directions!$B:$B,Directions!D:D)))</f>
        <v/>
      </c>
      <c r="E6115" s="3" t="str">
        <f>IF(H6114=1,"",C6115+_xlfn.XLOOKUP($B6115,Directions!$B:$B,Directions!C:C))</f>
        <v/>
      </c>
      <c r="F6115" s="3" t="str">
        <f>IF(H6114=1,"",D6115+_xlfn.XLOOKUP($B6115,Directions!$B:$B,Directions!D:D))</f>
        <v/>
      </c>
      <c r="G6115" t="str" cm="1">
        <f t="array" ref="G6115">IF(H6115=1,"",IF(INDEX(map,F6115,E6115)="#",1,0))</f>
        <v/>
      </c>
      <c r="H6115">
        <f>IF(Journey!H6114=1,1,IF(OR(E6115&lt;0,E6115&gt;Map!$A$1,F6115&lt;0,F6115&gt;Map!$A$1),1,0))</f>
        <v>1</v>
      </c>
    </row>
    <row r="6116" spans="1:8" x14ac:dyDescent="0.25">
      <c r="A6116">
        <v>6114</v>
      </c>
      <c r="B6116" t="str">
        <f t="shared" si="95"/>
        <v/>
      </c>
      <c r="C6116" t="str">
        <f>IF(B6115&lt;&gt;B6116,C6115,IF(H6115=1,"",C6115+_xlfn.XLOOKUP($B6116,Directions!$B:$B,Directions!C:C)))</f>
        <v/>
      </c>
      <c r="D6116" t="str">
        <f>IF(B6115&lt;&gt;B6116,D6115,IF(H6115=1,"",D6115+_xlfn.XLOOKUP($B6116,Directions!$B:$B,Directions!D:D)))</f>
        <v/>
      </c>
      <c r="E6116" s="3" t="str">
        <f>IF(H6115=1,"",C6116+_xlfn.XLOOKUP($B6116,Directions!$B:$B,Directions!C:C))</f>
        <v/>
      </c>
      <c r="F6116" s="3" t="str">
        <f>IF(H6115=1,"",D6116+_xlfn.XLOOKUP($B6116,Directions!$B:$B,Directions!D:D))</f>
        <v/>
      </c>
      <c r="G6116" t="str" cm="1">
        <f t="array" ref="G6116">IF(H6116=1,"",IF(INDEX(map,F6116,E6116)="#",1,0))</f>
        <v/>
      </c>
      <c r="H6116">
        <f>IF(Journey!H6115=1,1,IF(OR(E6116&lt;0,E6116&gt;Map!$A$1,F6116&lt;0,F6116&gt;Map!$A$1),1,0))</f>
        <v>1</v>
      </c>
    </row>
    <row r="6117" spans="1:8" x14ac:dyDescent="0.25">
      <c r="A6117">
        <v>6115</v>
      </c>
      <c r="B6117" t="str">
        <f t="shared" si="95"/>
        <v/>
      </c>
      <c r="C6117" t="str">
        <f>IF(B6116&lt;&gt;B6117,C6116,IF(H6116=1,"",C6116+_xlfn.XLOOKUP($B6117,Directions!$B:$B,Directions!C:C)))</f>
        <v/>
      </c>
      <c r="D6117" t="str">
        <f>IF(B6116&lt;&gt;B6117,D6116,IF(H6116=1,"",D6116+_xlfn.XLOOKUP($B6117,Directions!$B:$B,Directions!D:D)))</f>
        <v/>
      </c>
      <c r="E6117" s="3" t="str">
        <f>IF(H6116=1,"",C6117+_xlfn.XLOOKUP($B6117,Directions!$B:$B,Directions!C:C))</f>
        <v/>
      </c>
      <c r="F6117" s="3" t="str">
        <f>IF(H6116=1,"",D6117+_xlfn.XLOOKUP($B6117,Directions!$B:$B,Directions!D:D))</f>
        <v/>
      </c>
      <c r="G6117" t="str" cm="1">
        <f t="array" ref="G6117">IF(H6117=1,"",IF(INDEX(map,F6117,E6117)="#",1,0))</f>
        <v/>
      </c>
      <c r="H6117">
        <f>IF(Journey!H6116=1,1,IF(OR(E6117&lt;0,E6117&gt;Map!$A$1,F6117&lt;0,F6117&gt;Map!$A$1),1,0))</f>
        <v>1</v>
      </c>
    </row>
    <row r="6118" spans="1:8" x14ac:dyDescent="0.25">
      <c r="A6118">
        <v>6116</v>
      </c>
      <c r="B6118" t="str">
        <f t="shared" si="95"/>
        <v/>
      </c>
      <c r="C6118" t="str">
        <f>IF(B6117&lt;&gt;B6118,C6117,IF(H6117=1,"",C6117+_xlfn.XLOOKUP($B6118,Directions!$B:$B,Directions!C:C)))</f>
        <v/>
      </c>
      <c r="D6118" t="str">
        <f>IF(B6117&lt;&gt;B6118,D6117,IF(H6117=1,"",D6117+_xlfn.XLOOKUP($B6118,Directions!$B:$B,Directions!D:D)))</f>
        <v/>
      </c>
      <c r="E6118" s="3" t="str">
        <f>IF(H6117=1,"",C6118+_xlfn.XLOOKUP($B6118,Directions!$B:$B,Directions!C:C))</f>
        <v/>
      </c>
      <c r="F6118" s="3" t="str">
        <f>IF(H6117=1,"",D6118+_xlfn.XLOOKUP($B6118,Directions!$B:$B,Directions!D:D))</f>
        <v/>
      </c>
      <c r="G6118" t="str" cm="1">
        <f t="array" ref="G6118">IF(H6118=1,"",IF(INDEX(map,F6118,E6118)="#",1,0))</f>
        <v/>
      </c>
      <c r="H6118">
        <f>IF(Journey!H6117=1,1,IF(OR(E6118&lt;0,E6118&gt;Map!$A$1,F6118&lt;0,F6118&gt;Map!$A$1),1,0))</f>
        <v>1</v>
      </c>
    </row>
    <row r="6119" spans="1:8" x14ac:dyDescent="0.25">
      <c r="A6119">
        <v>6117</v>
      </c>
      <c r="B6119" t="str">
        <f t="shared" si="95"/>
        <v/>
      </c>
      <c r="C6119" t="str">
        <f>IF(B6118&lt;&gt;B6119,C6118,IF(H6118=1,"",C6118+_xlfn.XLOOKUP($B6119,Directions!$B:$B,Directions!C:C)))</f>
        <v/>
      </c>
      <c r="D6119" t="str">
        <f>IF(B6118&lt;&gt;B6119,D6118,IF(H6118=1,"",D6118+_xlfn.XLOOKUP($B6119,Directions!$B:$B,Directions!D:D)))</f>
        <v/>
      </c>
      <c r="E6119" s="3" t="str">
        <f>IF(H6118=1,"",C6119+_xlfn.XLOOKUP($B6119,Directions!$B:$B,Directions!C:C))</f>
        <v/>
      </c>
      <c r="F6119" s="3" t="str">
        <f>IF(H6118=1,"",D6119+_xlfn.XLOOKUP($B6119,Directions!$B:$B,Directions!D:D))</f>
        <v/>
      </c>
      <c r="G6119" t="str" cm="1">
        <f t="array" ref="G6119">IF(H6119=1,"",IF(INDEX(map,F6119,E6119)="#",1,0))</f>
        <v/>
      </c>
      <c r="H6119">
        <f>IF(Journey!H6118=1,1,IF(OR(E6119&lt;0,E6119&gt;Map!$A$1,F6119&lt;0,F6119&gt;Map!$A$1),1,0))</f>
        <v>1</v>
      </c>
    </row>
    <row r="6120" spans="1:8" x14ac:dyDescent="0.25">
      <c r="A6120">
        <v>6118</v>
      </c>
      <c r="B6120" t="str">
        <f t="shared" si="95"/>
        <v/>
      </c>
      <c r="C6120" t="str">
        <f>IF(B6119&lt;&gt;B6120,C6119,IF(H6119=1,"",C6119+_xlfn.XLOOKUP($B6120,Directions!$B:$B,Directions!C:C)))</f>
        <v/>
      </c>
      <c r="D6120" t="str">
        <f>IF(B6119&lt;&gt;B6120,D6119,IF(H6119=1,"",D6119+_xlfn.XLOOKUP($B6120,Directions!$B:$B,Directions!D:D)))</f>
        <v/>
      </c>
      <c r="E6120" s="3" t="str">
        <f>IF(H6119=1,"",C6120+_xlfn.XLOOKUP($B6120,Directions!$B:$B,Directions!C:C))</f>
        <v/>
      </c>
      <c r="F6120" s="3" t="str">
        <f>IF(H6119=1,"",D6120+_xlfn.XLOOKUP($B6120,Directions!$B:$B,Directions!D:D))</f>
        <v/>
      </c>
      <c r="G6120" t="str" cm="1">
        <f t="array" ref="G6120">IF(H6120=1,"",IF(INDEX(map,F6120,E6120)="#",1,0))</f>
        <v/>
      </c>
      <c r="H6120">
        <f>IF(Journey!H6119=1,1,IF(OR(E6120&lt;0,E6120&gt;Map!$A$1,F6120&lt;0,F6120&gt;Map!$A$1),1,0))</f>
        <v>1</v>
      </c>
    </row>
    <row r="6121" spans="1:8" x14ac:dyDescent="0.25">
      <c r="A6121">
        <v>6119</v>
      </c>
      <c r="B6121" t="str">
        <f t="shared" si="95"/>
        <v/>
      </c>
      <c r="C6121" t="str">
        <f>IF(B6120&lt;&gt;B6121,C6120,IF(H6120=1,"",C6120+_xlfn.XLOOKUP($B6121,Directions!$B:$B,Directions!C:C)))</f>
        <v/>
      </c>
      <c r="D6121" t="str">
        <f>IF(B6120&lt;&gt;B6121,D6120,IF(H6120=1,"",D6120+_xlfn.XLOOKUP($B6121,Directions!$B:$B,Directions!D:D)))</f>
        <v/>
      </c>
      <c r="E6121" s="3" t="str">
        <f>IF(H6120=1,"",C6121+_xlfn.XLOOKUP($B6121,Directions!$B:$B,Directions!C:C))</f>
        <v/>
      </c>
      <c r="F6121" s="3" t="str">
        <f>IF(H6120=1,"",D6121+_xlfn.XLOOKUP($B6121,Directions!$B:$B,Directions!D:D))</f>
        <v/>
      </c>
      <c r="G6121" t="str" cm="1">
        <f t="array" ref="G6121">IF(H6121=1,"",IF(INDEX(map,F6121,E6121)="#",1,0))</f>
        <v/>
      </c>
      <c r="H6121">
        <f>IF(Journey!H6120=1,1,IF(OR(E6121&lt;0,E6121&gt;Map!$A$1,F6121&lt;0,F6121&gt;Map!$A$1),1,0))</f>
        <v>1</v>
      </c>
    </row>
    <row r="6122" spans="1:8" x14ac:dyDescent="0.25">
      <c r="A6122">
        <v>6120</v>
      </c>
      <c r="B6122" t="str">
        <f t="shared" si="95"/>
        <v/>
      </c>
      <c r="C6122" t="str">
        <f>IF(B6121&lt;&gt;B6122,C6121,IF(H6121=1,"",C6121+_xlfn.XLOOKUP($B6122,Directions!$B:$B,Directions!C:C)))</f>
        <v/>
      </c>
      <c r="D6122" t="str">
        <f>IF(B6121&lt;&gt;B6122,D6121,IF(H6121=1,"",D6121+_xlfn.XLOOKUP($B6122,Directions!$B:$B,Directions!D:D)))</f>
        <v/>
      </c>
      <c r="E6122" s="3" t="str">
        <f>IF(H6121=1,"",C6122+_xlfn.XLOOKUP($B6122,Directions!$B:$B,Directions!C:C))</f>
        <v/>
      </c>
      <c r="F6122" s="3" t="str">
        <f>IF(H6121=1,"",D6122+_xlfn.XLOOKUP($B6122,Directions!$B:$B,Directions!D:D))</f>
        <v/>
      </c>
      <c r="G6122" t="str" cm="1">
        <f t="array" ref="G6122">IF(H6122=1,"",IF(INDEX(map,F6122,E6122)="#",1,0))</f>
        <v/>
      </c>
      <c r="H6122">
        <f>IF(Journey!H6121=1,1,IF(OR(E6122&lt;0,E6122&gt;Map!$A$1,F6122&lt;0,F6122&gt;Map!$A$1),1,0))</f>
        <v>1</v>
      </c>
    </row>
    <row r="6123" spans="1:8" x14ac:dyDescent="0.25">
      <c r="A6123">
        <v>6121</v>
      </c>
      <c r="B6123" t="str">
        <f t="shared" si="95"/>
        <v/>
      </c>
      <c r="C6123" t="str">
        <f>IF(B6122&lt;&gt;B6123,C6122,IF(H6122=1,"",C6122+_xlfn.XLOOKUP($B6123,Directions!$B:$B,Directions!C:C)))</f>
        <v/>
      </c>
      <c r="D6123" t="str">
        <f>IF(B6122&lt;&gt;B6123,D6122,IF(H6122=1,"",D6122+_xlfn.XLOOKUP($B6123,Directions!$B:$B,Directions!D:D)))</f>
        <v/>
      </c>
      <c r="E6123" s="3" t="str">
        <f>IF(H6122=1,"",C6123+_xlfn.XLOOKUP($B6123,Directions!$B:$B,Directions!C:C))</f>
        <v/>
      </c>
      <c r="F6123" s="3" t="str">
        <f>IF(H6122=1,"",D6123+_xlfn.XLOOKUP($B6123,Directions!$B:$B,Directions!D:D))</f>
        <v/>
      </c>
      <c r="G6123" t="str" cm="1">
        <f t="array" ref="G6123">IF(H6123=1,"",IF(INDEX(map,F6123,E6123)="#",1,0))</f>
        <v/>
      </c>
      <c r="H6123">
        <f>IF(Journey!H6122=1,1,IF(OR(E6123&lt;0,E6123&gt;Map!$A$1,F6123&lt;0,F6123&gt;Map!$A$1),1,0))</f>
        <v>1</v>
      </c>
    </row>
    <row r="6124" spans="1:8" x14ac:dyDescent="0.25">
      <c r="A6124">
        <v>6122</v>
      </c>
      <c r="B6124" t="str">
        <f t="shared" si="95"/>
        <v/>
      </c>
      <c r="C6124" t="str">
        <f>IF(B6123&lt;&gt;B6124,C6123,IF(H6123=1,"",C6123+_xlfn.XLOOKUP($B6124,Directions!$B:$B,Directions!C:C)))</f>
        <v/>
      </c>
      <c r="D6124" t="str">
        <f>IF(B6123&lt;&gt;B6124,D6123,IF(H6123=1,"",D6123+_xlfn.XLOOKUP($B6124,Directions!$B:$B,Directions!D:D)))</f>
        <v/>
      </c>
      <c r="E6124" s="3" t="str">
        <f>IF(H6123=1,"",C6124+_xlfn.XLOOKUP($B6124,Directions!$B:$B,Directions!C:C))</f>
        <v/>
      </c>
      <c r="F6124" s="3" t="str">
        <f>IF(H6123=1,"",D6124+_xlfn.XLOOKUP($B6124,Directions!$B:$B,Directions!D:D))</f>
        <v/>
      </c>
      <c r="G6124" t="str" cm="1">
        <f t="array" ref="G6124">IF(H6124=1,"",IF(INDEX(map,F6124,E6124)="#",1,0))</f>
        <v/>
      </c>
      <c r="H6124">
        <f>IF(Journey!H6123=1,1,IF(OR(E6124&lt;0,E6124&gt;Map!$A$1,F6124&lt;0,F6124&gt;Map!$A$1),1,0))</f>
        <v>1</v>
      </c>
    </row>
    <row r="6125" spans="1:8" x14ac:dyDescent="0.25">
      <c r="A6125">
        <v>6123</v>
      </c>
      <c r="B6125" t="str">
        <f t="shared" si="95"/>
        <v/>
      </c>
      <c r="C6125" t="str">
        <f>IF(B6124&lt;&gt;B6125,C6124,IF(H6124=1,"",C6124+_xlfn.XLOOKUP($B6125,Directions!$B:$B,Directions!C:C)))</f>
        <v/>
      </c>
      <c r="D6125" t="str">
        <f>IF(B6124&lt;&gt;B6125,D6124,IF(H6124=1,"",D6124+_xlfn.XLOOKUP($B6125,Directions!$B:$B,Directions!D:D)))</f>
        <v/>
      </c>
      <c r="E6125" s="3" t="str">
        <f>IF(H6124=1,"",C6125+_xlfn.XLOOKUP($B6125,Directions!$B:$B,Directions!C:C))</f>
        <v/>
      </c>
      <c r="F6125" s="3" t="str">
        <f>IF(H6124=1,"",D6125+_xlfn.XLOOKUP($B6125,Directions!$B:$B,Directions!D:D))</f>
        <v/>
      </c>
      <c r="G6125" t="str" cm="1">
        <f t="array" ref="G6125">IF(H6125=1,"",IF(INDEX(map,F6125,E6125)="#",1,0))</f>
        <v/>
      </c>
      <c r="H6125">
        <f>IF(Journey!H6124=1,1,IF(OR(E6125&lt;0,E6125&gt;Map!$A$1,F6125&lt;0,F6125&gt;Map!$A$1),1,0))</f>
        <v>1</v>
      </c>
    </row>
    <row r="6126" spans="1:8" x14ac:dyDescent="0.25">
      <c r="A6126">
        <v>6124</v>
      </c>
      <c r="B6126" t="str">
        <f t="shared" si="95"/>
        <v/>
      </c>
      <c r="C6126" t="str">
        <f>IF(B6125&lt;&gt;B6126,C6125,IF(H6125=1,"",C6125+_xlfn.XLOOKUP($B6126,Directions!$B:$B,Directions!C:C)))</f>
        <v/>
      </c>
      <c r="D6126" t="str">
        <f>IF(B6125&lt;&gt;B6126,D6125,IF(H6125=1,"",D6125+_xlfn.XLOOKUP($B6126,Directions!$B:$B,Directions!D:D)))</f>
        <v/>
      </c>
      <c r="E6126" s="3" t="str">
        <f>IF(H6125=1,"",C6126+_xlfn.XLOOKUP($B6126,Directions!$B:$B,Directions!C:C))</f>
        <v/>
      </c>
      <c r="F6126" s="3" t="str">
        <f>IF(H6125=1,"",D6126+_xlfn.XLOOKUP($B6126,Directions!$B:$B,Directions!D:D))</f>
        <v/>
      </c>
      <c r="G6126" t="str" cm="1">
        <f t="array" ref="G6126">IF(H6126=1,"",IF(INDEX(map,F6126,E6126)="#",1,0))</f>
        <v/>
      </c>
      <c r="H6126">
        <f>IF(Journey!H6125=1,1,IF(OR(E6126&lt;0,E6126&gt;Map!$A$1,F6126&lt;0,F6126&gt;Map!$A$1),1,0))</f>
        <v>1</v>
      </c>
    </row>
    <row r="6127" spans="1:8" x14ac:dyDescent="0.25">
      <c r="A6127">
        <v>6125</v>
      </c>
      <c r="B6127" t="str">
        <f t="shared" si="95"/>
        <v/>
      </c>
      <c r="C6127" t="str">
        <f>IF(B6126&lt;&gt;B6127,C6126,IF(H6126=1,"",C6126+_xlfn.XLOOKUP($B6127,Directions!$B:$B,Directions!C:C)))</f>
        <v/>
      </c>
      <c r="D6127" t="str">
        <f>IF(B6126&lt;&gt;B6127,D6126,IF(H6126=1,"",D6126+_xlfn.XLOOKUP($B6127,Directions!$B:$B,Directions!D:D)))</f>
        <v/>
      </c>
      <c r="E6127" s="3" t="str">
        <f>IF(H6126=1,"",C6127+_xlfn.XLOOKUP($B6127,Directions!$B:$B,Directions!C:C))</f>
        <v/>
      </c>
      <c r="F6127" s="3" t="str">
        <f>IF(H6126=1,"",D6127+_xlfn.XLOOKUP($B6127,Directions!$B:$B,Directions!D:D))</f>
        <v/>
      </c>
      <c r="G6127" t="str" cm="1">
        <f t="array" ref="G6127">IF(H6127=1,"",IF(INDEX(map,F6127,E6127)="#",1,0))</f>
        <v/>
      </c>
      <c r="H6127">
        <f>IF(Journey!H6126=1,1,IF(OR(E6127&lt;0,E6127&gt;Map!$A$1,F6127&lt;0,F6127&gt;Map!$A$1),1,0))</f>
        <v>1</v>
      </c>
    </row>
    <row r="6128" spans="1:8" x14ac:dyDescent="0.25">
      <c r="A6128">
        <v>6126</v>
      </c>
      <c r="B6128" t="str">
        <f t="shared" si="95"/>
        <v/>
      </c>
      <c r="C6128" t="str">
        <f>IF(B6127&lt;&gt;B6128,C6127,IF(H6127=1,"",C6127+_xlfn.XLOOKUP($B6128,Directions!$B:$B,Directions!C:C)))</f>
        <v/>
      </c>
      <c r="D6128" t="str">
        <f>IF(B6127&lt;&gt;B6128,D6127,IF(H6127=1,"",D6127+_xlfn.XLOOKUP($B6128,Directions!$B:$B,Directions!D:D)))</f>
        <v/>
      </c>
      <c r="E6128" s="3" t="str">
        <f>IF(H6127=1,"",C6128+_xlfn.XLOOKUP($B6128,Directions!$B:$B,Directions!C:C))</f>
        <v/>
      </c>
      <c r="F6128" s="3" t="str">
        <f>IF(H6127=1,"",D6128+_xlfn.XLOOKUP($B6128,Directions!$B:$B,Directions!D:D))</f>
        <v/>
      </c>
      <c r="G6128" t="str" cm="1">
        <f t="array" ref="G6128">IF(H6128=1,"",IF(INDEX(map,F6128,E6128)="#",1,0))</f>
        <v/>
      </c>
      <c r="H6128">
        <f>IF(Journey!H6127=1,1,IF(OR(E6128&lt;0,E6128&gt;Map!$A$1,F6128&lt;0,F6128&gt;Map!$A$1),1,0))</f>
        <v>1</v>
      </c>
    </row>
    <row r="6129" spans="1:8" x14ac:dyDescent="0.25">
      <c r="A6129">
        <v>6127</v>
      </c>
      <c r="B6129" t="str">
        <f t="shared" si="95"/>
        <v/>
      </c>
      <c r="C6129" t="str">
        <f>IF(B6128&lt;&gt;B6129,C6128,IF(H6128=1,"",C6128+_xlfn.XLOOKUP($B6129,Directions!$B:$B,Directions!C:C)))</f>
        <v/>
      </c>
      <c r="D6129" t="str">
        <f>IF(B6128&lt;&gt;B6129,D6128,IF(H6128=1,"",D6128+_xlfn.XLOOKUP($B6129,Directions!$B:$B,Directions!D:D)))</f>
        <v/>
      </c>
      <c r="E6129" s="3" t="str">
        <f>IF(H6128=1,"",C6129+_xlfn.XLOOKUP($B6129,Directions!$B:$B,Directions!C:C))</f>
        <v/>
      </c>
      <c r="F6129" s="3" t="str">
        <f>IF(H6128=1,"",D6129+_xlfn.XLOOKUP($B6129,Directions!$B:$B,Directions!D:D))</f>
        <v/>
      </c>
      <c r="G6129" t="str" cm="1">
        <f t="array" ref="G6129">IF(H6129=1,"",IF(INDEX(map,F6129,E6129)="#",1,0))</f>
        <v/>
      </c>
      <c r="H6129">
        <f>IF(Journey!H6128=1,1,IF(OR(E6129&lt;0,E6129&gt;Map!$A$1,F6129&lt;0,F6129&gt;Map!$A$1),1,0))</f>
        <v>1</v>
      </c>
    </row>
    <row r="6130" spans="1:8" x14ac:dyDescent="0.25">
      <c r="A6130">
        <v>6128</v>
      </c>
      <c r="B6130" t="str">
        <f t="shared" si="95"/>
        <v/>
      </c>
      <c r="C6130" t="str">
        <f>IF(B6129&lt;&gt;B6130,C6129,IF(H6129=1,"",C6129+_xlfn.XLOOKUP($B6130,Directions!$B:$B,Directions!C:C)))</f>
        <v/>
      </c>
      <c r="D6130" t="str">
        <f>IF(B6129&lt;&gt;B6130,D6129,IF(H6129=1,"",D6129+_xlfn.XLOOKUP($B6130,Directions!$B:$B,Directions!D:D)))</f>
        <v/>
      </c>
      <c r="E6130" s="3" t="str">
        <f>IF(H6129=1,"",C6130+_xlfn.XLOOKUP($B6130,Directions!$B:$B,Directions!C:C))</f>
        <v/>
      </c>
      <c r="F6130" s="3" t="str">
        <f>IF(H6129=1,"",D6130+_xlfn.XLOOKUP($B6130,Directions!$B:$B,Directions!D:D))</f>
        <v/>
      </c>
      <c r="G6130" t="str" cm="1">
        <f t="array" ref="G6130">IF(H6130=1,"",IF(INDEX(map,F6130,E6130)="#",1,0))</f>
        <v/>
      </c>
      <c r="H6130">
        <f>IF(Journey!H6129=1,1,IF(OR(E6130&lt;0,E6130&gt;Map!$A$1,F6130&lt;0,F6130&gt;Map!$A$1),1,0))</f>
        <v>1</v>
      </c>
    </row>
    <row r="6131" spans="1:8" x14ac:dyDescent="0.25">
      <c r="A6131">
        <v>6129</v>
      </c>
      <c r="B6131" t="str">
        <f t="shared" si="95"/>
        <v/>
      </c>
      <c r="C6131" t="str">
        <f>IF(B6130&lt;&gt;B6131,C6130,IF(H6130=1,"",C6130+_xlfn.XLOOKUP($B6131,Directions!$B:$B,Directions!C:C)))</f>
        <v/>
      </c>
      <c r="D6131" t="str">
        <f>IF(B6130&lt;&gt;B6131,D6130,IF(H6130=1,"",D6130+_xlfn.XLOOKUP($B6131,Directions!$B:$B,Directions!D:D)))</f>
        <v/>
      </c>
      <c r="E6131" s="3" t="str">
        <f>IF(H6130=1,"",C6131+_xlfn.XLOOKUP($B6131,Directions!$B:$B,Directions!C:C))</f>
        <v/>
      </c>
      <c r="F6131" s="3" t="str">
        <f>IF(H6130=1,"",D6131+_xlfn.XLOOKUP($B6131,Directions!$B:$B,Directions!D:D))</f>
        <v/>
      </c>
      <c r="G6131" t="str" cm="1">
        <f t="array" ref="G6131">IF(H6131=1,"",IF(INDEX(map,F6131,E6131)="#",1,0))</f>
        <v/>
      </c>
      <c r="H6131">
        <f>IF(Journey!H6130=1,1,IF(OR(E6131&lt;0,E6131&gt;Map!$A$1,F6131&lt;0,F6131&gt;Map!$A$1),1,0))</f>
        <v>1</v>
      </c>
    </row>
    <row r="6132" spans="1:8" x14ac:dyDescent="0.25">
      <c r="A6132">
        <v>6130</v>
      </c>
      <c r="B6132" t="str">
        <f t="shared" si="95"/>
        <v/>
      </c>
      <c r="C6132" t="str">
        <f>IF(B6131&lt;&gt;B6132,C6131,IF(H6131=1,"",C6131+_xlfn.XLOOKUP($B6132,Directions!$B:$B,Directions!C:C)))</f>
        <v/>
      </c>
      <c r="D6132" t="str">
        <f>IF(B6131&lt;&gt;B6132,D6131,IF(H6131=1,"",D6131+_xlfn.XLOOKUP($B6132,Directions!$B:$B,Directions!D:D)))</f>
        <v/>
      </c>
      <c r="E6132" s="3" t="str">
        <f>IF(H6131=1,"",C6132+_xlfn.XLOOKUP($B6132,Directions!$B:$B,Directions!C:C))</f>
        <v/>
      </c>
      <c r="F6132" s="3" t="str">
        <f>IF(H6131=1,"",D6132+_xlfn.XLOOKUP($B6132,Directions!$B:$B,Directions!D:D))</f>
        <v/>
      </c>
      <c r="G6132" t="str" cm="1">
        <f t="array" ref="G6132">IF(H6132=1,"",IF(INDEX(map,F6132,E6132)="#",1,0))</f>
        <v/>
      </c>
      <c r="H6132">
        <f>IF(Journey!H6131=1,1,IF(OR(E6132&lt;0,E6132&gt;Map!$A$1,F6132&lt;0,F6132&gt;Map!$A$1),1,0))</f>
        <v>1</v>
      </c>
    </row>
    <row r="6133" spans="1:8" x14ac:dyDescent="0.25">
      <c r="A6133">
        <v>6131</v>
      </c>
      <c r="B6133" t="str">
        <f t="shared" si="95"/>
        <v/>
      </c>
      <c r="C6133" t="str">
        <f>IF(B6132&lt;&gt;B6133,C6132,IF(H6132=1,"",C6132+_xlfn.XLOOKUP($B6133,Directions!$B:$B,Directions!C:C)))</f>
        <v/>
      </c>
      <c r="D6133" t="str">
        <f>IF(B6132&lt;&gt;B6133,D6132,IF(H6132=1,"",D6132+_xlfn.XLOOKUP($B6133,Directions!$B:$B,Directions!D:D)))</f>
        <v/>
      </c>
      <c r="E6133" s="3" t="str">
        <f>IF(H6132=1,"",C6133+_xlfn.XLOOKUP($B6133,Directions!$B:$B,Directions!C:C))</f>
        <v/>
      </c>
      <c r="F6133" s="3" t="str">
        <f>IF(H6132=1,"",D6133+_xlfn.XLOOKUP($B6133,Directions!$B:$B,Directions!D:D))</f>
        <v/>
      </c>
      <c r="G6133" t="str" cm="1">
        <f t="array" ref="G6133">IF(H6133=1,"",IF(INDEX(map,F6133,E6133)="#",1,0))</f>
        <v/>
      </c>
      <c r="H6133">
        <f>IF(Journey!H6132=1,1,IF(OR(E6133&lt;0,E6133&gt;Map!$A$1,F6133&lt;0,F6133&gt;Map!$A$1),1,0))</f>
        <v>1</v>
      </c>
    </row>
    <row r="6134" spans="1:8" x14ac:dyDescent="0.25">
      <c r="A6134">
        <v>6132</v>
      </c>
      <c r="B6134" t="str">
        <f t="shared" si="95"/>
        <v/>
      </c>
      <c r="C6134" t="str">
        <f>IF(B6133&lt;&gt;B6134,C6133,IF(H6133=1,"",C6133+_xlfn.XLOOKUP($B6134,Directions!$B:$B,Directions!C:C)))</f>
        <v/>
      </c>
      <c r="D6134" t="str">
        <f>IF(B6133&lt;&gt;B6134,D6133,IF(H6133=1,"",D6133+_xlfn.XLOOKUP($B6134,Directions!$B:$B,Directions!D:D)))</f>
        <v/>
      </c>
      <c r="E6134" s="3" t="str">
        <f>IF(H6133=1,"",C6134+_xlfn.XLOOKUP($B6134,Directions!$B:$B,Directions!C:C))</f>
        <v/>
      </c>
      <c r="F6134" s="3" t="str">
        <f>IF(H6133=1,"",D6134+_xlfn.XLOOKUP($B6134,Directions!$B:$B,Directions!D:D))</f>
        <v/>
      </c>
      <c r="G6134" t="str" cm="1">
        <f t="array" ref="G6134">IF(H6134=1,"",IF(INDEX(map,F6134,E6134)="#",1,0))</f>
        <v/>
      </c>
      <c r="H6134">
        <f>IF(Journey!H6133=1,1,IF(OR(E6134&lt;0,E6134&gt;Map!$A$1,F6134&lt;0,F6134&gt;Map!$A$1),1,0))</f>
        <v>1</v>
      </c>
    </row>
    <row r="6135" spans="1:8" x14ac:dyDescent="0.25">
      <c r="A6135">
        <v>6133</v>
      </c>
      <c r="B6135" t="str">
        <f t="shared" si="95"/>
        <v/>
      </c>
      <c r="C6135" t="str">
        <f>IF(B6134&lt;&gt;B6135,C6134,IF(H6134=1,"",C6134+_xlfn.XLOOKUP($B6135,Directions!$B:$B,Directions!C:C)))</f>
        <v/>
      </c>
      <c r="D6135" t="str">
        <f>IF(B6134&lt;&gt;B6135,D6134,IF(H6134=1,"",D6134+_xlfn.XLOOKUP($B6135,Directions!$B:$B,Directions!D:D)))</f>
        <v/>
      </c>
      <c r="E6135" s="3" t="str">
        <f>IF(H6134=1,"",C6135+_xlfn.XLOOKUP($B6135,Directions!$B:$B,Directions!C:C))</f>
        <v/>
      </c>
      <c r="F6135" s="3" t="str">
        <f>IF(H6134=1,"",D6135+_xlfn.XLOOKUP($B6135,Directions!$B:$B,Directions!D:D))</f>
        <v/>
      </c>
      <c r="G6135" t="str" cm="1">
        <f t="array" ref="G6135">IF(H6135=1,"",IF(INDEX(map,F6135,E6135)="#",1,0))</f>
        <v/>
      </c>
      <c r="H6135">
        <f>IF(Journey!H6134=1,1,IF(OR(E6135&lt;0,E6135&gt;Map!$A$1,F6135&lt;0,F6135&gt;Map!$A$1),1,0))</f>
        <v>1</v>
      </c>
    </row>
    <row r="6136" spans="1:8" x14ac:dyDescent="0.25">
      <c r="A6136">
        <v>6134</v>
      </c>
      <c r="B6136" t="str">
        <f t="shared" si="95"/>
        <v/>
      </c>
      <c r="C6136" t="str">
        <f>IF(B6135&lt;&gt;B6136,C6135,IF(H6135=1,"",C6135+_xlfn.XLOOKUP($B6136,Directions!$B:$B,Directions!C:C)))</f>
        <v/>
      </c>
      <c r="D6136" t="str">
        <f>IF(B6135&lt;&gt;B6136,D6135,IF(H6135=1,"",D6135+_xlfn.XLOOKUP($B6136,Directions!$B:$B,Directions!D:D)))</f>
        <v/>
      </c>
      <c r="E6136" s="3" t="str">
        <f>IF(H6135=1,"",C6136+_xlfn.XLOOKUP($B6136,Directions!$B:$B,Directions!C:C))</f>
        <v/>
      </c>
      <c r="F6136" s="3" t="str">
        <f>IF(H6135=1,"",D6136+_xlfn.XLOOKUP($B6136,Directions!$B:$B,Directions!D:D))</f>
        <v/>
      </c>
      <c r="G6136" t="str" cm="1">
        <f t="array" ref="G6136">IF(H6136=1,"",IF(INDEX(map,F6136,E6136)="#",1,0))</f>
        <v/>
      </c>
      <c r="H6136">
        <f>IF(Journey!H6135=1,1,IF(OR(E6136&lt;0,E6136&gt;Map!$A$1,F6136&lt;0,F6136&gt;Map!$A$1),1,0))</f>
        <v>1</v>
      </c>
    </row>
    <row r="6137" spans="1:8" x14ac:dyDescent="0.25">
      <c r="A6137">
        <v>6135</v>
      </c>
      <c r="B6137" t="str">
        <f t="shared" si="95"/>
        <v/>
      </c>
      <c r="C6137" t="str">
        <f>IF(B6136&lt;&gt;B6137,C6136,IF(H6136=1,"",C6136+_xlfn.XLOOKUP($B6137,Directions!$B:$B,Directions!C:C)))</f>
        <v/>
      </c>
      <c r="D6137" t="str">
        <f>IF(B6136&lt;&gt;B6137,D6136,IF(H6136=1,"",D6136+_xlfn.XLOOKUP($B6137,Directions!$B:$B,Directions!D:D)))</f>
        <v/>
      </c>
      <c r="E6137" s="3" t="str">
        <f>IF(H6136=1,"",C6137+_xlfn.XLOOKUP($B6137,Directions!$B:$B,Directions!C:C))</f>
        <v/>
      </c>
      <c r="F6137" s="3" t="str">
        <f>IF(H6136=1,"",D6137+_xlfn.XLOOKUP($B6137,Directions!$B:$B,Directions!D:D))</f>
        <v/>
      </c>
      <c r="G6137" t="str" cm="1">
        <f t="array" ref="G6137">IF(H6137=1,"",IF(INDEX(map,F6137,E6137)="#",1,0))</f>
        <v/>
      </c>
      <c r="H6137">
        <f>IF(Journey!H6136=1,1,IF(OR(E6137&lt;0,E6137&gt;Map!$A$1,F6137&lt;0,F6137&gt;Map!$A$1),1,0))</f>
        <v>1</v>
      </c>
    </row>
    <row r="6138" spans="1:8" x14ac:dyDescent="0.25">
      <c r="A6138">
        <v>6136</v>
      </c>
      <c r="B6138" t="str">
        <f t="shared" si="95"/>
        <v/>
      </c>
      <c r="C6138" t="str">
        <f>IF(B6137&lt;&gt;B6138,C6137,IF(H6137=1,"",C6137+_xlfn.XLOOKUP($B6138,Directions!$B:$B,Directions!C:C)))</f>
        <v/>
      </c>
      <c r="D6138" t="str">
        <f>IF(B6137&lt;&gt;B6138,D6137,IF(H6137=1,"",D6137+_xlfn.XLOOKUP($B6138,Directions!$B:$B,Directions!D:D)))</f>
        <v/>
      </c>
      <c r="E6138" s="3" t="str">
        <f>IF(H6137=1,"",C6138+_xlfn.XLOOKUP($B6138,Directions!$B:$B,Directions!C:C))</f>
        <v/>
      </c>
      <c r="F6138" s="3" t="str">
        <f>IF(H6137=1,"",D6138+_xlfn.XLOOKUP($B6138,Directions!$B:$B,Directions!D:D))</f>
        <v/>
      </c>
      <c r="G6138" t="str" cm="1">
        <f t="array" ref="G6138">IF(H6138=1,"",IF(INDEX(map,F6138,E6138)="#",1,0))</f>
        <v/>
      </c>
      <c r="H6138">
        <f>IF(Journey!H6137=1,1,IF(OR(E6138&lt;0,E6138&gt;Map!$A$1,F6138&lt;0,F6138&gt;Map!$A$1),1,0))</f>
        <v>1</v>
      </c>
    </row>
    <row r="6139" spans="1:8" x14ac:dyDescent="0.25">
      <c r="A6139">
        <v>6137</v>
      </c>
      <c r="B6139" t="str">
        <f t="shared" si="95"/>
        <v/>
      </c>
      <c r="C6139" t="str">
        <f>IF(B6138&lt;&gt;B6139,C6138,IF(H6138=1,"",C6138+_xlfn.XLOOKUP($B6139,Directions!$B:$B,Directions!C:C)))</f>
        <v/>
      </c>
      <c r="D6139" t="str">
        <f>IF(B6138&lt;&gt;B6139,D6138,IF(H6138=1,"",D6138+_xlfn.XLOOKUP($B6139,Directions!$B:$B,Directions!D:D)))</f>
        <v/>
      </c>
      <c r="E6139" s="3" t="str">
        <f>IF(H6138=1,"",C6139+_xlfn.XLOOKUP($B6139,Directions!$B:$B,Directions!C:C))</f>
        <v/>
      </c>
      <c r="F6139" s="3" t="str">
        <f>IF(H6138=1,"",D6139+_xlfn.XLOOKUP($B6139,Directions!$B:$B,Directions!D:D))</f>
        <v/>
      </c>
      <c r="G6139" t="str" cm="1">
        <f t="array" ref="G6139">IF(H6139=1,"",IF(INDEX(map,F6139,E6139)="#",1,0))</f>
        <v/>
      </c>
      <c r="H6139">
        <f>IF(Journey!H6138=1,1,IF(OR(E6139&lt;0,E6139&gt;Map!$A$1,F6139&lt;0,F6139&gt;Map!$A$1),1,0))</f>
        <v>1</v>
      </c>
    </row>
    <row r="6140" spans="1:8" x14ac:dyDescent="0.25">
      <c r="A6140">
        <v>6138</v>
      </c>
      <c r="B6140" t="str">
        <f t="shared" si="95"/>
        <v/>
      </c>
      <c r="C6140" t="str">
        <f>IF(B6139&lt;&gt;B6140,C6139,IF(H6139=1,"",C6139+_xlfn.XLOOKUP($B6140,Directions!$B:$B,Directions!C:C)))</f>
        <v/>
      </c>
      <c r="D6140" t="str">
        <f>IF(B6139&lt;&gt;B6140,D6139,IF(H6139=1,"",D6139+_xlfn.XLOOKUP($B6140,Directions!$B:$B,Directions!D:D)))</f>
        <v/>
      </c>
      <c r="E6140" s="3" t="str">
        <f>IF(H6139=1,"",C6140+_xlfn.XLOOKUP($B6140,Directions!$B:$B,Directions!C:C))</f>
        <v/>
      </c>
      <c r="F6140" s="3" t="str">
        <f>IF(H6139=1,"",D6140+_xlfn.XLOOKUP($B6140,Directions!$B:$B,Directions!D:D))</f>
        <v/>
      </c>
      <c r="G6140" t="str" cm="1">
        <f t="array" ref="G6140">IF(H6140=1,"",IF(INDEX(map,F6140,E6140)="#",1,0))</f>
        <v/>
      </c>
      <c r="H6140">
        <f>IF(Journey!H6139=1,1,IF(OR(E6140&lt;0,E6140&gt;Map!$A$1,F6140&lt;0,F6140&gt;Map!$A$1),1,0))</f>
        <v>1</v>
      </c>
    </row>
    <row r="6141" spans="1:8" x14ac:dyDescent="0.25">
      <c r="A6141">
        <v>6139</v>
      </c>
      <c r="B6141" t="str">
        <f t="shared" si="95"/>
        <v/>
      </c>
      <c r="C6141" t="str">
        <f>IF(B6140&lt;&gt;B6141,C6140,IF(H6140=1,"",C6140+_xlfn.XLOOKUP($B6141,Directions!$B:$B,Directions!C:C)))</f>
        <v/>
      </c>
      <c r="D6141" t="str">
        <f>IF(B6140&lt;&gt;B6141,D6140,IF(H6140=1,"",D6140+_xlfn.XLOOKUP($B6141,Directions!$B:$B,Directions!D:D)))</f>
        <v/>
      </c>
      <c r="E6141" s="3" t="str">
        <f>IF(H6140=1,"",C6141+_xlfn.XLOOKUP($B6141,Directions!$B:$B,Directions!C:C))</f>
        <v/>
      </c>
      <c r="F6141" s="3" t="str">
        <f>IF(H6140=1,"",D6141+_xlfn.XLOOKUP($B6141,Directions!$B:$B,Directions!D:D))</f>
        <v/>
      </c>
      <c r="G6141" t="str" cm="1">
        <f t="array" ref="G6141">IF(H6141=1,"",IF(INDEX(map,F6141,E6141)="#",1,0))</f>
        <v/>
      </c>
      <c r="H6141">
        <f>IF(Journey!H6140=1,1,IF(OR(E6141&lt;0,E6141&gt;Map!$A$1,F6141&lt;0,F6141&gt;Map!$A$1),1,0))</f>
        <v>1</v>
      </c>
    </row>
    <row r="6142" spans="1:8" x14ac:dyDescent="0.25">
      <c r="A6142">
        <v>6140</v>
      </c>
      <c r="B6142" t="str">
        <f t="shared" si="95"/>
        <v/>
      </c>
      <c r="C6142" t="str">
        <f>IF(B6141&lt;&gt;B6142,C6141,IF(H6141=1,"",C6141+_xlfn.XLOOKUP($B6142,Directions!$B:$B,Directions!C:C)))</f>
        <v/>
      </c>
      <c r="D6142" t="str">
        <f>IF(B6141&lt;&gt;B6142,D6141,IF(H6141=1,"",D6141+_xlfn.XLOOKUP($B6142,Directions!$B:$B,Directions!D:D)))</f>
        <v/>
      </c>
      <c r="E6142" s="3" t="str">
        <f>IF(H6141=1,"",C6142+_xlfn.XLOOKUP($B6142,Directions!$B:$B,Directions!C:C))</f>
        <v/>
      </c>
      <c r="F6142" s="3" t="str">
        <f>IF(H6141=1,"",D6142+_xlfn.XLOOKUP($B6142,Directions!$B:$B,Directions!D:D))</f>
        <v/>
      </c>
      <c r="G6142" t="str" cm="1">
        <f t="array" ref="G6142">IF(H6142=1,"",IF(INDEX(map,F6142,E6142)="#",1,0))</f>
        <v/>
      </c>
      <c r="H6142">
        <f>IF(Journey!H6141=1,1,IF(OR(E6142&lt;0,E6142&gt;Map!$A$1,F6142&lt;0,F6142&gt;Map!$A$1),1,0))</f>
        <v>1</v>
      </c>
    </row>
    <row r="6143" spans="1:8" x14ac:dyDescent="0.25">
      <c r="A6143">
        <v>6141</v>
      </c>
      <c r="B6143" t="str">
        <f t="shared" si="95"/>
        <v/>
      </c>
      <c r="C6143" t="str">
        <f>IF(B6142&lt;&gt;B6143,C6142,IF(H6142=1,"",C6142+_xlfn.XLOOKUP($B6143,Directions!$B:$B,Directions!C:C)))</f>
        <v/>
      </c>
      <c r="D6143" t="str">
        <f>IF(B6142&lt;&gt;B6143,D6142,IF(H6142=1,"",D6142+_xlfn.XLOOKUP($B6143,Directions!$B:$B,Directions!D:D)))</f>
        <v/>
      </c>
      <c r="E6143" s="3" t="str">
        <f>IF(H6142=1,"",C6143+_xlfn.XLOOKUP($B6143,Directions!$B:$B,Directions!C:C))</f>
        <v/>
      </c>
      <c r="F6143" s="3" t="str">
        <f>IF(H6142=1,"",D6143+_xlfn.XLOOKUP($B6143,Directions!$B:$B,Directions!D:D))</f>
        <v/>
      </c>
      <c r="G6143" t="str" cm="1">
        <f t="array" ref="G6143">IF(H6143=1,"",IF(INDEX(map,F6143,E6143)="#",1,0))</f>
        <v/>
      </c>
      <c r="H6143">
        <f>IF(Journey!H6142=1,1,IF(OR(E6143&lt;0,E6143&gt;Map!$A$1,F6143&lt;0,F6143&gt;Map!$A$1),1,0))</f>
        <v>1</v>
      </c>
    </row>
    <row r="6144" spans="1:8" x14ac:dyDescent="0.25">
      <c r="A6144">
        <v>6142</v>
      </c>
      <c r="B6144" t="str">
        <f t="shared" si="95"/>
        <v/>
      </c>
      <c r="C6144" t="str">
        <f>IF(B6143&lt;&gt;B6144,C6143,IF(H6143=1,"",C6143+_xlfn.XLOOKUP($B6144,Directions!$B:$B,Directions!C:C)))</f>
        <v/>
      </c>
      <c r="D6144" t="str">
        <f>IF(B6143&lt;&gt;B6144,D6143,IF(H6143=1,"",D6143+_xlfn.XLOOKUP($B6144,Directions!$B:$B,Directions!D:D)))</f>
        <v/>
      </c>
      <c r="E6144" s="3" t="str">
        <f>IF(H6143=1,"",C6144+_xlfn.XLOOKUP($B6144,Directions!$B:$B,Directions!C:C))</f>
        <v/>
      </c>
      <c r="F6144" s="3" t="str">
        <f>IF(H6143=1,"",D6144+_xlfn.XLOOKUP($B6144,Directions!$B:$B,Directions!D:D))</f>
        <v/>
      </c>
      <c r="G6144" t="str" cm="1">
        <f t="array" ref="G6144">IF(H6144=1,"",IF(INDEX(map,F6144,E6144)="#",1,0))</f>
        <v/>
      </c>
      <c r="H6144">
        <f>IF(Journey!H6143=1,1,IF(OR(E6144&lt;0,E6144&gt;Map!$A$1,F6144&lt;0,F6144&gt;Map!$A$1),1,0))</f>
        <v>1</v>
      </c>
    </row>
    <row r="6145" spans="1:8" x14ac:dyDescent="0.25">
      <c r="A6145">
        <v>6143</v>
      </c>
      <c r="B6145" t="str">
        <f t="shared" si="95"/>
        <v/>
      </c>
      <c r="C6145" t="str">
        <f>IF(B6144&lt;&gt;B6145,C6144,IF(H6144=1,"",C6144+_xlfn.XLOOKUP($B6145,Directions!$B:$B,Directions!C:C)))</f>
        <v/>
      </c>
      <c r="D6145" t="str">
        <f>IF(B6144&lt;&gt;B6145,D6144,IF(H6144=1,"",D6144+_xlfn.XLOOKUP($B6145,Directions!$B:$B,Directions!D:D)))</f>
        <v/>
      </c>
      <c r="E6145" s="3" t="str">
        <f>IF(H6144=1,"",C6145+_xlfn.XLOOKUP($B6145,Directions!$B:$B,Directions!C:C))</f>
        <v/>
      </c>
      <c r="F6145" s="3" t="str">
        <f>IF(H6144=1,"",D6145+_xlfn.XLOOKUP($B6145,Directions!$B:$B,Directions!D:D))</f>
        <v/>
      </c>
      <c r="G6145" t="str" cm="1">
        <f t="array" ref="G6145">IF(H6145=1,"",IF(INDEX(map,F6145,E6145)="#",1,0))</f>
        <v/>
      </c>
      <c r="H6145">
        <f>IF(Journey!H6144=1,1,IF(OR(E6145&lt;0,E6145&gt;Map!$A$1,F6145&lt;0,F6145&gt;Map!$A$1),1,0))</f>
        <v>1</v>
      </c>
    </row>
    <row r="6146" spans="1:8" x14ac:dyDescent="0.25">
      <c r="A6146">
        <v>6144</v>
      </c>
      <c r="B6146" t="str">
        <f t="shared" si="95"/>
        <v/>
      </c>
      <c r="C6146" t="str">
        <f>IF(B6145&lt;&gt;B6146,C6145,IF(H6145=1,"",C6145+_xlfn.XLOOKUP($B6146,Directions!$B:$B,Directions!C:C)))</f>
        <v/>
      </c>
      <c r="D6146" t="str">
        <f>IF(B6145&lt;&gt;B6146,D6145,IF(H6145=1,"",D6145+_xlfn.XLOOKUP($B6146,Directions!$B:$B,Directions!D:D)))</f>
        <v/>
      </c>
      <c r="E6146" s="3" t="str">
        <f>IF(H6145=1,"",C6146+_xlfn.XLOOKUP($B6146,Directions!$B:$B,Directions!C:C))</f>
        <v/>
      </c>
      <c r="F6146" s="3" t="str">
        <f>IF(H6145=1,"",D6146+_xlfn.XLOOKUP($B6146,Directions!$B:$B,Directions!D:D))</f>
        <v/>
      </c>
      <c r="G6146" t="str" cm="1">
        <f t="array" ref="G6146">IF(H6146=1,"",IF(INDEX(map,F6146,E6146)="#",1,0))</f>
        <v/>
      </c>
      <c r="H6146">
        <f>IF(Journey!H6145=1,1,IF(OR(E6146&lt;0,E6146&gt;Map!$A$1,F6146&lt;0,F6146&gt;Map!$A$1),1,0))</f>
        <v>1</v>
      </c>
    </row>
    <row r="6147" spans="1:8" x14ac:dyDescent="0.25">
      <c r="A6147">
        <v>6145</v>
      </c>
      <c r="B6147" t="str">
        <f t="shared" si="95"/>
        <v/>
      </c>
      <c r="C6147" t="str">
        <f>IF(B6146&lt;&gt;B6147,C6146,IF(H6146=1,"",C6146+_xlfn.XLOOKUP($B6147,Directions!$B:$B,Directions!C:C)))</f>
        <v/>
      </c>
      <c r="D6147" t="str">
        <f>IF(B6146&lt;&gt;B6147,D6146,IF(H6146=1,"",D6146+_xlfn.XLOOKUP($B6147,Directions!$B:$B,Directions!D:D)))</f>
        <v/>
      </c>
      <c r="E6147" s="3" t="str">
        <f>IF(H6146=1,"",C6147+_xlfn.XLOOKUP($B6147,Directions!$B:$B,Directions!C:C))</f>
        <v/>
      </c>
      <c r="F6147" s="3" t="str">
        <f>IF(H6146=1,"",D6147+_xlfn.XLOOKUP($B6147,Directions!$B:$B,Directions!D:D))</f>
        <v/>
      </c>
      <c r="G6147" t="str" cm="1">
        <f t="array" ref="G6147">IF(H6147=1,"",IF(INDEX(map,F6147,E6147)="#",1,0))</f>
        <v/>
      </c>
      <c r="H6147">
        <f>IF(Journey!H6146=1,1,IF(OR(E6147&lt;0,E6147&gt;Map!$A$1,F6147&lt;0,F6147&gt;Map!$A$1),1,0))</f>
        <v>1</v>
      </c>
    </row>
    <row r="6148" spans="1:8" x14ac:dyDescent="0.25">
      <c r="A6148">
        <v>6146</v>
      </c>
      <c r="B6148" t="str">
        <f t="shared" ref="B6148:B6211" si="96">IF(H6147=1,"",IF(G6147=1,MOD(B6147,4)+1,B6147))</f>
        <v/>
      </c>
      <c r="C6148" t="str">
        <f>IF(B6147&lt;&gt;B6148,C6147,IF(H6147=1,"",C6147+_xlfn.XLOOKUP($B6148,Directions!$B:$B,Directions!C:C)))</f>
        <v/>
      </c>
      <c r="D6148" t="str">
        <f>IF(B6147&lt;&gt;B6148,D6147,IF(H6147=1,"",D6147+_xlfn.XLOOKUP($B6148,Directions!$B:$B,Directions!D:D)))</f>
        <v/>
      </c>
      <c r="E6148" s="3" t="str">
        <f>IF(H6147=1,"",C6148+_xlfn.XLOOKUP($B6148,Directions!$B:$B,Directions!C:C))</f>
        <v/>
      </c>
      <c r="F6148" s="3" t="str">
        <f>IF(H6147=1,"",D6148+_xlfn.XLOOKUP($B6148,Directions!$B:$B,Directions!D:D))</f>
        <v/>
      </c>
      <c r="G6148" t="str" cm="1">
        <f t="array" ref="G6148">IF(H6148=1,"",IF(INDEX(map,F6148,E6148)="#",1,0))</f>
        <v/>
      </c>
      <c r="H6148">
        <f>IF(Journey!H6147=1,1,IF(OR(E6148&lt;0,E6148&gt;Map!$A$1,F6148&lt;0,F6148&gt;Map!$A$1),1,0))</f>
        <v>1</v>
      </c>
    </row>
    <row r="6149" spans="1:8" x14ac:dyDescent="0.25">
      <c r="A6149">
        <v>6147</v>
      </c>
      <c r="B6149" t="str">
        <f t="shared" si="96"/>
        <v/>
      </c>
      <c r="C6149" t="str">
        <f>IF(B6148&lt;&gt;B6149,C6148,IF(H6148=1,"",C6148+_xlfn.XLOOKUP($B6149,Directions!$B:$B,Directions!C:C)))</f>
        <v/>
      </c>
      <c r="D6149" t="str">
        <f>IF(B6148&lt;&gt;B6149,D6148,IF(H6148=1,"",D6148+_xlfn.XLOOKUP($B6149,Directions!$B:$B,Directions!D:D)))</f>
        <v/>
      </c>
      <c r="E6149" s="3" t="str">
        <f>IF(H6148=1,"",C6149+_xlfn.XLOOKUP($B6149,Directions!$B:$B,Directions!C:C))</f>
        <v/>
      </c>
      <c r="F6149" s="3" t="str">
        <f>IF(H6148=1,"",D6149+_xlfn.XLOOKUP($B6149,Directions!$B:$B,Directions!D:D))</f>
        <v/>
      </c>
      <c r="G6149" t="str" cm="1">
        <f t="array" ref="G6149">IF(H6149=1,"",IF(INDEX(map,F6149,E6149)="#",1,0))</f>
        <v/>
      </c>
      <c r="H6149">
        <f>IF(Journey!H6148=1,1,IF(OR(E6149&lt;0,E6149&gt;Map!$A$1,F6149&lt;0,F6149&gt;Map!$A$1),1,0))</f>
        <v>1</v>
      </c>
    </row>
    <row r="6150" spans="1:8" x14ac:dyDescent="0.25">
      <c r="A6150">
        <v>6148</v>
      </c>
      <c r="B6150" t="str">
        <f t="shared" si="96"/>
        <v/>
      </c>
      <c r="C6150" t="str">
        <f>IF(B6149&lt;&gt;B6150,C6149,IF(H6149=1,"",C6149+_xlfn.XLOOKUP($B6150,Directions!$B:$B,Directions!C:C)))</f>
        <v/>
      </c>
      <c r="D6150" t="str">
        <f>IF(B6149&lt;&gt;B6150,D6149,IF(H6149=1,"",D6149+_xlfn.XLOOKUP($B6150,Directions!$B:$B,Directions!D:D)))</f>
        <v/>
      </c>
      <c r="E6150" s="3" t="str">
        <f>IF(H6149=1,"",C6150+_xlfn.XLOOKUP($B6150,Directions!$B:$B,Directions!C:C))</f>
        <v/>
      </c>
      <c r="F6150" s="3" t="str">
        <f>IF(H6149=1,"",D6150+_xlfn.XLOOKUP($B6150,Directions!$B:$B,Directions!D:D))</f>
        <v/>
      </c>
      <c r="G6150" t="str" cm="1">
        <f t="array" ref="G6150">IF(H6150=1,"",IF(INDEX(map,F6150,E6150)="#",1,0))</f>
        <v/>
      </c>
      <c r="H6150">
        <f>IF(Journey!H6149=1,1,IF(OR(E6150&lt;0,E6150&gt;Map!$A$1,F6150&lt;0,F6150&gt;Map!$A$1),1,0))</f>
        <v>1</v>
      </c>
    </row>
    <row r="6151" spans="1:8" x14ac:dyDescent="0.25">
      <c r="A6151">
        <v>6149</v>
      </c>
      <c r="B6151" t="str">
        <f t="shared" si="96"/>
        <v/>
      </c>
      <c r="C6151" t="str">
        <f>IF(B6150&lt;&gt;B6151,C6150,IF(H6150=1,"",C6150+_xlfn.XLOOKUP($B6151,Directions!$B:$B,Directions!C:C)))</f>
        <v/>
      </c>
      <c r="D6151" t="str">
        <f>IF(B6150&lt;&gt;B6151,D6150,IF(H6150=1,"",D6150+_xlfn.XLOOKUP($B6151,Directions!$B:$B,Directions!D:D)))</f>
        <v/>
      </c>
      <c r="E6151" s="3" t="str">
        <f>IF(H6150=1,"",C6151+_xlfn.XLOOKUP($B6151,Directions!$B:$B,Directions!C:C))</f>
        <v/>
      </c>
      <c r="F6151" s="3" t="str">
        <f>IF(H6150=1,"",D6151+_xlfn.XLOOKUP($B6151,Directions!$B:$B,Directions!D:D))</f>
        <v/>
      </c>
      <c r="G6151" t="str" cm="1">
        <f t="array" ref="G6151">IF(H6151=1,"",IF(INDEX(map,F6151,E6151)="#",1,0))</f>
        <v/>
      </c>
      <c r="H6151">
        <f>IF(Journey!H6150=1,1,IF(OR(E6151&lt;0,E6151&gt;Map!$A$1,F6151&lt;0,F6151&gt;Map!$A$1),1,0))</f>
        <v>1</v>
      </c>
    </row>
    <row r="6152" spans="1:8" x14ac:dyDescent="0.25">
      <c r="A6152">
        <v>6150</v>
      </c>
      <c r="B6152" t="str">
        <f t="shared" si="96"/>
        <v/>
      </c>
      <c r="C6152" t="str">
        <f>IF(B6151&lt;&gt;B6152,C6151,IF(H6151=1,"",C6151+_xlfn.XLOOKUP($B6152,Directions!$B:$B,Directions!C:C)))</f>
        <v/>
      </c>
      <c r="D6152" t="str">
        <f>IF(B6151&lt;&gt;B6152,D6151,IF(H6151=1,"",D6151+_xlfn.XLOOKUP($B6152,Directions!$B:$B,Directions!D:D)))</f>
        <v/>
      </c>
      <c r="E6152" s="3" t="str">
        <f>IF(H6151=1,"",C6152+_xlfn.XLOOKUP($B6152,Directions!$B:$B,Directions!C:C))</f>
        <v/>
      </c>
      <c r="F6152" s="3" t="str">
        <f>IF(H6151=1,"",D6152+_xlfn.XLOOKUP($B6152,Directions!$B:$B,Directions!D:D))</f>
        <v/>
      </c>
      <c r="G6152" t="str" cm="1">
        <f t="array" ref="G6152">IF(H6152=1,"",IF(INDEX(map,F6152,E6152)="#",1,0))</f>
        <v/>
      </c>
      <c r="H6152">
        <f>IF(Journey!H6151=1,1,IF(OR(E6152&lt;0,E6152&gt;Map!$A$1,F6152&lt;0,F6152&gt;Map!$A$1),1,0))</f>
        <v>1</v>
      </c>
    </row>
    <row r="6153" spans="1:8" x14ac:dyDescent="0.25">
      <c r="A6153">
        <v>6151</v>
      </c>
      <c r="B6153" t="str">
        <f t="shared" si="96"/>
        <v/>
      </c>
      <c r="C6153" t="str">
        <f>IF(B6152&lt;&gt;B6153,C6152,IF(H6152=1,"",C6152+_xlfn.XLOOKUP($B6153,Directions!$B:$B,Directions!C:C)))</f>
        <v/>
      </c>
      <c r="D6153" t="str">
        <f>IF(B6152&lt;&gt;B6153,D6152,IF(H6152=1,"",D6152+_xlfn.XLOOKUP($B6153,Directions!$B:$B,Directions!D:D)))</f>
        <v/>
      </c>
      <c r="E6153" s="3" t="str">
        <f>IF(H6152=1,"",C6153+_xlfn.XLOOKUP($B6153,Directions!$B:$B,Directions!C:C))</f>
        <v/>
      </c>
      <c r="F6153" s="3" t="str">
        <f>IF(H6152=1,"",D6153+_xlfn.XLOOKUP($B6153,Directions!$B:$B,Directions!D:D))</f>
        <v/>
      </c>
      <c r="G6153" t="str" cm="1">
        <f t="array" ref="G6153">IF(H6153=1,"",IF(INDEX(map,F6153,E6153)="#",1,0))</f>
        <v/>
      </c>
      <c r="H6153">
        <f>IF(Journey!H6152=1,1,IF(OR(E6153&lt;0,E6153&gt;Map!$A$1,F6153&lt;0,F6153&gt;Map!$A$1),1,0))</f>
        <v>1</v>
      </c>
    </row>
    <row r="6154" spans="1:8" x14ac:dyDescent="0.25">
      <c r="A6154">
        <v>6152</v>
      </c>
      <c r="B6154" t="str">
        <f t="shared" si="96"/>
        <v/>
      </c>
      <c r="C6154" t="str">
        <f>IF(B6153&lt;&gt;B6154,C6153,IF(H6153=1,"",C6153+_xlfn.XLOOKUP($B6154,Directions!$B:$B,Directions!C:C)))</f>
        <v/>
      </c>
      <c r="D6154" t="str">
        <f>IF(B6153&lt;&gt;B6154,D6153,IF(H6153=1,"",D6153+_xlfn.XLOOKUP($B6154,Directions!$B:$B,Directions!D:D)))</f>
        <v/>
      </c>
      <c r="E6154" s="3" t="str">
        <f>IF(H6153=1,"",C6154+_xlfn.XLOOKUP($B6154,Directions!$B:$B,Directions!C:C))</f>
        <v/>
      </c>
      <c r="F6154" s="3" t="str">
        <f>IF(H6153=1,"",D6154+_xlfn.XLOOKUP($B6154,Directions!$B:$B,Directions!D:D))</f>
        <v/>
      </c>
      <c r="G6154" t="str" cm="1">
        <f t="array" ref="G6154">IF(H6154=1,"",IF(INDEX(map,F6154,E6154)="#",1,0))</f>
        <v/>
      </c>
      <c r="H6154">
        <f>IF(Journey!H6153=1,1,IF(OR(E6154&lt;0,E6154&gt;Map!$A$1,F6154&lt;0,F6154&gt;Map!$A$1),1,0))</f>
        <v>1</v>
      </c>
    </row>
    <row r="6155" spans="1:8" x14ac:dyDescent="0.25">
      <c r="A6155">
        <v>6153</v>
      </c>
      <c r="B6155" t="str">
        <f t="shared" si="96"/>
        <v/>
      </c>
      <c r="C6155" t="str">
        <f>IF(B6154&lt;&gt;B6155,C6154,IF(H6154=1,"",C6154+_xlfn.XLOOKUP($B6155,Directions!$B:$B,Directions!C:C)))</f>
        <v/>
      </c>
      <c r="D6155" t="str">
        <f>IF(B6154&lt;&gt;B6155,D6154,IF(H6154=1,"",D6154+_xlfn.XLOOKUP($B6155,Directions!$B:$B,Directions!D:D)))</f>
        <v/>
      </c>
      <c r="E6155" s="3" t="str">
        <f>IF(H6154=1,"",C6155+_xlfn.XLOOKUP($B6155,Directions!$B:$B,Directions!C:C))</f>
        <v/>
      </c>
      <c r="F6155" s="3" t="str">
        <f>IF(H6154=1,"",D6155+_xlfn.XLOOKUP($B6155,Directions!$B:$B,Directions!D:D))</f>
        <v/>
      </c>
      <c r="G6155" t="str" cm="1">
        <f t="array" ref="G6155">IF(H6155=1,"",IF(INDEX(map,F6155,E6155)="#",1,0))</f>
        <v/>
      </c>
      <c r="H6155">
        <f>IF(Journey!H6154=1,1,IF(OR(E6155&lt;0,E6155&gt;Map!$A$1,F6155&lt;0,F6155&gt;Map!$A$1),1,0))</f>
        <v>1</v>
      </c>
    </row>
    <row r="6156" spans="1:8" x14ac:dyDescent="0.25">
      <c r="A6156">
        <v>6154</v>
      </c>
      <c r="B6156" t="str">
        <f t="shared" si="96"/>
        <v/>
      </c>
      <c r="C6156" t="str">
        <f>IF(B6155&lt;&gt;B6156,C6155,IF(H6155=1,"",C6155+_xlfn.XLOOKUP($B6156,Directions!$B:$B,Directions!C:C)))</f>
        <v/>
      </c>
      <c r="D6156" t="str">
        <f>IF(B6155&lt;&gt;B6156,D6155,IF(H6155=1,"",D6155+_xlfn.XLOOKUP($B6156,Directions!$B:$B,Directions!D:D)))</f>
        <v/>
      </c>
      <c r="E6156" s="3" t="str">
        <f>IF(H6155=1,"",C6156+_xlfn.XLOOKUP($B6156,Directions!$B:$B,Directions!C:C))</f>
        <v/>
      </c>
      <c r="F6156" s="3" t="str">
        <f>IF(H6155=1,"",D6156+_xlfn.XLOOKUP($B6156,Directions!$B:$B,Directions!D:D))</f>
        <v/>
      </c>
      <c r="G6156" t="str" cm="1">
        <f t="array" ref="G6156">IF(H6156=1,"",IF(INDEX(map,F6156,E6156)="#",1,0))</f>
        <v/>
      </c>
      <c r="H6156">
        <f>IF(Journey!H6155=1,1,IF(OR(E6156&lt;0,E6156&gt;Map!$A$1,F6156&lt;0,F6156&gt;Map!$A$1),1,0))</f>
        <v>1</v>
      </c>
    </row>
    <row r="6157" spans="1:8" x14ac:dyDescent="0.25">
      <c r="A6157">
        <v>6155</v>
      </c>
      <c r="B6157" t="str">
        <f t="shared" si="96"/>
        <v/>
      </c>
      <c r="C6157" t="str">
        <f>IF(B6156&lt;&gt;B6157,C6156,IF(H6156=1,"",C6156+_xlfn.XLOOKUP($B6157,Directions!$B:$B,Directions!C:C)))</f>
        <v/>
      </c>
      <c r="D6157" t="str">
        <f>IF(B6156&lt;&gt;B6157,D6156,IF(H6156=1,"",D6156+_xlfn.XLOOKUP($B6157,Directions!$B:$B,Directions!D:D)))</f>
        <v/>
      </c>
      <c r="E6157" s="3" t="str">
        <f>IF(H6156=1,"",C6157+_xlfn.XLOOKUP($B6157,Directions!$B:$B,Directions!C:C))</f>
        <v/>
      </c>
      <c r="F6157" s="3" t="str">
        <f>IF(H6156=1,"",D6157+_xlfn.XLOOKUP($B6157,Directions!$B:$B,Directions!D:D))</f>
        <v/>
      </c>
      <c r="G6157" t="str" cm="1">
        <f t="array" ref="G6157">IF(H6157=1,"",IF(INDEX(map,F6157,E6157)="#",1,0))</f>
        <v/>
      </c>
      <c r="H6157">
        <f>IF(Journey!H6156=1,1,IF(OR(E6157&lt;0,E6157&gt;Map!$A$1,F6157&lt;0,F6157&gt;Map!$A$1),1,0))</f>
        <v>1</v>
      </c>
    </row>
    <row r="6158" spans="1:8" x14ac:dyDescent="0.25">
      <c r="A6158">
        <v>6156</v>
      </c>
      <c r="B6158" t="str">
        <f t="shared" si="96"/>
        <v/>
      </c>
      <c r="C6158" t="str">
        <f>IF(B6157&lt;&gt;B6158,C6157,IF(H6157=1,"",C6157+_xlfn.XLOOKUP($B6158,Directions!$B:$B,Directions!C:C)))</f>
        <v/>
      </c>
      <c r="D6158" t="str">
        <f>IF(B6157&lt;&gt;B6158,D6157,IF(H6157=1,"",D6157+_xlfn.XLOOKUP($B6158,Directions!$B:$B,Directions!D:D)))</f>
        <v/>
      </c>
      <c r="E6158" s="3" t="str">
        <f>IF(H6157=1,"",C6158+_xlfn.XLOOKUP($B6158,Directions!$B:$B,Directions!C:C))</f>
        <v/>
      </c>
      <c r="F6158" s="3" t="str">
        <f>IF(H6157=1,"",D6158+_xlfn.XLOOKUP($B6158,Directions!$B:$B,Directions!D:D))</f>
        <v/>
      </c>
      <c r="G6158" t="str" cm="1">
        <f t="array" ref="G6158">IF(H6158=1,"",IF(INDEX(map,F6158,E6158)="#",1,0))</f>
        <v/>
      </c>
      <c r="H6158">
        <f>IF(Journey!H6157=1,1,IF(OR(E6158&lt;0,E6158&gt;Map!$A$1,F6158&lt;0,F6158&gt;Map!$A$1),1,0))</f>
        <v>1</v>
      </c>
    </row>
    <row r="6159" spans="1:8" x14ac:dyDescent="0.25">
      <c r="A6159">
        <v>6157</v>
      </c>
      <c r="B6159" t="str">
        <f t="shared" si="96"/>
        <v/>
      </c>
      <c r="C6159" t="str">
        <f>IF(B6158&lt;&gt;B6159,C6158,IF(H6158=1,"",C6158+_xlfn.XLOOKUP($B6159,Directions!$B:$B,Directions!C:C)))</f>
        <v/>
      </c>
      <c r="D6159" t="str">
        <f>IF(B6158&lt;&gt;B6159,D6158,IF(H6158=1,"",D6158+_xlfn.XLOOKUP($B6159,Directions!$B:$B,Directions!D:D)))</f>
        <v/>
      </c>
      <c r="E6159" s="3" t="str">
        <f>IF(H6158=1,"",C6159+_xlfn.XLOOKUP($B6159,Directions!$B:$B,Directions!C:C))</f>
        <v/>
      </c>
      <c r="F6159" s="3" t="str">
        <f>IF(H6158=1,"",D6159+_xlfn.XLOOKUP($B6159,Directions!$B:$B,Directions!D:D))</f>
        <v/>
      </c>
      <c r="G6159" t="str" cm="1">
        <f t="array" ref="G6159">IF(H6159=1,"",IF(INDEX(map,F6159,E6159)="#",1,0))</f>
        <v/>
      </c>
      <c r="H6159">
        <f>IF(Journey!H6158=1,1,IF(OR(E6159&lt;0,E6159&gt;Map!$A$1,F6159&lt;0,F6159&gt;Map!$A$1),1,0))</f>
        <v>1</v>
      </c>
    </row>
    <row r="6160" spans="1:8" x14ac:dyDescent="0.25">
      <c r="A6160">
        <v>6158</v>
      </c>
      <c r="B6160" t="str">
        <f t="shared" si="96"/>
        <v/>
      </c>
      <c r="C6160" t="str">
        <f>IF(B6159&lt;&gt;B6160,C6159,IF(H6159=1,"",C6159+_xlfn.XLOOKUP($B6160,Directions!$B:$B,Directions!C:C)))</f>
        <v/>
      </c>
      <c r="D6160" t="str">
        <f>IF(B6159&lt;&gt;B6160,D6159,IF(H6159=1,"",D6159+_xlfn.XLOOKUP($B6160,Directions!$B:$B,Directions!D:D)))</f>
        <v/>
      </c>
      <c r="E6160" s="3" t="str">
        <f>IF(H6159=1,"",C6160+_xlfn.XLOOKUP($B6160,Directions!$B:$B,Directions!C:C))</f>
        <v/>
      </c>
      <c r="F6160" s="3" t="str">
        <f>IF(H6159=1,"",D6160+_xlfn.XLOOKUP($B6160,Directions!$B:$B,Directions!D:D))</f>
        <v/>
      </c>
      <c r="G6160" t="str" cm="1">
        <f t="array" ref="G6160">IF(H6160=1,"",IF(INDEX(map,F6160,E6160)="#",1,0))</f>
        <v/>
      </c>
      <c r="H6160">
        <f>IF(Journey!H6159=1,1,IF(OR(E6160&lt;0,E6160&gt;Map!$A$1,F6160&lt;0,F6160&gt;Map!$A$1),1,0))</f>
        <v>1</v>
      </c>
    </row>
    <row r="6161" spans="1:8" x14ac:dyDescent="0.25">
      <c r="A6161">
        <v>6159</v>
      </c>
      <c r="B6161" t="str">
        <f t="shared" si="96"/>
        <v/>
      </c>
      <c r="C6161" t="str">
        <f>IF(B6160&lt;&gt;B6161,C6160,IF(H6160=1,"",C6160+_xlfn.XLOOKUP($B6161,Directions!$B:$B,Directions!C:C)))</f>
        <v/>
      </c>
      <c r="D6161" t="str">
        <f>IF(B6160&lt;&gt;B6161,D6160,IF(H6160=1,"",D6160+_xlfn.XLOOKUP($B6161,Directions!$B:$B,Directions!D:D)))</f>
        <v/>
      </c>
      <c r="E6161" s="3" t="str">
        <f>IF(H6160=1,"",C6161+_xlfn.XLOOKUP($B6161,Directions!$B:$B,Directions!C:C))</f>
        <v/>
      </c>
      <c r="F6161" s="3" t="str">
        <f>IF(H6160=1,"",D6161+_xlfn.XLOOKUP($B6161,Directions!$B:$B,Directions!D:D))</f>
        <v/>
      </c>
      <c r="G6161" t="str" cm="1">
        <f t="array" ref="G6161">IF(H6161=1,"",IF(INDEX(map,F6161,E6161)="#",1,0))</f>
        <v/>
      </c>
      <c r="H6161">
        <f>IF(Journey!H6160=1,1,IF(OR(E6161&lt;0,E6161&gt;Map!$A$1,F6161&lt;0,F6161&gt;Map!$A$1),1,0))</f>
        <v>1</v>
      </c>
    </row>
    <row r="6162" spans="1:8" x14ac:dyDescent="0.25">
      <c r="A6162">
        <v>6160</v>
      </c>
      <c r="B6162" t="str">
        <f t="shared" si="96"/>
        <v/>
      </c>
      <c r="C6162" t="str">
        <f>IF(B6161&lt;&gt;B6162,C6161,IF(H6161=1,"",C6161+_xlfn.XLOOKUP($B6162,Directions!$B:$B,Directions!C:C)))</f>
        <v/>
      </c>
      <c r="D6162" t="str">
        <f>IF(B6161&lt;&gt;B6162,D6161,IF(H6161=1,"",D6161+_xlfn.XLOOKUP($B6162,Directions!$B:$B,Directions!D:D)))</f>
        <v/>
      </c>
      <c r="E6162" s="3" t="str">
        <f>IF(H6161=1,"",C6162+_xlfn.XLOOKUP($B6162,Directions!$B:$B,Directions!C:C))</f>
        <v/>
      </c>
      <c r="F6162" s="3" t="str">
        <f>IF(H6161=1,"",D6162+_xlfn.XLOOKUP($B6162,Directions!$B:$B,Directions!D:D))</f>
        <v/>
      </c>
      <c r="G6162" t="str" cm="1">
        <f t="array" ref="G6162">IF(H6162=1,"",IF(INDEX(map,F6162,E6162)="#",1,0))</f>
        <v/>
      </c>
      <c r="H6162">
        <f>IF(Journey!H6161=1,1,IF(OR(E6162&lt;0,E6162&gt;Map!$A$1,F6162&lt;0,F6162&gt;Map!$A$1),1,0))</f>
        <v>1</v>
      </c>
    </row>
    <row r="6163" spans="1:8" x14ac:dyDescent="0.25">
      <c r="A6163">
        <v>6161</v>
      </c>
      <c r="B6163" t="str">
        <f t="shared" si="96"/>
        <v/>
      </c>
      <c r="C6163" t="str">
        <f>IF(B6162&lt;&gt;B6163,C6162,IF(H6162=1,"",C6162+_xlfn.XLOOKUP($B6163,Directions!$B:$B,Directions!C:C)))</f>
        <v/>
      </c>
      <c r="D6163" t="str">
        <f>IF(B6162&lt;&gt;B6163,D6162,IF(H6162=1,"",D6162+_xlfn.XLOOKUP($B6163,Directions!$B:$B,Directions!D:D)))</f>
        <v/>
      </c>
      <c r="E6163" s="3" t="str">
        <f>IF(H6162=1,"",C6163+_xlfn.XLOOKUP($B6163,Directions!$B:$B,Directions!C:C))</f>
        <v/>
      </c>
      <c r="F6163" s="3" t="str">
        <f>IF(H6162=1,"",D6163+_xlfn.XLOOKUP($B6163,Directions!$B:$B,Directions!D:D))</f>
        <v/>
      </c>
      <c r="G6163" t="str" cm="1">
        <f t="array" ref="G6163">IF(H6163=1,"",IF(INDEX(map,F6163,E6163)="#",1,0))</f>
        <v/>
      </c>
      <c r="H6163">
        <f>IF(Journey!H6162=1,1,IF(OR(E6163&lt;0,E6163&gt;Map!$A$1,F6163&lt;0,F6163&gt;Map!$A$1),1,0))</f>
        <v>1</v>
      </c>
    </row>
    <row r="6164" spans="1:8" x14ac:dyDescent="0.25">
      <c r="A6164">
        <v>6162</v>
      </c>
      <c r="B6164" t="str">
        <f t="shared" si="96"/>
        <v/>
      </c>
      <c r="C6164" t="str">
        <f>IF(B6163&lt;&gt;B6164,C6163,IF(H6163=1,"",C6163+_xlfn.XLOOKUP($B6164,Directions!$B:$B,Directions!C:C)))</f>
        <v/>
      </c>
      <c r="D6164" t="str">
        <f>IF(B6163&lt;&gt;B6164,D6163,IF(H6163=1,"",D6163+_xlfn.XLOOKUP($B6164,Directions!$B:$B,Directions!D:D)))</f>
        <v/>
      </c>
      <c r="E6164" s="3" t="str">
        <f>IF(H6163=1,"",C6164+_xlfn.XLOOKUP($B6164,Directions!$B:$B,Directions!C:C))</f>
        <v/>
      </c>
      <c r="F6164" s="3" t="str">
        <f>IF(H6163=1,"",D6164+_xlfn.XLOOKUP($B6164,Directions!$B:$B,Directions!D:D))</f>
        <v/>
      </c>
      <c r="G6164" t="str" cm="1">
        <f t="array" ref="G6164">IF(H6164=1,"",IF(INDEX(map,F6164,E6164)="#",1,0))</f>
        <v/>
      </c>
      <c r="H6164">
        <f>IF(Journey!H6163=1,1,IF(OR(E6164&lt;0,E6164&gt;Map!$A$1,F6164&lt;0,F6164&gt;Map!$A$1),1,0))</f>
        <v>1</v>
      </c>
    </row>
    <row r="6165" spans="1:8" x14ac:dyDescent="0.25">
      <c r="A6165">
        <v>6163</v>
      </c>
      <c r="B6165" t="str">
        <f t="shared" si="96"/>
        <v/>
      </c>
      <c r="C6165" t="str">
        <f>IF(B6164&lt;&gt;B6165,C6164,IF(H6164=1,"",C6164+_xlfn.XLOOKUP($B6165,Directions!$B:$B,Directions!C:C)))</f>
        <v/>
      </c>
      <c r="D6165" t="str">
        <f>IF(B6164&lt;&gt;B6165,D6164,IF(H6164=1,"",D6164+_xlfn.XLOOKUP($B6165,Directions!$B:$B,Directions!D:D)))</f>
        <v/>
      </c>
      <c r="E6165" s="3" t="str">
        <f>IF(H6164=1,"",C6165+_xlfn.XLOOKUP($B6165,Directions!$B:$B,Directions!C:C))</f>
        <v/>
      </c>
      <c r="F6165" s="3" t="str">
        <f>IF(H6164=1,"",D6165+_xlfn.XLOOKUP($B6165,Directions!$B:$B,Directions!D:D))</f>
        <v/>
      </c>
      <c r="G6165" t="str" cm="1">
        <f t="array" ref="G6165">IF(H6165=1,"",IF(INDEX(map,F6165,E6165)="#",1,0))</f>
        <v/>
      </c>
      <c r="H6165">
        <f>IF(Journey!H6164=1,1,IF(OR(E6165&lt;0,E6165&gt;Map!$A$1,F6165&lt;0,F6165&gt;Map!$A$1),1,0))</f>
        <v>1</v>
      </c>
    </row>
    <row r="6166" spans="1:8" x14ac:dyDescent="0.25">
      <c r="A6166">
        <v>6164</v>
      </c>
      <c r="B6166" t="str">
        <f t="shared" si="96"/>
        <v/>
      </c>
      <c r="C6166" t="str">
        <f>IF(B6165&lt;&gt;B6166,C6165,IF(H6165=1,"",C6165+_xlfn.XLOOKUP($B6166,Directions!$B:$B,Directions!C:C)))</f>
        <v/>
      </c>
      <c r="D6166" t="str">
        <f>IF(B6165&lt;&gt;B6166,D6165,IF(H6165=1,"",D6165+_xlfn.XLOOKUP($B6166,Directions!$B:$B,Directions!D:D)))</f>
        <v/>
      </c>
      <c r="E6166" s="3" t="str">
        <f>IF(H6165=1,"",C6166+_xlfn.XLOOKUP($B6166,Directions!$B:$B,Directions!C:C))</f>
        <v/>
      </c>
      <c r="F6166" s="3" t="str">
        <f>IF(H6165=1,"",D6166+_xlfn.XLOOKUP($B6166,Directions!$B:$B,Directions!D:D))</f>
        <v/>
      </c>
      <c r="G6166" t="str" cm="1">
        <f t="array" ref="G6166">IF(H6166=1,"",IF(INDEX(map,F6166,E6166)="#",1,0))</f>
        <v/>
      </c>
      <c r="H6166">
        <f>IF(Journey!H6165=1,1,IF(OR(E6166&lt;0,E6166&gt;Map!$A$1,F6166&lt;0,F6166&gt;Map!$A$1),1,0))</f>
        <v>1</v>
      </c>
    </row>
    <row r="6167" spans="1:8" x14ac:dyDescent="0.25">
      <c r="A6167">
        <v>6165</v>
      </c>
      <c r="B6167" t="str">
        <f t="shared" si="96"/>
        <v/>
      </c>
      <c r="C6167" t="str">
        <f>IF(B6166&lt;&gt;B6167,C6166,IF(H6166=1,"",C6166+_xlfn.XLOOKUP($B6167,Directions!$B:$B,Directions!C:C)))</f>
        <v/>
      </c>
      <c r="D6167" t="str">
        <f>IF(B6166&lt;&gt;B6167,D6166,IF(H6166=1,"",D6166+_xlfn.XLOOKUP($B6167,Directions!$B:$B,Directions!D:D)))</f>
        <v/>
      </c>
      <c r="E6167" s="3" t="str">
        <f>IF(H6166=1,"",C6167+_xlfn.XLOOKUP($B6167,Directions!$B:$B,Directions!C:C))</f>
        <v/>
      </c>
      <c r="F6167" s="3" t="str">
        <f>IF(H6166=1,"",D6167+_xlfn.XLOOKUP($B6167,Directions!$B:$B,Directions!D:D))</f>
        <v/>
      </c>
      <c r="G6167" t="str" cm="1">
        <f t="array" ref="G6167">IF(H6167=1,"",IF(INDEX(map,F6167,E6167)="#",1,0))</f>
        <v/>
      </c>
      <c r="H6167">
        <f>IF(Journey!H6166=1,1,IF(OR(E6167&lt;0,E6167&gt;Map!$A$1,F6167&lt;0,F6167&gt;Map!$A$1),1,0))</f>
        <v>1</v>
      </c>
    </row>
    <row r="6168" spans="1:8" x14ac:dyDescent="0.25">
      <c r="A6168">
        <v>6166</v>
      </c>
      <c r="B6168" t="str">
        <f t="shared" si="96"/>
        <v/>
      </c>
      <c r="C6168" t="str">
        <f>IF(B6167&lt;&gt;B6168,C6167,IF(H6167=1,"",C6167+_xlfn.XLOOKUP($B6168,Directions!$B:$B,Directions!C:C)))</f>
        <v/>
      </c>
      <c r="D6168" t="str">
        <f>IF(B6167&lt;&gt;B6168,D6167,IF(H6167=1,"",D6167+_xlfn.XLOOKUP($B6168,Directions!$B:$B,Directions!D:D)))</f>
        <v/>
      </c>
      <c r="E6168" s="3" t="str">
        <f>IF(H6167=1,"",C6168+_xlfn.XLOOKUP($B6168,Directions!$B:$B,Directions!C:C))</f>
        <v/>
      </c>
      <c r="F6168" s="3" t="str">
        <f>IF(H6167=1,"",D6168+_xlfn.XLOOKUP($B6168,Directions!$B:$B,Directions!D:D))</f>
        <v/>
      </c>
      <c r="G6168" t="str" cm="1">
        <f t="array" ref="G6168">IF(H6168=1,"",IF(INDEX(map,F6168,E6168)="#",1,0))</f>
        <v/>
      </c>
      <c r="H6168">
        <f>IF(Journey!H6167=1,1,IF(OR(E6168&lt;0,E6168&gt;Map!$A$1,F6168&lt;0,F6168&gt;Map!$A$1),1,0))</f>
        <v>1</v>
      </c>
    </row>
    <row r="6169" spans="1:8" x14ac:dyDescent="0.25">
      <c r="A6169">
        <v>6167</v>
      </c>
      <c r="B6169" t="str">
        <f t="shared" si="96"/>
        <v/>
      </c>
      <c r="C6169" t="str">
        <f>IF(B6168&lt;&gt;B6169,C6168,IF(H6168=1,"",C6168+_xlfn.XLOOKUP($B6169,Directions!$B:$B,Directions!C:C)))</f>
        <v/>
      </c>
      <c r="D6169" t="str">
        <f>IF(B6168&lt;&gt;B6169,D6168,IF(H6168=1,"",D6168+_xlfn.XLOOKUP($B6169,Directions!$B:$B,Directions!D:D)))</f>
        <v/>
      </c>
      <c r="E6169" s="3" t="str">
        <f>IF(H6168=1,"",C6169+_xlfn.XLOOKUP($B6169,Directions!$B:$B,Directions!C:C))</f>
        <v/>
      </c>
      <c r="F6169" s="3" t="str">
        <f>IF(H6168=1,"",D6169+_xlfn.XLOOKUP($B6169,Directions!$B:$B,Directions!D:D))</f>
        <v/>
      </c>
      <c r="G6169" t="str" cm="1">
        <f t="array" ref="G6169">IF(H6169=1,"",IF(INDEX(map,F6169,E6169)="#",1,0))</f>
        <v/>
      </c>
      <c r="H6169">
        <f>IF(Journey!H6168=1,1,IF(OR(E6169&lt;0,E6169&gt;Map!$A$1,F6169&lt;0,F6169&gt;Map!$A$1),1,0))</f>
        <v>1</v>
      </c>
    </row>
    <row r="6170" spans="1:8" x14ac:dyDescent="0.25">
      <c r="A6170">
        <v>6168</v>
      </c>
      <c r="B6170" t="str">
        <f t="shared" si="96"/>
        <v/>
      </c>
      <c r="C6170" t="str">
        <f>IF(B6169&lt;&gt;B6170,C6169,IF(H6169=1,"",C6169+_xlfn.XLOOKUP($B6170,Directions!$B:$B,Directions!C:C)))</f>
        <v/>
      </c>
      <c r="D6170" t="str">
        <f>IF(B6169&lt;&gt;B6170,D6169,IF(H6169=1,"",D6169+_xlfn.XLOOKUP($B6170,Directions!$B:$B,Directions!D:D)))</f>
        <v/>
      </c>
      <c r="E6170" s="3" t="str">
        <f>IF(H6169=1,"",C6170+_xlfn.XLOOKUP($B6170,Directions!$B:$B,Directions!C:C))</f>
        <v/>
      </c>
      <c r="F6170" s="3" t="str">
        <f>IF(H6169=1,"",D6170+_xlfn.XLOOKUP($B6170,Directions!$B:$B,Directions!D:D))</f>
        <v/>
      </c>
      <c r="G6170" t="str" cm="1">
        <f t="array" ref="G6170">IF(H6170=1,"",IF(INDEX(map,F6170,E6170)="#",1,0))</f>
        <v/>
      </c>
      <c r="H6170">
        <f>IF(Journey!H6169=1,1,IF(OR(E6170&lt;0,E6170&gt;Map!$A$1,F6170&lt;0,F6170&gt;Map!$A$1),1,0))</f>
        <v>1</v>
      </c>
    </row>
    <row r="6171" spans="1:8" x14ac:dyDescent="0.25">
      <c r="A6171">
        <v>6169</v>
      </c>
      <c r="B6171" t="str">
        <f t="shared" si="96"/>
        <v/>
      </c>
      <c r="C6171" t="str">
        <f>IF(B6170&lt;&gt;B6171,C6170,IF(H6170=1,"",C6170+_xlfn.XLOOKUP($B6171,Directions!$B:$B,Directions!C:C)))</f>
        <v/>
      </c>
      <c r="D6171" t="str">
        <f>IF(B6170&lt;&gt;B6171,D6170,IF(H6170=1,"",D6170+_xlfn.XLOOKUP($B6171,Directions!$B:$B,Directions!D:D)))</f>
        <v/>
      </c>
      <c r="E6171" s="3" t="str">
        <f>IF(H6170=1,"",C6171+_xlfn.XLOOKUP($B6171,Directions!$B:$B,Directions!C:C))</f>
        <v/>
      </c>
      <c r="F6171" s="3" t="str">
        <f>IF(H6170=1,"",D6171+_xlfn.XLOOKUP($B6171,Directions!$B:$B,Directions!D:D))</f>
        <v/>
      </c>
      <c r="G6171" t="str" cm="1">
        <f t="array" ref="G6171">IF(H6171=1,"",IF(INDEX(map,F6171,E6171)="#",1,0))</f>
        <v/>
      </c>
      <c r="H6171">
        <f>IF(Journey!H6170=1,1,IF(OR(E6171&lt;0,E6171&gt;Map!$A$1,F6171&lt;0,F6171&gt;Map!$A$1),1,0))</f>
        <v>1</v>
      </c>
    </row>
    <row r="6172" spans="1:8" x14ac:dyDescent="0.25">
      <c r="A6172">
        <v>6170</v>
      </c>
      <c r="B6172" t="str">
        <f t="shared" si="96"/>
        <v/>
      </c>
      <c r="C6172" t="str">
        <f>IF(B6171&lt;&gt;B6172,C6171,IF(H6171=1,"",C6171+_xlfn.XLOOKUP($B6172,Directions!$B:$B,Directions!C:C)))</f>
        <v/>
      </c>
      <c r="D6172" t="str">
        <f>IF(B6171&lt;&gt;B6172,D6171,IF(H6171=1,"",D6171+_xlfn.XLOOKUP($B6172,Directions!$B:$B,Directions!D:D)))</f>
        <v/>
      </c>
      <c r="E6172" s="3" t="str">
        <f>IF(H6171=1,"",C6172+_xlfn.XLOOKUP($B6172,Directions!$B:$B,Directions!C:C))</f>
        <v/>
      </c>
      <c r="F6172" s="3" t="str">
        <f>IF(H6171=1,"",D6172+_xlfn.XLOOKUP($B6172,Directions!$B:$B,Directions!D:D))</f>
        <v/>
      </c>
      <c r="G6172" t="str" cm="1">
        <f t="array" ref="G6172">IF(H6172=1,"",IF(INDEX(map,F6172,E6172)="#",1,0))</f>
        <v/>
      </c>
      <c r="H6172">
        <f>IF(Journey!H6171=1,1,IF(OR(E6172&lt;0,E6172&gt;Map!$A$1,F6172&lt;0,F6172&gt;Map!$A$1),1,0))</f>
        <v>1</v>
      </c>
    </row>
    <row r="6173" spans="1:8" x14ac:dyDescent="0.25">
      <c r="A6173">
        <v>6171</v>
      </c>
      <c r="B6173" t="str">
        <f t="shared" si="96"/>
        <v/>
      </c>
      <c r="C6173" t="str">
        <f>IF(B6172&lt;&gt;B6173,C6172,IF(H6172=1,"",C6172+_xlfn.XLOOKUP($B6173,Directions!$B:$B,Directions!C:C)))</f>
        <v/>
      </c>
      <c r="D6173" t="str">
        <f>IF(B6172&lt;&gt;B6173,D6172,IF(H6172=1,"",D6172+_xlfn.XLOOKUP($B6173,Directions!$B:$B,Directions!D:D)))</f>
        <v/>
      </c>
      <c r="E6173" s="3" t="str">
        <f>IF(H6172=1,"",C6173+_xlfn.XLOOKUP($B6173,Directions!$B:$B,Directions!C:C))</f>
        <v/>
      </c>
      <c r="F6173" s="3" t="str">
        <f>IF(H6172=1,"",D6173+_xlfn.XLOOKUP($B6173,Directions!$B:$B,Directions!D:D))</f>
        <v/>
      </c>
      <c r="G6173" t="str" cm="1">
        <f t="array" ref="G6173">IF(H6173=1,"",IF(INDEX(map,F6173,E6173)="#",1,0))</f>
        <v/>
      </c>
      <c r="H6173">
        <f>IF(Journey!H6172=1,1,IF(OR(E6173&lt;0,E6173&gt;Map!$A$1,F6173&lt;0,F6173&gt;Map!$A$1),1,0))</f>
        <v>1</v>
      </c>
    </row>
    <row r="6174" spans="1:8" x14ac:dyDescent="0.25">
      <c r="A6174">
        <v>6172</v>
      </c>
      <c r="B6174" t="str">
        <f t="shared" si="96"/>
        <v/>
      </c>
      <c r="C6174" t="str">
        <f>IF(B6173&lt;&gt;B6174,C6173,IF(H6173=1,"",C6173+_xlfn.XLOOKUP($B6174,Directions!$B:$B,Directions!C:C)))</f>
        <v/>
      </c>
      <c r="D6174" t="str">
        <f>IF(B6173&lt;&gt;B6174,D6173,IF(H6173=1,"",D6173+_xlfn.XLOOKUP($B6174,Directions!$B:$B,Directions!D:D)))</f>
        <v/>
      </c>
      <c r="E6174" s="3" t="str">
        <f>IF(H6173=1,"",C6174+_xlfn.XLOOKUP($B6174,Directions!$B:$B,Directions!C:C))</f>
        <v/>
      </c>
      <c r="F6174" s="3" t="str">
        <f>IF(H6173=1,"",D6174+_xlfn.XLOOKUP($B6174,Directions!$B:$B,Directions!D:D))</f>
        <v/>
      </c>
      <c r="G6174" t="str" cm="1">
        <f t="array" ref="G6174">IF(H6174=1,"",IF(INDEX(map,F6174,E6174)="#",1,0))</f>
        <v/>
      </c>
      <c r="H6174">
        <f>IF(Journey!H6173=1,1,IF(OR(E6174&lt;0,E6174&gt;Map!$A$1,F6174&lt;0,F6174&gt;Map!$A$1),1,0))</f>
        <v>1</v>
      </c>
    </row>
    <row r="6175" spans="1:8" x14ac:dyDescent="0.25">
      <c r="A6175">
        <v>6173</v>
      </c>
      <c r="B6175" t="str">
        <f t="shared" si="96"/>
        <v/>
      </c>
      <c r="C6175" t="str">
        <f>IF(B6174&lt;&gt;B6175,C6174,IF(H6174=1,"",C6174+_xlfn.XLOOKUP($B6175,Directions!$B:$B,Directions!C:C)))</f>
        <v/>
      </c>
      <c r="D6175" t="str">
        <f>IF(B6174&lt;&gt;B6175,D6174,IF(H6174=1,"",D6174+_xlfn.XLOOKUP($B6175,Directions!$B:$B,Directions!D:D)))</f>
        <v/>
      </c>
      <c r="E6175" s="3" t="str">
        <f>IF(H6174=1,"",C6175+_xlfn.XLOOKUP($B6175,Directions!$B:$B,Directions!C:C))</f>
        <v/>
      </c>
      <c r="F6175" s="3" t="str">
        <f>IF(H6174=1,"",D6175+_xlfn.XLOOKUP($B6175,Directions!$B:$B,Directions!D:D))</f>
        <v/>
      </c>
      <c r="G6175" t="str" cm="1">
        <f t="array" ref="G6175">IF(H6175=1,"",IF(INDEX(map,F6175,E6175)="#",1,0))</f>
        <v/>
      </c>
      <c r="H6175">
        <f>IF(Journey!H6174=1,1,IF(OR(E6175&lt;0,E6175&gt;Map!$A$1,F6175&lt;0,F6175&gt;Map!$A$1),1,0))</f>
        <v>1</v>
      </c>
    </row>
    <row r="6176" spans="1:8" x14ac:dyDescent="0.25">
      <c r="A6176">
        <v>6174</v>
      </c>
      <c r="B6176" t="str">
        <f t="shared" si="96"/>
        <v/>
      </c>
      <c r="C6176" t="str">
        <f>IF(B6175&lt;&gt;B6176,C6175,IF(H6175=1,"",C6175+_xlfn.XLOOKUP($B6176,Directions!$B:$B,Directions!C:C)))</f>
        <v/>
      </c>
      <c r="D6176" t="str">
        <f>IF(B6175&lt;&gt;B6176,D6175,IF(H6175=1,"",D6175+_xlfn.XLOOKUP($B6176,Directions!$B:$B,Directions!D:D)))</f>
        <v/>
      </c>
      <c r="E6176" s="3" t="str">
        <f>IF(H6175=1,"",C6176+_xlfn.XLOOKUP($B6176,Directions!$B:$B,Directions!C:C))</f>
        <v/>
      </c>
      <c r="F6176" s="3" t="str">
        <f>IF(H6175=1,"",D6176+_xlfn.XLOOKUP($B6176,Directions!$B:$B,Directions!D:D))</f>
        <v/>
      </c>
      <c r="G6176" t="str" cm="1">
        <f t="array" ref="G6176">IF(H6176=1,"",IF(INDEX(map,F6176,E6176)="#",1,0))</f>
        <v/>
      </c>
      <c r="H6176">
        <f>IF(Journey!H6175=1,1,IF(OR(E6176&lt;0,E6176&gt;Map!$A$1,F6176&lt;0,F6176&gt;Map!$A$1),1,0))</f>
        <v>1</v>
      </c>
    </row>
    <row r="6177" spans="1:8" x14ac:dyDescent="0.25">
      <c r="A6177">
        <v>6175</v>
      </c>
      <c r="B6177" t="str">
        <f t="shared" si="96"/>
        <v/>
      </c>
      <c r="C6177" t="str">
        <f>IF(B6176&lt;&gt;B6177,C6176,IF(H6176=1,"",C6176+_xlfn.XLOOKUP($B6177,Directions!$B:$B,Directions!C:C)))</f>
        <v/>
      </c>
      <c r="D6177" t="str">
        <f>IF(B6176&lt;&gt;B6177,D6176,IF(H6176=1,"",D6176+_xlfn.XLOOKUP($B6177,Directions!$B:$B,Directions!D:D)))</f>
        <v/>
      </c>
      <c r="E6177" s="3" t="str">
        <f>IF(H6176=1,"",C6177+_xlfn.XLOOKUP($B6177,Directions!$B:$B,Directions!C:C))</f>
        <v/>
      </c>
      <c r="F6177" s="3" t="str">
        <f>IF(H6176=1,"",D6177+_xlfn.XLOOKUP($B6177,Directions!$B:$B,Directions!D:D))</f>
        <v/>
      </c>
      <c r="G6177" t="str" cm="1">
        <f t="array" ref="G6177">IF(H6177=1,"",IF(INDEX(map,F6177,E6177)="#",1,0))</f>
        <v/>
      </c>
      <c r="H6177">
        <f>IF(Journey!H6176=1,1,IF(OR(E6177&lt;0,E6177&gt;Map!$A$1,F6177&lt;0,F6177&gt;Map!$A$1),1,0))</f>
        <v>1</v>
      </c>
    </row>
    <row r="6178" spans="1:8" x14ac:dyDescent="0.25">
      <c r="A6178">
        <v>6176</v>
      </c>
      <c r="B6178" t="str">
        <f t="shared" si="96"/>
        <v/>
      </c>
      <c r="C6178" t="str">
        <f>IF(B6177&lt;&gt;B6178,C6177,IF(H6177=1,"",C6177+_xlfn.XLOOKUP($B6178,Directions!$B:$B,Directions!C:C)))</f>
        <v/>
      </c>
      <c r="D6178" t="str">
        <f>IF(B6177&lt;&gt;B6178,D6177,IF(H6177=1,"",D6177+_xlfn.XLOOKUP($B6178,Directions!$B:$B,Directions!D:D)))</f>
        <v/>
      </c>
      <c r="E6178" s="3" t="str">
        <f>IF(H6177=1,"",C6178+_xlfn.XLOOKUP($B6178,Directions!$B:$B,Directions!C:C))</f>
        <v/>
      </c>
      <c r="F6178" s="3" t="str">
        <f>IF(H6177=1,"",D6178+_xlfn.XLOOKUP($B6178,Directions!$B:$B,Directions!D:D))</f>
        <v/>
      </c>
      <c r="G6178" t="str" cm="1">
        <f t="array" ref="G6178">IF(H6178=1,"",IF(INDEX(map,F6178,E6178)="#",1,0))</f>
        <v/>
      </c>
      <c r="H6178">
        <f>IF(Journey!H6177=1,1,IF(OR(E6178&lt;0,E6178&gt;Map!$A$1,F6178&lt;0,F6178&gt;Map!$A$1),1,0))</f>
        <v>1</v>
      </c>
    </row>
    <row r="6179" spans="1:8" x14ac:dyDescent="0.25">
      <c r="A6179">
        <v>6177</v>
      </c>
      <c r="B6179" t="str">
        <f t="shared" si="96"/>
        <v/>
      </c>
      <c r="C6179" t="str">
        <f>IF(B6178&lt;&gt;B6179,C6178,IF(H6178=1,"",C6178+_xlfn.XLOOKUP($B6179,Directions!$B:$B,Directions!C:C)))</f>
        <v/>
      </c>
      <c r="D6179" t="str">
        <f>IF(B6178&lt;&gt;B6179,D6178,IF(H6178=1,"",D6178+_xlfn.XLOOKUP($B6179,Directions!$B:$B,Directions!D:D)))</f>
        <v/>
      </c>
      <c r="E6179" s="3" t="str">
        <f>IF(H6178=1,"",C6179+_xlfn.XLOOKUP($B6179,Directions!$B:$B,Directions!C:C))</f>
        <v/>
      </c>
      <c r="F6179" s="3" t="str">
        <f>IF(H6178=1,"",D6179+_xlfn.XLOOKUP($B6179,Directions!$B:$B,Directions!D:D))</f>
        <v/>
      </c>
      <c r="G6179" t="str" cm="1">
        <f t="array" ref="G6179">IF(H6179=1,"",IF(INDEX(map,F6179,E6179)="#",1,0))</f>
        <v/>
      </c>
      <c r="H6179">
        <f>IF(Journey!H6178=1,1,IF(OR(E6179&lt;0,E6179&gt;Map!$A$1,F6179&lt;0,F6179&gt;Map!$A$1),1,0))</f>
        <v>1</v>
      </c>
    </row>
    <row r="6180" spans="1:8" x14ac:dyDescent="0.25">
      <c r="A6180">
        <v>6178</v>
      </c>
      <c r="B6180" t="str">
        <f t="shared" si="96"/>
        <v/>
      </c>
      <c r="C6180" t="str">
        <f>IF(B6179&lt;&gt;B6180,C6179,IF(H6179=1,"",C6179+_xlfn.XLOOKUP($B6180,Directions!$B:$B,Directions!C:C)))</f>
        <v/>
      </c>
      <c r="D6180" t="str">
        <f>IF(B6179&lt;&gt;B6180,D6179,IF(H6179=1,"",D6179+_xlfn.XLOOKUP($B6180,Directions!$B:$B,Directions!D:D)))</f>
        <v/>
      </c>
      <c r="E6180" s="3" t="str">
        <f>IF(H6179=1,"",C6180+_xlfn.XLOOKUP($B6180,Directions!$B:$B,Directions!C:C))</f>
        <v/>
      </c>
      <c r="F6180" s="3" t="str">
        <f>IF(H6179=1,"",D6180+_xlfn.XLOOKUP($B6180,Directions!$B:$B,Directions!D:D))</f>
        <v/>
      </c>
      <c r="G6180" t="str" cm="1">
        <f t="array" ref="G6180">IF(H6180=1,"",IF(INDEX(map,F6180,E6180)="#",1,0))</f>
        <v/>
      </c>
      <c r="H6180">
        <f>IF(Journey!H6179=1,1,IF(OR(E6180&lt;0,E6180&gt;Map!$A$1,F6180&lt;0,F6180&gt;Map!$A$1),1,0))</f>
        <v>1</v>
      </c>
    </row>
    <row r="6181" spans="1:8" x14ac:dyDescent="0.25">
      <c r="A6181">
        <v>6179</v>
      </c>
      <c r="B6181" t="str">
        <f t="shared" si="96"/>
        <v/>
      </c>
      <c r="C6181" t="str">
        <f>IF(B6180&lt;&gt;B6181,C6180,IF(H6180=1,"",C6180+_xlfn.XLOOKUP($B6181,Directions!$B:$B,Directions!C:C)))</f>
        <v/>
      </c>
      <c r="D6181" t="str">
        <f>IF(B6180&lt;&gt;B6181,D6180,IF(H6180=1,"",D6180+_xlfn.XLOOKUP($B6181,Directions!$B:$B,Directions!D:D)))</f>
        <v/>
      </c>
      <c r="E6181" s="3" t="str">
        <f>IF(H6180=1,"",C6181+_xlfn.XLOOKUP($B6181,Directions!$B:$B,Directions!C:C))</f>
        <v/>
      </c>
      <c r="F6181" s="3" t="str">
        <f>IF(H6180=1,"",D6181+_xlfn.XLOOKUP($B6181,Directions!$B:$B,Directions!D:D))</f>
        <v/>
      </c>
      <c r="G6181" t="str" cm="1">
        <f t="array" ref="G6181">IF(H6181=1,"",IF(INDEX(map,F6181,E6181)="#",1,0))</f>
        <v/>
      </c>
      <c r="H6181">
        <f>IF(Journey!H6180=1,1,IF(OR(E6181&lt;0,E6181&gt;Map!$A$1,F6181&lt;0,F6181&gt;Map!$A$1),1,0))</f>
        <v>1</v>
      </c>
    </row>
    <row r="6182" spans="1:8" x14ac:dyDescent="0.25">
      <c r="A6182">
        <v>6180</v>
      </c>
      <c r="B6182" t="str">
        <f t="shared" si="96"/>
        <v/>
      </c>
      <c r="C6182" t="str">
        <f>IF(B6181&lt;&gt;B6182,C6181,IF(H6181=1,"",C6181+_xlfn.XLOOKUP($B6182,Directions!$B:$B,Directions!C:C)))</f>
        <v/>
      </c>
      <c r="D6182" t="str">
        <f>IF(B6181&lt;&gt;B6182,D6181,IF(H6181=1,"",D6181+_xlfn.XLOOKUP($B6182,Directions!$B:$B,Directions!D:D)))</f>
        <v/>
      </c>
      <c r="E6182" s="3" t="str">
        <f>IF(H6181=1,"",C6182+_xlfn.XLOOKUP($B6182,Directions!$B:$B,Directions!C:C))</f>
        <v/>
      </c>
      <c r="F6182" s="3" t="str">
        <f>IF(H6181=1,"",D6182+_xlfn.XLOOKUP($B6182,Directions!$B:$B,Directions!D:D))</f>
        <v/>
      </c>
      <c r="G6182" t="str" cm="1">
        <f t="array" ref="G6182">IF(H6182=1,"",IF(INDEX(map,F6182,E6182)="#",1,0))</f>
        <v/>
      </c>
      <c r="H6182">
        <f>IF(Journey!H6181=1,1,IF(OR(E6182&lt;0,E6182&gt;Map!$A$1,F6182&lt;0,F6182&gt;Map!$A$1),1,0))</f>
        <v>1</v>
      </c>
    </row>
    <row r="6183" spans="1:8" x14ac:dyDescent="0.25">
      <c r="A6183">
        <v>6181</v>
      </c>
      <c r="B6183" t="str">
        <f t="shared" si="96"/>
        <v/>
      </c>
      <c r="C6183" t="str">
        <f>IF(B6182&lt;&gt;B6183,C6182,IF(H6182=1,"",C6182+_xlfn.XLOOKUP($B6183,Directions!$B:$B,Directions!C:C)))</f>
        <v/>
      </c>
      <c r="D6183" t="str">
        <f>IF(B6182&lt;&gt;B6183,D6182,IF(H6182=1,"",D6182+_xlfn.XLOOKUP($B6183,Directions!$B:$B,Directions!D:D)))</f>
        <v/>
      </c>
      <c r="E6183" s="3" t="str">
        <f>IF(H6182=1,"",C6183+_xlfn.XLOOKUP($B6183,Directions!$B:$B,Directions!C:C))</f>
        <v/>
      </c>
      <c r="F6183" s="3" t="str">
        <f>IF(H6182=1,"",D6183+_xlfn.XLOOKUP($B6183,Directions!$B:$B,Directions!D:D))</f>
        <v/>
      </c>
      <c r="G6183" t="str" cm="1">
        <f t="array" ref="G6183">IF(H6183=1,"",IF(INDEX(map,F6183,E6183)="#",1,0))</f>
        <v/>
      </c>
      <c r="H6183">
        <f>IF(Journey!H6182=1,1,IF(OR(E6183&lt;0,E6183&gt;Map!$A$1,F6183&lt;0,F6183&gt;Map!$A$1),1,0))</f>
        <v>1</v>
      </c>
    </row>
    <row r="6184" spans="1:8" x14ac:dyDescent="0.25">
      <c r="A6184">
        <v>6182</v>
      </c>
      <c r="B6184" t="str">
        <f t="shared" si="96"/>
        <v/>
      </c>
      <c r="C6184" t="str">
        <f>IF(B6183&lt;&gt;B6184,C6183,IF(H6183=1,"",C6183+_xlfn.XLOOKUP($B6184,Directions!$B:$B,Directions!C:C)))</f>
        <v/>
      </c>
      <c r="D6184" t="str">
        <f>IF(B6183&lt;&gt;B6184,D6183,IF(H6183=1,"",D6183+_xlfn.XLOOKUP($B6184,Directions!$B:$B,Directions!D:D)))</f>
        <v/>
      </c>
      <c r="E6184" s="3" t="str">
        <f>IF(H6183=1,"",C6184+_xlfn.XLOOKUP($B6184,Directions!$B:$B,Directions!C:C))</f>
        <v/>
      </c>
      <c r="F6184" s="3" t="str">
        <f>IF(H6183=1,"",D6184+_xlfn.XLOOKUP($B6184,Directions!$B:$B,Directions!D:D))</f>
        <v/>
      </c>
      <c r="G6184" t="str" cm="1">
        <f t="array" ref="G6184">IF(H6184=1,"",IF(INDEX(map,F6184,E6184)="#",1,0))</f>
        <v/>
      </c>
      <c r="H6184">
        <f>IF(Journey!H6183=1,1,IF(OR(E6184&lt;0,E6184&gt;Map!$A$1,F6184&lt;0,F6184&gt;Map!$A$1),1,0))</f>
        <v>1</v>
      </c>
    </row>
    <row r="6185" spans="1:8" x14ac:dyDescent="0.25">
      <c r="A6185">
        <v>6183</v>
      </c>
      <c r="B6185" t="str">
        <f t="shared" si="96"/>
        <v/>
      </c>
      <c r="C6185" t="str">
        <f>IF(B6184&lt;&gt;B6185,C6184,IF(H6184=1,"",C6184+_xlfn.XLOOKUP($B6185,Directions!$B:$B,Directions!C:C)))</f>
        <v/>
      </c>
      <c r="D6185" t="str">
        <f>IF(B6184&lt;&gt;B6185,D6184,IF(H6184=1,"",D6184+_xlfn.XLOOKUP($B6185,Directions!$B:$B,Directions!D:D)))</f>
        <v/>
      </c>
      <c r="E6185" s="3" t="str">
        <f>IF(H6184=1,"",C6185+_xlfn.XLOOKUP($B6185,Directions!$B:$B,Directions!C:C))</f>
        <v/>
      </c>
      <c r="F6185" s="3" t="str">
        <f>IF(H6184=1,"",D6185+_xlfn.XLOOKUP($B6185,Directions!$B:$B,Directions!D:D))</f>
        <v/>
      </c>
      <c r="G6185" t="str" cm="1">
        <f t="array" ref="G6185">IF(H6185=1,"",IF(INDEX(map,F6185,E6185)="#",1,0))</f>
        <v/>
      </c>
      <c r="H6185">
        <f>IF(Journey!H6184=1,1,IF(OR(E6185&lt;0,E6185&gt;Map!$A$1,F6185&lt;0,F6185&gt;Map!$A$1),1,0))</f>
        <v>1</v>
      </c>
    </row>
    <row r="6186" spans="1:8" x14ac:dyDescent="0.25">
      <c r="A6186">
        <v>6184</v>
      </c>
      <c r="B6186" t="str">
        <f t="shared" si="96"/>
        <v/>
      </c>
      <c r="C6186" t="str">
        <f>IF(B6185&lt;&gt;B6186,C6185,IF(H6185=1,"",C6185+_xlfn.XLOOKUP($B6186,Directions!$B:$B,Directions!C:C)))</f>
        <v/>
      </c>
      <c r="D6186" t="str">
        <f>IF(B6185&lt;&gt;B6186,D6185,IF(H6185=1,"",D6185+_xlfn.XLOOKUP($B6186,Directions!$B:$B,Directions!D:D)))</f>
        <v/>
      </c>
      <c r="E6186" s="3" t="str">
        <f>IF(H6185=1,"",C6186+_xlfn.XLOOKUP($B6186,Directions!$B:$B,Directions!C:C))</f>
        <v/>
      </c>
      <c r="F6186" s="3" t="str">
        <f>IF(H6185=1,"",D6186+_xlfn.XLOOKUP($B6186,Directions!$B:$B,Directions!D:D))</f>
        <v/>
      </c>
      <c r="G6186" t="str" cm="1">
        <f t="array" ref="G6186">IF(H6186=1,"",IF(INDEX(map,F6186,E6186)="#",1,0))</f>
        <v/>
      </c>
      <c r="H6186">
        <f>IF(Journey!H6185=1,1,IF(OR(E6186&lt;0,E6186&gt;Map!$A$1,F6186&lt;0,F6186&gt;Map!$A$1),1,0))</f>
        <v>1</v>
      </c>
    </row>
    <row r="6187" spans="1:8" x14ac:dyDescent="0.25">
      <c r="A6187">
        <v>6185</v>
      </c>
      <c r="B6187" t="str">
        <f t="shared" si="96"/>
        <v/>
      </c>
      <c r="C6187" t="str">
        <f>IF(B6186&lt;&gt;B6187,C6186,IF(H6186=1,"",C6186+_xlfn.XLOOKUP($B6187,Directions!$B:$B,Directions!C:C)))</f>
        <v/>
      </c>
      <c r="D6187" t="str">
        <f>IF(B6186&lt;&gt;B6187,D6186,IF(H6186=1,"",D6186+_xlfn.XLOOKUP($B6187,Directions!$B:$B,Directions!D:D)))</f>
        <v/>
      </c>
      <c r="E6187" s="3" t="str">
        <f>IF(H6186=1,"",C6187+_xlfn.XLOOKUP($B6187,Directions!$B:$B,Directions!C:C))</f>
        <v/>
      </c>
      <c r="F6187" s="3" t="str">
        <f>IF(H6186=1,"",D6187+_xlfn.XLOOKUP($B6187,Directions!$B:$B,Directions!D:D))</f>
        <v/>
      </c>
      <c r="G6187" t="str" cm="1">
        <f t="array" ref="G6187">IF(H6187=1,"",IF(INDEX(map,F6187,E6187)="#",1,0))</f>
        <v/>
      </c>
      <c r="H6187">
        <f>IF(Journey!H6186=1,1,IF(OR(E6187&lt;0,E6187&gt;Map!$A$1,F6187&lt;0,F6187&gt;Map!$A$1),1,0))</f>
        <v>1</v>
      </c>
    </row>
    <row r="6188" spans="1:8" x14ac:dyDescent="0.25">
      <c r="A6188">
        <v>6186</v>
      </c>
      <c r="B6188" t="str">
        <f t="shared" si="96"/>
        <v/>
      </c>
      <c r="C6188" t="str">
        <f>IF(B6187&lt;&gt;B6188,C6187,IF(H6187=1,"",C6187+_xlfn.XLOOKUP($B6188,Directions!$B:$B,Directions!C:C)))</f>
        <v/>
      </c>
      <c r="D6188" t="str">
        <f>IF(B6187&lt;&gt;B6188,D6187,IF(H6187=1,"",D6187+_xlfn.XLOOKUP($B6188,Directions!$B:$B,Directions!D:D)))</f>
        <v/>
      </c>
      <c r="E6188" s="3" t="str">
        <f>IF(H6187=1,"",C6188+_xlfn.XLOOKUP($B6188,Directions!$B:$B,Directions!C:C))</f>
        <v/>
      </c>
      <c r="F6188" s="3" t="str">
        <f>IF(H6187=1,"",D6188+_xlfn.XLOOKUP($B6188,Directions!$B:$B,Directions!D:D))</f>
        <v/>
      </c>
      <c r="G6188" t="str" cm="1">
        <f t="array" ref="G6188">IF(H6188=1,"",IF(INDEX(map,F6188,E6188)="#",1,0))</f>
        <v/>
      </c>
      <c r="H6188">
        <f>IF(Journey!H6187=1,1,IF(OR(E6188&lt;0,E6188&gt;Map!$A$1,F6188&lt;0,F6188&gt;Map!$A$1),1,0))</f>
        <v>1</v>
      </c>
    </row>
    <row r="6189" spans="1:8" x14ac:dyDescent="0.25">
      <c r="A6189">
        <v>6187</v>
      </c>
      <c r="B6189" t="str">
        <f t="shared" si="96"/>
        <v/>
      </c>
      <c r="C6189" t="str">
        <f>IF(B6188&lt;&gt;B6189,C6188,IF(H6188=1,"",C6188+_xlfn.XLOOKUP($B6189,Directions!$B:$B,Directions!C:C)))</f>
        <v/>
      </c>
      <c r="D6189" t="str">
        <f>IF(B6188&lt;&gt;B6189,D6188,IF(H6188=1,"",D6188+_xlfn.XLOOKUP($B6189,Directions!$B:$B,Directions!D:D)))</f>
        <v/>
      </c>
      <c r="E6189" s="3" t="str">
        <f>IF(H6188=1,"",C6189+_xlfn.XLOOKUP($B6189,Directions!$B:$B,Directions!C:C))</f>
        <v/>
      </c>
      <c r="F6189" s="3" t="str">
        <f>IF(H6188=1,"",D6189+_xlfn.XLOOKUP($B6189,Directions!$B:$B,Directions!D:D))</f>
        <v/>
      </c>
      <c r="G6189" t="str" cm="1">
        <f t="array" ref="G6189">IF(H6189=1,"",IF(INDEX(map,F6189,E6189)="#",1,0))</f>
        <v/>
      </c>
      <c r="H6189">
        <f>IF(Journey!H6188=1,1,IF(OR(E6189&lt;0,E6189&gt;Map!$A$1,F6189&lt;0,F6189&gt;Map!$A$1),1,0))</f>
        <v>1</v>
      </c>
    </row>
    <row r="6190" spans="1:8" x14ac:dyDescent="0.25">
      <c r="A6190">
        <v>6188</v>
      </c>
      <c r="B6190" t="str">
        <f t="shared" si="96"/>
        <v/>
      </c>
      <c r="C6190" t="str">
        <f>IF(B6189&lt;&gt;B6190,C6189,IF(H6189=1,"",C6189+_xlfn.XLOOKUP($B6190,Directions!$B:$B,Directions!C:C)))</f>
        <v/>
      </c>
      <c r="D6190" t="str">
        <f>IF(B6189&lt;&gt;B6190,D6189,IF(H6189=1,"",D6189+_xlfn.XLOOKUP($B6190,Directions!$B:$B,Directions!D:D)))</f>
        <v/>
      </c>
      <c r="E6190" s="3" t="str">
        <f>IF(H6189=1,"",C6190+_xlfn.XLOOKUP($B6190,Directions!$B:$B,Directions!C:C))</f>
        <v/>
      </c>
      <c r="F6190" s="3" t="str">
        <f>IF(H6189=1,"",D6190+_xlfn.XLOOKUP($B6190,Directions!$B:$B,Directions!D:D))</f>
        <v/>
      </c>
      <c r="G6190" t="str" cm="1">
        <f t="array" ref="G6190">IF(H6190=1,"",IF(INDEX(map,F6190,E6190)="#",1,0))</f>
        <v/>
      </c>
      <c r="H6190">
        <f>IF(Journey!H6189=1,1,IF(OR(E6190&lt;0,E6190&gt;Map!$A$1,F6190&lt;0,F6190&gt;Map!$A$1),1,0))</f>
        <v>1</v>
      </c>
    </row>
    <row r="6191" spans="1:8" x14ac:dyDescent="0.25">
      <c r="A6191">
        <v>6189</v>
      </c>
      <c r="B6191" t="str">
        <f t="shared" si="96"/>
        <v/>
      </c>
      <c r="C6191" t="str">
        <f>IF(B6190&lt;&gt;B6191,C6190,IF(H6190=1,"",C6190+_xlfn.XLOOKUP($B6191,Directions!$B:$B,Directions!C:C)))</f>
        <v/>
      </c>
      <c r="D6191" t="str">
        <f>IF(B6190&lt;&gt;B6191,D6190,IF(H6190=1,"",D6190+_xlfn.XLOOKUP($B6191,Directions!$B:$B,Directions!D:D)))</f>
        <v/>
      </c>
      <c r="E6191" s="3" t="str">
        <f>IF(H6190=1,"",C6191+_xlfn.XLOOKUP($B6191,Directions!$B:$B,Directions!C:C))</f>
        <v/>
      </c>
      <c r="F6191" s="3" t="str">
        <f>IF(H6190=1,"",D6191+_xlfn.XLOOKUP($B6191,Directions!$B:$B,Directions!D:D))</f>
        <v/>
      </c>
      <c r="G6191" t="str" cm="1">
        <f t="array" ref="G6191">IF(H6191=1,"",IF(INDEX(map,F6191,E6191)="#",1,0))</f>
        <v/>
      </c>
      <c r="H6191">
        <f>IF(Journey!H6190=1,1,IF(OR(E6191&lt;0,E6191&gt;Map!$A$1,F6191&lt;0,F6191&gt;Map!$A$1),1,0))</f>
        <v>1</v>
      </c>
    </row>
    <row r="6192" spans="1:8" x14ac:dyDescent="0.25">
      <c r="A6192">
        <v>6190</v>
      </c>
      <c r="B6192" t="str">
        <f t="shared" si="96"/>
        <v/>
      </c>
      <c r="C6192" t="str">
        <f>IF(B6191&lt;&gt;B6192,C6191,IF(H6191=1,"",C6191+_xlfn.XLOOKUP($B6192,Directions!$B:$B,Directions!C:C)))</f>
        <v/>
      </c>
      <c r="D6192" t="str">
        <f>IF(B6191&lt;&gt;B6192,D6191,IF(H6191=1,"",D6191+_xlfn.XLOOKUP($B6192,Directions!$B:$B,Directions!D:D)))</f>
        <v/>
      </c>
      <c r="E6192" s="3" t="str">
        <f>IF(H6191=1,"",C6192+_xlfn.XLOOKUP($B6192,Directions!$B:$B,Directions!C:C))</f>
        <v/>
      </c>
      <c r="F6192" s="3" t="str">
        <f>IF(H6191=1,"",D6192+_xlfn.XLOOKUP($B6192,Directions!$B:$B,Directions!D:D))</f>
        <v/>
      </c>
      <c r="G6192" t="str" cm="1">
        <f t="array" ref="G6192">IF(H6192=1,"",IF(INDEX(map,F6192,E6192)="#",1,0))</f>
        <v/>
      </c>
      <c r="H6192">
        <f>IF(Journey!H6191=1,1,IF(OR(E6192&lt;0,E6192&gt;Map!$A$1,F6192&lt;0,F6192&gt;Map!$A$1),1,0))</f>
        <v>1</v>
      </c>
    </row>
    <row r="6193" spans="1:8" x14ac:dyDescent="0.25">
      <c r="A6193">
        <v>6191</v>
      </c>
      <c r="B6193" t="str">
        <f t="shared" si="96"/>
        <v/>
      </c>
      <c r="C6193" t="str">
        <f>IF(B6192&lt;&gt;B6193,C6192,IF(H6192=1,"",C6192+_xlfn.XLOOKUP($B6193,Directions!$B:$B,Directions!C:C)))</f>
        <v/>
      </c>
      <c r="D6193" t="str">
        <f>IF(B6192&lt;&gt;B6193,D6192,IF(H6192=1,"",D6192+_xlfn.XLOOKUP($B6193,Directions!$B:$B,Directions!D:D)))</f>
        <v/>
      </c>
      <c r="E6193" s="3" t="str">
        <f>IF(H6192=1,"",C6193+_xlfn.XLOOKUP($B6193,Directions!$B:$B,Directions!C:C))</f>
        <v/>
      </c>
      <c r="F6193" s="3" t="str">
        <f>IF(H6192=1,"",D6193+_xlfn.XLOOKUP($B6193,Directions!$B:$B,Directions!D:D))</f>
        <v/>
      </c>
      <c r="G6193" t="str" cm="1">
        <f t="array" ref="G6193">IF(H6193=1,"",IF(INDEX(map,F6193,E6193)="#",1,0))</f>
        <v/>
      </c>
      <c r="H6193">
        <f>IF(Journey!H6192=1,1,IF(OR(E6193&lt;0,E6193&gt;Map!$A$1,F6193&lt;0,F6193&gt;Map!$A$1),1,0))</f>
        <v>1</v>
      </c>
    </row>
    <row r="6194" spans="1:8" x14ac:dyDescent="0.25">
      <c r="A6194">
        <v>6192</v>
      </c>
      <c r="B6194" t="str">
        <f t="shared" si="96"/>
        <v/>
      </c>
      <c r="C6194" t="str">
        <f>IF(B6193&lt;&gt;B6194,C6193,IF(H6193=1,"",C6193+_xlfn.XLOOKUP($B6194,Directions!$B:$B,Directions!C:C)))</f>
        <v/>
      </c>
      <c r="D6194" t="str">
        <f>IF(B6193&lt;&gt;B6194,D6193,IF(H6193=1,"",D6193+_xlfn.XLOOKUP($B6194,Directions!$B:$B,Directions!D:D)))</f>
        <v/>
      </c>
      <c r="E6194" s="3" t="str">
        <f>IF(H6193=1,"",C6194+_xlfn.XLOOKUP($B6194,Directions!$B:$B,Directions!C:C))</f>
        <v/>
      </c>
      <c r="F6194" s="3" t="str">
        <f>IF(H6193=1,"",D6194+_xlfn.XLOOKUP($B6194,Directions!$B:$B,Directions!D:D))</f>
        <v/>
      </c>
      <c r="G6194" t="str" cm="1">
        <f t="array" ref="G6194">IF(H6194=1,"",IF(INDEX(map,F6194,E6194)="#",1,0))</f>
        <v/>
      </c>
      <c r="H6194">
        <f>IF(Journey!H6193=1,1,IF(OR(E6194&lt;0,E6194&gt;Map!$A$1,F6194&lt;0,F6194&gt;Map!$A$1),1,0))</f>
        <v>1</v>
      </c>
    </row>
    <row r="6195" spans="1:8" x14ac:dyDescent="0.25">
      <c r="A6195">
        <v>6193</v>
      </c>
      <c r="B6195" t="str">
        <f t="shared" si="96"/>
        <v/>
      </c>
      <c r="C6195" t="str">
        <f>IF(B6194&lt;&gt;B6195,C6194,IF(H6194=1,"",C6194+_xlfn.XLOOKUP($B6195,Directions!$B:$B,Directions!C:C)))</f>
        <v/>
      </c>
      <c r="D6195" t="str">
        <f>IF(B6194&lt;&gt;B6195,D6194,IF(H6194=1,"",D6194+_xlfn.XLOOKUP($B6195,Directions!$B:$B,Directions!D:D)))</f>
        <v/>
      </c>
      <c r="E6195" s="3" t="str">
        <f>IF(H6194=1,"",C6195+_xlfn.XLOOKUP($B6195,Directions!$B:$B,Directions!C:C))</f>
        <v/>
      </c>
      <c r="F6195" s="3" t="str">
        <f>IF(H6194=1,"",D6195+_xlfn.XLOOKUP($B6195,Directions!$B:$B,Directions!D:D))</f>
        <v/>
      </c>
      <c r="G6195" t="str" cm="1">
        <f t="array" ref="G6195">IF(H6195=1,"",IF(INDEX(map,F6195,E6195)="#",1,0))</f>
        <v/>
      </c>
      <c r="H6195">
        <f>IF(Journey!H6194=1,1,IF(OR(E6195&lt;0,E6195&gt;Map!$A$1,F6195&lt;0,F6195&gt;Map!$A$1),1,0))</f>
        <v>1</v>
      </c>
    </row>
    <row r="6196" spans="1:8" x14ac:dyDescent="0.25">
      <c r="A6196">
        <v>6194</v>
      </c>
      <c r="B6196" t="str">
        <f t="shared" si="96"/>
        <v/>
      </c>
      <c r="C6196" t="str">
        <f>IF(B6195&lt;&gt;B6196,C6195,IF(H6195=1,"",C6195+_xlfn.XLOOKUP($B6196,Directions!$B:$B,Directions!C:C)))</f>
        <v/>
      </c>
      <c r="D6196" t="str">
        <f>IF(B6195&lt;&gt;B6196,D6195,IF(H6195=1,"",D6195+_xlfn.XLOOKUP($B6196,Directions!$B:$B,Directions!D:D)))</f>
        <v/>
      </c>
      <c r="E6196" s="3" t="str">
        <f>IF(H6195=1,"",C6196+_xlfn.XLOOKUP($B6196,Directions!$B:$B,Directions!C:C))</f>
        <v/>
      </c>
      <c r="F6196" s="3" t="str">
        <f>IF(H6195=1,"",D6196+_xlfn.XLOOKUP($B6196,Directions!$B:$B,Directions!D:D))</f>
        <v/>
      </c>
      <c r="G6196" t="str" cm="1">
        <f t="array" ref="G6196">IF(H6196=1,"",IF(INDEX(map,F6196,E6196)="#",1,0))</f>
        <v/>
      </c>
      <c r="H6196">
        <f>IF(Journey!H6195=1,1,IF(OR(E6196&lt;0,E6196&gt;Map!$A$1,F6196&lt;0,F6196&gt;Map!$A$1),1,0))</f>
        <v>1</v>
      </c>
    </row>
    <row r="6197" spans="1:8" x14ac:dyDescent="0.25">
      <c r="A6197">
        <v>6195</v>
      </c>
      <c r="B6197" t="str">
        <f t="shared" si="96"/>
        <v/>
      </c>
      <c r="C6197" t="str">
        <f>IF(B6196&lt;&gt;B6197,C6196,IF(H6196=1,"",C6196+_xlfn.XLOOKUP($B6197,Directions!$B:$B,Directions!C:C)))</f>
        <v/>
      </c>
      <c r="D6197" t="str">
        <f>IF(B6196&lt;&gt;B6197,D6196,IF(H6196=1,"",D6196+_xlfn.XLOOKUP($B6197,Directions!$B:$B,Directions!D:D)))</f>
        <v/>
      </c>
      <c r="E6197" s="3" t="str">
        <f>IF(H6196=1,"",C6197+_xlfn.XLOOKUP($B6197,Directions!$B:$B,Directions!C:C))</f>
        <v/>
      </c>
      <c r="F6197" s="3" t="str">
        <f>IF(H6196=1,"",D6197+_xlfn.XLOOKUP($B6197,Directions!$B:$B,Directions!D:D))</f>
        <v/>
      </c>
      <c r="G6197" t="str" cm="1">
        <f t="array" ref="G6197">IF(H6197=1,"",IF(INDEX(map,F6197,E6197)="#",1,0))</f>
        <v/>
      </c>
      <c r="H6197">
        <f>IF(Journey!H6196=1,1,IF(OR(E6197&lt;0,E6197&gt;Map!$A$1,F6197&lt;0,F6197&gt;Map!$A$1),1,0))</f>
        <v>1</v>
      </c>
    </row>
    <row r="6198" spans="1:8" x14ac:dyDescent="0.25">
      <c r="A6198">
        <v>6196</v>
      </c>
      <c r="B6198" t="str">
        <f t="shared" si="96"/>
        <v/>
      </c>
      <c r="C6198" t="str">
        <f>IF(B6197&lt;&gt;B6198,C6197,IF(H6197=1,"",C6197+_xlfn.XLOOKUP($B6198,Directions!$B:$B,Directions!C:C)))</f>
        <v/>
      </c>
      <c r="D6198" t="str">
        <f>IF(B6197&lt;&gt;B6198,D6197,IF(H6197=1,"",D6197+_xlfn.XLOOKUP($B6198,Directions!$B:$B,Directions!D:D)))</f>
        <v/>
      </c>
      <c r="E6198" s="3" t="str">
        <f>IF(H6197=1,"",C6198+_xlfn.XLOOKUP($B6198,Directions!$B:$B,Directions!C:C))</f>
        <v/>
      </c>
      <c r="F6198" s="3" t="str">
        <f>IF(H6197=1,"",D6198+_xlfn.XLOOKUP($B6198,Directions!$B:$B,Directions!D:D))</f>
        <v/>
      </c>
      <c r="G6198" t="str" cm="1">
        <f t="array" ref="G6198">IF(H6198=1,"",IF(INDEX(map,F6198,E6198)="#",1,0))</f>
        <v/>
      </c>
      <c r="H6198">
        <f>IF(Journey!H6197=1,1,IF(OR(E6198&lt;0,E6198&gt;Map!$A$1,F6198&lt;0,F6198&gt;Map!$A$1),1,0))</f>
        <v>1</v>
      </c>
    </row>
    <row r="6199" spans="1:8" x14ac:dyDescent="0.25">
      <c r="A6199">
        <v>6197</v>
      </c>
      <c r="B6199" t="str">
        <f t="shared" si="96"/>
        <v/>
      </c>
      <c r="C6199" t="str">
        <f>IF(B6198&lt;&gt;B6199,C6198,IF(H6198=1,"",C6198+_xlfn.XLOOKUP($B6199,Directions!$B:$B,Directions!C:C)))</f>
        <v/>
      </c>
      <c r="D6199" t="str">
        <f>IF(B6198&lt;&gt;B6199,D6198,IF(H6198=1,"",D6198+_xlfn.XLOOKUP($B6199,Directions!$B:$B,Directions!D:D)))</f>
        <v/>
      </c>
      <c r="E6199" s="3" t="str">
        <f>IF(H6198=1,"",C6199+_xlfn.XLOOKUP($B6199,Directions!$B:$B,Directions!C:C))</f>
        <v/>
      </c>
      <c r="F6199" s="3" t="str">
        <f>IF(H6198=1,"",D6199+_xlfn.XLOOKUP($B6199,Directions!$B:$B,Directions!D:D))</f>
        <v/>
      </c>
      <c r="G6199" t="str" cm="1">
        <f t="array" ref="G6199">IF(H6199=1,"",IF(INDEX(map,F6199,E6199)="#",1,0))</f>
        <v/>
      </c>
      <c r="H6199">
        <f>IF(Journey!H6198=1,1,IF(OR(E6199&lt;0,E6199&gt;Map!$A$1,F6199&lt;0,F6199&gt;Map!$A$1),1,0))</f>
        <v>1</v>
      </c>
    </row>
    <row r="6200" spans="1:8" x14ac:dyDescent="0.25">
      <c r="A6200">
        <v>6198</v>
      </c>
      <c r="B6200" t="str">
        <f t="shared" si="96"/>
        <v/>
      </c>
      <c r="C6200" t="str">
        <f>IF(B6199&lt;&gt;B6200,C6199,IF(H6199=1,"",C6199+_xlfn.XLOOKUP($B6200,Directions!$B:$B,Directions!C:C)))</f>
        <v/>
      </c>
      <c r="D6200" t="str">
        <f>IF(B6199&lt;&gt;B6200,D6199,IF(H6199=1,"",D6199+_xlfn.XLOOKUP($B6200,Directions!$B:$B,Directions!D:D)))</f>
        <v/>
      </c>
      <c r="E6200" s="3" t="str">
        <f>IF(H6199=1,"",C6200+_xlfn.XLOOKUP($B6200,Directions!$B:$B,Directions!C:C))</f>
        <v/>
      </c>
      <c r="F6200" s="3" t="str">
        <f>IF(H6199=1,"",D6200+_xlfn.XLOOKUP($B6200,Directions!$B:$B,Directions!D:D))</f>
        <v/>
      </c>
      <c r="G6200" t="str" cm="1">
        <f t="array" ref="G6200">IF(H6200=1,"",IF(INDEX(map,F6200,E6200)="#",1,0))</f>
        <v/>
      </c>
      <c r="H6200">
        <f>IF(Journey!H6199=1,1,IF(OR(E6200&lt;0,E6200&gt;Map!$A$1,F6200&lt;0,F6200&gt;Map!$A$1),1,0))</f>
        <v>1</v>
      </c>
    </row>
    <row r="6201" spans="1:8" x14ac:dyDescent="0.25">
      <c r="A6201">
        <v>6199</v>
      </c>
      <c r="B6201" t="str">
        <f t="shared" si="96"/>
        <v/>
      </c>
      <c r="C6201" t="str">
        <f>IF(B6200&lt;&gt;B6201,C6200,IF(H6200=1,"",C6200+_xlfn.XLOOKUP($B6201,Directions!$B:$B,Directions!C:C)))</f>
        <v/>
      </c>
      <c r="D6201" t="str">
        <f>IF(B6200&lt;&gt;B6201,D6200,IF(H6200=1,"",D6200+_xlfn.XLOOKUP($B6201,Directions!$B:$B,Directions!D:D)))</f>
        <v/>
      </c>
      <c r="E6201" s="3" t="str">
        <f>IF(H6200=1,"",C6201+_xlfn.XLOOKUP($B6201,Directions!$B:$B,Directions!C:C))</f>
        <v/>
      </c>
      <c r="F6201" s="3" t="str">
        <f>IF(H6200=1,"",D6201+_xlfn.XLOOKUP($B6201,Directions!$B:$B,Directions!D:D))</f>
        <v/>
      </c>
      <c r="G6201" t="str" cm="1">
        <f t="array" ref="G6201">IF(H6201=1,"",IF(INDEX(map,F6201,E6201)="#",1,0))</f>
        <v/>
      </c>
      <c r="H6201">
        <f>IF(Journey!H6200=1,1,IF(OR(E6201&lt;0,E6201&gt;Map!$A$1,F6201&lt;0,F6201&gt;Map!$A$1),1,0))</f>
        <v>1</v>
      </c>
    </row>
    <row r="6202" spans="1:8" x14ac:dyDescent="0.25">
      <c r="A6202">
        <v>6200</v>
      </c>
      <c r="B6202" t="str">
        <f t="shared" si="96"/>
        <v/>
      </c>
      <c r="C6202" t="str">
        <f>IF(B6201&lt;&gt;B6202,C6201,IF(H6201=1,"",C6201+_xlfn.XLOOKUP($B6202,Directions!$B:$B,Directions!C:C)))</f>
        <v/>
      </c>
      <c r="D6202" t="str">
        <f>IF(B6201&lt;&gt;B6202,D6201,IF(H6201=1,"",D6201+_xlfn.XLOOKUP($B6202,Directions!$B:$B,Directions!D:D)))</f>
        <v/>
      </c>
      <c r="E6202" s="3" t="str">
        <f>IF(H6201=1,"",C6202+_xlfn.XLOOKUP($B6202,Directions!$B:$B,Directions!C:C))</f>
        <v/>
      </c>
      <c r="F6202" s="3" t="str">
        <f>IF(H6201=1,"",D6202+_xlfn.XLOOKUP($B6202,Directions!$B:$B,Directions!D:D))</f>
        <v/>
      </c>
      <c r="G6202" t="str" cm="1">
        <f t="array" ref="G6202">IF(H6202=1,"",IF(INDEX(map,F6202,E6202)="#",1,0))</f>
        <v/>
      </c>
      <c r="H6202">
        <f>IF(Journey!H6201=1,1,IF(OR(E6202&lt;0,E6202&gt;Map!$A$1,F6202&lt;0,F6202&gt;Map!$A$1),1,0))</f>
        <v>1</v>
      </c>
    </row>
    <row r="6203" spans="1:8" x14ac:dyDescent="0.25">
      <c r="A6203">
        <v>6201</v>
      </c>
      <c r="B6203" t="str">
        <f t="shared" si="96"/>
        <v/>
      </c>
      <c r="C6203" t="str">
        <f>IF(B6202&lt;&gt;B6203,C6202,IF(H6202=1,"",C6202+_xlfn.XLOOKUP($B6203,Directions!$B:$B,Directions!C:C)))</f>
        <v/>
      </c>
      <c r="D6203" t="str">
        <f>IF(B6202&lt;&gt;B6203,D6202,IF(H6202=1,"",D6202+_xlfn.XLOOKUP($B6203,Directions!$B:$B,Directions!D:D)))</f>
        <v/>
      </c>
      <c r="E6203" s="3" t="str">
        <f>IF(H6202=1,"",C6203+_xlfn.XLOOKUP($B6203,Directions!$B:$B,Directions!C:C))</f>
        <v/>
      </c>
      <c r="F6203" s="3" t="str">
        <f>IF(H6202=1,"",D6203+_xlfn.XLOOKUP($B6203,Directions!$B:$B,Directions!D:D))</f>
        <v/>
      </c>
      <c r="G6203" t="str" cm="1">
        <f t="array" ref="G6203">IF(H6203=1,"",IF(INDEX(map,F6203,E6203)="#",1,0))</f>
        <v/>
      </c>
      <c r="H6203">
        <f>IF(Journey!H6202=1,1,IF(OR(E6203&lt;0,E6203&gt;Map!$A$1,F6203&lt;0,F6203&gt;Map!$A$1),1,0))</f>
        <v>1</v>
      </c>
    </row>
    <row r="6204" spans="1:8" x14ac:dyDescent="0.25">
      <c r="A6204">
        <v>6202</v>
      </c>
      <c r="B6204" t="str">
        <f t="shared" si="96"/>
        <v/>
      </c>
      <c r="C6204" t="str">
        <f>IF(B6203&lt;&gt;B6204,C6203,IF(H6203=1,"",C6203+_xlfn.XLOOKUP($B6204,Directions!$B:$B,Directions!C:C)))</f>
        <v/>
      </c>
      <c r="D6204" t="str">
        <f>IF(B6203&lt;&gt;B6204,D6203,IF(H6203=1,"",D6203+_xlfn.XLOOKUP($B6204,Directions!$B:$B,Directions!D:D)))</f>
        <v/>
      </c>
      <c r="E6204" s="3" t="str">
        <f>IF(H6203=1,"",C6204+_xlfn.XLOOKUP($B6204,Directions!$B:$B,Directions!C:C))</f>
        <v/>
      </c>
      <c r="F6204" s="3" t="str">
        <f>IF(H6203=1,"",D6204+_xlfn.XLOOKUP($B6204,Directions!$B:$B,Directions!D:D))</f>
        <v/>
      </c>
      <c r="G6204" t="str" cm="1">
        <f t="array" ref="G6204">IF(H6204=1,"",IF(INDEX(map,F6204,E6204)="#",1,0))</f>
        <v/>
      </c>
      <c r="H6204">
        <f>IF(Journey!H6203=1,1,IF(OR(E6204&lt;0,E6204&gt;Map!$A$1,F6204&lt;0,F6204&gt;Map!$A$1),1,0))</f>
        <v>1</v>
      </c>
    </row>
    <row r="6205" spans="1:8" x14ac:dyDescent="0.25">
      <c r="A6205">
        <v>6203</v>
      </c>
      <c r="B6205" t="str">
        <f t="shared" si="96"/>
        <v/>
      </c>
      <c r="C6205" t="str">
        <f>IF(B6204&lt;&gt;B6205,C6204,IF(H6204=1,"",C6204+_xlfn.XLOOKUP($B6205,Directions!$B:$B,Directions!C:C)))</f>
        <v/>
      </c>
      <c r="D6205" t="str">
        <f>IF(B6204&lt;&gt;B6205,D6204,IF(H6204=1,"",D6204+_xlfn.XLOOKUP($B6205,Directions!$B:$B,Directions!D:D)))</f>
        <v/>
      </c>
      <c r="E6205" s="3" t="str">
        <f>IF(H6204=1,"",C6205+_xlfn.XLOOKUP($B6205,Directions!$B:$B,Directions!C:C))</f>
        <v/>
      </c>
      <c r="F6205" s="3" t="str">
        <f>IF(H6204=1,"",D6205+_xlfn.XLOOKUP($B6205,Directions!$B:$B,Directions!D:D))</f>
        <v/>
      </c>
      <c r="G6205" t="str" cm="1">
        <f t="array" ref="G6205">IF(H6205=1,"",IF(INDEX(map,F6205,E6205)="#",1,0))</f>
        <v/>
      </c>
      <c r="H6205">
        <f>IF(Journey!H6204=1,1,IF(OR(E6205&lt;0,E6205&gt;Map!$A$1,F6205&lt;0,F6205&gt;Map!$A$1),1,0))</f>
        <v>1</v>
      </c>
    </row>
    <row r="6206" spans="1:8" x14ac:dyDescent="0.25">
      <c r="A6206">
        <v>6204</v>
      </c>
      <c r="B6206" t="str">
        <f t="shared" si="96"/>
        <v/>
      </c>
      <c r="C6206" t="str">
        <f>IF(B6205&lt;&gt;B6206,C6205,IF(H6205=1,"",C6205+_xlfn.XLOOKUP($B6206,Directions!$B:$B,Directions!C:C)))</f>
        <v/>
      </c>
      <c r="D6206" t="str">
        <f>IF(B6205&lt;&gt;B6206,D6205,IF(H6205=1,"",D6205+_xlfn.XLOOKUP($B6206,Directions!$B:$B,Directions!D:D)))</f>
        <v/>
      </c>
      <c r="E6206" s="3" t="str">
        <f>IF(H6205=1,"",C6206+_xlfn.XLOOKUP($B6206,Directions!$B:$B,Directions!C:C))</f>
        <v/>
      </c>
      <c r="F6206" s="3" t="str">
        <f>IF(H6205=1,"",D6206+_xlfn.XLOOKUP($B6206,Directions!$B:$B,Directions!D:D))</f>
        <v/>
      </c>
      <c r="G6206" t="str" cm="1">
        <f t="array" ref="G6206">IF(H6206=1,"",IF(INDEX(map,F6206,E6206)="#",1,0))</f>
        <v/>
      </c>
      <c r="H6206">
        <f>IF(Journey!H6205=1,1,IF(OR(E6206&lt;0,E6206&gt;Map!$A$1,F6206&lt;0,F6206&gt;Map!$A$1),1,0))</f>
        <v>1</v>
      </c>
    </row>
    <row r="6207" spans="1:8" x14ac:dyDescent="0.25">
      <c r="A6207">
        <v>6205</v>
      </c>
      <c r="B6207" t="str">
        <f t="shared" si="96"/>
        <v/>
      </c>
      <c r="C6207" t="str">
        <f>IF(B6206&lt;&gt;B6207,C6206,IF(H6206=1,"",C6206+_xlfn.XLOOKUP($B6207,Directions!$B:$B,Directions!C:C)))</f>
        <v/>
      </c>
      <c r="D6207" t="str">
        <f>IF(B6206&lt;&gt;B6207,D6206,IF(H6206=1,"",D6206+_xlfn.XLOOKUP($B6207,Directions!$B:$B,Directions!D:D)))</f>
        <v/>
      </c>
      <c r="E6207" s="3" t="str">
        <f>IF(H6206=1,"",C6207+_xlfn.XLOOKUP($B6207,Directions!$B:$B,Directions!C:C))</f>
        <v/>
      </c>
      <c r="F6207" s="3" t="str">
        <f>IF(H6206=1,"",D6207+_xlfn.XLOOKUP($B6207,Directions!$B:$B,Directions!D:D))</f>
        <v/>
      </c>
      <c r="G6207" t="str" cm="1">
        <f t="array" ref="G6207">IF(H6207=1,"",IF(INDEX(map,F6207,E6207)="#",1,0))</f>
        <v/>
      </c>
      <c r="H6207">
        <f>IF(Journey!H6206=1,1,IF(OR(E6207&lt;0,E6207&gt;Map!$A$1,F6207&lt;0,F6207&gt;Map!$A$1),1,0))</f>
        <v>1</v>
      </c>
    </row>
    <row r="6208" spans="1:8" x14ac:dyDescent="0.25">
      <c r="A6208">
        <v>6206</v>
      </c>
      <c r="B6208" t="str">
        <f t="shared" si="96"/>
        <v/>
      </c>
      <c r="C6208" t="str">
        <f>IF(B6207&lt;&gt;B6208,C6207,IF(H6207=1,"",C6207+_xlfn.XLOOKUP($B6208,Directions!$B:$B,Directions!C:C)))</f>
        <v/>
      </c>
      <c r="D6208" t="str">
        <f>IF(B6207&lt;&gt;B6208,D6207,IF(H6207=1,"",D6207+_xlfn.XLOOKUP($B6208,Directions!$B:$B,Directions!D:D)))</f>
        <v/>
      </c>
      <c r="E6208" s="3" t="str">
        <f>IF(H6207=1,"",C6208+_xlfn.XLOOKUP($B6208,Directions!$B:$B,Directions!C:C))</f>
        <v/>
      </c>
      <c r="F6208" s="3" t="str">
        <f>IF(H6207=1,"",D6208+_xlfn.XLOOKUP($B6208,Directions!$B:$B,Directions!D:D))</f>
        <v/>
      </c>
      <c r="G6208" t="str" cm="1">
        <f t="array" ref="G6208">IF(H6208=1,"",IF(INDEX(map,F6208,E6208)="#",1,0))</f>
        <v/>
      </c>
      <c r="H6208">
        <f>IF(Journey!H6207=1,1,IF(OR(E6208&lt;0,E6208&gt;Map!$A$1,F6208&lt;0,F6208&gt;Map!$A$1),1,0))</f>
        <v>1</v>
      </c>
    </row>
    <row r="6209" spans="1:8" x14ac:dyDescent="0.25">
      <c r="A6209">
        <v>6207</v>
      </c>
      <c r="B6209" t="str">
        <f t="shared" si="96"/>
        <v/>
      </c>
      <c r="C6209" t="str">
        <f>IF(B6208&lt;&gt;B6209,C6208,IF(H6208=1,"",C6208+_xlfn.XLOOKUP($B6209,Directions!$B:$B,Directions!C:C)))</f>
        <v/>
      </c>
      <c r="D6209" t="str">
        <f>IF(B6208&lt;&gt;B6209,D6208,IF(H6208=1,"",D6208+_xlfn.XLOOKUP($B6209,Directions!$B:$B,Directions!D:D)))</f>
        <v/>
      </c>
      <c r="E6209" s="3" t="str">
        <f>IF(H6208=1,"",C6209+_xlfn.XLOOKUP($B6209,Directions!$B:$B,Directions!C:C))</f>
        <v/>
      </c>
      <c r="F6209" s="3" t="str">
        <f>IF(H6208=1,"",D6209+_xlfn.XLOOKUP($B6209,Directions!$B:$B,Directions!D:D))</f>
        <v/>
      </c>
      <c r="G6209" t="str" cm="1">
        <f t="array" ref="G6209">IF(H6209=1,"",IF(INDEX(map,F6209,E6209)="#",1,0))</f>
        <v/>
      </c>
      <c r="H6209">
        <f>IF(Journey!H6208=1,1,IF(OR(E6209&lt;0,E6209&gt;Map!$A$1,F6209&lt;0,F6209&gt;Map!$A$1),1,0))</f>
        <v>1</v>
      </c>
    </row>
    <row r="6210" spans="1:8" x14ac:dyDescent="0.25">
      <c r="A6210">
        <v>6208</v>
      </c>
      <c r="B6210" t="str">
        <f t="shared" si="96"/>
        <v/>
      </c>
      <c r="C6210" t="str">
        <f>IF(B6209&lt;&gt;B6210,C6209,IF(H6209=1,"",C6209+_xlfn.XLOOKUP($B6210,Directions!$B:$B,Directions!C:C)))</f>
        <v/>
      </c>
      <c r="D6210" t="str">
        <f>IF(B6209&lt;&gt;B6210,D6209,IF(H6209=1,"",D6209+_xlfn.XLOOKUP($B6210,Directions!$B:$B,Directions!D:D)))</f>
        <v/>
      </c>
      <c r="E6210" s="3" t="str">
        <f>IF(H6209=1,"",C6210+_xlfn.XLOOKUP($B6210,Directions!$B:$B,Directions!C:C))</f>
        <v/>
      </c>
      <c r="F6210" s="3" t="str">
        <f>IF(H6209=1,"",D6210+_xlfn.XLOOKUP($B6210,Directions!$B:$B,Directions!D:D))</f>
        <v/>
      </c>
      <c r="G6210" t="str" cm="1">
        <f t="array" ref="G6210">IF(H6210=1,"",IF(INDEX(map,F6210,E6210)="#",1,0))</f>
        <v/>
      </c>
      <c r="H6210">
        <f>IF(Journey!H6209=1,1,IF(OR(E6210&lt;0,E6210&gt;Map!$A$1,F6210&lt;0,F6210&gt;Map!$A$1),1,0))</f>
        <v>1</v>
      </c>
    </row>
    <row r="6211" spans="1:8" x14ac:dyDescent="0.25">
      <c r="A6211">
        <v>6209</v>
      </c>
      <c r="B6211" t="str">
        <f t="shared" si="96"/>
        <v/>
      </c>
      <c r="C6211" t="str">
        <f>IF(B6210&lt;&gt;B6211,C6210,IF(H6210=1,"",C6210+_xlfn.XLOOKUP($B6211,Directions!$B:$B,Directions!C:C)))</f>
        <v/>
      </c>
      <c r="D6211" t="str">
        <f>IF(B6210&lt;&gt;B6211,D6210,IF(H6210=1,"",D6210+_xlfn.XLOOKUP($B6211,Directions!$B:$B,Directions!D:D)))</f>
        <v/>
      </c>
      <c r="E6211" s="3" t="str">
        <f>IF(H6210=1,"",C6211+_xlfn.XLOOKUP($B6211,Directions!$B:$B,Directions!C:C))</f>
        <v/>
      </c>
      <c r="F6211" s="3" t="str">
        <f>IF(H6210=1,"",D6211+_xlfn.XLOOKUP($B6211,Directions!$B:$B,Directions!D:D))</f>
        <v/>
      </c>
      <c r="G6211" t="str" cm="1">
        <f t="array" ref="G6211">IF(H6211=1,"",IF(INDEX(map,F6211,E6211)="#",1,0))</f>
        <v/>
      </c>
      <c r="H6211">
        <f>IF(Journey!H6210=1,1,IF(OR(E6211&lt;0,E6211&gt;Map!$A$1,F6211&lt;0,F6211&gt;Map!$A$1),1,0))</f>
        <v>1</v>
      </c>
    </row>
    <row r="6212" spans="1:8" x14ac:dyDescent="0.25">
      <c r="A6212">
        <v>6210</v>
      </c>
      <c r="B6212" t="str">
        <f t="shared" ref="B6212:B6275" si="97">IF(H6211=1,"",IF(G6211=1,MOD(B6211,4)+1,B6211))</f>
        <v/>
      </c>
      <c r="C6212" t="str">
        <f>IF(B6211&lt;&gt;B6212,C6211,IF(H6211=1,"",C6211+_xlfn.XLOOKUP($B6212,Directions!$B:$B,Directions!C:C)))</f>
        <v/>
      </c>
      <c r="D6212" t="str">
        <f>IF(B6211&lt;&gt;B6212,D6211,IF(H6211=1,"",D6211+_xlfn.XLOOKUP($B6212,Directions!$B:$B,Directions!D:D)))</f>
        <v/>
      </c>
      <c r="E6212" s="3" t="str">
        <f>IF(H6211=1,"",C6212+_xlfn.XLOOKUP($B6212,Directions!$B:$B,Directions!C:C))</f>
        <v/>
      </c>
      <c r="F6212" s="3" t="str">
        <f>IF(H6211=1,"",D6212+_xlfn.XLOOKUP($B6212,Directions!$B:$B,Directions!D:D))</f>
        <v/>
      </c>
      <c r="G6212" t="str" cm="1">
        <f t="array" ref="G6212">IF(H6212=1,"",IF(INDEX(map,F6212,E6212)="#",1,0))</f>
        <v/>
      </c>
      <c r="H6212">
        <f>IF(Journey!H6211=1,1,IF(OR(E6212&lt;0,E6212&gt;Map!$A$1,F6212&lt;0,F6212&gt;Map!$A$1),1,0))</f>
        <v>1</v>
      </c>
    </row>
    <row r="6213" spans="1:8" x14ac:dyDescent="0.25">
      <c r="A6213">
        <v>6211</v>
      </c>
      <c r="B6213" t="str">
        <f t="shared" si="97"/>
        <v/>
      </c>
      <c r="C6213" t="str">
        <f>IF(B6212&lt;&gt;B6213,C6212,IF(H6212=1,"",C6212+_xlfn.XLOOKUP($B6213,Directions!$B:$B,Directions!C:C)))</f>
        <v/>
      </c>
      <c r="D6213" t="str">
        <f>IF(B6212&lt;&gt;B6213,D6212,IF(H6212=1,"",D6212+_xlfn.XLOOKUP($B6213,Directions!$B:$B,Directions!D:D)))</f>
        <v/>
      </c>
      <c r="E6213" s="3" t="str">
        <f>IF(H6212=1,"",C6213+_xlfn.XLOOKUP($B6213,Directions!$B:$B,Directions!C:C))</f>
        <v/>
      </c>
      <c r="F6213" s="3" t="str">
        <f>IF(H6212=1,"",D6213+_xlfn.XLOOKUP($B6213,Directions!$B:$B,Directions!D:D))</f>
        <v/>
      </c>
      <c r="G6213" t="str" cm="1">
        <f t="array" ref="G6213">IF(H6213=1,"",IF(INDEX(map,F6213,E6213)="#",1,0))</f>
        <v/>
      </c>
      <c r="H6213">
        <f>IF(Journey!H6212=1,1,IF(OR(E6213&lt;0,E6213&gt;Map!$A$1,F6213&lt;0,F6213&gt;Map!$A$1),1,0))</f>
        <v>1</v>
      </c>
    </row>
    <row r="6214" spans="1:8" x14ac:dyDescent="0.25">
      <c r="A6214">
        <v>6212</v>
      </c>
      <c r="B6214" t="str">
        <f t="shared" si="97"/>
        <v/>
      </c>
      <c r="C6214" t="str">
        <f>IF(B6213&lt;&gt;B6214,C6213,IF(H6213=1,"",C6213+_xlfn.XLOOKUP($B6214,Directions!$B:$B,Directions!C:C)))</f>
        <v/>
      </c>
      <c r="D6214" t="str">
        <f>IF(B6213&lt;&gt;B6214,D6213,IF(H6213=1,"",D6213+_xlfn.XLOOKUP($B6214,Directions!$B:$B,Directions!D:D)))</f>
        <v/>
      </c>
      <c r="E6214" s="3" t="str">
        <f>IF(H6213=1,"",C6214+_xlfn.XLOOKUP($B6214,Directions!$B:$B,Directions!C:C))</f>
        <v/>
      </c>
      <c r="F6214" s="3" t="str">
        <f>IF(H6213=1,"",D6214+_xlfn.XLOOKUP($B6214,Directions!$B:$B,Directions!D:D))</f>
        <v/>
      </c>
      <c r="G6214" t="str" cm="1">
        <f t="array" ref="G6214">IF(H6214=1,"",IF(INDEX(map,F6214,E6214)="#",1,0))</f>
        <v/>
      </c>
      <c r="H6214">
        <f>IF(Journey!H6213=1,1,IF(OR(E6214&lt;0,E6214&gt;Map!$A$1,F6214&lt;0,F6214&gt;Map!$A$1),1,0))</f>
        <v>1</v>
      </c>
    </row>
    <row r="6215" spans="1:8" x14ac:dyDescent="0.25">
      <c r="A6215">
        <v>6213</v>
      </c>
      <c r="B6215" t="str">
        <f t="shared" si="97"/>
        <v/>
      </c>
      <c r="C6215" t="str">
        <f>IF(B6214&lt;&gt;B6215,C6214,IF(H6214=1,"",C6214+_xlfn.XLOOKUP($B6215,Directions!$B:$B,Directions!C:C)))</f>
        <v/>
      </c>
      <c r="D6215" t="str">
        <f>IF(B6214&lt;&gt;B6215,D6214,IF(H6214=1,"",D6214+_xlfn.XLOOKUP($B6215,Directions!$B:$B,Directions!D:D)))</f>
        <v/>
      </c>
      <c r="E6215" s="3" t="str">
        <f>IF(H6214=1,"",C6215+_xlfn.XLOOKUP($B6215,Directions!$B:$B,Directions!C:C))</f>
        <v/>
      </c>
      <c r="F6215" s="3" t="str">
        <f>IF(H6214=1,"",D6215+_xlfn.XLOOKUP($B6215,Directions!$B:$B,Directions!D:D))</f>
        <v/>
      </c>
      <c r="G6215" t="str" cm="1">
        <f t="array" ref="G6215">IF(H6215=1,"",IF(INDEX(map,F6215,E6215)="#",1,0))</f>
        <v/>
      </c>
      <c r="H6215">
        <f>IF(Journey!H6214=1,1,IF(OR(E6215&lt;0,E6215&gt;Map!$A$1,F6215&lt;0,F6215&gt;Map!$A$1),1,0))</f>
        <v>1</v>
      </c>
    </row>
    <row r="6216" spans="1:8" x14ac:dyDescent="0.25">
      <c r="A6216">
        <v>6214</v>
      </c>
      <c r="B6216" t="str">
        <f t="shared" si="97"/>
        <v/>
      </c>
      <c r="C6216" t="str">
        <f>IF(B6215&lt;&gt;B6216,C6215,IF(H6215=1,"",C6215+_xlfn.XLOOKUP($B6216,Directions!$B:$B,Directions!C:C)))</f>
        <v/>
      </c>
      <c r="D6216" t="str">
        <f>IF(B6215&lt;&gt;B6216,D6215,IF(H6215=1,"",D6215+_xlfn.XLOOKUP($B6216,Directions!$B:$B,Directions!D:D)))</f>
        <v/>
      </c>
      <c r="E6216" s="3" t="str">
        <f>IF(H6215=1,"",C6216+_xlfn.XLOOKUP($B6216,Directions!$B:$B,Directions!C:C))</f>
        <v/>
      </c>
      <c r="F6216" s="3" t="str">
        <f>IF(H6215=1,"",D6216+_xlfn.XLOOKUP($B6216,Directions!$B:$B,Directions!D:D))</f>
        <v/>
      </c>
      <c r="G6216" t="str" cm="1">
        <f t="array" ref="G6216">IF(H6216=1,"",IF(INDEX(map,F6216,E6216)="#",1,0))</f>
        <v/>
      </c>
      <c r="H6216">
        <f>IF(Journey!H6215=1,1,IF(OR(E6216&lt;0,E6216&gt;Map!$A$1,F6216&lt;0,F6216&gt;Map!$A$1),1,0))</f>
        <v>1</v>
      </c>
    </row>
    <row r="6217" spans="1:8" x14ac:dyDescent="0.25">
      <c r="A6217">
        <v>6215</v>
      </c>
      <c r="B6217" t="str">
        <f t="shared" si="97"/>
        <v/>
      </c>
      <c r="C6217" t="str">
        <f>IF(B6216&lt;&gt;B6217,C6216,IF(H6216=1,"",C6216+_xlfn.XLOOKUP($B6217,Directions!$B:$B,Directions!C:C)))</f>
        <v/>
      </c>
      <c r="D6217" t="str">
        <f>IF(B6216&lt;&gt;B6217,D6216,IF(H6216=1,"",D6216+_xlfn.XLOOKUP($B6217,Directions!$B:$B,Directions!D:D)))</f>
        <v/>
      </c>
      <c r="E6217" s="3" t="str">
        <f>IF(H6216=1,"",C6217+_xlfn.XLOOKUP($B6217,Directions!$B:$B,Directions!C:C))</f>
        <v/>
      </c>
      <c r="F6217" s="3" t="str">
        <f>IF(H6216=1,"",D6217+_xlfn.XLOOKUP($B6217,Directions!$B:$B,Directions!D:D))</f>
        <v/>
      </c>
      <c r="G6217" t="str" cm="1">
        <f t="array" ref="G6217">IF(H6217=1,"",IF(INDEX(map,F6217,E6217)="#",1,0))</f>
        <v/>
      </c>
      <c r="H6217">
        <f>IF(Journey!H6216=1,1,IF(OR(E6217&lt;0,E6217&gt;Map!$A$1,F6217&lt;0,F6217&gt;Map!$A$1),1,0))</f>
        <v>1</v>
      </c>
    </row>
    <row r="6218" spans="1:8" x14ac:dyDescent="0.25">
      <c r="A6218">
        <v>6216</v>
      </c>
      <c r="B6218" t="str">
        <f t="shared" si="97"/>
        <v/>
      </c>
      <c r="C6218" t="str">
        <f>IF(B6217&lt;&gt;B6218,C6217,IF(H6217=1,"",C6217+_xlfn.XLOOKUP($B6218,Directions!$B:$B,Directions!C:C)))</f>
        <v/>
      </c>
      <c r="D6218" t="str">
        <f>IF(B6217&lt;&gt;B6218,D6217,IF(H6217=1,"",D6217+_xlfn.XLOOKUP($B6218,Directions!$B:$B,Directions!D:D)))</f>
        <v/>
      </c>
      <c r="E6218" s="3" t="str">
        <f>IF(H6217=1,"",C6218+_xlfn.XLOOKUP($B6218,Directions!$B:$B,Directions!C:C))</f>
        <v/>
      </c>
      <c r="F6218" s="3" t="str">
        <f>IF(H6217=1,"",D6218+_xlfn.XLOOKUP($B6218,Directions!$B:$B,Directions!D:D))</f>
        <v/>
      </c>
      <c r="G6218" t="str" cm="1">
        <f t="array" ref="G6218">IF(H6218=1,"",IF(INDEX(map,F6218,E6218)="#",1,0))</f>
        <v/>
      </c>
      <c r="H6218">
        <f>IF(Journey!H6217=1,1,IF(OR(E6218&lt;0,E6218&gt;Map!$A$1,F6218&lt;0,F6218&gt;Map!$A$1),1,0))</f>
        <v>1</v>
      </c>
    </row>
    <row r="6219" spans="1:8" x14ac:dyDescent="0.25">
      <c r="A6219">
        <v>6217</v>
      </c>
      <c r="B6219" t="str">
        <f t="shared" si="97"/>
        <v/>
      </c>
      <c r="C6219" t="str">
        <f>IF(B6218&lt;&gt;B6219,C6218,IF(H6218=1,"",C6218+_xlfn.XLOOKUP($B6219,Directions!$B:$B,Directions!C:C)))</f>
        <v/>
      </c>
      <c r="D6219" t="str">
        <f>IF(B6218&lt;&gt;B6219,D6218,IF(H6218=1,"",D6218+_xlfn.XLOOKUP($B6219,Directions!$B:$B,Directions!D:D)))</f>
        <v/>
      </c>
      <c r="E6219" s="3" t="str">
        <f>IF(H6218=1,"",C6219+_xlfn.XLOOKUP($B6219,Directions!$B:$B,Directions!C:C))</f>
        <v/>
      </c>
      <c r="F6219" s="3" t="str">
        <f>IF(H6218=1,"",D6219+_xlfn.XLOOKUP($B6219,Directions!$B:$B,Directions!D:D))</f>
        <v/>
      </c>
      <c r="G6219" t="str" cm="1">
        <f t="array" ref="G6219">IF(H6219=1,"",IF(INDEX(map,F6219,E6219)="#",1,0))</f>
        <v/>
      </c>
      <c r="H6219">
        <f>IF(Journey!H6218=1,1,IF(OR(E6219&lt;0,E6219&gt;Map!$A$1,F6219&lt;0,F6219&gt;Map!$A$1),1,0))</f>
        <v>1</v>
      </c>
    </row>
    <row r="6220" spans="1:8" x14ac:dyDescent="0.25">
      <c r="A6220">
        <v>6218</v>
      </c>
      <c r="B6220" t="str">
        <f t="shared" si="97"/>
        <v/>
      </c>
      <c r="C6220" t="str">
        <f>IF(B6219&lt;&gt;B6220,C6219,IF(H6219=1,"",C6219+_xlfn.XLOOKUP($B6220,Directions!$B:$B,Directions!C:C)))</f>
        <v/>
      </c>
      <c r="D6220" t="str">
        <f>IF(B6219&lt;&gt;B6220,D6219,IF(H6219=1,"",D6219+_xlfn.XLOOKUP($B6220,Directions!$B:$B,Directions!D:D)))</f>
        <v/>
      </c>
      <c r="E6220" s="3" t="str">
        <f>IF(H6219=1,"",C6220+_xlfn.XLOOKUP($B6220,Directions!$B:$B,Directions!C:C))</f>
        <v/>
      </c>
      <c r="F6220" s="3" t="str">
        <f>IF(H6219=1,"",D6220+_xlfn.XLOOKUP($B6220,Directions!$B:$B,Directions!D:D))</f>
        <v/>
      </c>
      <c r="G6220" t="str" cm="1">
        <f t="array" ref="G6220">IF(H6220=1,"",IF(INDEX(map,F6220,E6220)="#",1,0))</f>
        <v/>
      </c>
      <c r="H6220">
        <f>IF(Journey!H6219=1,1,IF(OR(E6220&lt;0,E6220&gt;Map!$A$1,F6220&lt;0,F6220&gt;Map!$A$1),1,0))</f>
        <v>1</v>
      </c>
    </row>
    <row r="6221" spans="1:8" x14ac:dyDescent="0.25">
      <c r="A6221">
        <v>6219</v>
      </c>
      <c r="B6221" t="str">
        <f t="shared" si="97"/>
        <v/>
      </c>
      <c r="C6221" t="str">
        <f>IF(B6220&lt;&gt;B6221,C6220,IF(H6220=1,"",C6220+_xlfn.XLOOKUP($B6221,Directions!$B:$B,Directions!C:C)))</f>
        <v/>
      </c>
      <c r="D6221" t="str">
        <f>IF(B6220&lt;&gt;B6221,D6220,IF(H6220=1,"",D6220+_xlfn.XLOOKUP($B6221,Directions!$B:$B,Directions!D:D)))</f>
        <v/>
      </c>
      <c r="E6221" s="3" t="str">
        <f>IF(H6220=1,"",C6221+_xlfn.XLOOKUP($B6221,Directions!$B:$B,Directions!C:C))</f>
        <v/>
      </c>
      <c r="F6221" s="3" t="str">
        <f>IF(H6220=1,"",D6221+_xlfn.XLOOKUP($B6221,Directions!$B:$B,Directions!D:D))</f>
        <v/>
      </c>
      <c r="G6221" t="str" cm="1">
        <f t="array" ref="G6221">IF(H6221=1,"",IF(INDEX(map,F6221,E6221)="#",1,0))</f>
        <v/>
      </c>
      <c r="H6221">
        <f>IF(Journey!H6220=1,1,IF(OR(E6221&lt;0,E6221&gt;Map!$A$1,F6221&lt;0,F6221&gt;Map!$A$1),1,0))</f>
        <v>1</v>
      </c>
    </row>
    <row r="6222" spans="1:8" x14ac:dyDescent="0.25">
      <c r="A6222">
        <v>6220</v>
      </c>
      <c r="B6222" t="str">
        <f t="shared" si="97"/>
        <v/>
      </c>
      <c r="C6222" t="str">
        <f>IF(B6221&lt;&gt;B6222,C6221,IF(H6221=1,"",C6221+_xlfn.XLOOKUP($B6222,Directions!$B:$B,Directions!C:C)))</f>
        <v/>
      </c>
      <c r="D6222" t="str">
        <f>IF(B6221&lt;&gt;B6222,D6221,IF(H6221=1,"",D6221+_xlfn.XLOOKUP($B6222,Directions!$B:$B,Directions!D:D)))</f>
        <v/>
      </c>
      <c r="E6222" s="3" t="str">
        <f>IF(H6221=1,"",C6222+_xlfn.XLOOKUP($B6222,Directions!$B:$B,Directions!C:C))</f>
        <v/>
      </c>
      <c r="F6222" s="3" t="str">
        <f>IF(H6221=1,"",D6222+_xlfn.XLOOKUP($B6222,Directions!$B:$B,Directions!D:D))</f>
        <v/>
      </c>
      <c r="G6222" t="str" cm="1">
        <f t="array" ref="G6222">IF(H6222=1,"",IF(INDEX(map,F6222,E6222)="#",1,0))</f>
        <v/>
      </c>
      <c r="H6222">
        <f>IF(Journey!H6221=1,1,IF(OR(E6222&lt;0,E6222&gt;Map!$A$1,F6222&lt;0,F6222&gt;Map!$A$1),1,0))</f>
        <v>1</v>
      </c>
    </row>
    <row r="6223" spans="1:8" x14ac:dyDescent="0.25">
      <c r="A6223">
        <v>6221</v>
      </c>
      <c r="B6223" t="str">
        <f t="shared" si="97"/>
        <v/>
      </c>
      <c r="C6223" t="str">
        <f>IF(B6222&lt;&gt;B6223,C6222,IF(H6222=1,"",C6222+_xlfn.XLOOKUP($B6223,Directions!$B:$B,Directions!C:C)))</f>
        <v/>
      </c>
      <c r="D6223" t="str">
        <f>IF(B6222&lt;&gt;B6223,D6222,IF(H6222=1,"",D6222+_xlfn.XLOOKUP($B6223,Directions!$B:$B,Directions!D:D)))</f>
        <v/>
      </c>
      <c r="E6223" s="3" t="str">
        <f>IF(H6222=1,"",C6223+_xlfn.XLOOKUP($B6223,Directions!$B:$B,Directions!C:C))</f>
        <v/>
      </c>
      <c r="F6223" s="3" t="str">
        <f>IF(H6222=1,"",D6223+_xlfn.XLOOKUP($B6223,Directions!$B:$B,Directions!D:D))</f>
        <v/>
      </c>
      <c r="G6223" t="str" cm="1">
        <f t="array" ref="G6223">IF(H6223=1,"",IF(INDEX(map,F6223,E6223)="#",1,0))</f>
        <v/>
      </c>
      <c r="H6223">
        <f>IF(Journey!H6222=1,1,IF(OR(E6223&lt;0,E6223&gt;Map!$A$1,F6223&lt;0,F6223&gt;Map!$A$1),1,0))</f>
        <v>1</v>
      </c>
    </row>
    <row r="6224" spans="1:8" x14ac:dyDescent="0.25">
      <c r="A6224">
        <v>6222</v>
      </c>
      <c r="B6224" t="str">
        <f t="shared" si="97"/>
        <v/>
      </c>
      <c r="C6224" t="str">
        <f>IF(B6223&lt;&gt;B6224,C6223,IF(H6223=1,"",C6223+_xlfn.XLOOKUP($B6224,Directions!$B:$B,Directions!C:C)))</f>
        <v/>
      </c>
      <c r="D6224" t="str">
        <f>IF(B6223&lt;&gt;B6224,D6223,IF(H6223=1,"",D6223+_xlfn.XLOOKUP($B6224,Directions!$B:$B,Directions!D:D)))</f>
        <v/>
      </c>
      <c r="E6224" s="3" t="str">
        <f>IF(H6223=1,"",C6224+_xlfn.XLOOKUP($B6224,Directions!$B:$B,Directions!C:C))</f>
        <v/>
      </c>
      <c r="F6224" s="3" t="str">
        <f>IF(H6223=1,"",D6224+_xlfn.XLOOKUP($B6224,Directions!$B:$B,Directions!D:D))</f>
        <v/>
      </c>
      <c r="G6224" t="str" cm="1">
        <f t="array" ref="G6224">IF(H6224=1,"",IF(INDEX(map,F6224,E6224)="#",1,0))</f>
        <v/>
      </c>
      <c r="H6224">
        <f>IF(Journey!H6223=1,1,IF(OR(E6224&lt;0,E6224&gt;Map!$A$1,F6224&lt;0,F6224&gt;Map!$A$1),1,0))</f>
        <v>1</v>
      </c>
    </row>
    <row r="6225" spans="1:8" x14ac:dyDescent="0.25">
      <c r="A6225">
        <v>6223</v>
      </c>
      <c r="B6225" t="str">
        <f t="shared" si="97"/>
        <v/>
      </c>
      <c r="C6225" t="str">
        <f>IF(B6224&lt;&gt;B6225,C6224,IF(H6224=1,"",C6224+_xlfn.XLOOKUP($B6225,Directions!$B:$B,Directions!C:C)))</f>
        <v/>
      </c>
      <c r="D6225" t="str">
        <f>IF(B6224&lt;&gt;B6225,D6224,IF(H6224=1,"",D6224+_xlfn.XLOOKUP($B6225,Directions!$B:$B,Directions!D:D)))</f>
        <v/>
      </c>
      <c r="E6225" s="3" t="str">
        <f>IF(H6224=1,"",C6225+_xlfn.XLOOKUP($B6225,Directions!$B:$B,Directions!C:C))</f>
        <v/>
      </c>
      <c r="F6225" s="3" t="str">
        <f>IF(H6224=1,"",D6225+_xlfn.XLOOKUP($B6225,Directions!$B:$B,Directions!D:D))</f>
        <v/>
      </c>
      <c r="G6225" t="str" cm="1">
        <f t="array" ref="G6225">IF(H6225=1,"",IF(INDEX(map,F6225,E6225)="#",1,0))</f>
        <v/>
      </c>
      <c r="H6225">
        <f>IF(Journey!H6224=1,1,IF(OR(E6225&lt;0,E6225&gt;Map!$A$1,F6225&lt;0,F6225&gt;Map!$A$1),1,0))</f>
        <v>1</v>
      </c>
    </row>
    <row r="6226" spans="1:8" x14ac:dyDescent="0.25">
      <c r="A6226">
        <v>6224</v>
      </c>
      <c r="B6226" t="str">
        <f t="shared" si="97"/>
        <v/>
      </c>
      <c r="C6226" t="str">
        <f>IF(B6225&lt;&gt;B6226,C6225,IF(H6225=1,"",C6225+_xlfn.XLOOKUP($B6226,Directions!$B:$B,Directions!C:C)))</f>
        <v/>
      </c>
      <c r="D6226" t="str">
        <f>IF(B6225&lt;&gt;B6226,D6225,IF(H6225=1,"",D6225+_xlfn.XLOOKUP($B6226,Directions!$B:$B,Directions!D:D)))</f>
        <v/>
      </c>
      <c r="E6226" s="3" t="str">
        <f>IF(H6225=1,"",C6226+_xlfn.XLOOKUP($B6226,Directions!$B:$B,Directions!C:C))</f>
        <v/>
      </c>
      <c r="F6226" s="3" t="str">
        <f>IF(H6225=1,"",D6226+_xlfn.XLOOKUP($B6226,Directions!$B:$B,Directions!D:D))</f>
        <v/>
      </c>
      <c r="G6226" t="str" cm="1">
        <f t="array" ref="G6226">IF(H6226=1,"",IF(INDEX(map,F6226,E6226)="#",1,0))</f>
        <v/>
      </c>
      <c r="H6226">
        <f>IF(Journey!H6225=1,1,IF(OR(E6226&lt;0,E6226&gt;Map!$A$1,F6226&lt;0,F6226&gt;Map!$A$1),1,0))</f>
        <v>1</v>
      </c>
    </row>
    <row r="6227" spans="1:8" x14ac:dyDescent="0.25">
      <c r="A6227">
        <v>6225</v>
      </c>
      <c r="B6227" t="str">
        <f t="shared" si="97"/>
        <v/>
      </c>
      <c r="C6227" t="str">
        <f>IF(B6226&lt;&gt;B6227,C6226,IF(H6226=1,"",C6226+_xlfn.XLOOKUP($B6227,Directions!$B:$B,Directions!C:C)))</f>
        <v/>
      </c>
      <c r="D6227" t="str">
        <f>IF(B6226&lt;&gt;B6227,D6226,IF(H6226=1,"",D6226+_xlfn.XLOOKUP($B6227,Directions!$B:$B,Directions!D:D)))</f>
        <v/>
      </c>
      <c r="E6227" s="3" t="str">
        <f>IF(H6226=1,"",C6227+_xlfn.XLOOKUP($B6227,Directions!$B:$B,Directions!C:C))</f>
        <v/>
      </c>
      <c r="F6227" s="3" t="str">
        <f>IF(H6226=1,"",D6227+_xlfn.XLOOKUP($B6227,Directions!$B:$B,Directions!D:D))</f>
        <v/>
      </c>
      <c r="G6227" t="str" cm="1">
        <f t="array" ref="G6227">IF(H6227=1,"",IF(INDEX(map,F6227,E6227)="#",1,0))</f>
        <v/>
      </c>
      <c r="H6227">
        <f>IF(Journey!H6226=1,1,IF(OR(E6227&lt;0,E6227&gt;Map!$A$1,F6227&lt;0,F6227&gt;Map!$A$1),1,0))</f>
        <v>1</v>
      </c>
    </row>
    <row r="6228" spans="1:8" x14ac:dyDescent="0.25">
      <c r="A6228">
        <v>6226</v>
      </c>
      <c r="B6228" t="str">
        <f t="shared" si="97"/>
        <v/>
      </c>
      <c r="C6228" t="str">
        <f>IF(B6227&lt;&gt;B6228,C6227,IF(H6227=1,"",C6227+_xlfn.XLOOKUP($B6228,Directions!$B:$B,Directions!C:C)))</f>
        <v/>
      </c>
      <c r="D6228" t="str">
        <f>IF(B6227&lt;&gt;B6228,D6227,IF(H6227=1,"",D6227+_xlfn.XLOOKUP($B6228,Directions!$B:$B,Directions!D:D)))</f>
        <v/>
      </c>
      <c r="E6228" s="3" t="str">
        <f>IF(H6227=1,"",C6228+_xlfn.XLOOKUP($B6228,Directions!$B:$B,Directions!C:C))</f>
        <v/>
      </c>
      <c r="F6228" s="3" t="str">
        <f>IF(H6227=1,"",D6228+_xlfn.XLOOKUP($B6228,Directions!$B:$B,Directions!D:D))</f>
        <v/>
      </c>
      <c r="G6228" t="str" cm="1">
        <f t="array" ref="G6228">IF(H6228=1,"",IF(INDEX(map,F6228,E6228)="#",1,0))</f>
        <v/>
      </c>
      <c r="H6228">
        <f>IF(Journey!H6227=1,1,IF(OR(E6228&lt;0,E6228&gt;Map!$A$1,F6228&lt;0,F6228&gt;Map!$A$1),1,0))</f>
        <v>1</v>
      </c>
    </row>
    <row r="6229" spans="1:8" x14ac:dyDescent="0.25">
      <c r="A6229">
        <v>6227</v>
      </c>
      <c r="B6229" t="str">
        <f t="shared" si="97"/>
        <v/>
      </c>
      <c r="C6229" t="str">
        <f>IF(B6228&lt;&gt;B6229,C6228,IF(H6228=1,"",C6228+_xlfn.XLOOKUP($B6229,Directions!$B:$B,Directions!C:C)))</f>
        <v/>
      </c>
      <c r="D6229" t="str">
        <f>IF(B6228&lt;&gt;B6229,D6228,IF(H6228=1,"",D6228+_xlfn.XLOOKUP($B6229,Directions!$B:$B,Directions!D:D)))</f>
        <v/>
      </c>
      <c r="E6229" s="3" t="str">
        <f>IF(H6228=1,"",C6229+_xlfn.XLOOKUP($B6229,Directions!$B:$B,Directions!C:C))</f>
        <v/>
      </c>
      <c r="F6229" s="3" t="str">
        <f>IF(H6228=1,"",D6229+_xlfn.XLOOKUP($B6229,Directions!$B:$B,Directions!D:D))</f>
        <v/>
      </c>
      <c r="G6229" t="str" cm="1">
        <f t="array" ref="G6229">IF(H6229=1,"",IF(INDEX(map,F6229,E6229)="#",1,0))</f>
        <v/>
      </c>
      <c r="H6229">
        <f>IF(Journey!H6228=1,1,IF(OR(E6229&lt;0,E6229&gt;Map!$A$1,F6229&lt;0,F6229&gt;Map!$A$1),1,0))</f>
        <v>1</v>
      </c>
    </row>
    <row r="6230" spans="1:8" x14ac:dyDescent="0.25">
      <c r="A6230">
        <v>6228</v>
      </c>
      <c r="B6230" t="str">
        <f t="shared" si="97"/>
        <v/>
      </c>
      <c r="C6230" t="str">
        <f>IF(B6229&lt;&gt;B6230,C6229,IF(H6229=1,"",C6229+_xlfn.XLOOKUP($B6230,Directions!$B:$B,Directions!C:C)))</f>
        <v/>
      </c>
      <c r="D6230" t="str">
        <f>IF(B6229&lt;&gt;B6230,D6229,IF(H6229=1,"",D6229+_xlfn.XLOOKUP($B6230,Directions!$B:$B,Directions!D:D)))</f>
        <v/>
      </c>
      <c r="E6230" s="3" t="str">
        <f>IF(H6229=1,"",C6230+_xlfn.XLOOKUP($B6230,Directions!$B:$B,Directions!C:C))</f>
        <v/>
      </c>
      <c r="F6230" s="3" t="str">
        <f>IF(H6229=1,"",D6230+_xlfn.XLOOKUP($B6230,Directions!$B:$B,Directions!D:D))</f>
        <v/>
      </c>
      <c r="G6230" t="str" cm="1">
        <f t="array" ref="G6230">IF(H6230=1,"",IF(INDEX(map,F6230,E6230)="#",1,0))</f>
        <v/>
      </c>
      <c r="H6230">
        <f>IF(Journey!H6229=1,1,IF(OR(E6230&lt;0,E6230&gt;Map!$A$1,F6230&lt;0,F6230&gt;Map!$A$1),1,0))</f>
        <v>1</v>
      </c>
    </row>
    <row r="6231" spans="1:8" x14ac:dyDescent="0.25">
      <c r="A6231">
        <v>6229</v>
      </c>
      <c r="B6231" t="str">
        <f t="shared" si="97"/>
        <v/>
      </c>
      <c r="C6231" t="str">
        <f>IF(B6230&lt;&gt;B6231,C6230,IF(H6230=1,"",C6230+_xlfn.XLOOKUP($B6231,Directions!$B:$B,Directions!C:C)))</f>
        <v/>
      </c>
      <c r="D6231" t="str">
        <f>IF(B6230&lt;&gt;B6231,D6230,IF(H6230=1,"",D6230+_xlfn.XLOOKUP($B6231,Directions!$B:$B,Directions!D:D)))</f>
        <v/>
      </c>
      <c r="E6231" s="3" t="str">
        <f>IF(H6230=1,"",C6231+_xlfn.XLOOKUP($B6231,Directions!$B:$B,Directions!C:C))</f>
        <v/>
      </c>
      <c r="F6231" s="3" t="str">
        <f>IF(H6230=1,"",D6231+_xlfn.XLOOKUP($B6231,Directions!$B:$B,Directions!D:D))</f>
        <v/>
      </c>
      <c r="G6231" t="str" cm="1">
        <f t="array" ref="G6231">IF(H6231=1,"",IF(INDEX(map,F6231,E6231)="#",1,0))</f>
        <v/>
      </c>
      <c r="H6231">
        <f>IF(Journey!H6230=1,1,IF(OR(E6231&lt;0,E6231&gt;Map!$A$1,F6231&lt;0,F6231&gt;Map!$A$1),1,0))</f>
        <v>1</v>
      </c>
    </row>
    <row r="6232" spans="1:8" x14ac:dyDescent="0.25">
      <c r="A6232">
        <v>6230</v>
      </c>
      <c r="B6232" t="str">
        <f t="shared" si="97"/>
        <v/>
      </c>
      <c r="C6232" t="str">
        <f>IF(B6231&lt;&gt;B6232,C6231,IF(H6231=1,"",C6231+_xlfn.XLOOKUP($B6232,Directions!$B:$B,Directions!C:C)))</f>
        <v/>
      </c>
      <c r="D6232" t="str">
        <f>IF(B6231&lt;&gt;B6232,D6231,IF(H6231=1,"",D6231+_xlfn.XLOOKUP($B6232,Directions!$B:$B,Directions!D:D)))</f>
        <v/>
      </c>
      <c r="E6232" s="3" t="str">
        <f>IF(H6231=1,"",C6232+_xlfn.XLOOKUP($B6232,Directions!$B:$B,Directions!C:C))</f>
        <v/>
      </c>
      <c r="F6232" s="3" t="str">
        <f>IF(H6231=1,"",D6232+_xlfn.XLOOKUP($B6232,Directions!$B:$B,Directions!D:D))</f>
        <v/>
      </c>
      <c r="G6232" t="str" cm="1">
        <f t="array" ref="G6232">IF(H6232=1,"",IF(INDEX(map,F6232,E6232)="#",1,0))</f>
        <v/>
      </c>
      <c r="H6232">
        <f>IF(Journey!H6231=1,1,IF(OR(E6232&lt;0,E6232&gt;Map!$A$1,F6232&lt;0,F6232&gt;Map!$A$1),1,0))</f>
        <v>1</v>
      </c>
    </row>
    <row r="6233" spans="1:8" x14ac:dyDescent="0.25">
      <c r="A6233">
        <v>6231</v>
      </c>
      <c r="B6233" t="str">
        <f t="shared" si="97"/>
        <v/>
      </c>
      <c r="C6233" t="str">
        <f>IF(B6232&lt;&gt;B6233,C6232,IF(H6232=1,"",C6232+_xlfn.XLOOKUP($B6233,Directions!$B:$B,Directions!C:C)))</f>
        <v/>
      </c>
      <c r="D6233" t="str">
        <f>IF(B6232&lt;&gt;B6233,D6232,IF(H6232=1,"",D6232+_xlfn.XLOOKUP($B6233,Directions!$B:$B,Directions!D:D)))</f>
        <v/>
      </c>
      <c r="E6233" s="3" t="str">
        <f>IF(H6232=1,"",C6233+_xlfn.XLOOKUP($B6233,Directions!$B:$B,Directions!C:C))</f>
        <v/>
      </c>
      <c r="F6233" s="3" t="str">
        <f>IF(H6232=1,"",D6233+_xlfn.XLOOKUP($B6233,Directions!$B:$B,Directions!D:D))</f>
        <v/>
      </c>
      <c r="G6233" t="str" cm="1">
        <f t="array" ref="G6233">IF(H6233=1,"",IF(INDEX(map,F6233,E6233)="#",1,0))</f>
        <v/>
      </c>
      <c r="H6233">
        <f>IF(Journey!H6232=1,1,IF(OR(E6233&lt;0,E6233&gt;Map!$A$1,F6233&lt;0,F6233&gt;Map!$A$1),1,0))</f>
        <v>1</v>
      </c>
    </row>
    <row r="6234" spans="1:8" x14ac:dyDescent="0.25">
      <c r="A6234">
        <v>6232</v>
      </c>
      <c r="B6234" t="str">
        <f t="shared" si="97"/>
        <v/>
      </c>
      <c r="C6234" t="str">
        <f>IF(B6233&lt;&gt;B6234,C6233,IF(H6233=1,"",C6233+_xlfn.XLOOKUP($B6234,Directions!$B:$B,Directions!C:C)))</f>
        <v/>
      </c>
      <c r="D6234" t="str">
        <f>IF(B6233&lt;&gt;B6234,D6233,IF(H6233=1,"",D6233+_xlfn.XLOOKUP($B6234,Directions!$B:$B,Directions!D:D)))</f>
        <v/>
      </c>
      <c r="E6234" s="3" t="str">
        <f>IF(H6233=1,"",C6234+_xlfn.XLOOKUP($B6234,Directions!$B:$B,Directions!C:C))</f>
        <v/>
      </c>
      <c r="F6234" s="3" t="str">
        <f>IF(H6233=1,"",D6234+_xlfn.XLOOKUP($B6234,Directions!$B:$B,Directions!D:D))</f>
        <v/>
      </c>
      <c r="G6234" t="str" cm="1">
        <f t="array" ref="G6234">IF(H6234=1,"",IF(INDEX(map,F6234,E6234)="#",1,0))</f>
        <v/>
      </c>
      <c r="H6234">
        <f>IF(Journey!H6233=1,1,IF(OR(E6234&lt;0,E6234&gt;Map!$A$1,F6234&lt;0,F6234&gt;Map!$A$1),1,0))</f>
        <v>1</v>
      </c>
    </row>
    <row r="6235" spans="1:8" x14ac:dyDescent="0.25">
      <c r="A6235">
        <v>6233</v>
      </c>
      <c r="B6235" t="str">
        <f t="shared" si="97"/>
        <v/>
      </c>
      <c r="C6235" t="str">
        <f>IF(B6234&lt;&gt;B6235,C6234,IF(H6234=1,"",C6234+_xlfn.XLOOKUP($B6235,Directions!$B:$B,Directions!C:C)))</f>
        <v/>
      </c>
      <c r="D6235" t="str">
        <f>IF(B6234&lt;&gt;B6235,D6234,IF(H6234=1,"",D6234+_xlfn.XLOOKUP($B6235,Directions!$B:$B,Directions!D:D)))</f>
        <v/>
      </c>
      <c r="E6235" s="3" t="str">
        <f>IF(H6234=1,"",C6235+_xlfn.XLOOKUP($B6235,Directions!$B:$B,Directions!C:C))</f>
        <v/>
      </c>
      <c r="F6235" s="3" t="str">
        <f>IF(H6234=1,"",D6235+_xlfn.XLOOKUP($B6235,Directions!$B:$B,Directions!D:D))</f>
        <v/>
      </c>
      <c r="G6235" t="str" cm="1">
        <f t="array" ref="G6235">IF(H6235=1,"",IF(INDEX(map,F6235,E6235)="#",1,0))</f>
        <v/>
      </c>
      <c r="H6235">
        <f>IF(Journey!H6234=1,1,IF(OR(E6235&lt;0,E6235&gt;Map!$A$1,F6235&lt;0,F6235&gt;Map!$A$1),1,0))</f>
        <v>1</v>
      </c>
    </row>
    <row r="6236" spans="1:8" x14ac:dyDescent="0.25">
      <c r="A6236">
        <v>6234</v>
      </c>
      <c r="B6236" t="str">
        <f t="shared" si="97"/>
        <v/>
      </c>
      <c r="C6236" t="str">
        <f>IF(B6235&lt;&gt;B6236,C6235,IF(H6235=1,"",C6235+_xlfn.XLOOKUP($B6236,Directions!$B:$B,Directions!C:C)))</f>
        <v/>
      </c>
      <c r="D6236" t="str">
        <f>IF(B6235&lt;&gt;B6236,D6235,IF(H6235=1,"",D6235+_xlfn.XLOOKUP($B6236,Directions!$B:$B,Directions!D:D)))</f>
        <v/>
      </c>
      <c r="E6236" s="3" t="str">
        <f>IF(H6235=1,"",C6236+_xlfn.XLOOKUP($B6236,Directions!$B:$B,Directions!C:C))</f>
        <v/>
      </c>
      <c r="F6236" s="3" t="str">
        <f>IF(H6235=1,"",D6236+_xlfn.XLOOKUP($B6236,Directions!$B:$B,Directions!D:D))</f>
        <v/>
      </c>
      <c r="G6236" t="str" cm="1">
        <f t="array" ref="G6236">IF(H6236=1,"",IF(INDEX(map,F6236,E6236)="#",1,0))</f>
        <v/>
      </c>
      <c r="H6236">
        <f>IF(Journey!H6235=1,1,IF(OR(E6236&lt;0,E6236&gt;Map!$A$1,F6236&lt;0,F6236&gt;Map!$A$1),1,0))</f>
        <v>1</v>
      </c>
    </row>
    <row r="6237" spans="1:8" x14ac:dyDescent="0.25">
      <c r="A6237">
        <v>6235</v>
      </c>
      <c r="B6237" t="str">
        <f t="shared" si="97"/>
        <v/>
      </c>
      <c r="C6237" t="str">
        <f>IF(B6236&lt;&gt;B6237,C6236,IF(H6236=1,"",C6236+_xlfn.XLOOKUP($B6237,Directions!$B:$B,Directions!C:C)))</f>
        <v/>
      </c>
      <c r="D6237" t="str">
        <f>IF(B6236&lt;&gt;B6237,D6236,IF(H6236=1,"",D6236+_xlfn.XLOOKUP($B6237,Directions!$B:$B,Directions!D:D)))</f>
        <v/>
      </c>
      <c r="E6237" s="3" t="str">
        <f>IF(H6236=1,"",C6237+_xlfn.XLOOKUP($B6237,Directions!$B:$B,Directions!C:C))</f>
        <v/>
      </c>
      <c r="F6237" s="3" t="str">
        <f>IF(H6236=1,"",D6237+_xlfn.XLOOKUP($B6237,Directions!$B:$B,Directions!D:D))</f>
        <v/>
      </c>
      <c r="G6237" t="str" cm="1">
        <f t="array" ref="G6237">IF(H6237=1,"",IF(INDEX(map,F6237,E6237)="#",1,0))</f>
        <v/>
      </c>
      <c r="H6237">
        <f>IF(Journey!H6236=1,1,IF(OR(E6237&lt;0,E6237&gt;Map!$A$1,F6237&lt;0,F6237&gt;Map!$A$1),1,0))</f>
        <v>1</v>
      </c>
    </row>
    <row r="6238" spans="1:8" x14ac:dyDescent="0.25">
      <c r="A6238">
        <v>6236</v>
      </c>
      <c r="B6238" t="str">
        <f t="shared" si="97"/>
        <v/>
      </c>
      <c r="C6238" t="str">
        <f>IF(B6237&lt;&gt;B6238,C6237,IF(H6237=1,"",C6237+_xlfn.XLOOKUP($B6238,Directions!$B:$B,Directions!C:C)))</f>
        <v/>
      </c>
      <c r="D6238" t="str">
        <f>IF(B6237&lt;&gt;B6238,D6237,IF(H6237=1,"",D6237+_xlfn.XLOOKUP($B6238,Directions!$B:$B,Directions!D:D)))</f>
        <v/>
      </c>
      <c r="E6238" s="3" t="str">
        <f>IF(H6237=1,"",C6238+_xlfn.XLOOKUP($B6238,Directions!$B:$B,Directions!C:C))</f>
        <v/>
      </c>
      <c r="F6238" s="3" t="str">
        <f>IF(H6237=1,"",D6238+_xlfn.XLOOKUP($B6238,Directions!$B:$B,Directions!D:D))</f>
        <v/>
      </c>
      <c r="G6238" t="str" cm="1">
        <f t="array" ref="G6238">IF(H6238=1,"",IF(INDEX(map,F6238,E6238)="#",1,0))</f>
        <v/>
      </c>
      <c r="H6238">
        <f>IF(Journey!H6237=1,1,IF(OR(E6238&lt;0,E6238&gt;Map!$A$1,F6238&lt;0,F6238&gt;Map!$A$1),1,0))</f>
        <v>1</v>
      </c>
    </row>
    <row r="6239" spans="1:8" x14ac:dyDescent="0.25">
      <c r="A6239">
        <v>6237</v>
      </c>
      <c r="B6239" t="str">
        <f t="shared" si="97"/>
        <v/>
      </c>
      <c r="C6239" t="str">
        <f>IF(B6238&lt;&gt;B6239,C6238,IF(H6238=1,"",C6238+_xlfn.XLOOKUP($B6239,Directions!$B:$B,Directions!C:C)))</f>
        <v/>
      </c>
      <c r="D6239" t="str">
        <f>IF(B6238&lt;&gt;B6239,D6238,IF(H6238=1,"",D6238+_xlfn.XLOOKUP($B6239,Directions!$B:$B,Directions!D:D)))</f>
        <v/>
      </c>
      <c r="E6239" s="3" t="str">
        <f>IF(H6238=1,"",C6239+_xlfn.XLOOKUP($B6239,Directions!$B:$B,Directions!C:C))</f>
        <v/>
      </c>
      <c r="F6239" s="3" t="str">
        <f>IF(H6238=1,"",D6239+_xlfn.XLOOKUP($B6239,Directions!$B:$B,Directions!D:D))</f>
        <v/>
      </c>
      <c r="G6239" t="str" cm="1">
        <f t="array" ref="G6239">IF(H6239=1,"",IF(INDEX(map,F6239,E6239)="#",1,0))</f>
        <v/>
      </c>
      <c r="H6239">
        <f>IF(Journey!H6238=1,1,IF(OR(E6239&lt;0,E6239&gt;Map!$A$1,F6239&lt;0,F6239&gt;Map!$A$1),1,0))</f>
        <v>1</v>
      </c>
    </row>
    <row r="6240" spans="1:8" x14ac:dyDescent="0.25">
      <c r="A6240">
        <v>6238</v>
      </c>
      <c r="B6240" t="str">
        <f t="shared" si="97"/>
        <v/>
      </c>
      <c r="C6240" t="str">
        <f>IF(B6239&lt;&gt;B6240,C6239,IF(H6239=1,"",C6239+_xlfn.XLOOKUP($B6240,Directions!$B:$B,Directions!C:C)))</f>
        <v/>
      </c>
      <c r="D6240" t="str">
        <f>IF(B6239&lt;&gt;B6240,D6239,IF(H6239=1,"",D6239+_xlfn.XLOOKUP($B6240,Directions!$B:$B,Directions!D:D)))</f>
        <v/>
      </c>
      <c r="E6240" s="3" t="str">
        <f>IF(H6239=1,"",C6240+_xlfn.XLOOKUP($B6240,Directions!$B:$B,Directions!C:C))</f>
        <v/>
      </c>
      <c r="F6240" s="3" t="str">
        <f>IF(H6239=1,"",D6240+_xlfn.XLOOKUP($B6240,Directions!$B:$B,Directions!D:D))</f>
        <v/>
      </c>
      <c r="G6240" t="str" cm="1">
        <f t="array" ref="G6240">IF(H6240=1,"",IF(INDEX(map,F6240,E6240)="#",1,0))</f>
        <v/>
      </c>
      <c r="H6240">
        <f>IF(Journey!H6239=1,1,IF(OR(E6240&lt;0,E6240&gt;Map!$A$1,F6240&lt;0,F6240&gt;Map!$A$1),1,0))</f>
        <v>1</v>
      </c>
    </row>
    <row r="6241" spans="1:8" x14ac:dyDescent="0.25">
      <c r="A6241">
        <v>6239</v>
      </c>
      <c r="B6241" t="str">
        <f t="shared" si="97"/>
        <v/>
      </c>
      <c r="C6241" t="str">
        <f>IF(B6240&lt;&gt;B6241,C6240,IF(H6240=1,"",C6240+_xlfn.XLOOKUP($B6241,Directions!$B:$B,Directions!C:C)))</f>
        <v/>
      </c>
      <c r="D6241" t="str">
        <f>IF(B6240&lt;&gt;B6241,D6240,IF(H6240=1,"",D6240+_xlfn.XLOOKUP($B6241,Directions!$B:$B,Directions!D:D)))</f>
        <v/>
      </c>
      <c r="E6241" s="3" t="str">
        <f>IF(H6240=1,"",C6241+_xlfn.XLOOKUP($B6241,Directions!$B:$B,Directions!C:C))</f>
        <v/>
      </c>
      <c r="F6241" s="3" t="str">
        <f>IF(H6240=1,"",D6241+_xlfn.XLOOKUP($B6241,Directions!$B:$B,Directions!D:D))</f>
        <v/>
      </c>
      <c r="G6241" t="str" cm="1">
        <f t="array" ref="G6241">IF(H6241=1,"",IF(INDEX(map,F6241,E6241)="#",1,0))</f>
        <v/>
      </c>
      <c r="H6241">
        <f>IF(Journey!H6240=1,1,IF(OR(E6241&lt;0,E6241&gt;Map!$A$1,F6241&lt;0,F6241&gt;Map!$A$1),1,0))</f>
        <v>1</v>
      </c>
    </row>
    <row r="6242" spans="1:8" x14ac:dyDescent="0.25">
      <c r="A6242">
        <v>6240</v>
      </c>
      <c r="B6242" t="str">
        <f t="shared" si="97"/>
        <v/>
      </c>
      <c r="C6242" t="str">
        <f>IF(B6241&lt;&gt;B6242,C6241,IF(H6241=1,"",C6241+_xlfn.XLOOKUP($B6242,Directions!$B:$B,Directions!C:C)))</f>
        <v/>
      </c>
      <c r="D6242" t="str">
        <f>IF(B6241&lt;&gt;B6242,D6241,IF(H6241=1,"",D6241+_xlfn.XLOOKUP($B6242,Directions!$B:$B,Directions!D:D)))</f>
        <v/>
      </c>
      <c r="E6242" s="3" t="str">
        <f>IF(H6241=1,"",C6242+_xlfn.XLOOKUP($B6242,Directions!$B:$B,Directions!C:C))</f>
        <v/>
      </c>
      <c r="F6242" s="3" t="str">
        <f>IF(H6241=1,"",D6242+_xlfn.XLOOKUP($B6242,Directions!$B:$B,Directions!D:D))</f>
        <v/>
      </c>
      <c r="G6242" t="str" cm="1">
        <f t="array" ref="G6242">IF(H6242=1,"",IF(INDEX(map,F6242,E6242)="#",1,0))</f>
        <v/>
      </c>
      <c r="H6242">
        <f>IF(Journey!H6241=1,1,IF(OR(E6242&lt;0,E6242&gt;Map!$A$1,F6242&lt;0,F6242&gt;Map!$A$1),1,0))</f>
        <v>1</v>
      </c>
    </row>
    <row r="6243" spans="1:8" x14ac:dyDescent="0.25">
      <c r="A6243">
        <v>6241</v>
      </c>
      <c r="B6243" t="str">
        <f t="shared" si="97"/>
        <v/>
      </c>
      <c r="C6243" t="str">
        <f>IF(B6242&lt;&gt;B6243,C6242,IF(H6242=1,"",C6242+_xlfn.XLOOKUP($B6243,Directions!$B:$B,Directions!C:C)))</f>
        <v/>
      </c>
      <c r="D6243" t="str">
        <f>IF(B6242&lt;&gt;B6243,D6242,IF(H6242=1,"",D6242+_xlfn.XLOOKUP($B6243,Directions!$B:$B,Directions!D:D)))</f>
        <v/>
      </c>
      <c r="E6243" s="3" t="str">
        <f>IF(H6242=1,"",C6243+_xlfn.XLOOKUP($B6243,Directions!$B:$B,Directions!C:C))</f>
        <v/>
      </c>
      <c r="F6243" s="3" t="str">
        <f>IF(H6242=1,"",D6243+_xlfn.XLOOKUP($B6243,Directions!$B:$B,Directions!D:D))</f>
        <v/>
      </c>
      <c r="G6243" t="str" cm="1">
        <f t="array" ref="G6243">IF(H6243=1,"",IF(INDEX(map,F6243,E6243)="#",1,0))</f>
        <v/>
      </c>
      <c r="H6243">
        <f>IF(Journey!H6242=1,1,IF(OR(E6243&lt;0,E6243&gt;Map!$A$1,F6243&lt;0,F6243&gt;Map!$A$1),1,0))</f>
        <v>1</v>
      </c>
    </row>
    <row r="6244" spans="1:8" x14ac:dyDescent="0.25">
      <c r="A6244">
        <v>6242</v>
      </c>
      <c r="B6244" t="str">
        <f t="shared" si="97"/>
        <v/>
      </c>
      <c r="C6244" t="str">
        <f>IF(B6243&lt;&gt;B6244,C6243,IF(H6243=1,"",C6243+_xlfn.XLOOKUP($B6244,Directions!$B:$B,Directions!C:C)))</f>
        <v/>
      </c>
      <c r="D6244" t="str">
        <f>IF(B6243&lt;&gt;B6244,D6243,IF(H6243=1,"",D6243+_xlfn.XLOOKUP($B6244,Directions!$B:$B,Directions!D:D)))</f>
        <v/>
      </c>
      <c r="E6244" s="3" t="str">
        <f>IF(H6243=1,"",C6244+_xlfn.XLOOKUP($B6244,Directions!$B:$B,Directions!C:C))</f>
        <v/>
      </c>
      <c r="F6244" s="3" t="str">
        <f>IF(H6243=1,"",D6244+_xlfn.XLOOKUP($B6244,Directions!$B:$B,Directions!D:D))</f>
        <v/>
      </c>
      <c r="G6244" t="str" cm="1">
        <f t="array" ref="G6244">IF(H6244=1,"",IF(INDEX(map,F6244,E6244)="#",1,0))</f>
        <v/>
      </c>
      <c r="H6244">
        <f>IF(Journey!H6243=1,1,IF(OR(E6244&lt;0,E6244&gt;Map!$A$1,F6244&lt;0,F6244&gt;Map!$A$1),1,0))</f>
        <v>1</v>
      </c>
    </row>
    <row r="6245" spans="1:8" x14ac:dyDescent="0.25">
      <c r="A6245">
        <v>6243</v>
      </c>
      <c r="B6245" t="str">
        <f t="shared" si="97"/>
        <v/>
      </c>
      <c r="C6245" t="str">
        <f>IF(B6244&lt;&gt;B6245,C6244,IF(H6244=1,"",C6244+_xlfn.XLOOKUP($B6245,Directions!$B:$B,Directions!C:C)))</f>
        <v/>
      </c>
      <c r="D6245" t="str">
        <f>IF(B6244&lt;&gt;B6245,D6244,IF(H6244=1,"",D6244+_xlfn.XLOOKUP($B6245,Directions!$B:$B,Directions!D:D)))</f>
        <v/>
      </c>
      <c r="E6245" s="3" t="str">
        <f>IF(H6244=1,"",C6245+_xlfn.XLOOKUP($B6245,Directions!$B:$B,Directions!C:C))</f>
        <v/>
      </c>
      <c r="F6245" s="3" t="str">
        <f>IF(H6244=1,"",D6245+_xlfn.XLOOKUP($B6245,Directions!$B:$B,Directions!D:D))</f>
        <v/>
      </c>
      <c r="G6245" t="str" cm="1">
        <f t="array" ref="G6245">IF(H6245=1,"",IF(INDEX(map,F6245,E6245)="#",1,0))</f>
        <v/>
      </c>
      <c r="H6245">
        <f>IF(Journey!H6244=1,1,IF(OR(E6245&lt;0,E6245&gt;Map!$A$1,F6245&lt;0,F6245&gt;Map!$A$1),1,0))</f>
        <v>1</v>
      </c>
    </row>
    <row r="6246" spans="1:8" x14ac:dyDescent="0.25">
      <c r="A6246">
        <v>6244</v>
      </c>
      <c r="B6246" t="str">
        <f t="shared" si="97"/>
        <v/>
      </c>
      <c r="C6246" t="str">
        <f>IF(B6245&lt;&gt;B6246,C6245,IF(H6245=1,"",C6245+_xlfn.XLOOKUP($B6246,Directions!$B:$B,Directions!C:C)))</f>
        <v/>
      </c>
      <c r="D6246" t="str">
        <f>IF(B6245&lt;&gt;B6246,D6245,IF(H6245=1,"",D6245+_xlfn.XLOOKUP($B6246,Directions!$B:$B,Directions!D:D)))</f>
        <v/>
      </c>
      <c r="E6246" s="3" t="str">
        <f>IF(H6245=1,"",C6246+_xlfn.XLOOKUP($B6246,Directions!$B:$B,Directions!C:C))</f>
        <v/>
      </c>
      <c r="F6246" s="3" t="str">
        <f>IF(H6245=1,"",D6246+_xlfn.XLOOKUP($B6246,Directions!$B:$B,Directions!D:D))</f>
        <v/>
      </c>
      <c r="G6246" t="str" cm="1">
        <f t="array" ref="G6246">IF(H6246=1,"",IF(INDEX(map,F6246,E6246)="#",1,0))</f>
        <v/>
      </c>
      <c r="H6246">
        <f>IF(Journey!H6245=1,1,IF(OR(E6246&lt;0,E6246&gt;Map!$A$1,F6246&lt;0,F6246&gt;Map!$A$1),1,0))</f>
        <v>1</v>
      </c>
    </row>
    <row r="6247" spans="1:8" x14ac:dyDescent="0.25">
      <c r="A6247">
        <v>6245</v>
      </c>
      <c r="B6247" t="str">
        <f t="shared" si="97"/>
        <v/>
      </c>
      <c r="C6247" t="str">
        <f>IF(B6246&lt;&gt;B6247,C6246,IF(H6246=1,"",C6246+_xlfn.XLOOKUP($B6247,Directions!$B:$B,Directions!C:C)))</f>
        <v/>
      </c>
      <c r="D6247" t="str">
        <f>IF(B6246&lt;&gt;B6247,D6246,IF(H6246=1,"",D6246+_xlfn.XLOOKUP($B6247,Directions!$B:$B,Directions!D:D)))</f>
        <v/>
      </c>
      <c r="E6247" s="3" t="str">
        <f>IF(H6246=1,"",C6247+_xlfn.XLOOKUP($B6247,Directions!$B:$B,Directions!C:C))</f>
        <v/>
      </c>
      <c r="F6247" s="3" t="str">
        <f>IF(H6246=1,"",D6247+_xlfn.XLOOKUP($B6247,Directions!$B:$B,Directions!D:D))</f>
        <v/>
      </c>
      <c r="G6247" t="str" cm="1">
        <f t="array" ref="G6247">IF(H6247=1,"",IF(INDEX(map,F6247,E6247)="#",1,0))</f>
        <v/>
      </c>
      <c r="H6247">
        <f>IF(Journey!H6246=1,1,IF(OR(E6247&lt;0,E6247&gt;Map!$A$1,F6247&lt;0,F6247&gt;Map!$A$1),1,0))</f>
        <v>1</v>
      </c>
    </row>
    <row r="6248" spans="1:8" x14ac:dyDescent="0.25">
      <c r="A6248">
        <v>6246</v>
      </c>
      <c r="B6248" t="str">
        <f t="shared" si="97"/>
        <v/>
      </c>
      <c r="C6248" t="str">
        <f>IF(B6247&lt;&gt;B6248,C6247,IF(H6247=1,"",C6247+_xlfn.XLOOKUP($B6248,Directions!$B:$B,Directions!C:C)))</f>
        <v/>
      </c>
      <c r="D6248" t="str">
        <f>IF(B6247&lt;&gt;B6248,D6247,IF(H6247=1,"",D6247+_xlfn.XLOOKUP($B6248,Directions!$B:$B,Directions!D:D)))</f>
        <v/>
      </c>
      <c r="E6248" s="3" t="str">
        <f>IF(H6247=1,"",C6248+_xlfn.XLOOKUP($B6248,Directions!$B:$B,Directions!C:C))</f>
        <v/>
      </c>
      <c r="F6248" s="3" t="str">
        <f>IF(H6247=1,"",D6248+_xlfn.XLOOKUP($B6248,Directions!$B:$B,Directions!D:D))</f>
        <v/>
      </c>
      <c r="G6248" t="str" cm="1">
        <f t="array" ref="G6248">IF(H6248=1,"",IF(INDEX(map,F6248,E6248)="#",1,0))</f>
        <v/>
      </c>
      <c r="H6248">
        <f>IF(Journey!H6247=1,1,IF(OR(E6248&lt;0,E6248&gt;Map!$A$1,F6248&lt;0,F6248&gt;Map!$A$1),1,0))</f>
        <v>1</v>
      </c>
    </row>
    <row r="6249" spans="1:8" x14ac:dyDescent="0.25">
      <c r="A6249">
        <v>6247</v>
      </c>
      <c r="B6249" t="str">
        <f t="shared" si="97"/>
        <v/>
      </c>
      <c r="C6249" t="str">
        <f>IF(B6248&lt;&gt;B6249,C6248,IF(H6248=1,"",C6248+_xlfn.XLOOKUP($B6249,Directions!$B:$B,Directions!C:C)))</f>
        <v/>
      </c>
      <c r="D6249" t="str">
        <f>IF(B6248&lt;&gt;B6249,D6248,IF(H6248=1,"",D6248+_xlfn.XLOOKUP($B6249,Directions!$B:$B,Directions!D:D)))</f>
        <v/>
      </c>
      <c r="E6249" s="3" t="str">
        <f>IF(H6248=1,"",C6249+_xlfn.XLOOKUP($B6249,Directions!$B:$B,Directions!C:C))</f>
        <v/>
      </c>
      <c r="F6249" s="3" t="str">
        <f>IF(H6248=1,"",D6249+_xlfn.XLOOKUP($B6249,Directions!$B:$B,Directions!D:D))</f>
        <v/>
      </c>
      <c r="G6249" t="str" cm="1">
        <f t="array" ref="G6249">IF(H6249=1,"",IF(INDEX(map,F6249,E6249)="#",1,0))</f>
        <v/>
      </c>
      <c r="H6249">
        <f>IF(Journey!H6248=1,1,IF(OR(E6249&lt;0,E6249&gt;Map!$A$1,F6249&lt;0,F6249&gt;Map!$A$1),1,0))</f>
        <v>1</v>
      </c>
    </row>
    <row r="6250" spans="1:8" x14ac:dyDescent="0.25">
      <c r="A6250">
        <v>6248</v>
      </c>
      <c r="B6250" t="str">
        <f t="shared" si="97"/>
        <v/>
      </c>
      <c r="C6250" t="str">
        <f>IF(B6249&lt;&gt;B6250,C6249,IF(H6249=1,"",C6249+_xlfn.XLOOKUP($B6250,Directions!$B:$B,Directions!C:C)))</f>
        <v/>
      </c>
      <c r="D6250" t="str">
        <f>IF(B6249&lt;&gt;B6250,D6249,IF(H6249=1,"",D6249+_xlfn.XLOOKUP($B6250,Directions!$B:$B,Directions!D:D)))</f>
        <v/>
      </c>
      <c r="E6250" s="3" t="str">
        <f>IF(H6249=1,"",C6250+_xlfn.XLOOKUP($B6250,Directions!$B:$B,Directions!C:C))</f>
        <v/>
      </c>
      <c r="F6250" s="3" t="str">
        <f>IF(H6249=1,"",D6250+_xlfn.XLOOKUP($B6250,Directions!$B:$B,Directions!D:D))</f>
        <v/>
      </c>
      <c r="G6250" t="str" cm="1">
        <f t="array" ref="G6250">IF(H6250=1,"",IF(INDEX(map,F6250,E6250)="#",1,0))</f>
        <v/>
      </c>
      <c r="H6250">
        <f>IF(Journey!H6249=1,1,IF(OR(E6250&lt;0,E6250&gt;Map!$A$1,F6250&lt;0,F6250&gt;Map!$A$1),1,0))</f>
        <v>1</v>
      </c>
    </row>
    <row r="6251" spans="1:8" x14ac:dyDescent="0.25">
      <c r="A6251">
        <v>6249</v>
      </c>
      <c r="B6251" t="str">
        <f t="shared" si="97"/>
        <v/>
      </c>
      <c r="C6251" t="str">
        <f>IF(B6250&lt;&gt;B6251,C6250,IF(H6250=1,"",C6250+_xlfn.XLOOKUP($B6251,Directions!$B:$B,Directions!C:C)))</f>
        <v/>
      </c>
      <c r="D6251" t="str">
        <f>IF(B6250&lt;&gt;B6251,D6250,IF(H6250=1,"",D6250+_xlfn.XLOOKUP($B6251,Directions!$B:$B,Directions!D:D)))</f>
        <v/>
      </c>
      <c r="E6251" s="3" t="str">
        <f>IF(H6250=1,"",C6251+_xlfn.XLOOKUP($B6251,Directions!$B:$B,Directions!C:C))</f>
        <v/>
      </c>
      <c r="F6251" s="3" t="str">
        <f>IF(H6250=1,"",D6251+_xlfn.XLOOKUP($B6251,Directions!$B:$B,Directions!D:D))</f>
        <v/>
      </c>
      <c r="G6251" t="str" cm="1">
        <f t="array" ref="G6251">IF(H6251=1,"",IF(INDEX(map,F6251,E6251)="#",1,0))</f>
        <v/>
      </c>
      <c r="H6251">
        <f>IF(Journey!H6250=1,1,IF(OR(E6251&lt;0,E6251&gt;Map!$A$1,F6251&lt;0,F6251&gt;Map!$A$1),1,0))</f>
        <v>1</v>
      </c>
    </row>
    <row r="6252" spans="1:8" x14ac:dyDescent="0.25">
      <c r="A6252">
        <v>6250</v>
      </c>
      <c r="B6252" t="str">
        <f t="shared" si="97"/>
        <v/>
      </c>
      <c r="C6252" t="str">
        <f>IF(B6251&lt;&gt;B6252,C6251,IF(H6251=1,"",C6251+_xlfn.XLOOKUP($B6252,Directions!$B:$B,Directions!C:C)))</f>
        <v/>
      </c>
      <c r="D6252" t="str">
        <f>IF(B6251&lt;&gt;B6252,D6251,IF(H6251=1,"",D6251+_xlfn.XLOOKUP($B6252,Directions!$B:$B,Directions!D:D)))</f>
        <v/>
      </c>
      <c r="E6252" s="3" t="str">
        <f>IF(H6251=1,"",C6252+_xlfn.XLOOKUP($B6252,Directions!$B:$B,Directions!C:C))</f>
        <v/>
      </c>
      <c r="F6252" s="3" t="str">
        <f>IF(H6251=1,"",D6252+_xlfn.XLOOKUP($B6252,Directions!$B:$B,Directions!D:D))</f>
        <v/>
      </c>
      <c r="G6252" t="str" cm="1">
        <f t="array" ref="G6252">IF(H6252=1,"",IF(INDEX(map,F6252,E6252)="#",1,0))</f>
        <v/>
      </c>
      <c r="H6252">
        <f>IF(Journey!H6251=1,1,IF(OR(E6252&lt;0,E6252&gt;Map!$A$1,F6252&lt;0,F6252&gt;Map!$A$1),1,0))</f>
        <v>1</v>
      </c>
    </row>
    <row r="6253" spans="1:8" x14ac:dyDescent="0.25">
      <c r="A6253">
        <v>6251</v>
      </c>
      <c r="B6253" t="str">
        <f t="shared" si="97"/>
        <v/>
      </c>
      <c r="C6253" t="str">
        <f>IF(B6252&lt;&gt;B6253,C6252,IF(H6252=1,"",C6252+_xlfn.XLOOKUP($B6253,Directions!$B:$B,Directions!C:C)))</f>
        <v/>
      </c>
      <c r="D6253" t="str">
        <f>IF(B6252&lt;&gt;B6253,D6252,IF(H6252=1,"",D6252+_xlfn.XLOOKUP($B6253,Directions!$B:$B,Directions!D:D)))</f>
        <v/>
      </c>
      <c r="E6253" s="3" t="str">
        <f>IF(H6252=1,"",C6253+_xlfn.XLOOKUP($B6253,Directions!$B:$B,Directions!C:C))</f>
        <v/>
      </c>
      <c r="F6253" s="3" t="str">
        <f>IF(H6252=1,"",D6253+_xlfn.XLOOKUP($B6253,Directions!$B:$B,Directions!D:D))</f>
        <v/>
      </c>
      <c r="G6253" t="str" cm="1">
        <f t="array" ref="G6253">IF(H6253=1,"",IF(INDEX(map,F6253,E6253)="#",1,0))</f>
        <v/>
      </c>
      <c r="H6253">
        <f>IF(Journey!H6252=1,1,IF(OR(E6253&lt;0,E6253&gt;Map!$A$1,F6253&lt;0,F6253&gt;Map!$A$1),1,0))</f>
        <v>1</v>
      </c>
    </row>
    <row r="6254" spans="1:8" x14ac:dyDescent="0.25">
      <c r="A6254">
        <v>6252</v>
      </c>
      <c r="B6254" t="str">
        <f t="shared" si="97"/>
        <v/>
      </c>
      <c r="C6254" t="str">
        <f>IF(B6253&lt;&gt;B6254,C6253,IF(H6253=1,"",C6253+_xlfn.XLOOKUP($B6254,Directions!$B:$B,Directions!C:C)))</f>
        <v/>
      </c>
      <c r="D6254" t="str">
        <f>IF(B6253&lt;&gt;B6254,D6253,IF(H6253=1,"",D6253+_xlfn.XLOOKUP($B6254,Directions!$B:$B,Directions!D:D)))</f>
        <v/>
      </c>
      <c r="E6254" s="3" t="str">
        <f>IF(H6253=1,"",C6254+_xlfn.XLOOKUP($B6254,Directions!$B:$B,Directions!C:C))</f>
        <v/>
      </c>
      <c r="F6254" s="3" t="str">
        <f>IF(H6253=1,"",D6254+_xlfn.XLOOKUP($B6254,Directions!$B:$B,Directions!D:D))</f>
        <v/>
      </c>
      <c r="G6254" t="str" cm="1">
        <f t="array" ref="G6254">IF(H6254=1,"",IF(INDEX(map,F6254,E6254)="#",1,0))</f>
        <v/>
      </c>
      <c r="H6254">
        <f>IF(Journey!H6253=1,1,IF(OR(E6254&lt;0,E6254&gt;Map!$A$1,F6254&lt;0,F6254&gt;Map!$A$1),1,0))</f>
        <v>1</v>
      </c>
    </row>
    <row r="6255" spans="1:8" x14ac:dyDescent="0.25">
      <c r="A6255">
        <v>6253</v>
      </c>
      <c r="B6255" t="str">
        <f t="shared" si="97"/>
        <v/>
      </c>
      <c r="C6255" t="str">
        <f>IF(B6254&lt;&gt;B6255,C6254,IF(H6254=1,"",C6254+_xlfn.XLOOKUP($B6255,Directions!$B:$B,Directions!C:C)))</f>
        <v/>
      </c>
      <c r="D6255" t="str">
        <f>IF(B6254&lt;&gt;B6255,D6254,IF(H6254=1,"",D6254+_xlfn.XLOOKUP($B6255,Directions!$B:$B,Directions!D:D)))</f>
        <v/>
      </c>
      <c r="E6255" s="3" t="str">
        <f>IF(H6254=1,"",C6255+_xlfn.XLOOKUP($B6255,Directions!$B:$B,Directions!C:C))</f>
        <v/>
      </c>
      <c r="F6255" s="3" t="str">
        <f>IF(H6254=1,"",D6255+_xlfn.XLOOKUP($B6255,Directions!$B:$B,Directions!D:D))</f>
        <v/>
      </c>
      <c r="G6255" t="str" cm="1">
        <f t="array" ref="G6255">IF(H6255=1,"",IF(INDEX(map,F6255,E6255)="#",1,0))</f>
        <v/>
      </c>
      <c r="H6255">
        <f>IF(Journey!H6254=1,1,IF(OR(E6255&lt;0,E6255&gt;Map!$A$1,F6255&lt;0,F6255&gt;Map!$A$1),1,0))</f>
        <v>1</v>
      </c>
    </row>
    <row r="6256" spans="1:8" x14ac:dyDescent="0.25">
      <c r="A6256">
        <v>6254</v>
      </c>
      <c r="B6256" t="str">
        <f t="shared" si="97"/>
        <v/>
      </c>
      <c r="C6256" t="str">
        <f>IF(B6255&lt;&gt;B6256,C6255,IF(H6255=1,"",C6255+_xlfn.XLOOKUP($B6256,Directions!$B:$B,Directions!C:C)))</f>
        <v/>
      </c>
      <c r="D6256" t="str">
        <f>IF(B6255&lt;&gt;B6256,D6255,IF(H6255=1,"",D6255+_xlfn.XLOOKUP($B6256,Directions!$B:$B,Directions!D:D)))</f>
        <v/>
      </c>
      <c r="E6256" s="3" t="str">
        <f>IF(H6255=1,"",C6256+_xlfn.XLOOKUP($B6256,Directions!$B:$B,Directions!C:C))</f>
        <v/>
      </c>
      <c r="F6256" s="3" t="str">
        <f>IF(H6255=1,"",D6256+_xlfn.XLOOKUP($B6256,Directions!$B:$B,Directions!D:D))</f>
        <v/>
      </c>
      <c r="G6256" t="str" cm="1">
        <f t="array" ref="G6256">IF(H6256=1,"",IF(INDEX(map,F6256,E6256)="#",1,0))</f>
        <v/>
      </c>
      <c r="H6256">
        <f>IF(Journey!H6255=1,1,IF(OR(E6256&lt;0,E6256&gt;Map!$A$1,F6256&lt;0,F6256&gt;Map!$A$1),1,0))</f>
        <v>1</v>
      </c>
    </row>
    <row r="6257" spans="1:8" x14ac:dyDescent="0.25">
      <c r="A6257">
        <v>6255</v>
      </c>
      <c r="B6257" t="str">
        <f t="shared" si="97"/>
        <v/>
      </c>
      <c r="C6257" t="str">
        <f>IF(B6256&lt;&gt;B6257,C6256,IF(H6256=1,"",C6256+_xlfn.XLOOKUP($B6257,Directions!$B:$B,Directions!C:C)))</f>
        <v/>
      </c>
      <c r="D6257" t="str">
        <f>IF(B6256&lt;&gt;B6257,D6256,IF(H6256=1,"",D6256+_xlfn.XLOOKUP($B6257,Directions!$B:$B,Directions!D:D)))</f>
        <v/>
      </c>
      <c r="E6257" s="3" t="str">
        <f>IF(H6256=1,"",C6257+_xlfn.XLOOKUP($B6257,Directions!$B:$B,Directions!C:C))</f>
        <v/>
      </c>
      <c r="F6257" s="3" t="str">
        <f>IF(H6256=1,"",D6257+_xlfn.XLOOKUP($B6257,Directions!$B:$B,Directions!D:D))</f>
        <v/>
      </c>
      <c r="G6257" t="str" cm="1">
        <f t="array" ref="G6257">IF(H6257=1,"",IF(INDEX(map,F6257,E6257)="#",1,0))</f>
        <v/>
      </c>
      <c r="H6257">
        <f>IF(Journey!H6256=1,1,IF(OR(E6257&lt;0,E6257&gt;Map!$A$1,F6257&lt;0,F6257&gt;Map!$A$1),1,0))</f>
        <v>1</v>
      </c>
    </row>
    <row r="6258" spans="1:8" x14ac:dyDescent="0.25">
      <c r="A6258">
        <v>6256</v>
      </c>
      <c r="B6258" t="str">
        <f t="shared" si="97"/>
        <v/>
      </c>
      <c r="C6258" t="str">
        <f>IF(B6257&lt;&gt;B6258,C6257,IF(H6257=1,"",C6257+_xlfn.XLOOKUP($B6258,Directions!$B:$B,Directions!C:C)))</f>
        <v/>
      </c>
      <c r="D6258" t="str">
        <f>IF(B6257&lt;&gt;B6258,D6257,IF(H6257=1,"",D6257+_xlfn.XLOOKUP($B6258,Directions!$B:$B,Directions!D:D)))</f>
        <v/>
      </c>
      <c r="E6258" s="3" t="str">
        <f>IF(H6257=1,"",C6258+_xlfn.XLOOKUP($B6258,Directions!$B:$B,Directions!C:C))</f>
        <v/>
      </c>
      <c r="F6258" s="3" t="str">
        <f>IF(H6257=1,"",D6258+_xlfn.XLOOKUP($B6258,Directions!$B:$B,Directions!D:D))</f>
        <v/>
      </c>
      <c r="G6258" t="str" cm="1">
        <f t="array" ref="G6258">IF(H6258=1,"",IF(INDEX(map,F6258,E6258)="#",1,0))</f>
        <v/>
      </c>
      <c r="H6258">
        <f>IF(Journey!H6257=1,1,IF(OR(E6258&lt;0,E6258&gt;Map!$A$1,F6258&lt;0,F6258&gt;Map!$A$1),1,0))</f>
        <v>1</v>
      </c>
    </row>
    <row r="6259" spans="1:8" x14ac:dyDescent="0.25">
      <c r="A6259">
        <v>6257</v>
      </c>
      <c r="B6259" t="str">
        <f t="shared" si="97"/>
        <v/>
      </c>
      <c r="C6259" t="str">
        <f>IF(B6258&lt;&gt;B6259,C6258,IF(H6258=1,"",C6258+_xlfn.XLOOKUP($B6259,Directions!$B:$B,Directions!C:C)))</f>
        <v/>
      </c>
      <c r="D6259" t="str">
        <f>IF(B6258&lt;&gt;B6259,D6258,IF(H6258=1,"",D6258+_xlfn.XLOOKUP($B6259,Directions!$B:$B,Directions!D:D)))</f>
        <v/>
      </c>
      <c r="E6259" s="3" t="str">
        <f>IF(H6258=1,"",C6259+_xlfn.XLOOKUP($B6259,Directions!$B:$B,Directions!C:C))</f>
        <v/>
      </c>
      <c r="F6259" s="3" t="str">
        <f>IF(H6258=1,"",D6259+_xlfn.XLOOKUP($B6259,Directions!$B:$B,Directions!D:D))</f>
        <v/>
      </c>
      <c r="G6259" t="str" cm="1">
        <f t="array" ref="G6259">IF(H6259=1,"",IF(INDEX(map,F6259,E6259)="#",1,0))</f>
        <v/>
      </c>
      <c r="H6259">
        <f>IF(Journey!H6258=1,1,IF(OR(E6259&lt;0,E6259&gt;Map!$A$1,F6259&lt;0,F6259&gt;Map!$A$1),1,0))</f>
        <v>1</v>
      </c>
    </row>
    <row r="6260" spans="1:8" x14ac:dyDescent="0.25">
      <c r="A6260">
        <v>6258</v>
      </c>
      <c r="B6260" t="str">
        <f t="shared" si="97"/>
        <v/>
      </c>
      <c r="C6260" t="str">
        <f>IF(B6259&lt;&gt;B6260,C6259,IF(H6259=1,"",C6259+_xlfn.XLOOKUP($B6260,Directions!$B:$B,Directions!C:C)))</f>
        <v/>
      </c>
      <c r="D6260" t="str">
        <f>IF(B6259&lt;&gt;B6260,D6259,IF(H6259=1,"",D6259+_xlfn.XLOOKUP($B6260,Directions!$B:$B,Directions!D:D)))</f>
        <v/>
      </c>
      <c r="E6260" s="3" t="str">
        <f>IF(H6259=1,"",C6260+_xlfn.XLOOKUP($B6260,Directions!$B:$B,Directions!C:C))</f>
        <v/>
      </c>
      <c r="F6260" s="3" t="str">
        <f>IF(H6259=1,"",D6260+_xlfn.XLOOKUP($B6260,Directions!$B:$B,Directions!D:D))</f>
        <v/>
      </c>
      <c r="G6260" t="str" cm="1">
        <f t="array" ref="G6260">IF(H6260=1,"",IF(INDEX(map,F6260,E6260)="#",1,0))</f>
        <v/>
      </c>
      <c r="H6260">
        <f>IF(Journey!H6259=1,1,IF(OR(E6260&lt;0,E6260&gt;Map!$A$1,F6260&lt;0,F6260&gt;Map!$A$1),1,0))</f>
        <v>1</v>
      </c>
    </row>
    <row r="6261" spans="1:8" x14ac:dyDescent="0.25">
      <c r="A6261">
        <v>6259</v>
      </c>
      <c r="B6261" t="str">
        <f t="shared" si="97"/>
        <v/>
      </c>
      <c r="C6261" t="str">
        <f>IF(B6260&lt;&gt;B6261,C6260,IF(H6260=1,"",C6260+_xlfn.XLOOKUP($B6261,Directions!$B:$B,Directions!C:C)))</f>
        <v/>
      </c>
      <c r="D6261" t="str">
        <f>IF(B6260&lt;&gt;B6261,D6260,IF(H6260=1,"",D6260+_xlfn.XLOOKUP($B6261,Directions!$B:$B,Directions!D:D)))</f>
        <v/>
      </c>
      <c r="E6261" s="3" t="str">
        <f>IF(H6260=1,"",C6261+_xlfn.XLOOKUP($B6261,Directions!$B:$B,Directions!C:C))</f>
        <v/>
      </c>
      <c r="F6261" s="3" t="str">
        <f>IF(H6260=1,"",D6261+_xlfn.XLOOKUP($B6261,Directions!$B:$B,Directions!D:D))</f>
        <v/>
      </c>
      <c r="G6261" t="str" cm="1">
        <f t="array" ref="G6261">IF(H6261=1,"",IF(INDEX(map,F6261,E6261)="#",1,0))</f>
        <v/>
      </c>
      <c r="H6261">
        <f>IF(Journey!H6260=1,1,IF(OR(E6261&lt;0,E6261&gt;Map!$A$1,F6261&lt;0,F6261&gt;Map!$A$1),1,0))</f>
        <v>1</v>
      </c>
    </row>
    <row r="6262" spans="1:8" x14ac:dyDescent="0.25">
      <c r="A6262">
        <v>6260</v>
      </c>
      <c r="B6262" t="str">
        <f t="shared" si="97"/>
        <v/>
      </c>
      <c r="C6262" t="str">
        <f>IF(B6261&lt;&gt;B6262,C6261,IF(H6261=1,"",C6261+_xlfn.XLOOKUP($B6262,Directions!$B:$B,Directions!C:C)))</f>
        <v/>
      </c>
      <c r="D6262" t="str">
        <f>IF(B6261&lt;&gt;B6262,D6261,IF(H6261=1,"",D6261+_xlfn.XLOOKUP($B6262,Directions!$B:$B,Directions!D:D)))</f>
        <v/>
      </c>
      <c r="E6262" s="3" t="str">
        <f>IF(H6261=1,"",C6262+_xlfn.XLOOKUP($B6262,Directions!$B:$B,Directions!C:C))</f>
        <v/>
      </c>
      <c r="F6262" s="3" t="str">
        <f>IF(H6261=1,"",D6262+_xlfn.XLOOKUP($B6262,Directions!$B:$B,Directions!D:D))</f>
        <v/>
      </c>
      <c r="G6262" t="str" cm="1">
        <f t="array" ref="G6262">IF(H6262=1,"",IF(INDEX(map,F6262,E6262)="#",1,0))</f>
        <v/>
      </c>
      <c r="H6262">
        <f>IF(Journey!H6261=1,1,IF(OR(E6262&lt;0,E6262&gt;Map!$A$1,F6262&lt;0,F6262&gt;Map!$A$1),1,0))</f>
        <v>1</v>
      </c>
    </row>
    <row r="6263" spans="1:8" x14ac:dyDescent="0.25">
      <c r="A6263">
        <v>6261</v>
      </c>
      <c r="B6263" t="str">
        <f t="shared" si="97"/>
        <v/>
      </c>
      <c r="C6263" t="str">
        <f>IF(B6262&lt;&gt;B6263,C6262,IF(H6262=1,"",C6262+_xlfn.XLOOKUP($B6263,Directions!$B:$B,Directions!C:C)))</f>
        <v/>
      </c>
      <c r="D6263" t="str">
        <f>IF(B6262&lt;&gt;B6263,D6262,IF(H6262=1,"",D6262+_xlfn.XLOOKUP($B6263,Directions!$B:$B,Directions!D:D)))</f>
        <v/>
      </c>
      <c r="E6263" s="3" t="str">
        <f>IF(H6262=1,"",C6263+_xlfn.XLOOKUP($B6263,Directions!$B:$B,Directions!C:C))</f>
        <v/>
      </c>
      <c r="F6263" s="3" t="str">
        <f>IF(H6262=1,"",D6263+_xlfn.XLOOKUP($B6263,Directions!$B:$B,Directions!D:D))</f>
        <v/>
      </c>
      <c r="G6263" t="str" cm="1">
        <f t="array" ref="G6263">IF(H6263=1,"",IF(INDEX(map,F6263,E6263)="#",1,0))</f>
        <v/>
      </c>
      <c r="H6263">
        <f>IF(Journey!H6262=1,1,IF(OR(E6263&lt;0,E6263&gt;Map!$A$1,F6263&lt;0,F6263&gt;Map!$A$1),1,0))</f>
        <v>1</v>
      </c>
    </row>
    <row r="6264" spans="1:8" x14ac:dyDescent="0.25">
      <c r="A6264">
        <v>6262</v>
      </c>
      <c r="B6264" t="str">
        <f t="shared" si="97"/>
        <v/>
      </c>
      <c r="C6264" t="str">
        <f>IF(B6263&lt;&gt;B6264,C6263,IF(H6263=1,"",C6263+_xlfn.XLOOKUP($B6264,Directions!$B:$B,Directions!C:C)))</f>
        <v/>
      </c>
      <c r="D6264" t="str">
        <f>IF(B6263&lt;&gt;B6264,D6263,IF(H6263=1,"",D6263+_xlfn.XLOOKUP($B6264,Directions!$B:$B,Directions!D:D)))</f>
        <v/>
      </c>
      <c r="E6264" s="3" t="str">
        <f>IF(H6263=1,"",C6264+_xlfn.XLOOKUP($B6264,Directions!$B:$B,Directions!C:C))</f>
        <v/>
      </c>
      <c r="F6264" s="3" t="str">
        <f>IF(H6263=1,"",D6264+_xlfn.XLOOKUP($B6264,Directions!$B:$B,Directions!D:D))</f>
        <v/>
      </c>
      <c r="G6264" t="str" cm="1">
        <f t="array" ref="G6264">IF(H6264=1,"",IF(INDEX(map,F6264,E6264)="#",1,0))</f>
        <v/>
      </c>
      <c r="H6264">
        <f>IF(Journey!H6263=1,1,IF(OR(E6264&lt;0,E6264&gt;Map!$A$1,F6264&lt;0,F6264&gt;Map!$A$1),1,0))</f>
        <v>1</v>
      </c>
    </row>
    <row r="6265" spans="1:8" x14ac:dyDescent="0.25">
      <c r="A6265">
        <v>6263</v>
      </c>
      <c r="B6265" t="str">
        <f t="shared" si="97"/>
        <v/>
      </c>
      <c r="C6265" t="str">
        <f>IF(B6264&lt;&gt;B6265,C6264,IF(H6264=1,"",C6264+_xlfn.XLOOKUP($B6265,Directions!$B:$B,Directions!C:C)))</f>
        <v/>
      </c>
      <c r="D6265" t="str">
        <f>IF(B6264&lt;&gt;B6265,D6264,IF(H6264=1,"",D6264+_xlfn.XLOOKUP($B6265,Directions!$B:$B,Directions!D:D)))</f>
        <v/>
      </c>
      <c r="E6265" s="3" t="str">
        <f>IF(H6264=1,"",C6265+_xlfn.XLOOKUP($B6265,Directions!$B:$B,Directions!C:C))</f>
        <v/>
      </c>
      <c r="F6265" s="3" t="str">
        <f>IF(H6264=1,"",D6265+_xlfn.XLOOKUP($B6265,Directions!$B:$B,Directions!D:D))</f>
        <v/>
      </c>
      <c r="G6265" t="str" cm="1">
        <f t="array" ref="G6265">IF(H6265=1,"",IF(INDEX(map,F6265,E6265)="#",1,0))</f>
        <v/>
      </c>
      <c r="H6265">
        <f>IF(Journey!H6264=1,1,IF(OR(E6265&lt;0,E6265&gt;Map!$A$1,F6265&lt;0,F6265&gt;Map!$A$1),1,0))</f>
        <v>1</v>
      </c>
    </row>
    <row r="6266" spans="1:8" x14ac:dyDescent="0.25">
      <c r="A6266">
        <v>6264</v>
      </c>
      <c r="B6266" t="str">
        <f t="shared" si="97"/>
        <v/>
      </c>
      <c r="C6266" t="str">
        <f>IF(B6265&lt;&gt;B6266,C6265,IF(H6265=1,"",C6265+_xlfn.XLOOKUP($B6266,Directions!$B:$B,Directions!C:C)))</f>
        <v/>
      </c>
      <c r="D6266" t="str">
        <f>IF(B6265&lt;&gt;B6266,D6265,IF(H6265=1,"",D6265+_xlfn.XLOOKUP($B6266,Directions!$B:$B,Directions!D:D)))</f>
        <v/>
      </c>
      <c r="E6266" s="3" t="str">
        <f>IF(H6265=1,"",C6266+_xlfn.XLOOKUP($B6266,Directions!$B:$B,Directions!C:C))</f>
        <v/>
      </c>
      <c r="F6266" s="3" t="str">
        <f>IF(H6265=1,"",D6266+_xlfn.XLOOKUP($B6266,Directions!$B:$B,Directions!D:D))</f>
        <v/>
      </c>
      <c r="G6266" t="str" cm="1">
        <f t="array" ref="G6266">IF(H6266=1,"",IF(INDEX(map,F6266,E6266)="#",1,0))</f>
        <v/>
      </c>
      <c r="H6266">
        <f>IF(Journey!H6265=1,1,IF(OR(E6266&lt;0,E6266&gt;Map!$A$1,F6266&lt;0,F6266&gt;Map!$A$1),1,0))</f>
        <v>1</v>
      </c>
    </row>
    <row r="6267" spans="1:8" x14ac:dyDescent="0.25">
      <c r="A6267">
        <v>6265</v>
      </c>
      <c r="B6267" t="str">
        <f t="shared" si="97"/>
        <v/>
      </c>
      <c r="C6267" t="str">
        <f>IF(B6266&lt;&gt;B6267,C6266,IF(H6266=1,"",C6266+_xlfn.XLOOKUP($B6267,Directions!$B:$B,Directions!C:C)))</f>
        <v/>
      </c>
      <c r="D6267" t="str">
        <f>IF(B6266&lt;&gt;B6267,D6266,IF(H6266=1,"",D6266+_xlfn.XLOOKUP($B6267,Directions!$B:$B,Directions!D:D)))</f>
        <v/>
      </c>
      <c r="E6267" s="3" t="str">
        <f>IF(H6266=1,"",C6267+_xlfn.XLOOKUP($B6267,Directions!$B:$B,Directions!C:C))</f>
        <v/>
      </c>
      <c r="F6267" s="3" t="str">
        <f>IF(H6266=1,"",D6267+_xlfn.XLOOKUP($B6267,Directions!$B:$B,Directions!D:D))</f>
        <v/>
      </c>
      <c r="G6267" t="str" cm="1">
        <f t="array" ref="G6267">IF(H6267=1,"",IF(INDEX(map,F6267,E6267)="#",1,0))</f>
        <v/>
      </c>
      <c r="H6267">
        <f>IF(Journey!H6266=1,1,IF(OR(E6267&lt;0,E6267&gt;Map!$A$1,F6267&lt;0,F6267&gt;Map!$A$1),1,0))</f>
        <v>1</v>
      </c>
    </row>
    <row r="6268" spans="1:8" x14ac:dyDescent="0.25">
      <c r="A6268">
        <v>6266</v>
      </c>
      <c r="B6268" t="str">
        <f t="shared" si="97"/>
        <v/>
      </c>
      <c r="C6268" t="str">
        <f>IF(B6267&lt;&gt;B6268,C6267,IF(H6267=1,"",C6267+_xlfn.XLOOKUP($B6268,Directions!$B:$B,Directions!C:C)))</f>
        <v/>
      </c>
      <c r="D6268" t="str">
        <f>IF(B6267&lt;&gt;B6268,D6267,IF(H6267=1,"",D6267+_xlfn.XLOOKUP($B6268,Directions!$B:$B,Directions!D:D)))</f>
        <v/>
      </c>
      <c r="E6268" s="3" t="str">
        <f>IF(H6267=1,"",C6268+_xlfn.XLOOKUP($B6268,Directions!$B:$B,Directions!C:C))</f>
        <v/>
      </c>
      <c r="F6268" s="3" t="str">
        <f>IF(H6267=1,"",D6268+_xlfn.XLOOKUP($B6268,Directions!$B:$B,Directions!D:D))</f>
        <v/>
      </c>
      <c r="G6268" t="str" cm="1">
        <f t="array" ref="G6268">IF(H6268=1,"",IF(INDEX(map,F6268,E6268)="#",1,0))</f>
        <v/>
      </c>
      <c r="H6268">
        <f>IF(Journey!H6267=1,1,IF(OR(E6268&lt;0,E6268&gt;Map!$A$1,F6268&lt;0,F6268&gt;Map!$A$1),1,0))</f>
        <v>1</v>
      </c>
    </row>
    <row r="6269" spans="1:8" x14ac:dyDescent="0.25">
      <c r="A6269">
        <v>6267</v>
      </c>
      <c r="B6269" t="str">
        <f t="shared" si="97"/>
        <v/>
      </c>
      <c r="C6269" t="str">
        <f>IF(B6268&lt;&gt;B6269,C6268,IF(H6268=1,"",C6268+_xlfn.XLOOKUP($B6269,Directions!$B:$B,Directions!C:C)))</f>
        <v/>
      </c>
      <c r="D6269" t="str">
        <f>IF(B6268&lt;&gt;B6269,D6268,IF(H6268=1,"",D6268+_xlfn.XLOOKUP($B6269,Directions!$B:$B,Directions!D:D)))</f>
        <v/>
      </c>
      <c r="E6269" s="3" t="str">
        <f>IF(H6268=1,"",C6269+_xlfn.XLOOKUP($B6269,Directions!$B:$B,Directions!C:C))</f>
        <v/>
      </c>
      <c r="F6269" s="3" t="str">
        <f>IF(H6268=1,"",D6269+_xlfn.XLOOKUP($B6269,Directions!$B:$B,Directions!D:D))</f>
        <v/>
      </c>
      <c r="G6269" t="str" cm="1">
        <f t="array" ref="G6269">IF(H6269=1,"",IF(INDEX(map,F6269,E6269)="#",1,0))</f>
        <v/>
      </c>
      <c r="H6269">
        <f>IF(Journey!H6268=1,1,IF(OR(E6269&lt;0,E6269&gt;Map!$A$1,F6269&lt;0,F6269&gt;Map!$A$1),1,0))</f>
        <v>1</v>
      </c>
    </row>
    <row r="6270" spans="1:8" x14ac:dyDescent="0.25">
      <c r="A6270">
        <v>6268</v>
      </c>
      <c r="B6270" t="str">
        <f t="shared" si="97"/>
        <v/>
      </c>
      <c r="C6270" t="str">
        <f>IF(B6269&lt;&gt;B6270,C6269,IF(H6269=1,"",C6269+_xlfn.XLOOKUP($B6270,Directions!$B:$B,Directions!C:C)))</f>
        <v/>
      </c>
      <c r="D6270" t="str">
        <f>IF(B6269&lt;&gt;B6270,D6269,IF(H6269=1,"",D6269+_xlfn.XLOOKUP($B6270,Directions!$B:$B,Directions!D:D)))</f>
        <v/>
      </c>
      <c r="E6270" s="3" t="str">
        <f>IF(H6269=1,"",C6270+_xlfn.XLOOKUP($B6270,Directions!$B:$B,Directions!C:C))</f>
        <v/>
      </c>
      <c r="F6270" s="3" t="str">
        <f>IF(H6269=1,"",D6270+_xlfn.XLOOKUP($B6270,Directions!$B:$B,Directions!D:D))</f>
        <v/>
      </c>
      <c r="G6270" t="str" cm="1">
        <f t="array" ref="G6270">IF(H6270=1,"",IF(INDEX(map,F6270,E6270)="#",1,0))</f>
        <v/>
      </c>
      <c r="H6270">
        <f>IF(Journey!H6269=1,1,IF(OR(E6270&lt;0,E6270&gt;Map!$A$1,F6270&lt;0,F6270&gt;Map!$A$1),1,0))</f>
        <v>1</v>
      </c>
    </row>
    <row r="6271" spans="1:8" x14ac:dyDescent="0.25">
      <c r="A6271">
        <v>6269</v>
      </c>
      <c r="B6271" t="str">
        <f t="shared" si="97"/>
        <v/>
      </c>
      <c r="C6271" t="str">
        <f>IF(B6270&lt;&gt;B6271,C6270,IF(H6270=1,"",C6270+_xlfn.XLOOKUP($B6271,Directions!$B:$B,Directions!C:C)))</f>
        <v/>
      </c>
      <c r="D6271" t="str">
        <f>IF(B6270&lt;&gt;B6271,D6270,IF(H6270=1,"",D6270+_xlfn.XLOOKUP($B6271,Directions!$B:$B,Directions!D:D)))</f>
        <v/>
      </c>
      <c r="E6271" s="3" t="str">
        <f>IF(H6270=1,"",C6271+_xlfn.XLOOKUP($B6271,Directions!$B:$B,Directions!C:C))</f>
        <v/>
      </c>
      <c r="F6271" s="3" t="str">
        <f>IF(H6270=1,"",D6271+_xlfn.XLOOKUP($B6271,Directions!$B:$B,Directions!D:D))</f>
        <v/>
      </c>
      <c r="G6271" t="str" cm="1">
        <f t="array" ref="G6271">IF(H6271=1,"",IF(INDEX(map,F6271,E6271)="#",1,0))</f>
        <v/>
      </c>
      <c r="H6271">
        <f>IF(Journey!H6270=1,1,IF(OR(E6271&lt;0,E6271&gt;Map!$A$1,F6271&lt;0,F6271&gt;Map!$A$1),1,0))</f>
        <v>1</v>
      </c>
    </row>
    <row r="6272" spans="1:8" x14ac:dyDescent="0.25">
      <c r="A6272">
        <v>6270</v>
      </c>
      <c r="B6272" t="str">
        <f t="shared" si="97"/>
        <v/>
      </c>
      <c r="C6272" t="str">
        <f>IF(B6271&lt;&gt;B6272,C6271,IF(H6271=1,"",C6271+_xlfn.XLOOKUP($B6272,Directions!$B:$B,Directions!C:C)))</f>
        <v/>
      </c>
      <c r="D6272" t="str">
        <f>IF(B6271&lt;&gt;B6272,D6271,IF(H6271=1,"",D6271+_xlfn.XLOOKUP($B6272,Directions!$B:$B,Directions!D:D)))</f>
        <v/>
      </c>
      <c r="E6272" s="3" t="str">
        <f>IF(H6271=1,"",C6272+_xlfn.XLOOKUP($B6272,Directions!$B:$B,Directions!C:C))</f>
        <v/>
      </c>
      <c r="F6272" s="3" t="str">
        <f>IF(H6271=1,"",D6272+_xlfn.XLOOKUP($B6272,Directions!$B:$B,Directions!D:D))</f>
        <v/>
      </c>
      <c r="G6272" t="str" cm="1">
        <f t="array" ref="G6272">IF(H6272=1,"",IF(INDEX(map,F6272,E6272)="#",1,0))</f>
        <v/>
      </c>
      <c r="H6272">
        <f>IF(Journey!H6271=1,1,IF(OR(E6272&lt;0,E6272&gt;Map!$A$1,F6272&lt;0,F6272&gt;Map!$A$1),1,0))</f>
        <v>1</v>
      </c>
    </row>
    <row r="6273" spans="1:8" x14ac:dyDescent="0.25">
      <c r="A6273">
        <v>6271</v>
      </c>
      <c r="B6273" t="str">
        <f t="shared" si="97"/>
        <v/>
      </c>
      <c r="C6273" t="str">
        <f>IF(B6272&lt;&gt;B6273,C6272,IF(H6272=1,"",C6272+_xlfn.XLOOKUP($B6273,Directions!$B:$B,Directions!C:C)))</f>
        <v/>
      </c>
      <c r="D6273" t="str">
        <f>IF(B6272&lt;&gt;B6273,D6272,IF(H6272=1,"",D6272+_xlfn.XLOOKUP($B6273,Directions!$B:$B,Directions!D:D)))</f>
        <v/>
      </c>
      <c r="E6273" s="3" t="str">
        <f>IF(H6272=1,"",C6273+_xlfn.XLOOKUP($B6273,Directions!$B:$B,Directions!C:C))</f>
        <v/>
      </c>
      <c r="F6273" s="3" t="str">
        <f>IF(H6272=1,"",D6273+_xlfn.XLOOKUP($B6273,Directions!$B:$B,Directions!D:D))</f>
        <v/>
      </c>
      <c r="G6273" t="str" cm="1">
        <f t="array" ref="G6273">IF(H6273=1,"",IF(INDEX(map,F6273,E6273)="#",1,0))</f>
        <v/>
      </c>
      <c r="H6273">
        <f>IF(Journey!H6272=1,1,IF(OR(E6273&lt;0,E6273&gt;Map!$A$1,F6273&lt;0,F6273&gt;Map!$A$1),1,0))</f>
        <v>1</v>
      </c>
    </row>
    <row r="6274" spans="1:8" x14ac:dyDescent="0.25">
      <c r="A6274">
        <v>6272</v>
      </c>
      <c r="B6274" t="str">
        <f t="shared" si="97"/>
        <v/>
      </c>
      <c r="C6274" t="str">
        <f>IF(B6273&lt;&gt;B6274,C6273,IF(H6273=1,"",C6273+_xlfn.XLOOKUP($B6274,Directions!$B:$B,Directions!C:C)))</f>
        <v/>
      </c>
      <c r="D6274" t="str">
        <f>IF(B6273&lt;&gt;B6274,D6273,IF(H6273=1,"",D6273+_xlfn.XLOOKUP($B6274,Directions!$B:$B,Directions!D:D)))</f>
        <v/>
      </c>
      <c r="E6274" s="3" t="str">
        <f>IF(H6273=1,"",C6274+_xlfn.XLOOKUP($B6274,Directions!$B:$B,Directions!C:C))</f>
        <v/>
      </c>
      <c r="F6274" s="3" t="str">
        <f>IF(H6273=1,"",D6274+_xlfn.XLOOKUP($B6274,Directions!$B:$B,Directions!D:D))</f>
        <v/>
      </c>
      <c r="G6274" t="str" cm="1">
        <f t="array" ref="G6274">IF(H6274=1,"",IF(INDEX(map,F6274,E6274)="#",1,0))</f>
        <v/>
      </c>
      <c r="H6274">
        <f>IF(Journey!H6273=1,1,IF(OR(E6274&lt;0,E6274&gt;Map!$A$1,F6274&lt;0,F6274&gt;Map!$A$1),1,0))</f>
        <v>1</v>
      </c>
    </row>
    <row r="6275" spans="1:8" x14ac:dyDescent="0.25">
      <c r="A6275">
        <v>6273</v>
      </c>
      <c r="B6275" t="str">
        <f t="shared" si="97"/>
        <v/>
      </c>
      <c r="C6275" t="str">
        <f>IF(B6274&lt;&gt;B6275,C6274,IF(H6274=1,"",C6274+_xlfn.XLOOKUP($B6275,Directions!$B:$B,Directions!C:C)))</f>
        <v/>
      </c>
      <c r="D6275" t="str">
        <f>IF(B6274&lt;&gt;B6275,D6274,IF(H6274=1,"",D6274+_xlfn.XLOOKUP($B6275,Directions!$B:$B,Directions!D:D)))</f>
        <v/>
      </c>
      <c r="E6275" s="3" t="str">
        <f>IF(H6274=1,"",C6275+_xlfn.XLOOKUP($B6275,Directions!$B:$B,Directions!C:C))</f>
        <v/>
      </c>
      <c r="F6275" s="3" t="str">
        <f>IF(H6274=1,"",D6275+_xlfn.XLOOKUP($B6275,Directions!$B:$B,Directions!D:D))</f>
        <v/>
      </c>
      <c r="G6275" t="str" cm="1">
        <f t="array" ref="G6275">IF(H6275=1,"",IF(INDEX(map,F6275,E6275)="#",1,0))</f>
        <v/>
      </c>
      <c r="H6275">
        <f>IF(Journey!H6274=1,1,IF(OR(E6275&lt;0,E6275&gt;Map!$A$1,F6275&lt;0,F6275&gt;Map!$A$1),1,0))</f>
        <v>1</v>
      </c>
    </row>
    <row r="6276" spans="1:8" x14ac:dyDescent="0.25">
      <c r="A6276">
        <v>6274</v>
      </c>
      <c r="B6276" t="str">
        <f t="shared" ref="B6276:B6339" si="98">IF(H6275=1,"",IF(G6275=1,MOD(B6275,4)+1,B6275))</f>
        <v/>
      </c>
      <c r="C6276" t="str">
        <f>IF(B6275&lt;&gt;B6276,C6275,IF(H6275=1,"",C6275+_xlfn.XLOOKUP($B6276,Directions!$B:$B,Directions!C:C)))</f>
        <v/>
      </c>
      <c r="D6276" t="str">
        <f>IF(B6275&lt;&gt;B6276,D6275,IF(H6275=1,"",D6275+_xlfn.XLOOKUP($B6276,Directions!$B:$B,Directions!D:D)))</f>
        <v/>
      </c>
      <c r="E6276" s="3" t="str">
        <f>IF(H6275=1,"",C6276+_xlfn.XLOOKUP($B6276,Directions!$B:$B,Directions!C:C))</f>
        <v/>
      </c>
      <c r="F6276" s="3" t="str">
        <f>IF(H6275=1,"",D6276+_xlfn.XLOOKUP($B6276,Directions!$B:$B,Directions!D:D))</f>
        <v/>
      </c>
      <c r="G6276" t="str" cm="1">
        <f t="array" ref="G6276">IF(H6276=1,"",IF(INDEX(map,F6276,E6276)="#",1,0))</f>
        <v/>
      </c>
      <c r="H6276">
        <f>IF(Journey!H6275=1,1,IF(OR(E6276&lt;0,E6276&gt;Map!$A$1,F6276&lt;0,F6276&gt;Map!$A$1),1,0))</f>
        <v>1</v>
      </c>
    </row>
    <row r="6277" spans="1:8" x14ac:dyDescent="0.25">
      <c r="A6277">
        <v>6275</v>
      </c>
      <c r="B6277" t="str">
        <f t="shared" si="98"/>
        <v/>
      </c>
      <c r="C6277" t="str">
        <f>IF(B6276&lt;&gt;B6277,C6276,IF(H6276=1,"",C6276+_xlfn.XLOOKUP($B6277,Directions!$B:$B,Directions!C:C)))</f>
        <v/>
      </c>
      <c r="D6277" t="str">
        <f>IF(B6276&lt;&gt;B6277,D6276,IF(H6276=1,"",D6276+_xlfn.XLOOKUP($B6277,Directions!$B:$B,Directions!D:D)))</f>
        <v/>
      </c>
      <c r="E6277" s="3" t="str">
        <f>IF(H6276=1,"",C6277+_xlfn.XLOOKUP($B6277,Directions!$B:$B,Directions!C:C))</f>
        <v/>
      </c>
      <c r="F6277" s="3" t="str">
        <f>IF(H6276=1,"",D6277+_xlfn.XLOOKUP($B6277,Directions!$B:$B,Directions!D:D))</f>
        <v/>
      </c>
      <c r="G6277" t="str" cm="1">
        <f t="array" ref="G6277">IF(H6277=1,"",IF(INDEX(map,F6277,E6277)="#",1,0))</f>
        <v/>
      </c>
      <c r="H6277">
        <f>IF(Journey!H6276=1,1,IF(OR(E6277&lt;0,E6277&gt;Map!$A$1,F6277&lt;0,F6277&gt;Map!$A$1),1,0))</f>
        <v>1</v>
      </c>
    </row>
    <row r="6278" spans="1:8" x14ac:dyDescent="0.25">
      <c r="A6278">
        <v>6276</v>
      </c>
      <c r="B6278" t="str">
        <f t="shared" si="98"/>
        <v/>
      </c>
      <c r="C6278" t="str">
        <f>IF(B6277&lt;&gt;B6278,C6277,IF(H6277=1,"",C6277+_xlfn.XLOOKUP($B6278,Directions!$B:$B,Directions!C:C)))</f>
        <v/>
      </c>
      <c r="D6278" t="str">
        <f>IF(B6277&lt;&gt;B6278,D6277,IF(H6277=1,"",D6277+_xlfn.XLOOKUP($B6278,Directions!$B:$B,Directions!D:D)))</f>
        <v/>
      </c>
      <c r="E6278" s="3" t="str">
        <f>IF(H6277=1,"",C6278+_xlfn.XLOOKUP($B6278,Directions!$B:$B,Directions!C:C))</f>
        <v/>
      </c>
      <c r="F6278" s="3" t="str">
        <f>IF(H6277=1,"",D6278+_xlfn.XLOOKUP($B6278,Directions!$B:$B,Directions!D:D))</f>
        <v/>
      </c>
      <c r="G6278" t="str" cm="1">
        <f t="array" ref="G6278">IF(H6278=1,"",IF(INDEX(map,F6278,E6278)="#",1,0))</f>
        <v/>
      </c>
      <c r="H6278">
        <f>IF(Journey!H6277=1,1,IF(OR(E6278&lt;0,E6278&gt;Map!$A$1,F6278&lt;0,F6278&gt;Map!$A$1),1,0))</f>
        <v>1</v>
      </c>
    </row>
    <row r="6279" spans="1:8" x14ac:dyDescent="0.25">
      <c r="A6279">
        <v>6277</v>
      </c>
      <c r="B6279" t="str">
        <f t="shared" si="98"/>
        <v/>
      </c>
      <c r="C6279" t="str">
        <f>IF(B6278&lt;&gt;B6279,C6278,IF(H6278=1,"",C6278+_xlfn.XLOOKUP($B6279,Directions!$B:$B,Directions!C:C)))</f>
        <v/>
      </c>
      <c r="D6279" t="str">
        <f>IF(B6278&lt;&gt;B6279,D6278,IF(H6278=1,"",D6278+_xlfn.XLOOKUP($B6279,Directions!$B:$B,Directions!D:D)))</f>
        <v/>
      </c>
      <c r="E6279" s="3" t="str">
        <f>IF(H6278=1,"",C6279+_xlfn.XLOOKUP($B6279,Directions!$B:$B,Directions!C:C))</f>
        <v/>
      </c>
      <c r="F6279" s="3" t="str">
        <f>IF(H6278=1,"",D6279+_xlfn.XLOOKUP($B6279,Directions!$B:$B,Directions!D:D))</f>
        <v/>
      </c>
      <c r="G6279" t="str" cm="1">
        <f t="array" ref="G6279">IF(H6279=1,"",IF(INDEX(map,F6279,E6279)="#",1,0))</f>
        <v/>
      </c>
      <c r="H6279">
        <f>IF(Journey!H6278=1,1,IF(OR(E6279&lt;0,E6279&gt;Map!$A$1,F6279&lt;0,F6279&gt;Map!$A$1),1,0))</f>
        <v>1</v>
      </c>
    </row>
    <row r="6280" spans="1:8" x14ac:dyDescent="0.25">
      <c r="A6280">
        <v>6278</v>
      </c>
      <c r="B6280" t="str">
        <f t="shared" si="98"/>
        <v/>
      </c>
      <c r="C6280" t="str">
        <f>IF(B6279&lt;&gt;B6280,C6279,IF(H6279=1,"",C6279+_xlfn.XLOOKUP($B6280,Directions!$B:$B,Directions!C:C)))</f>
        <v/>
      </c>
      <c r="D6280" t="str">
        <f>IF(B6279&lt;&gt;B6280,D6279,IF(H6279=1,"",D6279+_xlfn.XLOOKUP($B6280,Directions!$B:$B,Directions!D:D)))</f>
        <v/>
      </c>
      <c r="E6280" s="3" t="str">
        <f>IF(H6279=1,"",C6280+_xlfn.XLOOKUP($B6280,Directions!$B:$B,Directions!C:C))</f>
        <v/>
      </c>
      <c r="F6280" s="3" t="str">
        <f>IF(H6279=1,"",D6280+_xlfn.XLOOKUP($B6280,Directions!$B:$B,Directions!D:D))</f>
        <v/>
      </c>
      <c r="G6280" t="str" cm="1">
        <f t="array" ref="G6280">IF(H6280=1,"",IF(INDEX(map,F6280,E6280)="#",1,0))</f>
        <v/>
      </c>
      <c r="H6280">
        <f>IF(Journey!H6279=1,1,IF(OR(E6280&lt;0,E6280&gt;Map!$A$1,F6280&lt;0,F6280&gt;Map!$A$1),1,0))</f>
        <v>1</v>
      </c>
    </row>
    <row r="6281" spans="1:8" x14ac:dyDescent="0.25">
      <c r="A6281">
        <v>6279</v>
      </c>
      <c r="B6281" t="str">
        <f t="shared" si="98"/>
        <v/>
      </c>
      <c r="C6281" t="str">
        <f>IF(B6280&lt;&gt;B6281,C6280,IF(H6280=1,"",C6280+_xlfn.XLOOKUP($B6281,Directions!$B:$B,Directions!C:C)))</f>
        <v/>
      </c>
      <c r="D6281" t="str">
        <f>IF(B6280&lt;&gt;B6281,D6280,IF(H6280=1,"",D6280+_xlfn.XLOOKUP($B6281,Directions!$B:$B,Directions!D:D)))</f>
        <v/>
      </c>
      <c r="E6281" s="3" t="str">
        <f>IF(H6280=1,"",C6281+_xlfn.XLOOKUP($B6281,Directions!$B:$B,Directions!C:C))</f>
        <v/>
      </c>
      <c r="F6281" s="3" t="str">
        <f>IF(H6280=1,"",D6281+_xlfn.XLOOKUP($B6281,Directions!$B:$B,Directions!D:D))</f>
        <v/>
      </c>
      <c r="G6281" t="str" cm="1">
        <f t="array" ref="G6281">IF(H6281=1,"",IF(INDEX(map,F6281,E6281)="#",1,0))</f>
        <v/>
      </c>
      <c r="H6281">
        <f>IF(Journey!H6280=1,1,IF(OR(E6281&lt;0,E6281&gt;Map!$A$1,F6281&lt;0,F6281&gt;Map!$A$1),1,0))</f>
        <v>1</v>
      </c>
    </row>
    <row r="6282" spans="1:8" x14ac:dyDescent="0.25">
      <c r="A6282">
        <v>6280</v>
      </c>
      <c r="B6282" t="str">
        <f t="shared" si="98"/>
        <v/>
      </c>
      <c r="C6282" t="str">
        <f>IF(B6281&lt;&gt;B6282,C6281,IF(H6281=1,"",C6281+_xlfn.XLOOKUP($B6282,Directions!$B:$B,Directions!C:C)))</f>
        <v/>
      </c>
      <c r="D6282" t="str">
        <f>IF(B6281&lt;&gt;B6282,D6281,IF(H6281=1,"",D6281+_xlfn.XLOOKUP($B6282,Directions!$B:$B,Directions!D:D)))</f>
        <v/>
      </c>
      <c r="E6282" s="3" t="str">
        <f>IF(H6281=1,"",C6282+_xlfn.XLOOKUP($B6282,Directions!$B:$B,Directions!C:C))</f>
        <v/>
      </c>
      <c r="F6282" s="3" t="str">
        <f>IF(H6281=1,"",D6282+_xlfn.XLOOKUP($B6282,Directions!$B:$B,Directions!D:D))</f>
        <v/>
      </c>
      <c r="G6282" t="str" cm="1">
        <f t="array" ref="G6282">IF(H6282=1,"",IF(INDEX(map,F6282,E6282)="#",1,0))</f>
        <v/>
      </c>
      <c r="H6282">
        <f>IF(Journey!H6281=1,1,IF(OR(E6282&lt;0,E6282&gt;Map!$A$1,F6282&lt;0,F6282&gt;Map!$A$1),1,0))</f>
        <v>1</v>
      </c>
    </row>
    <row r="6283" spans="1:8" x14ac:dyDescent="0.25">
      <c r="A6283">
        <v>6281</v>
      </c>
      <c r="B6283" t="str">
        <f t="shared" si="98"/>
        <v/>
      </c>
      <c r="C6283" t="str">
        <f>IF(B6282&lt;&gt;B6283,C6282,IF(H6282=1,"",C6282+_xlfn.XLOOKUP($B6283,Directions!$B:$B,Directions!C:C)))</f>
        <v/>
      </c>
      <c r="D6283" t="str">
        <f>IF(B6282&lt;&gt;B6283,D6282,IF(H6282=1,"",D6282+_xlfn.XLOOKUP($B6283,Directions!$B:$B,Directions!D:D)))</f>
        <v/>
      </c>
      <c r="E6283" s="3" t="str">
        <f>IF(H6282=1,"",C6283+_xlfn.XLOOKUP($B6283,Directions!$B:$B,Directions!C:C))</f>
        <v/>
      </c>
      <c r="F6283" s="3" t="str">
        <f>IF(H6282=1,"",D6283+_xlfn.XLOOKUP($B6283,Directions!$B:$B,Directions!D:D))</f>
        <v/>
      </c>
      <c r="G6283" t="str" cm="1">
        <f t="array" ref="G6283">IF(H6283=1,"",IF(INDEX(map,F6283,E6283)="#",1,0))</f>
        <v/>
      </c>
      <c r="H6283">
        <f>IF(Journey!H6282=1,1,IF(OR(E6283&lt;0,E6283&gt;Map!$A$1,F6283&lt;0,F6283&gt;Map!$A$1),1,0))</f>
        <v>1</v>
      </c>
    </row>
    <row r="6284" spans="1:8" x14ac:dyDescent="0.25">
      <c r="A6284">
        <v>6282</v>
      </c>
      <c r="B6284" t="str">
        <f t="shared" si="98"/>
        <v/>
      </c>
      <c r="C6284" t="str">
        <f>IF(B6283&lt;&gt;B6284,C6283,IF(H6283=1,"",C6283+_xlfn.XLOOKUP($B6284,Directions!$B:$B,Directions!C:C)))</f>
        <v/>
      </c>
      <c r="D6284" t="str">
        <f>IF(B6283&lt;&gt;B6284,D6283,IF(H6283=1,"",D6283+_xlfn.XLOOKUP($B6284,Directions!$B:$B,Directions!D:D)))</f>
        <v/>
      </c>
      <c r="E6284" s="3" t="str">
        <f>IF(H6283=1,"",C6284+_xlfn.XLOOKUP($B6284,Directions!$B:$B,Directions!C:C))</f>
        <v/>
      </c>
      <c r="F6284" s="3" t="str">
        <f>IF(H6283=1,"",D6284+_xlfn.XLOOKUP($B6284,Directions!$B:$B,Directions!D:D))</f>
        <v/>
      </c>
      <c r="G6284" t="str" cm="1">
        <f t="array" ref="G6284">IF(H6284=1,"",IF(INDEX(map,F6284,E6284)="#",1,0))</f>
        <v/>
      </c>
      <c r="H6284">
        <f>IF(Journey!H6283=1,1,IF(OR(E6284&lt;0,E6284&gt;Map!$A$1,F6284&lt;0,F6284&gt;Map!$A$1),1,0))</f>
        <v>1</v>
      </c>
    </row>
    <row r="6285" spans="1:8" x14ac:dyDescent="0.25">
      <c r="A6285">
        <v>6283</v>
      </c>
      <c r="B6285" t="str">
        <f t="shared" si="98"/>
        <v/>
      </c>
      <c r="C6285" t="str">
        <f>IF(B6284&lt;&gt;B6285,C6284,IF(H6284=1,"",C6284+_xlfn.XLOOKUP($B6285,Directions!$B:$B,Directions!C:C)))</f>
        <v/>
      </c>
      <c r="D6285" t="str">
        <f>IF(B6284&lt;&gt;B6285,D6284,IF(H6284=1,"",D6284+_xlfn.XLOOKUP($B6285,Directions!$B:$B,Directions!D:D)))</f>
        <v/>
      </c>
      <c r="E6285" s="3" t="str">
        <f>IF(H6284=1,"",C6285+_xlfn.XLOOKUP($B6285,Directions!$B:$B,Directions!C:C))</f>
        <v/>
      </c>
      <c r="F6285" s="3" t="str">
        <f>IF(H6284=1,"",D6285+_xlfn.XLOOKUP($B6285,Directions!$B:$B,Directions!D:D))</f>
        <v/>
      </c>
      <c r="G6285" t="str" cm="1">
        <f t="array" ref="G6285">IF(H6285=1,"",IF(INDEX(map,F6285,E6285)="#",1,0))</f>
        <v/>
      </c>
      <c r="H6285">
        <f>IF(Journey!H6284=1,1,IF(OR(E6285&lt;0,E6285&gt;Map!$A$1,F6285&lt;0,F6285&gt;Map!$A$1),1,0))</f>
        <v>1</v>
      </c>
    </row>
    <row r="6286" spans="1:8" x14ac:dyDescent="0.25">
      <c r="A6286">
        <v>6284</v>
      </c>
      <c r="B6286" t="str">
        <f t="shared" si="98"/>
        <v/>
      </c>
      <c r="C6286" t="str">
        <f>IF(B6285&lt;&gt;B6286,C6285,IF(H6285=1,"",C6285+_xlfn.XLOOKUP($B6286,Directions!$B:$B,Directions!C:C)))</f>
        <v/>
      </c>
      <c r="D6286" t="str">
        <f>IF(B6285&lt;&gt;B6286,D6285,IF(H6285=1,"",D6285+_xlfn.XLOOKUP($B6286,Directions!$B:$B,Directions!D:D)))</f>
        <v/>
      </c>
      <c r="E6286" s="3" t="str">
        <f>IF(H6285=1,"",C6286+_xlfn.XLOOKUP($B6286,Directions!$B:$B,Directions!C:C))</f>
        <v/>
      </c>
      <c r="F6286" s="3" t="str">
        <f>IF(H6285=1,"",D6286+_xlfn.XLOOKUP($B6286,Directions!$B:$B,Directions!D:D))</f>
        <v/>
      </c>
      <c r="G6286" t="str" cm="1">
        <f t="array" ref="G6286">IF(H6286=1,"",IF(INDEX(map,F6286,E6286)="#",1,0))</f>
        <v/>
      </c>
      <c r="H6286">
        <f>IF(Journey!H6285=1,1,IF(OR(E6286&lt;0,E6286&gt;Map!$A$1,F6286&lt;0,F6286&gt;Map!$A$1),1,0))</f>
        <v>1</v>
      </c>
    </row>
    <row r="6287" spans="1:8" x14ac:dyDescent="0.25">
      <c r="A6287">
        <v>6285</v>
      </c>
      <c r="B6287" t="str">
        <f t="shared" si="98"/>
        <v/>
      </c>
      <c r="C6287" t="str">
        <f>IF(B6286&lt;&gt;B6287,C6286,IF(H6286=1,"",C6286+_xlfn.XLOOKUP($B6287,Directions!$B:$B,Directions!C:C)))</f>
        <v/>
      </c>
      <c r="D6287" t="str">
        <f>IF(B6286&lt;&gt;B6287,D6286,IF(H6286=1,"",D6286+_xlfn.XLOOKUP($B6287,Directions!$B:$B,Directions!D:D)))</f>
        <v/>
      </c>
      <c r="E6287" s="3" t="str">
        <f>IF(H6286=1,"",C6287+_xlfn.XLOOKUP($B6287,Directions!$B:$B,Directions!C:C))</f>
        <v/>
      </c>
      <c r="F6287" s="3" t="str">
        <f>IF(H6286=1,"",D6287+_xlfn.XLOOKUP($B6287,Directions!$B:$B,Directions!D:D))</f>
        <v/>
      </c>
      <c r="G6287" t="str" cm="1">
        <f t="array" ref="G6287">IF(H6287=1,"",IF(INDEX(map,F6287,E6287)="#",1,0))</f>
        <v/>
      </c>
      <c r="H6287">
        <f>IF(Journey!H6286=1,1,IF(OR(E6287&lt;0,E6287&gt;Map!$A$1,F6287&lt;0,F6287&gt;Map!$A$1),1,0))</f>
        <v>1</v>
      </c>
    </row>
    <row r="6288" spans="1:8" x14ac:dyDescent="0.25">
      <c r="A6288">
        <v>6286</v>
      </c>
      <c r="B6288" t="str">
        <f t="shared" si="98"/>
        <v/>
      </c>
      <c r="C6288" t="str">
        <f>IF(B6287&lt;&gt;B6288,C6287,IF(H6287=1,"",C6287+_xlfn.XLOOKUP($B6288,Directions!$B:$B,Directions!C:C)))</f>
        <v/>
      </c>
      <c r="D6288" t="str">
        <f>IF(B6287&lt;&gt;B6288,D6287,IF(H6287=1,"",D6287+_xlfn.XLOOKUP($B6288,Directions!$B:$B,Directions!D:D)))</f>
        <v/>
      </c>
      <c r="E6288" s="3" t="str">
        <f>IF(H6287=1,"",C6288+_xlfn.XLOOKUP($B6288,Directions!$B:$B,Directions!C:C))</f>
        <v/>
      </c>
      <c r="F6288" s="3" t="str">
        <f>IF(H6287=1,"",D6288+_xlfn.XLOOKUP($B6288,Directions!$B:$B,Directions!D:D))</f>
        <v/>
      </c>
      <c r="G6288" t="str" cm="1">
        <f t="array" ref="G6288">IF(H6288=1,"",IF(INDEX(map,F6288,E6288)="#",1,0))</f>
        <v/>
      </c>
      <c r="H6288">
        <f>IF(Journey!H6287=1,1,IF(OR(E6288&lt;0,E6288&gt;Map!$A$1,F6288&lt;0,F6288&gt;Map!$A$1),1,0))</f>
        <v>1</v>
      </c>
    </row>
    <row r="6289" spans="1:8" x14ac:dyDescent="0.25">
      <c r="A6289">
        <v>6287</v>
      </c>
      <c r="B6289" t="str">
        <f t="shared" si="98"/>
        <v/>
      </c>
      <c r="C6289" t="str">
        <f>IF(B6288&lt;&gt;B6289,C6288,IF(H6288=1,"",C6288+_xlfn.XLOOKUP($B6289,Directions!$B:$B,Directions!C:C)))</f>
        <v/>
      </c>
      <c r="D6289" t="str">
        <f>IF(B6288&lt;&gt;B6289,D6288,IF(H6288=1,"",D6288+_xlfn.XLOOKUP($B6289,Directions!$B:$B,Directions!D:D)))</f>
        <v/>
      </c>
      <c r="E6289" s="3" t="str">
        <f>IF(H6288=1,"",C6289+_xlfn.XLOOKUP($B6289,Directions!$B:$B,Directions!C:C))</f>
        <v/>
      </c>
      <c r="F6289" s="3" t="str">
        <f>IF(H6288=1,"",D6289+_xlfn.XLOOKUP($B6289,Directions!$B:$B,Directions!D:D))</f>
        <v/>
      </c>
      <c r="G6289" t="str" cm="1">
        <f t="array" ref="G6289">IF(H6289=1,"",IF(INDEX(map,F6289,E6289)="#",1,0))</f>
        <v/>
      </c>
      <c r="H6289">
        <f>IF(Journey!H6288=1,1,IF(OR(E6289&lt;0,E6289&gt;Map!$A$1,F6289&lt;0,F6289&gt;Map!$A$1),1,0))</f>
        <v>1</v>
      </c>
    </row>
    <row r="6290" spans="1:8" x14ac:dyDescent="0.25">
      <c r="A6290">
        <v>6288</v>
      </c>
      <c r="B6290" t="str">
        <f t="shared" si="98"/>
        <v/>
      </c>
      <c r="C6290" t="str">
        <f>IF(B6289&lt;&gt;B6290,C6289,IF(H6289=1,"",C6289+_xlfn.XLOOKUP($B6290,Directions!$B:$B,Directions!C:C)))</f>
        <v/>
      </c>
      <c r="D6290" t="str">
        <f>IF(B6289&lt;&gt;B6290,D6289,IF(H6289=1,"",D6289+_xlfn.XLOOKUP($B6290,Directions!$B:$B,Directions!D:D)))</f>
        <v/>
      </c>
      <c r="E6290" s="3" t="str">
        <f>IF(H6289=1,"",C6290+_xlfn.XLOOKUP($B6290,Directions!$B:$B,Directions!C:C))</f>
        <v/>
      </c>
      <c r="F6290" s="3" t="str">
        <f>IF(H6289=1,"",D6290+_xlfn.XLOOKUP($B6290,Directions!$B:$B,Directions!D:D))</f>
        <v/>
      </c>
      <c r="G6290" t="str" cm="1">
        <f t="array" ref="G6290">IF(H6290=1,"",IF(INDEX(map,F6290,E6290)="#",1,0))</f>
        <v/>
      </c>
      <c r="H6290">
        <f>IF(Journey!H6289=1,1,IF(OR(E6290&lt;0,E6290&gt;Map!$A$1,F6290&lt;0,F6290&gt;Map!$A$1),1,0))</f>
        <v>1</v>
      </c>
    </row>
    <row r="6291" spans="1:8" x14ac:dyDescent="0.25">
      <c r="A6291">
        <v>6289</v>
      </c>
      <c r="B6291" t="str">
        <f t="shared" si="98"/>
        <v/>
      </c>
      <c r="C6291" t="str">
        <f>IF(B6290&lt;&gt;B6291,C6290,IF(H6290=1,"",C6290+_xlfn.XLOOKUP($B6291,Directions!$B:$B,Directions!C:C)))</f>
        <v/>
      </c>
      <c r="D6291" t="str">
        <f>IF(B6290&lt;&gt;B6291,D6290,IF(H6290=1,"",D6290+_xlfn.XLOOKUP($B6291,Directions!$B:$B,Directions!D:D)))</f>
        <v/>
      </c>
      <c r="E6291" s="3" t="str">
        <f>IF(H6290=1,"",C6291+_xlfn.XLOOKUP($B6291,Directions!$B:$B,Directions!C:C))</f>
        <v/>
      </c>
      <c r="F6291" s="3" t="str">
        <f>IF(H6290=1,"",D6291+_xlfn.XLOOKUP($B6291,Directions!$B:$B,Directions!D:D))</f>
        <v/>
      </c>
      <c r="G6291" t="str" cm="1">
        <f t="array" ref="G6291">IF(H6291=1,"",IF(INDEX(map,F6291,E6291)="#",1,0))</f>
        <v/>
      </c>
      <c r="H6291">
        <f>IF(Journey!H6290=1,1,IF(OR(E6291&lt;0,E6291&gt;Map!$A$1,F6291&lt;0,F6291&gt;Map!$A$1),1,0))</f>
        <v>1</v>
      </c>
    </row>
    <row r="6292" spans="1:8" x14ac:dyDescent="0.25">
      <c r="A6292">
        <v>6290</v>
      </c>
      <c r="B6292" t="str">
        <f t="shared" si="98"/>
        <v/>
      </c>
      <c r="C6292" t="str">
        <f>IF(B6291&lt;&gt;B6292,C6291,IF(H6291=1,"",C6291+_xlfn.XLOOKUP($B6292,Directions!$B:$B,Directions!C:C)))</f>
        <v/>
      </c>
      <c r="D6292" t="str">
        <f>IF(B6291&lt;&gt;B6292,D6291,IF(H6291=1,"",D6291+_xlfn.XLOOKUP($B6292,Directions!$B:$B,Directions!D:D)))</f>
        <v/>
      </c>
      <c r="E6292" s="3" t="str">
        <f>IF(H6291=1,"",C6292+_xlfn.XLOOKUP($B6292,Directions!$B:$B,Directions!C:C))</f>
        <v/>
      </c>
      <c r="F6292" s="3" t="str">
        <f>IF(H6291=1,"",D6292+_xlfn.XLOOKUP($B6292,Directions!$B:$B,Directions!D:D))</f>
        <v/>
      </c>
      <c r="G6292" t="str" cm="1">
        <f t="array" ref="G6292">IF(H6292=1,"",IF(INDEX(map,F6292,E6292)="#",1,0))</f>
        <v/>
      </c>
      <c r="H6292">
        <f>IF(Journey!H6291=1,1,IF(OR(E6292&lt;0,E6292&gt;Map!$A$1,F6292&lt;0,F6292&gt;Map!$A$1),1,0))</f>
        <v>1</v>
      </c>
    </row>
    <row r="6293" spans="1:8" x14ac:dyDescent="0.25">
      <c r="A6293">
        <v>6291</v>
      </c>
      <c r="B6293" t="str">
        <f t="shared" si="98"/>
        <v/>
      </c>
      <c r="C6293" t="str">
        <f>IF(B6292&lt;&gt;B6293,C6292,IF(H6292=1,"",C6292+_xlfn.XLOOKUP($B6293,Directions!$B:$B,Directions!C:C)))</f>
        <v/>
      </c>
      <c r="D6293" t="str">
        <f>IF(B6292&lt;&gt;B6293,D6292,IF(H6292=1,"",D6292+_xlfn.XLOOKUP($B6293,Directions!$B:$B,Directions!D:D)))</f>
        <v/>
      </c>
      <c r="E6293" s="3" t="str">
        <f>IF(H6292=1,"",C6293+_xlfn.XLOOKUP($B6293,Directions!$B:$B,Directions!C:C))</f>
        <v/>
      </c>
      <c r="F6293" s="3" t="str">
        <f>IF(H6292=1,"",D6293+_xlfn.XLOOKUP($B6293,Directions!$B:$B,Directions!D:D))</f>
        <v/>
      </c>
      <c r="G6293" t="str" cm="1">
        <f t="array" ref="G6293">IF(H6293=1,"",IF(INDEX(map,F6293,E6293)="#",1,0))</f>
        <v/>
      </c>
      <c r="H6293">
        <f>IF(Journey!H6292=1,1,IF(OR(E6293&lt;0,E6293&gt;Map!$A$1,F6293&lt;0,F6293&gt;Map!$A$1),1,0))</f>
        <v>1</v>
      </c>
    </row>
    <row r="6294" spans="1:8" x14ac:dyDescent="0.25">
      <c r="A6294">
        <v>6292</v>
      </c>
      <c r="B6294" t="str">
        <f t="shared" si="98"/>
        <v/>
      </c>
      <c r="C6294" t="str">
        <f>IF(B6293&lt;&gt;B6294,C6293,IF(H6293=1,"",C6293+_xlfn.XLOOKUP($B6294,Directions!$B:$B,Directions!C:C)))</f>
        <v/>
      </c>
      <c r="D6294" t="str">
        <f>IF(B6293&lt;&gt;B6294,D6293,IF(H6293=1,"",D6293+_xlfn.XLOOKUP($B6294,Directions!$B:$B,Directions!D:D)))</f>
        <v/>
      </c>
      <c r="E6294" s="3" t="str">
        <f>IF(H6293=1,"",C6294+_xlfn.XLOOKUP($B6294,Directions!$B:$B,Directions!C:C))</f>
        <v/>
      </c>
      <c r="F6294" s="3" t="str">
        <f>IF(H6293=1,"",D6294+_xlfn.XLOOKUP($B6294,Directions!$B:$B,Directions!D:D))</f>
        <v/>
      </c>
      <c r="G6294" t="str" cm="1">
        <f t="array" ref="G6294">IF(H6294=1,"",IF(INDEX(map,F6294,E6294)="#",1,0))</f>
        <v/>
      </c>
      <c r="H6294">
        <f>IF(Journey!H6293=1,1,IF(OR(E6294&lt;0,E6294&gt;Map!$A$1,F6294&lt;0,F6294&gt;Map!$A$1),1,0))</f>
        <v>1</v>
      </c>
    </row>
    <row r="6295" spans="1:8" x14ac:dyDescent="0.25">
      <c r="A6295">
        <v>6293</v>
      </c>
      <c r="B6295" t="str">
        <f t="shared" si="98"/>
        <v/>
      </c>
      <c r="C6295" t="str">
        <f>IF(B6294&lt;&gt;B6295,C6294,IF(H6294=1,"",C6294+_xlfn.XLOOKUP($B6295,Directions!$B:$B,Directions!C:C)))</f>
        <v/>
      </c>
      <c r="D6295" t="str">
        <f>IF(B6294&lt;&gt;B6295,D6294,IF(H6294=1,"",D6294+_xlfn.XLOOKUP($B6295,Directions!$B:$B,Directions!D:D)))</f>
        <v/>
      </c>
      <c r="E6295" s="3" t="str">
        <f>IF(H6294=1,"",C6295+_xlfn.XLOOKUP($B6295,Directions!$B:$B,Directions!C:C))</f>
        <v/>
      </c>
      <c r="F6295" s="3" t="str">
        <f>IF(H6294=1,"",D6295+_xlfn.XLOOKUP($B6295,Directions!$B:$B,Directions!D:D))</f>
        <v/>
      </c>
      <c r="G6295" t="str" cm="1">
        <f t="array" ref="G6295">IF(H6295=1,"",IF(INDEX(map,F6295,E6295)="#",1,0))</f>
        <v/>
      </c>
      <c r="H6295">
        <f>IF(Journey!H6294=1,1,IF(OR(E6295&lt;0,E6295&gt;Map!$A$1,F6295&lt;0,F6295&gt;Map!$A$1),1,0))</f>
        <v>1</v>
      </c>
    </row>
    <row r="6296" spans="1:8" x14ac:dyDescent="0.25">
      <c r="A6296">
        <v>6294</v>
      </c>
      <c r="B6296" t="str">
        <f t="shared" si="98"/>
        <v/>
      </c>
      <c r="C6296" t="str">
        <f>IF(B6295&lt;&gt;B6296,C6295,IF(H6295=1,"",C6295+_xlfn.XLOOKUP($B6296,Directions!$B:$B,Directions!C:C)))</f>
        <v/>
      </c>
      <c r="D6296" t="str">
        <f>IF(B6295&lt;&gt;B6296,D6295,IF(H6295=1,"",D6295+_xlfn.XLOOKUP($B6296,Directions!$B:$B,Directions!D:D)))</f>
        <v/>
      </c>
      <c r="E6296" s="3" t="str">
        <f>IF(H6295=1,"",C6296+_xlfn.XLOOKUP($B6296,Directions!$B:$B,Directions!C:C))</f>
        <v/>
      </c>
      <c r="F6296" s="3" t="str">
        <f>IF(H6295=1,"",D6296+_xlfn.XLOOKUP($B6296,Directions!$B:$B,Directions!D:D))</f>
        <v/>
      </c>
      <c r="G6296" t="str" cm="1">
        <f t="array" ref="G6296">IF(H6296=1,"",IF(INDEX(map,F6296,E6296)="#",1,0))</f>
        <v/>
      </c>
      <c r="H6296">
        <f>IF(Journey!H6295=1,1,IF(OR(E6296&lt;0,E6296&gt;Map!$A$1,F6296&lt;0,F6296&gt;Map!$A$1),1,0))</f>
        <v>1</v>
      </c>
    </row>
    <row r="6297" spans="1:8" x14ac:dyDescent="0.25">
      <c r="A6297">
        <v>6295</v>
      </c>
      <c r="B6297" t="str">
        <f t="shared" si="98"/>
        <v/>
      </c>
      <c r="C6297" t="str">
        <f>IF(B6296&lt;&gt;B6297,C6296,IF(H6296=1,"",C6296+_xlfn.XLOOKUP($B6297,Directions!$B:$B,Directions!C:C)))</f>
        <v/>
      </c>
      <c r="D6297" t="str">
        <f>IF(B6296&lt;&gt;B6297,D6296,IF(H6296=1,"",D6296+_xlfn.XLOOKUP($B6297,Directions!$B:$B,Directions!D:D)))</f>
        <v/>
      </c>
      <c r="E6297" s="3" t="str">
        <f>IF(H6296=1,"",C6297+_xlfn.XLOOKUP($B6297,Directions!$B:$B,Directions!C:C))</f>
        <v/>
      </c>
      <c r="F6297" s="3" t="str">
        <f>IF(H6296=1,"",D6297+_xlfn.XLOOKUP($B6297,Directions!$B:$B,Directions!D:D))</f>
        <v/>
      </c>
      <c r="G6297" t="str" cm="1">
        <f t="array" ref="G6297">IF(H6297=1,"",IF(INDEX(map,F6297,E6297)="#",1,0))</f>
        <v/>
      </c>
      <c r="H6297">
        <f>IF(Journey!H6296=1,1,IF(OR(E6297&lt;0,E6297&gt;Map!$A$1,F6297&lt;0,F6297&gt;Map!$A$1),1,0))</f>
        <v>1</v>
      </c>
    </row>
    <row r="6298" spans="1:8" x14ac:dyDescent="0.25">
      <c r="A6298">
        <v>6296</v>
      </c>
      <c r="B6298" t="str">
        <f t="shared" si="98"/>
        <v/>
      </c>
      <c r="C6298" t="str">
        <f>IF(B6297&lt;&gt;B6298,C6297,IF(H6297=1,"",C6297+_xlfn.XLOOKUP($B6298,Directions!$B:$B,Directions!C:C)))</f>
        <v/>
      </c>
      <c r="D6298" t="str">
        <f>IF(B6297&lt;&gt;B6298,D6297,IF(H6297=1,"",D6297+_xlfn.XLOOKUP($B6298,Directions!$B:$B,Directions!D:D)))</f>
        <v/>
      </c>
      <c r="E6298" s="3" t="str">
        <f>IF(H6297=1,"",C6298+_xlfn.XLOOKUP($B6298,Directions!$B:$B,Directions!C:C))</f>
        <v/>
      </c>
      <c r="F6298" s="3" t="str">
        <f>IF(H6297=1,"",D6298+_xlfn.XLOOKUP($B6298,Directions!$B:$B,Directions!D:D))</f>
        <v/>
      </c>
      <c r="G6298" t="str" cm="1">
        <f t="array" ref="G6298">IF(H6298=1,"",IF(INDEX(map,F6298,E6298)="#",1,0))</f>
        <v/>
      </c>
      <c r="H6298">
        <f>IF(Journey!H6297=1,1,IF(OR(E6298&lt;0,E6298&gt;Map!$A$1,F6298&lt;0,F6298&gt;Map!$A$1),1,0))</f>
        <v>1</v>
      </c>
    </row>
    <row r="6299" spans="1:8" x14ac:dyDescent="0.25">
      <c r="A6299">
        <v>6297</v>
      </c>
      <c r="B6299" t="str">
        <f t="shared" si="98"/>
        <v/>
      </c>
      <c r="C6299" t="str">
        <f>IF(B6298&lt;&gt;B6299,C6298,IF(H6298=1,"",C6298+_xlfn.XLOOKUP($B6299,Directions!$B:$B,Directions!C:C)))</f>
        <v/>
      </c>
      <c r="D6299" t="str">
        <f>IF(B6298&lt;&gt;B6299,D6298,IF(H6298=1,"",D6298+_xlfn.XLOOKUP($B6299,Directions!$B:$B,Directions!D:D)))</f>
        <v/>
      </c>
      <c r="E6299" s="3" t="str">
        <f>IF(H6298=1,"",C6299+_xlfn.XLOOKUP($B6299,Directions!$B:$B,Directions!C:C))</f>
        <v/>
      </c>
      <c r="F6299" s="3" t="str">
        <f>IF(H6298=1,"",D6299+_xlfn.XLOOKUP($B6299,Directions!$B:$B,Directions!D:D))</f>
        <v/>
      </c>
      <c r="G6299" t="str" cm="1">
        <f t="array" ref="G6299">IF(H6299=1,"",IF(INDEX(map,F6299,E6299)="#",1,0))</f>
        <v/>
      </c>
      <c r="H6299">
        <f>IF(Journey!H6298=1,1,IF(OR(E6299&lt;0,E6299&gt;Map!$A$1,F6299&lt;0,F6299&gt;Map!$A$1),1,0))</f>
        <v>1</v>
      </c>
    </row>
    <row r="6300" spans="1:8" x14ac:dyDescent="0.25">
      <c r="A6300">
        <v>6298</v>
      </c>
      <c r="B6300" t="str">
        <f t="shared" si="98"/>
        <v/>
      </c>
      <c r="C6300" t="str">
        <f>IF(B6299&lt;&gt;B6300,C6299,IF(H6299=1,"",C6299+_xlfn.XLOOKUP($B6300,Directions!$B:$B,Directions!C:C)))</f>
        <v/>
      </c>
      <c r="D6300" t="str">
        <f>IF(B6299&lt;&gt;B6300,D6299,IF(H6299=1,"",D6299+_xlfn.XLOOKUP($B6300,Directions!$B:$B,Directions!D:D)))</f>
        <v/>
      </c>
      <c r="E6300" s="3" t="str">
        <f>IF(H6299=1,"",C6300+_xlfn.XLOOKUP($B6300,Directions!$B:$B,Directions!C:C))</f>
        <v/>
      </c>
      <c r="F6300" s="3" t="str">
        <f>IF(H6299=1,"",D6300+_xlfn.XLOOKUP($B6300,Directions!$B:$B,Directions!D:D))</f>
        <v/>
      </c>
      <c r="G6300" t="str" cm="1">
        <f t="array" ref="G6300">IF(H6300=1,"",IF(INDEX(map,F6300,E6300)="#",1,0))</f>
        <v/>
      </c>
      <c r="H6300">
        <f>IF(Journey!H6299=1,1,IF(OR(E6300&lt;0,E6300&gt;Map!$A$1,F6300&lt;0,F6300&gt;Map!$A$1),1,0))</f>
        <v>1</v>
      </c>
    </row>
    <row r="6301" spans="1:8" x14ac:dyDescent="0.25">
      <c r="A6301">
        <v>6299</v>
      </c>
      <c r="B6301" t="str">
        <f t="shared" si="98"/>
        <v/>
      </c>
      <c r="C6301" t="str">
        <f>IF(B6300&lt;&gt;B6301,C6300,IF(H6300=1,"",C6300+_xlfn.XLOOKUP($B6301,Directions!$B:$B,Directions!C:C)))</f>
        <v/>
      </c>
      <c r="D6301" t="str">
        <f>IF(B6300&lt;&gt;B6301,D6300,IF(H6300=1,"",D6300+_xlfn.XLOOKUP($B6301,Directions!$B:$B,Directions!D:D)))</f>
        <v/>
      </c>
      <c r="E6301" s="3" t="str">
        <f>IF(H6300=1,"",C6301+_xlfn.XLOOKUP($B6301,Directions!$B:$B,Directions!C:C))</f>
        <v/>
      </c>
      <c r="F6301" s="3" t="str">
        <f>IF(H6300=1,"",D6301+_xlfn.XLOOKUP($B6301,Directions!$B:$B,Directions!D:D))</f>
        <v/>
      </c>
      <c r="G6301" t="str" cm="1">
        <f t="array" ref="G6301">IF(H6301=1,"",IF(INDEX(map,F6301,E6301)="#",1,0))</f>
        <v/>
      </c>
      <c r="H6301">
        <f>IF(Journey!H6300=1,1,IF(OR(E6301&lt;0,E6301&gt;Map!$A$1,F6301&lt;0,F6301&gt;Map!$A$1),1,0))</f>
        <v>1</v>
      </c>
    </row>
    <row r="6302" spans="1:8" x14ac:dyDescent="0.25">
      <c r="A6302">
        <v>6300</v>
      </c>
      <c r="B6302" t="str">
        <f t="shared" si="98"/>
        <v/>
      </c>
      <c r="C6302" t="str">
        <f>IF(B6301&lt;&gt;B6302,C6301,IF(H6301=1,"",C6301+_xlfn.XLOOKUP($B6302,Directions!$B:$B,Directions!C:C)))</f>
        <v/>
      </c>
      <c r="D6302" t="str">
        <f>IF(B6301&lt;&gt;B6302,D6301,IF(H6301=1,"",D6301+_xlfn.XLOOKUP($B6302,Directions!$B:$B,Directions!D:D)))</f>
        <v/>
      </c>
      <c r="E6302" s="3" t="str">
        <f>IF(H6301=1,"",C6302+_xlfn.XLOOKUP($B6302,Directions!$B:$B,Directions!C:C))</f>
        <v/>
      </c>
      <c r="F6302" s="3" t="str">
        <f>IF(H6301=1,"",D6302+_xlfn.XLOOKUP($B6302,Directions!$B:$B,Directions!D:D))</f>
        <v/>
      </c>
      <c r="G6302" t="str" cm="1">
        <f t="array" ref="G6302">IF(H6302=1,"",IF(INDEX(map,F6302,E6302)="#",1,0))</f>
        <v/>
      </c>
      <c r="H6302">
        <f>IF(Journey!H6301=1,1,IF(OR(E6302&lt;0,E6302&gt;Map!$A$1,F6302&lt;0,F6302&gt;Map!$A$1),1,0))</f>
        <v>1</v>
      </c>
    </row>
    <row r="6303" spans="1:8" x14ac:dyDescent="0.25">
      <c r="A6303">
        <v>6301</v>
      </c>
      <c r="B6303" t="str">
        <f t="shared" si="98"/>
        <v/>
      </c>
      <c r="C6303" t="str">
        <f>IF(B6302&lt;&gt;B6303,C6302,IF(H6302=1,"",C6302+_xlfn.XLOOKUP($B6303,Directions!$B:$B,Directions!C:C)))</f>
        <v/>
      </c>
      <c r="D6303" t="str">
        <f>IF(B6302&lt;&gt;B6303,D6302,IF(H6302=1,"",D6302+_xlfn.XLOOKUP($B6303,Directions!$B:$B,Directions!D:D)))</f>
        <v/>
      </c>
      <c r="E6303" s="3" t="str">
        <f>IF(H6302=1,"",C6303+_xlfn.XLOOKUP($B6303,Directions!$B:$B,Directions!C:C))</f>
        <v/>
      </c>
      <c r="F6303" s="3" t="str">
        <f>IF(H6302=1,"",D6303+_xlfn.XLOOKUP($B6303,Directions!$B:$B,Directions!D:D))</f>
        <v/>
      </c>
      <c r="G6303" t="str" cm="1">
        <f t="array" ref="G6303">IF(H6303=1,"",IF(INDEX(map,F6303,E6303)="#",1,0))</f>
        <v/>
      </c>
      <c r="H6303">
        <f>IF(Journey!H6302=1,1,IF(OR(E6303&lt;0,E6303&gt;Map!$A$1,F6303&lt;0,F6303&gt;Map!$A$1),1,0))</f>
        <v>1</v>
      </c>
    </row>
    <row r="6304" spans="1:8" x14ac:dyDescent="0.25">
      <c r="A6304">
        <v>6302</v>
      </c>
      <c r="B6304" t="str">
        <f t="shared" si="98"/>
        <v/>
      </c>
      <c r="C6304" t="str">
        <f>IF(B6303&lt;&gt;B6304,C6303,IF(H6303=1,"",C6303+_xlfn.XLOOKUP($B6304,Directions!$B:$B,Directions!C:C)))</f>
        <v/>
      </c>
      <c r="D6304" t="str">
        <f>IF(B6303&lt;&gt;B6304,D6303,IF(H6303=1,"",D6303+_xlfn.XLOOKUP($B6304,Directions!$B:$B,Directions!D:D)))</f>
        <v/>
      </c>
      <c r="E6304" s="3" t="str">
        <f>IF(H6303=1,"",C6304+_xlfn.XLOOKUP($B6304,Directions!$B:$B,Directions!C:C))</f>
        <v/>
      </c>
      <c r="F6304" s="3" t="str">
        <f>IF(H6303=1,"",D6304+_xlfn.XLOOKUP($B6304,Directions!$B:$B,Directions!D:D))</f>
        <v/>
      </c>
      <c r="G6304" t="str" cm="1">
        <f t="array" ref="G6304">IF(H6304=1,"",IF(INDEX(map,F6304,E6304)="#",1,0))</f>
        <v/>
      </c>
      <c r="H6304">
        <f>IF(Journey!H6303=1,1,IF(OR(E6304&lt;0,E6304&gt;Map!$A$1,F6304&lt;0,F6304&gt;Map!$A$1),1,0))</f>
        <v>1</v>
      </c>
    </row>
    <row r="6305" spans="1:8" x14ac:dyDescent="0.25">
      <c r="A6305">
        <v>6303</v>
      </c>
      <c r="B6305" t="str">
        <f t="shared" si="98"/>
        <v/>
      </c>
      <c r="C6305" t="str">
        <f>IF(B6304&lt;&gt;B6305,C6304,IF(H6304=1,"",C6304+_xlfn.XLOOKUP($B6305,Directions!$B:$B,Directions!C:C)))</f>
        <v/>
      </c>
      <c r="D6305" t="str">
        <f>IF(B6304&lt;&gt;B6305,D6304,IF(H6304=1,"",D6304+_xlfn.XLOOKUP($B6305,Directions!$B:$B,Directions!D:D)))</f>
        <v/>
      </c>
      <c r="E6305" s="3" t="str">
        <f>IF(H6304=1,"",C6305+_xlfn.XLOOKUP($B6305,Directions!$B:$B,Directions!C:C))</f>
        <v/>
      </c>
      <c r="F6305" s="3" t="str">
        <f>IF(H6304=1,"",D6305+_xlfn.XLOOKUP($B6305,Directions!$B:$B,Directions!D:D))</f>
        <v/>
      </c>
      <c r="G6305" t="str" cm="1">
        <f t="array" ref="G6305">IF(H6305=1,"",IF(INDEX(map,F6305,E6305)="#",1,0))</f>
        <v/>
      </c>
      <c r="H6305">
        <f>IF(Journey!H6304=1,1,IF(OR(E6305&lt;0,E6305&gt;Map!$A$1,F6305&lt;0,F6305&gt;Map!$A$1),1,0))</f>
        <v>1</v>
      </c>
    </row>
    <row r="6306" spans="1:8" x14ac:dyDescent="0.25">
      <c r="A6306">
        <v>6304</v>
      </c>
      <c r="B6306" t="str">
        <f t="shared" si="98"/>
        <v/>
      </c>
      <c r="C6306" t="str">
        <f>IF(B6305&lt;&gt;B6306,C6305,IF(H6305=1,"",C6305+_xlfn.XLOOKUP($B6306,Directions!$B:$B,Directions!C:C)))</f>
        <v/>
      </c>
      <c r="D6306" t="str">
        <f>IF(B6305&lt;&gt;B6306,D6305,IF(H6305=1,"",D6305+_xlfn.XLOOKUP($B6306,Directions!$B:$B,Directions!D:D)))</f>
        <v/>
      </c>
      <c r="E6306" s="3" t="str">
        <f>IF(H6305=1,"",C6306+_xlfn.XLOOKUP($B6306,Directions!$B:$B,Directions!C:C))</f>
        <v/>
      </c>
      <c r="F6306" s="3" t="str">
        <f>IF(H6305=1,"",D6306+_xlfn.XLOOKUP($B6306,Directions!$B:$B,Directions!D:D))</f>
        <v/>
      </c>
      <c r="G6306" t="str" cm="1">
        <f t="array" ref="G6306">IF(H6306=1,"",IF(INDEX(map,F6306,E6306)="#",1,0))</f>
        <v/>
      </c>
      <c r="H6306">
        <f>IF(Journey!H6305=1,1,IF(OR(E6306&lt;0,E6306&gt;Map!$A$1,F6306&lt;0,F6306&gt;Map!$A$1),1,0))</f>
        <v>1</v>
      </c>
    </row>
    <row r="6307" spans="1:8" x14ac:dyDescent="0.25">
      <c r="A6307">
        <v>6305</v>
      </c>
      <c r="B6307" t="str">
        <f t="shared" si="98"/>
        <v/>
      </c>
      <c r="C6307" t="str">
        <f>IF(B6306&lt;&gt;B6307,C6306,IF(H6306=1,"",C6306+_xlfn.XLOOKUP($B6307,Directions!$B:$B,Directions!C:C)))</f>
        <v/>
      </c>
      <c r="D6307" t="str">
        <f>IF(B6306&lt;&gt;B6307,D6306,IF(H6306=1,"",D6306+_xlfn.XLOOKUP($B6307,Directions!$B:$B,Directions!D:D)))</f>
        <v/>
      </c>
      <c r="E6307" s="3" t="str">
        <f>IF(H6306=1,"",C6307+_xlfn.XLOOKUP($B6307,Directions!$B:$B,Directions!C:C))</f>
        <v/>
      </c>
      <c r="F6307" s="3" t="str">
        <f>IF(H6306=1,"",D6307+_xlfn.XLOOKUP($B6307,Directions!$B:$B,Directions!D:D))</f>
        <v/>
      </c>
      <c r="G6307" t="str" cm="1">
        <f t="array" ref="G6307">IF(H6307=1,"",IF(INDEX(map,F6307,E6307)="#",1,0))</f>
        <v/>
      </c>
      <c r="H6307">
        <f>IF(Journey!H6306=1,1,IF(OR(E6307&lt;0,E6307&gt;Map!$A$1,F6307&lt;0,F6307&gt;Map!$A$1),1,0))</f>
        <v>1</v>
      </c>
    </row>
    <row r="6308" spans="1:8" x14ac:dyDescent="0.25">
      <c r="A6308">
        <v>6306</v>
      </c>
      <c r="B6308" t="str">
        <f t="shared" si="98"/>
        <v/>
      </c>
      <c r="C6308" t="str">
        <f>IF(B6307&lt;&gt;B6308,C6307,IF(H6307=1,"",C6307+_xlfn.XLOOKUP($B6308,Directions!$B:$B,Directions!C:C)))</f>
        <v/>
      </c>
      <c r="D6308" t="str">
        <f>IF(B6307&lt;&gt;B6308,D6307,IF(H6307=1,"",D6307+_xlfn.XLOOKUP($B6308,Directions!$B:$B,Directions!D:D)))</f>
        <v/>
      </c>
      <c r="E6308" s="3" t="str">
        <f>IF(H6307=1,"",C6308+_xlfn.XLOOKUP($B6308,Directions!$B:$B,Directions!C:C))</f>
        <v/>
      </c>
      <c r="F6308" s="3" t="str">
        <f>IF(H6307=1,"",D6308+_xlfn.XLOOKUP($B6308,Directions!$B:$B,Directions!D:D))</f>
        <v/>
      </c>
      <c r="G6308" t="str" cm="1">
        <f t="array" ref="G6308">IF(H6308=1,"",IF(INDEX(map,F6308,E6308)="#",1,0))</f>
        <v/>
      </c>
      <c r="H6308">
        <f>IF(Journey!H6307=1,1,IF(OR(E6308&lt;0,E6308&gt;Map!$A$1,F6308&lt;0,F6308&gt;Map!$A$1),1,0))</f>
        <v>1</v>
      </c>
    </row>
    <row r="6309" spans="1:8" x14ac:dyDescent="0.25">
      <c r="A6309">
        <v>6307</v>
      </c>
      <c r="B6309" t="str">
        <f t="shared" si="98"/>
        <v/>
      </c>
      <c r="C6309" t="str">
        <f>IF(B6308&lt;&gt;B6309,C6308,IF(H6308=1,"",C6308+_xlfn.XLOOKUP($B6309,Directions!$B:$B,Directions!C:C)))</f>
        <v/>
      </c>
      <c r="D6309" t="str">
        <f>IF(B6308&lt;&gt;B6309,D6308,IF(H6308=1,"",D6308+_xlfn.XLOOKUP($B6309,Directions!$B:$B,Directions!D:D)))</f>
        <v/>
      </c>
      <c r="E6309" s="3" t="str">
        <f>IF(H6308=1,"",C6309+_xlfn.XLOOKUP($B6309,Directions!$B:$B,Directions!C:C))</f>
        <v/>
      </c>
      <c r="F6309" s="3" t="str">
        <f>IF(H6308=1,"",D6309+_xlfn.XLOOKUP($B6309,Directions!$B:$B,Directions!D:D))</f>
        <v/>
      </c>
      <c r="G6309" t="str" cm="1">
        <f t="array" ref="G6309">IF(H6309=1,"",IF(INDEX(map,F6309,E6309)="#",1,0))</f>
        <v/>
      </c>
      <c r="H6309">
        <f>IF(Journey!H6308=1,1,IF(OR(E6309&lt;0,E6309&gt;Map!$A$1,F6309&lt;0,F6309&gt;Map!$A$1),1,0))</f>
        <v>1</v>
      </c>
    </row>
    <row r="6310" spans="1:8" x14ac:dyDescent="0.25">
      <c r="A6310">
        <v>6308</v>
      </c>
      <c r="B6310" t="str">
        <f t="shared" si="98"/>
        <v/>
      </c>
      <c r="C6310" t="str">
        <f>IF(B6309&lt;&gt;B6310,C6309,IF(H6309=1,"",C6309+_xlfn.XLOOKUP($B6310,Directions!$B:$B,Directions!C:C)))</f>
        <v/>
      </c>
      <c r="D6310" t="str">
        <f>IF(B6309&lt;&gt;B6310,D6309,IF(H6309=1,"",D6309+_xlfn.XLOOKUP($B6310,Directions!$B:$B,Directions!D:D)))</f>
        <v/>
      </c>
      <c r="E6310" s="3" t="str">
        <f>IF(H6309=1,"",C6310+_xlfn.XLOOKUP($B6310,Directions!$B:$B,Directions!C:C))</f>
        <v/>
      </c>
      <c r="F6310" s="3" t="str">
        <f>IF(H6309=1,"",D6310+_xlfn.XLOOKUP($B6310,Directions!$B:$B,Directions!D:D))</f>
        <v/>
      </c>
      <c r="G6310" t="str" cm="1">
        <f t="array" ref="G6310">IF(H6310=1,"",IF(INDEX(map,F6310,E6310)="#",1,0))</f>
        <v/>
      </c>
      <c r="H6310">
        <f>IF(Journey!H6309=1,1,IF(OR(E6310&lt;0,E6310&gt;Map!$A$1,F6310&lt;0,F6310&gt;Map!$A$1),1,0))</f>
        <v>1</v>
      </c>
    </row>
    <row r="6311" spans="1:8" x14ac:dyDescent="0.25">
      <c r="A6311">
        <v>6309</v>
      </c>
      <c r="B6311" t="str">
        <f t="shared" si="98"/>
        <v/>
      </c>
      <c r="C6311" t="str">
        <f>IF(B6310&lt;&gt;B6311,C6310,IF(H6310=1,"",C6310+_xlfn.XLOOKUP($B6311,Directions!$B:$B,Directions!C:C)))</f>
        <v/>
      </c>
      <c r="D6311" t="str">
        <f>IF(B6310&lt;&gt;B6311,D6310,IF(H6310=1,"",D6310+_xlfn.XLOOKUP($B6311,Directions!$B:$B,Directions!D:D)))</f>
        <v/>
      </c>
      <c r="E6311" s="3" t="str">
        <f>IF(H6310=1,"",C6311+_xlfn.XLOOKUP($B6311,Directions!$B:$B,Directions!C:C))</f>
        <v/>
      </c>
      <c r="F6311" s="3" t="str">
        <f>IF(H6310=1,"",D6311+_xlfn.XLOOKUP($B6311,Directions!$B:$B,Directions!D:D))</f>
        <v/>
      </c>
      <c r="G6311" t="str" cm="1">
        <f t="array" ref="G6311">IF(H6311=1,"",IF(INDEX(map,F6311,E6311)="#",1,0))</f>
        <v/>
      </c>
      <c r="H6311">
        <f>IF(Journey!H6310=1,1,IF(OR(E6311&lt;0,E6311&gt;Map!$A$1,F6311&lt;0,F6311&gt;Map!$A$1),1,0))</f>
        <v>1</v>
      </c>
    </row>
    <row r="6312" spans="1:8" x14ac:dyDescent="0.25">
      <c r="A6312">
        <v>6310</v>
      </c>
      <c r="B6312" t="str">
        <f t="shared" si="98"/>
        <v/>
      </c>
      <c r="C6312" t="str">
        <f>IF(B6311&lt;&gt;B6312,C6311,IF(H6311=1,"",C6311+_xlfn.XLOOKUP($B6312,Directions!$B:$B,Directions!C:C)))</f>
        <v/>
      </c>
      <c r="D6312" t="str">
        <f>IF(B6311&lt;&gt;B6312,D6311,IF(H6311=1,"",D6311+_xlfn.XLOOKUP($B6312,Directions!$B:$B,Directions!D:D)))</f>
        <v/>
      </c>
      <c r="E6312" s="3" t="str">
        <f>IF(H6311=1,"",C6312+_xlfn.XLOOKUP($B6312,Directions!$B:$B,Directions!C:C))</f>
        <v/>
      </c>
      <c r="F6312" s="3" t="str">
        <f>IF(H6311=1,"",D6312+_xlfn.XLOOKUP($B6312,Directions!$B:$B,Directions!D:D))</f>
        <v/>
      </c>
      <c r="G6312" t="str" cm="1">
        <f t="array" ref="G6312">IF(H6312=1,"",IF(INDEX(map,F6312,E6312)="#",1,0))</f>
        <v/>
      </c>
      <c r="H6312">
        <f>IF(Journey!H6311=1,1,IF(OR(E6312&lt;0,E6312&gt;Map!$A$1,F6312&lt;0,F6312&gt;Map!$A$1),1,0))</f>
        <v>1</v>
      </c>
    </row>
    <row r="6313" spans="1:8" x14ac:dyDescent="0.25">
      <c r="A6313">
        <v>6311</v>
      </c>
      <c r="B6313" t="str">
        <f t="shared" si="98"/>
        <v/>
      </c>
      <c r="C6313" t="str">
        <f>IF(B6312&lt;&gt;B6313,C6312,IF(H6312=1,"",C6312+_xlfn.XLOOKUP($B6313,Directions!$B:$B,Directions!C:C)))</f>
        <v/>
      </c>
      <c r="D6313" t="str">
        <f>IF(B6312&lt;&gt;B6313,D6312,IF(H6312=1,"",D6312+_xlfn.XLOOKUP($B6313,Directions!$B:$B,Directions!D:D)))</f>
        <v/>
      </c>
      <c r="E6313" s="3" t="str">
        <f>IF(H6312=1,"",C6313+_xlfn.XLOOKUP($B6313,Directions!$B:$B,Directions!C:C))</f>
        <v/>
      </c>
      <c r="F6313" s="3" t="str">
        <f>IF(H6312=1,"",D6313+_xlfn.XLOOKUP($B6313,Directions!$B:$B,Directions!D:D))</f>
        <v/>
      </c>
      <c r="G6313" t="str" cm="1">
        <f t="array" ref="G6313">IF(H6313=1,"",IF(INDEX(map,F6313,E6313)="#",1,0))</f>
        <v/>
      </c>
      <c r="H6313">
        <f>IF(Journey!H6312=1,1,IF(OR(E6313&lt;0,E6313&gt;Map!$A$1,F6313&lt;0,F6313&gt;Map!$A$1),1,0))</f>
        <v>1</v>
      </c>
    </row>
    <row r="6314" spans="1:8" x14ac:dyDescent="0.25">
      <c r="A6314">
        <v>6312</v>
      </c>
      <c r="B6314" t="str">
        <f t="shared" si="98"/>
        <v/>
      </c>
      <c r="C6314" t="str">
        <f>IF(B6313&lt;&gt;B6314,C6313,IF(H6313=1,"",C6313+_xlfn.XLOOKUP($B6314,Directions!$B:$B,Directions!C:C)))</f>
        <v/>
      </c>
      <c r="D6314" t="str">
        <f>IF(B6313&lt;&gt;B6314,D6313,IF(H6313=1,"",D6313+_xlfn.XLOOKUP($B6314,Directions!$B:$B,Directions!D:D)))</f>
        <v/>
      </c>
      <c r="E6314" s="3" t="str">
        <f>IF(H6313=1,"",C6314+_xlfn.XLOOKUP($B6314,Directions!$B:$B,Directions!C:C))</f>
        <v/>
      </c>
      <c r="F6314" s="3" t="str">
        <f>IF(H6313=1,"",D6314+_xlfn.XLOOKUP($B6314,Directions!$B:$B,Directions!D:D))</f>
        <v/>
      </c>
      <c r="G6314" t="str" cm="1">
        <f t="array" ref="G6314">IF(H6314=1,"",IF(INDEX(map,F6314,E6314)="#",1,0))</f>
        <v/>
      </c>
      <c r="H6314">
        <f>IF(Journey!H6313=1,1,IF(OR(E6314&lt;0,E6314&gt;Map!$A$1,F6314&lt;0,F6314&gt;Map!$A$1),1,0))</f>
        <v>1</v>
      </c>
    </row>
    <row r="6315" spans="1:8" x14ac:dyDescent="0.25">
      <c r="A6315">
        <v>6313</v>
      </c>
      <c r="B6315" t="str">
        <f t="shared" si="98"/>
        <v/>
      </c>
      <c r="C6315" t="str">
        <f>IF(B6314&lt;&gt;B6315,C6314,IF(H6314=1,"",C6314+_xlfn.XLOOKUP($B6315,Directions!$B:$B,Directions!C:C)))</f>
        <v/>
      </c>
      <c r="D6315" t="str">
        <f>IF(B6314&lt;&gt;B6315,D6314,IF(H6314=1,"",D6314+_xlfn.XLOOKUP($B6315,Directions!$B:$B,Directions!D:D)))</f>
        <v/>
      </c>
      <c r="E6315" s="3" t="str">
        <f>IF(H6314=1,"",C6315+_xlfn.XLOOKUP($B6315,Directions!$B:$B,Directions!C:C))</f>
        <v/>
      </c>
      <c r="F6315" s="3" t="str">
        <f>IF(H6314=1,"",D6315+_xlfn.XLOOKUP($B6315,Directions!$B:$B,Directions!D:D))</f>
        <v/>
      </c>
      <c r="G6315" t="str" cm="1">
        <f t="array" ref="G6315">IF(H6315=1,"",IF(INDEX(map,F6315,E6315)="#",1,0))</f>
        <v/>
      </c>
      <c r="H6315">
        <f>IF(Journey!H6314=1,1,IF(OR(E6315&lt;0,E6315&gt;Map!$A$1,F6315&lt;0,F6315&gt;Map!$A$1),1,0))</f>
        <v>1</v>
      </c>
    </row>
    <row r="6316" spans="1:8" x14ac:dyDescent="0.25">
      <c r="A6316">
        <v>6314</v>
      </c>
      <c r="B6316" t="str">
        <f t="shared" si="98"/>
        <v/>
      </c>
      <c r="C6316" t="str">
        <f>IF(B6315&lt;&gt;B6316,C6315,IF(H6315=1,"",C6315+_xlfn.XLOOKUP($B6316,Directions!$B:$B,Directions!C:C)))</f>
        <v/>
      </c>
      <c r="D6316" t="str">
        <f>IF(B6315&lt;&gt;B6316,D6315,IF(H6315=1,"",D6315+_xlfn.XLOOKUP($B6316,Directions!$B:$B,Directions!D:D)))</f>
        <v/>
      </c>
      <c r="E6316" s="3" t="str">
        <f>IF(H6315=1,"",C6316+_xlfn.XLOOKUP($B6316,Directions!$B:$B,Directions!C:C))</f>
        <v/>
      </c>
      <c r="F6316" s="3" t="str">
        <f>IF(H6315=1,"",D6316+_xlfn.XLOOKUP($B6316,Directions!$B:$B,Directions!D:D))</f>
        <v/>
      </c>
      <c r="G6316" t="str" cm="1">
        <f t="array" ref="G6316">IF(H6316=1,"",IF(INDEX(map,F6316,E6316)="#",1,0))</f>
        <v/>
      </c>
      <c r="H6316">
        <f>IF(Journey!H6315=1,1,IF(OR(E6316&lt;0,E6316&gt;Map!$A$1,F6316&lt;0,F6316&gt;Map!$A$1),1,0))</f>
        <v>1</v>
      </c>
    </row>
    <row r="6317" spans="1:8" x14ac:dyDescent="0.25">
      <c r="A6317">
        <v>6315</v>
      </c>
      <c r="B6317" t="str">
        <f t="shared" si="98"/>
        <v/>
      </c>
      <c r="C6317" t="str">
        <f>IF(B6316&lt;&gt;B6317,C6316,IF(H6316=1,"",C6316+_xlfn.XLOOKUP($B6317,Directions!$B:$B,Directions!C:C)))</f>
        <v/>
      </c>
      <c r="D6317" t="str">
        <f>IF(B6316&lt;&gt;B6317,D6316,IF(H6316=1,"",D6316+_xlfn.XLOOKUP($B6317,Directions!$B:$B,Directions!D:D)))</f>
        <v/>
      </c>
      <c r="E6317" s="3" t="str">
        <f>IF(H6316=1,"",C6317+_xlfn.XLOOKUP($B6317,Directions!$B:$B,Directions!C:C))</f>
        <v/>
      </c>
      <c r="F6317" s="3" t="str">
        <f>IF(H6316=1,"",D6317+_xlfn.XLOOKUP($B6317,Directions!$B:$B,Directions!D:D))</f>
        <v/>
      </c>
      <c r="G6317" t="str" cm="1">
        <f t="array" ref="G6317">IF(H6317=1,"",IF(INDEX(map,F6317,E6317)="#",1,0))</f>
        <v/>
      </c>
      <c r="H6317">
        <f>IF(Journey!H6316=1,1,IF(OR(E6317&lt;0,E6317&gt;Map!$A$1,F6317&lt;0,F6317&gt;Map!$A$1),1,0))</f>
        <v>1</v>
      </c>
    </row>
    <row r="6318" spans="1:8" x14ac:dyDescent="0.25">
      <c r="A6318">
        <v>6316</v>
      </c>
      <c r="B6318" t="str">
        <f t="shared" si="98"/>
        <v/>
      </c>
      <c r="C6318" t="str">
        <f>IF(B6317&lt;&gt;B6318,C6317,IF(H6317=1,"",C6317+_xlfn.XLOOKUP($B6318,Directions!$B:$B,Directions!C:C)))</f>
        <v/>
      </c>
      <c r="D6318" t="str">
        <f>IF(B6317&lt;&gt;B6318,D6317,IF(H6317=1,"",D6317+_xlfn.XLOOKUP($B6318,Directions!$B:$B,Directions!D:D)))</f>
        <v/>
      </c>
      <c r="E6318" s="3" t="str">
        <f>IF(H6317=1,"",C6318+_xlfn.XLOOKUP($B6318,Directions!$B:$B,Directions!C:C))</f>
        <v/>
      </c>
      <c r="F6318" s="3" t="str">
        <f>IF(H6317=1,"",D6318+_xlfn.XLOOKUP($B6318,Directions!$B:$B,Directions!D:D))</f>
        <v/>
      </c>
      <c r="G6318" t="str" cm="1">
        <f t="array" ref="G6318">IF(H6318=1,"",IF(INDEX(map,F6318,E6318)="#",1,0))</f>
        <v/>
      </c>
      <c r="H6318">
        <f>IF(Journey!H6317=1,1,IF(OR(E6318&lt;0,E6318&gt;Map!$A$1,F6318&lt;0,F6318&gt;Map!$A$1),1,0))</f>
        <v>1</v>
      </c>
    </row>
    <row r="6319" spans="1:8" x14ac:dyDescent="0.25">
      <c r="A6319">
        <v>6317</v>
      </c>
      <c r="B6319" t="str">
        <f t="shared" si="98"/>
        <v/>
      </c>
      <c r="C6319" t="str">
        <f>IF(B6318&lt;&gt;B6319,C6318,IF(H6318=1,"",C6318+_xlfn.XLOOKUP($B6319,Directions!$B:$B,Directions!C:C)))</f>
        <v/>
      </c>
      <c r="D6319" t="str">
        <f>IF(B6318&lt;&gt;B6319,D6318,IF(H6318=1,"",D6318+_xlfn.XLOOKUP($B6319,Directions!$B:$B,Directions!D:D)))</f>
        <v/>
      </c>
      <c r="E6319" s="3" t="str">
        <f>IF(H6318=1,"",C6319+_xlfn.XLOOKUP($B6319,Directions!$B:$B,Directions!C:C))</f>
        <v/>
      </c>
      <c r="F6319" s="3" t="str">
        <f>IF(H6318=1,"",D6319+_xlfn.XLOOKUP($B6319,Directions!$B:$B,Directions!D:D))</f>
        <v/>
      </c>
      <c r="G6319" t="str" cm="1">
        <f t="array" ref="G6319">IF(H6319=1,"",IF(INDEX(map,F6319,E6319)="#",1,0))</f>
        <v/>
      </c>
      <c r="H6319">
        <f>IF(Journey!H6318=1,1,IF(OR(E6319&lt;0,E6319&gt;Map!$A$1,F6319&lt;0,F6319&gt;Map!$A$1),1,0))</f>
        <v>1</v>
      </c>
    </row>
    <row r="6320" spans="1:8" x14ac:dyDescent="0.25">
      <c r="A6320">
        <v>6318</v>
      </c>
      <c r="B6320" t="str">
        <f t="shared" si="98"/>
        <v/>
      </c>
      <c r="C6320" t="str">
        <f>IF(B6319&lt;&gt;B6320,C6319,IF(H6319=1,"",C6319+_xlfn.XLOOKUP($B6320,Directions!$B:$B,Directions!C:C)))</f>
        <v/>
      </c>
      <c r="D6320" t="str">
        <f>IF(B6319&lt;&gt;B6320,D6319,IF(H6319=1,"",D6319+_xlfn.XLOOKUP($B6320,Directions!$B:$B,Directions!D:D)))</f>
        <v/>
      </c>
      <c r="E6320" s="3" t="str">
        <f>IF(H6319=1,"",C6320+_xlfn.XLOOKUP($B6320,Directions!$B:$B,Directions!C:C))</f>
        <v/>
      </c>
      <c r="F6320" s="3" t="str">
        <f>IF(H6319=1,"",D6320+_xlfn.XLOOKUP($B6320,Directions!$B:$B,Directions!D:D))</f>
        <v/>
      </c>
      <c r="G6320" t="str" cm="1">
        <f t="array" ref="G6320">IF(H6320=1,"",IF(INDEX(map,F6320,E6320)="#",1,0))</f>
        <v/>
      </c>
      <c r="H6320">
        <f>IF(Journey!H6319=1,1,IF(OR(E6320&lt;0,E6320&gt;Map!$A$1,F6320&lt;0,F6320&gt;Map!$A$1),1,0))</f>
        <v>1</v>
      </c>
    </row>
    <row r="6321" spans="1:8" x14ac:dyDescent="0.25">
      <c r="A6321">
        <v>6319</v>
      </c>
      <c r="B6321" t="str">
        <f t="shared" si="98"/>
        <v/>
      </c>
      <c r="C6321" t="str">
        <f>IF(B6320&lt;&gt;B6321,C6320,IF(H6320=1,"",C6320+_xlfn.XLOOKUP($B6321,Directions!$B:$B,Directions!C:C)))</f>
        <v/>
      </c>
      <c r="D6321" t="str">
        <f>IF(B6320&lt;&gt;B6321,D6320,IF(H6320=1,"",D6320+_xlfn.XLOOKUP($B6321,Directions!$B:$B,Directions!D:D)))</f>
        <v/>
      </c>
      <c r="E6321" s="3" t="str">
        <f>IF(H6320=1,"",C6321+_xlfn.XLOOKUP($B6321,Directions!$B:$B,Directions!C:C))</f>
        <v/>
      </c>
      <c r="F6321" s="3" t="str">
        <f>IF(H6320=1,"",D6321+_xlfn.XLOOKUP($B6321,Directions!$B:$B,Directions!D:D))</f>
        <v/>
      </c>
      <c r="G6321" t="str" cm="1">
        <f t="array" ref="G6321">IF(H6321=1,"",IF(INDEX(map,F6321,E6321)="#",1,0))</f>
        <v/>
      </c>
      <c r="H6321">
        <f>IF(Journey!H6320=1,1,IF(OR(E6321&lt;0,E6321&gt;Map!$A$1,F6321&lt;0,F6321&gt;Map!$A$1),1,0))</f>
        <v>1</v>
      </c>
    </row>
    <row r="6322" spans="1:8" x14ac:dyDescent="0.25">
      <c r="A6322">
        <v>6320</v>
      </c>
      <c r="B6322" t="str">
        <f t="shared" si="98"/>
        <v/>
      </c>
      <c r="C6322" t="str">
        <f>IF(B6321&lt;&gt;B6322,C6321,IF(H6321=1,"",C6321+_xlfn.XLOOKUP($B6322,Directions!$B:$B,Directions!C:C)))</f>
        <v/>
      </c>
      <c r="D6322" t="str">
        <f>IF(B6321&lt;&gt;B6322,D6321,IF(H6321=1,"",D6321+_xlfn.XLOOKUP($B6322,Directions!$B:$B,Directions!D:D)))</f>
        <v/>
      </c>
      <c r="E6322" s="3" t="str">
        <f>IF(H6321=1,"",C6322+_xlfn.XLOOKUP($B6322,Directions!$B:$B,Directions!C:C))</f>
        <v/>
      </c>
      <c r="F6322" s="3" t="str">
        <f>IF(H6321=1,"",D6322+_xlfn.XLOOKUP($B6322,Directions!$B:$B,Directions!D:D))</f>
        <v/>
      </c>
      <c r="G6322" t="str" cm="1">
        <f t="array" ref="G6322">IF(H6322=1,"",IF(INDEX(map,F6322,E6322)="#",1,0))</f>
        <v/>
      </c>
      <c r="H6322">
        <f>IF(Journey!H6321=1,1,IF(OR(E6322&lt;0,E6322&gt;Map!$A$1,F6322&lt;0,F6322&gt;Map!$A$1),1,0))</f>
        <v>1</v>
      </c>
    </row>
    <row r="6323" spans="1:8" x14ac:dyDescent="0.25">
      <c r="A6323">
        <v>6321</v>
      </c>
      <c r="B6323" t="str">
        <f t="shared" si="98"/>
        <v/>
      </c>
      <c r="C6323" t="str">
        <f>IF(B6322&lt;&gt;B6323,C6322,IF(H6322=1,"",C6322+_xlfn.XLOOKUP($B6323,Directions!$B:$B,Directions!C:C)))</f>
        <v/>
      </c>
      <c r="D6323" t="str">
        <f>IF(B6322&lt;&gt;B6323,D6322,IF(H6322=1,"",D6322+_xlfn.XLOOKUP($B6323,Directions!$B:$B,Directions!D:D)))</f>
        <v/>
      </c>
      <c r="E6323" s="3" t="str">
        <f>IF(H6322=1,"",C6323+_xlfn.XLOOKUP($B6323,Directions!$B:$B,Directions!C:C))</f>
        <v/>
      </c>
      <c r="F6323" s="3" t="str">
        <f>IF(H6322=1,"",D6323+_xlfn.XLOOKUP($B6323,Directions!$B:$B,Directions!D:D))</f>
        <v/>
      </c>
      <c r="G6323" t="str" cm="1">
        <f t="array" ref="G6323">IF(H6323=1,"",IF(INDEX(map,F6323,E6323)="#",1,0))</f>
        <v/>
      </c>
      <c r="H6323">
        <f>IF(Journey!H6322=1,1,IF(OR(E6323&lt;0,E6323&gt;Map!$A$1,F6323&lt;0,F6323&gt;Map!$A$1),1,0))</f>
        <v>1</v>
      </c>
    </row>
    <row r="6324" spans="1:8" x14ac:dyDescent="0.25">
      <c r="A6324">
        <v>6322</v>
      </c>
      <c r="B6324" t="str">
        <f t="shared" si="98"/>
        <v/>
      </c>
      <c r="C6324" t="str">
        <f>IF(B6323&lt;&gt;B6324,C6323,IF(H6323=1,"",C6323+_xlfn.XLOOKUP($B6324,Directions!$B:$B,Directions!C:C)))</f>
        <v/>
      </c>
      <c r="D6324" t="str">
        <f>IF(B6323&lt;&gt;B6324,D6323,IF(H6323=1,"",D6323+_xlfn.XLOOKUP($B6324,Directions!$B:$B,Directions!D:D)))</f>
        <v/>
      </c>
      <c r="E6324" s="3" t="str">
        <f>IF(H6323=1,"",C6324+_xlfn.XLOOKUP($B6324,Directions!$B:$B,Directions!C:C))</f>
        <v/>
      </c>
      <c r="F6324" s="3" t="str">
        <f>IF(H6323=1,"",D6324+_xlfn.XLOOKUP($B6324,Directions!$B:$B,Directions!D:D))</f>
        <v/>
      </c>
      <c r="G6324" t="str" cm="1">
        <f t="array" ref="G6324">IF(H6324=1,"",IF(INDEX(map,F6324,E6324)="#",1,0))</f>
        <v/>
      </c>
      <c r="H6324">
        <f>IF(Journey!H6323=1,1,IF(OR(E6324&lt;0,E6324&gt;Map!$A$1,F6324&lt;0,F6324&gt;Map!$A$1),1,0))</f>
        <v>1</v>
      </c>
    </row>
    <row r="6325" spans="1:8" x14ac:dyDescent="0.25">
      <c r="A6325">
        <v>6323</v>
      </c>
      <c r="B6325" t="str">
        <f t="shared" si="98"/>
        <v/>
      </c>
      <c r="C6325" t="str">
        <f>IF(B6324&lt;&gt;B6325,C6324,IF(H6324=1,"",C6324+_xlfn.XLOOKUP($B6325,Directions!$B:$B,Directions!C:C)))</f>
        <v/>
      </c>
      <c r="D6325" t="str">
        <f>IF(B6324&lt;&gt;B6325,D6324,IF(H6324=1,"",D6324+_xlfn.XLOOKUP($B6325,Directions!$B:$B,Directions!D:D)))</f>
        <v/>
      </c>
      <c r="E6325" s="3" t="str">
        <f>IF(H6324=1,"",C6325+_xlfn.XLOOKUP($B6325,Directions!$B:$B,Directions!C:C))</f>
        <v/>
      </c>
      <c r="F6325" s="3" t="str">
        <f>IF(H6324=1,"",D6325+_xlfn.XLOOKUP($B6325,Directions!$B:$B,Directions!D:D))</f>
        <v/>
      </c>
      <c r="G6325" t="str" cm="1">
        <f t="array" ref="G6325">IF(H6325=1,"",IF(INDEX(map,F6325,E6325)="#",1,0))</f>
        <v/>
      </c>
      <c r="H6325">
        <f>IF(Journey!H6324=1,1,IF(OR(E6325&lt;0,E6325&gt;Map!$A$1,F6325&lt;0,F6325&gt;Map!$A$1),1,0))</f>
        <v>1</v>
      </c>
    </row>
    <row r="6326" spans="1:8" x14ac:dyDescent="0.25">
      <c r="A6326">
        <v>6324</v>
      </c>
      <c r="B6326" t="str">
        <f t="shared" si="98"/>
        <v/>
      </c>
      <c r="C6326" t="str">
        <f>IF(B6325&lt;&gt;B6326,C6325,IF(H6325=1,"",C6325+_xlfn.XLOOKUP($B6326,Directions!$B:$B,Directions!C:C)))</f>
        <v/>
      </c>
      <c r="D6326" t="str">
        <f>IF(B6325&lt;&gt;B6326,D6325,IF(H6325=1,"",D6325+_xlfn.XLOOKUP($B6326,Directions!$B:$B,Directions!D:D)))</f>
        <v/>
      </c>
      <c r="E6326" s="3" t="str">
        <f>IF(H6325=1,"",C6326+_xlfn.XLOOKUP($B6326,Directions!$B:$B,Directions!C:C))</f>
        <v/>
      </c>
      <c r="F6326" s="3" t="str">
        <f>IF(H6325=1,"",D6326+_xlfn.XLOOKUP($B6326,Directions!$B:$B,Directions!D:D))</f>
        <v/>
      </c>
      <c r="G6326" t="str" cm="1">
        <f t="array" ref="G6326">IF(H6326=1,"",IF(INDEX(map,F6326,E6326)="#",1,0))</f>
        <v/>
      </c>
      <c r="H6326">
        <f>IF(Journey!H6325=1,1,IF(OR(E6326&lt;0,E6326&gt;Map!$A$1,F6326&lt;0,F6326&gt;Map!$A$1),1,0))</f>
        <v>1</v>
      </c>
    </row>
    <row r="6327" spans="1:8" x14ac:dyDescent="0.25">
      <c r="A6327">
        <v>6325</v>
      </c>
      <c r="B6327" t="str">
        <f t="shared" si="98"/>
        <v/>
      </c>
      <c r="C6327" t="str">
        <f>IF(B6326&lt;&gt;B6327,C6326,IF(H6326=1,"",C6326+_xlfn.XLOOKUP($B6327,Directions!$B:$B,Directions!C:C)))</f>
        <v/>
      </c>
      <c r="D6327" t="str">
        <f>IF(B6326&lt;&gt;B6327,D6326,IF(H6326=1,"",D6326+_xlfn.XLOOKUP($B6327,Directions!$B:$B,Directions!D:D)))</f>
        <v/>
      </c>
      <c r="E6327" s="3" t="str">
        <f>IF(H6326=1,"",C6327+_xlfn.XLOOKUP($B6327,Directions!$B:$B,Directions!C:C))</f>
        <v/>
      </c>
      <c r="F6327" s="3" t="str">
        <f>IF(H6326=1,"",D6327+_xlfn.XLOOKUP($B6327,Directions!$B:$B,Directions!D:D))</f>
        <v/>
      </c>
      <c r="G6327" t="str" cm="1">
        <f t="array" ref="G6327">IF(H6327=1,"",IF(INDEX(map,F6327,E6327)="#",1,0))</f>
        <v/>
      </c>
      <c r="H6327">
        <f>IF(Journey!H6326=1,1,IF(OR(E6327&lt;0,E6327&gt;Map!$A$1,F6327&lt;0,F6327&gt;Map!$A$1),1,0))</f>
        <v>1</v>
      </c>
    </row>
    <row r="6328" spans="1:8" x14ac:dyDescent="0.25">
      <c r="A6328">
        <v>6326</v>
      </c>
      <c r="B6328" t="str">
        <f t="shared" si="98"/>
        <v/>
      </c>
      <c r="C6328" t="str">
        <f>IF(B6327&lt;&gt;B6328,C6327,IF(H6327=1,"",C6327+_xlfn.XLOOKUP($B6328,Directions!$B:$B,Directions!C:C)))</f>
        <v/>
      </c>
      <c r="D6328" t="str">
        <f>IF(B6327&lt;&gt;B6328,D6327,IF(H6327=1,"",D6327+_xlfn.XLOOKUP($B6328,Directions!$B:$B,Directions!D:D)))</f>
        <v/>
      </c>
      <c r="E6328" s="3" t="str">
        <f>IF(H6327=1,"",C6328+_xlfn.XLOOKUP($B6328,Directions!$B:$B,Directions!C:C))</f>
        <v/>
      </c>
      <c r="F6328" s="3" t="str">
        <f>IF(H6327=1,"",D6328+_xlfn.XLOOKUP($B6328,Directions!$B:$B,Directions!D:D))</f>
        <v/>
      </c>
      <c r="G6328" t="str" cm="1">
        <f t="array" ref="G6328">IF(H6328=1,"",IF(INDEX(map,F6328,E6328)="#",1,0))</f>
        <v/>
      </c>
      <c r="H6328">
        <f>IF(Journey!H6327=1,1,IF(OR(E6328&lt;0,E6328&gt;Map!$A$1,F6328&lt;0,F6328&gt;Map!$A$1),1,0))</f>
        <v>1</v>
      </c>
    </row>
    <row r="6329" spans="1:8" x14ac:dyDescent="0.25">
      <c r="A6329">
        <v>6327</v>
      </c>
      <c r="B6329" t="str">
        <f t="shared" si="98"/>
        <v/>
      </c>
      <c r="C6329" t="str">
        <f>IF(B6328&lt;&gt;B6329,C6328,IF(H6328=1,"",C6328+_xlfn.XLOOKUP($B6329,Directions!$B:$B,Directions!C:C)))</f>
        <v/>
      </c>
      <c r="D6329" t="str">
        <f>IF(B6328&lt;&gt;B6329,D6328,IF(H6328=1,"",D6328+_xlfn.XLOOKUP($B6329,Directions!$B:$B,Directions!D:D)))</f>
        <v/>
      </c>
      <c r="E6329" s="3" t="str">
        <f>IF(H6328=1,"",C6329+_xlfn.XLOOKUP($B6329,Directions!$B:$B,Directions!C:C))</f>
        <v/>
      </c>
      <c r="F6329" s="3" t="str">
        <f>IF(H6328=1,"",D6329+_xlfn.XLOOKUP($B6329,Directions!$B:$B,Directions!D:D))</f>
        <v/>
      </c>
      <c r="G6329" t="str" cm="1">
        <f t="array" ref="G6329">IF(H6329=1,"",IF(INDEX(map,F6329,E6329)="#",1,0))</f>
        <v/>
      </c>
      <c r="H6329">
        <f>IF(Journey!H6328=1,1,IF(OR(E6329&lt;0,E6329&gt;Map!$A$1,F6329&lt;0,F6329&gt;Map!$A$1),1,0))</f>
        <v>1</v>
      </c>
    </row>
    <row r="6330" spans="1:8" x14ac:dyDescent="0.25">
      <c r="A6330">
        <v>6328</v>
      </c>
      <c r="B6330" t="str">
        <f t="shared" si="98"/>
        <v/>
      </c>
      <c r="C6330" t="str">
        <f>IF(B6329&lt;&gt;B6330,C6329,IF(H6329=1,"",C6329+_xlfn.XLOOKUP($B6330,Directions!$B:$B,Directions!C:C)))</f>
        <v/>
      </c>
      <c r="D6330" t="str">
        <f>IF(B6329&lt;&gt;B6330,D6329,IF(H6329=1,"",D6329+_xlfn.XLOOKUP($B6330,Directions!$B:$B,Directions!D:D)))</f>
        <v/>
      </c>
      <c r="E6330" s="3" t="str">
        <f>IF(H6329=1,"",C6330+_xlfn.XLOOKUP($B6330,Directions!$B:$B,Directions!C:C))</f>
        <v/>
      </c>
      <c r="F6330" s="3" t="str">
        <f>IF(H6329=1,"",D6330+_xlfn.XLOOKUP($B6330,Directions!$B:$B,Directions!D:D))</f>
        <v/>
      </c>
      <c r="G6330" t="str" cm="1">
        <f t="array" ref="G6330">IF(H6330=1,"",IF(INDEX(map,F6330,E6330)="#",1,0))</f>
        <v/>
      </c>
      <c r="H6330">
        <f>IF(Journey!H6329=1,1,IF(OR(E6330&lt;0,E6330&gt;Map!$A$1,F6330&lt;0,F6330&gt;Map!$A$1),1,0))</f>
        <v>1</v>
      </c>
    </row>
    <row r="6331" spans="1:8" x14ac:dyDescent="0.25">
      <c r="A6331">
        <v>6329</v>
      </c>
      <c r="B6331" t="str">
        <f t="shared" si="98"/>
        <v/>
      </c>
      <c r="C6331" t="str">
        <f>IF(B6330&lt;&gt;B6331,C6330,IF(H6330=1,"",C6330+_xlfn.XLOOKUP($B6331,Directions!$B:$B,Directions!C:C)))</f>
        <v/>
      </c>
      <c r="D6331" t="str">
        <f>IF(B6330&lt;&gt;B6331,D6330,IF(H6330=1,"",D6330+_xlfn.XLOOKUP($B6331,Directions!$B:$B,Directions!D:D)))</f>
        <v/>
      </c>
      <c r="E6331" s="3" t="str">
        <f>IF(H6330=1,"",C6331+_xlfn.XLOOKUP($B6331,Directions!$B:$B,Directions!C:C))</f>
        <v/>
      </c>
      <c r="F6331" s="3" t="str">
        <f>IF(H6330=1,"",D6331+_xlfn.XLOOKUP($B6331,Directions!$B:$B,Directions!D:D))</f>
        <v/>
      </c>
      <c r="G6331" t="str" cm="1">
        <f t="array" ref="G6331">IF(H6331=1,"",IF(INDEX(map,F6331,E6331)="#",1,0))</f>
        <v/>
      </c>
      <c r="H6331">
        <f>IF(Journey!H6330=1,1,IF(OR(E6331&lt;0,E6331&gt;Map!$A$1,F6331&lt;0,F6331&gt;Map!$A$1),1,0))</f>
        <v>1</v>
      </c>
    </row>
    <row r="6332" spans="1:8" x14ac:dyDescent="0.25">
      <c r="A6332">
        <v>6330</v>
      </c>
      <c r="B6332" t="str">
        <f t="shared" si="98"/>
        <v/>
      </c>
      <c r="C6332" t="str">
        <f>IF(B6331&lt;&gt;B6332,C6331,IF(H6331=1,"",C6331+_xlfn.XLOOKUP($B6332,Directions!$B:$B,Directions!C:C)))</f>
        <v/>
      </c>
      <c r="D6332" t="str">
        <f>IF(B6331&lt;&gt;B6332,D6331,IF(H6331=1,"",D6331+_xlfn.XLOOKUP($B6332,Directions!$B:$B,Directions!D:D)))</f>
        <v/>
      </c>
      <c r="E6332" s="3" t="str">
        <f>IF(H6331=1,"",C6332+_xlfn.XLOOKUP($B6332,Directions!$B:$B,Directions!C:C))</f>
        <v/>
      </c>
      <c r="F6332" s="3" t="str">
        <f>IF(H6331=1,"",D6332+_xlfn.XLOOKUP($B6332,Directions!$B:$B,Directions!D:D))</f>
        <v/>
      </c>
      <c r="G6332" t="str" cm="1">
        <f t="array" ref="G6332">IF(H6332=1,"",IF(INDEX(map,F6332,E6332)="#",1,0))</f>
        <v/>
      </c>
      <c r="H6332">
        <f>IF(Journey!H6331=1,1,IF(OR(E6332&lt;0,E6332&gt;Map!$A$1,F6332&lt;0,F6332&gt;Map!$A$1),1,0))</f>
        <v>1</v>
      </c>
    </row>
    <row r="6333" spans="1:8" x14ac:dyDescent="0.25">
      <c r="A6333">
        <v>6331</v>
      </c>
      <c r="B6333" t="str">
        <f t="shared" si="98"/>
        <v/>
      </c>
      <c r="C6333" t="str">
        <f>IF(B6332&lt;&gt;B6333,C6332,IF(H6332=1,"",C6332+_xlfn.XLOOKUP($B6333,Directions!$B:$B,Directions!C:C)))</f>
        <v/>
      </c>
      <c r="D6333" t="str">
        <f>IF(B6332&lt;&gt;B6333,D6332,IF(H6332=1,"",D6332+_xlfn.XLOOKUP($B6333,Directions!$B:$B,Directions!D:D)))</f>
        <v/>
      </c>
      <c r="E6333" s="3" t="str">
        <f>IF(H6332=1,"",C6333+_xlfn.XLOOKUP($B6333,Directions!$B:$B,Directions!C:C))</f>
        <v/>
      </c>
      <c r="F6333" s="3" t="str">
        <f>IF(H6332=1,"",D6333+_xlfn.XLOOKUP($B6333,Directions!$B:$B,Directions!D:D))</f>
        <v/>
      </c>
      <c r="G6333" t="str" cm="1">
        <f t="array" ref="G6333">IF(H6333=1,"",IF(INDEX(map,F6333,E6333)="#",1,0))</f>
        <v/>
      </c>
      <c r="H6333">
        <f>IF(Journey!H6332=1,1,IF(OR(E6333&lt;0,E6333&gt;Map!$A$1,F6333&lt;0,F6333&gt;Map!$A$1),1,0))</f>
        <v>1</v>
      </c>
    </row>
    <row r="6334" spans="1:8" x14ac:dyDescent="0.25">
      <c r="A6334">
        <v>6332</v>
      </c>
      <c r="B6334" t="str">
        <f t="shared" si="98"/>
        <v/>
      </c>
      <c r="C6334" t="str">
        <f>IF(B6333&lt;&gt;B6334,C6333,IF(H6333=1,"",C6333+_xlfn.XLOOKUP($B6334,Directions!$B:$B,Directions!C:C)))</f>
        <v/>
      </c>
      <c r="D6334" t="str">
        <f>IF(B6333&lt;&gt;B6334,D6333,IF(H6333=1,"",D6333+_xlfn.XLOOKUP($B6334,Directions!$B:$B,Directions!D:D)))</f>
        <v/>
      </c>
      <c r="E6334" s="3" t="str">
        <f>IF(H6333=1,"",C6334+_xlfn.XLOOKUP($B6334,Directions!$B:$B,Directions!C:C))</f>
        <v/>
      </c>
      <c r="F6334" s="3" t="str">
        <f>IF(H6333=1,"",D6334+_xlfn.XLOOKUP($B6334,Directions!$B:$B,Directions!D:D))</f>
        <v/>
      </c>
      <c r="G6334" t="str" cm="1">
        <f t="array" ref="G6334">IF(H6334=1,"",IF(INDEX(map,F6334,E6334)="#",1,0))</f>
        <v/>
      </c>
      <c r="H6334">
        <f>IF(Journey!H6333=1,1,IF(OR(E6334&lt;0,E6334&gt;Map!$A$1,F6334&lt;0,F6334&gt;Map!$A$1),1,0))</f>
        <v>1</v>
      </c>
    </row>
    <row r="6335" spans="1:8" x14ac:dyDescent="0.25">
      <c r="A6335">
        <v>6333</v>
      </c>
      <c r="B6335" t="str">
        <f t="shared" si="98"/>
        <v/>
      </c>
      <c r="C6335" t="str">
        <f>IF(B6334&lt;&gt;B6335,C6334,IF(H6334=1,"",C6334+_xlfn.XLOOKUP($B6335,Directions!$B:$B,Directions!C:C)))</f>
        <v/>
      </c>
      <c r="D6335" t="str">
        <f>IF(B6334&lt;&gt;B6335,D6334,IF(H6334=1,"",D6334+_xlfn.XLOOKUP($B6335,Directions!$B:$B,Directions!D:D)))</f>
        <v/>
      </c>
      <c r="E6335" s="3" t="str">
        <f>IF(H6334=1,"",C6335+_xlfn.XLOOKUP($B6335,Directions!$B:$B,Directions!C:C))</f>
        <v/>
      </c>
      <c r="F6335" s="3" t="str">
        <f>IF(H6334=1,"",D6335+_xlfn.XLOOKUP($B6335,Directions!$B:$B,Directions!D:D))</f>
        <v/>
      </c>
      <c r="G6335" t="str" cm="1">
        <f t="array" ref="G6335">IF(H6335=1,"",IF(INDEX(map,F6335,E6335)="#",1,0))</f>
        <v/>
      </c>
      <c r="H6335">
        <f>IF(Journey!H6334=1,1,IF(OR(E6335&lt;0,E6335&gt;Map!$A$1,F6335&lt;0,F6335&gt;Map!$A$1),1,0))</f>
        <v>1</v>
      </c>
    </row>
    <row r="6336" spans="1:8" x14ac:dyDescent="0.25">
      <c r="A6336">
        <v>6334</v>
      </c>
      <c r="B6336" t="str">
        <f t="shared" si="98"/>
        <v/>
      </c>
      <c r="C6336" t="str">
        <f>IF(B6335&lt;&gt;B6336,C6335,IF(H6335=1,"",C6335+_xlfn.XLOOKUP($B6336,Directions!$B:$B,Directions!C:C)))</f>
        <v/>
      </c>
      <c r="D6336" t="str">
        <f>IF(B6335&lt;&gt;B6336,D6335,IF(H6335=1,"",D6335+_xlfn.XLOOKUP($B6336,Directions!$B:$B,Directions!D:D)))</f>
        <v/>
      </c>
      <c r="E6336" s="3" t="str">
        <f>IF(H6335=1,"",C6336+_xlfn.XLOOKUP($B6336,Directions!$B:$B,Directions!C:C))</f>
        <v/>
      </c>
      <c r="F6336" s="3" t="str">
        <f>IF(H6335=1,"",D6336+_xlfn.XLOOKUP($B6336,Directions!$B:$B,Directions!D:D))</f>
        <v/>
      </c>
      <c r="G6336" t="str" cm="1">
        <f t="array" ref="G6336">IF(H6336=1,"",IF(INDEX(map,F6336,E6336)="#",1,0))</f>
        <v/>
      </c>
      <c r="H6336">
        <f>IF(Journey!H6335=1,1,IF(OR(E6336&lt;0,E6336&gt;Map!$A$1,F6336&lt;0,F6336&gt;Map!$A$1),1,0))</f>
        <v>1</v>
      </c>
    </row>
    <row r="6337" spans="1:8" x14ac:dyDescent="0.25">
      <c r="A6337">
        <v>6335</v>
      </c>
      <c r="B6337" t="str">
        <f t="shared" si="98"/>
        <v/>
      </c>
      <c r="C6337" t="str">
        <f>IF(B6336&lt;&gt;B6337,C6336,IF(H6336=1,"",C6336+_xlfn.XLOOKUP($B6337,Directions!$B:$B,Directions!C:C)))</f>
        <v/>
      </c>
      <c r="D6337" t="str">
        <f>IF(B6336&lt;&gt;B6337,D6336,IF(H6336=1,"",D6336+_xlfn.XLOOKUP($B6337,Directions!$B:$B,Directions!D:D)))</f>
        <v/>
      </c>
      <c r="E6337" s="3" t="str">
        <f>IF(H6336=1,"",C6337+_xlfn.XLOOKUP($B6337,Directions!$B:$B,Directions!C:C))</f>
        <v/>
      </c>
      <c r="F6337" s="3" t="str">
        <f>IF(H6336=1,"",D6337+_xlfn.XLOOKUP($B6337,Directions!$B:$B,Directions!D:D))</f>
        <v/>
      </c>
      <c r="G6337" t="str" cm="1">
        <f t="array" ref="G6337">IF(H6337=1,"",IF(INDEX(map,F6337,E6337)="#",1,0))</f>
        <v/>
      </c>
      <c r="H6337">
        <f>IF(Journey!H6336=1,1,IF(OR(E6337&lt;0,E6337&gt;Map!$A$1,F6337&lt;0,F6337&gt;Map!$A$1),1,0))</f>
        <v>1</v>
      </c>
    </row>
    <row r="6338" spans="1:8" x14ac:dyDescent="0.25">
      <c r="A6338">
        <v>6336</v>
      </c>
      <c r="B6338" t="str">
        <f t="shared" si="98"/>
        <v/>
      </c>
      <c r="C6338" t="str">
        <f>IF(B6337&lt;&gt;B6338,C6337,IF(H6337=1,"",C6337+_xlfn.XLOOKUP($B6338,Directions!$B:$B,Directions!C:C)))</f>
        <v/>
      </c>
      <c r="D6338" t="str">
        <f>IF(B6337&lt;&gt;B6338,D6337,IF(H6337=1,"",D6337+_xlfn.XLOOKUP($B6338,Directions!$B:$B,Directions!D:D)))</f>
        <v/>
      </c>
      <c r="E6338" s="3" t="str">
        <f>IF(H6337=1,"",C6338+_xlfn.XLOOKUP($B6338,Directions!$B:$B,Directions!C:C))</f>
        <v/>
      </c>
      <c r="F6338" s="3" t="str">
        <f>IF(H6337=1,"",D6338+_xlfn.XLOOKUP($B6338,Directions!$B:$B,Directions!D:D))</f>
        <v/>
      </c>
      <c r="G6338" t="str" cm="1">
        <f t="array" ref="G6338">IF(H6338=1,"",IF(INDEX(map,F6338,E6338)="#",1,0))</f>
        <v/>
      </c>
      <c r="H6338">
        <f>IF(Journey!H6337=1,1,IF(OR(E6338&lt;0,E6338&gt;Map!$A$1,F6338&lt;0,F6338&gt;Map!$A$1),1,0))</f>
        <v>1</v>
      </c>
    </row>
    <row r="6339" spans="1:8" x14ac:dyDescent="0.25">
      <c r="A6339">
        <v>6337</v>
      </c>
      <c r="B6339" t="str">
        <f t="shared" si="98"/>
        <v/>
      </c>
      <c r="C6339" t="str">
        <f>IF(B6338&lt;&gt;B6339,C6338,IF(H6338=1,"",C6338+_xlfn.XLOOKUP($B6339,Directions!$B:$B,Directions!C:C)))</f>
        <v/>
      </c>
      <c r="D6339" t="str">
        <f>IF(B6338&lt;&gt;B6339,D6338,IF(H6338=1,"",D6338+_xlfn.XLOOKUP($B6339,Directions!$B:$B,Directions!D:D)))</f>
        <v/>
      </c>
      <c r="E6339" s="3" t="str">
        <f>IF(H6338=1,"",C6339+_xlfn.XLOOKUP($B6339,Directions!$B:$B,Directions!C:C))</f>
        <v/>
      </c>
      <c r="F6339" s="3" t="str">
        <f>IF(H6338=1,"",D6339+_xlfn.XLOOKUP($B6339,Directions!$B:$B,Directions!D:D))</f>
        <v/>
      </c>
      <c r="G6339" t="str" cm="1">
        <f t="array" ref="G6339">IF(H6339=1,"",IF(INDEX(map,F6339,E6339)="#",1,0))</f>
        <v/>
      </c>
      <c r="H6339">
        <f>IF(Journey!H6338=1,1,IF(OR(E6339&lt;0,E6339&gt;Map!$A$1,F6339&lt;0,F6339&gt;Map!$A$1),1,0))</f>
        <v>1</v>
      </c>
    </row>
    <row r="6340" spans="1:8" x14ac:dyDescent="0.25">
      <c r="A6340">
        <v>6338</v>
      </c>
      <c r="B6340" t="str">
        <f t="shared" ref="B6340:B6403" si="99">IF(H6339=1,"",IF(G6339=1,MOD(B6339,4)+1,B6339))</f>
        <v/>
      </c>
      <c r="C6340" t="str">
        <f>IF(B6339&lt;&gt;B6340,C6339,IF(H6339=1,"",C6339+_xlfn.XLOOKUP($B6340,Directions!$B:$B,Directions!C:C)))</f>
        <v/>
      </c>
      <c r="D6340" t="str">
        <f>IF(B6339&lt;&gt;B6340,D6339,IF(H6339=1,"",D6339+_xlfn.XLOOKUP($B6340,Directions!$B:$B,Directions!D:D)))</f>
        <v/>
      </c>
      <c r="E6340" s="3" t="str">
        <f>IF(H6339=1,"",C6340+_xlfn.XLOOKUP($B6340,Directions!$B:$B,Directions!C:C))</f>
        <v/>
      </c>
      <c r="F6340" s="3" t="str">
        <f>IF(H6339=1,"",D6340+_xlfn.XLOOKUP($B6340,Directions!$B:$B,Directions!D:D))</f>
        <v/>
      </c>
      <c r="G6340" t="str" cm="1">
        <f t="array" ref="G6340">IF(H6340=1,"",IF(INDEX(map,F6340,E6340)="#",1,0))</f>
        <v/>
      </c>
      <c r="H6340">
        <f>IF(Journey!H6339=1,1,IF(OR(E6340&lt;0,E6340&gt;Map!$A$1,F6340&lt;0,F6340&gt;Map!$A$1),1,0))</f>
        <v>1</v>
      </c>
    </row>
    <row r="6341" spans="1:8" x14ac:dyDescent="0.25">
      <c r="A6341">
        <v>6339</v>
      </c>
      <c r="B6341" t="str">
        <f t="shared" si="99"/>
        <v/>
      </c>
      <c r="C6341" t="str">
        <f>IF(B6340&lt;&gt;B6341,C6340,IF(H6340=1,"",C6340+_xlfn.XLOOKUP($B6341,Directions!$B:$B,Directions!C:C)))</f>
        <v/>
      </c>
      <c r="D6341" t="str">
        <f>IF(B6340&lt;&gt;B6341,D6340,IF(H6340=1,"",D6340+_xlfn.XLOOKUP($B6341,Directions!$B:$B,Directions!D:D)))</f>
        <v/>
      </c>
      <c r="E6341" s="3" t="str">
        <f>IF(H6340=1,"",C6341+_xlfn.XLOOKUP($B6341,Directions!$B:$B,Directions!C:C))</f>
        <v/>
      </c>
      <c r="F6341" s="3" t="str">
        <f>IF(H6340=1,"",D6341+_xlfn.XLOOKUP($B6341,Directions!$B:$B,Directions!D:D))</f>
        <v/>
      </c>
      <c r="G6341" t="str" cm="1">
        <f t="array" ref="G6341">IF(H6341=1,"",IF(INDEX(map,F6341,E6341)="#",1,0))</f>
        <v/>
      </c>
      <c r="H6341">
        <f>IF(Journey!H6340=1,1,IF(OR(E6341&lt;0,E6341&gt;Map!$A$1,F6341&lt;0,F6341&gt;Map!$A$1),1,0))</f>
        <v>1</v>
      </c>
    </row>
    <row r="6342" spans="1:8" x14ac:dyDescent="0.25">
      <c r="A6342">
        <v>6340</v>
      </c>
      <c r="B6342" t="str">
        <f t="shared" si="99"/>
        <v/>
      </c>
      <c r="C6342" t="str">
        <f>IF(B6341&lt;&gt;B6342,C6341,IF(H6341=1,"",C6341+_xlfn.XLOOKUP($B6342,Directions!$B:$B,Directions!C:C)))</f>
        <v/>
      </c>
      <c r="D6342" t="str">
        <f>IF(B6341&lt;&gt;B6342,D6341,IF(H6341=1,"",D6341+_xlfn.XLOOKUP($B6342,Directions!$B:$B,Directions!D:D)))</f>
        <v/>
      </c>
      <c r="E6342" s="3" t="str">
        <f>IF(H6341=1,"",C6342+_xlfn.XLOOKUP($B6342,Directions!$B:$B,Directions!C:C))</f>
        <v/>
      </c>
      <c r="F6342" s="3" t="str">
        <f>IF(H6341=1,"",D6342+_xlfn.XLOOKUP($B6342,Directions!$B:$B,Directions!D:D))</f>
        <v/>
      </c>
      <c r="G6342" t="str" cm="1">
        <f t="array" ref="G6342">IF(H6342=1,"",IF(INDEX(map,F6342,E6342)="#",1,0))</f>
        <v/>
      </c>
      <c r="H6342">
        <f>IF(Journey!H6341=1,1,IF(OR(E6342&lt;0,E6342&gt;Map!$A$1,F6342&lt;0,F6342&gt;Map!$A$1),1,0))</f>
        <v>1</v>
      </c>
    </row>
    <row r="6343" spans="1:8" x14ac:dyDescent="0.25">
      <c r="A6343">
        <v>6341</v>
      </c>
      <c r="B6343" t="str">
        <f t="shared" si="99"/>
        <v/>
      </c>
      <c r="C6343" t="str">
        <f>IF(B6342&lt;&gt;B6343,C6342,IF(H6342=1,"",C6342+_xlfn.XLOOKUP($B6343,Directions!$B:$B,Directions!C:C)))</f>
        <v/>
      </c>
      <c r="D6343" t="str">
        <f>IF(B6342&lt;&gt;B6343,D6342,IF(H6342=1,"",D6342+_xlfn.XLOOKUP($B6343,Directions!$B:$B,Directions!D:D)))</f>
        <v/>
      </c>
      <c r="E6343" s="3" t="str">
        <f>IF(H6342=1,"",C6343+_xlfn.XLOOKUP($B6343,Directions!$B:$B,Directions!C:C))</f>
        <v/>
      </c>
      <c r="F6343" s="3" t="str">
        <f>IF(H6342=1,"",D6343+_xlfn.XLOOKUP($B6343,Directions!$B:$B,Directions!D:D))</f>
        <v/>
      </c>
      <c r="G6343" t="str" cm="1">
        <f t="array" ref="G6343">IF(H6343=1,"",IF(INDEX(map,F6343,E6343)="#",1,0))</f>
        <v/>
      </c>
      <c r="H6343">
        <f>IF(Journey!H6342=1,1,IF(OR(E6343&lt;0,E6343&gt;Map!$A$1,F6343&lt;0,F6343&gt;Map!$A$1),1,0))</f>
        <v>1</v>
      </c>
    </row>
    <row r="6344" spans="1:8" x14ac:dyDescent="0.25">
      <c r="A6344">
        <v>6342</v>
      </c>
      <c r="B6344" t="str">
        <f t="shared" si="99"/>
        <v/>
      </c>
      <c r="C6344" t="str">
        <f>IF(B6343&lt;&gt;B6344,C6343,IF(H6343=1,"",C6343+_xlfn.XLOOKUP($B6344,Directions!$B:$B,Directions!C:C)))</f>
        <v/>
      </c>
      <c r="D6344" t="str">
        <f>IF(B6343&lt;&gt;B6344,D6343,IF(H6343=1,"",D6343+_xlfn.XLOOKUP($B6344,Directions!$B:$B,Directions!D:D)))</f>
        <v/>
      </c>
      <c r="E6344" s="3" t="str">
        <f>IF(H6343=1,"",C6344+_xlfn.XLOOKUP($B6344,Directions!$B:$B,Directions!C:C))</f>
        <v/>
      </c>
      <c r="F6344" s="3" t="str">
        <f>IF(H6343=1,"",D6344+_xlfn.XLOOKUP($B6344,Directions!$B:$B,Directions!D:D))</f>
        <v/>
      </c>
      <c r="G6344" t="str" cm="1">
        <f t="array" ref="G6344">IF(H6344=1,"",IF(INDEX(map,F6344,E6344)="#",1,0))</f>
        <v/>
      </c>
      <c r="H6344">
        <f>IF(Journey!H6343=1,1,IF(OR(E6344&lt;0,E6344&gt;Map!$A$1,F6344&lt;0,F6344&gt;Map!$A$1),1,0))</f>
        <v>1</v>
      </c>
    </row>
    <row r="6345" spans="1:8" x14ac:dyDescent="0.25">
      <c r="A6345">
        <v>6343</v>
      </c>
      <c r="B6345" t="str">
        <f t="shared" si="99"/>
        <v/>
      </c>
      <c r="C6345" t="str">
        <f>IF(B6344&lt;&gt;B6345,C6344,IF(H6344=1,"",C6344+_xlfn.XLOOKUP($B6345,Directions!$B:$B,Directions!C:C)))</f>
        <v/>
      </c>
      <c r="D6345" t="str">
        <f>IF(B6344&lt;&gt;B6345,D6344,IF(H6344=1,"",D6344+_xlfn.XLOOKUP($B6345,Directions!$B:$B,Directions!D:D)))</f>
        <v/>
      </c>
      <c r="E6345" s="3" t="str">
        <f>IF(H6344=1,"",C6345+_xlfn.XLOOKUP($B6345,Directions!$B:$B,Directions!C:C))</f>
        <v/>
      </c>
      <c r="F6345" s="3" t="str">
        <f>IF(H6344=1,"",D6345+_xlfn.XLOOKUP($B6345,Directions!$B:$B,Directions!D:D))</f>
        <v/>
      </c>
      <c r="G6345" t="str" cm="1">
        <f t="array" ref="G6345">IF(H6345=1,"",IF(INDEX(map,F6345,E6345)="#",1,0))</f>
        <v/>
      </c>
      <c r="H6345">
        <f>IF(Journey!H6344=1,1,IF(OR(E6345&lt;0,E6345&gt;Map!$A$1,F6345&lt;0,F6345&gt;Map!$A$1),1,0))</f>
        <v>1</v>
      </c>
    </row>
    <row r="6346" spans="1:8" x14ac:dyDescent="0.25">
      <c r="A6346">
        <v>6344</v>
      </c>
      <c r="B6346" t="str">
        <f t="shared" si="99"/>
        <v/>
      </c>
      <c r="C6346" t="str">
        <f>IF(B6345&lt;&gt;B6346,C6345,IF(H6345=1,"",C6345+_xlfn.XLOOKUP($B6346,Directions!$B:$B,Directions!C:C)))</f>
        <v/>
      </c>
      <c r="D6346" t="str">
        <f>IF(B6345&lt;&gt;B6346,D6345,IF(H6345=1,"",D6345+_xlfn.XLOOKUP($B6346,Directions!$B:$B,Directions!D:D)))</f>
        <v/>
      </c>
      <c r="E6346" s="3" t="str">
        <f>IF(H6345=1,"",C6346+_xlfn.XLOOKUP($B6346,Directions!$B:$B,Directions!C:C))</f>
        <v/>
      </c>
      <c r="F6346" s="3" t="str">
        <f>IF(H6345=1,"",D6346+_xlfn.XLOOKUP($B6346,Directions!$B:$B,Directions!D:D))</f>
        <v/>
      </c>
      <c r="G6346" t="str" cm="1">
        <f t="array" ref="G6346">IF(H6346=1,"",IF(INDEX(map,F6346,E6346)="#",1,0))</f>
        <v/>
      </c>
      <c r="H6346">
        <f>IF(Journey!H6345=1,1,IF(OR(E6346&lt;0,E6346&gt;Map!$A$1,F6346&lt;0,F6346&gt;Map!$A$1),1,0))</f>
        <v>1</v>
      </c>
    </row>
    <row r="6347" spans="1:8" x14ac:dyDescent="0.25">
      <c r="A6347">
        <v>6345</v>
      </c>
      <c r="B6347" t="str">
        <f t="shared" si="99"/>
        <v/>
      </c>
      <c r="C6347" t="str">
        <f>IF(B6346&lt;&gt;B6347,C6346,IF(H6346=1,"",C6346+_xlfn.XLOOKUP($B6347,Directions!$B:$B,Directions!C:C)))</f>
        <v/>
      </c>
      <c r="D6347" t="str">
        <f>IF(B6346&lt;&gt;B6347,D6346,IF(H6346=1,"",D6346+_xlfn.XLOOKUP($B6347,Directions!$B:$B,Directions!D:D)))</f>
        <v/>
      </c>
      <c r="E6347" s="3" t="str">
        <f>IF(H6346=1,"",C6347+_xlfn.XLOOKUP($B6347,Directions!$B:$B,Directions!C:C))</f>
        <v/>
      </c>
      <c r="F6347" s="3" t="str">
        <f>IF(H6346=1,"",D6347+_xlfn.XLOOKUP($B6347,Directions!$B:$B,Directions!D:D))</f>
        <v/>
      </c>
      <c r="G6347" t="str" cm="1">
        <f t="array" ref="G6347">IF(H6347=1,"",IF(INDEX(map,F6347,E6347)="#",1,0))</f>
        <v/>
      </c>
      <c r="H6347">
        <f>IF(Journey!H6346=1,1,IF(OR(E6347&lt;0,E6347&gt;Map!$A$1,F6347&lt;0,F6347&gt;Map!$A$1),1,0))</f>
        <v>1</v>
      </c>
    </row>
    <row r="6348" spans="1:8" x14ac:dyDescent="0.25">
      <c r="A6348">
        <v>6346</v>
      </c>
      <c r="B6348" t="str">
        <f t="shared" si="99"/>
        <v/>
      </c>
      <c r="C6348" t="str">
        <f>IF(B6347&lt;&gt;B6348,C6347,IF(H6347=1,"",C6347+_xlfn.XLOOKUP($B6348,Directions!$B:$B,Directions!C:C)))</f>
        <v/>
      </c>
      <c r="D6348" t="str">
        <f>IF(B6347&lt;&gt;B6348,D6347,IF(H6347=1,"",D6347+_xlfn.XLOOKUP($B6348,Directions!$B:$B,Directions!D:D)))</f>
        <v/>
      </c>
      <c r="E6348" s="3" t="str">
        <f>IF(H6347=1,"",C6348+_xlfn.XLOOKUP($B6348,Directions!$B:$B,Directions!C:C))</f>
        <v/>
      </c>
      <c r="F6348" s="3" t="str">
        <f>IF(H6347=1,"",D6348+_xlfn.XLOOKUP($B6348,Directions!$B:$B,Directions!D:D))</f>
        <v/>
      </c>
      <c r="G6348" t="str" cm="1">
        <f t="array" ref="G6348">IF(H6348=1,"",IF(INDEX(map,F6348,E6348)="#",1,0))</f>
        <v/>
      </c>
      <c r="H6348">
        <f>IF(Journey!H6347=1,1,IF(OR(E6348&lt;0,E6348&gt;Map!$A$1,F6348&lt;0,F6348&gt;Map!$A$1),1,0))</f>
        <v>1</v>
      </c>
    </row>
    <row r="6349" spans="1:8" x14ac:dyDescent="0.25">
      <c r="A6349">
        <v>6347</v>
      </c>
      <c r="B6349" t="str">
        <f t="shared" si="99"/>
        <v/>
      </c>
      <c r="C6349" t="str">
        <f>IF(B6348&lt;&gt;B6349,C6348,IF(H6348=1,"",C6348+_xlfn.XLOOKUP($B6349,Directions!$B:$B,Directions!C:C)))</f>
        <v/>
      </c>
      <c r="D6349" t="str">
        <f>IF(B6348&lt;&gt;B6349,D6348,IF(H6348=1,"",D6348+_xlfn.XLOOKUP($B6349,Directions!$B:$B,Directions!D:D)))</f>
        <v/>
      </c>
      <c r="E6349" s="3" t="str">
        <f>IF(H6348=1,"",C6349+_xlfn.XLOOKUP($B6349,Directions!$B:$B,Directions!C:C))</f>
        <v/>
      </c>
      <c r="F6349" s="3" t="str">
        <f>IF(H6348=1,"",D6349+_xlfn.XLOOKUP($B6349,Directions!$B:$B,Directions!D:D))</f>
        <v/>
      </c>
      <c r="G6349" t="str" cm="1">
        <f t="array" ref="G6349">IF(H6349=1,"",IF(INDEX(map,F6349,E6349)="#",1,0))</f>
        <v/>
      </c>
      <c r="H6349">
        <f>IF(Journey!H6348=1,1,IF(OR(E6349&lt;0,E6349&gt;Map!$A$1,F6349&lt;0,F6349&gt;Map!$A$1),1,0))</f>
        <v>1</v>
      </c>
    </row>
    <row r="6350" spans="1:8" x14ac:dyDescent="0.25">
      <c r="A6350">
        <v>6348</v>
      </c>
      <c r="B6350" t="str">
        <f t="shared" si="99"/>
        <v/>
      </c>
      <c r="C6350" t="str">
        <f>IF(B6349&lt;&gt;B6350,C6349,IF(H6349=1,"",C6349+_xlfn.XLOOKUP($B6350,Directions!$B:$B,Directions!C:C)))</f>
        <v/>
      </c>
      <c r="D6350" t="str">
        <f>IF(B6349&lt;&gt;B6350,D6349,IF(H6349=1,"",D6349+_xlfn.XLOOKUP($B6350,Directions!$B:$B,Directions!D:D)))</f>
        <v/>
      </c>
      <c r="E6350" s="3" t="str">
        <f>IF(H6349=1,"",C6350+_xlfn.XLOOKUP($B6350,Directions!$B:$B,Directions!C:C))</f>
        <v/>
      </c>
      <c r="F6350" s="3" t="str">
        <f>IF(H6349=1,"",D6350+_xlfn.XLOOKUP($B6350,Directions!$B:$B,Directions!D:D))</f>
        <v/>
      </c>
      <c r="G6350" t="str" cm="1">
        <f t="array" ref="G6350">IF(H6350=1,"",IF(INDEX(map,F6350,E6350)="#",1,0))</f>
        <v/>
      </c>
      <c r="H6350">
        <f>IF(Journey!H6349=1,1,IF(OR(E6350&lt;0,E6350&gt;Map!$A$1,F6350&lt;0,F6350&gt;Map!$A$1),1,0))</f>
        <v>1</v>
      </c>
    </row>
    <row r="6351" spans="1:8" x14ac:dyDescent="0.25">
      <c r="A6351">
        <v>6349</v>
      </c>
      <c r="B6351" t="str">
        <f t="shared" si="99"/>
        <v/>
      </c>
      <c r="C6351" t="str">
        <f>IF(B6350&lt;&gt;B6351,C6350,IF(H6350=1,"",C6350+_xlfn.XLOOKUP($B6351,Directions!$B:$B,Directions!C:C)))</f>
        <v/>
      </c>
      <c r="D6351" t="str">
        <f>IF(B6350&lt;&gt;B6351,D6350,IF(H6350=1,"",D6350+_xlfn.XLOOKUP($B6351,Directions!$B:$B,Directions!D:D)))</f>
        <v/>
      </c>
      <c r="E6351" s="3" t="str">
        <f>IF(H6350=1,"",C6351+_xlfn.XLOOKUP($B6351,Directions!$B:$B,Directions!C:C))</f>
        <v/>
      </c>
      <c r="F6351" s="3" t="str">
        <f>IF(H6350=1,"",D6351+_xlfn.XLOOKUP($B6351,Directions!$B:$B,Directions!D:D))</f>
        <v/>
      </c>
      <c r="G6351" t="str" cm="1">
        <f t="array" ref="G6351">IF(H6351=1,"",IF(INDEX(map,F6351,E6351)="#",1,0))</f>
        <v/>
      </c>
      <c r="H6351">
        <f>IF(Journey!H6350=1,1,IF(OR(E6351&lt;0,E6351&gt;Map!$A$1,F6351&lt;0,F6351&gt;Map!$A$1),1,0))</f>
        <v>1</v>
      </c>
    </row>
    <row r="6352" spans="1:8" x14ac:dyDescent="0.25">
      <c r="A6352">
        <v>6350</v>
      </c>
      <c r="B6352" t="str">
        <f t="shared" si="99"/>
        <v/>
      </c>
      <c r="C6352" t="str">
        <f>IF(B6351&lt;&gt;B6352,C6351,IF(H6351=1,"",C6351+_xlfn.XLOOKUP($B6352,Directions!$B:$B,Directions!C:C)))</f>
        <v/>
      </c>
      <c r="D6352" t="str">
        <f>IF(B6351&lt;&gt;B6352,D6351,IF(H6351=1,"",D6351+_xlfn.XLOOKUP($B6352,Directions!$B:$B,Directions!D:D)))</f>
        <v/>
      </c>
      <c r="E6352" s="3" t="str">
        <f>IF(H6351=1,"",C6352+_xlfn.XLOOKUP($B6352,Directions!$B:$B,Directions!C:C))</f>
        <v/>
      </c>
      <c r="F6352" s="3" t="str">
        <f>IF(H6351=1,"",D6352+_xlfn.XLOOKUP($B6352,Directions!$B:$B,Directions!D:D))</f>
        <v/>
      </c>
      <c r="G6352" t="str" cm="1">
        <f t="array" ref="G6352">IF(H6352=1,"",IF(INDEX(map,F6352,E6352)="#",1,0))</f>
        <v/>
      </c>
      <c r="H6352">
        <f>IF(Journey!H6351=1,1,IF(OR(E6352&lt;0,E6352&gt;Map!$A$1,F6352&lt;0,F6352&gt;Map!$A$1),1,0))</f>
        <v>1</v>
      </c>
    </row>
    <row r="6353" spans="1:8" x14ac:dyDescent="0.25">
      <c r="A6353">
        <v>6351</v>
      </c>
      <c r="B6353" t="str">
        <f t="shared" si="99"/>
        <v/>
      </c>
      <c r="C6353" t="str">
        <f>IF(B6352&lt;&gt;B6353,C6352,IF(H6352=1,"",C6352+_xlfn.XLOOKUP($B6353,Directions!$B:$B,Directions!C:C)))</f>
        <v/>
      </c>
      <c r="D6353" t="str">
        <f>IF(B6352&lt;&gt;B6353,D6352,IF(H6352=1,"",D6352+_xlfn.XLOOKUP($B6353,Directions!$B:$B,Directions!D:D)))</f>
        <v/>
      </c>
      <c r="E6353" s="3" t="str">
        <f>IF(H6352=1,"",C6353+_xlfn.XLOOKUP($B6353,Directions!$B:$B,Directions!C:C))</f>
        <v/>
      </c>
      <c r="F6353" s="3" t="str">
        <f>IF(H6352=1,"",D6353+_xlfn.XLOOKUP($B6353,Directions!$B:$B,Directions!D:D))</f>
        <v/>
      </c>
      <c r="G6353" t="str" cm="1">
        <f t="array" ref="G6353">IF(H6353=1,"",IF(INDEX(map,F6353,E6353)="#",1,0))</f>
        <v/>
      </c>
      <c r="H6353">
        <f>IF(Journey!H6352=1,1,IF(OR(E6353&lt;0,E6353&gt;Map!$A$1,F6353&lt;0,F6353&gt;Map!$A$1),1,0))</f>
        <v>1</v>
      </c>
    </row>
    <row r="6354" spans="1:8" x14ac:dyDescent="0.25">
      <c r="A6354">
        <v>6352</v>
      </c>
      <c r="B6354" t="str">
        <f t="shared" si="99"/>
        <v/>
      </c>
      <c r="C6354" t="str">
        <f>IF(B6353&lt;&gt;B6354,C6353,IF(H6353=1,"",C6353+_xlfn.XLOOKUP($B6354,Directions!$B:$B,Directions!C:C)))</f>
        <v/>
      </c>
      <c r="D6354" t="str">
        <f>IF(B6353&lt;&gt;B6354,D6353,IF(H6353=1,"",D6353+_xlfn.XLOOKUP($B6354,Directions!$B:$B,Directions!D:D)))</f>
        <v/>
      </c>
      <c r="E6354" s="3" t="str">
        <f>IF(H6353=1,"",C6354+_xlfn.XLOOKUP($B6354,Directions!$B:$B,Directions!C:C))</f>
        <v/>
      </c>
      <c r="F6354" s="3" t="str">
        <f>IF(H6353=1,"",D6354+_xlfn.XLOOKUP($B6354,Directions!$B:$B,Directions!D:D))</f>
        <v/>
      </c>
      <c r="G6354" t="str" cm="1">
        <f t="array" ref="G6354">IF(H6354=1,"",IF(INDEX(map,F6354,E6354)="#",1,0))</f>
        <v/>
      </c>
      <c r="H6354">
        <f>IF(Journey!H6353=1,1,IF(OR(E6354&lt;0,E6354&gt;Map!$A$1,F6354&lt;0,F6354&gt;Map!$A$1),1,0))</f>
        <v>1</v>
      </c>
    </row>
    <row r="6355" spans="1:8" x14ac:dyDescent="0.25">
      <c r="A6355">
        <v>6353</v>
      </c>
      <c r="B6355" t="str">
        <f t="shared" si="99"/>
        <v/>
      </c>
      <c r="C6355" t="str">
        <f>IF(B6354&lt;&gt;B6355,C6354,IF(H6354=1,"",C6354+_xlfn.XLOOKUP($B6355,Directions!$B:$B,Directions!C:C)))</f>
        <v/>
      </c>
      <c r="D6355" t="str">
        <f>IF(B6354&lt;&gt;B6355,D6354,IF(H6354=1,"",D6354+_xlfn.XLOOKUP($B6355,Directions!$B:$B,Directions!D:D)))</f>
        <v/>
      </c>
      <c r="E6355" s="3" t="str">
        <f>IF(H6354=1,"",C6355+_xlfn.XLOOKUP($B6355,Directions!$B:$B,Directions!C:C))</f>
        <v/>
      </c>
      <c r="F6355" s="3" t="str">
        <f>IF(H6354=1,"",D6355+_xlfn.XLOOKUP($B6355,Directions!$B:$B,Directions!D:D))</f>
        <v/>
      </c>
      <c r="G6355" t="str" cm="1">
        <f t="array" ref="G6355">IF(H6355=1,"",IF(INDEX(map,F6355,E6355)="#",1,0))</f>
        <v/>
      </c>
      <c r="H6355">
        <f>IF(Journey!H6354=1,1,IF(OR(E6355&lt;0,E6355&gt;Map!$A$1,F6355&lt;0,F6355&gt;Map!$A$1),1,0))</f>
        <v>1</v>
      </c>
    </row>
    <row r="6356" spans="1:8" x14ac:dyDescent="0.25">
      <c r="A6356">
        <v>6354</v>
      </c>
      <c r="B6356" t="str">
        <f t="shared" si="99"/>
        <v/>
      </c>
      <c r="C6356" t="str">
        <f>IF(B6355&lt;&gt;B6356,C6355,IF(H6355=1,"",C6355+_xlfn.XLOOKUP($B6356,Directions!$B:$B,Directions!C:C)))</f>
        <v/>
      </c>
      <c r="D6356" t="str">
        <f>IF(B6355&lt;&gt;B6356,D6355,IF(H6355=1,"",D6355+_xlfn.XLOOKUP($B6356,Directions!$B:$B,Directions!D:D)))</f>
        <v/>
      </c>
      <c r="E6356" s="3" t="str">
        <f>IF(H6355=1,"",C6356+_xlfn.XLOOKUP($B6356,Directions!$B:$B,Directions!C:C))</f>
        <v/>
      </c>
      <c r="F6356" s="3" t="str">
        <f>IF(H6355=1,"",D6356+_xlfn.XLOOKUP($B6356,Directions!$B:$B,Directions!D:D))</f>
        <v/>
      </c>
      <c r="G6356" t="str" cm="1">
        <f t="array" ref="G6356">IF(H6356=1,"",IF(INDEX(map,F6356,E6356)="#",1,0))</f>
        <v/>
      </c>
      <c r="H6356">
        <f>IF(Journey!H6355=1,1,IF(OR(E6356&lt;0,E6356&gt;Map!$A$1,F6356&lt;0,F6356&gt;Map!$A$1),1,0))</f>
        <v>1</v>
      </c>
    </row>
    <row r="6357" spans="1:8" x14ac:dyDescent="0.25">
      <c r="A6357">
        <v>6355</v>
      </c>
      <c r="B6357" t="str">
        <f t="shared" si="99"/>
        <v/>
      </c>
      <c r="C6357" t="str">
        <f>IF(B6356&lt;&gt;B6357,C6356,IF(H6356=1,"",C6356+_xlfn.XLOOKUP($B6357,Directions!$B:$B,Directions!C:C)))</f>
        <v/>
      </c>
      <c r="D6357" t="str">
        <f>IF(B6356&lt;&gt;B6357,D6356,IF(H6356=1,"",D6356+_xlfn.XLOOKUP($B6357,Directions!$B:$B,Directions!D:D)))</f>
        <v/>
      </c>
      <c r="E6357" s="3" t="str">
        <f>IF(H6356=1,"",C6357+_xlfn.XLOOKUP($B6357,Directions!$B:$B,Directions!C:C))</f>
        <v/>
      </c>
      <c r="F6357" s="3" t="str">
        <f>IF(H6356=1,"",D6357+_xlfn.XLOOKUP($B6357,Directions!$B:$B,Directions!D:D))</f>
        <v/>
      </c>
      <c r="G6357" t="str" cm="1">
        <f t="array" ref="G6357">IF(H6357=1,"",IF(INDEX(map,F6357,E6357)="#",1,0))</f>
        <v/>
      </c>
      <c r="H6357">
        <f>IF(Journey!H6356=1,1,IF(OR(E6357&lt;0,E6357&gt;Map!$A$1,F6357&lt;0,F6357&gt;Map!$A$1),1,0))</f>
        <v>1</v>
      </c>
    </row>
    <row r="6358" spans="1:8" x14ac:dyDescent="0.25">
      <c r="A6358">
        <v>6356</v>
      </c>
      <c r="B6358" t="str">
        <f t="shared" si="99"/>
        <v/>
      </c>
      <c r="C6358" t="str">
        <f>IF(B6357&lt;&gt;B6358,C6357,IF(H6357=1,"",C6357+_xlfn.XLOOKUP($B6358,Directions!$B:$B,Directions!C:C)))</f>
        <v/>
      </c>
      <c r="D6358" t="str">
        <f>IF(B6357&lt;&gt;B6358,D6357,IF(H6357=1,"",D6357+_xlfn.XLOOKUP($B6358,Directions!$B:$B,Directions!D:D)))</f>
        <v/>
      </c>
      <c r="E6358" s="3" t="str">
        <f>IF(H6357=1,"",C6358+_xlfn.XLOOKUP($B6358,Directions!$B:$B,Directions!C:C))</f>
        <v/>
      </c>
      <c r="F6358" s="3" t="str">
        <f>IF(H6357=1,"",D6358+_xlfn.XLOOKUP($B6358,Directions!$B:$B,Directions!D:D))</f>
        <v/>
      </c>
      <c r="G6358" t="str" cm="1">
        <f t="array" ref="G6358">IF(H6358=1,"",IF(INDEX(map,F6358,E6358)="#",1,0))</f>
        <v/>
      </c>
      <c r="H6358">
        <f>IF(Journey!H6357=1,1,IF(OR(E6358&lt;0,E6358&gt;Map!$A$1,F6358&lt;0,F6358&gt;Map!$A$1),1,0))</f>
        <v>1</v>
      </c>
    </row>
    <row r="6359" spans="1:8" x14ac:dyDescent="0.25">
      <c r="A6359">
        <v>6357</v>
      </c>
      <c r="B6359" t="str">
        <f t="shared" si="99"/>
        <v/>
      </c>
      <c r="C6359" t="str">
        <f>IF(B6358&lt;&gt;B6359,C6358,IF(H6358=1,"",C6358+_xlfn.XLOOKUP($B6359,Directions!$B:$B,Directions!C:C)))</f>
        <v/>
      </c>
      <c r="D6359" t="str">
        <f>IF(B6358&lt;&gt;B6359,D6358,IF(H6358=1,"",D6358+_xlfn.XLOOKUP($B6359,Directions!$B:$B,Directions!D:D)))</f>
        <v/>
      </c>
      <c r="E6359" s="3" t="str">
        <f>IF(H6358=1,"",C6359+_xlfn.XLOOKUP($B6359,Directions!$B:$B,Directions!C:C))</f>
        <v/>
      </c>
      <c r="F6359" s="3" t="str">
        <f>IF(H6358=1,"",D6359+_xlfn.XLOOKUP($B6359,Directions!$B:$B,Directions!D:D))</f>
        <v/>
      </c>
      <c r="G6359" t="str" cm="1">
        <f t="array" ref="G6359">IF(H6359=1,"",IF(INDEX(map,F6359,E6359)="#",1,0))</f>
        <v/>
      </c>
      <c r="H6359">
        <f>IF(Journey!H6358=1,1,IF(OR(E6359&lt;0,E6359&gt;Map!$A$1,F6359&lt;0,F6359&gt;Map!$A$1),1,0))</f>
        <v>1</v>
      </c>
    </row>
    <row r="6360" spans="1:8" x14ac:dyDescent="0.25">
      <c r="A6360">
        <v>6358</v>
      </c>
      <c r="B6360" t="str">
        <f t="shared" si="99"/>
        <v/>
      </c>
      <c r="C6360" t="str">
        <f>IF(B6359&lt;&gt;B6360,C6359,IF(H6359=1,"",C6359+_xlfn.XLOOKUP($B6360,Directions!$B:$B,Directions!C:C)))</f>
        <v/>
      </c>
      <c r="D6360" t="str">
        <f>IF(B6359&lt;&gt;B6360,D6359,IF(H6359=1,"",D6359+_xlfn.XLOOKUP($B6360,Directions!$B:$B,Directions!D:D)))</f>
        <v/>
      </c>
      <c r="E6360" s="3" t="str">
        <f>IF(H6359=1,"",C6360+_xlfn.XLOOKUP($B6360,Directions!$B:$B,Directions!C:C))</f>
        <v/>
      </c>
      <c r="F6360" s="3" t="str">
        <f>IF(H6359=1,"",D6360+_xlfn.XLOOKUP($B6360,Directions!$B:$B,Directions!D:D))</f>
        <v/>
      </c>
      <c r="G6360" t="str" cm="1">
        <f t="array" ref="G6360">IF(H6360=1,"",IF(INDEX(map,F6360,E6360)="#",1,0))</f>
        <v/>
      </c>
      <c r="H6360">
        <f>IF(Journey!H6359=1,1,IF(OR(E6360&lt;0,E6360&gt;Map!$A$1,F6360&lt;0,F6360&gt;Map!$A$1),1,0))</f>
        <v>1</v>
      </c>
    </row>
    <row r="6361" spans="1:8" x14ac:dyDescent="0.25">
      <c r="A6361">
        <v>6359</v>
      </c>
      <c r="B6361" t="str">
        <f t="shared" si="99"/>
        <v/>
      </c>
      <c r="C6361" t="str">
        <f>IF(B6360&lt;&gt;B6361,C6360,IF(H6360=1,"",C6360+_xlfn.XLOOKUP($B6361,Directions!$B:$B,Directions!C:C)))</f>
        <v/>
      </c>
      <c r="D6361" t="str">
        <f>IF(B6360&lt;&gt;B6361,D6360,IF(H6360=1,"",D6360+_xlfn.XLOOKUP($B6361,Directions!$B:$B,Directions!D:D)))</f>
        <v/>
      </c>
      <c r="E6361" s="3" t="str">
        <f>IF(H6360=1,"",C6361+_xlfn.XLOOKUP($B6361,Directions!$B:$B,Directions!C:C))</f>
        <v/>
      </c>
      <c r="F6361" s="3" t="str">
        <f>IF(H6360=1,"",D6361+_xlfn.XLOOKUP($B6361,Directions!$B:$B,Directions!D:D))</f>
        <v/>
      </c>
      <c r="G6361" t="str" cm="1">
        <f t="array" ref="G6361">IF(H6361=1,"",IF(INDEX(map,F6361,E6361)="#",1,0))</f>
        <v/>
      </c>
      <c r="H6361">
        <f>IF(Journey!H6360=1,1,IF(OR(E6361&lt;0,E6361&gt;Map!$A$1,F6361&lt;0,F6361&gt;Map!$A$1),1,0))</f>
        <v>1</v>
      </c>
    </row>
    <row r="6362" spans="1:8" x14ac:dyDescent="0.25">
      <c r="A6362">
        <v>6360</v>
      </c>
      <c r="B6362" t="str">
        <f t="shared" si="99"/>
        <v/>
      </c>
      <c r="C6362" t="str">
        <f>IF(B6361&lt;&gt;B6362,C6361,IF(H6361=1,"",C6361+_xlfn.XLOOKUP($B6362,Directions!$B:$B,Directions!C:C)))</f>
        <v/>
      </c>
      <c r="D6362" t="str">
        <f>IF(B6361&lt;&gt;B6362,D6361,IF(H6361=1,"",D6361+_xlfn.XLOOKUP($B6362,Directions!$B:$B,Directions!D:D)))</f>
        <v/>
      </c>
      <c r="E6362" s="3" t="str">
        <f>IF(H6361=1,"",C6362+_xlfn.XLOOKUP($B6362,Directions!$B:$B,Directions!C:C))</f>
        <v/>
      </c>
      <c r="F6362" s="3" t="str">
        <f>IF(H6361=1,"",D6362+_xlfn.XLOOKUP($B6362,Directions!$B:$B,Directions!D:D))</f>
        <v/>
      </c>
      <c r="G6362" t="str" cm="1">
        <f t="array" ref="G6362">IF(H6362=1,"",IF(INDEX(map,F6362,E6362)="#",1,0))</f>
        <v/>
      </c>
      <c r="H6362">
        <f>IF(Journey!H6361=1,1,IF(OR(E6362&lt;0,E6362&gt;Map!$A$1,F6362&lt;0,F6362&gt;Map!$A$1),1,0))</f>
        <v>1</v>
      </c>
    </row>
    <row r="6363" spans="1:8" x14ac:dyDescent="0.25">
      <c r="A6363">
        <v>6361</v>
      </c>
      <c r="B6363" t="str">
        <f t="shared" si="99"/>
        <v/>
      </c>
      <c r="C6363" t="str">
        <f>IF(B6362&lt;&gt;B6363,C6362,IF(H6362=1,"",C6362+_xlfn.XLOOKUP($B6363,Directions!$B:$B,Directions!C:C)))</f>
        <v/>
      </c>
      <c r="D6363" t="str">
        <f>IF(B6362&lt;&gt;B6363,D6362,IF(H6362=1,"",D6362+_xlfn.XLOOKUP($B6363,Directions!$B:$B,Directions!D:D)))</f>
        <v/>
      </c>
      <c r="E6363" s="3" t="str">
        <f>IF(H6362=1,"",C6363+_xlfn.XLOOKUP($B6363,Directions!$B:$B,Directions!C:C))</f>
        <v/>
      </c>
      <c r="F6363" s="3" t="str">
        <f>IF(H6362=1,"",D6363+_xlfn.XLOOKUP($B6363,Directions!$B:$B,Directions!D:D))</f>
        <v/>
      </c>
      <c r="G6363" t="str" cm="1">
        <f t="array" ref="G6363">IF(H6363=1,"",IF(INDEX(map,F6363,E6363)="#",1,0))</f>
        <v/>
      </c>
      <c r="H6363">
        <f>IF(Journey!H6362=1,1,IF(OR(E6363&lt;0,E6363&gt;Map!$A$1,F6363&lt;0,F6363&gt;Map!$A$1),1,0))</f>
        <v>1</v>
      </c>
    </row>
    <row r="6364" spans="1:8" x14ac:dyDescent="0.25">
      <c r="A6364">
        <v>6362</v>
      </c>
      <c r="B6364" t="str">
        <f t="shared" si="99"/>
        <v/>
      </c>
      <c r="C6364" t="str">
        <f>IF(B6363&lt;&gt;B6364,C6363,IF(H6363=1,"",C6363+_xlfn.XLOOKUP($B6364,Directions!$B:$B,Directions!C:C)))</f>
        <v/>
      </c>
      <c r="D6364" t="str">
        <f>IF(B6363&lt;&gt;B6364,D6363,IF(H6363=1,"",D6363+_xlfn.XLOOKUP($B6364,Directions!$B:$B,Directions!D:D)))</f>
        <v/>
      </c>
      <c r="E6364" s="3" t="str">
        <f>IF(H6363=1,"",C6364+_xlfn.XLOOKUP($B6364,Directions!$B:$B,Directions!C:C))</f>
        <v/>
      </c>
      <c r="F6364" s="3" t="str">
        <f>IF(H6363=1,"",D6364+_xlfn.XLOOKUP($B6364,Directions!$B:$B,Directions!D:D))</f>
        <v/>
      </c>
      <c r="G6364" t="str" cm="1">
        <f t="array" ref="G6364">IF(H6364=1,"",IF(INDEX(map,F6364,E6364)="#",1,0))</f>
        <v/>
      </c>
      <c r="H6364">
        <f>IF(Journey!H6363=1,1,IF(OR(E6364&lt;0,E6364&gt;Map!$A$1,F6364&lt;0,F6364&gt;Map!$A$1),1,0))</f>
        <v>1</v>
      </c>
    </row>
    <row r="6365" spans="1:8" x14ac:dyDescent="0.25">
      <c r="A6365">
        <v>6363</v>
      </c>
      <c r="B6365" t="str">
        <f t="shared" si="99"/>
        <v/>
      </c>
      <c r="C6365" t="str">
        <f>IF(B6364&lt;&gt;B6365,C6364,IF(H6364=1,"",C6364+_xlfn.XLOOKUP($B6365,Directions!$B:$B,Directions!C:C)))</f>
        <v/>
      </c>
      <c r="D6365" t="str">
        <f>IF(B6364&lt;&gt;B6365,D6364,IF(H6364=1,"",D6364+_xlfn.XLOOKUP($B6365,Directions!$B:$B,Directions!D:D)))</f>
        <v/>
      </c>
      <c r="E6365" s="3" t="str">
        <f>IF(H6364=1,"",C6365+_xlfn.XLOOKUP($B6365,Directions!$B:$B,Directions!C:C))</f>
        <v/>
      </c>
      <c r="F6365" s="3" t="str">
        <f>IF(H6364=1,"",D6365+_xlfn.XLOOKUP($B6365,Directions!$B:$B,Directions!D:D))</f>
        <v/>
      </c>
      <c r="G6365" t="str" cm="1">
        <f t="array" ref="G6365">IF(H6365=1,"",IF(INDEX(map,F6365,E6365)="#",1,0))</f>
        <v/>
      </c>
      <c r="H6365">
        <f>IF(Journey!H6364=1,1,IF(OR(E6365&lt;0,E6365&gt;Map!$A$1,F6365&lt;0,F6365&gt;Map!$A$1),1,0))</f>
        <v>1</v>
      </c>
    </row>
    <row r="6366" spans="1:8" x14ac:dyDescent="0.25">
      <c r="A6366">
        <v>6364</v>
      </c>
      <c r="B6366" t="str">
        <f t="shared" si="99"/>
        <v/>
      </c>
      <c r="C6366" t="str">
        <f>IF(B6365&lt;&gt;B6366,C6365,IF(H6365=1,"",C6365+_xlfn.XLOOKUP($B6366,Directions!$B:$B,Directions!C:C)))</f>
        <v/>
      </c>
      <c r="D6366" t="str">
        <f>IF(B6365&lt;&gt;B6366,D6365,IF(H6365=1,"",D6365+_xlfn.XLOOKUP($B6366,Directions!$B:$B,Directions!D:D)))</f>
        <v/>
      </c>
      <c r="E6366" s="3" t="str">
        <f>IF(H6365=1,"",C6366+_xlfn.XLOOKUP($B6366,Directions!$B:$B,Directions!C:C))</f>
        <v/>
      </c>
      <c r="F6366" s="3" t="str">
        <f>IF(H6365=1,"",D6366+_xlfn.XLOOKUP($B6366,Directions!$B:$B,Directions!D:D))</f>
        <v/>
      </c>
      <c r="G6366" t="str" cm="1">
        <f t="array" ref="G6366">IF(H6366=1,"",IF(INDEX(map,F6366,E6366)="#",1,0))</f>
        <v/>
      </c>
      <c r="H6366">
        <f>IF(Journey!H6365=1,1,IF(OR(E6366&lt;0,E6366&gt;Map!$A$1,F6366&lt;0,F6366&gt;Map!$A$1),1,0))</f>
        <v>1</v>
      </c>
    </row>
    <row r="6367" spans="1:8" x14ac:dyDescent="0.25">
      <c r="A6367">
        <v>6365</v>
      </c>
      <c r="B6367" t="str">
        <f t="shared" si="99"/>
        <v/>
      </c>
      <c r="C6367" t="str">
        <f>IF(B6366&lt;&gt;B6367,C6366,IF(H6366=1,"",C6366+_xlfn.XLOOKUP($B6367,Directions!$B:$B,Directions!C:C)))</f>
        <v/>
      </c>
      <c r="D6367" t="str">
        <f>IF(B6366&lt;&gt;B6367,D6366,IF(H6366=1,"",D6366+_xlfn.XLOOKUP($B6367,Directions!$B:$B,Directions!D:D)))</f>
        <v/>
      </c>
      <c r="E6367" s="3" t="str">
        <f>IF(H6366=1,"",C6367+_xlfn.XLOOKUP($B6367,Directions!$B:$B,Directions!C:C))</f>
        <v/>
      </c>
      <c r="F6367" s="3" t="str">
        <f>IF(H6366=1,"",D6367+_xlfn.XLOOKUP($B6367,Directions!$B:$B,Directions!D:D))</f>
        <v/>
      </c>
      <c r="G6367" t="str" cm="1">
        <f t="array" ref="G6367">IF(H6367=1,"",IF(INDEX(map,F6367,E6367)="#",1,0))</f>
        <v/>
      </c>
      <c r="H6367">
        <f>IF(Journey!H6366=1,1,IF(OR(E6367&lt;0,E6367&gt;Map!$A$1,F6367&lt;0,F6367&gt;Map!$A$1),1,0))</f>
        <v>1</v>
      </c>
    </row>
    <row r="6368" spans="1:8" x14ac:dyDescent="0.25">
      <c r="A6368">
        <v>6366</v>
      </c>
      <c r="B6368" t="str">
        <f t="shared" si="99"/>
        <v/>
      </c>
      <c r="C6368" t="str">
        <f>IF(B6367&lt;&gt;B6368,C6367,IF(H6367=1,"",C6367+_xlfn.XLOOKUP($B6368,Directions!$B:$B,Directions!C:C)))</f>
        <v/>
      </c>
      <c r="D6368" t="str">
        <f>IF(B6367&lt;&gt;B6368,D6367,IF(H6367=1,"",D6367+_xlfn.XLOOKUP($B6368,Directions!$B:$B,Directions!D:D)))</f>
        <v/>
      </c>
      <c r="E6368" s="3" t="str">
        <f>IF(H6367=1,"",C6368+_xlfn.XLOOKUP($B6368,Directions!$B:$B,Directions!C:C))</f>
        <v/>
      </c>
      <c r="F6368" s="3" t="str">
        <f>IF(H6367=1,"",D6368+_xlfn.XLOOKUP($B6368,Directions!$B:$B,Directions!D:D))</f>
        <v/>
      </c>
      <c r="G6368" t="str" cm="1">
        <f t="array" ref="G6368">IF(H6368=1,"",IF(INDEX(map,F6368,E6368)="#",1,0))</f>
        <v/>
      </c>
      <c r="H6368">
        <f>IF(Journey!H6367=1,1,IF(OR(E6368&lt;0,E6368&gt;Map!$A$1,F6368&lt;0,F6368&gt;Map!$A$1),1,0))</f>
        <v>1</v>
      </c>
    </row>
    <row r="6369" spans="1:8" x14ac:dyDescent="0.25">
      <c r="A6369">
        <v>6367</v>
      </c>
      <c r="B6369" t="str">
        <f t="shared" si="99"/>
        <v/>
      </c>
      <c r="C6369" t="str">
        <f>IF(B6368&lt;&gt;B6369,C6368,IF(H6368=1,"",C6368+_xlfn.XLOOKUP($B6369,Directions!$B:$B,Directions!C:C)))</f>
        <v/>
      </c>
      <c r="D6369" t="str">
        <f>IF(B6368&lt;&gt;B6369,D6368,IF(H6368=1,"",D6368+_xlfn.XLOOKUP($B6369,Directions!$B:$B,Directions!D:D)))</f>
        <v/>
      </c>
      <c r="E6369" s="3" t="str">
        <f>IF(H6368=1,"",C6369+_xlfn.XLOOKUP($B6369,Directions!$B:$B,Directions!C:C))</f>
        <v/>
      </c>
      <c r="F6369" s="3" t="str">
        <f>IF(H6368=1,"",D6369+_xlfn.XLOOKUP($B6369,Directions!$B:$B,Directions!D:D))</f>
        <v/>
      </c>
      <c r="G6369" t="str" cm="1">
        <f t="array" ref="G6369">IF(H6369=1,"",IF(INDEX(map,F6369,E6369)="#",1,0))</f>
        <v/>
      </c>
      <c r="H6369">
        <f>IF(Journey!H6368=1,1,IF(OR(E6369&lt;0,E6369&gt;Map!$A$1,F6369&lt;0,F6369&gt;Map!$A$1),1,0))</f>
        <v>1</v>
      </c>
    </row>
    <row r="6370" spans="1:8" x14ac:dyDescent="0.25">
      <c r="A6370">
        <v>6368</v>
      </c>
      <c r="B6370" t="str">
        <f t="shared" si="99"/>
        <v/>
      </c>
      <c r="C6370" t="str">
        <f>IF(B6369&lt;&gt;B6370,C6369,IF(H6369=1,"",C6369+_xlfn.XLOOKUP($B6370,Directions!$B:$B,Directions!C:C)))</f>
        <v/>
      </c>
      <c r="D6370" t="str">
        <f>IF(B6369&lt;&gt;B6370,D6369,IF(H6369=1,"",D6369+_xlfn.XLOOKUP($B6370,Directions!$B:$B,Directions!D:D)))</f>
        <v/>
      </c>
      <c r="E6370" s="3" t="str">
        <f>IF(H6369=1,"",C6370+_xlfn.XLOOKUP($B6370,Directions!$B:$B,Directions!C:C))</f>
        <v/>
      </c>
      <c r="F6370" s="3" t="str">
        <f>IF(H6369=1,"",D6370+_xlfn.XLOOKUP($B6370,Directions!$B:$B,Directions!D:D))</f>
        <v/>
      </c>
      <c r="G6370" t="str" cm="1">
        <f t="array" ref="G6370">IF(H6370=1,"",IF(INDEX(map,F6370,E6370)="#",1,0))</f>
        <v/>
      </c>
      <c r="H6370">
        <f>IF(Journey!H6369=1,1,IF(OR(E6370&lt;0,E6370&gt;Map!$A$1,F6370&lt;0,F6370&gt;Map!$A$1),1,0))</f>
        <v>1</v>
      </c>
    </row>
    <row r="6371" spans="1:8" x14ac:dyDescent="0.25">
      <c r="A6371">
        <v>6369</v>
      </c>
      <c r="B6371" t="str">
        <f t="shared" si="99"/>
        <v/>
      </c>
      <c r="C6371" t="str">
        <f>IF(B6370&lt;&gt;B6371,C6370,IF(H6370=1,"",C6370+_xlfn.XLOOKUP($B6371,Directions!$B:$B,Directions!C:C)))</f>
        <v/>
      </c>
      <c r="D6371" t="str">
        <f>IF(B6370&lt;&gt;B6371,D6370,IF(H6370=1,"",D6370+_xlfn.XLOOKUP($B6371,Directions!$B:$B,Directions!D:D)))</f>
        <v/>
      </c>
      <c r="E6371" s="3" t="str">
        <f>IF(H6370=1,"",C6371+_xlfn.XLOOKUP($B6371,Directions!$B:$B,Directions!C:C))</f>
        <v/>
      </c>
      <c r="F6371" s="3" t="str">
        <f>IF(H6370=1,"",D6371+_xlfn.XLOOKUP($B6371,Directions!$B:$B,Directions!D:D))</f>
        <v/>
      </c>
      <c r="G6371" t="str" cm="1">
        <f t="array" ref="G6371">IF(H6371=1,"",IF(INDEX(map,F6371,E6371)="#",1,0))</f>
        <v/>
      </c>
      <c r="H6371">
        <f>IF(Journey!H6370=1,1,IF(OR(E6371&lt;0,E6371&gt;Map!$A$1,F6371&lt;0,F6371&gt;Map!$A$1),1,0))</f>
        <v>1</v>
      </c>
    </row>
    <row r="6372" spans="1:8" x14ac:dyDescent="0.25">
      <c r="A6372">
        <v>6370</v>
      </c>
      <c r="B6372" t="str">
        <f t="shared" si="99"/>
        <v/>
      </c>
      <c r="C6372" t="str">
        <f>IF(B6371&lt;&gt;B6372,C6371,IF(H6371=1,"",C6371+_xlfn.XLOOKUP($B6372,Directions!$B:$B,Directions!C:C)))</f>
        <v/>
      </c>
      <c r="D6372" t="str">
        <f>IF(B6371&lt;&gt;B6372,D6371,IF(H6371=1,"",D6371+_xlfn.XLOOKUP($B6372,Directions!$B:$B,Directions!D:D)))</f>
        <v/>
      </c>
      <c r="E6372" s="3" t="str">
        <f>IF(H6371=1,"",C6372+_xlfn.XLOOKUP($B6372,Directions!$B:$B,Directions!C:C))</f>
        <v/>
      </c>
      <c r="F6372" s="3" t="str">
        <f>IF(H6371=1,"",D6372+_xlfn.XLOOKUP($B6372,Directions!$B:$B,Directions!D:D))</f>
        <v/>
      </c>
      <c r="G6372" t="str" cm="1">
        <f t="array" ref="G6372">IF(H6372=1,"",IF(INDEX(map,F6372,E6372)="#",1,0))</f>
        <v/>
      </c>
      <c r="H6372">
        <f>IF(Journey!H6371=1,1,IF(OR(E6372&lt;0,E6372&gt;Map!$A$1,F6372&lt;0,F6372&gt;Map!$A$1),1,0))</f>
        <v>1</v>
      </c>
    </row>
    <row r="6373" spans="1:8" x14ac:dyDescent="0.25">
      <c r="A6373">
        <v>6371</v>
      </c>
      <c r="B6373" t="str">
        <f t="shared" si="99"/>
        <v/>
      </c>
      <c r="C6373" t="str">
        <f>IF(B6372&lt;&gt;B6373,C6372,IF(H6372=1,"",C6372+_xlfn.XLOOKUP($B6373,Directions!$B:$B,Directions!C:C)))</f>
        <v/>
      </c>
      <c r="D6373" t="str">
        <f>IF(B6372&lt;&gt;B6373,D6372,IF(H6372=1,"",D6372+_xlfn.XLOOKUP($B6373,Directions!$B:$B,Directions!D:D)))</f>
        <v/>
      </c>
      <c r="E6373" s="3" t="str">
        <f>IF(H6372=1,"",C6373+_xlfn.XLOOKUP($B6373,Directions!$B:$B,Directions!C:C))</f>
        <v/>
      </c>
      <c r="F6373" s="3" t="str">
        <f>IF(H6372=1,"",D6373+_xlfn.XLOOKUP($B6373,Directions!$B:$B,Directions!D:D))</f>
        <v/>
      </c>
      <c r="G6373" t="str" cm="1">
        <f t="array" ref="G6373">IF(H6373=1,"",IF(INDEX(map,F6373,E6373)="#",1,0))</f>
        <v/>
      </c>
      <c r="H6373">
        <f>IF(Journey!H6372=1,1,IF(OR(E6373&lt;0,E6373&gt;Map!$A$1,F6373&lt;0,F6373&gt;Map!$A$1),1,0))</f>
        <v>1</v>
      </c>
    </row>
    <row r="6374" spans="1:8" x14ac:dyDescent="0.25">
      <c r="A6374">
        <v>6372</v>
      </c>
      <c r="B6374" t="str">
        <f t="shared" si="99"/>
        <v/>
      </c>
      <c r="C6374" t="str">
        <f>IF(B6373&lt;&gt;B6374,C6373,IF(H6373=1,"",C6373+_xlfn.XLOOKUP($B6374,Directions!$B:$B,Directions!C:C)))</f>
        <v/>
      </c>
      <c r="D6374" t="str">
        <f>IF(B6373&lt;&gt;B6374,D6373,IF(H6373=1,"",D6373+_xlfn.XLOOKUP($B6374,Directions!$B:$B,Directions!D:D)))</f>
        <v/>
      </c>
      <c r="E6374" s="3" t="str">
        <f>IF(H6373=1,"",C6374+_xlfn.XLOOKUP($B6374,Directions!$B:$B,Directions!C:C))</f>
        <v/>
      </c>
      <c r="F6374" s="3" t="str">
        <f>IF(H6373=1,"",D6374+_xlfn.XLOOKUP($B6374,Directions!$B:$B,Directions!D:D))</f>
        <v/>
      </c>
      <c r="G6374" t="str" cm="1">
        <f t="array" ref="G6374">IF(H6374=1,"",IF(INDEX(map,F6374,E6374)="#",1,0))</f>
        <v/>
      </c>
      <c r="H6374">
        <f>IF(Journey!H6373=1,1,IF(OR(E6374&lt;0,E6374&gt;Map!$A$1,F6374&lt;0,F6374&gt;Map!$A$1),1,0))</f>
        <v>1</v>
      </c>
    </row>
    <row r="6375" spans="1:8" x14ac:dyDescent="0.25">
      <c r="A6375">
        <v>6373</v>
      </c>
      <c r="B6375" t="str">
        <f t="shared" si="99"/>
        <v/>
      </c>
      <c r="C6375" t="str">
        <f>IF(B6374&lt;&gt;B6375,C6374,IF(H6374=1,"",C6374+_xlfn.XLOOKUP($B6375,Directions!$B:$B,Directions!C:C)))</f>
        <v/>
      </c>
      <c r="D6375" t="str">
        <f>IF(B6374&lt;&gt;B6375,D6374,IF(H6374=1,"",D6374+_xlfn.XLOOKUP($B6375,Directions!$B:$B,Directions!D:D)))</f>
        <v/>
      </c>
      <c r="E6375" s="3" t="str">
        <f>IF(H6374=1,"",C6375+_xlfn.XLOOKUP($B6375,Directions!$B:$B,Directions!C:C))</f>
        <v/>
      </c>
      <c r="F6375" s="3" t="str">
        <f>IF(H6374=1,"",D6375+_xlfn.XLOOKUP($B6375,Directions!$B:$B,Directions!D:D))</f>
        <v/>
      </c>
      <c r="G6375" t="str" cm="1">
        <f t="array" ref="G6375">IF(H6375=1,"",IF(INDEX(map,F6375,E6375)="#",1,0))</f>
        <v/>
      </c>
      <c r="H6375">
        <f>IF(Journey!H6374=1,1,IF(OR(E6375&lt;0,E6375&gt;Map!$A$1,F6375&lt;0,F6375&gt;Map!$A$1),1,0))</f>
        <v>1</v>
      </c>
    </row>
    <row r="6376" spans="1:8" x14ac:dyDescent="0.25">
      <c r="A6376">
        <v>6374</v>
      </c>
      <c r="B6376" t="str">
        <f t="shared" si="99"/>
        <v/>
      </c>
      <c r="C6376" t="str">
        <f>IF(B6375&lt;&gt;B6376,C6375,IF(H6375=1,"",C6375+_xlfn.XLOOKUP($B6376,Directions!$B:$B,Directions!C:C)))</f>
        <v/>
      </c>
      <c r="D6376" t="str">
        <f>IF(B6375&lt;&gt;B6376,D6375,IF(H6375=1,"",D6375+_xlfn.XLOOKUP($B6376,Directions!$B:$B,Directions!D:D)))</f>
        <v/>
      </c>
      <c r="E6376" s="3" t="str">
        <f>IF(H6375=1,"",C6376+_xlfn.XLOOKUP($B6376,Directions!$B:$B,Directions!C:C))</f>
        <v/>
      </c>
      <c r="F6376" s="3" t="str">
        <f>IF(H6375=1,"",D6376+_xlfn.XLOOKUP($B6376,Directions!$B:$B,Directions!D:D))</f>
        <v/>
      </c>
      <c r="G6376" t="str" cm="1">
        <f t="array" ref="G6376">IF(H6376=1,"",IF(INDEX(map,F6376,E6376)="#",1,0))</f>
        <v/>
      </c>
      <c r="H6376">
        <f>IF(Journey!H6375=1,1,IF(OR(E6376&lt;0,E6376&gt;Map!$A$1,F6376&lt;0,F6376&gt;Map!$A$1),1,0))</f>
        <v>1</v>
      </c>
    </row>
    <row r="6377" spans="1:8" x14ac:dyDescent="0.25">
      <c r="A6377">
        <v>6375</v>
      </c>
      <c r="B6377" t="str">
        <f t="shared" si="99"/>
        <v/>
      </c>
      <c r="C6377" t="str">
        <f>IF(B6376&lt;&gt;B6377,C6376,IF(H6376=1,"",C6376+_xlfn.XLOOKUP($B6377,Directions!$B:$B,Directions!C:C)))</f>
        <v/>
      </c>
      <c r="D6377" t="str">
        <f>IF(B6376&lt;&gt;B6377,D6376,IF(H6376=1,"",D6376+_xlfn.XLOOKUP($B6377,Directions!$B:$B,Directions!D:D)))</f>
        <v/>
      </c>
      <c r="E6377" s="3" t="str">
        <f>IF(H6376=1,"",C6377+_xlfn.XLOOKUP($B6377,Directions!$B:$B,Directions!C:C))</f>
        <v/>
      </c>
      <c r="F6377" s="3" t="str">
        <f>IF(H6376=1,"",D6377+_xlfn.XLOOKUP($B6377,Directions!$B:$B,Directions!D:D))</f>
        <v/>
      </c>
      <c r="G6377" t="str" cm="1">
        <f t="array" ref="G6377">IF(H6377=1,"",IF(INDEX(map,F6377,E6377)="#",1,0))</f>
        <v/>
      </c>
      <c r="H6377">
        <f>IF(Journey!H6376=1,1,IF(OR(E6377&lt;0,E6377&gt;Map!$A$1,F6377&lt;0,F6377&gt;Map!$A$1),1,0))</f>
        <v>1</v>
      </c>
    </row>
    <row r="6378" spans="1:8" x14ac:dyDescent="0.25">
      <c r="A6378">
        <v>6376</v>
      </c>
      <c r="B6378" t="str">
        <f t="shared" si="99"/>
        <v/>
      </c>
      <c r="C6378" t="str">
        <f>IF(B6377&lt;&gt;B6378,C6377,IF(H6377=1,"",C6377+_xlfn.XLOOKUP($B6378,Directions!$B:$B,Directions!C:C)))</f>
        <v/>
      </c>
      <c r="D6378" t="str">
        <f>IF(B6377&lt;&gt;B6378,D6377,IF(H6377=1,"",D6377+_xlfn.XLOOKUP($B6378,Directions!$B:$B,Directions!D:D)))</f>
        <v/>
      </c>
      <c r="E6378" s="3" t="str">
        <f>IF(H6377=1,"",C6378+_xlfn.XLOOKUP($B6378,Directions!$B:$B,Directions!C:C))</f>
        <v/>
      </c>
      <c r="F6378" s="3" t="str">
        <f>IF(H6377=1,"",D6378+_xlfn.XLOOKUP($B6378,Directions!$B:$B,Directions!D:D))</f>
        <v/>
      </c>
      <c r="G6378" t="str" cm="1">
        <f t="array" ref="G6378">IF(H6378=1,"",IF(INDEX(map,F6378,E6378)="#",1,0))</f>
        <v/>
      </c>
      <c r="H6378">
        <f>IF(Journey!H6377=1,1,IF(OR(E6378&lt;0,E6378&gt;Map!$A$1,F6378&lt;0,F6378&gt;Map!$A$1),1,0))</f>
        <v>1</v>
      </c>
    </row>
    <row r="6379" spans="1:8" x14ac:dyDescent="0.25">
      <c r="A6379">
        <v>6377</v>
      </c>
      <c r="B6379" t="str">
        <f t="shared" si="99"/>
        <v/>
      </c>
      <c r="C6379" t="str">
        <f>IF(B6378&lt;&gt;B6379,C6378,IF(H6378=1,"",C6378+_xlfn.XLOOKUP($B6379,Directions!$B:$B,Directions!C:C)))</f>
        <v/>
      </c>
      <c r="D6379" t="str">
        <f>IF(B6378&lt;&gt;B6379,D6378,IF(H6378=1,"",D6378+_xlfn.XLOOKUP($B6379,Directions!$B:$B,Directions!D:D)))</f>
        <v/>
      </c>
      <c r="E6379" s="3" t="str">
        <f>IF(H6378=1,"",C6379+_xlfn.XLOOKUP($B6379,Directions!$B:$B,Directions!C:C))</f>
        <v/>
      </c>
      <c r="F6379" s="3" t="str">
        <f>IF(H6378=1,"",D6379+_xlfn.XLOOKUP($B6379,Directions!$B:$B,Directions!D:D))</f>
        <v/>
      </c>
      <c r="G6379" t="str" cm="1">
        <f t="array" ref="G6379">IF(H6379=1,"",IF(INDEX(map,F6379,E6379)="#",1,0))</f>
        <v/>
      </c>
      <c r="H6379">
        <f>IF(Journey!H6378=1,1,IF(OR(E6379&lt;0,E6379&gt;Map!$A$1,F6379&lt;0,F6379&gt;Map!$A$1),1,0))</f>
        <v>1</v>
      </c>
    </row>
    <row r="6380" spans="1:8" x14ac:dyDescent="0.25">
      <c r="A6380">
        <v>6378</v>
      </c>
      <c r="B6380" t="str">
        <f t="shared" si="99"/>
        <v/>
      </c>
      <c r="C6380" t="str">
        <f>IF(B6379&lt;&gt;B6380,C6379,IF(H6379=1,"",C6379+_xlfn.XLOOKUP($B6380,Directions!$B:$B,Directions!C:C)))</f>
        <v/>
      </c>
      <c r="D6380" t="str">
        <f>IF(B6379&lt;&gt;B6380,D6379,IF(H6379=1,"",D6379+_xlfn.XLOOKUP($B6380,Directions!$B:$B,Directions!D:D)))</f>
        <v/>
      </c>
      <c r="E6380" s="3" t="str">
        <f>IF(H6379=1,"",C6380+_xlfn.XLOOKUP($B6380,Directions!$B:$B,Directions!C:C))</f>
        <v/>
      </c>
      <c r="F6380" s="3" t="str">
        <f>IF(H6379=1,"",D6380+_xlfn.XLOOKUP($B6380,Directions!$B:$B,Directions!D:D))</f>
        <v/>
      </c>
      <c r="G6380" t="str" cm="1">
        <f t="array" ref="G6380">IF(H6380=1,"",IF(INDEX(map,F6380,E6380)="#",1,0))</f>
        <v/>
      </c>
      <c r="H6380">
        <f>IF(Journey!H6379=1,1,IF(OR(E6380&lt;0,E6380&gt;Map!$A$1,F6380&lt;0,F6380&gt;Map!$A$1),1,0))</f>
        <v>1</v>
      </c>
    </row>
    <row r="6381" spans="1:8" x14ac:dyDescent="0.25">
      <c r="A6381">
        <v>6379</v>
      </c>
      <c r="B6381" t="str">
        <f t="shared" si="99"/>
        <v/>
      </c>
      <c r="C6381" t="str">
        <f>IF(B6380&lt;&gt;B6381,C6380,IF(H6380=1,"",C6380+_xlfn.XLOOKUP($B6381,Directions!$B:$B,Directions!C:C)))</f>
        <v/>
      </c>
      <c r="D6381" t="str">
        <f>IF(B6380&lt;&gt;B6381,D6380,IF(H6380=1,"",D6380+_xlfn.XLOOKUP($B6381,Directions!$B:$B,Directions!D:D)))</f>
        <v/>
      </c>
      <c r="E6381" s="3" t="str">
        <f>IF(H6380=1,"",C6381+_xlfn.XLOOKUP($B6381,Directions!$B:$B,Directions!C:C))</f>
        <v/>
      </c>
      <c r="F6381" s="3" t="str">
        <f>IF(H6380=1,"",D6381+_xlfn.XLOOKUP($B6381,Directions!$B:$B,Directions!D:D))</f>
        <v/>
      </c>
      <c r="G6381" t="str" cm="1">
        <f t="array" ref="G6381">IF(H6381=1,"",IF(INDEX(map,F6381,E6381)="#",1,0))</f>
        <v/>
      </c>
      <c r="H6381">
        <f>IF(Journey!H6380=1,1,IF(OR(E6381&lt;0,E6381&gt;Map!$A$1,F6381&lt;0,F6381&gt;Map!$A$1),1,0))</f>
        <v>1</v>
      </c>
    </row>
    <row r="6382" spans="1:8" x14ac:dyDescent="0.25">
      <c r="A6382">
        <v>6380</v>
      </c>
      <c r="B6382" t="str">
        <f t="shared" si="99"/>
        <v/>
      </c>
      <c r="C6382" t="str">
        <f>IF(B6381&lt;&gt;B6382,C6381,IF(H6381=1,"",C6381+_xlfn.XLOOKUP($B6382,Directions!$B:$B,Directions!C:C)))</f>
        <v/>
      </c>
      <c r="D6382" t="str">
        <f>IF(B6381&lt;&gt;B6382,D6381,IF(H6381=1,"",D6381+_xlfn.XLOOKUP($B6382,Directions!$B:$B,Directions!D:D)))</f>
        <v/>
      </c>
      <c r="E6382" s="3" t="str">
        <f>IF(H6381=1,"",C6382+_xlfn.XLOOKUP($B6382,Directions!$B:$B,Directions!C:C))</f>
        <v/>
      </c>
      <c r="F6382" s="3" t="str">
        <f>IF(H6381=1,"",D6382+_xlfn.XLOOKUP($B6382,Directions!$B:$B,Directions!D:D))</f>
        <v/>
      </c>
      <c r="G6382" t="str" cm="1">
        <f t="array" ref="G6382">IF(H6382=1,"",IF(INDEX(map,F6382,E6382)="#",1,0))</f>
        <v/>
      </c>
      <c r="H6382">
        <f>IF(Journey!H6381=1,1,IF(OR(E6382&lt;0,E6382&gt;Map!$A$1,F6382&lt;0,F6382&gt;Map!$A$1),1,0))</f>
        <v>1</v>
      </c>
    </row>
    <row r="6383" spans="1:8" x14ac:dyDescent="0.25">
      <c r="A6383">
        <v>6381</v>
      </c>
      <c r="B6383" t="str">
        <f t="shared" si="99"/>
        <v/>
      </c>
      <c r="C6383" t="str">
        <f>IF(B6382&lt;&gt;B6383,C6382,IF(H6382=1,"",C6382+_xlfn.XLOOKUP($B6383,Directions!$B:$B,Directions!C:C)))</f>
        <v/>
      </c>
      <c r="D6383" t="str">
        <f>IF(B6382&lt;&gt;B6383,D6382,IF(H6382=1,"",D6382+_xlfn.XLOOKUP($B6383,Directions!$B:$B,Directions!D:D)))</f>
        <v/>
      </c>
      <c r="E6383" s="3" t="str">
        <f>IF(H6382=1,"",C6383+_xlfn.XLOOKUP($B6383,Directions!$B:$B,Directions!C:C))</f>
        <v/>
      </c>
      <c r="F6383" s="3" t="str">
        <f>IF(H6382=1,"",D6383+_xlfn.XLOOKUP($B6383,Directions!$B:$B,Directions!D:D))</f>
        <v/>
      </c>
      <c r="G6383" t="str" cm="1">
        <f t="array" ref="G6383">IF(H6383=1,"",IF(INDEX(map,F6383,E6383)="#",1,0))</f>
        <v/>
      </c>
      <c r="H6383">
        <f>IF(Journey!H6382=1,1,IF(OR(E6383&lt;0,E6383&gt;Map!$A$1,F6383&lt;0,F6383&gt;Map!$A$1),1,0))</f>
        <v>1</v>
      </c>
    </row>
    <row r="6384" spans="1:8" x14ac:dyDescent="0.25">
      <c r="A6384">
        <v>6382</v>
      </c>
      <c r="B6384" t="str">
        <f t="shared" si="99"/>
        <v/>
      </c>
      <c r="C6384" t="str">
        <f>IF(B6383&lt;&gt;B6384,C6383,IF(H6383=1,"",C6383+_xlfn.XLOOKUP($B6384,Directions!$B:$B,Directions!C:C)))</f>
        <v/>
      </c>
      <c r="D6384" t="str">
        <f>IF(B6383&lt;&gt;B6384,D6383,IF(H6383=1,"",D6383+_xlfn.XLOOKUP($B6384,Directions!$B:$B,Directions!D:D)))</f>
        <v/>
      </c>
      <c r="E6384" s="3" t="str">
        <f>IF(H6383=1,"",C6384+_xlfn.XLOOKUP($B6384,Directions!$B:$B,Directions!C:C))</f>
        <v/>
      </c>
      <c r="F6384" s="3" t="str">
        <f>IF(H6383=1,"",D6384+_xlfn.XLOOKUP($B6384,Directions!$B:$B,Directions!D:D))</f>
        <v/>
      </c>
      <c r="G6384" t="str" cm="1">
        <f t="array" ref="G6384">IF(H6384=1,"",IF(INDEX(map,F6384,E6384)="#",1,0))</f>
        <v/>
      </c>
      <c r="H6384">
        <f>IF(Journey!H6383=1,1,IF(OR(E6384&lt;0,E6384&gt;Map!$A$1,F6384&lt;0,F6384&gt;Map!$A$1),1,0))</f>
        <v>1</v>
      </c>
    </row>
    <row r="6385" spans="1:8" x14ac:dyDescent="0.25">
      <c r="A6385">
        <v>6383</v>
      </c>
      <c r="B6385" t="str">
        <f t="shared" si="99"/>
        <v/>
      </c>
      <c r="C6385" t="str">
        <f>IF(B6384&lt;&gt;B6385,C6384,IF(H6384=1,"",C6384+_xlfn.XLOOKUP($B6385,Directions!$B:$B,Directions!C:C)))</f>
        <v/>
      </c>
      <c r="D6385" t="str">
        <f>IF(B6384&lt;&gt;B6385,D6384,IF(H6384=1,"",D6384+_xlfn.XLOOKUP($B6385,Directions!$B:$B,Directions!D:D)))</f>
        <v/>
      </c>
      <c r="E6385" s="3" t="str">
        <f>IF(H6384=1,"",C6385+_xlfn.XLOOKUP($B6385,Directions!$B:$B,Directions!C:C))</f>
        <v/>
      </c>
      <c r="F6385" s="3" t="str">
        <f>IF(H6384=1,"",D6385+_xlfn.XLOOKUP($B6385,Directions!$B:$B,Directions!D:D))</f>
        <v/>
      </c>
      <c r="G6385" t="str" cm="1">
        <f t="array" ref="G6385">IF(H6385=1,"",IF(INDEX(map,F6385,E6385)="#",1,0))</f>
        <v/>
      </c>
      <c r="H6385">
        <f>IF(Journey!H6384=1,1,IF(OR(E6385&lt;0,E6385&gt;Map!$A$1,F6385&lt;0,F6385&gt;Map!$A$1),1,0))</f>
        <v>1</v>
      </c>
    </row>
    <row r="6386" spans="1:8" x14ac:dyDescent="0.25">
      <c r="A6386">
        <v>6384</v>
      </c>
      <c r="B6386" t="str">
        <f t="shared" si="99"/>
        <v/>
      </c>
      <c r="C6386" t="str">
        <f>IF(B6385&lt;&gt;B6386,C6385,IF(H6385=1,"",C6385+_xlfn.XLOOKUP($B6386,Directions!$B:$B,Directions!C:C)))</f>
        <v/>
      </c>
      <c r="D6386" t="str">
        <f>IF(B6385&lt;&gt;B6386,D6385,IF(H6385=1,"",D6385+_xlfn.XLOOKUP($B6386,Directions!$B:$B,Directions!D:D)))</f>
        <v/>
      </c>
      <c r="E6386" s="3" t="str">
        <f>IF(H6385=1,"",C6386+_xlfn.XLOOKUP($B6386,Directions!$B:$B,Directions!C:C))</f>
        <v/>
      </c>
      <c r="F6386" s="3" t="str">
        <f>IF(H6385=1,"",D6386+_xlfn.XLOOKUP($B6386,Directions!$B:$B,Directions!D:D))</f>
        <v/>
      </c>
      <c r="G6386" t="str" cm="1">
        <f t="array" ref="G6386">IF(H6386=1,"",IF(INDEX(map,F6386,E6386)="#",1,0))</f>
        <v/>
      </c>
      <c r="H6386">
        <f>IF(Journey!H6385=1,1,IF(OR(E6386&lt;0,E6386&gt;Map!$A$1,F6386&lt;0,F6386&gt;Map!$A$1),1,0))</f>
        <v>1</v>
      </c>
    </row>
    <row r="6387" spans="1:8" x14ac:dyDescent="0.25">
      <c r="A6387">
        <v>6385</v>
      </c>
      <c r="B6387" t="str">
        <f t="shared" si="99"/>
        <v/>
      </c>
      <c r="C6387" t="str">
        <f>IF(B6386&lt;&gt;B6387,C6386,IF(H6386=1,"",C6386+_xlfn.XLOOKUP($B6387,Directions!$B:$B,Directions!C:C)))</f>
        <v/>
      </c>
      <c r="D6387" t="str">
        <f>IF(B6386&lt;&gt;B6387,D6386,IF(H6386=1,"",D6386+_xlfn.XLOOKUP($B6387,Directions!$B:$B,Directions!D:D)))</f>
        <v/>
      </c>
      <c r="E6387" s="3" t="str">
        <f>IF(H6386=1,"",C6387+_xlfn.XLOOKUP($B6387,Directions!$B:$B,Directions!C:C))</f>
        <v/>
      </c>
      <c r="F6387" s="3" t="str">
        <f>IF(H6386=1,"",D6387+_xlfn.XLOOKUP($B6387,Directions!$B:$B,Directions!D:D))</f>
        <v/>
      </c>
      <c r="G6387" t="str" cm="1">
        <f t="array" ref="G6387">IF(H6387=1,"",IF(INDEX(map,F6387,E6387)="#",1,0))</f>
        <v/>
      </c>
      <c r="H6387">
        <f>IF(Journey!H6386=1,1,IF(OR(E6387&lt;0,E6387&gt;Map!$A$1,F6387&lt;0,F6387&gt;Map!$A$1),1,0))</f>
        <v>1</v>
      </c>
    </row>
    <row r="6388" spans="1:8" x14ac:dyDescent="0.25">
      <c r="A6388">
        <v>6386</v>
      </c>
      <c r="B6388" t="str">
        <f t="shared" si="99"/>
        <v/>
      </c>
      <c r="C6388" t="str">
        <f>IF(B6387&lt;&gt;B6388,C6387,IF(H6387=1,"",C6387+_xlfn.XLOOKUP($B6388,Directions!$B:$B,Directions!C:C)))</f>
        <v/>
      </c>
      <c r="D6388" t="str">
        <f>IF(B6387&lt;&gt;B6388,D6387,IF(H6387=1,"",D6387+_xlfn.XLOOKUP($B6388,Directions!$B:$B,Directions!D:D)))</f>
        <v/>
      </c>
      <c r="E6388" s="3" t="str">
        <f>IF(H6387=1,"",C6388+_xlfn.XLOOKUP($B6388,Directions!$B:$B,Directions!C:C))</f>
        <v/>
      </c>
      <c r="F6388" s="3" t="str">
        <f>IF(H6387=1,"",D6388+_xlfn.XLOOKUP($B6388,Directions!$B:$B,Directions!D:D))</f>
        <v/>
      </c>
      <c r="G6388" t="str" cm="1">
        <f t="array" ref="G6388">IF(H6388=1,"",IF(INDEX(map,F6388,E6388)="#",1,0))</f>
        <v/>
      </c>
      <c r="H6388">
        <f>IF(Journey!H6387=1,1,IF(OR(E6388&lt;0,E6388&gt;Map!$A$1,F6388&lt;0,F6388&gt;Map!$A$1),1,0))</f>
        <v>1</v>
      </c>
    </row>
    <row r="6389" spans="1:8" x14ac:dyDescent="0.25">
      <c r="A6389">
        <v>6387</v>
      </c>
      <c r="B6389" t="str">
        <f t="shared" si="99"/>
        <v/>
      </c>
      <c r="C6389" t="str">
        <f>IF(B6388&lt;&gt;B6389,C6388,IF(H6388=1,"",C6388+_xlfn.XLOOKUP($B6389,Directions!$B:$B,Directions!C:C)))</f>
        <v/>
      </c>
      <c r="D6389" t="str">
        <f>IF(B6388&lt;&gt;B6389,D6388,IF(H6388=1,"",D6388+_xlfn.XLOOKUP($B6389,Directions!$B:$B,Directions!D:D)))</f>
        <v/>
      </c>
      <c r="E6389" s="3" t="str">
        <f>IF(H6388=1,"",C6389+_xlfn.XLOOKUP($B6389,Directions!$B:$B,Directions!C:C))</f>
        <v/>
      </c>
      <c r="F6389" s="3" t="str">
        <f>IF(H6388=1,"",D6389+_xlfn.XLOOKUP($B6389,Directions!$B:$B,Directions!D:D))</f>
        <v/>
      </c>
      <c r="G6389" t="str" cm="1">
        <f t="array" ref="G6389">IF(H6389=1,"",IF(INDEX(map,F6389,E6389)="#",1,0))</f>
        <v/>
      </c>
      <c r="H6389">
        <f>IF(Journey!H6388=1,1,IF(OR(E6389&lt;0,E6389&gt;Map!$A$1,F6389&lt;0,F6389&gt;Map!$A$1),1,0))</f>
        <v>1</v>
      </c>
    </row>
    <row r="6390" spans="1:8" x14ac:dyDescent="0.25">
      <c r="A6390">
        <v>6388</v>
      </c>
      <c r="B6390" t="str">
        <f t="shared" si="99"/>
        <v/>
      </c>
      <c r="C6390" t="str">
        <f>IF(B6389&lt;&gt;B6390,C6389,IF(H6389=1,"",C6389+_xlfn.XLOOKUP($B6390,Directions!$B:$B,Directions!C:C)))</f>
        <v/>
      </c>
      <c r="D6390" t="str">
        <f>IF(B6389&lt;&gt;B6390,D6389,IF(H6389=1,"",D6389+_xlfn.XLOOKUP($B6390,Directions!$B:$B,Directions!D:D)))</f>
        <v/>
      </c>
      <c r="E6390" s="3" t="str">
        <f>IF(H6389=1,"",C6390+_xlfn.XLOOKUP($B6390,Directions!$B:$B,Directions!C:C))</f>
        <v/>
      </c>
      <c r="F6390" s="3" t="str">
        <f>IF(H6389=1,"",D6390+_xlfn.XLOOKUP($B6390,Directions!$B:$B,Directions!D:D))</f>
        <v/>
      </c>
      <c r="G6390" t="str" cm="1">
        <f t="array" ref="G6390">IF(H6390=1,"",IF(INDEX(map,F6390,E6390)="#",1,0))</f>
        <v/>
      </c>
      <c r="H6390">
        <f>IF(Journey!H6389=1,1,IF(OR(E6390&lt;0,E6390&gt;Map!$A$1,F6390&lt;0,F6390&gt;Map!$A$1),1,0))</f>
        <v>1</v>
      </c>
    </row>
    <row r="6391" spans="1:8" x14ac:dyDescent="0.25">
      <c r="A6391">
        <v>6389</v>
      </c>
      <c r="B6391" t="str">
        <f t="shared" si="99"/>
        <v/>
      </c>
      <c r="C6391" t="str">
        <f>IF(B6390&lt;&gt;B6391,C6390,IF(H6390=1,"",C6390+_xlfn.XLOOKUP($B6391,Directions!$B:$B,Directions!C:C)))</f>
        <v/>
      </c>
      <c r="D6391" t="str">
        <f>IF(B6390&lt;&gt;B6391,D6390,IF(H6390=1,"",D6390+_xlfn.XLOOKUP($B6391,Directions!$B:$B,Directions!D:D)))</f>
        <v/>
      </c>
      <c r="E6391" s="3" t="str">
        <f>IF(H6390=1,"",C6391+_xlfn.XLOOKUP($B6391,Directions!$B:$B,Directions!C:C))</f>
        <v/>
      </c>
      <c r="F6391" s="3" t="str">
        <f>IF(H6390=1,"",D6391+_xlfn.XLOOKUP($B6391,Directions!$B:$B,Directions!D:D))</f>
        <v/>
      </c>
      <c r="G6391" t="str" cm="1">
        <f t="array" ref="G6391">IF(H6391=1,"",IF(INDEX(map,F6391,E6391)="#",1,0))</f>
        <v/>
      </c>
      <c r="H6391">
        <f>IF(Journey!H6390=1,1,IF(OR(E6391&lt;0,E6391&gt;Map!$A$1,F6391&lt;0,F6391&gt;Map!$A$1),1,0))</f>
        <v>1</v>
      </c>
    </row>
    <row r="6392" spans="1:8" x14ac:dyDescent="0.25">
      <c r="A6392">
        <v>6390</v>
      </c>
      <c r="B6392" t="str">
        <f t="shared" si="99"/>
        <v/>
      </c>
      <c r="C6392" t="str">
        <f>IF(B6391&lt;&gt;B6392,C6391,IF(H6391=1,"",C6391+_xlfn.XLOOKUP($B6392,Directions!$B:$B,Directions!C:C)))</f>
        <v/>
      </c>
      <c r="D6392" t="str">
        <f>IF(B6391&lt;&gt;B6392,D6391,IF(H6391=1,"",D6391+_xlfn.XLOOKUP($B6392,Directions!$B:$B,Directions!D:D)))</f>
        <v/>
      </c>
      <c r="E6392" s="3" t="str">
        <f>IF(H6391=1,"",C6392+_xlfn.XLOOKUP($B6392,Directions!$B:$B,Directions!C:C))</f>
        <v/>
      </c>
      <c r="F6392" s="3" t="str">
        <f>IF(H6391=1,"",D6392+_xlfn.XLOOKUP($B6392,Directions!$B:$B,Directions!D:D))</f>
        <v/>
      </c>
      <c r="G6392" t="str" cm="1">
        <f t="array" ref="G6392">IF(H6392=1,"",IF(INDEX(map,F6392,E6392)="#",1,0))</f>
        <v/>
      </c>
      <c r="H6392">
        <f>IF(Journey!H6391=1,1,IF(OR(E6392&lt;0,E6392&gt;Map!$A$1,F6392&lt;0,F6392&gt;Map!$A$1),1,0))</f>
        <v>1</v>
      </c>
    </row>
    <row r="6393" spans="1:8" x14ac:dyDescent="0.25">
      <c r="A6393">
        <v>6391</v>
      </c>
      <c r="B6393" t="str">
        <f t="shared" si="99"/>
        <v/>
      </c>
      <c r="C6393" t="str">
        <f>IF(B6392&lt;&gt;B6393,C6392,IF(H6392=1,"",C6392+_xlfn.XLOOKUP($B6393,Directions!$B:$B,Directions!C:C)))</f>
        <v/>
      </c>
      <c r="D6393" t="str">
        <f>IF(B6392&lt;&gt;B6393,D6392,IF(H6392=1,"",D6392+_xlfn.XLOOKUP($B6393,Directions!$B:$B,Directions!D:D)))</f>
        <v/>
      </c>
      <c r="E6393" s="3" t="str">
        <f>IF(H6392=1,"",C6393+_xlfn.XLOOKUP($B6393,Directions!$B:$B,Directions!C:C))</f>
        <v/>
      </c>
      <c r="F6393" s="3" t="str">
        <f>IF(H6392=1,"",D6393+_xlfn.XLOOKUP($B6393,Directions!$B:$B,Directions!D:D))</f>
        <v/>
      </c>
      <c r="G6393" t="str" cm="1">
        <f t="array" ref="G6393">IF(H6393=1,"",IF(INDEX(map,F6393,E6393)="#",1,0))</f>
        <v/>
      </c>
      <c r="H6393">
        <f>IF(Journey!H6392=1,1,IF(OR(E6393&lt;0,E6393&gt;Map!$A$1,F6393&lt;0,F6393&gt;Map!$A$1),1,0))</f>
        <v>1</v>
      </c>
    </row>
    <row r="6394" spans="1:8" x14ac:dyDescent="0.25">
      <c r="A6394">
        <v>6392</v>
      </c>
      <c r="B6394" t="str">
        <f t="shared" si="99"/>
        <v/>
      </c>
      <c r="C6394" t="str">
        <f>IF(B6393&lt;&gt;B6394,C6393,IF(H6393=1,"",C6393+_xlfn.XLOOKUP($B6394,Directions!$B:$B,Directions!C:C)))</f>
        <v/>
      </c>
      <c r="D6394" t="str">
        <f>IF(B6393&lt;&gt;B6394,D6393,IF(H6393=1,"",D6393+_xlfn.XLOOKUP($B6394,Directions!$B:$B,Directions!D:D)))</f>
        <v/>
      </c>
      <c r="E6394" s="3" t="str">
        <f>IF(H6393=1,"",C6394+_xlfn.XLOOKUP($B6394,Directions!$B:$B,Directions!C:C))</f>
        <v/>
      </c>
      <c r="F6394" s="3" t="str">
        <f>IF(H6393=1,"",D6394+_xlfn.XLOOKUP($B6394,Directions!$B:$B,Directions!D:D))</f>
        <v/>
      </c>
      <c r="G6394" t="str" cm="1">
        <f t="array" ref="G6394">IF(H6394=1,"",IF(INDEX(map,F6394,E6394)="#",1,0))</f>
        <v/>
      </c>
      <c r="H6394">
        <f>IF(Journey!H6393=1,1,IF(OR(E6394&lt;0,E6394&gt;Map!$A$1,F6394&lt;0,F6394&gt;Map!$A$1),1,0))</f>
        <v>1</v>
      </c>
    </row>
    <row r="6395" spans="1:8" x14ac:dyDescent="0.25">
      <c r="A6395">
        <v>6393</v>
      </c>
      <c r="B6395" t="str">
        <f t="shared" si="99"/>
        <v/>
      </c>
      <c r="C6395" t="str">
        <f>IF(B6394&lt;&gt;B6395,C6394,IF(H6394=1,"",C6394+_xlfn.XLOOKUP($B6395,Directions!$B:$B,Directions!C:C)))</f>
        <v/>
      </c>
      <c r="D6395" t="str">
        <f>IF(B6394&lt;&gt;B6395,D6394,IF(H6394=1,"",D6394+_xlfn.XLOOKUP($B6395,Directions!$B:$B,Directions!D:D)))</f>
        <v/>
      </c>
      <c r="E6395" s="3" t="str">
        <f>IF(H6394=1,"",C6395+_xlfn.XLOOKUP($B6395,Directions!$B:$B,Directions!C:C))</f>
        <v/>
      </c>
      <c r="F6395" s="3" t="str">
        <f>IF(H6394=1,"",D6395+_xlfn.XLOOKUP($B6395,Directions!$B:$B,Directions!D:D))</f>
        <v/>
      </c>
      <c r="G6395" t="str" cm="1">
        <f t="array" ref="G6395">IF(H6395=1,"",IF(INDEX(map,F6395,E6395)="#",1,0))</f>
        <v/>
      </c>
      <c r="H6395">
        <f>IF(Journey!H6394=1,1,IF(OR(E6395&lt;0,E6395&gt;Map!$A$1,F6395&lt;0,F6395&gt;Map!$A$1),1,0))</f>
        <v>1</v>
      </c>
    </row>
    <row r="6396" spans="1:8" x14ac:dyDescent="0.25">
      <c r="A6396">
        <v>6394</v>
      </c>
      <c r="B6396" t="str">
        <f t="shared" si="99"/>
        <v/>
      </c>
      <c r="C6396" t="str">
        <f>IF(B6395&lt;&gt;B6396,C6395,IF(H6395=1,"",C6395+_xlfn.XLOOKUP($B6396,Directions!$B:$B,Directions!C:C)))</f>
        <v/>
      </c>
      <c r="D6396" t="str">
        <f>IF(B6395&lt;&gt;B6396,D6395,IF(H6395=1,"",D6395+_xlfn.XLOOKUP($B6396,Directions!$B:$B,Directions!D:D)))</f>
        <v/>
      </c>
      <c r="E6396" s="3" t="str">
        <f>IF(H6395=1,"",C6396+_xlfn.XLOOKUP($B6396,Directions!$B:$B,Directions!C:C))</f>
        <v/>
      </c>
      <c r="F6396" s="3" t="str">
        <f>IF(H6395=1,"",D6396+_xlfn.XLOOKUP($B6396,Directions!$B:$B,Directions!D:D))</f>
        <v/>
      </c>
      <c r="G6396" t="str" cm="1">
        <f t="array" ref="G6396">IF(H6396=1,"",IF(INDEX(map,F6396,E6396)="#",1,0))</f>
        <v/>
      </c>
      <c r="H6396">
        <f>IF(Journey!H6395=1,1,IF(OR(E6396&lt;0,E6396&gt;Map!$A$1,F6396&lt;0,F6396&gt;Map!$A$1),1,0))</f>
        <v>1</v>
      </c>
    </row>
    <row r="6397" spans="1:8" x14ac:dyDescent="0.25">
      <c r="A6397">
        <v>6395</v>
      </c>
      <c r="B6397" t="str">
        <f t="shared" si="99"/>
        <v/>
      </c>
      <c r="C6397" t="str">
        <f>IF(B6396&lt;&gt;B6397,C6396,IF(H6396=1,"",C6396+_xlfn.XLOOKUP($B6397,Directions!$B:$B,Directions!C:C)))</f>
        <v/>
      </c>
      <c r="D6397" t="str">
        <f>IF(B6396&lt;&gt;B6397,D6396,IF(H6396=1,"",D6396+_xlfn.XLOOKUP($B6397,Directions!$B:$B,Directions!D:D)))</f>
        <v/>
      </c>
      <c r="E6397" s="3" t="str">
        <f>IF(H6396=1,"",C6397+_xlfn.XLOOKUP($B6397,Directions!$B:$B,Directions!C:C))</f>
        <v/>
      </c>
      <c r="F6397" s="3" t="str">
        <f>IF(H6396=1,"",D6397+_xlfn.XLOOKUP($B6397,Directions!$B:$B,Directions!D:D))</f>
        <v/>
      </c>
      <c r="G6397" t="str" cm="1">
        <f t="array" ref="G6397">IF(H6397=1,"",IF(INDEX(map,F6397,E6397)="#",1,0))</f>
        <v/>
      </c>
      <c r="H6397">
        <f>IF(Journey!H6396=1,1,IF(OR(E6397&lt;0,E6397&gt;Map!$A$1,F6397&lt;0,F6397&gt;Map!$A$1),1,0))</f>
        <v>1</v>
      </c>
    </row>
    <row r="6398" spans="1:8" x14ac:dyDescent="0.25">
      <c r="A6398">
        <v>6396</v>
      </c>
      <c r="B6398" t="str">
        <f t="shared" si="99"/>
        <v/>
      </c>
      <c r="C6398" t="str">
        <f>IF(B6397&lt;&gt;B6398,C6397,IF(H6397=1,"",C6397+_xlfn.XLOOKUP($B6398,Directions!$B:$B,Directions!C:C)))</f>
        <v/>
      </c>
      <c r="D6398" t="str">
        <f>IF(B6397&lt;&gt;B6398,D6397,IF(H6397=1,"",D6397+_xlfn.XLOOKUP($B6398,Directions!$B:$B,Directions!D:D)))</f>
        <v/>
      </c>
      <c r="E6398" s="3" t="str">
        <f>IF(H6397=1,"",C6398+_xlfn.XLOOKUP($B6398,Directions!$B:$B,Directions!C:C))</f>
        <v/>
      </c>
      <c r="F6398" s="3" t="str">
        <f>IF(H6397=1,"",D6398+_xlfn.XLOOKUP($B6398,Directions!$B:$B,Directions!D:D))</f>
        <v/>
      </c>
      <c r="G6398" t="str" cm="1">
        <f t="array" ref="G6398">IF(H6398=1,"",IF(INDEX(map,F6398,E6398)="#",1,0))</f>
        <v/>
      </c>
      <c r="H6398">
        <f>IF(Journey!H6397=1,1,IF(OR(E6398&lt;0,E6398&gt;Map!$A$1,F6398&lt;0,F6398&gt;Map!$A$1),1,0))</f>
        <v>1</v>
      </c>
    </row>
    <row r="6399" spans="1:8" x14ac:dyDescent="0.25">
      <c r="A6399">
        <v>6397</v>
      </c>
      <c r="B6399" t="str">
        <f t="shared" si="99"/>
        <v/>
      </c>
      <c r="C6399" t="str">
        <f>IF(B6398&lt;&gt;B6399,C6398,IF(H6398=1,"",C6398+_xlfn.XLOOKUP($B6399,Directions!$B:$B,Directions!C:C)))</f>
        <v/>
      </c>
      <c r="D6399" t="str">
        <f>IF(B6398&lt;&gt;B6399,D6398,IF(H6398=1,"",D6398+_xlfn.XLOOKUP($B6399,Directions!$B:$B,Directions!D:D)))</f>
        <v/>
      </c>
      <c r="E6399" s="3" t="str">
        <f>IF(H6398=1,"",C6399+_xlfn.XLOOKUP($B6399,Directions!$B:$B,Directions!C:C))</f>
        <v/>
      </c>
      <c r="F6399" s="3" t="str">
        <f>IF(H6398=1,"",D6399+_xlfn.XLOOKUP($B6399,Directions!$B:$B,Directions!D:D))</f>
        <v/>
      </c>
      <c r="G6399" t="str" cm="1">
        <f t="array" ref="G6399">IF(H6399=1,"",IF(INDEX(map,F6399,E6399)="#",1,0))</f>
        <v/>
      </c>
      <c r="H6399">
        <f>IF(Journey!H6398=1,1,IF(OR(E6399&lt;0,E6399&gt;Map!$A$1,F6399&lt;0,F6399&gt;Map!$A$1),1,0))</f>
        <v>1</v>
      </c>
    </row>
    <row r="6400" spans="1:8" x14ac:dyDescent="0.25">
      <c r="A6400">
        <v>6398</v>
      </c>
      <c r="B6400" t="str">
        <f t="shared" si="99"/>
        <v/>
      </c>
      <c r="C6400" t="str">
        <f>IF(B6399&lt;&gt;B6400,C6399,IF(H6399=1,"",C6399+_xlfn.XLOOKUP($B6400,Directions!$B:$B,Directions!C:C)))</f>
        <v/>
      </c>
      <c r="D6400" t="str">
        <f>IF(B6399&lt;&gt;B6400,D6399,IF(H6399=1,"",D6399+_xlfn.XLOOKUP($B6400,Directions!$B:$B,Directions!D:D)))</f>
        <v/>
      </c>
      <c r="E6400" s="3" t="str">
        <f>IF(H6399=1,"",C6400+_xlfn.XLOOKUP($B6400,Directions!$B:$B,Directions!C:C))</f>
        <v/>
      </c>
      <c r="F6400" s="3" t="str">
        <f>IF(H6399=1,"",D6400+_xlfn.XLOOKUP($B6400,Directions!$B:$B,Directions!D:D))</f>
        <v/>
      </c>
      <c r="G6400" t="str" cm="1">
        <f t="array" ref="G6400">IF(H6400=1,"",IF(INDEX(map,F6400,E6400)="#",1,0))</f>
        <v/>
      </c>
      <c r="H6400">
        <f>IF(Journey!H6399=1,1,IF(OR(E6400&lt;0,E6400&gt;Map!$A$1,F6400&lt;0,F6400&gt;Map!$A$1),1,0))</f>
        <v>1</v>
      </c>
    </row>
    <row r="6401" spans="1:8" x14ac:dyDescent="0.25">
      <c r="A6401">
        <v>6399</v>
      </c>
      <c r="B6401" t="str">
        <f t="shared" si="99"/>
        <v/>
      </c>
      <c r="C6401" t="str">
        <f>IF(B6400&lt;&gt;B6401,C6400,IF(H6400=1,"",C6400+_xlfn.XLOOKUP($B6401,Directions!$B:$B,Directions!C:C)))</f>
        <v/>
      </c>
      <c r="D6401" t="str">
        <f>IF(B6400&lt;&gt;B6401,D6400,IF(H6400=1,"",D6400+_xlfn.XLOOKUP($B6401,Directions!$B:$B,Directions!D:D)))</f>
        <v/>
      </c>
      <c r="E6401" s="3" t="str">
        <f>IF(H6400=1,"",C6401+_xlfn.XLOOKUP($B6401,Directions!$B:$B,Directions!C:C))</f>
        <v/>
      </c>
      <c r="F6401" s="3" t="str">
        <f>IF(H6400=1,"",D6401+_xlfn.XLOOKUP($B6401,Directions!$B:$B,Directions!D:D))</f>
        <v/>
      </c>
      <c r="G6401" t="str" cm="1">
        <f t="array" ref="G6401">IF(H6401=1,"",IF(INDEX(map,F6401,E6401)="#",1,0))</f>
        <v/>
      </c>
      <c r="H6401">
        <f>IF(Journey!H6400=1,1,IF(OR(E6401&lt;0,E6401&gt;Map!$A$1,F6401&lt;0,F6401&gt;Map!$A$1),1,0))</f>
        <v>1</v>
      </c>
    </row>
    <row r="6402" spans="1:8" x14ac:dyDescent="0.25">
      <c r="A6402">
        <v>6400</v>
      </c>
      <c r="B6402" t="str">
        <f t="shared" si="99"/>
        <v/>
      </c>
      <c r="C6402" t="str">
        <f>IF(B6401&lt;&gt;B6402,C6401,IF(H6401=1,"",C6401+_xlfn.XLOOKUP($B6402,Directions!$B:$B,Directions!C:C)))</f>
        <v/>
      </c>
      <c r="D6402" t="str">
        <f>IF(B6401&lt;&gt;B6402,D6401,IF(H6401=1,"",D6401+_xlfn.XLOOKUP($B6402,Directions!$B:$B,Directions!D:D)))</f>
        <v/>
      </c>
      <c r="E6402" s="3" t="str">
        <f>IF(H6401=1,"",C6402+_xlfn.XLOOKUP($B6402,Directions!$B:$B,Directions!C:C))</f>
        <v/>
      </c>
      <c r="F6402" s="3" t="str">
        <f>IF(H6401=1,"",D6402+_xlfn.XLOOKUP($B6402,Directions!$B:$B,Directions!D:D))</f>
        <v/>
      </c>
      <c r="G6402" t="str" cm="1">
        <f t="array" ref="G6402">IF(H6402=1,"",IF(INDEX(map,F6402,E6402)="#",1,0))</f>
        <v/>
      </c>
      <c r="H6402">
        <f>IF(Journey!H6401=1,1,IF(OR(E6402&lt;0,E6402&gt;Map!$A$1,F6402&lt;0,F6402&gt;Map!$A$1),1,0))</f>
        <v>1</v>
      </c>
    </row>
    <row r="6403" spans="1:8" x14ac:dyDescent="0.25">
      <c r="A6403">
        <v>6401</v>
      </c>
      <c r="B6403" t="str">
        <f t="shared" si="99"/>
        <v/>
      </c>
      <c r="C6403" t="str">
        <f>IF(B6402&lt;&gt;B6403,C6402,IF(H6402=1,"",C6402+_xlfn.XLOOKUP($B6403,Directions!$B:$B,Directions!C:C)))</f>
        <v/>
      </c>
      <c r="D6403" t="str">
        <f>IF(B6402&lt;&gt;B6403,D6402,IF(H6402=1,"",D6402+_xlfn.XLOOKUP($B6403,Directions!$B:$B,Directions!D:D)))</f>
        <v/>
      </c>
      <c r="E6403" s="3" t="str">
        <f>IF(H6402=1,"",C6403+_xlfn.XLOOKUP($B6403,Directions!$B:$B,Directions!C:C))</f>
        <v/>
      </c>
      <c r="F6403" s="3" t="str">
        <f>IF(H6402=1,"",D6403+_xlfn.XLOOKUP($B6403,Directions!$B:$B,Directions!D:D))</f>
        <v/>
      </c>
      <c r="G6403" t="str" cm="1">
        <f t="array" ref="G6403">IF(H6403=1,"",IF(INDEX(map,F6403,E6403)="#",1,0))</f>
        <v/>
      </c>
      <c r="H6403">
        <f>IF(Journey!H6402=1,1,IF(OR(E6403&lt;0,E6403&gt;Map!$A$1,F6403&lt;0,F6403&gt;Map!$A$1),1,0))</f>
        <v>1</v>
      </c>
    </row>
    <row r="6404" spans="1:8" x14ac:dyDescent="0.25">
      <c r="A6404">
        <v>6402</v>
      </c>
      <c r="B6404" t="str">
        <f t="shared" ref="B6404:B6467" si="100">IF(H6403=1,"",IF(G6403=1,MOD(B6403,4)+1,B6403))</f>
        <v/>
      </c>
      <c r="C6404" t="str">
        <f>IF(B6403&lt;&gt;B6404,C6403,IF(H6403=1,"",C6403+_xlfn.XLOOKUP($B6404,Directions!$B:$B,Directions!C:C)))</f>
        <v/>
      </c>
      <c r="D6404" t="str">
        <f>IF(B6403&lt;&gt;B6404,D6403,IF(H6403=1,"",D6403+_xlfn.XLOOKUP($B6404,Directions!$B:$B,Directions!D:D)))</f>
        <v/>
      </c>
      <c r="E6404" s="3" t="str">
        <f>IF(H6403=1,"",C6404+_xlfn.XLOOKUP($B6404,Directions!$B:$B,Directions!C:C))</f>
        <v/>
      </c>
      <c r="F6404" s="3" t="str">
        <f>IF(H6403=1,"",D6404+_xlfn.XLOOKUP($B6404,Directions!$B:$B,Directions!D:D))</f>
        <v/>
      </c>
      <c r="G6404" t="str" cm="1">
        <f t="array" ref="G6404">IF(H6404=1,"",IF(INDEX(map,F6404,E6404)="#",1,0))</f>
        <v/>
      </c>
      <c r="H6404">
        <f>IF(Journey!H6403=1,1,IF(OR(E6404&lt;0,E6404&gt;Map!$A$1,F6404&lt;0,F6404&gt;Map!$A$1),1,0))</f>
        <v>1</v>
      </c>
    </row>
    <row r="6405" spans="1:8" x14ac:dyDescent="0.25">
      <c r="A6405">
        <v>6403</v>
      </c>
      <c r="B6405" t="str">
        <f t="shared" si="100"/>
        <v/>
      </c>
      <c r="C6405" t="str">
        <f>IF(B6404&lt;&gt;B6405,C6404,IF(H6404=1,"",C6404+_xlfn.XLOOKUP($B6405,Directions!$B:$B,Directions!C:C)))</f>
        <v/>
      </c>
      <c r="D6405" t="str">
        <f>IF(B6404&lt;&gt;B6405,D6404,IF(H6404=1,"",D6404+_xlfn.XLOOKUP($B6405,Directions!$B:$B,Directions!D:D)))</f>
        <v/>
      </c>
      <c r="E6405" s="3" t="str">
        <f>IF(H6404=1,"",C6405+_xlfn.XLOOKUP($B6405,Directions!$B:$B,Directions!C:C))</f>
        <v/>
      </c>
      <c r="F6405" s="3" t="str">
        <f>IF(H6404=1,"",D6405+_xlfn.XLOOKUP($B6405,Directions!$B:$B,Directions!D:D))</f>
        <v/>
      </c>
      <c r="G6405" t="str" cm="1">
        <f t="array" ref="G6405">IF(H6405=1,"",IF(INDEX(map,F6405,E6405)="#",1,0))</f>
        <v/>
      </c>
      <c r="H6405">
        <f>IF(Journey!H6404=1,1,IF(OR(E6405&lt;0,E6405&gt;Map!$A$1,F6405&lt;0,F6405&gt;Map!$A$1),1,0))</f>
        <v>1</v>
      </c>
    </row>
    <row r="6406" spans="1:8" x14ac:dyDescent="0.25">
      <c r="A6406">
        <v>6404</v>
      </c>
      <c r="B6406" t="str">
        <f t="shared" si="100"/>
        <v/>
      </c>
      <c r="C6406" t="str">
        <f>IF(B6405&lt;&gt;B6406,C6405,IF(H6405=1,"",C6405+_xlfn.XLOOKUP($B6406,Directions!$B:$B,Directions!C:C)))</f>
        <v/>
      </c>
      <c r="D6406" t="str">
        <f>IF(B6405&lt;&gt;B6406,D6405,IF(H6405=1,"",D6405+_xlfn.XLOOKUP($B6406,Directions!$B:$B,Directions!D:D)))</f>
        <v/>
      </c>
      <c r="E6406" s="3" t="str">
        <f>IF(H6405=1,"",C6406+_xlfn.XLOOKUP($B6406,Directions!$B:$B,Directions!C:C))</f>
        <v/>
      </c>
      <c r="F6406" s="3" t="str">
        <f>IF(H6405=1,"",D6406+_xlfn.XLOOKUP($B6406,Directions!$B:$B,Directions!D:D))</f>
        <v/>
      </c>
      <c r="G6406" t="str" cm="1">
        <f t="array" ref="G6406">IF(H6406=1,"",IF(INDEX(map,F6406,E6406)="#",1,0))</f>
        <v/>
      </c>
      <c r="H6406">
        <f>IF(Journey!H6405=1,1,IF(OR(E6406&lt;0,E6406&gt;Map!$A$1,F6406&lt;0,F6406&gt;Map!$A$1),1,0))</f>
        <v>1</v>
      </c>
    </row>
    <row r="6407" spans="1:8" x14ac:dyDescent="0.25">
      <c r="A6407">
        <v>6405</v>
      </c>
      <c r="B6407" t="str">
        <f t="shared" si="100"/>
        <v/>
      </c>
      <c r="C6407" t="str">
        <f>IF(B6406&lt;&gt;B6407,C6406,IF(H6406=1,"",C6406+_xlfn.XLOOKUP($B6407,Directions!$B:$B,Directions!C:C)))</f>
        <v/>
      </c>
      <c r="D6407" t="str">
        <f>IF(B6406&lt;&gt;B6407,D6406,IF(H6406=1,"",D6406+_xlfn.XLOOKUP($B6407,Directions!$B:$B,Directions!D:D)))</f>
        <v/>
      </c>
      <c r="E6407" s="3" t="str">
        <f>IF(H6406=1,"",C6407+_xlfn.XLOOKUP($B6407,Directions!$B:$B,Directions!C:C))</f>
        <v/>
      </c>
      <c r="F6407" s="3" t="str">
        <f>IF(H6406=1,"",D6407+_xlfn.XLOOKUP($B6407,Directions!$B:$B,Directions!D:D))</f>
        <v/>
      </c>
      <c r="G6407" t="str" cm="1">
        <f t="array" ref="G6407">IF(H6407=1,"",IF(INDEX(map,F6407,E6407)="#",1,0))</f>
        <v/>
      </c>
      <c r="H6407">
        <f>IF(Journey!H6406=1,1,IF(OR(E6407&lt;0,E6407&gt;Map!$A$1,F6407&lt;0,F6407&gt;Map!$A$1),1,0))</f>
        <v>1</v>
      </c>
    </row>
    <row r="6408" spans="1:8" x14ac:dyDescent="0.25">
      <c r="A6408">
        <v>6406</v>
      </c>
      <c r="B6408" t="str">
        <f t="shared" si="100"/>
        <v/>
      </c>
      <c r="C6408" t="str">
        <f>IF(B6407&lt;&gt;B6408,C6407,IF(H6407=1,"",C6407+_xlfn.XLOOKUP($B6408,Directions!$B:$B,Directions!C:C)))</f>
        <v/>
      </c>
      <c r="D6408" t="str">
        <f>IF(B6407&lt;&gt;B6408,D6407,IF(H6407=1,"",D6407+_xlfn.XLOOKUP($B6408,Directions!$B:$B,Directions!D:D)))</f>
        <v/>
      </c>
      <c r="E6408" s="3" t="str">
        <f>IF(H6407=1,"",C6408+_xlfn.XLOOKUP($B6408,Directions!$B:$B,Directions!C:C))</f>
        <v/>
      </c>
      <c r="F6408" s="3" t="str">
        <f>IF(H6407=1,"",D6408+_xlfn.XLOOKUP($B6408,Directions!$B:$B,Directions!D:D))</f>
        <v/>
      </c>
      <c r="G6408" t="str" cm="1">
        <f t="array" ref="G6408">IF(H6408=1,"",IF(INDEX(map,F6408,E6408)="#",1,0))</f>
        <v/>
      </c>
      <c r="H6408">
        <f>IF(Journey!H6407=1,1,IF(OR(E6408&lt;0,E6408&gt;Map!$A$1,F6408&lt;0,F6408&gt;Map!$A$1),1,0))</f>
        <v>1</v>
      </c>
    </row>
    <row r="6409" spans="1:8" x14ac:dyDescent="0.25">
      <c r="A6409">
        <v>6407</v>
      </c>
      <c r="B6409" t="str">
        <f t="shared" si="100"/>
        <v/>
      </c>
      <c r="C6409" t="str">
        <f>IF(B6408&lt;&gt;B6409,C6408,IF(H6408=1,"",C6408+_xlfn.XLOOKUP($B6409,Directions!$B:$B,Directions!C:C)))</f>
        <v/>
      </c>
      <c r="D6409" t="str">
        <f>IF(B6408&lt;&gt;B6409,D6408,IF(H6408=1,"",D6408+_xlfn.XLOOKUP($B6409,Directions!$B:$B,Directions!D:D)))</f>
        <v/>
      </c>
      <c r="E6409" s="3" t="str">
        <f>IF(H6408=1,"",C6409+_xlfn.XLOOKUP($B6409,Directions!$B:$B,Directions!C:C))</f>
        <v/>
      </c>
      <c r="F6409" s="3" t="str">
        <f>IF(H6408=1,"",D6409+_xlfn.XLOOKUP($B6409,Directions!$B:$B,Directions!D:D))</f>
        <v/>
      </c>
      <c r="G6409" t="str" cm="1">
        <f t="array" ref="G6409">IF(H6409=1,"",IF(INDEX(map,F6409,E6409)="#",1,0))</f>
        <v/>
      </c>
      <c r="H6409">
        <f>IF(Journey!H6408=1,1,IF(OR(E6409&lt;0,E6409&gt;Map!$A$1,F6409&lt;0,F6409&gt;Map!$A$1),1,0))</f>
        <v>1</v>
      </c>
    </row>
    <row r="6410" spans="1:8" x14ac:dyDescent="0.25">
      <c r="A6410">
        <v>6408</v>
      </c>
      <c r="B6410" t="str">
        <f t="shared" si="100"/>
        <v/>
      </c>
      <c r="C6410" t="str">
        <f>IF(B6409&lt;&gt;B6410,C6409,IF(H6409=1,"",C6409+_xlfn.XLOOKUP($B6410,Directions!$B:$B,Directions!C:C)))</f>
        <v/>
      </c>
      <c r="D6410" t="str">
        <f>IF(B6409&lt;&gt;B6410,D6409,IF(H6409=1,"",D6409+_xlfn.XLOOKUP($B6410,Directions!$B:$B,Directions!D:D)))</f>
        <v/>
      </c>
      <c r="E6410" s="3" t="str">
        <f>IF(H6409=1,"",C6410+_xlfn.XLOOKUP($B6410,Directions!$B:$B,Directions!C:C))</f>
        <v/>
      </c>
      <c r="F6410" s="3" t="str">
        <f>IF(H6409=1,"",D6410+_xlfn.XLOOKUP($B6410,Directions!$B:$B,Directions!D:D))</f>
        <v/>
      </c>
      <c r="G6410" t="str" cm="1">
        <f t="array" ref="G6410">IF(H6410=1,"",IF(INDEX(map,F6410,E6410)="#",1,0))</f>
        <v/>
      </c>
      <c r="H6410">
        <f>IF(Journey!H6409=1,1,IF(OR(E6410&lt;0,E6410&gt;Map!$A$1,F6410&lt;0,F6410&gt;Map!$A$1),1,0))</f>
        <v>1</v>
      </c>
    </row>
    <row r="6411" spans="1:8" x14ac:dyDescent="0.25">
      <c r="A6411">
        <v>6409</v>
      </c>
      <c r="B6411" t="str">
        <f t="shared" si="100"/>
        <v/>
      </c>
      <c r="C6411" t="str">
        <f>IF(B6410&lt;&gt;B6411,C6410,IF(H6410=1,"",C6410+_xlfn.XLOOKUP($B6411,Directions!$B:$B,Directions!C:C)))</f>
        <v/>
      </c>
      <c r="D6411" t="str">
        <f>IF(B6410&lt;&gt;B6411,D6410,IF(H6410=1,"",D6410+_xlfn.XLOOKUP($B6411,Directions!$B:$B,Directions!D:D)))</f>
        <v/>
      </c>
      <c r="E6411" s="3" t="str">
        <f>IF(H6410=1,"",C6411+_xlfn.XLOOKUP($B6411,Directions!$B:$B,Directions!C:C))</f>
        <v/>
      </c>
      <c r="F6411" s="3" t="str">
        <f>IF(H6410=1,"",D6411+_xlfn.XLOOKUP($B6411,Directions!$B:$B,Directions!D:D))</f>
        <v/>
      </c>
      <c r="G6411" t="str" cm="1">
        <f t="array" ref="G6411">IF(H6411=1,"",IF(INDEX(map,F6411,E6411)="#",1,0))</f>
        <v/>
      </c>
      <c r="H6411">
        <f>IF(Journey!H6410=1,1,IF(OR(E6411&lt;0,E6411&gt;Map!$A$1,F6411&lt;0,F6411&gt;Map!$A$1),1,0))</f>
        <v>1</v>
      </c>
    </row>
    <row r="6412" spans="1:8" x14ac:dyDescent="0.25">
      <c r="A6412">
        <v>6410</v>
      </c>
      <c r="B6412" t="str">
        <f t="shared" si="100"/>
        <v/>
      </c>
      <c r="C6412" t="str">
        <f>IF(B6411&lt;&gt;B6412,C6411,IF(H6411=1,"",C6411+_xlfn.XLOOKUP($B6412,Directions!$B:$B,Directions!C:C)))</f>
        <v/>
      </c>
      <c r="D6412" t="str">
        <f>IF(B6411&lt;&gt;B6412,D6411,IF(H6411=1,"",D6411+_xlfn.XLOOKUP($B6412,Directions!$B:$B,Directions!D:D)))</f>
        <v/>
      </c>
      <c r="E6412" s="3" t="str">
        <f>IF(H6411=1,"",C6412+_xlfn.XLOOKUP($B6412,Directions!$B:$B,Directions!C:C))</f>
        <v/>
      </c>
      <c r="F6412" s="3" t="str">
        <f>IF(H6411=1,"",D6412+_xlfn.XLOOKUP($B6412,Directions!$B:$B,Directions!D:D))</f>
        <v/>
      </c>
      <c r="G6412" t="str" cm="1">
        <f t="array" ref="G6412">IF(H6412=1,"",IF(INDEX(map,F6412,E6412)="#",1,0))</f>
        <v/>
      </c>
      <c r="H6412">
        <f>IF(Journey!H6411=1,1,IF(OR(E6412&lt;0,E6412&gt;Map!$A$1,F6412&lt;0,F6412&gt;Map!$A$1),1,0))</f>
        <v>1</v>
      </c>
    </row>
    <row r="6413" spans="1:8" x14ac:dyDescent="0.25">
      <c r="A6413">
        <v>6411</v>
      </c>
      <c r="B6413" t="str">
        <f t="shared" si="100"/>
        <v/>
      </c>
      <c r="C6413" t="str">
        <f>IF(B6412&lt;&gt;B6413,C6412,IF(H6412=1,"",C6412+_xlfn.XLOOKUP($B6413,Directions!$B:$B,Directions!C:C)))</f>
        <v/>
      </c>
      <c r="D6413" t="str">
        <f>IF(B6412&lt;&gt;B6413,D6412,IF(H6412=1,"",D6412+_xlfn.XLOOKUP($B6413,Directions!$B:$B,Directions!D:D)))</f>
        <v/>
      </c>
      <c r="E6413" s="3" t="str">
        <f>IF(H6412=1,"",C6413+_xlfn.XLOOKUP($B6413,Directions!$B:$B,Directions!C:C))</f>
        <v/>
      </c>
      <c r="F6413" s="3" t="str">
        <f>IF(H6412=1,"",D6413+_xlfn.XLOOKUP($B6413,Directions!$B:$B,Directions!D:D))</f>
        <v/>
      </c>
      <c r="G6413" t="str" cm="1">
        <f t="array" ref="G6413">IF(H6413=1,"",IF(INDEX(map,F6413,E6413)="#",1,0))</f>
        <v/>
      </c>
      <c r="H6413">
        <f>IF(Journey!H6412=1,1,IF(OR(E6413&lt;0,E6413&gt;Map!$A$1,F6413&lt;0,F6413&gt;Map!$A$1),1,0))</f>
        <v>1</v>
      </c>
    </row>
    <row r="6414" spans="1:8" x14ac:dyDescent="0.25">
      <c r="A6414">
        <v>6412</v>
      </c>
      <c r="B6414" t="str">
        <f t="shared" si="100"/>
        <v/>
      </c>
      <c r="C6414" t="str">
        <f>IF(B6413&lt;&gt;B6414,C6413,IF(H6413=1,"",C6413+_xlfn.XLOOKUP($B6414,Directions!$B:$B,Directions!C:C)))</f>
        <v/>
      </c>
      <c r="D6414" t="str">
        <f>IF(B6413&lt;&gt;B6414,D6413,IF(H6413=1,"",D6413+_xlfn.XLOOKUP($B6414,Directions!$B:$B,Directions!D:D)))</f>
        <v/>
      </c>
      <c r="E6414" s="3" t="str">
        <f>IF(H6413=1,"",C6414+_xlfn.XLOOKUP($B6414,Directions!$B:$B,Directions!C:C))</f>
        <v/>
      </c>
      <c r="F6414" s="3" t="str">
        <f>IF(H6413=1,"",D6414+_xlfn.XLOOKUP($B6414,Directions!$B:$B,Directions!D:D))</f>
        <v/>
      </c>
      <c r="G6414" t="str" cm="1">
        <f t="array" ref="G6414">IF(H6414=1,"",IF(INDEX(map,F6414,E6414)="#",1,0))</f>
        <v/>
      </c>
      <c r="H6414">
        <f>IF(Journey!H6413=1,1,IF(OR(E6414&lt;0,E6414&gt;Map!$A$1,F6414&lt;0,F6414&gt;Map!$A$1),1,0))</f>
        <v>1</v>
      </c>
    </row>
    <row r="6415" spans="1:8" x14ac:dyDescent="0.25">
      <c r="A6415">
        <v>6413</v>
      </c>
      <c r="B6415" t="str">
        <f t="shared" si="100"/>
        <v/>
      </c>
      <c r="C6415" t="str">
        <f>IF(B6414&lt;&gt;B6415,C6414,IF(H6414=1,"",C6414+_xlfn.XLOOKUP($B6415,Directions!$B:$B,Directions!C:C)))</f>
        <v/>
      </c>
      <c r="D6415" t="str">
        <f>IF(B6414&lt;&gt;B6415,D6414,IF(H6414=1,"",D6414+_xlfn.XLOOKUP($B6415,Directions!$B:$B,Directions!D:D)))</f>
        <v/>
      </c>
      <c r="E6415" s="3" t="str">
        <f>IF(H6414=1,"",C6415+_xlfn.XLOOKUP($B6415,Directions!$B:$B,Directions!C:C))</f>
        <v/>
      </c>
      <c r="F6415" s="3" t="str">
        <f>IF(H6414=1,"",D6415+_xlfn.XLOOKUP($B6415,Directions!$B:$B,Directions!D:D))</f>
        <v/>
      </c>
      <c r="G6415" t="str" cm="1">
        <f t="array" ref="G6415">IF(H6415=1,"",IF(INDEX(map,F6415,E6415)="#",1,0))</f>
        <v/>
      </c>
      <c r="H6415">
        <f>IF(Journey!H6414=1,1,IF(OR(E6415&lt;0,E6415&gt;Map!$A$1,F6415&lt;0,F6415&gt;Map!$A$1),1,0))</f>
        <v>1</v>
      </c>
    </row>
    <row r="6416" spans="1:8" x14ac:dyDescent="0.25">
      <c r="A6416">
        <v>6414</v>
      </c>
      <c r="B6416" t="str">
        <f t="shared" si="100"/>
        <v/>
      </c>
      <c r="C6416" t="str">
        <f>IF(B6415&lt;&gt;B6416,C6415,IF(H6415=1,"",C6415+_xlfn.XLOOKUP($B6416,Directions!$B:$B,Directions!C:C)))</f>
        <v/>
      </c>
      <c r="D6416" t="str">
        <f>IF(B6415&lt;&gt;B6416,D6415,IF(H6415=1,"",D6415+_xlfn.XLOOKUP($B6416,Directions!$B:$B,Directions!D:D)))</f>
        <v/>
      </c>
      <c r="E6416" s="3" t="str">
        <f>IF(H6415=1,"",C6416+_xlfn.XLOOKUP($B6416,Directions!$B:$B,Directions!C:C))</f>
        <v/>
      </c>
      <c r="F6416" s="3" t="str">
        <f>IF(H6415=1,"",D6416+_xlfn.XLOOKUP($B6416,Directions!$B:$B,Directions!D:D))</f>
        <v/>
      </c>
      <c r="G6416" t="str" cm="1">
        <f t="array" ref="G6416">IF(H6416=1,"",IF(INDEX(map,F6416,E6416)="#",1,0))</f>
        <v/>
      </c>
      <c r="H6416">
        <f>IF(Journey!H6415=1,1,IF(OR(E6416&lt;0,E6416&gt;Map!$A$1,F6416&lt;0,F6416&gt;Map!$A$1),1,0))</f>
        <v>1</v>
      </c>
    </row>
    <row r="6417" spans="1:8" x14ac:dyDescent="0.25">
      <c r="A6417">
        <v>6415</v>
      </c>
      <c r="B6417" t="str">
        <f t="shared" si="100"/>
        <v/>
      </c>
      <c r="C6417" t="str">
        <f>IF(B6416&lt;&gt;B6417,C6416,IF(H6416=1,"",C6416+_xlfn.XLOOKUP($B6417,Directions!$B:$B,Directions!C:C)))</f>
        <v/>
      </c>
      <c r="D6417" t="str">
        <f>IF(B6416&lt;&gt;B6417,D6416,IF(H6416=1,"",D6416+_xlfn.XLOOKUP($B6417,Directions!$B:$B,Directions!D:D)))</f>
        <v/>
      </c>
      <c r="E6417" s="3" t="str">
        <f>IF(H6416=1,"",C6417+_xlfn.XLOOKUP($B6417,Directions!$B:$B,Directions!C:C))</f>
        <v/>
      </c>
      <c r="F6417" s="3" t="str">
        <f>IF(H6416=1,"",D6417+_xlfn.XLOOKUP($B6417,Directions!$B:$B,Directions!D:D))</f>
        <v/>
      </c>
      <c r="G6417" t="str" cm="1">
        <f t="array" ref="G6417">IF(H6417=1,"",IF(INDEX(map,F6417,E6417)="#",1,0))</f>
        <v/>
      </c>
      <c r="H6417">
        <f>IF(Journey!H6416=1,1,IF(OR(E6417&lt;0,E6417&gt;Map!$A$1,F6417&lt;0,F6417&gt;Map!$A$1),1,0))</f>
        <v>1</v>
      </c>
    </row>
    <row r="6418" spans="1:8" x14ac:dyDescent="0.25">
      <c r="A6418">
        <v>6416</v>
      </c>
      <c r="B6418" t="str">
        <f t="shared" si="100"/>
        <v/>
      </c>
      <c r="C6418" t="str">
        <f>IF(B6417&lt;&gt;B6418,C6417,IF(H6417=1,"",C6417+_xlfn.XLOOKUP($B6418,Directions!$B:$B,Directions!C:C)))</f>
        <v/>
      </c>
      <c r="D6418" t="str">
        <f>IF(B6417&lt;&gt;B6418,D6417,IF(H6417=1,"",D6417+_xlfn.XLOOKUP($B6418,Directions!$B:$B,Directions!D:D)))</f>
        <v/>
      </c>
      <c r="E6418" s="3" t="str">
        <f>IF(H6417=1,"",C6418+_xlfn.XLOOKUP($B6418,Directions!$B:$B,Directions!C:C))</f>
        <v/>
      </c>
      <c r="F6418" s="3" t="str">
        <f>IF(H6417=1,"",D6418+_xlfn.XLOOKUP($B6418,Directions!$B:$B,Directions!D:D))</f>
        <v/>
      </c>
      <c r="G6418" t="str" cm="1">
        <f t="array" ref="G6418">IF(H6418=1,"",IF(INDEX(map,F6418,E6418)="#",1,0))</f>
        <v/>
      </c>
      <c r="H6418">
        <f>IF(Journey!H6417=1,1,IF(OR(E6418&lt;0,E6418&gt;Map!$A$1,F6418&lt;0,F6418&gt;Map!$A$1),1,0))</f>
        <v>1</v>
      </c>
    </row>
    <row r="6419" spans="1:8" x14ac:dyDescent="0.25">
      <c r="A6419">
        <v>6417</v>
      </c>
      <c r="B6419" t="str">
        <f t="shared" si="100"/>
        <v/>
      </c>
      <c r="C6419" t="str">
        <f>IF(B6418&lt;&gt;B6419,C6418,IF(H6418=1,"",C6418+_xlfn.XLOOKUP($B6419,Directions!$B:$B,Directions!C:C)))</f>
        <v/>
      </c>
      <c r="D6419" t="str">
        <f>IF(B6418&lt;&gt;B6419,D6418,IF(H6418=1,"",D6418+_xlfn.XLOOKUP($B6419,Directions!$B:$B,Directions!D:D)))</f>
        <v/>
      </c>
      <c r="E6419" s="3" t="str">
        <f>IF(H6418=1,"",C6419+_xlfn.XLOOKUP($B6419,Directions!$B:$B,Directions!C:C))</f>
        <v/>
      </c>
      <c r="F6419" s="3" t="str">
        <f>IF(H6418=1,"",D6419+_xlfn.XLOOKUP($B6419,Directions!$B:$B,Directions!D:D))</f>
        <v/>
      </c>
      <c r="G6419" t="str" cm="1">
        <f t="array" ref="G6419">IF(H6419=1,"",IF(INDEX(map,F6419,E6419)="#",1,0))</f>
        <v/>
      </c>
      <c r="H6419">
        <f>IF(Journey!H6418=1,1,IF(OR(E6419&lt;0,E6419&gt;Map!$A$1,F6419&lt;0,F6419&gt;Map!$A$1),1,0))</f>
        <v>1</v>
      </c>
    </row>
    <row r="6420" spans="1:8" x14ac:dyDescent="0.25">
      <c r="A6420">
        <v>6418</v>
      </c>
      <c r="B6420" t="str">
        <f t="shared" si="100"/>
        <v/>
      </c>
      <c r="C6420" t="str">
        <f>IF(B6419&lt;&gt;B6420,C6419,IF(H6419=1,"",C6419+_xlfn.XLOOKUP($B6420,Directions!$B:$B,Directions!C:C)))</f>
        <v/>
      </c>
      <c r="D6420" t="str">
        <f>IF(B6419&lt;&gt;B6420,D6419,IF(H6419=1,"",D6419+_xlfn.XLOOKUP($B6420,Directions!$B:$B,Directions!D:D)))</f>
        <v/>
      </c>
      <c r="E6420" s="3" t="str">
        <f>IF(H6419=1,"",C6420+_xlfn.XLOOKUP($B6420,Directions!$B:$B,Directions!C:C))</f>
        <v/>
      </c>
      <c r="F6420" s="3" t="str">
        <f>IF(H6419=1,"",D6420+_xlfn.XLOOKUP($B6420,Directions!$B:$B,Directions!D:D))</f>
        <v/>
      </c>
      <c r="G6420" t="str" cm="1">
        <f t="array" ref="G6420">IF(H6420=1,"",IF(INDEX(map,F6420,E6420)="#",1,0))</f>
        <v/>
      </c>
      <c r="H6420">
        <f>IF(Journey!H6419=1,1,IF(OR(E6420&lt;0,E6420&gt;Map!$A$1,F6420&lt;0,F6420&gt;Map!$A$1),1,0))</f>
        <v>1</v>
      </c>
    </row>
    <row r="6421" spans="1:8" x14ac:dyDescent="0.25">
      <c r="A6421">
        <v>6419</v>
      </c>
      <c r="B6421" t="str">
        <f t="shared" si="100"/>
        <v/>
      </c>
      <c r="C6421" t="str">
        <f>IF(B6420&lt;&gt;B6421,C6420,IF(H6420=1,"",C6420+_xlfn.XLOOKUP($B6421,Directions!$B:$B,Directions!C:C)))</f>
        <v/>
      </c>
      <c r="D6421" t="str">
        <f>IF(B6420&lt;&gt;B6421,D6420,IF(H6420=1,"",D6420+_xlfn.XLOOKUP($B6421,Directions!$B:$B,Directions!D:D)))</f>
        <v/>
      </c>
      <c r="E6421" s="3" t="str">
        <f>IF(H6420=1,"",C6421+_xlfn.XLOOKUP($B6421,Directions!$B:$B,Directions!C:C))</f>
        <v/>
      </c>
      <c r="F6421" s="3" t="str">
        <f>IF(H6420=1,"",D6421+_xlfn.XLOOKUP($B6421,Directions!$B:$B,Directions!D:D))</f>
        <v/>
      </c>
      <c r="G6421" t="str" cm="1">
        <f t="array" ref="G6421">IF(H6421=1,"",IF(INDEX(map,F6421,E6421)="#",1,0))</f>
        <v/>
      </c>
      <c r="H6421">
        <f>IF(Journey!H6420=1,1,IF(OR(E6421&lt;0,E6421&gt;Map!$A$1,F6421&lt;0,F6421&gt;Map!$A$1),1,0))</f>
        <v>1</v>
      </c>
    </row>
    <row r="6422" spans="1:8" x14ac:dyDescent="0.25">
      <c r="A6422">
        <v>6420</v>
      </c>
      <c r="B6422" t="str">
        <f t="shared" si="100"/>
        <v/>
      </c>
      <c r="C6422" t="str">
        <f>IF(B6421&lt;&gt;B6422,C6421,IF(H6421=1,"",C6421+_xlfn.XLOOKUP($B6422,Directions!$B:$B,Directions!C:C)))</f>
        <v/>
      </c>
      <c r="D6422" t="str">
        <f>IF(B6421&lt;&gt;B6422,D6421,IF(H6421=1,"",D6421+_xlfn.XLOOKUP($B6422,Directions!$B:$B,Directions!D:D)))</f>
        <v/>
      </c>
      <c r="E6422" s="3" t="str">
        <f>IF(H6421=1,"",C6422+_xlfn.XLOOKUP($B6422,Directions!$B:$B,Directions!C:C))</f>
        <v/>
      </c>
      <c r="F6422" s="3" t="str">
        <f>IF(H6421=1,"",D6422+_xlfn.XLOOKUP($B6422,Directions!$B:$B,Directions!D:D))</f>
        <v/>
      </c>
      <c r="G6422" t="str" cm="1">
        <f t="array" ref="G6422">IF(H6422=1,"",IF(INDEX(map,F6422,E6422)="#",1,0))</f>
        <v/>
      </c>
      <c r="H6422">
        <f>IF(Journey!H6421=1,1,IF(OR(E6422&lt;0,E6422&gt;Map!$A$1,F6422&lt;0,F6422&gt;Map!$A$1),1,0))</f>
        <v>1</v>
      </c>
    </row>
    <row r="6423" spans="1:8" x14ac:dyDescent="0.25">
      <c r="A6423">
        <v>6421</v>
      </c>
      <c r="B6423" t="str">
        <f t="shared" si="100"/>
        <v/>
      </c>
      <c r="C6423" t="str">
        <f>IF(B6422&lt;&gt;B6423,C6422,IF(H6422=1,"",C6422+_xlfn.XLOOKUP($B6423,Directions!$B:$B,Directions!C:C)))</f>
        <v/>
      </c>
      <c r="D6423" t="str">
        <f>IF(B6422&lt;&gt;B6423,D6422,IF(H6422=1,"",D6422+_xlfn.XLOOKUP($B6423,Directions!$B:$B,Directions!D:D)))</f>
        <v/>
      </c>
      <c r="E6423" s="3" t="str">
        <f>IF(H6422=1,"",C6423+_xlfn.XLOOKUP($B6423,Directions!$B:$B,Directions!C:C))</f>
        <v/>
      </c>
      <c r="F6423" s="3" t="str">
        <f>IF(H6422=1,"",D6423+_xlfn.XLOOKUP($B6423,Directions!$B:$B,Directions!D:D))</f>
        <v/>
      </c>
      <c r="G6423" t="str" cm="1">
        <f t="array" ref="G6423">IF(H6423=1,"",IF(INDEX(map,F6423,E6423)="#",1,0))</f>
        <v/>
      </c>
      <c r="H6423">
        <f>IF(Journey!H6422=1,1,IF(OR(E6423&lt;0,E6423&gt;Map!$A$1,F6423&lt;0,F6423&gt;Map!$A$1),1,0))</f>
        <v>1</v>
      </c>
    </row>
    <row r="6424" spans="1:8" x14ac:dyDescent="0.25">
      <c r="A6424">
        <v>6422</v>
      </c>
      <c r="B6424" t="str">
        <f t="shared" si="100"/>
        <v/>
      </c>
      <c r="C6424" t="str">
        <f>IF(B6423&lt;&gt;B6424,C6423,IF(H6423=1,"",C6423+_xlfn.XLOOKUP($B6424,Directions!$B:$B,Directions!C:C)))</f>
        <v/>
      </c>
      <c r="D6424" t="str">
        <f>IF(B6423&lt;&gt;B6424,D6423,IF(H6423=1,"",D6423+_xlfn.XLOOKUP($B6424,Directions!$B:$B,Directions!D:D)))</f>
        <v/>
      </c>
      <c r="E6424" s="3" t="str">
        <f>IF(H6423=1,"",C6424+_xlfn.XLOOKUP($B6424,Directions!$B:$B,Directions!C:C))</f>
        <v/>
      </c>
      <c r="F6424" s="3" t="str">
        <f>IF(H6423=1,"",D6424+_xlfn.XLOOKUP($B6424,Directions!$B:$B,Directions!D:D))</f>
        <v/>
      </c>
      <c r="G6424" t="str" cm="1">
        <f t="array" ref="G6424">IF(H6424=1,"",IF(INDEX(map,F6424,E6424)="#",1,0))</f>
        <v/>
      </c>
      <c r="H6424">
        <f>IF(Journey!H6423=1,1,IF(OR(E6424&lt;0,E6424&gt;Map!$A$1,F6424&lt;0,F6424&gt;Map!$A$1),1,0))</f>
        <v>1</v>
      </c>
    </row>
    <row r="6425" spans="1:8" x14ac:dyDescent="0.25">
      <c r="A6425">
        <v>6423</v>
      </c>
      <c r="B6425" t="str">
        <f t="shared" si="100"/>
        <v/>
      </c>
      <c r="C6425" t="str">
        <f>IF(B6424&lt;&gt;B6425,C6424,IF(H6424=1,"",C6424+_xlfn.XLOOKUP($B6425,Directions!$B:$B,Directions!C:C)))</f>
        <v/>
      </c>
      <c r="D6425" t="str">
        <f>IF(B6424&lt;&gt;B6425,D6424,IF(H6424=1,"",D6424+_xlfn.XLOOKUP($B6425,Directions!$B:$B,Directions!D:D)))</f>
        <v/>
      </c>
      <c r="E6425" s="3" t="str">
        <f>IF(H6424=1,"",C6425+_xlfn.XLOOKUP($B6425,Directions!$B:$B,Directions!C:C))</f>
        <v/>
      </c>
      <c r="F6425" s="3" t="str">
        <f>IF(H6424=1,"",D6425+_xlfn.XLOOKUP($B6425,Directions!$B:$B,Directions!D:D))</f>
        <v/>
      </c>
      <c r="G6425" t="str" cm="1">
        <f t="array" ref="G6425">IF(H6425=1,"",IF(INDEX(map,F6425,E6425)="#",1,0))</f>
        <v/>
      </c>
      <c r="H6425">
        <f>IF(Journey!H6424=1,1,IF(OR(E6425&lt;0,E6425&gt;Map!$A$1,F6425&lt;0,F6425&gt;Map!$A$1),1,0))</f>
        <v>1</v>
      </c>
    </row>
    <row r="6426" spans="1:8" x14ac:dyDescent="0.25">
      <c r="A6426">
        <v>6424</v>
      </c>
      <c r="B6426" t="str">
        <f t="shared" si="100"/>
        <v/>
      </c>
      <c r="C6426" t="str">
        <f>IF(B6425&lt;&gt;B6426,C6425,IF(H6425=1,"",C6425+_xlfn.XLOOKUP($B6426,Directions!$B:$B,Directions!C:C)))</f>
        <v/>
      </c>
      <c r="D6426" t="str">
        <f>IF(B6425&lt;&gt;B6426,D6425,IF(H6425=1,"",D6425+_xlfn.XLOOKUP($B6426,Directions!$B:$B,Directions!D:D)))</f>
        <v/>
      </c>
      <c r="E6426" s="3" t="str">
        <f>IF(H6425=1,"",C6426+_xlfn.XLOOKUP($B6426,Directions!$B:$B,Directions!C:C))</f>
        <v/>
      </c>
      <c r="F6426" s="3" t="str">
        <f>IF(H6425=1,"",D6426+_xlfn.XLOOKUP($B6426,Directions!$B:$B,Directions!D:D))</f>
        <v/>
      </c>
      <c r="G6426" t="str" cm="1">
        <f t="array" ref="G6426">IF(H6426=1,"",IF(INDEX(map,F6426,E6426)="#",1,0))</f>
        <v/>
      </c>
      <c r="H6426">
        <f>IF(Journey!H6425=1,1,IF(OR(E6426&lt;0,E6426&gt;Map!$A$1,F6426&lt;0,F6426&gt;Map!$A$1),1,0))</f>
        <v>1</v>
      </c>
    </row>
    <row r="6427" spans="1:8" x14ac:dyDescent="0.25">
      <c r="A6427">
        <v>6425</v>
      </c>
      <c r="B6427" t="str">
        <f t="shared" si="100"/>
        <v/>
      </c>
      <c r="C6427" t="str">
        <f>IF(B6426&lt;&gt;B6427,C6426,IF(H6426=1,"",C6426+_xlfn.XLOOKUP($B6427,Directions!$B:$B,Directions!C:C)))</f>
        <v/>
      </c>
      <c r="D6427" t="str">
        <f>IF(B6426&lt;&gt;B6427,D6426,IF(H6426=1,"",D6426+_xlfn.XLOOKUP($B6427,Directions!$B:$B,Directions!D:D)))</f>
        <v/>
      </c>
      <c r="E6427" s="3" t="str">
        <f>IF(H6426=1,"",C6427+_xlfn.XLOOKUP($B6427,Directions!$B:$B,Directions!C:C))</f>
        <v/>
      </c>
      <c r="F6427" s="3" t="str">
        <f>IF(H6426=1,"",D6427+_xlfn.XLOOKUP($B6427,Directions!$B:$B,Directions!D:D))</f>
        <v/>
      </c>
      <c r="G6427" t="str" cm="1">
        <f t="array" ref="G6427">IF(H6427=1,"",IF(INDEX(map,F6427,E6427)="#",1,0))</f>
        <v/>
      </c>
      <c r="H6427">
        <f>IF(Journey!H6426=1,1,IF(OR(E6427&lt;0,E6427&gt;Map!$A$1,F6427&lt;0,F6427&gt;Map!$A$1),1,0))</f>
        <v>1</v>
      </c>
    </row>
    <row r="6428" spans="1:8" x14ac:dyDescent="0.25">
      <c r="A6428">
        <v>6426</v>
      </c>
      <c r="B6428" t="str">
        <f t="shared" si="100"/>
        <v/>
      </c>
      <c r="C6428" t="str">
        <f>IF(B6427&lt;&gt;B6428,C6427,IF(H6427=1,"",C6427+_xlfn.XLOOKUP($B6428,Directions!$B:$B,Directions!C:C)))</f>
        <v/>
      </c>
      <c r="D6428" t="str">
        <f>IF(B6427&lt;&gt;B6428,D6427,IF(H6427=1,"",D6427+_xlfn.XLOOKUP($B6428,Directions!$B:$B,Directions!D:D)))</f>
        <v/>
      </c>
      <c r="E6428" s="3" t="str">
        <f>IF(H6427=1,"",C6428+_xlfn.XLOOKUP($B6428,Directions!$B:$B,Directions!C:C))</f>
        <v/>
      </c>
      <c r="F6428" s="3" t="str">
        <f>IF(H6427=1,"",D6428+_xlfn.XLOOKUP($B6428,Directions!$B:$B,Directions!D:D))</f>
        <v/>
      </c>
      <c r="G6428" t="str" cm="1">
        <f t="array" ref="G6428">IF(H6428=1,"",IF(INDEX(map,F6428,E6428)="#",1,0))</f>
        <v/>
      </c>
      <c r="H6428">
        <f>IF(Journey!H6427=1,1,IF(OR(E6428&lt;0,E6428&gt;Map!$A$1,F6428&lt;0,F6428&gt;Map!$A$1),1,0))</f>
        <v>1</v>
      </c>
    </row>
    <row r="6429" spans="1:8" x14ac:dyDescent="0.25">
      <c r="A6429">
        <v>6427</v>
      </c>
      <c r="B6429" t="str">
        <f t="shared" si="100"/>
        <v/>
      </c>
      <c r="C6429" t="str">
        <f>IF(B6428&lt;&gt;B6429,C6428,IF(H6428=1,"",C6428+_xlfn.XLOOKUP($B6429,Directions!$B:$B,Directions!C:C)))</f>
        <v/>
      </c>
      <c r="D6429" t="str">
        <f>IF(B6428&lt;&gt;B6429,D6428,IF(H6428=1,"",D6428+_xlfn.XLOOKUP($B6429,Directions!$B:$B,Directions!D:D)))</f>
        <v/>
      </c>
      <c r="E6429" s="3" t="str">
        <f>IF(H6428=1,"",C6429+_xlfn.XLOOKUP($B6429,Directions!$B:$B,Directions!C:C))</f>
        <v/>
      </c>
      <c r="F6429" s="3" t="str">
        <f>IF(H6428=1,"",D6429+_xlfn.XLOOKUP($B6429,Directions!$B:$B,Directions!D:D))</f>
        <v/>
      </c>
      <c r="G6429" t="str" cm="1">
        <f t="array" ref="G6429">IF(H6429=1,"",IF(INDEX(map,F6429,E6429)="#",1,0))</f>
        <v/>
      </c>
      <c r="H6429">
        <f>IF(Journey!H6428=1,1,IF(OR(E6429&lt;0,E6429&gt;Map!$A$1,F6429&lt;0,F6429&gt;Map!$A$1),1,0))</f>
        <v>1</v>
      </c>
    </row>
    <row r="6430" spans="1:8" x14ac:dyDescent="0.25">
      <c r="A6430">
        <v>6428</v>
      </c>
      <c r="B6430" t="str">
        <f t="shared" si="100"/>
        <v/>
      </c>
      <c r="C6430" t="str">
        <f>IF(B6429&lt;&gt;B6430,C6429,IF(H6429=1,"",C6429+_xlfn.XLOOKUP($B6430,Directions!$B:$B,Directions!C:C)))</f>
        <v/>
      </c>
      <c r="D6430" t="str">
        <f>IF(B6429&lt;&gt;B6430,D6429,IF(H6429=1,"",D6429+_xlfn.XLOOKUP($B6430,Directions!$B:$B,Directions!D:D)))</f>
        <v/>
      </c>
      <c r="E6430" s="3" t="str">
        <f>IF(H6429=1,"",C6430+_xlfn.XLOOKUP($B6430,Directions!$B:$B,Directions!C:C))</f>
        <v/>
      </c>
      <c r="F6430" s="3" t="str">
        <f>IF(H6429=1,"",D6430+_xlfn.XLOOKUP($B6430,Directions!$B:$B,Directions!D:D))</f>
        <v/>
      </c>
      <c r="G6430" t="str" cm="1">
        <f t="array" ref="G6430">IF(H6430=1,"",IF(INDEX(map,F6430,E6430)="#",1,0))</f>
        <v/>
      </c>
      <c r="H6430">
        <f>IF(Journey!H6429=1,1,IF(OR(E6430&lt;0,E6430&gt;Map!$A$1,F6430&lt;0,F6430&gt;Map!$A$1),1,0))</f>
        <v>1</v>
      </c>
    </row>
    <row r="6431" spans="1:8" x14ac:dyDescent="0.25">
      <c r="A6431">
        <v>6429</v>
      </c>
      <c r="B6431" t="str">
        <f t="shared" si="100"/>
        <v/>
      </c>
      <c r="C6431" t="str">
        <f>IF(B6430&lt;&gt;B6431,C6430,IF(H6430=1,"",C6430+_xlfn.XLOOKUP($B6431,Directions!$B:$B,Directions!C:C)))</f>
        <v/>
      </c>
      <c r="D6431" t="str">
        <f>IF(B6430&lt;&gt;B6431,D6430,IF(H6430=1,"",D6430+_xlfn.XLOOKUP($B6431,Directions!$B:$B,Directions!D:D)))</f>
        <v/>
      </c>
      <c r="E6431" s="3" t="str">
        <f>IF(H6430=1,"",C6431+_xlfn.XLOOKUP($B6431,Directions!$B:$B,Directions!C:C))</f>
        <v/>
      </c>
      <c r="F6431" s="3" t="str">
        <f>IF(H6430=1,"",D6431+_xlfn.XLOOKUP($B6431,Directions!$B:$B,Directions!D:D))</f>
        <v/>
      </c>
      <c r="G6431" t="str" cm="1">
        <f t="array" ref="G6431">IF(H6431=1,"",IF(INDEX(map,F6431,E6431)="#",1,0))</f>
        <v/>
      </c>
      <c r="H6431">
        <f>IF(Journey!H6430=1,1,IF(OR(E6431&lt;0,E6431&gt;Map!$A$1,F6431&lt;0,F6431&gt;Map!$A$1),1,0))</f>
        <v>1</v>
      </c>
    </row>
    <row r="6432" spans="1:8" x14ac:dyDescent="0.25">
      <c r="A6432">
        <v>6430</v>
      </c>
      <c r="B6432" t="str">
        <f t="shared" si="100"/>
        <v/>
      </c>
      <c r="C6432" t="str">
        <f>IF(B6431&lt;&gt;B6432,C6431,IF(H6431=1,"",C6431+_xlfn.XLOOKUP($B6432,Directions!$B:$B,Directions!C:C)))</f>
        <v/>
      </c>
      <c r="D6432" t="str">
        <f>IF(B6431&lt;&gt;B6432,D6431,IF(H6431=1,"",D6431+_xlfn.XLOOKUP($B6432,Directions!$B:$B,Directions!D:D)))</f>
        <v/>
      </c>
      <c r="E6432" s="3" t="str">
        <f>IF(H6431=1,"",C6432+_xlfn.XLOOKUP($B6432,Directions!$B:$B,Directions!C:C))</f>
        <v/>
      </c>
      <c r="F6432" s="3" t="str">
        <f>IF(H6431=1,"",D6432+_xlfn.XLOOKUP($B6432,Directions!$B:$B,Directions!D:D))</f>
        <v/>
      </c>
      <c r="G6432" t="str" cm="1">
        <f t="array" ref="G6432">IF(H6432=1,"",IF(INDEX(map,F6432,E6432)="#",1,0))</f>
        <v/>
      </c>
      <c r="H6432">
        <f>IF(Journey!H6431=1,1,IF(OR(E6432&lt;0,E6432&gt;Map!$A$1,F6432&lt;0,F6432&gt;Map!$A$1),1,0))</f>
        <v>1</v>
      </c>
    </row>
    <row r="6433" spans="1:8" x14ac:dyDescent="0.25">
      <c r="A6433">
        <v>6431</v>
      </c>
      <c r="B6433" t="str">
        <f t="shared" si="100"/>
        <v/>
      </c>
      <c r="C6433" t="str">
        <f>IF(B6432&lt;&gt;B6433,C6432,IF(H6432=1,"",C6432+_xlfn.XLOOKUP($B6433,Directions!$B:$B,Directions!C:C)))</f>
        <v/>
      </c>
      <c r="D6433" t="str">
        <f>IF(B6432&lt;&gt;B6433,D6432,IF(H6432=1,"",D6432+_xlfn.XLOOKUP($B6433,Directions!$B:$B,Directions!D:D)))</f>
        <v/>
      </c>
      <c r="E6433" s="3" t="str">
        <f>IF(H6432=1,"",C6433+_xlfn.XLOOKUP($B6433,Directions!$B:$B,Directions!C:C))</f>
        <v/>
      </c>
      <c r="F6433" s="3" t="str">
        <f>IF(H6432=1,"",D6433+_xlfn.XLOOKUP($B6433,Directions!$B:$B,Directions!D:D))</f>
        <v/>
      </c>
      <c r="G6433" t="str" cm="1">
        <f t="array" ref="G6433">IF(H6433=1,"",IF(INDEX(map,F6433,E6433)="#",1,0))</f>
        <v/>
      </c>
      <c r="H6433">
        <f>IF(Journey!H6432=1,1,IF(OR(E6433&lt;0,E6433&gt;Map!$A$1,F6433&lt;0,F6433&gt;Map!$A$1),1,0))</f>
        <v>1</v>
      </c>
    </row>
    <row r="6434" spans="1:8" x14ac:dyDescent="0.25">
      <c r="A6434">
        <v>6432</v>
      </c>
      <c r="B6434" t="str">
        <f t="shared" si="100"/>
        <v/>
      </c>
      <c r="C6434" t="str">
        <f>IF(B6433&lt;&gt;B6434,C6433,IF(H6433=1,"",C6433+_xlfn.XLOOKUP($B6434,Directions!$B:$B,Directions!C:C)))</f>
        <v/>
      </c>
      <c r="D6434" t="str">
        <f>IF(B6433&lt;&gt;B6434,D6433,IF(H6433=1,"",D6433+_xlfn.XLOOKUP($B6434,Directions!$B:$B,Directions!D:D)))</f>
        <v/>
      </c>
      <c r="E6434" s="3" t="str">
        <f>IF(H6433=1,"",C6434+_xlfn.XLOOKUP($B6434,Directions!$B:$B,Directions!C:C))</f>
        <v/>
      </c>
      <c r="F6434" s="3" t="str">
        <f>IF(H6433=1,"",D6434+_xlfn.XLOOKUP($B6434,Directions!$B:$B,Directions!D:D))</f>
        <v/>
      </c>
      <c r="G6434" t="str" cm="1">
        <f t="array" ref="G6434">IF(H6434=1,"",IF(INDEX(map,F6434,E6434)="#",1,0))</f>
        <v/>
      </c>
      <c r="H6434">
        <f>IF(Journey!H6433=1,1,IF(OR(E6434&lt;0,E6434&gt;Map!$A$1,F6434&lt;0,F6434&gt;Map!$A$1),1,0))</f>
        <v>1</v>
      </c>
    </row>
    <row r="6435" spans="1:8" x14ac:dyDescent="0.25">
      <c r="A6435">
        <v>6433</v>
      </c>
      <c r="B6435" t="str">
        <f t="shared" si="100"/>
        <v/>
      </c>
      <c r="C6435" t="str">
        <f>IF(B6434&lt;&gt;B6435,C6434,IF(H6434=1,"",C6434+_xlfn.XLOOKUP($B6435,Directions!$B:$B,Directions!C:C)))</f>
        <v/>
      </c>
      <c r="D6435" t="str">
        <f>IF(B6434&lt;&gt;B6435,D6434,IF(H6434=1,"",D6434+_xlfn.XLOOKUP($B6435,Directions!$B:$B,Directions!D:D)))</f>
        <v/>
      </c>
      <c r="E6435" s="3" t="str">
        <f>IF(H6434=1,"",C6435+_xlfn.XLOOKUP($B6435,Directions!$B:$B,Directions!C:C))</f>
        <v/>
      </c>
      <c r="F6435" s="3" t="str">
        <f>IF(H6434=1,"",D6435+_xlfn.XLOOKUP($B6435,Directions!$B:$B,Directions!D:D))</f>
        <v/>
      </c>
      <c r="G6435" t="str" cm="1">
        <f t="array" ref="G6435">IF(H6435=1,"",IF(INDEX(map,F6435,E6435)="#",1,0))</f>
        <v/>
      </c>
      <c r="H6435">
        <f>IF(Journey!H6434=1,1,IF(OR(E6435&lt;0,E6435&gt;Map!$A$1,F6435&lt;0,F6435&gt;Map!$A$1),1,0))</f>
        <v>1</v>
      </c>
    </row>
    <row r="6436" spans="1:8" x14ac:dyDescent="0.25">
      <c r="A6436">
        <v>6434</v>
      </c>
      <c r="B6436" t="str">
        <f t="shared" si="100"/>
        <v/>
      </c>
      <c r="C6436" t="str">
        <f>IF(B6435&lt;&gt;B6436,C6435,IF(H6435=1,"",C6435+_xlfn.XLOOKUP($B6436,Directions!$B:$B,Directions!C:C)))</f>
        <v/>
      </c>
      <c r="D6436" t="str">
        <f>IF(B6435&lt;&gt;B6436,D6435,IF(H6435=1,"",D6435+_xlfn.XLOOKUP($B6436,Directions!$B:$B,Directions!D:D)))</f>
        <v/>
      </c>
      <c r="E6436" s="3" t="str">
        <f>IF(H6435=1,"",C6436+_xlfn.XLOOKUP($B6436,Directions!$B:$B,Directions!C:C))</f>
        <v/>
      </c>
      <c r="F6436" s="3" t="str">
        <f>IF(H6435=1,"",D6436+_xlfn.XLOOKUP($B6436,Directions!$B:$B,Directions!D:D))</f>
        <v/>
      </c>
      <c r="G6436" t="str" cm="1">
        <f t="array" ref="G6436">IF(H6436=1,"",IF(INDEX(map,F6436,E6436)="#",1,0))</f>
        <v/>
      </c>
      <c r="H6436">
        <f>IF(Journey!H6435=1,1,IF(OR(E6436&lt;0,E6436&gt;Map!$A$1,F6436&lt;0,F6436&gt;Map!$A$1),1,0))</f>
        <v>1</v>
      </c>
    </row>
    <row r="6437" spans="1:8" x14ac:dyDescent="0.25">
      <c r="A6437">
        <v>6435</v>
      </c>
      <c r="B6437" t="str">
        <f t="shared" si="100"/>
        <v/>
      </c>
      <c r="C6437" t="str">
        <f>IF(B6436&lt;&gt;B6437,C6436,IF(H6436=1,"",C6436+_xlfn.XLOOKUP($B6437,Directions!$B:$B,Directions!C:C)))</f>
        <v/>
      </c>
      <c r="D6437" t="str">
        <f>IF(B6436&lt;&gt;B6437,D6436,IF(H6436=1,"",D6436+_xlfn.XLOOKUP($B6437,Directions!$B:$B,Directions!D:D)))</f>
        <v/>
      </c>
      <c r="E6437" s="3" t="str">
        <f>IF(H6436=1,"",C6437+_xlfn.XLOOKUP($B6437,Directions!$B:$B,Directions!C:C))</f>
        <v/>
      </c>
      <c r="F6437" s="3" t="str">
        <f>IF(H6436=1,"",D6437+_xlfn.XLOOKUP($B6437,Directions!$B:$B,Directions!D:D))</f>
        <v/>
      </c>
      <c r="G6437" t="str" cm="1">
        <f t="array" ref="G6437">IF(H6437=1,"",IF(INDEX(map,F6437,E6437)="#",1,0))</f>
        <v/>
      </c>
      <c r="H6437">
        <f>IF(Journey!H6436=1,1,IF(OR(E6437&lt;0,E6437&gt;Map!$A$1,F6437&lt;0,F6437&gt;Map!$A$1),1,0))</f>
        <v>1</v>
      </c>
    </row>
    <row r="6438" spans="1:8" x14ac:dyDescent="0.25">
      <c r="A6438">
        <v>6436</v>
      </c>
      <c r="B6438" t="str">
        <f t="shared" si="100"/>
        <v/>
      </c>
      <c r="C6438" t="str">
        <f>IF(B6437&lt;&gt;B6438,C6437,IF(H6437=1,"",C6437+_xlfn.XLOOKUP($B6438,Directions!$B:$B,Directions!C:C)))</f>
        <v/>
      </c>
      <c r="D6438" t="str">
        <f>IF(B6437&lt;&gt;B6438,D6437,IF(H6437=1,"",D6437+_xlfn.XLOOKUP($B6438,Directions!$B:$B,Directions!D:D)))</f>
        <v/>
      </c>
      <c r="E6438" s="3" t="str">
        <f>IF(H6437=1,"",C6438+_xlfn.XLOOKUP($B6438,Directions!$B:$B,Directions!C:C))</f>
        <v/>
      </c>
      <c r="F6438" s="3" t="str">
        <f>IF(H6437=1,"",D6438+_xlfn.XLOOKUP($B6438,Directions!$B:$B,Directions!D:D))</f>
        <v/>
      </c>
      <c r="G6438" t="str" cm="1">
        <f t="array" ref="G6438">IF(H6438=1,"",IF(INDEX(map,F6438,E6438)="#",1,0))</f>
        <v/>
      </c>
      <c r="H6438">
        <f>IF(Journey!H6437=1,1,IF(OR(E6438&lt;0,E6438&gt;Map!$A$1,F6438&lt;0,F6438&gt;Map!$A$1),1,0))</f>
        <v>1</v>
      </c>
    </row>
    <row r="6439" spans="1:8" x14ac:dyDescent="0.25">
      <c r="A6439">
        <v>6437</v>
      </c>
      <c r="B6439" t="str">
        <f t="shared" si="100"/>
        <v/>
      </c>
      <c r="C6439" t="str">
        <f>IF(B6438&lt;&gt;B6439,C6438,IF(H6438=1,"",C6438+_xlfn.XLOOKUP($B6439,Directions!$B:$B,Directions!C:C)))</f>
        <v/>
      </c>
      <c r="D6439" t="str">
        <f>IF(B6438&lt;&gt;B6439,D6438,IF(H6438=1,"",D6438+_xlfn.XLOOKUP($B6439,Directions!$B:$B,Directions!D:D)))</f>
        <v/>
      </c>
      <c r="E6439" s="3" t="str">
        <f>IF(H6438=1,"",C6439+_xlfn.XLOOKUP($B6439,Directions!$B:$B,Directions!C:C))</f>
        <v/>
      </c>
      <c r="F6439" s="3" t="str">
        <f>IF(H6438=1,"",D6439+_xlfn.XLOOKUP($B6439,Directions!$B:$B,Directions!D:D))</f>
        <v/>
      </c>
      <c r="G6439" t="str" cm="1">
        <f t="array" ref="G6439">IF(H6439=1,"",IF(INDEX(map,F6439,E6439)="#",1,0))</f>
        <v/>
      </c>
      <c r="H6439">
        <f>IF(Journey!H6438=1,1,IF(OR(E6439&lt;0,E6439&gt;Map!$A$1,F6439&lt;0,F6439&gt;Map!$A$1),1,0))</f>
        <v>1</v>
      </c>
    </row>
    <row r="6440" spans="1:8" x14ac:dyDescent="0.25">
      <c r="A6440">
        <v>6438</v>
      </c>
      <c r="B6440" t="str">
        <f t="shared" si="100"/>
        <v/>
      </c>
      <c r="C6440" t="str">
        <f>IF(B6439&lt;&gt;B6440,C6439,IF(H6439=1,"",C6439+_xlfn.XLOOKUP($B6440,Directions!$B:$B,Directions!C:C)))</f>
        <v/>
      </c>
      <c r="D6440" t="str">
        <f>IF(B6439&lt;&gt;B6440,D6439,IF(H6439=1,"",D6439+_xlfn.XLOOKUP($B6440,Directions!$B:$B,Directions!D:D)))</f>
        <v/>
      </c>
      <c r="E6440" s="3" t="str">
        <f>IF(H6439=1,"",C6440+_xlfn.XLOOKUP($B6440,Directions!$B:$B,Directions!C:C))</f>
        <v/>
      </c>
      <c r="F6440" s="3" t="str">
        <f>IF(H6439=1,"",D6440+_xlfn.XLOOKUP($B6440,Directions!$B:$B,Directions!D:D))</f>
        <v/>
      </c>
      <c r="G6440" t="str" cm="1">
        <f t="array" ref="G6440">IF(H6440=1,"",IF(INDEX(map,F6440,E6440)="#",1,0))</f>
        <v/>
      </c>
      <c r="H6440">
        <f>IF(Journey!H6439=1,1,IF(OR(E6440&lt;0,E6440&gt;Map!$A$1,F6440&lt;0,F6440&gt;Map!$A$1),1,0))</f>
        <v>1</v>
      </c>
    </row>
    <row r="6441" spans="1:8" x14ac:dyDescent="0.25">
      <c r="A6441">
        <v>6439</v>
      </c>
      <c r="B6441" t="str">
        <f t="shared" si="100"/>
        <v/>
      </c>
      <c r="C6441" t="str">
        <f>IF(B6440&lt;&gt;B6441,C6440,IF(H6440=1,"",C6440+_xlfn.XLOOKUP($B6441,Directions!$B:$B,Directions!C:C)))</f>
        <v/>
      </c>
      <c r="D6441" t="str">
        <f>IF(B6440&lt;&gt;B6441,D6440,IF(H6440=1,"",D6440+_xlfn.XLOOKUP($B6441,Directions!$B:$B,Directions!D:D)))</f>
        <v/>
      </c>
      <c r="E6441" s="3" t="str">
        <f>IF(H6440=1,"",C6441+_xlfn.XLOOKUP($B6441,Directions!$B:$B,Directions!C:C))</f>
        <v/>
      </c>
      <c r="F6441" s="3" t="str">
        <f>IF(H6440=1,"",D6441+_xlfn.XLOOKUP($B6441,Directions!$B:$B,Directions!D:D))</f>
        <v/>
      </c>
      <c r="G6441" t="str" cm="1">
        <f t="array" ref="G6441">IF(H6441=1,"",IF(INDEX(map,F6441,E6441)="#",1,0))</f>
        <v/>
      </c>
      <c r="H6441">
        <f>IF(Journey!H6440=1,1,IF(OR(E6441&lt;0,E6441&gt;Map!$A$1,F6441&lt;0,F6441&gt;Map!$A$1),1,0))</f>
        <v>1</v>
      </c>
    </row>
    <row r="6442" spans="1:8" x14ac:dyDescent="0.25">
      <c r="A6442">
        <v>6440</v>
      </c>
      <c r="B6442" t="str">
        <f t="shared" si="100"/>
        <v/>
      </c>
      <c r="C6442" t="str">
        <f>IF(B6441&lt;&gt;B6442,C6441,IF(H6441=1,"",C6441+_xlfn.XLOOKUP($B6442,Directions!$B:$B,Directions!C:C)))</f>
        <v/>
      </c>
      <c r="D6442" t="str">
        <f>IF(B6441&lt;&gt;B6442,D6441,IF(H6441=1,"",D6441+_xlfn.XLOOKUP($B6442,Directions!$B:$B,Directions!D:D)))</f>
        <v/>
      </c>
      <c r="E6442" s="3" t="str">
        <f>IF(H6441=1,"",C6442+_xlfn.XLOOKUP($B6442,Directions!$B:$B,Directions!C:C))</f>
        <v/>
      </c>
      <c r="F6442" s="3" t="str">
        <f>IF(H6441=1,"",D6442+_xlfn.XLOOKUP($B6442,Directions!$B:$B,Directions!D:D))</f>
        <v/>
      </c>
      <c r="G6442" t="str" cm="1">
        <f t="array" ref="G6442">IF(H6442=1,"",IF(INDEX(map,F6442,E6442)="#",1,0))</f>
        <v/>
      </c>
      <c r="H6442">
        <f>IF(Journey!H6441=1,1,IF(OR(E6442&lt;0,E6442&gt;Map!$A$1,F6442&lt;0,F6442&gt;Map!$A$1),1,0))</f>
        <v>1</v>
      </c>
    </row>
    <row r="6443" spans="1:8" x14ac:dyDescent="0.25">
      <c r="A6443">
        <v>6441</v>
      </c>
      <c r="B6443" t="str">
        <f t="shared" si="100"/>
        <v/>
      </c>
      <c r="C6443" t="str">
        <f>IF(B6442&lt;&gt;B6443,C6442,IF(H6442=1,"",C6442+_xlfn.XLOOKUP($B6443,Directions!$B:$B,Directions!C:C)))</f>
        <v/>
      </c>
      <c r="D6443" t="str">
        <f>IF(B6442&lt;&gt;B6443,D6442,IF(H6442=1,"",D6442+_xlfn.XLOOKUP($B6443,Directions!$B:$B,Directions!D:D)))</f>
        <v/>
      </c>
      <c r="E6443" s="3" t="str">
        <f>IF(H6442=1,"",C6443+_xlfn.XLOOKUP($B6443,Directions!$B:$B,Directions!C:C))</f>
        <v/>
      </c>
      <c r="F6443" s="3" t="str">
        <f>IF(H6442=1,"",D6443+_xlfn.XLOOKUP($B6443,Directions!$B:$B,Directions!D:D))</f>
        <v/>
      </c>
      <c r="G6443" t="str" cm="1">
        <f t="array" ref="G6443">IF(H6443=1,"",IF(INDEX(map,F6443,E6443)="#",1,0))</f>
        <v/>
      </c>
      <c r="H6443">
        <f>IF(Journey!H6442=1,1,IF(OR(E6443&lt;0,E6443&gt;Map!$A$1,F6443&lt;0,F6443&gt;Map!$A$1),1,0))</f>
        <v>1</v>
      </c>
    </row>
    <row r="6444" spans="1:8" x14ac:dyDescent="0.25">
      <c r="A6444">
        <v>6442</v>
      </c>
      <c r="B6444" t="str">
        <f t="shared" si="100"/>
        <v/>
      </c>
      <c r="C6444" t="str">
        <f>IF(B6443&lt;&gt;B6444,C6443,IF(H6443=1,"",C6443+_xlfn.XLOOKUP($B6444,Directions!$B:$B,Directions!C:C)))</f>
        <v/>
      </c>
      <c r="D6444" t="str">
        <f>IF(B6443&lt;&gt;B6444,D6443,IF(H6443=1,"",D6443+_xlfn.XLOOKUP($B6444,Directions!$B:$B,Directions!D:D)))</f>
        <v/>
      </c>
      <c r="E6444" s="3" t="str">
        <f>IF(H6443=1,"",C6444+_xlfn.XLOOKUP($B6444,Directions!$B:$B,Directions!C:C))</f>
        <v/>
      </c>
      <c r="F6444" s="3" t="str">
        <f>IF(H6443=1,"",D6444+_xlfn.XLOOKUP($B6444,Directions!$B:$B,Directions!D:D))</f>
        <v/>
      </c>
      <c r="G6444" t="str" cm="1">
        <f t="array" ref="G6444">IF(H6444=1,"",IF(INDEX(map,F6444,E6444)="#",1,0))</f>
        <v/>
      </c>
      <c r="H6444">
        <f>IF(Journey!H6443=1,1,IF(OR(E6444&lt;0,E6444&gt;Map!$A$1,F6444&lt;0,F6444&gt;Map!$A$1),1,0))</f>
        <v>1</v>
      </c>
    </row>
    <row r="6445" spans="1:8" x14ac:dyDescent="0.25">
      <c r="A6445">
        <v>6443</v>
      </c>
      <c r="B6445" t="str">
        <f t="shared" si="100"/>
        <v/>
      </c>
      <c r="C6445" t="str">
        <f>IF(B6444&lt;&gt;B6445,C6444,IF(H6444=1,"",C6444+_xlfn.XLOOKUP($B6445,Directions!$B:$B,Directions!C:C)))</f>
        <v/>
      </c>
      <c r="D6445" t="str">
        <f>IF(B6444&lt;&gt;B6445,D6444,IF(H6444=1,"",D6444+_xlfn.XLOOKUP($B6445,Directions!$B:$B,Directions!D:D)))</f>
        <v/>
      </c>
      <c r="E6445" s="3" t="str">
        <f>IF(H6444=1,"",C6445+_xlfn.XLOOKUP($B6445,Directions!$B:$B,Directions!C:C))</f>
        <v/>
      </c>
      <c r="F6445" s="3" t="str">
        <f>IF(H6444=1,"",D6445+_xlfn.XLOOKUP($B6445,Directions!$B:$B,Directions!D:D))</f>
        <v/>
      </c>
      <c r="G6445" t="str" cm="1">
        <f t="array" ref="G6445">IF(H6445=1,"",IF(INDEX(map,F6445,E6445)="#",1,0))</f>
        <v/>
      </c>
      <c r="H6445">
        <f>IF(Journey!H6444=1,1,IF(OR(E6445&lt;0,E6445&gt;Map!$A$1,F6445&lt;0,F6445&gt;Map!$A$1),1,0))</f>
        <v>1</v>
      </c>
    </row>
    <row r="6446" spans="1:8" x14ac:dyDescent="0.25">
      <c r="A6446">
        <v>6444</v>
      </c>
      <c r="B6446" t="str">
        <f t="shared" si="100"/>
        <v/>
      </c>
      <c r="C6446" t="str">
        <f>IF(B6445&lt;&gt;B6446,C6445,IF(H6445=1,"",C6445+_xlfn.XLOOKUP($B6446,Directions!$B:$B,Directions!C:C)))</f>
        <v/>
      </c>
      <c r="D6446" t="str">
        <f>IF(B6445&lt;&gt;B6446,D6445,IF(H6445=1,"",D6445+_xlfn.XLOOKUP($B6446,Directions!$B:$B,Directions!D:D)))</f>
        <v/>
      </c>
      <c r="E6446" s="3" t="str">
        <f>IF(H6445=1,"",C6446+_xlfn.XLOOKUP($B6446,Directions!$B:$B,Directions!C:C))</f>
        <v/>
      </c>
      <c r="F6446" s="3" t="str">
        <f>IF(H6445=1,"",D6446+_xlfn.XLOOKUP($B6446,Directions!$B:$B,Directions!D:D))</f>
        <v/>
      </c>
      <c r="G6446" t="str" cm="1">
        <f t="array" ref="G6446">IF(H6446=1,"",IF(INDEX(map,F6446,E6446)="#",1,0))</f>
        <v/>
      </c>
      <c r="H6446">
        <f>IF(Journey!H6445=1,1,IF(OR(E6446&lt;0,E6446&gt;Map!$A$1,F6446&lt;0,F6446&gt;Map!$A$1),1,0))</f>
        <v>1</v>
      </c>
    </row>
    <row r="6447" spans="1:8" x14ac:dyDescent="0.25">
      <c r="A6447">
        <v>6445</v>
      </c>
      <c r="B6447" t="str">
        <f t="shared" si="100"/>
        <v/>
      </c>
      <c r="C6447" t="str">
        <f>IF(B6446&lt;&gt;B6447,C6446,IF(H6446=1,"",C6446+_xlfn.XLOOKUP($B6447,Directions!$B:$B,Directions!C:C)))</f>
        <v/>
      </c>
      <c r="D6447" t="str">
        <f>IF(B6446&lt;&gt;B6447,D6446,IF(H6446=1,"",D6446+_xlfn.XLOOKUP($B6447,Directions!$B:$B,Directions!D:D)))</f>
        <v/>
      </c>
      <c r="E6447" s="3" t="str">
        <f>IF(H6446=1,"",C6447+_xlfn.XLOOKUP($B6447,Directions!$B:$B,Directions!C:C))</f>
        <v/>
      </c>
      <c r="F6447" s="3" t="str">
        <f>IF(H6446=1,"",D6447+_xlfn.XLOOKUP($B6447,Directions!$B:$B,Directions!D:D))</f>
        <v/>
      </c>
      <c r="G6447" t="str" cm="1">
        <f t="array" ref="G6447">IF(H6447=1,"",IF(INDEX(map,F6447,E6447)="#",1,0))</f>
        <v/>
      </c>
      <c r="H6447">
        <f>IF(Journey!H6446=1,1,IF(OR(E6447&lt;0,E6447&gt;Map!$A$1,F6447&lt;0,F6447&gt;Map!$A$1),1,0))</f>
        <v>1</v>
      </c>
    </row>
    <row r="6448" spans="1:8" x14ac:dyDescent="0.25">
      <c r="A6448">
        <v>6446</v>
      </c>
      <c r="B6448" t="str">
        <f t="shared" si="100"/>
        <v/>
      </c>
      <c r="C6448" t="str">
        <f>IF(B6447&lt;&gt;B6448,C6447,IF(H6447=1,"",C6447+_xlfn.XLOOKUP($B6448,Directions!$B:$B,Directions!C:C)))</f>
        <v/>
      </c>
      <c r="D6448" t="str">
        <f>IF(B6447&lt;&gt;B6448,D6447,IF(H6447=1,"",D6447+_xlfn.XLOOKUP($B6448,Directions!$B:$B,Directions!D:D)))</f>
        <v/>
      </c>
      <c r="E6448" s="3" t="str">
        <f>IF(H6447=1,"",C6448+_xlfn.XLOOKUP($B6448,Directions!$B:$B,Directions!C:C))</f>
        <v/>
      </c>
      <c r="F6448" s="3" t="str">
        <f>IF(H6447=1,"",D6448+_xlfn.XLOOKUP($B6448,Directions!$B:$B,Directions!D:D))</f>
        <v/>
      </c>
      <c r="G6448" t="str" cm="1">
        <f t="array" ref="G6448">IF(H6448=1,"",IF(INDEX(map,F6448,E6448)="#",1,0))</f>
        <v/>
      </c>
      <c r="H6448">
        <f>IF(Journey!H6447=1,1,IF(OR(E6448&lt;0,E6448&gt;Map!$A$1,F6448&lt;0,F6448&gt;Map!$A$1),1,0))</f>
        <v>1</v>
      </c>
    </row>
    <row r="6449" spans="1:8" x14ac:dyDescent="0.25">
      <c r="A6449">
        <v>6447</v>
      </c>
      <c r="B6449" t="str">
        <f t="shared" si="100"/>
        <v/>
      </c>
      <c r="C6449" t="str">
        <f>IF(B6448&lt;&gt;B6449,C6448,IF(H6448=1,"",C6448+_xlfn.XLOOKUP($B6449,Directions!$B:$B,Directions!C:C)))</f>
        <v/>
      </c>
      <c r="D6449" t="str">
        <f>IF(B6448&lt;&gt;B6449,D6448,IF(H6448=1,"",D6448+_xlfn.XLOOKUP($B6449,Directions!$B:$B,Directions!D:D)))</f>
        <v/>
      </c>
      <c r="E6449" s="3" t="str">
        <f>IF(H6448=1,"",C6449+_xlfn.XLOOKUP($B6449,Directions!$B:$B,Directions!C:C))</f>
        <v/>
      </c>
      <c r="F6449" s="3" t="str">
        <f>IF(H6448=1,"",D6449+_xlfn.XLOOKUP($B6449,Directions!$B:$B,Directions!D:D))</f>
        <v/>
      </c>
      <c r="G6449" t="str" cm="1">
        <f t="array" ref="G6449">IF(H6449=1,"",IF(INDEX(map,F6449,E6449)="#",1,0))</f>
        <v/>
      </c>
      <c r="H6449">
        <f>IF(Journey!H6448=1,1,IF(OR(E6449&lt;0,E6449&gt;Map!$A$1,F6449&lt;0,F6449&gt;Map!$A$1),1,0))</f>
        <v>1</v>
      </c>
    </row>
    <row r="6450" spans="1:8" x14ac:dyDescent="0.25">
      <c r="A6450">
        <v>6448</v>
      </c>
      <c r="B6450" t="str">
        <f t="shared" si="100"/>
        <v/>
      </c>
      <c r="C6450" t="str">
        <f>IF(B6449&lt;&gt;B6450,C6449,IF(H6449=1,"",C6449+_xlfn.XLOOKUP($B6450,Directions!$B:$B,Directions!C:C)))</f>
        <v/>
      </c>
      <c r="D6450" t="str">
        <f>IF(B6449&lt;&gt;B6450,D6449,IF(H6449=1,"",D6449+_xlfn.XLOOKUP($B6450,Directions!$B:$B,Directions!D:D)))</f>
        <v/>
      </c>
      <c r="E6450" s="3" t="str">
        <f>IF(H6449=1,"",C6450+_xlfn.XLOOKUP($B6450,Directions!$B:$B,Directions!C:C))</f>
        <v/>
      </c>
      <c r="F6450" s="3" t="str">
        <f>IF(H6449=1,"",D6450+_xlfn.XLOOKUP($B6450,Directions!$B:$B,Directions!D:D))</f>
        <v/>
      </c>
      <c r="G6450" t="str" cm="1">
        <f t="array" ref="G6450">IF(H6450=1,"",IF(INDEX(map,F6450,E6450)="#",1,0))</f>
        <v/>
      </c>
      <c r="H6450">
        <f>IF(Journey!H6449=1,1,IF(OR(E6450&lt;0,E6450&gt;Map!$A$1,F6450&lt;0,F6450&gt;Map!$A$1),1,0))</f>
        <v>1</v>
      </c>
    </row>
    <row r="6451" spans="1:8" x14ac:dyDescent="0.25">
      <c r="A6451">
        <v>6449</v>
      </c>
      <c r="B6451" t="str">
        <f t="shared" si="100"/>
        <v/>
      </c>
      <c r="C6451" t="str">
        <f>IF(B6450&lt;&gt;B6451,C6450,IF(H6450=1,"",C6450+_xlfn.XLOOKUP($B6451,Directions!$B:$B,Directions!C:C)))</f>
        <v/>
      </c>
      <c r="D6451" t="str">
        <f>IF(B6450&lt;&gt;B6451,D6450,IF(H6450=1,"",D6450+_xlfn.XLOOKUP($B6451,Directions!$B:$B,Directions!D:D)))</f>
        <v/>
      </c>
      <c r="E6451" s="3" t="str">
        <f>IF(H6450=1,"",C6451+_xlfn.XLOOKUP($B6451,Directions!$B:$B,Directions!C:C))</f>
        <v/>
      </c>
      <c r="F6451" s="3" t="str">
        <f>IF(H6450=1,"",D6451+_xlfn.XLOOKUP($B6451,Directions!$B:$B,Directions!D:D))</f>
        <v/>
      </c>
      <c r="G6451" t="str" cm="1">
        <f t="array" ref="G6451">IF(H6451=1,"",IF(INDEX(map,F6451,E6451)="#",1,0))</f>
        <v/>
      </c>
      <c r="H6451">
        <f>IF(Journey!H6450=1,1,IF(OR(E6451&lt;0,E6451&gt;Map!$A$1,F6451&lt;0,F6451&gt;Map!$A$1),1,0))</f>
        <v>1</v>
      </c>
    </row>
    <row r="6452" spans="1:8" x14ac:dyDescent="0.25">
      <c r="A6452">
        <v>6450</v>
      </c>
      <c r="B6452" t="str">
        <f t="shared" si="100"/>
        <v/>
      </c>
      <c r="C6452" t="str">
        <f>IF(B6451&lt;&gt;B6452,C6451,IF(H6451=1,"",C6451+_xlfn.XLOOKUP($B6452,Directions!$B:$B,Directions!C:C)))</f>
        <v/>
      </c>
      <c r="D6452" t="str">
        <f>IF(B6451&lt;&gt;B6452,D6451,IF(H6451=1,"",D6451+_xlfn.XLOOKUP($B6452,Directions!$B:$B,Directions!D:D)))</f>
        <v/>
      </c>
      <c r="E6452" s="3" t="str">
        <f>IF(H6451=1,"",C6452+_xlfn.XLOOKUP($B6452,Directions!$B:$B,Directions!C:C))</f>
        <v/>
      </c>
      <c r="F6452" s="3" t="str">
        <f>IF(H6451=1,"",D6452+_xlfn.XLOOKUP($B6452,Directions!$B:$B,Directions!D:D))</f>
        <v/>
      </c>
      <c r="G6452" t="str" cm="1">
        <f t="array" ref="G6452">IF(H6452=1,"",IF(INDEX(map,F6452,E6452)="#",1,0))</f>
        <v/>
      </c>
      <c r="H6452">
        <f>IF(Journey!H6451=1,1,IF(OR(E6452&lt;0,E6452&gt;Map!$A$1,F6452&lt;0,F6452&gt;Map!$A$1),1,0))</f>
        <v>1</v>
      </c>
    </row>
    <row r="6453" spans="1:8" x14ac:dyDescent="0.25">
      <c r="A6453">
        <v>6451</v>
      </c>
      <c r="B6453" t="str">
        <f t="shared" si="100"/>
        <v/>
      </c>
      <c r="C6453" t="str">
        <f>IF(B6452&lt;&gt;B6453,C6452,IF(H6452=1,"",C6452+_xlfn.XLOOKUP($B6453,Directions!$B:$B,Directions!C:C)))</f>
        <v/>
      </c>
      <c r="D6453" t="str">
        <f>IF(B6452&lt;&gt;B6453,D6452,IF(H6452=1,"",D6452+_xlfn.XLOOKUP($B6453,Directions!$B:$B,Directions!D:D)))</f>
        <v/>
      </c>
      <c r="E6453" s="3" t="str">
        <f>IF(H6452=1,"",C6453+_xlfn.XLOOKUP($B6453,Directions!$B:$B,Directions!C:C))</f>
        <v/>
      </c>
      <c r="F6453" s="3" t="str">
        <f>IF(H6452=1,"",D6453+_xlfn.XLOOKUP($B6453,Directions!$B:$B,Directions!D:D))</f>
        <v/>
      </c>
      <c r="G6453" t="str" cm="1">
        <f t="array" ref="G6453">IF(H6453=1,"",IF(INDEX(map,F6453,E6453)="#",1,0))</f>
        <v/>
      </c>
      <c r="H6453">
        <f>IF(Journey!H6452=1,1,IF(OR(E6453&lt;0,E6453&gt;Map!$A$1,F6453&lt;0,F6453&gt;Map!$A$1),1,0))</f>
        <v>1</v>
      </c>
    </row>
    <row r="6454" spans="1:8" x14ac:dyDescent="0.25">
      <c r="A6454">
        <v>6452</v>
      </c>
      <c r="B6454" t="str">
        <f t="shared" si="100"/>
        <v/>
      </c>
      <c r="C6454" t="str">
        <f>IF(B6453&lt;&gt;B6454,C6453,IF(H6453=1,"",C6453+_xlfn.XLOOKUP($B6454,Directions!$B:$B,Directions!C:C)))</f>
        <v/>
      </c>
      <c r="D6454" t="str">
        <f>IF(B6453&lt;&gt;B6454,D6453,IF(H6453=1,"",D6453+_xlfn.XLOOKUP($B6454,Directions!$B:$B,Directions!D:D)))</f>
        <v/>
      </c>
      <c r="E6454" s="3" t="str">
        <f>IF(H6453=1,"",C6454+_xlfn.XLOOKUP($B6454,Directions!$B:$B,Directions!C:C))</f>
        <v/>
      </c>
      <c r="F6454" s="3" t="str">
        <f>IF(H6453=1,"",D6454+_xlfn.XLOOKUP($B6454,Directions!$B:$B,Directions!D:D))</f>
        <v/>
      </c>
      <c r="G6454" t="str" cm="1">
        <f t="array" ref="G6454">IF(H6454=1,"",IF(INDEX(map,F6454,E6454)="#",1,0))</f>
        <v/>
      </c>
      <c r="H6454">
        <f>IF(Journey!H6453=1,1,IF(OR(E6454&lt;0,E6454&gt;Map!$A$1,F6454&lt;0,F6454&gt;Map!$A$1),1,0))</f>
        <v>1</v>
      </c>
    </row>
    <row r="6455" spans="1:8" x14ac:dyDescent="0.25">
      <c r="A6455">
        <v>6453</v>
      </c>
      <c r="B6455" t="str">
        <f t="shared" si="100"/>
        <v/>
      </c>
      <c r="C6455" t="str">
        <f>IF(B6454&lt;&gt;B6455,C6454,IF(H6454=1,"",C6454+_xlfn.XLOOKUP($B6455,Directions!$B:$B,Directions!C:C)))</f>
        <v/>
      </c>
      <c r="D6455" t="str">
        <f>IF(B6454&lt;&gt;B6455,D6454,IF(H6454=1,"",D6454+_xlfn.XLOOKUP($B6455,Directions!$B:$B,Directions!D:D)))</f>
        <v/>
      </c>
      <c r="E6455" s="3" t="str">
        <f>IF(H6454=1,"",C6455+_xlfn.XLOOKUP($B6455,Directions!$B:$B,Directions!C:C))</f>
        <v/>
      </c>
      <c r="F6455" s="3" t="str">
        <f>IF(H6454=1,"",D6455+_xlfn.XLOOKUP($B6455,Directions!$B:$B,Directions!D:D))</f>
        <v/>
      </c>
      <c r="G6455" t="str" cm="1">
        <f t="array" ref="G6455">IF(H6455=1,"",IF(INDEX(map,F6455,E6455)="#",1,0))</f>
        <v/>
      </c>
      <c r="H6455">
        <f>IF(Journey!H6454=1,1,IF(OR(E6455&lt;0,E6455&gt;Map!$A$1,F6455&lt;0,F6455&gt;Map!$A$1),1,0))</f>
        <v>1</v>
      </c>
    </row>
    <row r="6456" spans="1:8" x14ac:dyDescent="0.25">
      <c r="A6456">
        <v>6454</v>
      </c>
      <c r="B6456" t="str">
        <f t="shared" si="100"/>
        <v/>
      </c>
      <c r="C6456" t="str">
        <f>IF(B6455&lt;&gt;B6456,C6455,IF(H6455=1,"",C6455+_xlfn.XLOOKUP($B6456,Directions!$B:$B,Directions!C:C)))</f>
        <v/>
      </c>
      <c r="D6456" t="str">
        <f>IF(B6455&lt;&gt;B6456,D6455,IF(H6455=1,"",D6455+_xlfn.XLOOKUP($B6456,Directions!$B:$B,Directions!D:D)))</f>
        <v/>
      </c>
      <c r="E6456" s="3" t="str">
        <f>IF(H6455=1,"",C6456+_xlfn.XLOOKUP($B6456,Directions!$B:$B,Directions!C:C))</f>
        <v/>
      </c>
      <c r="F6456" s="3" t="str">
        <f>IF(H6455=1,"",D6456+_xlfn.XLOOKUP($B6456,Directions!$B:$B,Directions!D:D))</f>
        <v/>
      </c>
      <c r="G6456" t="str" cm="1">
        <f t="array" ref="G6456">IF(H6456=1,"",IF(INDEX(map,F6456,E6456)="#",1,0))</f>
        <v/>
      </c>
      <c r="H6456">
        <f>IF(Journey!H6455=1,1,IF(OR(E6456&lt;0,E6456&gt;Map!$A$1,F6456&lt;0,F6456&gt;Map!$A$1),1,0))</f>
        <v>1</v>
      </c>
    </row>
    <row r="6457" spans="1:8" x14ac:dyDescent="0.25">
      <c r="A6457">
        <v>6455</v>
      </c>
      <c r="B6457" t="str">
        <f t="shared" si="100"/>
        <v/>
      </c>
      <c r="C6457" t="str">
        <f>IF(B6456&lt;&gt;B6457,C6456,IF(H6456=1,"",C6456+_xlfn.XLOOKUP($B6457,Directions!$B:$B,Directions!C:C)))</f>
        <v/>
      </c>
      <c r="D6457" t="str">
        <f>IF(B6456&lt;&gt;B6457,D6456,IF(H6456=1,"",D6456+_xlfn.XLOOKUP($B6457,Directions!$B:$B,Directions!D:D)))</f>
        <v/>
      </c>
      <c r="E6457" s="3" t="str">
        <f>IF(H6456=1,"",C6457+_xlfn.XLOOKUP($B6457,Directions!$B:$B,Directions!C:C))</f>
        <v/>
      </c>
      <c r="F6457" s="3" t="str">
        <f>IF(H6456=1,"",D6457+_xlfn.XLOOKUP($B6457,Directions!$B:$B,Directions!D:D))</f>
        <v/>
      </c>
      <c r="G6457" t="str" cm="1">
        <f t="array" ref="G6457">IF(H6457=1,"",IF(INDEX(map,F6457,E6457)="#",1,0))</f>
        <v/>
      </c>
      <c r="H6457">
        <f>IF(Journey!H6456=1,1,IF(OR(E6457&lt;0,E6457&gt;Map!$A$1,F6457&lt;0,F6457&gt;Map!$A$1),1,0))</f>
        <v>1</v>
      </c>
    </row>
    <row r="6458" spans="1:8" x14ac:dyDescent="0.25">
      <c r="A6458">
        <v>6456</v>
      </c>
      <c r="B6458" t="str">
        <f t="shared" si="100"/>
        <v/>
      </c>
      <c r="C6458" t="str">
        <f>IF(B6457&lt;&gt;B6458,C6457,IF(H6457=1,"",C6457+_xlfn.XLOOKUP($B6458,Directions!$B:$B,Directions!C:C)))</f>
        <v/>
      </c>
      <c r="D6458" t="str">
        <f>IF(B6457&lt;&gt;B6458,D6457,IF(H6457=1,"",D6457+_xlfn.XLOOKUP($B6458,Directions!$B:$B,Directions!D:D)))</f>
        <v/>
      </c>
      <c r="E6458" s="3" t="str">
        <f>IF(H6457=1,"",C6458+_xlfn.XLOOKUP($B6458,Directions!$B:$B,Directions!C:C))</f>
        <v/>
      </c>
      <c r="F6458" s="3" t="str">
        <f>IF(H6457=1,"",D6458+_xlfn.XLOOKUP($B6458,Directions!$B:$B,Directions!D:D))</f>
        <v/>
      </c>
      <c r="G6458" t="str" cm="1">
        <f t="array" ref="G6458">IF(H6458=1,"",IF(INDEX(map,F6458,E6458)="#",1,0))</f>
        <v/>
      </c>
      <c r="H6458">
        <f>IF(Journey!H6457=1,1,IF(OR(E6458&lt;0,E6458&gt;Map!$A$1,F6458&lt;0,F6458&gt;Map!$A$1),1,0))</f>
        <v>1</v>
      </c>
    </row>
    <row r="6459" spans="1:8" x14ac:dyDescent="0.25">
      <c r="A6459">
        <v>6457</v>
      </c>
      <c r="B6459" t="str">
        <f t="shared" si="100"/>
        <v/>
      </c>
      <c r="C6459" t="str">
        <f>IF(B6458&lt;&gt;B6459,C6458,IF(H6458=1,"",C6458+_xlfn.XLOOKUP($B6459,Directions!$B:$B,Directions!C:C)))</f>
        <v/>
      </c>
      <c r="D6459" t="str">
        <f>IF(B6458&lt;&gt;B6459,D6458,IF(H6458=1,"",D6458+_xlfn.XLOOKUP($B6459,Directions!$B:$B,Directions!D:D)))</f>
        <v/>
      </c>
      <c r="E6459" s="3" t="str">
        <f>IF(H6458=1,"",C6459+_xlfn.XLOOKUP($B6459,Directions!$B:$B,Directions!C:C))</f>
        <v/>
      </c>
      <c r="F6459" s="3" t="str">
        <f>IF(H6458=1,"",D6459+_xlfn.XLOOKUP($B6459,Directions!$B:$B,Directions!D:D))</f>
        <v/>
      </c>
      <c r="G6459" t="str" cm="1">
        <f t="array" ref="G6459">IF(H6459=1,"",IF(INDEX(map,F6459,E6459)="#",1,0))</f>
        <v/>
      </c>
      <c r="H6459">
        <f>IF(Journey!H6458=1,1,IF(OR(E6459&lt;0,E6459&gt;Map!$A$1,F6459&lt;0,F6459&gt;Map!$A$1),1,0))</f>
        <v>1</v>
      </c>
    </row>
    <row r="6460" spans="1:8" x14ac:dyDescent="0.25">
      <c r="A6460">
        <v>6458</v>
      </c>
      <c r="B6460" t="str">
        <f t="shared" si="100"/>
        <v/>
      </c>
      <c r="C6460" t="str">
        <f>IF(B6459&lt;&gt;B6460,C6459,IF(H6459=1,"",C6459+_xlfn.XLOOKUP($B6460,Directions!$B:$B,Directions!C:C)))</f>
        <v/>
      </c>
      <c r="D6460" t="str">
        <f>IF(B6459&lt;&gt;B6460,D6459,IF(H6459=1,"",D6459+_xlfn.XLOOKUP($B6460,Directions!$B:$B,Directions!D:D)))</f>
        <v/>
      </c>
      <c r="E6460" s="3" t="str">
        <f>IF(H6459=1,"",C6460+_xlfn.XLOOKUP($B6460,Directions!$B:$B,Directions!C:C))</f>
        <v/>
      </c>
      <c r="F6460" s="3" t="str">
        <f>IF(H6459=1,"",D6460+_xlfn.XLOOKUP($B6460,Directions!$B:$B,Directions!D:D))</f>
        <v/>
      </c>
      <c r="G6460" t="str" cm="1">
        <f t="array" ref="G6460">IF(H6460=1,"",IF(INDEX(map,F6460,E6460)="#",1,0))</f>
        <v/>
      </c>
      <c r="H6460">
        <f>IF(Journey!H6459=1,1,IF(OR(E6460&lt;0,E6460&gt;Map!$A$1,F6460&lt;0,F6460&gt;Map!$A$1),1,0))</f>
        <v>1</v>
      </c>
    </row>
    <row r="6461" spans="1:8" x14ac:dyDescent="0.25">
      <c r="A6461">
        <v>6459</v>
      </c>
      <c r="B6461" t="str">
        <f t="shared" si="100"/>
        <v/>
      </c>
      <c r="C6461" t="str">
        <f>IF(B6460&lt;&gt;B6461,C6460,IF(H6460=1,"",C6460+_xlfn.XLOOKUP($B6461,Directions!$B:$B,Directions!C:C)))</f>
        <v/>
      </c>
      <c r="D6461" t="str">
        <f>IF(B6460&lt;&gt;B6461,D6460,IF(H6460=1,"",D6460+_xlfn.XLOOKUP($B6461,Directions!$B:$B,Directions!D:D)))</f>
        <v/>
      </c>
      <c r="E6461" s="3" t="str">
        <f>IF(H6460=1,"",C6461+_xlfn.XLOOKUP($B6461,Directions!$B:$B,Directions!C:C))</f>
        <v/>
      </c>
      <c r="F6461" s="3" t="str">
        <f>IF(H6460=1,"",D6461+_xlfn.XLOOKUP($B6461,Directions!$B:$B,Directions!D:D))</f>
        <v/>
      </c>
      <c r="G6461" t="str" cm="1">
        <f t="array" ref="G6461">IF(H6461=1,"",IF(INDEX(map,F6461,E6461)="#",1,0))</f>
        <v/>
      </c>
      <c r="H6461">
        <f>IF(Journey!H6460=1,1,IF(OR(E6461&lt;0,E6461&gt;Map!$A$1,F6461&lt;0,F6461&gt;Map!$A$1),1,0))</f>
        <v>1</v>
      </c>
    </row>
    <row r="6462" spans="1:8" x14ac:dyDescent="0.25">
      <c r="A6462">
        <v>6460</v>
      </c>
      <c r="B6462" t="str">
        <f t="shared" si="100"/>
        <v/>
      </c>
      <c r="C6462" t="str">
        <f>IF(B6461&lt;&gt;B6462,C6461,IF(H6461=1,"",C6461+_xlfn.XLOOKUP($B6462,Directions!$B:$B,Directions!C:C)))</f>
        <v/>
      </c>
      <c r="D6462" t="str">
        <f>IF(B6461&lt;&gt;B6462,D6461,IF(H6461=1,"",D6461+_xlfn.XLOOKUP($B6462,Directions!$B:$B,Directions!D:D)))</f>
        <v/>
      </c>
      <c r="E6462" s="3" t="str">
        <f>IF(H6461=1,"",C6462+_xlfn.XLOOKUP($B6462,Directions!$B:$B,Directions!C:C))</f>
        <v/>
      </c>
      <c r="F6462" s="3" t="str">
        <f>IF(H6461=1,"",D6462+_xlfn.XLOOKUP($B6462,Directions!$B:$B,Directions!D:D))</f>
        <v/>
      </c>
      <c r="G6462" t="str" cm="1">
        <f t="array" ref="G6462">IF(H6462=1,"",IF(INDEX(map,F6462,E6462)="#",1,0))</f>
        <v/>
      </c>
      <c r="H6462">
        <f>IF(Journey!H6461=1,1,IF(OR(E6462&lt;0,E6462&gt;Map!$A$1,F6462&lt;0,F6462&gt;Map!$A$1),1,0))</f>
        <v>1</v>
      </c>
    </row>
    <row r="6463" spans="1:8" x14ac:dyDescent="0.25">
      <c r="A6463">
        <v>6461</v>
      </c>
      <c r="B6463" t="str">
        <f t="shared" si="100"/>
        <v/>
      </c>
      <c r="C6463" t="str">
        <f>IF(B6462&lt;&gt;B6463,C6462,IF(H6462=1,"",C6462+_xlfn.XLOOKUP($B6463,Directions!$B:$B,Directions!C:C)))</f>
        <v/>
      </c>
      <c r="D6463" t="str">
        <f>IF(B6462&lt;&gt;B6463,D6462,IF(H6462=1,"",D6462+_xlfn.XLOOKUP($B6463,Directions!$B:$B,Directions!D:D)))</f>
        <v/>
      </c>
      <c r="E6463" s="3" t="str">
        <f>IF(H6462=1,"",C6463+_xlfn.XLOOKUP($B6463,Directions!$B:$B,Directions!C:C))</f>
        <v/>
      </c>
      <c r="F6463" s="3" t="str">
        <f>IF(H6462=1,"",D6463+_xlfn.XLOOKUP($B6463,Directions!$B:$B,Directions!D:D))</f>
        <v/>
      </c>
      <c r="G6463" t="str" cm="1">
        <f t="array" ref="G6463">IF(H6463=1,"",IF(INDEX(map,F6463,E6463)="#",1,0))</f>
        <v/>
      </c>
      <c r="H6463">
        <f>IF(Journey!H6462=1,1,IF(OR(E6463&lt;0,E6463&gt;Map!$A$1,F6463&lt;0,F6463&gt;Map!$A$1),1,0))</f>
        <v>1</v>
      </c>
    </row>
    <row r="6464" spans="1:8" x14ac:dyDescent="0.25">
      <c r="A6464">
        <v>6462</v>
      </c>
      <c r="B6464" t="str">
        <f t="shared" si="100"/>
        <v/>
      </c>
      <c r="C6464" t="str">
        <f>IF(B6463&lt;&gt;B6464,C6463,IF(H6463=1,"",C6463+_xlfn.XLOOKUP($B6464,Directions!$B:$B,Directions!C:C)))</f>
        <v/>
      </c>
      <c r="D6464" t="str">
        <f>IF(B6463&lt;&gt;B6464,D6463,IF(H6463=1,"",D6463+_xlfn.XLOOKUP($B6464,Directions!$B:$B,Directions!D:D)))</f>
        <v/>
      </c>
      <c r="E6464" s="3" t="str">
        <f>IF(H6463=1,"",C6464+_xlfn.XLOOKUP($B6464,Directions!$B:$B,Directions!C:C))</f>
        <v/>
      </c>
      <c r="F6464" s="3" t="str">
        <f>IF(H6463=1,"",D6464+_xlfn.XLOOKUP($B6464,Directions!$B:$B,Directions!D:D))</f>
        <v/>
      </c>
      <c r="G6464" t="str" cm="1">
        <f t="array" ref="G6464">IF(H6464=1,"",IF(INDEX(map,F6464,E6464)="#",1,0))</f>
        <v/>
      </c>
      <c r="H6464">
        <f>IF(Journey!H6463=1,1,IF(OR(E6464&lt;0,E6464&gt;Map!$A$1,F6464&lt;0,F6464&gt;Map!$A$1),1,0))</f>
        <v>1</v>
      </c>
    </row>
    <row r="6465" spans="1:8" x14ac:dyDescent="0.25">
      <c r="A6465">
        <v>6463</v>
      </c>
      <c r="B6465" t="str">
        <f t="shared" si="100"/>
        <v/>
      </c>
      <c r="C6465" t="str">
        <f>IF(B6464&lt;&gt;B6465,C6464,IF(H6464=1,"",C6464+_xlfn.XLOOKUP($B6465,Directions!$B:$B,Directions!C:C)))</f>
        <v/>
      </c>
      <c r="D6465" t="str">
        <f>IF(B6464&lt;&gt;B6465,D6464,IF(H6464=1,"",D6464+_xlfn.XLOOKUP($B6465,Directions!$B:$B,Directions!D:D)))</f>
        <v/>
      </c>
      <c r="E6465" s="3" t="str">
        <f>IF(H6464=1,"",C6465+_xlfn.XLOOKUP($B6465,Directions!$B:$B,Directions!C:C))</f>
        <v/>
      </c>
      <c r="F6465" s="3" t="str">
        <f>IF(H6464=1,"",D6465+_xlfn.XLOOKUP($B6465,Directions!$B:$B,Directions!D:D))</f>
        <v/>
      </c>
      <c r="G6465" t="str" cm="1">
        <f t="array" ref="G6465">IF(H6465=1,"",IF(INDEX(map,F6465,E6465)="#",1,0))</f>
        <v/>
      </c>
      <c r="H6465">
        <f>IF(Journey!H6464=1,1,IF(OR(E6465&lt;0,E6465&gt;Map!$A$1,F6465&lt;0,F6465&gt;Map!$A$1),1,0))</f>
        <v>1</v>
      </c>
    </row>
    <row r="6466" spans="1:8" x14ac:dyDescent="0.25">
      <c r="A6466">
        <v>6464</v>
      </c>
      <c r="B6466" t="str">
        <f t="shared" si="100"/>
        <v/>
      </c>
      <c r="C6466" t="str">
        <f>IF(B6465&lt;&gt;B6466,C6465,IF(H6465=1,"",C6465+_xlfn.XLOOKUP($B6466,Directions!$B:$B,Directions!C:C)))</f>
        <v/>
      </c>
      <c r="D6466" t="str">
        <f>IF(B6465&lt;&gt;B6466,D6465,IF(H6465=1,"",D6465+_xlfn.XLOOKUP($B6466,Directions!$B:$B,Directions!D:D)))</f>
        <v/>
      </c>
      <c r="E6466" s="3" t="str">
        <f>IF(H6465=1,"",C6466+_xlfn.XLOOKUP($B6466,Directions!$B:$B,Directions!C:C))</f>
        <v/>
      </c>
      <c r="F6466" s="3" t="str">
        <f>IF(H6465=1,"",D6466+_xlfn.XLOOKUP($B6466,Directions!$B:$B,Directions!D:D))</f>
        <v/>
      </c>
      <c r="G6466" t="str" cm="1">
        <f t="array" ref="G6466">IF(H6466=1,"",IF(INDEX(map,F6466,E6466)="#",1,0))</f>
        <v/>
      </c>
      <c r="H6466">
        <f>IF(Journey!H6465=1,1,IF(OR(E6466&lt;0,E6466&gt;Map!$A$1,F6466&lt;0,F6466&gt;Map!$A$1),1,0))</f>
        <v>1</v>
      </c>
    </row>
    <row r="6467" spans="1:8" x14ac:dyDescent="0.25">
      <c r="A6467">
        <v>6465</v>
      </c>
      <c r="B6467" t="str">
        <f t="shared" si="100"/>
        <v/>
      </c>
      <c r="C6467" t="str">
        <f>IF(B6466&lt;&gt;B6467,C6466,IF(H6466=1,"",C6466+_xlfn.XLOOKUP($B6467,Directions!$B:$B,Directions!C:C)))</f>
        <v/>
      </c>
      <c r="D6467" t="str">
        <f>IF(B6466&lt;&gt;B6467,D6466,IF(H6466=1,"",D6466+_xlfn.XLOOKUP($B6467,Directions!$B:$B,Directions!D:D)))</f>
        <v/>
      </c>
      <c r="E6467" s="3" t="str">
        <f>IF(H6466=1,"",C6467+_xlfn.XLOOKUP($B6467,Directions!$B:$B,Directions!C:C))</f>
        <v/>
      </c>
      <c r="F6467" s="3" t="str">
        <f>IF(H6466=1,"",D6467+_xlfn.XLOOKUP($B6467,Directions!$B:$B,Directions!D:D))</f>
        <v/>
      </c>
      <c r="G6467" t="str" cm="1">
        <f t="array" ref="G6467">IF(H6467=1,"",IF(INDEX(map,F6467,E6467)="#",1,0))</f>
        <v/>
      </c>
      <c r="H6467">
        <f>IF(Journey!H6466=1,1,IF(OR(E6467&lt;0,E6467&gt;Map!$A$1,F6467&lt;0,F6467&gt;Map!$A$1),1,0))</f>
        <v>1</v>
      </c>
    </row>
    <row r="6468" spans="1:8" x14ac:dyDescent="0.25">
      <c r="A6468">
        <v>6466</v>
      </c>
      <c r="B6468" t="str">
        <f t="shared" ref="B6468:B6531" si="101">IF(H6467=1,"",IF(G6467=1,MOD(B6467,4)+1,B6467))</f>
        <v/>
      </c>
      <c r="C6468" t="str">
        <f>IF(B6467&lt;&gt;B6468,C6467,IF(H6467=1,"",C6467+_xlfn.XLOOKUP($B6468,Directions!$B:$B,Directions!C:C)))</f>
        <v/>
      </c>
      <c r="D6468" t="str">
        <f>IF(B6467&lt;&gt;B6468,D6467,IF(H6467=1,"",D6467+_xlfn.XLOOKUP($B6468,Directions!$B:$B,Directions!D:D)))</f>
        <v/>
      </c>
      <c r="E6468" s="3" t="str">
        <f>IF(H6467=1,"",C6468+_xlfn.XLOOKUP($B6468,Directions!$B:$B,Directions!C:C))</f>
        <v/>
      </c>
      <c r="F6468" s="3" t="str">
        <f>IF(H6467=1,"",D6468+_xlfn.XLOOKUP($B6468,Directions!$B:$B,Directions!D:D))</f>
        <v/>
      </c>
      <c r="G6468" t="str" cm="1">
        <f t="array" ref="G6468">IF(H6468=1,"",IF(INDEX(map,F6468,E6468)="#",1,0))</f>
        <v/>
      </c>
      <c r="H6468">
        <f>IF(Journey!H6467=1,1,IF(OR(E6468&lt;0,E6468&gt;Map!$A$1,F6468&lt;0,F6468&gt;Map!$A$1),1,0))</f>
        <v>1</v>
      </c>
    </row>
    <row r="6469" spans="1:8" x14ac:dyDescent="0.25">
      <c r="A6469">
        <v>6467</v>
      </c>
      <c r="B6469" t="str">
        <f t="shared" si="101"/>
        <v/>
      </c>
      <c r="C6469" t="str">
        <f>IF(B6468&lt;&gt;B6469,C6468,IF(H6468=1,"",C6468+_xlfn.XLOOKUP($B6469,Directions!$B:$B,Directions!C:C)))</f>
        <v/>
      </c>
      <c r="D6469" t="str">
        <f>IF(B6468&lt;&gt;B6469,D6468,IF(H6468=1,"",D6468+_xlfn.XLOOKUP($B6469,Directions!$B:$B,Directions!D:D)))</f>
        <v/>
      </c>
      <c r="E6469" s="3" t="str">
        <f>IF(H6468=1,"",C6469+_xlfn.XLOOKUP($B6469,Directions!$B:$B,Directions!C:C))</f>
        <v/>
      </c>
      <c r="F6469" s="3" t="str">
        <f>IF(H6468=1,"",D6469+_xlfn.XLOOKUP($B6469,Directions!$B:$B,Directions!D:D))</f>
        <v/>
      </c>
      <c r="G6469" t="str" cm="1">
        <f t="array" ref="G6469">IF(H6469=1,"",IF(INDEX(map,F6469,E6469)="#",1,0))</f>
        <v/>
      </c>
      <c r="H6469">
        <f>IF(Journey!H6468=1,1,IF(OR(E6469&lt;0,E6469&gt;Map!$A$1,F6469&lt;0,F6469&gt;Map!$A$1),1,0))</f>
        <v>1</v>
      </c>
    </row>
    <row r="6470" spans="1:8" x14ac:dyDescent="0.25">
      <c r="A6470">
        <v>6468</v>
      </c>
      <c r="B6470" t="str">
        <f t="shared" si="101"/>
        <v/>
      </c>
      <c r="C6470" t="str">
        <f>IF(B6469&lt;&gt;B6470,C6469,IF(H6469=1,"",C6469+_xlfn.XLOOKUP($B6470,Directions!$B:$B,Directions!C:C)))</f>
        <v/>
      </c>
      <c r="D6470" t="str">
        <f>IF(B6469&lt;&gt;B6470,D6469,IF(H6469=1,"",D6469+_xlfn.XLOOKUP($B6470,Directions!$B:$B,Directions!D:D)))</f>
        <v/>
      </c>
      <c r="E6470" s="3" t="str">
        <f>IF(H6469=1,"",C6470+_xlfn.XLOOKUP($B6470,Directions!$B:$B,Directions!C:C))</f>
        <v/>
      </c>
      <c r="F6470" s="3" t="str">
        <f>IF(H6469=1,"",D6470+_xlfn.XLOOKUP($B6470,Directions!$B:$B,Directions!D:D))</f>
        <v/>
      </c>
      <c r="G6470" t="str" cm="1">
        <f t="array" ref="G6470">IF(H6470=1,"",IF(INDEX(map,F6470,E6470)="#",1,0))</f>
        <v/>
      </c>
      <c r="H6470">
        <f>IF(Journey!H6469=1,1,IF(OR(E6470&lt;0,E6470&gt;Map!$A$1,F6470&lt;0,F6470&gt;Map!$A$1),1,0))</f>
        <v>1</v>
      </c>
    </row>
    <row r="6471" spans="1:8" x14ac:dyDescent="0.25">
      <c r="A6471">
        <v>6469</v>
      </c>
      <c r="B6471" t="str">
        <f t="shared" si="101"/>
        <v/>
      </c>
      <c r="C6471" t="str">
        <f>IF(B6470&lt;&gt;B6471,C6470,IF(H6470=1,"",C6470+_xlfn.XLOOKUP($B6471,Directions!$B:$B,Directions!C:C)))</f>
        <v/>
      </c>
      <c r="D6471" t="str">
        <f>IF(B6470&lt;&gt;B6471,D6470,IF(H6470=1,"",D6470+_xlfn.XLOOKUP($B6471,Directions!$B:$B,Directions!D:D)))</f>
        <v/>
      </c>
      <c r="E6471" s="3" t="str">
        <f>IF(H6470=1,"",C6471+_xlfn.XLOOKUP($B6471,Directions!$B:$B,Directions!C:C))</f>
        <v/>
      </c>
      <c r="F6471" s="3" t="str">
        <f>IF(H6470=1,"",D6471+_xlfn.XLOOKUP($B6471,Directions!$B:$B,Directions!D:D))</f>
        <v/>
      </c>
      <c r="G6471" t="str" cm="1">
        <f t="array" ref="G6471">IF(H6471=1,"",IF(INDEX(map,F6471,E6471)="#",1,0))</f>
        <v/>
      </c>
      <c r="H6471">
        <f>IF(Journey!H6470=1,1,IF(OR(E6471&lt;0,E6471&gt;Map!$A$1,F6471&lt;0,F6471&gt;Map!$A$1),1,0))</f>
        <v>1</v>
      </c>
    </row>
    <row r="6472" spans="1:8" x14ac:dyDescent="0.25">
      <c r="A6472">
        <v>6470</v>
      </c>
      <c r="B6472" t="str">
        <f t="shared" si="101"/>
        <v/>
      </c>
      <c r="C6472" t="str">
        <f>IF(B6471&lt;&gt;B6472,C6471,IF(H6471=1,"",C6471+_xlfn.XLOOKUP($B6472,Directions!$B:$B,Directions!C:C)))</f>
        <v/>
      </c>
      <c r="D6472" t="str">
        <f>IF(B6471&lt;&gt;B6472,D6471,IF(H6471=1,"",D6471+_xlfn.XLOOKUP($B6472,Directions!$B:$B,Directions!D:D)))</f>
        <v/>
      </c>
      <c r="E6472" s="3" t="str">
        <f>IF(H6471=1,"",C6472+_xlfn.XLOOKUP($B6472,Directions!$B:$B,Directions!C:C))</f>
        <v/>
      </c>
      <c r="F6472" s="3" t="str">
        <f>IF(H6471=1,"",D6472+_xlfn.XLOOKUP($B6472,Directions!$B:$B,Directions!D:D))</f>
        <v/>
      </c>
      <c r="G6472" t="str" cm="1">
        <f t="array" ref="G6472">IF(H6472=1,"",IF(INDEX(map,F6472,E6472)="#",1,0))</f>
        <v/>
      </c>
      <c r="H6472">
        <f>IF(Journey!H6471=1,1,IF(OR(E6472&lt;0,E6472&gt;Map!$A$1,F6472&lt;0,F6472&gt;Map!$A$1),1,0))</f>
        <v>1</v>
      </c>
    </row>
    <row r="6473" spans="1:8" x14ac:dyDescent="0.25">
      <c r="A6473">
        <v>6471</v>
      </c>
      <c r="B6473" t="str">
        <f t="shared" si="101"/>
        <v/>
      </c>
      <c r="C6473" t="str">
        <f>IF(B6472&lt;&gt;B6473,C6472,IF(H6472=1,"",C6472+_xlfn.XLOOKUP($B6473,Directions!$B:$B,Directions!C:C)))</f>
        <v/>
      </c>
      <c r="D6473" t="str">
        <f>IF(B6472&lt;&gt;B6473,D6472,IF(H6472=1,"",D6472+_xlfn.XLOOKUP($B6473,Directions!$B:$B,Directions!D:D)))</f>
        <v/>
      </c>
      <c r="E6473" s="3" t="str">
        <f>IF(H6472=1,"",C6473+_xlfn.XLOOKUP($B6473,Directions!$B:$B,Directions!C:C))</f>
        <v/>
      </c>
      <c r="F6473" s="3" t="str">
        <f>IF(H6472=1,"",D6473+_xlfn.XLOOKUP($B6473,Directions!$B:$B,Directions!D:D))</f>
        <v/>
      </c>
      <c r="G6473" t="str" cm="1">
        <f t="array" ref="G6473">IF(H6473=1,"",IF(INDEX(map,F6473,E6473)="#",1,0))</f>
        <v/>
      </c>
      <c r="H6473">
        <f>IF(Journey!H6472=1,1,IF(OR(E6473&lt;0,E6473&gt;Map!$A$1,F6473&lt;0,F6473&gt;Map!$A$1),1,0))</f>
        <v>1</v>
      </c>
    </row>
    <row r="6474" spans="1:8" x14ac:dyDescent="0.25">
      <c r="A6474">
        <v>6472</v>
      </c>
      <c r="B6474" t="str">
        <f t="shared" si="101"/>
        <v/>
      </c>
      <c r="C6474" t="str">
        <f>IF(B6473&lt;&gt;B6474,C6473,IF(H6473=1,"",C6473+_xlfn.XLOOKUP($B6474,Directions!$B:$B,Directions!C:C)))</f>
        <v/>
      </c>
      <c r="D6474" t="str">
        <f>IF(B6473&lt;&gt;B6474,D6473,IF(H6473=1,"",D6473+_xlfn.XLOOKUP($B6474,Directions!$B:$B,Directions!D:D)))</f>
        <v/>
      </c>
      <c r="E6474" s="3" t="str">
        <f>IF(H6473=1,"",C6474+_xlfn.XLOOKUP($B6474,Directions!$B:$B,Directions!C:C))</f>
        <v/>
      </c>
      <c r="F6474" s="3" t="str">
        <f>IF(H6473=1,"",D6474+_xlfn.XLOOKUP($B6474,Directions!$B:$B,Directions!D:D))</f>
        <v/>
      </c>
      <c r="G6474" t="str" cm="1">
        <f t="array" ref="G6474">IF(H6474=1,"",IF(INDEX(map,F6474,E6474)="#",1,0))</f>
        <v/>
      </c>
      <c r="H6474">
        <f>IF(Journey!H6473=1,1,IF(OR(E6474&lt;0,E6474&gt;Map!$A$1,F6474&lt;0,F6474&gt;Map!$A$1),1,0))</f>
        <v>1</v>
      </c>
    </row>
    <row r="6475" spans="1:8" x14ac:dyDescent="0.25">
      <c r="A6475">
        <v>6473</v>
      </c>
      <c r="B6475" t="str">
        <f t="shared" si="101"/>
        <v/>
      </c>
      <c r="C6475" t="str">
        <f>IF(B6474&lt;&gt;B6475,C6474,IF(H6474=1,"",C6474+_xlfn.XLOOKUP($B6475,Directions!$B:$B,Directions!C:C)))</f>
        <v/>
      </c>
      <c r="D6475" t="str">
        <f>IF(B6474&lt;&gt;B6475,D6474,IF(H6474=1,"",D6474+_xlfn.XLOOKUP($B6475,Directions!$B:$B,Directions!D:D)))</f>
        <v/>
      </c>
      <c r="E6475" s="3" t="str">
        <f>IF(H6474=1,"",C6475+_xlfn.XLOOKUP($B6475,Directions!$B:$B,Directions!C:C))</f>
        <v/>
      </c>
      <c r="F6475" s="3" t="str">
        <f>IF(H6474=1,"",D6475+_xlfn.XLOOKUP($B6475,Directions!$B:$B,Directions!D:D))</f>
        <v/>
      </c>
      <c r="G6475" t="str" cm="1">
        <f t="array" ref="G6475">IF(H6475=1,"",IF(INDEX(map,F6475,E6475)="#",1,0))</f>
        <v/>
      </c>
      <c r="H6475">
        <f>IF(Journey!H6474=1,1,IF(OR(E6475&lt;0,E6475&gt;Map!$A$1,F6475&lt;0,F6475&gt;Map!$A$1),1,0))</f>
        <v>1</v>
      </c>
    </row>
    <row r="6476" spans="1:8" x14ac:dyDescent="0.25">
      <c r="A6476">
        <v>6474</v>
      </c>
      <c r="B6476" t="str">
        <f t="shared" si="101"/>
        <v/>
      </c>
      <c r="C6476" t="str">
        <f>IF(B6475&lt;&gt;B6476,C6475,IF(H6475=1,"",C6475+_xlfn.XLOOKUP($B6476,Directions!$B:$B,Directions!C:C)))</f>
        <v/>
      </c>
      <c r="D6476" t="str">
        <f>IF(B6475&lt;&gt;B6476,D6475,IF(H6475=1,"",D6475+_xlfn.XLOOKUP($B6476,Directions!$B:$B,Directions!D:D)))</f>
        <v/>
      </c>
      <c r="E6476" s="3" t="str">
        <f>IF(H6475=1,"",C6476+_xlfn.XLOOKUP($B6476,Directions!$B:$B,Directions!C:C))</f>
        <v/>
      </c>
      <c r="F6476" s="3" t="str">
        <f>IF(H6475=1,"",D6476+_xlfn.XLOOKUP($B6476,Directions!$B:$B,Directions!D:D))</f>
        <v/>
      </c>
      <c r="G6476" t="str" cm="1">
        <f t="array" ref="G6476">IF(H6476=1,"",IF(INDEX(map,F6476,E6476)="#",1,0))</f>
        <v/>
      </c>
      <c r="H6476">
        <f>IF(Journey!H6475=1,1,IF(OR(E6476&lt;0,E6476&gt;Map!$A$1,F6476&lt;0,F6476&gt;Map!$A$1),1,0))</f>
        <v>1</v>
      </c>
    </row>
    <row r="6477" spans="1:8" x14ac:dyDescent="0.25">
      <c r="A6477">
        <v>6475</v>
      </c>
      <c r="B6477" t="str">
        <f t="shared" si="101"/>
        <v/>
      </c>
      <c r="C6477" t="str">
        <f>IF(B6476&lt;&gt;B6477,C6476,IF(H6476=1,"",C6476+_xlfn.XLOOKUP($B6477,Directions!$B:$B,Directions!C:C)))</f>
        <v/>
      </c>
      <c r="D6477" t="str">
        <f>IF(B6476&lt;&gt;B6477,D6476,IF(H6476=1,"",D6476+_xlfn.XLOOKUP($B6477,Directions!$B:$B,Directions!D:D)))</f>
        <v/>
      </c>
      <c r="E6477" s="3" t="str">
        <f>IF(H6476=1,"",C6477+_xlfn.XLOOKUP($B6477,Directions!$B:$B,Directions!C:C))</f>
        <v/>
      </c>
      <c r="F6477" s="3" t="str">
        <f>IF(H6476=1,"",D6477+_xlfn.XLOOKUP($B6477,Directions!$B:$B,Directions!D:D))</f>
        <v/>
      </c>
      <c r="G6477" t="str" cm="1">
        <f t="array" ref="G6477">IF(H6477=1,"",IF(INDEX(map,F6477,E6477)="#",1,0))</f>
        <v/>
      </c>
      <c r="H6477">
        <f>IF(Journey!H6476=1,1,IF(OR(E6477&lt;0,E6477&gt;Map!$A$1,F6477&lt;0,F6477&gt;Map!$A$1),1,0))</f>
        <v>1</v>
      </c>
    </row>
    <row r="6478" spans="1:8" x14ac:dyDescent="0.25">
      <c r="A6478">
        <v>6476</v>
      </c>
      <c r="B6478" t="str">
        <f t="shared" si="101"/>
        <v/>
      </c>
      <c r="C6478" t="str">
        <f>IF(B6477&lt;&gt;B6478,C6477,IF(H6477=1,"",C6477+_xlfn.XLOOKUP($B6478,Directions!$B:$B,Directions!C:C)))</f>
        <v/>
      </c>
      <c r="D6478" t="str">
        <f>IF(B6477&lt;&gt;B6478,D6477,IF(H6477=1,"",D6477+_xlfn.XLOOKUP($B6478,Directions!$B:$B,Directions!D:D)))</f>
        <v/>
      </c>
      <c r="E6478" s="3" t="str">
        <f>IF(H6477=1,"",C6478+_xlfn.XLOOKUP($B6478,Directions!$B:$B,Directions!C:C))</f>
        <v/>
      </c>
      <c r="F6478" s="3" t="str">
        <f>IF(H6477=1,"",D6478+_xlfn.XLOOKUP($B6478,Directions!$B:$B,Directions!D:D))</f>
        <v/>
      </c>
      <c r="G6478" t="str" cm="1">
        <f t="array" ref="G6478">IF(H6478=1,"",IF(INDEX(map,F6478,E6478)="#",1,0))</f>
        <v/>
      </c>
      <c r="H6478">
        <f>IF(Journey!H6477=1,1,IF(OR(E6478&lt;0,E6478&gt;Map!$A$1,F6478&lt;0,F6478&gt;Map!$A$1),1,0))</f>
        <v>1</v>
      </c>
    </row>
    <row r="6479" spans="1:8" x14ac:dyDescent="0.25">
      <c r="A6479">
        <v>6477</v>
      </c>
      <c r="B6479" t="str">
        <f t="shared" si="101"/>
        <v/>
      </c>
      <c r="C6479" t="str">
        <f>IF(B6478&lt;&gt;B6479,C6478,IF(H6478=1,"",C6478+_xlfn.XLOOKUP($B6479,Directions!$B:$B,Directions!C:C)))</f>
        <v/>
      </c>
      <c r="D6479" t="str">
        <f>IF(B6478&lt;&gt;B6479,D6478,IF(H6478=1,"",D6478+_xlfn.XLOOKUP($B6479,Directions!$B:$B,Directions!D:D)))</f>
        <v/>
      </c>
      <c r="E6479" s="3" t="str">
        <f>IF(H6478=1,"",C6479+_xlfn.XLOOKUP($B6479,Directions!$B:$B,Directions!C:C))</f>
        <v/>
      </c>
      <c r="F6479" s="3" t="str">
        <f>IF(H6478=1,"",D6479+_xlfn.XLOOKUP($B6479,Directions!$B:$B,Directions!D:D))</f>
        <v/>
      </c>
      <c r="G6479" t="str" cm="1">
        <f t="array" ref="G6479">IF(H6479=1,"",IF(INDEX(map,F6479,E6479)="#",1,0))</f>
        <v/>
      </c>
      <c r="H6479">
        <f>IF(Journey!H6478=1,1,IF(OR(E6479&lt;0,E6479&gt;Map!$A$1,F6479&lt;0,F6479&gt;Map!$A$1),1,0))</f>
        <v>1</v>
      </c>
    </row>
    <row r="6480" spans="1:8" x14ac:dyDescent="0.25">
      <c r="A6480">
        <v>6478</v>
      </c>
      <c r="B6480" t="str">
        <f t="shared" si="101"/>
        <v/>
      </c>
      <c r="C6480" t="str">
        <f>IF(B6479&lt;&gt;B6480,C6479,IF(H6479=1,"",C6479+_xlfn.XLOOKUP($B6480,Directions!$B:$B,Directions!C:C)))</f>
        <v/>
      </c>
      <c r="D6480" t="str">
        <f>IF(B6479&lt;&gt;B6480,D6479,IF(H6479=1,"",D6479+_xlfn.XLOOKUP($B6480,Directions!$B:$B,Directions!D:D)))</f>
        <v/>
      </c>
      <c r="E6480" s="3" t="str">
        <f>IF(H6479=1,"",C6480+_xlfn.XLOOKUP($B6480,Directions!$B:$B,Directions!C:C))</f>
        <v/>
      </c>
      <c r="F6480" s="3" t="str">
        <f>IF(H6479=1,"",D6480+_xlfn.XLOOKUP($B6480,Directions!$B:$B,Directions!D:D))</f>
        <v/>
      </c>
      <c r="G6480" t="str" cm="1">
        <f t="array" ref="G6480">IF(H6480=1,"",IF(INDEX(map,F6480,E6480)="#",1,0))</f>
        <v/>
      </c>
      <c r="H6480">
        <f>IF(Journey!H6479=1,1,IF(OR(E6480&lt;0,E6480&gt;Map!$A$1,F6480&lt;0,F6480&gt;Map!$A$1),1,0))</f>
        <v>1</v>
      </c>
    </row>
    <row r="6481" spans="1:8" x14ac:dyDescent="0.25">
      <c r="A6481">
        <v>6479</v>
      </c>
      <c r="B6481" t="str">
        <f t="shared" si="101"/>
        <v/>
      </c>
      <c r="C6481" t="str">
        <f>IF(B6480&lt;&gt;B6481,C6480,IF(H6480=1,"",C6480+_xlfn.XLOOKUP($B6481,Directions!$B:$B,Directions!C:C)))</f>
        <v/>
      </c>
      <c r="D6481" t="str">
        <f>IF(B6480&lt;&gt;B6481,D6480,IF(H6480=1,"",D6480+_xlfn.XLOOKUP($B6481,Directions!$B:$B,Directions!D:D)))</f>
        <v/>
      </c>
      <c r="E6481" s="3" t="str">
        <f>IF(H6480=1,"",C6481+_xlfn.XLOOKUP($B6481,Directions!$B:$B,Directions!C:C))</f>
        <v/>
      </c>
      <c r="F6481" s="3" t="str">
        <f>IF(H6480=1,"",D6481+_xlfn.XLOOKUP($B6481,Directions!$B:$B,Directions!D:D))</f>
        <v/>
      </c>
      <c r="G6481" t="str" cm="1">
        <f t="array" ref="G6481">IF(H6481=1,"",IF(INDEX(map,F6481,E6481)="#",1,0))</f>
        <v/>
      </c>
      <c r="H6481">
        <f>IF(Journey!H6480=1,1,IF(OR(E6481&lt;0,E6481&gt;Map!$A$1,F6481&lt;0,F6481&gt;Map!$A$1),1,0))</f>
        <v>1</v>
      </c>
    </row>
    <row r="6482" spans="1:8" x14ac:dyDescent="0.25">
      <c r="A6482">
        <v>6480</v>
      </c>
      <c r="B6482" t="str">
        <f t="shared" si="101"/>
        <v/>
      </c>
      <c r="C6482" t="str">
        <f>IF(B6481&lt;&gt;B6482,C6481,IF(H6481=1,"",C6481+_xlfn.XLOOKUP($B6482,Directions!$B:$B,Directions!C:C)))</f>
        <v/>
      </c>
      <c r="D6482" t="str">
        <f>IF(B6481&lt;&gt;B6482,D6481,IF(H6481=1,"",D6481+_xlfn.XLOOKUP($B6482,Directions!$B:$B,Directions!D:D)))</f>
        <v/>
      </c>
      <c r="E6482" s="3" t="str">
        <f>IF(H6481=1,"",C6482+_xlfn.XLOOKUP($B6482,Directions!$B:$B,Directions!C:C))</f>
        <v/>
      </c>
      <c r="F6482" s="3" t="str">
        <f>IF(H6481=1,"",D6482+_xlfn.XLOOKUP($B6482,Directions!$B:$B,Directions!D:D))</f>
        <v/>
      </c>
      <c r="G6482" t="str" cm="1">
        <f t="array" ref="G6482">IF(H6482=1,"",IF(INDEX(map,F6482,E6482)="#",1,0))</f>
        <v/>
      </c>
      <c r="H6482">
        <f>IF(Journey!H6481=1,1,IF(OR(E6482&lt;0,E6482&gt;Map!$A$1,F6482&lt;0,F6482&gt;Map!$A$1),1,0))</f>
        <v>1</v>
      </c>
    </row>
    <row r="6483" spans="1:8" x14ac:dyDescent="0.25">
      <c r="A6483">
        <v>6481</v>
      </c>
      <c r="B6483" t="str">
        <f t="shared" si="101"/>
        <v/>
      </c>
      <c r="C6483" t="str">
        <f>IF(B6482&lt;&gt;B6483,C6482,IF(H6482=1,"",C6482+_xlfn.XLOOKUP($B6483,Directions!$B:$B,Directions!C:C)))</f>
        <v/>
      </c>
      <c r="D6483" t="str">
        <f>IF(B6482&lt;&gt;B6483,D6482,IF(H6482=1,"",D6482+_xlfn.XLOOKUP($B6483,Directions!$B:$B,Directions!D:D)))</f>
        <v/>
      </c>
      <c r="E6483" s="3" t="str">
        <f>IF(H6482=1,"",C6483+_xlfn.XLOOKUP($B6483,Directions!$B:$B,Directions!C:C))</f>
        <v/>
      </c>
      <c r="F6483" s="3" t="str">
        <f>IF(H6482=1,"",D6483+_xlfn.XLOOKUP($B6483,Directions!$B:$B,Directions!D:D))</f>
        <v/>
      </c>
      <c r="G6483" t="str" cm="1">
        <f t="array" ref="G6483">IF(H6483=1,"",IF(INDEX(map,F6483,E6483)="#",1,0))</f>
        <v/>
      </c>
      <c r="H6483">
        <f>IF(Journey!H6482=1,1,IF(OR(E6483&lt;0,E6483&gt;Map!$A$1,F6483&lt;0,F6483&gt;Map!$A$1),1,0))</f>
        <v>1</v>
      </c>
    </row>
    <row r="6484" spans="1:8" x14ac:dyDescent="0.25">
      <c r="A6484">
        <v>6482</v>
      </c>
      <c r="B6484" t="str">
        <f t="shared" si="101"/>
        <v/>
      </c>
      <c r="C6484" t="str">
        <f>IF(B6483&lt;&gt;B6484,C6483,IF(H6483=1,"",C6483+_xlfn.XLOOKUP($B6484,Directions!$B:$B,Directions!C:C)))</f>
        <v/>
      </c>
      <c r="D6484" t="str">
        <f>IF(B6483&lt;&gt;B6484,D6483,IF(H6483=1,"",D6483+_xlfn.XLOOKUP($B6484,Directions!$B:$B,Directions!D:D)))</f>
        <v/>
      </c>
      <c r="E6484" s="3" t="str">
        <f>IF(H6483=1,"",C6484+_xlfn.XLOOKUP($B6484,Directions!$B:$B,Directions!C:C))</f>
        <v/>
      </c>
      <c r="F6484" s="3" t="str">
        <f>IF(H6483=1,"",D6484+_xlfn.XLOOKUP($B6484,Directions!$B:$B,Directions!D:D))</f>
        <v/>
      </c>
      <c r="G6484" t="str" cm="1">
        <f t="array" ref="G6484">IF(H6484=1,"",IF(INDEX(map,F6484,E6484)="#",1,0))</f>
        <v/>
      </c>
      <c r="H6484">
        <f>IF(Journey!H6483=1,1,IF(OR(E6484&lt;0,E6484&gt;Map!$A$1,F6484&lt;0,F6484&gt;Map!$A$1),1,0))</f>
        <v>1</v>
      </c>
    </row>
    <row r="6485" spans="1:8" x14ac:dyDescent="0.25">
      <c r="A6485">
        <v>6483</v>
      </c>
      <c r="B6485" t="str">
        <f t="shared" si="101"/>
        <v/>
      </c>
      <c r="C6485" t="str">
        <f>IF(B6484&lt;&gt;B6485,C6484,IF(H6484=1,"",C6484+_xlfn.XLOOKUP($B6485,Directions!$B:$B,Directions!C:C)))</f>
        <v/>
      </c>
      <c r="D6485" t="str">
        <f>IF(B6484&lt;&gt;B6485,D6484,IF(H6484=1,"",D6484+_xlfn.XLOOKUP($B6485,Directions!$B:$B,Directions!D:D)))</f>
        <v/>
      </c>
      <c r="E6485" s="3" t="str">
        <f>IF(H6484=1,"",C6485+_xlfn.XLOOKUP($B6485,Directions!$B:$B,Directions!C:C))</f>
        <v/>
      </c>
      <c r="F6485" s="3" t="str">
        <f>IF(H6484=1,"",D6485+_xlfn.XLOOKUP($B6485,Directions!$B:$B,Directions!D:D))</f>
        <v/>
      </c>
      <c r="G6485" t="str" cm="1">
        <f t="array" ref="G6485">IF(H6485=1,"",IF(INDEX(map,F6485,E6485)="#",1,0))</f>
        <v/>
      </c>
      <c r="H6485">
        <f>IF(Journey!H6484=1,1,IF(OR(E6485&lt;0,E6485&gt;Map!$A$1,F6485&lt;0,F6485&gt;Map!$A$1),1,0))</f>
        <v>1</v>
      </c>
    </row>
    <row r="6486" spans="1:8" x14ac:dyDescent="0.25">
      <c r="A6486">
        <v>6484</v>
      </c>
      <c r="B6486" t="str">
        <f t="shared" si="101"/>
        <v/>
      </c>
      <c r="C6486" t="str">
        <f>IF(B6485&lt;&gt;B6486,C6485,IF(H6485=1,"",C6485+_xlfn.XLOOKUP($B6486,Directions!$B:$B,Directions!C:C)))</f>
        <v/>
      </c>
      <c r="D6486" t="str">
        <f>IF(B6485&lt;&gt;B6486,D6485,IF(H6485=1,"",D6485+_xlfn.XLOOKUP($B6486,Directions!$B:$B,Directions!D:D)))</f>
        <v/>
      </c>
      <c r="E6486" s="3" t="str">
        <f>IF(H6485=1,"",C6486+_xlfn.XLOOKUP($B6486,Directions!$B:$B,Directions!C:C))</f>
        <v/>
      </c>
      <c r="F6486" s="3" t="str">
        <f>IF(H6485=1,"",D6486+_xlfn.XLOOKUP($B6486,Directions!$B:$B,Directions!D:D))</f>
        <v/>
      </c>
      <c r="G6486" t="str" cm="1">
        <f t="array" ref="G6486">IF(H6486=1,"",IF(INDEX(map,F6486,E6486)="#",1,0))</f>
        <v/>
      </c>
      <c r="H6486">
        <f>IF(Journey!H6485=1,1,IF(OR(E6486&lt;0,E6486&gt;Map!$A$1,F6486&lt;0,F6486&gt;Map!$A$1),1,0))</f>
        <v>1</v>
      </c>
    </row>
    <row r="6487" spans="1:8" x14ac:dyDescent="0.25">
      <c r="A6487">
        <v>6485</v>
      </c>
      <c r="B6487" t="str">
        <f t="shared" si="101"/>
        <v/>
      </c>
      <c r="C6487" t="str">
        <f>IF(B6486&lt;&gt;B6487,C6486,IF(H6486=1,"",C6486+_xlfn.XLOOKUP($B6487,Directions!$B:$B,Directions!C:C)))</f>
        <v/>
      </c>
      <c r="D6487" t="str">
        <f>IF(B6486&lt;&gt;B6487,D6486,IF(H6486=1,"",D6486+_xlfn.XLOOKUP($B6487,Directions!$B:$B,Directions!D:D)))</f>
        <v/>
      </c>
      <c r="E6487" s="3" t="str">
        <f>IF(H6486=1,"",C6487+_xlfn.XLOOKUP($B6487,Directions!$B:$B,Directions!C:C))</f>
        <v/>
      </c>
      <c r="F6487" s="3" t="str">
        <f>IF(H6486=1,"",D6487+_xlfn.XLOOKUP($B6487,Directions!$B:$B,Directions!D:D))</f>
        <v/>
      </c>
      <c r="G6487" t="str" cm="1">
        <f t="array" ref="G6487">IF(H6487=1,"",IF(INDEX(map,F6487,E6487)="#",1,0))</f>
        <v/>
      </c>
      <c r="H6487">
        <f>IF(Journey!H6486=1,1,IF(OR(E6487&lt;0,E6487&gt;Map!$A$1,F6487&lt;0,F6487&gt;Map!$A$1),1,0))</f>
        <v>1</v>
      </c>
    </row>
    <row r="6488" spans="1:8" x14ac:dyDescent="0.25">
      <c r="A6488">
        <v>6486</v>
      </c>
      <c r="B6488" t="str">
        <f t="shared" si="101"/>
        <v/>
      </c>
      <c r="C6488" t="str">
        <f>IF(B6487&lt;&gt;B6488,C6487,IF(H6487=1,"",C6487+_xlfn.XLOOKUP($B6488,Directions!$B:$B,Directions!C:C)))</f>
        <v/>
      </c>
      <c r="D6488" t="str">
        <f>IF(B6487&lt;&gt;B6488,D6487,IF(H6487=1,"",D6487+_xlfn.XLOOKUP($B6488,Directions!$B:$B,Directions!D:D)))</f>
        <v/>
      </c>
      <c r="E6488" s="3" t="str">
        <f>IF(H6487=1,"",C6488+_xlfn.XLOOKUP($B6488,Directions!$B:$B,Directions!C:C))</f>
        <v/>
      </c>
      <c r="F6488" s="3" t="str">
        <f>IF(H6487=1,"",D6488+_xlfn.XLOOKUP($B6488,Directions!$B:$B,Directions!D:D))</f>
        <v/>
      </c>
      <c r="G6488" t="str" cm="1">
        <f t="array" ref="G6488">IF(H6488=1,"",IF(INDEX(map,F6488,E6488)="#",1,0))</f>
        <v/>
      </c>
      <c r="H6488">
        <f>IF(Journey!H6487=1,1,IF(OR(E6488&lt;0,E6488&gt;Map!$A$1,F6488&lt;0,F6488&gt;Map!$A$1),1,0))</f>
        <v>1</v>
      </c>
    </row>
    <row r="6489" spans="1:8" x14ac:dyDescent="0.25">
      <c r="A6489">
        <v>6487</v>
      </c>
      <c r="B6489" t="str">
        <f t="shared" si="101"/>
        <v/>
      </c>
      <c r="C6489" t="str">
        <f>IF(B6488&lt;&gt;B6489,C6488,IF(H6488=1,"",C6488+_xlfn.XLOOKUP($B6489,Directions!$B:$B,Directions!C:C)))</f>
        <v/>
      </c>
      <c r="D6489" t="str">
        <f>IF(B6488&lt;&gt;B6489,D6488,IF(H6488=1,"",D6488+_xlfn.XLOOKUP($B6489,Directions!$B:$B,Directions!D:D)))</f>
        <v/>
      </c>
      <c r="E6489" s="3" t="str">
        <f>IF(H6488=1,"",C6489+_xlfn.XLOOKUP($B6489,Directions!$B:$B,Directions!C:C))</f>
        <v/>
      </c>
      <c r="F6489" s="3" t="str">
        <f>IF(H6488=1,"",D6489+_xlfn.XLOOKUP($B6489,Directions!$B:$B,Directions!D:D))</f>
        <v/>
      </c>
      <c r="G6489" t="str" cm="1">
        <f t="array" ref="G6489">IF(H6489=1,"",IF(INDEX(map,F6489,E6489)="#",1,0))</f>
        <v/>
      </c>
      <c r="H6489">
        <f>IF(Journey!H6488=1,1,IF(OR(E6489&lt;0,E6489&gt;Map!$A$1,F6489&lt;0,F6489&gt;Map!$A$1),1,0))</f>
        <v>1</v>
      </c>
    </row>
    <row r="6490" spans="1:8" x14ac:dyDescent="0.25">
      <c r="A6490">
        <v>6488</v>
      </c>
      <c r="B6490" t="str">
        <f t="shared" si="101"/>
        <v/>
      </c>
      <c r="C6490" t="str">
        <f>IF(B6489&lt;&gt;B6490,C6489,IF(H6489=1,"",C6489+_xlfn.XLOOKUP($B6490,Directions!$B:$B,Directions!C:C)))</f>
        <v/>
      </c>
      <c r="D6490" t="str">
        <f>IF(B6489&lt;&gt;B6490,D6489,IF(H6489=1,"",D6489+_xlfn.XLOOKUP($B6490,Directions!$B:$B,Directions!D:D)))</f>
        <v/>
      </c>
      <c r="E6490" s="3" t="str">
        <f>IF(H6489=1,"",C6490+_xlfn.XLOOKUP($B6490,Directions!$B:$B,Directions!C:C))</f>
        <v/>
      </c>
      <c r="F6490" s="3" t="str">
        <f>IF(H6489=1,"",D6490+_xlfn.XLOOKUP($B6490,Directions!$B:$B,Directions!D:D))</f>
        <v/>
      </c>
      <c r="G6490" t="str" cm="1">
        <f t="array" ref="G6490">IF(H6490=1,"",IF(INDEX(map,F6490,E6490)="#",1,0))</f>
        <v/>
      </c>
      <c r="H6490">
        <f>IF(Journey!H6489=1,1,IF(OR(E6490&lt;0,E6490&gt;Map!$A$1,F6490&lt;0,F6490&gt;Map!$A$1),1,0))</f>
        <v>1</v>
      </c>
    </row>
    <row r="6491" spans="1:8" x14ac:dyDescent="0.25">
      <c r="A6491">
        <v>6489</v>
      </c>
      <c r="B6491" t="str">
        <f t="shared" si="101"/>
        <v/>
      </c>
      <c r="C6491" t="str">
        <f>IF(B6490&lt;&gt;B6491,C6490,IF(H6490=1,"",C6490+_xlfn.XLOOKUP($B6491,Directions!$B:$B,Directions!C:C)))</f>
        <v/>
      </c>
      <c r="D6491" t="str">
        <f>IF(B6490&lt;&gt;B6491,D6490,IF(H6490=1,"",D6490+_xlfn.XLOOKUP($B6491,Directions!$B:$B,Directions!D:D)))</f>
        <v/>
      </c>
      <c r="E6491" s="3" t="str">
        <f>IF(H6490=1,"",C6491+_xlfn.XLOOKUP($B6491,Directions!$B:$B,Directions!C:C))</f>
        <v/>
      </c>
      <c r="F6491" s="3" t="str">
        <f>IF(H6490=1,"",D6491+_xlfn.XLOOKUP($B6491,Directions!$B:$B,Directions!D:D))</f>
        <v/>
      </c>
      <c r="G6491" t="str" cm="1">
        <f t="array" ref="G6491">IF(H6491=1,"",IF(INDEX(map,F6491,E6491)="#",1,0))</f>
        <v/>
      </c>
      <c r="H6491">
        <f>IF(Journey!H6490=1,1,IF(OR(E6491&lt;0,E6491&gt;Map!$A$1,F6491&lt;0,F6491&gt;Map!$A$1),1,0))</f>
        <v>1</v>
      </c>
    </row>
    <row r="6492" spans="1:8" x14ac:dyDescent="0.25">
      <c r="A6492">
        <v>6490</v>
      </c>
      <c r="B6492" t="str">
        <f t="shared" si="101"/>
        <v/>
      </c>
      <c r="C6492" t="str">
        <f>IF(B6491&lt;&gt;B6492,C6491,IF(H6491=1,"",C6491+_xlfn.XLOOKUP($B6492,Directions!$B:$B,Directions!C:C)))</f>
        <v/>
      </c>
      <c r="D6492" t="str">
        <f>IF(B6491&lt;&gt;B6492,D6491,IF(H6491=1,"",D6491+_xlfn.XLOOKUP($B6492,Directions!$B:$B,Directions!D:D)))</f>
        <v/>
      </c>
      <c r="E6492" s="3" t="str">
        <f>IF(H6491=1,"",C6492+_xlfn.XLOOKUP($B6492,Directions!$B:$B,Directions!C:C))</f>
        <v/>
      </c>
      <c r="F6492" s="3" t="str">
        <f>IF(H6491=1,"",D6492+_xlfn.XLOOKUP($B6492,Directions!$B:$B,Directions!D:D))</f>
        <v/>
      </c>
      <c r="G6492" t="str" cm="1">
        <f t="array" ref="G6492">IF(H6492=1,"",IF(INDEX(map,F6492,E6492)="#",1,0))</f>
        <v/>
      </c>
      <c r="H6492">
        <f>IF(Journey!H6491=1,1,IF(OR(E6492&lt;0,E6492&gt;Map!$A$1,F6492&lt;0,F6492&gt;Map!$A$1),1,0))</f>
        <v>1</v>
      </c>
    </row>
    <row r="6493" spans="1:8" x14ac:dyDescent="0.25">
      <c r="A6493">
        <v>6491</v>
      </c>
      <c r="B6493" t="str">
        <f t="shared" si="101"/>
        <v/>
      </c>
      <c r="C6493" t="str">
        <f>IF(B6492&lt;&gt;B6493,C6492,IF(H6492=1,"",C6492+_xlfn.XLOOKUP($B6493,Directions!$B:$B,Directions!C:C)))</f>
        <v/>
      </c>
      <c r="D6493" t="str">
        <f>IF(B6492&lt;&gt;B6493,D6492,IF(H6492=1,"",D6492+_xlfn.XLOOKUP($B6493,Directions!$B:$B,Directions!D:D)))</f>
        <v/>
      </c>
      <c r="E6493" s="3" t="str">
        <f>IF(H6492=1,"",C6493+_xlfn.XLOOKUP($B6493,Directions!$B:$B,Directions!C:C))</f>
        <v/>
      </c>
      <c r="F6493" s="3" t="str">
        <f>IF(H6492=1,"",D6493+_xlfn.XLOOKUP($B6493,Directions!$B:$B,Directions!D:D))</f>
        <v/>
      </c>
      <c r="G6493" t="str" cm="1">
        <f t="array" ref="G6493">IF(H6493=1,"",IF(INDEX(map,F6493,E6493)="#",1,0))</f>
        <v/>
      </c>
      <c r="H6493">
        <f>IF(Journey!H6492=1,1,IF(OR(E6493&lt;0,E6493&gt;Map!$A$1,F6493&lt;0,F6493&gt;Map!$A$1),1,0))</f>
        <v>1</v>
      </c>
    </row>
    <row r="6494" spans="1:8" x14ac:dyDescent="0.25">
      <c r="A6494">
        <v>6492</v>
      </c>
      <c r="B6494" t="str">
        <f t="shared" si="101"/>
        <v/>
      </c>
      <c r="C6494" t="str">
        <f>IF(B6493&lt;&gt;B6494,C6493,IF(H6493=1,"",C6493+_xlfn.XLOOKUP($B6494,Directions!$B:$B,Directions!C:C)))</f>
        <v/>
      </c>
      <c r="D6494" t="str">
        <f>IF(B6493&lt;&gt;B6494,D6493,IF(H6493=1,"",D6493+_xlfn.XLOOKUP($B6494,Directions!$B:$B,Directions!D:D)))</f>
        <v/>
      </c>
      <c r="E6494" s="3" t="str">
        <f>IF(H6493=1,"",C6494+_xlfn.XLOOKUP($B6494,Directions!$B:$B,Directions!C:C))</f>
        <v/>
      </c>
      <c r="F6494" s="3" t="str">
        <f>IF(H6493=1,"",D6494+_xlfn.XLOOKUP($B6494,Directions!$B:$B,Directions!D:D))</f>
        <v/>
      </c>
      <c r="G6494" t="str" cm="1">
        <f t="array" ref="G6494">IF(H6494=1,"",IF(INDEX(map,F6494,E6494)="#",1,0))</f>
        <v/>
      </c>
      <c r="H6494">
        <f>IF(Journey!H6493=1,1,IF(OR(E6494&lt;0,E6494&gt;Map!$A$1,F6494&lt;0,F6494&gt;Map!$A$1),1,0))</f>
        <v>1</v>
      </c>
    </row>
    <row r="6495" spans="1:8" x14ac:dyDescent="0.25">
      <c r="A6495">
        <v>6493</v>
      </c>
      <c r="B6495" t="str">
        <f t="shared" si="101"/>
        <v/>
      </c>
      <c r="C6495" t="str">
        <f>IF(B6494&lt;&gt;B6495,C6494,IF(H6494=1,"",C6494+_xlfn.XLOOKUP($B6495,Directions!$B:$B,Directions!C:C)))</f>
        <v/>
      </c>
      <c r="D6495" t="str">
        <f>IF(B6494&lt;&gt;B6495,D6494,IF(H6494=1,"",D6494+_xlfn.XLOOKUP($B6495,Directions!$B:$B,Directions!D:D)))</f>
        <v/>
      </c>
      <c r="E6495" s="3" t="str">
        <f>IF(H6494=1,"",C6495+_xlfn.XLOOKUP($B6495,Directions!$B:$B,Directions!C:C))</f>
        <v/>
      </c>
      <c r="F6495" s="3" t="str">
        <f>IF(H6494=1,"",D6495+_xlfn.XLOOKUP($B6495,Directions!$B:$B,Directions!D:D))</f>
        <v/>
      </c>
      <c r="G6495" t="str" cm="1">
        <f t="array" ref="G6495">IF(H6495=1,"",IF(INDEX(map,F6495,E6495)="#",1,0))</f>
        <v/>
      </c>
      <c r="H6495">
        <f>IF(Journey!H6494=1,1,IF(OR(E6495&lt;0,E6495&gt;Map!$A$1,F6495&lt;0,F6495&gt;Map!$A$1),1,0))</f>
        <v>1</v>
      </c>
    </row>
    <row r="6496" spans="1:8" x14ac:dyDescent="0.25">
      <c r="A6496">
        <v>6494</v>
      </c>
      <c r="B6496" t="str">
        <f t="shared" si="101"/>
        <v/>
      </c>
      <c r="C6496" t="str">
        <f>IF(B6495&lt;&gt;B6496,C6495,IF(H6495=1,"",C6495+_xlfn.XLOOKUP($B6496,Directions!$B:$B,Directions!C:C)))</f>
        <v/>
      </c>
      <c r="D6496" t="str">
        <f>IF(B6495&lt;&gt;B6496,D6495,IF(H6495=1,"",D6495+_xlfn.XLOOKUP($B6496,Directions!$B:$B,Directions!D:D)))</f>
        <v/>
      </c>
      <c r="E6496" s="3" t="str">
        <f>IF(H6495=1,"",C6496+_xlfn.XLOOKUP($B6496,Directions!$B:$B,Directions!C:C))</f>
        <v/>
      </c>
      <c r="F6496" s="3" t="str">
        <f>IF(H6495=1,"",D6496+_xlfn.XLOOKUP($B6496,Directions!$B:$B,Directions!D:D))</f>
        <v/>
      </c>
      <c r="G6496" t="str" cm="1">
        <f t="array" ref="G6496">IF(H6496=1,"",IF(INDEX(map,F6496,E6496)="#",1,0))</f>
        <v/>
      </c>
      <c r="H6496">
        <f>IF(Journey!H6495=1,1,IF(OR(E6496&lt;0,E6496&gt;Map!$A$1,F6496&lt;0,F6496&gt;Map!$A$1),1,0))</f>
        <v>1</v>
      </c>
    </row>
    <row r="6497" spans="1:8" x14ac:dyDescent="0.25">
      <c r="A6497">
        <v>6495</v>
      </c>
      <c r="B6497" t="str">
        <f t="shared" si="101"/>
        <v/>
      </c>
      <c r="C6497" t="str">
        <f>IF(B6496&lt;&gt;B6497,C6496,IF(H6496=1,"",C6496+_xlfn.XLOOKUP($B6497,Directions!$B:$B,Directions!C:C)))</f>
        <v/>
      </c>
      <c r="D6497" t="str">
        <f>IF(B6496&lt;&gt;B6497,D6496,IF(H6496=1,"",D6496+_xlfn.XLOOKUP($B6497,Directions!$B:$B,Directions!D:D)))</f>
        <v/>
      </c>
      <c r="E6497" s="3" t="str">
        <f>IF(H6496=1,"",C6497+_xlfn.XLOOKUP($B6497,Directions!$B:$B,Directions!C:C))</f>
        <v/>
      </c>
      <c r="F6497" s="3" t="str">
        <f>IF(H6496=1,"",D6497+_xlfn.XLOOKUP($B6497,Directions!$B:$B,Directions!D:D))</f>
        <v/>
      </c>
      <c r="G6497" t="str" cm="1">
        <f t="array" ref="G6497">IF(H6497=1,"",IF(INDEX(map,F6497,E6497)="#",1,0))</f>
        <v/>
      </c>
      <c r="H6497">
        <f>IF(Journey!H6496=1,1,IF(OR(E6497&lt;0,E6497&gt;Map!$A$1,F6497&lt;0,F6497&gt;Map!$A$1),1,0))</f>
        <v>1</v>
      </c>
    </row>
    <row r="6498" spans="1:8" x14ac:dyDescent="0.25">
      <c r="A6498">
        <v>6496</v>
      </c>
      <c r="B6498" t="str">
        <f t="shared" si="101"/>
        <v/>
      </c>
      <c r="C6498" t="str">
        <f>IF(B6497&lt;&gt;B6498,C6497,IF(H6497=1,"",C6497+_xlfn.XLOOKUP($B6498,Directions!$B:$B,Directions!C:C)))</f>
        <v/>
      </c>
      <c r="D6498" t="str">
        <f>IF(B6497&lt;&gt;B6498,D6497,IF(H6497=1,"",D6497+_xlfn.XLOOKUP($B6498,Directions!$B:$B,Directions!D:D)))</f>
        <v/>
      </c>
      <c r="E6498" s="3" t="str">
        <f>IF(H6497=1,"",C6498+_xlfn.XLOOKUP($B6498,Directions!$B:$B,Directions!C:C))</f>
        <v/>
      </c>
      <c r="F6498" s="3" t="str">
        <f>IF(H6497=1,"",D6498+_xlfn.XLOOKUP($B6498,Directions!$B:$B,Directions!D:D))</f>
        <v/>
      </c>
      <c r="G6498" t="str" cm="1">
        <f t="array" ref="G6498">IF(H6498=1,"",IF(INDEX(map,F6498,E6498)="#",1,0))</f>
        <v/>
      </c>
      <c r="H6498">
        <f>IF(Journey!H6497=1,1,IF(OR(E6498&lt;0,E6498&gt;Map!$A$1,F6498&lt;0,F6498&gt;Map!$A$1),1,0))</f>
        <v>1</v>
      </c>
    </row>
    <row r="6499" spans="1:8" x14ac:dyDescent="0.25">
      <c r="A6499">
        <v>6497</v>
      </c>
      <c r="B6499" t="str">
        <f t="shared" si="101"/>
        <v/>
      </c>
      <c r="C6499" t="str">
        <f>IF(B6498&lt;&gt;B6499,C6498,IF(H6498=1,"",C6498+_xlfn.XLOOKUP($B6499,Directions!$B:$B,Directions!C:C)))</f>
        <v/>
      </c>
      <c r="D6499" t="str">
        <f>IF(B6498&lt;&gt;B6499,D6498,IF(H6498=1,"",D6498+_xlfn.XLOOKUP($B6499,Directions!$B:$B,Directions!D:D)))</f>
        <v/>
      </c>
      <c r="E6499" s="3" t="str">
        <f>IF(H6498=1,"",C6499+_xlfn.XLOOKUP($B6499,Directions!$B:$B,Directions!C:C))</f>
        <v/>
      </c>
      <c r="F6499" s="3" t="str">
        <f>IF(H6498=1,"",D6499+_xlfn.XLOOKUP($B6499,Directions!$B:$B,Directions!D:D))</f>
        <v/>
      </c>
      <c r="G6499" t="str" cm="1">
        <f t="array" ref="G6499">IF(H6499=1,"",IF(INDEX(map,F6499,E6499)="#",1,0))</f>
        <v/>
      </c>
      <c r="H6499">
        <f>IF(Journey!H6498=1,1,IF(OR(E6499&lt;0,E6499&gt;Map!$A$1,F6499&lt;0,F6499&gt;Map!$A$1),1,0))</f>
        <v>1</v>
      </c>
    </row>
    <row r="6500" spans="1:8" x14ac:dyDescent="0.25">
      <c r="A6500">
        <v>6498</v>
      </c>
      <c r="B6500" t="str">
        <f t="shared" si="101"/>
        <v/>
      </c>
      <c r="C6500" t="str">
        <f>IF(B6499&lt;&gt;B6500,C6499,IF(H6499=1,"",C6499+_xlfn.XLOOKUP($B6500,Directions!$B:$B,Directions!C:C)))</f>
        <v/>
      </c>
      <c r="D6500" t="str">
        <f>IF(B6499&lt;&gt;B6500,D6499,IF(H6499=1,"",D6499+_xlfn.XLOOKUP($B6500,Directions!$B:$B,Directions!D:D)))</f>
        <v/>
      </c>
      <c r="E6500" s="3" t="str">
        <f>IF(H6499=1,"",C6500+_xlfn.XLOOKUP($B6500,Directions!$B:$B,Directions!C:C))</f>
        <v/>
      </c>
      <c r="F6500" s="3" t="str">
        <f>IF(H6499=1,"",D6500+_xlfn.XLOOKUP($B6500,Directions!$B:$B,Directions!D:D))</f>
        <v/>
      </c>
      <c r="G6500" t="str" cm="1">
        <f t="array" ref="G6500">IF(H6500=1,"",IF(INDEX(map,F6500,E6500)="#",1,0))</f>
        <v/>
      </c>
      <c r="H6500">
        <f>IF(Journey!H6499=1,1,IF(OR(E6500&lt;0,E6500&gt;Map!$A$1,F6500&lt;0,F6500&gt;Map!$A$1),1,0))</f>
        <v>1</v>
      </c>
    </row>
    <row r="6501" spans="1:8" x14ac:dyDescent="0.25">
      <c r="A6501">
        <v>6499</v>
      </c>
      <c r="B6501" t="str">
        <f t="shared" si="101"/>
        <v/>
      </c>
      <c r="C6501" t="str">
        <f>IF(B6500&lt;&gt;B6501,C6500,IF(H6500=1,"",C6500+_xlfn.XLOOKUP($B6501,Directions!$B:$B,Directions!C:C)))</f>
        <v/>
      </c>
      <c r="D6501" t="str">
        <f>IF(B6500&lt;&gt;B6501,D6500,IF(H6500=1,"",D6500+_xlfn.XLOOKUP($B6501,Directions!$B:$B,Directions!D:D)))</f>
        <v/>
      </c>
      <c r="E6501" s="3" t="str">
        <f>IF(H6500=1,"",C6501+_xlfn.XLOOKUP($B6501,Directions!$B:$B,Directions!C:C))</f>
        <v/>
      </c>
      <c r="F6501" s="3" t="str">
        <f>IF(H6500=1,"",D6501+_xlfn.XLOOKUP($B6501,Directions!$B:$B,Directions!D:D))</f>
        <v/>
      </c>
      <c r="G6501" t="str" cm="1">
        <f t="array" ref="G6501">IF(H6501=1,"",IF(INDEX(map,F6501,E6501)="#",1,0))</f>
        <v/>
      </c>
      <c r="H6501">
        <f>IF(Journey!H6500=1,1,IF(OR(E6501&lt;0,E6501&gt;Map!$A$1,F6501&lt;0,F6501&gt;Map!$A$1),1,0))</f>
        <v>1</v>
      </c>
    </row>
    <row r="6502" spans="1:8" x14ac:dyDescent="0.25">
      <c r="A6502">
        <v>6500</v>
      </c>
      <c r="B6502" t="str">
        <f t="shared" si="101"/>
        <v/>
      </c>
      <c r="C6502" t="str">
        <f>IF(B6501&lt;&gt;B6502,C6501,IF(H6501=1,"",C6501+_xlfn.XLOOKUP($B6502,Directions!$B:$B,Directions!C:C)))</f>
        <v/>
      </c>
      <c r="D6502" t="str">
        <f>IF(B6501&lt;&gt;B6502,D6501,IF(H6501=1,"",D6501+_xlfn.XLOOKUP($B6502,Directions!$B:$B,Directions!D:D)))</f>
        <v/>
      </c>
      <c r="E6502" s="3" t="str">
        <f>IF(H6501=1,"",C6502+_xlfn.XLOOKUP($B6502,Directions!$B:$B,Directions!C:C))</f>
        <v/>
      </c>
      <c r="F6502" s="3" t="str">
        <f>IF(H6501=1,"",D6502+_xlfn.XLOOKUP($B6502,Directions!$B:$B,Directions!D:D))</f>
        <v/>
      </c>
      <c r="G6502" t="str" cm="1">
        <f t="array" ref="G6502">IF(H6502=1,"",IF(INDEX(map,F6502,E6502)="#",1,0))</f>
        <v/>
      </c>
      <c r="H6502">
        <f>IF(Journey!H6501=1,1,IF(OR(E6502&lt;0,E6502&gt;Map!$A$1,F6502&lt;0,F6502&gt;Map!$A$1),1,0))</f>
        <v>1</v>
      </c>
    </row>
    <row r="6503" spans="1:8" x14ac:dyDescent="0.25">
      <c r="A6503">
        <v>6501</v>
      </c>
      <c r="B6503" t="str">
        <f t="shared" si="101"/>
        <v/>
      </c>
      <c r="C6503" t="str">
        <f>IF(B6502&lt;&gt;B6503,C6502,IF(H6502=1,"",C6502+_xlfn.XLOOKUP($B6503,Directions!$B:$B,Directions!C:C)))</f>
        <v/>
      </c>
      <c r="D6503" t="str">
        <f>IF(B6502&lt;&gt;B6503,D6502,IF(H6502=1,"",D6502+_xlfn.XLOOKUP($B6503,Directions!$B:$B,Directions!D:D)))</f>
        <v/>
      </c>
      <c r="E6503" s="3" t="str">
        <f>IF(H6502=1,"",C6503+_xlfn.XLOOKUP($B6503,Directions!$B:$B,Directions!C:C))</f>
        <v/>
      </c>
      <c r="F6503" s="3" t="str">
        <f>IF(H6502=1,"",D6503+_xlfn.XLOOKUP($B6503,Directions!$B:$B,Directions!D:D))</f>
        <v/>
      </c>
      <c r="G6503" t="str" cm="1">
        <f t="array" ref="G6503">IF(H6503=1,"",IF(INDEX(map,F6503,E6503)="#",1,0))</f>
        <v/>
      </c>
      <c r="H6503">
        <f>IF(Journey!H6502=1,1,IF(OR(E6503&lt;0,E6503&gt;Map!$A$1,F6503&lt;0,F6503&gt;Map!$A$1),1,0))</f>
        <v>1</v>
      </c>
    </row>
    <row r="6504" spans="1:8" x14ac:dyDescent="0.25">
      <c r="A6504">
        <v>6502</v>
      </c>
      <c r="B6504" t="str">
        <f t="shared" si="101"/>
        <v/>
      </c>
      <c r="C6504" t="str">
        <f>IF(B6503&lt;&gt;B6504,C6503,IF(H6503=1,"",C6503+_xlfn.XLOOKUP($B6504,Directions!$B:$B,Directions!C:C)))</f>
        <v/>
      </c>
      <c r="D6504" t="str">
        <f>IF(B6503&lt;&gt;B6504,D6503,IF(H6503=1,"",D6503+_xlfn.XLOOKUP($B6504,Directions!$B:$B,Directions!D:D)))</f>
        <v/>
      </c>
      <c r="E6504" s="3" t="str">
        <f>IF(H6503=1,"",C6504+_xlfn.XLOOKUP($B6504,Directions!$B:$B,Directions!C:C))</f>
        <v/>
      </c>
      <c r="F6504" s="3" t="str">
        <f>IF(H6503=1,"",D6504+_xlfn.XLOOKUP($B6504,Directions!$B:$B,Directions!D:D))</f>
        <v/>
      </c>
      <c r="G6504" t="str" cm="1">
        <f t="array" ref="G6504">IF(H6504=1,"",IF(INDEX(map,F6504,E6504)="#",1,0))</f>
        <v/>
      </c>
      <c r="H6504">
        <f>IF(Journey!H6503=1,1,IF(OR(E6504&lt;0,E6504&gt;Map!$A$1,F6504&lt;0,F6504&gt;Map!$A$1),1,0))</f>
        <v>1</v>
      </c>
    </row>
    <row r="6505" spans="1:8" x14ac:dyDescent="0.25">
      <c r="A6505">
        <v>6503</v>
      </c>
      <c r="B6505" t="str">
        <f t="shared" si="101"/>
        <v/>
      </c>
      <c r="C6505" t="str">
        <f>IF(B6504&lt;&gt;B6505,C6504,IF(H6504=1,"",C6504+_xlfn.XLOOKUP($B6505,Directions!$B:$B,Directions!C:C)))</f>
        <v/>
      </c>
      <c r="D6505" t="str">
        <f>IF(B6504&lt;&gt;B6505,D6504,IF(H6504=1,"",D6504+_xlfn.XLOOKUP($B6505,Directions!$B:$B,Directions!D:D)))</f>
        <v/>
      </c>
      <c r="E6505" s="3" t="str">
        <f>IF(H6504=1,"",C6505+_xlfn.XLOOKUP($B6505,Directions!$B:$B,Directions!C:C))</f>
        <v/>
      </c>
      <c r="F6505" s="3" t="str">
        <f>IF(H6504=1,"",D6505+_xlfn.XLOOKUP($B6505,Directions!$B:$B,Directions!D:D))</f>
        <v/>
      </c>
      <c r="G6505" t="str" cm="1">
        <f t="array" ref="G6505">IF(H6505=1,"",IF(INDEX(map,F6505,E6505)="#",1,0))</f>
        <v/>
      </c>
      <c r="H6505">
        <f>IF(Journey!H6504=1,1,IF(OR(E6505&lt;0,E6505&gt;Map!$A$1,F6505&lt;0,F6505&gt;Map!$A$1),1,0))</f>
        <v>1</v>
      </c>
    </row>
    <row r="6506" spans="1:8" x14ac:dyDescent="0.25">
      <c r="A6506">
        <v>6504</v>
      </c>
      <c r="B6506" t="str">
        <f t="shared" si="101"/>
        <v/>
      </c>
      <c r="C6506" t="str">
        <f>IF(B6505&lt;&gt;B6506,C6505,IF(H6505=1,"",C6505+_xlfn.XLOOKUP($B6506,Directions!$B:$B,Directions!C:C)))</f>
        <v/>
      </c>
      <c r="D6506" t="str">
        <f>IF(B6505&lt;&gt;B6506,D6505,IF(H6505=1,"",D6505+_xlfn.XLOOKUP($B6506,Directions!$B:$B,Directions!D:D)))</f>
        <v/>
      </c>
      <c r="E6506" s="3" t="str">
        <f>IF(H6505=1,"",C6506+_xlfn.XLOOKUP($B6506,Directions!$B:$B,Directions!C:C))</f>
        <v/>
      </c>
      <c r="F6506" s="3" t="str">
        <f>IF(H6505=1,"",D6506+_xlfn.XLOOKUP($B6506,Directions!$B:$B,Directions!D:D))</f>
        <v/>
      </c>
      <c r="G6506" t="str" cm="1">
        <f t="array" ref="G6506">IF(H6506=1,"",IF(INDEX(map,F6506,E6506)="#",1,0))</f>
        <v/>
      </c>
      <c r="H6506">
        <f>IF(Journey!H6505=1,1,IF(OR(E6506&lt;0,E6506&gt;Map!$A$1,F6506&lt;0,F6506&gt;Map!$A$1),1,0))</f>
        <v>1</v>
      </c>
    </row>
    <row r="6507" spans="1:8" x14ac:dyDescent="0.25">
      <c r="A6507">
        <v>6505</v>
      </c>
      <c r="B6507" t="str">
        <f t="shared" si="101"/>
        <v/>
      </c>
      <c r="C6507" t="str">
        <f>IF(B6506&lt;&gt;B6507,C6506,IF(H6506=1,"",C6506+_xlfn.XLOOKUP($B6507,Directions!$B:$B,Directions!C:C)))</f>
        <v/>
      </c>
      <c r="D6507" t="str">
        <f>IF(B6506&lt;&gt;B6507,D6506,IF(H6506=1,"",D6506+_xlfn.XLOOKUP($B6507,Directions!$B:$B,Directions!D:D)))</f>
        <v/>
      </c>
      <c r="E6507" s="3" t="str">
        <f>IF(H6506=1,"",C6507+_xlfn.XLOOKUP($B6507,Directions!$B:$B,Directions!C:C))</f>
        <v/>
      </c>
      <c r="F6507" s="3" t="str">
        <f>IF(H6506=1,"",D6507+_xlfn.XLOOKUP($B6507,Directions!$B:$B,Directions!D:D))</f>
        <v/>
      </c>
      <c r="G6507" t="str" cm="1">
        <f t="array" ref="G6507">IF(H6507=1,"",IF(INDEX(map,F6507,E6507)="#",1,0))</f>
        <v/>
      </c>
      <c r="H6507">
        <f>IF(Journey!H6506=1,1,IF(OR(E6507&lt;0,E6507&gt;Map!$A$1,F6507&lt;0,F6507&gt;Map!$A$1),1,0))</f>
        <v>1</v>
      </c>
    </row>
    <row r="6508" spans="1:8" x14ac:dyDescent="0.25">
      <c r="A6508">
        <v>6506</v>
      </c>
      <c r="B6508" t="str">
        <f t="shared" si="101"/>
        <v/>
      </c>
      <c r="C6508" t="str">
        <f>IF(B6507&lt;&gt;B6508,C6507,IF(H6507=1,"",C6507+_xlfn.XLOOKUP($B6508,Directions!$B:$B,Directions!C:C)))</f>
        <v/>
      </c>
      <c r="D6508" t="str">
        <f>IF(B6507&lt;&gt;B6508,D6507,IF(H6507=1,"",D6507+_xlfn.XLOOKUP($B6508,Directions!$B:$B,Directions!D:D)))</f>
        <v/>
      </c>
      <c r="E6508" s="3" t="str">
        <f>IF(H6507=1,"",C6508+_xlfn.XLOOKUP($B6508,Directions!$B:$B,Directions!C:C))</f>
        <v/>
      </c>
      <c r="F6508" s="3" t="str">
        <f>IF(H6507=1,"",D6508+_xlfn.XLOOKUP($B6508,Directions!$B:$B,Directions!D:D))</f>
        <v/>
      </c>
      <c r="G6508" t="str" cm="1">
        <f t="array" ref="G6508">IF(H6508=1,"",IF(INDEX(map,F6508,E6508)="#",1,0))</f>
        <v/>
      </c>
      <c r="H6508">
        <f>IF(Journey!H6507=1,1,IF(OR(E6508&lt;0,E6508&gt;Map!$A$1,F6508&lt;0,F6508&gt;Map!$A$1),1,0))</f>
        <v>1</v>
      </c>
    </row>
    <row r="6509" spans="1:8" x14ac:dyDescent="0.25">
      <c r="A6509">
        <v>6507</v>
      </c>
      <c r="B6509" t="str">
        <f t="shared" si="101"/>
        <v/>
      </c>
      <c r="C6509" t="str">
        <f>IF(B6508&lt;&gt;B6509,C6508,IF(H6508=1,"",C6508+_xlfn.XLOOKUP($B6509,Directions!$B:$B,Directions!C:C)))</f>
        <v/>
      </c>
      <c r="D6509" t="str">
        <f>IF(B6508&lt;&gt;B6509,D6508,IF(H6508=1,"",D6508+_xlfn.XLOOKUP($B6509,Directions!$B:$B,Directions!D:D)))</f>
        <v/>
      </c>
      <c r="E6509" s="3" t="str">
        <f>IF(H6508=1,"",C6509+_xlfn.XLOOKUP($B6509,Directions!$B:$B,Directions!C:C))</f>
        <v/>
      </c>
      <c r="F6509" s="3" t="str">
        <f>IF(H6508=1,"",D6509+_xlfn.XLOOKUP($B6509,Directions!$B:$B,Directions!D:D))</f>
        <v/>
      </c>
      <c r="G6509" t="str" cm="1">
        <f t="array" ref="G6509">IF(H6509=1,"",IF(INDEX(map,F6509,E6509)="#",1,0))</f>
        <v/>
      </c>
      <c r="H6509">
        <f>IF(Journey!H6508=1,1,IF(OR(E6509&lt;0,E6509&gt;Map!$A$1,F6509&lt;0,F6509&gt;Map!$A$1),1,0))</f>
        <v>1</v>
      </c>
    </row>
    <row r="6510" spans="1:8" x14ac:dyDescent="0.25">
      <c r="A6510">
        <v>6508</v>
      </c>
      <c r="B6510" t="str">
        <f t="shared" si="101"/>
        <v/>
      </c>
      <c r="C6510" t="str">
        <f>IF(B6509&lt;&gt;B6510,C6509,IF(H6509=1,"",C6509+_xlfn.XLOOKUP($B6510,Directions!$B:$B,Directions!C:C)))</f>
        <v/>
      </c>
      <c r="D6510" t="str">
        <f>IF(B6509&lt;&gt;B6510,D6509,IF(H6509=1,"",D6509+_xlfn.XLOOKUP($B6510,Directions!$B:$B,Directions!D:D)))</f>
        <v/>
      </c>
      <c r="E6510" s="3" t="str">
        <f>IF(H6509=1,"",C6510+_xlfn.XLOOKUP($B6510,Directions!$B:$B,Directions!C:C))</f>
        <v/>
      </c>
      <c r="F6510" s="3" t="str">
        <f>IF(H6509=1,"",D6510+_xlfn.XLOOKUP($B6510,Directions!$B:$B,Directions!D:D))</f>
        <v/>
      </c>
      <c r="G6510" t="str" cm="1">
        <f t="array" ref="G6510">IF(H6510=1,"",IF(INDEX(map,F6510,E6510)="#",1,0))</f>
        <v/>
      </c>
      <c r="H6510">
        <f>IF(Journey!H6509=1,1,IF(OR(E6510&lt;0,E6510&gt;Map!$A$1,F6510&lt;0,F6510&gt;Map!$A$1),1,0))</f>
        <v>1</v>
      </c>
    </row>
    <row r="6511" spans="1:8" x14ac:dyDescent="0.25">
      <c r="A6511">
        <v>6509</v>
      </c>
      <c r="B6511" t="str">
        <f t="shared" si="101"/>
        <v/>
      </c>
      <c r="C6511" t="str">
        <f>IF(B6510&lt;&gt;B6511,C6510,IF(H6510=1,"",C6510+_xlfn.XLOOKUP($B6511,Directions!$B:$B,Directions!C:C)))</f>
        <v/>
      </c>
      <c r="D6511" t="str">
        <f>IF(B6510&lt;&gt;B6511,D6510,IF(H6510=1,"",D6510+_xlfn.XLOOKUP($B6511,Directions!$B:$B,Directions!D:D)))</f>
        <v/>
      </c>
      <c r="E6511" s="3" t="str">
        <f>IF(H6510=1,"",C6511+_xlfn.XLOOKUP($B6511,Directions!$B:$B,Directions!C:C))</f>
        <v/>
      </c>
      <c r="F6511" s="3" t="str">
        <f>IF(H6510=1,"",D6511+_xlfn.XLOOKUP($B6511,Directions!$B:$B,Directions!D:D))</f>
        <v/>
      </c>
      <c r="G6511" t="str" cm="1">
        <f t="array" ref="G6511">IF(H6511=1,"",IF(INDEX(map,F6511,E6511)="#",1,0))</f>
        <v/>
      </c>
      <c r="H6511">
        <f>IF(Journey!H6510=1,1,IF(OR(E6511&lt;0,E6511&gt;Map!$A$1,F6511&lt;0,F6511&gt;Map!$A$1),1,0))</f>
        <v>1</v>
      </c>
    </row>
    <row r="6512" spans="1:8" x14ac:dyDescent="0.25">
      <c r="A6512">
        <v>6510</v>
      </c>
      <c r="B6512" t="str">
        <f t="shared" si="101"/>
        <v/>
      </c>
      <c r="C6512" t="str">
        <f>IF(B6511&lt;&gt;B6512,C6511,IF(H6511=1,"",C6511+_xlfn.XLOOKUP($B6512,Directions!$B:$B,Directions!C:C)))</f>
        <v/>
      </c>
      <c r="D6512" t="str">
        <f>IF(B6511&lt;&gt;B6512,D6511,IF(H6511=1,"",D6511+_xlfn.XLOOKUP($B6512,Directions!$B:$B,Directions!D:D)))</f>
        <v/>
      </c>
      <c r="E6512" s="3" t="str">
        <f>IF(H6511=1,"",C6512+_xlfn.XLOOKUP($B6512,Directions!$B:$B,Directions!C:C))</f>
        <v/>
      </c>
      <c r="F6512" s="3" t="str">
        <f>IF(H6511=1,"",D6512+_xlfn.XLOOKUP($B6512,Directions!$B:$B,Directions!D:D))</f>
        <v/>
      </c>
      <c r="G6512" t="str" cm="1">
        <f t="array" ref="G6512">IF(H6512=1,"",IF(INDEX(map,F6512,E6512)="#",1,0))</f>
        <v/>
      </c>
      <c r="H6512">
        <f>IF(Journey!H6511=1,1,IF(OR(E6512&lt;0,E6512&gt;Map!$A$1,F6512&lt;0,F6512&gt;Map!$A$1),1,0))</f>
        <v>1</v>
      </c>
    </row>
    <row r="6513" spans="1:8" x14ac:dyDescent="0.25">
      <c r="A6513">
        <v>6511</v>
      </c>
      <c r="B6513" t="str">
        <f t="shared" si="101"/>
        <v/>
      </c>
      <c r="C6513" t="str">
        <f>IF(B6512&lt;&gt;B6513,C6512,IF(H6512=1,"",C6512+_xlfn.XLOOKUP($B6513,Directions!$B:$B,Directions!C:C)))</f>
        <v/>
      </c>
      <c r="D6513" t="str">
        <f>IF(B6512&lt;&gt;B6513,D6512,IF(H6512=1,"",D6512+_xlfn.XLOOKUP($B6513,Directions!$B:$B,Directions!D:D)))</f>
        <v/>
      </c>
      <c r="E6513" s="3" t="str">
        <f>IF(H6512=1,"",C6513+_xlfn.XLOOKUP($B6513,Directions!$B:$B,Directions!C:C))</f>
        <v/>
      </c>
      <c r="F6513" s="3" t="str">
        <f>IF(H6512=1,"",D6513+_xlfn.XLOOKUP($B6513,Directions!$B:$B,Directions!D:D))</f>
        <v/>
      </c>
      <c r="G6513" t="str" cm="1">
        <f t="array" ref="G6513">IF(H6513=1,"",IF(INDEX(map,F6513,E6513)="#",1,0))</f>
        <v/>
      </c>
      <c r="H6513">
        <f>IF(Journey!H6512=1,1,IF(OR(E6513&lt;0,E6513&gt;Map!$A$1,F6513&lt;0,F6513&gt;Map!$A$1),1,0))</f>
        <v>1</v>
      </c>
    </row>
    <row r="6514" spans="1:8" x14ac:dyDescent="0.25">
      <c r="A6514">
        <v>6512</v>
      </c>
      <c r="B6514" t="str">
        <f t="shared" si="101"/>
        <v/>
      </c>
      <c r="C6514" t="str">
        <f>IF(B6513&lt;&gt;B6514,C6513,IF(H6513=1,"",C6513+_xlfn.XLOOKUP($B6514,Directions!$B:$B,Directions!C:C)))</f>
        <v/>
      </c>
      <c r="D6514" t="str">
        <f>IF(B6513&lt;&gt;B6514,D6513,IF(H6513=1,"",D6513+_xlfn.XLOOKUP($B6514,Directions!$B:$B,Directions!D:D)))</f>
        <v/>
      </c>
      <c r="E6514" s="3" t="str">
        <f>IF(H6513=1,"",C6514+_xlfn.XLOOKUP($B6514,Directions!$B:$B,Directions!C:C))</f>
        <v/>
      </c>
      <c r="F6514" s="3" t="str">
        <f>IF(H6513=1,"",D6514+_xlfn.XLOOKUP($B6514,Directions!$B:$B,Directions!D:D))</f>
        <v/>
      </c>
      <c r="G6514" t="str" cm="1">
        <f t="array" ref="G6514">IF(H6514=1,"",IF(INDEX(map,F6514,E6514)="#",1,0))</f>
        <v/>
      </c>
      <c r="H6514">
        <f>IF(Journey!H6513=1,1,IF(OR(E6514&lt;0,E6514&gt;Map!$A$1,F6514&lt;0,F6514&gt;Map!$A$1),1,0))</f>
        <v>1</v>
      </c>
    </row>
    <row r="6515" spans="1:8" x14ac:dyDescent="0.25">
      <c r="A6515">
        <v>6513</v>
      </c>
      <c r="B6515" t="str">
        <f t="shared" si="101"/>
        <v/>
      </c>
      <c r="C6515" t="str">
        <f>IF(B6514&lt;&gt;B6515,C6514,IF(H6514=1,"",C6514+_xlfn.XLOOKUP($B6515,Directions!$B:$B,Directions!C:C)))</f>
        <v/>
      </c>
      <c r="D6515" t="str">
        <f>IF(B6514&lt;&gt;B6515,D6514,IF(H6514=1,"",D6514+_xlfn.XLOOKUP($B6515,Directions!$B:$B,Directions!D:D)))</f>
        <v/>
      </c>
      <c r="E6515" s="3" t="str">
        <f>IF(H6514=1,"",C6515+_xlfn.XLOOKUP($B6515,Directions!$B:$B,Directions!C:C))</f>
        <v/>
      </c>
      <c r="F6515" s="3" t="str">
        <f>IF(H6514=1,"",D6515+_xlfn.XLOOKUP($B6515,Directions!$B:$B,Directions!D:D))</f>
        <v/>
      </c>
      <c r="G6515" t="str" cm="1">
        <f t="array" ref="G6515">IF(H6515=1,"",IF(INDEX(map,F6515,E6515)="#",1,0))</f>
        <v/>
      </c>
      <c r="H6515">
        <f>IF(Journey!H6514=1,1,IF(OR(E6515&lt;0,E6515&gt;Map!$A$1,F6515&lt;0,F6515&gt;Map!$A$1),1,0))</f>
        <v>1</v>
      </c>
    </row>
    <row r="6516" spans="1:8" x14ac:dyDescent="0.25">
      <c r="A6516">
        <v>6514</v>
      </c>
      <c r="B6516" t="str">
        <f t="shared" si="101"/>
        <v/>
      </c>
      <c r="C6516" t="str">
        <f>IF(B6515&lt;&gt;B6516,C6515,IF(H6515=1,"",C6515+_xlfn.XLOOKUP($B6516,Directions!$B:$B,Directions!C:C)))</f>
        <v/>
      </c>
      <c r="D6516" t="str">
        <f>IF(B6515&lt;&gt;B6516,D6515,IF(H6515=1,"",D6515+_xlfn.XLOOKUP($B6516,Directions!$B:$B,Directions!D:D)))</f>
        <v/>
      </c>
      <c r="E6516" s="3" t="str">
        <f>IF(H6515=1,"",C6516+_xlfn.XLOOKUP($B6516,Directions!$B:$B,Directions!C:C))</f>
        <v/>
      </c>
      <c r="F6516" s="3" t="str">
        <f>IF(H6515=1,"",D6516+_xlfn.XLOOKUP($B6516,Directions!$B:$B,Directions!D:D))</f>
        <v/>
      </c>
      <c r="G6516" t="str" cm="1">
        <f t="array" ref="G6516">IF(H6516=1,"",IF(INDEX(map,F6516,E6516)="#",1,0))</f>
        <v/>
      </c>
      <c r="H6516">
        <f>IF(Journey!H6515=1,1,IF(OR(E6516&lt;0,E6516&gt;Map!$A$1,F6516&lt;0,F6516&gt;Map!$A$1),1,0))</f>
        <v>1</v>
      </c>
    </row>
    <row r="6517" spans="1:8" x14ac:dyDescent="0.25">
      <c r="A6517">
        <v>6515</v>
      </c>
      <c r="B6517" t="str">
        <f t="shared" si="101"/>
        <v/>
      </c>
      <c r="C6517" t="str">
        <f>IF(B6516&lt;&gt;B6517,C6516,IF(H6516=1,"",C6516+_xlfn.XLOOKUP($B6517,Directions!$B:$B,Directions!C:C)))</f>
        <v/>
      </c>
      <c r="D6517" t="str">
        <f>IF(B6516&lt;&gt;B6517,D6516,IF(H6516=1,"",D6516+_xlfn.XLOOKUP($B6517,Directions!$B:$B,Directions!D:D)))</f>
        <v/>
      </c>
      <c r="E6517" s="3" t="str">
        <f>IF(H6516=1,"",C6517+_xlfn.XLOOKUP($B6517,Directions!$B:$B,Directions!C:C))</f>
        <v/>
      </c>
      <c r="F6517" s="3" t="str">
        <f>IF(H6516=1,"",D6517+_xlfn.XLOOKUP($B6517,Directions!$B:$B,Directions!D:D))</f>
        <v/>
      </c>
      <c r="G6517" t="str" cm="1">
        <f t="array" ref="G6517">IF(H6517=1,"",IF(INDEX(map,F6517,E6517)="#",1,0))</f>
        <v/>
      </c>
      <c r="H6517">
        <f>IF(Journey!H6516=1,1,IF(OR(E6517&lt;0,E6517&gt;Map!$A$1,F6517&lt;0,F6517&gt;Map!$A$1),1,0))</f>
        <v>1</v>
      </c>
    </row>
    <row r="6518" spans="1:8" x14ac:dyDescent="0.25">
      <c r="A6518">
        <v>6516</v>
      </c>
      <c r="B6518" t="str">
        <f t="shared" si="101"/>
        <v/>
      </c>
      <c r="C6518" t="str">
        <f>IF(B6517&lt;&gt;B6518,C6517,IF(H6517=1,"",C6517+_xlfn.XLOOKUP($B6518,Directions!$B:$B,Directions!C:C)))</f>
        <v/>
      </c>
      <c r="D6518" t="str">
        <f>IF(B6517&lt;&gt;B6518,D6517,IF(H6517=1,"",D6517+_xlfn.XLOOKUP($B6518,Directions!$B:$B,Directions!D:D)))</f>
        <v/>
      </c>
      <c r="E6518" s="3" t="str">
        <f>IF(H6517=1,"",C6518+_xlfn.XLOOKUP($B6518,Directions!$B:$B,Directions!C:C))</f>
        <v/>
      </c>
      <c r="F6518" s="3" t="str">
        <f>IF(H6517=1,"",D6518+_xlfn.XLOOKUP($B6518,Directions!$B:$B,Directions!D:D))</f>
        <v/>
      </c>
      <c r="G6518" t="str" cm="1">
        <f t="array" ref="G6518">IF(H6518=1,"",IF(INDEX(map,F6518,E6518)="#",1,0))</f>
        <v/>
      </c>
      <c r="H6518">
        <f>IF(Journey!H6517=1,1,IF(OR(E6518&lt;0,E6518&gt;Map!$A$1,F6518&lt;0,F6518&gt;Map!$A$1),1,0))</f>
        <v>1</v>
      </c>
    </row>
    <row r="6519" spans="1:8" x14ac:dyDescent="0.25">
      <c r="A6519">
        <v>6517</v>
      </c>
      <c r="B6519" t="str">
        <f t="shared" si="101"/>
        <v/>
      </c>
      <c r="C6519" t="str">
        <f>IF(B6518&lt;&gt;B6519,C6518,IF(H6518=1,"",C6518+_xlfn.XLOOKUP($B6519,Directions!$B:$B,Directions!C:C)))</f>
        <v/>
      </c>
      <c r="D6519" t="str">
        <f>IF(B6518&lt;&gt;B6519,D6518,IF(H6518=1,"",D6518+_xlfn.XLOOKUP($B6519,Directions!$B:$B,Directions!D:D)))</f>
        <v/>
      </c>
      <c r="E6519" s="3" t="str">
        <f>IF(H6518=1,"",C6519+_xlfn.XLOOKUP($B6519,Directions!$B:$B,Directions!C:C))</f>
        <v/>
      </c>
      <c r="F6519" s="3" t="str">
        <f>IF(H6518=1,"",D6519+_xlfn.XLOOKUP($B6519,Directions!$B:$B,Directions!D:D))</f>
        <v/>
      </c>
      <c r="G6519" t="str" cm="1">
        <f t="array" ref="G6519">IF(H6519=1,"",IF(INDEX(map,F6519,E6519)="#",1,0))</f>
        <v/>
      </c>
      <c r="H6519">
        <f>IF(Journey!H6518=1,1,IF(OR(E6519&lt;0,E6519&gt;Map!$A$1,F6519&lt;0,F6519&gt;Map!$A$1),1,0))</f>
        <v>1</v>
      </c>
    </row>
    <row r="6520" spans="1:8" x14ac:dyDescent="0.25">
      <c r="A6520">
        <v>6518</v>
      </c>
      <c r="B6520" t="str">
        <f t="shared" si="101"/>
        <v/>
      </c>
      <c r="C6520" t="str">
        <f>IF(B6519&lt;&gt;B6520,C6519,IF(H6519=1,"",C6519+_xlfn.XLOOKUP($B6520,Directions!$B:$B,Directions!C:C)))</f>
        <v/>
      </c>
      <c r="D6520" t="str">
        <f>IF(B6519&lt;&gt;B6520,D6519,IF(H6519=1,"",D6519+_xlfn.XLOOKUP($B6520,Directions!$B:$B,Directions!D:D)))</f>
        <v/>
      </c>
      <c r="E6520" s="3" t="str">
        <f>IF(H6519=1,"",C6520+_xlfn.XLOOKUP($B6520,Directions!$B:$B,Directions!C:C))</f>
        <v/>
      </c>
      <c r="F6520" s="3" t="str">
        <f>IF(H6519=1,"",D6520+_xlfn.XLOOKUP($B6520,Directions!$B:$B,Directions!D:D))</f>
        <v/>
      </c>
      <c r="G6520" t="str" cm="1">
        <f t="array" ref="G6520">IF(H6520=1,"",IF(INDEX(map,F6520,E6520)="#",1,0))</f>
        <v/>
      </c>
      <c r="H6520">
        <f>IF(Journey!H6519=1,1,IF(OR(E6520&lt;0,E6520&gt;Map!$A$1,F6520&lt;0,F6520&gt;Map!$A$1),1,0))</f>
        <v>1</v>
      </c>
    </row>
    <row r="6521" spans="1:8" x14ac:dyDescent="0.25">
      <c r="A6521">
        <v>6519</v>
      </c>
      <c r="B6521" t="str">
        <f t="shared" si="101"/>
        <v/>
      </c>
      <c r="C6521" t="str">
        <f>IF(B6520&lt;&gt;B6521,C6520,IF(H6520=1,"",C6520+_xlfn.XLOOKUP($B6521,Directions!$B:$B,Directions!C:C)))</f>
        <v/>
      </c>
      <c r="D6521" t="str">
        <f>IF(B6520&lt;&gt;B6521,D6520,IF(H6520=1,"",D6520+_xlfn.XLOOKUP($B6521,Directions!$B:$B,Directions!D:D)))</f>
        <v/>
      </c>
      <c r="E6521" s="3" t="str">
        <f>IF(H6520=1,"",C6521+_xlfn.XLOOKUP($B6521,Directions!$B:$B,Directions!C:C))</f>
        <v/>
      </c>
      <c r="F6521" s="3" t="str">
        <f>IF(H6520=1,"",D6521+_xlfn.XLOOKUP($B6521,Directions!$B:$B,Directions!D:D))</f>
        <v/>
      </c>
      <c r="G6521" t="str" cm="1">
        <f t="array" ref="G6521">IF(H6521=1,"",IF(INDEX(map,F6521,E6521)="#",1,0))</f>
        <v/>
      </c>
      <c r="H6521">
        <f>IF(Journey!H6520=1,1,IF(OR(E6521&lt;0,E6521&gt;Map!$A$1,F6521&lt;0,F6521&gt;Map!$A$1),1,0))</f>
        <v>1</v>
      </c>
    </row>
    <row r="6522" spans="1:8" x14ac:dyDescent="0.25">
      <c r="A6522">
        <v>6520</v>
      </c>
      <c r="B6522" t="str">
        <f t="shared" si="101"/>
        <v/>
      </c>
      <c r="C6522" t="str">
        <f>IF(B6521&lt;&gt;B6522,C6521,IF(H6521=1,"",C6521+_xlfn.XLOOKUP($B6522,Directions!$B:$B,Directions!C:C)))</f>
        <v/>
      </c>
      <c r="D6522" t="str">
        <f>IF(B6521&lt;&gt;B6522,D6521,IF(H6521=1,"",D6521+_xlfn.XLOOKUP($B6522,Directions!$B:$B,Directions!D:D)))</f>
        <v/>
      </c>
      <c r="E6522" s="3" t="str">
        <f>IF(H6521=1,"",C6522+_xlfn.XLOOKUP($B6522,Directions!$B:$B,Directions!C:C))</f>
        <v/>
      </c>
      <c r="F6522" s="3" t="str">
        <f>IF(H6521=1,"",D6522+_xlfn.XLOOKUP($B6522,Directions!$B:$B,Directions!D:D))</f>
        <v/>
      </c>
      <c r="G6522" t="str" cm="1">
        <f t="array" ref="G6522">IF(H6522=1,"",IF(INDEX(map,F6522,E6522)="#",1,0))</f>
        <v/>
      </c>
      <c r="H6522">
        <f>IF(Journey!H6521=1,1,IF(OR(E6522&lt;0,E6522&gt;Map!$A$1,F6522&lt;0,F6522&gt;Map!$A$1),1,0))</f>
        <v>1</v>
      </c>
    </row>
    <row r="6523" spans="1:8" x14ac:dyDescent="0.25">
      <c r="A6523">
        <v>6521</v>
      </c>
      <c r="B6523" t="str">
        <f t="shared" si="101"/>
        <v/>
      </c>
      <c r="C6523" t="str">
        <f>IF(B6522&lt;&gt;B6523,C6522,IF(H6522=1,"",C6522+_xlfn.XLOOKUP($B6523,Directions!$B:$B,Directions!C:C)))</f>
        <v/>
      </c>
      <c r="D6523" t="str">
        <f>IF(B6522&lt;&gt;B6523,D6522,IF(H6522=1,"",D6522+_xlfn.XLOOKUP($B6523,Directions!$B:$B,Directions!D:D)))</f>
        <v/>
      </c>
      <c r="E6523" s="3" t="str">
        <f>IF(H6522=1,"",C6523+_xlfn.XLOOKUP($B6523,Directions!$B:$B,Directions!C:C))</f>
        <v/>
      </c>
      <c r="F6523" s="3" t="str">
        <f>IF(H6522=1,"",D6523+_xlfn.XLOOKUP($B6523,Directions!$B:$B,Directions!D:D))</f>
        <v/>
      </c>
      <c r="G6523" t="str" cm="1">
        <f t="array" ref="G6523">IF(H6523=1,"",IF(INDEX(map,F6523,E6523)="#",1,0))</f>
        <v/>
      </c>
      <c r="H6523">
        <f>IF(Journey!H6522=1,1,IF(OR(E6523&lt;0,E6523&gt;Map!$A$1,F6523&lt;0,F6523&gt;Map!$A$1),1,0))</f>
        <v>1</v>
      </c>
    </row>
    <row r="6524" spans="1:8" x14ac:dyDescent="0.25">
      <c r="A6524">
        <v>6522</v>
      </c>
      <c r="B6524" t="str">
        <f t="shared" si="101"/>
        <v/>
      </c>
      <c r="C6524" t="str">
        <f>IF(B6523&lt;&gt;B6524,C6523,IF(H6523=1,"",C6523+_xlfn.XLOOKUP($B6524,Directions!$B:$B,Directions!C:C)))</f>
        <v/>
      </c>
      <c r="D6524" t="str">
        <f>IF(B6523&lt;&gt;B6524,D6523,IF(H6523=1,"",D6523+_xlfn.XLOOKUP($B6524,Directions!$B:$B,Directions!D:D)))</f>
        <v/>
      </c>
      <c r="E6524" s="3" t="str">
        <f>IF(H6523=1,"",C6524+_xlfn.XLOOKUP($B6524,Directions!$B:$B,Directions!C:C))</f>
        <v/>
      </c>
      <c r="F6524" s="3" t="str">
        <f>IF(H6523=1,"",D6524+_xlfn.XLOOKUP($B6524,Directions!$B:$B,Directions!D:D))</f>
        <v/>
      </c>
      <c r="G6524" t="str" cm="1">
        <f t="array" ref="G6524">IF(H6524=1,"",IF(INDEX(map,F6524,E6524)="#",1,0))</f>
        <v/>
      </c>
      <c r="H6524">
        <f>IF(Journey!H6523=1,1,IF(OR(E6524&lt;0,E6524&gt;Map!$A$1,F6524&lt;0,F6524&gt;Map!$A$1),1,0))</f>
        <v>1</v>
      </c>
    </row>
    <row r="6525" spans="1:8" x14ac:dyDescent="0.25">
      <c r="A6525">
        <v>6523</v>
      </c>
      <c r="B6525" t="str">
        <f t="shared" si="101"/>
        <v/>
      </c>
      <c r="C6525" t="str">
        <f>IF(B6524&lt;&gt;B6525,C6524,IF(H6524=1,"",C6524+_xlfn.XLOOKUP($B6525,Directions!$B:$B,Directions!C:C)))</f>
        <v/>
      </c>
      <c r="D6525" t="str">
        <f>IF(B6524&lt;&gt;B6525,D6524,IF(H6524=1,"",D6524+_xlfn.XLOOKUP($B6525,Directions!$B:$B,Directions!D:D)))</f>
        <v/>
      </c>
      <c r="E6525" s="3" t="str">
        <f>IF(H6524=1,"",C6525+_xlfn.XLOOKUP($B6525,Directions!$B:$B,Directions!C:C))</f>
        <v/>
      </c>
      <c r="F6525" s="3" t="str">
        <f>IF(H6524=1,"",D6525+_xlfn.XLOOKUP($B6525,Directions!$B:$B,Directions!D:D))</f>
        <v/>
      </c>
      <c r="G6525" t="str" cm="1">
        <f t="array" ref="G6525">IF(H6525=1,"",IF(INDEX(map,F6525,E6525)="#",1,0))</f>
        <v/>
      </c>
      <c r="H6525">
        <f>IF(Journey!H6524=1,1,IF(OR(E6525&lt;0,E6525&gt;Map!$A$1,F6525&lt;0,F6525&gt;Map!$A$1),1,0))</f>
        <v>1</v>
      </c>
    </row>
    <row r="6526" spans="1:8" x14ac:dyDescent="0.25">
      <c r="A6526">
        <v>6524</v>
      </c>
      <c r="B6526" t="str">
        <f t="shared" si="101"/>
        <v/>
      </c>
      <c r="C6526" t="str">
        <f>IF(B6525&lt;&gt;B6526,C6525,IF(H6525=1,"",C6525+_xlfn.XLOOKUP($B6526,Directions!$B:$B,Directions!C:C)))</f>
        <v/>
      </c>
      <c r="D6526" t="str">
        <f>IF(B6525&lt;&gt;B6526,D6525,IF(H6525=1,"",D6525+_xlfn.XLOOKUP($B6526,Directions!$B:$B,Directions!D:D)))</f>
        <v/>
      </c>
      <c r="E6526" s="3" t="str">
        <f>IF(H6525=1,"",C6526+_xlfn.XLOOKUP($B6526,Directions!$B:$B,Directions!C:C))</f>
        <v/>
      </c>
      <c r="F6526" s="3" t="str">
        <f>IF(H6525=1,"",D6526+_xlfn.XLOOKUP($B6526,Directions!$B:$B,Directions!D:D))</f>
        <v/>
      </c>
      <c r="G6526" t="str" cm="1">
        <f t="array" ref="G6526">IF(H6526=1,"",IF(INDEX(map,F6526,E6526)="#",1,0))</f>
        <v/>
      </c>
      <c r="H6526">
        <f>IF(Journey!H6525=1,1,IF(OR(E6526&lt;0,E6526&gt;Map!$A$1,F6526&lt;0,F6526&gt;Map!$A$1),1,0))</f>
        <v>1</v>
      </c>
    </row>
    <row r="6527" spans="1:8" x14ac:dyDescent="0.25">
      <c r="A6527">
        <v>6525</v>
      </c>
      <c r="B6527" t="str">
        <f t="shared" si="101"/>
        <v/>
      </c>
      <c r="C6527" t="str">
        <f>IF(B6526&lt;&gt;B6527,C6526,IF(H6526=1,"",C6526+_xlfn.XLOOKUP($B6527,Directions!$B:$B,Directions!C:C)))</f>
        <v/>
      </c>
      <c r="D6527" t="str">
        <f>IF(B6526&lt;&gt;B6527,D6526,IF(H6526=1,"",D6526+_xlfn.XLOOKUP($B6527,Directions!$B:$B,Directions!D:D)))</f>
        <v/>
      </c>
      <c r="E6527" s="3" t="str">
        <f>IF(H6526=1,"",C6527+_xlfn.XLOOKUP($B6527,Directions!$B:$B,Directions!C:C))</f>
        <v/>
      </c>
      <c r="F6527" s="3" t="str">
        <f>IF(H6526=1,"",D6527+_xlfn.XLOOKUP($B6527,Directions!$B:$B,Directions!D:D))</f>
        <v/>
      </c>
      <c r="G6527" t="str" cm="1">
        <f t="array" ref="G6527">IF(H6527=1,"",IF(INDEX(map,F6527,E6527)="#",1,0))</f>
        <v/>
      </c>
      <c r="H6527">
        <f>IF(Journey!H6526=1,1,IF(OR(E6527&lt;0,E6527&gt;Map!$A$1,F6527&lt;0,F6527&gt;Map!$A$1),1,0))</f>
        <v>1</v>
      </c>
    </row>
    <row r="6528" spans="1:8" x14ac:dyDescent="0.25">
      <c r="A6528">
        <v>6526</v>
      </c>
      <c r="B6528" t="str">
        <f t="shared" si="101"/>
        <v/>
      </c>
      <c r="C6528" t="str">
        <f>IF(B6527&lt;&gt;B6528,C6527,IF(H6527=1,"",C6527+_xlfn.XLOOKUP($B6528,Directions!$B:$B,Directions!C:C)))</f>
        <v/>
      </c>
      <c r="D6528" t="str">
        <f>IF(B6527&lt;&gt;B6528,D6527,IF(H6527=1,"",D6527+_xlfn.XLOOKUP($B6528,Directions!$B:$B,Directions!D:D)))</f>
        <v/>
      </c>
      <c r="E6528" s="3" t="str">
        <f>IF(H6527=1,"",C6528+_xlfn.XLOOKUP($B6528,Directions!$B:$B,Directions!C:C))</f>
        <v/>
      </c>
      <c r="F6528" s="3" t="str">
        <f>IF(H6527=1,"",D6528+_xlfn.XLOOKUP($B6528,Directions!$B:$B,Directions!D:D))</f>
        <v/>
      </c>
      <c r="G6528" t="str" cm="1">
        <f t="array" ref="G6528">IF(H6528=1,"",IF(INDEX(map,F6528,E6528)="#",1,0))</f>
        <v/>
      </c>
      <c r="H6528">
        <f>IF(Journey!H6527=1,1,IF(OR(E6528&lt;0,E6528&gt;Map!$A$1,F6528&lt;0,F6528&gt;Map!$A$1),1,0))</f>
        <v>1</v>
      </c>
    </row>
    <row r="6529" spans="1:8" x14ac:dyDescent="0.25">
      <c r="A6529">
        <v>6527</v>
      </c>
      <c r="B6529" t="str">
        <f t="shared" si="101"/>
        <v/>
      </c>
      <c r="C6529" t="str">
        <f>IF(B6528&lt;&gt;B6529,C6528,IF(H6528=1,"",C6528+_xlfn.XLOOKUP($B6529,Directions!$B:$B,Directions!C:C)))</f>
        <v/>
      </c>
      <c r="D6529" t="str">
        <f>IF(B6528&lt;&gt;B6529,D6528,IF(H6528=1,"",D6528+_xlfn.XLOOKUP($B6529,Directions!$B:$B,Directions!D:D)))</f>
        <v/>
      </c>
      <c r="E6529" s="3" t="str">
        <f>IF(H6528=1,"",C6529+_xlfn.XLOOKUP($B6529,Directions!$B:$B,Directions!C:C))</f>
        <v/>
      </c>
      <c r="F6529" s="3" t="str">
        <f>IF(H6528=1,"",D6529+_xlfn.XLOOKUP($B6529,Directions!$B:$B,Directions!D:D))</f>
        <v/>
      </c>
      <c r="G6529" t="str" cm="1">
        <f t="array" ref="G6529">IF(H6529=1,"",IF(INDEX(map,F6529,E6529)="#",1,0))</f>
        <v/>
      </c>
      <c r="H6529">
        <f>IF(Journey!H6528=1,1,IF(OR(E6529&lt;0,E6529&gt;Map!$A$1,F6529&lt;0,F6529&gt;Map!$A$1),1,0))</f>
        <v>1</v>
      </c>
    </row>
    <row r="6530" spans="1:8" x14ac:dyDescent="0.25">
      <c r="A6530">
        <v>6528</v>
      </c>
      <c r="B6530" t="str">
        <f t="shared" si="101"/>
        <v/>
      </c>
      <c r="C6530" t="str">
        <f>IF(B6529&lt;&gt;B6530,C6529,IF(H6529=1,"",C6529+_xlfn.XLOOKUP($B6530,Directions!$B:$B,Directions!C:C)))</f>
        <v/>
      </c>
      <c r="D6530" t="str">
        <f>IF(B6529&lt;&gt;B6530,D6529,IF(H6529=1,"",D6529+_xlfn.XLOOKUP($B6530,Directions!$B:$B,Directions!D:D)))</f>
        <v/>
      </c>
      <c r="E6530" s="3" t="str">
        <f>IF(H6529=1,"",C6530+_xlfn.XLOOKUP($B6530,Directions!$B:$B,Directions!C:C))</f>
        <v/>
      </c>
      <c r="F6530" s="3" t="str">
        <f>IF(H6529=1,"",D6530+_xlfn.XLOOKUP($B6530,Directions!$B:$B,Directions!D:D))</f>
        <v/>
      </c>
      <c r="G6530" t="str" cm="1">
        <f t="array" ref="G6530">IF(H6530=1,"",IF(INDEX(map,F6530,E6530)="#",1,0))</f>
        <v/>
      </c>
      <c r="H6530">
        <f>IF(Journey!H6529=1,1,IF(OR(E6530&lt;0,E6530&gt;Map!$A$1,F6530&lt;0,F6530&gt;Map!$A$1),1,0))</f>
        <v>1</v>
      </c>
    </row>
    <row r="6531" spans="1:8" x14ac:dyDescent="0.25">
      <c r="A6531">
        <v>6529</v>
      </c>
      <c r="B6531" t="str">
        <f t="shared" si="101"/>
        <v/>
      </c>
      <c r="C6531" t="str">
        <f>IF(B6530&lt;&gt;B6531,C6530,IF(H6530=1,"",C6530+_xlfn.XLOOKUP($B6531,Directions!$B:$B,Directions!C:C)))</f>
        <v/>
      </c>
      <c r="D6531" t="str">
        <f>IF(B6530&lt;&gt;B6531,D6530,IF(H6530=1,"",D6530+_xlfn.XLOOKUP($B6531,Directions!$B:$B,Directions!D:D)))</f>
        <v/>
      </c>
      <c r="E6531" s="3" t="str">
        <f>IF(H6530=1,"",C6531+_xlfn.XLOOKUP($B6531,Directions!$B:$B,Directions!C:C))</f>
        <v/>
      </c>
      <c r="F6531" s="3" t="str">
        <f>IF(H6530=1,"",D6531+_xlfn.XLOOKUP($B6531,Directions!$B:$B,Directions!D:D))</f>
        <v/>
      </c>
      <c r="G6531" t="str" cm="1">
        <f t="array" ref="G6531">IF(H6531=1,"",IF(INDEX(map,F6531,E6531)="#",1,0))</f>
        <v/>
      </c>
      <c r="H6531">
        <f>IF(Journey!H6530=1,1,IF(OR(E6531&lt;0,E6531&gt;Map!$A$1,F6531&lt;0,F6531&gt;Map!$A$1),1,0))</f>
        <v>1</v>
      </c>
    </row>
    <row r="6532" spans="1:8" x14ac:dyDescent="0.25">
      <c r="A6532">
        <v>6530</v>
      </c>
      <c r="B6532" t="str">
        <f t="shared" ref="B6532:B6595" si="102">IF(H6531=1,"",IF(G6531=1,MOD(B6531,4)+1,B6531))</f>
        <v/>
      </c>
      <c r="C6532" t="str">
        <f>IF(B6531&lt;&gt;B6532,C6531,IF(H6531=1,"",C6531+_xlfn.XLOOKUP($B6532,Directions!$B:$B,Directions!C:C)))</f>
        <v/>
      </c>
      <c r="D6532" t="str">
        <f>IF(B6531&lt;&gt;B6532,D6531,IF(H6531=1,"",D6531+_xlfn.XLOOKUP($B6532,Directions!$B:$B,Directions!D:D)))</f>
        <v/>
      </c>
      <c r="E6532" s="3" t="str">
        <f>IF(H6531=1,"",C6532+_xlfn.XLOOKUP($B6532,Directions!$B:$B,Directions!C:C))</f>
        <v/>
      </c>
      <c r="F6532" s="3" t="str">
        <f>IF(H6531=1,"",D6532+_xlfn.XLOOKUP($B6532,Directions!$B:$B,Directions!D:D))</f>
        <v/>
      </c>
      <c r="G6532" t="str" cm="1">
        <f t="array" ref="G6532">IF(H6532=1,"",IF(INDEX(map,F6532,E6532)="#",1,0))</f>
        <v/>
      </c>
      <c r="H6532">
        <f>IF(Journey!H6531=1,1,IF(OR(E6532&lt;0,E6532&gt;Map!$A$1,F6532&lt;0,F6532&gt;Map!$A$1),1,0))</f>
        <v>1</v>
      </c>
    </row>
    <row r="6533" spans="1:8" x14ac:dyDescent="0.25">
      <c r="A6533">
        <v>6531</v>
      </c>
      <c r="B6533" t="str">
        <f t="shared" si="102"/>
        <v/>
      </c>
      <c r="C6533" t="str">
        <f>IF(B6532&lt;&gt;B6533,C6532,IF(H6532=1,"",C6532+_xlfn.XLOOKUP($B6533,Directions!$B:$B,Directions!C:C)))</f>
        <v/>
      </c>
      <c r="D6533" t="str">
        <f>IF(B6532&lt;&gt;B6533,D6532,IF(H6532=1,"",D6532+_xlfn.XLOOKUP($B6533,Directions!$B:$B,Directions!D:D)))</f>
        <v/>
      </c>
      <c r="E6533" s="3" t="str">
        <f>IF(H6532=1,"",C6533+_xlfn.XLOOKUP($B6533,Directions!$B:$B,Directions!C:C))</f>
        <v/>
      </c>
      <c r="F6533" s="3" t="str">
        <f>IF(H6532=1,"",D6533+_xlfn.XLOOKUP($B6533,Directions!$B:$B,Directions!D:D))</f>
        <v/>
      </c>
      <c r="G6533" t="str" cm="1">
        <f t="array" ref="G6533">IF(H6533=1,"",IF(INDEX(map,F6533,E6533)="#",1,0))</f>
        <v/>
      </c>
      <c r="H6533">
        <f>IF(Journey!H6532=1,1,IF(OR(E6533&lt;0,E6533&gt;Map!$A$1,F6533&lt;0,F6533&gt;Map!$A$1),1,0))</f>
        <v>1</v>
      </c>
    </row>
    <row r="6534" spans="1:8" x14ac:dyDescent="0.25">
      <c r="A6534">
        <v>6532</v>
      </c>
      <c r="B6534" t="str">
        <f t="shared" si="102"/>
        <v/>
      </c>
      <c r="C6534" t="str">
        <f>IF(B6533&lt;&gt;B6534,C6533,IF(H6533=1,"",C6533+_xlfn.XLOOKUP($B6534,Directions!$B:$B,Directions!C:C)))</f>
        <v/>
      </c>
      <c r="D6534" t="str">
        <f>IF(B6533&lt;&gt;B6534,D6533,IF(H6533=1,"",D6533+_xlfn.XLOOKUP($B6534,Directions!$B:$B,Directions!D:D)))</f>
        <v/>
      </c>
      <c r="E6534" s="3" t="str">
        <f>IF(H6533=1,"",C6534+_xlfn.XLOOKUP($B6534,Directions!$B:$B,Directions!C:C))</f>
        <v/>
      </c>
      <c r="F6534" s="3" t="str">
        <f>IF(H6533=1,"",D6534+_xlfn.XLOOKUP($B6534,Directions!$B:$B,Directions!D:D))</f>
        <v/>
      </c>
      <c r="G6534" t="str" cm="1">
        <f t="array" ref="G6534">IF(H6534=1,"",IF(INDEX(map,F6534,E6534)="#",1,0))</f>
        <v/>
      </c>
      <c r="H6534">
        <f>IF(Journey!H6533=1,1,IF(OR(E6534&lt;0,E6534&gt;Map!$A$1,F6534&lt;0,F6534&gt;Map!$A$1),1,0))</f>
        <v>1</v>
      </c>
    </row>
    <row r="6535" spans="1:8" x14ac:dyDescent="0.25">
      <c r="A6535">
        <v>6533</v>
      </c>
      <c r="B6535" t="str">
        <f t="shared" si="102"/>
        <v/>
      </c>
      <c r="C6535" t="str">
        <f>IF(B6534&lt;&gt;B6535,C6534,IF(H6534=1,"",C6534+_xlfn.XLOOKUP($B6535,Directions!$B:$B,Directions!C:C)))</f>
        <v/>
      </c>
      <c r="D6535" t="str">
        <f>IF(B6534&lt;&gt;B6535,D6534,IF(H6534=1,"",D6534+_xlfn.XLOOKUP($B6535,Directions!$B:$B,Directions!D:D)))</f>
        <v/>
      </c>
      <c r="E6535" s="3" t="str">
        <f>IF(H6534=1,"",C6535+_xlfn.XLOOKUP($B6535,Directions!$B:$B,Directions!C:C))</f>
        <v/>
      </c>
      <c r="F6535" s="3" t="str">
        <f>IF(H6534=1,"",D6535+_xlfn.XLOOKUP($B6535,Directions!$B:$B,Directions!D:D))</f>
        <v/>
      </c>
      <c r="G6535" t="str" cm="1">
        <f t="array" ref="G6535">IF(H6535=1,"",IF(INDEX(map,F6535,E6535)="#",1,0))</f>
        <v/>
      </c>
      <c r="H6535">
        <f>IF(Journey!H6534=1,1,IF(OR(E6535&lt;0,E6535&gt;Map!$A$1,F6535&lt;0,F6535&gt;Map!$A$1),1,0))</f>
        <v>1</v>
      </c>
    </row>
    <row r="6536" spans="1:8" x14ac:dyDescent="0.25">
      <c r="A6536">
        <v>6534</v>
      </c>
      <c r="B6536" t="str">
        <f t="shared" si="102"/>
        <v/>
      </c>
      <c r="C6536" t="str">
        <f>IF(B6535&lt;&gt;B6536,C6535,IF(H6535=1,"",C6535+_xlfn.XLOOKUP($B6536,Directions!$B:$B,Directions!C:C)))</f>
        <v/>
      </c>
      <c r="D6536" t="str">
        <f>IF(B6535&lt;&gt;B6536,D6535,IF(H6535=1,"",D6535+_xlfn.XLOOKUP($B6536,Directions!$B:$B,Directions!D:D)))</f>
        <v/>
      </c>
      <c r="E6536" s="3" t="str">
        <f>IF(H6535=1,"",C6536+_xlfn.XLOOKUP($B6536,Directions!$B:$B,Directions!C:C))</f>
        <v/>
      </c>
      <c r="F6536" s="3" t="str">
        <f>IF(H6535=1,"",D6536+_xlfn.XLOOKUP($B6536,Directions!$B:$B,Directions!D:D))</f>
        <v/>
      </c>
      <c r="G6536" t="str" cm="1">
        <f t="array" ref="G6536">IF(H6536=1,"",IF(INDEX(map,F6536,E6536)="#",1,0))</f>
        <v/>
      </c>
      <c r="H6536">
        <f>IF(Journey!H6535=1,1,IF(OR(E6536&lt;0,E6536&gt;Map!$A$1,F6536&lt;0,F6536&gt;Map!$A$1),1,0))</f>
        <v>1</v>
      </c>
    </row>
    <row r="6537" spans="1:8" x14ac:dyDescent="0.25">
      <c r="A6537">
        <v>6535</v>
      </c>
      <c r="B6537" t="str">
        <f t="shared" si="102"/>
        <v/>
      </c>
      <c r="C6537" t="str">
        <f>IF(B6536&lt;&gt;B6537,C6536,IF(H6536=1,"",C6536+_xlfn.XLOOKUP($B6537,Directions!$B:$B,Directions!C:C)))</f>
        <v/>
      </c>
      <c r="D6537" t="str">
        <f>IF(B6536&lt;&gt;B6537,D6536,IF(H6536=1,"",D6536+_xlfn.XLOOKUP($B6537,Directions!$B:$B,Directions!D:D)))</f>
        <v/>
      </c>
      <c r="E6537" s="3" t="str">
        <f>IF(H6536=1,"",C6537+_xlfn.XLOOKUP($B6537,Directions!$B:$B,Directions!C:C))</f>
        <v/>
      </c>
      <c r="F6537" s="3" t="str">
        <f>IF(H6536=1,"",D6537+_xlfn.XLOOKUP($B6537,Directions!$B:$B,Directions!D:D))</f>
        <v/>
      </c>
      <c r="G6537" t="str" cm="1">
        <f t="array" ref="G6537">IF(H6537=1,"",IF(INDEX(map,F6537,E6537)="#",1,0))</f>
        <v/>
      </c>
      <c r="H6537">
        <f>IF(Journey!H6536=1,1,IF(OR(E6537&lt;0,E6537&gt;Map!$A$1,F6537&lt;0,F6537&gt;Map!$A$1),1,0))</f>
        <v>1</v>
      </c>
    </row>
    <row r="6538" spans="1:8" x14ac:dyDescent="0.25">
      <c r="A6538">
        <v>6536</v>
      </c>
      <c r="B6538" t="str">
        <f t="shared" si="102"/>
        <v/>
      </c>
      <c r="C6538" t="str">
        <f>IF(B6537&lt;&gt;B6538,C6537,IF(H6537=1,"",C6537+_xlfn.XLOOKUP($B6538,Directions!$B:$B,Directions!C:C)))</f>
        <v/>
      </c>
      <c r="D6538" t="str">
        <f>IF(B6537&lt;&gt;B6538,D6537,IF(H6537=1,"",D6537+_xlfn.XLOOKUP($B6538,Directions!$B:$B,Directions!D:D)))</f>
        <v/>
      </c>
      <c r="E6538" s="3" t="str">
        <f>IF(H6537=1,"",C6538+_xlfn.XLOOKUP($B6538,Directions!$B:$B,Directions!C:C))</f>
        <v/>
      </c>
      <c r="F6538" s="3" t="str">
        <f>IF(H6537=1,"",D6538+_xlfn.XLOOKUP($B6538,Directions!$B:$B,Directions!D:D))</f>
        <v/>
      </c>
      <c r="G6538" t="str" cm="1">
        <f t="array" ref="G6538">IF(H6538=1,"",IF(INDEX(map,F6538,E6538)="#",1,0))</f>
        <v/>
      </c>
      <c r="H6538">
        <f>IF(Journey!H6537=1,1,IF(OR(E6538&lt;0,E6538&gt;Map!$A$1,F6538&lt;0,F6538&gt;Map!$A$1),1,0))</f>
        <v>1</v>
      </c>
    </row>
    <row r="6539" spans="1:8" x14ac:dyDescent="0.25">
      <c r="A6539">
        <v>6537</v>
      </c>
      <c r="B6539" t="str">
        <f t="shared" si="102"/>
        <v/>
      </c>
      <c r="C6539" t="str">
        <f>IF(B6538&lt;&gt;B6539,C6538,IF(H6538=1,"",C6538+_xlfn.XLOOKUP($B6539,Directions!$B:$B,Directions!C:C)))</f>
        <v/>
      </c>
      <c r="D6539" t="str">
        <f>IF(B6538&lt;&gt;B6539,D6538,IF(H6538=1,"",D6538+_xlfn.XLOOKUP($B6539,Directions!$B:$B,Directions!D:D)))</f>
        <v/>
      </c>
      <c r="E6539" s="3" t="str">
        <f>IF(H6538=1,"",C6539+_xlfn.XLOOKUP($B6539,Directions!$B:$B,Directions!C:C))</f>
        <v/>
      </c>
      <c r="F6539" s="3" t="str">
        <f>IF(H6538=1,"",D6539+_xlfn.XLOOKUP($B6539,Directions!$B:$B,Directions!D:D))</f>
        <v/>
      </c>
      <c r="G6539" t="str" cm="1">
        <f t="array" ref="G6539">IF(H6539=1,"",IF(INDEX(map,F6539,E6539)="#",1,0))</f>
        <v/>
      </c>
      <c r="H6539">
        <f>IF(Journey!H6538=1,1,IF(OR(E6539&lt;0,E6539&gt;Map!$A$1,F6539&lt;0,F6539&gt;Map!$A$1),1,0))</f>
        <v>1</v>
      </c>
    </row>
    <row r="6540" spans="1:8" x14ac:dyDescent="0.25">
      <c r="A6540">
        <v>6538</v>
      </c>
      <c r="B6540" t="str">
        <f t="shared" si="102"/>
        <v/>
      </c>
      <c r="C6540" t="str">
        <f>IF(B6539&lt;&gt;B6540,C6539,IF(H6539=1,"",C6539+_xlfn.XLOOKUP($B6540,Directions!$B:$B,Directions!C:C)))</f>
        <v/>
      </c>
      <c r="D6540" t="str">
        <f>IF(B6539&lt;&gt;B6540,D6539,IF(H6539=1,"",D6539+_xlfn.XLOOKUP($B6540,Directions!$B:$B,Directions!D:D)))</f>
        <v/>
      </c>
      <c r="E6540" s="3" t="str">
        <f>IF(H6539=1,"",C6540+_xlfn.XLOOKUP($B6540,Directions!$B:$B,Directions!C:C))</f>
        <v/>
      </c>
      <c r="F6540" s="3" t="str">
        <f>IF(H6539=1,"",D6540+_xlfn.XLOOKUP($B6540,Directions!$B:$B,Directions!D:D))</f>
        <v/>
      </c>
      <c r="G6540" t="str" cm="1">
        <f t="array" ref="G6540">IF(H6540=1,"",IF(INDEX(map,F6540,E6540)="#",1,0))</f>
        <v/>
      </c>
      <c r="H6540">
        <f>IF(Journey!H6539=1,1,IF(OR(E6540&lt;0,E6540&gt;Map!$A$1,F6540&lt;0,F6540&gt;Map!$A$1),1,0))</f>
        <v>1</v>
      </c>
    </row>
    <row r="6541" spans="1:8" x14ac:dyDescent="0.25">
      <c r="A6541">
        <v>6539</v>
      </c>
      <c r="B6541" t="str">
        <f t="shared" si="102"/>
        <v/>
      </c>
      <c r="C6541" t="str">
        <f>IF(B6540&lt;&gt;B6541,C6540,IF(H6540=1,"",C6540+_xlfn.XLOOKUP($B6541,Directions!$B:$B,Directions!C:C)))</f>
        <v/>
      </c>
      <c r="D6541" t="str">
        <f>IF(B6540&lt;&gt;B6541,D6540,IF(H6540=1,"",D6540+_xlfn.XLOOKUP($B6541,Directions!$B:$B,Directions!D:D)))</f>
        <v/>
      </c>
      <c r="E6541" s="3" t="str">
        <f>IF(H6540=1,"",C6541+_xlfn.XLOOKUP($B6541,Directions!$B:$B,Directions!C:C))</f>
        <v/>
      </c>
      <c r="F6541" s="3" t="str">
        <f>IF(H6540=1,"",D6541+_xlfn.XLOOKUP($B6541,Directions!$B:$B,Directions!D:D))</f>
        <v/>
      </c>
      <c r="G6541" t="str" cm="1">
        <f t="array" ref="G6541">IF(H6541=1,"",IF(INDEX(map,F6541,E6541)="#",1,0))</f>
        <v/>
      </c>
      <c r="H6541">
        <f>IF(Journey!H6540=1,1,IF(OR(E6541&lt;0,E6541&gt;Map!$A$1,F6541&lt;0,F6541&gt;Map!$A$1),1,0))</f>
        <v>1</v>
      </c>
    </row>
    <row r="6542" spans="1:8" x14ac:dyDescent="0.25">
      <c r="A6542">
        <v>6540</v>
      </c>
      <c r="B6542" t="str">
        <f t="shared" si="102"/>
        <v/>
      </c>
      <c r="C6542" t="str">
        <f>IF(B6541&lt;&gt;B6542,C6541,IF(H6541=1,"",C6541+_xlfn.XLOOKUP($B6542,Directions!$B:$B,Directions!C:C)))</f>
        <v/>
      </c>
      <c r="D6542" t="str">
        <f>IF(B6541&lt;&gt;B6542,D6541,IF(H6541=1,"",D6541+_xlfn.XLOOKUP($B6542,Directions!$B:$B,Directions!D:D)))</f>
        <v/>
      </c>
      <c r="E6542" s="3" t="str">
        <f>IF(H6541=1,"",C6542+_xlfn.XLOOKUP($B6542,Directions!$B:$B,Directions!C:C))</f>
        <v/>
      </c>
      <c r="F6542" s="3" t="str">
        <f>IF(H6541=1,"",D6542+_xlfn.XLOOKUP($B6542,Directions!$B:$B,Directions!D:D))</f>
        <v/>
      </c>
      <c r="G6542" t="str" cm="1">
        <f t="array" ref="G6542">IF(H6542=1,"",IF(INDEX(map,F6542,E6542)="#",1,0))</f>
        <v/>
      </c>
      <c r="H6542">
        <f>IF(Journey!H6541=1,1,IF(OR(E6542&lt;0,E6542&gt;Map!$A$1,F6542&lt;0,F6542&gt;Map!$A$1),1,0))</f>
        <v>1</v>
      </c>
    </row>
    <row r="6543" spans="1:8" x14ac:dyDescent="0.25">
      <c r="A6543">
        <v>6541</v>
      </c>
      <c r="B6543" t="str">
        <f t="shared" si="102"/>
        <v/>
      </c>
      <c r="C6543" t="str">
        <f>IF(B6542&lt;&gt;B6543,C6542,IF(H6542=1,"",C6542+_xlfn.XLOOKUP($B6543,Directions!$B:$B,Directions!C:C)))</f>
        <v/>
      </c>
      <c r="D6543" t="str">
        <f>IF(B6542&lt;&gt;B6543,D6542,IF(H6542=1,"",D6542+_xlfn.XLOOKUP($B6543,Directions!$B:$B,Directions!D:D)))</f>
        <v/>
      </c>
      <c r="E6543" s="3" t="str">
        <f>IF(H6542=1,"",C6543+_xlfn.XLOOKUP($B6543,Directions!$B:$B,Directions!C:C))</f>
        <v/>
      </c>
      <c r="F6543" s="3" t="str">
        <f>IF(H6542=1,"",D6543+_xlfn.XLOOKUP($B6543,Directions!$B:$B,Directions!D:D))</f>
        <v/>
      </c>
      <c r="G6543" t="str" cm="1">
        <f t="array" ref="G6543">IF(H6543=1,"",IF(INDEX(map,F6543,E6543)="#",1,0))</f>
        <v/>
      </c>
      <c r="H6543">
        <f>IF(Journey!H6542=1,1,IF(OR(E6543&lt;0,E6543&gt;Map!$A$1,F6543&lt;0,F6543&gt;Map!$A$1),1,0))</f>
        <v>1</v>
      </c>
    </row>
    <row r="6544" spans="1:8" x14ac:dyDescent="0.25">
      <c r="A6544">
        <v>6542</v>
      </c>
      <c r="B6544" t="str">
        <f t="shared" si="102"/>
        <v/>
      </c>
      <c r="C6544" t="str">
        <f>IF(B6543&lt;&gt;B6544,C6543,IF(H6543=1,"",C6543+_xlfn.XLOOKUP($B6544,Directions!$B:$B,Directions!C:C)))</f>
        <v/>
      </c>
      <c r="D6544" t="str">
        <f>IF(B6543&lt;&gt;B6544,D6543,IF(H6543=1,"",D6543+_xlfn.XLOOKUP($B6544,Directions!$B:$B,Directions!D:D)))</f>
        <v/>
      </c>
      <c r="E6544" s="3" t="str">
        <f>IF(H6543=1,"",C6544+_xlfn.XLOOKUP($B6544,Directions!$B:$B,Directions!C:C))</f>
        <v/>
      </c>
      <c r="F6544" s="3" t="str">
        <f>IF(H6543=1,"",D6544+_xlfn.XLOOKUP($B6544,Directions!$B:$B,Directions!D:D))</f>
        <v/>
      </c>
      <c r="G6544" t="str" cm="1">
        <f t="array" ref="G6544">IF(H6544=1,"",IF(INDEX(map,F6544,E6544)="#",1,0))</f>
        <v/>
      </c>
      <c r="H6544">
        <f>IF(Journey!H6543=1,1,IF(OR(E6544&lt;0,E6544&gt;Map!$A$1,F6544&lt;0,F6544&gt;Map!$A$1),1,0))</f>
        <v>1</v>
      </c>
    </row>
    <row r="6545" spans="1:8" x14ac:dyDescent="0.25">
      <c r="A6545">
        <v>6543</v>
      </c>
      <c r="B6545" t="str">
        <f t="shared" si="102"/>
        <v/>
      </c>
      <c r="C6545" t="str">
        <f>IF(B6544&lt;&gt;B6545,C6544,IF(H6544=1,"",C6544+_xlfn.XLOOKUP($B6545,Directions!$B:$B,Directions!C:C)))</f>
        <v/>
      </c>
      <c r="D6545" t="str">
        <f>IF(B6544&lt;&gt;B6545,D6544,IF(H6544=1,"",D6544+_xlfn.XLOOKUP($B6545,Directions!$B:$B,Directions!D:D)))</f>
        <v/>
      </c>
      <c r="E6545" s="3" t="str">
        <f>IF(H6544=1,"",C6545+_xlfn.XLOOKUP($B6545,Directions!$B:$B,Directions!C:C))</f>
        <v/>
      </c>
      <c r="F6545" s="3" t="str">
        <f>IF(H6544=1,"",D6545+_xlfn.XLOOKUP($B6545,Directions!$B:$B,Directions!D:D))</f>
        <v/>
      </c>
      <c r="G6545" t="str" cm="1">
        <f t="array" ref="G6545">IF(H6545=1,"",IF(INDEX(map,F6545,E6545)="#",1,0))</f>
        <v/>
      </c>
      <c r="H6545">
        <f>IF(Journey!H6544=1,1,IF(OR(E6545&lt;0,E6545&gt;Map!$A$1,F6545&lt;0,F6545&gt;Map!$A$1),1,0))</f>
        <v>1</v>
      </c>
    </row>
    <row r="6546" spans="1:8" x14ac:dyDescent="0.25">
      <c r="A6546">
        <v>6544</v>
      </c>
      <c r="B6546" t="str">
        <f t="shared" si="102"/>
        <v/>
      </c>
      <c r="C6546" t="str">
        <f>IF(B6545&lt;&gt;B6546,C6545,IF(H6545=1,"",C6545+_xlfn.XLOOKUP($B6546,Directions!$B:$B,Directions!C:C)))</f>
        <v/>
      </c>
      <c r="D6546" t="str">
        <f>IF(B6545&lt;&gt;B6546,D6545,IF(H6545=1,"",D6545+_xlfn.XLOOKUP($B6546,Directions!$B:$B,Directions!D:D)))</f>
        <v/>
      </c>
      <c r="E6546" s="3" t="str">
        <f>IF(H6545=1,"",C6546+_xlfn.XLOOKUP($B6546,Directions!$B:$B,Directions!C:C))</f>
        <v/>
      </c>
      <c r="F6546" s="3" t="str">
        <f>IF(H6545=1,"",D6546+_xlfn.XLOOKUP($B6546,Directions!$B:$B,Directions!D:D))</f>
        <v/>
      </c>
      <c r="G6546" t="str" cm="1">
        <f t="array" ref="G6546">IF(H6546=1,"",IF(INDEX(map,F6546,E6546)="#",1,0))</f>
        <v/>
      </c>
      <c r="H6546">
        <f>IF(Journey!H6545=1,1,IF(OR(E6546&lt;0,E6546&gt;Map!$A$1,F6546&lt;0,F6546&gt;Map!$A$1),1,0))</f>
        <v>1</v>
      </c>
    </row>
    <row r="6547" spans="1:8" x14ac:dyDescent="0.25">
      <c r="A6547">
        <v>6545</v>
      </c>
      <c r="B6547" t="str">
        <f t="shared" si="102"/>
        <v/>
      </c>
      <c r="C6547" t="str">
        <f>IF(B6546&lt;&gt;B6547,C6546,IF(H6546=1,"",C6546+_xlfn.XLOOKUP($B6547,Directions!$B:$B,Directions!C:C)))</f>
        <v/>
      </c>
      <c r="D6547" t="str">
        <f>IF(B6546&lt;&gt;B6547,D6546,IF(H6546=1,"",D6546+_xlfn.XLOOKUP($B6547,Directions!$B:$B,Directions!D:D)))</f>
        <v/>
      </c>
      <c r="E6547" s="3" t="str">
        <f>IF(H6546=1,"",C6547+_xlfn.XLOOKUP($B6547,Directions!$B:$B,Directions!C:C))</f>
        <v/>
      </c>
      <c r="F6547" s="3" t="str">
        <f>IF(H6546=1,"",D6547+_xlfn.XLOOKUP($B6547,Directions!$B:$B,Directions!D:D))</f>
        <v/>
      </c>
      <c r="G6547" t="str" cm="1">
        <f t="array" ref="G6547">IF(H6547=1,"",IF(INDEX(map,F6547,E6547)="#",1,0))</f>
        <v/>
      </c>
      <c r="H6547">
        <f>IF(Journey!H6546=1,1,IF(OR(E6547&lt;0,E6547&gt;Map!$A$1,F6547&lt;0,F6547&gt;Map!$A$1),1,0))</f>
        <v>1</v>
      </c>
    </row>
    <row r="6548" spans="1:8" x14ac:dyDescent="0.25">
      <c r="A6548">
        <v>6546</v>
      </c>
      <c r="B6548" t="str">
        <f t="shared" si="102"/>
        <v/>
      </c>
      <c r="C6548" t="str">
        <f>IF(B6547&lt;&gt;B6548,C6547,IF(H6547=1,"",C6547+_xlfn.XLOOKUP($B6548,Directions!$B:$B,Directions!C:C)))</f>
        <v/>
      </c>
      <c r="D6548" t="str">
        <f>IF(B6547&lt;&gt;B6548,D6547,IF(H6547=1,"",D6547+_xlfn.XLOOKUP($B6548,Directions!$B:$B,Directions!D:D)))</f>
        <v/>
      </c>
      <c r="E6548" s="3" t="str">
        <f>IF(H6547=1,"",C6548+_xlfn.XLOOKUP($B6548,Directions!$B:$B,Directions!C:C))</f>
        <v/>
      </c>
      <c r="F6548" s="3" t="str">
        <f>IF(H6547=1,"",D6548+_xlfn.XLOOKUP($B6548,Directions!$B:$B,Directions!D:D))</f>
        <v/>
      </c>
      <c r="G6548" t="str" cm="1">
        <f t="array" ref="G6548">IF(H6548=1,"",IF(INDEX(map,F6548,E6548)="#",1,0))</f>
        <v/>
      </c>
      <c r="H6548">
        <f>IF(Journey!H6547=1,1,IF(OR(E6548&lt;0,E6548&gt;Map!$A$1,F6548&lt;0,F6548&gt;Map!$A$1),1,0))</f>
        <v>1</v>
      </c>
    </row>
    <row r="6549" spans="1:8" x14ac:dyDescent="0.25">
      <c r="A6549">
        <v>6547</v>
      </c>
      <c r="B6549" t="str">
        <f t="shared" si="102"/>
        <v/>
      </c>
      <c r="C6549" t="str">
        <f>IF(B6548&lt;&gt;B6549,C6548,IF(H6548=1,"",C6548+_xlfn.XLOOKUP($B6549,Directions!$B:$B,Directions!C:C)))</f>
        <v/>
      </c>
      <c r="D6549" t="str">
        <f>IF(B6548&lt;&gt;B6549,D6548,IF(H6548=1,"",D6548+_xlfn.XLOOKUP($B6549,Directions!$B:$B,Directions!D:D)))</f>
        <v/>
      </c>
      <c r="E6549" s="3" t="str">
        <f>IF(H6548=1,"",C6549+_xlfn.XLOOKUP($B6549,Directions!$B:$B,Directions!C:C))</f>
        <v/>
      </c>
      <c r="F6549" s="3" t="str">
        <f>IF(H6548=1,"",D6549+_xlfn.XLOOKUP($B6549,Directions!$B:$B,Directions!D:D))</f>
        <v/>
      </c>
      <c r="G6549" t="str" cm="1">
        <f t="array" ref="G6549">IF(H6549=1,"",IF(INDEX(map,F6549,E6549)="#",1,0))</f>
        <v/>
      </c>
      <c r="H6549">
        <f>IF(Journey!H6548=1,1,IF(OR(E6549&lt;0,E6549&gt;Map!$A$1,F6549&lt;0,F6549&gt;Map!$A$1),1,0))</f>
        <v>1</v>
      </c>
    </row>
    <row r="6550" spans="1:8" x14ac:dyDescent="0.25">
      <c r="A6550">
        <v>6548</v>
      </c>
      <c r="B6550" t="str">
        <f t="shared" si="102"/>
        <v/>
      </c>
      <c r="C6550" t="str">
        <f>IF(B6549&lt;&gt;B6550,C6549,IF(H6549=1,"",C6549+_xlfn.XLOOKUP($B6550,Directions!$B:$B,Directions!C:C)))</f>
        <v/>
      </c>
      <c r="D6550" t="str">
        <f>IF(B6549&lt;&gt;B6550,D6549,IF(H6549=1,"",D6549+_xlfn.XLOOKUP($B6550,Directions!$B:$B,Directions!D:D)))</f>
        <v/>
      </c>
      <c r="E6550" s="3" t="str">
        <f>IF(H6549=1,"",C6550+_xlfn.XLOOKUP($B6550,Directions!$B:$B,Directions!C:C))</f>
        <v/>
      </c>
      <c r="F6550" s="3" t="str">
        <f>IF(H6549=1,"",D6550+_xlfn.XLOOKUP($B6550,Directions!$B:$B,Directions!D:D))</f>
        <v/>
      </c>
      <c r="G6550" t="str" cm="1">
        <f t="array" ref="G6550">IF(H6550=1,"",IF(INDEX(map,F6550,E6550)="#",1,0))</f>
        <v/>
      </c>
      <c r="H6550">
        <f>IF(Journey!H6549=1,1,IF(OR(E6550&lt;0,E6550&gt;Map!$A$1,F6550&lt;0,F6550&gt;Map!$A$1),1,0))</f>
        <v>1</v>
      </c>
    </row>
    <row r="6551" spans="1:8" x14ac:dyDescent="0.25">
      <c r="A6551">
        <v>6549</v>
      </c>
      <c r="B6551" t="str">
        <f t="shared" si="102"/>
        <v/>
      </c>
      <c r="C6551" t="str">
        <f>IF(B6550&lt;&gt;B6551,C6550,IF(H6550=1,"",C6550+_xlfn.XLOOKUP($B6551,Directions!$B:$B,Directions!C:C)))</f>
        <v/>
      </c>
      <c r="D6551" t="str">
        <f>IF(B6550&lt;&gt;B6551,D6550,IF(H6550=1,"",D6550+_xlfn.XLOOKUP($B6551,Directions!$B:$B,Directions!D:D)))</f>
        <v/>
      </c>
      <c r="E6551" s="3" t="str">
        <f>IF(H6550=1,"",C6551+_xlfn.XLOOKUP($B6551,Directions!$B:$B,Directions!C:C))</f>
        <v/>
      </c>
      <c r="F6551" s="3" t="str">
        <f>IF(H6550=1,"",D6551+_xlfn.XLOOKUP($B6551,Directions!$B:$B,Directions!D:D))</f>
        <v/>
      </c>
      <c r="G6551" t="str" cm="1">
        <f t="array" ref="G6551">IF(H6551=1,"",IF(INDEX(map,F6551,E6551)="#",1,0))</f>
        <v/>
      </c>
      <c r="H6551">
        <f>IF(Journey!H6550=1,1,IF(OR(E6551&lt;0,E6551&gt;Map!$A$1,F6551&lt;0,F6551&gt;Map!$A$1),1,0))</f>
        <v>1</v>
      </c>
    </row>
    <row r="6552" spans="1:8" x14ac:dyDescent="0.25">
      <c r="A6552">
        <v>6550</v>
      </c>
      <c r="B6552" t="str">
        <f t="shared" si="102"/>
        <v/>
      </c>
      <c r="C6552" t="str">
        <f>IF(B6551&lt;&gt;B6552,C6551,IF(H6551=1,"",C6551+_xlfn.XLOOKUP($B6552,Directions!$B:$B,Directions!C:C)))</f>
        <v/>
      </c>
      <c r="D6552" t="str">
        <f>IF(B6551&lt;&gt;B6552,D6551,IF(H6551=1,"",D6551+_xlfn.XLOOKUP($B6552,Directions!$B:$B,Directions!D:D)))</f>
        <v/>
      </c>
      <c r="E6552" s="3" t="str">
        <f>IF(H6551=1,"",C6552+_xlfn.XLOOKUP($B6552,Directions!$B:$B,Directions!C:C))</f>
        <v/>
      </c>
      <c r="F6552" s="3" t="str">
        <f>IF(H6551=1,"",D6552+_xlfn.XLOOKUP($B6552,Directions!$B:$B,Directions!D:D))</f>
        <v/>
      </c>
      <c r="G6552" t="str" cm="1">
        <f t="array" ref="G6552">IF(H6552=1,"",IF(INDEX(map,F6552,E6552)="#",1,0))</f>
        <v/>
      </c>
      <c r="H6552">
        <f>IF(Journey!H6551=1,1,IF(OR(E6552&lt;0,E6552&gt;Map!$A$1,F6552&lt;0,F6552&gt;Map!$A$1),1,0))</f>
        <v>1</v>
      </c>
    </row>
    <row r="6553" spans="1:8" x14ac:dyDescent="0.25">
      <c r="A6553">
        <v>6551</v>
      </c>
      <c r="B6553" t="str">
        <f t="shared" si="102"/>
        <v/>
      </c>
      <c r="C6553" t="str">
        <f>IF(B6552&lt;&gt;B6553,C6552,IF(H6552=1,"",C6552+_xlfn.XLOOKUP($B6553,Directions!$B:$B,Directions!C:C)))</f>
        <v/>
      </c>
      <c r="D6553" t="str">
        <f>IF(B6552&lt;&gt;B6553,D6552,IF(H6552=1,"",D6552+_xlfn.XLOOKUP($B6553,Directions!$B:$B,Directions!D:D)))</f>
        <v/>
      </c>
      <c r="E6553" s="3" t="str">
        <f>IF(H6552=1,"",C6553+_xlfn.XLOOKUP($B6553,Directions!$B:$B,Directions!C:C))</f>
        <v/>
      </c>
      <c r="F6553" s="3" t="str">
        <f>IF(H6552=1,"",D6553+_xlfn.XLOOKUP($B6553,Directions!$B:$B,Directions!D:D))</f>
        <v/>
      </c>
      <c r="G6553" t="str" cm="1">
        <f t="array" ref="G6553">IF(H6553=1,"",IF(INDEX(map,F6553,E6553)="#",1,0))</f>
        <v/>
      </c>
      <c r="H6553">
        <f>IF(Journey!H6552=1,1,IF(OR(E6553&lt;0,E6553&gt;Map!$A$1,F6553&lt;0,F6553&gt;Map!$A$1),1,0))</f>
        <v>1</v>
      </c>
    </row>
    <row r="6554" spans="1:8" x14ac:dyDescent="0.25">
      <c r="A6554">
        <v>6552</v>
      </c>
      <c r="B6554" t="str">
        <f t="shared" si="102"/>
        <v/>
      </c>
      <c r="C6554" t="str">
        <f>IF(B6553&lt;&gt;B6554,C6553,IF(H6553=1,"",C6553+_xlfn.XLOOKUP($B6554,Directions!$B:$B,Directions!C:C)))</f>
        <v/>
      </c>
      <c r="D6554" t="str">
        <f>IF(B6553&lt;&gt;B6554,D6553,IF(H6553=1,"",D6553+_xlfn.XLOOKUP($B6554,Directions!$B:$B,Directions!D:D)))</f>
        <v/>
      </c>
      <c r="E6554" s="3" t="str">
        <f>IF(H6553=1,"",C6554+_xlfn.XLOOKUP($B6554,Directions!$B:$B,Directions!C:C))</f>
        <v/>
      </c>
      <c r="F6554" s="3" t="str">
        <f>IF(H6553=1,"",D6554+_xlfn.XLOOKUP($B6554,Directions!$B:$B,Directions!D:D))</f>
        <v/>
      </c>
      <c r="G6554" t="str" cm="1">
        <f t="array" ref="G6554">IF(H6554=1,"",IF(INDEX(map,F6554,E6554)="#",1,0))</f>
        <v/>
      </c>
      <c r="H6554">
        <f>IF(Journey!H6553=1,1,IF(OR(E6554&lt;0,E6554&gt;Map!$A$1,F6554&lt;0,F6554&gt;Map!$A$1),1,0))</f>
        <v>1</v>
      </c>
    </row>
    <row r="6555" spans="1:8" x14ac:dyDescent="0.25">
      <c r="A6555">
        <v>6553</v>
      </c>
      <c r="B6555" t="str">
        <f t="shared" si="102"/>
        <v/>
      </c>
      <c r="C6555" t="str">
        <f>IF(B6554&lt;&gt;B6555,C6554,IF(H6554=1,"",C6554+_xlfn.XLOOKUP($B6555,Directions!$B:$B,Directions!C:C)))</f>
        <v/>
      </c>
      <c r="D6555" t="str">
        <f>IF(B6554&lt;&gt;B6555,D6554,IF(H6554=1,"",D6554+_xlfn.XLOOKUP($B6555,Directions!$B:$B,Directions!D:D)))</f>
        <v/>
      </c>
      <c r="E6555" s="3" t="str">
        <f>IF(H6554=1,"",C6555+_xlfn.XLOOKUP($B6555,Directions!$B:$B,Directions!C:C))</f>
        <v/>
      </c>
      <c r="F6555" s="3" t="str">
        <f>IF(H6554=1,"",D6555+_xlfn.XLOOKUP($B6555,Directions!$B:$B,Directions!D:D))</f>
        <v/>
      </c>
      <c r="G6555" t="str" cm="1">
        <f t="array" ref="G6555">IF(H6555=1,"",IF(INDEX(map,F6555,E6555)="#",1,0))</f>
        <v/>
      </c>
      <c r="H6555">
        <f>IF(Journey!H6554=1,1,IF(OR(E6555&lt;0,E6555&gt;Map!$A$1,F6555&lt;0,F6555&gt;Map!$A$1),1,0))</f>
        <v>1</v>
      </c>
    </row>
    <row r="6556" spans="1:8" x14ac:dyDescent="0.25">
      <c r="A6556">
        <v>6554</v>
      </c>
      <c r="B6556" t="str">
        <f t="shared" si="102"/>
        <v/>
      </c>
      <c r="C6556" t="str">
        <f>IF(B6555&lt;&gt;B6556,C6555,IF(H6555=1,"",C6555+_xlfn.XLOOKUP($B6556,Directions!$B:$B,Directions!C:C)))</f>
        <v/>
      </c>
      <c r="D6556" t="str">
        <f>IF(B6555&lt;&gt;B6556,D6555,IF(H6555=1,"",D6555+_xlfn.XLOOKUP($B6556,Directions!$B:$B,Directions!D:D)))</f>
        <v/>
      </c>
      <c r="E6556" s="3" t="str">
        <f>IF(H6555=1,"",C6556+_xlfn.XLOOKUP($B6556,Directions!$B:$B,Directions!C:C))</f>
        <v/>
      </c>
      <c r="F6556" s="3" t="str">
        <f>IF(H6555=1,"",D6556+_xlfn.XLOOKUP($B6556,Directions!$B:$B,Directions!D:D))</f>
        <v/>
      </c>
      <c r="G6556" t="str" cm="1">
        <f t="array" ref="G6556">IF(H6556=1,"",IF(INDEX(map,F6556,E6556)="#",1,0))</f>
        <v/>
      </c>
      <c r="H6556">
        <f>IF(Journey!H6555=1,1,IF(OR(E6556&lt;0,E6556&gt;Map!$A$1,F6556&lt;0,F6556&gt;Map!$A$1),1,0))</f>
        <v>1</v>
      </c>
    </row>
    <row r="6557" spans="1:8" x14ac:dyDescent="0.25">
      <c r="A6557">
        <v>6555</v>
      </c>
      <c r="B6557" t="str">
        <f t="shared" si="102"/>
        <v/>
      </c>
      <c r="C6557" t="str">
        <f>IF(B6556&lt;&gt;B6557,C6556,IF(H6556=1,"",C6556+_xlfn.XLOOKUP($B6557,Directions!$B:$B,Directions!C:C)))</f>
        <v/>
      </c>
      <c r="D6557" t="str">
        <f>IF(B6556&lt;&gt;B6557,D6556,IF(H6556=1,"",D6556+_xlfn.XLOOKUP($B6557,Directions!$B:$B,Directions!D:D)))</f>
        <v/>
      </c>
      <c r="E6557" s="3" t="str">
        <f>IF(H6556=1,"",C6557+_xlfn.XLOOKUP($B6557,Directions!$B:$B,Directions!C:C))</f>
        <v/>
      </c>
      <c r="F6557" s="3" t="str">
        <f>IF(H6556=1,"",D6557+_xlfn.XLOOKUP($B6557,Directions!$B:$B,Directions!D:D))</f>
        <v/>
      </c>
      <c r="G6557" t="str" cm="1">
        <f t="array" ref="G6557">IF(H6557=1,"",IF(INDEX(map,F6557,E6557)="#",1,0))</f>
        <v/>
      </c>
      <c r="H6557">
        <f>IF(Journey!H6556=1,1,IF(OR(E6557&lt;0,E6557&gt;Map!$A$1,F6557&lt;0,F6557&gt;Map!$A$1),1,0))</f>
        <v>1</v>
      </c>
    </row>
    <row r="6558" spans="1:8" x14ac:dyDescent="0.25">
      <c r="A6558">
        <v>6556</v>
      </c>
      <c r="B6558" t="str">
        <f t="shared" si="102"/>
        <v/>
      </c>
      <c r="C6558" t="str">
        <f>IF(B6557&lt;&gt;B6558,C6557,IF(H6557=1,"",C6557+_xlfn.XLOOKUP($B6558,Directions!$B:$B,Directions!C:C)))</f>
        <v/>
      </c>
      <c r="D6558" t="str">
        <f>IF(B6557&lt;&gt;B6558,D6557,IF(H6557=1,"",D6557+_xlfn.XLOOKUP($B6558,Directions!$B:$B,Directions!D:D)))</f>
        <v/>
      </c>
      <c r="E6558" s="3" t="str">
        <f>IF(H6557=1,"",C6558+_xlfn.XLOOKUP($B6558,Directions!$B:$B,Directions!C:C))</f>
        <v/>
      </c>
      <c r="F6558" s="3" t="str">
        <f>IF(H6557=1,"",D6558+_xlfn.XLOOKUP($B6558,Directions!$B:$B,Directions!D:D))</f>
        <v/>
      </c>
      <c r="G6558" t="str" cm="1">
        <f t="array" ref="G6558">IF(H6558=1,"",IF(INDEX(map,F6558,E6558)="#",1,0))</f>
        <v/>
      </c>
      <c r="H6558">
        <f>IF(Journey!H6557=1,1,IF(OR(E6558&lt;0,E6558&gt;Map!$A$1,F6558&lt;0,F6558&gt;Map!$A$1),1,0))</f>
        <v>1</v>
      </c>
    </row>
    <row r="6559" spans="1:8" x14ac:dyDescent="0.25">
      <c r="A6559">
        <v>6557</v>
      </c>
      <c r="B6559" t="str">
        <f t="shared" si="102"/>
        <v/>
      </c>
      <c r="C6559" t="str">
        <f>IF(B6558&lt;&gt;B6559,C6558,IF(H6558=1,"",C6558+_xlfn.XLOOKUP($B6559,Directions!$B:$B,Directions!C:C)))</f>
        <v/>
      </c>
      <c r="D6559" t="str">
        <f>IF(B6558&lt;&gt;B6559,D6558,IF(H6558=1,"",D6558+_xlfn.XLOOKUP($B6559,Directions!$B:$B,Directions!D:D)))</f>
        <v/>
      </c>
      <c r="E6559" s="3" t="str">
        <f>IF(H6558=1,"",C6559+_xlfn.XLOOKUP($B6559,Directions!$B:$B,Directions!C:C))</f>
        <v/>
      </c>
      <c r="F6559" s="3" t="str">
        <f>IF(H6558=1,"",D6559+_xlfn.XLOOKUP($B6559,Directions!$B:$B,Directions!D:D))</f>
        <v/>
      </c>
      <c r="G6559" t="str" cm="1">
        <f t="array" ref="G6559">IF(H6559=1,"",IF(INDEX(map,F6559,E6559)="#",1,0))</f>
        <v/>
      </c>
      <c r="H6559">
        <f>IF(Journey!H6558=1,1,IF(OR(E6559&lt;0,E6559&gt;Map!$A$1,F6559&lt;0,F6559&gt;Map!$A$1),1,0))</f>
        <v>1</v>
      </c>
    </row>
    <row r="6560" spans="1:8" x14ac:dyDescent="0.25">
      <c r="A6560">
        <v>6558</v>
      </c>
      <c r="B6560" t="str">
        <f t="shared" si="102"/>
        <v/>
      </c>
      <c r="C6560" t="str">
        <f>IF(B6559&lt;&gt;B6560,C6559,IF(H6559=1,"",C6559+_xlfn.XLOOKUP($B6560,Directions!$B:$B,Directions!C:C)))</f>
        <v/>
      </c>
      <c r="D6560" t="str">
        <f>IF(B6559&lt;&gt;B6560,D6559,IF(H6559=1,"",D6559+_xlfn.XLOOKUP($B6560,Directions!$B:$B,Directions!D:D)))</f>
        <v/>
      </c>
      <c r="E6560" s="3" t="str">
        <f>IF(H6559=1,"",C6560+_xlfn.XLOOKUP($B6560,Directions!$B:$B,Directions!C:C))</f>
        <v/>
      </c>
      <c r="F6560" s="3" t="str">
        <f>IF(H6559=1,"",D6560+_xlfn.XLOOKUP($B6560,Directions!$B:$B,Directions!D:D))</f>
        <v/>
      </c>
      <c r="G6560" t="str" cm="1">
        <f t="array" ref="G6560">IF(H6560=1,"",IF(INDEX(map,F6560,E6560)="#",1,0))</f>
        <v/>
      </c>
      <c r="H6560">
        <f>IF(Journey!H6559=1,1,IF(OR(E6560&lt;0,E6560&gt;Map!$A$1,F6560&lt;0,F6560&gt;Map!$A$1),1,0))</f>
        <v>1</v>
      </c>
    </row>
    <row r="6561" spans="1:8" x14ac:dyDescent="0.25">
      <c r="A6561">
        <v>6559</v>
      </c>
      <c r="B6561" t="str">
        <f t="shared" si="102"/>
        <v/>
      </c>
      <c r="C6561" t="str">
        <f>IF(B6560&lt;&gt;B6561,C6560,IF(H6560=1,"",C6560+_xlfn.XLOOKUP($B6561,Directions!$B:$B,Directions!C:C)))</f>
        <v/>
      </c>
      <c r="D6561" t="str">
        <f>IF(B6560&lt;&gt;B6561,D6560,IF(H6560=1,"",D6560+_xlfn.XLOOKUP($B6561,Directions!$B:$B,Directions!D:D)))</f>
        <v/>
      </c>
      <c r="E6561" s="3" t="str">
        <f>IF(H6560=1,"",C6561+_xlfn.XLOOKUP($B6561,Directions!$B:$B,Directions!C:C))</f>
        <v/>
      </c>
      <c r="F6561" s="3" t="str">
        <f>IF(H6560=1,"",D6561+_xlfn.XLOOKUP($B6561,Directions!$B:$B,Directions!D:D))</f>
        <v/>
      </c>
      <c r="G6561" t="str" cm="1">
        <f t="array" ref="G6561">IF(H6561=1,"",IF(INDEX(map,F6561,E6561)="#",1,0))</f>
        <v/>
      </c>
      <c r="H6561">
        <f>IF(Journey!H6560=1,1,IF(OR(E6561&lt;0,E6561&gt;Map!$A$1,F6561&lt;0,F6561&gt;Map!$A$1),1,0))</f>
        <v>1</v>
      </c>
    </row>
    <row r="6562" spans="1:8" x14ac:dyDescent="0.25">
      <c r="A6562">
        <v>6560</v>
      </c>
      <c r="B6562" t="str">
        <f t="shared" si="102"/>
        <v/>
      </c>
      <c r="C6562" t="str">
        <f>IF(B6561&lt;&gt;B6562,C6561,IF(H6561=1,"",C6561+_xlfn.XLOOKUP($B6562,Directions!$B:$B,Directions!C:C)))</f>
        <v/>
      </c>
      <c r="D6562" t="str">
        <f>IF(B6561&lt;&gt;B6562,D6561,IF(H6561=1,"",D6561+_xlfn.XLOOKUP($B6562,Directions!$B:$B,Directions!D:D)))</f>
        <v/>
      </c>
      <c r="E6562" s="3" t="str">
        <f>IF(H6561=1,"",C6562+_xlfn.XLOOKUP($B6562,Directions!$B:$B,Directions!C:C))</f>
        <v/>
      </c>
      <c r="F6562" s="3" t="str">
        <f>IF(H6561=1,"",D6562+_xlfn.XLOOKUP($B6562,Directions!$B:$B,Directions!D:D))</f>
        <v/>
      </c>
      <c r="G6562" t="str" cm="1">
        <f t="array" ref="G6562">IF(H6562=1,"",IF(INDEX(map,F6562,E6562)="#",1,0))</f>
        <v/>
      </c>
      <c r="H6562">
        <f>IF(Journey!H6561=1,1,IF(OR(E6562&lt;0,E6562&gt;Map!$A$1,F6562&lt;0,F6562&gt;Map!$A$1),1,0))</f>
        <v>1</v>
      </c>
    </row>
    <row r="6563" spans="1:8" x14ac:dyDescent="0.25">
      <c r="A6563">
        <v>6561</v>
      </c>
      <c r="B6563" t="str">
        <f t="shared" si="102"/>
        <v/>
      </c>
      <c r="C6563" t="str">
        <f>IF(B6562&lt;&gt;B6563,C6562,IF(H6562=1,"",C6562+_xlfn.XLOOKUP($B6563,Directions!$B:$B,Directions!C:C)))</f>
        <v/>
      </c>
      <c r="D6563" t="str">
        <f>IF(B6562&lt;&gt;B6563,D6562,IF(H6562=1,"",D6562+_xlfn.XLOOKUP($B6563,Directions!$B:$B,Directions!D:D)))</f>
        <v/>
      </c>
      <c r="E6563" s="3" t="str">
        <f>IF(H6562=1,"",C6563+_xlfn.XLOOKUP($B6563,Directions!$B:$B,Directions!C:C))</f>
        <v/>
      </c>
      <c r="F6563" s="3" t="str">
        <f>IF(H6562=1,"",D6563+_xlfn.XLOOKUP($B6563,Directions!$B:$B,Directions!D:D))</f>
        <v/>
      </c>
      <c r="G6563" t="str" cm="1">
        <f t="array" ref="G6563">IF(H6563=1,"",IF(INDEX(map,F6563,E6563)="#",1,0))</f>
        <v/>
      </c>
      <c r="H6563">
        <f>IF(Journey!H6562=1,1,IF(OR(E6563&lt;0,E6563&gt;Map!$A$1,F6563&lt;0,F6563&gt;Map!$A$1),1,0))</f>
        <v>1</v>
      </c>
    </row>
    <row r="6564" spans="1:8" x14ac:dyDescent="0.25">
      <c r="A6564">
        <v>6562</v>
      </c>
      <c r="B6564" t="str">
        <f t="shared" si="102"/>
        <v/>
      </c>
      <c r="C6564" t="str">
        <f>IF(B6563&lt;&gt;B6564,C6563,IF(H6563=1,"",C6563+_xlfn.XLOOKUP($B6564,Directions!$B:$B,Directions!C:C)))</f>
        <v/>
      </c>
      <c r="D6564" t="str">
        <f>IF(B6563&lt;&gt;B6564,D6563,IF(H6563=1,"",D6563+_xlfn.XLOOKUP($B6564,Directions!$B:$B,Directions!D:D)))</f>
        <v/>
      </c>
      <c r="E6564" s="3" t="str">
        <f>IF(H6563=1,"",C6564+_xlfn.XLOOKUP($B6564,Directions!$B:$B,Directions!C:C))</f>
        <v/>
      </c>
      <c r="F6564" s="3" t="str">
        <f>IF(H6563=1,"",D6564+_xlfn.XLOOKUP($B6564,Directions!$B:$B,Directions!D:D))</f>
        <v/>
      </c>
      <c r="G6564" t="str" cm="1">
        <f t="array" ref="G6564">IF(H6564=1,"",IF(INDEX(map,F6564,E6564)="#",1,0))</f>
        <v/>
      </c>
      <c r="H6564">
        <f>IF(Journey!H6563=1,1,IF(OR(E6564&lt;0,E6564&gt;Map!$A$1,F6564&lt;0,F6564&gt;Map!$A$1),1,0))</f>
        <v>1</v>
      </c>
    </row>
    <row r="6565" spans="1:8" x14ac:dyDescent="0.25">
      <c r="A6565">
        <v>6563</v>
      </c>
      <c r="B6565" t="str">
        <f t="shared" si="102"/>
        <v/>
      </c>
      <c r="C6565" t="str">
        <f>IF(B6564&lt;&gt;B6565,C6564,IF(H6564=1,"",C6564+_xlfn.XLOOKUP($B6565,Directions!$B:$B,Directions!C:C)))</f>
        <v/>
      </c>
      <c r="D6565" t="str">
        <f>IF(B6564&lt;&gt;B6565,D6564,IF(H6564=1,"",D6564+_xlfn.XLOOKUP($B6565,Directions!$B:$B,Directions!D:D)))</f>
        <v/>
      </c>
      <c r="E6565" s="3" t="str">
        <f>IF(H6564=1,"",C6565+_xlfn.XLOOKUP($B6565,Directions!$B:$B,Directions!C:C))</f>
        <v/>
      </c>
      <c r="F6565" s="3" t="str">
        <f>IF(H6564=1,"",D6565+_xlfn.XLOOKUP($B6565,Directions!$B:$B,Directions!D:D))</f>
        <v/>
      </c>
      <c r="G6565" t="str" cm="1">
        <f t="array" ref="G6565">IF(H6565=1,"",IF(INDEX(map,F6565,E6565)="#",1,0))</f>
        <v/>
      </c>
      <c r="H6565">
        <f>IF(Journey!H6564=1,1,IF(OR(E6565&lt;0,E6565&gt;Map!$A$1,F6565&lt;0,F6565&gt;Map!$A$1),1,0))</f>
        <v>1</v>
      </c>
    </row>
    <row r="6566" spans="1:8" x14ac:dyDescent="0.25">
      <c r="A6566">
        <v>6564</v>
      </c>
      <c r="B6566" t="str">
        <f t="shared" si="102"/>
        <v/>
      </c>
      <c r="C6566" t="str">
        <f>IF(B6565&lt;&gt;B6566,C6565,IF(H6565=1,"",C6565+_xlfn.XLOOKUP($B6566,Directions!$B:$B,Directions!C:C)))</f>
        <v/>
      </c>
      <c r="D6566" t="str">
        <f>IF(B6565&lt;&gt;B6566,D6565,IF(H6565=1,"",D6565+_xlfn.XLOOKUP($B6566,Directions!$B:$B,Directions!D:D)))</f>
        <v/>
      </c>
      <c r="E6566" s="3" t="str">
        <f>IF(H6565=1,"",C6566+_xlfn.XLOOKUP($B6566,Directions!$B:$B,Directions!C:C))</f>
        <v/>
      </c>
      <c r="F6566" s="3" t="str">
        <f>IF(H6565=1,"",D6566+_xlfn.XLOOKUP($B6566,Directions!$B:$B,Directions!D:D))</f>
        <v/>
      </c>
      <c r="G6566" t="str" cm="1">
        <f t="array" ref="G6566">IF(H6566=1,"",IF(INDEX(map,F6566,E6566)="#",1,0))</f>
        <v/>
      </c>
      <c r="H6566">
        <f>IF(Journey!H6565=1,1,IF(OR(E6566&lt;0,E6566&gt;Map!$A$1,F6566&lt;0,F6566&gt;Map!$A$1),1,0))</f>
        <v>1</v>
      </c>
    </row>
    <row r="6567" spans="1:8" x14ac:dyDescent="0.25">
      <c r="A6567">
        <v>6565</v>
      </c>
      <c r="B6567" t="str">
        <f t="shared" si="102"/>
        <v/>
      </c>
      <c r="C6567" t="str">
        <f>IF(B6566&lt;&gt;B6567,C6566,IF(H6566=1,"",C6566+_xlfn.XLOOKUP($B6567,Directions!$B:$B,Directions!C:C)))</f>
        <v/>
      </c>
      <c r="D6567" t="str">
        <f>IF(B6566&lt;&gt;B6567,D6566,IF(H6566=1,"",D6566+_xlfn.XLOOKUP($B6567,Directions!$B:$B,Directions!D:D)))</f>
        <v/>
      </c>
      <c r="E6567" s="3" t="str">
        <f>IF(H6566=1,"",C6567+_xlfn.XLOOKUP($B6567,Directions!$B:$B,Directions!C:C))</f>
        <v/>
      </c>
      <c r="F6567" s="3" t="str">
        <f>IF(H6566=1,"",D6567+_xlfn.XLOOKUP($B6567,Directions!$B:$B,Directions!D:D))</f>
        <v/>
      </c>
      <c r="G6567" t="str" cm="1">
        <f t="array" ref="G6567">IF(H6567=1,"",IF(INDEX(map,F6567,E6567)="#",1,0))</f>
        <v/>
      </c>
      <c r="H6567">
        <f>IF(Journey!H6566=1,1,IF(OR(E6567&lt;0,E6567&gt;Map!$A$1,F6567&lt;0,F6567&gt;Map!$A$1),1,0))</f>
        <v>1</v>
      </c>
    </row>
    <row r="6568" spans="1:8" x14ac:dyDescent="0.25">
      <c r="A6568">
        <v>6566</v>
      </c>
      <c r="B6568" t="str">
        <f t="shared" si="102"/>
        <v/>
      </c>
      <c r="C6568" t="str">
        <f>IF(B6567&lt;&gt;B6568,C6567,IF(H6567=1,"",C6567+_xlfn.XLOOKUP($B6568,Directions!$B:$B,Directions!C:C)))</f>
        <v/>
      </c>
      <c r="D6568" t="str">
        <f>IF(B6567&lt;&gt;B6568,D6567,IF(H6567=1,"",D6567+_xlfn.XLOOKUP($B6568,Directions!$B:$B,Directions!D:D)))</f>
        <v/>
      </c>
      <c r="E6568" s="3" t="str">
        <f>IF(H6567=1,"",C6568+_xlfn.XLOOKUP($B6568,Directions!$B:$B,Directions!C:C))</f>
        <v/>
      </c>
      <c r="F6568" s="3" t="str">
        <f>IF(H6567=1,"",D6568+_xlfn.XLOOKUP($B6568,Directions!$B:$B,Directions!D:D))</f>
        <v/>
      </c>
      <c r="G6568" t="str" cm="1">
        <f t="array" ref="G6568">IF(H6568=1,"",IF(INDEX(map,F6568,E6568)="#",1,0))</f>
        <v/>
      </c>
      <c r="H6568">
        <f>IF(Journey!H6567=1,1,IF(OR(E6568&lt;0,E6568&gt;Map!$A$1,F6568&lt;0,F6568&gt;Map!$A$1),1,0))</f>
        <v>1</v>
      </c>
    </row>
    <row r="6569" spans="1:8" x14ac:dyDescent="0.25">
      <c r="A6569">
        <v>6567</v>
      </c>
      <c r="B6569" t="str">
        <f t="shared" si="102"/>
        <v/>
      </c>
      <c r="C6569" t="str">
        <f>IF(B6568&lt;&gt;B6569,C6568,IF(H6568=1,"",C6568+_xlfn.XLOOKUP($B6569,Directions!$B:$B,Directions!C:C)))</f>
        <v/>
      </c>
      <c r="D6569" t="str">
        <f>IF(B6568&lt;&gt;B6569,D6568,IF(H6568=1,"",D6568+_xlfn.XLOOKUP($B6569,Directions!$B:$B,Directions!D:D)))</f>
        <v/>
      </c>
      <c r="E6569" s="3" t="str">
        <f>IF(H6568=1,"",C6569+_xlfn.XLOOKUP($B6569,Directions!$B:$B,Directions!C:C))</f>
        <v/>
      </c>
      <c r="F6569" s="3" t="str">
        <f>IF(H6568=1,"",D6569+_xlfn.XLOOKUP($B6569,Directions!$B:$B,Directions!D:D))</f>
        <v/>
      </c>
      <c r="G6569" t="str" cm="1">
        <f t="array" ref="G6569">IF(H6569=1,"",IF(INDEX(map,F6569,E6569)="#",1,0))</f>
        <v/>
      </c>
      <c r="H6569">
        <f>IF(Journey!H6568=1,1,IF(OR(E6569&lt;0,E6569&gt;Map!$A$1,F6569&lt;0,F6569&gt;Map!$A$1),1,0))</f>
        <v>1</v>
      </c>
    </row>
    <row r="6570" spans="1:8" x14ac:dyDescent="0.25">
      <c r="A6570">
        <v>6568</v>
      </c>
      <c r="B6570" t="str">
        <f t="shared" si="102"/>
        <v/>
      </c>
      <c r="C6570" t="str">
        <f>IF(B6569&lt;&gt;B6570,C6569,IF(H6569=1,"",C6569+_xlfn.XLOOKUP($B6570,Directions!$B:$B,Directions!C:C)))</f>
        <v/>
      </c>
      <c r="D6570" t="str">
        <f>IF(B6569&lt;&gt;B6570,D6569,IF(H6569=1,"",D6569+_xlfn.XLOOKUP($B6570,Directions!$B:$B,Directions!D:D)))</f>
        <v/>
      </c>
      <c r="E6570" s="3" t="str">
        <f>IF(H6569=1,"",C6570+_xlfn.XLOOKUP($B6570,Directions!$B:$B,Directions!C:C))</f>
        <v/>
      </c>
      <c r="F6570" s="3" t="str">
        <f>IF(H6569=1,"",D6570+_xlfn.XLOOKUP($B6570,Directions!$B:$B,Directions!D:D))</f>
        <v/>
      </c>
      <c r="G6570" t="str" cm="1">
        <f t="array" ref="G6570">IF(H6570=1,"",IF(INDEX(map,F6570,E6570)="#",1,0))</f>
        <v/>
      </c>
      <c r="H6570">
        <f>IF(Journey!H6569=1,1,IF(OR(E6570&lt;0,E6570&gt;Map!$A$1,F6570&lt;0,F6570&gt;Map!$A$1),1,0))</f>
        <v>1</v>
      </c>
    </row>
    <row r="6571" spans="1:8" x14ac:dyDescent="0.25">
      <c r="A6571">
        <v>6569</v>
      </c>
      <c r="B6571" t="str">
        <f t="shared" si="102"/>
        <v/>
      </c>
      <c r="C6571" t="str">
        <f>IF(B6570&lt;&gt;B6571,C6570,IF(H6570=1,"",C6570+_xlfn.XLOOKUP($B6571,Directions!$B:$B,Directions!C:C)))</f>
        <v/>
      </c>
      <c r="D6571" t="str">
        <f>IF(B6570&lt;&gt;B6571,D6570,IF(H6570=1,"",D6570+_xlfn.XLOOKUP($B6571,Directions!$B:$B,Directions!D:D)))</f>
        <v/>
      </c>
      <c r="E6571" s="3" t="str">
        <f>IF(H6570=1,"",C6571+_xlfn.XLOOKUP($B6571,Directions!$B:$B,Directions!C:C))</f>
        <v/>
      </c>
      <c r="F6571" s="3" t="str">
        <f>IF(H6570=1,"",D6571+_xlfn.XLOOKUP($B6571,Directions!$B:$B,Directions!D:D))</f>
        <v/>
      </c>
      <c r="G6571" t="str" cm="1">
        <f t="array" ref="G6571">IF(H6571=1,"",IF(INDEX(map,F6571,E6571)="#",1,0))</f>
        <v/>
      </c>
      <c r="H6571">
        <f>IF(Journey!H6570=1,1,IF(OR(E6571&lt;0,E6571&gt;Map!$A$1,F6571&lt;0,F6571&gt;Map!$A$1),1,0))</f>
        <v>1</v>
      </c>
    </row>
    <row r="6572" spans="1:8" x14ac:dyDescent="0.25">
      <c r="A6572">
        <v>6570</v>
      </c>
      <c r="B6572" t="str">
        <f t="shared" si="102"/>
        <v/>
      </c>
      <c r="C6572" t="str">
        <f>IF(B6571&lt;&gt;B6572,C6571,IF(H6571=1,"",C6571+_xlfn.XLOOKUP($B6572,Directions!$B:$B,Directions!C:C)))</f>
        <v/>
      </c>
      <c r="D6572" t="str">
        <f>IF(B6571&lt;&gt;B6572,D6571,IF(H6571=1,"",D6571+_xlfn.XLOOKUP($B6572,Directions!$B:$B,Directions!D:D)))</f>
        <v/>
      </c>
      <c r="E6572" s="3" t="str">
        <f>IF(H6571=1,"",C6572+_xlfn.XLOOKUP($B6572,Directions!$B:$B,Directions!C:C))</f>
        <v/>
      </c>
      <c r="F6572" s="3" t="str">
        <f>IF(H6571=1,"",D6572+_xlfn.XLOOKUP($B6572,Directions!$B:$B,Directions!D:D))</f>
        <v/>
      </c>
      <c r="G6572" t="str" cm="1">
        <f t="array" ref="G6572">IF(H6572=1,"",IF(INDEX(map,F6572,E6572)="#",1,0))</f>
        <v/>
      </c>
      <c r="H6572">
        <f>IF(Journey!H6571=1,1,IF(OR(E6572&lt;0,E6572&gt;Map!$A$1,F6572&lt;0,F6572&gt;Map!$A$1),1,0))</f>
        <v>1</v>
      </c>
    </row>
    <row r="6573" spans="1:8" x14ac:dyDescent="0.25">
      <c r="A6573">
        <v>6571</v>
      </c>
      <c r="B6573" t="str">
        <f t="shared" si="102"/>
        <v/>
      </c>
      <c r="C6573" t="str">
        <f>IF(B6572&lt;&gt;B6573,C6572,IF(H6572=1,"",C6572+_xlfn.XLOOKUP($B6573,Directions!$B:$B,Directions!C:C)))</f>
        <v/>
      </c>
      <c r="D6573" t="str">
        <f>IF(B6572&lt;&gt;B6573,D6572,IF(H6572=1,"",D6572+_xlfn.XLOOKUP($B6573,Directions!$B:$B,Directions!D:D)))</f>
        <v/>
      </c>
      <c r="E6573" s="3" t="str">
        <f>IF(H6572=1,"",C6573+_xlfn.XLOOKUP($B6573,Directions!$B:$B,Directions!C:C))</f>
        <v/>
      </c>
      <c r="F6573" s="3" t="str">
        <f>IF(H6572=1,"",D6573+_xlfn.XLOOKUP($B6573,Directions!$B:$B,Directions!D:D))</f>
        <v/>
      </c>
      <c r="G6573" t="str" cm="1">
        <f t="array" ref="G6573">IF(H6573=1,"",IF(INDEX(map,F6573,E6573)="#",1,0))</f>
        <v/>
      </c>
      <c r="H6573">
        <f>IF(Journey!H6572=1,1,IF(OR(E6573&lt;0,E6573&gt;Map!$A$1,F6573&lt;0,F6573&gt;Map!$A$1),1,0))</f>
        <v>1</v>
      </c>
    </row>
    <row r="6574" spans="1:8" x14ac:dyDescent="0.25">
      <c r="A6574">
        <v>6572</v>
      </c>
      <c r="B6574" t="str">
        <f t="shared" si="102"/>
        <v/>
      </c>
      <c r="C6574" t="str">
        <f>IF(B6573&lt;&gt;B6574,C6573,IF(H6573=1,"",C6573+_xlfn.XLOOKUP($B6574,Directions!$B:$B,Directions!C:C)))</f>
        <v/>
      </c>
      <c r="D6574" t="str">
        <f>IF(B6573&lt;&gt;B6574,D6573,IF(H6573=1,"",D6573+_xlfn.XLOOKUP($B6574,Directions!$B:$B,Directions!D:D)))</f>
        <v/>
      </c>
      <c r="E6574" s="3" t="str">
        <f>IF(H6573=1,"",C6574+_xlfn.XLOOKUP($B6574,Directions!$B:$B,Directions!C:C))</f>
        <v/>
      </c>
      <c r="F6574" s="3" t="str">
        <f>IF(H6573=1,"",D6574+_xlfn.XLOOKUP($B6574,Directions!$B:$B,Directions!D:D))</f>
        <v/>
      </c>
      <c r="G6574" t="str" cm="1">
        <f t="array" ref="G6574">IF(H6574=1,"",IF(INDEX(map,F6574,E6574)="#",1,0))</f>
        <v/>
      </c>
      <c r="H6574">
        <f>IF(Journey!H6573=1,1,IF(OR(E6574&lt;0,E6574&gt;Map!$A$1,F6574&lt;0,F6574&gt;Map!$A$1),1,0))</f>
        <v>1</v>
      </c>
    </row>
    <row r="6575" spans="1:8" x14ac:dyDescent="0.25">
      <c r="A6575">
        <v>6573</v>
      </c>
      <c r="B6575" t="str">
        <f t="shared" si="102"/>
        <v/>
      </c>
      <c r="C6575" t="str">
        <f>IF(B6574&lt;&gt;B6575,C6574,IF(H6574=1,"",C6574+_xlfn.XLOOKUP($B6575,Directions!$B:$B,Directions!C:C)))</f>
        <v/>
      </c>
      <c r="D6575" t="str">
        <f>IF(B6574&lt;&gt;B6575,D6574,IF(H6574=1,"",D6574+_xlfn.XLOOKUP($B6575,Directions!$B:$B,Directions!D:D)))</f>
        <v/>
      </c>
      <c r="E6575" s="3" t="str">
        <f>IF(H6574=1,"",C6575+_xlfn.XLOOKUP($B6575,Directions!$B:$B,Directions!C:C))</f>
        <v/>
      </c>
      <c r="F6575" s="3" t="str">
        <f>IF(H6574=1,"",D6575+_xlfn.XLOOKUP($B6575,Directions!$B:$B,Directions!D:D))</f>
        <v/>
      </c>
      <c r="G6575" t="str" cm="1">
        <f t="array" ref="G6575">IF(H6575=1,"",IF(INDEX(map,F6575,E6575)="#",1,0))</f>
        <v/>
      </c>
      <c r="H6575">
        <f>IF(Journey!H6574=1,1,IF(OR(E6575&lt;0,E6575&gt;Map!$A$1,F6575&lt;0,F6575&gt;Map!$A$1),1,0))</f>
        <v>1</v>
      </c>
    </row>
    <row r="6576" spans="1:8" x14ac:dyDescent="0.25">
      <c r="A6576">
        <v>6574</v>
      </c>
      <c r="B6576" t="str">
        <f t="shared" si="102"/>
        <v/>
      </c>
      <c r="C6576" t="str">
        <f>IF(B6575&lt;&gt;B6576,C6575,IF(H6575=1,"",C6575+_xlfn.XLOOKUP($B6576,Directions!$B:$B,Directions!C:C)))</f>
        <v/>
      </c>
      <c r="D6576" t="str">
        <f>IF(B6575&lt;&gt;B6576,D6575,IF(H6575=1,"",D6575+_xlfn.XLOOKUP($B6576,Directions!$B:$B,Directions!D:D)))</f>
        <v/>
      </c>
      <c r="E6576" s="3" t="str">
        <f>IF(H6575=1,"",C6576+_xlfn.XLOOKUP($B6576,Directions!$B:$B,Directions!C:C))</f>
        <v/>
      </c>
      <c r="F6576" s="3" t="str">
        <f>IF(H6575=1,"",D6576+_xlfn.XLOOKUP($B6576,Directions!$B:$B,Directions!D:D))</f>
        <v/>
      </c>
      <c r="G6576" t="str" cm="1">
        <f t="array" ref="G6576">IF(H6576=1,"",IF(INDEX(map,F6576,E6576)="#",1,0))</f>
        <v/>
      </c>
      <c r="H6576">
        <f>IF(Journey!H6575=1,1,IF(OR(E6576&lt;0,E6576&gt;Map!$A$1,F6576&lt;0,F6576&gt;Map!$A$1),1,0))</f>
        <v>1</v>
      </c>
    </row>
    <row r="6577" spans="1:8" x14ac:dyDescent="0.25">
      <c r="A6577">
        <v>6575</v>
      </c>
      <c r="B6577" t="str">
        <f t="shared" si="102"/>
        <v/>
      </c>
      <c r="C6577" t="str">
        <f>IF(B6576&lt;&gt;B6577,C6576,IF(H6576=1,"",C6576+_xlfn.XLOOKUP($B6577,Directions!$B:$B,Directions!C:C)))</f>
        <v/>
      </c>
      <c r="D6577" t="str">
        <f>IF(B6576&lt;&gt;B6577,D6576,IF(H6576=1,"",D6576+_xlfn.XLOOKUP($B6577,Directions!$B:$B,Directions!D:D)))</f>
        <v/>
      </c>
      <c r="E6577" s="3" t="str">
        <f>IF(H6576=1,"",C6577+_xlfn.XLOOKUP($B6577,Directions!$B:$B,Directions!C:C))</f>
        <v/>
      </c>
      <c r="F6577" s="3" t="str">
        <f>IF(H6576=1,"",D6577+_xlfn.XLOOKUP($B6577,Directions!$B:$B,Directions!D:D))</f>
        <v/>
      </c>
      <c r="G6577" t="str" cm="1">
        <f t="array" ref="G6577">IF(H6577=1,"",IF(INDEX(map,F6577,E6577)="#",1,0))</f>
        <v/>
      </c>
      <c r="H6577">
        <f>IF(Journey!H6576=1,1,IF(OR(E6577&lt;0,E6577&gt;Map!$A$1,F6577&lt;0,F6577&gt;Map!$A$1),1,0))</f>
        <v>1</v>
      </c>
    </row>
    <row r="6578" spans="1:8" x14ac:dyDescent="0.25">
      <c r="A6578">
        <v>6576</v>
      </c>
      <c r="B6578" t="str">
        <f t="shared" si="102"/>
        <v/>
      </c>
      <c r="C6578" t="str">
        <f>IF(B6577&lt;&gt;B6578,C6577,IF(H6577=1,"",C6577+_xlfn.XLOOKUP($B6578,Directions!$B:$B,Directions!C:C)))</f>
        <v/>
      </c>
      <c r="D6578" t="str">
        <f>IF(B6577&lt;&gt;B6578,D6577,IF(H6577=1,"",D6577+_xlfn.XLOOKUP($B6578,Directions!$B:$B,Directions!D:D)))</f>
        <v/>
      </c>
      <c r="E6578" s="3" t="str">
        <f>IF(H6577=1,"",C6578+_xlfn.XLOOKUP($B6578,Directions!$B:$B,Directions!C:C))</f>
        <v/>
      </c>
      <c r="F6578" s="3" t="str">
        <f>IF(H6577=1,"",D6578+_xlfn.XLOOKUP($B6578,Directions!$B:$B,Directions!D:D))</f>
        <v/>
      </c>
      <c r="G6578" t="str" cm="1">
        <f t="array" ref="G6578">IF(H6578=1,"",IF(INDEX(map,F6578,E6578)="#",1,0))</f>
        <v/>
      </c>
      <c r="H6578">
        <f>IF(Journey!H6577=1,1,IF(OR(E6578&lt;0,E6578&gt;Map!$A$1,F6578&lt;0,F6578&gt;Map!$A$1),1,0))</f>
        <v>1</v>
      </c>
    </row>
    <row r="6579" spans="1:8" x14ac:dyDescent="0.25">
      <c r="A6579">
        <v>6577</v>
      </c>
      <c r="B6579" t="str">
        <f t="shared" si="102"/>
        <v/>
      </c>
      <c r="C6579" t="str">
        <f>IF(B6578&lt;&gt;B6579,C6578,IF(H6578=1,"",C6578+_xlfn.XLOOKUP($B6579,Directions!$B:$B,Directions!C:C)))</f>
        <v/>
      </c>
      <c r="D6579" t="str">
        <f>IF(B6578&lt;&gt;B6579,D6578,IF(H6578=1,"",D6578+_xlfn.XLOOKUP($B6579,Directions!$B:$B,Directions!D:D)))</f>
        <v/>
      </c>
      <c r="E6579" s="3" t="str">
        <f>IF(H6578=1,"",C6579+_xlfn.XLOOKUP($B6579,Directions!$B:$B,Directions!C:C))</f>
        <v/>
      </c>
      <c r="F6579" s="3" t="str">
        <f>IF(H6578=1,"",D6579+_xlfn.XLOOKUP($B6579,Directions!$B:$B,Directions!D:D))</f>
        <v/>
      </c>
      <c r="G6579" t="str" cm="1">
        <f t="array" ref="G6579">IF(H6579=1,"",IF(INDEX(map,F6579,E6579)="#",1,0))</f>
        <v/>
      </c>
      <c r="H6579">
        <f>IF(Journey!H6578=1,1,IF(OR(E6579&lt;0,E6579&gt;Map!$A$1,F6579&lt;0,F6579&gt;Map!$A$1),1,0))</f>
        <v>1</v>
      </c>
    </row>
    <row r="6580" spans="1:8" x14ac:dyDescent="0.25">
      <c r="A6580">
        <v>6578</v>
      </c>
      <c r="B6580" t="str">
        <f t="shared" si="102"/>
        <v/>
      </c>
      <c r="C6580" t="str">
        <f>IF(B6579&lt;&gt;B6580,C6579,IF(H6579=1,"",C6579+_xlfn.XLOOKUP($B6580,Directions!$B:$B,Directions!C:C)))</f>
        <v/>
      </c>
      <c r="D6580" t="str">
        <f>IF(B6579&lt;&gt;B6580,D6579,IF(H6579=1,"",D6579+_xlfn.XLOOKUP($B6580,Directions!$B:$B,Directions!D:D)))</f>
        <v/>
      </c>
      <c r="E6580" s="3" t="str">
        <f>IF(H6579=1,"",C6580+_xlfn.XLOOKUP($B6580,Directions!$B:$B,Directions!C:C))</f>
        <v/>
      </c>
      <c r="F6580" s="3" t="str">
        <f>IF(H6579=1,"",D6580+_xlfn.XLOOKUP($B6580,Directions!$B:$B,Directions!D:D))</f>
        <v/>
      </c>
      <c r="G6580" t="str" cm="1">
        <f t="array" ref="G6580">IF(H6580=1,"",IF(INDEX(map,F6580,E6580)="#",1,0))</f>
        <v/>
      </c>
      <c r="H6580">
        <f>IF(Journey!H6579=1,1,IF(OR(E6580&lt;0,E6580&gt;Map!$A$1,F6580&lt;0,F6580&gt;Map!$A$1),1,0))</f>
        <v>1</v>
      </c>
    </row>
    <row r="6581" spans="1:8" x14ac:dyDescent="0.25">
      <c r="A6581">
        <v>6579</v>
      </c>
      <c r="B6581" t="str">
        <f t="shared" si="102"/>
        <v/>
      </c>
      <c r="C6581" t="str">
        <f>IF(B6580&lt;&gt;B6581,C6580,IF(H6580=1,"",C6580+_xlfn.XLOOKUP($B6581,Directions!$B:$B,Directions!C:C)))</f>
        <v/>
      </c>
      <c r="D6581" t="str">
        <f>IF(B6580&lt;&gt;B6581,D6580,IF(H6580=1,"",D6580+_xlfn.XLOOKUP($B6581,Directions!$B:$B,Directions!D:D)))</f>
        <v/>
      </c>
      <c r="E6581" s="3" t="str">
        <f>IF(H6580=1,"",C6581+_xlfn.XLOOKUP($B6581,Directions!$B:$B,Directions!C:C))</f>
        <v/>
      </c>
      <c r="F6581" s="3" t="str">
        <f>IF(H6580=1,"",D6581+_xlfn.XLOOKUP($B6581,Directions!$B:$B,Directions!D:D))</f>
        <v/>
      </c>
      <c r="G6581" t="str" cm="1">
        <f t="array" ref="G6581">IF(H6581=1,"",IF(INDEX(map,F6581,E6581)="#",1,0))</f>
        <v/>
      </c>
      <c r="H6581">
        <f>IF(Journey!H6580=1,1,IF(OR(E6581&lt;0,E6581&gt;Map!$A$1,F6581&lt;0,F6581&gt;Map!$A$1),1,0))</f>
        <v>1</v>
      </c>
    </row>
    <row r="6582" spans="1:8" x14ac:dyDescent="0.25">
      <c r="A6582">
        <v>6580</v>
      </c>
      <c r="B6582" t="str">
        <f t="shared" si="102"/>
        <v/>
      </c>
      <c r="C6582" t="str">
        <f>IF(B6581&lt;&gt;B6582,C6581,IF(H6581=1,"",C6581+_xlfn.XLOOKUP($B6582,Directions!$B:$B,Directions!C:C)))</f>
        <v/>
      </c>
      <c r="D6582" t="str">
        <f>IF(B6581&lt;&gt;B6582,D6581,IF(H6581=1,"",D6581+_xlfn.XLOOKUP($B6582,Directions!$B:$B,Directions!D:D)))</f>
        <v/>
      </c>
      <c r="E6582" s="3" t="str">
        <f>IF(H6581=1,"",C6582+_xlfn.XLOOKUP($B6582,Directions!$B:$B,Directions!C:C))</f>
        <v/>
      </c>
      <c r="F6582" s="3" t="str">
        <f>IF(H6581=1,"",D6582+_xlfn.XLOOKUP($B6582,Directions!$B:$B,Directions!D:D))</f>
        <v/>
      </c>
      <c r="G6582" t="str" cm="1">
        <f t="array" ref="G6582">IF(H6582=1,"",IF(INDEX(map,F6582,E6582)="#",1,0))</f>
        <v/>
      </c>
      <c r="H6582">
        <f>IF(Journey!H6581=1,1,IF(OR(E6582&lt;0,E6582&gt;Map!$A$1,F6582&lt;0,F6582&gt;Map!$A$1),1,0))</f>
        <v>1</v>
      </c>
    </row>
    <row r="6583" spans="1:8" x14ac:dyDescent="0.25">
      <c r="A6583">
        <v>6581</v>
      </c>
      <c r="B6583" t="str">
        <f t="shared" si="102"/>
        <v/>
      </c>
      <c r="C6583" t="str">
        <f>IF(B6582&lt;&gt;B6583,C6582,IF(H6582=1,"",C6582+_xlfn.XLOOKUP($B6583,Directions!$B:$B,Directions!C:C)))</f>
        <v/>
      </c>
      <c r="D6583" t="str">
        <f>IF(B6582&lt;&gt;B6583,D6582,IF(H6582=1,"",D6582+_xlfn.XLOOKUP($B6583,Directions!$B:$B,Directions!D:D)))</f>
        <v/>
      </c>
      <c r="E6583" s="3" t="str">
        <f>IF(H6582=1,"",C6583+_xlfn.XLOOKUP($B6583,Directions!$B:$B,Directions!C:C))</f>
        <v/>
      </c>
      <c r="F6583" s="3" t="str">
        <f>IF(H6582=1,"",D6583+_xlfn.XLOOKUP($B6583,Directions!$B:$B,Directions!D:D))</f>
        <v/>
      </c>
      <c r="G6583" t="str" cm="1">
        <f t="array" ref="G6583">IF(H6583=1,"",IF(INDEX(map,F6583,E6583)="#",1,0))</f>
        <v/>
      </c>
      <c r="H6583">
        <f>IF(Journey!H6582=1,1,IF(OR(E6583&lt;0,E6583&gt;Map!$A$1,F6583&lt;0,F6583&gt;Map!$A$1),1,0))</f>
        <v>1</v>
      </c>
    </row>
    <row r="6584" spans="1:8" x14ac:dyDescent="0.25">
      <c r="A6584">
        <v>6582</v>
      </c>
      <c r="B6584" t="str">
        <f t="shared" si="102"/>
        <v/>
      </c>
      <c r="C6584" t="str">
        <f>IF(B6583&lt;&gt;B6584,C6583,IF(H6583=1,"",C6583+_xlfn.XLOOKUP($B6584,Directions!$B:$B,Directions!C:C)))</f>
        <v/>
      </c>
      <c r="D6584" t="str">
        <f>IF(B6583&lt;&gt;B6584,D6583,IF(H6583=1,"",D6583+_xlfn.XLOOKUP($B6584,Directions!$B:$B,Directions!D:D)))</f>
        <v/>
      </c>
      <c r="E6584" s="3" t="str">
        <f>IF(H6583=1,"",C6584+_xlfn.XLOOKUP($B6584,Directions!$B:$B,Directions!C:C))</f>
        <v/>
      </c>
      <c r="F6584" s="3" t="str">
        <f>IF(H6583=1,"",D6584+_xlfn.XLOOKUP($B6584,Directions!$B:$B,Directions!D:D))</f>
        <v/>
      </c>
      <c r="G6584" t="str" cm="1">
        <f t="array" ref="G6584">IF(H6584=1,"",IF(INDEX(map,F6584,E6584)="#",1,0))</f>
        <v/>
      </c>
      <c r="H6584">
        <f>IF(Journey!H6583=1,1,IF(OR(E6584&lt;0,E6584&gt;Map!$A$1,F6584&lt;0,F6584&gt;Map!$A$1),1,0))</f>
        <v>1</v>
      </c>
    </row>
    <row r="6585" spans="1:8" x14ac:dyDescent="0.25">
      <c r="A6585">
        <v>6583</v>
      </c>
      <c r="B6585" t="str">
        <f t="shared" si="102"/>
        <v/>
      </c>
      <c r="C6585" t="str">
        <f>IF(B6584&lt;&gt;B6585,C6584,IF(H6584=1,"",C6584+_xlfn.XLOOKUP($B6585,Directions!$B:$B,Directions!C:C)))</f>
        <v/>
      </c>
      <c r="D6585" t="str">
        <f>IF(B6584&lt;&gt;B6585,D6584,IF(H6584=1,"",D6584+_xlfn.XLOOKUP($B6585,Directions!$B:$B,Directions!D:D)))</f>
        <v/>
      </c>
      <c r="E6585" s="3" t="str">
        <f>IF(H6584=1,"",C6585+_xlfn.XLOOKUP($B6585,Directions!$B:$B,Directions!C:C))</f>
        <v/>
      </c>
      <c r="F6585" s="3" t="str">
        <f>IF(H6584=1,"",D6585+_xlfn.XLOOKUP($B6585,Directions!$B:$B,Directions!D:D))</f>
        <v/>
      </c>
      <c r="G6585" t="str" cm="1">
        <f t="array" ref="G6585">IF(H6585=1,"",IF(INDEX(map,F6585,E6585)="#",1,0))</f>
        <v/>
      </c>
      <c r="H6585">
        <f>IF(Journey!H6584=1,1,IF(OR(E6585&lt;0,E6585&gt;Map!$A$1,F6585&lt;0,F6585&gt;Map!$A$1),1,0))</f>
        <v>1</v>
      </c>
    </row>
    <row r="6586" spans="1:8" x14ac:dyDescent="0.25">
      <c r="A6586">
        <v>6584</v>
      </c>
      <c r="B6586" t="str">
        <f t="shared" si="102"/>
        <v/>
      </c>
      <c r="C6586" t="str">
        <f>IF(B6585&lt;&gt;B6586,C6585,IF(H6585=1,"",C6585+_xlfn.XLOOKUP($B6586,Directions!$B:$B,Directions!C:C)))</f>
        <v/>
      </c>
      <c r="D6586" t="str">
        <f>IF(B6585&lt;&gt;B6586,D6585,IF(H6585=1,"",D6585+_xlfn.XLOOKUP($B6586,Directions!$B:$B,Directions!D:D)))</f>
        <v/>
      </c>
      <c r="E6586" s="3" t="str">
        <f>IF(H6585=1,"",C6586+_xlfn.XLOOKUP($B6586,Directions!$B:$B,Directions!C:C))</f>
        <v/>
      </c>
      <c r="F6586" s="3" t="str">
        <f>IF(H6585=1,"",D6586+_xlfn.XLOOKUP($B6586,Directions!$B:$B,Directions!D:D))</f>
        <v/>
      </c>
      <c r="G6586" t="str" cm="1">
        <f t="array" ref="G6586">IF(H6586=1,"",IF(INDEX(map,F6586,E6586)="#",1,0))</f>
        <v/>
      </c>
      <c r="H6586">
        <f>IF(Journey!H6585=1,1,IF(OR(E6586&lt;0,E6586&gt;Map!$A$1,F6586&lt;0,F6586&gt;Map!$A$1),1,0))</f>
        <v>1</v>
      </c>
    </row>
    <row r="6587" spans="1:8" x14ac:dyDescent="0.25">
      <c r="A6587">
        <v>6585</v>
      </c>
      <c r="B6587" t="str">
        <f t="shared" si="102"/>
        <v/>
      </c>
      <c r="C6587" t="str">
        <f>IF(B6586&lt;&gt;B6587,C6586,IF(H6586=1,"",C6586+_xlfn.XLOOKUP($B6587,Directions!$B:$B,Directions!C:C)))</f>
        <v/>
      </c>
      <c r="D6587" t="str">
        <f>IF(B6586&lt;&gt;B6587,D6586,IF(H6586=1,"",D6586+_xlfn.XLOOKUP($B6587,Directions!$B:$B,Directions!D:D)))</f>
        <v/>
      </c>
      <c r="E6587" s="3" t="str">
        <f>IF(H6586=1,"",C6587+_xlfn.XLOOKUP($B6587,Directions!$B:$B,Directions!C:C))</f>
        <v/>
      </c>
      <c r="F6587" s="3" t="str">
        <f>IF(H6586=1,"",D6587+_xlfn.XLOOKUP($B6587,Directions!$B:$B,Directions!D:D))</f>
        <v/>
      </c>
      <c r="G6587" t="str" cm="1">
        <f t="array" ref="G6587">IF(H6587=1,"",IF(INDEX(map,F6587,E6587)="#",1,0))</f>
        <v/>
      </c>
      <c r="H6587">
        <f>IF(Journey!H6586=1,1,IF(OR(E6587&lt;0,E6587&gt;Map!$A$1,F6587&lt;0,F6587&gt;Map!$A$1),1,0))</f>
        <v>1</v>
      </c>
    </row>
    <row r="6588" spans="1:8" x14ac:dyDescent="0.25">
      <c r="A6588">
        <v>6586</v>
      </c>
      <c r="B6588" t="str">
        <f t="shared" si="102"/>
        <v/>
      </c>
      <c r="C6588" t="str">
        <f>IF(B6587&lt;&gt;B6588,C6587,IF(H6587=1,"",C6587+_xlfn.XLOOKUP($B6588,Directions!$B:$B,Directions!C:C)))</f>
        <v/>
      </c>
      <c r="D6588" t="str">
        <f>IF(B6587&lt;&gt;B6588,D6587,IF(H6587=1,"",D6587+_xlfn.XLOOKUP($B6588,Directions!$B:$B,Directions!D:D)))</f>
        <v/>
      </c>
      <c r="E6588" s="3" t="str">
        <f>IF(H6587=1,"",C6588+_xlfn.XLOOKUP($B6588,Directions!$B:$B,Directions!C:C))</f>
        <v/>
      </c>
      <c r="F6588" s="3" t="str">
        <f>IF(H6587=1,"",D6588+_xlfn.XLOOKUP($B6588,Directions!$B:$B,Directions!D:D))</f>
        <v/>
      </c>
      <c r="G6588" t="str" cm="1">
        <f t="array" ref="G6588">IF(H6588=1,"",IF(INDEX(map,F6588,E6588)="#",1,0))</f>
        <v/>
      </c>
      <c r="H6588">
        <f>IF(Journey!H6587=1,1,IF(OR(E6588&lt;0,E6588&gt;Map!$A$1,F6588&lt;0,F6588&gt;Map!$A$1),1,0))</f>
        <v>1</v>
      </c>
    </row>
    <row r="6589" spans="1:8" x14ac:dyDescent="0.25">
      <c r="A6589">
        <v>6587</v>
      </c>
      <c r="B6589" t="str">
        <f t="shared" si="102"/>
        <v/>
      </c>
      <c r="C6589" t="str">
        <f>IF(B6588&lt;&gt;B6589,C6588,IF(H6588=1,"",C6588+_xlfn.XLOOKUP($B6589,Directions!$B:$B,Directions!C:C)))</f>
        <v/>
      </c>
      <c r="D6589" t="str">
        <f>IF(B6588&lt;&gt;B6589,D6588,IF(H6588=1,"",D6588+_xlfn.XLOOKUP($B6589,Directions!$B:$B,Directions!D:D)))</f>
        <v/>
      </c>
      <c r="E6589" s="3" t="str">
        <f>IF(H6588=1,"",C6589+_xlfn.XLOOKUP($B6589,Directions!$B:$B,Directions!C:C))</f>
        <v/>
      </c>
      <c r="F6589" s="3" t="str">
        <f>IF(H6588=1,"",D6589+_xlfn.XLOOKUP($B6589,Directions!$B:$B,Directions!D:D))</f>
        <v/>
      </c>
      <c r="G6589" t="str" cm="1">
        <f t="array" ref="G6589">IF(H6589=1,"",IF(INDEX(map,F6589,E6589)="#",1,0))</f>
        <v/>
      </c>
      <c r="H6589">
        <f>IF(Journey!H6588=1,1,IF(OR(E6589&lt;0,E6589&gt;Map!$A$1,F6589&lt;0,F6589&gt;Map!$A$1),1,0))</f>
        <v>1</v>
      </c>
    </row>
    <row r="6590" spans="1:8" x14ac:dyDescent="0.25">
      <c r="A6590">
        <v>6588</v>
      </c>
      <c r="B6590" t="str">
        <f t="shared" si="102"/>
        <v/>
      </c>
      <c r="C6590" t="str">
        <f>IF(B6589&lt;&gt;B6590,C6589,IF(H6589=1,"",C6589+_xlfn.XLOOKUP($B6590,Directions!$B:$B,Directions!C:C)))</f>
        <v/>
      </c>
      <c r="D6590" t="str">
        <f>IF(B6589&lt;&gt;B6590,D6589,IF(H6589=1,"",D6589+_xlfn.XLOOKUP($B6590,Directions!$B:$B,Directions!D:D)))</f>
        <v/>
      </c>
      <c r="E6590" s="3" t="str">
        <f>IF(H6589=1,"",C6590+_xlfn.XLOOKUP($B6590,Directions!$B:$B,Directions!C:C))</f>
        <v/>
      </c>
      <c r="F6590" s="3" t="str">
        <f>IF(H6589=1,"",D6590+_xlfn.XLOOKUP($B6590,Directions!$B:$B,Directions!D:D))</f>
        <v/>
      </c>
      <c r="G6590" t="str" cm="1">
        <f t="array" ref="G6590">IF(H6590=1,"",IF(INDEX(map,F6590,E6590)="#",1,0))</f>
        <v/>
      </c>
      <c r="H6590">
        <f>IF(Journey!H6589=1,1,IF(OR(E6590&lt;0,E6590&gt;Map!$A$1,F6590&lt;0,F6590&gt;Map!$A$1),1,0))</f>
        <v>1</v>
      </c>
    </row>
    <row r="6591" spans="1:8" x14ac:dyDescent="0.25">
      <c r="A6591">
        <v>6589</v>
      </c>
      <c r="B6591" t="str">
        <f t="shared" si="102"/>
        <v/>
      </c>
      <c r="C6591" t="str">
        <f>IF(B6590&lt;&gt;B6591,C6590,IF(H6590=1,"",C6590+_xlfn.XLOOKUP($B6591,Directions!$B:$B,Directions!C:C)))</f>
        <v/>
      </c>
      <c r="D6591" t="str">
        <f>IF(B6590&lt;&gt;B6591,D6590,IF(H6590=1,"",D6590+_xlfn.XLOOKUP($B6591,Directions!$B:$B,Directions!D:D)))</f>
        <v/>
      </c>
      <c r="E6591" s="3" t="str">
        <f>IF(H6590=1,"",C6591+_xlfn.XLOOKUP($B6591,Directions!$B:$B,Directions!C:C))</f>
        <v/>
      </c>
      <c r="F6591" s="3" t="str">
        <f>IF(H6590=1,"",D6591+_xlfn.XLOOKUP($B6591,Directions!$B:$B,Directions!D:D))</f>
        <v/>
      </c>
      <c r="G6591" t="str" cm="1">
        <f t="array" ref="G6591">IF(H6591=1,"",IF(INDEX(map,F6591,E6591)="#",1,0))</f>
        <v/>
      </c>
      <c r="H6591">
        <f>IF(Journey!H6590=1,1,IF(OR(E6591&lt;0,E6591&gt;Map!$A$1,F6591&lt;0,F6591&gt;Map!$A$1),1,0))</f>
        <v>1</v>
      </c>
    </row>
    <row r="6592" spans="1:8" x14ac:dyDescent="0.25">
      <c r="A6592">
        <v>6590</v>
      </c>
      <c r="B6592" t="str">
        <f t="shared" si="102"/>
        <v/>
      </c>
      <c r="C6592" t="str">
        <f>IF(B6591&lt;&gt;B6592,C6591,IF(H6591=1,"",C6591+_xlfn.XLOOKUP($B6592,Directions!$B:$B,Directions!C:C)))</f>
        <v/>
      </c>
      <c r="D6592" t="str">
        <f>IF(B6591&lt;&gt;B6592,D6591,IF(H6591=1,"",D6591+_xlfn.XLOOKUP($B6592,Directions!$B:$B,Directions!D:D)))</f>
        <v/>
      </c>
      <c r="E6592" s="3" t="str">
        <f>IF(H6591=1,"",C6592+_xlfn.XLOOKUP($B6592,Directions!$B:$B,Directions!C:C))</f>
        <v/>
      </c>
      <c r="F6592" s="3" t="str">
        <f>IF(H6591=1,"",D6592+_xlfn.XLOOKUP($B6592,Directions!$B:$B,Directions!D:D))</f>
        <v/>
      </c>
      <c r="G6592" t="str" cm="1">
        <f t="array" ref="G6592">IF(H6592=1,"",IF(INDEX(map,F6592,E6592)="#",1,0))</f>
        <v/>
      </c>
      <c r="H6592">
        <f>IF(Journey!H6591=1,1,IF(OR(E6592&lt;0,E6592&gt;Map!$A$1,F6592&lt;0,F6592&gt;Map!$A$1),1,0))</f>
        <v>1</v>
      </c>
    </row>
    <row r="6593" spans="1:8" x14ac:dyDescent="0.25">
      <c r="A6593">
        <v>6591</v>
      </c>
      <c r="B6593" t="str">
        <f t="shared" si="102"/>
        <v/>
      </c>
      <c r="C6593" t="str">
        <f>IF(B6592&lt;&gt;B6593,C6592,IF(H6592=1,"",C6592+_xlfn.XLOOKUP($B6593,Directions!$B:$B,Directions!C:C)))</f>
        <v/>
      </c>
      <c r="D6593" t="str">
        <f>IF(B6592&lt;&gt;B6593,D6592,IF(H6592=1,"",D6592+_xlfn.XLOOKUP($B6593,Directions!$B:$B,Directions!D:D)))</f>
        <v/>
      </c>
      <c r="E6593" s="3" t="str">
        <f>IF(H6592=1,"",C6593+_xlfn.XLOOKUP($B6593,Directions!$B:$B,Directions!C:C))</f>
        <v/>
      </c>
      <c r="F6593" s="3" t="str">
        <f>IF(H6592=1,"",D6593+_xlfn.XLOOKUP($B6593,Directions!$B:$B,Directions!D:D))</f>
        <v/>
      </c>
      <c r="G6593" t="str" cm="1">
        <f t="array" ref="G6593">IF(H6593=1,"",IF(INDEX(map,F6593,E6593)="#",1,0))</f>
        <v/>
      </c>
      <c r="H6593">
        <f>IF(Journey!H6592=1,1,IF(OR(E6593&lt;0,E6593&gt;Map!$A$1,F6593&lt;0,F6593&gt;Map!$A$1),1,0))</f>
        <v>1</v>
      </c>
    </row>
    <row r="6594" spans="1:8" x14ac:dyDescent="0.25">
      <c r="A6594">
        <v>6592</v>
      </c>
      <c r="B6594" t="str">
        <f t="shared" si="102"/>
        <v/>
      </c>
      <c r="C6594" t="str">
        <f>IF(B6593&lt;&gt;B6594,C6593,IF(H6593=1,"",C6593+_xlfn.XLOOKUP($B6594,Directions!$B:$B,Directions!C:C)))</f>
        <v/>
      </c>
      <c r="D6594" t="str">
        <f>IF(B6593&lt;&gt;B6594,D6593,IF(H6593=1,"",D6593+_xlfn.XLOOKUP($B6594,Directions!$B:$B,Directions!D:D)))</f>
        <v/>
      </c>
      <c r="E6594" s="3" t="str">
        <f>IF(H6593=1,"",C6594+_xlfn.XLOOKUP($B6594,Directions!$B:$B,Directions!C:C))</f>
        <v/>
      </c>
      <c r="F6594" s="3" t="str">
        <f>IF(H6593=1,"",D6594+_xlfn.XLOOKUP($B6594,Directions!$B:$B,Directions!D:D))</f>
        <v/>
      </c>
      <c r="G6594" t="str" cm="1">
        <f t="array" ref="G6594">IF(H6594=1,"",IF(INDEX(map,F6594,E6594)="#",1,0))</f>
        <v/>
      </c>
      <c r="H6594">
        <f>IF(Journey!H6593=1,1,IF(OR(E6594&lt;0,E6594&gt;Map!$A$1,F6594&lt;0,F6594&gt;Map!$A$1),1,0))</f>
        <v>1</v>
      </c>
    </row>
    <row r="6595" spans="1:8" x14ac:dyDescent="0.25">
      <c r="A6595">
        <v>6593</v>
      </c>
      <c r="B6595" t="str">
        <f t="shared" si="102"/>
        <v/>
      </c>
      <c r="C6595" t="str">
        <f>IF(B6594&lt;&gt;B6595,C6594,IF(H6594=1,"",C6594+_xlfn.XLOOKUP($B6595,Directions!$B:$B,Directions!C:C)))</f>
        <v/>
      </c>
      <c r="D6595" t="str">
        <f>IF(B6594&lt;&gt;B6595,D6594,IF(H6594=1,"",D6594+_xlfn.XLOOKUP($B6595,Directions!$B:$B,Directions!D:D)))</f>
        <v/>
      </c>
      <c r="E6595" s="3" t="str">
        <f>IF(H6594=1,"",C6595+_xlfn.XLOOKUP($B6595,Directions!$B:$B,Directions!C:C))</f>
        <v/>
      </c>
      <c r="F6595" s="3" t="str">
        <f>IF(H6594=1,"",D6595+_xlfn.XLOOKUP($B6595,Directions!$B:$B,Directions!D:D))</f>
        <v/>
      </c>
      <c r="G6595" t="str" cm="1">
        <f t="array" ref="G6595">IF(H6595=1,"",IF(INDEX(map,F6595,E6595)="#",1,0))</f>
        <v/>
      </c>
      <c r="H6595">
        <f>IF(Journey!H6594=1,1,IF(OR(E6595&lt;0,E6595&gt;Map!$A$1,F6595&lt;0,F6595&gt;Map!$A$1),1,0))</f>
        <v>1</v>
      </c>
    </row>
    <row r="6596" spans="1:8" x14ac:dyDescent="0.25">
      <c r="A6596">
        <v>6594</v>
      </c>
      <c r="B6596" t="str">
        <f t="shared" ref="B6596:B6659" si="103">IF(H6595=1,"",IF(G6595=1,MOD(B6595,4)+1,B6595))</f>
        <v/>
      </c>
      <c r="C6596" t="str">
        <f>IF(B6595&lt;&gt;B6596,C6595,IF(H6595=1,"",C6595+_xlfn.XLOOKUP($B6596,Directions!$B:$B,Directions!C:C)))</f>
        <v/>
      </c>
      <c r="D6596" t="str">
        <f>IF(B6595&lt;&gt;B6596,D6595,IF(H6595=1,"",D6595+_xlfn.XLOOKUP($B6596,Directions!$B:$B,Directions!D:D)))</f>
        <v/>
      </c>
      <c r="E6596" s="3" t="str">
        <f>IF(H6595=1,"",C6596+_xlfn.XLOOKUP($B6596,Directions!$B:$B,Directions!C:C))</f>
        <v/>
      </c>
      <c r="F6596" s="3" t="str">
        <f>IF(H6595=1,"",D6596+_xlfn.XLOOKUP($B6596,Directions!$B:$B,Directions!D:D))</f>
        <v/>
      </c>
      <c r="G6596" t="str" cm="1">
        <f t="array" ref="G6596">IF(H6596=1,"",IF(INDEX(map,F6596,E6596)="#",1,0))</f>
        <v/>
      </c>
      <c r="H6596">
        <f>IF(Journey!H6595=1,1,IF(OR(E6596&lt;0,E6596&gt;Map!$A$1,F6596&lt;0,F6596&gt;Map!$A$1),1,0))</f>
        <v>1</v>
      </c>
    </row>
    <row r="6597" spans="1:8" x14ac:dyDescent="0.25">
      <c r="A6597">
        <v>6595</v>
      </c>
      <c r="B6597" t="str">
        <f t="shared" si="103"/>
        <v/>
      </c>
      <c r="C6597" t="str">
        <f>IF(B6596&lt;&gt;B6597,C6596,IF(H6596=1,"",C6596+_xlfn.XLOOKUP($B6597,Directions!$B:$B,Directions!C:C)))</f>
        <v/>
      </c>
      <c r="D6597" t="str">
        <f>IF(B6596&lt;&gt;B6597,D6596,IF(H6596=1,"",D6596+_xlfn.XLOOKUP($B6597,Directions!$B:$B,Directions!D:D)))</f>
        <v/>
      </c>
      <c r="E6597" s="3" t="str">
        <f>IF(H6596=1,"",C6597+_xlfn.XLOOKUP($B6597,Directions!$B:$B,Directions!C:C))</f>
        <v/>
      </c>
      <c r="F6597" s="3" t="str">
        <f>IF(H6596=1,"",D6597+_xlfn.XLOOKUP($B6597,Directions!$B:$B,Directions!D:D))</f>
        <v/>
      </c>
      <c r="G6597" t="str" cm="1">
        <f t="array" ref="G6597">IF(H6597=1,"",IF(INDEX(map,F6597,E6597)="#",1,0))</f>
        <v/>
      </c>
      <c r="H6597">
        <f>IF(Journey!H6596=1,1,IF(OR(E6597&lt;0,E6597&gt;Map!$A$1,F6597&lt;0,F6597&gt;Map!$A$1),1,0))</f>
        <v>1</v>
      </c>
    </row>
    <row r="6598" spans="1:8" x14ac:dyDescent="0.25">
      <c r="A6598">
        <v>6596</v>
      </c>
      <c r="B6598" t="str">
        <f t="shared" si="103"/>
        <v/>
      </c>
      <c r="C6598" t="str">
        <f>IF(B6597&lt;&gt;B6598,C6597,IF(H6597=1,"",C6597+_xlfn.XLOOKUP($B6598,Directions!$B:$B,Directions!C:C)))</f>
        <v/>
      </c>
      <c r="D6598" t="str">
        <f>IF(B6597&lt;&gt;B6598,D6597,IF(H6597=1,"",D6597+_xlfn.XLOOKUP($B6598,Directions!$B:$B,Directions!D:D)))</f>
        <v/>
      </c>
      <c r="E6598" s="3" t="str">
        <f>IF(H6597=1,"",C6598+_xlfn.XLOOKUP($B6598,Directions!$B:$B,Directions!C:C))</f>
        <v/>
      </c>
      <c r="F6598" s="3" t="str">
        <f>IF(H6597=1,"",D6598+_xlfn.XLOOKUP($B6598,Directions!$B:$B,Directions!D:D))</f>
        <v/>
      </c>
      <c r="G6598" t="str" cm="1">
        <f t="array" ref="G6598">IF(H6598=1,"",IF(INDEX(map,F6598,E6598)="#",1,0))</f>
        <v/>
      </c>
      <c r="H6598">
        <f>IF(Journey!H6597=1,1,IF(OR(E6598&lt;0,E6598&gt;Map!$A$1,F6598&lt;0,F6598&gt;Map!$A$1),1,0))</f>
        <v>1</v>
      </c>
    </row>
    <row r="6599" spans="1:8" x14ac:dyDescent="0.25">
      <c r="A6599">
        <v>6597</v>
      </c>
      <c r="B6599" t="str">
        <f t="shared" si="103"/>
        <v/>
      </c>
      <c r="C6599" t="str">
        <f>IF(B6598&lt;&gt;B6599,C6598,IF(H6598=1,"",C6598+_xlfn.XLOOKUP($B6599,Directions!$B:$B,Directions!C:C)))</f>
        <v/>
      </c>
      <c r="D6599" t="str">
        <f>IF(B6598&lt;&gt;B6599,D6598,IF(H6598=1,"",D6598+_xlfn.XLOOKUP($B6599,Directions!$B:$B,Directions!D:D)))</f>
        <v/>
      </c>
      <c r="E6599" s="3" t="str">
        <f>IF(H6598=1,"",C6599+_xlfn.XLOOKUP($B6599,Directions!$B:$B,Directions!C:C))</f>
        <v/>
      </c>
      <c r="F6599" s="3" t="str">
        <f>IF(H6598=1,"",D6599+_xlfn.XLOOKUP($B6599,Directions!$B:$B,Directions!D:D))</f>
        <v/>
      </c>
      <c r="G6599" t="str" cm="1">
        <f t="array" ref="G6599">IF(H6599=1,"",IF(INDEX(map,F6599,E6599)="#",1,0))</f>
        <v/>
      </c>
      <c r="H6599">
        <f>IF(Journey!H6598=1,1,IF(OR(E6599&lt;0,E6599&gt;Map!$A$1,F6599&lt;0,F6599&gt;Map!$A$1),1,0))</f>
        <v>1</v>
      </c>
    </row>
    <row r="6600" spans="1:8" x14ac:dyDescent="0.25">
      <c r="A6600">
        <v>6598</v>
      </c>
      <c r="B6600" t="str">
        <f t="shared" si="103"/>
        <v/>
      </c>
      <c r="C6600" t="str">
        <f>IF(B6599&lt;&gt;B6600,C6599,IF(H6599=1,"",C6599+_xlfn.XLOOKUP($B6600,Directions!$B:$B,Directions!C:C)))</f>
        <v/>
      </c>
      <c r="D6600" t="str">
        <f>IF(B6599&lt;&gt;B6600,D6599,IF(H6599=1,"",D6599+_xlfn.XLOOKUP($B6600,Directions!$B:$B,Directions!D:D)))</f>
        <v/>
      </c>
      <c r="E6600" s="3" t="str">
        <f>IF(H6599=1,"",C6600+_xlfn.XLOOKUP($B6600,Directions!$B:$B,Directions!C:C))</f>
        <v/>
      </c>
      <c r="F6600" s="3" t="str">
        <f>IF(H6599=1,"",D6600+_xlfn.XLOOKUP($B6600,Directions!$B:$B,Directions!D:D))</f>
        <v/>
      </c>
      <c r="G6600" t="str" cm="1">
        <f t="array" ref="G6600">IF(H6600=1,"",IF(INDEX(map,F6600,E6600)="#",1,0))</f>
        <v/>
      </c>
      <c r="H6600">
        <f>IF(Journey!H6599=1,1,IF(OR(E6600&lt;0,E6600&gt;Map!$A$1,F6600&lt;0,F6600&gt;Map!$A$1),1,0))</f>
        <v>1</v>
      </c>
    </row>
    <row r="6601" spans="1:8" x14ac:dyDescent="0.25">
      <c r="A6601">
        <v>6599</v>
      </c>
      <c r="B6601" t="str">
        <f t="shared" si="103"/>
        <v/>
      </c>
      <c r="C6601" t="str">
        <f>IF(B6600&lt;&gt;B6601,C6600,IF(H6600=1,"",C6600+_xlfn.XLOOKUP($B6601,Directions!$B:$B,Directions!C:C)))</f>
        <v/>
      </c>
      <c r="D6601" t="str">
        <f>IF(B6600&lt;&gt;B6601,D6600,IF(H6600=1,"",D6600+_xlfn.XLOOKUP($B6601,Directions!$B:$B,Directions!D:D)))</f>
        <v/>
      </c>
      <c r="E6601" s="3" t="str">
        <f>IF(H6600=1,"",C6601+_xlfn.XLOOKUP($B6601,Directions!$B:$B,Directions!C:C))</f>
        <v/>
      </c>
      <c r="F6601" s="3" t="str">
        <f>IF(H6600=1,"",D6601+_xlfn.XLOOKUP($B6601,Directions!$B:$B,Directions!D:D))</f>
        <v/>
      </c>
      <c r="G6601" t="str" cm="1">
        <f t="array" ref="G6601">IF(H6601=1,"",IF(INDEX(map,F6601,E6601)="#",1,0))</f>
        <v/>
      </c>
      <c r="H6601">
        <f>IF(Journey!H6600=1,1,IF(OR(E6601&lt;0,E6601&gt;Map!$A$1,F6601&lt;0,F6601&gt;Map!$A$1),1,0))</f>
        <v>1</v>
      </c>
    </row>
    <row r="6602" spans="1:8" x14ac:dyDescent="0.25">
      <c r="A6602">
        <v>6600</v>
      </c>
      <c r="B6602" t="str">
        <f t="shared" si="103"/>
        <v/>
      </c>
      <c r="C6602" t="str">
        <f>IF(B6601&lt;&gt;B6602,C6601,IF(H6601=1,"",C6601+_xlfn.XLOOKUP($B6602,Directions!$B:$B,Directions!C:C)))</f>
        <v/>
      </c>
      <c r="D6602" t="str">
        <f>IF(B6601&lt;&gt;B6602,D6601,IF(H6601=1,"",D6601+_xlfn.XLOOKUP($B6602,Directions!$B:$B,Directions!D:D)))</f>
        <v/>
      </c>
      <c r="E6602" s="3" t="str">
        <f>IF(H6601=1,"",C6602+_xlfn.XLOOKUP($B6602,Directions!$B:$B,Directions!C:C))</f>
        <v/>
      </c>
      <c r="F6602" s="3" t="str">
        <f>IF(H6601=1,"",D6602+_xlfn.XLOOKUP($B6602,Directions!$B:$B,Directions!D:D))</f>
        <v/>
      </c>
      <c r="G6602" t="str" cm="1">
        <f t="array" ref="G6602">IF(H6602=1,"",IF(INDEX(map,F6602,E6602)="#",1,0))</f>
        <v/>
      </c>
      <c r="H6602">
        <f>IF(Journey!H6601=1,1,IF(OR(E6602&lt;0,E6602&gt;Map!$A$1,F6602&lt;0,F6602&gt;Map!$A$1),1,0))</f>
        <v>1</v>
      </c>
    </row>
    <row r="6603" spans="1:8" x14ac:dyDescent="0.25">
      <c r="A6603">
        <v>6601</v>
      </c>
      <c r="B6603" t="str">
        <f t="shared" si="103"/>
        <v/>
      </c>
      <c r="C6603" t="str">
        <f>IF(B6602&lt;&gt;B6603,C6602,IF(H6602=1,"",C6602+_xlfn.XLOOKUP($B6603,Directions!$B:$B,Directions!C:C)))</f>
        <v/>
      </c>
      <c r="D6603" t="str">
        <f>IF(B6602&lt;&gt;B6603,D6602,IF(H6602=1,"",D6602+_xlfn.XLOOKUP($B6603,Directions!$B:$B,Directions!D:D)))</f>
        <v/>
      </c>
      <c r="E6603" s="3" t="str">
        <f>IF(H6602=1,"",C6603+_xlfn.XLOOKUP($B6603,Directions!$B:$B,Directions!C:C))</f>
        <v/>
      </c>
      <c r="F6603" s="3" t="str">
        <f>IF(H6602=1,"",D6603+_xlfn.XLOOKUP($B6603,Directions!$B:$B,Directions!D:D))</f>
        <v/>
      </c>
      <c r="G6603" t="str" cm="1">
        <f t="array" ref="G6603">IF(H6603=1,"",IF(INDEX(map,F6603,E6603)="#",1,0))</f>
        <v/>
      </c>
      <c r="H6603">
        <f>IF(Journey!H6602=1,1,IF(OR(E6603&lt;0,E6603&gt;Map!$A$1,F6603&lt;0,F6603&gt;Map!$A$1),1,0))</f>
        <v>1</v>
      </c>
    </row>
    <row r="6604" spans="1:8" x14ac:dyDescent="0.25">
      <c r="A6604">
        <v>6602</v>
      </c>
      <c r="B6604" t="str">
        <f t="shared" si="103"/>
        <v/>
      </c>
      <c r="C6604" t="str">
        <f>IF(B6603&lt;&gt;B6604,C6603,IF(H6603=1,"",C6603+_xlfn.XLOOKUP($B6604,Directions!$B:$B,Directions!C:C)))</f>
        <v/>
      </c>
      <c r="D6604" t="str">
        <f>IF(B6603&lt;&gt;B6604,D6603,IF(H6603=1,"",D6603+_xlfn.XLOOKUP($B6604,Directions!$B:$B,Directions!D:D)))</f>
        <v/>
      </c>
      <c r="E6604" s="3" t="str">
        <f>IF(H6603=1,"",C6604+_xlfn.XLOOKUP($B6604,Directions!$B:$B,Directions!C:C))</f>
        <v/>
      </c>
      <c r="F6604" s="3" t="str">
        <f>IF(H6603=1,"",D6604+_xlfn.XLOOKUP($B6604,Directions!$B:$B,Directions!D:D))</f>
        <v/>
      </c>
      <c r="G6604" t="str" cm="1">
        <f t="array" ref="G6604">IF(H6604=1,"",IF(INDEX(map,F6604,E6604)="#",1,0))</f>
        <v/>
      </c>
      <c r="H6604">
        <f>IF(Journey!H6603=1,1,IF(OR(E6604&lt;0,E6604&gt;Map!$A$1,F6604&lt;0,F6604&gt;Map!$A$1),1,0))</f>
        <v>1</v>
      </c>
    </row>
    <row r="6605" spans="1:8" x14ac:dyDescent="0.25">
      <c r="A6605">
        <v>6603</v>
      </c>
      <c r="B6605" t="str">
        <f t="shared" si="103"/>
        <v/>
      </c>
      <c r="C6605" t="str">
        <f>IF(B6604&lt;&gt;B6605,C6604,IF(H6604=1,"",C6604+_xlfn.XLOOKUP($B6605,Directions!$B:$B,Directions!C:C)))</f>
        <v/>
      </c>
      <c r="D6605" t="str">
        <f>IF(B6604&lt;&gt;B6605,D6604,IF(H6604=1,"",D6604+_xlfn.XLOOKUP($B6605,Directions!$B:$B,Directions!D:D)))</f>
        <v/>
      </c>
      <c r="E6605" s="3" t="str">
        <f>IF(H6604=1,"",C6605+_xlfn.XLOOKUP($B6605,Directions!$B:$B,Directions!C:C))</f>
        <v/>
      </c>
      <c r="F6605" s="3" t="str">
        <f>IF(H6604=1,"",D6605+_xlfn.XLOOKUP($B6605,Directions!$B:$B,Directions!D:D))</f>
        <v/>
      </c>
      <c r="G6605" t="str" cm="1">
        <f t="array" ref="G6605">IF(H6605=1,"",IF(INDEX(map,F6605,E6605)="#",1,0))</f>
        <v/>
      </c>
      <c r="H6605">
        <f>IF(Journey!H6604=1,1,IF(OR(E6605&lt;0,E6605&gt;Map!$A$1,F6605&lt;0,F6605&gt;Map!$A$1),1,0))</f>
        <v>1</v>
      </c>
    </row>
    <row r="6606" spans="1:8" x14ac:dyDescent="0.25">
      <c r="A6606">
        <v>6604</v>
      </c>
      <c r="B6606" t="str">
        <f t="shared" si="103"/>
        <v/>
      </c>
      <c r="C6606" t="str">
        <f>IF(B6605&lt;&gt;B6606,C6605,IF(H6605=1,"",C6605+_xlfn.XLOOKUP($B6606,Directions!$B:$B,Directions!C:C)))</f>
        <v/>
      </c>
      <c r="D6606" t="str">
        <f>IF(B6605&lt;&gt;B6606,D6605,IF(H6605=1,"",D6605+_xlfn.XLOOKUP($B6606,Directions!$B:$B,Directions!D:D)))</f>
        <v/>
      </c>
      <c r="E6606" s="3" t="str">
        <f>IF(H6605=1,"",C6606+_xlfn.XLOOKUP($B6606,Directions!$B:$B,Directions!C:C))</f>
        <v/>
      </c>
      <c r="F6606" s="3" t="str">
        <f>IF(H6605=1,"",D6606+_xlfn.XLOOKUP($B6606,Directions!$B:$B,Directions!D:D))</f>
        <v/>
      </c>
      <c r="G6606" t="str" cm="1">
        <f t="array" ref="G6606">IF(H6606=1,"",IF(INDEX(map,F6606,E6606)="#",1,0))</f>
        <v/>
      </c>
      <c r="H6606">
        <f>IF(Journey!H6605=1,1,IF(OR(E6606&lt;0,E6606&gt;Map!$A$1,F6606&lt;0,F6606&gt;Map!$A$1),1,0))</f>
        <v>1</v>
      </c>
    </row>
    <row r="6607" spans="1:8" x14ac:dyDescent="0.25">
      <c r="A6607">
        <v>6605</v>
      </c>
      <c r="B6607" t="str">
        <f t="shared" si="103"/>
        <v/>
      </c>
      <c r="C6607" t="str">
        <f>IF(B6606&lt;&gt;B6607,C6606,IF(H6606=1,"",C6606+_xlfn.XLOOKUP($B6607,Directions!$B:$B,Directions!C:C)))</f>
        <v/>
      </c>
      <c r="D6607" t="str">
        <f>IF(B6606&lt;&gt;B6607,D6606,IF(H6606=1,"",D6606+_xlfn.XLOOKUP($B6607,Directions!$B:$B,Directions!D:D)))</f>
        <v/>
      </c>
      <c r="E6607" s="3" t="str">
        <f>IF(H6606=1,"",C6607+_xlfn.XLOOKUP($B6607,Directions!$B:$B,Directions!C:C))</f>
        <v/>
      </c>
      <c r="F6607" s="3" t="str">
        <f>IF(H6606=1,"",D6607+_xlfn.XLOOKUP($B6607,Directions!$B:$B,Directions!D:D))</f>
        <v/>
      </c>
      <c r="G6607" t="str" cm="1">
        <f t="array" ref="G6607">IF(H6607=1,"",IF(INDEX(map,F6607,E6607)="#",1,0))</f>
        <v/>
      </c>
      <c r="H6607">
        <f>IF(Journey!H6606=1,1,IF(OR(E6607&lt;0,E6607&gt;Map!$A$1,F6607&lt;0,F6607&gt;Map!$A$1),1,0))</f>
        <v>1</v>
      </c>
    </row>
    <row r="6608" spans="1:8" x14ac:dyDescent="0.25">
      <c r="A6608">
        <v>6606</v>
      </c>
      <c r="B6608" t="str">
        <f t="shared" si="103"/>
        <v/>
      </c>
      <c r="C6608" t="str">
        <f>IF(B6607&lt;&gt;B6608,C6607,IF(H6607=1,"",C6607+_xlfn.XLOOKUP($B6608,Directions!$B:$B,Directions!C:C)))</f>
        <v/>
      </c>
      <c r="D6608" t="str">
        <f>IF(B6607&lt;&gt;B6608,D6607,IF(H6607=1,"",D6607+_xlfn.XLOOKUP($B6608,Directions!$B:$B,Directions!D:D)))</f>
        <v/>
      </c>
      <c r="E6608" s="3" t="str">
        <f>IF(H6607=1,"",C6608+_xlfn.XLOOKUP($B6608,Directions!$B:$B,Directions!C:C))</f>
        <v/>
      </c>
      <c r="F6608" s="3" t="str">
        <f>IF(H6607=1,"",D6608+_xlfn.XLOOKUP($B6608,Directions!$B:$B,Directions!D:D))</f>
        <v/>
      </c>
      <c r="G6608" t="str" cm="1">
        <f t="array" ref="G6608">IF(H6608=1,"",IF(INDEX(map,F6608,E6608)="#",1,0))</f>
        <v/>
      </c>
      <c r="H6608">
        <f>IF(Journey!H6607=1,1,IF(OR(E6608&lt;0,E6608&gt;Map!$A$1,F6608&lt;0,F6608&gt;Map!$A$1),1,0))</f>
        <v>1</v>
      </c>
    </row>
    <row r="6609" spans="1:8" x14ac:dyDescent="0.25">
      <c r="A6609">
        <v>6607</v>
      </c>
      <c r="B6609" t="str">
        <f t="shared" si="103"/>
        <v/>
      </c>
      <c r="C6609" t="str">
        <f>IF(B6608&lt;&gt;B6609,C6608,IF(H6608=1,"",C6608+_xlfn.XLOOKUP($B6609,Directions!$B:$B,Directions!C:C)))</f>
        <v/>
      </c>
      <c r="D6609" t="str">
        <f>IF(B6608&lt;&gt;B6609,D6608,IF(H6608=1,"",D6608+_xlfn.XLOOKUP($B6609,Directions!$B:$B,Directions!D:D)))</f>
        <v/>
      </c>
      <c r="E6609" s="3" t="str">
        <f>IF(H6608=1,"",C6609+_xlfn.XLOOKUP($B6609,Directions!$B:$B,Directions!C:C))</f>
        <v/>
      </c>
      <c r="F6609" s="3" t="str">
        <f>IF(H6608=1,"",D6609+_xlfn.XLOOKUP($B6609,Directions!$B:$B,Directions!D:D))</f>
        <v/>
      </c>
      <c r="G6609" t="str" cm="1">
        <f t="array" ref="G6609">IF(H6609=1,"",IF(INDEX(map,F6609,E6609)="#",1,0))</f>
        <v/>
      </c>
      <c r="H6609">
        <f>IF(Journey!H6608=1,1,IF(OR(E6609&lt;0,E6609&gt;Map!$A$1,F6609&lt;0,F6609&gt;Map!$A$1),1,0))</f>
        <v>1</v>
      </c>
    </row>
    <row r="6610" spans="1:8" x14ac:dyDescent="0.25">
      <c r="A6610">
        <v>6608</v>
      </c>
      <c r="B6610" t="str">
        <f t="shared" si="103"/>
        <v/>
      </c>
      <c r="C6610" t="str">
        <f>IF(B6609&lt;&gt;B6610,C6609,IF(H6609=1,"",C6609+_xlfn.XLOOKUP($B6610,Directions!$B:$B,Directions!C:C)))</f>
        <v/>
      </c>
      <c r="D6610" t="str">
        <f>IF(B6609&lt;&gt;B6610,D6609,IF(H6609=1,"",D6609+_xlfn.XLOOKUP($B6610,Directions!$B:$B,Directions!D:D)))</f>
        <v/>
      </c>
      <c r="E6610" s="3" t="str">
        <f>IF(H6609=1,"",C6610+_xlfn.XLOOKUP($B6610,Directions!$B:$B,Directions!C:C))</f>
        <v/>
      </c>
      <c r="F6610" s="3" t="str">
        <f>IF(H6609=1,"",D6610+_xlfn.XLOOKUP($B6610,Directions!$B:$B,Directions!D:D))</f>
        <v/>
      </c>
      <c r="G6610" t="str" cm="1">
        <f t="array" ref="G6610">IF(H6610=1,"",IF(INDEX(map,F6610,E6610)="#",1,0))</f>
        <v/>
      </c>
      <c r="H6610">
        <f>IF(Journey!H6609=1,1,IF(OR(E6610&lt;0,E6610&gt;Map!$A$1,F6610&lt;0,F6610&gt;Map!$A$1),1,0))</f>
        <v>1</v>
      </c>
    </row>
    <row r="6611" spans="1:8" x14ac:dyDescent="0.25">
      <c r="A6611">
        <v>6609</v>
      </c>
      <c r="B6611" t="str">
        <f t="shared" si="103"/>
        <v/>
      </c>
      <c r="C6611" t="str">
        <f>IF(B6610&lt;&gt;B6611,C6610,IF(H6610=1,"",C6610+_xlfn.XLOOKUP($B6611,Directions!$B:$B,Directions!C:C)))</f>
        <v/>
      </c>
      <c r="D6611" t="str">
        <f>IF(B6610&lt;&gt;B6611,D6610,IF(H6610=1,"",D6610+_xlfn.XLOOKUP($B6611,Directions!$B:$B,Directions!D:D)))</f>
        <v/>
      </c>
      <c r="E6611" s="3" t="str">
        <f>IF(H6610=1,"",C6611+_xlfn.XLOOKUP($B6611,Directions!$B:$B,Directions!C:C))</f>
        <v/>
      </c>
      <c r="F6611" s="3" t="str">
        <f>IF(H6610=1,"",D6611+_xlfn.XLOOKUP($B6611,Directions!$B:$B,Directions!D:D))</f>
        <v/>
      </c>
      <c r="G6611" t="str" cm="1">
        <f t="array" ref="G6611">IF(H6611=1,"",IF(INDEX(map,F6611,E6611)="#",1,0))</f>
        <v/>
      </c>
      <c r="H6611">
        <f>IF(Journey!H6610=1,1,IF(OR(E6611&lt;0,E6611&gt;Map!$A$1,F6611&lt;0,F6611&gt;Map!$A$1),1,0))</f>
        <v>1</v>
      </c>
    </row>
    <row r="6612" spans="1:8" x14ac:dyDescent="0.25">
      <c r="A6612">
        <v>6610</v>
      </c>
      <c r="B6612" t="str">
        <f t="shared" si="103"/>
        <v/>
      </c>
      <c r="C6612" t="str">
        <f>IF(B6611&lt;&gt;B6612,C6611,IF(H6611=1,"",C6611+_xlfn.XLOOKUP($B6612,Directions!$B:$B,Directions!C:C)))</f>
        <v/>
      </c>
      <c r="D6612" t="str">
        <f>IF(B6611&lt;&gt;B6612,D6611,IF(H6611=1,"",D6611+_xlfn.XLOOKUP($B6612,Directions!$B:$B,Directions!D:D)))</f>
        <v/>
      </c>
      <c r="E6612" s="3" t="str">
        <f>IF(H6611=1,"",C6612+_xlfn.XLOOKUP($B6612,Directions!$B:$B,Directions!C:C))</f>
        <v/>
      </c>
      <c r="F6612" s="3" t="str">
        <f>IF(H6611=1,"",D6612+_xlfn.XLOOKUP($B6612,Directions!$B:$B,Directions!D:D))</f>
        <v/>
      </c>
      <c r="G6612" t="str" cm="1">
        <f t="array" ref="G6612">IF(H6612=1,"",IF(INDEX(map,F6612,E6612)="#",1,0))</f>
        <v/>
      </c>
      <c r="H6612">
        <f>IF(Journey!H6611=1,1,IF(OR(E6612&lt;0,E6612&gt;Map!$A$1,F6612&lt;0,F6612&gt;Map!$A$1),1,0))</f>
        <v>1</v>
      </c>
    </row>
    <row r="6613" spans="1:8" x14ac:dyDescent="0.25">
      <c r="A6613">
        <v>6611</v>
      </c>
      <c r="B6613" t="str">
        <f t="shared" si="103"/>
        <v/>
      </c>
      <c r="C6613" t="str">
        <f>IF(B6612&lt;&gt;B6613,C6612,IF(H6612=1,"",C6612+_xlfn.XLOOKUP($B6613,Directions!$B:$B,Directions!C:C)))</f>
        <v/>
      </c>
      <c r="D6613" t="str">
        <f>IF(B6612&lt;&gt;B6613,D6612,IF(H6612=1,"",D6612+_xlfn.XLOOKUP($B6613,Directions!$B:$B,Directions!D:D)))</f>
        <v/>
      </c>
      <c r="E6613" s="3" t="str">
        <f>IF(H6612=1,"",C6613+_xlfn.XLOOKUP($B6613,Directions!$B:$B,Directions!C:C))</f>
        <v/>
      </c>
      <c r="F6613" s="3" t="str">
        <f>IF(H6612=1,"",D6613+_xlfn.XLOOKUP($B6613,Directions!$B:$B,Directions!D:D))</f>
        <v/>
      </c>
      <c r="G6613" t="str" cm="1">
        <f t="array" ref="G6613">IF(H6613=1,"",IF(INDEX(map,F6613,E6613)="#",1,0))</f>
        <v/>
      </c>
      <c r="H6613">
        <f>IF(Journey!H6612=1,1,IF(OR(E6613&lt;0,E6613&gt;Map!$A$1,F6613&lt;0,F6613&gt;Map!$A$1),1,0))</f>
        <v>1</v>
      </c>
    </row>
    <row r="6614" spans="1:8" x14ac:dyDescent="0.25">
      <c r="A6614">
        <v>6612</v>
      </c>
      <c r="B6614" t="str">
        <f t="shared" si="103"/>
        <v/>
      </c>
      <c r="C6614" t="str">
        <f>IF(B6613&lt;&gt;B6614,C6613,IF(H6613=1,"",C6613+_xlfn.XLOOKUP($B6614,Directions!$B:$B,Directions!C:C)))</f>
        <v/>
      </c>
      <c r="D6614" t="str">
        <f>IF(B6613&lt;&gt;B6614,D6613,IF(H6613=1,"",D6613+_xlfn.XLOOKUP($B6614,Directions!$B:$B,Directions!D:D)))</f>
        <v/>
      </c>
      <c r="E6614" s="3" t="str">
        <f>IF(H6613=1,"",C6614+_xlfn.XLOOKUP($B6614,Directions!$B:$B,Directions!C:C))</f>
        <v/>
      </c>
      <c r="F6614" s="3" t="str">
        <f>IF(H6613=1,"",D6614+_xlfn.XLOOKUP($B6614,Directions!$B:$B,Directions!D:D))</f>
        <v/>
      </c>
      <c r="G6614" t="str" cm="1">
        <f t="array" ref="G6614">IF(H6614=1,"",IF(INDEX(map,F6614,E6614)="#",1,0))</f>
        <v/>
      </c>
      <c r="H6614">
        <f>IF(Journey!H6613=1,1,IF(OR(E6614&lt;0,E6614&gt;Map!$A$1,F6614&lt;0,F6614&gt;Map!$A$1),1,0))</f>
        <v>1</v>
      </c>
    </row>
    <row r="6615" spans="1:8" x14ac:dyDescent="0.25">
      <c r="A6615">
        <v>6613</v>
      </c>
      <c r="B6615" t="str">
        <f t="shared" si="103"/>
        <v/>
      </c>
      <c r="C6615" t="str">
        <f>IF(B6614&lt;&gt;B6615,C6614,IF(H6614=1,"",C6614+_xlfn.XLOOKUP($B6615,Directions!$B:$B,Directions!C:C)))</f>
        <v/>
      </c>
      <c r="D6615" t="str">
        <f>IF(B6614&lt;&gt;B6615,D6614,IF(H6614=1,"",D6614+_xlfn.XLOOKUP($B6615,Directions!$B:$B,Directions!D:D)))</f>
        <v/>
      </c>
      <c r="E6615" s="3" t="str">
        <f>IF(H6614=1,"",C6615+_xlfn.XLOOKUP($B6615,Directions!$B:$B,Directions!C:C))</f>
        <v/>
      </c>
      <c r="F6615" s="3" t="str">
        <f>IF(H6614=1,"",D6615+_xlfn.XLOOKUP($B6615,Directions!$B:$B,Directions!D:D))</f>
        <v/>
      </c>
      <c r="G6615" t="str" cm="1">
        <f t="array" ref="G6615">IF(H6615=1,"",IF(INDEX(map,F6615,E6615)="#",1,0))</f>
        <v/>
      </c>
      <c r="H6615">
        <f>IF(Journey!H6614=1,1,IF(OR(E6615&lt;0,E6615&gt;Map!$A$1,F6615&lt;0,F6615&gt;Map!$A$1),1,0))</f>
        <v>1</v>
      </c>
    </row>
    <row r="6616" spans="1:8" x14ac:dyDescent="0.25">
      <c r="A6616">
        <v>6614</v>
      </c>
      <c r="B6616" t="str">
        <f t="shared" si="103"/>
        <v/>
      </c>
      <c r="C6616" t="str">
        <f>IF(B6615&lt;&gt;B6616,C6615,IF(H6615=1,"",C6615+_xlfn.XLOOKUP($B6616,Directions!$B:$B,Directions!C:C)))</f>
        <v/>
      </c>
      <c r="D6616" t="str">
        <f>IF(B6615&lt;&gt;B6616,D6615,IF(H6615=1,"",D6615+_xlfn.XLOOKUP($B6616,Directions!$B:$B,Directions!D:D)))</f>
        <v/>
      </c>
      <c r="E6616" s="3" t="str">
        <f>IF(H6615=1,"",C6616+_xlfn.XLOOKUP($B6616,Directions!$B:$B,Directions!C:C))</f>
        <v/>
      </c>
      <c r="F6616" s="3" t="str">
        <f>IF(H6615=1,"",D6616+_xlfn.XLOOKUP($B6616,Directions!$B:$B,Directions!D:D))</f>
        <v/>
      </c>
      <c r="G6616" t="str" cm="1">
        <f t="array" ref="G6616">IF(H6616=1,"",IF(INDEX(map,F6616,E6616)="#",1,0))</f>
        <v/>
      </c>
      <c r="H6616">
        <f>IF(Journey!H6615=1,1,IF(OR(E6616&lt;0,E6616&gt;Map!$A$1,F6616&lt;0,F6616&gt;Map!$A$1),1,0))</f>
        <v>1</v>
      </c>
    </row>
    <row r="6617" spans="1:8" x14ac:dyDescent="0.25">
      <c r="A6617">
        <v>6615</v>
      </c>
      <c r="B6617" t="str">
        <f t="shared" si="103"/>
        <v/>
      </c>
      <c r="C6617" t="str">
        <f>IF(B6616&lt;&gt;B6617,C6616,IF(H6616=1,"",C6616+_xlfn.XLOOKUP($B6617,Directions!$B:$B,Directions!C:C)))</f>
        <v/>
      </c>
      <c r="D6617" t="str">
        <f>IF(B6616&lt;&gt;B6617,D6616,IF(H6616=1,"",D6616+_xlfn.XLOOKUP($B6617,Directions!$B:$B,Directions!D:D)))</f>
        <v/>
      </c>
      <c r="E6617" s="3" t="str">
        <f>IF(H6616=1,"",C6617+_xlfn.XLOOKUP($B6617,Directions!$B:$B,Directions!C:C))</f>
        <v/>
      </c>
      <c r="F6617" s="3" t="str">
        <f>IF(H6616=1,"",D6617+_xlfn.XLOOKUP($B6617,Directions!$B:$B,Directions!D:D))</f>
        <v/>
      </c>
      <c r="G6617" t="str" cm="1">
        <f t="array" ref="G6617">IF(H6617=1,"",IF(INDEX(map,F6617,E6617)="#",1,0))</f>
        <v/>
      </c>
      <c r="H6617">
        <f>IF(Journey!H6616=1,1,IF(OR(E6617&lt;0,E6617&gt;Map!$A$1,F6617&lt;0,F6617&gt;Map!$A$1),1,0))</f>
        <v>1</v>
      </c>
    </row>
    <row r="6618" spans="1:8" x14ac:dyDescent="0.25">
      <c r="A6618">
        <v>6616</v>
      </c>
      <c r="B6618" t="str">
        <f t="shared" si="103"/>
        <v/>
      </c>
      <c r="C6618" t="str">
        <f>IF(B6617&lt;&gt;B6618,C6617,IF(H6617=1,"",C6617+_xlfn.XLOOKUP($B6618,Directions!$B:$B,Directions!C:C)))</f>
        <v/>
      </c>
      <c r="D6618" t="str">
        <f>IF(B6617&lt;&gt;B6618,D6617,IF(H6617=1,"",D6617+_xlfn.XLOOKUP($B6618,Directions!$B:$B,Directions!D:D)))</f>
        <v/>
      </c>
      <c r="E6618" s="3" t="str">
        <f>IF(H6617=1,"",C6618+_xlfn.XLOOKUP($B6618,Directions!$B:$B,Directions!C:C))</f>
        <v/>
      </c>
      <c r="F6618" s="3" t="str">
        <f>IF(H6617=1,"",D6618+_xlfn.XLOOKUP($B6618,Directions!$B:$B,Directions!D:D))</f>
        <v/>
      </c>
      <c r="G6618" t="str" cm="1">
        <f t="array" ref="G6618">IF(H6618=1,"",IF(INDEX(map,F6618,E6618)="#",1,0))</f>
        <v/>
      </c>
      <c r="H6618">
        <f>IF(Journey!H6617=1,1,IF(OR(E6618&lt;0,E6618&gt;Map!$A$1,F6618&lt;0,F6618&gt;Map!$A$1),1,0))</f>
        <v>1</v>
      </c>
    </row>
    <row r="6619" spans="1:8" x14ac:dyDescent="0.25">
      <c r="A6619">
        <v>6617</v>
      </c>
      <c r="B6619" t="str">
        <f t="shared" si="103"/>
        <v/>
      </c>
      <c r="C6619" t="str">
        <f>IF(B6618&lt;&gt;B6619,C6618,IF(H6618=1,"",C6618+_xlfn.XLOOKUP($B6619,Directions!$B:$B,Directions!C:C)))</f>
        <v/>
      </c>
      <c r="D6619" t="str">
        <f>IF(B6618&lt;&gt;B6619,D6618,IF(H6618=1,"",D6618+_xlfn.XLOOKUP($B6619,Directions!$B:$B,Directions!D:D)))</f>
        <v/>
      </c>
      <c r="E6619" s="3" t="str">
        <f>IF(H6618=1,"",C6619+_xlfn.XLOOKUP($B6619,Directions!$B:$B,Directions!C:C))</f>
        <v/>
      </c>
      <c r="F6619" s="3" t="str">
        <f>IF(H6618=1,"",D6619+_xlfn.XLOOKUP($B6619,Directions!$B:$B,Directions!D:D))</f>
        <v/>
      </c>
      <c r="G6619" t="str" cm="1">
        <f t="array" ref="G6619">IF(H6619=1,"",IF(INDEX(map,F6619,E6619)="#",1,0))</f>
        <v/>
      </c>
      <c r="H6619">
        <f>IF(Journey!H6618=1,1,IF(OR(E6619&lt;0,E6619&gt;Map!$A$1,F6619&lt;0,F6619&gt;Map!$A$1),1,0))</f>
        <v>1</v>
      </c>
    </row>
    <row r="6620" spans="1:8" x14ac:dyDescent="0.25">
      <c r="A6620">
        <v>6618</v>
      </c>
      <c r="B6620" t="str">
        <f t="shared" si="103"/>
        <v/>
      </c>
      <c r="C6620" t="str">
        <f>IF(B6619&lt;&gt;B6620,C6619,IF(H6619=1,"",C6619+_xlfn.XLOOKUP($B6620,Directions!$B:$B,Directions!C:C)))</f>
        <v/>
      </c>
      <c r="D6620" t="str">
        <f>IF(B6619&lt;&gt;B6620,D6619,IF(H6619=1,"",D6619+_xlfn.XLOOKUP($B6620,Directions!$B:$B,Directions!D:D)))</f>
        <v/>
      </c>
      <c r="E6620" s="3" t="str">
        <f>IF(H6619=1,"",C6620+_xlfn.XLOOKUP($B6620,Directions!$B:$B,Directions!C:C))</f>
        <v/>
      </c>
      <c r="F6620" s="3" t="str">
        <f>IF(H6619=1,"",D6620+_xlfn.XLOOKUP($B6620,Directions!$B:$B,Directions!D:D))</f>
        <v/>
      </c>
      <c r="G6620" t="str" cm="1">
        <f t="array" ref="G6620">IF(H6620=1,"",IF(INDEX(map,F6620,E6620)="#",1,0))</f>
        <v/>
      </c>
      <c r="H6620">
        <f>IF(Journey!H6619=1,1,IF(OR(E6620&lt;0,E6620&gt;Map!$A$1,F6620&lt;0,F6620&gt;Map!$A$1),1,0))</f>
        <v>1</v>
      </c>
    </row>
    <row r="6621" spans="1:8" x14ac:dyDescent="0.25">
      <c r="A6621">
        <v>6619</v>
      </c>
      <c r="B6621" t="str">
        <f t="shared" si="103"/>
        <v/>
      </c>
      <c r="C6621" t="str">
        <f>IF(B6620&lt;&gt;B6621,C6620,IF(H6620=1,"",C6620+_xlfn.XLOOKUP($B6621,Directions!$B:$B,Directions!C:C)))</f>
        <v/>
      </c>
      <c r="D6621" t="str">
        <f>IF(B6620&lt;&gt;B6621,D6620,IF(H6620=1,"",D6620+_xlfn.XLOOKUP($B6621,Directions!$B:$B,Directions!D:D)))</f>
        <v/>
      </c>
      <c r="E6621" s="3" t="str">
        <f>IF(H6620=1,"",C6621+_xlfn.XLOOKUP($B6621,Directions!$B:$B,Directions!C:C))</f>
        <v/>
      </c>
      <c r="F6621" s="3" t="str">
        <f>IF(H6620=1,"",D6621+_xlfn.XLOOKUP($B6621,Directions!$B:$B,Directions!D:D))</f>
        <v/>
      </c>
      <c r="G6621" t="str" cm="1">
        <f t="array" ref="G6621">IF(H6621=1,"",IF(INDEX(map,F6621,E6621)="#",1,0))</f>
        <v/>
      </c>
      <c r="H6621">
        <f>IF(Journey!H6620=1,1,IF(OR(E6621&lt;0,E6621&gt;Map!$A$1,F6621&lt;0,F6621&gt;Map!$A$1),1,0))</f>
        <v>1</v>
      </c>
    </row>
    <row r="6622" spans="1:8" x14ac:dyDescent="0.25">
      <c r="A6622">
        <v>6620</v>
      </c>
      <c r="B6622" t="str">
        <f t="shared" si="103"/>
        <v/>
      </c>
      <c r="C6622" t="str">
        <f>IF(B6621&lt;&gt;B6622,C6621,IF(H6621=1,"",C6621+_xlfn.XLOOKUP($B6622,Directions!$B:$B,Directions!C:C)))</f>
        <v/>
      </c>
      <c r="D6622" t="str">
        <f>IF(B6621&lt;&gt;B6622,D6621,IF(H6621=1,"",D6621+_xlfn.XLOOKUP($B6622,Directions!$B:$B,Directions!D:D)))</f>
        <v/>
      </c>
      <c r="E6622" s="3" t="str">
        <f>IF(H6621=1,"",C6622+_xlfn.XLOOKUP($B6622,Directions!$B:$B,Directions!C:C))</f>
        <v/>
      </c>
      <c r="F6622" s="3" t="str">
        <f>IF(H6621=1,"",D6622+_xlfn.XLOOKUP($B6622,Directions!$B:$B,Directions!D:D))</f>
        <v/>
      </c>
      <c r="G6622" t="str" cm="1">
        <f t="array" ref="G6622">IF(H6622=1,"",IF(INDEX(map,F6622,E6622)="#",1,0))</f>
        <v/>
      </c>
      <c r="H6622">
        <f>IF(Journey!H6621=1,1,IF(OR(E6622&lt;0,E6622&gt;Map!$A$1,F6622&lt;0,F6622&gt;Map!$A$1),1,0))</f>
        <v>1</v>
      </c>
    </row>
    <row r="6623" spans="1:8" x14ac:dyDescent="0.25">
      <c r="A6623">
        <v>6621</v>
      </c>
      <c r="B6623" t="str">
        <f t="shared" si="103"/>
        <v/>
      </c>
      <c r="C6623" t="str">
        <f>IF(B6622&lt;&gt;B6623,C6622,IF(H6622=1,"",C6622+_xlfn.XLOOKUP($B6623,Directions!$B:$B,Directions!C:C)))</f>
        <v/>
      </c>
      <c r="D6623" t="str">
        <f>IF(B6622&lt;&gt;B6623,D6622,IF(H6622=1,"",D6622+_xlfn.XLOOKUP($B6623,Directions!$B:$B,Directions!D:D)))</f>
        <v/>
      </c>
      <c r="E6623" s="3" t="str">
        <f>IF(H6622=1,"",C6623+_xlfn.XLOOKUP($B6623,Directions!$B:$B,Directions!C:C))</f>
        <v/>
      </c>
      <c r="F6623" s="3" t="str">
        <f>IF(H6622=1,"",D6623+_xlfn.XLOOKUP($B6623,Directions!$B:$B,Directions!D:D))</f>
        <v/>
      </c>
      <c r="G6623" t="str" cm="1">
        <f t="array" ref="G6623">IF(H6623=1,"",IF(INDEX(map,F6623,E6623)="#",1,0))</f>
        <v/>
      </c>
      <c r="H6623">
        <f>IF(Journey!H6622=1,1,IF(OR(E6623&lt;0,E6623&gt;Map!$A$1,F6623&lt;0,F6623&gt;Map!$A$1),1,0))</f>
        <v>1</v>
      </c>
    </row>
    <row r="6624" spans="1:8" x14ac:dyDescent="0.25">
      <c r="A6624">
        <v>6622</v>
      </c>
      <c r="B6624" t="str">
        <f t="shared" si="103"/>
        <v/>
      </c>
      <c r="C6624" t="str">
        <f>IF(B6623&lt;&gt;B6624,C6623,IF(H6623=1,"",C6623+_xlfn.XLOOKUP($B6624,Directions!$B:$B,Directions!C:C)))</f>
        <v/>
      </c>
      <c r="D6624" t="str">
        <f>IF(B6623&lt;&gt;B6624,D6623,IF(H6623=1,"",D6623+_xlfn.XLOOKUP($B6624,Directions!$B:$B,Directions!D:D)))</f>
        <v/>
      </c>
      <c r="E6624" s="3" t="str">
        <f>IF(H6623=1,"",C6624+_xlfn.XLOOKUP($B6624,Directions!$B:$B,Directions!C:C))</f>
        <v/>
      </c>
      <c r="F6624" s="3" t="str">
        <f>IF(H6623=1,"",D6624+_xlfn.XLOOKUP($B6624,Directions!$B:$B,Directions!D:D))</f>
        <v/>
      </c>
      <c r="G6624" t="str" cm="1">
        <f t="array" ref="G6624">IF(H6624=1,"",IF(INDEX(map,F6624,E6624)="#",1,0))</f>
        <v/>
      </c>
      <c r="H6624">
        <f>IF(Journey!H6623=1,1,IF(OR(E6624&lt;0,E6624&gt;Map!$A$1,F6624&lt;0,F6624&gt;Map!$A$1),1,0))</f>
        <v>1</v>
      </c>
    </row>
    <row r="6625" spans="1:8" x14ac:dyDescent="0.25">
      <c r="A6625">
        <v>6623</v>
      </c>
      <c r="B6625" t="str">
        <f t="shared" si="103"/>
        <v/>
      </c>
      <c r="C6625" t="str">
        <f>IF(B6624&lt;&gt;B6625,C6624,IF(H6624=1,"",C6624+_xlfn.XLOOKUP($B6625,Directions!$B:$B,Directions!C:C)))</f>
        <v/>
      </c>
      <c r="D6625" t="str">
        <f>IF(B6624&lt;&gt;B6625,D6624,IF(H6624=1,"",D6624+_xlfn.XLOOKUP($B6625,Directions!$B:$B,Directions!D:D)))</f>
        <v/>
      </c>
      <c r="E6625" s="3" t="str">
        <f>IF(H6624=1,"",C6625+_xlfn.XLOOKUP($B6625,Directions!$B:$B,Directions!C:C))</f>
        <v/>
      </c>
      <c r="F6625" s="3" t="str">
        <f>IF(H6624=1,"",D6625+_xlfn.XLOOKUP($B6625,Directions!$B:$B,Directions!D:D))</f>
        <v/>
      </c>
      <c r="G6625" t="str" cm="1">
        <f t="array" ref="G6625">IF(H6625=1,"",IF(INDEX(map,F6625,E6625)="#",1,0))</f>
        <v/>
      </c>
      <c r="H6625">
        <f>IF(Journey!H6624=1,1,IF(OR(E6625&lt;0,E6625&gt;Map!$A$1,F6625&lt;0,F6625&gt;Map!$A$1),1,0))</f>
        <v>1</v>
      </c>
    </row>
    <row r="6626" spans="1:8" x14ac:dyDescent="0.25">
      <c r="A6626">
        <v>6624</v>
      </c>
      <c r="B6626" t="str">
        <f t="shared" si="103"/>
        <v/>
      </c>
      <c r="C6626" t="str">
        <f>IF(B6625&lt;&gt;B6626,C6625,IF(H6625=1,"",C6625+_xlfn.XLOOKUP($B6626,Directions!$B:$B,Directions!C:C)))</f>
        <v/>
      </c>
      <c r="D6626" t="str">
        <f>IF(B6625&lt;&gt;B6626,D6625,IF(H6625=1,"",D6625+_xlfn.XLOOKUP($B6626,Directions!$B:$B,Directions!D:D)))</f>
        <v/>
      </c>
      <c r="E6626" s="3" t="str">
        <f>IF(H6625=1,"",C6626+_xlfn.XLOOKUP($B6626,Directions!$B:$B,Directions!C:C))</f>
        <v/>
      </c>
      <c r="F6626" s="3" t="str">
        <f>IF(H6625=1,"",D6626+_xlfn.XLOOKUP($B6626,Directions!$B:$B,Directions!D:D))</f>
        <v/>
      </c>
      <c r="G6626" t="str" cm="1">
        <f t="array" ref="G6626">IF(H6626=1,"",IF(INDEX(map,F6626,E6626)="#",1,0))</f>
        <v/>
      </c>
      <c r="H6626">
        <f>IF(Journey!H6625=1,1,IF(OR(E6626&lt;0,E6626&gt;Map!$A$1,F6626&lt;0,F6626&gt;Map!$A$1),1,0))</f>
        <v>1</v>
      </c>
    </row>
    <row r="6627" spans="1:8" x14ac:dyDescent="0.25">
      <c r="A6627">
        <v>6625</v>
      </c>
      <c r="B6627" t="str">
        <f t="shared" si="103"/>
        <v/>
      </c>
      <c r="C6627" t="str">
        <f>IF(B6626&lt;&gt;B6627,C6626,IF(H6626=1,"",C6626+_xlfn.XLOOKUP($B6627,Directions!$B:$B,Directions!C:C)))</f>
        <v/>
      </c>
      <c r="D6627" t="str">
        <f>IF(B6626&lt;&gt;B6627,D6626,IF(H6626=1,"",D6626+_xlfn.XLOOKUP($B6627,Directions!$B:$B,Directions!D:D)))</f>
        <v/>
      </c>
      <c r="E6627" s="3" t="str">
        <f>IF(H6626=1,"",C6627+_xlfn.XLOOKUP($B6627,Directions!$B:$B,Directions!C:C))</f>
        <v/>
      </c>
      <c r="F6627" s="3" t="str">
        <f>IF(H6626=1,"",D6627+_xlfn.XLOOKUP($B6627,Directions!$B:$B,Directions!D:D))</f>
        <v/>
      </c>
      <c r="G6627" t="str" cm="1">
        <f t="array" ref="G6627">IF(H6627=1,"",IF(INDEX(map,F6627,E6627)="#",1,0))</f>
        <v/>
      </c>
      <c r="H6627">
        <f>IF(Journey!H6626=1,1,IF(OR(E6627&lt;0,E6627&gt;Map!$A$1,F6627&lt;0,F6627&gt;Map!$A$1),1,0))</f>
        <v>1</v>
      </c>
    </row>
    <row r="6628" spans="1:8" x14ac:dyDescent="0.25">
      <c r="A6628">
        <v>6626</v>
      </c>
      <c r="B6628" t="str">
        <f t="shared" si="103"/>
        <v/>
      </c>
      <c r="C6628" t="str">
        <f>IF(B6627&lt;&gt;B6628,C6627,IF(H6627=1,"",C6627+_xlfn.XLOOKUP($B6628,Directions!$B:$B,Directions!C:C)))</f>
        <v/>
      </c>
      <c r="D6628" t="str">
        <f>IF(B6627&lt;&gt;B6628,D6627,IF(H6627=1,"",D6627+_xlfn.XLOOKUP($B6628,Directions!$B:$B,Directions!D:D)))</f>
        <v/>
      </c>
      <c r="E6628" s="3" t="str">
        <f>IF(H6627=1,"",C6628+_xlfn.XLOOKUP($B6628,Directions!$B:$B,Directions!C:C))</f>
        <v/>
      </c>
      <c r="F6628" s="3" t="str">
        <f>IF(H6627=1,"",D6628+_xlfn.XLOOKUP($B6628,Directions!$B:$B,Directions!D:D))</f>
        <v/>
      </c>
      <c r="G6628" t="str" cm="1">
        <f t="array" ref="G6628">IF(H6628=1,"",IF(INDEX(map,F6628,E6628)="#",1,0))</f>
        <v/>
      </c>
      <c r="H6628">
        <f>IF(Journey!H6627=1,1,IF(OR(E6628&lt;0,E6628&gt;Map!$A$1,F6628&lt;0,F6628&gt;Map!$A$1),1,0))</f>
        <v>1</v>
      </c>
    </row>
    <row r="6629" spans="1:8" x14ac:dyDescent="0.25">
      <c r="A6629">
        <v>6627</v>
      </c>
      <c r="B6629" t="str">
        <f t="shared" si="103"/>
        <v/>
      </c>
      <c r="C6629" t="str">
        <f>IF(B6628&lt;&gt;B6629,C6628,IF(H6628=1,"",C6628+_xlfn.XLOOKUP($B6629,Directions!$B:$B,Directions!C:C)))</f>
        <v/>
      </c>
      <c r="D6629" t="str">
        <f>IF(B6628&lt;&gt;B6629,D6628,IF(H6628=1,"",D6628+_xlfn.XLOOKUP($B6629,Directions!$B:$B,Directions!D:D)))</f>
        <v/>
      </c>
      <c r="E6629" s="3" t="str">
        <f>IF(H6628=1,"",C6629+_xlfn.XLOOKUP($B6629,Directions!$B:$B,Directions!C:C))</f>
        <v/>
      </c>
      <c r="F6629" s="3" t="str">
        <f>IF(H6628=1,"",D6629+_xlfn.XLOOKUP($B6629,Directions!$B:$B,Directions!D:D))</f>
        <v/>
      </c>
      <c r="G6629" t="str" cm="1">
        <f t="array" ref="G6629">IF(H6629=1,"",IF(INDEX(map,F6629,E6629)="#",1,0))</f>
        <v/>
      </c>
      <c r="H6629">
        <f>IF(Journey!H6628=1,1,IF(OR(E6629&lt;0,E6629&gt;Map!$A$1,F6629&lt;0,F6629&gt;Map!$A$1),1,0))</f>
        <v>1</v>
      </c>
    </row>
    <row r="6630" spans="1:8" x14ac:dyDescent="0.25">
      <c r="A6630">
        <v>6628</v>
      </c>
      <c r="B6630" t="str">
        <f t="shared" si="103"/>
        <v/>
      </c>
      <c r="C6630" t="str">
        <f>IF(B6629&lt;&gt;B6630,C6629,IF(H6629=1,"",C6629+_xlfn.XLOOKUP($B6630,Directions!$B:$B,Directions!C:C)))</f>
        <v/>
      </c>
      <c r="D6630" t="str">
        <f>IF(B6629&lt;&gt;B6630,D6629,IF(H6629=1,"",D6629+_xlfn.XLOOKUP($B6630,Directions!$B:$B,Directions!D:D)))</f>
        <v/>
      </c>
      <c r="E6630" s="3" t="str">
        <f>IF(H6629=1,"",C6630+_xlfn.XLOOKUP($B6630,Directions!$B:$B,Directions!C:C))</f>
        <v/>
      </c>
      <c r="F6630" s="3" t="str">
        <f>IF(H6629=1,"",D6630+_xlfn.XLOOKUP($B6630,Directions!$B:$B,Directions!D:D))</f>
        <v/>
      </c>
      <c r="G6630" t="str" cm="1">
        <f t="array" ref="G6630">IF(H6630=1,"",IF(INDEX(map,F6630,E6630)="#",1,0))</f>
        <v/>
      </c>
      <c r="H6630">
        <f>IF(Journey!H6629=1,1,IF(OR(E6630&lt;0,E6630&gt;Map!$A$1,F6630&lt;0,F6630&gt;Map!$A$1),1,0))</f>
        <v>1</v>
      </c>
    </row>
    <row r="6631" spans="1:8" x14ac:dyDescent="0.25">
      <c r="A6631">
        <v>6629</v>
      </c>
      <c r="B6631" t="str">
        <f t="shared" si="103"/>
        <v/>
      </c>
      <c r="C6631" t="str">
        <f>IF(B6630&lt;&gt;B6631,C6630,IF(H6630=1,"",C6630+_xlfn.XLOOKUP($B6631,Directions!$B:$B,Directions!C:C)))</f>
        <v/>
      </c>
      <c r="D6631" t="str">
        <f>IF(B6630&lt;&gt;B6631,D6630,IF(H6630=1,"",D6630+_xlfn.XLOOKUP($B6631,Directions!$B:$B,Directions!D:D)))</f>
        <v/>
      </c>
      <c r="E6631" s="3" t="str">
        <f>IF(H6630=1,"",C6631+_xlfn.XLOOKUP($B6631,Directions!$B:$B,Directions!C:C))</f>
        <v/>
      </c>
      <c r="F6631" s="3" t="str">
        <f>IF(H6630=1,"",D6631+_xlfn.XLOOKUP($B6631,Directions!$B:$B,Directions!D:D))</f>
        <v/>
      </c>
      <c r="G6631" t="str" cm="1">
        <f t="array" ref="G6631">IF(H6631=1,"",IF(INDEX(map,F6631,E6631)="#",1,0))</f>
        <v/>
      </c>
      <c r="H6631">
        <f>IF(Journey!H6630=1,1,IF(OR(E6631&lt;0,E6631&gt;Map!$A$1,F6631&lt;0,F6631&gt;Map!$A$1),1,0))</f>
        <v>1</v>
      </c>
    </row>
    <row r="6632" spans="1:8" x14ac:dyDescent="0.25">
      <c r="A6632">
        <v>6630</v>
      </c>
      <c r="B6632" t="str">
        <f t="shared" si="103"/>
        <v/>
      </c>
      <c r="C6632" t="str">
        <f>IF(B6631&lt;&gt;B6632,C6631,IF(H6631=1,"",C6631+_xlfn.XLOOKUP($B6632,Directions!$B:$B,Directions!C:C)))</f>
        <v/>
      </c>
      <c r="D6632" t="str">
        <f>IF(B6631&lt;&gt;B6632,D6631,IF(H6631=1,"",D6631+_xlfn.XLOOKUP($B6632,Directions!$B:$B,Directions!D:D)))</f>
        <v/>
      </c>
      <c r="E6632" s="3" t="str">
        <f>IF(H6631=1,"",C6632+_xlfn.XLOOKUP($B6632,Directions!$B:$B,Directions!C:C))</f>
        <v/>
      </c>
      <c r="F6632" s="3" t="str">
        <f>IF(H6631=1,"",D6632+_xlfn.XLOOKUP($B6632,Directions!$B:$B,Directions!D:D))</f>
        <v/>
      </c>
      <c r="G6632" t="str" cm="1">
        <f t="array" ref="G6632">IF(H6632=1,"",IF(INDEX(map,F6632,E6632)="#",1,0))</f>
        <v/>
      </c>
      <c r="H6632">
        <f>IF(Journey!H6631=1,1,IF(OR(E6632&lt;0,E6632&gt;Map!$A$1,F6632&lt;0,F6632&gt;Map!$A$1),1,0))</f>
        <v>1</v>
      </c>
    </row>
    <row r="6633" spans="1:8" x14ac:dyDescent="0.25">
      <c r="A6633">
        <v>6631</v>
      </c>
      <c r="B6633" t="str">
        <f t="shared" si="103"/>
        <v/>
      </c>
      <c r="C6633" t="str">
        <f>IF(B6632&lt;&gt;B6633,C6632,IF(H6632=1,"",C6632+_xlfn.XLOOKUP($B6633,Directions!$B:$B,Directions!C:C)))</f>
        <v/>
      </c>
      <c r="D6633" t="str">
        <f>IF(B6632&lt;&gt;B6633,D6632,IF(H6632=1,"",D6632+_xlfn.XLOOKUP($B6633,Directions!$B:$B,Directions!D:D)))</f>
        <v/>
      </c>
      <c r="E6633" s="3" t="str">
        <f>IF(H6632=1,"",C6633+_xlfn.XLOOKUP($B6633,Directions!$B:$B,Directions!C:C))</f>
        <v/>
      </c>
      <c r="F6633" s="3" t="str">
        <f>IF(H6632=1,"",D6633+_xlfn.XLOOKUP($B6633,Directions!$B:$B,Directions!D:D))</f>
        <v/>
      </c>
      <c r="G6633" t="str" cm="1">
        <f t="array" ref="G6633">IF(H6633=1,"",IF(INDEX(map,F6633,E6633)="#",1,0))</f>
        <v/>
      </c>
      <c r="H6633">
        <f>IF(Journey!H6632=1,1,IF(OR(E6633&lt;0,E6633&gt;Map!$A$1,F6633&lt;0,F6633&gt;Map!$A$1),1,0))</f>
        <v>1</v>
      </c>
    </row>
    <row r="6634" spans="1:8" x14ac:dyDescent="0.25">
      <c r="A6634">
        <v>6632</v>
      </c>
      <c r="B6634" t="str">
        <f t="shared" si="103"/>
        <v/>
      </c>
      <c r="C6634" t="str">
        <f>IF(B6633&lt;&gt;B6634,C6633,IF(H6633=1,"",C6633+_xlfn.XLOOKUP($B6634,Directions!$B:$B,Directions!C:C)))</f>
        <v/>
      </c>
      <c r="D6634" t="str">
        <f>IF(B6633&lt;&gt;B6634,D6633,IF(H6633=1,"",D6633+_xlfn.XLOOKUP($B6634,Directions!$B:$B,Directions!D:D)))</f>
        <v/>
      </c>
      <c r="E6634" s="3" t="str">
        <f>IF(H6633=1,"",C6634+_xlfn.XLOOKUP($B6634,Directions!$B:$B,Directions!C:C))</f>
        <v/>
      </c>
      <c r="F6634" s="3" t="str">
        <f>IF(H6633=1,"",D6634+_xlfn.XLOOKUP($B6634,Directions!$B:$B,Directions!D:D))</f>
        <v/>
      </c>
      <c r="G6634" t="str" cm="1">
        <f t="array" ref="G6634">IF(H6634=1,"",IF(INDEX(map,F6634,E6634)="#",1,0))</f>
        <v/>
      </c>
      <c r="H6634">
        <f>IF(Journey!H6633=1,1,IF(OR(E6634&lt;0,E6634&gt;Map!$A$1,F6634&lt;0,F6634&gt;Map!$A$1),1,0))</f>
        <v>1</v>
      </c>
    </row>
    <row r="6635" spans="1:8" x14ac:dyDescent="0.25">
      <c r="A6635">
        <v>6633</v>
      </c>
      <c r="B6635" t="str">
        <f t="shared" si="103"/>
        <v/>
      </c>
      <c r="C6635" t="str">
        <f>IF(B6634&lt;&gt;B6635,C6634,IF(H6634=1,"",C6634+_xlfn.XLOOKUP($B6635,Directions!$B:$B,Directions!C:C)))</f>
        <v/>
      </c>
      <c r="D6635" t="str">
        <f>IF(B6634&lt;&gt;B6635,D6634,IF(H6634=1,"",D6634+_xlfn.XLOOKUP($B6635,Directions!$B:$B,Directions!D:D)))</f>
        <v/>
      </c>
      <c r="E6635" s="3" t="str">
        <f>IF(H6634=1,"",C6635+_xlfn.XLOOKUP($B6635,Directions!$B:$B,Directions!C:C))</f>
        <v/>
      </c>
      <c r="F6635" s="3" t="str">
        <f>IF(H6634=1,"",D6635+_xlfn.XLOOKUP($B6635,Directions!$B:$B,Directions!D:D))</f>
        <v/>
      </c>
      <c r="G6635" t="str" cm="1">
        <f t="array" ref="G6635">IF(H6635=1,"",IF(INDEX(map,F6635,E6635)="#",1,0))</f>
        <v/>
      </c>
      <c r="H6635">
        <f>IF(Journey!H6634=1,1,IF(OR(E6635&lt;0,E6635&gt;Map!$A$1,F6635&lt;0,F6635&gt;Map!$A$1),1,0))</f>
        <v>1</v>
      </c>
    </row>
    <row r="6636" spans="1:8" x14ac:dyDescent="0.25">
      <c r="A6636">
        <v>6634</v>
      </c>
      <c r="B6636" t="str">
        <f t="shared" si="103"/>
        <v/>
      </c>
      <c r="C6636" t="str">
        <f>IF(B6635&lt;&gt;B6636,C6635,IF(H6635=1,"",C6635+_xlfn.XLOOKUP($B6636,Directions!$B:$B,Directions!C:C)))</f>
        <v/>
      </c>
      <c r="D6636" t="str">
        <f>IF(B6635&lt;&gt;B6636,D6635,IF(H6635=1,"",D6635+_xlfn.XLOOKUP($B6636,Directions!$B:$B,Directions!D:D)))</f>
        <v/>
      </c>
      <c r="E6636" s="3" t="str">
        <f>IF(H6635=1,"",C6636+_xlfn.XLOOKUP($B6636,Directions!$B:$B,Directions!C:C))</f>
        <v/>
      </c>
      <c r="F6636" s="3" t="str">
        <f>IF(H6635=1,"",D6636+_xlfn.XLOOKUP($B6636,Directions!$B:$B,Directions!D:D))</f>
        <v/>
      </c>
      <c r="G6636" t="str" cm="1">
        <f t="array" ref="G6636">IF(H6636=1,"",IF(INDEX(map,F6636,E6636)="#",1,0))</f>
        <v/>
      </c>
      <c r="H6636">
        <f>IF(Journey!H6635=1,1,IF(OR(E6636&lt;0,E6636&gt;Map!$A$1,F6636&lt;0,F6636&gt;Map!$A$1),1,0))</f>
        <v>1</v>
      </c>
    </row>
    <row r="6637" spans="1:8" x14ac:dyDescent="0.25">
      <c r="A6637">
        <v>6635</v>
      </c>
      <c r="B6637" t="str">
        <f t="shared" si="103"/>
        <v/>
      </c>
      <c r="C6637" t="str">
        <f>IF(B6636&lt;&gt;B6637,C6636,IF(H6636=1,"",C6636+_xlfn.XLOOKUP($B6637,Directions!$B:$B,Directions!C:C)))</f>
        <v/>
      </c>
      <c r="D6637" t="str">
        <f>IF(B6636&lt;&gt;B6637,D6636,IF(H6636=1,"",D6636+_xlfn.XLOOKUP($B6637,Directions!$B:$B,Directions!D:D)))</f>
        <v/>
      </c>
      <c r="E6637" s="3" t="str">
        <f>IF(H6636=1,"",C6637+_xlfn.XLOOKUP($B6637,Directions!$B:$B,Directions!C:C))</f>
        <v/>
      </c>
      <c r="F6637" s="3" t="str">
        <f>IF(H6636=1,"",D6637+_xlfn.XLOOKUP($B6637,Directions!$B:$B,Directions!D:D))</f>
        <v/>
      </c>
      <c r="G6637" t="str" cm="1">
        <f t="array" ref="G6637">IF(H6637=1,"",IF(INDEX(map,F6637,E6637)="#",1,0))</f>
        <v/>
      </c>
      <c r="H6637">
        <f>IF(Journey!H6636=1,1,IF(OR(E6637&lt;0,E6637&gt;Map!$A$1,F6637&lt;0,F6637&gt;Map!$A$1),1,0))</f>
        <v>1</v>
      </c>
    </row>
    <row r="6638" spans="1:8" x14ac:dyDescent="0.25">
      <c r="A6638">
        <v>6636</v>
      </c>
      <c r="B6638" t="str">
        <f t="shared" si="103"/>
        <v/>
      </c>
      <c r="C6638" t="str">
        <f>IF(B6637&lt;&gt;B6638,C6637,IF(H6637=1,"",C6637+_xlfn.XLOOKUP($B6638,Directions!$B:$B,Directions!C:C)))</f>
        <v/>
      </c>
      <c r="D6638" t="str">
        <f>IF(B6637&lt;&gt;B6638,D6637,IF(H6637=1,"",D6637+_xlfn.XLOOKUP($B6638,Directions!$B:$B,Directions!D:D)))</f>
        <v/>
      </c>
      <c r="E6638" s="3" t="str">
        <f>IF(H6637=1,"",C6638+_xlfn.XLOOKUP($B6638,Directions!$B:$B,Directions!C:C))</f>
        <v/>
      </c>
      <c r="F6638" s="3" t="str">
        <f>IF(H6637=1,"",D6638+_xlfn.XLOOKUP($B6638,Directions!$B:$B,Directions!D:D))</f>
        <v/>
      </c>
      <c r="G6638" t="str" cm="1">
        <f t="array" ref="G6638">IF(H6638=1,"",IF(INDEX(map,F6638,E6638)="#",1,0))</f>
        <v/>
      </c>
      <c r="H6638">
        <f>IF(Journey!H6637=1,1,IF(OR(E6638&lt;0,E6638&gt;Map!$A$1,F6638&lt;0,F6638&gt;Map!$A$1),1,0))</f>
        <v>1</v>
      </c>
    </row>
    <row r="6639" spans="1:8" x14ac:dyDescent="0.25">
      <c r="A6639">
        <v>6637</v>
      </c>
      <c r="B6639" t="str">
        <f t="shared" si="103"/>
        <v/>
      </c>
      <c r="C6639" t="str">
        <f>IF(B6638&lt;&gt;B6639,C6638,IF(H6638=1,"",C6638+_xlfn.XLOOKUP($B6639,Directions!$B:$B,Directions!C:C)))</f>
        <v/>
      </c>
      <c r="D6639" t="str">
        <f>IF(B6638&lt;&gt;B6639,D6638,IF(H6638=1,"",D6638+_xlfn.XLOOKUP($B6639,Directions!$B:$B,Directions!D:D)))</f>
        <v/>
      </c>
      <c r="E6639" s="3" t="str">
        <f>IF(H6638=1,"",C6639+_xlfn.XLOOKUP($B6639,Directions!$B:$B,Directions!C:C))</f>
        <v/>
      </c>
      <c r="F6639" s="3" t="str">
        <f>IF(H6638=1,"",D6639+_xlfn.XLOOKUP($B6639,Directions!$B:$B,Directions!D:D))</f>
        <v/>
      </c>
      <c r="G6639" t="str" cm="1">
        <f t="array" ref="G6639">IF(H6639=1,"",IF(INDEX(map,F6639,E6639)="#",1,0))</f>
        <v/>
      </c>
      <c r="H6639">
        <f>IF(Journey!H6638=1,1,IF(OR(E6639&lt;0,E6639&gt;Map!$A$1,F6639&lt;0,F6639&gt;Map!$A$1),1,0))</f>
        <v>1</v>
      </c>
    </row>
    <row r="6640" spans="1:8" x14ac:dyDescent="0.25">
      <c r="A6640">
        <v>6638</v>
      </c>
      <c r="B6640" t="str">
        <f t="shared" si="103"/>
        <v/>
      </c>
      <c r="C6640" t="str">
        <f>IF(B6639&lt;&gt;B6640,C6639,IF(H6639=1,"",C6639+_xlfn.XLOOKUP($B6640,Directions!$B:$B,Directions!C:C)))</f>
        <v/>
      </c>
      <c r="D6640" t="str">
        <f>IF(B6639&lt;&gt;B6640,D6639,IF(H6639=1,"",D6639+_xlfn.XLOOKUP($B6640,Directions!$B:$B,Directions!D:D)))</f>
        <v/>
      </c>
      <c r="E6640" s="3" t="str">
        <f>IF(H6639=1,"",C6640+_xlfn.XLOOKUP($B6640,Directions!$B:$B,Directions!C:C))</f>
        <v/>
      </c>
      <c r="F6640" s="3" t="str">
        <f>IF(H6639=1,"",D6640+_xlfn.XLOOKUP($B6640,Directions!$B:$B,Directions!D:D))</f>
        <v/>
      </c>
      <c r="G6640" t="str" cm="1">
        <f t="array" ref="G6640">IF(H6640=1,"",IF(INDEX(map,F6640,E6640)="#",1,0))</f>
        <v/>
      </c>
      <c r="H6640">
        <f>IF(Journey!H6639=1,1,IF(OR(E6640&lt;0,E6640&gt;Map!$A$1,F6640&lt;0,F6640&gt;Map!$A$1),1,0))</f>
        <v>1</v>
      </c>
    </row>
    <row r="6641" spans="1:8" x14ac:dyDescent="0.25">
      <c r="A6641">
        <v>6639</v>
      </c>
      <c r="B6641" t="str">
        <f t="shared" si="103"/>
        <v/>
      </c>
      <c r="C6641" t="str">
        <f>IF(B6640&lt;&gt;B6641,C6640,IF(H6640=1,"",C6640+_xlfn.XLOOKUP($B6641,Directions!$B:$B,Directions!C:C)))</f>
        <v/>
      </c>
      <c r="D6641" t="str">
        <f>IF(B6640&lt;&gt;B6641,D6640,IF(H6640=1,"",D6640+_xlfn.XLOOKUP($B6641,Directions!$B:$B,Directions!D:D)))</f>
        <v/>
      </c>
      <c r="E6641" s="3" t="str">
        <f>IF(H6640=1,"",C6641+_xlfn.XLOOKUP($B6641,Directions!$B:$B,Directions!C:C))</f>
        <v/>
      </c>
      <c r="F6641" s="3" t="str">
        <f>IF(H6640=1,"",D6641+_xlfn.XLOOKUP($B6641,Directions!$B:$B,Directions!D:D))</f>
        <v/>
      </c>
      <c r="G6641" t="str" cm="1">
        <f t="array" ref="G6641">IF(H6641=1,"",IF(INDEX(map,F6641,E6641)="#",1,0))</f>
        <v/>
      </c>
      <c r="H6641">
        <f>IF(Journey!H6640=1,1,IF(OR(E6641&lt;0,E6641&gt;Map!$A$1,F6641&lt;0,F6641&gt;Map!$A$1),1,0))</f>
        <v>1</v>
      </c>
    </row>
    <row r="6642" spans="1:8" x14ac:dyDescent="0.25">
      <c r="A6642">
        <v>6640</v>
      </c>
      <c r="B6642" t="str">
        <f t="shared" si="103"/>
        <v/>
      </c>
      <c r="C6642" t="str">
        <f>IF(B6641&lt;&gt;B6642,C6641,IF(H6641=1,"",C6641+_xlfn.XLOOKUP($B6642,Directions!$B:$B,Directions!C:C)))</f>
        <v/>
      </c>
      <c r="D6642" t="str">
        <f>IF(B6641&lt;&gt;B6642,D6641,IF(H6641=1,"",D6641+_xlfn.XLOOKUP($B6642,Directions!$B:$B,Directions!D:D)))</f>
        <v/>
      </c>
      <c r="E6642" s="3" t="str">
        <f>IF(H6641=1,"",C6642+_xlfn.XLOOKUP($B6642,Directions!$B:$B,Directions!C:C))</f>
        <v/>
      </c>
      <c r="F6642" s="3" t="str">
        <f>IF(H6641=1,"",D6642+_xlfn.XLOOKUP($B6642,Directions!$B:$B,Directions!D:D))</f>
        <v/>
      </c>
      <c r="G6642" t="str" cm="1">
        <f t="array" ref="G6642">IF(H6642=1,"",IF(INDEX(map,F6642,E6642)="#",1,0))</f>
        <v/>
      </c>
      <c r="H6642">
        <f>IF(Journey!H6641=1,1,IF(OR(E6642&lt;0,E6642&gt;Map!$A$1,F6642&lt;0,F6642&gt;Map!$A$1),1,0))</f>
        <v>1</v>
      </c>
    </row>
    <row r="6643" spans="1:8" x14ac:dyDescent="0.25">
      <c r="A6643">
        <v>6641</v>
      </c>
      <c r="B6643" t="str">
        <f t="shared" si="103"/>
        <v/>
      </c>
      <c r="C6643" t="str">
        <f>IF(B6642&lt;&gt;B6643,C6642,IF(H6642=1,"",C6642+_xlfn.XLOOKUP($B6643,Directions!$B:$B,Directions!C:C)))</f>
        <v/>
      </c>
      <c r="D6643" t="str">
        <f>IF(B6642&lt;&gt;B6643,D6642,IF(H6642=1,"",D6642+_xlfn.XLOOKUP($B6643,Directions!$B:$B,Directions!D:D)))</f>
        <v/>
      </c>
      <c r="E6643" s="3" t="str">
        <f>IF(H6642=1,"",C6643+_xlfn.XLOOKUP($B6643,Directions!$B:$B,Directions!C:C))</f>
        <v/>
      </c>
      <c r="F6643" s="3" t="str">
        <f>IF(H6642=1,"",D6643+_xlfn.XLOOKUP($B6643,Directions!$B:$B,Directions!D:D))</f>
        <v/>
      </c>
      <c r="G6643" t="str" cm="1">
        <f t="array" ref="G6643">IF(H6643=1,"",IF(INDEX(map,F6643,E6643)="#",1,0))</f>
        <v/>
      </c>
      <c r="H6643">
        <f>IF(Journey!H6642=1,1,IF(OR(E6643&lt;0,E6643&gt;Map!$A$1,F6643&lt;0,F6643&gt;Map!$A$1),1,0))</f>
        <v>1</v>
      </c>
    </row>
    <row r="6644" spans="1:8" x14ac:dyDescent="0.25">
      <c r="A6644">
        <v>6642</v>
      </c>
      <c r="B6644" t="str">
        <f t="shared" si="103"/>
        <v/>
      </c>
      <c r="C6644" t="str">
        <f>IF(B6643&lt;&gt;B6644,C6643,IF(H6643=1,"",C6643+_xlfn.XLOOKUP($B6644,Directions!$B:$B,Directions!C:C)))</f>
        <v/>
      </c>
      <c r="D6644" t="str">
        <f>IF(B6643&lt;&gt;B6644,D6643,IF(H6643=1,"",D6643+_xlfn.XLOOKUP($B6644,Directions!$B:$B,Directions!D:D)))</f>
        <v/>
      </c>
      <c r="E6644" s="3" t="str">
        <f>IF(H6643=1,"",C6644+_xlfn.XLOOKUP($B6644,Directions!$B:$B,Directions!C:C))</f>
        <v/>
      </c>
      <c r="F6644" s="3" t="str">
        <f>IF(H6643=1,"",D6644+_xlfn.XLOOKUP($B6644,Directions!$B:$B,Directions!D:D))</f>
        <v/>
      </c>
      <c r="G6644" t="str" cm="1">
        <f t="array" ref="G6644">IF(H6644=1,"",IF(INDEX(map,F6644,E6644)="#",1,0))</f>
        <v/>
      </c>
      <c r="H6644">
        <f>IF(Journey!H6643=1,1,IF(OR(E6644&lt;0,E6644&gt;Map!$A$1,F6644&lt;0,F6644&gt;Map!$A$1),1,0))</f>
        <v>1</v>
      </c>
    </row>
    <row r="6645" spans="1:8" x14ac:dyDescent="0.25">
      <c r="A6645">
        <v>6643</v>
      </c>
      <c r="B6645" t="str">
        <f t="shared" si="103"/>
        <v/>
      </c>
      <c r="C6645" t="str">
        <f>IF(B6644&lt;&gt;B6645,C6644,IF(H6644=1,"",C6644+_xlfn.XLOOKUP($B6645,Directions!$B:$B,Directions!C:C)))</f>
        <v/>
      </c>
      <c r="D6645" t="str">
        <f>IF(B6644&lt;&gt;B6645,D6644,IF(H6644=1,"",D6644+_xlfn.XLOOKUP($B6645,Directions!$B:$B,Directions!D:D)))</f>
        <v/>
      </c>
      <c r="E6645" s="3" t="str">
        <f>IF(H6644=1,"",C6645+_xlfn.XLOOKUP($B6645,Directions!$B:$B,Directions!C:C))</f>
        <v/>
      </c>
      <c r="F6645" s="3" t="str">
        <f>IF(H6644=1,"",D6645+_xlfn.XLOOKUP($B6645,Directions!$B:$B,Directions!D:D))</f>
        <v/>
      </c>
      <c r="G6645" t="str" cm="1">
        <f t="array" ref="G6645">IF(H6645=1,"",IF(INDEX(map,F6645,E6645)="#",1,0))</f>
        <v/>
      </c>
      <c r="H6645">
        <f>IF(Journey!H6644=1,1,IF(OR(E6645&lt;0,E6645&gt;Map!$A$1,F6645&lt;0,F6645&gt;Map!$A$1),1,0))</f>
        <v>1</v>
      </c>
    </row>
    <row r="6646" spans="1:8" x14ac:dyDescent="0.25">
      <c r="A6646">
        <v>6644</v>
      </c>
      <c r="B6646" t="str">
        <f t="shared" si="103"/>
        <v/>
      </c>
      <c r="C6646" t="str">
        <f>IF(B6645&lt;&gt;B6646,C6645,IF(H6645=1,"",C6645+_xlfn.XLOOKUP($B6646,Directions!$B:$B,Directions!C:C)))</f>
        <v/>
      </c>
      <c r="D6646" t="str">
        <f>IF(B6645&lt;&gt;B6646,D6645,IF(H6645=1,"",D6645+_xlfn.XLOOKUP($B6646,Directions!$B:$B,Directions!D:D)))</f>
        <v/>
      </c>
      <c r="E6646" s="3" t="str">
        <f>IF(H6645=1,"",C6646+_xlfn.XLOOKUP($B6646,Directions!$B:$B,Directions!C:C))</f>
        <v/>
      </c>
      <c r="F6646" s="3" t="str">
        <f>IF(H6645=1,"",D6646+_xlfn.XLOOKUP($B6646,Directions!$B:$B,Directions!D:D))</f>
        <v/>
      </c>
      <c r="G6646" t="str" cm="1">
        <f t="array" ref="G6646">IF(H6646=1,"",IF(INDEX(map,F6646,E6646)="#",1,0))</f>
        <v/>
      </c>
      <c r="H6646">
        <f>IF(Journey!H6645=1,1,IF(OR(E6646&lt;0,E6646&gt;Map!$A$1,F6646&lt;0,F6646&gt;Map!$A$1),1,0))</f>
        <v>1</v>
      </c>
    </row>
    <row r="6647" spans="1:8" x14ac:dyDescent="0.25">
      <c r="A6647">
        <v>6645</v>
      </c>
      <c r="B6647" t="str">
        <f t="shared" si="103"/>
        <v/>
      </c>
      <c r="C6647" t="str">
        <f>IF(B6646&lt;&gt;B6647,C6646,IF(H6646=1,"",C6646+_xlfn.XLOOKUP($B6647,Directions!$B:$B,Directions!C:C)))</f>
        <v/>
      </c>
      <c r="D6647" t="str">
        <f>IF(B6646&lt;&gt;B6647,D6646,IF(H6646=1,"",D6646+_xlfn.XLOOKUP($B6647,Directions!$B:$B,Directions!D:D)))</f>
        <v/>
      </c>
      <c r="E6647" s="3" t="str">
        <f>IF(H6646=1,"",C6647+_xlfn.XLOOKUP($B6647,Directions!$B:$B,Directions!C:C))</f>
        <v/>
      </c>
      <c r="F6647" s="3" t="str">
        <f>IF(H6646=1,"",D6647+_xlfn.XLOOKUP($B6647,Directions!$B:$B,Directions!D:D))</f>
        <v/>
      </c>
      <c r="G6647" t="str" cm="1">
        <f t="array" ref="G6647">IF(H6647=1,"",IF(INDEX(map,F6647,E6647)="#",1,0))</f>
        <v/>
      </c>
      <c r="H6647">
        <f>IF(Journey!H6646=1,1,IF(OR(E6647&lt;0,E6647&gt;Map!$A$1,F6647&lt;0,F6647&gt;Map!$A$1),1,0))</f>
        <v>1</v>
      </c>
    </row>
    <row r="6648" spans="1:8" x14ac:dyDescent="0.25">
      <c r="A6648">
        <v>6646</v>
      </c>
      <c r="B6648" t="str">
        <f t="shared" si="103"/>
        <v/>
      </c>
      <c r="C6648" t="str">
        <f>IF(B6647&lt;&gt;B6648,C6647,IF(H6647=1,"",C6647+_xlfn.XLOOKUP($B6648,Directions!$B:$B,Directions!C:C)))</f>
        <v/>
      </c>
      <c r="D6648" t="str">
        <f>IF(B6647&lt;&gt;B6648,D6647,IF(H6647=1,"",D6647+_xlfn.XLOOKUP($B6648,Directions!$B:$B,Directions!D:D)))</f>
        <v/>
      </c>
      <c r="E6648" s="3" t="str">
        <f>IF(H6647=1,"",C6648+_xlfn.XLOOKUP($B6648,Directions!$B:$B,Directions!C:C))</f>
        <v/>
      </c>
      <c r="F6648" s="3" t="str">
        <f>IF(H6647=1,"",D6648+_xlfn.XLOOKUP($B6648,Directions!$B:$B,Directions!D:D))</f>
        <v/>
      </c>
      <c r="G6648" t="str" cm="1">
        <f t="array" ref="G6648">IF(H6648=1,"",IF(INDEX(map,F6648,E6648)="#",1,0))</f>
        <v/>
      </c>
      <c r="H6648">
        <f>IF(Journey!H6647=1,1,IF(OR(E6648&lt;0,E6648&gt;Map!$A$1,F6648&lt;0,F6648&gt;Map!$A$1),1,0))</f>
        <v>1</v>
      </c>
    </row>
    <row r="6649" spans="1:8" x14ac:dyDescent="0.25">
      <c r="A6649">
        <v>6647</v>
      </c>
      <c r="B6649" t="str">
        <f t="shared" si="103"/>
        <v/>
      </c>
      <c r="C6649" t="str">
        <f>IF(B6648&lt;&gt;B6649,C6648,IF(H6648=1,"",C6648+_xlfn.XLOOKUP($B6649,Directions!$B:$B,Directions!C:C)))</f>
        <v/>
      </c>
      <c r="D6649" t="str">
        <f>IF(B6648&lt;&gt;B6649,D6648,IF(H6648=1,"",D6648+_xlfn.XLOOKUP($B6649,Directions!$B:$B,Directions!D:D)))</f>
        <v/>
      </c>
      <c r="E6649" s="3" t="str">
        <f>IF(H6648=1,"",C6649+_xlfn.XLOOKUP($B6649,Directions!$B:$B,Directions!C:C))</f>
        <v/>
      </c>
      <c r="F6649" s="3" t="str">
        <f>IF(H6648=1,"",D6649+_xlfn.XLOOKUP($B6649,Directions!$B:$B,Directions!D:D))</f>
        <v/>
      </c>
      <c r="G6649" t="str" cm="1">
        <f t="array" ref="G6649">IF(H6649=1,"",IF(INDEX(map,F6649,E6649)="#",1,0))</f>
        <v/>
      </c>
      <c r="H6649">
        <f>IF(Journey!H6648=1,1,IF(OR(E6649&lt;0,E6649&gt;Map!$A$1,F6649&lt;0,F6649&gt;Map!$A$1),1,0))</f>
        <v>1</v>
      </c>
    </row>
    <row r="6650" spans="1:8" x14ac:dyDescent="0.25">
      <c r="A6650">
        <v>6648</v>
      </c>
      <c r="B6650" t="str">
        <f t="shared" si="103"/>
        <v/>
      </c>
      <c r="C6650" t="str">
        <f>IF(B6649&lt;&gt;B6650,C6649,IF(H6649=1,"",C6649+_xlfn.XLOOKUP($B6650,Directions!$B:$B,Directions!C:C)))</f>
        <v/>
      </c>
      <c r="D6650" t="str">
        <f>IF(B6649&lt;&gt;B6650,D6649,IF(H6649=1,"",D6649+_xlfn.XLOOKUP($B6650,Directions!$B:$B,Directions!D:D)))</f>
        <v/>
      </c>
      <c r="E6650" s="3" t="str">
        <f>IF(H6649=1,"",C6650+_xlfn.XLOOKUP($B6650,Directions!$B:$B,Directions!C:C))</f>
        <v/>
      </c>
      <c r="F6650" s="3" t="str">
        <f>IF(H6649=1,"",D6650+_xlfn.XLOOKUP($B6650,Directions!$B:$B,Directions!D:D))</f>
        <v/>
      </c>
      <c r="G6650" t="str" cm="1">
        <f t="array" ref="G6650">IF(H6650=1,"",IF(INDEX(map,F6650,E6650)="#",1,0))</f>
        <v/>
      </c>
      <c r="H6650">
        <f>IF(Journey!H6649=1,1,IF(OR(E6650&lt;0,E6650&gt;Map!$A$1,F6650&lt;0,F6650&gt;Map!$A$1),1,0))</f>
        <v>1</v>
      </c>
    </row>
    <row r="6651" spans="1:8" x14ac:dyDescent="0.25">
      <c r="A6651">
        <v>6649</v>
      </c>
      <c r="B6651" t="str">
        <f t="shared" si="103"/>
        <v/>
      </c>
      <c r="C6651" t="str">
        <f>IF(B6650&lt;&gt;B6651,C6650,IF(H6650=1,"",C6650+_xlfn.XLOOKUP($B6651,Directions!$B:$B,Directions!C:C)))</f>
        <v/>
      </c>
      <c r="D6651" t="str">
        <f>IF(B6650&lt;&gt;B6651,D6650,IF(H6650=1,"",D6650+_xlfn.XLOOKUP($B6651,Directions!$B:$B,Directions!D:D)))</f>
        <v/>
      </c>
      <c r="E6651" s="3" t="str">
        <f>IF(H6650=1,"",C6651+_xlfn.XLOOKUP($B6651,Directions!$B:$B,Directions!C:C))</f>
        <v/>
      </c>
      <c r="F6651" s="3" t="str">
        <f>IF(H6650=1,"",D6651+_xlfn.XLOOKUP($B6651,Directions!$B:$B,Directions!D:D))</f>
        <v/>
      </c>
      <c r="G6651" t="str" cm="1">
        <f t="array" ref="G6651">IF(H6651=1,"",IF(INDEX(map,F6651,E6651)="#",1,0))</f>
        <v/>
      </c>
      <c r="H6651">
        <f>IF(Journey!H6650=1,1,IF(OR(E6651&lt;0,E6651&gt;Map!$A$1,F6651&lt;0,F6651&gt;Map!$A$1),1,0))</f>
        <v>1</v>
      </c>
    </row>
    <row r="6652" spans="1:8" x14ac:dyDescent="0.25">
      <c r="A6652">
        <v>6650</v>
      </c>
      <c r="B6652" t="str">
        <f t="shared" si="103"/>
        <v/>
      </c>
      <c r="C6652" t="str">
        <f>IF(B6651&lt;&gt;B6652,C6651,IF(H6651=1,"",C6651+_xlfn.XLOOKUP($B6652,Directions!$B:$B,Directions!C:C)))</f>
        <v/>
      </c>
      <c r="D6652" t="str">
        <f>IF(B6651&lt;&gt;B6652,D6651,IF(H6651=1,"",D6651+_xlfn.XLOOKUP($B6652,Directions!$B:$B,Directions!D:D)))</f>
        <v/>
      </c>
      <c r="E6652" s="3" t="str">
        <f>IF(H6651=1,"",C6652+_xlfn.XLOOKUP($B6652,Directions!$B:$B,Directions!C:C))</f>
        <v/>
      </c>
      <c r="F6652" s="3" t="str">
        <f>IF(H6651=1,"",D6652+_xlfn.XLOOKUP($B6652,Directions!$B:$B,Directions!D:D))</f>
        <v/>
      </c>
      <c r="G6652" t="str" cm="1">
        <f t="array" ref="G6652">IF(H6652=1,"",IF(INDEX(map,F6652,E6652)="#",1,0))</f>
        <v/>
      </c>
      <c r="H6652">
        <f>IF(Journey!H6651=1,1,IF(OR(E6652&lt;0,E6652&gt;Map!$A$1,F6652&lt;0,F6652&gt;Map!$A$1),1,0))</f>
        <v>1</v>
      </c>
    </row>
    <row r="6653" spans="1:8" x14ac:dyDescent="0.25">
      <c r="A6653">
        <v>6651</v>
      </c>
      <c r="B6653" t="str">
        <f t="shared" si="103"/>
        <v/>
      </c>
      <c r="C6653" t="str">
        <f>IF(B6652&lt;&gt;B6653,C6652,IF(H6652=1,"",C6652+_xlfn.XLOOKUP($B6653,Directions!$B:$B,Directions!C:C)))</f>
        <v/>
      </c>
      <c r="D6653" t="str">
        <f>IF(B6652&lt;&gt;B6653,D6652,IF(H6652=1,"",D6652+_xlfn.XLOOKUP($B6653,Directions!$B:$B,Directions!D:D)))</f>
        <v/>
      </c>
      <c r="E6653" s="3" t="str">
        <f>IF(H6652=1,"",C6653+_xlfn.XLOOKUP($B6653,Directions!$B:$B,Directions!C:C))</f>
        <v/>
      </c>
      <c r="F6653" s="3" t="str">
        <f>IF(H6652=1,"",D6653+_xlfn.XLOOKUP($B6653,Directions!$B:$B,Directions!D:D))</f>
        <v/>
      </c>
      <c r="G6653" t="str" cm="1">
        <f t="array" ref="G6653">IF(H6653=1,"",IF(INDEX(map,F6653,E6653)="#",1,0))</f>
        <v/>
      </c>
      <c r="H6653">
        <f>IF(Journey!H6652=1,1,IF(OR(E6653&lt;0,E6653&gt;Map!$A$1,F6653&lt;0,F6653&gt;Map!$A$1),1,0))</f>
        <v>1</v>
      </c>
    </row>
    <row r="6654" spans="1:8" x14ac:dyDescent="0.25">
      <c r="A6654">
        <v>6652</v>
      </c>
      <c r="B6654" t="str">
        <f t="shared" si="103"/>
        <v/>
      </c>
      <c r="C6654" t="str">
        <f>IF(B6653&lt;&gt;B6654,C6653,IF(H6653=1,"",C6653+_xlfn.XLOOKUP($B6654,Directions!$B:$B,Directions!C:C)))</f>
        <v/>
      </c>
      <c r="D6654" t="str">
        <f>IF(B6653&lt;&gt;B6654,D6653,IF(H6653=1,"",D6653+_xlfn.XLOOKUP($B6654,Directions!$B:$B,Directions!D:D)))</f>
        <v/>
      </c>
      <c r="E6654" s="3" t="str">
        <f>IF(H6653=1,"",C6654+_xlfn.XLOOKUP($B6654,Directions!$B:$B,Directions!C:C))</f>
        <v/>
      </c>
      <c r="F6654" s="3" t="str">
        <f>IF(H6653=1,"",D6654+_xlfn.XLOOKUP($B6654,Directions!$B:$B,Directions!D:D))</f>
        <v/>
      </c>
      <c r="G6654" t="str" cm="1">
        <f t="array" ref="G6654">IF(H6654=1,"",IF(INDEX(map,F6654,E6654)="#",1,0))</f>
        <v/>
      </c>
      <c r="H6654">
        <f>IF(Journey!H6653=1,1,IF(OR(E6654&lt;0,E6654&gt;Map!$A$1,F6654&lt;0,F6654&gt;Map!$A$1),1,0))</f>
        <v>1</v>
      </c>
    </row>
    <row r="6655" spans="1:8" x14ac:dyDescent="0.25">
      <c r="A6655">
        <v>6653</v>
      </c>
      <c r="B6655" t="str">
        <f t="shared" si="103"/>
        <v/>
      </c>
      <c r="C6655" t="str">
        <f>IF(B6654&lt;&gt;B6655,C6654,IF(H6654=1,"",C6654+_xlfn.XLOOKUP($B6655,Directions!$B:$B,Directions!C:C)))</f>
        <v/>
      </c>
      <c r="D6655" t="str">
        <f>IF(B6654&lt;&gt;B6655,D6654,IF(H6654=1,"",D6654+_xlfn.XLOOKUP($B6655,Directions!$B:$B,Directions!D:D)))</f>
        <v/>
      </c>
      <c r="E6655" s="3" t="str">
        <f>IF(H6654=1,"",C6655+_xlfn.XLOOKUP($B6655,Directions!$B:$B,Directions!C:C))</f>
        <v/>
      </c>
      <c r="F6655" s="3" t="str">
        <f>IF(H6654=1,"",D6655+_xlfn.XLOOKUP($B6655,Directions!$B:$B,Directions!D:D))</f>
        <v/>
      </c>
      <c r="G6655" t="str" cm="1">
        <f t="array" ref="G6655">IF(H6655=1,"",IF(INDEX(map,F6655,E6655)="#",1,0))</f>
        <v/>
      </c>
      <c r="H6655">
        <f>IF(Journey!H6654=1,1,IF(OR(E6655&lt;0,E6655&gt;Map!$A$1,F6655&lt;0,F6655&gt;Map!$A$1),1,0))</f>
        <v>1</v>
      </c>
    </row>
    <row r="6656" spans="1:8" x14ac:dyDescent="0.25">
      <c r="A6656">
        <v>6654</v>
      </c>
      <c r="B6656" t="str">
        <f t="shared" si="103"/>
        <v/>
      </c>
      <c r="C6656" t="str">
        <f>IF(B6655&lt;&gt;B6656,C6655,IF(H6655=1,"",C6655+_xlfn.XLOOKUP($B6656,Directions!$B:$B,Directions!C:C)))</f>
        <v/>
      </c>
      <c r="D6656" t="str">
        <f>IF(B6655&lt;&gt;B6656,D6655,IF(H6655=1,"",D6655+_xlfn.XLOOKUP($B6656,Directions!$B:$B,Directions!D:D)))</f>
        <v/>
      </c>
      <c r="E6656" s="3" t="str">
        <f>IF(H6655=1,"",C6656+_xlfn.XLOOKUP($B6656,Directions!$B:$B,Directions!C:C))</f>
        <v/>
      </c>
      <c r="F6656" s="3" t="str">
        <f>IF(H6655=1,"",D6656+_xlfn.XLOOKUP($B6656,Directions!$B:$B,Directions!D:D))</f>
        <v/>
      </c>
      <c r="G6656" t="str" cm="1">
        <f t="array" ref="G6656">IF(H6656=1,"",IF(INDEX(map,F6656,E6656)="#",1,0))</f>
        <v/>
      </c>
      <c r="H6656">
        <f>IF(Journey!H6655=1,1,IF(OR(E6656&lt;0,E6656&gt;Map!$A$1,F6656&lt;0,F6656&gt;Map!$A$1),1,0))</f>
        <v>1</v>
      </c>
    </row>
    <row r="6657" spans="1:8" x14ac:dyDescent="0.25">
      <c r="A6657">
        <v>6655</v>
      </c>
      <c r="B6657" t="str">
        <f t="shared" si="103"/>
        <v/>
      </c>
      <c r="C6657" t="str">
        <f>IF(B6656&lt;&gt;B6657,C6656,IF(H6656=1,"",C6656+_xlfn.XLOOKUP($B6657,Directions!$B:$B,Directions!C:C)))</f>
        <v/>
      </c>
      <c r="D6657" t="str">
        <f>IF(B6656&lt;&gt;B6657,D6656,IF(H6656=1,"",D6656+_xlfn.XLOOKUP($B6657,Directions!$B:$B,Directions!D:D)))</f>
        <v/>
      </c>
      <c r="E6657" s="3" t="str">
        <f>IF(H6656=1,"",C6657+_xlfn.XLOOKUP($B6657,Directions!$B:$B,Directions!C:C))</f>
        <v/>
      </c>
      <c r="F6657" s="3" t="str">
        <f>IF(H6656=1,"",D6657+_xlfn.XLOOKUP($B6657,Directions!$B:$B,Directions!D:D))</f>
        <v/>
      </c>
      <c r="G6657" t="str" cm="1">
        <f t="array" ref="G6657">IF(H6657=1,"",IF(INDEX(map,F6657,E6657)="#",1,0))</f>
        <v/>
      </c>
      <c r="H6657">
        <f>IF(Journey!H6656=1,1,IF(OR(E6657&lt;0,E6657&gt;Map!$A$1,F6657&lt;0,F6657&gt;Map!$A$1),1,0))</f>
        <v>1</v>
      </c>
    </row>
    <row r="6658" spans="1:8" x14ac:dyDescent="0.25">
      <c r="A6658">
        <v>6656</v>
      </c>
      <c r="B6658" t="str">
        <f t="shared" si="103"/>
        <v/>
      </c>
      <c r="C6658" t="str">
        <f>IF(B6657&lt;&gt;B6658,C6657,IF(H6657=1,"",C6657+_xlfn.XLOOKUP($B6658,Directions!$B:$B,Directions!C:C)))</f>
        <v/>
      </c>
      <c r="D6658" t="str">
        <f>IF(B6657&lt;&gt;B6658,D6657,IF(H6657=1,"",D6657+_xlfn.XLOOKUP($B6658,Directions!$B:$B,Directions!D:D)))</f>
        <v/>
      </c>
      <c r="E6658" s="3" t="str">
        <f>IF(H6657=1,"",C6658+_xlfn.XLOOKUP($B6658,Directions!$B:$B,Directions!C:C))</f>
        <v/>
      </c>
      <c r="F6658" s="3" t="str">
        <f>IF(H6657=1,"",D6658+_xlfn.XLOOKUP($B6658,Directions!$B:$B,Directions!D:D))</f>
        <v/>
      </c>
      <c r="G6658" t="str" cm="1">
        <f t="array" ref="G6658">IF(H6658=1,"",IF(INDEX(map,F6658,E6658)="#",1,0))</f>
        <v/>
      </c>
      <c r="H6658">
        <f>IF(Journey!H6657=1,1,IF(OR(E6658&lt;0,E6658&gt;Map!$A$1,F6658&lt;0,F6658&gt;Map!$A$1),1,0))</f>
        <v>1</v>
      </c>
    </row>
    <row r="6659" spans="1:8" x14ac:dyDescent="0.25">
      <c r="A6659">
        <v>6657</v>
      </c>
      <c r="B6659" t="str">
        <f t="shared" si="103"/>
        <v/>
      </c>
      <c r="C6659" t="str">
        <f>IF(B6658&lt;&gt;B6659,C6658,IF(H6658=1,"",C6658+_xlfn.XLOOKUP($B6659,Directions!$B:$B,Directions!C:C)))</f>
        <v/>
      </c>
      <c r="D6659" t="str">
        <f>IF(B6658&lt;&gt;B6659,D6658,IF(H6658=1,"",D6658+_xlfn.XLOOKUP($B6659,Directions!$B:$B,Directions!D:D)))</f>
        <v/>
      </c>
      <c r="E6659" s="3" t="str">
        <f>IF(H6658=1,"",C6659+_xlfn.XLOOKUP($B6659,Directions!$B:$B,Directions!C:C))</f>
        <v/>
      </c>
      <c r="F6659" s="3" t="str">
        <f>IF(H6658=1,"",D6659+_xlfn.XLOOKUP($B6659,Directions!$B:$B,Directions!D:D))</f>
        <v/>
      </c>
      <c r="G6659" t="str" cm="1">
        <f t="array" ref="G6659">IF(H6659=1,"",IF(INDEX(map,F6659,E6659)="#",1,0))</f>
        <v/>
      </c>
      <c r="H6659">
        <f>IF(Journey!H6658=1,1,IF(OR(E6659&lt;0,E6659&gt;Map!$A$1,F6659&lt;0,F6659&gt;Map!$A$1),1,0))</f>
        <v>1</v>
      </c>
    </row>
    <row r="6660" spans="1:8" x14ac:dyDescent="0.25">
      <c r="A6660">
        <v>6658</v>
      </c>
      <c r="B6660" t="str">
        <f t="shared" ref="B6660:B6723" si="104">IF(H6659=1,"",IF(G6659=1,MOD(B6659,4)+1,B6659))</f>
        <v/>
      </c>
      <c r="C6660" t="str">
        <f>IF(B6659&lt;&gt;B6660,C6659,IF(H6659=1,"",C6659+_xlfn.XLOOKUP($B6660,Directions!$B:$B,Directions!C:C)))</f>
        <v/>
      </c>
      <c r="D6660" t="str">
        <f>IF(B6659&lt;&gt;B6660,D6659,IF(H6659=1,"",D6659+_xlfn.XLOOKUP($B6660,Directions!$B:$B,Directions!D:D)))</f>
        <v/>
      </c>
      <c r="E6660" s="3" t="str">
        <f>IF(H6659=1,"",C6660+_xlfn.XLOOKUP($B6660,Directions!$B:$B,Directions!C:C))</f>
        <v/>
      </c>
      <c r="F6660" s="3" t="str">
        <f>IF(H6659=1,"",D6660+_xlfn.XLOOKUP($B6660,Directions!$B:$B,Directions!D:D))</f>
        <v/>
      </c>
      <c r="G6660" t="str" cm="1">
        <f t="array" ref="G6660">IF(H6660=1,"",IF(INDEX(map,F6660,E6660)="#",1,0))</f>
        <v/>
      </c>
      <c r="H6660">
        <f>IF(Journey!H6659=1,1,IF(OR(E6660&lt;0,E6660&gt;Map!$A$1,F6660&lt;0,F6660&gt;Map!$A$1),1,0))</f>
        <v>1</v>
      </c>
    </row>
    <row r="6661" spans="1:8" x14ac:dyDescent="0.25">
      <c r="A6661">
        <v>6659</v>
      </c>
      <c r="B6661" t="str">
        <f t="shared" si="104"/>
        <v/>
      </c>
      <c r="C6661" t="str">
        <f>IF(B6660&lt;&gt;B6661,C6660,IF(H6660=1,"",C6660+_xlfn.XLOOKUP($B6661,Directions!$B:$B,Directions!C:C)))</f>
        <v/>
      </c>
      <c r="D6661" t="str">
        <f>IF(B6660&lt;&gt;B6661,D6660,IF(H6660=1,"",D6660+_xlfn.XLOOKUP($B6661,Directions!$B:$B,Directions!D:D)))</f>
        <v/>
      </c>
      <c r="E6661" s="3" t="str">
        <f>IF(H6660=1,"",C6661+_xlfn.XLOOKUP($B6661,Directions!$B:$B,Directions!C:C))</f>
        <v/>
      </c>
      <c r="F6661" s="3" t="str">
        <f>IF(H6660=1,"",D6661+_xlfn.XLOOKUP($B6661,Directions!$B:$B,Directions!D:D))</f>
        <v/>
      </c>
      <c r="G6661" t="str" cm="1">
        <f t="array" ref="G6661">IF(H6661=1,"",IF(INDEX(map,F6661,E6661)="#",1,0))</f>
        <v/>
      </c>
      <c r="H6661">
        <f>IF(Journey!H6660=1,1,IF(OR(E6661&lt;0,E6661&gt;Map!$A$1,F6661&lt;0,F6661&gt;Map!$A$1),1,0))</f>
        <v>1</v>
      </c>
    </row>
    <row r="6662" spans="1:8" x14ac:dyDescent="0.25">
      <c r="A6662">
        <v>6660</v>
      </c>
      <c r="B6662" t="str">
        <f t="shared" si="104"/>
        <v/>
      </c>
      <c r="C6662" t="str">
        <f>IF(B6661&lt;&gt;B6662,C6661,IF(H6661=1,"",C6661+_xlfn.XLOOKUP($B6662,Directions!$B:$B,Directions!C:C)))</f>
        <v/>
      </c>
      <c r="D6662" t="str">
        <f>IF(B6661&lt;&gt;B6662,D6661,IF(H6661=1,"",D6661+_xlfn.XLOOKUP($B6662,Directions!$B:$B,Directions!D:D)))</f>
        <v/>
      </c>
      <c r="E6662" s="3" t="str">
        <f>IF(H6661=1,"",C6662+_xlfn.XLOOKUP($B6662,Directions!$B:$B,Directions!C:C))</f>
        <v/>
      </c>
      <c r="F6662" s="3" t="str">
        <f>IF(H6661=1,"",D6662+_xlfn.XLOOKUP($B6662,Directions!$B:$B,Directions!D:D))</f>
        <v/>
      </c>
      <c r="G6662" t="str" cm="1">
        <f t="array" ref="G6662">IF(H6662=1,"",IF(INDEX(map,F6662,E6662)="#",1,0))</f>
        <v/>
      </c>
      <c r="H6662">
        <f>IF(Journey!H6661=1,1,IF(OR(E6662&lt;0,E6662&gt;Map!$A$1,F6662&lt;0,F6662&gt;Map!$A$1),1,0))</f>
        <v>1</v>
      </c>
    </row>
    <row r="6663" spans="1:8" x14ac:dyDescent="0.25">
      <c r="A6663">
        <v>6661</v>
      </c>
      <c r="B6663" t="str">
        <f t="shared" si="104"/>
        <v/>
      </c>
      <c r="C6663" t="str">
        <f>IF(B6662&lt;&gt;B6663,C6662,IF(H6662=1,"",C6662+_xlfn.XLOOKUP($B6663,Directions!$B:$B,Directions!C:C)))</f>
        <v/>
      </c>
      <c r="D6663" t="str">
        <f>IF(B6662&lt;&gt;B6663,D6662,IF(H6662=1,"",D6662+_xlfn.XLOOKUP($B6663,Directions!$B:$B,Directions!D:D)))</f>
        <v/>
      </c>
      <c r="E6663" s="3" t="str">
        <f>IF(H6662=1,"",C6663+_xlfn.XLOOKUP($B6663,Directions!$B:$B,Directions!C:C))</f>
        <v/>
      </c>
      <c r="F6663" s="3" t="str">
        <f>IF(H6662=1,"",D6663+_xlfn.XLOOKUP($B6663,Directions!$B:$B,Directions!D:D))</f>
        <v/>
      </c>
      <c r="G6663" t="str" cm="1">
        <f t="array" ref="G6663">IF(H6663=1,"",IF(INDEX(map,F6663,E6663)="#",1,0))</f>
        <v/>
      </c>
      <c r="H6663">
        <f>IF(Journey!H6662=1,1,IF(OR(E6663&lt;0,E6663&gt;Map!$A$1,F6663&lt;0,F6663&gt;Map!$A$1),1,0))</f>
        <v>1</v>
      </c>
    </row>
    <row r="6664" spans="1:8" x14ac:dyDescent="0.25">
      <c r="A6664">
        <v>6662</v>
      </c>
      <c r="B6664" t="str">
        <f t="shared" si="104"/>
        <v/>
      </c>
      <c r="C6664" t="str">
        <f>IF(B6663&lt;&gt;B6664,C6663,IF(H6663=1,"",C6663+_xlfn.XLOOKUP($B6664,Directions!$B:$B,Directions!C:C)))</f>
        <v/>
      </c>
      <c r="D6664" t="str">
        <f>IF(B6663&lt;&gt;B6664,D6663,IF(H6663=1,"",D6663+_xlfn.XLOOKUP($B6664,Directions!$B:$B,Directions!D:D)))</f>
        <v/>
      </c>
      <c r="E6664" s="3" t="str">
        <f>IF(H6663=1,"",C6664+_xlfn.XLOOKUP($B6664,Directions!$B:$B,Directions!C:C))</f>
        <v/>
      </c>
      <c r="F6664" s="3" t="str">
        <f>IF(H6663=1,"",D6664+_xlfn.XLOOKUP($B6664,Directions!$B:$B,Directions!D:D))</f>
        <v/>
      </c>
      <c r="G6664" t="str" cm="1">
        <f t="array" ref="G6664">IF(H6664=1,"",IF(INDEX(map,F6664,E6664)="#",1,0))</f>
        <v/>
      </c>
      <c r="H6664">
        <f>IF(Journey!H6663=1,1,IF(OR(E6664&lt;0,E6664&gt;Map!$A$1,F6664&lt;0,F6664&gt;Map!$A$1),1,0))</f>
        <v>1</v>
      </c>
    </row>
    <row r="6665" spans="1:8" x14ac:dyDescent="0.25">
      <c r="A6665">
        <v>6663</v>
      </c>
      <c r="B6665" t="str">
        <f t="shared" si="104"/>
        <v/>
      </c>
      <c r="C6665" t="str">
        <f>IF(B6664&lt;&gt;B6665,C6664,IF(H6664=1,"",C6664+_xlfn.XLOOKUP($B6665,Directions!$B:$B,Directions!C:C)))</f>
        <v/>
      </c>
      <c r="D6665" t="str">
        <f>IF(B6664&lt;&gt;B6665,D6664,IF(H6664=1,"",D6664+_xlfn.XLOOKUP($B6665,Directions!$B:$B,Directions!D:D)))</f>
        <v/>
      </c>
      <c r="E6665" s="3" t="str">
        <f>IF(H6664=1,"",C6665+_xlfn.XLOOKUP($B6665,Directions!$B:$B,Directions!C:C))</f>
        <v/>
      </c>
      <c r="F6665" s="3" t="str">
        <f>IF(H6664=1,"",D6665+_xlfn.XLOOKUP($B6665,Directions!$B:$B,Directions!D:D))</f>
        <v/>
      </c>
      <c r="G6665" t="str" cm="1">
        <f t="array" ref="G6665">IF(H6665=1,"",IF(INDEX(map,F6665,E6665)="#",1,0))</f>
        <v/>
      </c>
      <c r="H6665">
        <f>IF(Journey!H6664=1,1,IF(OR(E6665&lt;0,E6665&gt;Map!$A$1,F6665&lt;0,F6665&gt;Map!$A$1),1,0))</f>
        <v>1</v>
      </c>
    </row>
    <row r="6666" spans="1:8" x14ac:dyDescent="0.25">
      <c r="A6666">
        <v>6664</v>
      </c>
      <c r="B6666" t="str">
        <f t="shared" si="104"/>
        <v/>
      </c>
      <c r="C6666" t="str">
        <f>IF(B6665&lt;&gt;B6666,C6665,IF(H6665=1,"",C6665+_xlfn.XLOOKUP($B6666,Directions!$B:$B,Directions!C:C)))</f>
        <v/>
      </c>
      <c r="D6666" t="str">
        <f>IF(B6665&lt;&gt;B6666,D6665,IF(H6665=1,"",D6665+_xlfn.XLOOKUP($B6666,Directions!$B:$B,Directions!D:D)))</f>
        <v/>
      </c>
      <c r="E6666" s="3" t="str">
        <f>IF(H6665=1,"",C6666+_xlfn.XLOOKUP($B6666,Directions!$B:$B,Directions!C:C))</f>
        <v/>
      </c>
      <c r="F6666" s="3" t="str">
        <f>IF(H6665=1,"",D6666+_xlfn.XLOOKUP($B6666,Directions!$B:$B,Directions!D:D))</f>
        <v/>
      </c>
      <c r="G6666" t="str" cm="1">
        <f t="array" ref="G6666">IF(H6666=1,"",IF(INDEX(map,F6666,E6666)="#",1,0))</f>
        <v/>
      </c>
      <c r="H6666">
        <f>IF(Journey!H6665=1,1,IF(OR(E6666&lt;0,E6666&gt;Map!$A$1,F6666&lt;0,F6666&gt;Map!$A$1),1,0))</f>
        <v>1</v>
      </c>
    </row>
    <row r="6667" spans="1:8" x14ac:dyDescent="0.25">
      <c r="A6667">
        <v>6665</v>
      </c>
      <c r="B6667" t="str">
        <f t="shared" si="104"/>
        <v/>
      </c>
      <c r="C6667" t="str">
        <f>IF(B6666&lt;&gt;B6667,C6666,IF(H6666=1,"",C6666+_xlfn.XLOOKUP($B6667,Directions!$B:$B,Directions!C:C)))</f>
        <v/>
      </c>
      <c r="D6667" t="str">
        <f>IF(B6666&lt;&gt;B6667,D6666,IF(H6666=1,"",D6666+_xlfn.XLOOKUP($B6667,Directions!$B:$B,Directions!D:D)))</f>
        <v/>
      </c>
      <c r="E6667" s="3" t="str">
        <f>IF(H6666=1,"",C6667+_xlfn.XLOOKUP($B6667,Directions!$B:$B,Directions!C:C))</f>
        <v/>
      </c>
      <c r="F6667" s="3" t="str">
        <f>IF(H6666=1,"",D6667+_xlfn.XLOOKUP($B6667,Directions!$B:$B,Directions!D:D))</f>
        <v/>
      </c>
      <c r="G6667" t="str" cm="1">
        <f t="array" ref="G6667">IF(H6667=1,"",IF(INDEX(map,F6667,E6667)="#",1,0))</f>
        <v/>
      </c>
      <c r="H6667">
        <f>IF(Journey!H6666=1,1,IF(OR(E6667&lt;0,E6667&gt;Map!$A$1,F6667&lt;0,F6667&gt;Map!$A$1),1,0))</f>
        <v>1</v>
      </c>
    </row>
    <row r="6668" spans="1:8" x14ac:dyDescent="0.25">
      <c r="A6668">
        <v>6666</v>
      </c>
      <c r="B6668" t="str">
        <f t="shared" si="104"/>
        <v/>
      </c>
      <c r="C6668" t="str">
        <f>IF(B6667&lt;&gt;B6668,C6667,IF(H6667=1,"",C6667+_xlfn.XLOOKUP($B6668,Directions!$B:$B,Directions!C:C)))</f>
        <v/>
      </c>
      <c r="D6668" t="str">
        <f>IF(B6667&lt;&gt;B6668,D6667,IF(H6667=1,"",D6667+_xlfn.XLOOKUP($B6668,Directions!$B:$B,Directions!D:D)))</f>
        <v/>
      </c>
      <c r="E6668" s="3" t="str">
        <f>IF(H6667=1,"",C6668+_xlfn.XLOOKUP($B6668,Directions!$B:$B,Directions!C:C))</f>
        <v/>
      </c>
      <c r="F6668" s="3" t="str">
        <f>IF(H6667=1,"",D6668+_xlfn.XLOOKUP($B6668,Directions!$B:$B,Directions!D:D))</f>
        <v/>
      </c>
      <c r="G6668" t="str" cm="1">
        <f t="array" ref="G6668">IF(H6668=1,"",IF(INDEX(map,F6668,E6668)="#",1,0))</f>
        <v/>
      </c>
      <c r="H6668">
        <f>IF(Journey!H6667=1,1,IF(OR(E6668&lt;0,E6668&gt;Map!$A$1,F6668&lt;0,F6668&gt;Map!$A$1),1,0))</f>
        <v>1</v>
      </c>
    </row>
    <row r="6669" spans="1:8" x14ac:dyDescent="0.25">
      <c r="A6669">
        <v>6667</v>
      </c>
      <c r="B6669" t="str">
        <f t="shared" si="104"/>
        <v/>
      </c>
      <c r="C6669" t="str">
        <f>IF(B6668&lt;&gt;B6669,C6668,IF(H6668=1,"",C6668+_xlfn.XLOOKUP($B6669,Directions!$B:$B,Directions!C:C)))</f>
        <v/>
      </c>
      <c r="D6669" t="str">
        <f>IF(B6668&lt;&gt;B6669,D6668,IF(H6668=1,"",D6668+_xlfn.XLOOKUP($B6669,Directions!$B:$B,Directions!D:D)))</f>
        <v/>
      </c>
      <c r="E6669" s="3" t="str">
        <f>IF(H6668=1,"",C6669+_xlfn.XLOOKUP($B6669,Directions!$B:$B,Directions!C:C))</f>
        <v/>
      </c>
      <c r="F6669" s="3" t="str">
        <f>IF(H6668=1,"",D6669+_xlfn.XLOOKUP($B6669,Directions!$B:$B,Directions!D:D))</f>
        <v/>
      </c>
      <c r="G6669" t="str" cm="1">
        <f t="array" ref="G6669">IF(H6669=1,"",IF(INDEX(map,F6669,E6669)="#",1,0))</f>
        <v/>
      </c>
      <c r="H6669">
        <f>IF(Journey!H6668=1,1,IF(OR(E6669&lt;0,E6669&gt;Map!$A$1,F6669&lt;0,F6669&gt;Map!$A$1),1,0))</f>
        <v>1</v>
      </c>
    </row>
    <row r="6670" spans="1:8" x14ac:dyDescent="0.25">
      <c r="A6670">
        <v>6668</v>
      </c>
      <c r="B6670" t="str">
        <f t="shared" si="104"/>
        <v/>
      </c>
      <c r="C6670" t="str">
        <f>IF(B6669&lt;&gt;B6670,C6669,IF(H6669=1,"",C6669+_xlfn.XLOOKUP($B6670,Directions!$B:$B,Directions!C:C)))</f>
        <v/>
      </c>
      <c r="D6670" t="str">
        <f>IF(B6669&lt;&gt;B6670,D6669,IF(H6669=1,"",D6669+_xlfn.XLOOKUP($B6670,Directions!$B:$B,Directions!D:D)))</f>
        <v/>
      </c>
      <c r="E6670" s="3" t="str">
        <f>IF(H6669=1,"",C6670+_xlfn.XLOOKUP($B6670,Directions!$B:$B,Directions!C:C))</f>
        <v/>
      </c>
      <c r="F6670" s="3" t="str">
        <f>IF(H6669=1,"",D6670+_xlfn.XLOOKUP($B6670,Directions!$B:$B,Directions!D:D))</f>
        <v/>
      </c>
      <c r="G6670" t="str" cm="1">
        <f t="array" ref="G6670">IF(H6670=1,"",IF(INDEX(map,F6670,E6670)="#",1,0))</f>
        <v/>
      </c>
      <c r="H6670">
        <f>IF(Journey!H6669=1,1,IF(OR(E6670&lt;0,E6670&gt;Map!$A$1,F6670&lt;0,F6670&gt;Map!$A$1),1,0))</f>
        <v>1</v>
      </c>
    </row>
    <row r="6671" spans="1:8" x14ac:dyDescent="0.25">
      <c r="A6671">
        <v>6669</v>
      </c>
      <c r="B6671" t="str">
        <f t="shared" si="104"/>
        <v/>
      </c>
      <c r="C6671" t="str">
        <f>IF(B6670&lt;&gt;B6671,C6670,IF(H6670=1,"",C6670+_xlfn.XLOOKUP($B6671,Directions!$B:$B,Directions!C:C)))</f>
        <v/>
      </c>
      <c r="D6671" t="str">
        <f>IF(B6670&lt;&gt;B6671,D6670,IF(H6670=1,"",D6670+_xlfn.XLOOKUP($B6671,Directions!$B:$B,Directions!D:D)))</f>
        <v/>
      </c>
      <c r="E6671" s="3" t="str">
        <f>IF(H6670=1,"",C6671+_xlfn.XLOOKUP($B6671,Directions!$B:$B,Directions!C:C))</f>
        <v/>
      </c>
      <c r="F6671" s="3" t="str">
        <f>IF(H6670=1,"",D6671+_xlfn.XLOOKUP($B6671,Directions!$B:$B,Directions!D:D))</f>
        <v/>
      </c>
      <c r="G6671" t="str" cm="1">
        <f t="array" ref="G6671">IF(H6671=1,"",IF(INDEX(map,F6671,E6671)="#",1,0))</f>
        <v/>
      </c>
      <c r="H6671">
        <f>IF(Journey!H6670=1,1,IF(OR(E6671&lt;0,E6671&gt;Map!$A$1,F6671&lt;0,F6671&gt;Map!$A$1),1,0))</f>
        <v>1</v>
      </c>
    </row>
    <row r="6672" spans="1:8" x14ac:dyDescent="0.25">
      <c r="A6672">
        <v>6670</v>
      </c>
      <c r="B6672" t="str">
        <f t="shared" si="104"/>
        <v/>
      </c>
      <c r="C6672" t="str">
        <f>IF(B6671&lt;&gt;B6672,C6671,IF(H6671=1,"",C6671+_xlfn.XLOOKUP($B6672,Directions!$B:$B,Directions!C:C)))</f>
        <v/>
      </c>
      <c r="D6672" t="str">
        <f>IF(B6671&lt;&gt;B6672,D6671,IF(H6671=1,"",D6671+_xlfn.XLOOKUP($B6672,Directions!$B:$B,Directions!D:D)))</f>
        <v/>
      </c>
      <c r="E6672" s="3" t="str">
        <f>IF(H6671=1,"",C6672+_xlfn.XLOOKUP($B6672,Directions!$B:$B,Directions!C:C))</f>
        <v/>
      </c>
      <c r="F6672" s="3" t="str">
        <f>IF(H6671=1,"",D6672+_xlfn.XLOOKUP($B6672,Directions!$B:$B,Directions!D:D))</f>
        <v/>
      </c>
      <c r="G6672" t="str" cm="1">
        <f t="array" ref="G6672">IF(H6672=1,"",IF(INDEX(map,F6672,E6672)="#",1,0))</f>
        <v/>
      </c>
      <c r="H6672">
        <f>IF(Journey!H6671=1,1,IF(OR(E6672&lt;0,E6672&gt;Map!$A$1,F6672&lt;0,F6672&gt;Map!$A$1),1,0))</f>
        <v>1</v>
      </c>
    </row>
    <row r="6673" spans="1:8" x14ac:dyDescent="0.25">
      <c r="A6673">
        <v>6671</v>
      </c>
      <c r="B6673" t="str">
        <f t="shared" si="104"/>
        <v/>
      </c>
      <c r="C6673" t="str">
        <f>IF(B6672&lt;&gt;B6673,C6672,IF(H6672=1,"",C6672+_xlfn.XLOOKUP($B6673,Directions!$B:$B,Directions!C:C)))</f>
        <v/>
      </c>
      <c r="D6673" t="str">
        <f>IF(B6672&lt;&gt;B6673,D6672,IF(H6672=1,"",D6672+_xlfn.XLOOKUP($B6673,Directions!$B:$B,Directions!D:D)))</f>
        <v/>
      </c>
      <c r="E6673" s="3" t="str">
        <f>IF(H6672=1,"",C6673+_xlfn.XLOOKUP($B6673,Directions!$B:$B,Directions!C:C))</f>
        <v/>
      </c>
      <c r="F6673" s="3" t="str">
        <f>IF(H6672=1,"",D6673+_xlfn.XLOOKUP($B6673,Directions!$B:$B,Directions!D:D))</f>
        <v/>
      </c>
      <c r="G6673" t="str" cm="1">
        <f t="array" ref="G6673">IF(H6673=1,"",IF(INDEX(map,F6673,E6673)="#",1,0))</f>
        <v/>
      </c>
      <c r="H6673">
        <f>IF(Journey!H6672=1,1,IF(OR(E6673&lt;0,E6673&gt;Map!$A$1,F6673&lt;0,F6673&gt;Map!$A$1),1,0))</f>
        <v>1</v>
      </c>
    </row>
    <row r="6674" spans="1:8" x14ac:dyDescent="0.25">
      <c r="A6674">
        <v>6672</v>
      </c>
      <c r="B6674" t="str">
        <f t="shared" si="104"/>
        <v/>
      </c>
      <c r="C6674" t="str">
        <f>IF(B6673&lt;&gt;B6674,C6673,IF(H6673=1,"",C6673+_xlfn.XLOOKUP($B6674,Directions!$B:$B,Directions!C:C)))</f>
        <v/>
      </c>
      <c r="D6674" t="str">
        <f>IF(B6673&lt;&gt;B6674,D6673,IF(H6673=1,"",D6673+_xlfn.XLOOKUP($B6674,Directions!$B:$B,Directions!D:D)))</f>
        <v/>
      </c>
      <c r="E6674" s="3" t="str">
        <f>IF(H6673=1,"",C6674+_xlfn.XLOOKUP($B6674,Directions!$B:$B,Directions!C:C))</f>
        <v/>
      </c>
      <c r="F6674" s="3" t="str">
        <f>IF(H6673=1,"",D6674+_xlfn.XLOOKUP($B6674,Directions!$B:$B,Directions!D:D))</f>
        <v/>
      </c>
      <c r="G6674" t="str" cm="1">
        <f t="array" ref="G6674">IF(H6674=1,"",IF(INDEX(map,F6674,E6674)="#",1,0))</f>
        <v/>
      </c>
      <c r="H6674">
        <f>IF(Journey!H6673=1,1,IF(OR(E6674&lt;0,E6674&gt;Map!$A$1,F6674&lt;0,F6674&gt;Map!$A$1),1,0))</f>
        <v>1</v>
      </c>
    </row>
    <row r="6675" spans="1:8" x14ac:dyDescent="0.25">
      <c r="A6675">
        <v>6673</v>
      </c>
      <c r="B6675" t="str">
        <f t="shared" si="104"/>
        <v/>
      </c>
      <c r="C6675" t="str">
        <f>IF(B6674&lt;&gt;B6675,C6674,IF(H6674=1,"",C6674+_xlfn.XLOOKUP($B6675,Directions!$B:$B,Directions!C:C)))</f>
        <v/>
      </c>
      <c r="D6675" t="str">
        <f>IF(B6674&lt;&gt;B6675,D6674,IF(H6674=1,"",D6674+_xlfn.XLOOKUP($B6675,Directions!$B:$B,Directions!D:D)))</f>
        <v/>
      </c>
      <c r="E6675" s="3" t="str">
        <f>IF(H6674=1,"",C6675+_xlfn.XLOOKUP($B6675,Directions!$B:$B,Directions!C:C))</f>
        <v/>
      </c>
      <c r="F6675" s="3" t="str">
        <f>IF(H6674=1,"",D6675+_xlfn.XLOOKUP($B6675,Directions!$B:$B,Directions!D:D))</f>
        <v/>
      </c>
      <c r="G6675" t="str" cm="1">
        <f t="array" ref="G6675">IF(H6675=1,"",IF(INDEX(map,F6675,E6675)="#",1,0))</f>
        <v/>
      </c>
      <c r="H6675">
        <f>IF(Journey!H6674=1,1,IF(OR(E6675&lt;0,E6675&gt;Map!$A$1,F6675&lt;0,F6675&gt;Map!$A$1),1,0))</f>
        <v>1</v>
      </c>
    </row>
    <row r="6676" spans="1:8" x14ac:dyDescent="0.25">
      <c r="A6676">
        <v>6674</v>
      </c>
      <c r="B6676" t="str">
        <f t="shared" si="104"/>
        <v/>
      </c>
      <c r="C6676" t="str">
        <f>IF(B6675&lt;&gt;B6676,C6675,IF(H6675=1,"",C6675+_xlfn.XLOOKUP($B6676,Directions!$B:$B,Directions!C:C)))</f>
        <v/>
      </c>
      <c r="D6676" t="str">
        <f>IF(B6675&lt;&gt;B6676,D6675,IF(H6675=1,"",D6675+_xlfn.XLOOKUP($B6676,Directions!$B:$B,Directions!D:D)))</f>
        <v/>
      </c>
      <c r="E6676" s="3" t="str">
        <f>IF(H6675=1,"",C6676+_xlfn.XLOOKUP($B6676,Directions!$B:$B,Directions!C:C))</f>
        <v/>
      </c>
      <c r="F6676" s="3" t="str">
        <f>IF(H6675=1,"",D6676+_xlfn.XLOOKUP($B6676,Directions!$B:$B,Directions!D:D))</f>
        <v/>
      </c>
      <c r="G6676" t="str" cm="1">
        <f t="array" ref="G6676">IF(H6676=1,"",IF(INDEX(map,F6676,E6676)="#",1,0))</f>
        <v/>
      </c>
      <c r="H6676">
        <f>IF(Journey!H6675=1,1,IF(OR(E6676&lt;0,E6676&gt;Map!$A$1,F6676&lt;0,F6676&gt;Map!$A$1),1,0))</f>
        <v>1</v>
      </c>
    </row>
    <row r="6677" spans="1:8" x14ac:dyDescent="0.25">
      <c r="A6677">
        <v>6675</v>
      </c>
      <c r="B6677" t="str">
        <f t="shared" si="104"/>
        <v/>
      </c>
      <c r="C6677" t="str">
        <f>IF(B6676&lt;&gt;B6677,C6676,IF(H6676=1,"",C6676+_xlfn.XLOOKUP($B6677,Directions!$B:$B,Directions!C:C)))</f>
        <v/>
      </c>
      <c r="D6677" t="str">
        <f>IF(B6676&lt;&gt;B6677,D6676,IF(H6676=1,"",D6676+_xlfn.XLOOKUP($B6677,Directions!$B:$B,Directions!D:D)))</f>
        <v/>
      </c>
      <c r="E6677" s="3" t="str">
        <f>IF(H6676=1,"",C6677+_xlfn.XLOOKUP($B6677,Directions!$B:$B,Directions!C:C))</f>
        <v/>
      </c>
      <c r="F6677" s="3" t="str">
        <f>IF(H6676=1,"",D6677+_xlfn.XLOOKUP($B6677,Directions!$B:$B,Directions!D:D))</f>
        <v/>
      </c>
      <c r="G6677" t="str" cm="1">
        <f t="array" ref="G6677">IF(H6677=1,"",IF(INDEX(map,F6677,E6677)="#",1,0))</f>
        <v/>
      </c>
      <c r="H6677">
        <f>IF(Journey!H6676=1,1,IF(OR(E6677&lt;0,E6677&gt;Map!$A$1,F6677&lt;0,F6677&gt;Map!$A$1),1,0))</f>
        <v>1</v>
      </c>
    </row>
    <row r="6678" spans="1:8" x14ac:dyDescent="0.25">
      <c r="A6678">
        <v>6676</v>
      </c>
      <c r="B6678" t="str">
        <f t="shared" si="104"/>
        <v/>
      </c>
      <c r="C6678" t="str">
        <f>IF(B6677&lt;&gt;B6678,C6677,IF(H6677=1,"",C6677+_xlfn.XLOOKUP($B6678,Directions!$B:$B,Directions!C:C)))</f>
        <v/>
      </c>
      <c r="D6678" t="str">
        <f>IF(B6677&lt;&gt;B6678,D6677,IF(H6677=1,"",D6677+_xlfn.XLOOKUP($B6678,Directions!$B:$B,Directions!D:D)))</f>
        <v/>
      </c>
      <c r="E6678" s="3" t="str">
        <f>IF(H6677=1,"",C6678+_xlfn.XLOOKUP($B6678,Directions!$B:$B,Directions!C:C))</f>
        <v/>
      </c>
      <c r="F6678" s="3" t="str">
        <f>IF(H6677=1,"",D6678+_xlfn.XLOOKUP($B6678,Directions!$B:$B,Directions!D:D))</f>
        <v/>
      </c>
      <c r="G6678" t="str" cm="1">
        <f t="array" ref="G6678">IF(H6678=1,"",IF(INDEX(map,F6678,E6678)="#",1,0))</f>
        <v/>
      </c>
      <c r="H6678">
        <f>IF(Journey!H6677=1,1,IF(OR(E6678&lt;0,E6678&gt;Map!$A$1,F6678&lt;0,F6678&gt;Map!$A$1),1,0))</f>
        <v>1</v>
      </c>
    </row>
    <row r="6679" spans="1:8" x14ac:dyDescent="0.25">
      <c r="A6679">
        <v>6677</v>
      </c>
      <c r="B6679" t="str">
        <f t="shared" si="104"/>
        <v/>
      </c>
      <c r="C6679" t="str">
        <f>IF(B6678&lt;&gt;B6679,C6678,IF(H6678=1,"",C6678+_xlfn.XLOOKUP($B6679,Directions!$B:$B,Directions!C:C)))</f>
        <v/>
      </c>
      <c r="D6679" t="str">
        <f>IF(B6678&lt;&gt;B6679,D6678,IF(H6678=1,"",D6678+_xlfn.XLOOKUP($B6679,Directions!$B:$B,Directions!D:D)))</f>
        <v/>
      </c>
      <c r="E6679" s="3" t="str">
        <f>IF(H6678=1,"",C6679+_xlfn.XLOOKUP($B6679,Directions!$B:$B,Directions!C:C))</f>
        <v/>
      </c>
      <c r="F6679" s="3" t="str">
        <f>IF(H6678=1,"",D6679+_xlfn.XLOOKUP($B6679,Directions!$B:$B,Directions!D:D))</f>
        <v/>
      </c>
      <c r="G6679" t="str" cm="1">
        <f t="array" ref="G6679">IF(H6679=1,"",IF(INDEX(map,F6679,E6679)="#",1,0))</f>
        <v/>
      </c>
      <c r="H6679">
        <f>IF(Journey!H6678=1,1,IF(OR(E6679&lt;0,E6679&gt;Map!$A$1,F6679&lt;0,F6679&gt;Map!$A$1),1,0))</f>
        <v>1</v>
      </c>
    </row>
    <row r="6680" spans="1:8" x14ac:dyDescent="0.25">
      <c r="A6680">
        <v>6678</v>
      </c>
      <c r="B6680" t="str">
        <f t="shared" si="104"/>
        <v/>
      </c>
      <c r="C6680" t="str">
        <f>IF(B6679&lt;&gt;B6680,C6679,IF(H6679=1,"",C6679+_xlfn.XLOOKUP($B6680,Directions!$B:$B,Directions!C:C)))</f>
        <v/>
      </c>
      <c r="D6680" t="str">
        <f>IF(B6679&lt;&gt;B6680,D6679,IF(H6679=1,"",D6679+_xlfn.XLOOKUP($B6680,Directions!$B:$B,Directions!D:D)))</f>
        <v/>
      </c>
      <c r="E6680" s="3" t="str">
        <f>IF(H6679=1,"",C6680+_xlfn.XLOOKUP($B6680,Directions!$B:$B,Directions!C:C))</f>
        <v/>
      </c>
      <c r="F6680" s="3" t="str">
        <f>IF(H6679=1,"",D6680+_xlfn.XLOOKUP($B6680,Directions!$B:$B,Directions!D:D))</f>
        <v/>
      </c>
      <c r="G6680" t="str" cm="1">
        <f t="array" ref="G6680">IF(H6680=1,"",IF(INDEX(map,F6680,E6680)="#",1,0))</f>
        <v/>
      </c>
      <c r="H6680">
        <f>IF(Journey!H6679=1,1,IF(OR(E6680&lt;0,E6680&gt;Map!$A$1,F6680&lt;0,F6680&gt;Map!$A$1),1,0))</f>
        <v>1</v>
      </c>
    </row>
    <row r="6681" spans="1:8" x14ac:dyDescent="0.25">
      <c r="A6681">
        <v>6679</v>
      </c>
      <c r="B6681" t="str">
        <f t="shared" si="104"/>
        <v/>
      </c>
      <c r="C6681" t="str">
        <f>IF(B6680&lt;&gt;B6681,C6680,IF(H6680=1,"",C6680+_xlfn.XLOOKUP($B6681,Directions!$B:$B,Directions!C:C)))</f>
        <v/>
      </c>
      <c r="D6681" t="str">
        <f>IF(B6680&lt;&gt;B6681,D6680,IF(H6680=1,"",D6680+_xlfn.XLOOKUP($B6681,Directions!$B:$B,Directions!D:D)))</f>
        <v/>
      </c>
      <c r="E6681" s="3" t="str">
        <f>IF(H6680=1,"",C6681+_xlfn.XLOOKUP($B6681,Directions!$B:$B,Directions!C:C))</f>
        <v/>
      </c>
      <c r="F6681" s="3" t="str">
        <f>IF(H6680=1,"",D6681+_xlfn.XLOOKUP($B6681,Directions!$B:$B,Directions!D:D))</f>
        <v/>
      </c>
      <c r="G6681" t="str" cm="1">
        <f t="array" ref="G6681">IF(H6681=1,"",IF(INDEX(map,F6681,E6681)="#",1,0))</f>
        <v/>
      </c>
      <c r="H6681">
        <f>IF(Journey!H6680=1,1,IF(OR(E6681&lt;0,E6681&gt;Map!$A$1,F6681&lt;0,F6681&gt;Map!$A$1),1,0))</f>
        <v>1</v>
      </c>
    </row>
    <row r="6682" spans="1:8" x14ac:dyDescent="0.25">
      <c r="A6682">
        <v>6680</v>
      </c>
      <c r="B6682" t="str">
        <f t="shared" si="104"/>
        <v/>
      </c>
      <c r="C6682" t="str">
        <f>IF(B6681&lt;&gt;B6682,C6681,IF(H6681=1,"",C6681+_xlfn.XLOOKUP($B6682,Directions!$B:$B,Directions!C:C)))</f>
        <v/>
      </c>
      <c r="D6682" t="str">
        <f>IF(B6681&lt;&gt;B6682,D6681,IF(H6681=1,"",D6681+_xlfn.XLOOKUP($B6682,Directions!$B:$B,Directions!D:D)))</f>
        <v/>
      </c>
      <c r="E6682" s="3" t="str">
        <f>IF(H6681=1,"",C6682+_xlfn.XLOOKUP($B6682,Directions!$B:$B,Directions!C:C))</f>
        <v/>
      </c>
      <c r="F6682" s="3" t="str">
        <f>IF(H6681=1,"",D6682+_xlfn.XLOOKUP($B6682,Directions!$B:$B,Directions!D:D))</f>
        <v/>
      </c>
      <c r="G6682" t="str" cm="1">
        <f t="array" ref="G6682">IF(H6682=1,"",IF(INDEX(map,F6682,E6682)="#",1,0))</f>
        <v/>
      </c>
      <c r="H6682">
        <f>IF(Journey!H6681=1,1,IF(OR(E6682&lt;0,E6682&gt;Map!$A$1,F6682&lt;0,F6682&gt;Map!$A$1),1,0))</f>
        <v>1</v>
      </c>
    </row>
    <row r="6683" spans="1:8" x14ac:dyDescent="0.25">
      <c r="A6683">
        <v>6681</v>
      </c>
      <c r="B6683" t="str">
        <f t="shared" si="104"/>
        <v/>
      </c>
      <c r="C6683" t="str">
        <f>IF(B6682&lt;&gt;B6683,C6682,IF(H6682=1,"",C6682+_xlfn.XLOOKUP($B6683,Directions!$B:$B,Directions!C:C)))</f>
        <v/>
      </c>
      <c r="D6683" t="str">
        <f>IF(B6682&lt;&gt;B6683,D6682,IF(H6682=1,"",D6682+_xlfn.XLOOKUP($B6683,Directions!$B:$B,Directions!D:D)))</f>
        <v/>
      </c>
      <c r="E6683" s="3" t="str">
        <f>IF(H6682=1,"",C6683+_xlfn.XLOOKUP($B6683,Directions!$B:$B,Directions!C:C))</f>
        <v/>
      </c>
      <c r="F6683" s="3" t="str">
        <f>IF(H6682=1,"",D6683+_xlfn.XLOOKUP($B6683,Directions!$B:$B,Directions!D:D))</f>
        <v/>
      </c>
      <c r="G6683" t="str" cm="1">
        <f t="array" ref="G6683">IF(H6683=1,"",IF(INDEX(map,F6683,E6683)="#",1,0))</f>
        <v/>
      </c>
      <c r="H6683">
        <f>IF(Journey!H6682=1,1,IF(OR(E6683&lt;0,E6683&gt;Map!$A$1,F6683&lt;0,F6683&gt;Map!$A$1),1,0))</f>
        <v>1</v>
      </c>
    </row>
    <row r="6684" spans="1:8" x14ac:dyDescent="0.25">
      <c r="A6684">
        <v>6682</v>
      </c>
      <c r="B6684" t="str">
        <f t="shared" si="104"/>
        <v/>
      </c>
      <c r="C6684" t="str">
        <f>IF(B6683&lt;&gt;B6684,C6683,IF(H6683=1,"",C6683+_xlfn.XLOOKUP($B6684,Directions!$B:$B,Directions!C:C)))</f>
        <v/>
      </c>
      <c r="D6684" t="str">
        <f>IF(B6683&lt;&gt;B6684,D6683,IF(H6683=1,"",D6683+_xlfn.XLOOKUP($B6684,Directions!$B:$B,Directions!D:D)))</f>
        <v/>
      </c>
      <c r="E6684" s="3" t="str">
        <f>IF(H6683=1,"",C6684+_xlfn.XLOOKUP($B6684,Directions!$B:$B,Directions!C:C))</f>
        <v/>
      </c>
      <c r="F6684" s="3" t="str">
        <f>IF(H6683=1,"",D6684+_xlfn.XLOOKUP($B6684,Directions!$B:$B,Directions!D:D))</f>
        <v/>
      </c>
      <c r="G6684" t="str" cm="1">
        <f t="array" ref="G6684">IF(H6684=1,"",IF(INDEX(map,F6684,E6684)="#",1,0))</f>
        <v/>
      </c>
      <c r="H6684">
        <f>IF(Journey!H6683=1,1,IF(OR(E6684&lt;0,E6684&gt;Map!$A$1,F6684&lt;0,F6684&gt;Map!$A$1),1,0))</f>
        <v>1</v>
      </c>
    </row>
    <row r="6685" spans="1:8" x14ac:dyDescent="0.25">
      <c r="A6685">
        <v>6683</v>
      </c>
      <c r="B6685" t="str">
        <f t="shared" si="104"/>
        <v/>
      </c>
      <c r="C6685" t="str">
        <f>IF(B6684&lt;&gt;B6685,C6684,IF(H6684=1,"",C6684+_xlfn.XLOOKUP($B6685,Directions!$B:$B,Directions!C:C)))</f>
        <v/>
      </c>
      <c r="D6685" t="str">
        <f>IF(B6684&lt;&gt;B6685,D6684,IF(H6684=1,"",D6684+_xlfn.XLOOKUP($B6685,Directions!$B:$B,Directions!D:D)))</f>
        <v/>
      </c>
      <c r="E6685" s="3" t="str">
        <f>IF(H6684=1,"",C6685+_xlfn.XLOOKUP($B6685,Directions!$B:$B,Directions!C:C))</f>
        <v/>
      </c>
      <c r="F6685" s="3" t="str">
        <f>IF(H6684=1,"",D6685+_xlfn.XLOOKUP($B6685,Directions!$B:$B,Directions!D:D))</f>
        <v/>
      </c>
      <c r="G6685" t="str" cm="1">
        <f t="array" ref="G6685">IF(H6685=1,"",IF(INDEX(map,F6685,E6685)="#",1,0))</f>
        <v/>
      </c>
      <c r="H6685">
        <f>IF(Journey!H6684=1,1,IF(OR(E6685&lt;0,E6685&gt;Map!$A$1,F6685&lt;0,F6685&gt;Map!$A$1),1,0))</f>
        <v>1</v>
      </c>
    </row>
    <row r="6686" spans="1:8" x14ac:dyDescent="0.25">
      <c r="A6686">
        <v>6684</v>
      </c>
      <c r="B6686" t="str">
        <f t="shared" si="104"/>
        <v/>
      </c>
      <c r="C6686" t="str">
        <f>IF(B6685&lt;&gt;B6686,C6685,IF(H6685=1,"",C6685+_xlfn.XLOOKUP($B6686,Directions!$B:$B,Directions!C:C)))</f>
        <v/>
      </c>
      <c r="D6686" t="str">
        <f>IF(B6685&lt;&gt;B6686,D6685,IF(H6685=1,"",D6685+_xlfn.XLOOKUP($B6686,Directions!$B:$B,Directions!D:D)))</f>
        <v/>
      </c>
      <c r="E6686" s="3" t="str">
        <f>IF(H6685=1,"",C6686+_xlfn.XLOOKUP($B6686,Directions!$B:$B,Directions!C:C))</f>
        <v/>
      </c>
      <c r="F6686" s="3" t="str">
        <f>IF(H6685=1,"",D6686+_xlfn.XLOOKUP($B6686,Directions!$B:$B,Directions!D:D))</f>
        <v/>
      </c>
      <c r="G6686" t="str" cm="1">
        <f t="array" ref="G6686">IF(H6686=1,"",IF(INDEX(map,F6686,E6686)="#",1,0))</f>
        <v/>
      </c>
      <c r="H6686">
        <f>IF(Journey!H6685=1,1,IF(OR(E6686&lt;0,E6686&gt;Map!$A$1,F6686&lt;0,F6686&gt;Map!$A$1),1,0))</f>
        <v>1</v>
      </c>
    </row>
    <row r="6687" spans="1:8" x14ac:dyDescent="0.25">
      <c r="A6687">
        <v>6685</v>
      </c>
      <c r="B6687" t="str">
        <f t="shared" si="104"/>
        <v/>
      </c>
      <c r="C6687" t="str">
        <f>IF(B6686&lt;&gt;B6687,C6686,IF(H6686=1,"",C6686+_xlfn.XLOOKUP($B6687,Directions!$B:$B,Directions!C:C)))</f>
        <v/>
      </c>
      <c r="D6687" t="str">
        <f>IF(B6686&lt;&gt;B6687,D6686,IF(H6686=1,"",D6686+_xlfn.XLOOKUP($B6687,Directions!$B:$B,Directions!D:D)))</f>
        <v/>
      </c>
      <c r="E6687" s="3" t="str">
        <f>IF(H6686=1,"",C6687+_xlfn.XLOOKUP($B6687,Directions!$B:$B,Directions!C:C))</f>
        <v/>
      </c>
      <c r="F6687" s="3" t="str">
        <f>IF(H6686=1,"",D6687+_xlfn.XLOOKUP($B6687,Directions!$B:$B,Directions!D:D))</f>
        <v/>
      </c>
      <c r="G6687" t="str" cm="1">
        <f t="array" ref="G6687">IF(H6687=1,"",IF(INDEX(map,F6687,E6687)="#",1,0))</f>
        <v/>
      </c>
      <c r="H6687">
        <f>IF(Journey!H6686=1,1,IF(OR(E6687&lt;0,E6687&gt;Map!$A$1,F6687&lt;0,F6687&gt;Map!$A$1),1,0))</f>
        <v>1</v>
      </c>
    </row>
    <row r="6688" spans="1:8" x14ac:dyDescent="0.25">
      <c r="A6688">
        <v>6686</v>
      </c>
      <c r="B6688" t="str">
        <f t="shared" si="104"/>
        <v/>
      </c>
      <c r="C6688" t="str">
        <f>IF(B6687&lt;&gt;B6688,C6687,IF(H6687=1,"",C6687+_xlfn.XLOOKUP($B6688,Directions!$B:$B,Directions!C:C)))</f>
        <v/>
      </c>
      <c r="D6688" t="str">
        <f>IF(B6687&lt;&gt;B6688,D6687,IF(H6687=1,"",D6687+_xlfn.XLOOKUP($B6688,Directions!$B:$B,Directions!D:D)))</f>
        <v/>
      </c>
      <c r="E6688" s="3" t="str">
        <f>IF(H6687=1,"",C6688+_xlfn.XLOOKUP($B6688,Directions!$B:$B,Directions!C:C))</f>
        <v/>
      </c>
      <c r="F6688" s="3" t="str">
        <f>IF(H6687=1,"",D6688+_xlfn.XLOOKUP($B6688,Directions!$B:$B,Directions!D:D))</f>
        <v/>
      </c>
      <c r="G6688" t="str" cm="1">
        <f t="array" ref="G6688">IF(H6688=1,"",IF(INDEX(map,F6688,E6688)="#",1,0))</f>
        <v/>
      </c>
      <c r="H6688">
        <f>IF(Journey!H6687=1,1,IF(OR(E6688&lt;0,E6688&gt;Map!$A$1,F6688&lt;0,F6688&gt;Map!$A$1),1,0))</f>
        <v>1</v>
      </c>
    </row>
    <row r="6689" spans="1:8" x14ac:dyDescent="0.25">
      <c r="A6689">
        <v>6687</v>
      </c>
      <c r="B6689" t="str">
        <f t="shared" si="104"/>
        <v/>
      </c>
      <c r="C6689" t="str">
        <f>IF(B6688&lt;&gt;B6689,C6688,IF(H6688=1,"",C6688+_xlfn.XLOOKUP($B6689,Directions!$B:$B,Directions!C:C)))</f>
        <v/>
      </c>
      <c r="D6689" t="str">
        <f>IF(B6688&lt;&gt;B6689,D6688,IF(H6688=1,"",D6688+_xlfn.XLOOKUP($B6689,Directions!$B:$B,Directions!D:D)))</f>
        <v/>
      </c>
      <c r="E6689" s="3" t="str">
        <f>IF(H6688=1,"",C6689+_xlfn.XLOOKUP($B6689,Directions!$B:$B,Directions!C:C))</f>
        <v/>
      </c>
      <c r="F6689" s="3" t="str">
        <f>IF(H6688=1,"",D6689+_xlfn.XLOOKUP($B6689,Directions!$B:$B,Directions!D:D))</f>
        <v/>
      </c>
      <c r="G6689" t="str" cm="1">
        <f t="array" ref="G6689">IF(H6689=1,"",IF(INDEX(map,F6689,E6689)="#",1,0))</f>
        <v/>
      </c>
      <c r="H6689">
        <f>IF(Journey!H6688=1,1,IF(OR(E6689&lt;0,E6689&gt;Map!$A$1,F6689&lt;0,F6689&gt;Map!$A$1),1,0))</f>
        <v>1</v>
      </c>
    </row>
    <row r="6690" spans="1:8" x14ac:dyDescent="0.25">
      <c r="A6690">
        <v>6688</v>
      </c>
      <c r="B6690" t="str">
        <f t="shared" si="104"/>
        <v/>
      </c>
      <c r="C6690" t="str">
        <f>IF(B6689&lt;&gt;B6690,C6689,IF(H6689=1,"",C6689+_xlfn.XLOOKUP($B6690,Directions!$B:$B,Directions!C:C)))</f>
        <v/>
      </c>
      <c r="D6690" t="str">
        <f>IF(B6689&lt;&gt;B6690,D6689,IF(H6689=1,"",D6689+_xlfn.XLOOKUP($B6690,Directions!$B:$B,Directions!D:D)))</f>
        <v/>
      </c>
      <c r="E6690" s="3" t="str">
        <f>IF(H6689=1,"",C6690+_xlfn.XLOOKUP($B6690,Directions!$B:$B,Directions!C:C))</f>
        <v/>
      </c>
      <c r="F6690" s="3" t="str">
        <f>IF(H6689=1,"",D6690+_xlfn.XLOOKUP($B6690,Directions!$B:$B,Directions!D:D))</f>
        <v/>
      </c>
      <c r="G6690" t="str" cm="1">
        <f t="array" ref="G6690">IF(H6690=1,"",IF(INDEX(map,F6690,E6690)="#",1,0))</f>
        <v/>
      </c>
      <c r="H6690">
        <f>IF(Journey!H6689=1,1,IF(OR(E6690&lt;0,E6690&gt;Map!$A$1,F6690&lt;0,F6690&gt;Map!$A$1),1,0))</f>
        <v>1</v>
      </c>
    </row>
    <row r="6691" spans="1:8" x14ac:dyDescent="0.25">
      <c r="A6691">
        <v>6689</v>
      </c>
      <c r="B6691" t="str">
        <f t="shared" si="104"/>
        <v/>
      </c>
      <c r="C6691" t="str">
        <f>IF(B6690&lt;&gt;B6691,C6690,IF(H6690=1,"",C6690+_xlfn.XLOOKUP($B6691,Directions!$B:$B,Directions!C:C)))</f>
        <v/>
      </c>
      <c r="D6691" t="str">
        <f>IF(B6690&lt;&gt;B6691,D6690,IF(H6690=1,"",D6690+_xlfn.XLOOKUP($B6691,Directions!$B:$B,Directions!D:D)))</f>
        <v/>
      </c>
      <c r="E6691" s="3" t="str">
        <f>IF(H6690=1,"",C6691+_xlfn.XLOOKUP($B6691,Directions!$B:$B,Directions!C:C))</f>
        <v/>
      </c>
      <c r="F6691" s="3" t="str">
        <f>IF(H6690=1,"",D6691+_xlfn.XLOOKUP($B6691,Directions!$B:$B,Directions!D:D))</f>
        <v/>
      </c>
      <c r="G6691" t="str" cm="1">
        <f t="array" ref="G6691">IF(H6691=1,"",IF(INDEX(map,F6691,E6691)="#",1,0))</f>
        <v/>
      </c>
      <c r="H6691">
        <f>IF(Journey!H6690=1,1,IF(OR(E6691&lt;0,E6691&gt;Map!$A$1,F6691&lt;0,F6691&gt;Map!$A$1),1,0))</f>
        <v>1</v>
      </c>
    </row>
    <row r="6692" spans="1:8" x14ac:dyDescent="0.25">
      <c r="A6692">
        <v>6690</v>
      </c>
      <c r="B6692" t="str">
        <f t="shared" si="104"/>
        <v/>
      </c>
      <c r="C6692" t="str">
        <f>IF(B6691&lt;&gt;B6692,C6691,IF(H6691=1,"",C6691+_xlfn.XLOOKUP($B6692,Directions!$B:$B,Directions!C:C)))</f>
        <v/>
      </c>
      <c r="D6692" t="str">
        <f>IF(B6691&lt;&gt;B6692,D6691,IF(H6691=1,"",D6691+_xlfn.XLOOKUP($B6692,Directions!$B:$B,Directions!D:D)))</f>
        <v/>
      </c>
      <c r="E6692" s="3" t="str">
        <f>IF(H6691=1,"",C6692+_xlfn.XLOOKUP($B6692,Directions!$B:$B,Directions!C:C))</f>
        <v/>
      </c>
      <c r="F6692" s="3" t="str">
        <f>IF(H6691=1,"",D6692+_xlfn.XLOOKUP($B6692,Directions!$B:$B,Directions!D:D))</f>
        <v/>
      </c>
      <c r="G6692" t="str" cm="1">
        <f t="array" ref="G6692">IF(H6692=1,"",IF(INDEX(map,F6692,E6692)="#",1,0))</f>
        <v/>
      </c>
      <c r="H6692">
        <f>IF(Journey!H6691=1,1,IF(OR(E6692&lt;0,E6692&gt;Map!$A$1,F6692&lt;0,F6692&gt;Map!$A$1),1,0))</f>
        <v>1</v>
      </c>
    </row>
    <row r="6693" spans="1:8" x14ac:dyDescent="0.25">
      <c r="A6693">
        <v>6691</v>
      </c>
      <c r="B6693" t="str">
        <f t="shared" si="104"/>
        <v/>
      </c>
      <c r="C6693" t="str">
        <f>IF(B6692&lt;&gt;B6693,C6692,IF(H6692=1,"",C6692+_xlfn.XLOOKUP($B6693,Directions!$B:$B,Directions!C:C)))</f>
        <v/>
      </c>
      <c r="D6693" t="str">
        <f>IF(B6692&lt;&gt;B6693,D6692,IF(H6692=1,"",D6692+_xlfn.XLOOKUP($B6693,Directions!$B:$B,Directions!D:D)))</f>
        <v/>
      </c>
      <c r="E6693" s="3" t="str">
        <f>IF(H6692=1,"",C6693+_xlfn.XLOOKUP($B6693,Directions!$B:$B,Directions!C:C))</f>
        <v/>
      </c>
      <c r="F6693" s="3" t="str">
        <f>IF(H6692=1,"",D6693+_xlfn.XLOOKUP($B6693,Directions!$B:$B,Directions!D:D))</f>
        <v/>
      </c>
      <c r="G6693" t="str" cm="1">
        <f t="array" ref="G6693">IF(H6693=1,"",IF(INDEX(map,F6693,E6693)="#",1,0))</f>
        <v/>
      </c>
      <c r="H6693">
        <f>IF(Journey!H6692=1,1,IF(OR(E6693&lt;0,E6693&gt;Map!$A$1,F6693&lt;0,F6693&gt;Map!$A$1),1,0))</f>
        <v>1</v>
      </c>
    </row>
    <row r="6694" spans="1:8" x14ac:dyDescent="0.25">
      <c r="A6694">
        <v>6692</v>
      </c>
      <c r="B6694" t="str">
        <f t="shared" si="104"/>
        <v/>
      </c>
      <c r="C6694" t="str">
        <f>IF(B6693&lt;&gt;B6694,C6693,IF(H6693=1,"",C6693+_xlfn.XLOOKUP($B6694,Directions!$B:$B,Directions!C:C)))</f>
        <v/>
      </c>
      <c r="D6694" t="str">
        <f>IF(B6693&lt;&gt;B6694,D6693,IF(H6693=1,"",D6693+_xlfn.XLOOKUP($B6694,Directions!$B:$B,Directions!D:D)))</f>
        <v/>
      </c>
      <c r="E6694" s="3" t="str">
        <f>IF(H6693=1,"",C6694+_xlfn.XLOOKUP($B6694,Directions!$B:$B,Directions!C:C))</f>
        <v/>
      </c>
      <c r="F6694" s="3" t="str">
        <f>IF(H6693=1,"",D6694+_xlfn.XLOOKUP($B6694,Directions!$B:$B,Directions!D:D))</f>
        <v/>
      </c>
      <c r="G6694" t="str" cm="1">
        <f t="array" ref="G6694">IF(H6694=1,"",IF(INDEX(map,F6694,E6694)="#",1,0))</f>
        <v/>
      </c>
      <c r="H6694">
        <f>IF(Journey!H6693=1,1,IF(OR(E6694&lt;0,E6694&gt;Map!$A$1,F6694&lt;0,F6694&gt;Map!$A$1),1,0))</f>
        <v>1</v>
      </c>
    </row>
    <row r="6695" spans="1:8" x14ac:dyDescent="0.25">
      <c r="A6695">
        <v>6693</v>
      </c>
      <c r="B6695" t="str">
        <f t="shared" si="104"/>
        <v/>
      </c>
      <c r="C6695" t="str">
        <f>IF(B6694&lt;&gt;B6695,C6694,IF(H6694=1,"",C6694+_xlfn.XLOOKUP($B6695,Directions!$B:$B,Directions!C:C)))</f>
        <v/>
      </c>
      <c r="D6695" t="str">
        <f>IF(B6694&lt;&gt;B6695,D6694,IF(H6694=1,"",D6694+_xlfn.XLOOKUP($B6695,Directions!$B:$B,Directions!D:D)))</f>
        <v/>
      </c>
      <c r="E6695" s="3" t="str">
        <f>IF(H6694=1,"",C6695+_xlfn.XLOOKUP($B6695,Directions!$B:$B,Directions!C:C))</f>
        <v/>
      </c>
      <c r="F6695" s="3" t="str">
        <f>IF(H6694=1,"",D6695+_xlfn.XLOOKUP($B6695,Directions!$B:$B,Directions!D:D))</f>
        <v/>
      </c>
      <c r="G6695" t="str" cm="1">
        <f t="array" ref="G6695">IF(H6695=1,"",IF(INDEX(map,F6695,E6695)="#",1,0))</f>
        <v/>
      </c>
      <c r="H6695">
        <f>IF(Journey!H6694=1,1,IF(OR(E6695&lt;0,E6695&gt;Map!$A$1,F6695&lt;0,F6695&gt;Map!$A$1),1,0))</f>
        <v>1</v>
      </c>
    </row>
    <row r="6696" spans="1:8" x14ac:dyDescent="0.25">
      <c r="A6696">
        <v>6694</v>
      </c>
      <c r="B6696" t="str">
        <f t="shared" si="104"/>
        <v/>
      </c>
      <c r="C6696" t="str">
        <f>IF(B6695&lt;&gt;B6696,C6695,IF(H6695=1,"",C6695+_xlfn.XLOOKUP($B6696,Directions!$B:$B,Directions!C:C)))</f>
        <v/>
      </c>
      <c r="D6696" t="str">
        <f>IF(B6695&lt;&gt;B6696,D6695,IF(H6695=1,"",D6695+_xlfn.XLOOKUP($B6696,Directions!$B:$B,Directions!D:D)))</f>
        <v/>
      </c>
      <c r="E6696" s="3" t="str">
        <f>IF(H6695=1,"",C6696+_xlfn.XLOOKUP($B6696,Directions!$B:$B,Directions!C:C))</f>
        <v/>
      </c>
      <c r="F6696" s="3" t="str">
        <f>IF(H6695=1,"",D6696+_xlfn.XLOOKUP($B6696,Directions!$B:$B,Directions!D:D))</f>
        <v/>
      </c>
      <c r="G6696" t="str" cm="1">
        <f t="array" ref="G6696">IF(H6696=1,"",IF(INDEX(map,F6696,E6696)="#",1,0))</f>
        <v/>
      </c>
      <c r="H6696">
        <f>IF(Journey!H6695=1,1,IF(OR(E6696&lt;0,E6696&gt;Map!$A$1,F6696&lt;0,F6696&gt;Map!$A$1),1,0))</f>
        <v>1</v>
      </c>
    </row>
    <row r="6697" spans="1:8" x14ac:dyDescent="0.25">
      <c r="A6697">
        <v>6695</v>
      </c>
      <c r="B6697" t="str">
        <f t="shared" si="104"/>
        <v/>
      </c>
      <c r="C6697" t="str">
        <f>IF(B6696&lt;&gt;B6697,C6696,IF(H6696=1,"",C6696+_xlfn.XLOOKUP($B6697,Directions!$B:$B,Directions!C:C)))</f>
        <v/>
      </c>
      <c r="D6697" t="str">
        <f>IF(B6696&lt;&gt;B6697,D6696,IF(H6696=1,"",D6696+_xlfn.XLOOKUP($B6697,Directions!$B:$B,Directions!D:D)))</f>
        <v/>
      </c>
      <c r="E6697" s="3" t="str">
        <f>IF(H6696=1,"",C6697+_xlfn.XLOOKUP($B6697,Directions!$B:$B,Directions!C:C))</f>
        <v/>
      </c>
      <c r="F6697" s="3" t="str">
        <f>IF(H6696=1,"",D6697+_xlfn.XLOOKUP($B6697,Directions!$B:$B,Directions!D:D))</f>
        <v/>
      </c>
      <c r="G6697" t="str" cm="1">
        <f t="array" ref="G6697">IF(H6697=1,"",IF(INDEX(map,F6697,E6697)="#",1,0))</f>
        <v/>
      </c>
      <c r="H6697">
        <f>IF(Journey!H6696=1,1,IF(OR(E6697&lt;0,E6697&gt;Map!$A$1,F6697&lt;0,F6697&gt;Map!$A$1),1,0))</f>
        <v>1</v>
      </c>
    </row>
    <row r="6698" spans="1:8" x14ac:dyDescent="0.25">
      <c r="A6698">
        <v>6696</v>
      </c>
      <c r="B6698" t="str">
        <f t="shared" si="104"/>
        <v/>
      </c>
      <c r="C6698" t="str">
        <f>IF(B6697&lt;&gt;B6698,C6697,IF(H6697=1,"",C6697+_xlfn.XLOOKUP($B6698,Directions!$B:$B,Directions!C:C)))</f>
        <v/>
      </c>
      <c r="D6698" t="str">
        <f>IF(B6697&lt;&gt;B6698,D6697,IF(H6697=1,"",D6697+_xlfn.XLOOKUP($B6698,Directions!$B:$B,Directions!D:D)))</f>
        <v/>
      </c>
      <c r="E6698" s="3" t="str">
        <f>IF(H6697=1,"",C6698+_xlfn.XLOOKUP($B6698,Directions!$B:$B,Directions!C:C))</f>
        <v/>
      </c>
      <c r="F6698" s="3" t="str">
        <f>IF(H6697=1,"",D6698+_xlfn.XLOOKUP($B6698,Directions!$B:$B,Directions!D:D))</f>
        <v/>
      </c>
      <c r="G6698" t="str" cm="1">
        <f t="array" ref="G6698">IF(H6698=1,"",IF(INDEX(map,F6698,E6698)="#",1,0))</f>
        <v/>
      </c>
      <c r="H6698">
        <f>IF(Journey!H6697=1,1,IF(OR(E6698&lt;0,E6698&gt;Map!$A$1,F6698&lt;0,F6698&gt;Map!$A$1),1,0))</f>
        <v>1</v>
      </c>
    </row>
    <row r="6699" spans="1:8" x14ac:dyDescent="0.25">
      <c r="A6699">
        <v>6697</v>
      </c>
      <c r="B6699" t="str">
        <f t="shared" si="104"/>
        <v/>
      </c>
      <c r="C6699" t="str">
        <f>IF(B6698&lt;&gt;B6699,C6698,IF(H6698=1,"",C6698+_xlfn.XLOOKUP($B6699,Directions!$B:$B,Directions!C:C)))</f>
        <v/>
      </c>
      <c r="D6699" t="str">
        <f>IF(B6698&lt;&gt;B6699,D6698,IF(H6698=1,"",D6698+_xlfn.XLOOKUP($B6699,Directions!$B:$B,Directions!D:D)))</f>
        <v/>
      </c>
      <c r="E6699" s="3" t="str">
        <f>IF(H6698=1,"",C6699+_xlfn.XLOOKUP($B6699,Directions!$B:$B,Directions!C:C))</f>
        <v/>
      </c>
      <c r="F6699" s="3" t="str">
        <f>IF(H6698=1,"",D6699+_xlfn.XLOOKUP($B6699,Directions!$B:$B,Directions!D:D))</f>
        <v/>
      </c>
      <c r="G6699" t="str" cm="1">
        <f t="array" ref="G6699">IF(H6699=1,"",IF(INDEX(map,F6699,E6699)="#",1,0))</f>
        <v/>
      </c>
      <c r="H6699">
        <f>IF(Journey!H6698=1,1,IF(OR(E6699&lt;0,E6699&gt;Map!$A$1,F6699&lt;0,F6699&gt;Map!$A$1),1,0))</f>
        <v>1</v>
      </c>
    </row>
    <row r="6700" spans="1:8" x14ac:dyDescent="0.25">
      <c r="A6700">
        <v>6698</v>
      </c>
      <c r="B6700" t="str">
        <f t="shared" si="104"/>
        <v/>
      </c>
      <c r="C6700" t="str">
        <f>IF(B6699&lt;&gt;B6700,C6699,IF(H6699=1,"",C6699+_xlfn.XLOOKUP($B6700,Directions!$B:$B,Directions!C:C)))</f>
        <v/>
      </c>
      <c r="D6700" t="str">
        <f>IF(B6699&lt;&gt;B6700,D6699,IF(H6699=1,"",D6699+_xlfn.XLOOKUP($B6700,Directions!$B:$B,Directions!D:D)))</f>
        <v/>
      </c>
      <c r="E6700" s="3" t="str">
        <f>IF(H6699=1,"",C6700+_xlfn.XLOOKUP($B6700,Directions!$B:$B,Directions!C:C))</f>
        <v/>
      </c>
      <c r="F6700" s="3" t="str">
        <f>IF(H6699=1,"",D6700+_xlfn.XLOOKUP($B6700,Directions!$B:$B,Directions!D:D))</f>
        <v/>
      </c>
      <c r="G6700" t="str" cm="1">
        <f t="array" ref="G6700">IF(H6700=1,"",IF(INDEX(map,F6700,E6700)="#",1,0))</f>
        <v/>
      </c>
      <c r="H6700">
        <f>IF(Journey!H6699=1,1,IF(OR(E6700&lt;0,E6700&gt;Map!$A$1,F6700&lt;0,F6700&gt;Map!$A$1),1,0))</f>
        <v>1</v>
      </c>
    </row>
    <row r="6701" spans="1:8" x14ac:dyDescent="0.25">
      <c r="A6701">
        <v>6699</v>
      </c>
      <c r="B6701" t="str">
        <f t="shared" si="104"/>
        <v/>
      </c>
      <c r="C6701" t="str">
        <f>IF(B6700&lt;&gt;B6701,C6700,IF(H6700=1,"",C6700+_xlfn.XLOOKUP($B6701,Directions!$B:$B,Directions!C:C)))</f>
        <v/>
      </c>
      <c r="D6701" t="str">
        <f>IF(B6700&lt;&gt;B6701,D6700,IF(H6700=1,"",D6700+_xlfn.XLOOKUP($B6701,Directions!$B:$B,Directions!D:D)))</f>
        <v/>
      </c>
      <c r="E6701" s="3" t="str">
        <f>IF(H6700=1,"",C6701+_xlfn.XLOOKUP($B6701,Directions!$B:$B,Directions!C:C))</f>
        <v/>
      </c>
      <c r="F6701" s="3" t="str">
        <f>IF(H6700=1,"",D6701+_xlfn.XLOOKUP($B6701,Directions!$B:$B,Directions!D:D))</f>
        <v/>
      </c>
      <c r="G6701" t="str" cm="1">
        <f t="array" ref="G6701">IF(H6701=1,"",IF(INDEX(map,F6701,E6701)="#",1,0))</f>
        <v/>
      </c>
      <c r="H6701">
        <f>IF(Journey!H6700=1,1,IF(OR(E6701&lt;0,E6701&gt;Map!$A$1,F6701&lt;0,F6701&gt;Map!$A$1),1,0))</f>
        <v>1</v>
      </c>
    </row>
    <row r="6702" spans="1:8" x14ac:dyDescent="0.25">
      <c r="A6702">
        <v>6700</v>
      </c>
      <c r="B6702" t="str">
        <f t="shared" si="104"/>
        <v/>
      </c>
      <c r="C6702" t="str">
        <f>IF(B6701&lt;&gt;B6702,C6701,IF(H6701=1,"",C6701+_xlfn.XLOOKUP($B6702,Directions!$B:$B,Directions!C:C)))</f>
        <v/>
      </c>
      <c r="D6702" t="str">
        <f>IF(B6701&lt;&gt;B6702,D6701,IF(H6701=1,"",D6701+_xlfn.XLOOKUP($B6702,Directions!$B:$B,Directions!D:D)))</f>
        <v/>
      </c>
      <c r="E6702" s="3" t="str">
        <f>IF(H6701=1,"",C6702+_xlfn.XLOOKUP($B6702,Directions!$B:$B,Directions!C:C))</f>
        <v/>
      </c>
      <c r="F6702" s="3" t="str">
        <f>IF(H6701=1,"",D6702+_xlfn.XLOOKUP($B6702,Directions!$B:$B,Directions!D:D))</f>
        <v/>
      </c>
      <c r="G6702" t="str" cm="1">
        <f t="array" ref="G6702">IF(H6702=1,"",IF(INDEX(map,F6702,E6702)="#",1,0))</f>
        <v/>
      </c>
      <c r="H6702">
        <f>IF(Journey!H6701=1,1,IF(OR(E6702&lt;0,E6702&gt;Map!$A$1,F6702&lt;0,F6702&gt;Map!$A$1),1,0))</f>
        <v>1</v>
      </c>
    </row>
    <row r="6703" spans="1:8" x14ac:dyDescent="0.25">
      <c r="A6703">
        <v>6701</v>
      </c>
      <c r="B6703" t="str">
        <f t="shared" si="104"/>
        <v/>
      </c>
      <c r="C6703" t="str">
        <f>IF(B6702&lt;&gt;B6703,C6702,IF(H6702=1,"",C6702+_xlfn.XLOOKUP($B6703,Directions!$B:$B,Directions!C:C)))</f>
        <v/>
      </c>
      <c r="D6703" t="str">
        <f>IF(B6702&lt;&gt;B6703,D6702,IF(H6702=1,"",D6702+_xlfn.XLOOKUP($B6703,Directions!$B:$B,Directions!D:D)))</f>
        <v/>
      </c>
      <c r="E6703" s="3" t="str">
        <f>IF(H6702=1,"",C6703+_xlfn.XLOOKUP($B6703,Directions!$B:$B,Directions!C:C))</f>
        <v/>
      </c>
      <c r="F6703" s="3" t="str">
        <f>IF(H6702=1,"",D6703+_xlfn.XLOOKUP($B6703,Directions!$B:$B,Directions!D:D))</f>
        <v/>
      </c>
      <c r="G6703" t="str" cm="1">
        <f t="array" ref="G6703">IF(H6703=1,"",IF(INDEX(map,F6703,E6703)="#",1,0))</f>
        <v/>
      </c>
      <c r="H6703">
        <f>IF(Journey!H6702=1,1,IF(OR(E6703&lt;0,E6703&gt;Map!$A$1,F6703&lt;0,F6703&gt;Map!$A$1),1,0))</f>
        <v>1</v>
      </c>
    </row>
    <row r="6704" spans="1:8" x14ac:dyDescent="0.25">
      <c r="A6704">
        <v>6702</v>
      </c>
      <c r="B6704" t="str">
        <f t="shared" si="104"/>
        <v/>
      </c>
      <c r="C6704" t="str">
        <f>IF(B6703&lt;&gt;B6704,C6703,IF(H6703=1,"",C6703+_xlfn.XLOOKUP($B6704,Directions!$B:$B,Directions!C:C)))</f>
        <v/>
      </c>
      <c r="D6704" t="str">
        <f>IF(B6703&lt;&gt;B6704,D6703,IF(H6703=1,"",D6703+_xlfn.XLOOKUP($B6704,Directions!$B:$B,Directions!D:D)))</f>
        <v/>
      </c>
      <c r="E6704" s="3" t="str">
        <f>IF(H6703=1,"",C6704+_xlfn.XLOOKUP($B6704,Directions!$B:$B,Directions!C:C))</f>
        <v/>
      </c>
      <c r="F6704" s="3" t="str">
        <f>IF(H6703=1,"",D6704+_xlfn.XLOOKUP($B6704,Directions!$B:$B,Directions!D:D))</f>
        <v/>
      </c>
      <c r="G6704" t="str" cm="1">
        <f t="array" ref="G6704">IF(H6704=1,"",IF(INDEX(map,F6704,E6704)="#",1,0))</f>
        <v/>
      </c>
      <c r="H6704">
        <f>IF(Journey!H6703=1,1,IF(OR(E6704&lt;0,E6704&gt;Map!$A$1,F6704&lt;0,F6704&gt;Map!$A$1),1,0))</f>
        <v>1</v>
      </c>
    </row>
    <row r="6705" spans="1:8" x14ac:dyDescent="0.25">
      <c r="A6705">
        <v>6703</v>
      </c>
      <c r="B6705" t="str">
        <f t="shared" si="104"/>
        <v/>
      </c>
      <c r="C6705" t="str">
        <f>IF(B6704&lt;&gt;B6705,C6704,IF(H6704=1,"",C6704+_xlfn.XLOOKUP($B6705,Directions!$B:$B,Directions!C:C)))</f>
        <v/>
      </c>
      <c r="D6705" t="str">
        <f>IF(B6704&lt;&gt;B6705,D6704,IF(H6704=1,"",D6704+_xlfn.XLOOKUP($B6705,Directions!$B:$B,Directions!D:D)))</f>
        <v/>
      </c>
      <c r="E6705" s="3" t="str">
        <f>IF(H6704=1,"",C6705+_xlfn.XLOOKUP($B6705,Directions!$B:$B,Directions!C:C))</f>
        <v/>
      </c>
      <c r="F6705" s="3" t="str">
        <f>IF(H6704=1,"",D6705+_xlfn.XLOOKUP($B6705,Directions!$B:$B,Directions!D:D))</f>
        <v/>
      </c>
      <c r="G6705" t="str" cm="1">
        <f t="array" ref="G6705">IF(H6705=1,"",IF(INDEX(map,F6705,E6705)="#",1,0))</f>
        <v/>
      </c>
      <c r="H6705">
        <f>IF(Journey!H6704=1,1,IF(OR(E6705&lt;0,E6705&gt;Map!$A$1,F6705&lt;0,F6705&gt;Map!$A$1),1,0))</f>
        <v>1</v>
      </c>
    </row>
    <row r="6706" spans="1:8" x14ac:dyDescent="0.25">
      <c r="A6706">
        <v>6704</v>
      </c>
      <c r="B6706" t="str">
        <f t="shared" si="104"/>
        <v/>
      </c>
      <c r="C6706" t="str">
        <f>IF(B6705&lt;&gt;B6706,C6705,IF(H6705=1,"",C6705+_xlfn.XLOOKUP($B6706,Directions!$B:$B,Directions!C:C)))</f>
        <v/>
      </c>
      <c r="D6706" t="str">
        <f>IF(B6705&lt;&gt;B6706,D6705,IF(H6705=1,"",D6705+_xlfn.XLOOKUP($B6706,Directions!$B:$B,Directions!D:D)))</f>
        <v/>
      </c>
      <c r="E6706" s="3" t="str">
        <f>IF(H6705=1,"",C6706+_xlfn.XLOOKUP($B6706,Directions!$B:$B,Directions!C:C))</f>
        <v/>
      </c>
      <c r="F6706" s="3" t="str">
        <f>IF(H6705=1,"",D6706+_xlfn.XLOOKUP($B6706,Directions!$B:$B,Directions!D:D))</f>
        <v/>
      </c>
      <c r="G6706" t="str" cm="1">
        <f t="array" ref="G6706">IF(H6706=1,"",IF(INDEX(map,F6706,E6706)="#",1,0))</f>
        <v/>
      </c>
      <c r="H6706">
        <f>IF(Journey!H6705=1,1,IF(OR(E6706&lt;0,E6706&gt;Map!$A$1,F6706&lt;0,F6706&gt;Map!$A$1),1,0))</f>
        <v>1</v>
      </c>
    </row>
    <row r="6707" spans="1:8" x14ac:dyDescent="0.25">
      <c r="A6707">
        <v>6705</v>
      </c>
      <c r="B6707" t="str">
        <f t="shared" si="104"/>
        <v/>
      </c>
      <c r="C6707" t="str">
        <f>IF(B6706&lt;&gt;B6707,C6706,IF(H6706=1,"",C6706+_xlfn.XLOOKUP($B6707,Directions!$B:$B,Directions!C:C)))</f>
        <v/>
      </c>
      <c r="D6707" t="str">
        <f>IF(B6706&lt;&gt;B6707,D6706,IF(H6706=1,"",D6706+_xlfn.XLOOKUP($B6707,Directions!$B:$B,Directions!D:D)))</f>
        <v/>
      </c>
      <c r="E6707" s="3" t="str">
        <f>IF(H6706=1,"",C6707+_xlfn.XLOOKUP($B6707,Directions!$B:$B,Directions!C:C))</f>
        <v/>
      </c>
      <c r="F6707" s="3" t="str">
        <f>IF(H6706=1,"",D6707+_xlfn.XLOOKUP($B6707,Directions!$B:$B,Directions!D:D))</f>
        <v/>
      </c>
      <c r="G6707" t="str" cm="1">
        <f t="array" ref="G6707">IF(H6707=1,"",IF(INDEX(map,F6707,E6707)="#",1,0))</f>
        <v/>
      </c>
      <c r="H6707">
        <f>IF(Journey!H6706=1,1,IF(OR(E6707&lt;0,E6707&gt;Map!$A$1,F6707&lt;0,F6707&gt;Map!$A$1),1,0))</f>
        <v>1</v>
      </c>
    </row>
    <row r="6708" spans="1:8" x14ac:dyDescent="0.25">
      <c r="A6708">
        <v>6706</v>
      </c>
      <c r="B6708" t="str">
        <f t="shared" si="104"/>
        <v/>
      </c>
      <c r="C6708" t="str">
        <f>IF(B6707&lt;&gt;B6708,C6707,IF(H6707=1,"",C6707+_xlfn.XLOOKUP($B6708,Directions!$B:$B,Directions!C:C)))</f>
        <v/>
      </c>
      <c r="D6708" t="str">
        <f>IF(B6707&lt;&gt;B6708,D6707,IF(H6707=1,"",D6707+_xlfn.XLOOKUP($B6708,Directions!$B:$B,Directions!D:D)))</f>
        <v/>
      </c>
      <c r="E6708" s="3" t="str">
        <f>IF(H6707=1,"",C6708+_xlfn.XLOOKUP($B6708,Directions!$B:$B,Directions!C:C))</f>
        <v/>
      </c>
      <c r="F6708" s="3" t="str">
        <f>IF(H6707=1,"",D6708+_xlfn.XLOOKUP($B6708,Directions!$B:$B,Directions!D:D))</f>
        <v/>
      </c>
      <c r="G6708" t="str" cm="1">
        <f t="array" ref="G6708">IF(H6708=1,"",IF(INDEX(map,F6708,E6708)="#",1,0))</f>
        <v/>
      </c>
      <c r="H6708">
        <f>IF(Journey!H6707=1,1,IF(OR(E6708&lt;0,E6708&gt;Map!$A$1,F6708&lt;0,F6708&gt;Map!$A$1),1,0))</f>
        <v>1</v>
      </c>
    </row>
    <row r="6709" spans="1:8" x14ac:dyDescent="0.25">
      <c r="A6709">
        <v>6707</v>
      </c>
      <c r="B6709" t="str">
        <f t="shared" si="104"/>
        <v/>
      </c>
      <c r="C6709" t="str">
        <f>IF(B6708&lt;&gt;B6709,C6708,IF(H6708=1,"",C6708+_xlfn.XLOOKUP($B6709,Directions!$B:$B,Directions!C:C)))</f>
        <v/>
      </c>
      <c r="D6709" t="str">
        <f>IF(B6708&lt;&gt;B6709,D6708,IF(H6708=1,"",D6708+_xlfn.XLOOKUP($B6709,Directions!$B:$B,Directions!D:D)))</f>
        <v/>
      </c>
      <c r="E6709" s="3" t="str">
        <f>IF(H6708=1,"",C6709+_xlfn.XLOOKUP($B6709,Directions!$B:$B,Directions!C:C))</f>
        <v/>
      </c>
      <c r="F6709" s="3" t="str">
        <f>IF(H6708=1,"",D6709+_xlfn.XLOOKUP($B6709,Directions!$B:$B,Directions!D:D))</f>
        <v/>
      </c>
      <c r="G6709" t="str" cm="1">
        <f t="array" ref="G6709">IF(H6709=1,"",IF(INDEX(map,F6709,E6709)="#",1,0))</f>
        <v/>
      </c>
      <c r="H6709">
        <f>IF(Journey!H6708=1,1,IF(OR(E6709&lt;0,E6709&gt;Map!$A$1,F6709&lt;0,F6709&gt;Map!$A$1),1,0))</f>
        <v>1</v>
      </c>
    </row>
    <row r="6710" spans="1:8" x14ac:dyDescent="0.25">
      <c r="A6710">
        <v>6708</v>
      </c>
      <c r="B6710" t="str">
        <f t="shared" si="104"/>
        <v/>
      </c>
      <c r="C6710" t="str">
        <f>IF(B6709&lt;&gt;B6710,C6709,IF(H6709=1,"",C6709+_xlfn.XLOOKUP($B6710,Directions!$B:$B,Directions!C:C)))</f>
        <v/>
      </c>
      <c r="D6710" t="str">
        <f>IF(B6709&lt;&gt;B6710,D6709,IF(H6709=1,"",D6709+_xlfn.XLOOKUP($B6710,Directions!$B:$B,Directions!D:D)))</f>
        <v/>
      </c>
      <c r="E6710" s="3" t="str">
        <f>IF(H6709=1,"",C6710+_xlfn.XLOOKUP($B6710,Directions!$B:$B,Directions!C:C))</f>
        <v/>
      </c>
      <c r="F6710" s="3" t="str">
        <f>IF(H6709=1,"",D6710+_xlfn.XLOOKUP($B6710,Directions!$B:$B,Directions!D:D))</f>
        <v/>
      </c>
      <c r="G6710" t="str" cm="1">
        <f t="array" ref="G6710">IF(H6710=1,"",IF(INDEX(map,F6710,E6710)="#",1,0))</f>
        <v/>
      </c>
      <c r="H6710">
        <f>IF(Journey!H6709=1,1,IF(OR(E6710&lt;0,E6710&gt;Map!$A$1,F6710&lt;0,F6710&gt;Map!$A$1),1,0))</f>
        <v>1</v>
      </c>
    </row>
    <row r="6711" spans="1:8" x14ac:dyDescent="0.25">
      <c r="A6711">
        <v>6709</v>
      </c>
      <c r="B6711" t="str">
        <f t="shared" si="104"/>
        <v/>
      </c>
      <c r="C6711" t="str">
        <f>IF(B6710&lt;&gt;B6711,C6710,IF(H6710=1,"",C6710+_xlfn.XLOOKUP($B6711,Directions!$B:$B,Directions!C:C)))</f>
        <v/>
      </c>
      <c r="D6711" t="str">
        <f>IF(B6710&lt;&gt;B6711,D6710,IF(H6710=1,"",D6710+_xlfn.XLOOKUP($B6711,Directions!$B:$B,Directions!D:D)))</f>
        <v/>
      </c>
      <c r="E6711" s="3" t="str">
        <f>IF(H6710=1,"",C6711+_xlfn.XLOOKUP($B6711,Directions!$B:$B,Directions!C:C))</f>
        <v/>
      </c>
      <c r="F6711" s="3" t="str">
        <f>IF(H6710=1,"",D6711+_xlfn.XLOOKUP($B6711,Directions!$B:$B,Directions!D:D))</f>
        <v/>
      </c>
      <c r="G6711" t="str" cm="1">
        <f t="array" ref="G6711">IF(H6711=1,"",IF(INDEX(map,F6711,E6711)="#",1,0))</f>
        <v/>
      </c>
      <c r="H6711">
        <f>IF(Journey!H6710=1,1,IF(OR(E6711&lt;0,E6711&gt;Map!$A$1,F6711&lt;0,F6711&gt;Map!$A$1),1,0))</f>
        <v>1</v>
      </c>
    </row>
    <row r="6712" spans="1:8" x14ac:dyDescent="0.25">
      <c r="A6712">
        <v>6710</v>
      </c>
      <c r="B6712" t="str">
        <f t="shared" si="104"/>
        <v/>
      </c>
      <c r="C6712" t="str">
        <f>IF(B6711&lt;&gt;B6712,C6711,IF(H6711=1,"",C6711+_xlfn.XLOOKUP($B6712,Directions!$B:$B,Directions!C:C)))</f>
        <v/>
      </c>
      <c r="D6712" t="str">
        <f>IF(B6711&lt;&gt;B6712,D6711,IF(H6711=1,"",D6711+_xlfn.XLOOKUP($B6712,Directions!$B:$B,Directions!D:D)))</f>
        <v/>
      </c>
      <c r="E6712" s="3" t="str">
        <f>IF(H6711=1,"",C6712+_xlfn.XLOOKUP($B6712,Directions!$B:$B,Directions!C:C))</f>
        <v/>
      </c>
      <c r="F6712" s="3" t="str">
        <f>IF(H6711=1,"",D6712+_xlfn.XLOOKUP($B6712,Directions!$B:$B,Directions!D:D))</f>
        <v/>
      </c>
      <c r="G6712" t="str" cm="1">
        <f t="array" ref="G6712">IF(H6712=1,"",IF(INDEX(map,F6712,E6712)="#",1,0))</f>
        <v/>
      </c>
      <c r="H6712">
        <f>IF(Journey!H6711=1,1,IF(OR(E6712&lt;0,E6712&gt;Map!$A$1,F6712&lt;0,F6712&gt;Map!$A$1),1,0))</f>
        <v>1</v>
      </c>
    </row>
    <row r="6713" spans="1:8" x14ac:dyDescent="0.25">
      <c r="A6713">
        <v>6711</v>
      </c>
      <c r="B6713" t="str">
        <f t="shared" si="104"/>
        <v/>
      </c>
      <c r="C6713" t="str">
        <f>IF(B6712&lt;&gt;B6713,C6712,IF(H6712=1,"",C6712+_xlfn.XLOOKUP($B6713,Directions!$B:$B,Directions!C:C)))</f>
        <v/>
      </c>
      <c r="D6713" t="str">
        <f>IF(B6712&lt;&gt;B6713,D6712,IF(H6712=1,"",D6712+_xlfn.XLOOKUP($B6713,Directions!$B:$B,Directions!D:D)))</f>
        <v/>
      </c>
      <c r="E6713" s="3" t="str">
        <f>IF(H6712=1,"",C6713+_xlfn.XLOOKUP($B6713,Directions!$B:$B,Directions!C:C))</f>
        <v/>
      </c>
      <c r="F6713" s="3" t="str">
        <f>IF(H6712=1,"",D6713+_xlfn.XLOOKUP($B6713,Directions!$B:$B,Directions!D:D))</f>
        <v/>
      </c>
      <c r="G6713" t="str" cm="1">
        <f t="array" ref="G6713">IF(H6713=1,"",IF(INDEX(map,F6713,E6713)="#",1,0))</f>
        <v/>
      </c>
      <c r="H6713">
        <f>IF(Journey!H6712=1,1,IF(OR(E6713&lt;0,E6713&gt;Map!$A$1,F6713&lt;0,F6713&gt;Map!$A$1),1,0))</f>
        <v>1</v>
      </c>
    </row>
    <row r="6714" spans="1:8" x14ac:dyDescent="0.25">
      <c r="A6714">
        <v>6712</v>
      </c>
      <c r="B6714" t="str">
        <f t="shared" si="104"/>
        <v/>
      </c>
      <c r="C6714" t="str">
        <f>IF(B6713&lt;&gt;B6714,C6713,IF(H6713=1,"",C6713+_xlfn.XLOOKUP($B6714,Directions!$B:$B,Directions!C:C)))</f>
        <v/>
      </c>
      <c r="D6714" t="str">
        <f>IF(B6713&lt;&gt;B6714,D6713,IF(H6713=1,"",D6713+_xlfn.XLOOKUP($B6714,Directions!$B:$B,Directions!D:D)))</f>
        <v/>
      </c>
      <c r="E6714" s="3" t="str">
        <f>IF(H6713=1,"",C6714+_xlfn.XLOOKUP($B6714,Directions!$B:$B,Directions!C:C))</f>
        <v/>
      </c>
      <c r="F6714" s="3" t="str">
        <f>IF(H6713=1,"",D6714+_xlfn.XLOOKUP($B6714,Directions!$B:$B,Directions!D:D))</f>
        <v/>
      </c>
      <c r="G6714" t="str" cm="1">
        <f t="array" ref="G6714">IF(H6714=1,"",IF(INDEX(map,F6714,E6714)="#",1,0))</f>
        <v/>
      </c>
      <c r="H6714">
        <f>IF(Journey!H6713=1,1,IF(OR(E6714&lt;0,E6714&gt;Map!$A$1,F6714&lt;0,F6714&gt;Map!$A$1),1,0))</f>
        <v>1</v>
      </c>
    </row>
    <row r="6715" spans="1:8" x14ac:dyDescent="0.25">
      <c r="A6715">
        <v>6713</v>
      </c>
      <c r="B6715" t="str">
        <f t="shared" si="104"/>
        <v/>
      </c>
      <c r="C6715" t="str">
        <f>IF(B6714&lt;&gt;B6715,C6714,IF(H6714=1,"",C6714+_xlfn.XLOOKUP($B6715,Directions!$B:$B,Directions!C:C)))</f>
        <v/>
      </c>
      <c r="D6715" t="str">
        <f>IF(B6714&lt;&gt;B6715,D6714,IF(H6714=1,"",D6714+_xlfn.XLOOKUP($B6715,Directions!$B:$B,Directions!D:D)))</f>
        <v/>
      </c>
      <c r="E6715" s="3" t="str">
        <f>IF(H6714=1,"",C6715+_xlfn.XLOOKUP($B6715,Directions!$B:$B,Directions!C:C))</f>
        <v/>
      </c>
      <c r="F6715" s="3" t="str">
        <f>IF(H6714=1,"",D6715+_xlfn.XLOOKUP($B6715,Directions!$B:$B,Directions!D:D))</f>
        <v/>
      </c>
      <c r="G6715" t="str" cm="1">
        <f t="array" ref="G6715">IF(H6715=1,"",IF(INDEX(map,F6715,E6715)="#",1,0))</f>
        <v/>
      </c>
      <c r="H6715">
        <f>IF(Journey!H6714=1,1,IF(OR(E6715&lt;0,E6715&gt;Map!$A$1,F6715&lt;0,F6715&gt;Map!$A$1),1,0))</f>
        <v>1</v>
      </c>
    </row>
    <row r="6716" spans="1:8" x14ac:dyDescent="0.25">
      <c r="A6716">
        <v>6714</v>
      </c>
      <c r="B6716" t="str">
        <f t="shared" si="104"/>
        <v/>
      </c>
      <c r="C6716" t="str">
        <f>IF(B6715&lt;&gt;B6716,C6715,IF(H6715=1,"",C6715+_xlfn.XLOOKUP($B6716,Directions!$B:$B,Directions!C:C)))</f>
        <v/>
      </c>
      <c r="D6716" t="str">
        <f>IF(B6715&lt;&gt;B6716,D6715,IF(H6715=1,"",D6715+_xlfn.XLOOKUP($B6716,Directions!$B:$B,Directions!D:D)))</f>
        <v/>
      </c>
      <c r="E6716" s="3" t="str">
        <f>IF(H6715=1,"",C6716+_xlfn.XLOOKUP($B6716,Directions!$B:$B,Directions!C:C))</f>
        <v/>
      </c>
      <c r="F6716" s="3" t="str">
        <f>IF(H6715=1,"",D6716+_xlfn.XLOOKUP($B6716,Directions!$B:$B,Directions!D:D))</f>
        <v/>
      </c>
      <c r="G6716" t="str" cm="1">
        <f t="array" ref="G6716">IF(H6716=1,"",IF(INDEX(map,F6716,E6716)="#",1,0))</f>
        <v/>
      </c>
      <c r="H6716">
        <f>IF(Journey!H6715=1,1,IF(OR(E6716&lt;0,E6716&gt;Map!$A$1,F6716&lt;0,F6716&gt;Map!$A$1),1,0))</f>
        <v>1</v>
      </c>
    </row>
    <row r="6717" spans="1:8" x14ac:dyDescent="0.25">
      <c r="A6717">
        <v>6715</v>
      </c>
      <c r="B6717" t="str">
        <f t="shared" si="104"/>
        <v/>
      </c>
      <c r="C6717" t="str">
        <f>IF(B6716&lt;&gt;B6717,C6716,IF(H6716=1,"",C6716+_xlfn.XLOOKUP($B6717,Directions!$B:$B,Directions!C:C)))</f>
        <v/>
      </c>
      <c r="D6717" t="str">
        <f>IF(B6716&lt;&gt;B6717,D6716,IF(H6716=1,"",D6716+_xlfn.XLOOKUP($B6717,Directions!$B:$B,Directions!D:D)))</f>
        <v/>
      </c>
      <c r="E6717" s="3" t="str">
        <f>IF(H6716=1,"",C6717+_xlfn.XLOOKUP($B6717,Directions!$B:$B,Directions!C:C))</f>
        <v/>
      </c>
      <c r="F6717" s="3" t="str">
        <f>IF(H6716=1,"",D6717+_xlfn.XLOOKUP($B6717,Directions!$B:$B,Directions!D:D))</f>
        <v/>
      </c>
      <c r="G6717" t="str" cm="1">
        <f t="array" ref="G6717">IF(H6717=1,"",IF(INDEX(map,F6717,E6717)="#",1,0))</f>
        <v/>
      </c>
      <c r="H6717">
        <f>IF(Journey!H6716=1,1,IF(OR(E6717&lt;0,E6717&gt;Map!$A$1,F6717&lt;0,F6717&gt;Map!$A$1),1,0))</f>
        <v>1</v>
      </c>
    </row>
    <row r="6718" spans="1:8" x14ac:dyDescent="0.25">
      <c r="A6718">
        <v>6716</v>
      </c>
      <c r="B6718" t="str">
        <f t="shared" si="104"/>
        <v/>
      </c>
      <c r="C6718" t="str">
        <f>IF(B6717&lt;&gt;B6718,C6717,IF(H6717=1,"",C6717+_xlfn.XLOOKUP($B6718,Directions!$B:$B,Directions!C:C)))</f>
        <v/>
      </c>
      <c r="D6718" t="str">
        <f>IF(B6717&lt;&gt;B6718,D6717,IF(H6717=1,"",D6717+_xlfn.XLOOKUP($B6718,Directions!$B:$B,Directions!D:D)))</f>
        <v/>
      </c>
      <c r="E6718" s="3" t="str">
        <f>IF(H6717=1,"",C6718+_xlfn.XLOOKUP($B6718,Directions!$B:$B,Directions!C:C))</f>
        <v/>
      </c>
      <c r="F6718" s="3" t="str">
        <f>IF(H6717=1,"",D6718+_xlfn.XLOOKUP($B6718,Directions!$B:$B,Directions!D:D))</f>
        <v/>
      </c>
      <c r="G6718" t="str" cm="1">
        <f t="array" ref="G6718">IF(H6718=1,"",IF(INDEX(map,F6718,E6718)="#",1,0))</f>
        <v/>
      </c>
      <c r="H6718">
        <f>IF(Journey!H6717=1,1,IF(OR(E6718&lt;0,E6718&gt;Map!$A$1,F6718&lt;0,F6718&gt;Map!$A$1),1,0))</f>
        <v>1</v>
      </c>
    </row>
    <row r="6719" spans="1:8" x14ac:dyDescent="0.25">
      <c r="A6719">
        <v>6717</v>
      </c>
      <c r="B6719" t="str">
        <f t="shared" si="104"/>
        <v/>
      </c>
      <c r="C6719" t="str">
        <f>IF(B6718&lt;&gt;B6719,C6718,IF(H6718=1,"",C6718+_xlfn.XLOOKUP($B6719,Directions!$B:$B,Directions!C:C)))</f>
        <v/>
      </c>
      <c r="D6719" t="str">
        <f>IF(B6718&lt;&gt;B6719,D6718,IF(H6718=1,"",D6718+_xlfn.XLOOKUP($B6719,Directions!$B:$B,Directions!D:D)))</f>
        <v/>
      </c>
      <c r="E6719" s="3" t="str">
        <f>IF(H6718=1,"",C6719+_xlfn.XLOOKUP($B6719,Directions!$B:$B,Directions!C:C))</f>
        <v/>
      </c>
      <c r="F6719" s="3" t="str">
        <f>IF(H6718=1,"",D6719+_xlfn.XLOOKUP($B6719,Directions!$B:$B,Directions!D:D))</f>
        <v/>
      </c>
      <c r="G6719" t="str" cm="1">
        <f t="array" ref="G6719">IF(H6719=1,"",IF(INDEX(map,F6719,E6719)="#",1,0))</f>
        <v/>
      </c>
      <c r="H6719">
        <f>IF(Journey!H6718=1,1,IF(OR(E6719&lt;0,E6719&gt;Map!$A$1,F6719&lt;0,F6719&gt;Map!$A$1),1,0))</f>
        <v>1</v>
      </c>
    </row>
    <row r="6720" spans="1:8" x14ac:dyDescent="0.25">
      <c r="A6720">
        <v>6718</v>
      </c>
      <c r="B6720" t="str">
        <f t="shared" si="104"/>
        <v/>
      </c>
      <c r="C6720" t="str">
        <f>IF(B6719&lt;&gt;B6720,C6719,IF(H6719=1,"",C6719+_xlfn.XLOOKUP($B6720,Directions!$B:$B,Directions!C:C)))</f>
        <v/>
      </c>
      <c r="D6720" t="str">
        <f>IF(B6719&lt;&gt;B6720,D6719,IF(H6719=1,"",D6719+_xlfn.XLOOKUP($B6720,Directions!$B:$B,Directions!D:D)))</f>
        <v/>
      </c>
      <c r="E6720" s="3" t="str">
        <f>IF(H6719=1,"",C6720+_xlfn.XLOOKUP($B6720,Directions!$B:$B,Directions!C:C))</f>
        <v/>
      </c>
      <c r="F6720" s="3" t="str">
        <f>IF(H6719=1,"",D6720+_xlfn.XLOOKUP($B6720,Directions!$B:$B,Directions!D:D))</f>
        <v/>
      </c>
      <c r="G6720" t="str" cm="1">
        <f t="array" ref="G6720">IF(H6720=1,"",IF(INDEX(map,F6720,E6720)="#",1,0))</f>
        <v/>
      </c>
      <c r="H6720">
        <f>IF(Journey!H6719=1,1,IF(OR(E6720&lt;0,E6720&gt;Map!$A$1,F6720&lt;0,F6720&gt;Map!$A$1),1,0))</f>
        <v>1</v>
      </c>
    </row>
    <row r="6721" spans="1:8" x14ac:dyDescent="0.25">
      <c r="A6721">
        <v>6719</v>
      </c>
      <c r="B6721" t="str">
        <f t="shared" si="104"/>
        <v/>
      </c>
      <c r="C6721" t="str">
        <f>IF(B6720&lt;&gt;B6721,C6720,IF(H6720=1,"",C6720+_xlfn.XLOOKUP($B6721,Directions!$B:$B,Directions!C:C)))</f>
        <v/>
      </c>
      <c r="D6721" t="str">
        <f>IF(B6720&lt;&gt;B6721,D6720,IF(H6720=1,"",D6720+_xlfn.XLOOKUP($B6721,Directions!$B:$B,Directions!D:D)))</f>
        <v/>
      </c>
      <c r="E6721" s="3" t="str">
        <f>IF(H6720=1,"",C6721+_xlfn.XLOOKUP($B6721,Directions!$B:$B,Directions!C:C))</f>
        <v/>
      </c>
      <c r="F6721" s="3" t="str">
        <f>IF(H6720=1,"",D6721+_xlfn.XLOOKUP($B6721,Directions!$B:$B,Directions!D:D))</f>
        <v/>
      </c>
      <c r="G6721" t="str" cm="1">
        <f t="array" ref="G6721">IF(H6721=1,"",IF(INDEX(map,F6721,E6721)="#",1,0))</f>
        <v/>
      </c>
      <c r="H6721">
        <f>IF(Journey!H6720=1,1,IF(OR(E6721&lt;0,E6721&gt;Map!$A$1,F6721&lt;0,F6721&gt;Map!$A$1),1,0))</f>
        <v>1</v>
      </c>
    </row>
    <row r="6722" spans="1:8" x14ac:dyDescent="0.25">
      <c r="A6722">
        <v>6720</v>
      </c>
      <c r="B6722" t="str">
        <f t="shared" si="104"/>
        <v/>
      </c>
      <c r="C6722" t="str">
        <f>IF(B6721&lt;&gt;B6722,C6721,IF(H6721=1,"",C6721+_xlfn.XLOOKUP($B6722,Directions!$B:$B,Directions!C:C)))</f>
        <v/>
      </c>
      <c r="D6722" t="str">
        <f>IF(B6721&lt;&gt;B6722,D6721,IF(H6721=1,"",D6721+_xlfn.XLOOKUP($B6722,Directions!$B:$B,Directions!D:D)))</f>
        <v/>
      </c>
      <c r="E6722" s="3" t="str">
        <f>IF(H6721=1,"",C6722+_xlfn.XLOOKUP($B6722,Directions!$B:$B,Directions!C:C))</f>
        <v/>
      </c>
      <c r="F6722" s="3" t="str">
        <f>IF(H6721=1,"",D6722+_xlfn.XLOOKUP($B6722,Directions!$B:$B,Directions!D:D))</f>
        <v/>
      </c>
      <c r="G6722" t="str" cm="1">
        <f t="array" ref="G6722">IF(H6722=1,"",IF(INDEX(map,F6722,E6722)="#",1,0))</f>
        <v/>
      </c>
      <c r="H6722">
        <f>IF(Journey!H6721=1,1,IF(OR(E6722&lt;0,E6722&gt;Map!$A$1,F6722&lt;0,F6722&gt;Map!$A$1),1,0))</f>
        <v>1</v>
      </c>
    </row>
    <row r="6723" spans="1:8" x14ac:dyDescent="0.25">
      <c r="A6723">
        <v>6721</v>
      </c>
      <c r="B6723" t="str">
        <f t="shared" si="104"/>
        <v/>
      </c>
      <c r="C6723" t="str">
        <f>IF(B6722&lt;&gt;B6723,C6722,IF(H6722=1,"",C6722+_xlfn.XLOOKUP($B6723,Directions!$B:$B,Directions!C:C)))</f>
        <v/>
      </c>
      <c r="D6723" t="str">
        <f>IF(B6722&lt;&gt;B6723,D6722,IF(H6722=1,"",D6722+_xlfn.XLOOKUP($B6723,Directions!$B:$B,Directions!D:D)))</f>
        <v/>
      </c>
      <c r="E6723" s="3" t="str">
        <f>IF(H6722=1,"",C6723+_xlfn.XLOOKUP($B6723,Directions!$B:$B,Directions!C:C))</f>
        <v/>
      </c>
      <c r="F6723" s="3" t="str">
        <f>IF(H6722=1,"",D6723+_xlfn.XLOOKUP($B6723,Directions!$B:$B,Directions!D:D))</f>
        <v/>
      </c>
      <c r="G6723" t="str" cm="1">
        <f t="array" ref="G6723">IF(H6723=1,"",IF(INDEX(map,F6723,E6723)="#",1,0))</f>
        <v/>
      </c>
      <c r="H6723">
        <f>IF(Journey!H6722=1,1,IF(OR(E6723&lt;0,E6723&gt;Map!$A$1,F6723&lt;0,F6723&gt;Map!$A$1),1,0))</f>
        <v>1</v>
      </c>
    </row>
    <row r="6724" spans="1:8" x14ac:dyDescent="0.25">
      <c r="A6724">
        <v>6722</v>
      </c>
      <c r="B6724" t="str">
        <f t="shared" ref="B6724:B6787" si="105">IF(H6723=1,"",IF(G6723=1,MOD(B6723,4)+1,B6723))</f>
        <v/>
      </c>
      <c r="C6724" t="str">
        <f>IF(B6723&lt;&gt;B6724,C6723,IF(H6723=1,"",C6723+_xlfn.XLOOKUP($B6724,Directions!$B:$B,Directions!C:C)))</f>
        <v/>
      </c>
      <c r="D6724" t="str">
        <f>IF(B6723&lt;&gt;B6724,D6723,IF(H6723=1,"",D6723+_xlfn.XLOOKUP($B6724,Directions!$B:$B,Directions!D:D)))</f>
        <v/>
      </c>
      <c r="E6724" s="3" t="str">
        <f>IF(H6723=1,"",C6724+_xlfn.XLOOKUP($B6724,Directions!$B:$B,Directions!C:C))</f>
        <v/>
      </c>
      <c r="F6724" s="3" t="str">
        <f>IF(H6723=1,"",D6724+_xlfn.XLOOKUP($B6724,Directions!$B:$B,Directions!D:D))</f>
        <v/>
      </c>
      <c r="G6724" t="str" cm="1">
        <f t="array" ref="G6724">IF(H6724=1,"",IF(INDEX(map,F6724,E6724)="#",1,0))</f>
        <v/>
      </c>
      <c r="H6724">
        <f>IF(Journey!H6723=1,1,IF(OR(E6724&lt;0,E6724&gt;Map!$A$1,F6724&lt;0,F6724&gt;Map!$A$1),1,0))</f>
        <v>1</v>
      </c>
    </row>
    <row r="6725" spans="1:8" x14ac:dyDescent="0.25">
      <c r="A6725">
        <v>6723</v>
      </c>
      <c r="B6725" t="str">
        <f t="shared" si="105"/>
        <v/>
      </c>
      <c r="C6725" t="str">
        <f>IF(B6724&lt;&gt;B6725,C6724,IF(H6724=1,"",C6724+_xlfn.XLOOKUP($B6725,Directions!$B:$B,Directions!C:C)))</f>
        <v/>
      </c>
      <c r="D6725" t="str">
        <f>IF(B6724&lt;&gt;B6725,D6724,IF(H6724=1,"",D6724+_xlfn.XLOOKUP($B6725,Directions!$B:$B,Directions!D:D)))</f>
        <v/>
      </c>
      <c r="E6725" s="3" t="str">
        <f>IF(H6724=1,"",C6725+_xlfn.XLOOKUP($B6725,Directions!$B:$B,Directions!C:C))</f>
        <v/>
      </c>
      <c r="F6725" s="3" t="str">
        <f>IF(H6724=1,"",D6725+_xlfn.XLOOKUP($B6725,Directions!$B:$B,Directions!D:D))</f>
        <v/>
      </c>
      <c r="G6725" t="str" cm="1">
        <f t="array" ref="G6725">IF(H6725=1,"",IF(INDEX(map,F6725,E6725)="#",1,0))</f>
        <v/>
      </c>
      <c r="H6725">
        <f>IF(Journey!H6724=1,1,IF(OR(E6725&lt;0,E6725&gt;Map!$A$1,F6725&lt;0,F6725&gt;Map!$A$1),1,0))</f>
        <v>1</v>
      </c>
    </row>
    <row r="6726" spans="1:8" x14ac:dyDescent="0.25">
      <c r="A6726">
        <v>6724</v>
      </c>
      <c r="B6726" t="str">
        <f t="shared" si="105"/>
        <v/>
      </c>
      <c r="C6726" t="str">
        <f>IF(B6725&lt;&gt;B6726,C6725,IF(H6725=1,"",C6725+_xlfn.XLOOKUP($B6726,Directions!$B:$B,Directions!C:C)))</f>
        <v/>
      </c>
      <c r="D6726" t="str">
        <f>IF(B6725&lt;&gt;B6726,D6725,IF(H6725=1,"",D6725+_xlfn.XLOOKUP($B6726,Directions!$B:$B,Directions!D:D)))</f>
        <v/>
      </c>
      <c r="E6726" s="3" t="str">
        <f>IF(H6725=1,"",C6726+_xlfn.XLOOKUP($B6726,Directions!$B:$B,Directions!C:C))</f>
        <v/>
      </c>
      <c r="F6726" s="3" t="str">
        <f>IF(H6725=1,"",D6726+_xlfn.XLOOKUP($B6726,Directions!$B:$B,Directions!D:D))</f>
        <v/>
      </c>
      <c r="G6726" t="str" cm="1">
        <f t="array" ref="G6726">IF(H6726=1,"",IF(INDEX(map,F6726,E6726)="#",1,0))</f>
        <v/>
      </c>
      <c r="H6726">
        <f>IF(Journey!H6725=1,1,IF(OR(E6726&lt;0,E6726&gt;Map!$A$1,F6726&lt;0,F6726&gt;Map!$A$1),1,0))</f>
        <v>1</v>
      </c>
    </row>
    <row r="6727" spans="1:8" x14ac:dyDescent="0.25">
      <c r="A6727">
        <v>6725</v>
      </c>
      <c r="B6727" t="str">
        <f t="shared" si="105"/>
        <v/>
      </c>
      <c r="C6727" t="str">
        <f>IF(B6726&lt;&gt;B6727,C6726,IF(H6726=1,"",C6726+_xlfn.XLOOKUP($B6727,Directions!$B:$B,Directions!C:C)))</f>
        <v/>
      </c>
      <c r="D6727" t="str">
        <f>IF(B6726&lt;&gt;B6727,D6726,IF(H6726=1,"",D6726+_xlfn.XLOOKUP($B6727,Directions!$B:$B,Directions!D:D)))</f>
        <v/>
      </c>
      <c r="E6727" s="3" t="str">
        <f>IF(H6726=1,"",C6727+_xlfn.XLOOKUP($B6727,Directions!$B:$B,Directions!C:C))</f>
        <v/>
      </c>
      <c r="F6727" s="3" t="str">
        <f>IF(H6726=1,"",D6727+_xlfn.XLOOKUP($B6727,Directions!$B:$B,Directions!D:D))</f>
        <v/>
      </c>
      <c r="G6727" t="str" cm="1">
        <f t="array" ref="G6727">IF(H6727=1,"",IF(INDEX(map,F6727,E6727)="#",1,0))</f>
        <v/>
      </c>
      <c r="H6727">
        <f>IF(Journey!H6726=1,1,IF(OR(E6727&lt;0,E6727&gt;Map!$A$1,F6727&lt;0,F6727&gt;Map!$A$1),1,0))</f>
        <v>1</v>
      </c>
    </row>
    <row r="6728" spans="1:8" x14ac:dyDescent="0.25">
      <c r="A6728">
        <v>6726</v>
      </c>
      <c r="B6728" t="str">
        <f t="shared" si="105"/>
        <v/>
      </c>
      <c r="C6728" t="str">
        <f>IF(B6727&lt;&gt;B6728,C6727,IF(H6727=1,"",C6727+_xlfn.XLOOKUP($B6728,Directions!$B:$B,Directions!C:C)))</f>
        <v/>
      </c>
      <c r="D6728" t="str">
        <f>IF(B6727&lt;&gt;B6728,D6727,IF(H6727=1,"",D6727+_xlfn.XLOOKUP($B6728,Directions!$B:$B,Directions!D:D)))</f>
        <v/>
      </c>
      <c r="E6728" s="3" t="str">
        <f>IF(H6727=1,"",C6728+_xlfn.XLOOKUP($B6728,Directions!$B:$B,Directions!C:C))</f>
        <v/>
      </c>
      <c r="F6728" s="3" t="str">
        <f>IF(H6727=1,"",D6728+_xlfn.XLOOKUP($B6728,Directions!$B:$B,Directions!D:D))</f>
        <v/>
      </c>
      <c r="G6728" t="str" cm="1">
        <f t="array" ref="G6728">IF(H6728=1,"",IF(INDEX(map,F6728,E6728)="#",1,0))</f>
        <v/>
      </c>
      <c r="H6728">
        <f>IF(Journey!H6727=1,1,IF(OR(E6728&lt;0,E6728&gt;Map!$A$1,F6728&lt;0,F6728&gt;Map!$A$1),1,0))</f>
        <v>1</v>
      </c>
    </row>
    <row r="6729" spans="1:8" x14ac:dyDescent="0.25">
      <c r="A6729">
        <v>6727</v>
      </c>
      <c r="B6729" t="str">
        <f t="shared" si="105"/>
        <v/>
      </c>
      <c r="C6729" t="str">
        <f>IF(B6728&lt;&gt;B6729,C6728,IF(H6728=1,"",C6728+_xlfn.XLOOKUP($B6729,Directions!$B:$B,Directions!C:C)))</f>
        <v/>
      </c>
      <c r="D6729" t="str">
        <f>IF(B6728&lt;&gt;B6729,D6728,IF(H6728=1,"",D6728+_xlfn.XLOOKUP($B6729,Directions!$B:$B,Directions!D:D)))</f>
        <v/>
      </c>
      <c r="E6729" s="3" t="str">
        <f>IF(H6728=1,"",C6729+_xlfn.XLOOKUP($B6729,Directions!$B:$B,Directions!C:C))</f>
        <v/>
      </c>
      <c r="F6729" s="3" t="str">
        <f>IF(H6728=1,"",D6729+_xlfn.XLOOKUP($B6729,Directions!$B:$B,Directions!D:D))</f>
        <v/>
      </c>
      <c r="G6729" t="str" cm="1">
        <f t="array" ref="G6729">IF(H6729=1,"",IF(INDEX(map,F6729,E6729)="#",1,0))</f>
        <v/>
      </c>
      <c r="H6729">
        <f>IF(Journey!H6728=1,1,IF(OR(E6729&lt;0,E6729&gt;Map!$A$1,F6729&lt;0,F6729&gt;Map!$A$1),1,0))</f>
        <v>1</v>
      </c>
    </row>
    <row r="6730" spans="1:8" x14ac:dyDescent="0.25">
      <c r="A6730">
        <v>6728</v>
      </c>
      <c r="B6730" t="str">
        <f t="shared" si="105"/>
        <v/>
      </c>
      <c r="C6730" t="str">
        <f>IF(B6729&lt;&gt;B6730,C6729,IF(H6729=1,"",C6729+_xlfn.XLOOKUP($B6730,Directions!$B:$B,Directions!C:C)))</f>
        <v/>
      </c>
      <c r="D6730" t="str">
        <f>IF(B6729&lt;&gt;B6730,D6729,IF(H6729=1,"",D6729+_xlfn.XLOOKUP($B6730,Directions!$B:$B,Directions!D:D)))</f>
        <v/>
      </c>
      <c r="E6730" s="3" t="str">
        <f>IF(H6729=1,"",C6730+_xlfn.XLOOKUP($B6730,Directions!$B:$B,Directions!C:C))</f>
        <v/>
      </c>
      <c r="F6730" s="3" t="str">
        <f>IF(H6729=1,"",D6730+_xlfn.XLOOKUP($B6730,Directions!$B:$B,Directions!D:D))</f>
        <v/>
      </c>
      <c r="G6730" t="str" cm="1">
        <f t="array" ref="G6730">IF(H6730=1,"",IF(INDEX(map,F6730,E6730)="#",1,0))</f>
        <v/>
      </c>
      <c r="H6730">
        <f>IF(Journey!H6729=1,1,IF(OR(E6730&lt;0,E6730&gt;Map!$A$1,F6730&lt;0,F6730&gt;Map!$A$1),1,0))</f>
        <v>1</v>
      </c>
    </row>
    <row r="6731" spans="1:8" x14ac:dyDescent="0.25">
      <c r="A6731">
        <v>6729</v>
      </c>
      <c r="B6731" t="str">
        <f t="shared" si="105"/>
        <v/>
      </c>
      <c r="C6731" t="str">
        <f>IF(B6730&lt;&gt;B6731,C6730,IF(H6730=1,"",C6730+_xlfn.XLOOKUP($B6731,Directions!$B:$B,Directions!C:C)))</f>
        <v/>
      </c>
      <c r="D6731" t="str">
        <f>IF(B6730&lt;&gt;B6731,D6730,IF(H6730=1,"",D6730+_xlfn.XLOOKUP($B6731,Directions!$B:$B,Directions!D:D)))</f>
        <v/>
      </c>
      <c r="E6731" s="3" t="str">
        <f>IF(H6730=1,"",C6731+_xlfn.XLOOKUP($B6731,Directions!$B:$B,Directions!C:C))</f>
        <v/>
      </c>
      <c r="F6731" s="3" t="str">
        <f>IF(H6730=1,"",D6731+_xlfn.XLOOKUP($B6731,Directions!$B:$B,Directions!D:D))</f>
        <v/>
      </c>
      <c r="G6731" t="str" cm="1">
        <f t="array" ref="G6731">IF(H6731=1,"",IF(INDEX(map,F6731,E6731)="#",1,0))</f>
        <v/>
      </c>
      <c r="H6731">
        <f>IF(Journey!H6730=1,1,IF(OR(E6731&lt;0,E6731&gt;Map!$A$1,F6731&lt;0,F6731&gt;Map!$A$1),1,0))</f>
        <v>1</v>
      </c>
    </row>
    <row r="6732" spans="1:8" x14ac:dyDescent="0.25">
      <c r="A6732">
        <v>6730</v>
      </c>
      <c r="B6732" t="str">
        <f t="shared" si="105"/>
        <v/>
      </c>
      <c r="C6732" t="str">
        <f>IF(B6731&lt;&gt;B6732,C6731,IF(H6731=1,"",C6731+_xlfn.XLOOKUP($B6732,Directions!$B:$B,Directions!C:C)))</f>
        <v/>
      </c>
      <c r="D6732" t="str">
        <f>IF(B6731&lt;&gt;B6732,D6731,IF(H6731=1,"",D6731+_xlfn.XLOOKUP($B6732,Directions!$B:$B,Directions!D:D)))</f>
        <v/>
      </c>
      <c r="E6732" s="3" t="str">
        <f>IF(H6731=1,"",C6732+_xlfn.XLOOKUP($B6732,Directions!$B:$B,Directions!C:C))</f>
        <v/>
      </c>
      <c r="F6732" s="3" t="str">
        <f>IF(H6731=1,"",D6732+_xlfn.XLOOKUP($B6732,Directions!$B:$B,Directions!D:D))</f>
        <v/>
      </c>
      <c r="G6732" t="str" cm="1">
        <f t="array" ref="G6732">IF(H6732=1,"",IF(INDEX(map,F6732,E6732)="#",1,0))</f>
        <v/>
      </c>
      <c r="H6732">
        <f>IF(Journey!H6731=1,1,IF(OR(E6732&lt;0,E6732&gt;Map!$A$1,F6732&lt;0,F6732&gt;Map!$A$1),1,0))</f>
        <v>1</v>
      </c>
    </row>
    <row r="6733" spans="1:8" x14ac:dyDescent="0.25">
      <c r="A6733">
        <v>6731</v>
      </c>
      <c r="B6733" t="str">
        <f t="shared" si="105"/>
        <v/>
      </c>
      <c r="C6733" t="str">
        <f>IF(B6732&lt;&gt;B6733,C6732,IF(H6732=1,"",C6732+_xlfn.XLOOKUP($B6733,Directions!$B:$B,Directions!C:C)))</f>
        <v/>
      </c>
      <c r="D6733" t="str">
        <f>IF(B6732&lt;&gt;B6733,D6732,IF(H6732=1,"",D6732+_xlfn.XLOOKUP($B6733,Directions!$B:$B,Directions!D:D)))</f>
        <v/>
      </c>
      <c r="E6733" s="3" t="str">
        <f>IF(H6732=1,"",C6733+_xlfn.XLOOKUP($B6733,Directions!$B:$B,Directions!C:C))</f>
        <v/>
      </c>
      <c r="F6733" s="3" t="str">
        <f>IF(H6732=1,"",D6733+_xlfn.XLOOKUP($B6733,Directions!$B:$B,Directions!D:D))</f>
        <v/>
      </c>
      <c r="G6733" t="str" cm="1">
        <f t="array" ref="G6733">IF(H6733=1,"",IF(INDEX(map,F6733,E6733)="#",1,0))</f>
        <v/>
      </c>
      <c r="H6733">
        <f>IF(Journey!H6732=1,1,IF(OR(E6733&lt;0,E6733&gt;Map!$A$1,F6733&lt;0,F6733&gt;Map!$A$1),1,0))</f>
        <v>1</v>
      </c>
    </row>
    <row r="6734" spans="1:8" x14ac:dyDescent="0.25">
      <c r="A6734">
        <v>6732</v>
      </c>
      <c r="B6734" t="str">
        <f t="shared" si="105"/>
        <v/>
      </c>
      <c r="C6734" t="str">
        <f>IF(B6733&lt;&gt;B6734,C6733,IF(H6733=1,"",C6733+_xlfn.XLOOKUP($B6734,Directions!$B:$B,Directions!C:C)))</f>
        <v/>
      </c>
      <c r="D6734" t="str">
        <f>IF(B6733&lt;&gt;B6734,D6733,IF(H6733=1,"",D6733+_xlfn.XLOOKUP($B6734,Directions!$B:$B,Directions!D:D)))</f>
        <v/>
      </c>
      <c r="E6734" s="3" t="str">
        <f>IF(H6733=1,"",C6734+_xlfn.XLOOKUP($B6734,Directions!$B:$B,Directions!C:C))</f>
        <v/>
      </c>
      <c r="F6734" s="3" t="str">
        <f>IF(H6733=1,"",D6734+_xlfn.XLOOKUP($B6734,Directions!$B:$B,Directions!D:D))</f>
        <v/>
      </c>
      <c r="G6734" t="str" cm="1">
        <f t="array" ref="G6734">IF(H6734=1,"",IF(INDEX(map,F6734,E6734)="#",1,0))</f>
        <v/>
      </c>
      <c r="H6734">
        <f>IF(Journey!H6733=1,1,IF(OR(E6734&lt;0,E6734&gt;Map!$A$1,F6734&lt;0,F6734&gt;Map!$A$1),1,0))</f>
        <v>1</v>
      </c>
    </row>
    <row r="6735" spans="1:8" x14ac:dyDescent="0.25">
      <c r="A6735">
        <v>6733</v>
      </c>
      <c r="B6735" t="str">
        <f t="shared" si="105"/>
        <v/>
      </c>
      <c r="C6735" t="str">
        <f>IF(B6734&lt;&gt;B6735,C6734,IF(H6734=1,"",C6734+_xlfn.XLOOKUP($B6735,Directions!$B:$B,Directions!C:C)))</f>
        <v/>
      </c>
      <c r="D6735" t="str">
        <f>IF(B6734&lt;&gt;B6735,D6734,IF(H6734=1,"",D6734+_xlfn.XLOOKUP($B6735,Directions!$B:$B,Directions!D:D)))</f>
        <v/>
      </c>
      <c r="E6735" s="3" t="str">
        <f>IF(H6734=1,"",C6735+_xlfn.XLOOKUP($B6735,Directions!$B:$B,Directions!C:C))</f>
        <v/>
      </c>
      <c r="F6735" s="3" t="str">
        <f>IF(H6734=1,"",D6735+_xlfn.XLOOKUP($B6735,Directions!$B:$B,Directions!D:D))</f>
        <v/>
      </c>
      <c r="G6735" t="str" cm="1">
        <f t="array" ref="G6735">IF(H6735=1,"",IF(INDEX(map,F6735,E6735)="#",1,0))</f>
        <v/>
      </c>
      <c r="H6735">
        <f>IF(Journey!H6734=1,1,IF(OR(E6735&lt;0,E6735&gt;Map!$A$1,F6735&lt;0,F6735&gt;Map!$A$1),1,0))</f>
        <v>1</v>
      </c>
    </row>
    <row r="6736" spans="1:8" x14ac:dyDescent="0.25">
      <c r="A6736">
        <v>6734</v>
      </c>
      <c r="B6736" t="str">
        <f t="shared" si="105"/>
        <v/>
      </c>
      <c r="C6736" t="str">
        <f>IF(B6735&lt;&gt;B6736,C6735,IF(H6735=1,"",C6735+_xlfn.XLOOKUP($B6736,Directions!$B:$B,Directions!C:C)))</f>
        <v/>
      </c>
      <c r="D6736" t="str">
        <f>IF(B6735&lt;&gt;B6736,D6735,IF(H6735=1,"",D6735+_xlfn.XLOOKUP($B6736,Directions!$B:$B,Directions!D:D)))</f>
        <v/>
      </c>
      <c r="E6736" s="3" t="str">
        <f>IF(H6735=1,"",C6736+_xlfn.XLOOKUP($B6736,Directions!$B:$B,Directions!C:C))</f>
        <v/>
      </c>
      <c r="F6736" s="3" t="str">
        <f>IF(H6735=1,"",D6736+_xlfn.XLOOKUP($B6736,Directions!$B:$B,Directions!D:D))</f>
        <v/>
      </c>
      <c r="G6736" t="str" cm="1">
        <f t="array" ref="G6736">IF(H6736=1,"",IF(INDEX(map,F6736,E6736)="#",1,0))</f>
        <v/>
      </c>
      <c r="H6736">
        <f>IF(Journey!H6735=1,1,IF(OR(E6736&lt;0,E6736&gt;Map!$A$1,F6736&lt;0,F6736&gt;Map!$A$1),1,0))</f>
        <v>1</v>
      </c>
    </row>
    <row r="6737" spans="1:8" x14ac:dyDescent="0.25">
      <c r="A6737">
        <v>6735</v>
      </c>
      <c r="B6737" t="str">
        <f t="shared" si="105"/>
        <v/>
      </c>
      <c r="C6737" t="str">
        <f>IF(B6736&lt;&gt;B6737,C6736,IF(H6736=1,"",C6736+_xlfn.XLOOKUP($B6737,Directions!$B:$B,Directions!C:C)))</f>
        <v/>
      </c>
      <c r="D6737" t="str">
        <f>IF(B6736&lt;&gt;B6737,D6736,IF(H6736=1,"",D6736+_xlfn.XLOOKUP($B6737,Directions!$B:$B,Directions!D:D)))</f>
        <v/>
      </c>
      <c r="E6737" s="3" t="str">
        <f>IF(H6736=1,"",C6737+_xlfn.XLOOKUP($B6737,Directions!$B:$B,Directions!C:C))</f>
        <v/>
      </c>
      <c r="F6737" s="3" t="str">
        <f>IF(H6736=1,"",D6737+_xlfn.XLOOKUP($B6737,Directions!$B:$B,Directions!D:D))</f>
        <v/>
      </c>
      <c r="G6737" t="str" cm="1">
        <f t="array" ref="G6737">IF(H6737=1,"",IF(INDEX(map,F6737,E6737)="#",1,0))</f>
        <v/>
      </c>
      <c r="H6737">
        <f>IF(Journey!H6736=1,1,IF(OR(E6737&lt;0,E6737&gt;Map!$A$1,F6737&lt;0,F6737&gt;Map!$A$1),1,0))</f>
        <v>1</v>
      </c>
    </row>
    <row r="6738" spans="1:8" x14ac:dyDescent="0.25">
      <c r="A6738">
        <v>6736</v>
      </c>
      <c r="B6738" t="str">
        <f t="shared" si="105"/>
        <v/>
      </c>
      <c r="C6738" t="str">
        <f>IF(B6737&lt;&gt;B6738,C6737,IF(H6737=1,"",C6737+_xlfn.XLOOKUP($B6738,Directions!$B:$B,Directions!C:C)))</f>
        <v/>
      </c>
      <c r="D6738" t="str">
        <f>IF(B6737&lt;&gt;B6738,D6737,IF(H6737=1,"",D6737+_xlfn.XLOOKUP($B6738,Directions!$B:$B,Directions!D:D)))</f>
        <v/>
      </c>
      <c r="E6738" s="3" t="str">
        <f>IF(H6737=1,"",C6738+_xlfn.XLOOKUP($B6738,Directions!$B:$B,Directions!C:C))</f>
        <v/>
      </c>
      <c r="F6738" s="3" t="str">
        <f>IF(H6737=1,"",D6738+_xlfn.XLOOKUP($B6738,Directions!$B:$B,Directions!D:D))</f>
        <v/>
      </c>
      <c r="G6738" t="str" cm="1">
        <f t="array" ref="G6738">IF(H6738=1,"",IF(INDEX(map,F6738,E6738)="#",1,0))</f>
        <v/>
      </c>
      <c r="H6738">
        <f>IF(Journey!H6737=1,1,IF(OR(E6738&lt;0,E6738&gt;Map!$A$1,F6738&lt;0,F6738&gt;Map!$A$1),1,0))</f>
        <v>1</v>
      </c>
    </row>
    <row r="6739" spans="1:8" x14ac:dyDescent="0.25">
      <c r="A6739">
        <v>6737</v>
      </c>
      <c r="B6739" t="str">
        <f t="shared" si="105"/>
        <v/>
      </c>
      <c r="C6739" t="str">
        <f>IF(B6738&lt;&gt;B6739,C6738,IF(H6738=1,"",C6738+_xlfn.XLOOKUP($B6739,Directions!$B:$B,Directions!C:C)))</f>
        <v/>
      </c>
      <c r="D6739" t="str">
        <f>IF(B6738&lt;&gt;B6739,D6738,IF(H6738=1,"",D6738+_xlfn.XLOOKUP($B6739,Directions!$B:$B,Directions!D:D)))</f>
        <v/>
      </c>
      <c r="E6739" s="3" t="str">
        <f>IF(H6738=1,"",C6739+_xlfn.XLOOKUP($B6739,Directions!$B:$B,Directions!C:C))</f>
        <v/>
      </c>
      <c r="F6739" s="3" t="str">
        <f>IF(H6738=1,"",D6739+_xlfn.XLOOKUP($B6739,Directions!$B:$B,Directions!D:D))</f>
        <v/>
      </c>
      <c r="G6739" t="str" cm="1">
        <f t="array" ref="G6739">IF(H6739=1,"",IF(INDEX(map,F6739,E6739)="#",1,0))</f>
        <v/>
      </c>
      <c r="H6739">
        <f>IF(Journey!H6738=1,1,IF(OR(E6739&lt;0,E6739&gt;Map!$A$1,F6739&lt;0,F6739&gt;Map!$A$1),1,0))</f>
        <v>1</v>
      </c>
    </row>
    <row r="6740" spans="1:8" x14ac:dyDescent="0.25">
      <c r="A6740">
        <v>6738</v>
      </c>
      <c r="B6740" t="str">
        <f t="shared" si="105"/>
        <v/>
      </c>
      <c r="C6740" t="str">
        <f>IF(B6739&lt;&gt;B6740,C6739,IF(H6739=1,"",C6739+_xlfn.XLOOKUP($B6740,Directions!$B:$B,Directions!C:C)))</f>
        <v/>
      </c>
      <c r="D6740" t="str">
        <f>IF(B6739&lt;&gt;B6740,D6739,IF(H6739=1,"",D6739+_xlfn.XLOOKUP($B6740,Directions!$B:$B,Directions!D:D)))</f>
        <v/>
      </c>
      <c r="E6740" s="3" t="str">
        <f>IF(H6739=1,"",C6740+_xlfn.XLOOKUP($B6740,Directions!$B:$B,Directions!C:C))</f>
        <v/>
      </c>
      <c r="F6740" s="3" t="str">
        <f>IF(H6739=1,"",D6740+_xlfn.XLOOKUP($B6740,Directions!$B:$B,Directions!D:D))</f>
        <v/>
      </c>
      <c r="G6740" t="str" cm="1">
        <f t="array" ref="G6740">IF(H6740=1,"",IF(INDEX(map,F6740,E6740)="#",1,0))</f>
        <v/>
      </c>
      <c r="H6740">
        <f>IF(Journey!H6739=1,1,IF(OR(E6740&lt;0,E6740&gt;Map!$A$1,F6740&lt;0,F6740&gt;Map!$A$1),1,0))</f>
        <v>1</v>
      </c>
    </row>
    <row r="6741" spans="1:8" x14ac:dyDescent="0.25">
      <c r="A6741">
        <v>6739</v>
      </c>
      <c r="B6741" t="str">
        <f t="shared" si="105"/>
        <v/>
      </c>
      <c r="C6741" t="str">
        <f>IF(B6740&lt;&gt;B6741,C6740,IF(H6740=1,"",C6740+_xlfn.XLOOKUP($B6741,Directions!$B:$B,Directions!C:C)))</f>
        <v/>
      </c>
      <c r="D6741" t="str">
        <f>IF(B6740&lt;&gt;B6741,D6740,IF(H6740=1,"",D6740+_xlfn.XLOOKUP($B6741,Directions!$B:$B,Directions!D:D)))</f>
        <v/>
      </c>
      <c r="E6741" s="3" t="str">
        <f>IF(H6740=1,"",C6741+_xlfn.XLOOKUP($B6741,Directions!$B:$B,Directions!C:C))</f>
        <v/>
      </c>
      <c r="F6741" s="3" t="str">
        <f>IF(H6740=1,"",D6741+_xlfn.XLOOKUP($B6741,Directions!$B:$B,Directions!D:D))</f>
        <v/>
      </c>
      <c r="G6741" t="str" cm="1">
        <f t="array" ref="G6741">IF(H6741=1,"",IF(INDEX(map,F6741,E6741)="#",1,0))</f>
        <v/>
      </c>
      <c r="H6741">
        <f>IF(Journey!H6740=1,1,IF(OR(E6741&lt;0,E6741&gt;Map!$A$1,F6741&lt;0,F6741&gt;Map!$A$1),1,0))</f>
        <v>1</v>
      </c>
    </row>
    <row r="6742" spans="1:8" x14ac:dyDescent="0.25">
      <c r="A6742">
        <v>6740</v>
      </c>
      <c r="B6742" t="str">
        <f t="shared" si="105"/>
        <v/>
      </c>
      <c r="C6742" t="str">
        <f>IF(B6741&lt;&gt;B6742,C6741,IF(H6741=1,"",C6741+_xlfn.XLOOKUP($B6742,Directions!$B:$B,Directions!C:C)))</f>
        <v/>
      </c>
      <c r="D6742" t="str">
        <f>IF(B6741&lt;&gt;B6742,D6741,IF(H6741=1,"",D6741+_xlfn.XLOOKUP($B6742,Directions!$B:$B,Directions!D:D)))</f>
        <v/>
      </c>
      <c r="E6742" s="3" t="str">
        <f>IF(H6741=1,"",C6742+_xlfn.XLOOKUP($B6742,Directions!$B:$B,Directions!C:C))</f>
        <v/>
      </c>
      <c r="F6742" s="3" t="str">
        <f>IF(H6741=1,"",D6742+_xlfn.XLOOKUP($B6742,Directions!$B:$B,Directions!D:D))</f>
        <v/>
      </c>
      <c r="G6742" t="str" cm="1">
        <f t="array" ref="G6742">IF(H6742=1,"",IF(INDEX(map,F6742,E6742)="#",1,0))</f>
        <v/>
      </c>
      <c r="H6742">
        <f>IF(Journey!H6741=1,1,IF(OR(E6742&lt;0,E6742&gt;Map!$A$1,F6742&lt;0,F6742&gt;Map!$A$1),1,0))</f>
        <v>1</v>
      </c>
    </row>
    <row r="6743" spans="1:8" x14ac:dyDescent="0.25">
      <c r="A6743">
        <v>6741</v>
      </c>
      <c r="B6743" t="str">
        <f t="shared" si="105"/>
        <v/>
      </c>
      <c r="C6743" t="str">
        <f>IF(B6742&lt;&gt;B6743,C6742,IF(H6742=1,"",C6742+_xlfn.XLOOKUP($B6743,Directions!$B:$B,Directions!C:C)))</f>
        <v/>
      </c>
      <c r="D6743" t="str">
        <f>IF(B6742&lt;&gt;B6743,D6742,IF(H6742=1,"",D6742+_xlfn.XLOOKUP($B6743,Directions!$B:$B,Directions!D:D)))</f>
        <v/>
      </c>
      <c r="E6743" s="3" t="str">
        <f>IF(H6742=1,"",C6743+_xlfn.XLOOKUP($B6743,Directions!$B:$B,Directions!C:C))</f>
        <v/>
      </c>
      <c r="F6743" s="3" t="str">
        <f>IF(H6742=1,"",D6743+_xlfn.XLOOKUP($B6743,Directions!$B:$B,Directions!D:D))</f>
        <v/>
      </c>
      <c r="G6743" t="str" cm="1">
        <f t="array" ref="G6743">IF(H6743=1,"",IF(INDEX(map,F6743,E6743)="#",1,0))</f>
        <v/>
      </c>
      <c r="H6743">
        <f>IF(Journey!H6742=1,1,IF(OR(E6743&lt;0,E6743&gt;Map!$A$1,F6743&lt;0,F6743&gt;Map!$A$1),1,0))</f>
        <v>1</v>
      </c>
    </row>
    <row r="6744" spans="1:8" x14ac:dyDescent="0.25">
      <c r="A6744">
        <v>6742</v>
      </c>
      <c r="B6744" t="str">
        <f t="shared" si="105"/>
        <v/>
      </c>
      <c r="C6744" t="str">
        <f>IF(B6743&lt;&gt;B6744,C6743,IF(H6743=1,"",C6743+_xlfn.XLOOKUP($B6744,Directions!$B:$B,Directions!C:C)))</f>
        <v/>
      </c>
      <c r="D6744" t="str">
        <f>IF(B6743&lt;&gt;B6744,D6743,IF(H6743=1,"",D6743+_xlfn.XLOOKUP($B6744,Directions!$B:$B,Directions!D:D)))</f>
        <v/>
      </c>
      <c r="E6744" s="3" t="str">
        <f>IF(H6743=1,"",C6744+_xlfn.XLOOKUP($B6744,Directions!$B:$B,Directions!C:C))</f>
        <v/>
      </c>
      <c r="F6744" s="3" t="str">
        <f>IF(H6743=1,"",D6744+_xlfn.XLOOKUP($B6744,Directions!$B:$B,Directions!D:D))</f>
        <v/>
      </c>
      <c r="G6744" t="str" cm="1">
        <f t="array" ref="G6744">IF(H6744=1,"",IF(INDEX(map,F6744,E6744)="#",1,0))</f>
        <v/>
      </c>
      <c r="H6744">
        <f>IF(Journey!H6743=1,1,IF(OR(E6744&lt;0,E6744&gt;Map!$A$1,F6744&lt;0,F6744&gt;Map!$A$1),1,0))</f>
        <v>1</v>
      </c>
    </row>
    <row r="6745" spans="1:8" x14ac:dyDescent="0.25">
      <c r="A6745">
        <v>6743</v>
      </c>
      <c r="B6745" t="str">
        <f t="shared" si="105"/>
        <v/>
      </c>
      <c r="C6745" t="str">
        <f>IF(B6744&lt;&gt;B6745,C6744,IF(H6744=1,"",C6744+_xlfn.XLOOKUP($B6745,Directions!$B:$B,Directions!C:C)))</f>
        <v/>
      </c>
      <c r="D6745" t="str">
        <f>IF(B6744&lt;&gt;B6745,D6744,IF(H6744=1,"",D6744+_xlfn.XLOOKUP($B6745,Directions!$B:$B,Directions!D:D)))</f>
        <v/>
      </c>
      <c r="E6745" s="3" t="str">
        <f>IF(H6744=1,"",C6745+_xlfn.XLOOKUP($B6745,Directions!$B:$B,Directions!C:C))</f>
        <v/>
      </c>
      <c r="F6745" s="3" t="str">
        <f>IF(H6744=1,"",D6745+_xlfn.XLOOKUP($B6745,Directions!$B:$B,Directions!D:D))</f>
        <v/>
      </c>
      <c r="G6745" t="str" cm="1">
        <f t="array" ref="G6745">IF(H6745=1,"",IF(INDEX(map,F6745,E6745)="#",1,0))</f>
        <v/>
      </c>
      <c r="H6745">
        <f>IF(Journey!H6744=1,1,IF(OR(E6745&lt;0,E6745&gt;Map!$A$1,F6745&lt;0,F6745&gt;Map!$A$1),1,0))</f>
        <v>1</v>
      </c>
    </row>
    <row r="6746" spans="1:8" x14ac:dyDescent="0.25">
      <c r="A6746">
        <v>6744</v>
      </c>
      <c r="B6746" t="str">
        <f t="shared" si="105"/>
        <v/>
      </c>
      <c r="C6746" t="str">
        <f>IF(B6745&lt;&gt;B6746,C6745,IF(H6745=1,"",C6745+_xlfn.XLOOKUP($B6746,Directions!$B:$B,Directions!C:C)))</f>
        <v/>
      </c>
      <c r="D6746" t="str">
        <f>IF(B6745&lt;&gt;B6746,D6745,IF(H6745=1,"",D6745+_xlfn.XLOOKUP($B6746,Directions!$B:$B,Directions!D:D)))</f>
        <v/>
      </c>
      <c r="E6746" s="3" t="str">
        <f>IF(H6745=1,"",C6746+_xlfn.XLOOKUP($B6746,Directions!$B:$B,Directions!C:C))</f>
        <v/>
      </c>
      <c r="F6746" s="3" t="str">
        <f>IF(H6745=1,"",D6746+_xlfn.XLOOKUP($B6746,Directions!$B:$B,Directions!D:D))</f>
        <v/>
      </c>
      <c r="G6746" t="str" cm="1">
        <f t="array" ref="G6746">IF(H6746=1,"",IF(INDEX(map,F6746,E6746)="#",1,0))</f>
        <v/>
      </c>
      <c r="H6746">
        <f>IF(Journey!H6745=1,1,IF(OR(E6746&lt;0,E6746&gt;Map!$A$1,F6746&lt;0,F6746&gt;Map!$A$1),1,0))</f>
        <v>1</v>
      </c>
    </row>
    <row r="6747" spans="1:8" x14ac:dyDescent="0.25">
      <c r="A6747">
        <v>6745</v>
      </c>
      <c r="B6747" t="str">
        <f t="shared" si="105"/>
        <v/>
      </c>
      <c r="C6747" t="str">
        <f>IF(B6746&lt;&gt;B6747,C6746,IF(H6746=1,"",C6746+_xlfn.XLOOKUP($B6747,Directions!$B:$B,Directions!C:C)))</f>
        <v/>
      </c>
      <c r="D6747" t="str">
        <f>IF(B6746&lt;&gt;B6747,D6746,IF(H6746=1,"",D6746+_xlfn.XLOOKUP($B6747,Directions!$B:$B,Directions!D:D)))</f>
        <v/>
      </c>
      <c r="E6747" s="3" t="str">
        <f>IF(H6746=1,"",C6747+_xlfn.XLOOKUP($B6747,Directions!$B:$B,Directions!C:C))</f>
        <v/>
      </c>
      <c r="F6747" s="3" t="str">
        <f>IF(H6746=1,"",D6747+_xlfn.XLOOKUP($B6747,Directions!$B:$B,Directions!D:D))</f>
        <v/>
      </c>
      <c r="G6747" t="str" cm="1">
        <f t="array" ref="G6747">IF(H6747=1,"",IF(INDEX(map,F6747,E6747)="#",1,0))</f>
        <v/>
      </c>
      <c r="H6747">
        <f>IF(Journey!H6746=1,1,IF(OR(E6747&lt;0,E6747&gt;Map!$A$1,F6747&lt;0,F6747&gt;Map!$A$1),1,0))</f>
        <v>1</v>
      </c>
    </row>
    <row r="6748" spans="1:8" x14ac:dyDescent="0.25">
      <c r="A6748">
        <v>6746</v>
      </c>
      <c r="B6748" t="str">
        <f t="shared" si="105"/>
        <v/>
      </c>
      <c r="C6748" t="str">
        <f>IF(B6747&lt;&gt;B6748,C6747,IF(H6747=1,"",C6747+_xlfn.XLOOKUP($B6748,Directions!$B:$B,Directions!C:C)))</f>
        <v/>
      </c>
      <c r="D6748" t="str">
        <f>IF(B6747&lt;&gt;B6748,D6747,IF(H6747=1,"",D6747+_xlfn.XLOOKUP($B6748,Directions!$B:$B,Directions!D:D)))</f>
        <v/>
      </c>
      <c r="E6748" s="3" t="str">
        <f>IF(H6747=1,"",C6748+_xlfn.XLOOKUP($B6748,Directions!$B:$B,Directions!C:C))</f>
        <v/>
      </c>
      <c r="F6748" s="3" t="str">
        <f>IF(H6747=1,"",D6748+_xlfn.XLOOKUP($B6748,Directions!$B:$B,Directions!D:D))</f>
        <v/>
      </c>
      <c r="G6748" t="str" cm="1">
        <f t="array" ref="G6748">IF(H6748=1,"",IF(INDEX(map,F6748,E6748)="#",1,0))</f>
        <v/>
      </c>
      <c r="H6748">
        <f>IF(Journey!H6747=1,1,IF(OR(E6748&lt;0,E6748&gt;Map!$A$1,F6748&lt;0,F6748&gt;Map!$A$1),1,0))</f>
        <v>1</v>
      </c>
    </row>
    <row r="6749" spans="1:8" x14ac:dyDescent="0.25">
      <c r="A6749">
        <v>6747</v>
      </c>
      <c r="B6749" t="str">
        <f t="shared" si="105"/>
        <v/>
      </c>
      <c r="C6749" t="str">
        <f>IF(B6748&lt;&gt;B6749,C6748,IF(H6748=1,"",C6748+_xlfn.XLOOKUP($B6749,Directions!$B:$B,Directions!C:C)))</f>
        <v/>
      </c>
      <c r="D6749" t="str">
        <f>IF(B6748&lt;&gt;B6749,D6748,IF(H6748=1,"",D6748+_xlfn.XLOOKUP($B6749,Directions!$B:$B,Directions!D:D)))</f>
        <v/>
      </c>
      <c r="E6749" s="3" t="str">
        <f>IF(H6748=1,"",C6749+_xlfn.XLOOKUP($B6749,Directions!$B:$B,Directions!C:C))</f>
        <v/>
      </c>
      <c r="F6749" s="3" t="str">
        <f>IF(H6748=1,"",D6749+_xlfn.XLOOKUP($B6749,Directions!$B:$B,Directions!D:D))</f>
        <v/>
      </c>
      <c r="G6749" t="str" cm="1">
        <f t="array" ref="G6749">IF(H6749=1,"",IF(INDEX(map,F6749,E6749)="#",1,0))</f>
        <v/>
      </c>
      <c r="H6749">
        <f>IF(Journey!H6748=1,1,IF(OR(E6749&lt;0,E6749&gt;Map!$A$1,F6749&lt;0,F6749&gt;Map!$A$1),1,0))</f>
        <v>1</v>
      </c>
    </row>
    <row r="6750" spans="1:8" x14ac:dyDescent="0.25">
      <c r="A6750">
        <v>6748</v>
      </c>
      <c r="B6750" t="str">
        <f t="shared" si="105"/>
        <v/>
      </c>
      <c r="C6750" t="str">
        <f>IF(B6749&lt;&gt;B6750,C6749,IF(H6749=1,"",C6749+_xlfn.XLOOKUP($B6750,Directions!$B:$B,Directions!C:C)))</f>
        <v/>
      </c>
      <c r="D6750" t="str">
        <f>IF(B6749&lt;&gt;B6750,D6749,IF(H6749=1,"",D6749+_xlfn.XLOOKUP($B6750,Directions!$B:$B,Directions!D:D)))</f>
        <v/>
      </c>
      <c r="E6750" s="3" t="str">
        <f>IF(H6749=1,"",C6750+_xlfn.XLOOKUP($B6750,Directions!$B:$B,Directions!C:C))</f>
        <v/>
      </c>
      <c r="F6750" s="3" t="str">
        <f>IF(H6749=1,"",D6750+_xlfn.XLOOKUP($B6750,Directions!$B:$B,Directions!D:D))</f>
        <v/>
      </c>
      <c r="G6750" t="str" cm="1">
        <f t="array" ref="G6750">IF(H6750=1,"",IF(INDEX(map,F6750,E6750)="#",1,0))</f>
        <v/>
      </c>
      <c r="H6750">
        <f>IF(Journey!H6749=1,1,IF(OR(E6750&lt;0,E6750&gt;Map!$A$1,F6750&lt;0,F6750&gt;Map!$A$1),1,0))</f>
        <v>1</v>
      </c>
    </row>
    <row r="6751" spans="1:8" x14ac:dyDescent="0.25">
      <c r="A6751">
        <v>6749</v>
      </c>
      <c r="B6751" t="str">
        <f t="shared" si="105"/>
        <v/>
      </c>
      <c r="C6751" t="str">
        <f>IF(B6750&lt;&gt;B6751,C6750,IF(H6750=1,"",C6750+_xlfn.XLOOKUP($B6751,Directions!$B:$B,Directions!C:C)))</f>
        <v/>
      </c>
      <c r="D6751" t="str">
        <f>IF(B6750&lt;&gt;B6751,D6750,IF(H6750=1,"",D6750+_xlfn.XLOOKUP($B6751,Directions!$B:$B,Directions!D:D)))</f>
        <v/>
      </c>
      <c r="E6751" s="3" t="str">
        <f>IF(H6750=1,"",C6751+_xlfn.XLOOKUP($B6751,Directions!$B:$B,Directions!C:C))</f>
        <v/>
      </c>
      <c r="F6751" s="3" t="str">
        <f>IF(H6750=1,"",D6751+_xlfn.XLOOKUP($B6751,Directions!$B:$B,Directions!D:D))</f>
        <v/>
      </c>
      <c r="G6751" t="str" cm="1">
        <f t="array" ref="G6751">IF(H6751=1,"",IF(INDEX(map,F6751,E6751)="#",1,0))</f>
        <v/>
      </c>
      <c r="H6751">
        <f>IF(Journey!H6750=1,1,IF(OR(E6751&lt;0,E6751&gt;Map!$A$1,F6751&lt;0,F6751&gt;Map!$A$1),1,0))</f>
        <v>1</v>
      </c>
    </row>
    <row r="6752" spans="1:8" x14ac:dyDescent="0.25">
      <c r="A6752">
        <v>6750</v>
      </c>
      <c r="B6752" t="str">
        <f t="shared" si="105"/>
        <v/>
      </c>
      <c r="C6752" t="str">
        <f>IF(B6751&lt;&gt;B6752,C6751,IF(H6751=1,"",C6751+_xlfn.XLOOKUP($B6752,Directions!$B:$B,Directions!C:C)))</f>
        <v/>
      </c>
      <c r="D6752" t="str">
        <f>IF(B6751&lt;&gt;B6752,D6751,IF(H6751=1,"",D6751+_xlfn.XLOOKUP($B6752,Directions!$B:$B,Directions!D:D)))</f>
        <v/>
      </c>
      <c r="E6752" s="3" t="str">
        <f>IF(H6751=1,"",C6752+_xlfn.XLOOKUP($B6752,Directions!$B:$B,Directions!C:C))</f>
        <v/>
      </c>
      <c r="F6752" s="3" t="str">
        <f>IF(H6751=1,"",D6752+_xlfn.XLOOKUP($B6752,Directions!$B:$B,Directions!D:D))</f>
        <v/>
      </c>
      <c r="G6752" t="str" cm="1">
        <f t="array" ref="G6752">IF(H6752=1,"",IF(INDEX(map,F6752,E6752)="#",1,0))</f>
        <v/>
      </c>
      <c r="H6752">
        <f>IF(Journey!H6751=1,1,IF(OR(E6752&lt;0,E6752&gt;Map!$A$1,F6752&lt;0,F6752&gt;Map!$A$1),1,0))</f>
        <v>1</v>
      </c>
    </row>
    <row r="6753" spans="1:8" x14ac:dyDescent="0.25">
      <c r="A6753">
        <v>6751</v>
      </c>
      <c r="B6753" t="str">
        <f t="shared" si="105"/>
        <v/>
      </c>
      <c r="C6753" t="str">
        <f>IF(B6752&lt;&gt;B6753,C6752,IF(H6752=1,"",C6752+_xlfn.XLOOKUP($B6753,Directions!$B:$B,Directions!C:C)))</f>
        <v/>
      </c>
      <c r="D6753" t="str">
        <f>IF(B6752&lt;&gt;B6753,D6752,IF(H6752=1,"",D6752+_xlfn.XLOOKUP($B6753,Directions!$B:$B,Directions!D:D)))</f>
        <v/>
      </c>
      <c r="E6753" s="3" t="str">
        <f>IF(H6752=1,"",C6753+_xlfn.XLOOKUP($B6753,Directions!$B:$B,Directions!C:C))</f>
        <v/>
      </c>
      <c r="F6753" s="3" t="str">
        <f>IF(H6752=1,"",D6753+_xlfn.XLOOKUP($B6753,Directions!$B:$B,Directions!D:D))</f>
        <v/>
      </c>
      <c r="G6753" t="str" cm="1">
        <f t="array" ref="G6753">IF(H6753=1,"",IF(INDEX(map,F6753,E6753)="#",1,0))</f>
        <v/>
      </c>
      <c r="H6753">
        <f>IF(Journey!H6752=1,1,IF(OR(E6753&lt;0,E6753&gt;Map!$A$1,F6753&lt;0,F6753&gt;Map!$A$1),1,0))</f>
        <v>1</v>
      </c>
    </row>
    <row r="6754" spans="1:8" x14ac:dyDescent="0.25">
      <c r="A6754">
        <v>6752</v>
      </c>
      <c r="B6754" t="str">
        <f t="shared" si="105"/>
        <v/>
      </c>
      <c r="C6754" t="str">
        <f>IF(B6753&lt;&gt;B6754,C6753,IF(H6753=1,"",C6753+_xlfn.XLOOKUP($B6754,Directions!$B:$B,Directions!C:C)))</f>
        <v/>
      </c>
      <c r="D6754" t="str">
        <f>IF(B6753&lt;&gt;B6754,D6753,IF(H6753=1,"",D6753+_xlfn.XLOOKUP($B6754,Directions!$B:$B,Directions!D:D)))</f>
        <v/>
      </c>
      <c r="E6754" s="3" t="str">
        <f>IF(H6753=1,"",C6754+_xlfn.XLOOKUP($B6754,Directions!$B:$B,Directions!C:C))</f>
        <v/>
      </c>
      <c r="F6754" s="3" t="str">
        <f>IF(H6753=1,"",D6754+_xlfn.XLOOKUP($B6754,Directions!$B:$B,Directions!D:D))</f>
        <v/>
      </c>
      <c r="G6754" t="str" cm="1">
        <f t="array" ref="G6754">IF(H6754=1,"",IF(INDEX(map,F6754,E6754)="#",1,0))</f>
        <v/>
      </c>
      <c r="H6754">
        <f>IF(Journey!H6753=1,1,IF(OR(E6754&lt;0,E6754&gt;Map!$A$1,F6754&lt;0,F6754&gt;Map!$A$1),1,0))</f>
        <v>1</v>
      </c>
    </row>
    <row r="6755" spans="1:8" x14ac:dyDescent="0.25">
      <c r="A6755">
        <v>6753</v>
      </c>
      <c r="B6755" t="str">
        <f t="shared" si="105"/>
        <v/>
      </c>
      <c r="C6755" t="str">
        <f>IF(B6754&lt;&gt;B6755,C6754,IF(H6754=1,"",C6754+_xlfn.XLOOKUP($B6755,Directions!$B:$B,Directions!C:C)))</f>
        <v/>
      </c>
      <c r="D6755" t="str">
        <f>IF(B6754&lt;&gt;B6755,D6754,IF(H6754=1,"",D6754+_xlfn.XLOOKUP($B6755,Directions!$B:$B,Directions!D:D)))</f>
        <v/>
      </c>
      <c r="E6755" s="3" t="str">
        <f>IF(H6754=1,"",C6755+_xlfn.XLOOKUP($B6755,Directions!$B:$B,Directions!C:C))</f>
        <v/>
      </c>
      <c r="F6755" s="3" t="str">
        <f>IF(H6754=1,"",D6755+_xlfn.XLOOKUP($B6755,Directions!$B:$B,Directions!D:D))</f>
        <v/>
      </c>
      <c r="G6755" t="str" cm="1">
        <f t="array" ref="G6755">IF(H6755=1,"",IF(INDEX(map,F6755,E6755)="#",1,0))</f>
        <v/>
      </c>
      <c r="H6755">
        <f>IF(Journey!H6754=1,1,IF(OR(E6755&lt;0,E6755&gt;Map!$A$1,F6755&lt;0,F6755&gt;Map!$A$1),1,0))</f>
        <v>1</v>
      </c>
    </row>
    <row r="6756" spans="1:8" x14ac:dyDescent="0.25">
      <c r="A6756">
        <v>6754</v>
      </c>
      <c r="B6756" t="str">
        <f t="shared" si="105"/>
        <v/>
      </c>
      <c r="C6756" t="str">
        <f>IF(B6755&lt;&gt;B6756,C6755,IF(H6755=1,"",C6755+_xlfn.XLOOKUP($B6756,Directions!$B:$B,Directions!C:C)))</f>
        <v/>
      </c>
      <c r="D6756" t="str">
        <f>IF(B6755&lt;&gt;B6756,D6755,IF(H6755=1,"",D6755+_xlfn.XLOOKUP($B6756,Directions!$B:$B,Directions!D:D)))</f>
        <v/>
      </c>
      <c r="E6756" s="3" t="str">
        <f>IF(H6755=1,"",C6756+_xlfn.XLOOKUP($B6756,Directions!$B:$B,Directions!C:C))</f>
        <v/>
      </c>
      <c r="F6756" s="3" t="str">
        <f>IF(H6755=1,"",D6756+_xlfn.XLOOKUP($B6756,Directions!$B:$B,Directions!D:D))</f>
        <v/>
      </c>
      <c r="G6756" t="str" cm="1">
        <f t="array" ref="G6756">IF(H6756=1,"",IF(INDEX(map,F6756,E6756)="#",1,0))</f>
        <v/>
      </c>
      <c r="H6756">
        <f>IF(Journey!H6755=1,1,IF(OR(E6756&lt;0,E6756&gt;Map!$A$1,F6756&lt;0,F6756&gt;Map!$A$1),1,0))</f>
        <v>1</v>
      </c>
    </row>
    <row r="6757" spans="1:8" x14ac:dyDescent="0.25">
      <c r="A6757">
        <v>6755</v>
      </c>
      <c r="B6757" t="str">
        <f t="shared" si="105"/>
        <v/>
      </c>
      <c r="C6757" t="str">
        <f>IF(B6756&lt;&gt;B6757,C6756,IF(H6756=1,"",C6756+_xlfn.XLOOKUP($B6757,Directions!$B:$B,Directions!C:C)))</f>
        <v/>
      </c>
      <c r="D6757" t="str">
        <f>IF(B6756&lt;&gt;B6757,D6756,IF(H6756=1,"",D6756+_xlfn.XLOOKUP($B6757,Directions!$B:$B,Directions!D:D)))</f>
        <v/>
      </c>
      <c r="E6757" s="3" t="str">
        <f>IF(H6756=1,"",C6757+_xlfn.XLOOKUP($B6757,Directions!$B:$B,Directions!C:C))</f>
        <v/>
      </c>
      <c r="F6757" s="3" t="str">
        <f>IF(H6756=1,"",D6757+_xlfn.XLOOKUP($B6757,Directions!$B:$B,Directions!D:D))</f>
        <v/>
      </c>
      <c r="G6757" t="str" cm="1">
        <f t="array" ref="G6757">IF(H6757=1,"",IF(INDEX(map,F6757,E6757)="#",1,0))</f>
        <v/>
      </c>
      <c r="H6757">
        <f>IF(Journey!H6756=1,1,IF(OR(E6757&lt;0,E6757&gt;Map!$A$1,F6757&lt;0,F6757&gt;Map!$A$1),1,0))</f>
        <v>1</v>
      </c>
    </row>
    <row r="6758" spans="1:8" x14ac:dyDescent="0.25">
      <c r="A6758">
        <v>6756</v>
      </c>
      <c r="B6758" t="str">
        <f t="shared" si="105"/>
        <v/>
      </c>
      <c r="C6758" t="str">
        <f>IF(B6757&lt;&gt;B6758,C6757,IF(H6757=1,"",C6757+_xlfn.XLOOKUP($B6758,Directions!$B:$B,Directions!C:C)))</f>
        <v/>
      </c>
      <c r="D6758" t="str">
        <f>IF(B6757&lt;&gt;B6758,D6757,IF(H6757=1,"",D6757+_xlfn.XLOOKUP($B6758,Directions!$B:$B,Directions!D:D)))</f>
        <v/>
      </c>
      <c r="E6758" s="3" t="str">
        <f>IF(H6757=1,"",C6758+_xlfn.XLOOKUP($B6758,Directions!$B:$B,Directions!C:C))</f>
        <v/>
      </c>
      <c r="F6758" s="3" t="str">
        <f>IF(H6757=1,"",D6758+_xlfn.XLOOKUP($B6758,Directions!$B:$B,Directions!D:D))</f>
        <v/>
      </c>
      <c r="G6758" t="str" cm="1">
        <f t="array" ref="G6758">IF(H6758=1,"",IF(INDEX(map,F6758,E6758)="#",1,0))</f>
        <v/>
      </c>
      <c r="H6758">
        <f>IF(Journey!H6757=1,1,IF(OR(E6758&lt;0,E6758&gt;Map!$A$1,F6758&lt;0,F6758&gt;Map!$A$1),1,0))</f>
        <v>1</v>
      </c>
    </row>
    <row r="6759" spans="1:8" x14ac:dyDescent="0.25">
      <c r="A6759">
        <v>6757</v>
      </c>
      <c r="B6759" t="str">
        <f t="shared" si="105"/>
        <v/>
      </c>
      <c r="C6759" t="str">
        <f>IF(B6758&lt;&gt;B6759,C6758,IF(H6758=1,"",C6758+_xlfn.XLOOKUP($B6759,Directions!$B:$B,Directions!C:C)))</f>
        <v/>
      </c>
      <c r="D6759" t="str">
        <f>IF(B6758&lt;&gt;B6759,D6758,IF(H6758=1,"",D6758+_xlfn.XLOOKUP($B6759,Directions!$B:$B,Directions!D:D)))</f>
        <v/>
      </c>
      <c r="E6759" s="3" t="str">
        <f>IF(H6758=1,"",C6759+_xlfn.XLOOKUP($B6759,Directions!$B:$B,Directions!C:C))</f>
        <v/>
      </c>
      <c r="F6759" s="3" t="str">
        <f>IF(H6758=1,"",D6759+_xlfn.XLOOKUP($B6759,Directions!$B:$B,Directions!D:D))</f>
        <v/>
      </c>
      <c r="G6759" t="str" cm="1">
        <f t="array" ref="G6759">IF(H6759=1,"",IF(INDEX(map,F6759,E6759)="#",1,0))</f>
        <v/>
      </c>
      <c r="H6759">
        <f>IF(Journey!H6758=1,1,IF(OR(E6759&lt;0,E6759&gt;Map!$A$1,F6759&lt;0,F6759&gt;Map!$A$1),1,0))</f>
        <v>1</v>
      </c>
    </row>
    <row r="6760" spans="1:8" x14ac:dyDescent="0.25">
      <c r="A6760">
        <v>6758</v>
      </c>
      <c r="B6760" t="str">
        <f t="shared" si="105"/>
        <v/>
      </c>
      <c r="C6760" t="str">
        <f>IF(B6759&lt;&gt;B6760,C6759,IF(H6759=1,"",C6759+_xlfn.XLOOKUP($B6760,Directions!$B:$B,Directions!C:C)))</f>
        <v/>
      </c>
      <c r="D6760" t="str">
        <f>IF(B6759&lt;&gt;B6760,D6759,IF(H6759=1,"",D6759+_xlfn.XLOOKUP($B6760,Directions!$B:$B,Directions!D:D)))</f>
        <v/>
      </c>
      <c r="E6760" s="3" t="str">
        <f>IF(H6759=1,"",C6760+_xlfn.XLOOKUP($B6760,Directions!$B:$B,Directions!C:C))</f>
        <v/>
      </c>
      <c r="F6760" s="3" t="str">
        <f>IF(H6759=1,"",D6760+_xlfn.XLOOKUP($B6760,Directions!$B:$B,Directions!D:D))</f>
        <v/>
      </c>
      <c r="G6760" t="str" cm="1">
        <f t="array" ref="G6760">IF(H6760=1,"",IF(INDEX(map,F6760,E6760)="#",1,0))</f>
        <v/>
      </c>
      <c r="H6760">
        <f>IF(Journey!H6759=1,1,IF(OR(E6760&lt;0,E6760&gt;Map!$A$1,F6760&lt;0,F6760&gt;Map!$A$1),1,0))</f>
        <v>1</v>
      </c>
    </row>
    <row r="6761" spans="1:8" x14ac:dyDescent="0.25">
      <c r="A6761">
        <v>6759</v>
      </c>
      <c r="B6761" t="str">
        <f t="shared" si="105"/>
        <v/>
      </c>
      <c r="C6761" t="str">
        <f>IF(B6760&lt;&gt;B6761,C6760,IF(H6760=1,"",C6760+_xlfn.XLOOKUP($B6761,Directions!$B:$B,Directions!C:C)))</f>
        <v/>
      </c>
      <c r="D6761" t="str">
        <f>IF(B6760&lt;&gt;B6761,D6760,IF(H6760=1,"",D6760+_xlfn.XLOOKUP($B6761,Directions!$B:$B,Directions!D:D)))</f>
        <v/>
      </c>
      <c r="E6761" s="3" t="str">
        <f>IF(H6760=1,"",C6761+_xlfn.XLOOKUP($B6761,Directions!$B:$B,Directions!C:C))</f>
        <v/>
      </c>
      <c r="F6761" s="3" t="str">
        <f>IF(H6760=1,"",D6761+_xlfn.XLOOKUP($B6761,Directions!$B:$B,Directions!D:D))</f>
        <v/>
      </c>
      <c r="G6761" t="str" cm="1">
        <f t="array" ref="G6761">IF(H6761=1,"",IF(INDEX(map,F6761,E6761)="#",1,0))</f>
        <v/>
      </c>
      <c r="H6761">
        <f>IF(Journey!H6760=1,1,IF(OR(E6761&lt;0,E6761&gt;Map!$A$1,F6761&lt;0,F6761&gt;Map!$A$1),1,0))</f>
        <v>1</v>
      </c>
    </row>
    <row r="6762" spans="1:8" x14ac:dyDescent="0.25">
      <c r="A6762">
        <v>6760</v>
      </c>
      <c r="B6762" t="str">
        <f t="shared" si="105"/>
        <v/>
      </c>
      <c r="C6762" t="str">
        <f>IF(B6761&lt;&gt;B6762,C6761,IF(H6761=1,"",C6761+_xlfn.XLOOKUP($B6762,Directions!$B:$B,Directions!C:C)))</f>
        <v/>
      </c>
      <c r="D6762" t="str">
        <f>IF(B6761&lt;&gt;B6762,D6761,IF(H6761=1,"",D6761+_xlfn.XLOOKUP($B6762,Directions!$B:$B,Directions!D:D)))</f>
        <v/>
      </c>
      <c r="E6762" s="3" t="str">
        <f>IF(H6761=1,"",C6762+_xlfn.XLOOKUP($B6762,Directions!$B:$B,Directions!C:C))</f>
        <v/>
      </c>
      <c r="F6762" s="3" t="str">
        <f>IF(H6761=1,"",D6762+_xlfn.XLOOKUP($B6762,Directions!$B:$B,Directions!D:D))</f>
        <v/>
      </c>
      <c r="G6762" t="str" cm="1">
        <f t="array" ref="G6762">IF(H6762=1,"",IF(INDEX(map,F6762,E6762)="#",1,0))</f>
        <v/>
      </c>
      <c r="H6762">
        <f>IF(Journey!H6761=1,1,IF(OR(E6762&lt;0,E6762&gt;Map!$A$1,F6762&lt;0,F6762&gt;Map!$A$1),1,0))</f>
        <v>1</v>
      </c>
    </row>
    <row r="6763" spans="1:8" x14ac:dyDescent="0.25">
      <c r="A6763">
        <v>6761</v>
      </c>
      <c r="B6763" t="str">
        <f t="shared" si="105"/>
        <v/>
      </c>
      <c r="C6763" t="str">
        <f>IF(B6762&lt;&gt;B6763,C6762,IF(H6762=1,"",C6762+_xlfn.XLOOKUP($B6763,Directions!$B:$B,Directions!C:C)))</f>
        <v/>
      </c>
      <c r="D6763" t="str">
        <f>IF(B6762&lt;&gt;B6763,D6762,IF(H6762=1,"",D6762+_xlfn.XLOOKUP($B6763,Directions!$B:$B,Directions!D:D)))</f>
        <v/>
      </c>
      <c r="E6763" s="3" t="str">
        <f>IF(H6762=1,"",C6763+_xlfn.XLOOKUP($B6763,Directions!$B:$B,Directions!C:C))</f>
        <v/>
      </c>
      <c r="F6763" s="3" t="str">
        <f>IF(H6762=1,"",D6763+_xlfn.XLOOKUP($B6763,Directions!$B:$B,Directions!D:D))</f>
        <v/>
      </c>
      <c r="G6763" t="str" cm="1">
        <f t="array" ref="G6763">IF(H6763=1,"",IF(INDEX(map,F6763,E6763)="#",1,0))</f>
        <v/>
      </c>
      <c r="H6763">
        <f>IF(Journey!H6762=1,1,IF(OR(E6763&lt;0,E6763&gt;Map!$A$1,F6763&lt;0,F6763&gt;Map!$A$1),1,0))</f>
        <v>1</v>
      </c>
    </row>
    <row r="6764" spans="1:8" x14ac:dyDescent="0.25">
      <c r="A6764">
        <v>6762</v>
      </c>
      <c r="B6764" t="str">
        <f t="shared" si="105"/>
        <v/>
      </c>
      <c r="C6764" t="str">
        <f>IF(B6763&lt;&gt;B6764,C6763,IF(H6763=1,"",C6763+_xlfn.XLOOKUP($B6764,Directions!$B:$B,Directions!C:C)))</f>
        <v/>
      </c>
      <c r="D6764" t="str">
        <f>IF(B6763&lt;&gt;B6764,D6763,IF(H6763=1,"",D6763+_xlfn.XLOOKUP($B6764,Directions!$B:$B,Directions!D:D)))</f>
        <v/>
      </c>
      <c r="E6764" s="3" t="str">
        <f>IF(H6763=1,"",C6764+_xlfn.XLOOKUP($B6764,Directions!$B:$B,Directions!C:C))</f>
        <v/>
      </c>
      <c r="F6764" s="3" t="str">
        <f>IF(H6763=1,"",D6764+_xlfn.XLOOKUP($B6764,Directions!$B:$B,Directions!D:D))</f>
        <v/>
      </c>
      <c r="G6764" t="str" cm="1">
        <f t="array" ref="G6764">IF(H6764=1,"",IF(INDEX(map,F6764,E6764)="#",1,0))</f>
        <v/>
      </c>
      <c r="H6764">
        <f>IF(Journey!H6763=1,1,IF(OR(E6764&lt;0,E6764&gt;Map!$A$1,F6764&lt;0,F6764&gt;Map!$A$1),1,0))</f>
        <v>1</v>
      </c>
    </row>
    <row r="6765" spans="1:8" x14ac:dyDescent="0.25">
      <c r="A6765">
        <v>6763</v>
      </c>
      <c r="B6765" t="str">
        <f t="shared" si="105"/>
        <v/>
      </c>
      <c r="C6765" t="str">
        <f>IF(B6764&lt;&gt;B6765,C6764,IF(H6764=1,"",C6764+_xlfn.XLOOKUP($B6765,Directions!$B:$B,Directions!C:C)))</f>
        <v/>
      </c>
      <c r="D6765" t="str">
        <f>IF(B6764&lt;&gt;B6765,D6764,IF(H6764=1,"",D6764+_xlfn.XLOOKUP($B6765,Directions!$B:$B,Directions!D:D)))</f>
        <v/>
      </c>
      <c r="E6765" s="3" t="str">
        <f>IF(H6764=1,"",C6765+_xlfn.XLOOKUP($B6765,Directions!$B:$B,Directions!C:C))</f>
        <v/>
      </c>
      <c r="F6765" s="3" t="str">
        <f>IF(H6764=1,"",D6765+_xlfn.XLOOKUP($B6765,Directions!$B:$B,Directions!D:D))</f>
        <v/>
      </c>
      <c r="G6765" t="str" cm="1">
        <f t="array" ref="G6765">IF(H6765=1,"",IF(INDEX(map,F6765,E6765)="#",1,0))</f>
        <v/>
      </c>
      <c r="H6765">
        <f>IF(Journey!H6764=1,1,IF(OR(E6765&lt;0,E6765&gt;Map!$A$1,F6765&lt;0,F6765&gt;Map!$A$1),1,0))</f>
        <v>1</v>
      </c>
    </row>
    <row r="6766" spans="1:8" x14ac:dyDescent="0.25">
      <c r="A6766">
        <v>6764</v>
      </c>
      <c r="B6766" t="str">
        <f t="shared" si="105"/>
        <v/>
      </c>
      <c r="C6766" t="str">
        <f>IF(B6765&lt;&gt;B6766,C6765,IF(H6765=1,"",C6765+_xlfn.XLOOKUP($B6766,Directions!$B:$B,Directions!C:C)))</f>
        <v/>
      </c>
      <c r="D6766" t="str">
        <f>IF(B6765&lt;&gt;B6766,D6765,IF(H6765=1,"",D6765+_xlfn.XLOOKUP($B6766,Directions!$B:$B,Directions!D:D)))</f>
        <v/>
      </c>
      <c r="E6766" s="3" t="str">
        <f>IF(H6765=1,"",C6766+_xlfn.XLOOKUP($B6766,Directions!$B:$B,Directions!C:C))</f>
        <v/>
      </c>
      <c r="F6766" s="3" t="str">
        <f>IF(H6765=1,"",D6766+_xlfn.XLOOKUP($B6766,Directions!$B:$B,Directions!D:D))</f>
        <v/>
      </c>
      <c r="G6766" t="str" cm="1">
        <f t="array" ref="G6766">IF(H6766=1,"",IF(INDEX(map,F6766,E6766)="#",1,0))</f>
        <v/>
      </c>
      <c r="H6766">
        <f>IF(Journey!H6765=1,1,IF(OR(E6766&lt;0,E6766&gt;Map!$A$1,F6766&lt;0,F6766&gt;Map!$A$1),1,0))</f>
        <v>1</v>
      </c>
    </row>
    <row r="6767" spans="1:8" x14ac:dyDescent="0.25">
      <c r="A6767">
        <v>6765</v>
      </c>
      <c r="B6767" t="str">
        <f t="shared" si="105"/>
        <v/>
      </c>
      <c r="C6767" t="str">
        <f>IF(B6766&lt;&gt;B6767,C6766,IF(H6766=1,"",C6766+_xlfn.XLOOKUP($B6767,Directions!$B:$B,Directions!C:C)))</f>
        <v/>
      </c>
      <c r="D6767" t="str">
        <f>IF(B6766&lt;&gt;B6767,D6766,IF(H6766=1,"",D6766+_xlfn.XLOOKUP($B6767,Directions!$B:$B,Directions!D:D)))</f>
        <v/>
      </c>
      <c r="E6767" s="3" t="str">
        <f>IF(H6766=1,"",C6767+_xlfn.XLOOKUP($B6767,Directions!$B:$B,Directions!C:C))</f>
        <v/>
      </c>
      <c r="F6767" s="3" t="str">
        <f>IF(H6766=1,"",D6767+_xlfn.XLOOKUP($B6767,Directions!$B:$B,Directions!D:D))</f>
        <v/>
      </c>
      <c r="G6767" t="str" cm="1">
        <f t="array" ref="G6767">IF(H6767=1,"",IF(INDEX(map,F6767,E6767)="#",1,0))</f>
        <v/>
      </c>
      <c r="H6767">
        <f>IF(Journey!H6766=1,1,IF(OR(E6767&lt;0,E6767&gt;Map!$A$1,F6767&lt;0,F6767&gt;Map!$A$1),1,0))</f>
        <v>1</v>
      </c>
    </row>
    <row r="6768" spans="1:8" x14ac:dyDescent="0.25">
      <c r="A6768">
        <v>6766</v>
      </c>
      <c r="B6768" t="str">
        <f t="shared" si="105"/>
        <v/>
      </c>
      <c r="C6768" t="str">
        <f>IF(B6767&lt;&gt;B6768,C6767,IF(H6767=1,"",C6767+_xlfn.XLOOKUP($B6768,Directions!$B:$B,Directions!C:C)))</f>
        <v/>
      </c>
      <c r="D6768" t="str">
        <f>IF(B6767&lt;&gt;B6768,D6767,IF(H6767=1,"",D6767+_xlfn.XLOOKUP($B6768,Directions!$B:$B,Directions!D:D)))</f>
        <v/>
      </c>
      <c r="E6768" s="3" t="str">
        <f>IF(H6767=1,"",C6768+_xlfn.XLOOKUP($B6768,Directions!$B:$B,Directions!C:C))</f>
        <v/>
      </c>
      <c r="F6768" s="3" t="str">
        <f>IF(H6767=1,"",D6768+_xlfn.XLOOKUP($B6768,Directions!$B:$B,Directions!D:D))</f>
        <v/>
      </c>
      <c r="G6768" t="str" cm="1">
        <f t="array" ref="G6768">IF(H6768=1,"",IF(INDEX(map,F6768,E6768)="#",1,0))</f>
        <v/>
      </c>
      <c r="H6768">
        <f>IF(Journey!H6767=1,1,IF(OR(E6768&lt;0,E6768&gt;Map!$A$1,F6768&lt;0,F6768&gt;Map!$A$1),1,0))</f>
        <v>1</v>
      </c>
    </row>
    <row r="6769" spans="1:8" x14ac:dyDescent="0.25">
      <c r="A6769">
        <v>6767</v>
      </c>
      <c r="B6769" t="str">
        <f t="shared" si="105"/>
        <v/>
      </c>
      <c r="C6769" t="str">
        <f>IF(B6768&lt;&gt;B6769,C6768,IF(H6768=1,"",C6768+_xlfn.XLOOKUP($B6769,Directions!$B:$B,Directions!C:C)))</f>
        <v/>
      </c>
      <c r="D6769" t="str">
        <f>IF(B6768&lt;&gt;B6769,D6768,IF(H6768=1,"",D6768+_xlfn.XLOOKUP($B6769,Directions!$B:$B,Directions!D:D)))</f>
        <v/>
      </c>
      <c r="E6769" s="3" t="str">
        <f>IF(H6768=1,"",C6769+_xlfn.XLOOKUP($B6769,Directions!$B:$B,Directions!C:C))</f>
        <v/>
      </c>
      <c r="F6769" s="3" t="str">
        <f>IF(H6768=1,"",D6769+_xlfn.XLOOKUP($B6769,Directions!$B:$B,Directions!D:D))</f>
        <v/>
      </c>
      <c r="G6769" t="str" cm="1">
        <f t="array" ref="G6769">IF(H6769=1,"",IF(INDEX(map,F6769,E6769)="#",1,0))</f>
        <v/>
      </c>
      <c r="H6769">
        <f>IF(Journey!H6768=1,1,IF(OR(E6769&lt;0,E6769&gt;Map!$A$1,F6769&lt;0,F6769&gt;Map!$A$1),1,0))</f>
        <v>1</v>
      </c>
    </row>
    <row r="6770" spans="1:8" x14ac:dyDescent="0.25">
      <c r="A6770">
        <v>6768</v>
      </c>
      <c r="B6770" t="str">
        <f t="shared" si="105"/>
        <v/>
      </c>
      <c r="C6770" t="str">
        <f>IF(B6769&lt;&gt;B6770,C6769,IF(H6769=1,"",C6769+_xlfn.XLOOKUP($B6770,Directions!$B:$B,Directions!C:C)))</f>
        <v/>
      </c>
      <c r="D6770" t="str">
        <f>IF(B6769&lt;&gt;B6770,D6769,IF(H6769=1,"",D6769+_xlfn.XLOOKUP($B6770,Directions!$B:$B,Directions!D:D)))</f>
        <v/>
      </c>
      <c r="E6770" s="3" t="str">
        <f>IF(H6769=1,"",C6770+_xlfn.XLOOKUP($B6770,Directions!$B:$B,Directions!C:C))</f>
        <v/>
      </c>
      <c r="F6770" s="3" t="str">
        <f>IF(H6769=1,"",D6770+_xlfn.XLOOKUP($B6770,Directions!$B:$B,Directions!D:D))</f>
        <v/>
      </c>
      <c r="G6770" t="str" cm="1">
        <f t="array" ref="G6770">IF(H6770=1,"",IF(INDEX(map,F6770,E6770)="#",1,0))</f>
        <v/>
      </c>
      <c r="H6770">
        <f>IF(Journey!H6769=1,1,IF(OR(E6770&lt;0,E6770&gt;Map!$A$1,F6770&lt;0,F6770&gt;Map!$A$1),1,0))</f>
        <v>1</v>
      </c>
    </row>
    <row r="6771" spans="1:8" x14ac:dyDescent="0.25">
      <c r="A6771">
        <v>6769</v>
      </c>
      <c r="B6771" t="str">
        <f t="shared" si="105"/>
        <v/>
      </c>
      <c r="C6771" t="str">
        <f>IF(B6770&lt;&gt;B6771,C6770,IF(H6770=1,"",C6770+_xlfn.XLOOKUP($B6771,Directions!$B:$B,Directions!C:C)))</f>
        <v/>
      </c>
      <c r="D6771" t="str">
        <f>IF(B6770&lt;&gt;B6771,D6770,IF(H6770=1,"",D6770+_xlfn.XLOOKUP($B6771,Directions!$B:$B,Directions!D:D)))</f>
        <v/>
      </c>
      <c r="E6771" s="3" t="str">
        <f>IF(H6770=1,"",C6771+_xlfn.XLOOKUP($B6771,Directions!$B:$B,Directions!C:C))</f>
        <v/>
      </c>
      <c r="F6771" s="3" t="str">
        <f>IF(H6770=1,"",D6771+_xlfn.XLOOKUP($B6771,Directions!$B:$B,Directions!D:D))</f>
        <v/>
      </c>
      <c r="G6771" t="str" cm="1">
        <f t="array" ref="G6771">IF(H6771=1,"",IF(INDEX(map,F6771,E6771)="#",1,0))</f>
        <v/>
      </c>
      <c r="H6771">
        <f>IF(Journey!H6770=1,1,IF(OR(E6771&lt;0,E6771&gt;Map!$A$1,F6771&lt;0,F6771&gt;Map!$A$1),1,0))</f>
        <v>1</v>
      </c>
    </row>
    <row r="6772" spans="1:8" x14ac:dyDescent="0.25">
      <c r="A6772">
        <v>6770</v>
      </c>
      <c r="B6772" t="str">
        <f t="shared" si="105"/>
        <v/>
      </c>
      <c r="C6772" t="str">
        <f>IF(B6771&lt;&gt;B6772,C6771,IF(H6771=1,"",C6771+_xlfn.XLOOKUP($B6772,Directions!$B:$B,Directions!C:C)))</f>
        <v/>
      </c>
      <c r="D6772" t="str">
        <f>IF(B6771&lt;&gt;B6772,D6771,IF(H6771=1,"",D6771+_xlfn.XLOOKUP($B6772,Directions!$B:$B,Directions!D:D)))</f>
        <v/>
      </c>
      <c r="E6772" s="3" t="str">
        <f>IF(H6771=1,"",C6772+_xlfn.XLOOKUP($B6772,Directions!$B:$B,Directions!C:C))</f>
        <v/>
      </c>
      <c r="F6772" s="3" t="str">
        <f>IF(H6771=1,"",D6772+_xlfn.XLOOKUP($B6772,Directions!$B:$B,Directions!D:D))</f>
        <v/>
      </c>
      <c r="G6772" t="str" cm="1">
        <f t="array" ref="G6772">IF(H6772=1,"",IF(INDEX(map,F6772,E6772)="#",1,0))</f>
        <v/>
      </c>
      <c r="H6772">
        <f>IF(Journey!H6771=1,1,IF(OR(E6772&lt;0,E6772&gt;Map!$A$1,F6772&lt;0,F6772&gt;Map!$A$1),1,0))</f>
        <v>1</v>
      </c>
    </row>
    <row r="6773" spans="1:8" x14ac:dyDescent="0.25">
      <c r="A6773">
        <v>6771</v>
      </c>
      <c r="B6773" t="str">
        <f t="shared" si="105"/>
        <v/>
      </c>
      <c r="C6773" t="str">
        <f>IF(B6772&lt;&gt;B6773,C6772,IF(H6772=1,"",C6772+_xlfn.XLOOKUP($B6773,Directions!$B:$B,Directions!C:C)))</f>
        <v/>
      </c>
      <c r="D6773" t="str">
        <f>IF(B6772&lt;&gt;B6773,D6772,IF(H6772=1,"",D6772+_xlfn.XLOOKUP($B6773,Directions!$B:$B,Directions!D:D)))</f>
        <v/>
      </c>
      <c r="E6773" s="3" t="str">
        <f>IF(H6772=1,"",C6773+_xlfn.XLOOKUP($B6773,Directions!$B:$B,Directions!C:C))</f>
        <v/>
      </c>
      <c r="F6773" s="3" t="str">
        <f>IF(H6772=1,"",D6773+_xlfn.XLOOKUP($B6773,Directions!$B:$B,Directions!D:D))</f>
        <v/>
      </c>
      <c r="G6773" t="str" cm="1">
        <f t="array" ref="G6773">IF(H6773=1,"",IF(INDEX(map,F6773,E6773)="#",1,0))</f>
        <v/>
      </c>
      <c r="H6773">
        <f>IF(Journey!H6772=1,1,IF(OR(E6773&lt;0,E6773&gt;Map!$A$1,F6773&lt;0,F6773&gt;Map!$A$1),1,0))</f>
        <v>1</v>
      </c>
    </row>
    <row r="6774" spans="1:8" x14ac:dyDescent="0.25">
      <c r="A6774">
        <v>6772</v>
      </c>
      <c r="B6774" t="str">
        <f t="shared" si="105"/>
        <v/>
      </c>
      <c r="C6774" t="str">
        <f>IF(B6773&lt;&gt;B6774,C6773,IF(H6773=1,"",C6773+_xlfn.XLOOKUP($B6774,Directions!$B:$B,Directions!C:C)))</f>
        <v/>
      </c>
      <c r="D6774" t="str">
        <f>IF(B6773&lt;&gt;B6774,D6773,IF(H6773=1,"",D6773+_xlfn.XLOOKUP($B6774,Directions!$B:$B,Directions!D:D)))</f>
        <v/>
      </c>
      <c r="E6774" s="3" t="str">
        <f>IF(H6773=1,"",C6774+_xlfn.XLOOKUP($B6774,Directions!$B:$B,Directions!C:C))</f>
        <v/>
      </c>
      <c r="F6774" s="3" t="str">
        <f>IF(H6773=1,"",D6774+_xlfn.XLOOKUP($B6774,Directions!$B:$B,Directions!D:D))</f>
        <v/>
      </c>
      <c r="G6774" t="str" cm="1">
        <f t="array" ref="G6774">IF(H6774=1,"",IF(INDEX(map,F6774,E6774)="#",1,0))</f>
        <v/>
      </c>
      <c r="H6774">
        <f>IF(Journey!H6773=1,1,IF(OR(E6774&lt;0,E6774&gt;Map!$A$1,F6774&lt;0,F6774&gt;Map!$A$1),1,0))</f>
        <v>1</v>
      </c>
    </row>
    <row r="6775" spans="1:8" x14ac:dyDescent="0.25">
      <c r="A6775">
        <v>6773</v>
      </c>
      <c r="B6775" t="str">
        <f t="shared" si="105"/>
        <v/>
      </c>
      <c r="C6775" t="str">
        <f>IF(B6774&lt;&gt;B6775,C6774,IF(H6774=1,"",C6774+_xlfn.XLOOKUP($B6775,Directions!$B:$B,Directions!C:C)))</f>
        <v/>
      </c>
      <c r="D6775" t="str">
        <f>IF(B6774&lt;&gt;B6775,D6774,IF(H6774=1,"",D6774+_xlfn.XLOOKUP($B6775,Directions!$B:$B,Directions!D:D)))</f>
        <v/>
      </c>
      <c r="E6775" s="3" t="str">
        <f>IF(H6774=1,"",C6775+_xlfn.XLOOKUP($B6775,Directions!$B:$B,Directions!C:C))</f>
        <v/>
      </c>
      <c r="F6775" s="3" t="str">
        <f>IF(H6774=1,"",D6775+_xlfn.XLOOKUP($B6775,Directions!$B:$B,Directions!D:D))</f>
        <v/>
      </c>
      <c r="G6775" t="str" cm="1">
        <f t="array" ref="G6775">IF(H6775=1,"",IF(INDEX(map,F6775,E6775)="#",1,0))</f>
        <v/>
      </c>
      <c r="H6775">
        <f>IF(Journey!H6774=1,1,IF(OR(E6775&lt;0,E6775&gt;Map!$A$1,F6775&lt;0,F6775&gt;Map!$A$1),1,0))</f>
        <v>1</v>
      </c>
    </row>
    <row r="6776" spans="1:8" x14ac:dyDescent="0.25">
      <c r="A6776">
        <v>6774</v>
      </c>
      <c r="B6776" t="str">
        <f t="shared" si="105"/>
        <v/>
      </c>
      <c r="C6776" t="str">
        <f>IF(B6775&lt;&gt;B6776,C6775,IF(H6775=1,"",C6775+_xlfn.XLOOKUP($B6776,Directions!$B:$B,Directions!C:C)))</f>
        <v/>
      </c>
      <c r="D6776" t="str">
        <f>IF(B6775&lt;&gt;B6776,D6775,IF(H6775=1,"",D6775+_xlfn.XLOOKUP($B6776,Directions!$B:$B,Directions!D:D)))</f>
        <v/>
      </c>
      <c r="E6776" s="3" t="str">
        <f>IF(H6775=1,"",C6776+_xlfn.XLOOKUP($B6776,Directions!$B:$B,Directions!C:C))</f>
        <v/>
      </c>
      <c r="F6776" s="3" t="str">
        <f>IF(H6775=1,"",D6776+_xlfn.XLOOKUP($B6776,Directions!$B:$B,Directions!D:D))</f>
        <v/>
      </c>
      <c r="G6776" t="str" cm="1">
        <f t="array" ref="G6776">IF(H6776=1,"",IF(INDEX(map,F6776,E6776)="#",1,0))</f>
        <v/>
      </c>
      <c r="H6776">
        <f>IF(Journey!H6775=1,1,IF(OR(E6776&lt;0,E6776&gt;Map!$A$1,F6776&lt;0,F6776&gt;Map!$A$1),1,0))</f>
        <v>1</v>
      </c>
    </row>
    <row r="6777" spans="1:8" x14ac:dyDescent="0.25">
      <c r="A6777">
        <v>6775</v>
      </c>
      <c r="B6777" t="str">
        <f t="shared" si="105"/>
        <v/>
      </c>
      <c r="C6777" t="str">
        <f>IF(B6776&lt;&gt;B6777,C6776,IF(H6776=1,"",C6776+_xlfn.XLOOKUP($B6777,Directions!$B:$B,Directions!C:C)))</f>
        <v/>
      </c>
      <c r="D6777" t="str">
        <f>IF(B6776&lt;&gt;B6777,D6776,IF(H6776=1,"",D6776+_xlfn.XLOOKUP($B6777,Directions!$B:$B,Directions!D:D)))</f>
        <v/>
      </c>
      <c r="E6777" s="3" t="str">
        <f>IF(H6776=1,"",C6777+_xlfn.XLOOKUP($B6777,Directions!$B:$B,Directions!C:C))</f>
        <v/>
      </c>
      <c r="F6777" s="3" t="str">
        <f>IF(H6776=1,"",D6777+_xlfn.XLOOKUP($B6777,Directions!$B:$B,Directions!D:D))</f>
        <v/>
      </c>
      <c r="G6777" t="str" cm="1">
        <f t="array" ref="G6777">IF(H6777=1,"",IF(INDEX(map,F6777,E6777)="#",1,0))</f>
        <v/>
      </c>
      <c r="H6777">
        <f>IF(Journey!H6776=1,1,IF(OR(E6777&lt;0,E6777&gt;Map!$A$1,F6777&lt;0,F6777&gt;Map!$A$1),1,0))</f>
        <v>1</v>
      </c>
    </row>
    <row r="6778" spans="1:8" x14ac:dyDescent="0.25">
      <c r="A6778">
        <v>6776</v>
      </c>
      <c r="B6778" t="str">
        <f t="shared" si="105"/>
        <v/>
      </c>
      <c r="C6778" t="str">
        <f>IF(B6777&lt;&gt;B6778,C6777,IF(H6777=1,"",C6777+_xlfn.XLOOKUP($B6778,Directions!$B:$B,Directions!C:C)))</f>
        <v/>
      </c>
      <c r="D6778" t="str">
        <f>IF(B6777&lt;&gt;B6778,D6777,IF(H6777=1,"",D6777+_xlfn.XLOOKUP($B6778,Directions!$B:$B,Directions!D:D)))</f>
        <v/>
      </c>
      <c r="E6778" s="3" t="str">
        <f>IF(H6777=1,"",C6778+_xlfn.XLOOKUP($B6778,Directions!$B:$B,Directions!C:C))</f>
        <v/>
      </c>
      <c r="F6778" s="3" t="str">
        <f>IF(H6777=1,"",D6778+_xlfn.XLOOKUP($B6778,Directions!$B:$B,Directions!D:D))</f>
        <v/>
      </c>
      <c r="G6778" t="str" cm="1">
        <f t="array" ref="G6778">IF(H6778=1,"",IF(INDEX(map,F6778,E6778)="#",1,0))</f>
        <v/>
      </c>
      <c r="H6778">
        <f>IF(Journey!H6777=1,1,IF(OR(E6778&lt;0,E6778&gt;Map!$A$1,F6778&lt;0,F6778&gt;Map!$A$1),1,0))</f>
        <v>1</v>
      </c>
    </row>
    <row r="6779" spans="1:8" x14ac:dyDescent="0.25">
      <c r="A6779">
        <v>6777</v>
      </c>
      <c r="B6779" t="str">
        <f t="shared" si="105"/>
        <v/>
      </c>
      <c r="C6779" t="str">
        <f>IF(B6778&lt;&gt;B6779,C6778,IF(H6778=1,"",C6778+_xlfn.XLOOKUP($B6779,Directions!$B:$B,Directions!C:C)))</f>
        <v/>
      </c>
      <c r="D6779" t="str">
        <f>IF(B6778&lt;&gt;B6779,D6778,IF(H6778=1,"",D6778+_xlfn.XLOOKUP($B6779,Directions!$B:$B,Directions!D:D)))</f>
        <v/>
      </c>
      <c r="E6779" s="3" t="str">
        <f>IF(H6778=1,"",C6779+_xlfn.XLOOKUP($B6779,Directions!$B:$B,Directions!C:C))</f>
        <v/>
      </c>
      <c r="F6779" s="3" t="str">
        <f>IF(H6778=1,"",D6779+_xlfn.XLOOKUP($B6779,Directions!$B:$B,Directions!D:D))</f>
        <v/>
      </c>
      <c r="G6779" t="str" cm="1">
        <f t="array" ref="G6779">IF(H6779=1,"",IF(INDEX(map,F6779,E6779)="#",1,0))</f>
        <v/>
      </c>
      <c r="H6779">
        <f>IF(Journey!H6778=1,1,IF(OR(E6779&lt;0,E6779&gt;Map!$A$1,F6779&lt;0,F6779&gt;Map!$A$1),1,0))</f>
        <v>1</v>
      </c>
    </row>
    <row r="6780" spans="1:8" x14ac:dyDescent="0.25">
      <c r="A6780">
        <v>6778</v>
      </c>
      <c r="B6780" t="str">
        <f t="shared" si="105"/>
        <v/>
      </c>
      <c r="C6780" t="str">
        <f>IF(B6779&lt;&gt;B6780,C6779,IF(H6779=1,"",C6779+_xlfn.XLOOKUP($B6780,Directions!$B:$B,Directions!C:C)))</f>
        <v/>
      </c>
      <c r="D6780" t="str">
        <f>IF(B6779&lt;&gt;B6780,D6779,IF(H6779=1,"",D6779+_xlfn.XLOOKUP($B6780,Directions!$B:$B,Directions!D:D)))</f>
        <v/>
      </c>
      <c r="E6780" s="3" t="str">
        <f>IF(H6779=1,"",C6780+_xlfn.XLOOKUP($B6780,Directions!$B:$B,Directions!C:C))</f>
        <v/>
      </c>
      <c r="F6780" s="3" t="str">
        <f>IF(H6779=1,"",D6780+_xlfn.XLOOKUP($B6780,Directions!$B:$B,Directions!D:D))</f>
        <v/>
      </c>
      <c r="G6780" t="str" cm="1">
        <f t="array" ref="G6780">IF(H6780=1,"",IF(INDEX(map,F6780,E6780)="#",1,0))</f>
        <v/>
      </c>
      <c r="H6780">
        <f>IF(Journey!H6779=1,1,IF(OR(E6780&lt;0,E6780&gt;Map!$A$1,F6780&lt;0,F6780&gt;Map!$A$1),1,0))</f>
        <v>1</v>
      </c>
    </row>
    <row r="6781" spans="1:8" x14ac:dyDescent="0.25">
      <c r="A6781">
        <v>6779</v>
      </c>
      <c r="B6781" t="str">
        <f t="shared" si="105"/>
        <v/>
      </c>
      <c r="C6781" t="str">
        <f>IF(B6780&lt;&gt;B6781,C6780,IF(H6780=1,"",C6780+_xlfn.XLOOKUP($B6781,Directions!$B:$B,Directions!C:C)))</f>
        <v/>
      </c>
      <c r="D6781" t="str">
        <f>IF(B6780&lt;&gt;B6781,D6780,IF(H6780=1,"",D6780+_xlfn.XLOOKUP($B6781,Directions!$B:$B,Directions!D:D)))</f>
        <v/>
      </c>
      <c r="E6781" s="3" t="str">
        <f>IF(H6780=1,"",C6781+_xlfn.XLOOKUP($B6781,Directions!$B:$B,Directions!C:C))</f>
        <v/>
      </c>
      <c r="F6781" s="3" t="str">
        <f>IF(H6780=1,"",D6781+_xlfn.XLOOKUP($B6781,Directions!$B:$B,Directions!D:D))</f>
        <v/>
      </c>
      <c r="G6781" t="str" cm="1">
        <f t="array" ref="G6781">IF(H6781=1,"",IF(INDEX(map,F6781,E6781)="#",1,0))</f>
        <v/>
      </c>
      <c r="H6781">
        <f>IF(Journey!H6780=1,1,IF(OR(E6781&lt;0,E6781&gt;Map!$A$1,F6781&lt;0,F6781&gt;Map!$A$1),1,0))</f>
        <v>1</v>
      </c>
    </row>
    <row r="6782" spans="1:8" x14ac:dyDescent="0.25">
      <c r="A6782">
        <v>6780</v>
      </c>
      <c r="B6782" t="str">
        <f t="shared" si="105"/>
        <v/>
      </c>
      <c r="C6782" t="str">
        <f>IF(B6781&lt;&gt;B6782,C6781,IF(H6781=1,"",C6781+_xlfn.XLOOKUP($B6782,Directions!$B:$B,Directions!C:C)))</f>
        <v/>
      </c>
      <c r="D6782" t="str">
        <f>IF(B6781&lt;&gt;B6782,D6781,IF(H6781=1,"",D6781+_xlfn.XLOOKUP($B6782,Directions!$B:$B,Directions!D:D)))</f>
        <v/>
      </c>
      <c r="E6782" s="3" t="str">
        <f>IF(H6781=1,"",C6782+_xlfn.XLOOKUP($B6782,Directions!$B:$B,Directions!C:C))</f>
        <v/>
      </c>
      <c r="F6782" s="3" t="str">
        <f>IF(H6781=1,"",D6782+_xlfn.XLOOKUP($B6782,Directions!$B:$B,Directions!D:D))</f>
        <v/>
      </c>
      <c r="G6782" t="str" cm="1">
        <f t="array" ref="G6782">IF(H6782=1,"",IF(INDEX(map,F6782,E6782)="#",1,0))</f>
        <v/>
      </c>
      <c r="H6782">
        <f>IF(Journey!H6781=1,1,IF(OR(E6782&lt;0,E6782&gt;Map!$A$1,F6782&lt;0,F6782&gt;Map!$A$1),1,0))</f>
        <v>1</v>
      </c>
    </row>
    <row r="6783" spans="1:8" x14ac:dyDescent="0.25">
      <c r="A6783">
        <v>6781</v>
      </c>
      <c r="B6783" t="str">
        <f t="shared" si="105"/>
        <v/>
      </c>
      <c r="C6783" t="str">
        <f>IF(B6782&lt;&gt;B6783,C6782,IF(H6782=1,"",C6782+_xlfn.XLOOKUP($B6783,Directions!$B:$B,Directions!C:C)))</f>
        <v/>
      </c>
      <c r="D6783" t="str">
        <f>IF(B6782&lt;&gt;B6783,D6782,IF(H6782=1,"",D6782+_xlfn.XLOOKUP($B6783,Directions!$B:$B,Directions!D:D)))</f>
        <v/>
      </c>
      <c r="E6783" s="3" t="str">
        <f>IF(H6782=1,"",C6783+_xlfn.XLOOKUP($B6783,Directions!$B:$B,Directions!C:C))</f>
        <v/>
      </c>
      <c r="F6783" s="3" t="str">
        <f>IF(H6782=1,"",D6783+_xlfn.XLOOKUP($B6783,Directions!$B:$B,Directions!D:D))</f>
        <v/>
      </c>
      <c r="G6783" t="str" cm="1">
        <f t="array" ref="G6783">IF(H6783=1,"",IF(INDEX(map,F6783,E6783)="#",1,0))</f>
        <v/>
      </c>
      <c r="H6783">
        <f>IF(Journey!H6782=1,1,IF(OR(E6783&lt;0,E6783&gt;Map!$A$1,F6783&lt;0,F6783&gt;Map!$A$1),1,0))</f>
        <v>1</v>
      </c>
    </row>
    <row r="6784" spans="1:8" x14ac:dyDescent="0.25">
      <c r="A6784">
        <v>6782</v>
      </c>
      <c r="B6784" t="str">
        <f t="shared" si="105"/>
        <v/>
      </c>
      <c r="C6784" t="str">
        <f>IF(B6783&lt;&gt;B6784,C6783,IF(H6783=1,"",C6783+_xlfn.XLOOKUP($B6784,Directions!$B:$B,Directions!C:C)))</f>
        <v/>
      </c>
      <c r="D6784" t="str">
        <f>IF(B6783&lt;&gt;B6784,D6783,IF(H6783=1,"",D6783+_xlfn.XLOOKUP($B6784,Directions!$B:$B,Directions!D:D)))</f>
        <v/>
      </c>
      <c r="E6784" s="3" t="str">
        <f>IF(H6783=1,"",C6784+_xlfn.XLOOKUP($B6784,Directions!$B:$B,Directions!C:C))</f>
        <v/>
      </c>
      <c r="F6784" s="3" t="str">
        <f>IF(H6783=1,"",D6784+_xlfn.XLOOKUP($B6784,Directions!$B:$B,Directions!D:D))</f>
        <v/>
      </c>
      <c r="G6784" t="str" cm="1">
        <f t="array" ref="G6784">IF(H6784=1,"",IF(INDEX(map,F6784,E6784)="#",1,0))</f>
        <v/>
      </c>
      <c r="H6784">
        <f>IF(Journey!H6783=1,1,IF(OR(E6784&lt;0,E6784&gt;Map!$A$1,F6784&lt;0,F6784&gt;Map!$A$1),1,0))</f>
        <v>1</v>
      </c>
    </row>
    <row r="6785" spans="1:8" x14ac:dyDescent="0.25">
      <c r="A6785">
        <v>6783</v>
      </c>
      <c r="B6785" t="str">
        <f t="shared" si="105"/>
        <v/>
      </c>
      <c r="C6785" t="str">
        <f>IF(B6784&lt;&gt;B6785,C6784,IF(H6784=1,"",C6784+_xlfn.XLOOKUP($B6785,Directions!$B:$B,Directions!C:C)))</f>
        <v/>
      </c>
      <c r="D6785" t="str">
        <f>IF(B6784&lt;&gt;B6785,D6784,IF(H6784=1,"",D6784+_xlfn.XLOOKUP($B6785,Directions!$B:$B,Directions!D:D)))</f>
        <v/>
      </c>
      <c r="E6785" s="3" t="str">
        <f>IF(H6784=1,"",C6785+_xlfn.XLOOKUP($B6785,Directions!$B:$B,Directions!C:C))</f>
        <v/>
      </c>
      <c r="F6785" s="3" t="str">
        <f>IF(H6784=1,"",D6785+_xlfn.XLOOKUP($B6785,Directions!$B:$B,Directions!D:D))</f>
        <v/>
      </c>
      <c r="G6785" t="str" cm="1">
        <f t="array" ref="G6785">IF(H6785=1,"",IF(INDEX(map,F6785,E6785)="#",1,0))</f>
        <v/>
      </c>
      <c r="H6785">
        <f>IF(Journey!H6784=1,1,IF(OR(E6785&lt;0,E6785&gt;Map!$A$1,F6785&lt;0,F6785&gt;Map!$A$1),1,0))</f>
        <v>1</v>
      </c>
    </row>
    <row r="6786" spans="1:8" x14ac:dyDescent="0.25">
      <c r="A6786">
        <v>6784</v>
      </c>
      <c r="B6786" t="str">
        <f t="shared" si="105"/>
        <v/>
      </c>
      <c r="C6786" t="str">
        <f>IF(B6785&lt;&gt;B6786,C6785,IF(H6785=1,"",C6785+_xlfn.XLOOKUP($B6786,Directions!$B:$B,Directions!C:C)))</f>
        <v/>
      </c>
      <c r="D6786" t="str">
        <f>IF(B6785&lt;&gt;B6786,D6785,IF(H6785=1,"",D6785+_xlfn.XLOOKUP($B6786,Directions!$B:$B,Directions!D:D)))</f>
        <v/>
      </c>
      <c r="E6786" s="3" t="str">
        <f>IF(H6785=1,"",C6786+_xlfn.XLOOKUP($B6786,Directions!$B:$B,Directions!C:C))</f>
        <v/>
      </c>
      <c r="F6786" s="3" t="str">
        <f>IF(H6785=1,"",D6786+_xlfn.XLOOKUP($B6786,Directions!$B:$B,Directions!D:D))</f>
        <v/>
      </c>
      <c r="G6786" t="str" cm="1">
        <f t="array" ref="G6786">IF(H6786=1,"",IF(INDEX(map,F6786,E6786)="#",1,0))</f>
        <v/>
      </c>
      <c r="H6786">
        <f>IF(Journey!H6785=1,1,IF(OR(E6786&lt;0,E6786&gt;Map!$A$1,F6786&lt;0,F6786&gt;Map!$A$1),1,0))</f>
        <v>1</v>
      </c>
    </row>
    <row r="6787" spans="1:8" x14ac:dyDescent="0.25">
      <c r="A6787">
        <v>6785</v>
      </c>
      <c r="B6787" t="str">
        <f t="shared" si="105"/>
        <v/>
      </c>
      <c r="C6787" t="str">
        <f>IF(B6786&lt;&gt;B6787,C6786,IF(H6786=1,"",C6786+_xlfn.XLOOKUP($B6787,Directions!$B:$B,Directions!C:C)))</f>
        <v/>
      </c>
      <c r="D6787" t="str">
        <f>IF(B6786&lt;&gt;B6787,D6786,IF(H6786=1,"",D6786+_xlfn.XLOOKUP($B6787,Directions!$B:$B,Directions!D:D)))</f>
        <v/>
      </c>
      <c r="E6787" s="3" t="str">
        <f>IF(H6786=1,"",C6787+_xlfn.XLOOKUP($B6787,Directions!$B:$B,Directions!C:C))</f>
        <v/>
      </c>
      <c r="F6787" s="3" t="str">
        <f>IF(H6786=1,"",D6787+_xlfn.XLOOKUP($B6787,Directions!$B:$B,Directions!D:D))</f>
        <v/>
      </c>
      <c r="G6787" t="str" cm="1">
        <f t="array" ref="G6787">IF(H6787=1,"",IF(INDEX(map,F6787,E6787)="#",1,0))</f>
        <v/>
      </c>
      <c r="H6787">
        <f>IF(Journey!H6786=1,1,IF(OR(E6787&lt;0,E6787&gt;Map!$A$1,F6787&lt;0,F6787&gt;Map!$A$1),1,0))</f>
        <v>1</v>
      </c>
    </row>
    <row r="6788" spans="1:8" x14ac:dyDescent="0.25">
      <c r="A6788">
        <v>6786</v>
      </c>
      <c r="B6788" t="str">
        <f t="shared" ref="B6788:B6851" si="106">IF(H6787=1,"",IF(G6787=1,MOD(B6787,4)+1,B6787))</f>
        <v/>
      </c>
      <c r="C6788" t="str">
        <f>IF(B6787&lt;&gt;B6788,C6787,IF(H6787=1,"",C6787+_xlfn.XLOOKUP($B6788,Directions!$B:$B,Directions!C:C)))</f>
        <v/>
      </c>
      <c r="D6788" t="str">
        <f>IF(B6787&lt;&gt;B6788,D6787,IF(H6787=1,"",D6787+_xlfn.XLOOKUP($B6788,Directions!$B:$B,Directions!D:D)))</f>
        <v/>
      </c>
      <c r="E6788" s="3" t="str">
        <f>IF(H6787=1,"",C6788+_xlfn.XLOOKUP($B6788,Directions!$B:$B,Directions!C:C))</f>
        <v/>
      </c>
      <c r="F6788" s="3" t="str">
        <f>IF(H6787=1,"",D6788+_xlfn.XLOOKUP($B6788,Directions!$B:$B,Directions!D:D))</f>
        <v/>
      </c>
      <c r="G6788" t="str" cm="1">
        <f t="array" ref="G6788">IF(H6788=1,"",IF(INDEX(map,F6788,E6788)="#",1,0))</f>
        <v/>
      </c>
      <c r="H6788">
        <f>IF(Journey!H6787=1,1,IF(OR(E6788&lt;0,E6788&gt;Map!$A$1,F6788&lt;0,F6788&gt;Map!$A$1),1,0))</f>
        <v>1</v>
      </c>
    </row>
    <row r="6789" spans="1:8" x14ac:dyDescent="0.25">
      <c r="A6789">
        <v>6787</v>
      </c>
      <c r="B6789" t="str">
        <f t="shared" si="106"/>
        <v/>
      </c>
      <c r="C6789" t="str">
        <f>IF(B6788&lt;&gt;B6789,C6788,IF(H6788=1,"",C6788+_xlfn.XLOOKUP($B6789,Directions!$B:$B,Directions!C:C)))</f>
        <v/>
      </c>
      <c r="D6789" t="str">
        <f>IF(B6788&lt;&gt;B6789,D6788,IF(H6788=1,"",D6788+_xlfn.XLOOKUP($B6789,Directions!$B:$B,Directions!D:D)))</f>
        <v/>
      </c>
      <c r="E6789" s="3" t="str">
        <f>IF(H6788=1,"",C6789+_xlfn.XLOOKUP($B6789,Directions!$B:$B,Directions!C:C))</f>
        <v/>
      </c>
      <c r="F6789" s="3" t="str">
        <f>IF(H6788=1,"",D6789+_xlfn.XLOOKUP($B6789,Directions!$B:$B,Directions!D:D))</f>
        <v/>
      </c>
      <c r="G6789" t="str" cm="1">
        <f t="array" ref="G6789">IF(H6789=1,"",IF(INDEX(map,F6789,E6789)="#",1,0))</f>
        <v/>
      </c>
      <c r="H6789">
        <f>IF(Journey!H6788=1,1,IF(OR(E6789&lt;0,E6789&gt;Map!$A$1,F6789&lt;0,F6789&gt;Map!$A$1),1,0))</f>
        <v>1</v>
      </c>
    </row>
    <row r="6790" spans="1:8" x14ac:dyDescent="0.25">
      <c r="A6790">
        <v>6788</v>
      </c>
      <c r="B6790" t="str">
        <f t="shared" si="106"/>
        <v/>
      </c>
      <c r="C6790" t="str">
        <f>IF(B6789&lt;&gt;B6790,C6789,IF(H6789=1,"",C6789+_xlfn.XLOOKUP($B6790,Directions!$B:$B,Directions!C:C)))</f>
        <v/>
      </c>
      <c r="D6790" t="str">
        <f>IF(B6789&lt;&gt;B6790,D6789,IF(H6789=1,"",D6789+_xlfn.XLOOKUP($B6790,Directions!$B:$B,Directions!D:D)))</f>
        <v/>
      </c>
      <c r="E6790" s="3" t="str">
        <f>IF(H6789=1,"",C6790+_xlfn.XLOOKUP($B6790,Directions!$B:$B,Directions!C:C))</f>
        <v/>
      </c>
      <c r="F6790" s="3" t="str">
        <f>IF(H6789=1,"",D6790+_xlfn.XLOOKUP($B6790,Directions!$B:$B,Directions!D:D))</f>
        <v/>
      </c>
      <c r="G6790" t="str" cm="1">
        <f t="array" ref="G6790">IF(H6790=1,"",IF(INDEX(map,F6790,E6790)="#",1,0))</f>
        <v/>
      </c>
      <c r="H6790">
        <f>IF(Journey!H6789=1,1,IF(OR(E6790&lt;0,E6790&gt;Map!$A$1,F6790&lt;0,F6790&gt;Map!$A$1),1,0))</f>
        <v>1</v>
      </c>
    </row>
    <row r="6791" spans="1:8" x14ac:dyDescent="0.25">
      <c r="A6791">
        <v>6789</v>
      </c>
      <c r="B6791" t="str">
        <f t="shared" si="106"/>
        <v/>
      </c>
      <c r="C6791" t="str">
        <f>IF(B6790&lt;&gt;B6791,C6790,IF(H6790=1,"",C6790+_xlfn.XLOOKUP($B6791,Directions!$B:$B,Directions!C:C)))</f>
        <v/>
      </c>
      <c r="D6791" t="str">
        <f>IF(B6790&lt;&gt;B6791,D6790,IF(H6790=1,"",D6790+_xlfn.XLOOKUP($B6791,Directions!$B:$B,Directions!D:D)))</f>
        <v/>
      </c>
      <c r="E6791" s="3" t="str">
        <f>IF(H6790=1,"",C6791+_xlfn.XLOOKUP($B6791,Directions!$B:$B,Directions!C:C))</f>
        <v/>
      </c>
      <c r="F6791" s="3" t="str">
        <f>IF(H6790=1,"",D6791+_xlfn.XLOOKUP($B6791,Directions!$B:$B,Directions!D:D))</f>
        <v/>
      </c>
      <c r="G6791" t="str" cm="1">
        <f t="array" ref="G6791">IF(H6791=1,"",IF(INDEX(map,F6791,E6791)="#",1,0))</f>
        <v/>
      </c>
      <c r="H6791">
        <f>IF(Journey!H6790=1,1,IF(OR(E6791&lt;0,E6791&gt;Map!$A$1,F6791&lt;0,F6791&gt;Map!$A$1),1,0))</f>
        <v>1</v>
      </c>
    </row>
    <row r="6792" spans="1:8" x14ac:dyDescent="0.25">
      <c r="A6792">
        <v>6790</v>
      </c>
      <c r="B6792" t="str">
        <f t="shared" si="106"/>
        <v/>
      </c>
      <c r="C6792" t="str">
        <f>IF(B6791&lt;&gt;B6792,C6791,IF(H6791=1,"",C6791+_xlfn.XLOOKUP($B6792,Directions!$B:$B,Directions!C:C)))</f>
        <v/>
      </c>
      <c r="D6792" t="str">
        <f>IF(B6791&lt;&gt;B6792,D6791,IF(H6791=1,"",D6791+_xlfn.XLOOKUP($B6792,Directions!$B:$B,Directions!D:D)))</f>
        <v/>
      </c>
      <c r="E6792" s="3" t="str">
        <f>IF(H6791=1,"",C6792+_xlfn.XLOOKUP($B6792,Directions!$B:$B,Directions!C:C))</f>
        <v/>
      </c>
      <c r="F6792" s="3" t="str">
        <f>IF(H6791=1,"",D6792+_xlfn.XLOOKUP($B6792,Directions!$B:$B,Directions!D:D))</f>
        <v/>
      </c>
      <c r="G6792" t="str" cm="1">
        <f t="array" ref="G6792">IF(H6792=1,"",IF(INDEX(map,F6792,E6792)="#",1,0))</f>
        <v/>
      </c>
      <c r="H6792">
        <f>IF(Journey!H6791=1,1,IF(OR(E6792&lt;0,E6792&gt;Map!$A$1,F6792&lt;0,F6792&gt;Map!$A$1),1,0))</f>
        <v>1</v>
      </c>
    </row>
    <row r="6793" spans="1:8" x14ac:dyDescent="0.25">
      <c r="A6793">
        <v>6791</v>
      </c>
      <c r="B6793" t="str">
        <f t="shared" si="106"/>
        <v/>
      </c>
      <c r="C6793" t="str">
        <f>IF(B6792&lt;&gt;B6793,C6792,IF(H6792=1,"",C6792+_xlfn.XLOOKUP($B6793,Directions!$B:$B,Directions!C:C)))</f>
        <v/>
      </c>
      <c r="D6793" t="str">
        <f>IF(B6792&lt;&gt;B6793,D6792,IF(H6792=1,"",D6792+_xlfn.XLOOKUP($B6793,Directions!$B:$B,Directions!D:D)))</f>
        <v/>
      </c>
      <c r="E6793" s="3" t="str">
        <f>IF(H6792=1,"",C6793+_xlfn.XLOOKUP($B6793,Directions!$B:$B,Directions!C:C))</f>
        <v/>
      </c>
      <c r="F6793" s="3" t="str">
        <f>IF(H6792=1,"",D6793+_xlfn.XLOOKUP($B6793,Directions!$B:$B,Directions!D:D))</f>
        <v/>
      </c>
      <c r="G6793" t="str" cm="1">
        <f t="array" ref="G6793">IF(H6793=1,"",IF(INDEX(map,F6793,E6793)="#",1,0))</f>
        <v/>
      </c>
      <c r="H6793">
        <f>IF(Journey!H6792=1,1,IF(OR(E6793&lt;0,E6793&gt;Map!$A$1,F6793&lt;0,F6793&gt;Map!$A$1),1,0))</f>
        <v>1</v>
      </c>
    </row>
    <row r="6794" spans="1:8" x14ac:dyDescent="0.25">
      <c r="A6794">
        <v>6792</v>
      </c>
      <c r="B6794" t="str">
        <f t="shared" si="106"/>
        <v/>
      </c>
      <c r="C6794" t="str">
        <f>IF(B6793&lt;&gt;B6794,C6793,IF(H6793=1,"",C6793+_xlfn.XLOOKUP($B6794,Directions!$B:$B,Directions!C:C)))</f>
        <v/>
      </c>
      <c r="D6794" t="str">
        <f>IF(B6793&lt;&gt;B6794,D6793,IF(H6793=1,"",D6793+_xlfn.XLOOKUP($B6794,Directions!$B:$B,Directions!D:D)))</f>
        <v/>
      </c>
      <c r="E6794" s="3" t="str">
        <f>IF(H6793=1,"",C6794+_xlfn.XLOOKUP($B6794,Directions!$B:$B,Directions!C:C))</f>
        <v/>
      </c>
      <c r="F6794" s="3" t="str">
        <f>IF(H6793=1,"",D6794+_xlfn.XLOOKUP($B6794,Directions!$B:$B,Directions!D:D))</f>
        <v/>
      </c>
      <c r="G6794" t="str" cm="1">
        <f t="array" ref="G6794">IF(H6794=1,"",IF(INDEX(map,F6794,E6794)="#",1,0))</f>
        <v/>
      </c>
      <c r="H6794">
        <f>IF(Journey!H6793=1,1,IF(OR(E6794&lt;0,E6794&gt;Map!$A$1,F6794&lt;0,F6794&gt;Map!$A$1),1,0))</f>
        <v>1</v>
      </c>
    </row>
    <row r="6795" spans="1:8" x14ac:dyDescent="0.25">
      <c r="A6795">
        <v>6793</v>
      </c>
      <c r="B6795" t="str">
        <f t="shared" si="106"/>
        <v/>
      </c>
      <c r="C6795" t="str">
        <f>IF(B6794&lt;&gt;B6795,C6794,IF(H6794=1,"",C6794+_xlfn.XLOOKUP($B6795,Directions!$B:$B,Directions!C:C)))</f>
        <v/>
      </c>
      <c r="D6795" t="str">
        <f>IF(B6794&lt;&gt;B6795,D6794,IF(H6794=1,"",D6794+_xlfn.XLOOKUP($B6795,Directions!$B:$B,Directions!D:D)))</f>
        <v/>
      </c>
      <c r="E6795" s="3" t="str">
        <f>IF(H6794=1,"",C6795+_xlfn.XLOOKUP($B6795,Directions!$B:$B,Directions!C:C))</f>
        <v/>
      </c>
      <c r="F6795" s="3" t="str">
        <f>IF(H6794=1,"",D6795+_xlfn.XLOOKUP($B6795,Directions!$B:$B,Directions!D:D))</f>
        <v/>
      </c>
      <c r="G6795" t="str" cm="1">
        <f t="array" ref="G6795">IF(H6795=1,"",IF(INDEX(map,F6795,E6795)="#",1,0))</f>
        <v/>
      </c>
      <c r="H6795">
        <f>IF(Journey!H6794=1,1,IF(OR(E6795&lt;0,E6795&gt;Map!$A$1,F6795&lt;0,F6795&gt;Map!$A$1),1,0))</f>
        <v>1</v>
      </c>
    </row>
    <row r="6796" spans="1:8" x14ac:dyDescent="0.25">
      <c r="A6796">
        <v>6794</v>
      </c>
      <c r="B6796" t="str">
        <f t="shared" si="106"/>
        <v/>
      </c>
      <c r="C6796" t="str">
        <f>IF(B6795&lt;&gt;B6796,C6795,IF(H6795=1,"",C6795+_xlfn.XLOOKUP($B6796,Directions!$B:$B,Directions!C:C)))</f>
        <v/>
      </c>
      <c r="D6796" t="str">
        <f>IF(B6795&lt;&gt;B6796,D6795,IF(H6795=1,"",D6795+_xlfn.XLOOKUP($B6796,Directions!$B:$B,Directions!D:D)))</f>
        <v/>
      </c>
      <c r="E6796" s="3" t="str">
        <f>IF(H6795=1,"",C6796+_xlfn.XLOOKUP($B6796,Directions!$B:$B,Directions!C:C))</f>
        <v/>
      </c>
      <c r="F6796" s="3" t="str">
        <f>IF(H6795=1,"",D6796+_xlfn.XLOOKUP($B6796,Directions!$B:$B,Directions!D:D))</f>
        <v/>
      </c>
      <c r="G6796" t="str" cm="1">
        <f t="array" ref="G6796">IF(H6796=1,"",IF(INDEX(map,F6796,E6796)="#",1,0))</f>
        <v/>
      </c>
      <c r="H6796">
        <f>IF(Journey!H6795=1,1,IF(OR(E6796&lt;0,E6796&gt;Map!$A$1,F6796&lt;0,F6796&gt;Map!$A$1),1,0))</f>
        <v>1</v>
      </c>
    </row>
    <row r="6797" spans="1:8" x14ac:dyDescent="0.25">
      <c r="A6797">
        <v>6795</v>
      </c>
      <c r="B6797" t="str">
        <f t="shared" si="106"/>
        <v/>
      </c>
      <c r="C6797" t="str">
        <f>IF(B6796&lt;&gt;B6797,C6796,IF(H6796=1,"",C6796+_xlfn.XLOOKUP($B6797,Directions!$B:$B,Directions!C:C)))</f>
        <v/>
      </c>
      <c r="D6797" t="str">
        <f>IF(B6796&lt;&gt;B6797,D6796,IF(H6796=1,"",D6796+_xlfn.XLOOKUP($B6797,Directions!$B:$B,Directions!D:D)))</f>
        <v/>
      </c>
      <c r="E6797" s="3" t="str">
        <f>IF(H6796=1,"",C6797+_xlfn.XLOOKUP($B6797,Directions!$B:$B,Directions!C:C))</f>
        <v/>
      </c>
      <c r="F6797" s="3" t="str">
        <f>IF(H6796=1,"",D6797+_xlfn.XLOOKUP($B6797,Directions!$B:$B,Directions!D:D))</f>
        <v/>
      </c>
      <c r="G6797" t="str" cm="1">
        <f t="array" ref="G6797">IF(H6797=1,"",IF(INDEX(map,F6797,E6797)="#",1,0))</f>
        <v/>
      </c>
      <c r="H6797">
        <f>IF(Journey!H6796=1,1,IF(OR(E6797&lt;0,E6797&gt;Map!$A$1,F6797&lt;0,F6797&gt;Map!$A$1),1,0))</f>
        <v>1</v>
      </c>
    </row>
    <row r="6798" spans="1:8" x14ac:dyDescent="0.25">
      <c r="A6798">
        <v>6796</v>
      </c>
      <c r="B6798" t="str">
        <f t="shared" si="106"/>
        <v/>
      </c>
      <c r="C6798" t="str">
        <f>IF(B6797&lt;&gt;B6798,C6797,IF(H6797=1,"",C6797+_xlfn.XLOOKUP($B6798,Directions!$B:$B,Directions!C:C)))</f>
        <v/>
      </c>
      <c r="D6798" t="str">
        <f>IF(B6797&lt;&gt;B6798,D6797,IF(H6797=1,"",D6797+_xlfn.XLOOKUP($B6798,Directions!$B:$B,Directions!D:D)))</f>
        <v/>
      </c>
      <c r="E6798" s="3" t="str">
        <f>IF(H6797=1,"",C6798+_xlfn.XLOOKUP($B6798,Directions!$B:$B,Directions!C:C))</f>
        <v/>
      </c>
      <c r="F6798" s="3" t="str">
        <f>IF(H6797=1,"",D6798+_xlfn.XLOOKUP($B6798,Directions!$B:$B,Directions!D:D))</f>
        <v/>
      </c>
      <c r="G6798" t="str" cm="1">
        <f t="array" ref="G6798">IF(H6798=1,"",IF(INDEX(map,F6798,E6798)="#",1,0))</f>
        <v/>
      </c>
      <c r="H6798">
        <f>IF(Journey!H6797=1,1,IF(OR(E6798&lt;0,E6798&gt;Map!$A$1,F6798&lt;0,F6798&gt;Map!$A$1),1,0))</f>
        <v>1</v>
      </c>
    </row>
    <row r="6799" spans="1:8" x14ac:dyDescent="0.25">
      <c r="A6799">
        <v>6797</v>
      </c>
      <c r="B6799" t="str">
        <f t="shared" si="106"/>
        <v/>
      </c>
      <c r="C6799" t="str">
        <f>IF(B6798&lt;&gt;B6799,C6798,IF(H6798=1,"",C6798+_xlfn.XLOOKUP($B6799,Directions!$B:$B,Directions!C:C)))</f>
        <v/>
      </c>
      <c r="D6799" t="str">
        <f>IF(B6798&lt;&gt;B6799,D6798,IF(H6798=1,"",D6798+_xlfn.XLOOKUP($B6799,Directions!$B:$B,Directions!D:D)))</f>
        <v/>
      </c>
      <c r="E6799" s="3" t="str">
        <f>IF(H6798=1,"",C6799+_xlfn.XLOOKUP($B6799,Directions!$B:$B,Directions!C:C))</f>
        <v/>
      </c>
      <c r="F6799" s="3" t="str">
        <f>IF(H6798=1,"",D6799+_xlfn.XLOOKUP($B6799,Directions!$B:$B,Directions!D:D))</f>
        <v/>
      </c>
      <c r="G6799" t="str" cm="1">
        <f t="array" ref="G6799">IF(H6799=1,"",IF(INDEX(map,F6799,E6799)="#",1,0))</f>
        <v/>
      </c>
      <c r="H6799">
        <f>IF(Journey!H6798=1,1,IF(OR(E6799&lt;0,E6799&gt;Map!$A$1,F6799&lt;0,F6799&gt;Map!$A$1),1,0))</f>
        <v>1</v>
      </c>
    </row>
    <row r="6800" spans="1:8" x14ac:dyDescent="0.25">
      <c r="A6800">
        <v>6798</v>
      </c>
      <c r="B6800" t="str">
        <f t="shared" si="106"/>
        <v/>
      </c>
      <c r="C6800" t="str">
        <f>IF(B6799&lt;&gt;B6800,C6799,IF(H6799=1,"",C6799+_xlfn.XLOOKUP($B6800,Directions!$B:$B,Directions!C:C)))</f>
        <v/>
      </c>
      <c r="D6800" t="str">
        <f>IF(B6799&lt;&gt;B6800,D6799,IF(H6799=1,"",D6799+_xlfn.XLOOKUP($B6800,Directions!$B:$B,Directions!D:D)))</f>
        <v/>
      </c>
      <c r="E6800" s="3" t="str">
        <f>IF(H6799=1,"",C6800+_xlfn.XLOOKUP($B6800,Directions!$B:$B,Directions!C:C))</f>
        <v/>
      </c>
      <c r="F6800" s="3" t="str">
        <f>IF(H6799=1,"",D6800+_xlfn.XLOOKUP($B6800,Directions!$B:$B,Directions!D:D))</f>
        <v/>
      </c>
      <c r="G6800" t="str" cm="1">
        <f t="array" ref="G6800">IF(H6800=1,"",IF(INDEX(map,F6800,E6800)="#",1,0))</f>
        <v/>
      </c>
      <c r="H6800">
        <f>IF(Journey!H6799=1,1,IF(OR(E6800&lt;0,E6800&gt;Map!$A$1,F6800&lt;0,F6800&gt;Map!$A$1),1,0))</f>
        <v>1</v>
      </c>
    </row>
    <row r="6801" spans="1:8" x14ac:dyDescent="0.25">
      <c r="A6801">
        <v>6799</v>
      </c>
      <c r="B6801" t="str">
        <f t="shared" si="106"/>
        <v/>
      </c>
      <c r="C6801" t="str">
        <f>IF(B6800&lt;&gt;B6801,C6800,IF(H6800=1,"",C6800+_xlfn.XLOOKUP($B6801,Directions!$B:$B,Directions!C:C)))</f>
        <v/>
      </c>
      <c r="D6801" t="str">
        <f>IF(B6800&lt;&gt;B6801,D6800,IF(H6800=1,"",D6800+_xlfn.XLOOKUP($B6801,Directions!$B:$B,Directions!D:D)))</f>
        <v/>
      </c>
      <c r="E6801" s="3" t="str">
        <f>IF(H6800=1,"",C6801+_xlfn.XLOOKUP($B6801,Directions!$B:$B,Directions!C:C))</f>
        <v/>
      </c>
      <c r="F6801" s="3" t="str">
        <f>IF(H6800=1,"",D6801+_xlfn.XLOOKUP($B6801,Directions!$B:$B,Directions!D:D))</f>
        <v/>
      </c>
      <c r="G6801" t="str" cm="1">
        <f t="array" ref="G6801">IF(H6801=1,"",IF(INDEX(map,F6801,E6801)="#",1,0))</f>
        <v/>
      </c>
      <c r="H6801">
        <f>IF(Journey!H6800=1,1,IF(OR(E6801&lt;0,E6801&gt;Map!$A$1,F6801&lt;0,F6801&gt;Map!$A$1),1,0))</f>
        <v>1</v>
      </c>
    </row>
    <row r="6802" spans="1:8" x14ac:dyDescent="0.25">
      <c r="A6802">
        <v>6800</v>
      </c>
      <c r="B6802" t="str">
        <f t="shared" si="106"/>
        <v/>
      </c>
      <c r="C6802" t="str">
        <f>IF(B6801&lt;&gt;B6802,C6801,IF(H6801=1,"",C6801+_xlfn.XLOOKUP($B6802,Directions!$B:$B,Directions!C:C)))</f>
        <v/>
      </c>
      <c r="D6802" t="str">
        <f>IF(B6801&lt;&gt;B6802,D6801,IF(H6801=1,"",D6801+_xlfn.XLOOKUP($B6802,Directions!$B:$B,Directions!D:D)))</f>
        <v/>
      </c>
      <c r="E6802" s="3" t="str">
        <f>IF(H6801=1,"",C6802+_xlfn.XLOOKUP($B6802,Directions!$B:$B,Directions!C:C))</f>
        <v/>
      </c>
      <c r="F6802" s="3" t="str">
        <f>IF(H6801=1,"",D6802+_xlfn.XLOOKUP($B6802,Directions!$B:$B,Directions!D:D))</f>
        <v/>
      </c>
      <c r="G6802" t="str" cm="1">
        <f t="array" ref="G6802">IF(H6802=1,"",IF(INDEX(map,F6802,E6802)="#",1,0))</f>
        <v/>
      </c>
      <c r="H6802">
        <f>IF(Journey!H6801=1,1,IF(OR(E6802&lt;0,E6802&gt;Map!$A$1,F6802&lt;0,F6802&gt;Map!$A$1),1,0))</f>
        <v>1</v>
      </c>
    </row>
    <row r="6803" spans="1:8" x14ac:dyDescent="0.25">
      <c r="A6803">
        <v>6801</v>
      </c>
      <c r="B6803" t="str">
        <f t="shared" si="106"/>
        <v/>
      </c>
      <c r="C6803" t="str">
        <f>IF(B6802&lt;&gt;B6803,C6802,IF(H6802=1,"",C6802+_xlfn.XLOOKUP($B6803,Directions!$B:$B,Directions!C:C)))</f>
        <v/>
      </c>
      <c r="D6803" t="str">
        <f>IF(B6802&lt;&gt;B6803,D6802,IF(H6802=1,"",D6802+_xlfn.XLOOKUP($B6803,Directions!$B:$B,Directions!D:D)))</f>
        <v/>
      </c>
      <c r="E6803" s="3" t="str">
        <f>IF(H6802=1,"",C6803+_xlfn.XLOOKUP($B6803,Directions!$B:$B,Directions!C:C))</f>
        <v/>
      </c>
      <c r="F6803" s="3" t="str">
        <f>IF(H6802=1,"",D6803+_xlfn.XLOOKUP($B6803,Directions!$B:$B,Directions!D:D))</f>
        <v/>
      </c>
      <c r="G6803" t="str" cm="1">
        <f t="array" ref="G6803">IF(H6803=1,"",IF(INDEX(map,F6803,E6803)="#",1,0))</f>
        <v/>
      </c>
      <c r="H6803">
        <f>IF(Journey!H6802=1,1,IF(OR(E6803&lt;0,E6803&gt;Map!$A$1,F6803&lt;0,F6803&gt;Map!$A$1),1,0))</f>
        <v>1</v>
      </c>
    </row>
    <row r="6804" spans="1:8" x14ac:dyDescent="0.25">
      <c r="A6804">
        <v>6802</v>
      </c>
      <c r="B6804" t="str">
        <f t="shared" si="106"/>
        <v/>
      </c>
      <c r="C6804" t="str">
        <f>IF(B6803&lt;&gt;B6804,C6803,IF(H6803=1,"",C6803+_xlfn.XLOOKUP($B6804,Directions!$B:$B,Directions!C:C)))</f>
        <v/>
      </c>
      <c r="D6804" t="str">
        <f>IF(B6803&lt;&gt;B6804,D6803,IF(H6803=1,"",D6803+_xlfn.XLOOKUP($B6804,Directions!$B:$B,Directions!D:D)))</f>
        <v/>
      </c>
      <c r="E6804" s="3" t="str">
        <f>IF(H6803=1,"",C6804+_xlfn.XLOOKUP($B6804,Directions!$B:$B,Directions!C:C))</f>
        <v/>
      </c>
      <c r="F6804" s="3" t="str">
        <f>IF(H6803=1,"",D6804+_xlfn.XLOOKUP($B6804,Directions!$B:$B,Directions!D:D))</f>
        <v/>
      </c>
      <c r="G6804" t="str" cm="1">
        <f t="array" ref="G6804">IF(H6804=1,"",IF(INDEX(map,F6804,E6804)="#",1,0))</f>
        <v/>
      </c>
      <c r="H6804">
        <f>IF(Journey!H6803=1,1,IF(OR(E6804&lt;0,E6804&gt;Map!$A$1,F6804&lt;0,F6804&gt;Map!$A$1),1,0))</f>
        <v>1</v>
      </c>
    </row>
    <row r="6805" spans="1:8" x14ac:dyDescent="0.25">
      <c r="A6805">
        <v>6803</v>
      </c>
      <c r="B6805" t="str">
        <f t="shared" si="106"/>
        <v/>
      </c>
      <c r="C6805" t="str">
        <f>IF(B6804&lt;&gt;B6805,C6804,IF(H6804=1,"",C6804+_xlfn.XLOOKUP($B6805,Directions!$B:$B,Directions!C:C)))</f>
        <v/>
      </c>
      <c r="D6805" t="str">
        <f>IF(B6804&lt;&gt;B6805,D6804,IF(H6804=1,"",D6804+_xlfn.XLOOKUP($B6805,Directions!$B:$B,Directions!D:D)))</f>
        <v/>
      </c>
      <c r="E6805" s="3" t="str">
        <f>IF(H6804=1,"",C6805+_xlfn.XLOOKUP($B6805,Directions!$B:$B,Directions!C:C))</f>
        <v/>
      </c>
      <c r="F6805" s="3" t="str">
        <f>IF(H6804=1,"",D6805+_xlfn.XLOOKUP($B6805,Directions!$B:$B,Directions!D:D))</f>
        <v/>
      </c>
      <c r="G6805" t="str" cm="1">
        <f t="array" ref="G6805">IF(H6805=1,"",IF(INDEX(map,F6805,E6805)="#",1,0))</f>
        <v/>
      </c>
      <c r="H6805">
        <f>IF(Journey!H6804=1,1,IF(OR(E6805&lt;0,E6805&gt;Map!$A$1,F6805&lt;0,F6805&gt;Map!$A$1),1,0))</f>
        <v>1</v>
      </c>
    </row>
    <row r="6806" spans="1:8" x14ac:dyDescent="0.25">
      <c r="A6806">
        <v>6804</v>
      </c>
      <c r="B6806" t="str">
        <f t="shared" si="106"/>
        <v/>
      </c>
      <c r="C6806" t="str">
        <f>IF(B6805&lt;&gt;B6806,C6805,IF(H6805=1,"",C6805+_xlfn.XLOOKUP($B6806,Directions!$B:$B,Directions!C:C)))</f>
        <v/>
      </c>
      <c r="D6806" t="str">
        <f>IF(B6805&lt;&gt;B6806,D6805,IF(H6805=1,"",D6805+_xlfn.XLOOKUP($B6806,Directions!$B:$B,Directions!D:D)))</f>
        <v/>
      </c>
      <c r="E6806" s="3" t="str">
        <f>IF(H6805=1,"",C6806+_xlfn.XLOOKUP($B6806,Directions!$B:$B,Directions!C:C))</f>
        <v/>
      </c>
      <c r="F6806" s="3" t="str">
        <f>IF(H6805=1,"",D6806+_xlfn.XLOOKUP($B6806,Directions!$B:$B,Directions!D:D))</f>
        <v/>
      </c>
      <c r="G6806" t="str" cm="1">
        <f t="array" ref="G6806">IF(H6806=1,"",IF(INDEX(map,F6806,E6806)="#",1,0))</f>
        <v/>
      </c>
      <c r="H6806">
        <f>IF(Journey!H6805=1,1,IF(OR(E6806&lt;0,E6806&gt;Map!$A$1,F6806&lt;0,F6806&gt;Map!$A$1),1,0))</f>
        <v>1</v>
      </c>
    </row>
    <row r="6807" spans="1:8" x14ac:dyDescent="0.25">
      <c r="A6807">
        <v>6805</v>
      </c>
      <c r="B6807" t="str">
        <f t="shared" si="106"/>
        <v/>
      </c>
      <c r="C6807" t="str">
        <f>IF(B6806&lt;&gt;B6807,C6806,IF(H6806=1,"",C6806+_xlfn.XLOOKUP($B6807,Directions!$B:$B,Directions!C:C)))</f>
        <v/>
      </c>
      <c r="D6807" t="str">
        <f>IF(B6806&lt;&gt;B6807,D6806,IF(H6806=1,"",D6806+_xlfn.XLOOKUP($B6807,Directions!$B:$B,Directions!D:D)))</f>
        <v/>
      </c>
      <c r="E6807" s="3" t="str">
        <f>IF(H6806=1,"",C6807+_xlfn.XLOOKUP($B6807,Directions!$B:$B,Directions!C:C))</f>
        <v/>
      </c>
      <c r="F6807" s="3" t="str">
        <f>IF(H6806=1,"",D6807+_xlfn.XLOOKUP($B6807,Directions!$B:$B,Directions!D:D))</f>
        <v/>
      </c>
      <c r="G6807" t="str" cm="1">
        <f t="array" ref="G6807">IF(H6807=1,"",IF(INDEX(map,F6807,E6807)="#",1,0))</f>
        <v/>
      </c>
      <c r="H6807">
        <f>IF(Journey!H6806=1,1,IF(OR(E6807&lt;0,E6807&gt;Map!$A$1,F6807&lt;0,F6807&gt;Map!$A$1),1,0))</f>
        <v>1</v>
      </c>
    </row>
    <row r="6808" spans="1:8" x14ac:dyDescent="0.25">
      <c r="A6808">
        <v>6806</v>
      </c>
      <c r="B6808" t="str">
        <f t="shared" si="106"/>
        <v/>
      </c>
      <c r="C6808" t="str">
        <f>IF(B6807&lt;&gt;B6808,C6807,IF(H6807=1,"",C6807+_xlfn.XLOOKUP($B6808,Directions!$B:$B,Directions!C:C)))</f>
        <v/>
      </c>
      <c r="D6808" t="str">
        <f>IF(B6807&lt;&gt;B6808,D6807,IF(H6807=1,"",D6807+_xlfn.XLOOKUP($B6808,Directions!$B:$B,Directions!D:D)))</f>
        <v/>
      </c>
      <c r="E6808" s="3" t="str">
        <f>IF(H6807=1,"",C6808+_xlfn.XLOOKUP($B6808,Directions!$B:$B,Directions!C:C))</f>
        <v/>
      </c>
      <c r="F6808" s="3" t="str">
        <f>IF(H6807=1,"",D6808+_xlfn.XLOOKUP($B6808,Directions!$B:$B,Directions!D:D))</f>
        <v/>
      </c>
      <c r="G6808" t="str" cm="1">
        <f t="array" ref="G6808">IF(H6808=1,"",IF(INDEX(map,F6808,E6808)="#",1,0))</f>
        <v/>
      </c>
      <c r="H6808">
        <f>IF(Journey!H6807=1,1,IF(OR(E6808&lt;0,E6808&gt;Map!$A$1,F6808&lt;0,F6808&gt;Map!$A$1),1,0))</f>
        <v>1</v>
      </c>
    </row>
    <row r="6809" spans="1:8" x14ac:dyDescent="0.25">
      <c r="A6809">
        <v>6807</v>
      </c>
      <c r="B6809" t="str">
        <f t="shared" si="106"/>
        <v/>
      </c>
      <c r="C6809" t="str">
        <f>IF(B6808&lt;&gt;B6809,C6808,IF(H6808=1,"",C6808+_xlfn.XLOOKUP($B6809,Directions!$B:$B,Directions!C:C)))</f>
        <v/>
      </c>
      <c r="D6809" t="str">
        <f>IF(B6808&lt;&gt;B6809,D6808,IF(H6808=1,"",D6808+_xlfn.XLOOKUP($B6809,Directions!$B:$B,Directions!D:D)))</f>
        <v/>
      </c>
      <c r="E6809" s="3" t="str">
        <f>IF(H6808=1,"",C6809+_xlfn.XLOOKUP($B6809,Directions!$B:$B,Directions!C:C))</f>
        <v/>
      </c>
      <c r="F6809" s="3" t="str">
        <f>IF(H6808=1,"",D6809+_xlfn.XLOOKUP($B6809,Directions!$B:$B,Directions!D:D))</f>
        <v/>
      </c>
      <c r="G6809" t="str" cm="1">
        <f t="array" ref="G6809">IF(H6809=1,"",IF(INDEX(map,F6809,E6809)="#",1,0))</f>
        <v/>
      </c>
      <c r="H6809">
        <f>IF(Journey!H6808=1,1,IF(OR(E6809&lt;0,E6809&gt;Map!$A$1,F6809&lt;0,F6809&gt;Map!$A$1),1,0))</f>
        <v>1</v>
      </c>
    </row>
    <row r="6810" spans="1:8" x14ac:dyDescent="0.25">
      <c r="A6810">
        <v>6808</v>
      </c>
      <c r="B6810" t="str">
        <f t="shared" si="106"/>
        <v/>
      </c>
      <c r="C6810" t="str">
        <f>IF(B6809&lt;&gt;B6810,C6809,IF(H6809=1,"",C6809+_xlfn.XLOOKUP($B6810,Directions!$B:$B,Directions!C:C)))</f>
        <v/>
      </c>
      <c r="D6810" t="str">
        <f>IF(B6809&lt;&gt;B6810,D6809,IF(H6809=1,"",D6809+_xlfn.XLOOKUP($B6810,Directions!$B:$B,Directions!D:D)))</f>
        <v/>
      </c>
      <c r="E6810" s="3" t="str">
        <f>IF(H6809=1,"",C6810+_xlfn.XLOOKUP($B6810,Directions!$B:$B,Directions!C:C))</f>
        <v/>
      </c>
      <c r="F6810" s="3" t="str">
        <f>IF(H6809=1,"",D6810+_xlfn.XLOOKUP($B6810,Directions!$B:$B,Directions!D:D))</f>
        <v/>
      </c>
      <c r="G6810" t="str" cm="1">
        <f t="array" ref="G6810">IF(H6810=1,"",IF(INDEX(map,F6810,E6810)="#",1,0))</f>
        <v/>
      </c>
      <c r="H6810">
        <f>IF(Journey!H6809=1,1,IF(OR(E6810&lt;0,E6810&gt;Map!$A$1,F6810&lt;0,F6810&gt;Map!$A$1),1,0))</f>
        <v>1</v>
      </c>
    </row>
    <row r="6811" spans="1:8" x14ac:dyDescent="0.25">
      <c r="A6811">
        <v>6809</v>
      </c>
      <c r="B6811" t="str">
        <f t="shared" si="106"/>
        <v/>
      </c>
      <c r="C6811" t="str">
        <f>IF(B6810&lt;&gt;B6811,C6810,IF(H6810=1,"",C6810+_xlfn.XLOOKUP($B6811,Directions!$B:$B,Directions!C:C)))</f>
        <v/>
      </c>
      <c r="D6811" t="str">
        <f>IF(B6810&lt;&gt;B6811,D6810,IF(H6810=1,"",D6810+_xlfn.XLOOKUP($B6811,Directions!$B:$B,Directions!D:D)))</f>
        <v/>
      </c>
      <c r="E6811" s="3" t="str">
        <f>IF(H6810=1,"",C6811+_xlfn.XLOOKUP($B6811,Directions!$B:$B,Directions!C:C))</f>
        <v/>
      </c>
      <c r="F6811" s="3" t="str">
        <f>IF(H6810=1,"",D6811+_xlfn.XLOOKUP($B6811,Directions!$B:$B,Directions!D:D))</f>
        <v/>
      </c>
      <c r="G6811" t="str" cm="1">
        <f t="array" ref="G6811">IF(H6811=1,"",IF(INDEX(map,F6811,E6811)="#",1,0))</f>
        <v/>
      </c>
      <c r="H6811">
        <f>IF(Journey!H6810=1,1,IF(OR(E6811&lt;0,E6811&gt;Map!$A$1,F6811&lt;0,F6811&gt;Map!$A$1),1,0))</f>
        <v>1</v>
      </c>
    </row>
    <row r="6812" spans="1:8" x14ac:dyDescent="0.25">
      <c r="A6812">
        <v>6810</v>
      </c>
      <c r="B6812" t="str">
        <f t="shared" si="106"/>
        <v/>
      </c>
      <c r="C6812" t="str">
        <f>IF(B6811&lt;&gt;B6812,C6811,IF(H6811=1,"",C6811+_xlfn.XLOOKUP($B6812,Directions!$B:$B,Directions!C:C)))</f>
        <v/>
      </c>
      <c r="D6812" t="str">
        <f>IF(B6811&lt;&gt;B6812,D6811,IF(H6811=1,"",D6811+_xlfn.XLOOKUP($B6812,Directions!$B:$B,Directions!D:D)))</f>
        <v/>
      </c>
      <c r="E6812" s="3" t="str">
        <f>IF(H6811=1,"",C6812+_xlfn.XLOOKUP($B6812,Directions!$B:$B,Directions!C:C))</f>
        <v/>
      </c>
      <c r="F6812" s="3" t="str">
        <f>IF(H6811=1,"",D6812+_xlfn.XLOOKUP($B6812,Directions!$B:$B,Directions!D:D))</f>
        <v/>
      </c>
      <c r="G6812" t="str" cm="1">
        <f t="array" ref="G6812">IF(H6812=1,"",IF(INDEX(map,F6812,E6812)="#",1,0))</f>
        <v/>
      </c>
      <c r="H6812">
        <f>IF(Journey!H6811=1,1,IF(OR(E6812&lt;0,E6812&gt;Map!$A$1,F6812&lt;0,F6812&gt;Map!$A$1),1,0))</f>
        <v>1</v>
      </c>
    </row>
    <row r="6813" spans="1:8" x14ac:dyDescent="0.25">
      <c r="A6813">
        <v>6811</v>
      </c>
      <c r="B6813" t="str">
        <f t="shared" si="106"/>
        <v/>
      </c>
      <c r="C6813" t="str">
        <f>IF(B6812&lt;&gt;B6813,C6812,IF(H6812=1,"",C6812+_xlfn.XLOOKUP($B6813,Directions!$B:$B,Directions!C:C)))</f>
        <v/>
      </c>
      <c r="D6813" t="str">
        <f>IF(B6812&lt;&gt;B6813,D6812,IF(H6812=1,"",D6812+_xlfn.XLOOKUP($B6813,Directions!$B:$B,Directions!D:D)))</f>
        <v/>
      </c>
      <c r="E6813" s="3" t="str">
        <f>IF(H6812=1,"",C6813+_xlfn.XLOOKUP($B6813,Directions!$B:$B,Directions!C:C))</f>
        <v/>
      </c>
      <c r="F6813" s="3" t="str">
        <f>IF(H6812=1,"",D6813+_xlfn.XLOOKUP($B6813,Directions!$B:$B,Directions!D:D))</f>
        <v/>
      </c>
      <c r="G6813" t="str" cm="1">
        <f t="array" ref="G6813">IF(H6813=1,"",IF(INDEX(map,F6813,E6813)="#",1,0))</f>
        <v/>
      </c>
      <c r="H6813">
        <f>IF(Journey!H6812=1,1,IF(OR(E6813&lt;0,E6813&gt;Map!$A$1,F6813&lt;0,F6813&gt;Map!$A$1),1,0))</f>
        <v>1</v>
      </c>
    </row>
    <row r="6814" spans="1:8" x14ac:dyDescent="0.25">
      <c r="A6814">
        <v>6812</v>
      </c>
      <c r="B6814" t="str">
        <f t="shared" si="106"/>
        <v/>
      </c>
      <c r="C6814" t="str">
        <f>IF(B6813&lt;&gt;B6814,C6813,IF(H6813=1,"",C6813+_xlfn.XLOOKUP($B6814,Directions!$B:$B,Directions!C:C)))</f>
        <v/>
      </c>
      <c r="D6814" t="str">
        <f>IF(B6813&lt;&gt;B6814,D6813,IF(H6813=1,"",D6813+_xlfn.XLOOKUP($B6814,Directions!$B:$B,Directions!D:D)))</f>
        <v/>
      </c>
      <c r="E6814" s="3" t="str">
        <f>IF(H6813=1,"",C6814+_xlfn.XLOOKUP($B6814,Directions!$B:$B,Directions!C:C))</f>
        <v/>
      </c>
      <c r="F6814" s="3" t="str">
        <f>IF(H6813=1,"",D6814+_xlfn.XLOOKUP($B6814,Directions!$B:$B,Directions!D:D))</f>
        <v/>
      </c>
      <c r="G6814" t="str" cm="1">
        <f t="array" ref="G6814">IF(H6814=1,"",IF(INDEX(map,F6814,E6814)="#",1,0))</f>
        <v/>
      </c>
      <c r="H6814">
        <f>IF(Journey!H6813=1,1,IF(OR(E6814&lt;0,E6814&gt;Map!$A$1,F6814&lt;0,F6814&gt;Map!$A$1),1,0))</f>
        <v>1</v>
      </c>
    </row>
    <row r="6815" spans="1:8" x14ac:dyDescent="0.25">
      <c r="A6815">
        <v>6813</v>
      </c>
      <c r="B6815" t="str">
        <f t="shared" si="106"/>
        <v/>
      </c>
      <c r="C6815" t="str">
        <f>IF(B6814&lt;&gt;B6815,C6814,IF(H6814=1,"",C6814+_xlfn.XLOOKUP($B6815,Directions!$B:$B,Directions!C:C)))</f>
        <v/>
      </c>
      <c r="D6815" t="str">
        <f>IF(B6814&lt;&gt;B6815,D6814,IF(H6814=1,"",D6814+_xlfn.XLOOKUP($B6815,Directions!$B:$B,Directions!D:D)))</f>
        <v/>
      </c>
      <c r="E6815" s="3" t="str">
        <f>IF(H6814=1,"",C6815+_xlfn.XLOOKUP($B6815,Directions!$B:$B,Directions!C:C))</f>
        <v/>
      </c>
      <c r="F6815" s="3" t="str">
        <f>IF(H6814=1,"",D6815+_xlfn.XLOOKUP($B6815,Directions!$B:$B,Directions!D:D))</f>
        <v/>
      </c>
      <c r="G6815" t="str" cm="1">
        <f t="array" ref="G6815">IF(H6815=1,"",IF(INDEX(map,F6815,E6815)="#",1,0))</f>
        <v/>
      </c>
      <c r="H6815">
        <f>IF(Journey!H6814=1,1,IF(OR(E6815&lt;0,E6815&gt;Map!$A$1,F6815&lt;0,F6815&gt;Map!$A$1),1,0))</f>
        <v>1</v>
      </c>
    </row>
    <row r="6816" spans="1:8" x14ac:dyDescent="0.25">
      <c r="A6816">
        <v>6814</v>
      </c>
      <c r="B6816" t="str">
        <f t="shared" si="106"/>
        <v/>
      </c>
      <c r="C6816" t="str">
        <f>IF(B6815&lt;&gt;B6816,C6815,IF(H6815=1,"",C6815+_xlfn.XLOOKUP($B6816,Directions!$B:$B,Directions!C:C)))</f>
        <v/>
      </c>
      <c r="D6816" t="str">
        <f>IF(B6815&lt;&gt;B6816,D6815,IF(H6815=1,"",D6815+_xlfn.XLOOKUP($B6816,Directions!$B:$B,Directions!D:D)))</f>
        <v/>
      </c>
      <c r="E6816" s="3" t="str">
        <f>IF(H6815=1,"",C6816+_xlfn.XLOOKUP($B6816,Directions!$B:$B,Directions!C:C))</f>
        <v/>
      </c>
      <c r="F6816" s="3" t="str">
        <f>IF(H6815=1,"",D6816+_xlfn.XLOOKUP($B6816,Directions!$B:$B,Directions!D:D))</f>
        <v/>
      </c>
      <c r="G6816" t="str" cm="1">
        <f t="array" ref="G6816">IF(H6816=1,"",IF(INDEX(map,F6816,E6816)="#",1,0))</f>
        <v/>
      </c>
      <c r="H6816">
        <f>IF(Journey!H6815=1,1,IF(OR(E6816&lt;0,E6816&gt;Map!$A$1,F6816&lt;0,F6816&gt;Map!$A$1),1,0))</f>
        <v>1</v>
      </c>
    </row>
    <row r="6817" spans="1:8" x14ac:dyDescent="0.25">
      <c r="A6817">
        <v>6815</v>
      </c>
      <c r="B6817" t="str">
        <f t="shared" si="106"/>
        <v/>
      </c>
      <c r="C6817" t="str">
        <f>IF(B6816&lt;&gt;B6817,C6816,IF(H6816=1,"",C6816+_xlfn.XLOOKUP($B6817,Directions!$B:$B,Directions!C:C)))</f>
        <v/>
      </c>
      <c r="D6817" t="str">
        <f>IF(B6816&lt;&gt;B6817,D6816,IF(H6816=1,"",D6816+_xlfn.XLOOKUP($B6817,Directions!$B:$B,Directions!D:D)))</f>
        <v/>
      </c>
      <c r="E6817" s="3" t="str">
        <f>IF(H6816=1,"",C6817+_xlfn.XLOOKUP($B6817,Directions!$B:$B,Directions!C:C))</f>
        <v/>
      </c>
      <c r="F6817" s="3" t="str">
        <f>IF(H6816=1,"",D6817+_xlfn.XLOOKUP($B6817,Directions!$B:$B,Directions!D:D))</f>
        <v/>
      </c>
      <c r="G6817" t="str" cm="1">
        <f t="array" ref="G6817">IF(H6817=1,"",IF(INDEX(map,F6817,E6817)="#",1,0))</f>
        <v/>
      </c>
      <c r="H6817">
        <f>IF(Journey!H6816=1,1,IF(OR(E6817&lt;0,E6817&gt;Map!$A$1,F6817&lt;0,F6817&gt;Map!$A$1),1,0))</f>
        <v>1</v>
      </c>
    </row>
    <row r="6818" spans="1:8" x14ac:dyDescent="0.25">
      <c r="A6818">
        <v>6816</v>
      </c>
      <c r="B6818" t="str">
        <f t="shared" si="106"/>
        <v/>
      </c>
      <c r="C6818" t="str">
        <f>IF(B6817&lt;&gt;B6818,C6817,IF(H6817=1,"",C6817+_xlfn.XLOOKUP($B6818,Directions!$B:$B,Directions!C:C)))</f>
        <v/>
      </c>
      <c r="D6818" t="str">
        <f>IF(B6817&lt;&gt;B6818,D6817,IF(H6817=1,"",D6817+_xlfn.XLOOKUP($B6818,Directions!$B:$B,Directions!D:D)))</f>
        <v/>
      </c>
      <c r="E6818" s="3" t="str">
        <f>IF(H6817=1,"",C6818+_xlfn.XLOOKUP($B6818,Directions!$B:$B,Directions!C:C))</f>
        <v/>
      </c>
      <c r="F6818" s="3" t="str">
        <f>IF(H6817=1,"",D6818+_xlfn.XLOOKUP($B6818,Directions!$B:$B,Directions!D:D))</f>
        <v/>
      </c>
      <c r="G6818" t="str" cm="1">
        <f t="array" ref="G6818">IF(H6818=1,"",IF(INDEX(map,F6818,E6818)="#",1,0))</f>
        <v/>
      </c>
      <c r="H6818">
        <f>IF(Journey!H6817=1,1,IF(OR(E6818&lt;0,E6818&gt;Map!$A$1,F6818&lt;0,F6818&gt;Map!$A$1),1,0))</f>
        <v>1</v>
      </c>
    </row>
    <row r="6819" spans="1:8" x14ac:dyDescent="0.25">
      <c r="A6819">
        <v>6817</v>
      </c>
      <c r="B6819" t="str">
        <f t="shared" si="106"/>
        <v/>
      </c>
      <c r="C6819" t="str">
        <f>IF(B6818&lt;&gt;B6819,C6818,IF(H6818=1,"",C6818+_xlfn.XLOOKUP($B6819,Directions!$B:$B,Directions!C:C)))</f>
        <v/>
      </c>
      <c r="D6819" t="str">
        <f>IF(B6818&lt;&gt;B6819,D6818,IF(H6818=1,"",D6818+_xlfn.XLOOKUP($B6819,Directions!$B:$B,Directions!D:D)))</f>
        <v/>
      </c>
      <c r="E6819" s="3" t="str">
        <f>IF(H6818=1,"",C6819+_xlfn.XLOOKUP($B6819,Directions!$B:$B,Directions!C:C))</f>
        <v/>
      </c>
      <c r="F6819" s="3" t="str">
        <f>IF(H6818=1,"",D6819+_xlfn.XLOOKUP($B6819,Directions!$B:$B,Directions!D:D))</f>
        <v/>
      </c>
      <c r="G6819" t="str" cm="1">
        <f t="array" ref="G6819">IF(H6819=1,"",IF(INDEX(map,F6819,E6819)="#",1,0))</f>
        <v/>
      </c>
      <c r="H6819">
        <f>IF(Journey!H6818=1,1,IF(OR(E6819&lt;0,E6819&gt;Map!$A$1,F6819&lt;0,F6819&gt;Map!$A$1),1,0))</f>
        <v>1</v>
      </c>
    </row>
    <row r="6820" spans="1:8" x14ac:dyDescent="0.25">
      <c r="A6820">
        <v>6818</v>
      </c>
      <c r="B6820" t="str">
        <f t="shared" si="106"/>
        <v/>
      </c>
      <c r="C6820" t="str">
        <f>IF(B6819&lt;&gt;B6820,C6819,IF(H6819=1,"",C6819+_xlfn.XLOOKUP($B6820,Directions!$B:$B,Directions!C:C)))</f>
        <v/>
      </c>
      <c r="D6820" t="str">
        <f>IF(B6819&lt;&gt;B6820,D6819,IF(H6819=1,"",D6819+_xlfn.XLOOKUP($B6820,Directions!$B:$B,Directions!D:D)))</f>
        <v/>
      </c>
      <c r="E6820" s="3" t="str">
        <f>IF(H6819=1,"",C6820+_xlfn.XLOOKUP($B6820,Directions!$B:$B,Directions!C:C))</f>
        <v/>
      </c>
      <c r="F6820" s="3" t="str">
        <f>IF(H6819=1,"",D6820+_xlfn.XLOOKUP($B6820,Directions!$B:$B,Directions!D:D))</f>
        <v/>
      </c>
      <c r="G6820" t="str" cm="1">
        <f t="array" ref="G6820">IF(H6820=1,"",IF(INDEX(map,F6820,E6820)="#",1,0))</f>
        <v/>
      </c>
      <c r="H6820">
        <f>IF(Journey!H6819=1,1,IF(OR(E6820&lt;0,E6820&gt;Map!$A$1,F6820&lt;0,F6820&gt;Map!$A$1),1,0))</f>
        <v>1</v>
      </c>
    </row>
    <row r="6821" spans="1:8" x14ac:dyDescent="0.25">
      <c r="A6821">
        <v>6819</v>
      </c>
      <c r="B6821" t="str">
        <f t="shared" si="106"/>
        <v/>
      </c>
      <c r="C6821" t="str">
        <f>IF(B6820&lt;&gt;B6821,C6820,IF(H6820=1,"",C6820+_xlfn.XLOOKUP($B6821,Directions!$B:$B,Directions!C:C)))</f>
        <v/>
      </c>
      <c r="D6821" t="str">
        <f>IF(B6820&lt;&gt;B6821,D6820,IF(H6820=1,"",D6820+_xlfn.XLOOKUP($B6821,Directions!$B:$B,Directions!D:D)))</f>
        <v/>
      </c>
      <c r="E6821" s="3" t="str">
        <f>IF(H6820=1,"",C6821+_xlfn.XLOOKUP($B6821,Directions!$B:$B,Directions!C:C))</f>
        <v/>
      </c>
      <c r="F6821" s="3" t="str">
        <f>IF(H6820=1,"",D6821+_xlfn.XLOOKUP($B6821,Directions!$B:$B,Directions!D:D))</f>
        <v/>
      </c>
      <c r="G6821" t="str" cm="1">
        <f t="array" ref="G6821">IF(H6821=1,"",IF(INDEX(map,F6821,E6821)="#",1,0))</f>
        <v/>
      </c>
      <c r="H6821">
        <f>IF(Journey!H6820=1,1,IF(OR(E6821&lt;0,E6821&gt;Map!$A$1,F6821&lt;0,F6821&gt;Map!$A$1),1,0))</f>
        <v>1</v>
      </c>
    </row>
    <row r="6822" spans="1:8" x14ac:dyDescent="0.25">
      <c r="A6822">
        <v>6820</v>
      </c>
      <c r="B6822" t="str">
        <f t="shared" si="106"/>
        <v/>
      </c>
      <c r="C6822" t="str">
        <f>IF(B6821&lt;&gt;B6822,C6821,IF(H6821=1,"",C6821+_xlfn.XLOOKUP($B6822,Directions!$B:$B,Directions!C:C)))</f>
        <v/>
      </c>
      <c r="D6822" t="str">
        <f>IF(B6821&lt;&gt;B6822,D6821,IF(H6821=1,"",D6821+_xlfn.XLOOKUP($B6822,Directions!$B:$B,Directions!D:D)))</f>
        <v/>
      </c>
      <c r="E6822" s="3" t="str">
        <f>IF(H6821=1,"",C6822+_xlfn.XLOOKUP($B6822,Directions!$B:$B,Directions!C:C))</f>
        <v/>
      </c>
      <c r="F6822" s="3" t="str">
        <f>IF(H6821=1,"",D6822+_xlfn.XLOOKUP($B6822,Directions!$B:$B,Directions!D:D))</f>
        <v/>
      </c>
      <c r="G6822" t="str" cm="1">
        <f t="array" ref="G6822">IF(H6822=1,"",IF(INDEX(map,F6822,E6822)="#",1,0))</f>
        <v/>
      </c>
      <c r="H6822">
        <f>IF(Journey!H6821=1,1,IF(OR(E6822&lt;0,E6822&gt;Map!$A$1,F6822&lt;0,F6822&gt;Map!$A$1),1,0))</f>
        <v>1</v>
      </c>
    </row>
    <row r="6823" spans="1:8" x14ac:dyDescent="0.25">
      <c r="A6823">
        <v>6821</v>
      </c>
      <c r="B6823" t="str">
        <f t="shared" si="106"/>
        <v/>
      </c>
      <c r="C6823" t="str">
        <f>IF(B6822&lt;&gt;B6823,C6822,IF(H6822=1,"",C6822+_xlfn.XLOOKUP($B6823,Directions!$B:$B,Directions!C:C)))</f>
        <v/>
      </c>
      <c r="D6823" t="str">
        <f>IF(B6822&lt;&gt;B6823,D6822,IF(H6822=1,"",D6822+_xlfn.XLOOKUP($B6823,Directions!$B:$B,Directions!D:D)))</f>
        <v/>
      </c>
      <c r="E6823" s="3" t="str">
        <f>IF(H6822=1,"",C6823+_xlfn.XLOOKUP($B6823,Directions!$B:$B,Directions!C:C))</f>
        <v/>
      </c>
      <c r="F6823" s="3" t="str">
        <f>IF(H6822=1,"",D6823+_xlfn.XLOOKUP($B6823,Directions!$B:$B,Directions!D:D))</f>
        <v/>
      </c>
      <c r="G6823" t="str" cm="1">
        <f t="array" ref="G6823">IF(H6823=1,"",IF(INDEX(map,F6823,E6823)="#",1,0))</f>
        <v/>
      </c>
      <c r="H6823">
        <f>IF(Journey!H6822=1,1,IF(OR(E6823&lt;0,E6823&gt;Map!$A$1,F6823&lt;0,F6823&gt;Map!$A$1),1,0))</f>
        <v>1</v>
      </c>
    </row>
    <row r="6824" spans="1:8" x14ac:dyDescent="0.25">
      <c r="A6824">
        <v>6822</v>
      </c>
      <c r="B6824" t="str">
        <f t="shared" si="106"/>
        <v/>
      </c>
      <c r="C6824" t="str">
        <f>IF(B6823&lt;&gt;B6824,C6823,IF(H6823=1,"",C6823+_xlfn.XLOOKUP($B6824,Directions!$B:$B,Directions!C:C)))</f>
        <v/>
      </c>
      <c r="D6824" t="str">
        <f>IF(B6823&lt;&gt;B6824,D6823,IF(H6823=1,"",D6823+_xlfn.XLOOKUP($B6824,Directions!$B:$B,Directions!D:D)))</f>
        <v/>
      </c>
      <c r="E6824" s="3" t="str">
        <f>IF(H6823=1,"",C6824+_xlfn.XLOOKUP($B6824,Directions!$B:$B,Directions!C:C))</f>
        <v/>
      </c>
      <c r="F6824" s="3" t="str">
        <f>IF(H6823=1,"",D6824+_xlfn.XLOOKUP($B6824,Directions!$B:$B,Directions!D:D))</f>
        <v/>
      </c>
      <c r="G6824" t="str" cm="1">
        <f t="array" ref="G6824">IF(H6824=1,"",IF(INDEX(map,F6824,E6824)="#",1,0))</f>
        <v/>
      </c>
      <c r="H6824">
        <f>IF(Journey!H6823=1,1,IF(OR(E6824&lt;0,E6824&gt;Map!$A$1,F6824&lt;0,F6824&gt;Map!$A$1),1,0))</f>
        <v>1</v>
      </c>
    </row>
    <row r="6825" spans="1:8" x14ac:dyDescent="0.25">
      <c r="A6825">
        <v>6823</v>
      </c>
      <c r="B6825" t="str">
        <f t="shared" si="106"/>
        <v/>
      </c>
      <c r="C6825" t="str">
        <f>IF(B6824&lt;&gt;B6825,C6824,IF(H6824=1,"",C6824+_xlfn.XLOOKUP($B6825,Directions!$B:$B,Directions!C:C)))</f>
        <v/>
      </c>
      <c r="D6825" t="str">
        <f>IF(B6824&lt;&gt;B6825,D6824,IF(H6824=1,"",D6824+_xlfn.XLOOKUP($B6825,Directions!$B:$B,Directions!D:D)))</f>
        <v/>
      </c>
      <c r="E6825" s="3" t="str">
        <f>IF(H6824=1,"",C6825+_xlfn.XLOOKUP($B6825,Directions!$B:$B,Directions!C:C))</f>
        <v/>
      </c>
      <c r="F6825" s="3" t="str">
        <f>IF(H6824=1,"",D6825+_xlfn.XLOOKUP($B6825,Directions!$B:$B,Directions!D:D))</f>
        <v/>
      </c>
      <c r="G6825" t="str" cm="1">
        <f t="array" ref="G6825">IF(H6825=1,"",IF(INDEX(map,F6825,E6825)="#",1,0))</f>
        <v/>
      </c>
      <c r="H6825">
        <f>IF(Journey!H6824=1,1,IF(OR(E6825&lt;0,E6825&gt;Map!$A$1,F6825&lt;0,F6825&gt;Map!$A$1),1,0))</f>
        <v>1</v>
      </c>
    </row>
    <row r="6826" spans="1:8" x14ac:dyDescent="0.25">
      <c r="A6826">
        <v>6824</v>
      </c>
      <c r="B6826" t="str">
        <f t="shared" si="106"/>
        <v/>
      </c>
      <c r="C6826" t="str">
        <f>IF(B6825&lt;&gt;B6826,C6825,IF(H6825=1,"",C6825+_xlfn.XLOOKUP($B6826,Directions!$B:$B,Directions!C:C)))</f>
        <v/>
      </c>
      <c r="D6826" t="str">
        <f>IF(B6825&lt;&gt;B6826,D6825,IF(H6825=1,"",D6825+_xlfn.XLOOKUP($B6826,Directions!$B:$B,Directions!D:D)))</f>
        <v/>
      </c>
      <c r="E6826" s="3" t="str">
        <f>IF(H6825=1,"",C6826+_xlfn.XLOOKUP($B6826,Directions!$B:$B,Directions!C:C))</f>
        <v/>
      </c>
      <c r="F6826" s="3" t="str">
        <f>IF(H6825=1,"",D6826+_xlfn.XLOOKUP($B6826,Directions!$B:$B,Directions!D:D))</f>
        <v/>
      </c>
      <c r="G6826" t="str" cm="1">
        <f t="array" ref="G6826">IF(H6826=1,"",IF(INDEX(map,F6826,E6826)="#",1,0))</f>
        <v/>
      </c>
      <c r="H6826">
        <f>IF(Journey!H6825=1,1,IF(OR(E6826&lt;0,E6826&gt;Map!$A$1,F6826&lt;0,F6826&gt;Map!$A$1),1,0))</f>
        <v>1</v>
      </c>
    </row>
    <row r="6827" spans="1:8" x14ac:dyDescent="0.25">
      <c r="A6827">
        <v>6825</v>
      </c>
      <c r="B6827" t="str">
        <f t="shared" si="106"/>
        <v/>
      </c>
      <c r="C6827" t="str">
        <f>IF(B6826&lt;&gt;B6827,C6826,IF(H6826=1,"",C6826+_xlfn.XLOOKUP($B6827,Directions!$B:$B,Directions!C:C)))</f>
        <v/>
      </c>
      <c r="D6827" t="str">
        <f>IF(B6826&lt;&gt;B6827,D6826,IF(H6826=1,"",D6826+_xlfn.XLOOKUP($B6827,Directions!$B:$B,Directions!D:D)))</f>
        <v/>
      </c>
      <c r="E6827" s="3" t="str">
        <f>IF(H6826=1,"",C6827+_xlfn.XLOOKUP($B6827,Directions!$B:$B,Directions!C:C))</f>
        <v/>
      </c>
      <c r="F6827" s="3" t="str">
        <f>IF(H6826=1,"",D6827+_xlfn.XLOOKUP($B6827,Directions!$B:$B,Directions!D:D))</f>
        <v/>
      </c>
      <c r="G6827" t="str" cm="1">
        <f t="array" ref="G6827">IF(H6827=1,"",IF(INDEX(map,F6827,E6827)="#",1,0))</f>
        <v/>
      </c>
      <c r="H6827">
        <f>IF(Journey!H6826=1,1,IF(OR(E6827&lt;0,E6827&gt;Map!$A$1,F6827&lt;0,F6827&gt;Map!$A$1),1,0))</f>
        <v>1</v>
      </c>
    </row>
    <row r="6828" spans="1:8" x14ac:dyDescent="0.25">
      <c r="A6828">
        <v>6826</v>
      </c>
      <c r="B6828" t="str">
        <f t="shared" si="106"/>
        <v/>
      </c>
      <c r="C6828" t="str">
        <f>IF(B6827&lt;&gt;B6828,C6827,IF(H6827=1,"",C6827+_xlfn.XLOOKUP($B6828,Directions!$B:$B,Directions!C:C)))</f>
        <v/>
      </c>
      <c r="D6828" t="str">
        <f>IF(B6827&lt;&gt;B6828,D6827,IF(H6827=1,"",D6827+_xlfn.XLOOKUP($B6828,Directions!$B:$B,Directions!D:D)))</f>
        <v/>
      </c>
      <c r="E6828" s="3" t="str">
        <f>IF(H6827=1,"",C6828+_xlfn.XLOOKUP($B6828,Directions!$B:$B,Directions!C:C))</f>
        <v/>
      </c>
      <c r="F6828" s="3" t="str">
        <f>IF(H6827=1,"",D6828+_xlfn.XLOOKUP($B6828,Directions!$B:$B,Directions!D:D))</f>
        <v/>
      </c>
      <c r="G6828" t="str" cm="1">
        <f t="array" ref="G6828">IF(H6828=1,"",IF(INDEX(map,F6828,E6828)="#",1,0))</f>
        <v/>
      </c>
      <c r="H6828">
        <f>IF(Journey!H6827=1,1,IF(OR(E6828&lt;0,E6828&gt;Map!$A$1,F6828&lt;0,F6828&gt;Map!$A$1),1,0))</f>
        <v>1</v>
      </c>
    </row>
    <row r="6829" spans="1:8" x14ac:dyDescent="0.25">
      <c r="A6829">
        <v>6827</v>
      </c>
      <c r="B6829" t="str">
        <f t="shared" si="106"/>
        <v/>
      </c>
      <c r="C6829" t="str">
        <f>IF(B6828&lt;&gt;B6829,C6828,IF(H6828=1,"",C6828+_xlfn.XLOOKUP($B6829,Directions!$B:$B,Directions!C:C)))</f>
        <v/>
      </c>
      <c r="D6829" t="str">
        <f>IF(B6828&lt;&gt;B6829,D6828,IF(H6828=1,"",D6828+_xlfn.XLOOKUP($B6829,Directions!$B:$B,Directions!D:D)))</f>
        <v/>
      </c>
      <c r="E6829" s="3" t="str">
        <f>IF(H6828=1,"",C6829+_xlfn.XLOOKUP($B6829,Directions!$B:$B,Directions!C:C))</f>
        <v/>
      </c>
      <c r="F6829" s="3" t="str">
        <f>IF(H6828=1,"",D6829+_xlfn.XLOOKUP($B6829,Directions!$B:$B,Directions!D:D))</f>
        <v/>
      </c>
      <c r="G6829" t="str" cm="1">
        <f t="array" ref="G6829">IF(H6829=1,"",IF(INDEX(map,F6829,E6829)="#",1,0))</f>
        <v/>
      </c>
      <c r="H6829">
        <f>IF(Journey!H6828=1,1,IF(OR(E6829&lt;0,E6829&gt;Map!$A$1,F6829&lt;0,F6829&gt;Map!$A$1),1,0))</f>
        <v>1</v>
      </c>
    </row>
    <row r="6830" spans="1:8" x14ac:dyDescent="0.25">
      <c r="A6830">
        <v>6828</v>
      </c>
      <c r="B6830" t="str">
        <f t="shared" si="106"/>
        <v/>
      </c>
      <c r="C6830" t="str">
        <f>IF(B6829&lt;&gt;B6830,C6829,IF(H6829=1,"",C6829+_xlfn.XLOOKUP($B6830,Directions!$B:$B,Directions!C:C)))</f>
        <v/>
      </c>
      <c r="D6830" t="str">
        <f>IF(B6829&lt;&gt;B6830,D6829,IF(H6829=1,"",D6829+_xlfn.XLOOKUP($B6830,Directions!$B:$B,Directions!D:D)))</f>
        <v/>
      </c>
      <c r="E6830" s="3" t="str">
        <f>IF(H6829=1,"",C6830+_xlfn.XLOOKUP($B6830,Directions!$B:$B,Directions!C:C))</f>
        <v/>
      </c>
      <c r="F6830" s="3" t="str">
        <f>IF(H6829=1,"",D6830+_xlfn.XLOOKUP($B6830,Directions!$B:$B,Directions!D:D))</f>
        <v/>
      </c>
      <c r="G6830" t="str" cm="1">
        <f t="array" ref="G6830">IF(H6830=1,"",IF(INDEX(map,F6830,E6830)="#",1,0))</f>
        <v/>
      </c>
      <c r="H6830">
        <f>IF(Journey!H6829=1,1,IF(OR(E6830&lt;0,E6830&gt;Map!$A$1,F6830&lt;0,F6830&gt;Map!$A$1),1,0))</f>
        <v>1</v>
      </c>
    </row>
    <row r="6831" spans="1:8" x14ac:dyDescent="0.25">
      <c r="A6831">
        <v>6829</v>
      </c>
      <c r="B6831" t="str">
        <f t="shared" si="106"/>
        <v/>
      </c>
      <c r="C6831" t="str">
        <f>IF(B6830&lt;&gt;B6831,C6830,IF(H6830=1,"",C6830+_xlfn.XLOOKUP($B6831,Directions!$B:$B,Directions!C:C)))</f>
        <v/>
      </c>
      <c r="D6831" t="str">
        <f>IF(B6830&lt;&gt;B6831,D6830,IF(H6830=1,"",D6830+_xlfn.XLOOKUP($B6831,Directions!$B:$B,Directions!D:D)))</f>
        <v/>
      </c>
      <c r="E6831" s="3" t="str">
        <f>IF(H6830=1,"",C6831+_xlfn.XLOOKUP($B6831,Directions!$B:$B,Directions!C:C))</f>
        <v/>
      </c>
      <c r="F6831" s="3" t="str">
        <f>IF(H6830=1,"",D6831+_xlfn.XLOOKUP($B6831,Directions!$B:$B,Directions!D:D))</f>
        <v/>
      </c>
      <c r="G6831" t="str" cm="1">
        <f t="array" ref="G6831">IF(H6831=1,"",IF(INDEX(map,F6831,E6831)="#",1,0))</f>
        <v/>
      </c>
      <c r="H6831">
        <f>IF(Journey!H6830=1,1,IF(OR(E6831&lt;0,E6831&gt;Map!$A$1,F6831&lt;0,F6831&gt;Map!$A$1),1,0))</f>
        <v>1</v>
      </c>
    </row>
    <row r="6832" spans="1:8" x14ac:dyDescent="0.25">
      <c r="A6832">
        <v>6830</v>
      </c>
      <c r="B6832" t="str">
        <f t="shared" si="106"/>
        <v/>
      </c>
      <c r="C6832" t="str">
        <f>IF(B6831&lt;&gt;B6832,C6831,IF(H6831=1,"",C6831+_xlfn.XLOOKUP($B6832,Directions!$B:$B,Directions!C:C)))</f>
        <v/>
      </c>
      <c r="D6832" t="str">
        <f>IF(B6831&lt;&gt;B6832,D6831,IF(H6831=1,"",D6831+_xlfn.XLOOKUP($B6832,Directions!$B:$B,Directions!D:D)))</f>
        <v/>
      </c>
      <c r="E6832" s="3" t="str">
        <f>IF(H6831=1,"",C6832+_xlfn.XLOOKUP($B6832,Directions!$B:$B,Directions!C:C))</f>
        <v/>
      </c>
      <c r="F6832" s="3" t="str">
        <f>IF(H6831=1,"",D6832+_xlfn.XLOOKUP($B6832,Directions!$B:$B,Directions!D:D))</f>
        <v/>
      </c>
      <c r="G6832" t="str" cm="1">
        <f t="array" ref="G6832">IF(H6832=1,"",IF(INDEX(map,F6832,E6832)="#",1,0))</f>
        <v/>
      </c>
      <c r="H6832">
        <f>IF(Journey!H6831=1,1,IF(OR(E6832&lt;0,E6832&gt;Map!$A$1,F6832&lt;0,F6832&gt;Map!$A$1),1,0))</f>
        <v>1</v>
      </c>
    </row>
    <row r="6833" spans="1:8" x14ac:dyDescent="0.25">
      <c r="A6833">
        <v>6831</v>
      </c>
      <c r="B6833" t="str">
        <f t="shared" si="106"/>
        <v/>
      </c>
      <c r="C6833" t="str">
        <f>IF(B6832&lt;&gt;B6833,C6832,IF(H6832=1,"",C6832+_xlfn.XLOOKUP($B6833,Directions!$B:$B,Directions!C:C)))</f>
        <v/>
      </c>
      <c r="D6833" t="str">
        <f>IF(B6832&lt;&gt;B6833,D6832,IF(H6832=1,"",D6832+_xlfn.XLOOKUP($B6833,Directions!$B:$B,Directions!D:D)))</f>
        <v/>
      </c>
      <c r="E6833" s="3" t="str">
        <f>IF(H6832=1,"",C6833+_xlfn.XLOOKUP($B6833,Directions!$B:$B,Directions!C:C))</f>
        <v/>
      </c>
      <c r="F6833" s="3" t="str">
        <f>IF(H6832=1,"",D6833+_xlfn.XLOOKUP($B6833,Directions!$B:$B,Directions!D:D))</f>
        <v/>
      </c>
      <c r="G6833" t="str" cm="1">
        <f t="array" ref="G6833">IF(H6833=1,"",IF(INDEX(map,F6833,E6833)="#",1,0))</f>
        <v/>
      </c>
      <c r="H6833">
        <f>IF(Journey!H6832=1,1,IF(OR(E6833&lt;0,E6833&gt;Map!$A$1,F6833&lt;0,F6833&gt;Map!$A$1),1,0))</f>
        <v>1</v>
      </c>
    </row>
    <row r="6834" spans="1:8" x14ac:dyDescent="0.25">
      <c r="A6834">
        <v>6832</v>
      </c>
      <c r="B6834" t="str">
        <f t="shared" si="106"/>
        <v/>
      </c>
      <c r="C6834" t="str">
        <f>IF(B6833&lt;&gt;B6834,C6833,IF(H6833=1,"",C6833+_xlfn.XLOOKUP($B6834,Directions!$B:$B,Directions!C:C)))</f>
        <v/>
      </c>
      <c r="D6834" t="str">
        <f>IF(B6833&lt;&gt;B6834,D6833,IF(H6833=1,"",D6833+_xlfn.XLOOKUP($B6834,Directions!$B:$B,Directions!D:D)))</f>
        <v/>
      </c>
      <c r="E6834" s="3" t="str">
        <f>IF(H6833=1,"",C6834+_xlfn.XLOOKUP($B6834,Directions!$B:$B,Directions!C:C))</f>
        <v/>
      </c>
      <c r="F6834" s="3" t="str">
        <f>IF(H6833=1,"",D6834+_xlfn.XLOOKUP($B6834,Directions!$B:$B,Directions!D:D))</f>
        <v/>
      </c>
      <c r="G6834" t="str" cm="1">
        <f t="array" ref="G6834">IF(H6834=1,"",IF(INDEX(map,F6834,E6834)="#",1,0))</f>
        <v/>
      </c>
      <c r="H6834">
        <f>IF(Journey!H6833=1,1,IF(OR(E6834&lt;0,E6834&gt;Map!$A$1,F6834&lt;0,F6834&gt;Map!$A$1),1,0))</f>
        <v>1</v>
      </c>
    </row>
    <row r="6835" spans="1:8" x14ac:dyDescent="0.25">
      <c r="A6835">
        <v>6833</v>
      </c>
      <c r="B6835" t="str">
        <f t="shared" si="106"/>
        <v/>
      </c>
      <c r="C6835" t="str">
        <f>IF(B6834&lt;&gt;B6835,C6834,IF(H6834=1,"",C6834+_xlfn.XLOOKUP($B6835,Directions!$B:$B,Directions!C:C)))</f>
        <v/>
      </c>
      <c r="D6835" t="str">
        <f>IF(B6834&lt;&gt;B6835,D6834,IF(H6834=1,"",D6834+_xlfn.XLOOKUP($B6835,Directions!$B:$B,Directions!D:D)))</f>
        <v/>
      </c>
      <c r="E6835" s="3" t="str">
        <f>IF(H6834=1,"",C6835+_xlfn.XLOOKUP($B6835,Directions!$B:$B,Directions!C:C))</f>
        <v/>
      </c>
      <c r="F6835" s="3" t="str">
        <f>IF(H6834=1,"",D6835+_xlfn.XLOOKUP($B6835,Directions!$B:$B,Directions!D:D))</f>
        <v/>
      </c>
      <c r="G6835" t="str" cm="1">
        <f t="array" ref="G6835">IF(H6835=1,"",IF(INDEX(map,F6835,E6835)="#",1,0))</f>
        <v/>
      </c>
      <c r="H6835">
        <f>IF(Journey!H6834=1,1,IF(OR(E6835&lt;0,E6835&gt;Map!$A$1,F6835&lt;0,F6835&gt;Map!$A$1),1,0))</f>
        <v>1</v>
      </c>
    </row>
    <row r="6836" spans="1:8" x14ac:dyDescent="0.25">
      <c r="A6836">
        <v>6834</v>
      </c>
      <c r="B6836" t="str">
        <f t="shared" si="106"/>
        <v/>
      </c>
      <c r="C6836" t="str">
        <f>IF(B6835&lt;&gt;B6836,C6835,IF(H6835=1,"",C6835+_xlfn.XLOOKUP($B6836,Directions!$B:$B,Directions!C:C)))</f>
        <v/>
      </c>
      <c r="D6836" t="str">
        <f>IF(B6835&lt;&gt;B6836,D6835,IF(H6835=1,"",D6835+_xlfn.XLOOKUP($B6836,Directions!$B:$B,Directions!D:D)))</f>
        <v/>
      </c>
      <c r="E6836" s="3" t="str">
        <f>IF(H6835=1,"",C6836+_xlfn.XLOOKUP($B6836,Directions!$B:$B,Directions!C:C))</f>
        <v/>
      </c>
      <c r="F6836" s="3" t="str">
        <f>IF(H6835=1,"",D6836+_xlfn.XLOOKUP($B6836,Directions!$B:$B,Directions!D:D))</f>
        <v/>
      </c>
      <c r="G6836" t="str" cm="1">
        <f t="array" ref="G6836">IF(H6836=1,"",IF(INDEX(map,F6836,E6836)="#",1,0))</f>
        <v/>
      </c>
      <c r="H6836">
        <f>IF(Journey!H6835=1,1,IF(OR(E6836&lt;0,E6836&gt;Map!$A$1,F6836&lt;0,F6836&gt;Map!$A$1),1,0))</f>
        <v>1</v>
      </c>
    </row>
    <row r="6837" spans="1:8" x14ac:dyDescent="0.25">
      <c r="A6837">
        <v>6835</v>
      </c>
      <c r="B6837" t="str">
        <f t="shared" si="106"/>
        <v/>
      </c>
      <c r="C6837" t="str">
        <f>IF(B6836&lt;&gt;B6837,C6836,IF(H6836=1,"",C6836+_xlfn.XLOOKUP($B6837,Directions!$B:$B,Directions!C:C)))</f>
        <v/>
      </c>
      <c r="D6837" t="str">
        <f>IF(B6836&lt;&gt;B6837,D6836,IF(H6836=1,"",D6836+_xlfn.XLOOKUP($B6837,Directions!$B:$B,Directions!D:D)))</f>
        <v/>
      </c>
      <c r="E6837" s="3" t="str">
        <f>IF(H6836=1,"",C6837+_xlfn.XLOOKUP($B6837,Directions!$B:$B,Directions!C:C))</f>
        <v/>
      </c>
      <c r="F6837" s="3" t="str">
        <f>IF(H6836=1,"",D6837+_xlfn.XLOOKUP($B6837,Directions!$B:$B,Directions!D:D))</f>
        <v/>
      </c>
      <c r="G6837" t="str" cm="1">
        <f t="array" ref="G6837">IF(H6837=1,"",IF(INDEX(map,F6837,E6837)="#",1,0))</f>
        <v/>
      </c>
      <c r="H6837">
        <f>IF(Journey!H6836=1,1,IF(OR(E6837&lt;0,E6837&gt;Map!$A$1,F6837&lt;0,F6837&gt;Map!$A$1),1,0))</f>
        <v>1</v>
      </c>
    </row>
    <row r="6838" spans="1:8" x14ac:dyDescent="0.25">
      <c r="A6838">
        <v>6836</v>
      </c>
      <c r="B6838" t="str">
        <f t="shared" si="106"/>
        <v/>
      </c>
      <c r="C6838" t="str">
        <f>IF(B6837&lt;&gt;B6838,C6837,IF(H6837=1,"",C6837+_xlfn.XLOOKUP($B6838,Directions!$B:$B,Directions!C:C)))</f>
        <v/>
      </c>
      <c r="D6838" t="str">
        <f>IF(B6837&lt;&gt;B6838,D6837,IF(H6837=1,"",D6837+_xlfn.XLOOKUP($B6838,Directions!$B:$B,Directions!D:D)))</f>
        <v/>
      </c>
      <c r="E6838" s="3" t="str">
        <f>IF(H6837=1,"",C6838+_xlfn.XLOOKUP($B6838,Directions!$B:$B,Directions!C:C))</f>
        <v/>
      </c>
      <c r="F6838" s="3" t="str">
        <f>IF(H6837=1,"",D6838+_xlfn.XLOOKUP($B6838,Directions!$B:$B,Directions!D:D))</f>
        <v/>
      </c>
      <c r="G6838" t="str" cm="1">
        <f t="array" ref="G6838">IF(H6838=1,"",IF(INDEX(map,F6838,E6838)="#",1,0))</f>
        <v/>
      </c>
      <c r="H6838">
        <f>IF(Journey!H6837=1,1,IF(OR(E6838&lt;0,E6838&gt;Map!$A$1,F6838&lt;0,F6838&gt;Map!$A$1),1,0))</f>
        <v>1</v>
      </c>
    </row>
    <row r="6839" spans="1:8" x14ac:dyDescent="0.25">
      <c r="A6839">
        <v>6837</v>
      </c>
      <c r="B6839" t="str">
        <f t="shared" si="106"/>
        <v/>
      </c>
      <c r="C6839" t="str">
        <f>IF(B6838&lt;&gt;B6839,C6838,IF(H6838=1,"",C6838+_xlfn.XLOOKUP($B6839,Directions!$B:$B,Directions!C:C)))</f>
        <v/>
      </c>
      <c r="D6839" t="str">
        <f>IF(B6838&lt;&gt;B6839,D6838,IF(H6838=1,"",D6838+_xlfn.XLOOKUP($B6839,Directions!$B:$B,Directions!D:D)))</f>
        <v/>
      </c>
      <c r="E6839" s="3" t="str">
        <f>IF(H6838=1,"",C6839+_xlfn.XLOOKUP($B6839,Directions!$B:$B,Directions!C:C))</f>
        <v/>
      </c>
      <c r="F6839" s="3" t="str">
        <f>IF(H6838=1,"",D6839+_xlfn.XLOOKUP($B6839,Directions!$B:$B,Directions!D:D))</f>
        <v/>
      </c>
      <c r="G6839" t="str" cm="1">
        <f t="array" ref="G6839">IF(H6839=1,"",IF(INDEX(map,F6839,E6839)="#",1,0))</f>
        <v/>
      </c>
      <c r="H6839">
        <f>IF(Journey!H6838=1,1,IF(OR(E6839&lt;0,E6839&gt;Map!$A$1,F6839&lt;0,F6839&gt;Map!$A$1),1,0))</f>
        <v>1</v>
      </c>
    </row>
    <row r="6840" spans="1:8" x14ac:dyDescent="0.25">
      <c r="A6840">
        <v>6838</v>
      </c>
      <c r="B6840" t="str">
        <f t="shared" si="106"/>
        <v/>
      </c>
      <c r="C6840" t="str">
        <f>IF(B6839&lt;&gt;B6840,C6839,IF(H6839=1,"",C6839+_xlfn.XLOOKUP($B6840,Directions!$B:$B,Directions!C:C)))</f>
        <v/>
      </c>
      <c r="D6840" t="str">
        <f>IF(B6839&lt;&gt;B6840,D6839,IF(H6839=1,"",D6839+_xlfn.XLOOKUP($B6840,Directions!$B:$B,Directions!D:D)))</f>
        <v/>
      </c>
      <c r="E6840" s="3" t="str">
        <f>IF(H6839=1,"",C6840+_xlfn.XLOOKUP($B6840,Directions!$B:$B,Directions!C:C))</f>
        <v/>
      </c>
      <c r="F6840" s="3" t="str">
        <f>IF(H6839=1,"",D6840+_xlfn.XLOOKUP($B6840,Directions!$B:$B,Directions!D:D))</f>
        <v/>
      </c>
      <c r="G6840" t="str" cm="1">
        <f t="array" ref="G6840">IF(H6840=1,"",IF(INDEX(map,F6840,E6840)="#",1,0))</f>
        <v/>
      </c>
      <c r="H6840">
        <f>IF(Journey!H6839=1,1,IF(OR(E6840&lt;0,E6840&gt;Map!$A$1,F6840&lt;0,F6840&gt;Map!$A$1),1,0))</f>
        <v>1</v>
      </c>
    </row>
    <row r="6841" spans="1:8" x14ac:dyDescent="0.25">
      <c r="A6841">
        <v>6839</v>
      </c>
      <c r="B6841" t="str">
        <f t="shared" si="106"/>
        <v/>
      </c>
      <c r="C6841" t="str">
        <f>IF(B6840&lt;&gt;B6841,C6840,IF(H6840=1,"",C6840+_xlfn.XLOOKUP($B6841,Directions!$B:$B,Directions!C:C)))</f>
        <v/>
      </c>
      <c r="D6841" t="str">
        <f>IF(B6840&lt;&gt;B6841,D6840,IF(H6840=1,"",D6840+_xlfn.XLOOKUP($B6841,Directions!$B:$B,Directions!D:D)))</f>
        <v/>
      </c>
      <c r="E6841" s="3" t="str">
        <f>IF(H6840=1,"",C6841+_xlfn.XLOOKUP($B6841,Directions!$B:$B,Directions!C:C))</f>
        <v/>
      </c>
      <c r="F6841" s="3" t="str">
        <f>IF(H6840=1,"",D6841+_xlfn.XLOOKUP($B6841,Directions!$B:$B,Directions!D:D))</f>
        <v/>
      </c>
      <c r="G6841" t="str" cm="1">
        <f t="array" ref="G6841">IF(H6841=1,"",IF(INDEX(map,F6841,E6841)="#",1,0))</f>
        <v/>
      </c>
      <c r="H6841">
        <f>IF(Journey!H6840=1,1,IF(OR(E6841&lt;0,E6841&gt;Map!$A$1,F6841&lt;0,F6841&gt;Map!$A$1),1,0))</f>
        <v>1</v>
      </c>
    </row>
    <row r="6842" spans="1:8" x14ac:dyDescent="0.25">
      <c r="A6842">
        <v>6840</v>
      </c>
      <c r="B6842" t="str">
        <f t="shared" si="106"/>
        <v/>
      </c>
      <c r="C6842" t="str">
        <f>IF(B6841&lt;&gt;B6842,C6841,IF(H6841=1,"",C6841+_xlfn.XLOOKUP($B6842,Directions!$B:$B,Directions!C:C)))</f>
        <v/>
      </c>
      <c r="D6842" t="str">
        <f>IF(B6841&lt;&gt;B6842,D6841,IF(H6841=1,"",D6841+_xlfn.XLOOKUP($B6842,Directions!$B:$B,Directions!D:D)))</f>
        <v/>
      </c>
      <c r="E6842" s="3" t="str">
        <f>IF(H6841=1,"",C6842+_xlfn.XLOOKUP($B6842,Directions!$B:$B,Directions!C:C))</f>
        <v/>
      </c>
      <c r="F6842" s="3" t="str">
        <f>IF(H6841=1,"",D6842+_xlfn.XLOOKUP($B6842,Directions!$B:$B,Directions!D:D))</f>
        <v/>
      </c>
      <c r="G6842" t="str" cm="1">
        <f t="array" ref="G6842">IF(H6842=1,"",IF(INDEX(map,F6842,E6842)="#",1,0))</f>
        <v/>
      </c>
      <c r="H6842">
        <f>IF(Journey!H6841=1,1,IF(OR(E6842&lt;0,E6842&gt;Map!$A$1,F6842&lt;0,F6842&gt;Map!$A$1),1,0))</f>
        <v>1</v>
      </c>
    </row>
    <row r="6843" spans="1:8" x14ac:dyDescent="0.25">
      <c r="A6843">
        <v>6841</v>
      </c>
      <c r="B6843" t="str">
        <f t="shared" si="106"/>
        <v/>
      </c>
      <c r="C6843" t="str">
        <f>IF(B6842&lt;&gt;B6843,C6842,IF(H6842=1,"",C6842+_xlfn.XLOOKUP($B6843,Directions!$B:$B,Directions!C:C)))</f>
        <v/>
      </c>
      <c r="D6843" t="str">
        <f>IF(B6842&lt;&gt;B6843,D6842,IF(H6842=1,"",D6842+_xlfn.XLOOKUP($B6843,Directions!$B:$B,Directions!D:D)))</f>
        <v/>
      </c>
      <c r="E6843" s="3" t="str">
        <f>IF(H6842=1,"",C6843+_xlfn.XLOOKUP($B6843,Directions!$B:$B,Directions!C:C))</f>
        <v/>
      </c>
      <c r="F6843" s="3" t="str">
        <f>IF(H6842=1,"",D6843+_xlfn.XLOOKUP($B6843,Directions!$B:$B,Directions!D:D))</f>
        <v/>
      </c>
      <c r="G6843" t="str" cm="1">
        <f t="array" ref="G6843">IF(H6843=1,"",IF(INDEX(map,F6843,E6843)="#",1,0))</f>
        <v/>
      </c>
      <c r="H6843">
        <f>IF(Journey!H6842=1,1,IF(OR(E6843&lt;0,E6843&gt;Map!$A$1,F6843&lt;0,F6843&gt;Map!$A$1),1,0))</f>
        <v>1</v>
      </c>
    </row>
    <row r="6844" spans="1:8" x14ac:dyDescent="0.25">
      <c r="A6844">
        <v>6842</v>
      </c>
      <c r="B6844" t="str">
        <f t="shared" si="106"/>
        <v/>
      </c>
      <c r="C6844" t="str">
        <f>IF(B6843&lt;&gt;B6844,C6843,IF(H6843=1,"",C6843+_xlfn.XLOOKUP($B6844,Directions!$B:$B,Directions!C:C)))</f>
        <v/>
      </c>
      <c r="D6844" t="str">
        <f>IF(B6843&lt;&gt;B6844,D6843,IF(H6843=1,"",D6843+_xlfn.XLOOKUP($B6844,Directions!$B:$B,Directions!D:D)))</f>
        <v/>
      </c>
      <c r="E6844" s="3" t="str">
        <f>IF(H6843=1,"",C6844+_xlfn.XLOOKUP($B6844,Directions!$B:$B,Directions!C:C))</f>
        <v/>
      </c>
      <c r="F6844" s="3" t="str">
        <f>IF(H6843=1,"",D6844+_xlfn.XLOOKUP($B6844,Directions!$B:$B,Directions!D:D))</f>
        <v/>
      </c>
      <c r="G6844" t="str" cm="1">
        <f t="array" ref="G6844">IF(H6844=1,"",IF(INDEX(map,F6844,E6844)="#",1,0))</f>
        <v/>
      </c>
      <c r="H6844">
        <f>IF(Journey!H6843=1,1,IF(OR(E6844&lt;0,E6844&gt;Map!$A$1,F6844&lt;0,F6844&gt;Map!$A$1),1,0))</f>
        <v>1</v>
      </c>
    </row>
    <row r="6845" spans="1:8" x14ac:dyDescent="0.25">
      <c r="A6845">
        <v>6843</v>
      </c>
      <c r="B6845" t="str">
        <f t="shared" si="106"/>
        <v/>
      </c>
      <c r="C6845" t="str">
        <f>IF(B6844&lt;&gt;B6845,C6844,IF(H6844=1,"",C6844+_xlfn.XLOOKUP($B6845,Directions!$B:$B,Directions!C:C)))</f>
        <v/>
      </c>
      <c r="D6845" t="str">
        <f>IF(B6844&lt;&gt;B6845,D6844,IF(H6844=1,"",D6844+_xlfn.XLOOKUP($B6845,Directions!$B:$B,Directions!D:D)))</f>
        <v/>
      </c>
      <c r="E6845" s="3" t="str">
        <f>IF(H6844=1,"",C6845+_xlfn.XLOOKUP($B6845,Directions!$B:$B,Directions!C:C))</f>
        <v/>
      </c>
      <c r="F6845" s="3" t="str">
        <f>IF(H6844=1,"",D6845+_xlfn.XLOOKUP($B6845,Directions!$B:$B,Directions!D:D))</f>
        <v/>
      </c>
      <c r="G6845" t="str" cm="1">
        <f t="array" ref="G6845">IF(H6845=1,"",IF(INDEX(map,F6845,E6845)="#",1,0))</f>
        <v/>
      </c>
      <c r="H6845">
        <f>IF(Journey!H6844=1,1,IF(OR(E6845&lt;0,E6845&gt;Map!$A$1,F6845&lt;0,F6845&gt;Map!$A$1),1,0))</f>
        <v>1</v>
      </c>
    </row>
    <row r="6846" spans="1:8" x14ac:dyDescent="0.25">
      <c r="A6846">
        <v>6844</v>
      </c>
      <c r="B6846" t="str">
        <f t="shared" si="106"/>
        <v/>
      </c>
      <c r="C6846" t="str">
        <f>IF(B6845&lt;&gt;B6846,C6845,IF(H6845=1,"",C6845+_xlfn.XLOOKUP($B6846,Directions!$B:$B,Directions!C:C)))</f>
        <v/>
      </c>
      <c r="D6846" t="str">
        <f>IF(B6845&lt;&gt;B6846,D6845,IF(H6845=1,"",D6845+_xlfn.XLOOKUP($B6846,Directions!$B:$B,Directions!D:D)))</f>
        <v/>
      </c>
      <c r="E6846" s="3" t="str">
        <f>IF(H6845=1,"",C6846+_xlfn.XLOOKUP($B6846,Directions!$B:$B,Directions!C:C))</f>
        <v/>
      </c>
      <c r="F6846" s="3" t="str">
        <f>IF(H6845=1,"",D6846+_xlfn.XLOOKUP($B6846,Directions!$B:$B,Directions!D:D))</f>
        <v/>
      </c>
      <c r="G6846" t="str" cm="1">
        <f t="array" ref="G6846">IF(H6846=1,"",IF(INDEX(map,F6846,E6846)="#",1,0))</f>
        <v/>
      </c>
      <c r="H6846">
        <f>IF(Journey!H6845=1,1,IF(OR(E6846&lt;0,E6846&gt;Map!$A$1,F6846&lt;0,F6846&gt;Map!$A$1),1,0))</f>
        <v>1</v>
      </c>
    </row>
    <row r="6847" spans="1:8" x14ac:dyDescent="0.25">
      <c r="A6847">
        <v>6845</v>
      </c>
      <c r="B6847" t="str">
        <f t="shared" si="106"/>
        <v/>
      </c>
      <c r="C6847" t="str">
        <f>IF(B6846&lt;&gt;B6847,C6846,IF(H6846=1,"",C6846+_xlfn.XLOOKUP($B6847,Directions!$B:$B,Directions!C:C)))</f>
        <v/>
      </c>
      <c r="D6847" t="str">
        <f>IF(B6846&lt;&gt;B6847,D6846,IF(H6846=1,"",D6846+_xlfn.XLOOKUP($B6847,Directions!$B:$B,Directions!D:D)))</f>
        <v/>
      </c>
      <c r="E6847" s="3" t="str">
        <f>IF(H6846=1,"",C6847+_xlfn.XLOOKUP($B6847,Directions!$B:$B,Directions!C:C))</f>
        <v/>
      </c>
      <c r="F6847" s="3" t="str">
        <f>IF(H6846=1,"",D6847+_xlfn.XLOOKUP($B6847,Directions!$B:$B,Directions!D:D))</f>
        <v/>
      </c>
      <c r="G6847" t="str" cm="1">
        <f t="array" ref="G6847">IF(H6847=1,"",IF(INDEX(map,F6847,E6847)="#",1,0))</f>
        <v/>
      </c>
      <c r="H6847">
        <f>IF(Journey!H6846=1,1,IF(OR(E6847&lt;0,E6847&gt;Map!$A$1,F6847&lt;0,F6847&gt;Map!$A$1),1,0))</f>
        <v>1</v>
      </c>
    </row>
    <row r="6848" spans="1:8" x14ac:dyDescent="0.25">
      <c r="A6848">
        <v>6846</v>
      </c>
      <c r="B6848" t="str">
        <f t="shared" si="106"/>
        <v/>
      </c>
      <c r="C6848" t="str">
        <f>IF(B6847&lt;&gt;B6848,C6847,IF(H6847=1,"",C6847+_xlfn.XLOOKUP($B6848,Directions!$B:$B,Directions!C:C)))</f>
        <v/>
      </c>
      <c r="D6848" t="str">
        <f>IF(B6847&lt;&gt;B6848,D6847,IF(H6847=1,"",D6847+_xlfn.XLOOKUP($B6848,Directions!$B:$B,Directions!D:D)))</f>
        <v/>
      </c>
      <c r="E6848" s="3" t="str">
        <f>IF(H6847=1,"",C6848+_xlfn.XLOOKUP($B6848,Directions!$B:$B,Directions!C:C))</f>
        <v/>
      </c>
      <c r="F6848" s="3" t="str">
        <f>IF(H6847=1,"",D6848+_xlfn.XLOOKUP($B6848,Directions!$B:$B,Directions!D:D))</f>
        <v/>
      </c>
      <c r="G6848" t="str" cm="1">
        <f t="array" ref="G6848">IF(H6848=1,"",IF(INDEX(map,F6848,E6848)="#",1,0))</f>
        <v/>
      </c>
      <c r="H6848">
        <f>IF(Journey!H6847=1,1,IF(OR(E6848&lt;0,E6848&gt;Map!$A$1,F6848&lt;0,F6848&gt;Map!$A$1),1,0))</f>
        <v>1</v>
      </c>
    </row>
    <row r="6849" spans="1:8" x14ac:dyDescent="0.25">
      <c r="A6849">
        <v>6847</v>
      </c>
      <c r="B6849" t="str">
        <f t="shared" si="106"/>
        <v/>
      </c>
      <c r="C6849" t="str">
        <f>IF(B6848&lt;&gt;B6849,C6848,IF(H6848=1,"",C6848+_xlfn.XLOOKUP($B6849,Directions!$B:$B,Directions!C:C)))</f>
        <v/>
      </c>
      <c r="D6849" t="str">
        <f>IF(B6848&lt;&gt;B6849,D6848,IF(H6848=1,"",D6848+_xlfn.XLOOKUP($B6849,Directions!$B:$B,Directions!D:D)))</f>
        <v/>
      </c>
      <c r="E6849" s="3" t="str">
        <f>IF(H6848=1,"",C6849+_xlfn.XLOOKUP($B6849,Directions!$B:$B,Directions!C:C))</f>
        <v/>
      </c>
      <c r="F6849" s="3" t="str">
        <f>IF(H6848=1,"",D6849+_xlfn.XLOOKUP($B6849,Directions!$B:$B,Directions!D:D))</f>
        <v/>
      </c>
      <c r="G6849" t="str" cm="1">
        <f t="array" ref="G6849">IF(H6849=1,"",IF(INDEX(map,F6849,E6849)="#",1,0))</f>
        <v/>
      </c>
      <c r="H6849">
        <f>IF(Journey!H6848=1,1,IF(OR(E6849&lt;0,E6849&gt;Map!$A$1,F6849&lt;0,F6849&gt;Map!$A$1),1,0))</f>
        <v>1</v>
      </c>
    </row>
    <row r="6850" spans="1:8" x14ac:dyDescent="0.25">
      <c r="A6850">
        <v>6848</v>
      </c>
      <c r="B6850" t="str">
        <f t="shared" si="106"/>
        <v/>
      </c>
      <c r="C6850" t="str">
        <f>IF(B6849&lt;&gt;B6850,C6849,IF(H6849=1,"",C6849+_xlfn.XLOOKUP($B6850,Directions!$B:$B,Directions!C:C)))</f>
        <v/>
      </c>
      <c r="D6850" t="str">
        <f>IF(B6849&lt;&gt;B6850,D6849,IF(H6849=1,"",D6849+_xlfn.XLOOKUP($B6850,Directions!$B:$B,Directions!D:D)))</f>
        <v/>
      </c>
      <c r="E6850" s="3" t="str">
        <f>IF(H6849=1,"",C6850+_xlfn.XLOOKUP($B6850,Directions!$B:$B,Directions!C:C))</f>
        <v/>
      </c>
      <c r="F6850" s="3" t="str">
        <f>IF(H6849=1,"",D6850+_xlfn.XLOOKUP($B6850,Directions!$B:$B,Directions!D:D))</f>
        <v/>
      </c>
      <c r="G6850" t="str" cm="1">
        <f t="array" ref="G6850">IF(H6850=1,"",IF(INDEX(map,F6850,E6850)="#",1,0))</f>
        <v/>
      </c>
      <c r="H6850">
        <f>IF(Journey!H6849=1,1,IF(OR(E6850&lt;0,E6850&gt;Map!$A$1,F6850&lt;0,F6850&gt;Map!$A$1),1,0))</f>
        <v>1</v>
      </c>
    </row>
    <row r="6851" spans="1:8" x14ac:dyDescent="0.25">
      <c r="A6851">
        <v>6849</v>
      </c>
      <c r="B6851" t="str">
        <f t="shared" si="106"/>
        <v/>
      </c>
      <c r="C6851" t="str">
        <f>IF(B6850&lt;&gt;B6851,C6850,IF(H6850=1,"",C6850+_xlfn.XLOOKUP($B6851,Directions!$B:$B,Directions!C:C)))</f>
        <v/>
      </c>
      <c r="D6851" t="str">
        <f>IF(B6850&lt;&gt;B6851,D6850,IF(H6850=1,"",D6850+_xlfn.XLOOKUP($B6851,Directions!$B:$B,Directions!D:D)))</f>
        <v/>
      </c>
      <c r="E6851" s="3" t="str">
        <f>IF(H6850=1,"",C6851+_xlfn.XLOOKUP($B6851,Directions!$B:$B,Directions!C:C))</f>
        <v/>
      </c>
      <c r="F6851" s="3" t="str">
        <f>IF(H6850=1,"",D6851+_xlfn.XLOOKUP($B6851,Directions!$B:$B,Directions!D:D))</f>
        <v/>
      </c>
      <c r="G6851" t="str" cm="1">
        <f t="array" ref="G6851">IF(H6851=1,"",IF(INDEX(map,F6851,E6851)="#",1,0))</f>
        <v/>
      </c>
      <c r="H6851">
        <f>IF(Journey!H6850=1,1,IF(OR(E6851&lt;0,E6851&gt;Map!$A$1,F6851&lt;0,F6851&gt;Map!$A$1),1,0))</f>
        <v>1</v>
      </c>
    </row>
    <row r="6852" spans="1:8" x14ac:dyDescent="0.25">
      <c r="A6852">
        <v>6850</v>
      </c>
      <c r="B6852" t="str">
        <f t="shared" ref="B6852:B6915" si="107">IF(H6851=1,"",IF(G6851=1,MOD(B6851,4)+1,B6851))</f>
        <v/>
      </c>
      <c r="C6852" t="str">
        <f>IF(B6851&lt;&gt;B6852,C6851,IF(H6851=1,"",C6851+_xlfn.XLOOKUP($B6852,Directions!$B:$B,Directions!C:C)))</f>
        <v/>
      </c>
      <c r="D6852" t="str">
        <f>IF(B6851&lt;&gt;B6852,D6851,IF(H6851=1,"",D6851+_xlfn.XLOOKUP($B6852,Directions!$B:$B,Directions!D:D)))</f>
        <v/>
      </c>
      <c r="E6852" s="3" t="str">
        <f>IF(H6851=1,"",C6852+_xlfn.XLOOKUP($B6852,Directions!$B:$B,Directions!C:C))</f>
        <v/>
      </c>
      <c r="F6852" s="3" t="str">
        <f>IF(H6851=1,"",D6852+_xlfn.XLOOKUP($B6852,Directions!$B:$B,Directions!D:D))</f>
        <v/>
      </c>
      <c r="G6852" t="str" cm="1">
        <f t="array" ref="G6852">IF(H6852=1,"",IF(INDEX(map,F6852,E6852)="#",1,0))</f>
        <v/>
      </c>
      <c r="H6852">
        <f>IF(Journey!H6851=1,1,IF(OR(E6852&lt;0,E6852&gt;Map!$A$1,F6852&lt;0,F6852&gt;Map!$A$1),1,0))</f>
        <v>1</v>
      </c>
    </row>
    <row r="6853" spans="1:8" x14ac:dyDescent="0.25">
      <c r="A6853">
        <v>6851</v>
      </c>
      <c r="B6853" t="str">
        <f t="shared" si="107"/>
        <v/>
      </c>
      <c r="C6853" t="str">
        <f>IF(B6852&lt;&gt;B6853,C6852,IF(H6852=1,"",C6852+_xlfn.XLOOKUP($B6853,Directions!$B:$B,Directions!C:C)))</f>
        <v/>
      </c>
      <c r="D6853" t="str">
        <f>IF(B6852&lt;&gt;B6853,D6852,IF(H6852=1,"",D6852+_xlfn.XLOOKUP($B6853,Directions!$B:$B,Directions!D:D)))</f>
        <v/>
      </c>
      <c r="E6853" s="3" t="str">
        <f>IF(H6852=1,"",C6853+_xlfn.XLOOKUP($B6853,Directions!$B:$B,Directions!C:C))</f>
        <v/>
      </c>
      <c r="F6853" s="3" t="str">
        <f>IF(H6852=1,"",D6853+_xlfn.XLOOKUP($B6853,Directions!$B:$B,Directions!D:D))</f>
        <v/>
      </c>
      <c r="G6853" t="str" cm="1">
        <f t="array" ref="G6853">IF(H6853=1,"",IF(INDEX(map,F6853,E6853)="#",1,0))</f>
        <v/>
      </c>
      <c r="H6853">
        <f>IF(Journey!H6852=1,1,IF(OR(E6853&lt;0,E6853&gt;Map!$A$1,F6853&lt;0,F6853&gt;Map!$A$1),1,0))</f>
        <v>1</v>
      </c>
    </row>
    <row r="6854" spans="1:8" x14ac:dyDescent="0.25">
      <c r="A6854">
        <v>6852</v>
      </c>
      <c r="B6854" t="str">
        <f t="shared" si="107"/>
        <v/>
      </c>
      <c r="C6854" t="str">
        <f>IF(B6853&lt;&gt;B6854,C6853,IF(H6853=1,"",C6853+_xlfn.XLOOKUP($B6854,Directions!$B:$B,Directions!C:C)))</f>
        <v/>
      </c>
      <c r="D6854" t="str">
        <f>IF(B6853&lt;&gt;B6854,D6853,IF(H6853=1,"",D6853+_xlfn.XLOOKUP($B6854,Directions!$B:$B,Directions!D:D)))</f>
        <v/>
      </c>
      <c r="E6854" s="3" t="str">
        <f>IF(H6853=1,"",C6854+_xlfn.XLOOKUP($B6854,Directions!$B:$B,Directions!C:C))</f>
        <v/>
      </c>
      <c r="F6854" s="3" t="str">
        <f>IF(H6853=1,"",D6854+_xlfn.XLOOKUP($B6854,Directions!$B:$B,Directions!D:D))</f>
        <v/>
      </c>
      <c r="G6854" t="str" cm="1">
        <f t="array" ref="G6854">IF(H6854=1,"",IF(INDEX(map,F6854,E6854)="#",1,0))</f>
        <v/>
      </c>
      <c r="H6854">
        <f>IF(Journey!H6853=1,1,IF(OR(E6854&lt;0,E6854&gt;Map!$A$1,F6854&lt;0,F6854&gt;Map!$A$1),1,0))</f>
        <v>1</v>
      </c>
    </row>
    <row r="6855" spans="1:8" x14ac:dyDescent="0.25">
      <c r="A6855">
        <v>6853</v>
      </c>
      <c r="B6855" t="str">
        <f t="shared" si="107"/>
        <v/>
      </c>
      <c r="C6855" t="str">
        <f>IF(B6854&lt;&gt;B6855,C6854,IF(H6854=1,"",C6854+_xlfn.XLOOKUP($B6855,Directions!$B:$B,Directions!C:C)))</f>
        <v/>
      </c>
      <c r="D6855" t="str">
        <f>IF(B6854&lt;&gt;B6855,D6854,IF(H6854=1,"",D6854+_xlfn.XLOOKUP($B6855,Directions!$B:$B,Directions!D:D)))</f>
        <v/>
      </c>
      <c r="E6855" s="3" t="str">
        <f>IF(H6854=1,"",C6855+_xlfn.XLOOKUP($B6855,Directions!$B:$B,Directions!C:C))</f>
        <v/>
      </c>
      <c r="F6855" s="3" t="str">
        <f>IF(H6854=1,"",D6855+_xlfn.XLOOKUP($B6855,Directions!$B:$B,Directions!D:D))</f>
        <v/>
      </c>
      <c r="G6855" t="str" cm="1">
        <f t="array" ref="G6855">IF(H6855=1,"",IF(INDEX(map,F6855,E6855)="#",1,0))</f>
        <v/>
      </c>
      <c r="H6855">
        <f>IF(Journey!H6854=1,1,IF(OR(E6855&lt;0,E6855&gt;Map!$A$1,F6855&lt;0,F6855&gt;Map!$A$1),1,0))</f>
        <v>1</v>
      </c>
    </row>
    <row r="6856" spans="1:8" x14ac:dyDescent="0.25">
      <c r="A6856">
        <v>6854</v>
      </c>
      <c r="B6856" t="str">
        <f t="shared" si="107"/>
        <v/>
      </c>
      <c r="C6856" t="str">
        <f>IF(B6855&lt;&gt;B6856,C6855,IF(H6855=1,"",C6855+_xlfn.XLOOKUP($B6856,Directions!$B:$B,Directions!C:C)))</f>
        <v/>
      </c>
      <c r="D6856" t="str">
        <f>IF(B6855&lt;&gt;B6856,D6855,IF(H6855=1,"",D6855+_xlfn.XLOOKUP($B6856,Directions!$B:$B,Directions!D:D)))</f>
        <v/>
      </c>
      <c r="E6856" s="3" t="str">
        <f>IF(H6855=1,"",C6856+_xlfn.XLOOKUP($B6856,Directions!$B:$B,Directions!C:C))</f>
        <v/>
      </c>
      <c r="F6856" s="3" t="str">
        <f>IF(H6855=1,"",D6856+_xlfn.XLOOKUP($B6856,Directions!$B:$B,Directions!D:D))</f>
        <v/>
      </c>
      <c r="G6856" t="str" cm="1">
        <f t="array" ref="G6856">IF(H6856=1,"",IF(INDEX(map,F6856,E6856)="#",1,0))</f>
        <v/>
      </c>
      <c r="H6856">
        <f>IF(Journey!H6855=1,1,IF(OR(E6856&lt;0,E6856&gt;Map!$A$1,F6856&lt;0,F6856&gt;Map!$A$1),1,0))</f>
        <v>1</v>
      </c>
    </row>
    <row r="6857" spans="1:8" x14ac:dyDescent="0.25">
      <c r="A6857">
        <v>6855</v>
      </c>
      <c r="B6857" t="str">
        <f t="shared" si="107"/>
        <v/>
      </c>
      <c r="C6857" t="str">
        <f>IF(B6856&lt;&gt;B6857,C6856,IF(H6856=1,"",C6856+_xlfn.XLOOKUP($B6857,Directions!$B:$B,Directions!C:C)))</f>
        <v/>
      </c>
      <c r="D6857" t="str">
        <f>IF(B6856&lt;&gt;B6857,D6856,IF(H6856=1,"",D6856+_xlfn.XLOOKUP($B6857,Directions!$B:$B,Directions!D:D)))</f>
        <v/>
      </c>
      <c r="E6857" s="3" t="str">
        <f>IF(H6856=1,"",C6857+_xlfn.XLOOKUP($B6857,Directions!$B:$B,Directions!C:C))</f>
        <v/>
      </c>
      <c r="F6857" s="3" t="str">
        <f>IF(H6856=1,"",D6857+_xlfn.XLOOKUP($B6857,Directions!$B:$B,Directions!D:D))</f>
        <v/>
      </c>
      <c r="G6857" t="str" cm="1">
        <f t="array" ref="G6857">IF(H6857=1,"",IF(INDEX(map,F6857,E6857)="#",1,0))</f>
        <v/>
      </c>
      <c r="H6857">
        <f>IF(Journey!H6856=1,1,IF(OR(E6857&lt;0,E6857&gt;Map!$A$1,F6857&lt;0,F6857&gt;Map!$A$1),1,0))</f>
        <v>1</v>
      </c>
    </row>
    <row r="6858" spans="1:8" x14ac:dyDescent="0.25">
      <c r="A6858">
        <v>6856</v>
      </c>
      <c r="B6858" t="str">
        <f t="shared" si="107"/>
        <v/>
      </c>
      <c r="C6858" t="str">
        <f>IF(B6857&lt;&gt;B6858,C6857,IF(H6857=1,"",C6857+_xlfn.XLOOKUP($B6858,Directions!$B:$B,Directions!C:C)))</f>
        <v/>
      </c>
      <c r="D6858" t="str">
        <f>IF(B6857&lt;&gt;B6858,D6857,IF(H6857=1,"",D6857+_xlfn.XLOOKUP($B6858,Directions!$B:$B,Directions!D:D)))</f>
        <v/>
      </c>
      <c r="E6858" s="3" t="str">
        <f>IF(H6857=1,"",C6858+_xlfn.XLOOKUP($B6858,Directions!$B:$B,Directions!C:C))</f>
        <v/>
      </c>
      <c r="F6858" s="3" t="str">
        <f>IF(H6857=1,"",D6858+_xlfn.XLOOKUP($B6858,Directions!$B:$B,Directions!D:D))</f>
        <v/>
      </c>
      <c r="G6858" t="str" cm="1">
        <f t="array" ref="G6858">IF(H6858=1,"",IF(INDEX(map,F6858,E6858)="#",1,0))</f>
        <v/>
      </c>
      <c r="H6858">
        <f>IF(Journey!H6857=1,1,IF(OR(E6858&lt;0,E6858&gt;Map!$A$1,F6858&lt;0,F6858&gt;Map!$A$1),1,0))</f>
        <v>1</v>
      </c>
    </row>
    <row r="6859" spans="1:8" x14ac:dyDescent="0.25">
      <c r="A6859">
        <v>6857</v>
      </c>
      <c r="B6859" t="str">
        <f t="shared" si="107"/>
        <v/>
      </c>
      <c r="C6859" t="str">
        <f>IF(B6858&lt;&gt;B6859,C6858,IF(H6858=1,"",C6858+_xlfn.XLOOKUP($B6859,Directions!$B:$B,Directions!C:C)))</f>
        <v/>
      </c>
      <c r="D6859" t="str">
        <f>IF(B6858&lt;&gt;B6859,D6858,IF(H6858=1,"",D6858+_xlfn.XLOOKUP($B6859,Directions!$B:$B,Directions!D:D)))</f>
        <v/>
      </c>
      <c r="E6859" s="3" t="str">
        <f>IF(H6858=1,"",C6859+_xlfn.XLOOKUP($B6859,Directions!$B:$B,Directions!C:C))</f>
        <v/>
      </c>
      <c r="F6859" s="3" t="str">
        <f>IF(H6858=1,"",D6859+_xlfn.XLOOKUP($B6859,Directions!$B:$B,Directions!D:D))</f>
        <v/>
      </c>
      <c r="G6859" t="str" cm="1">
        <f t="array" ref="G6859">IF(H6859=1,"",IF(INDEX(map,F6859,E6859)="#",1,0))</f>
        <v/>
      </c>
      <c r="H6859">
        <f>IF(Journey!H6858=1,1,IF(OR(E6859&lt;0,E6859&gt;Map!$A$1,F6859&lt;0,F6859&gt;Map!$A$1),1,0))</f>
        <v>1</v>
      </c>
    </row>
    <row r="6860" spans="1:8" x14ac:dyDescent="0.25">
      <c r="A6860">
        <v>6858</v>
      </c>
      <c r="B6860" t="str">
        <f t="shared" si="107"/>
        <v/>
      </c>
      <c r="C6860" t="str">
        <f>IF(B6859&lt;&gt;B6860,C6859,IF(H6859=1,"",C6859+_xlfn.XLOOKUP($B6860,Directions!$B:$B,Directions!C:C)))</f>
        <v/>
      </c>
      <c r="D6860" t="str">
        <f>IF(B6859&lt;&gt;B6860,D6859,IF(H6859=1,"",D6859+_xlfn.XLOOKUP($B6860,Directions!$B:$B,Directions!D:D)))</f>
        <v/>
      </c>
      <c r="E6860" s="3" t="str">
        <f>IF(H6859=1,"",C6860+_xlfn.XLOOKUP($B6860,Directions!$B:$B,Directions!C:C))</f>
        <v/>
      </c>
      <c r="F6860" s="3" t="str">
        <f>IF(H6859=1,"",D6860+_xlfn.XLOOKUP($B6860,Directions!$B:$B,Directions!D:D))</f>
        <v/>
      </c>
      <c r="G6860" t="str" cm="1">
        <f t="array" ref="G6860">IF(H6860=1,"",IF(INDEX(map,F6860,E6860)="#",1,0))</f>
        <v/>
      </c>
      <c r="H6860">
        <f>IF(Journey!H6859=1,1,IF(OR(E6860&lt;0,E6860&gt;Map!$A$1,F6860&lt;0,F6860&gt;Map!$A$1),1,0))</f>
        <v>1</v>
      </c>
    </row>
    <row r="6861" spans="1:8" x14ac:dyDescent="0.25">
      <c r="A6861">
        <v>6859</v>
      </c>
      <c r="B6861" t="str">
        <f t="shared" si="107"/>
        <v/>
      </c>
      <c r="C6861" t="str">
        <f>IF(B6860&lt;&gt;B6861,C6860,IF(H6860=1,"",C6860+_xlfn.XLOOKUP($B6861,Directions!$B:$B,Directions!C:C)))</f>
        <v/>
      </c>
      <c r="D6861" t="str">
        <f>IF(B6860&lt;&gt;B6861,D6860,IF(H6860=1,"",D6860+_xlfn.XLOOKUP($B6861,Directions!$B:$B,Directions!D:D)))</f>
        <v/>
      </c>
      <c r="E6861" s="3" t="str">
        <f>IF(H6860=1,"",C6861+_xlfn.XLOOKUP($B6861,Directions!$B:$B,Directions!C:C))</f>
        <v/>
      </c>
      <c r="F6861" s="3" t="str">
        <f>IF(H6860=1,"",D6861+_xlfn.XLOOKUP($B6861,Directions!$B:$B,Directions!D:D))</f>
        <v/>
      </c>
      <c r="G6861" t="str" cm="1">
        <f t="array" ref="G6861">IF(H6861=1,"",IF(INDEX(map,F6861,E6861)="#",1,0))</f>
        <v/>
      </c>
      <c r="H6861">
        <f>IF(Journey!H6860=1,1,IF(OR(E6861&lt;0,E6861&gt;Map!$A$1,F6861&lt;0,F6861&gt;Map!$A$1),1,0))</f>
        <v>1</v>
      </c>
    </row>
    <row r="6862" spans="1:8" x14ac:dyDescent="0.25">
      <c r="A6862">
        <v>6860</v>
      </c>
      <c r="B6862" t="str">
        <f t="shared" si="107"/>
        <v/>
      </c>
      <c r="C6862" t="str">
        <f>IF(B6861&lt;&gt;B6862,C6861,IF(H6861=1,"",C6861+_xlfn.XLOOKUP($B6862,Directions!$B:$B,Directions!C:C)))</f>
        <v/>
      </c>
      <c r="D6862" t="str">
        <f>IF(B6861&lt;&gt;B6862,D6861,IF(H6861=1,"",D6861+_xlfn.XLOOKUP($B6862,Directions!$B:$B,Directions!D:D)))</f>
        <v/>
      </c>
      <c r="E6862" s="3" t="str">
        <f>IF(H6861=1,"",C6862+_xlfn.XLOOKUP($B6862,Directions!$B:$B,Directions!C:C))</f>
        <v/>
      </c>
      <c r="F6862" s="3" t="str">
        <f>IF(H6861=1,"",D6862+_xlfn.XLOOKUP($B6862,Directions!$B:$B,Directions!D:D))</f>
        <v/>
      </c>
      <c r="G6862" t="str" cm="1">
        <f t="array" ref="G6862">IF(H6862=1,"",IF(INDEX(map,F6862,E6862)="#",1,0))</f>
        <v/>
      </c>
      <c r="H6862">
        <f>IF(Journey!H6861=1,1,IF(OR(E6862&lt;0,E6862&gt;Map!$A$1,F6862&lt;0,F6862&gt;Map!$A$1),1,0))</f>
        <v>1</v>
      </c>
    </row>
    <row r="6863" spans="1:8" x14ac:dyDescent="0.25">
      <c r="A6863">
        <v>6861</v>
      </c>
      <c r="B6863" t="str">
        <f t="shared" si="107"/>
        <v/>
      </c>
      <c r="C6863" t="str">
        <f>IF(B6862&lt;&gt;B6863,C6862,IF(H6862=1,"",C6862+_xlfn.XLOOKUP($B6863,Directions!$B:$B,Directions!C:C)))</f>
        <v/>
      </c>
      <c r="D6863" t="str">
        <f>IF(B6862&lt;&gt;B6863,D6862,IF(H6862=1,"",D6862+_xlfn.XLOOKUP($B6863,Directions!$B:$B,Directions!D:D)))</f>
        <v/>
      </c>
      <c r="E6863" s="3" t="str">
        <f>IF(H6862=1,"",C6863+_xlfn.XLOOKUP($B6863,Directions!$B:$B,Directions!C:C))</f>
        <v/>
      </c>
      <c r="F6863" s="3" t="str">
        <f>IF(H6862=1,"",D6863+_xlfn.XLOOKUP($B6863,Directions!$B:$B,Directions!D:D))</f>
        <v/>
      </c>
      <c r="G6863" t="str" cm="1">
        <f t="array" ref="G6863">IF(H6863=1,"",IF(INDEX(map,F6863,E6863)="#",1,0))</f>
        <v/>
      </c>
      <c r="H6863">
        <f>IF(Journey!H6862=1,1,IF(OR(E6863&lt;0,E6863&gt;Map!$A$1,F6863&lt;0,F6863&gt;Map!$A$1),1,0))</f>
        <v>1</v>
      </c>
    </row>
    <row r="6864" spans="1:8" x14ac:dyDescent="0.25">
      <c r="A6864">
        <v>6862</v>
      </c>
      <c r="B6864" t="str">
        <f t="shared" si="107"/>
        <v/>
      </c>
      <c r="C6864" t="str">
        <f>IF(B6863&lt;&gt;B6864,C6863,IF(H6863=1,"",C6863+_xlfn.XLOOKUP($B6864,Directions!$B:$B,Directions!C:C)))</f>
        <v/>
      </c>
      <c r="D6864" t="str">
        <f>IF(B6863&lt;&gt;B6864,D6863,IF(H6863=1,"",D6863+_xlfn.XLOOKUP($B6864,Directions!$B:$B,Directions!D:D)))</f>
        <v/>
      </c>
      <c r="E6864" s="3" t="str">
        <f>IF(H6863=1,"",C6864+_xlfn.XLOOKUP($B6864,Directions!$B:$B,Directions!C:C))</f>
        <v/>
      </c>
      <c r="F6864" s="3" t="str">
        <f>IF(H6863=1,"",D6864+_xlfn.XLOOKUP($B6864,Directions!$B:$B,Directions!D:D))</f>
        <v/>
      </c>
      <c r="G6864" t="str" cm="1">
        <f t="array" ref="G6864">IF(H6864=1,"",IF(INDEX(map,F6864,E6864)="#",1,0))</f>
        <v/>
      </c>
      <c r="H6864">
        <f>IF(Journey!H6863=1,1,IF(OR(E6864&lt;0,E6864&gt;Map!$A$1,F6864&lt;0,F6864&gt;Map!$A$1),1,0))</f>
        <v>1</v>
      </c>
    </row>
    <row r="6865" spans="1:8" x14ac:dyDescent="0.25">
      <c r="A6865">
        <v>6863</v>
      </c>
      <c r="B6865" t="str">
        <f t="shared" si="107"/>
        <v/>
      </c>
      <c r="C6865" t="str">
        <f>IF(B6864&lt;&gt;B6865,C6864,IF(H6864=1,"",C6864+_xlfn.XLOOKUP($B6865,Directions!$B:$B,Directions!C:C)))</f>
        <v/>
      </c>
      <c r="D6865" t="str">
        <f>IF(B6864&lt;&gt;B6865,D6864,IF(H6864=1,"",D6864+_xlfn.XLOOKUP($B6865,Directions!$B:$B,Directions!D:D)))</f>
        <v/>
      </c>
      <c r="E6865" s="3" t="str">
        <f>IF(H6864=1,"",C6865+_xlfn.XLOOKUP($B6865,Directions!$B:$B,Directions!C:C))</f>
        <v/>
      </c>
      <c r="F6865" s="3" t="str">
        <f>IF(H6864=1,"",D6865+_xlfn.XLOOKUP($B6865,Directions!$B:$B,Directions!D:D))</f>
        <v/>
      </c>
      <c r="G6865" t="str" cm="1">
        <f t="array" ref="G6865">IF(H6865=1,"",IF(INDEX(map,F6865,E6865)="#",1,0))</f>
        <v/>
      </c>
      <c r="H6865">
        <f>IF(Journey!H6864=1,1,IF(OR(E6865&lt;0,E6865&gt;Map!$A$1,F6865&lt;0,F6865&gt;Map!$A$1),1,0))</f>
        <v>1</v>
      </c>
    </row>
    <row r="6866" spans="1:8" x14ac:dyDescent="0.25">
      <c r="A6866">
        <v>6864</v>
      </c>
      <c r="B6866" t="str">
        <f t="shared" si="107"/>
        <v/>
      </c>
      <c r="C6866" t="str">
        <f>IF(B6865&lt;&gt;B6866,C6865,IF(H6865=1,"",C6865+_xlfn.XLOOKUP($B6866,Directions!$B:$B,Directions!C:C)))</f>
        <v/>
      </c>
      <c r="D6866" t="str">
        <f>IF(B6865&lt;&gt;B6866,D6865,IF(H6865=1,"",D6865+_xlfn.XLOOKUP($B6866,Directions!$B:$B,Directions!D:D)))</f>
        <v/>
      </c>
      <c r="E6866" s="3" t="str">
        <f>IF(H6865=1,"",C6866+_xlfn.XLOOKUP($B6866,Directions!$B:$B,Directions!C:C))</f>
        <v/>
      </c>
      <c r="F6866" s="3" t="str">
        <f>IF(H6865=1,"",D6866+_xlfn.XLOOKUP($B6866,Directions!$B:$B,Directions!D:D))</f>
        <v/>
      </c>
      <c r="G6866" t="str" cm="1">
        <f t="array" ref="G6866">IF(H6866=1,"",IF(INDEX(map,F6866,E6866)="#",1,0))</f>
        <v/>
      </c>
      <c r="H6866">
        <f>IF(Journey!H6865=1,1,IF(OR(E6866&lt;0,E6866&gt;Map!$A$1,F6866&lt;0,F6866&gt;Map!$A$1),1,0))</f>
        <v>1</v>
      </c>
    </row>
    <row r="6867" spans="1:8" x14ac:dyDescent="0.25">
      <c r="A6867">
        <v>6865</v>
      </c>
      <c r="B6867" t="str">
        <f t="shared" si="107"/>
        <v/>
      </c>
      <c r="C6867" t="str">
        <f>IF(B6866&lt;&gt;B6867,C6866,IF(H6866=1,"",C6866+_xlfn.XLOOKUP($B6867,Directions!$B:$B,Directions!C:C)))</f>
        <v/>
      </c>
      <c r="D6867" t="str">
        <f>IF(B6866&lt;&gt;B6867,D6866,IF(H6866=1,"",D6866+_xlfn.XLOOKUP($B6867,Directions!$B:$B,Directions!D:D)))</f>
        <v/>
      </c>
      <c r="E6867" s="3" t="str">
        <f>IF(H6866=1,"",C6867+_xlfn.XLOOKUP($B6867,Directions!$B:$B,Directions!C:C))</f>
        <v/>
      </c>
      <c r="F6867" s="3" t="str">
        <f>IF(H6866=1,"",D6867+_xlfn.XLOOKUP($B6867,Directions!$B:$B,Directions!D:D))</f>
        <v/>
      </c>
      <c r="G6867" t="str" cm="1">
        <f t="array" ref="G6867">IF(H6867=1,"",IF(INDEX(map,F6867,E6867)="#",1,0))</f>
        <v/>
      </c>
      <c r="H6867">
        <f>IF(Journey!H6866=1,1,IF(OR(E6867&lt;0,E6867&gt;Map!$A$1,F6867&lt;0,F6867&gt;Map!$A$1),1,0))</f>
        <v>1</v>
      </c>
    </row>
    <row r="6868" spans="1:8" x14ac:dyDescent="0.25">
      <c r="A6868">
        <v>6866</v>
      </c>
      <c r="B6868" t="str">
        <f t="shared" si="107"/>
        <v/>
      </c>
      <c r="C6868" t="str">
        <f>IF(B6867&lt;&gt;B6868,C6867,IF(H6867=1,"",C6867+_xlfn.XLOOKUP($B6868,Directions!$B:$B,Directions!C:C)))</f>
        <v/>
      </c>
      <c r="D6868" t="str">
        <f>IF(B6867&lt;&gt;B6868,D6867,IF(H6867=1,"",D6867+_xlfn.XLOOKUP($B6868,Directions!$B:$B,Directions!D:D)))</f>
        <v/>
      </c>
      <c r="E6868" s="3" t="str">
        <f>IF(H6867=1,"",C6868+_xlfn.XLOOKUP($B6868,Directions!$B:$B,Directions!C:C))</f>
        <v/>
      </c>
      <c r="F6868" s="3" t="str">
        <f>IF(H6867=1,"",D6868+_xlfn.XLOOKUP($B6868,Directions!$B:$B,Directions!D:D))</f>
        <v/>
      </c>
      <c r="G6868" t="str" cm="1">
        <f t="array" ref="G6868">IF(H6868=1,"",IF(INDEX(map,F6868,E6868)="#",1,0))</f>
        <v/>
      </c>
      <c r="H6868">
        <f>IF(Journey!H6867=1,1,IF(OR(E6868&lt;0,E6868&gt;Map!$A$1,F6868&lt;0,F6868&gt;Map!$A$1),1,0))</f>
        <v>1</v>
      </c>
    </row>
    <row r="6869" spans="1:8" x14ac:dyDescent="0.25">
      <c r="A6869">
        <v>6867</v>
      </c>
      <c r="B6869" t="str">
        <f t="shared" si="107"/>
        <v/>
      </c>
      <c r="C6869" t="str">
        <f>IF(B6868&lt;&gt;B6869,C6868,IF(H6868=1,"",C6868+_xlfn.XLOOKUP($B6869,Directions!$B:$B,Directions!C:C)))</f>
        <v/>
      </c>
      <c r="D6869" t="str">
        <f>IF(B6868&lt;&gt;B6869,D6868,IF(H6868=1,"",D6868+_xlfn.XLOOKUP($B6869,Directions!$B:$B,Directions!D:D)))</f>
        <v/>
      </c>
      <c r="E6869" s="3" t="str">
        <f>IF(H6868=1,"",C6869+_xlfn.XLOOKUP($B6869,Directions!$B:$B,Directions!C:C))</f>
        <v/>
      </c>
      <c r="F6869" s="3" t="str">
        <f>IF(H6868=1,"",D6869+_xlfn.XLOOKUP($B6869,Directions!$B:$B,Directions!D:D))</f>
        <v/>
      </c>
      <c r="G6869" t="str" cm="1">
        <f t="array" ref="G6869">IF(H6869=1,"",IF(INDEX(map,F6869,E6869)="#",1,0))</f>
        <v/>
      </c>
      <c r="H6869">
        <f>IF(Journey!H6868=1,1,IF(OR(E6869&lt;0,E6869&gt;Map!$A$1,F6869&lt;0,F6869&gt;Map!$A$1),1,0))</f>
        <v>1</v>
      </c>
    </row>
    <row r="6870" spans="1:8" x14ac:dyDescent="0.25">
      <c r="A6870">
        <v>6868</v>
      </c>
      <c r="B6870" t="str">
        <f t="shared" si="107"/>
        <v/>
      </c>
      <c r="C6870" t="str">
        <f>IF(B6869&lt;&gt;B6870,C6869,IF(H6869=1,"",C6869+_xlfn.XLOOKUP($B6870,Directions!$B:$B,Directions!C:C)))</f>
        <v/>
      </c>
      <c r="D6870" t="str">
        <f>IF(B6869&lt;&gt;B6870,D6869,IF(H6869=1,"",D6869+_xlfn.XLOOKUP($B6870,Directions!$B:$B,Directions!D:D)))</f>
        <v/>
      </c>
      <c r="E6870" s="3" t="str">
        <f>IF(H6869=1,"",C6870+_xlfn.XLOOKUP($B6870,Directions!$B:$B,Directions!C:C))</f>
        <v/>
      </c>
      <c r="F6870" s="3" t="str">
        <f>IF(H6869=1,"",D6870+_xlfn.XLOOKUP($B6870,Directions!$B:$B,Directions!D:D))</f>
        <v/>
      </c>
      <c r="G6870" t="str" cm="1">
        <f t="array" ref="G6870">IF(H6870=1,"",IF(INDEX(map,F6870,E6870)="#",1,0))</f>
        <v/>
      </c>
      <c r="H6870">
        <f>IF(Journey!H6869=1,1,IF(OR(E6870&lt;0,E6870&gt;Map!$A$1,F6870&lt;0,F6870&gt;Map!$A$1),1,0))</f>
        <v>1</v>
      </c>
    </row>
    <row r="6871" spans="1:8" x14ac:dyDescent="0.25">
      <c r="A6871">
        <v>6869</v>
      </c>
      <c r="B6871" t="str">
        <f t="shared" si="107"/>
        <v/>
      </c>
      <c r="C6871" t="str">
        <f>IF(B6870&lt;&gt;B6871,C6870,IF(H6870=1,"",C6870+_xlfn.XLOOKUP($B6871,Directions!$B:$B,Directions!C:C)))</f>
        <v/>
      </c>
      <c r="D6871" t="str">
        <f>IF(B6870&lt;&gt;B6871,D6870,IF(H6870=1,"",D6870+_xlfn.XLOOKUP($B6871,Directions!$B:$B,Directions!D:D)))</f>
        <v/>
      </c>
      <c r="E6871" s="3" t="str">
        <f>IF(H6870=1,"",C6871+_xlfn.XLOOKUP($B6871,Directions!$B:$B,Directions!C:C))</f>
        <v/>
      </c>
      <c r="F6871" s="3" t="str">
        <f>IF(H6870=1,"",D6871+_xlfn.XLOOKUP($B6871,Directions!$B:$B,Directions!D:D))</f>
        <v/>
      </c>
      <c r="G6871" t="str" cm="1">
        <f t="array" ref="G6871">IF(H6871=1,"",IF(INDEX(map,F6871,E6871)="#",1,0))</f>
        <v/>
      </c>
      <c r="H6871">
        <f>IF(Journey!H6870=1,1,IF(OR(E6871&lt;0,E6871&gt;Map!$A$1,F6871&lt;0,F6871&gt;Map!$A$1),1,0))</f>
        <v>1</v>
      </c>
    </row>
    <row r="6872" spans="1:8" x14ac:dyDescent="0.25">
      <c r="A6872">
        <v>6870</v>
      </c>
      <c r="B6872" t="str">
        <f t="shared" si="107"/>
        <v/>
      </c>
      <c r="C6872" t="str">
        <f>IF(B6871&lt;&gt;B6872,C6871,IF(H6871=1,"",C6871+_xlfn.XLOOKUP($B6872,Directions!$B:$B,Directions!C:C)))</f>
        <v/>
      </c>
      <c r="D6872" t="str">
        <f>IF(B6871&lt;&gt;B6872,D6871,IF(H6871=1,"",D6871+_xlfn.XLOOKUP($B6872,Directions!$B:$B,Directions!D:D)))</f>
        <v/>
      </c>
      <c r="E6872" s="3" t="str">
        <f>IF(H6871=1,"",C6872+_xlfn.XLOOKUP($B6872,Directions!$B:$B,Directions!C:C))</f>
        <v/>
      </c>
      <c r="F6872" s="3" t="str">
        <f>IF(H6871=1,"",D6872+_xlfn.XLOOKUP($B6872,Directions!$B:$B,Directions!D:D))</f>
        <v/>
      </c>
      <c r="G6872" t="str" cm="1">
        <f t="array" ref="G6872">IF(H6872=1,"",IF(INDEX(map,F6872,E6872)="#",1,0))</f>
        <v/>
      </c>
      <c r="H6872">
        <f>IF(Journey!H6871=1,1,IF(OR(E6872&lt;0,E6872&gt;Map!$A$1,F6872&lt;0,F6872&gt;Map!$A$1),1,0))</f>
        <v>1</v>
      </c>
    </row>
    <row r="6873" spans="1:8" x14ac:dyDescent="0.25">
      <c r="A6873">
        <v>6871</v>
      </c>
      <c r="B6873" t="str">
        <f t="shared" si="107"/>
        <v/>
      </c>
      <c r="C6873" t="str">
        <f>IF(B6872&lt;&gt;B6873,C6872,IF(H6872=1,"",C6872+_xlfn.XLOOKUP($B6873,Directions!$B:$B,Directions!C:C)))</f>
        <v/>
      </c>
      <c r="D6873" t="str">
        <f>IF(B6872&lt;&gt;B6873,D6872,IF(H6872=1,"",D6872+_xlfn.XLOOKUP($B6873,Directions!$B:$B,Directions!D:D)))</f>
        <v/>
      </c>
      <c r="E6873" s="3" t="str">
        <f>IF(H6872=1,"",C6873+_xlfn.XLOOKUP($B6873,Directions!$B:$B,Directions!C:C))</f>
        <v/>
      </c>
      <c r="F6873" s="3" t="str">
        <f>IF(H6872=1,"",D6873+_xlfn.XLOOKUP($B6873,Directions!$B:$B,Directions!D:D))</f>
        <v/>
      </c>
      <c r="G6873" t="str" cm="1">
        <f t="array" ref="G6873">IF(H6873=1,"",IF(INDEX(map,F6873,E6873)="#",1,0))</f>
        <v/>
      </c>
      <c r="H6873">
        <f>IF(Journey!H6872=1,1,IF(OR(E6873&lt;0,E6873&gt;Map!$A$1,F6873&lt;0,F6873&gt;Map!$A$1),1,0))</f>
        <v>1</v>
      </c>
    </row>
    <row r="6874" spans="1:8" x14ac:dyDescent="0.25">
      <c r="A6874">
        <v>6872</v>
      </c>
      <c r="B6874" t="str">
        <f t="shared" si="107"/>
        <v/>
      </c>
      <c r="C6874" t="str">
        <f>IF(B6873&lt;&gt;B6874,C6873,IF(H6873=1,"",C6873+_xlfn.XLOOKUP($B6874,Directions!$B:$B,Directions!C:C)))</f>
        <v/>
      </c>
      <c r="D6874" t="str">
        <f>IF(B6873&lt;&gt;B6874,D6873,IF(H6873=1,"",D6873+_xlfn.XLOOKUP($B6874,Directions!$B:$B,Directions!D:D)))</f>
        <v/>
      </c>
      <c r="E6874" s="3" t="str">
        <f>IF(H6873=1,"",C6874+_xlfn.XLOOKUP($B6874,Directions!$B:$B,Directions!C:C))</f>
        <v/>
      </c>
      <c r="F6874" s="3" t="str">
        <f>IF(H6873=1,"",D6874+_xlfn.XLOOKUP($B6874,Directions!$B:$B,Directions!D:D))</f>
        <v/>
      </c>
      <c r="G6874" t="str" cm="1">
        <f t="array" ref="G6874">IF(H6874=1,"",IF(INDEX(map,F6874,E6874)="#",1,0))</f>
        <v/>
      </c>
      <c r="H6874">
        <f>IF(Journey!H6873=1,1,IF(OR(E6874&lt;0,E6874&gt;Map!$A$1,F6874&lt;0,F6874&gt;Map!$A$1),1,0))</f>
        <v>1</v>
      </c>
    </row>
    <row r="6875" spans="1:8" x14ac:dyDescent="0.25">
      <c r="A6875">
        <v>6873</v>
      </c>
      <c r="B6875" t="str">
        <f t="shared" si="107"/>
        <v/>
      </c>
      <c r="C6875" t="str">
        <f>IF(B6874&lt;&gt;B6875,C6874,IF(H6874=1,"",C6874+_xlfn.XLOOKUP($B6875,Directions!$B:$B,Directions!C:C)))</f>
        <v/>
      </c>
      <c r="D6875" t="str">
        <f>IF(B6874&lt;&gt;B6875,D6874,IF(H6874=1,"",D6874+_xlfn.XLOOKUP($B6875,Directions!$B:$B,Directions!D:D)))</f>
        <v/>
      </c>
      <c r="E6875" s="3" t="str">
        <f>IF(H6874=1,"",C6875+_xlfn.XLOOKUP($B6875,Directions!$B:$B,Directions!C:C))</f>
        <v/>
      </c>
      <c r="F6875" s="3" t="str">
        <f>IF(H6874=1,"",D6875+_xlfn.XLOOKUP($B6875,Directions!$B:$B,Directions!D:D))</f>
        <v/>
      </c>
      <c r="G6875" t="str" cm="1">
        <f t="array" ref="G6875">IF(H6875=1,"",IF(INDEX(map,F6875,E6875)="#",1,0))</f>
        <v/>
      </c>
      <c r="H6875">
        <f>IF(Journey!H6874=1,1,IF(OR(E6875&lt;0,E6875&gt;Map!$A$1,F6875&lt;0,F6875&gt;Map!$A$1),1,0))</f>
        <v>1</v>
      </c>
    </row>
    <row r="6876" spans="1:8" x14ac:dyDescent="0.25">
      <c r="A6876">
        <v>6874</v>
      </c>
      <c r="B6876" t="str">
        <f t="shared" si="107"/>
        <v/>
      </c>
      <c r="C6876" t="str">
        <f>IF(B6875&lt;&gt;B6876,C6875,IF(H6875=1,"",C6875+_xlfn.XLOOKUP($B6876,Directions!$B:$B,Directions!C:C)))</f>
        <v/>
      </c>
      <c r="D6876" t="str">
        <f>IF(B6875&lt;&gt;B6876,D6875,IF(H6875=1,"",D6875+_xlfn.XLOOKUP($B6876,Directions!$B:$B,Directions!D:D)))</f>
        <v/>
      </c>
      <c r="E6876" s="3" t="str">
        <f>IF(H6875=1,"",C6876+_xlfn.XLOOKUP($B6876,Directions!$B:$B,Directions!C:C))</f>
        <v/>
      </c>
      <c r="F6876" s="3" t="str">
        <f>IF(H6875=1,"",D6876+_xlfn.XLOOKUP($B6876,Directions!$B:$B,Directions!D:D))</f>
        <v/>
      </c>
      <c r="G6876" t="str" cm="1">
        <f t="array" ref="G6876">IF(H6876=1,"",IF(INDEX(map,F6876,E6876)="#",1,0))</f>
        <v/>
      </c>
      <c r="H6876">
        <f>IF(Journey!H6875=1,1,IF(OR(E6876&lt;0,E6876&gt;Map!$A$1,F6876&lt;0,F6876&gt;Map!$A$1),1,0))</f>
        <v>1</v>
      </c>
    </row>
    <row r="6877" spans="1:8" x14ac:dyDescent="0.25">
      <c r="A6877">
        <v>6875</v>
      </c>
      <c r="B6877" t="str">
        <f t="shared" si="107"/>
        <v/>
      </c>
      <c r="C6877" t="str">
        <f>IF(B6876&lt;&gt;B6877,C6876,IF(H6876=1,"",C6876+_xlfn.XLOOKUP($B6877,Directions!$B:$B,Directions!C:C)))</f>
        <v/>
      </c>
      <c r="D6877" t="str">
        <f>IF(B6876&lt;&gt;B6877,D6876,IF(H6876=1,"",D6876+_xlfn.XLOOKUP($B6877,Directions!$B:$B,Directions!D:D)))</f>
        <v/>
      </c>
      <c r="E6877" s="3" t="str">
        <f>IF(H6876=1,"",C6877+_xlfn.XLOOKUP($B6877,Directions!$B:$B,Directions!C:C))</f>
        <v/>
      </c>
      <c r="F6877" s="3" t="str">
        <f>IF(H6876=1,"",D6877+_xlfn.XLOOKUP($B6877,Directions!$B:$B,Directions!D:D))</f>
        <v/>
      </c>
      <c r="G6877" t="str" cm="1">
        <f t="array" ref="G6877">IF(H6877=1,"",IF(INDEX(map,F6877,E6877)="#",1,0))</f>
        <v/>
      </c>
      <c r="H6877">
        <f>IF(Journey!H6876=1,1,IF(OR(E6877&lt;0,E6877&gt;Map!$A$1,F6877&lt;0,F6877&gt;Map!$A$1),1,0))</f>
        <v>1</v>
      </c>
    </row>
    <row r="6878" spans="1:8" x14ac:dyDescent="0.25">
      <c r="A6878">
        <v>6876</v>
      </c>
      <c r="B6878" t="str">
        <f t="shared" si="107"/>
        <v/>
      </c>
      <c r="C6878" t="str">
        <f>IF(B6877&lt;&gt;B6878,C6877,IF(H6877=1,"",C6877+_xlfn.XLOOKUP($B6878,Directions!$B:$B,Directions!C:C)))</f>
        <v/>
      </c>
      <c r="D6878" t="str">
        <f>IF(B6877&lt;&gt;B6878,D6877,IF(H6877=1,"",D6877+_xlfn.XLOOKUP($B6878,Directions!$B:$B,Directions!D:D)))</f>
        <v/>
      </c>
      <c r="E6878" s="3" t="str">
        <f>IF(H6877=1,"",C6878+_xlfn.XLOOKUP($B6878,Directions!$B:$B,Directions!C:C))</f>
        <v/>
      </c>
      <c r="F6878" s="3" t="str">
        <f>IF(H6877=1,"",D6878+_xlfn.XLOOKUP($B6878,Directions!$B:$B,Directions!D:D))</f>
        <v/>
      </c>
      <c r="G6878" t="str" cm="1">
        <f t="array" ref="G6878">IF(H6878=1,"",IF(INDEX(map,F6878,E6878)="#",1,0))</f>
        <v/>
      </c>
      <c r="H6878">
        <f>IF(Journey!H6877=1,1,IF(OR(E6878&lt;0,E6878&gt;Map!$A$1,F6878&lt;0,F6878&gt;Map!$A$1),1,0))</f>
        <v>1</v>
      </c>
    </row>
    <row r="6879" spans="1:8" x14ac:dyDescent="0.25">
      <c r="A6879">
        <v>6877</v>
      </c>
      <c r="B6879" t="str">
        <f t="shared" si="107"/>
        <v/>
      </c>
      <c r="C6879" t="str">
        <f>IF(B6878&lt;&gt;B6879,C6878,IF(H6878=1,"",C6878+_xlfn.XLOOKUP($B6879,Directions!$B:$B,Directions!C:C)))</f>
        <v/>
      </c>
      <c r="D6879" t="str">
        <f>IF(B6878&lt;&gt;B6879,D6878,IF(H6878=1,"",D6878+_xlfn.XLOOKUP($B6879,Directions!$B:$B,Directions!D:D)))</f>
        <v/>
      </c>
      <c r="E6879" s="3" t="str">
        <f>IF(H6878=1,"",C6879+_xlfn.XLOOKUP($B6879,Directions!$B:$B,Directions!C:C))</f>
        <v/>
      </c>
      <c r="F6879" s="3" t="str">
        <f>IF(H6878=1,"",D6879+_xlfn.XLOOKUP($B6879,Directions!$B:$B,Directions!D:D))</f>
        <v/>
      </c>
      <c r="G6879" t="str" cm="1">
        <f t="array" ref="G6879">IF(H6879=1,"",IF(INDEX(map,F6879,E6879)="#",1,0))</f>
        <v/>
      </c>
      <c r="H6879">
        <f>IF(Journey!H6878=1,1,IF(OR(E6879&lt;0,E6879&gt;Map!$A$1,F6879&lt;0,F6879&gt;Map!$A$1),1,0))</f>
        <v>1</v>
      </c>
    </row>
    <row r="6880" spans="1:8" x14ac:dyDescent="0.25">
      <c r="A6880">
        <v>6878</v>
      </c>
      <c r="B6880" t="str">
        <f t="shared" si="107"/>
        <v/>
      </c>
      <c r="C6880" t="str">
        <f>IF(B6879&lt;&gt;B6880,C6879,IF(H6879=1,"",C6879+_xlfn.XLOOKUP($B6880,Directions!$B:$B,Directions!C:C)))</f>
        <v/>
      </c>
      <c r="D6880" t="str">
        <f>IF(B6879&lt;&gt;B6880,D6879,IF(H6879=1,"",D6879+_xlfn.XLOOKUP($B6880,Directions!$B:$B,Directions!D:D)))</f>
        <v/>
      </c>
      <c r="E6880" s="3" t="str">
        <f>IF(H6879=1,"",C6880+_xlfn.XLOOKUP($B6880,Directions!$B:$B,Directions!C:C))</f>
        <v/>
      </c>
      <c r="F6880" s="3" t="str">
        <f>IF(H6879=1,"",D6880+_xlfn.XLOOKUP($B6880,Directions!$B:$B,Directions!D:D))</f>
        <v/>
      </c>
      <c r="G6880" t="str" cm="1">
        <f t="array" ref="G6880">IF(H6880=1,"",IF(INDEX(map,F6880,E6880)="#",1,0))</f>
        <v/>
      </c>
      <c r="H6880">
        <f>IF(Journey!H6879=1,1,IF(OR(E6880&lt;0,E6880&gt;Map!$A$1,F6880&lt;0,F6880&gt;Map!$A$1),1,0))</f>
        <v>1</v>
      </c>
    </row>
    <row r="6881" spans="1:8" x14ac:dyDescent="0.25">
      <c r="A6881">
        <v>6879</v>
      </c>
      <c r="B6881" t="str">
        <f t="shared" si="107"/>
        <v/>
      </c>
      <c r="C6881" t="str">
        <f>IF(B6880&lt;&gt;B6881,C6880,IF(H6880=1,"",C6880+_xlfn.XLOOKUP($B6881,Directions!$B:$B,Directions!C:C)))</f>
        <v/>
      </c>
      <c r="D6881" t="str">
        <f>IF(B6880&lt;&gt;B6881,D6880,IF(H6880=1,"",D6880+_xlfn.XLOOKUP($B6881,Directions!$B:$B,Directions!D:D)))</f>
        <v/>
      </c>
      <c r="E6881" s="3" t="str">
        <f>IF(H6880=1,"",C6881+_xlfn.XLOOKUP($B6881,Directions!$B:$B,Directions!C:C))</f>
        <v/>
      </c>
      <c r="F6881" s="3" t="str">
        <f>IF(H6880=1,"",D6881+_xlfn.XLOOKUP($B6881,Directions!$B:$B,Directions!D:D))</f>
        <v/>
      </c>
      <c r="G6881" t="str" cm="1">
        <f t="array" ref="G6881">IF(H6881=1,"",IF(INDEX(map,F6881,E6881)="#",1,0))</f>
        <v/>
      </c>
      <c r="H6881">
        <f>IF(Journey!H6880=1,1,IF(OR(E6881&lt;0,E6881&gt;Map!$A$1,F6881&lt;0,F6881&gt;Map!$A$1),1,0))</f>
        <v>1</v>
      </c>
    </row>
    <row r="6882" spans="1:8" x14ac:dyDescent="0.25">
      <c r="A6882">
        <v>6880</v>
      </c>
      <c r="B6882" t="str">
        <f t="shared" si="107"/>
        <v/>
      </c>
      <c r="C6882" t="str">
        <f>IF(B6881&lt;&gt;B6882,C6881,IF(H6881=1,"",C6881+_xlfn.XLOOKUP($B6882,Directions!$B:$B,Directions!C:C)))</f>
        <v/>
      </c>
      <c r="D6882" t="str">
        <f>IF(B6881&lt;&gt;B6882,D6881,IF(H6881=1,"",D6881+_xlfn.XLOOKUP($B6882,Directions!$B:$B,Directions!D:D)))</f>
        <v/>
      </c>
      <c r="E6882" s="3" t="str">
        <f>IF(H6881=1,"",C6882+_xlfn.XLOOKUP($B6882,Directions!$B:$B,Directions!C:C))</f>
        <v/>
      </c>
      <c r="F6882" s="3" t="str">
        <f>IF(H6881=1,"",D6882+_xlfn.XLOOKUP($B6882,Directions!$B:$B,Directions!D:D))</f>
        <v/>
      </c>
      <c r="G6882" t="str" cm="1">
        <f t="array" ref="G6882">IF(H6882=1,"",IF(INDEX(map,F6882,E6882)="#",1,0))</f>
        <v/>
      </c>
      <c r="H6882">
        <f>IF(Journey!H6881=1,1,IF(OR(E6882&lt;0,E6882&gt;Map!$A$1,F6882&lt;0,F6882&gt;Map!$A$1),1,0))</f>
        <v>1</v>
      </c>
    </row>
    <row r="6883" spans="1:8" x14ac:dyDescent="0.25">
      <c r="A6883">
        <v>6881</v>
      </c>
      <c r="B6883" t="str">
        <f t="shared" si="107"/>
        <v/>
      </c>
      <c r="C6883" t="str">
        <f>IF(B6882&lt;&gt;B6883,C6882,IF(H6882=1,"",C6882+_xlfn.XLOOKUP($B6883,Directions!$B:$B,Directions!C:C)))</f>
        <v/>
      </c>
      <c r="D6883" t="str">
        <f>IF(B6882&lt;&gt;B6883,D6882,IF(H6882=1,"",D6882+_xlfn.XLOOKUP($B6883,Directions!$B:$B,Directions!D:D)))</f>
        <v/>
      </c>
      <c r="E6883" s="3" t="str">
        <f>IF(H6882=1,"",C6883+_xlfn.XLOOKUP($B6883,Directions!$B:$B,Directions!C:C))</f>
        <v/>
      </c>
      <c r="F6883" s="3" t="str">
        <f>IF(H6882=1,"",D6883+_xlfn.XLOOKUP($B6883,Directions!$B:$B,Directions!D:D))</f>
        <v/>
      </c>
      <c r="G6883" t="str" cm="1">
        <f t="array" ref="G6883">IF(H6883=1,"",IF(INDEX(map,F6883,E6883)="#",1,0))</f>
        <v/>
      </c>
      <c r="H6883">
        <f>IF(Journey!H6882=1,1,IF(OR(E6883&lt;0,E6883&gt;Map!$A$1,F6883&lt;0,F6883&gt;Map!$A$1),1,0))</f>
        <v>1</v>
      </c>
    </row>
    <row r="6884" spans="1:8" x14ac:dyDescent="0.25">
      <c r="A6884">
        <v>6882</v>
      </c>
      <c r="B6884" t="str">
        <f t="shared" si="107"/>
        <v/>
      </c>
      <c r="C6884" t="str">
        <f>IF(B6883&lt;&gt;B6884,C6883,IF(H6883=1,"",C6883+_xlfn.XLOOKUP($B6884,Directions!$B:$B,Directions!C:C)))</f>
        <v/>
      </c>
      <c r="D6884" t="str">
        <f>IF(B6883&lt;&gt;B6884,D6883,IF(H6883=1,"",D6883+_xlfn.XLOOKUP($B6884,Directions!$B:$B,Directions!D:D)))</f>
        <v/>
      </c>
      <c r="E6884" s="3" t="str">
        <f>IF(H6883=1,"",C6884+_xlfn.XLOOKUP($B6884,Directions!$B:$B,Directions!C:C))</f>
        <v/>
      </c>
      <c r="F6884" s="3" t="str">
        <f>IF(H6883=1,"",D6884+_xlfn.XLOOKUP($B6884,Directions!$B:$B,Directions!D:D))</f>
        <v/>
      </c>
      <c r="G6884" t="str" cm="1">
        <f t="array" ref="G6884">IF(H6884=1,"",IF(INDEX(map,F6884,E6884)="#",1,0))</f>
        <v/>
      </c>
      <c r="H6884">
        <f>IF(Journey!H6883=1,1,IF(OR(E6884&lt;0,E6884&gt;Map!$A$1,F6884&lt;0,F6884&gt;Map!$A$1),1,0))</f>
        <v>1</v>
      </c>
    </row>
    <row r="6885" spans="1:8" x14ac:dyDescent="0.25">
      <c r="A6885">
        <v>6883</v>
      </c>
      <c r="B6885" t="str">
        <f t="shared" si="107"/>
        <v/>
      </c>
      <c r="C6885" t="str">
        <f>IF(B6884&lt;&gt;B6885,C6884,IF(H6884=1,"",C6884+_xlfn.XLOOKUP($B6885,Directions!$B:$B,Directions!C:C)))</f>
        <v/>
      </c>
      <c r="D6885" t="str">
        <f>IF(B6884&lt;&gt;B6885,D6884,IF(H6884=1,"",D6884+_xlfn.XLOOKUP($B6885,Directions!$B:$B,Directions!D:D)))</f>
        <v/>
      </c>
      <c r="E6885" s="3" t="str">
        <f>IF(H6884=1,"",C6885+_xlfn.XLOOKUP($B6885,Directions!$B:$B,Directions!C:C))</f>
        <v/>
      </c>
      <c r="F6885" s="3" t="str">
        <f>IF(H6884=1,"",D6885+_xlfn.XLOOKUP($B6885,Directions!$B:$B,Directions!D:D))</f>
        <v/>
      </c>
      <c r="G6885" t="str" cm="1">
        <f t="array" ref="G6885">IF(H6885=1,"",IF(INDEX(map,F6885,E6885)="#",1,0))</f>
        <v/>
      </c>
      <c r="H6885">
        <f>IF(Journey!H6884=1,1,IF(OR(E6885&lt;0,E6885&gt;Map!$A$1,F6885&lt;0,F6885&gt;Map!$A$1),1,0))</f>
        <v>1</v>
      </c>
    </row>
    <row r="6886" spans="1:8" x14ac:dyDescent="0.25">
      <c r="A6886">
        <v>6884</v>
      </c>
      <c r="B6886" t="str">
        <f t="shared" si="107"/>
        <v/>
      </c>
      <c r="C6886" t="str">
        <f>IF(B6885&lt;&gt;B6886,C6885,IF(H6885=1,"",C6885+_xlfn.XLOOKUP($B6886,Directions!$B:$B,Directions!C:C)))</f>
        <v/>
      </c>
      <c r="D6886" t="str">
        <f>IF(B6885&lt;&gt;B6886,D6885,IF(H6885=1,"",D6885+_xlfn.XLOOKUP($B6886,Directions!$B:$B,Directions!D:D)))</f>
        <v/>
      </c>
      <c r="E6886" s="3" t="str">
        <f>IF(H6885=1,"",C6886+_xlfn.XLOOKUP($B6886,Directions!$B:$B,Directions!C:C))</f>
        <v/>
      </c>
      <c r="F6886" s="3" t="str">
        <f>IF(H6885=1,"",D6886+_xlfn.XLOOKUP($B6886,Directions!$B:$B,Directions!D:D))</f>
        <v/>
      </c>
      <c r="G6886" t="str" cm="1">
        <f t="array" ref="G6886">IF(H6886=1,"",IF(INDEX(map,F6886,E6886)="#",1,0))</f>
        <v/>
      </c>
      <c r="H6886">
        <f>IF(Journey!H6885=1,1,IF(OR(E6886&lt;0,E6886&gt;Map!$A$1,F6886&lt;0,F6886&gt;Map!$A$1),1,0))</f>
        <v>1</v>
      </c>
    </row>
    <row r="6887" spans="1:8" x14ac:dyDescent="0.25">
      <c r="A6887">
        <v>6885</v>
      </c>
      <c r="B6887" t="str">
        <f t="shared" si="107"/>
        <v/>
      </c>
      <c r="C6887" t="str">
        <f>IF(B6886&lt;&gt;B6887,C6886,IF(H6886=1,"",C6886+_xlfn.XLOOKUP($B6887,Directions!$B:$B,Directions!C:C)))</f>
        <v/>
      </c>
      <c r="D6887" t="str">
        <f>IF(B6886&lt;&gt;B6887,D6886,IF(H6886=1,"",D6886+_xlfn.XLOOKUP($B6887,Directions!$B:$B,Directions!D:D)))</f>
        <v/>
      </c>
      <c r="E6887" s="3" t="str">
        <f>IF(H6886=1,"",C6887+_xlfn.XLOOKUP($B6887,Directions!$B:$B,Directions!C:C))</f>
        <v/>
      </c>
      <c r="F6887" s="3" t="str">
        <f>IF(H6886=1,"",D6887+_xlfn.XLOOKUP($B6887,Directions!$B:$B,Directions!D:D))</f>
        <v/>
      </c>
      <c r="G6887" t="str" cm="1">
        <f t="array" ref="G6887">IF(H6887=1,"",IF(INDEX(map,F6887,E6887)="#",1,0))</f>
        <v/>
      </c>
      <c r="H6887">
        <f>IF(Journey!H6886=1,1,IF(OR(E6887&lt;0,E6887&gt;Map!$A$1,F6887&lt;0,F6887&gt;Map!$A$1),1,0))</f>
        <v>1</v>
      </c>
    </row>
    <row r="6888" spans="1:8" x14ac:dyDescent="0.25">
      <c r="A6888">
        <v>6886</v>
      </c>
      <c r="B6888" t="str">
        <f t="shared" si="107"/>
        <v/>
      </c>
      <c r="C6888" t="str">
        <f>IF(B6887&lt;&gt;B6888,C6887,IF(H6887=1,"",C6887+_xlfn.XLOOKUP($B6888,Directions!$B:$B,Directions!C:C)))</f>
        <v/>
      </c>
      <c r="D6888" t="str">
        <f>IF(B6887&lt;&gt;B6888,D6887,IF(H6887=1,"",D6887+_xlfn.XLOOKUP($B6888,Directions!$B:$B,Directions!D:D)))</f>
        <v/>
      </c>
      <c r="E6888" s="3" t="str">
        <f>IF(H6887=1,"",C6888+_xlfn.XLOOKUP($B6888,Directions!$B:$B,Directions!C:C))</f>
        <v/>
      </c>
      <c r="F6888" s="3" t="str">
        <f>IF(H6887=1,"",D6888+_xlfn.XLOOKUP($B6888,Directions!$B:$B,Directions!D:D))</f>
        <v/>
      </c>
      <c r="G6888" t="str" cm="1">
        <f t="array" ref="G6888">IF(H6888=1,"",IF(INDEX(map,F6888,E6888)="#",1,0))</f>
        <v/>
      </c>
      <c r="H6888">
        <f>IF(Journey!H6887=1,1,IF(OR(E6888&lt;0,E6888&gt;Map!$A$1,F6888&lt;0,F6888&gt;Map!$A$1),1,0))</f>
        <v>1</v>
      </c>
    </row>
    <row r="6889" spans="1:8" x14ac:dyDescent="0.25">
      <c r="A6889">
        <v>6887</v>
      </c>
      <c r="B6889" t="str">
        <f t="shared" si="107"/>
        <v/>
      </c>
      <c r="C6889" t="str">
        <f>IF(B6888&lt;&gt;B6889,C6888,IF(H6888=1,"",C6888+_xlfn.XLOOKUP($B6889,Directions!$B:$B,Directions!C:C)))</f>
        <v/>
      </c>
      <c r="D6889" t="str">
        <f>IF(B6888&lt;&gt;B6889,D6888,IF(H6888=1,"",D6888+_xlfn.XLOOKUP($B6889,Directions!$B:$B,Directions!D:D)))</f>
        <v/>
      </c>
      <c r="E6889" s="3" t="str">
        <f>IF(H6888=1,"",C6889+_xlfn.XLOOKUP($B6889,Directions!$B:$B,Directions!C:C))</f>
        <v/>
      </c>
      <c r="F6889" s="3" t="str">
        <f>IF(H6888=1,"",D6889+_xlfn.XLOOKUP($B6889,Directions!$B:$B,Directions!D:D))</f>
        <v/>
      </c>
      <c r="G6889" t="str" cm="1">
        <f t="array" ref="G6889">IF(H6889=1,"",IF(INDEX(map,F6889,E6889)="#",1,0))</f>
        <v/>
      </c>
      <c r="H6889">
        <f>IF(Journey!H6888=1,1,IF(OR(E6889&lt;0,E6889&gt;Map!$A$1,F6889&lt;0,F6889&gt;Map!$A$1),1,0))</f>
        <v>1</v>
      </c>
    </row>
    <row r="6890" spans="1:8" x14ac:dyDescent="0.25">
      <c r="A6890">
        <v>6888</v>
      </c>
      <c r="B6890" t="str">
        <f t="shared" si="107"/>
        <v/>
      </c>
      <c r="C6890" t="str">
        <f>IF(B6889&lt;&gt;B6890,C6889,IF(H6889=1,"",C6889+_xlfn.XLOOKUP($B6890,Directions!$B:$B,Directions!C:C)))</f>
        <v/>
      </c>
      <c r="D6890" t="str">
        <f>IF(B6889&lt;&gt;B6890,D6889,IF(H6889=1,"",D6889+_xlfn.XLOOKUP($B6890,Directions!$B:$B,Directions!D:D)))</f>
        <v/>
      </c>
      <c r="E6890" s="3" t="str">
        <f>IF(H6889=1,"",C6890+_xlfn.XLOOKUP($B6890,Directions!$B:$B,Directions!C:C))</f>
        <v/>
      </c>
      <c r="F6890" s="3" t="str">
        <f>IF(H6889=1,"",D6890+_xlfn.XLOOKUP($B6890,Directions!$B:$B,Directions!D:D))</f>
        <v/>
      </c>
      <c r="G6890" t="str" cm="1">
        <f t="array" ref="G6890">IF(H6890=1,"",IF(INDEX(map,F6890,E6890)="#",1,0))</f>
        <v/>
      </c>
      <c r="H6890">
        <f>IF(Journey!H6889=1,1,IF(OR(E6890&lt;0,E6890&gt;Map!$A$1,F6890&lt;0,F6890&gt;Map!$A$1),1,0))</f>
        <v>1</v>
      </c>
    </row>
    <row r="6891" spans="1:8" x14ac:dyDescent="0.25">
      <c r="A6891">
        <v>6889</v>
      </c>
      <c r="B6891" t="str">
        <f t="shared" si="107"/>
        <v/>
      </c>
      <c r="C6891" t="str">
        <f>IF(B6890&lt;&gt;B6891,C6890,IF(H6890=1,"",C6890+_xlfn.XLOOKUP($B6891,Directions!$B:$B,Directions!C:C)))</f>
        <v/>
      </c>
      <c r="D6891" t="str">
        <f>IF(B6890&lt;&gt;B6891,D6890,IF(H6890=1,"",D6890+_xlfn.XLOOKUP($B6891,Directions!$B:$B,Directions!D:D)))</f>
        <v/>
      </c>
      <c r="E6891" s="3" t="str">
        <f>IF(H6890=1,"",C6891+_xlfn.XLOOKUP($B6891,Directions!$B:$B,Directions!C:C))</f>
        <v/>
      </c>
      <c r="F6891" s="3" t="str">
        <f>IF(H6890=1,"",D6891+_xlfn.XLOOKUP($B6891,Directions!$B:$B,Directions!D:D))</f>
        <v/>
      </c>
      <c r="G6891" t="str" cm="1">
        <f t="array" ref="G6891">IF(H6891=1,"",IF(INDEX(map,F6891,E6891)="#",1,0))</f>
        <v/>
      </c>
      <c r="H6891">
        <f>IF(Journey!H6890=1,1,IF(OR(E6891&lt;0,E6891&gt;Map!$A$1,F6891&lt;0,F6891&gt;Map!$A$1),1,0))</f>
        <v>1</v>
      </c>
    </row>
    <row r="6892" spans="1:8" x14ac:dyDescent="0.25">
      <c r="A6892">
        <v>6890</v>
      </c>
      <c r="B6892" t="str">
        <f t="shared" si="107"/>
        <v/>
      </c>
      <c r="C6892" t="str">
        <f>IF(B6891&lt;&gt;B6892,C6891,IF(H6891=1,"",C6891+_xlfn.XLOOKUP($B6892,Directions!$B:$B,Directions!C:C)))</f>
        <v/>
      </c>
      <c r="D6892" t="str">
        <f>IF(B6891&lt;&gt;B6892,D6891,IF(H6891=1,"",D6891+_xlfn.XLOOKUP($B6892,Directions!$B:$B,Directions!D:D)))</f>
        <v/>
      </c>
      <c r="E6892" s="3" t="str">
        <f>IF(H6891=1,"",C6892+_xlfn.XLOOKUP($B6892,Directions!$B:$B,Directions!C:C))</f>
        <v/>
      </c>
      <c r="F6892" s="3" t="str">
        <f>IF(H6891=1,"",D6892+_xlfn.XLOOKUP($B6892,Directions!$B:$B,Directions!D:D))</f>
        <v/>
      </c>
      <c r="G6892" t="str" cm="1">
        <f t="array" ref="G6892">IF(H6892=1,"",IF(INDEX(map,F6892,E6892)="#",1,0))</f>
        <v/>
      </c>
      <c r="H6892">
        <f>IF(Journey!H6891=1,1,IF(OR(E6892&lt;0,E6892&gt;Map!$A$1,F6892&lt;0,F6892&gt;Map!$A$1),1,0))</f>
        <v>1</v>
      </c>
    </row>
    <row r="6893" spans="1:8" x14ac:dyDescent="0.25">
      <c r="A6893">
        <v>6891</v>
      </c>
      <c r="B6893" t="str">
        <f t="shared" si="107"/>
        <v/>
      </c>
      <c r="C6893" t="str">
        <f>IF(B6892&lt;&gt;B6893,C6892,IF(H6892=1,"",C6892+_xlfn.XLOOKUP($B6893,Directions!$B:$B,Directions!C:C)))</f>
        <v/>
      </c>
      <c r="D6893" t="str">
        <f>IF(B6892&lt;&gt;B6893,D6892,IF(H6892=1,"",D6892+_xlfn.XLOOKUP($B6893,Directions!$B:$B,Directions!D:D)))</f>
        <v/>
      </c>
      <c r="E6893" s="3" t="str">
        <f>IF(H6892=1,"",C6893+_xlfn.XLOOKUP($B6893,Directions!$B:$B,Directions!C:C))</f>
        <v/>
      </c>
      <c r="F6893" s="3" t="str">
        <f>IF(H6892=1,"",D6893+_xlfn.XLOOKUP($B6893,Directions!$B:$B,Directions!D:D))</f>
        <v/>
      </c>
      <c r="G6893" t="str" cm="1">
        <f t="array" ref="G6893">IF(H6893=1,"",IF(INDEX(map,F6893,E6893)="#",1,0))</f>
        <v/>
      </c>
      <c r="H6893">
        <f>IF(Journey!H6892=1,1,IF(OR(E6893&lt;0,E6893&gt;Map!$A$1,F6893&lt;0,F6893&gt;Map!$A$1),1,0))</f>
        <v>1</v>
      </c>
    </row>
    <row r="6894" spans="1:8" x14ac:dyDescent="0.25">
      <c r="A6894">
        <v>6892</v>
      </c>
      <c r="B6894" t="str">
        <f t="shared" si="107"/>
        <v/>
      </c>
      <c r="C6894" t="str">
        <f>IF(B6893&lt;&gt;B6894,C6893,IF(H6893=1,"",C6893+_xlfn.XLOOKUP($B6894,Directions!$B:$B,Directions!C:C)))</f>
        <v/>
      </c>
      <c r="D6894" t="str">
        <f>IF(B6893&lt;&gt;B6894,D6893,IF(H6893=1,"",D6893+_xlfn.XLOOKUP($B6894,Directions!$B:$B,Directions!D:D)))</f>
        <v/>
      </c>
      <c r="E6894" s="3" t="str">
        <f>IF(H6893=1,"",C6894+_xlfn.XLOOKUP($B6894,Directions!$B:$B,Directions!C:C))</f>
        <v/>
      </c>
      <c r="F6894" s="3" t="str">
        <f>IF(H6893=1,"",D6894+_xlfn.XLOOKUP($B6894,Directions!$B:$B,Directions!D:D))</f>
        <v/>
      </c>
      <c r="G6894" t="str" cm="1">
        <f t="array" ref="G6894">IF(H6894=1,"",IF(INDEX(map,F6894,E6894)="#",1,0))</f>
        <v/>
      </c>
      <c r="H6894">
        <f>IF(Journey!H6893=1,1,IF(OR(E6894&lt;0,E6894&gt;Map!$A$1,F6894&lt;0,F6894&gt;Map!$A$1),1,0))</f>
        <v>1</v>
      </c>
    </row>
    <row r="6895" spans="1:8" x14ac:dyDescent="0.25">
      <c r="A6895">
        <v>6893</v>
      </c>
      <c r="B6895" t="str">
        <f t="shared" si="107"/>
        <v/>
      </c>
      <c r="C6895" t="str">
        <f>IF(B6894&lt;&gt;B6895,C6894,IF(H6894=1,"",C6894+_xlfn.XLOOKUP($B6895,Directions!$B:$B,Directions!C:C)))</f>
        <v/>
      </c>
      <c r="D6895" t="str">
        <f>IF(B6894&lt;&gt;B6895,D6894,IF(H6894=1,"",D6894+_xlfn.XLOOKUP($B6895,Directions!$B:$B,Directions!D:D)))</f>
        <v/>
      </c>
      <c r="E6895" s="3" t="str">
        <f>IF(H6894=1,"",C6895+_xlfn.XLOOKUP($B6895,Directions!$B:$B,Directions!C:C))</f>
        <v/>
      </c>
      <c r="F6895" s="3" t="str">
        <f>IF(H6894=1,"",D6895+_xlfn.XLOOKUP($B6895,Directions!$B:$B,Directions!D:D))</f>
        <v/>
      </c>
      <c r="G6895" t="str" cm="1">
        <f t="array" ref="G6895">IF(H6895=1,"",IF(INDEX(map,F6895,E6895)="#",1,0))</f>
        <v/>
      </c>
      <c r="H6895">
        <f>IF(Journey!H6894=1,1,IF(OR(E6895&lt;0,E6895&gt;Map!$A$1,F6895&lt;0,F6895&gt;Map!$A$1),1,0))</f>
        <v>1</v>
      </c>
    </row>
    <row r="6896" spans="1:8" x14ac:dyDescent="0.25">
      <c r="A6896">
        <v>6894</v>
      </c>
      <c r="B6896" t="str">
        <f t="shared" si="107"/>
        <v/>
      </c>
      <c r="C6896" t="str">
        <f>IF(B6895&lt;&gt;B6896,C6895,IF(H6895=1,"",C6895+_xlfn.XLOOKUP($B6896,Directions!$B:$B,Directions!C:C)))</f>
        <v/>
      </c>
      <c r="D6896" t="str">
        <f>IF(B6895&lt;&gt;B6896,D6895,IF(H6895=1,"",D6895+_xlfn.XLOOKUP($B6896,Directions!$B:$B,Directions!D:D)))</f>
        <v/>
      </c>
      <c r="E6896" s="3" t="str">
        <f>IF(H6895=1,"",C6896+_xlfn.XLOOKUP($B6896,Directions!$B:$B,Directions!C:C))</f>
        <v/>
      </c>
      <c r="F6896" s="3" t="str">
        <f>IF(H6895=1,"",D6896+_xlfn.XLOOKUP($B6896,Directions!$B:$B,Directions!D:D))</f>
        <v/>
      </c>
      <c r="G6896" t="str" cm="1">
        <f t="array" ref="G6896">IF(H6896=1,"",IF(INDEX(map,F6896,E6896)="#",1,0))</f>
        <v/>
      </c>
      <c r="H6896">
        <f>IF(Journey!H6895=1,1,IF(OR(E6896&lt;0,E6896&gt;Map!$A$1,F6896&lt;0,F6896&gt;Map!$A$1),1,0))</f>
        <v>1</v>
      </c>
    </row>
    <row r="6897" spans="1:8" x14ac:dyDescent="0.25">
      <c r="A6897">
        <v>6895</v>
      </c>
      <c r="B6897" t="str">
        <f t="shared" si="107"/>
        <v/>
      </c>
      <c r="C6897" t="str">
        <f>IF(B6896&lt;&gt;B6897,C6896,IF(H6896=1,"",C6896+_xlfn.XLOOKUP($B6897,Directions!$B:$B,Directions!C:C)))</f>
        <v/>
      </c>
      <c r="D6897" t="str">
        <f>IF(B6896&lt;&gt;B6897,D6896,IF(H6896=1,"",D6896+_xlfn.XLOOKUP($B6897,Directions!$B:$B,Directions!D:D)))</f>
        <v/>
      </c>
      <c r="E6897" s="3" t="str">
        <f>IF(H6896=1,"",C6897+_xlfn.XLOOKUP($B6897,Directions!$B:$B,Directions!C:C))</f>
        <v/>
      </c>
      <c r="F6897" s="3" t="str">
        <f>IF(H6896=1,"",D6897+_xlfn.XLOOKUP($B6897,Directions!$B:$B,Directions!D:D))</f>
        <v/>
      </c>
      <c r="G6897" t="str" cm="1">
        <f t="array" ref="G6897">IF(H6897=1,"",IF(INDEX(map,F6897,E6897)="#",1,0))</f>
        <v/>
      </c>
      <c r="H6897">
        <f>IF(Journey!H6896=1,1,IF(OR(E6897&lt;0,E6897&gt;Map!$A$1,F6897&lt;0,F6897&gt;Map!$A$1),1,0))</f>
        <v>1</v>
      </c>
    </row>
    <row r="6898" spans="1:8" x14ac:dyDescent="0.25">
      <c r="A6898">
        <v>6896</v>
      </c>
      <c r="B6898" t="str">
        <f t="shared" si="107"/>
        <v/>
      </c>
      <c r="C6898" t="str">
        <f>IF(B6897&lt;&gt;B6898,C6897,IF(H6897=1,"",C6897+_xlfn.XLOOKUP($B6898,Directions!$B:$B,Directions!C:C)))</f>
        <v/>
      </c>
      <c r="D6898" t="str">
        <f>IF(B6897&lt;&gt;B6898,D6897,IF(H6897=1,"",D6897+_xlfn.XLOOKUP($B6898,Directions!$B:$B,Directions!D:D)))</f>
        <v/>
      </c>
      <c r="E6898" s="3" t="str">
        <f>IF(H6897=1,"",C6898+_xlfn.XLOOKUP($B6898,Directions!$B:$B,Directions!C:C))</f>
        <v/>
      </c>
      <c r="F6898" s="3" t="str">
        <f>IF(H6897=1,"",D6898+_xlfn.XLOOKUP($B6898,Directions!$B:$B,Directions!D:D))</f>
        <v/>
      </c>
      <c r="G6898" t="str" cm="1">
        <f t="array" ref="G6898">IF(H6898=1,"",IF(INDEX(map,F6898,E6898)="#",1,0))</f>
        <v/>
      </c>
      <c r="H6898">
        <f>IF(Journey!H6897=1,1,IF(OR(E6898&lt;0,E6898&gt;Map!$A$1,F6898&lt;0,F6898&gt;Map!$A$1),1,0))</f>
        <v>1</v>
      </c>
    </row>
    <row r="6899" spans="1:8" x14ac:dyDescent="0.25">
      <c r="A6899">
        <v>6897</v>
      </c>
      <c r="B6899" t="str">
        <f t="shared" si="107"/>
        <v/>
      </c>
      <c r="C6899" t="str">
        <f>IF(B6898&lt;&gt;B6899,C6898,IF(H6898=1,"",C6898+_xlfn.XLOOKUP($B6899,Directions!$B:$B,Directions!C:C)))</f>
        <v/>
      </c>
      <c r="D6899" t="str">
        <f>IF(B6898&lt;&gt;B6899,D6898,IF(H6898=1,"",D6898+_xlfn.XLOOKUP($B6899,Directions!$B:$B,Directions!D:D)))</f>
        <v/>
      </c>
      <c r="E6899" s="3" t="str">
        <f>IF(H6898=1,"",C6899+_xlfn.XLOOKUP($B6899,Directions!$B:$B,Directions!C:C))</f>
        <v/>
      </c>
      <c r="F6899" s="3" t="str">
        <f>IF(H6898=1,"",D6899+_xlfn.XLOOKUP($B6899,Directions!$B:$B,Directions!D:D))</f>
        <v/>
      </c>
      <c r="G6899" t="str" cm="1">
        <f t="array" ref="G6899">IF(H6899=1,"",IF(INDEX(map,F6899,E6899)="#",1,0))</f>
        <v/>
      </c>
      <c r="H6899">
        <f>IF(Journey!H6898=1,1,IF(OR(E6899&lt;0,E6899&gt;Map!$A$1,F6899&lt;0,F6899&gt;Map!$A$1),1,0))</f>
        <v>1</v>
      </c>
    </row>
    <row r="6900" spans="1:8" x14ac:dyDescent="0.25">
      <c r="A6900">
        <v>6898</v>
      </c>
      <c r="B6900" t="str">
        <f t="shared" si="107"/>
        <v/>
      </c>
      <c r="C6900" t="str">
        <f>IF(B6899&lt;&gt;B6900,C6899,IF(H6899=1,"",C6899+_xlfn.XLOOKUP($B6900,Directions!$B:$B,Directions!C:C)))</f>
        <v/>
      </c>
      <c r="D6900" t="str">
        <f>IF(B6899&lt;&gt;B6900,D6899,IF(H6899=1,"",D6899+_xlfn.XLOOKUP($B6900,Directions!$B:$B,Directions!D:D)))</f>
        <v/>
      </c>
      <c r="E6900" s="3" t="str">
        <f>IF(H6899=1,"",C6900+_xlfn.XLOOKUP($B6900,Directions!$B:$B,Directions!C:C))</f>
        <v/>
      </c>
      <c r="F6900" s="3" t="str">
        <f>IF(H6899=1,"",D6900+_xlfn.XLOOKUP($B6900,Directions!$B:$B,Directions!D:D))</f>
        <v/>
      </c>
      <c r="G6900" t="str" cm="1">
        <f t="array" ref="G6900">IF(H6900=1,"",IF(INDEX(map,F6900,E6900)="#",1,0))</f>
        <v/>
      </c>
      <c r="H6900">
        <f>IF(Journey!H6899=1,1,IF(OR(E6900&lt;0,E6900&gt;Map!$A$1,F6900&lt;0,F6900&gt;Map!$A$1),1,0))</f>
        <v>1</v>
      </c>
    </row>
    <row r="6901" spans="1:8" x14ac:dyDescent="0.25">
      <c r="A6901">
        <v>6899</v>
      </c>
      <c r="B6901" t="str">
        <f t="shared" si="107"/>
        <v/>
      </c>
      <c r="C6901" t="str">
        <f>IF(B6900&lt;&gt;B6901,C6900,IF(H6900=1,"",C6900+_xlfn.XLOOKUP($B6901,Directions!$B:$B,Directions!C:C)))</f>
        <v/>
      </c>
      <c r="D6901" t="str">
        <f>IF(B6900&lt;&gt;B6901,D6900,IF(H6900=1,"",D6900+_xlfn.XLOOKUP($B6901,Directions!$B:$B,Directions!D:D)))</f>
        <v/>
      </c>
      <c r="E6901" s="3" t="str">
        <f>IF(H6900=1,"",C6901+_xlfn.XLOOKUP($B6901,Directions!$B:$B,Directions!C:C))</f>
        <v/>
      </c>
      <c r="F6901" s="3" t="str">
        <f>IF(H6900=1,"",D6901+_xlfn.XLOOKUP($B6901,Directions!$B:$B,Directions!D:D))</f>
        <v/>
      </c>
      <c r="G6901" t="str" cm="1">
        <f t="array" ref="G6901">IF(H6901=1,"",IF(INDEX(map,F6901,E6901)="#",1,0))</f>
        <v/>
      </c>
      <c r="H6901">
        <f>IF(Journey!H6900=1,1,IF(OR(E6901&lt;0,E6901&gt;Map!$A$1,F6901&lt;0,F6901&gt;Map!$A$1),1,0))</f>
        <v>1</v>
      </c>
    </row>
    <row r="6902" spans="1:8" x14ac:dyDescent="0.25">
      <c r="A6902">
        <v>6900</v>
      </c>
      <c r="B6902" t="str">
        <f t="shared" si="107"/>
        <v/>
      </c>
      <c r="C6902" t="str">
        <f>IF(B6901&lt;&gt;B6902,C6901,IF(H6901=1,"",C6901+_xlfn.XLOOKUP($B6902,Directions!$B:$B,Directions!C:C)))</f>
        <v/>
      </c>
      <c r="D6902" t="str">
        <f>IF(B6901&lt;&gt;B6902,D6901,IF(H6901=1,"",D6901+_xlfn.XLOOKUP($B6902,Directions!$B:$B,Directions!D:D)))</f>
        <v/>
      </c>
      <c r="E6902" s="3" t="str">
        <f>IF(H6901=1,"",C6902+_xlfn.XLOOKUP($B6902,Directions!$B:$B,Directions!C:C))</f>
        <v/>
      </c>
      <c r="F6902" s="3" t="str">
        <f>IF(H6901=1,"",D6902+_xlfn.XLOOKUP($B6902,Directions!$B:$B,Directions!D:D))</f>
        <v/>
      </c>
      <c r="G6902" t="str" cm="1">
        <f t="array" ref="G6902">IF(H6902=1,"",IF(INDEX(map,F6902,E6902)="#",1,0))</f>
        <v/>
      </c>
      <c r="H6902">
        <f>IF(Journey!H6901=1,1,IF(OR(E6902&lt;0,E6902&gt;Map!$A$1,F6902&lt;0,F6902&gt;Map!$A$1),1,0))</f>
        <v>1</v>
      </c>
    </row>
    <row r="6903" spans="1:8" x14ac:dyDescent="0.25">
      <c r="A6903">
        <v>6901</v>
      </c>
      <c r="B6903" t="str">
        <f t="shared" si="107"/>
        <v/>
      </c>
      <c r="C6903" t="str">
        <f>IF(B6902&lt;&gt;B6903,C6902,IF(H6902=1,"",C6902+_xlfn.XLOOKUP($B6903,Directions!$B:$B,Directions!C:C)))</f>
        <v/>
      </c>
      <c r="D6903" t="str">
        <f>IF(B6902&lt;&gt;B6903,D6902,IF(H6902=1,"",D6902+_xlfn.XLOOKUP($B6903,Directions!$B:$B,Directions!D:D)))</f>
        <v/>
      </c>
      <c r="E6903" s="3" t="str">
        <f>IF(H6902=1,"",C6903+_xlfn.XLOOKUP($B6903,Directions!$B:$B,Directions!C:C))</f>
        <v/>
      </c>
      <c r="F6903" s="3" t="str">
        <f>IF(H6902=1,"",D6903+_xlfn.XLOOKUP($B6903,Directions!$B:$B,Directions!D:D))</f>
        <v/>
      </c>
      <c r="G6903" t="str" cm="1">
        <f t="array" ref="G6903">IF(H6903=1,"",IF(INDEX(map,F6903,E6903)="#",1,0))</f>
        <v/>
      </c>
      <c r="H6903">
        <f>IF(Journey!H6902=1,1,IF(OR(E6903&lt;0,E6903&gt;Map!$A$1,F6903&lt;0,F6903&gt;Map!$A$1),1,0))</f>
        <v>1</v>
      </c>
    </row>
    <row r="6904" spans="1:8" x14ac:dyDescent="0.25">
      <c r="A6904">
        <v>6902</v>
      </c>
      <c r="B6904" t="str">
        <f t="shared" si="107"/>
        <v/>
      </c>
      <c r="C6904" t="str">
        <f>IF(B6903&lt;&gt;B6904,C6903,IF(H6903=1,"",C6903+_xlfn.XLOOKUP($B6904,Directions!$B:$B,Directions!C:C)))</f>
        <v/>
      </c>
      <c r="D6904" t="str">
        <f>IF(B6903&lt;&gt;B6904,D6903,IF(H6903=1,"",D6903+_xlfn.XLOOKUP($B6904,Directions!$B:$B,Directions!D:D)))</f>
        <v/>
      </c>
      <c r="E6904" s="3" t="str">
        <f>IF(H6903=1,"",C6904+_xlfn.XLOOKUP($B6904,Directions!$B:$B,Directions!C:C))</f>
        <v/>
      </c>
      <c r="F6904" s="3" t="str">
        <f>IF(H6903=1,"",D6904+_xlfn.XLOOKUP($B6904,Directions!$B:$B,Directions!D:D))</f>
        <v/>
      </c>
      <c r="G6904" t="str" cm="1">
        <f t="array" ref="G6904">IF(H6904=1,"",IF(INDEX(map,F6904,E6904)="#",1,0))</f>
        <v/>
      </c>
      <c r="H6904">
        <f>IF(Journey!H6903=1,1,IF(OR(E6904&lt;0,E6904&gt;Map!$A$1,F6904&lt;0,F6904&gt;Map!$A$1),1,0))</f>
        <v>1</v>
      </c>
    </row>
    <row r="6905" spans="1:8" x14ac:dyDescent="0.25">
      <c r="A6905">
        <v>6903</v>
      </c>
      <c r="B6905" t="str">
        <f t="shared" si="107"/>
        <v/>
      </c>
      <c r="C6905" t="str">
        <f>IF(B6904&lt;&gt;B6905,C6904,IF(H6904=1,"",C6904+_xlfn.XLOOKUP($B6905,Directions!$B:$B,Directions!C:C)))</f>
        <v/>
      </c>
      <c r="D6905" t="str">
        <f>IF(B6904&lt;&gt;B6905,D6904,IF(H6904=1,"",D6904+_xlfn.XLOOKUP($B6905,Directions!$B:$B,Directions!D:D)))</f>
        <v/>
      </c>
      <c r="E6905" s="3" t="str">
        <f>IF(H6904=1,"",C6905+_xlfn.XLOOKUP($B6905,Directions!$B:$B,Directions!C:C))</f>
        <v/>
      </c>
      <c r="F6905" s="3" t="str">
        <f>IF(H6904=1,"",D6905+_xlfn.XLOOKUP($B6905,Directions!$B:$B,Directions!D:D))</f>
        <v/>
      </c>
      <c r="G6905" t="str" cm="1">
        <f t="array" ref="G6905">IF(H6905=1,"",IF(INDEX(map,F6905,E6905)="#",1,0))</f>
        <v/>
      </c>
      <c r="H6905">
        <f>IF(Journey!H6904=1,1,IF(OR(E6905&lt;0,E6905&gt;Map!$A$1,F6905&lt;0,F6905&gt;Map!$A$1),1,0))</f>
        <v>1</v>
      </c>
    </row>
    <row r="6906" spans="1:8" x14ac:dyDescent="0.25">
      <c r="A6906">
        <v>6904</v>
      </c>
      <c r="B6906" t="str">
        <f t="shared" si="107"/>
        <v/>
      </c>
      <c r="C6906" t="str">
        <f>IF(B6905&lt;&gt;B6906,C6905,IF(H6905=1,"",C6905+_xlfn.XLOOKUP($B6906,Directions!$B:$B,Directions!C:C)))</f>
        <v/>
      </c>
      <c r="D6906" t="str">
        <f>IF(B6905&lt;&gt;B6906,D6905,IF(H6905=1,"",D6905+_xlfn.XLOOKUP($B6906,Directions!$B:$B,Directions!D:D)))</f>
        <v/>
      </c>
      <c r="E6906" s="3" t="str">
        <f>IF(H6905=1,"",C6906+_xlfn.XLOOKUP($B6906,Directions!$B:$B,Directions!C:C))</f>
        <v/>
      </c>
      <c r="F6906" s="3" t="str">
        <f>IF(H6905=1,"",D6906+_xlfn.XLOOKUP($B6906,Directions!$B:$B,Directions!D:D))</f>
        <v/>
      </c>
      <c r="G6906" t="str" cm="1">
        <f t="array" ref="G6906">IF(H6906=1,"",IF(INDEX(map,F6906,E6906)="#",1,0))</f>
        <v/>
      </c>
      <c r="H6906">
        <f>IF(Journey!H6905=1,1,IF(OR(E6906&lt;0,E6906&gt;Map!$A$1,F6906&lt;0,F6906&gt;Map!$A$1),1,0))</f>
        <v>1</v>
      </c>
    </row>
    <row r="6907" spans="1:8" x14ac:dyDescent="0.25">
      <c r="A6907">
        <v>6905</v>
      </c>
      <c r="B6907" t="str">
        <f t="shared" si="107"/>
        <v/>
      </c>
      <c r="C6907" t="str">
        <f>IF(B6906&lt;&gt;B6907,C6906,IF(H6906=1,"",C6906+_xlfn.XLOOKUP($B6907,Directions!$B:$B,Directions!C:C)))</f>
        <v/>
      </c>
      <c r="D6907" t="str">
        <f>IF(B6906&lt;&gt;B6907,D6906,IF(H6906=1,"",D6906+_xlfn.XLOOKUP($B6907,Directions!$B:$B,Directions!D:D)))</f>
        <v/>
      </c>
      <c r="E6907" s="3" t="str">
        <f>IF(H6906=1,"",C6907+_xlfn.XLOOKUP($B6907,Directions!$B:$B,Directions!C:C))</f>
        <v/>
      </c>
      <c r="F6907" s="3" t="str">
        <f>IF(H6906=1,"",D6907+_xlfn.XLOOKUP($B6907,Directions!$B:$B,Directions!D:D))</f>
        <v/>
      </c>
      <c r="G6907" t="str" cm="1">
        <f t="array" ref="G6907">IF(H6907=1,"",IF(INDEX(map,F6907,E6907)="#",1,0))</f>
        <v/>
      </c>
      <c r="H6907">
        <f>IF(Journey!H6906=1,1,IF(OR(E6907&lt;0,E6907&gt;Map!$A$1,F6907&lt;0,F6907&gt;Map!$A$1),1,0))</f>
        <v>1</v>
      </c>
    </row>
    <row r="6908" spans="1:8" x14ac:dyDescent="0.25">
      <c r="A6908">
        <v>6906</v>
      </c>
      <c r="B6908" t="str">
        <f t="shared" si="107"/>
        <v/>
      </c>
      <c r="C6908" t="str">
        <f>IF(B6907&lt;&gt;B6908,C6907,IF(H6907=1,"",C6907+_xlfn.XLOOKUP($B6908,Directions!$B:$B,Directions!C:C)))</f>
        <v/>
      </c>
      <c r="D6908" t="str">
        <f>IF(B6907&lt;&gt;B6908,D6907,IF(H6907=1,"",D6907+_xlfn.XLOOKUP($B6908,Directions!$B:$B,Directions!D:D)))</f>
        <v/>
      </c>
      <c r="E6908" s="3" t="str">
        <f>IF(H6907=1,"",C6908+_xlfn.XLOOKUP($B6908,Directions!$B:$B,Directions!C:C))</f>
        <v/>
      </c>
      <c r="F6908" s="3" t="str">
        <f>IF(H6907=1,"",D6908+_xlfn.XLOOKUP($B6908,Directions!$B:$B,Directions!D:D))</f>
        <v/>
      </c>
      <c r="G6908" t="str" cm="1">
        <f t="array" ref="G6908">IF(H6908=1,"",IF(INDEX(map,F6908,E6908)="#",1,0))</f>
        <v/>
      </c>
      <c r="H6908">
        <f>IF(Journey!H6907=1,1,IF(OR(E6908&lt;0,E6908&gt;Map!$A$1,F6908&lt;0,F6908&gt;Map!$A$1),1,0))</f>
        <v>1</v>
      </c>
    </row>
    <row r="6909" spans="1:8" x14ac:dyDescent="0.25">
      <c r="A6909">
        <v>6907</v>
      </c>
      <c r="B6909" t="str">
        <f t="shared" si="107"/>
        <v/>
      </c>
      <c r="C6909" t="str">
        <f>IF(B6908&lt;&gt;B6909,C6908,IF(H6908=1,"",C6908+_xlfn.XLOOKUP($B6909,Directions!$B:$B,Directions!C:C)))</f>
        <v/>
      </c>
      <c r="D6909" t="str">
        <f>IF(B6908&lt;&gt;B6909,D6908,IF(H6908=1,"",D6908+_xlfn.XLOOKUP($B6909,Directions!$B:$B,Directions!D:D)))</f>
        <v/>
      </c>
      <c r="E6909" s="3" t="str">
        <f>IF(H6908=1,"",C6909+_xlfn.XLOOKUP($B6909,Directions!$B:$B,Directions!C:C))</f>
        <v/>
      </c>
      <c r="F6909" s="3" t="str">
        <f>IF(H6908=1,"",D6909+_xlfn.XLOOKUP($B6909,Directions!$B:$B,Directions!D:D))</f>
        <v/>
      </c>
      <c r="G6909" t="str" cm="1">
        <f t="array" ref="G6909">IF(H6909=1,"",IF(INDEX(map,F6909,E6909)="#",1,0))</f>
        <v/>
      </c>
      <c r="H6909">
        <f>IF(Journey!H6908=1,1,IF(OR(E6909&lt;0,E6909&gt;Map!$A$1,F6909&lt;0,F6909&gt;Map!$A$1),1,0))</f>
        <v>1</v>
      </c>
    </row>
    <row r="6910" spans="1:8" x14ac:dyDescent="0.25">
      <c r="A6910">
        <v>6908</v>
      </c>
      <c r="B6910" t="str">
        <f t="shared" si="107"/>
        <v/>
      </c>
      <c r="C6910" t="str">
        <f>IF(B6909&lt;&gt;B6910,C6909,IF(H6909=1,"",C6909+_xlfn.XLOOKUP($B6910,Directions!$B:$B,Directions!C:C)))</f>
        <v/>
      </c>
      <c r="D6910" t="str">
        <f>IF(B6909&lt;&gt;B6910,D6909,IF(H6909=1,"",D6909+_xlfn.XLOOKUP($B6910,Directions!$B:$B,Directions!D:D)))</f>
        <v/>
      </c>
      <c r="E6910" s="3" t="str">
        <f>IF(H6909=1,"",C6910+_xlfn.XLOOKUP($B6910,Directions!$B:$B,Directions!C:C))</f>
        <v/>
      </c>
      <c r="F6910" s="3" t="str">
        <f>IF(H6909=1,"",D6910+_xlfn.XLOOKUP($B6910,Directions!$B:$B,Directions!D:D))</f>
        <v/>
      </c>
      <c r="G6910" t="str" cm="1">
        <f t="array" ref="G6910">IF(H6910=1,"",IF(INDEX(map,F6910,E6910)="#",1,0))</f>
        <v/>
      </c>
      <c r="H6910">
        <f>IF(Journey!H6909=1,1,IF(OR(E6910&lt;0,E6910&gt;Map!$A$1,F6910&lt;0,F6910&gt;Map!$A$1),1,0))</f>
        <v>1</v>
      </c>
    </row>
    <row r="6911" spans="1:8" x14ac:dyDescent="0.25">
      <c r="A6911">
        <v>6909</v>
      </c>
      <c r="B6911" t="str">
        <f t="shared" si="107"/>
        <v/>
      </c>
      <c r="C6911" t="str">
        <f>IF(B6910&lt;&gt;B6911,C6910,IF(H6910=1,"",C6910+_xlfn.XLOOKUP($B6911,Directions!$B:$B,Directions!C:C)))</f>
        <v/>
      </c>
      <c r="D6911" t="str">
        <f>IF(B6910&lt;&gt;B6911,D6910,IF(H6910=1,"",D6910+_xlfn.XLOOKUP($B6911,Directions!$B:$B,Directions!D:D)))</f>
        <v/>
      </c>
      <c r="E6911" s="3" t="str">
        <f>IF(H6910=1,"",C6911+_xlfn.XLOOKUP($B6911,Directions!$B:$B,Directions!C:C))</f>
        <v/>
      </c>
      <c r="F6911" s="3" t="str">
        <f>IF(H6910=1,"",D6911+_xlfn.XLOOKUP($B6911,Directions!$B:$B,Directions!D:D))</f>
        <v/>
      </c>
      <c r="G6911" t="str" cm="1">
        <f t="array" ref="G6911">IF(H6911=1,"",IF(INDEX(map,F6911,E6911)="#",1,0))</f>
        <v/>
      </c>
      <c r="H6911">
        <f>IF(Journey!H6910=1,1,IF(OR(E6911&lt;0,E6911&gt;Map!$A$1,F6911&lt;0,F6911&gt;Map!$A$1),1,0))</f>
        <v>1</v>
      </c>
    </row>
    <row r="6912" spans="1:8" x14ac:dyDescent="0.25">
      <c r="A6912">
        <v>6910</v>
      </c>
      <c r="B6912" t="str">
        <f t="shared" si="107"/>
        <v/>
      </c>
      <c r="C6912" t="str">
        <f>IF(B6911&lt;&gt;B6912,C6911,IF(H6911=1,"",C6911+_xlfn.XLOOKUP($B6912,Directions!$B:$B,Directions!C:C)))</f>
        <v/>
      </c>
      <c r="D6912" t="str">
        <f>IF(B6911&lt;&gt;B6912,D6911,IF(H6911=1,"",D6911+_xlfn.XLOOKUP($B6912,Directions!$B:$B,Directions!D:D)))</f>
        <v/>
      </c>
      <c r="E6912" s="3" t="str">
        <f>IF(H6911=1,"",C6912+_xlfn.XLOOKUP($B6912,Directions!$B:$B,Directions!C:C))</f>
        <v/>
      </c>
      <c r="F6912" s="3" t="str">
        <f>IF(H6911=1,"",D6912+_xlfn.XLOOKUP($B6912,Directions!$B:$B,Directions!D:D))</f>
        <v/>
      </c>
      <c r="G6912" t="str" cm="1">
        <f t="array" ref="G6912">IF(H6912=1,"",IF(INDEX(map,F6912,E6912)="#",1,0))</f>
        <v/>
      </c>
      <c r="H6912">
        <f>IF(Journey!H6911=1,1,IF(OR(E6912&lt;0,E6912&gt;Map!$A$1,F6912&lt;0,F6912&gt;Map!$A$1),1,0))</f>
        <v>1</v>
      </c>
    </row>
    <row r="6913" spans="1:8" x14ac:dyDescent="0.25">
      <c r="A6913">
        <v>6911</v>
      </c>
      <c r="B6913" t="str">
        <f t="shared" si="107"/>
        <v/>
      </c>
      <c r="C6913" t="str">
        <f>IF(B6912&lt;&gt;B6913,C6912,IF(H6912=1,"",C6912+_xlfn.XLOOKUP($B6913,Directions!$B:$B,Directions!C:C)))</f>
        <v/>
      </c>
      <c r="D6913" t="str">
        <f>IF(B6912&lt;&gt;B6913,D6912,IF(H6912=1,"",D6912+_xlfn.XLOOKUP($B6913,Directions!$B:$B,Directions!D:D)))</f>
        <v/>
      </c>
      <c r="E6913" s="3" t="str">
        <f>IF(H6912=1,"",C6913+_xlfn.XLOOKUP($B6913,Directions!$B:$B,Directions!C:C))</f>
        <v/>
      </c>
      <c r="F6913" s="3" t="str">
        <f>IF(H6912=1,"",D6913+_xlfn.XLOOKUP($B6913,Directions!$B:$B,Directions!D:D))</f>
        <v/>
      </c>
      <c r="G6913" t="str" cm="1">
        <f t="array" ref="G6913">IF(H6913=1,"",IF(INDEX(map,F6913,E6913)="#",1,0))</f>
        <v/>
      </c>
      <c r="H6913">
        <f>IF(Journey!H6912=1,1,IF(OR(E6913&lt;0,E6913&gt;Map!$A$1,F6913&lt;0,F6913&gt;Map!$A$1),1,0))</f>
        <v>1</v>
      </c>
    </row>
    <row r="6914" spans="1:8" x14ac:dyDescent="0.25">
      <c r="A6914">
        <v>6912</v>
      </c>
      <c r="B6914" t="str">
        <f t="shared" si="107"/>
        <v/>
      </c>
      <c r="C6914" t="str">
        <f>IF(B6913&lt;&gt;B6914,C6913,IF(H6913=1,"",C6913+_xlfn.XLOOKUP($B6914,Directions!$B:$B,Directions!C:C)))</f>
        <v/>
      </c>
      <c r="D6914" t="str">
        <f>IF(B6913&lt;&gt;B6914,D6913,IF(H6913=1,"",D6913+_xlfn.XLOOKUP($B6914,Directions!$B:$B,Directions!D:D)))</f>
        <v/>
      </c>
      <c r="E6914" s="3" t="str">
        <f>IF(H6913=1,"",C6914+_xlfn.XLOOKUP($B6914,Directions!$B:$B,Directions!C:C))</f>
        <v/>
      </c>
      <c r="F6914" s="3" t="str">
        <f>IF(H6913=1,"",D6914+_xlfn.XLOOKUP($B6914,Directions!$B:$B,Directions!D:D))</f>
        <v/>
      </c>
      <c r="G6914" t="str" cm="1">
        <f t="array" ref="G6914">IF(H6914=1,"",IF(INDEX(map,F6914,E6914)="#",1,0))</f>
        <v/>
      </c>
      <c r="H6914">
        <f>IF(Journey!H6913=1,1,IF(OR(E6914&lt;0,E6914&gt;Map!$A$1,F6914&lt;0,F6914&gt;Map!$A$1),1,0))</f>
        <v>1</v>
      </c>
    </row>
    <row r="6915" spans="1:8" x14ac:dyDescent="0.25">
      <c r="A6915">
        <v>6913</v>
      </c>
      <c r="B6915" t="str">
        <f t="shared" si="107"/>
        <v/>
      </c>
      <c r="C6915" t="str">
        <f>IF(B6914&lt;&gt;B6915,C6914,IF(H6914=1,"",C6914+_xlfn.XLOOKUP($B6915,Directions!$B:$B,Directions!C:C)))</f>
        <v/>
      </c>
      <c r="D6915" t="str">
        <f>IF(B6914&lt;&gt;B6915,D6914,IF(H6914=1,"",D6914+_xlfn.XLOOKUP($B6915,Directions!$B:$B,Directions!D:D)))</f>
        <v/>
      </c>
      <c r="E6915" s="3" t="str">
        <f>IF(H6914=1,"",C6915+_xlfn.XLOOKUP($B6915,Directions!$B:$B,Directions!C:C))</f>
        <v/>
      </c>
      <c r="F6915" s="3" t="str">
        <f>IF(H6914=1,"",D6915+_xlfn.XLOOKUP($B6915,Directions!$B:$B,Directions!D:D))</f>
        <v/>
      </c>
      <c r="G6915" t="str" cm="1">
        <f t="array" ref="G6915">IF(H6915=1,"",IF(INDEX(map,F6915,E6915)="#",1,0))</f>
        <v/>
      </c>
      <c r="H6915">
        <f>IF(Journey!H6914=1,1,IF(OR(E6915&lt;0,E6915&gt;Map!$A$1,F6915&lt;0,F6915&gt;Map!$A$1),1,0))</f>
        <v>1</v>
      </c>
    </row>
    <row r="6916" spans="1:8" x14ac:dyDescent="0.25">
      <c r="A6916">
        <v>6914</v>
      </c>
      <c r="B6916" t="str">
        <f t="shared" ref="B6916:B6979" si="108">IF(H6915=1,"",IF(G6915=1,MOD(B6915,4)+1,B6915))</f>
        <v/>
      </c>
      <c r="C6916" t="str">
        <f>IF(B6915&lt;&gt;B6916,C6915,IF(H6915=1,"",C6915+_xlfn.XLOOKUP($B6916,Directions!$B:$B,Directions!C:C)))</f>
        <v/>
      </c>
      <c r="D6916" t="str">
        <f>IF(B6915&lt;&gt;B6916,D6915,IF(H6915=1,"",D6915+_xlfn.XLOOKUP($B6916,Directions!$B:$B,Directions!D:D)))</f>
        <v/>
      </c>
      <c r="E6916" s="3" t="str">
        <f>IF(H6915=1,"",C6916+_xlfn.XLOOKUP($B6916,Directions!$B:$B,Directions!C:C))</f>
        <v/>
      </c>
      <c r="F6916" s="3" t="str">
        <f>IF(H6915=1,"",D6916+_xlfn.XLOOKUP($B6916,Directions!$B:$B,Directions!D:D))</f>
        <v/>
      </c>
      <c r="G6916" t="str" cm="1">
        <f t="array" ref="G6916">IF(H6916=1,"",IF(INDEX(map,F6916,E6916)="#",1,0))</f>
        <v/>
      </c>
      <c r="H6916">
        <f>IF(Journey!H6915=1,1,IF(OR(E6916&lt;0,E6916&gt;Map!$A$1,F6916&lt;0,F6916&gt;Map!$A$1),1,0))</f>
        <v>1</v>
      </c>
    </row>
    <row r="6917" spans="1:8" x14ac:dyDescent="0.25">
      <c r="A6917">
        <v>6915</v>
      </c>
      <c r="B6917" t="str">
        <f t="shared" si="108"/>
        <v/>
      </c>
      <c r="C6917" t="str">
        <f>IF(B6916&lt;&gt;B6917,C6916,IF(H6916=1,"",C6916+_xlfn.XLOOKUP($B6917,Directions!$B:$B,Directions!C:C)))</f>
        <v/>
      </c>
      <c r="D6917" t="str">
        <f>IF(B6916&lt;&gt;B6917,D6916,IF(H6916=1,"",D6916+_xlfn.XLOOKUP($B6917,Directions!$B:$B,Directions!D:D)))</f>
        <v/>
      </c>
      <c r="E6917" s="3" t="str">
        <f>IF(H6916=1,"",C6917+_xlfn.XLOOKUP($B6917,Directions!$B:$B,Directions!C:C))</f>
        <v/>
      </c>
      <c r="F6917" s="3" t="str">
        <f>IF(H6916=1,"",D6917+_xlfn.XLOOKUP($B6917,Directions!$B:$B,Directions!D:D))</f>
        <v/>
      </c>
      <c r="G6917" t="str" cm="1">
        <f t="array" ref="G6917">IF(H6917=1,"",IF(INDEX(map,F6917,E6917)="#",1,0))</f>
        <v/>
      </c>
      <c r="H6917">
        <f>IF(Journey!H6916=1,1,IF(OR(E6917&lt;0,E6917&gt;Map!$A$1,F6917&lt;0,F6917&gt;Map!$A$1),1,0))</f>
        <v>1</v>
      </c>
    </row>
    <row r="6918" spans="1:8" x14ac:dyDescent="0.25">
      <c r="A6918">
        <v>6916</v>
      </c>
      <c r="B6918" t="str">
        <f t="shared" si="108"/>
        <v/>
      </c>
      <c r="C6918" t="str">
        <f>IF(B6917&lt;&gt;B6918,C6917,IF(H6917=1,"",C6917+_xlfn.XLOOKUP($B6918,Directions!$B:$B,Directions!C:C)))</f>
        <v/>
      </c>
      <c r="D6918" t="str">
        <f>IF(B6917&lt;&gt;B6918,D6917,IF(H6917=1,"",D6917+_xlfn.XLOOKUP($B6918,Directions!$B:$B,Directions!D:D)))</f>
        <v/>
      </c>
      <c r="E6918" s="3" t="str">
        <f>IF(H6917=1,"",C6918+_xlfn.XLOOKUP($B6918,Directions!$B:$B,Directions!C:C))</f>
        <v/>
      </c>
      <c r="F6918" s="3" t="str">
        <f>IF(H6917=1,"",D6918+_xlfn.XLOOKUP($B6918,Directions!$B:$B,Directions!D:D))</f>
        <v/>
      </c>
      <c r="G6918" t="str" cm="1">
        <f t="array" ref="G6918">IF(H6918=1,"",IF(INDEX(map,F6918,E6918)="#",1,0))</f>
        <v/>
      </c>
      <c r="H6918">
        <f>IF(Journey!H6917=1,1,IF(OR(E6918&lt;0,E6918&gt;Map!$A$1,F6918&lt;0,F6918&gt;Map!$A$1),1,0))</f>
        <v>1</v>
      </c>
    </row>
    <row r="6919" spans="1:8" x14ac:dyDescent="0.25">
      <c r="A6919">
        <v>6917</v>
      </c>
      <c r="B6919" t="str">
        <f t="shared" si="108"/>
        <v/>
      </c>
      <c r="C6919" t="str">
        <f>IF(B6918&lt;&gt;B6919,C6918,IF(H6918=1,"",C6918+_xlfn.XLOOKUP($B6919,Directions!$B:$B,Directions!C:C)))</f>
        <v/>
      </c>
      <c r="D6919" t="str">
        <f>IF(B6918&lt;&gt;B6919,D6918,IF(H6918=1,"",D6918+_xlfn.XLOOKUP($B6919,Directions!$B:$B,Directions!D:D)))</f>
        <v/>
      </c>
      <c r="E6919" s="3" t="str">
        <f>IF(H6918=1,"",C6919+_xlfn.XLOOKUP($B6919,Directions!$B:$B,Directions!C:C))</f>
        <v/>
      </c>
      <c r="F6919" s="3" t="str">
        <f>IF(H6918=1,"",D6919+_xlfn.XLOOKUP($B6919,Directions!$B:$B,Directions!D:D))</f>
        <v/>
      </c>
      <c r="G6919" t="str" cm="1">
        <f t="array" ref="G6919">IF(H6919=1,"",IF(INDEX(map,F6919,E6919)="#",1,0))</f>
        <v/>
      </c>
      <c r="H6919">
        <f>IF(Journey!H6918=1,1,IF(OR(E6919&lt;0,E6919&gt;Map!$A$1,F6919&lt;0,F6919&gt;Map!$A$1),1,0))</f>
        <v>1</v>
      </c>
    </row>
    <row r="6920" spans="1:8" x14ac:dyDescent="0.25">
      <c r="A6920">
        <v>6918</v>
      </c>
      <c r="B6920" t="str">
        <f t="shared" si="108"/>
        <v/>
      </c>
      <c r="C6920" t="str">
        <f>IF(B6919&lt;&gt;B6920,C6919,IF(H6919=1,"",C6919+_xlfn.XLOOKUP($B6920,Directions!$B:$B,Directions!C:C)))</f>
        <v/>
      </c>
      <c r="D6920" t="str">
        <f>IF(B6919&lt;&gt;B6920,D6919,IF(H6919=1,"",D6919+_xlfn.XLOOKUP($B6920,Directions!$B:$B,Directions!D:D)))</f>
        <v/>
      </c>
      <c r="E6920" s="3" t="str">
        <f>IF(H6919=1,"",C6920+_xlfn.XLOOKUP($B6920,Directions!$B:$B,Directions!C:C))</f>
        <v/>
      </c>
      <c r="F6920" s="3" t="str">
        <f>IF(H6919=1,"",D6920+_xlfn.XLOOKUP($B6920,Directions!$B:$B,Directions!D:D))</f>
        <v/>
      </c>
      <c r="G6920" t="str" cm="1">
        <f t="array" ref="G6920">IF(H6920=1,"",IF(INDEX(map,F6920,E6920)="#",1,0))</f>
        <v/>
      </c>
      <c r="H6920">
        <f>IF(Journey!H6919=1,1,IF(OR(E6920&lt;0,E6920&gt;Map!$A$1,F6920&lt;0,F6920&gt;Map!$A$1),1,0))</f>
        <v>1</v>
      </c>
    </row>
    <row r="6921" spans="1:8" x14ac:dyDescent="0.25">
      <c r="A6921">
        <v>6919</v>
      </c>
      <c r="B6921" t="str">
        <f t="shared" si="108"/>
        <v/>
      </c>
      <c r="C6921" t="str">
        <f>IF(B6920&lt;&gt;B6921,C6920,IF(H6920=1,"",C6920+_xlfn.XLOOKUP($B6921,Directions!$B:$B,Directions!C:C)))</f>
        <v/>
      </c>
      <c r="D6921" t="str">
        <f>IF(B6920&lt;&gt;B6921,D6920,IF(H6920=1,"",D6920+_xlfn.XLOOKUP($B6921,Directions!$B:$B,Directions!D:D)))</f>
        <v/>
      </c>
      <c r="E6921" s="3" t="str">
        <f>IF(H6920=1,"",C6921+_xlfn.XLOOKUP($B6921,Directions!$B:$B,Directions!C:C))</f>
        <v/>
      </c>
      <c r="F6921" s="3" t="str">
        <f>IF(H6920=1,"",D6921+_xlfn.XLOOKUP($B6921,Directions!$B:$B,Directions!D:D))</f>
        <v/>
      </c>
      <c r="G6921" t="str" cm="1">
        <f t="array" ref="G6921">IF(H6921=1,"",IF(INDEX(map,F6921,E6921)="#",1,0))</f>
        <v/>
      </c>
      <c r="H6921">
        <f>IF(Journey!H6920=1,1,IF(OR(E6921&lt;0,E6921&gt;Map!$A$1,F6921&lt;0,F6921&gt;Map!$A$1),1,0))</f>
        <v>1</v>
      </c>
    </row>
    <row r="6922" spans="1:8" x14ac:dyDescent="0.25">
      <c r="A6922">
        <v>6920</v>
      </c>
      <c r="B6922" t="str">
        <f t="shared" si="108"/>
        <v/>
      </c>
      <c r="C6922" t="str">
        <f>IF(B6921&lt;&gt;B6922,C6921,IF(H6921=1,"",C6921+_xlfn.XLOOKUP($B6922,Directions!$B:$B,Directions!C:C)))</f>
        <v/>
      </c>
      <c r="D6922" t="str">
        <f>IF(B6921&lt;&gt;B6922,D6921,IF(H6921=1,"",D6921+_xlfn.XLOOKUP($B6922,Directions!$B:$B,Directions!D:D)))</f>
        <v/>
      </c>
      <c r="E6922" s="3" t="str">
        <f>IF(H6921=1,"",C6922+_xlfn.XLOOKUP($B6922,Directions!$B:$B,Directions!C:C))</f>
        <v/>
      </c>
      <c r="F6922" s="3" t="str">
        <f>IF(H6921=1,"",D6922+_xlfn.XLOOKUP($B6922,Directions!$B:$B,Directions!D:D))</f>
        <v/>
      </c>
      <c r="G6922" t="str" cm="1">
        <f t="array" ref="G6922">IF(H6922=1,"",IF(INDEX(map,F6922,E6922)="#",1,0))</f>
        <v/>
      </c>
      <c r="H6922">
        <f>IF(Journey!H6921=1,1,IF(OR(E6922&lt;0,E6922&gt;Map!$A$1,F6922&lt;0,F6922&gt;Map!$A$1),1,0))</f>
        <v>1</v>
      </c>
    </row>
    <row r="6923" spans="1:8" x14ac:dyDescent="0.25">
      <c r="A6923">
        <v>6921</v>
      </c>
      <c r="B6923" t="str">
        <f t="shared" si="108"/>
        <v/>
      </c>
      <c r="C6923" t="str">
        <f>IF(B6922&lt;&gt;B6923,C6922,IF(H6922=1,"",C6922+_xlfn.XLOOKUP($B6923,Directions!$B:$B,Directions!C:C)))</f>
        <v/>
      </c>
      <c r="D6923" t="str">
        <f>IF(B6922&lt;&gt;B6923,D6922,IF(H6922=1,"",D6922+_xlfn.XLOOKUP($B6923,Directions!$B:$B,Directions!D:D)))</f>
        <v/>
      </c>
      <c r="E6923" s="3" t="str">
        <f>IF(H6922=1,"",C6923+_xlfn.XLOOKUP($B6923,Directions!$B:$B,Directions!C:C))</f>
        <v/>
      </c>
      <c r="F6923" s="3" t="str">
        <f>IF(H6922=1,"",D6923+_xlfn.XLOOKUP($B6923,Directions!$B:$B,Directions!D:D))</f>
        <v/>
      </c>
      <c r="G6923" t="str" cm="1">
        <f t="array" ref="G6923">IF(H6923=1,"",IF(INDEX(map,F6923,E6923)="#",1,0))</f>
        <v/>
      </c>
      <c r="H6923">
        <f>IF(Journey!H6922=1,1,IF(OR(E6923&lt;0,E6923&gt;Map!$A$1,F6923&lt;0,F6923&gt;Map!$A$1),1,0))</f>
        <v>1</v>
      </c>
    </row>
    <row r="6924" spans="1:8" x14ac:dyDescent="0.25">
      <c r="A6924">
        <v>6922</v>
      </c>
      <c r="B6924" t="str">
        <f t="shared" si="108"/>
        <v/>
      </c>
      <c r="C6924" t="str">
        <f>IF(B6923&lt;&gt;B6924,C6923,IF(H6923=1,"",C6923+_xlfn.XLOOKUP($B6924,Directions!$B:$B,Directions!C:C)))</f>
        <v/>
      </c>
      <c r="D6924" t="str">
        <f>IF(B6923&lt;&gt;B6924,D6923,IF(H6923=1,"",D6923+_xlfn.XLOOKUP($B6924,Directions!$B:$B,Directions!D:D)))</f>
        <v/>
      </c>
      <c r="E6924" s="3" t="str">
        <f>IF(H6923=1,"",C6924+_xlfn.XLOOKUP($B6924,Directions!$B:$B,Directions!C:C))</f>
        <v/>
      </c>
      <c r="F6924" s="3" t="str">
        <f>IF(H6923=1,"",D6924+_xlfn.XLOOKUP($B6924,Directions!$B:$B,Directions!D:D))</f>
        <v/>
      </c>
      <c r="G6924" t="str" cm="1">
        <f t="array" ref="G6924">IF(H6924=1,"",IF(INDEX(map,F6924,E6924)="#",1,0))</f>
        <v/>
      </c>
      <c r="H6924">
        <f>IF(Journey!H6923=1,1,IF(OR(E6924&lt;0,E6924&gt;Map!$A$1,F6924&lt;0,F6924&gt;Map!$A$1),1,0))</f>
        <v>1</v>
      </c>
    </row>
    <row r="6925" spans="1:8" x14ac:dyDescent="0.25">
      <c r="A6925">
        <v>6923</v>
      </c>
      <c r="B6925" t="str">
        <f t="shared" si="108"/>
        <v/>
      </c>
      <c r="C6925" t="str">
        <f>IF(B6924&lt;&gt;B6925,C6924,IF(H6924=1,"",C6924+_xlfn.XLOOKUP($B6925,Directions!$B:$B,Directions!C:C)))</f>
        <v/>
      </c>
      <c r="D6925" t="str">
        <f>IF(B6924&lt;&gt;B6925,D6924,IF(H6924=1,"",D6924+_xlfn.XLOOKUP($B6925,Directions!$B:$B,Directions!D:D)))</f>
        <v/>
      </c>
      <c r="E6925" s="3" t="str">
        <f>IF(H6924=1,"",C6925+_xlfn.XLOOKUP($B6925,Directions!$B:$B,Directions!C:C))</f>
        <v/>
      </c>
      <c r="F6925" s="3" t="str">
        <f>IF(H6924=1,"",D6925+_xlfn.XLOOKUP($B6925,Directions!$B:$B,Directions!D:D))</f>
        <v/>
      </c>
      <c r="G6925" t="str" cm="1">
        <f t="array" ref="G6925">IF(H6925=1,"",IF(INDEX(map,F6925,E6925)="#",1,0))</f>
        <v/>
      </c>
      <c r="H6925">
        <f>IF(Journey!H6924=1,1,IF(OR(E6925&lt;0,E6925&gt;Map!$A$1,F6925&lt;0,F6925&gt;Map!$A$1),1,0))</f>
        <v>1</v>
      </c>
    </row>
    <row r="6926" spans="1:8" x14ac:dyDescent="0.25">
      <c r="A6926">
        <v>6924</v>
      </c>
      <c r="B6926" t="str">
        <f t="shared" si="108"/>
        <v/>
      </c>
      <c r="C6926" t="str">
        <f>IF(B6925&lt;&gt;B6926,C6925,IF(H6925=1,"",C6925+_xlfn.XLOOKUP($B6926,Directions!$B:$B,Directions!C:C)))</f>
        <v/>
      </c>
      <c r="D6926" t="str">
        <f>IF(B6925&lt;&gt;B6926,D6925,IF(H6925=1,"",D6925+_xlfn.XLOOKUP($B6926,Directions!$B:$B,Directions!D:D)))</f>
        <v/>
      </c>
      <c r="E6926" s="3" t="str">
        <f>IF(H6925=1,"",C6926+_xlfn.XLOOKUP($B6926,Directions!$B:$B,Directions!C:C))</f>
        <v/>
      </c>
      <c r="F6926" s="3" t="str">
        <f>IF(H6925=1,"",D6926+_xlfn.XLOOKUP($B6926,Directions!$B:$B,Directions!D:D))</f>
        <v/>
      </c>
      <c r="G6926" t="str" cm="1">
        <f t="array" ref="G6926">IF(H6926=1,"",IF(INDEX(map,F6926,E6926)="#",1,0))</f>
        <v/>
      </c>
      <c r="H6926">
        <f>IF(Journey!H6925=1,1,IF(OR(E6926&lt;0,E6926&gt;Map!$A$1,F6926&lt;0,F6926&gt;Map!$A$1),1,0))</f>
        <v>1</v>
      </c>
    </row>
    <row r="6927" spans="1:8" x14ac:dyDescent="0.25">
      <c r="A6927">
        <v>6925</v>
      </c>
      <c r="B6927" t="str">
        <f t="shared" si="108"/>
        <v/>
      </c>
      <c r="C6927" t="str">
        <f>IF(B6926&lt;&gt;B6927,C6926,IF(H6926=1,"",C6926+_xlfn.XLOOKUP($B6927,Directions!$B:$B,Directions!C:C)))</f>
        <v/>
      </c>
      <c r="D6927" t="str">
        <f>IF(B6926&lt;&gt;B6927,D6926,IF(H6926=1,"",D6926+_xlfn.XLOOKUP($B6927,Directions!$B:$B,Directions!D:D)))</f>
        <v/>
      </c>
      <c r="E6927" s="3" t="str">
        <f>IF(H6926=1,"",C6927+_xlfn.XLOOKUP($B6927,Directions!$B:$B,Directions!C:C))</f>
        <v/>
      </c>
      <c r="F6927" s="3" t="str">
        <f>IF(H6926=1,"",D6927+_xlfn.XLOOKUP($B6927,Directions!$B:$B,Directions!D:D))</f>
        <v/>
      </c>
      <c r="G6927" t="str" cm="1">
        <f t="array" ref="G6927">IF(H6927=1,"",IF(INDEX(map,F6927,E6927)="#",1,0))</f>
        <v/>
      </c>
      <c r="H6927">
        <f>IF(Journey!H6926=1,1,IF(OR(E6927&lt;0,E6927&gt;Map!$A$1,F6927&lt;0,F6927&gt;Map!$A$1),1,0))</f>
        <v>1</v>
      </c>
    </row>
    <row r="6928" spans="1:8" x14ac:dyDescent="0.25">
      <c r="A6928">
        <v>6926</v>
      </c>
      <c r="B6928" t="str">
        <f t="shared" si="108"/>
        <v/>
      </c>
      <c r="C6928" t="str">
        <f>IF(B6927&lt;&gt;B6928,C6927,IF(H6927=1,"",C6927+_xlfn.XLOOKUP($B6928,Directions!$B:$B,Directions!C:C)))</f>
        <v/>
      </c>
      <c r="D6928" t="str">
        <f>IF(B6927&lt;&gt;B6928,D6927,IF(H6927=1,"",D6927+_xlfn.XLOOKUP($B6928,Directions!$B:$B,Directions!D:D)))</f>
        <v/>
      </c>
      <c r="E6928" s="3" t="str">
        <f>IF(H6927=1,"",C6928+_xlfn.XLOOKUP($B6928,Directions!$B:$B,Directions!C:C))</f>
        <v/>
      </c>
      <c r="F6928" s="3" t="str">
        <f>IF(H6927=1,"",D6928+_xlfn.XLOOKUP($B6928,Directions!$B:$B,Directions!D:D))</f>
        <v/>
      </c>
      <c r="G6928" t="str" cm="1">
        <f t="array" ref="G6928">IF(H6928=1,"",IF(INDEX(map,F6928,E6928)="#",1,0))</f>
        <v/>
      </c>
      <c r="H6928">
        <f>IF(Journey!H6927=1,1,IF(OR(E6928&lt;0,E6928&gt;Map!$A$1,F6928&lt;0,F6928&gt;Map!$A$1),1,0))</f>
        <v>1</v>
      </c>
    </row>
    <row r="6929" spans="1:8" x14ac:dyDescent="0.25">
      <c r="A6929">
        <v>6927</v>
      </c>
      <c r="B6929" t="str">
        <f t="shared" si="108"/>
        <v/>
      </c>
      <c r="C6929" t="str">
        <f>IF(B6928&lt;&gt;B6929,C6928,IF(H6928=1,"",C6928+_xlfn.XLOOKUP($B6929,Directions!$B:$B,Directions!C:C)))</f>
        <v/>
      </c>
      <c r="D6929" t="str">
        <f>IF(B6928&lt;&gt;B6929,D6928,IF(H6928=1,"",D6928+_xlfn.XLOOKUP($B6929,Directions!$B:$B,Directions!D:D)))</f>
        <v/>
      </c>
      <c r="E6929" s="3" t="str">
        <f>IF(H6928=1,"",C6929+_xlfn.XLOOKUP($B6929,Directions!$B:$B,Directions!C:C))</f>
        <v/>
      </c>
      <c r="F6929" s="3" t="str">
        <f>IF(H6928=1,"",D6929+_xlfn.XLOOKUP($B6929,Directions!$B:$B,Directions!D:D))</f>
        <v/>
      </c>
      <c r="G6929" t="str" cm="1">
        <f t="array" ref="G6929">IF(H6929=1,"",IF(INDEX(map,F6929,E6929)="#",1,0))</f>
        <v/>
      </c>
      <c r="H6929">
        <f>IF(Journey!H6928=1,1,IF(OR(E6929&lt;0,E6929&gt;Map!$A$1,F6929&lt;0,F6929&gt;Map!$A$1),1,0))</f>
        <v>1</v>
      </c>
    </row>
    <row r="6930" spans="1:8" x14ac:dyDescent="0.25">
      <c r="A6930">
        <v>6928</v>
      </c>
      <c r="B6930" t="str">
        <f t="shared" si="108"/>
        <v/>
      </c>
      <c r="C6930" t="str">
        <f>IF(B6929&lt;&gt;B6930,C6929,IF(H6929=1,"",C6929+_xlfn.XLOOKUP($B6930,Directions!$B:$B,Directions!C:C)))</f>
        <v/>
      </c>
      <c r="D6930" t="str">
        <f>IF(B6929&lt;&gt;B6930,D6929,IF(H6929=1,"",D6929+_xlfn.XLOOKUP($B6930,Directions!$B:$B,Directions!D:D)))</f>
        <v/>
      </c>
      <c r="E6930" s="3" t="str">
        <f>IF(H6929=1,"",C6930+_xlfn.XLOOKUP($B6930,Directions!$B:$B,Directions!C:C))</f>
        <v/>
      </c>
      <c r="F6930" s="3" t="str">
        <f>IF(H6929=1,"",D6930+_xlfn.XLOOKUP($B6930,Directions!$B:$B,Directions!D:D))</f>
        <v/>
      </c>
      <c r="G6930" t="str" cm="1">
        <f t="array" ref="G6930">IF(H6930=1,"",IF(INDEX(map,F6930,E6930)="#",1,0))</f>
        <v/>
      </c>
      <c r="H6930">
        <f>IF(Journey!H6929=1,1,IF(OR(E6930&lt;0,E6930&gt;Map!$A$1,F6930&lt;0,F6930&gt;Map!$A$1),1,0))</f>
        <v>1</v>
      </c>
    </row>
    <row r="6931" spans="1:8" x14ac:dyDescent="0.25">
      <c r="A6931">
        <v>6929</v>
      </c>
      <c r="B6931" t="str">
        <f t="shared" si="108"/>
        <v/>
      </c>
      <c r="C6931" t="str">
        <f>IF(B6930&lt;&gt;B6931,C6930,IF(H6930=1,"",C6930+_xlfn.XLOOKUP($B6931,Directions!$B:$B,Directions!C:C)))</f>
        <v/>
      </c>
      <c r="D6931" t="str">
        <f>IF(B6930&lt;&gt;B6931,D6930,IF(H6930=1,"",D6930+_xlfn.XLOOKUP($B6931,Directions!$B:$B,Directions!D:D)))</f>
        <v/>
      </c>
      <c r="E6931" s="3" t="str">
        <f>IF(H6930=1,"",C6931+_xlfn.XLOOKUP($B6931,Directions!$B:$B,Directions!C:C))</f>
        <v/>
      </c>
      <c r="F6931" s="3" t="str">
        <f>IF(H6930=1,"",D6931+_xlfn.XLOOKUP($B6931,Directions!$B:$B,Directions!D:D))</f>
        <v/>
      </c>
      <c r="G6931" t="str" cm="1">
        <f t="array" ref="G6931">IF(H6931=1,"",IF(INDEX(map,F6931,E6931)="#",1,0))</f>
        <v/>
      </c>
      <c r="H6931">
        <f>IF(Journey!H6930=1,1,IF(OR(E6931&lt;0,E6931&gt;Map!$A$1,F6931&lt;0,F6931&gt;Map!$A$1),1,0))</f>
        <v>1</v>
      </c>
    </row>
    <row r="6932" spans="1:8" x14ac:dyDescent="0.25">
      <c r="A6932">
        <v>6930</v>
      </c>
      <c r="B6932" t="str">
        <f t="shared" si="108"/>
        <v/>
      </c>
      <c r="C6932" t="str">
        <f>IF(B6931&lt;&gt;B6932,C6931,IF(H6931=1,"",C6931+_xlfn.XLOOKUP($B6932,Directions!$B:$B,Directions!C:C)))</f>
        <v/>
      </c>
      <c r="D6932" t="str">
        <f>IF(B6931&lt;&gt;B6932,D6931,IF(H6931=1,"",D6931+_xlfn.XLOOKUP($B6932,Directions!$B:$B,Directions!D:D)))</f>
        <v/>
      </c>
      <c r="E6932" s="3" t="str">
        <f>IF(H6931=1,"",C6932+_xlfn.XLOOKUP($B6932,Directions!$B:$B,Directions!C:C))</f>
        <v/>
      </c>
      <c r="F6932" s="3" t="str">
        <f>IF(H6931=1,"",D6932+_xlfn.XLOOKUP($B6932,Directions!$B:$B,Directions!D:D))</f>
        <v/>
      </c>
      <c r="G6932" t="str" cm="1">
        <f t="array" ref="G6932">IF(H6932=1,"",IF(INDEX(map,F6932,E6932)="#",1,0))</f>
        <v/>
      </c>
      <c r="H6932">
        <f>IF(Journey!H6931=1,1,IF(OR(E6932&lt;0,E6932&gt;Map!$A$1,F6932&lt;0,F6932&gt;Map!$A$1),1,0))</f>
        <v>1</v>
      </c>
    </row>
    <row r="6933" spans="1:8" x14ac:dyDescent="0.25">
      <c r="A6933">
        <v>6931</v>
      </c>
      <c r="B6933" t="str">
        <f t="shared" si="108"/>
        <v/>
      </c>
      <c r="C6933" t="str">
        <f>IF(B6932&lt;&gt;B6933,C6932,IF(H6932=1,"",C6932+_xlfn.XLOOKUP($B6933,Directions!$B:$B,Directions!C:C)))</f>
        <v/>
      </c>
      <c r="D6933" t="str">
        <f>IF(B6932&lt;&gt;B6933,D6932,IF(H6932=1,"",D6932+_xlfn.XLOOKUP($B6933,Directions!$B:$B,Directions!D:D)))</f>
        <v/>
      </c>
      <c r="E6933" s="3" t="str">
        <f>IF(H6932=1,"",C6933+_xlfn.XLOOKUP($B6933,Directions!$B:$B,Directions!C:C))</f>
        <v/>
      </c>
      <c r="F6933" s="3" t="str">
        <f>IF(H6932=1,"",D6933+_xlfn.XLOOKUP($B6933,Directions!$B:$B,Directions!D:D))</f>
        <v/>
      </c>
      <c r="G6933" t="str" cm="1">
        <f t="array" ref="G6933">IF(H6933=1,"",IF(INDEX(map,F6933,E6933)="#",1,0))</f>
        <v/>
      </c>
      <c r="H6933">
        <f>IF(Journey!H6932=1,1,IF(OR(E6933&lt;0,E6933&gt;Map!$A$1,F6933&lt;0,F6933&gt;Map!$A$1),1,0))</f>
        <v>1</v>
      </c>
    </row>
    <row r="6934" spans="1:8" x14ac:dyDescent="0.25">
      <c r="A6934">
        <v>6932</v>
      </c>
      <c r="B6934" t="str">
        <f t="shared" si="108"/>
        <v/>
      </c>
      <c r="C6934" t="str">
        <f>IF(B6933&lt;&gt;B6934,C6933,IF(H6933=1,"",C6933+_xlfn.XLOOKUP($B6934,Directions!$B:$B,Directions!C:C)))</f>
        <v/>
      </c>
      <c r="D6934" t="str">
        <f>IF(B6933&lt;&gt;B6934,D6933,IF(H6933=1,"",D6933+_xlfn.XLOOKUP($B6934,Directions!$B:$B,Directions!D:D)))</f>
        <v/>
      </c>
      <c r="E6934" s="3" t="str">
        <f>IF(H6933=1,"",C6934+_xlfn.XLOOKUP($B6934,Directions!$B:$B,Directions!C:C))</f>
        <v/>
      </c>
      <c r="F6934" s="3" t="str">
        <f>IF(H6933=1,"",D6934+_xlfn.XLOOKUP($B6934,Directions!$B:$B,Directions!D:D))</f>
        <v/>
      </c>
      <c r="G6934" t="str" cm="1">
        <f t="array" ref="G6934">IF(H6934=1,"",IF(INDEX(map,F6934,E6934)="#",1,0))</f>
        <v/>
      </c>
      <c r="H6934">
        <f>IF(Journey!H6933=1,1,IF(OR(E6934&lt;0,E6934&gt;Map!$A$1,F6934&lt;0,F6934&gt;Map!$A$1),1,0))</f>
        <v>1</v>
      </c>
    </row>
    <row r="6935" spans="1:8" x14ac:dyDescent="0.25">
      <c r="A6935">
        <v>6933</v>
      </c>
      <c r="B6935" t="str">
        <f t="shared" si="108"/>
        <v/>
      </c>
      <c r="C6935" t="str">
        <f>IF(B6934&lt;&gt;B6935,C6934,IF(H6934=1,"",C6934+_xlfn.XLOOKUP($B6935,Directions!$B:$B,Directions!C:C)))</f>
        <v/>
      </c>
      <c r="D6935" t="str">
        <f>IF(B6934&lt;&gt;B6935,D6934,IF(H6934=1,"",D6934+_xlfn.XLOOKUP($B6935,Directions!$B:$B,Directions!D:D)))</f>
        <v/>
      </c>
      <c r="E6935" s="3" t="str">
        <f>IF(H6934=1,"",C6935+_xlfn.XLOOKUP($B6935,Directions!$B:$B,Directions!C:C))</f>
        <v/>
      </c>
      <c r="F6935" s="3" t="str">
        <f>IF(H6934=1,"",D6935+_xlfn.XLOOKUP($B6935,Directions!$B:$B,Directions!D:D))</f>
        <v/>
      </c>
      <c r="G6935" t="str" cm="1">
        <f t="array" ref="G6935">IF(H6935=1,"",IF(INDEX(map,F6935,E6935)="#",1,0))</f>
        <v/>
      </c>
      <c r="H6935">
        <f>IF(Journey!H6934=1,1,IF(OR(E6935&lt;0,E6935&gt;Map!$A$1,F6935&lt;0,F6935&gt;Map!$A$1),1,0))</f>
        <v>1</v>
      </c>
    </row>
    <row r="6936" spans="1:8" x14ac:dyDescent="0.25">
      <c r="A6936">
        <v>6934</v>
      </c>
      <c r="B6936" t="str">
        <f t="shared" si="108"/>
        <v/>
      </c>
      <c r="C6936" t="str">
        <f>IF(B6935&lt;&gt;B6936,C6935,IF(H6935=1,"",C6935+_xlfn.XLOOKUP($B6936,Directions!$B:$B,Directions!C:C)))</f>
        <v/>
      </c>
      <c r="D6936" t="str">
        <f>IF(B6935&lt;&gt;B6936,D6935,IF(H6935=1,"",D6935+_xlfn.XLOOKUP($B6936,Directions!$B:$B,Directions!D:D)))</f>
        <v/>
      </c>
      <c r="E6936" s="3" t="str">
        <f>IF(H6935=1,"",C6936+_xlfn.XLOOKUP($B6936,Directions!$B:$B,Directions!C:C))</f>
        <v/>
      </c>
      <c r="F6936" s="3" t="str">
        <f>IF(H6935=1,"",D6936+_xlfn.XLOOKUP($B6936,Directions!$B:$B,Directions!D:D))</f>
        <v/>
      </c>
      <c r="G6936" t="str" cm="1">
        <f t="array" ref="G6936">IF(H6936=1,"",IF(INDEX(map,F6936,E6936)="#",1,0))</f>
        <v/>
      </c>
      <c r="H6936">
        <f>IF(Journey!H6935=1,1,IF(OR(E6936&lt;0,E6936&gt;Map!$A$1,F6936&lt;0,F6936&gt;Map!$A$1),1,0))</f>
        <v>1</v>
      </c>
    </row>
    <row r="6937" spans="1:8" x14ac:dyDescent="0.25">
      <c r="A6937">
        <v>6935</v>
      </c>
      <c r="B6937" t="str">
        <f t="shared" si="108"/>
        <v/>
      </c>
      <c r="C6937" t="str">
        <f>IF(B6936&lt;&gt;B6937,C6936,IF(H6936=1,"",C6936+_xlfn.XLOOKUP($B6937,Directions!$B:$B,Directions!C:C)))</f>
        <v/>
      </c>
      <c r="D6937" t="str">
        <f>IF(B6936&lt;&gt;B6937,D6936,IF(H6936=1,"",D6936+_xlfn.XLOOKUP($B6937,Directions!$B:$B,Directions!D:D)))</f>
        <v/>
      </c>
      <c r="E6937" s="3" t="str">
        <f>IF(H6936=1,"",C6937+_xlfn.XLOOKUP($B6937,Directions!$B:$B,Directions!C:C))</f>
        <v/>
      </c>
      <c r="F6937" s="3" t="str">
        <f>IF(H6936=1,"",D6937+_xlfn.XLOOKUP($B6937,Directions!$B:$B,Directions!D:D))</f>
        <v/>
      </c>
      <c r="G6937" t="str" cm="1">
        <f t="array" ref="G6937">IF(H6937=1,"",IF(INDEX(map,F6937,E6937)="#",1,0))</f>
        <v/>
      </c>
      <c r="H6937">
        <f>IF(Journey!H6936=1,1,IF(OR(E6937&lt;0,E6937&gt;Map!$A$1,F6937&lt;0,F6937&gt;Map!$A$1),1,0))</f>
        <v>1</v>
      </c>
    </row>
    <row r="6938" spans="1:8" x14ac:dyDescent="0.25">
      <c r="A6938">
        <v>6936</v>
      </c>
      <c r="B6938" t="str">
        <f t="shared" si="108"/>
        <v/>
      </c>
      <c r="C6938" t="str">
        <f>IF(B6937&lt;&gt;B6938,C6937,IF(H6937=1,"",C6937+_xlfn.XLOOKUP($B6938,Directions!$B:$B,Directions!C:C)))</f>
        <v/>
      </c>
      <c r="D6938" t="str">
        <f>IF(B6937&lt;&gt;B6938,D6937,IF(H6937=1,"",D6937+_xlfn.XLOOKUP($B6938,Directions!$B:$B,Directions!D:D)))</f>
        <v/>
      </c>
      <c r="E6938" s="3" t="str">
        <f>IF(H6937=1,"",C6938+_xlfn.XLOOKUP($B6938,Directions!$B:$B,Directions!C:C))</f>
        <v/>
      </c>
      <c r="F6938" s="3" t="str">
        <f>IF(H6937=1,"",D6938+_xlfn.XLOOKUP($B6938,Directions!$B:$B,Directions!D:D))</f>
        <v/>
      </c>
      <c r="G6938" t="str" cm="1">
        <f t="array" ref="G6938">IF(H6938=1,"",IF(INDEX(map,F6938,E6938)="#",1,0))</f>
        <v/>
      </c>
      <c r="H6938">
        <f>IF(Journey!H6937=1,1,IF(OR(E6938&lt;0,E6938&gt;Map!$A$1,F6938&lt;0,F6938&gt;Map!$A$1),1,0))</f>
        <v>1</v>
      </c>
    </row>
    <row r="6939" spans="1:8" x14ac:dyDescent="0.25">
      <c r="A6939">
        <v>6937</v>
      </c>
      <c r="B6939" t="str">
        <f t="shared" si="108"/>
        <v/>
      </c>
      <c r="C6939" t="str">
        <f>IF(B6938&lt;&gt;B6939,C6938,IF(H6938=1,"",C6938+_xlfn.XLOOKUP($B6939,Directions!$B:$B,Directions!C:C)))</f>
        <v/>
      </c>
      <c r="D6939" t="str">
        <f>IF(B6938&lt;&gt;B6939,D6938,IF(H6938=1,"",D6938+_xlfn.XLOOKUP($B6939,Directions!$B:$B,Directions!D:D)))</f>
        <v/>
      </c>
      <c r="E6939" s="3" t="str">
        <f>IF(H6938=1,"",C6939+_xlfn.XLOOKUP($B6939,Directions!$B:$B,Directions!C:C))</f>
        <v/>
      </c>
      <c r="F6939" s="3" t="str">
        <f>IF(H6938=1,"",D6939+_xlfn.XLOOKUP($B6939,Directions!$B:$B,Directions!D:D))</f>
        <v/>
      </c>
      <c r="G6939" t="str" cm="1">
        <f t="array" ref="G6939">IF(H6939=1,"",IF(INDEX(map,F6939,E6939)="#",1,0))</f>
        <v/>
      </c>
      <c r="H6939">
        <f>IF(Journey!H6938=1,1,IF(OR(E6939&lt;0,E6939&gt;Map!$A$1,F6939&lt;0,F6939&gt;Map!$A$1),1,0))</f>
        <v>1</v>
      </c>
    </row>
    <row r="6940" spans="1:8" x14ac:dyDescent="0.25">
      <c r="A6940">
        <v>6938</v>
      </c>
      <c r="B6940" t="str">
        <f t="shared" si="108"/>
        <v/>
      </c>
      <c r="C6940" t="str">
        <f>IF(B6939&lt;&gt;B6940,C6939,IF(H6939=1,"",C6939+_xlfn.XLOOKUP($B6940,Directions!$B:$B,Directions!C:C)))</f>
        <v/>
      </c>
      <c r="D6940" t="str">
        <f>IF(B6939&lt;&gt;B6940,D6939,IF(H6939=1,"",D6939+_xlfn.XLOOKUP($B6940,Directions!$B:$B,Directions!D:D)))</f>
        <v/>
      </c>
      <c r="E6940" s="3" t="str">
        <f>IF(H6939=1,"",C6940+_xlfn.XLOOKUP($B6940,Directions!$B:$B,Directions!C:C))</f>
        <v/>
      </c>
      <c r="F6940" s="3" t="str">
        <f>IF(H6939=1,"",D6940+_xlfn.XLOOKUP($B6940,Directions!$B:$B,Directions!D:D))</f>
        <v/>
      </c>
      <c r="G6940" t="str" cm="1">
        <f t="array" ref="G6940">IF(H6940=1,"",IF(INDEX(map,F6940,E6940)="#",1,0))</f>
        <v/>
      </c>
      <c r="H6940">
        <f>IF(Journey!H6939=1,1,IF(OR(E6940&lt;0,E6940&gt;Map!$A$1,F6940&lt;0,F6940&gt;Map!$A$1),1,0))</f>
        <v>1</v>
      </c>
    </row>
    <row r="6941" spans="1:8" x14ac:dyDescent="0.25">
      <c r="A6941">
        <v>6939</v>
      </c>
      <c r="B6941" t="str">
        <f t="shared" si="108"/>
        <v/>
      </c>
      <c r="C6941" t="str">
        <f>IF(B6940&lt;&gt;B6941,C6940,IF(H6940=1,"",C6940+_xlfn.XLOOKUP($B6941,Directions!$B:$B,Directions!C:C)))</f>
        <v/>
      </c>
      <c r="D6941" t="str">
        <f>IF(B6940&lt;&gt;B6941,D6940,IF(H6940=1,"",D6940+_xlfn.XLOOKUP($B6941,Directions!$B:$B,Directions!D:D)))</f>
        <v/>
      </c>
      <c r="E6941" s="3" t="str">
        <f>IF(H6940=1,"",C6941+_xlfn.XLOOKUP($B6941,Directions!$B:$B,Directions!C:C))</f>
        <v/>
      </c>
      <c r="F6941" s="3" t="str">
        <f>IF(H6940=1,"",D6941+_xlfn.XLOOKUP($B6941,Directions!$B:$B,Directions!D:D))</f>
        <v/>
      </c>
      <c r="G6941" t="str" cm="1">
        <f t="array" ref="G6941">IF(H6941=1,"",IF(INDEX(map,F6941,E6941)="#",1,0))</f>
        <v/>
      </c>
      <c r="H6941">
        <f>IF(Journey!H6940=1,1,IF(OR(E6941&lt;0,E6941&gt;Map!$A$1,F6941&lt;0,F6941&gt;Map!$A$1),1,0))</f>
        <v>1</v>
      </c>
    </row>
    <row r="6942" spans="1:8" x14ac:dyDescent="0.25">
      <c r="A6942">
        <v>6940</v>
      </c>
      <c r="B6942" t="str">
        <f t="shared" si="108"/>
        <v/>
      </c>
      <c r="C6942" t="str">
        <f>IF(B6941&lt;&gt;B6942,C6941,IF(H6941=1,"",C6941+_xlfn.XLOOKUP($B6942,Directions!$B:$B,Directions!C:C)))</f>
        <v/>
      </c>
      <c r="D6942" t="str">
        <f>IF(B6941&lt;&gt;B6942,D6941,IF(H6941=1,"",D6941+_xlfn.XLOOKUP($B6942,Directions!$B:$B,Directions!D:D)))</f>
        <v/>
      </c>
      <c r="E6942" s="3" t="str">
        <f>IF(H6941=1,"",C6942+_xlfn.XLOOKUP($B6942,Directions!$B:$B,Directions!C:C))</f>
        <v/>
      </c>
      <c r="F6942" s="3" t="str">
        <f>IF(H6941=1,"",D6942+_xlfn.XLOOKUP($B6942,Directions!$B:$B,Directions!D:D))</f>
        <v/>
      </c>
      <c r="G6942" t="str" cm="1">
        <f t="array" ref="G6942">IF(H6942=1,"",IF(INDEX(map,F6942,E6942)="#",1,0))</f>
        <v/>
      </c>
      <c r="H6942">
        <f>IF(Journey!H6941=1,1,IF(OR(E6942&lt;0,E6942&gt;Map!$A$1,F6942&lt;0,F6942&gt;Map!$A$1),1,0))</f>
        <v>1</v>
      </c>
    </row>
    <row r="6943" spans="1:8" x14ac:dyDescent="0.25">
      <c r="A6943">
        <v>6941</v>
      </c>
      <c r="B6943" t="str">
        <f t="shared" si="108"/>
        <v/>
      </c>
      <c r="C6943" t="str">
        <f>IF(B6942&lt;&gt;B6943,C6942,IF(H6942=1,"",C6942+_xlfn.XLOOKUP($B6943,Directions!$B:$B,Directions!C:C)))</f>
        <v/>
      </c>
      <c r="D6943" t="str">
        <f>IF(B6942&lt;&gt;B6943,D6942,IF(H6942=1,"",D6942+_xlfn.XLOOKUP($B6943,Directions!$B:$B,Directions!D:D)))</f>
        <v/>
      </c>
      <c r="E6943" s="3" t="str">
        <f>IF(H6942=1,"",C6943+_xlfn.XLOOKUP($B6943,Directions!$B:$B,Directions!C:C))</f>
        <v/>
      </c>
      <c r="F6943" s="3" t="str">
        <f>IF(H6942=1,"",D6943+_xlfn.XLOOKUP($B6943,Directions!$B:$B,Directions!D:D))</f>
        <v/>
      </c>
      <c r="G6943" t="str" cm="1">
        <f t="array" ref="G6943">IF(H6943=1,"",IF(INDEX(map,F6943,E6943)="#",1,0))</f>
        <v/>
      </c>
      <c r="H6943">
        <f>IF(Journey!H6942=1,1,IF(OR(E6943&lt;0,E6943&gt;Map!$A$1,F6943&lt;0,F6943&gt;Map!$A$1),1,0))</f>
        <v>1</v>
      </c>
    </row>
    <row r="6944" spans="1:8" x14ac:dyDescent="0.25">
      <c r="A6944">
        <v>6942</v>
      </c>
      <c r="B6944" t="str">
        <f t="shared" si="108"/>
        <v/>
      </c>
      <c r="C6944" t="str">
        <f>IF(B6943&lt;&gt;B6944,C6943,IF(H6943=1,"",C6943+_xlfn.XLOOKUP($B6944,Directions!$B:$B,Directions!C:C)))</f>
        <v/>
      </c>
      <c r="D6944" t="str">
        <f>IF(B6943&lt;&gt;B6944,D6943,IF(H6943=1,"",D6943+_xlfn.XLOOKUP($B6944,Directions!$B:$B,Directions!D:D)))</f>
        <v/>
      </c>
      <c r="E6944" s="3" t="str">
        <f>IF(H6943=1,"",C6944+_xlfn.XLOOKUP($B6944,Directions!$B:$B,Directions!C:C))</f>
        <v/>
      </c>
      <c r="F6944" s="3" t="str">
        <f>IF(H6943=1,"",D6944+_xlfn.XLOOKUP($B6944,Directions!$B:$B,Directions!D:D))</f>
        <v/>
      </c>
      <c r="G6944" t="str" cm="1">
        <f t="array" ref="G6944">IF(H6944=1,"",IF(INDEX(map,F6944,E6944)="#",1,0))</f>
        <v/>
      </c>
      <c r="H6944">
        <f>IF(Journey!H6943=1,1,IF(OR(E6944&lt;0,E6944&gt;Map!$A$1,F6944&lt;0,F6944&gt;Map!$A$1),1,0))</f>
        <v>1</v>
      </c>
    </row>
    <row r="6945" spans="1:8" x14ac:dyDescent="0.25">
      <c r="A6945">
        <v>6943</v>
      </c>
      <c r="B6945" t="str">
        <f t="shared" si="108"/>
        <v/>
      </c>
      <c r="C6945" t="str">
        <f>IF(B6944&lt;&gt;B6945,C6944,IF(H6944=1,"",C6944+_xlfn.XLOOKUP($B6945,Directions!$B:$B,Directions!C:C)))</f>
        <v/>
      </c>
      <c r="D6945" t="str">
        <f>IF(B6944&lt;&gt;B6945,D6944,IF(H6944=1,"",D6944+_xlfn.XLOOKUP($B6945,Directions!$B:$B,Directions!D:D)))</f>
        <v/>
      </c>
      <c r="E6945" s="3" t="str">
        <f>IF(H6944=1,"",C6945+_xlfn.XLOOKUP($B6945,Directions!$B:$B,Directions!C:C))</f>
        <v/>
      </c>
      <c r="F6945" s="3" t="str">
        <f>IF(H6944=1,"",D6945+_xlfn.XLOOKUP($B6945,Directions!$B:$B,Directions!D:D))</f>
        <v/>
      </c>
      <c r="G6945" t="str" cm="1">
        <f t="array" ref="G6945">IF(H6945=1,"",IF(INDEX(map,F6945,E6945)="#",1,0))</f>
        <v/>
      </c>
      <c r="H6945">
        <f>IF(Journey!H6944=1,1,IF(OR(E6945&lt;0,E6945&gt;Map!$A$1,F6945&lt;0,F6945&gt;Map!$A$1),1,0))</f>
        <v>1</v>
      </c>
    </row>
    <row r="6946" spans="1:8" x14ac:dyDescent="0.25">
      <c r="A6946">
        <v>6944</v>
      </c>
      <c r="B6946" t="str">
        <f t="shared" si="108"/>
        <v/>
      </c>
      <c r="C6946" t="str">
        <f>IF(B6945&lt;&gt;B6946,C6945,IF(H6945=1,"",C6945+_xlfn.XLOOKUP($B6946,Directions!$B:$B,Directions!C:C)))</f>
        <v/>
      </c>
      <c r="D6946" t="str">
        <f>IF(B6945&lt;&gt;B6946,D6945,IF(H6945=1,"",D6945+_xlfn.XLOOKUP($B6946,Directions!$B:$B,Directions!D:D)))</f>
        <v/>
      </c>
      <c r="E6946" s="3" t="str">
        <f>IF(H6945=1,"",C6946+_xlfn.XLOOKUP($B6946,Directions!$B:$B,Directions!C:C))</f>
        <v/>
      </c>
      <c r="F6946" s="3" t="str">
        <f>IF(H6945=1,"",D6946+_xlfn.XLOOKUP($B6946,Directions!$B:$B,Directions!D:D))</f>
        <v/>
      </c>
      <c r="G6946" t="str" cm="1">
        <f t="array" ref="G6946">IF(H6946=1,"",IF(INDEX(map,F6946,E6946)="#",1,0))</f>
        <v/>
      </c>
      <c r="H6946">
        <f>IF(Journey!H6945=1,1,IF(OR(E6946&lt;0,E6946&gt;Map!$A$1,F6946&lt;0,F6946&gt;Map!$A$1),1,0))</f>
        <v>1</v>
      </c>
    </row>
    <row r="6947" spans="1:8" x14ac:dyDescent="0.25">
      <c r="A6947">
        <v>6945</v>
      </c>
      <c r="B6947" t="str">
        <f t="shared" si="108"/>
        <v/>
      </c>
      <c r="C6947" t="str">
        <f>IF(B6946&lt;&gt;B6947,C6946,IF(H6946=1,"",C6946+_xlfn.XLOOKUP($B6947,Directions!$B:$B,Directions!C:C)))</f>
        <v/>
      </c>
      <c r="D6947" t="str">
        <f>IF(B6946&lt;&gt;B6947,D6946,IF(H6946=1,"",D6946+_xlfn.XLOOKUP($B6947,Directions!$B:$B,Directions!D:D)))</f>
        <v/>
      </c>
      <c r="E6947" s="3" t="str">
        <f>IF(H6946=1,"",C6947+_xlfn.XLOOKUP($B6947,Directions!$B:$B,Directions!C:C))</f>
        <v/>
      </c>
      <c r="F6947" s="3" t="str">
        <f>IF(H6946=1,"",D6947+_xlfn.XLOOKUP($B6947,Directions!$B:$B,Directions!D:D))</f>
        <v/>
      </c>
      <c r="G6947" t="str" cm="1">
        <f t="array" ref="G6947">IF(H6947=1,"",IF(INDEX(map,F6947,E6947)="#",1,0))</f>
        <v/>
      </c>
      <c r="H6947">
        <f>IF(Journey!H6946=1,1,IF(OR(E6947&lt;0,E6947&gt;Map!$A$1,F6947&lt;0,F6947&gt;Map!$A$1),1,0))</f>
        <v>1</v>
      </c>
    </row>
    <row r="6948" spans="1:8" x14ac:dyDescent="0.25">
      <c r="A6948">
        <v>6946</v>
      </c>
      <c r="B6948" t="str">
        <f t="shared" si="108"/>
        <v/>
      </c>
      <c r="C6948" t="str">
        <f>IF(B6947&lt;&gt;B6948,C6947,IF(H6947=1,"",C6947+_xlfn.XLOOKUP($B6948,Directions!$B:$B,Directions!C:C)))</f>
        <v/>
      </c>
      <c r="D6948" t="str">
        <f>IF(B6947&lt;&gt;B6948,D6947,IF(H6947=1,"",D6947+_xlfn.XLOOKUP($B6948,Directions!$B:$B,Directions!D:D)))</f>
        <v/>
      </c>
      <c r="E6948" s="3" t="str">
        <f>IF(H6947=1,"",C6948+_xlfn.XLOOKUP($B6948,Directions!$B:$B,Directions!C:C))</f>
        <v/>
      </c>
      <c r="F6948" s="3" t="str">
        <f>IF(H6947=1,"",D6948+_xlfn.XLOOKUP($B6948,Directions!$B:$B,Directions!D:D))</f>
        <v/>
      </c>
      <c r="G6948" t="str" cm="1">
        <f t="array" ref="G6948">IF(H6948=1,"",IF(INDEX(map,F6948,E6948)="#",1,0))</f>
        <v/>
      </c>
      <c r="H6948">
        <f>IF(Journey!H6947=1,1,IF(OR(E6948&lt;0,E6948&gt;Map!$A$1,F6948&lt;0,F6948&gt;Map!$A$1),1,0))</f>
        <v>1</v>
      </c>
    </row>
    <row r="6949" spans="1:8" x14ac:dyDescent="0.25">
      <c r="A6949">
        <v>6947</v>
      </c>
      <c r="B6949" t="str">
        <f t="shared" si="108"/>
        <v/>
      </c>
      <c r="C6949" t="str">
        <f>IF(B6948&lt;&gt;B6949,C6948,IF(H6948=1,"",C6948+_xlfn.XLOOKUP($B6949,Directions!$B:$B,Directions!C:C)))</f>
        <v/>
      </c>
      <c r="D6949" t="str">
        <f>IF(B6948&lt;&gt;B6949,D6948,IF(H6948=1,"",D6948+_xlfn.XLOOKUP($B6949,Directions!$B:$B,Directions!D:D)))</f>
        <v/>
      </c>
      <c r="E6949" s="3" t="str">
        <f>IF(H6948=1,"",C6949+_xlfn.XLOOKUP($B6949,Directions!$B:$B,Directions!C:C))</f>
        <v/>
      </c>
      <c r="F6949" s="3" t="str">
        <f>IF(H6948=1,"",D6949+_xlfn.XLOOKUP($B6949,Directions!$B:$B,Directions!D:D))</f>
        <v/>
      </c>
      <c r="G6949" t="str" cm="1">
        <f t="array" ref="G6949">IF(H6949=1,"",IF(INDEX(map,F6949,E6949)="#",1,0))</f>
        <v/>
      </c>
      <c r="H6949">
        <f>IF(Journey!H6948=1,1,IF(OR(E6949&lt;0,E6949&gt;Map!$A$1,F6949&lt;0,F6949&gt;Map!$A$1),1,0))</f>
        <v>1</v>
      </c>
    </row>
    <row r="6950" spans="1:8" x14ac:dyDescent="0.25">
      <c r="A6950">
        <v>6948</v>
      </c>
      <c r="B6950" t="str">
        <f t="shared" si="108"/>
        <v/>
      </c>
      <c r="C6950" t="str">
        <f>IF(B6949&lt;&gt;B6950,C6949,IF(H6949=1,"",C6949+_xlfn.XLOOKUP($B6950,Directions!$B:$B,Directions!C:C)))</f>
        <v/>
      </c>
      <c r="D6950" t="str">
        <f>IF(B6949&lt;&gt;B6950,D6949,IF(H6949=1,"",D6949+_xlfn.XLOOKUP($B6950,Directions!$B:$B,Directions!D:D)))</f>
        <v/>
      </c>
      <c r="E6950" s="3" t="str">
        <f>IF(H6949=1,"",C6950+_xlfn.XLOOKUP($B6950,Directions!$B:$B,Directions!C:C))</f>
        <v/>
      </c>
      <c r="F6950" s="3" t="str">
        <f>IF(H6949=1,"",D6950+_xlfn.XLOOKUP($B6950,Directions!$B:$B,Directions!D:D))</f>
        <v/>
      </c>
      <c r="G6950" t="str" cm="1">
        <f t="array" ref="G6950">IF(H6950=1,"",IF(INDEX(map,F6950,E6950)="#",1,0))</f>
        <v/>
      </c>
      <c r="H6950">
        <f>IF(Journey!H6949=1,1,IF(OR(E6950&lt;0,E6950&gt;Map!$A$1,F6950&lt;0,F6950&gt;Map!$A$1),1,0))</f>
        <v>1</v>
      </c>
    </row>
    <row r="6951" spans="1:8" x14ac:dyDescent="0.25">
      <c r="A6951">
        <v>6949</v>
      </c>
      <c r="B6951" t="str">
        <f t="shared" si="108"/>
        <v/>
      </c>
      <c r="C6951" t="str">
        <f>IF(B6950&lt;&gt;B6951,C6950,IF(H6950=1,"",C6950+_xlfn.XLOOKUP($B6951,Directions!$B:$B,Directions!C:C)))</f>
        <v/>
      </c>
      <c r="D6951" t="str">
        <f>IF(B6950&lt;&gt;B6951,D6950,IF(H6950=1,"",D6950+_xlfn.XLOOKUP($B6951,Directions!$B:$B,Directions!D:D)))</f>
        <v/>
      </c>
      <c r="E6951" s="3" t="str">
        <f>IF(H6950=1,"",C6951+_xlfn.XLOOKUP($B6951,Directions!$B:$B,Directions!C:C))</f>
        <v/>
      </c>
      <c r="F6951" s="3" t="str">
        <f>IF(H6950=1,"",D6951+_xlfn.XLOOKUP($B6951,Directions!$B:$B,Directions!D:D))</f>
        <v/>
      </c>
      <c r="G6951" t="str" cm="1">
        <f t="array" ref="G6951">IF(H6951=1,"",IF(INDEX(map,F6951,E6951)="#",1,0))</f>
        <v/>
      </c>
      <c r="H6951">
        <f>IF(Journey!H6950=1,1,IF(OR(E6951&lt;0,E6951&gt;Map!$A$1,F6951&lt;0,F6951&gt;Map!$A$1),1,0))</f>
        <v>1</v>
      </c>
    </row>
    <row r="6952" spans="1:8" x14ac:dyDescent="0.25">
      <c r="A6952">
        <v>6950</v>
      </c>
      <c r="B6952" t="str">
        <f t="shared" si="108"/>
        <v/>
      </c>
      <c r="C6952" t="str">
        <f>IF(B6951&lt;&gt;B6952,C6951,IF(H6951=1,"",C6951+_xlfn.XLOOKUP($B6952,Directions!$B:$B,Directions!C:C)))</f>
        <v/>
      </c>
      <c r="D6952" t="str">
        <f>IF(B6951&lt;&gt;B6952,D6951,IF(H6951=1,"",D6951+_xlfn.XLOOKUP($B6952,Directions!$B:$B,Directions!D:D)))</f>
        <v/>
      </c>
      <c r="E6952" s="3" t="str">
        <f>IF(H6951=1,"",C6952+_xlfn.XLOOKUP($B6952,Directions!$B:$B,Directions!C:C))</f>
        <v/>
      </c>
      <c r="F6952" s="3" t="str">
        <f>IF(H6951=1,"",D6952+_xlfn.XLOOKUP($B6952,Directions!$B:$B,Directions!D:D))</f>
        <v/>
      </c>
      <c r="G6952" t="str" cm="1">
        <f t="array" ref="G6952">IF(H6952=1,"",IF(INDEX(map,F6952,E6952)="#",1,0))</f>
        <v/>
      </c>
      <c r="H6952">
        <f>IF(Journey!H6951=1,1,IF(OR(E6952&lt;0,E6952&gt;Map!$A$1,F6952&lt;0,F6952&gt;Map!$A$1),1,0))</f>
        <v>1</v>
      </c>
    </row>
    <row r="6953" spans="1:8" x14ac:dyDescent="0.25">
      <c r="A6953">
        <v>6951</v>
      </c>
      <c r="B6953" t="str">
        <f t="shared" si="108"/>
        <v/>
      </c>
      <c r="C6953" t="str">
        <f>IF(B6952&lt;&gt;B6953,C6952,IF(H6952=1,"",C6952+_xlfn.XLOOKUP($B6953,Directions!$B:$B,Directions!C:C)))</f>
        <v/>
      </c>
      <c r="D6953" t="str">
        <f>IF(B6952&lt;&gt;B6953,D6952,IF(H6952=1,"",D6952+_xlfn.XLOOKUP($B6953,Directions!$B:$B,Directions!D:D)))</f>
        <v/>
      </c>
      <c r="E6953" s="3" t="str">
        <f>IF(H6952=1,"",C6953+_xlfn.XLOOKUP($B6953,Directions!$B:$B,Directions!C:C))</f>
        <v/>
      </c>
      <c r="F6953" s="3" t="str">
        <f>IF(H6952=1,"",D6953+_xlfn.XLOOKUP($B6953,Directions!$B:$B,Directions!D:D))</f>
        <v/>
      </c>
      <c r="G6953" t="str" cm="1">
        <f t="array" ref="G6953">IF(H6953=1,"",IF(INDEX(map,F6953,E6953)="#",1,0))</f>
        <v/>
      </c>
      <c r="H6953">
        <f>IF(Journey!H6952=1,1,IF(OR(E6953&lt;0,E6953&gt;Map!$A$1,F6953&lt;0,F6953&gt;Map!$A$1),1,0))</f>
        <v>1</v>
      </c>
    </row>
    <row r="6954" spans="1:8" x14ac:dyDescent="0.25">
      <c r="A6954">
        <v>6952</v>
      </c>
      <c r="B6954" t="str">
        <f t="shared" si="108"/>
        <v/>
      </c>
      <c r="C6954" t="str">
        <f>IF(B6953&lt;&gt;B6954,C6953,IF(H6953=1,"",C6953+_xlfn.XLOOKUP($B6954,Directions!$B:$B,Directions!C:C)))</f>
        <v/>
      </c>
      <c r="D6954" t="str">
        <f>IF(B6953&lt;&gt;B6954,D6953,IF(H6953=1,"",D6953+_xlfn.XLOOKUP($B6954,Directions!$B:$B,Directions!D:D)))</f>
        <v/>
      </c>
      <c r="E6954" s="3" t="str">
        <f>IF(H6953=1,"",C6954+_xlfn.XLOOKUP($B6954,Directions!$B:$B,Directions!C:C))</f>
        <v/>
      </c>
      <c r="F6954" s="3" t="str">
        <f>IF(H6953=1,"",D6954+_xlfn.XLOOKUP($B6954,Directions!$B:$B,Directions!D:D))</f>
        <v/>
      </c>
      <c r="G6954" t="str" cm="1">
        <f t="array" ref="G6954">IF(H6954=1,"",IF(INDEX(map,F6954,E6954)="#",1,0))</f>
        <v/>
      </c>
      <c r="H6954">
        <f>IF(Journey!H6953=1,1,IF(OR(E6954&lt;0,E6954&gt;Map!$A$1,F6954&lt;0,F6954&gt;Map!$A$1),1,0))</f>
        <v>1</v>
      </c>
    </row>
    <row r="6955" spans="1:8" x14ac:dyDescent="0.25">
      <c r="A6955">
        <v>6953</v>
      </c>
      <c r="B6955" t="str">
        <f t="shared" si="108"/>
        <v/>
      </c>
      <c r="C6955" t="str">
        <f>IF(B6954&lt;&gt;B6955,C6954,IF(H6954=1,"",C6954+_xlfn.XLOOKUP($B6955,Directions!$B:$B,Directions!C:C)))</f>
        <v/>
      </c>
      <c r="D6955" t="str">
        <f>IF(B6954&lt;&gt;B6955,D6954,IF(H6954=1,"",D6954+_xlfn.XLOOKUP($B6955,Directions!$B:$B,Directions!D:D)))</f>
        <v/>
      </c>
      <c r="E6955" s="3" t="str">
        <f>IF(H6954=1,"",C6955+_xlfn.XLOOKUP($B6955,Directions!$B:$B,Directions!C:C))</f>
        <v/>
      </c>
      <c r="F6955" s="3" t="str">
        <f>IF(H6954=1,"",D6955+_xlfn.XLOOKUP($B6955,Directions!$B:$B,Directions!D:D))</f>
        <v/>
      </c>
      <c r="G6955" t="str" cm="1">
        <f t="array" ref="G6955">IF(H6955=1,"",IF(INDEX(map,F6955,E6955)="#",1,0))</f>
        <v/>
      </c>
      <c r="H6955">
        <f>IF(Journey!H6954=1,1,IF(OR(E6955&lt;0,E6955&gt;Map!$A$1,F6955&lt;0,F6955&gt;Map!$A$1),1,0))</f>
        <v>1</v>
      </c>
    </row>
    <row r="6956" spans="1:8" x14ac:dyDescent="0.25">
      <c r="A6956">
        <v>6954</v>
      </c>
      <c r="B6956" t="str">
        <f t="shared" si="108"/>
        <v/>
      </c>
      <c r="C6956" t="str">
        <f>IF(B6955&lt;&gt;B6956,C6955,IF(H6955=1,"",C6955+_xlfn.XLOOKUP($B6956,Directions!$B:$B,Directions!C:C)))</f>
        <v/>
      </c>
      <c r="D6956" t="str">
        <f>IF(B6955&lt;&gt;B6956,D6955,IF(H6955=1,"",D6955+_xlfn.XLOOKUP($B6956,Directions!$B:$B,Directions!D:D)))</f>
        <v/>
      </c>
      <c r="E6956" s="3" t="str">
        <f>IF(H6955=1,"",C6956+_xlfn.XLOOKUP($B6956,Directions!$B:$B,Directions!C:C))</f>
        <v/>
      </c>
      <c r="F6956" s="3" t="str">
        <f>IF(H6955=1,"",D6956+_xlfn.XLOOKUP($B6956,Directions!$B:$B,Directions!D:D))</f>
        <v/>
      </c>
      <c r="G6956" t="str" cm="1">
        <f t="array" ref="G6956">IF(H6956=1,"",IF(INDEX(map,F6956,E6956)="#",1,0))</f>
        <v/>
      </c>
      <c r="H6956">
        <f>IF(Journey!H6955=1,1,IF(OR(E6956&lt;0,E6956&gt;Map!$A$1,F6956&lt;0,F6956&gt;Map!$A$1),1,0))</f>
        <v>1</v>
      </c>
    </row>
    <row r="6957" spans="1:8" x14ac:dyDescent="0.25">
      <c r="A6957">
        <v>6955</v>
      </c>
      <c r="B6957" t="str">
        <f t="shared" si="108"/>
        <v/>
      </c>
      <c r="C6957" t="str">
        <f>IF(B6956&lt;&gt;B6957,C6956,IF(H6956=1,"",C6956+_xlfn.XLOOKUP($B6957,Directions!$B:$B,Directions!C:C)))</f>
        <v/>
      </c>
      <c r="D6957" t="str">
        <f>IF(B6956&lt;&gt;B6957,D6956,IF(H6956=1,"",D6956+_xlfn.XLOOKUP($B6957,Directions!$B:$B,Directions!D:D)))</f>
        <v/>
      </c>
      <c r="E6957" s="3" t="str">
        <f>IF(H6956=1,"",C6957+_xlfn.XLOOKUP($B6957,Directions!$B:$B,Directions!C:C))</f>
        <v/>
      </c>
      <c r="F6957" s="3" t="str">
        <f>IF(H6956=1,"",D6957+_xlfn.XLOOKUP($B6957,Directions!$B:$B,Directions!D:D))</f>
        <v/>
      </c>
      <c r="G6957" t="str" cm="1">
        <f t="array" ref="G6957">IF(H6957=1,"",IF(INDEX(map,F6957,E6957)="#",1,0))</f>
        <v/>
      </c>
      <c r="H6957">
        <f>IF(Journey!H6956=1,1,IF(OR(E6957&lt;0,E6957&gt;Map!$A$1,F6957&lt;0,F6957&gt;Map!$A$1),1,0))</f>
        <v>1</v>
      </c>
    </row>
    <row r="6958" spans="1:8" x14ac:dyDescent="0.25">
      <c r="A6958">
        <v>6956</v>
      </c>
      <c r="B6958" t="str">
        <f t="shared" si="108"/>
        <v/>
      </c>
      <c r="C6958" t="str">
        <f>IF(B6957&lt;&gt;B6958,C6957,IF(H6957=1,"",C6957+_xlfn.XLOOKUP($B6958,Directions!$B:$B,Directions!C:C)))</f>
        <v/>
      </c>
      <c r="D6958" t="str">
        <f>IF(B6957&lt;&gt;B6958,D6957,IF(H6957=1,"",D6957+_xlfn.XLOOKUP($B6958,Directions!$B:$B,Directions!D:D)))</f>
        <v/>
      </c>
      <c r="E6958" s="3" t="str">
        <f>IF(H6957=1,"",C6958+_xlfn.XLOOKUP($B6958,Directions!$B:$B,Directions!C:C))</f>
        <v/>
      </c>
      <c r="F6958" s="3" t="str">
        <f>IF(H6957=1,"",D6958+_xlfn.XLOOKUP($B6958,Directions!$B:$B,Directions!D:D))</f>
        <v/>
      </c>
      <c r="G6958" t="str" cm="1">
        <f t="array" ref="G6958">IF(H6958=1,"",IF(INDEX(map,F6958,E6958)="#",1,0))</f>
        <v/>
      </c>
      <c r="H6958">
        <f>IF(Journey!H6957=1,1,IF(OR(E6958&lt;0,E6958&gt;Map!$A$1,F6958&lt;0,F6958&gt;Map!$A$1),1,0))</f>
        <v>1</v>
      </c>
    </row>
    <row r="6959" spans="1:8" x14ac:dyDescent="0.25">
      <c r="A6959">
        <v>6957</v>
      </c>
      <c r="B6959" t="str">
        <f t="shared" si="108"/>
        <v/>
      </c>
      <c r="C6959" t="str">
        <f>IF(B6958&lt;&gt;B6959,C6958,IF(H6958=1,"",C6958+_xlfn.XLOOKUP($B6959,Directions!$B:$B,Directions!C:C)))</f>
        <v/>
      </c>
      <c r="D6959" t="str">
        <f>IF(B6958&lt;&gt;B6959,D6958,IF(H6958=1,"",D6958+_xlfn.XLOOKUP($B6959,Directions!$B:$B,Directions!D:D)))</f>
        <v/>
      </c>
      <c r="E6959" s="3" t="str">
        <f>IF(H6958=1,"",C6959+_xlfn.XLOOKUP($B6959,Directions!$B:$B,Directions!C:C))</f>
        <v/>
      </c>
      <c r="F6959" s="3" t="str">
        <f>IF(H6958=1,"",D6959+_xlfn.XLOOKUP($B6959,Directions!$B:$B,Directions!D:D))</f>
        <v/>
      </c>
      <c r="G6959" t="str" cm="1">
        <f t="array" ref="G6959">IF(H6959=1,"",IF(INDEX(map,F6959,E6959)="#",1,0))</f>
        <v/>
      </c>
      <c r="H6959">
        <f>IF(Journey!H6958=1,1,IF(OR(E6959&lt;0,E6959&gt;Map!$A$1,F6959&lt;0,F6959&gt;Map!$A$1),1,0))</f>
        <v>1</v>
      </c>
    </row>
    <row r="6960" spans="1:8" x14ac:dyDescent="0.25">
      <c r="A6960">
        <v>6958</v>
      </c>
      <c r="B6960" t="str">
        <f t="shared" si="108"/>
        <v/>
      </c>
      <c r="C6960" t="str">
        <f>IF(B6959&lt;&gt;B6960,C6959,IF(H6959=1,"",C6959+_xlfn.XLOOKUP($B6960,Directions!$B:$B,Directions!C:C)))</f>
        <v/>
      </c>
      <c r="D6960" t="str">
        <f>IF(B6959&lt;&gt;B6960,D6959,IF(H6959=1,"",D6959+_xlfn.XLOOKUP($B6960,Directions!$B:$B,Directions!D:D)))</f>
        <v/>
      </c>
      <c r="E6960" s="3" t="str">
        <f>IF(H6959=1,"",C6960+_xlfn.XLOOKUP($B6960,Directions!$B:$B,Directions!C:C))</f>
        <v/>
      </c>
      <c r="F6960" s="3" t="str">
        <f>IF(H6959=1,"",D6960+_xlfn.XLOOKUP($B6960,Directions!$B:$B,Directions!D:D))</f>
        <v/>
      </c>
      <c r="G6960" t="str" cm="1">
        <f t="array" ref="G6960">IF(H6960=1,"",IF(INDEX(map,F6960,E6960)="#",1,0))</f>
        <v/>
      </c>
      <c r="H6960">
        <f>IF(Journey!H6959=1,1,IF(OR(E6960&lt;0,E6960&gt;Map!$A$1,F6960&lt;0,F6960&gt;Map!$A$1),1,0))</f>
        <v>1</v>
      </c>
    </row>
    <row r="6961" spans="1:8" x14ac:dyDescent="0.25">
      <c r="A6961">
        <v>6959</v>
      </c>
      <c r="B6961" t="str">
        <f t="shared" si="108"/>
        <v/>
      </c>
      <c r="C6961" t="str">
        <f>IF(B6960&lt;&gt;B6961,C6960,IF(H6960=1,"",C6960+_xlfn.XLOOKUP($B6961,Directions!$B:$B,Directions!C:C)))</f>
        <v/>
      </c>
      <c r="D6961" t="str">
        <f>IF(B6960&lt;&gt;B6961,D6960,IF(H6960=1,"",D6960+_xlfn.XLOOKUP($B6961,Directions!$B:$B,Directions!D:D)))</f>
        <v/>
      </c>
      <c r="E6961" s="3" t="str">
        <f>IF(H6960=1,"",C6961+_xlfn.XLOOKUP($B6961,Directions!$B:$B,Directions!C:C))</f>
        <v/>
      </c>
      <c r="F6961" s="3" t="str">
        <f>IF(H6960=1,"",D6961+_xlfn.XLOOKUP($B6961,Directions!$B:$B,Directions!D:D))</f>
        <v/>
      </c>
      <c r="G6961" t="str" cm="1">
        <f t="array" ref="G6961">IF(H6961=1,"",IF(INDEX(map,F6961,E6961)="#",1,0))</f>
        <v/>
      </c>
      <c r="H6961">
        <f>IF(Journey!H6960=1,1,IF(OR(E6961&lt;0,E6961&gt;Map!$A$1,F6961&lt;0,F6961&gt;Map!$A$1),1,0))</f>
        <v>1</v>
      </c>
    </row>
    <row r="6962" spans="1:8" x14ac:dyDescent="0.25">
      <c r="A6962">
        <v>6960</v>
      </c>
      <c r="B6962" t="str">
        <f t="shared" si="108"/>
        <v/>
      </c>
      <c r="C6962" t="str">
        <f>IF(B6961&lt;&gt;B6962,C6961,IF(H6961=1,"",C6961+_xlfn.XLOOKUP($B6962,Directions!$B:$B,Directions!C:C)))</f>
        <v/>
      </c>
      <c r="D6962" t="str">
        <f>IF(B6961&lt;&gt;B6962,D6961,IF(H6961=1,"",D6961+_xlfn.XLOOKUP($B6962,Directions!$B:$B,Directions!D:D)))</f>
        <v/>
      </c>
      <c r="E6962" s="3" t="str">
        <f>IF(H6961=1,"",C6962+_xlfn.XLOOKUP($B6962,Directions!$B:$B,Directions!C:C))</f>
        <v/>
      </c>
      <c r="F6962" s="3" t="str">
        <f>IF(H6961=1,"",D6962+_xlfn.XLOOKUP($B6962,Directions!$B:$B,Directions!D:D))</f>
        <v/>
      </c>
      <c r="G6962" t="str" cm="1">
        <f t="array" ref="G6962">IF(H6962=1,"",IF(INDEX(map,F6962,E6962)="#",1,0))</f>
        <v/>
      </c>
      <c r="H6962">
        <f>IF(Journey!H6961=1,1,IF(OR(E6962&lt;0,E6962&gt;Map!$A$1,F6962&lt;0,F6962&gt;Map!$A$1),1,0))</f>
        <v>1</v>
      </c>
    </row>
    <row r="6963" spans="1:8" x14ac:dyDescent="0.25">
      <c r="A6963">
        <v>6961</v>
      </c>
      <c r="B6963" t="str">
        <f t="shared" si="108"/>
        <v/>
      </c>
      <c r="C6963" t="str">
        <f>IF(B6962&lt;&gt;B6963,C6962,IF(H6962=1,"",C6962+_xlfn.XLOOKUP($B6963,Directions!$B:$B,Directions!C:C)))</f>
        <v/>
      </c>
      <c r="D6963" t="str">
        <f>IF(B6962&lt;&gt;B6963,D6962,IF(H6962=1,"",D6962+_xlfn.XLOOKUP($B6963,Directions!$B:$B,Directions!D:D)))</f>
        <v/>
      </c>
      <c r="E6963" s="3" t="str">
        <f>IF(H6962=1,"",C6963+_xlfn.XLOOKUP($B6963,Directions!$B:$B,Directions!C:C))</f>
        <v/>
      </c>
      <c r="F6963" s="3" t="str">
        <f>IF(H6962=1,"",D6963+_xlfn.XLOOKUP($B6963,Directions!$B:$B,Directions!D:D))</f>
        <v/>
      </c>
      <c r="G6963" t="str" cm="1">
        <f t="array" ref="G6963">IF(H6963=1,"",IF(INDEX(map,F6963,E6963)="#",1,0))</f>
        <v/>
      </c>
      <c r="H6963">
        <f>IF(Journey!H6962=1,1,IF(OR(E6963&lt;0,E6963&gt;Map!$A$1,F6963&lt;0,F6963&gt;Map!$A$1),1,0))</f>
        <v>1</v>
      </c>
    </row>
    <row r="6964" spans="1:8" x14ac:dyDescent="0.25">
      <c r="A6964">
        <v>6962</v>
      </c>
      <c r="B6964" t="str">
        <f t="shared" si="108"/>
        <v/>
      </c>
      <c r="C6964" t="str">
        <f>IF(B6963&lt;&gt;B6964,C6963,IF(H6963=1,"",C6963+_xlfn.XLOOKUP($B6964,Directions!$B:$B,Directions!C:C)))</f>
        <v/>
      </c>
      <c r="D6964" t="str">
        <f>IF(B6963&lt;&gt;B6964,D6963,IF(H6963=1,"",D6963+_xlfn.XLOOKUP($B6964,Directions!$B:$B,Directions!D:D)))</f>
        <v/>
      </c>
      <c r="E6964" s="3" t="str">
        <f>IF(H6963=1,"",C6964+_xlfn.XLOOKUP($B6964,Directions!$B:$B,Directions!C:C))</f>
        <v/>
      </c>
      <c r="F6964" s="3" t="str">
        <f>IF(H6963=1,"",D6964+_xlfn.XLOOKUP($B6964,Directions!$B:$B,Directions!D:D))</f>
        <v/>
      </c>
      <c r="G6964" t="str" cm="1">
        <f t="array" ref="G6964">IF(H6964=1,"",IF(INDEX(map,F6964,E6964)="#",1,0))</f>
        <v/>
      </c>
      <c r="H6964">
        <f>IF(Journey!H6963=1,1,IF(OR(E6964&lt;0,E6964&gt;Map!$A$1,F6964&lt;0,F6964&gt;Map!$A$1),1,0))</f>
        <v>1</v>
      </c>
    </row>
    <row r="6965" spans="1:8" x14ac:dyDescent="0.25">
      <c r="A6965">
        <v>6963</v>
      </c>
      <c r="B6965" t="str">
        <f t="shared" si="108"/>
        <v/>
      </c>
      <c r="C6965" t="str">
        <f>IF(B6964&lt;&gt;B6965,C6964,IF(H6964=1,"",C6964+_xlfn.XLOOKUP($B6965,Directions!$B:$B,Directions!C:C)))</f>
        <v/>
      </c>
      <c r="D6965" t="str">
        <f>IF(B6964&lt;&gt;B6965,D6964,IF(H6964=1,"",D6964+_xlfn.XLOOKUP($B6965,Directions!$B:$B,Directions!D:D)))</f>
        <v/>
      </c>
      <c r="E6965" s="3" t="str">
        <f>IF(H6964=1,"",C6965+_xlfn.XLOOKUP($B6965,Directions!$B:$B,Directions!C:C))</f>
        <v/>
      </c>
      <c r="F6965" s="3" t="str">
        <f>IF(H6964=1,"",D6965+_xlfn.XLOOKUP($B6965,Directions!$B:$B,Directions!D:D))</f>
        <v/>
      </c>
      <c r="G6965" t="str" cm="1">
        <f t="array" ref="G6965">IF(H6965=1,"",IF(INDEX(map,F6965,E6965)="#",1,0))</f>
        <v/>
      </c>
      <c r="H6965">
        <f>IF(Journey!H6964=1,1,IF(OR(E6965&lt;0,E6965&gt;Map!$A$1,F6965&lt;0,F6965&gt;Map!$A$1),1,0))</f>
        <v>1</v>
      </c>
    </row>
    <row r="6966" spans="1:8" x14ac:dyDescent="0.25">
      <c r="A6966">
        <v>6964</v>
      </c>
      <c r="B6966" t="str">
        <f t="shared" si="108"/>
        <v/>
      </c>
      <c r="C6966" t="str">
        <f>IF(B6965&lt;&gt;B6966,C6965,IF(H6965=1,"",C6965+_xlfn.XLOOKUP($B6966,Directions!$B:$B,Directions!C:C)))</f>
        <v/>
      </c>
      <c r="D6966" t="str">
        <f>IF(B6965&lt;&gt;B6966,D6965,IF(H6965=1,"",D6965+_xlfn.XLOOKUP($B6966,Directions!$B:$B,Directions!D:D)))</f>
        <v/>
      </c>
      <c r="E6966" s="3" t="str">
        <f>IF(H6965=1,"",C6966+_xlfn.XLOOKUP($B6966,Directions!$B:$B,Directions!C:C))</f>
        <v/>
      </c>
      <c r="F6966" s="3" t="str">
        <f>IF(H6965=1,"",D6966+_xlfn.XLOOKUP($B6966,Directions!$B:$B,Directions!D:D))</f>
        <v/>
      </c>
      <c r="G6966" t="str" cm="1">
        <f t="array" ref="G6966">IF(H6966=1,"",IF(INDEX(map,F6966,E6966)="#",1,0))</f>
        <v/>
      </c>
      <c r="H6966">
        <f>IF(Journey!H6965=1,1,IF(OR(E6966&lt;0,E6966&gt;Map!$A$1,F6966&lt;0,F6966&gt;Map!$A$1),1,0))</f>
        <v>1</v>
      </c>
    </row>
    <row r="6967" spans="1:8" x14ac:dyDescent="0.25">
      <c r="A6967">
        <v>6965</v>
      </c>
      <c r="B6967" t="str">
        <f t="shared" si="108"/>
        <v/>
      </c>
      <c r="C6967" t="str">
        <f>IF(B6966&lt;&gt;B6967,C6966,IF(H6966=1,"",C6966+_xlfn.XLOOKUP($B6967,Directions!$B:$B,Directions!C:C)))</f>
        <v/>
      </c>
      <c r="D6967" t="str">
        <f>IF(B6966&lt;&gt;B6967,D6966,IF(H6966=1,"",D6966+_xlfn.XLOOKUP($B6967,Directions!$B:$B,Directions!D:D)))</f>
        <v/>
      </c>
      <c r="E6967" s="3" t="str">
        <f>IF(H6966=1,"",C6967+_xlfn.XLOOKUP($B6967,Directions!$B:$B,Directions!C:C))</f>
        <v/>
      </c>
      <c r="F6967" s="3" t="str">
        <f>IF(H6966=1,"",D6967+_xlfn.XLOOKUP($B6967,Directions!$B:$B,Directions!D:D))</f>
        <v/>
      </c>
      <c r="G6967" t="str" cm="1">
        <f t="array" ref="G6967">IF(H6967=1,"",IF(INDEX(map,F6967,E6967)="#",1,0))</f>
        <v/>
      </c>
      <c r="H6967">
        <f>IF(Journey!H6966=1,1,IF(OR(E6967&lt;0,E6967&gt;Map!$A$1,F6967&lt;0,F6967&gt;Map!$A$1),1,0))</f>
        <v>1</v>
      </c>
    </row>
    <row r="6968" spans="1:8" x14ac:dyDescent="0.25">
      <c r="A6968">
        <v>6966</v>
      </c>
      <c r="B6968" t="str">
        <f t="shared" si="108"/>
        <v/>
      </c>
      <c r="C6968" t="str">
        <f>IF(B6967&lt;&gt;B6968,C6967,IF(H6967=1,"",C6967+_xlfn.XLOOKUP($B6968,Directions!$B:$B,Directions!C:C)))</f>
        <v/>
      </c>
      <c r="D6968" t="str">
        <f>IF(B6967&lt;&gt;B6968,D6967,IF(H6967=1,"",D6967+_xlfn.XLOOKUP($B6968,Directions!$B:$B,Directions!D:D)))</f>
        <v/>
      </c>
      <c r="E6968" s="3" t="str">
        <f>IF(H6967=1,"",C6968+_xlfn.XLOOKUP($B6968,Directions!$B:$B,Directions!C:C))</f>
        <v/>
      </c>
      <c r="F6968" s="3" t="str">
        <f>IF(H6967=1,"",D6968+_xlfn.XLOOKUP($B6968,Directions!$B:$B,Directions!D:D))</f>
        <v/>
      </c>
      <c r="G6968" t="str" cm="1">
        <f t="array" ref="G6968">IF(H6968=1,"",IF(INDEX(map,F6968,E6968)="#",1,0))</f>
        <v/>
      </c>
      <c r="H6968">
        <f>IF(Journey!H6967=1,1,IF(OR(E6968&lt;0,E6968&gt;Map!$A$1,F6968&lt;0,F6968&gt;Map!$A$1),1,0))</f>
        <v>1</v>
      </c>
    </row>
    <row r="6969" spans="1:8" x14ac:dyDescent="0.25">
      <c r="A6969">
        <v>6967</v>
      </c>
      <c r="B6969" t="str">
        <f t="shared" si="108"/>
        <v/>
      </c>
      <c r="C6969" t="str">
        <f>IF(B6968&lt;&gt;B6969,C6968,IF(H6968=1,"",C6968+_xlfn.XLOOKUP($B6969,Directions!$B:$B,Directions!C:C)))</f>
        <v/>
      </c>
      <c r="D6969" t="str">
        <f>IF(B6968&lt;&gt;B6969,D6968,IF(H6968=1,"",D6968+_xlfn.XLOOKUP($B6969,Directions!$B:$B,Directions!D:D)))</f>
        <v/>
      </c>
      <c r="E6969" s="3" t="str">
        <f>IF(H6968=1,"",C6969+_xlfn.XLOOKUP($B6969,Directions!$B:$B,Directions!C:C))</f>
        <v/>
      </c>
      <c r="F6969" s="3" t="str">
        <f>IF(H6968=1,"",D6969+_xlfn.XLOOKUP($B6969,Directions!$B:$B,Directions!D:D))</f>
        <v/>
      </c>
      <c r="G6969" t="str" cm="1">
        <f t="array" ref="G6969">IF(H6969=1,"",IF(INDEX(map,F6969,E6969)="#",1,0))</f>
        <v/>
      </c>
      <c r="H6969">
        <f>IF(Journey!H6968=1,1,IF(OR(E6969&lt;0,E6969&gt;Map!$A$1,F6969&lt;0,F6969&gt;Map!$A$1),1,0))</f>
        <v>1</v>
      </c>
    </row>
    <row r="6970" spans="1:8" x14ac:dyDescent="0.25">
      <c r="A6970">
        <v>6968</v>
      </c>
      <c r="B6970" t="str">
        <f t="shared" si="108"/>
        <v/>
      </c>
      <c r="C6970" t="str">
        <f>IF(B6969&lt;&gt;B6970,C6969,IF(H6969=1,"",C6969+_xlfn.XLOOKUP($B6970,Directions!$B:$B,Directions!C:C)))</f>
        <v/>
      </c>
      <c r="D6970" t="str">
        <f>IF(B6969&lt;&gt;B6970,D6969,IF(H6969=1,"",D6969+_xlfn.XLOOKUP($B6970,Directions!$B:$B,Directions!D:D)))</f>
        <v/>
      </c>
      <c r="E6970" s="3" t="str">
        <f>IF(H6969=1,"",C6970+_xlfn.XLOOKUP($B6970,Directions!$B:$B,Directions!C:C))</f>
        <v/>
      </c>
      <c r="F6970" s="3" t="str">
        <f>IF(H6969=1,"",D6970+_xlfn.XLOOKUP($B6970,Directions!$B:$B,Directions!D:D))</f>
        <v/>
      </c>
      <c r="G6970" t="str" cm="1">
        <f t="array" ref="G6970">IF(H6970=1,"",IF(INDEX(map,F6970,E6970)="#",1,0))</f>
        <v/>
      </c>
      <c r="H6970">
        <f>IF(Journey!H6969=1,1,IF(OR(E6970&lt;0,E6970&gt;Map!$A$1,F6970&lt;0,F6970&gt;Map!$A$1),1,0))</f>
        <v>1</v>
      </c>
    </row>
    <row r="6971" spans="1:8" x14ac:dyDescent="0.25">
      <c r="A6971">
        <v>6969</v>
      </c>
      <c r="B6971" t="str">
        <f t="shared" si="108"/>
        <v/>
      </c>
      <c r="C6971" t="str">
        <f>IF(B6970&lt;&gt;B6971,C6970,IF(H6970=1,"",C6970+_xlfn.XLOOKUP($B6971,Directions!$B:$B,Directions!C:C)))</f>
        <v/>
      </c>
      <c r="D6971" t="str">
        <f>IF(B6970&lt;&gt;B6971,D6970,IF(H6970=1,"",D6970+_xlfn.XLOOKUP($B6971,Directions!$B:$B,Directions!D:D)))</f>
        <v/>
      </c>
      <c r="E6971" s="3" t="str">
        <f>IF(H6970=1,"",C6971+_xlfn.XLOOKUP($B6971,Directions!$B:$B,Directions!C:C))</f>
        <v/>
      </c>
      <c r="F6971" s="3" t="str">
        <f>IF(H6970=1,"",D6971+_xlfn.XLOOKUP($B6971,Directions!$B:$B,Directions!D:D))</f>
        <v/>
      </c>
      <c r="G6971" t="str" cm="1">
        <f t="array" ref="G6971">IF(H6971=1,"",IF(INDEX(map,F6971,E6971)="#",1,0))</f>
        <v/>
      </c>
      <c r="H6971">
        <f>IF(Journey!H6970=1,1,IF(OR(E6971&lt;0,E6971&gt;Map!$A$1,F6971&lt;0,F6971&gt;Map!$A$1),1,0))</f>
        <v>1</v>
      </c>
    </row>
    <row r="6972" spans="1:8" x14ac:dyDescent="0.25">
      <c r="A6972">
        <v>6970</v>
      </c>
      <c r="B6972" t="str">
        <f t="shared" si="108"/>
        <v/>
      </c>
      <c r="C6972" t="str">
        <f>IF(B6971&lt;&gt;B6972,C6971,IF(H6971=1,"",C6971+_xlfn.XLOOKUP($B6972,Directions!$B:$B,Directions!C:C)))</f>
        <v/>
      </c>
      <c r="D6972" t="str">
        <f>IF(B6971&lt;&gt;B6972,D6971,IF(H6971=1,"",D6971+_xlfn.XLOOKUP($B6972,Directions!$B:$B,Directions!D:D)))</f>
        <v/>
      </c>
      <c r="E6972" s="3" t="str">
        <f>IF(H6971=1,"",C6972+_xlfn.XLOOKUP($B6972,Directions!$B:$B,Directions!C:C))</f>
        <v/>
      </c>
      <c r="F6972" s="3" t="str">
        <f>IF(H6971=1,"",D6972+_xlfn.XLOOKUP($B6972,Directions!$B:$B,Directions!D:D))</f>
        <v/>
      </c>
      <c r="G6972" t="str" cm="1">
        <f t="array" ref="G6972">IF(H6972=1,"",IF(INDEX(map,F6972,E6972)="#",1,0))</f>
        <v/>
      </c>
      <c r="H6972">
        <f>IF(Journey!H6971=1,1,IF(OR(E6972&lt;0,E6972&gt;Map!$A$1,F6972&lt;0,F6972&gt;Map!$A$1),1,0))</f>
        <v>1</v>
      </c>
    </row>
    <row r="6973" spans="1:8" x14ac:dyDescent="0.25">
      <c r="A6973">
        <v>6971</v>
      </c>
      <c r="B6973" t="str">
        <f t="shared" si="108"/>
        <v/>
      </c>
      <c r="C6973" t="str">
        <f>IF(B6972&lt;&gt;B6973,C6972,IF(H6972=1,"",C6972+_xlfn.XLOOKUP($B6973,Directions!$B:$B,Directions!C:C)))</f>
        <v/>
      </c>
      <c r="D6973" t="str">
        <f>IF(B6972&lt;&gt;B6973,D6972,IF(H6972=1,"",D6972+_xlfn.XLOOKUP($B6973,Directions!$B:$B,Directions!D:D)))</f>
        <v/>
      </c>
      <c r="E6973" s="3" t="str">
        <f>IF(H6972=1,"",C6973+_xlfn.XLOOKUP($B6973,Directions!$B:$B,Directions!C:C))</f>
        <v/>
      </c>
      <c r="F6973" s="3" t="str">
        <f>IF(H6972=1,"",D6973+_xlfn.XLOOKUP($B6973,Directions!$B:$B,Directions!D:D))</f>
        <v/>
      </c>
      <c r="G6973" t="str" cm="1">
        <f t="array" ref="G6973">IF(H6973=1,"",IF(INDEX(map,F6973,E6973)="#",1,0))</f>
        <v/>
      </c>
      <c r="H6973">
        <f>IF(Journey!H6972=1,1,IF(OR(E6973&lt;0,E6973&gt;Map!$A$1,F6973&lt;0,F6973&gt;Map!$A$1),1,0))</f>
        <v>1</v>
      </c>
    </row>
    <row r="6974" spans="1:8" x14ac:dyDescent="0.25">
      <c r="A6974">
        <v>6972</v>
      </c>
      <c r="B6974" t="str">
        <f t="shared" si="108"/>
        <v/>
      </c>
      <c r="C6974" t="str">
        <f>IF(B6973&lt;&gt;B6974,C6973,IF(H6973=1,"",C6973+_xlfn.XLOOKUP($B6974,Directions!$B:$B,Directions!C:C)))</f>
        <v/>
      </c>
      <c r="D6974" t="str">
        <f>IF(B6973&lt;&gt;B6974,D6973,IF(H6973=1,"",D6973+_xlfn.XLOOKUP($B6974,Directions!$B:$B,Directions!D:D)))</f>
        <v/>
      </c>
      <c r="E6974" s="3" t="str">
        <f>IF(H6973=1,"",C6974+_xlfn.XLOOKUP($B6974,Directions!$B:$B,Directions!C:C))</f>
        <v/>
      </c>
      <c r="F6974" s="3" t="str">
        <f>IF(H6973=1,"",D6974+_xlfn.XLOOKUP($B6974,Directions!$B:$B,Directions!D:D))</f>
        <v/>
      </c>
      <c r="G6974" t="str" cm="1">
        <f t="array" ref="G6974">IF(H6974=1,"",IF(INDEX(map,F6974,E6974)="#",1,0))</f>
        <v/>
      </c>
      <c r="H6974">
        <f>IF(Journey!H6973=1,1,IF(OR(E6974&lt;0,E6974&gt;Map!$A$1,F6974&lt;0,F6974&gt;Map!$A$1),1,0))</f>
        <v>1</v>
      </c>
    </row>
    <row r="6975" spans="1:8" x14ac:dyDescent="0.25">
      <c r="A6975">
        <v>6973</v>
      </c>
      <c r="B6975" t="str">
        <f t="shared" si="108"/>
        <v/>
      </c>
      <c r="C6975" t="str">
        <f>IF(B6974&lt;&gt;B6975,C6974,IF(H6974=1,"",C6974+_xlfn.XLOOKUP($B6975,Directions!$B:$B,Directions!C:C)))</f>
        <v/>
      </c>
      <c r="D6975" t="str">
        <f>IF(B6974&lt;&gt;B6975,D6974,IF(H6974=1,"",D6974+_xlfn.XLOOKUP($B6975,Directions!$B:$B,Directions!D:D)))</f>
        <v/>
      </c>
      <c r="E6975" s="3" t="str">
        <f>IF(H6974=1,"",C6975+_xlfn.XLOOKUP($B6975,Directions!$B:$B,Directions!C:C))</f>
        <v/>
      </c>
      <c r="F6975" s="3" t="str">
        <f>IF(H6974=1,"",D6975+_xlfn.XLOOKUP($B6975,Directions!$B:$B,Directions!D:D))</f>
        <v/>
      </c>
      <c r="G6975" t="str" cm="1">
        <f t="array" ref="G6975">IF(H6975=1,"",IF(INDEX(map,F6975,E6975)="#",1,0))</f>
        <v/>
      </c>
      <c r="H6975">
        <f>IF(Journey!H6974=1,1,IF(OR(E6975&lt;0,E6975&gt;Map!$A$1,F6975&lt;0,F6975&gt;Map!$A$1),1,0))</f>
        <v>1</v>
      </c>
    </row>
    <row r="6976" spans="1:8" x14ac:dyDescent="0.25">
      <c r="A6976">
        <v>6974</v>
      </c>
      <c r="B6976" t="str">
        <f t="shared" si="108"/>
        <v/>
      </c>
      <c r="C6976" t="str">
        <f>IF(B6975&lt;&gt;B6976,C6975,IF(H6975=1,"",C6975+_xlfn.XLOOKUP($B6976,Directions!$B:$B,Directions!C:C)))</f>
        <v/>
      </c>
      <c r="D6976" t="str">
        <f>IF(B6975&lt;&gt;B6976,D6975,IF(H6975=1,"",D6975+_xlfn.XLOOKUP($B6976,Directions!$B:$B,Directions!D:D)))</f>
        <v/>
      </c>
      <c r="E6976" s="3" t="str">
        <f>IF(H6975=1,"",C6976+_xlfn.XLOOKUP($B6976,Directions!$B:$B,Directions!C:C))</f>
        <v/>
      </c>
      <c r="F6976" s="3" t="str">
        <f>IF(H6975=1,"",D6976+_xlfn.XLOOKUP($B6976,Directions!$B:$B,Directions!D:D))</f>
        <v/>
      </c>
      <c r="G6976" t="str" cm="1">
        <f t="array" ref="G6976">IF(H6976=1,"",IF(INDEX(map,F6976,E6976)="#",1,0))</f>
        <v/>
      </c>
      <c r="H6976">
        <f>IF(Journey!H6975=1,1,IF(OR(E6976&lt;0,E6976&gt;Map!$A$1,F6976&lt;0,F6976&gt;Map!$A$1),1,0))</f>
        <v>1</v>
      </c>
    </row>
    <row r="6977" spans="1:8" x14ac:dyDescent="0.25">
      <c r="A6977">
        <v>6975</v>
      </c>
      <c r="B6977" t="str">
        <f t="shared" si="108"/>
        <v/>
      </c>
      <c r="C6977" t="str">
        <f>IF(B6976&lt;&gt;B6977,C6976,IF(H6976=1,"",C6976+_xlfn.XLOOKUP($B6977,Directions!$B:$B,Directions!C:C)))</f>
        <v/>
      </c>
      <c r="D6977" t="str">
        <f>IF(B6976&lt;&gt;B6977,D6976,IF(H6976=1,"",D6976+_xlfn.XLOOKUP($B6977,Directions!$B:$B,Directions!D:D)))</f>
        <v/>
      </c>
      <c r="E6977" s="3" t="str">
        <f>IF(H6976=1,"",C6977+_xlfn.XLOOKUP($B6977,Directions!$B:$B,Directions!C:C))</f>
        <v/>
      </c>
      <c r="F6977" s="3" t="str">
        <f>IF(H6976=1,"",D6977+_xlfn.XLOOKUP($B6977,Directions!$B:$B,Directions!D:D))</f>
        <v/>
      </c>
      <c r="G6977" t="str" cm="1">
        <f t="array" ref="G6977">IF(H6977=1,"",IF(INDEX(map,F6977,E6977)="#",1,0))</f>
        <v/>
      </c>
      <c r="H6977">
        <f>IF(Journey!H6976=1,1,IF(OR(E6977&lt;0,E6977&gt;Map!$A$1,F6977&lt;0,F6977&gt;Map!$A$1),1,0))</f>
        <v>1</v>
      </c>
    </row>
    <row r="6978" spans="1:8" x14ac:dyDescent="0.25">
      <c r="A6978">
        <v>6976</v>
      </c>
      <c r="B6978" t="str">
        <f t="shared" si="108"/>
        <v/>
      </c>
      <c r="C6978" t="str">
        <f>IF(B6977&lt;&gt;B6978,C6977,IF(H6977=1,"",C6977+_xlfn.XLOOKUP($B6978,Directions!$B:$B,Directions!C:C)))</f>
        <v/>
      </c>
      <c r="D6978" t="str">
        <f>IF(B6977&lt;&gt;B6978,D6977,IF(H6977=1,"",D6977+_xlfn.XLOOKUP($B6978,Directions!$B:$B,Directions!D:D)))</f>
        <v/>
      </c>
      <c r="E6978" s="3" t="str">
        <f>IF(H6977=1,"",C6978+_xlfn.XLOOKUP($B6978,Directions!$B:$B,Directions!C:C))</f>
        <v/>
      </c>
      <c r="F6978" s="3" t="str">
        <f>IF(H6977=1,"",D6978+_xlfn.XLOOKUP($B6978,Directions!$B:$B,Directions!D:D))</f>
        <v/>
      </c>
      <c r="G6978" t="str" cm="1">
        <f t="array" ref="G6978">IF(H6978=1,"",IF(INDEX(map,F6978,E6978)="#",1,0))</f>
        <v/>
      </c>
      <c r="H6978">
        <f>IF(Journey!H6977=1,1,IF(OR(E6978&lt;0,E6978&gt;Map!$A$1,F6978&lt;0,F6978&gt;Map!$A$1),1,0))</f>
        <v>1</v>
      </c>
    </row>
    <row r="6979" spans="1:8" x14ac:dyDescent="0.25">
      <c r="A6979">
        <v>6977</v>
      </c>
      <c r="B6979" t="str">
        <f t="shared" si="108"/>
        <v/>
      </c>
      <c r="C6979" t="str">
        <f>IF(B6978&lt;&gt;B6979,C6978,IF(H6978=1,"",C6978+_xlfn.XLOOKUP($B6979,Directions!$B:$B,Directions!C:C)))</f>
        <v/>
      </c>
      <c r="D6979" t="str">
        <f>IF(B6978&lt;&gt;B6979,D6978,IF(H6978=1,"",D6978+_xlfn.XLOOKUP($B6979,Directions!$B:$B,Directions!D:D)))</f>
        <v/>
      </c>
      <c r="E6979" s="3" t="str">
        <f>IF(H6978=1,"",C6979+_xlfn.XLOOKUP($B6979,Directions!$B:$B,Directions!C:C))</f>
        <v/>
      </c>
      <c r="F6979" s="3" t="str">
        <f>IF(H6978=1,"",D6979+_xlfn.XLOOKUP($B6979,Directions!$B:$B,Directions!D:D))</f>
        <v/>
      </c>
      <c r="G6979" t="str" cm="1">
        <f t="array" ref="G6979">IF(H6979=1,"",IF(INDEX(map,F6979,E6979)="#",1,0))</f>
        <v/>
      </c>
      <c r="H6979">
        <f>IF(Journey!H6978=1,1,IF(OR(E6979&lt;0,E6979&gt;Map!$A$1,F6979&lt;0,F6979&gt;Map!$A$1),1,0))</f>
        <v>1</v>
      </c>
    </row>
    <row r="6980" spans="1:8" x14ac:dyDescent="0.25">
      <c r="A6980">
        <v>6978</v>
      </c>
      <c r="B6980" t="str">
        <f t="shared" ref="B6980:B7043" si="109">IF(H6979=1,"",IF(G6979=1,MOD(B6979,4)+1,B6979))</f>
        <v/>
      </c>
      <c r="C6980" t="str">
        <f>IF(B6979&lt;&gt;B6980,C6979,IF(H6979=1,"",C6979+_xlfn.XLOOKUP($B6980,Directions!$B:$B,Directions!C:C)))</f>
        <v/>
      </c>
      <c r="D6980" t="str">
        <f>IF(B6979&lt;&gt;B6980,D6979,IF(H6979=1,"",D6979+_xlfn.XLOOKUP($B6980,Directions!$B:$B,Directions!D:D)))</f>
        <v/>
      </c>
      <c r="E6980" s="3" t="str">
        <f>IF(H6979=1,"",C6980+_xlfn.XLOOKUP($B6980,Directions!$B:$B,Directions!C:C))</f>
        <v/>
      </c>
      <c r="F6980" s="3" t="str">
        <f>IF(H6979=1,"",D6980+_xlfn.XLOOKUP($B6980,Directions!$B:$B,Directions!D:D))</f>
        <v/>
      </c>
      <c r="G6980" t="str" cm="1">
        <f t="array" ref="G6980">IF(H6980=1,"",IF(INDEX(map,F6980,E6980)="#",1,0))</f>
        <v/>
      </c>
      <c r="H6980">
        <f>IF(Journey!H6979=1,1,IF(OR(E6980&lt;0,E6980&gt;Map!$A$1,F6980&lt;0,F6980&gt;Map!$A$1),1,0))</f>
        <v>1</v>
      </c>
    </row>
    <row r="6981" spans="1:8" x14ac:dyDescent="0.25">
      <c r="A6981">
        <v>6979</v>
      </c>
      <c r="B6981" t="str">
        <f t="shared" si="109"/>
        <v/>
      </c>
      <c r="C6981" t="str">
        <f>IF(B6980&lt;&gt;B6981,C6980,IF(H6980=1,"",C6980+_xlfn.XLOOKUP($B6981,Directions!$B:$B,Directions!C:C)))</f>
        <v/>
      </c>
      <c r="D6981" t="str">
        <f>IF(B6980&lt;&gt;B6981,D6980,IF(H6980=1,"",D6980+_xlfn.XLOOKUP($B6981,Directions!$B:$B,Directions!D:D)))</f>
        <v/>
      </c>
      <c r="E6981" s="3" t="str">
        <f>IF(H6980=1,"",C6981+_xlfn.XLOOKUP($B6981,Directions!$B:$B,Directions!C:C))</f>
        <v/>
      </c>
      <c r="F6981" s="3" t="str">
        <f>IF(H6980=1,"",D6981+_xlfn.XLOOKUP($B6981,Directions!$B:$B,Directions!D:D))</f>
        <v/>
      </c>
      <c r="G6981" t="str" cm="1">
        <f t="array" ref="G6981">IF(H6981=1,"",IF(INDEX(map,F6981,E6981)="#",1,0))</f>
        <v/>
      </c>
      <c r="H6981">
        <f>IF(Journey!H6980=1,1,IF(OR(E6981&lt;0,E6981&gt;Map!$A$1,F6981&lt;0,F6981&gt;Map!$A$1),1,0))</f>
        <v>1</v>
      </c>
    </row>
    <row r="6982" spans="1:8" x14ac:dyDescent="0.25">
      <c r="A6982">
        <v>6980</v>
      </c>
      <c r="B6982" t="str">
        <f t="shared" si="109"/>
        <v/>
      </c>
      <c r="C6982" t="str">
        <f>IF(B6981&lt;&gt;B6982,C6981,IF(H6981=1,"",C6981+_xlfn.XLOOKUP($B6982,Directions!$B:$B,Directions!C:C)))</f>
        <v/>
      </c>
      <c r="D6982" t="str">
        <f>IF(B6981&lt;&gt;B6982,D6981,IF(H6981=1,"",D6981+_xlfn.XLOOKUP($B6982,Directions!$B:$B,Directions!D:D)))</f>
        <v/>
      </c>
      <c r="E6982" s="3" t="str">
        <f>IF(H6981=1,"",C6982+_xlfn.XLOOKUP($B6982,Directions!$B:$B,Directions!C:C))</f>
        <v/>
      </c>
      <c r="F6982" s="3" t="str">
        <f>IF(H6981=1,"",D6982+_xlfn.XLOOKUP($B6982,Directions!$B:$B,Directions!D:D))</f>
        <v/>
      </c>
      <c r="G6982" t="str" cm="1">
        <f t="array" ref="G6982">IF(H6982=1,"",IF(INDEX(map,F6982,E6982)="#",1,0))</f>
        <v/>
      </c>
      <c r="H6982">
        <f>IF(Journey!H6981=1,1,IF(OR(E6982&lt;0,E6982&gt;Map!$A$1,F6982&lt;0,F6982&gt;Map!$A$1),1,0))</f>
        <v>1</v>
      </c>
    </row>
    <row r="6983" spans="1:8" x14ac:dyDescent="0.25">
      <c r="A6983">
        <v>6981</v>
      </c>
      <c r="B6983" t="str">
        <f t="shared" si="109"/>
        <v/>
      </c>
      <c r="C6983" t="str">
        <f>IF(B6982&lt;&gt;B6983,C6982,IF(H6982=1,"",C6982+_xlfn.XLOOKUP($B6983,Directions!$B:$B,Directions!C:C)))</f>
        <v/>
      </c>
      <c r="D6983" t="str">
        <f>IF(B6982&lt;&gt;B6983,D6982,IF(H6982=1,"",D6982+_xlfn.XLOOKUP($B6983,Directions!$B:$B,Directions!D:D)))</f>
        <v/>
      </c>
      <c r="E6983" s="3" t="str">
        <f>IF(H6982=1,"",C6983+_xlfn.XLOOKUP($B6983,Directions!$B:$B,Directions!C:C))</f>
        <v/>
      </c>
      <c r="F6983" s="3" t="str">
        <f>IF(H6982=1,"",D6983+_xlfn.XLOOKUP($B6983,Directions!$B:$B,Directions!D:D))</f>
        <v/>
      </c>
      <c r="G6983" t="str" cm="1">
        <f t="array" ref="G6983">IF(H6983=1,"",IF(INDEX(map,F6983,E6983)="#",1,0))</f>
        <v/>
      </c>
      <c r="H6983">
        <f>IF(Journey!H6982=1,1,IF(OR(E6983&lt;0,E6983&gt;Map!$A$1,F6983&lt;0,F6983&gt;Map!$A$1),1,0))</f>
        <v>1</v>
      </c>
    </row>
    <row r="6984" spans="1:8" x14ac:dyDescent="0.25">
      <c r="A6984">
        <v>6982</v>
      </c>
      <c r="B6984" t="str">
        <f t="shared" si="109"/>
        <v/>
      </c>
      <c r="C6984" t="str">
        <f>IF(B6983&lt;&gt;B6984,C6983,IF(H6983=1,"",C6983+_xlfn.XLOOKUP($B6984,Directions!$B:$B,Directions!C:C)))</f>
        <v/>
      </c>
      <c r="D6984" t="str">
        <f>IF(B6983&lt;&gt;B6984,D6983,IF(H6983=1,"",D6983+_xlfn.XLOOKUP($B6984,Directions!$B:$B,Directions!D:D)))</f>
        <v/>
      </c>
      <c r="E6984" s="3" t="str">
        <f>IF(H6983=1,"",C6984+_xlfn.XLOOKUP($B6984,Directions!$B:$B,Directions!C:C))</f>
        <v/>
      </c>
      <c r="F6984" s="3" t="str">
        <f>IF(H6983=1,"",D6984+_xlfn.XLOOKUP($B6984,Directions!$B:$B,Directions!D:D))</f>
        <v/>
      </c>
      <c r="G6984" t="str" cm="1">
        <f t="array" ref="G6984">IF(H6984=1,"",IF(INDEX(map,F6984,E6984)="#",1,0))</f>
        <v/>
      </c>
      <c r="H6984">
        <f>IF(Journey!H6983=1,1,IF(OR(E6984&lt;0,E6984&gt;Map!$A$1,F6984&lt;0,F6984&gt;Map!$A$1),1,0))</f>
        <v>1</v>
      </c>
    </row>
    <row r="6985" spans="1:8" x14ac:dyDescent="0.25">
      <c r="A6985">
        <v>6983</v>
      </c>
      <c r="B6985" t="str">
        <f t="shared" si="109"/>
        <v/>
      </c>
      <c r="C6985" t="str">
        <f>IF(B6984&lt;&gt;B6985,C6984,IF(H6984=1,"",C6984+_xlfn.XLOOKUP($B6985,Directions!$B:$B,Directions!C:C)))</f>
        <v/>
      </c>
      <c r="D6985" t="str">
        <f>IF(B6984&lt;&gt;B6985,D6984,IF(H6984=1,"",D6984+_xlfn.XLOOKUP($B6985,Directions!$B:$B,Directions!D:D)))</f>
        <v/>
      </c>
      <c r="E6985" s="3" t="str">
        <f>IF(H6984=1,"",C6985+_xlfn.XLOOKUP($B6985,Directions!$B:$B,Directions!C:C))</f>
        <v/>
      </c>
      <c r="F6985" s="3" t="str">
        <f>IF(H6984=1,"",D6985+_xlfn.XLOOKUP($B6985,Directions!$B:$B,Directions!D:D))</f>
        <v/>
      </c>
      <c r="G6985" t="str" cm="1">
        <f t="array" ref="G6985">IF(H6985=1,"",IF(INDEX(map,F6985,E6985)="#",1,0))</f>
        <v/>
      </c>
      <c r="H6985">
        <f>IF(Journey!H6984=1,1,IF(OR(E6985&lt;0,E6985&gt;Map!$A$1,F6985&lt;0,F6985&gt;Map!$A$1),1,0))</f>
        <v>1</v>
      </c>
    </row>
    <row r="6986" spans="1:8" x14ac:dyDescent="0.25">
      <c r="A6986">
        <v>6984</v>
      </c>
      <c r="B6986" t="str">
        <f t="shared" si="109"/>
        <v/>
      </c>
      <c r="C6986" t="str">
        <f>IF(B6985&lt;&gt;B6986,C6985,IF(H6985=1,"",C6985+_xlfn.XLOOKUP($B6986,Directions!$B:$B,Directions!C:C)))</f>
        <v/>
      </c>
      <c r="D6986" t="str">
        <f>IF(B6985&lt;&gt;B6986,D6985,IF(H6985=1,"",D6985+_xlfn.XLOOKUP($B6986,Directions!$B:$B,Directions!D:D)))</f>
        <v/>
      </c>
      <c r="E6986" s="3" t="str">
        <f>IF(H6985=1,"",C6986+_xlfn.XLOOKUP($B6986,Directions!$B:$B,Directions!C:C))</f>
        <v/>
      </c>
      <c r="F6986" s="3" t="str">
        <f>IF(H6985=1,"",D6986+_xlfn.XLOOKUP($B6986,Directions!$B:$B,Directions!D:D))</f>
        <v/>
      </c>
      <c r="G6986" t="str" cm="1">
        <f t="array" ref="G6986">IF(H6986=1,"",IF(INDEX(map,F6986,E6986)="#",1,0))</f>
        <v/>
      </c>
      <c r="H6986">
        <f>IF(Journey!H6985=1,1,IF(OR(E6986&lt;0,E6986&gt;Map!$A$1,F6986&lt;0,F6986&gt;Map!$A$1),1,0))</f>
        <v>1</v>
      </c>
    </row>
    <row r="6987" spans="1:8" x14ac:dyDescent="0.25">
      <c r="A6987">
        <v>6985</v>
      </c>
      <c r="B6987" t="str">
        <f t="shared" si="109"/>
        <v/>
      </c>
      <c r="C6987" t="str">
        <f>IF(B6986&lt;&gt;B6987,C6986,IF(H6986=1,"",C6986+_xlfn.XLOOKUP($B6987,Directions!$B:$B,Directions!C:C)))</f>
        <v/>
      </c>
      <c r="D6987" t="str">
        <f>IF(B6986&lt;&gt;B6987,D6986,IF(H6986=1,"",D6986+_xlfn.XLOOKUP($B6987,Directions!$B:$B,Directions!D:D)))</f>
        <v/>
      </c>
      <c r="E6987" s="3" t="str">
        <f>IF(H6986=1,"",C6987+_xlfn.XLOOKUP($B6987,Directions!$B:$B,Directions!C:C))</f>
        <v/>
      </c>
      <c r="F6987" s="3" t="str">
        <f>IF(H6986=1,"",D6987+_xlfn.XLOOKUP($B6987,Directions!$B:$B,Directions!D:D))</f>
        <v/>
      </c>
      <c r="G6987" t="str" cm="1">
        <f t="array" ref="G6987">IF(H6987=1,"",IF(INDEX(map,F6987,E6987)="#",1,0))</f>
        <v/>
      </c>
      <c r="H6987">
        <f>IF(Journey!H6986=1,1,IF(OR(E6987&lt;0,E6987&gt;Map!$A$1,F6987&lt;0,F6987&gt;Map!$A$1),1,0))</f>
        <v>1</v>
      </c>
    </row>
    <row r="6988" spans="1:8" x14ac:dyDescent="0.25">
      <c r="A6988">
        <v>6986</v>
      </c>
      <c r="B6988" t="str">
        <f t="shared" si="109"/>
        <v/>
      </c>
      <c r="C6988" t="str">
        <f>IF(B6987&lt;&gt;B6988,C6987,IF(H6987=1,"",C6987+_xlfn.XLOOKUP($B6988,Directions!$B:$B,Directions!C:C)))</f>
        <v/>
      </c>
      <c r="D6988" t="str">
        <f>IF(B6987&lt;&gt;B6988,D6987,IF(H6987=1,"",D6987+_xlfn.XLOOKUP($B6988,Directions!$B:$B,Directions!D:D)))</f>
        <v/>
      </c>
      <c r="E6988" s="3" t="str">
        <f>IF(H6987=1,"",C6988+_xlfn.XLOOKUP($B6988,Directions!$B:$B,Directions!C:C))</f>
        <v/>
      </c>
      <c r="F6988" s="3" t="str">
        <f>IF(H6987=1,"",D6988+_xlfn.XLOOKUP($B6988,Directions!$B:$B,Directions!D:D))</f>
        <v/>
      </c>
      <c r="G6988" t="str" cm="1">
        <f t="array" ref="G6988">IF(H6988=1,"",IF(INDEX(map,F6988,E6988)="#",1,0))</f>
        <v/>
      </c>
      <c r="H6988">
        <f>IF(Journey!H6987=1,1,IF(OR(E6988&lt;0,E6988&gt;Map!$A$1,F6988&lt;0,F6988&gt;Map!$A$1),1,0))</f>
        <v>1</v>
      </c>
    </row>
    <row r="6989" spans="1:8" x14ac:dyDescent="0.25">
      <c r="A6989">
        <v>6987</v>
      </c>
      <c r="B6989" t="str">
        <f t="shared" si="109"/>
        <v/>
      </c>
      <c r="C6989" t="str">
        <f>IF(B6988&lt;&gt;B6989,C6988,IF(H6988=1,"",C6988+_xlfn.XLOOKUP($B6989,Directions!$B:$B,Directions!C:C)))</f>
        <v/>
      </c>
      <c r="D6989" t="str">
        <f>IF(B6988&lt;&gt;B6989,D6988,IF(H6988=1,"",D6988+_xlfn.XLOOKUP($B6989,Directions!$B:$B,Directions!D:D)))</f>
        <v/>
      </c>
      <c r="E6989" s="3" t="str">
        <f>IF(H6988=1,"",C6989+_xlfn.XLOOKUP($B6989,Directions!$B:$B,Directions!C:C))</f>
        <v/>
      </c>
      <c r="F6989" s="3" t="str">
        <f>IF(H6988=1,"",D6989+_xlfn.XLOOKUP($B6989,Directions!$B:$B,Directions!D:D))</f>
        <v/>
      </c>
      <c r="G6989" t="str" cm="1">
        <f t="array" ref="G6989">IF(H6989=1,"",IF(INDEX(map,F6989,E6989)="#",1,0))</f>
        <v/>
      </c>
      <c r="H6989">
        <f>IF(Journey!H6988=1,1,IF(OR(E6989&lt;0,E6989&gt;Map!$A$1,F6989&lt;0,F6989&gt;Map!$A$1),1,0))</f>
        <v>1</v>
      </c>
    </row>
    <row r="6990" spans="1:8" x14ac:dyDescent="0.25">
      <c r="A6990">
        <v>6988</v>
      </c>
      <c r="B6990" t="str">
        <f t="shared" si="109"/>
        <v/>
      </c>
      <c r="C6990" t="str">
        <f>IF(B6989&lt;&gt;B6990,C6989,IF(H6989=1,"",C6989+_xlfn.XLOOKUP($B6990,Directions!$B:$B,Directions!C:C)))</f>
        <v/>
      </c>
      <c r="D6990" t="str">
        <f>IF(B6989&lt;&gt;B6990,D6989,IF(H6989=1,"",D6989+_xlfn.XLOOKUP($B6990,Directions!$B:$B,Directions!D:D)))</f>
        <v/>
      </c>
      <c r="E6990" s="3" t="str">
        <f>IF(H6989=1,"",C6990+_xlfn.XLOOKUP($B6990,Directions!$B:$B,Directions!C:C))</f>
        <v/>
      </c>
      <c r="F6990" s="3" t="str">
        <f>IF(H6989=1,"",D6990+_xlfn.XLOOKUP($B6990,Directions!$B:$B,Directions!D:D))</f>
        <v/>
      </c>
      <c r="G6990" t="str" cm="1">
        <f t="array" ref="G6990">IF(H6990=1,"",IF(INDEX(map,F6990,E6990)="#",1,0))</f>
        <v/>
      </c>
      <c r="H6990">
        <f>IF(Journey!H6989=1,1,IF(OR(E6990&lt;0,E6990&gt;Map!$A$1,F6990&lt;0,F6990&gt;Map!$A$1),1,0))</f>
        <v>1</v>
      </c>
    </row>
    <row r="6991" spans="1:8" x14ac:dyDescent="0.25">
      <c r="A6991">
        <v>6989</v>
      </c>
      <c r="B6991" t="str">
        <f t="shared" si="109"/>
        <v/>
      </c>
      <c r="C6991" t="str">
        <f>IF(B6990&lt;&gt;B6991,C6990,IF(H6990=1,"",C6990+_xlfn.XLOOKUP($B6991,Directions!$B:$B,Directions!C:C)))</f>
        <v/>
      </c>
      <c r="D6991" t="str">
        <f>IF(B6990&lt;&gt;B6991,D6990,IF(H6990=1,"",D6990+_xlfn.XLOOKUP($B6991,Directions!$B:$B,Directions!D:D)))</f>
        <v/>
      </c>
      <c r="E6991" s="3" t="str">
        <f>IF(H6990=1,"",C6991+_xlfn.XLOOKUP($B6991,Directions!$B:$B,Directions!C:C))</f>
        <v/>
      </c>
      <c r="F6991" s="3" t="str">
        <f>IF(H6990=1,"",D6991+_xlfn.XLOOKUP($B6991,Directions!$B:$B,Directions!D:D))</f>
        <v/>
      </c>
      <c r="G6991" t="str" cm="1">
        <f t="array" ref="G6991">IF(H6991=1,"",IF(INDEX(map,F6991,E6991)="#",1,0))</f>
        <v/>
      </c>
      <c r="H6991">
        <f>IF(Journey!H6990=1,1,IF(OR(E6991&lt;0,E6991&gt;Map!$A$1,F6991&lt;0,F6991&gt;Map!$A$1),1,0))</f>
        <v>1</v>
      </c>
    </row>
    <row r="6992" spans="1:8" x14ac:dyDescent="0.25">
      <c r="A6992">
        <v>6990</v>
      </c>
      <c r="B6992" t="str">
        <f t="shared" si="109"/>
        <v/>
      </c>
      <c r="C6992" t="str">
        <f>IF(B6991&lt;&gt;B6992,C6991,IF(H6991=1,"",C6991+_xlfn.XLOOKUP($B6992,Directions!$B:$B,Directions!C:C)))</f>
        <v/>
      </c>
      <c r="D6992" t="str">
        <f>IF(B6991&lt;&gt;B6992,D6991,IF(H6991=1,"",D6991+_xlfn.XLOOKUP($B6992,Directions!$B:$B,Directions!D:D)))</f>
        <v/>
      </c>
      <c r="E6992" s="3" t="str">
        <f>IF(H6991=1,"",C6992+_xlfn.XLOOKUP($B6992,Directions!$B:$B,Directions!C:C))</f>
        <v/>
      </c>
      <c r="F6992" s="3" t="str">
        <f>IF(H6991=1,"",D6992+_xlfn.XLOOKUP($B6992,Directions!$B:$B,Directions!D:D))</f>
        <v/>
      </c>
      <c r="G6992" t="str" cm="1">
        <f t="array" ref="G6992">IF(H6992=1,"",IF(INDEX(map,F6992,E6992)="#",1,0))</f>
        <v/>
      </c>
      <c r="H6992">
        <f>IF(Journey!H6991=1,1,IF(OR(E6992&lt;0,E6992&gt;Map!$A$1,F6992&lt;0,F6992&gt;Map!$A$1),1,0))</f>
        <v>1</v>
      </c>
    </row>
    <row r="6993" spans="1:8" x14ac:dyDescent="0.25">
      <c r="A6993">
        <v>6991</v>
      </c>
      <c r="B6993" t="str">
        <f t="shared" si="109"/>
        <v/>
      </c>
      <c r="C6993" t="str">
        <f>IF(B6992&lt;&gt;B6993,C6992,IF(H6992=1,"",C6992+_xlfn.XLOOKUP($B6993,Directions!$B:$B,Directions!C:C)))</f>
        <v/>
      </c>
      <c r="D6993" t="str">
        <f>IF(B6992&lt;&gt;B6993,D6992,IF(H6992=1,"",D6992+_xlfn.XLOOKUP($B6993,Directions!$B:$B,Directions!D:D)))</f>
        <v/>
      </c>
      <c r="E6993" s="3" t="str">
        <f>IF(H6992=1,"",C6993+_xlfn.XLOOKUP($B6993,Directions!$B:$B,Directions!C:C))</f>
        <v/>
      </c>
      <c r="F6993" s="3" t="str">
        <f>IF(H6992=1,"",D6993+_xlfn.XLOOKUP($B6993,Directions!$B:$B,Directions!D:D))</f>
        <v/>
      </c>
      <c r="G6993" t="str" cm="1">
        <f t="array" ref="G6993">IF(H6993=1,"",IF(INDEX(map,F6993,E6993)="#",1,0))</f>
        <v/>
      </c>
      <c r="H6993">
        <f>IF(Journey!H6992=1,1,IF(OR(E6993&lt;0,E6993&gt;Map!$A$1,F6993&lt;0,F6993&gt;Map!$A$1),1,0))</f>
        <v>1</v>
      </c>
    </row>
    <row r="6994" spans="1:8" x14ac:dyDescent="0.25">
      <c r="A6994">
        <v>6992</v>
      </c>
      <c r="B6994" t="str">
        <f t="shared" si="109"/>
        <v/>
      </c>
      <c r="C6994" t="str">
        <f>IF(B6993&lt;&gt;B6994,C6993,IF(H6993=1,"",C6993+_xlfn.XLOOKUP($B6994,Directions!$B:$B,Directions!C:C)))</f>
        <v/>
      </c>
      <c r="D6994" t="str">
        <f>IF(B6993&lt;&gt;B6994,D6993,IF(H6993=1,"",D6993+_xlfn.XLOOKUP($B6994,Directions!$B:$B,Directions!D:D)))</f>
        <v/>
      </c>
      <c r="E6994" s="3" t="str">
        <f>IF(H6993=1,"",C6994+_xlfn.XLOOKUP($B6994,Directions!$B:$B,Directions!C:C))</f>
        <v/>
      </c>
      <c r="F6994" s="3" t="str">
        <f>IF(H6993=1,"",D6994+_xlfn.XLOOKUP($B6994,Directions!$B:$B,Directions!D:D))</f>
        <v/>
      </c>
      <c r="G6994" t="str" cm="1">
        <f t="array" ref="G6994">IF(H6994=1,"",IF(INDEX(map,F6994,E6994)="#",1,0))</f>
        <v/>
      </c>
      <c r="H6994">
        <f>IF(Journey!H6993=1,1,IF(OR(E6994&lt;0,E6994&gt;Map!$A$1,F6994&lt;0,F6994&gt;Map!$A$1),1,0))</f>
        <v>1</v>
      </c>
    </row>
    <row r="6995" spans="1:8" x14ac:dyDescent="0.25">
      <c r="A6995">
        <v>6993</v>
      </c>
      <c r="B6995" t="str">
        <f t="shared" si="109"/>
        <v/>
      </c>
      <c r="C6995" t="str">
        <f>IF(B6994&lt;&gt;B6995,C6994,IF(H6994=1,"",C6994+_xlfn.XLOOKUP($B6995,Directions!$B:$B,Directions!C:C)))</f>
        <v/>
      </c>
      <c r="D6995" t="str">
        <f>IF(B6994&lt;&gt;B6995,D6994,IF(H6994=1,"",D6994+_xlfn.XLOOKUP($B6995,Directions!$B:$B,Directions!D:D)))</f>
        <v/>
      </c>
      <c r="E6995" s="3" t="str">
        <f>IF(H6994=1,"",C6995+_xlfn.XLOOKUP($B6995,Directions!$B:$B,Directions!C:C))</f>
        <v/>
      </c>
      <c r="F6995" s="3" t="str">
        <f>IF(H6994=1,"",D6995+_xlfn.XLOOKUP($B6995,Directions!$B:$B,Directions!D:D))</f>
        <v/>
      </c>
      <c r="G6995" t="str" cm="1">
        <f t="array" ref="G6995">IF(H6995=1,"",IF(INDEX(map,F6995,E6995)="#",1,0))</f>
        <v/>
      </c>
      <c r="H6995">
        <f>IF(Journey!H6994=1,1,IF(OR(E6995&lt;0,E6995&gt;Map!$A$1,F6995&lt;0,F6995&gt;Map!$A$1),1,0))</f>
        <v>1</v>
      </c>
    </row>
    <row r="6996" spans="1:8" x14ac:dyDescent="0.25">
      <c r="A6996">
        <v>6994</v>
      </c>
      <c r="B6996" t="str">
        <f t="shared" si="109"/>
        <v/>
      </c>
      <c r="C6996" t="str">
        <f>IF(B6995&lt;&gt;B6996,C6995,IF(H6995=1,"",C6995+_xlfn.XLOOKUP($B6996,Directions!$B:$B,Directions!C:C)))</f>
        <v/>
      </c>
      <c r="D6996" t="str">
        <f>IF(B6995&lt;&gt;B6996,D6995,IF(H6995=1,"",D6995+_xlfn.XLOOKUP($B6996,Directions!$B:$B,Directions!D:D)))</f>
        <v/>
      </c>
      <c r="E6996" s="3" t="str">
        <f>IF(H6995=1,"",C6996+_xlfn.XLOOKUP($B6996,Directions!$B:$B,Directions!C:C))</f>
        <v/>
      </c>
      <c r="F6996" s="3" t="str">
        <f>IF(H6995=1,"",D6996+_xlfn.XLOOKUP($B6996,Directions!$B:$B,Directions!D:D))</f>
        <v/>
      </c>
      <c r="G6996" t="str" cm="1">
        <f t="array" ref="G6996">IF(H6996=1,"",IF(INDEX(map,F6996,E6996)="#",1,0))</f>
        <v/>
      </c>
      <c r="H6996">
        <f>IF(Journey!H6995=1,1,IF(OR(E6996&lt;0,E6996&gt;Map!$A$1,F6996&lt;0,F6996&gt;Map!$A$1),1,0))</f>
        <v>1</v>
      </c>
    </row>
    <row r="6997" spans="1:8" x14ac:dyDescent="0.25">
      <c r="A6997">
        <v>6995</v>
      </c>
      <c r="B6997" t="str">
        <f t="shared" si="109"/>
        <v/>
      </c>
      <c r="C6997" t="str">
        <f>IF(B6996&lt;&gt;B6997,C6996,IF(H6996=1,"",C6996+_xlfn.XLOOKUP($B6997,Directions!$B:$B,Directions!C:C)))</f>
        <v/>
      </c>
      <c r="D6997" t="str">
        <f>IF(B6996&lt;&gt;B6997,D6996,IF(H6996=1,"",D6996+_xlfn.XLOOKUP($B6997,Directions!$B:$B,Directions!D:D)))</f>
        <v/>
      </c>
      <c r="E6997" s="3" t="str">
        <f>IF(H6996=1,"",C6997+_xlfn.XLOOKUP($B6997,Directions!$B:$B,Directions!C:C))</f>
        <v/>
      </c>
      <c r="F6997" s="3" t="str">
        <f>IF(H6996=1,"",D6997+_xlfn.XLOOKUP($B6997,Directions!$B:$B,Directions!D:D))</f>
        <v/>
      </c>
      <c r="G6997" t="str" cm="1">
        <f t="array" ref="G6997">IF(H6997=1,"",IF(INDEX(map,F6997,E6997)="#",1,0))</f>
        <v/>
      </c>
      <c r="H6997">
        <f>IF(Journey!H6996=1,1,IF(OR(E6997&lt;0,E6997&gt;Map!$A$1,F6997&lt;0,F6997&gt;Map!$A$1),1,0))</f>
        <v>1</v>
      </c>
    </row>
    <row r="6998" spans="1:8" x14ac:dyDescent="0.25">
      <c r="A6998">
        <v>6996</v>
      </c>
      <c r="B6998" t="str">
        <f t="shared" si="109"/>
        <v/>
      </c>
      <c r="C6998" t="str">
        <f>IF(B6997&lt;&gt;B6998,C6997,IF(H6997=1,"",C6997+_xlfn.XLOOKUP($B6998,Directions!$B:$B,Directions!C:C)))</f>
        <v/>
      </c>
      <c r="D6998" t="str">
        <f>IF(B6997&lt;&gt;B6998,D6997,IF(H6997=1,"",D6997+_xlfn.XLOOKUP($B6998,Directions!$B:$B,Directions!D:D)))</f>
        <v/>
      </c>
      <c r="E6998" s="3" t="str">
        <f>IF(H6997=1,"",C6998+_xlfn.XLOOKUP($B6998,Directions!$B:$B,Directions!C:C))</f>
        <v/>
      </c>
      <c r="F6998" s="3" t="str">
        <f>IF(H6997=1,"",D6998+_xlfn.XLOOKUP($B6998,Directions!$B:$B,Directions!D:D))</f>
        <v/>
      </c>
      <c r="G6998" t="str" cm="1">
        <f t="array" ref="G6998">IF(H6998=1,"",IF(INDEX(map,F6998,E6998)="#",1,0))</f>
        <v/>
      </c>
      <c r="H6998">
        <f>IF(Journey!H6997=1,1,IF(OR(E6998&lt;0,E6998&gt;Map!$A$1,F6998&lt;0,F6998&gt;Map!$A$1),1,0))</f>
        <v>1</v>
      </c>
    </row>
    <row r="6999" spans="1:8" x14ac:dyDescent="0.25">
      <c r="A6999">
        <v>6997</v>
      </c>
      <c r="B6999" t="str">
        <f t="shared" si="109"/>
        <v/>
      </c>
      <c r="C6999" t="str">
        <f>IF(B6998&lt;&gt;B6999,C6998,IF(H6998=1,"",C6998+_xlfn.XLOOKUP($B6999,Directions!$B:$B,Directions!C:C)))</f>
        <v/>
      </c>
      <c r="D6999" t="str">
        <f>IF(B6998&lt;&gt;B6999,D6998,IF(H6998=1,"",D6998+_xlfn.XLOOKUP($B6999,Directions!$B:$B,Directions!D:D)))</f>
        <v/>
      </c>
      <c r="E6999" s="3" t="str">
        <f>IF(H6998=1,"",C6999+_xlfn.XLOOKUP($B6999,Directions!$B:$B,Directions!C:C))</f>
        <v/>
      </c>
      <c r="F6999" s="3" t="str">
        <f>IF(H6998=1,"",D6999+_xlfn.XLOOKUP($B6999,Directions!$B:$B,Directions!D:D))</f>
        <v/>
      </c>
      <c r="G6999" t="str" cm="1">
        <f t="array" ref="G6999">IF(H6999=1,"",IF(INDEX(map,F6999,E6999)="#",1,0))</f>
        <v/>
      </c>
      <c r="H6999">
        <f>IF(Journey!H6998=1,1,IF(OR(E6999&lt;0,E6999&gt;Map!$A$1,F6999&lt;0,F6999&gt;Map!$A$1),1,0))</f>
        <v>1</v>
      </c>
    </row>
    <row r="7000" spans="1:8" x14ac:dyDescent="0.25">
      <c r="A7000">
        <v>6998</v>
      </c>
      <c r="B7000" t="str">
        <f t="shared" si="109"/>
        <v/>
      </c>
      <c r="C7000" t="str">
        <f>IF(B6999&lt;&gt;B7000,C6999,IF(H6999=1,"",C6999+_xlfn.XLOOKUP($B7000,Directions!$B:$B,Directions!C:C)))</f>
        <v/>
      </c>
      <c r="D7000" t="str">
        <f>IF(B6999&lt;&gt;B7000,D6999,IF(H6999=1,"",D6999+_xlfn.XLOOKUP($B7000,Directions!$B:$B,Directions!D:D)))</f>
        <v/>
      </c>
      <c r="E7000" s="3" t="str">
        <f>IF(H6999=1,"",C7000+_xlfn.XLOOKUP($B7000,Directions!$B:$B,Directions!C:C))</f>
        <v/>
      </c>
      <c r="F7000" s="3" t="str">
        <f>IF(H6999=1,"",D7000+_xlfn.XLOOKUP($B7000,Directions!$B:$B,Directions!D:D))</f>
        <v/>
      </c>
      <c r="G7000" t="str" cm="1">
        <f t="array" ref="G7000">IF(H7000=1,"",IF(INDEX(map,F7000,E7000)="#",1,0))</f>
        <v/>
      </c>
      <c r="H7000">
        <f>IF(Journey!H6999=1,1,IF(OR(E7000&lt;0,E7000&gt;Map!$A$1,F7000&lt;0,F7000&gt;Map!$A$1),1,0))</f>
        <v>1</v>
      </c>
    </row>
    <row r="7001" spans="1:8" x14ac:dyDescent="0.25">
      <c r="A7001">
        <v>6999</v>
      </c>
      <c r="B7001" t="str">
        <f t="shared" si="109"/>
        <v/>
      </c>
      <c r="C7001" t="str">
        <f>IF(B7000&lt;&gt;B7001,C7000,IF(H7000=1,"",C7000+_xlfn.XLOOKUP($B7001,Directions!$B:$B,Directions!C:C)))</f>
        <v/>
      </c>
      <c r="D7001" t="str">
        <f>IF(B7000&lt;&gt;B7001,D7000,IF(H7000=1,"",D7000+_xlfn.XLOOKUP($B7001,Directions!$B:$B,Directions!D:D)))</f>
        <v/>
      </c>
      <c r="E7001" s="3" t="str">
        <f>IF(H7000=1,"",C7001+_xlfn.XLOOKUP($B7001,Directions!$B:$B,Directions!C:C))</f>
        <v/>
      </c>
      <c r="F7001" s="3" t="str">
        <f>IF(H7000=1,"",D7001+_xlfn.XLOOKUP($B7001,Directions!$B:$B,Directions!D:D))</f>
        <v/>
      </c>
      <c r="G7001" t="str" cm="1">
        <f t="array" ref="G7001">IF(H7001=1,"",IF(INDEX(map,F7001,E7001)="#",1,0))</f>
        <v/>
      </c>
      <c r="H7001">
        <f>IF(Journey!H7000=1,1,IF(OR(E7001&lt;0,E7001&gt;Map!$A$1,F7001&lt;0,F7001&gt;Map!$A$1),1,0))</f>
        <v>1</v>
      </c>
    </row>
    <row r="7002" spans="1:8" x14ac:dyDescent="0.25">
      <c r="A7002">
        <v>7000</v>
      </c>
      <c r="B7002" t="str">
        <f t="shared" si="109"/>
        <v/>
      </c>
      <c r="C7002" t="str">
        <f>IF(B7001&lt;&gt;B7002,C7001,IF(H7001=1,"",C7001+_xlfn.XLOOKUP($B7002,Directions!$B:$B,Directions!C:C)))</f>
        <v/>
      </c>
      <c r="D7002" t="str">
        <f>IF(B7001&lt;&gt;B7002,D7001,IF(H7001=1,"",D7001+_xlfn.XLOOKUP($B7002,Directions!$B:$B,Directions!D:D)))</f>
        <v/>
      </c>
      <c r="E7002" s="3" t="str">
        <f>IF(H7001=1,"",C7002+_xlfn.XLOOKUP($B7002,Directions!$B:$B,Directions!C:C))</f>
        <v/>
      </c>
      <c r="F7002" s="3" t="str">
        <f>IF(H7001=1,"",D7002+_xlfn.XLOOKUP($B7002,Directions!$B:$B,Directions!D:D))</f>
        <v/>
      </c>
      <c r="G7002" t="str" cm="1">
        <f t="array" ref="G7002">IF(H7002=1,"",IF(INDEX(map,F7002,E7002)="#",1,0))</f>
        <v/>
      </c>
      <c r="H7002">
        <f>IF(Journey!H7001=1,1,IF(OR(E7002&lt;0,E7002&gt;Map!$A$1,F7002&lt;0,F7002&gt;Map!$A$1),1,0))</f>
        <v>1</v>
      </c>
    </row>
    <row r="7003" spans="1:8" x14ac:dyDescent="0.25">
      <c r="A7003">
        <v>7001</v>
      </c>
      <c r="B7003" t="str">
        <f t="shared" si="109"/>
        <v/>
      </c>
      <c r="C7003" t="str">
        <f>IF(B7002&lt;&gt;B7003,C7002,IF(H7002=1,"",C7002+_xlfn.XLOOKUP($B7003,Directions!$B:$B,Directions!C:C)))</f>
        <v/>
      </c>
      <c r="D7003" t="str">
        <f>IF(B7002&lt;&gt;B7003,D7002,IF(H7002=1,"",D7002+_xlfn.XLOOKUP($B7003,Directions!$B:$B,Directions!D:D)))</f>
        <v/>
      </c>
      <c r="E7003" s="3" t="str">
        <f>IF(H7002=1,"",C7003+_xlfn.XLOOKUP($B7003,Directions!$B:$B,Directions!C:C))</f>
        <v/>
      </c>
      <c r="F7003" s="3" t="str">
        <f>IF(H7002=1,"",D7003+_xlfn.XLOOKUP($B7003,Directions!$B:$B,Directions!D:D))</f>
        <v/>
      </c>
      <c r="G7003" t="str" cm="1">
        <f t="array" ref="G7003">IF(H7003=1,"",IF(INDEX(map,F7003,E7003)="#",1,0))</f>
        <v/>
      </c>
      <c r="H7003">
        <f>IF(Journey!H7002=1,1,IF(OR(E7003&lt;0,E7003&gt;Map!$A$1,F7003&lt;0,F7003&gt;Map!$A$1),1,0))</f>
        <v>1</v>
      </c>
    </row>
    <row r="7004" spans="1:8" x14ac:dyDescent="0.25">
      <c r="A7004">
        <v>7002</v>
      </c>
      <c r="B7004" t="str">
        <f t="shared" si="109"/>
        <v/>
      </c>
      <c r="C7004" t="str">
        <f>IF(B7003&lt;&gt;B7004,C7003,IF(H7003=1,"",C7003+_xlfn.XLOOKUP($B7004,Directions!$B:$B,Directions!C:C)))</f>
        <v/>
      </c>
      <c r="D7004" t="str">
        <f>IF(B7003&lt;&gt;B7004,D7003,IF(H7003=1,"",D7003+_xlfn.XLOOKUP($B7004,Directions!$B:$B,Directions!D:D)))</f>
        <v/>
      </c>
      <c r="E7004" s="3" t="str">
        <f>IF(H7003=1,"",C7004+_xlfn.XLOOKUP($B7004,Directions!$B:$B,Directions!C:C))</f>
        <v/>
      </c>
      <c r="F7004" s="3" t="str">
        <f>IF(H7003=1,"",D7004+_xlfn.XLOOKUP($B7004,Directions!$B:$B,Directions!D:D))</f>
        <v/>
      </c>
      <c r="G7004" t="str" cm="1">
        <f t="array" ref="G7004">IF(H7004=1,"",IF(INDEX(map,F7004,E7004)="#",1,0))</f>
        <v/>
      </c>
      <c r="H7004">
        <f>IF(Journey!H7003=1,1,IF(OR(E7004&lt;0,E7004&gt;Map!$A$1,F7004&lt;0,F7004&gt;Map!$A$1),1,0))</f>
        <v>1</v>
      </c>
    </row>
    <row r="7005" spans="1:8" x14ac:dyDescent="0.25">
      <c r="A7005">
        <v>7003</v>
      </c>
      <c r="B7005" t="str">
        <f t="shared" si="109"/>
        <v/>
      </c>
      <c r="C7005" t="str">
        <f>IF(B7004&lt;&gt;B7005,C7004,IF(H7004=1,"",C7004+_xlfn.XLOOKUP($B7005,Directions!$B:$B,Directions!C:C)))</f>
        <v/>
      </c>
      <c r="D7005" t="str">
        <f>IF(B7004&lt;&gt;B7005,D7004,IF(H7004=1,"",D7004+_xlfn.XLOOKUP($B7005,Directions!$B:$B,Directions!D:D)))</f>
        <v/>
      </c>
      <c r="E7005" s="3" t="str">
        <f>IF(H7004=1,"",C7005+_xlfn.XLOOKUP($B7005,Directions!$B:$B,Directions!C:C))</f>
        <v/>
      </c>
      <c r="F7005" s="3" t="str">
        <f>IF(H7004=1,"",D7005+_xlfn.XLOOKUP($B7005,Directions!$B:$B,Directions!D:D))</f>
        <v/>
      </c>
      <c r="G7005" t="str" cm="1">
        <f t="array" ref="G7005">IF(H7005=1,"",IF(INDEX(map,F7005,E7005)="#",1,0))</f>
        <v/>
      </c>
      <c r="H7005">
        <f>IF(Journey!H7004=1,1,IF(OR(E7005&lt;0,E7005&gt;Map!$A$1,F7005&lt;0,F7005&gt;Map!$A$1),1,0))</f>
        <v>1</v>
      </c>
    </row>
    <row r="7006" spans="1:8" x14ac:dyDescent="0.25">
      <c r="A7006">
        <v>7004</v>
      </c>
      <c r="B7006" t="str">
        <f t="shared" si="109"/>
        <v/>
      </c>
      <c r="C7006" t="str">
        <f>IF(B7005&lt;&gt;B7006,C7005,IF(H7005=1,"",C7005+_xlfn.XLOOKUP($B7006,Directions!$B:$B,Directions!C:C)))</f>
        <v/>
      </c>
      <c r="D7006" t="str">
        <f>IF(B7005&lt;&gt;B7006,D7005,IF(H7005=1,"",D7005+_xlfn.XLOOKUP($B7006,Directions!$B:$B,Directions!D:D)))</f>
        <v/>
      </c>
      <c r="E7006" s="3" t="str">
        <f>IF(H7005=1,"",C7006+_xlfn.XLOOKUP($B7006,Directions!$B:$B,Directions!C:C))</f>
        <v/>
      </c>
      <c r="F7006" s="3" t="str">
        <f>IF(H7005=1,"",D7006+_xlfn.XLOOKUP($B7006,Directions!$B:$B,Directions!D:D))</f>
        <v/>
      </c>
      <c r="G7006" t="str" cm="1">
        <f t="array" ref="G7006">IF(H7006=1,"",IF(INDEX(map,F7006,E7006)="#",1,0))</f>
        <v/>
      </c>
      <c r="H7006">
        <f>IF(Journey!H7005=1,1,IF(OR(E7006&lt;0,E7006&gt;Map!$A$1,F7006&lt;0,F7006&gt;Map!$A$1),1,0))</f>
        <v>1</v>
      </c>
    </row>
    <row r="7007" spans="1:8" x14ac:dyDescent="0.25">
      <c r="A7007">
        <v>7005</v>
      </c>
      <c r="B7007" t="str">
        <f t="shared" si="109"/>
        <v/>
      </c>
      <c r="C7007" t="str">
        <f>IF(B7006&lt;&gt;B7007,C7006,IF(H7006=1,"",C7006+_xlfn.XLOOKUP($B7007,Directions!$B:$B,Directions!C:C)))</f>
        <v/>
      </c>
      <c r="D7007" t="str">
        <f>IF(B7006&lt;&gt;B7007,D7006,IF(H7006=1,"",D7006+_xlfn.XLOOKUP($B7007,Directions!$B:$B,Directions!D:D)))</f>
        <v/>
      </c>
      <c r="E7007" s="3" t="str">
        <f>IF(H7006=1,"",C7007+_xlfn.XLOOKUP($B7007,Directions!$B:$B,Directions!C:C))</f>
        <v/>
      </c>
      <c r="F7007" s="3" t="str">
        <f>IF(H7006=1,"",D7007+_xlfn.XLOOKUP($B7007,Directions!$B:$B,Directions!D:D))</f>
        <v/>
      </c>
      <c r="G7007" t="str" cm="1">
        <f t="array" ref="G7007">IF(H7007=1,"",IF(INDEX(map,F7007,E7007)="#",1,0))</f>
        <v/>
      </c>
      <c r="H7007">
        <f>IF(Journey!H7006=1,1,IF(OR(E7007&lt;0,E7007&gt;Map!$A$1,F7007&lt;0,F7007&gt;Map!$A$1),1,0))</f>
        <v>1</v>
      </c>
    </row>
    <row r="7008" spans="1:8" x14ac:dyDescent="0.25">
      <c r="A7008">
        <v>7006</v>
      </c>
      <c r="B7008" t="str">
        <f t="shared" si="109"/>
        <v/>
      </c>
      <c r="C7008" t="str">
        <f>IF(B7007&lt;&gt;B7008,C7007,IF(H7007=1,"",C7007+_xlfn.XLOOKUP($B7008,Directions!$B:$B,Directions!C:C)))</f>
        <v/>
      </c>
      <c r="D7008" t="str">
        <f>IF(B7007&lt;&gt;B7008,D7007,IF(H7007=1,"",D7007+_xlfn.XLOOKUP($B7008,Directions!$B:$B,Directions!D:D)))</f>
        <v/>
      </c>
      <c r="E7008" s="3" t="str">
        <f>IF(H7007=1,"",C7008+_xlfn.XLOOKUP($B7008,Directions!$B:$B,Directions!C:C))</f>
        <v/>
      </c>
      <c r="F7008" s="3" t="str">
        <f>IF(H7007=1,"",D7008+_xlfn.XLOOKUP($B7008,Directions!$B:$B,Directions!D:D))</f>
        <v/>
      </c>
      <c r="G7008" t="str" cm="1">
        <f t="array" ref="G7008">IF(H7008=1,"",IF(INDEX(map,F7008,E7008)="#",1,0))</f>
        <v/>
      </c>
      <c r="H7008">
        <f>IF(Journey!H7007=1,1,IF(OR(E7008&lt;0,E7008&gt;Map!$A$1,F7008&lt;0,F7008&gt;Map!$A$1),1,0))</f>
        <v>1</v>
      </c>
    </row>
    <row r="7009" spans="1:8" x14ac:dyDescent="0.25">
      <c r="A7009">
        <v>7007</v>
      </c>
      <c r="B7009" t="str">
        <f t="shared" si="109"/>
        <v/>
      </c>
      <c r="C7009" t="str">
        <f>IF(B7008&lt;&gt;B7009,C7008,IF(H7008=1,"",C7008+_xlfn.XLOOKUP($B7009,Directions!$B:$B,Directions!C:C)))</f>
        <v/>
      </c>
      <c r="D7009" t="str">
        <f>IF(B7008&lt;&gt;B7009,D7008,IF(H7008=1,"",D7008+_xlfn.XLOOKUP($B7009,Directions!$B:$B,Directions!D:D)))</f>
        <v/>
      </c>
      <c r="E7009" s="3" t="str">
        <f>IF(H7008=1,"",C7009+_xlfn.XLOOKUP($B7009,Directions!$B:$B,Directions!C:C))</f>
        <v/>
      </c>
      <c r="F7009" s="3" t="str">
        <f>IF(H7008=1,"",D7009+_xlfn.XLOOKUP($B7009,Directions!$B:$B,Directions!D:D))</f>
        <v/>
      </c>
      <c r="G7009" t="str" cm="1">
        <f t="array" ref="G7009">IF(H7009=1,"",IF(INDEX(map,F7009,E7009)="#",1,0))</f>
        <v/>
      </c>
      <c r="H7009">
        <f>IF(Journey!H7008=1,1,IF(OR(E7009&lt;0,E7009&gt;Map!$A$1,F7009&lt;0,F7009&gt;Map!$A$1),1,0))</f>
        <v>1</v>
      </c>
    </row>
    <row r="7010" spans="1:8" x14ac:dyDescent="0.25">
      <c r="A7010">
        <v>7008</v>
      </c>
      <c r="B7010" t="str">
        <f t="shared" si="109"/>
        <v/>
      </c>
      <c r="C7010" t="str">
        <f>IF(B7009&lt;&gt;B7010,C7009,IF(H7009=1,"",C7009+_xlfn.XLOOKUP($B7010,Directions!$B:$B,Directions!C:C)))</f>
        <v/>
      </c>
      <c r="D7010" t="str">
        <f>IF(B7009&lt;&gt;B7010,D7009,IF(H7009=1,"",D7009+_xlfn.XLOOKUP($B7010,Directions!$B:$B,Directions!D:D)))</f>
        <v/>
      </c>
      <c r="E7010" s="3" t="str">
        <f>IF(H7009=1,"",C7010+_xlfn.XLOOKUP($B7010,Directions!$B:$B,Directions!C:C))</f>
        <v/>
      </c>
      <c r="F7010" s="3" t="str">
        <f>IF(H7009=1,"",D7010+_xlfn.XLOOKUP($B7010,Directions!$B:$B,Directions!D:D))</f>
        <v/>
      </c>
      <c r="G7010" t="str" cm="1">
        <f t="array" ref="G7010">IF(H7010=1,"",IF(INDEX(map,F7010,E7010)="#",1,0))</f>
        <v/>
      </c>
      <c r="H7010">
        <f>IF(Journey!H7009=1,1,IF(OR(E7010&lt;0,E7010&gt;Map!$A$1,F7010&lt;0,F7010&gt;Map!$A$1),1,0))</f>
        <v>1</v>
      </c>
    </row>
    <row r="7011" spans="1:8" x14ac:dyDescent="0.25">
      <c r="A7011">
        <v>7009</v>
      </c>
      <c r="B7011" t="str">
        <f t="shared" si="109"/>
        <v/>
      </c>
      <c r="C7011" t="str">
        <f>IF(B7010&lt;&gt;B7011,C7010,IF(H7010=1,"",C7010+_xlfn.XLOOKUP($B7011,Directions!$B:$B,Directions!C:C)))</f>
        <v/>
      </c>
      <c r="D7011" t="str">
        <f>IF(B7010&lt;&gt;B7011,D7010,IF(H7010=1,"",D7010+_xlfn.XLOOKUP($B7011,Directions!$B:$B,Directions!D:D)))</f>
        <v/>
      </c>
      <c r="E7011" s="3" t="str">
        <f>IF(H7010=1,"",C7011+_xlfn.XLOOKUP($B7011,Directions!$B:$B,Directions!C:C))</f>
        <v/>
      </c>
      <c r="F7011" s="3" t="str">
        <f>IF(H7010=1,"",D7011+_xlfn.XLOOKUP($B7011,Directions!$B:$B,Directions!D:D))</f>
        <v/>
      </c>
      <c r="G7011" t="str" cm="1">
        <f t="array" ref="G7011">IF(H7011=1,"",IF(INDEX(map,F7011,E7011)="#",1,0))</f>
        <v/>
      </c>
      <c r="H7011">
        <f>IF(Journey!H7010=1,1,IF(OR(E7011&lt;0,E7011&gt;Map!$A$1,F7011&lt;0,F7011&gt;Map!$A$1),1,0))</f>
        <v>1</v>
      </c>
    </row>
    <row r="7012" spans="1:8" x14ac:dyDescent="0.25">
      <c r="A7012">
        <v>7010</v>
      </c>
      <c r="B7012" t="str">
        <f t="shared" si="109"/>
        <v/>
      </c>
      <c r="C7012" t="str">
        <f>IF(B7011&lt;&gt;B7012,C7011,IF(H7011=1,"",C7011+_xlfn.XLOOKUP($B7012,Directions!$B:$B,Directions!C:C)))</f>
        <v/>
      </c>
      <c r="D7012" t="str">
        <f>IF(B7011&lt;&gt;B7012,D7011,IF(H7011=1,"",D7011+_xlfn.XLOOKUP($B7012,Directions!$B:$B,Directions!D:D)))</f>
        <v/>
      </c>
      <c r="E7012" s="3" t="str">
        <f>IF(H7011=1,"",C7012+_xlfn.XLOOKUP($B7012,Directions!$B:$B,Directions!C:C))</f>
        <v/>
      </c>
      <c r="F7012" s="3" t="str">
        <f>IF(H7011=1,"",D7012+_xlfn.XLOOKUP($B7012,Directions!$B:$B,Directions!D:D))</f>
        <v/>
      </c>
      <c r="G7012" t="str" cm="1">
        <f t="array" ref="G7012">IF(H7012=1,"",IF(INDEX(map,F7012,E7012)="#",1,0))</f>
        <v/>
      </c>
      <c r="H7012">
        <f>IF(Journey!H7011=1,1,IF(OR(E7012&lt;0,E7012&gt;Map!$A$1,F7012&lt;0,F7012&gt;Map!$A$1),1,0))</f>
        <v>1</v>
      </c>
    </row>
    <row r="7013" spans="1:8" x14ac:dyDescent="0.25">
      <c r="A7013">
        <v>7011</v>
      </c>
      <c r="B7013" t="str">
        <f t="shared" si="109"/>
        <v/>
      </c>
      <c r="C7013" t="str">
        <f>IF(B7012&lt;&gt;B7013,C7012,IF(H7012=1,"",C7012+_xlfn.XLOOKUP($B7013,Directions!$B:$B,Directions!C:C)))</f>
        <v/>
      </c>
      <c r="D7013" t="str">
        <f>IF(B7012&lt;&gt;B7013,D7012,IF(H7012=1,"",D7012+_xlfn.XLOOKUP($B7013,Directions!$B:$B,Directions!D:D)))</f>
        <v/>
      </c>
      <c r="E7013" s="3" t="str">
        <f>IF(H7012=1,"",C7013+_xlfn.XLOOKUP($B7013,Directions!$B:$B,Directions!C:C))</f>
        <v/>
      </c>
      <c r="F7013" s="3" t="str">
        <f>IF(H7012=1,"",D7013+_xlfn.XLOOKUP($B7013,Directions!$B:$B,Directions!D:D))</f>
        <v/>
      </c>
      <c r="G7013" t="str" cm="1">
        <f t="array" ref="G7013">IF(H7013=1,"",IF(INDEX(map,F7013,E7013)="#",1,0))</f>
        <v/>
      </c>
      <c r="H7013">
        <f>IF(Journey!H7012=1,1,IF(OR(E7013&lt;0,E7013&gt;Map!$A$1,F7013&lt;0,F7013&gt;Map!$A$1),1,0))</f>
        <v>1</v>
      </c>
    </row>
    <row r="7014" spans="1:8" x14ac:dyDescent="0.25">
      <c r="A7014">
        <v>7012</v>
      </c>
      <c r="B7014" t="str">
        <f t="shared" si="109"/>
        <v/>
      </c>
      <c r="C7014" t="str">
        <f>IF(B7013&lt;&gt;B7014,C7013,IF(H7013=1,"",C7013+_xlfn.XLOOKUP($B7014,Directions!$B:$B,Directions!C:C)))</f>
        <v/>
      </c>
      <c r="D7014" t="str">
        <f>IF(B7013&lt;&gt;B7014,D7013,IF(H7013=1,"",D7013+_xlfn.XLOOKUP($B7014,Directions!$B:$B,Directions!D:D)))</f>
        <v/>
      </c>
      <c r="E7014" s="3" t="str">
        <f>IF(H7013=1,"",C7014+_xlfn.XLOOKUP($B7014,Directions!$B:$B,Directions!C:C))</f>
        <v/>
      </c>
      <c r="F7014" s="3" t="str">
        <f>IF(H7013=1,"",D7014+_xlfn.XLOOKUP($B7014,Directions!$B:$B,Directions!D:D))</f>
        <v/>
      </c>
      <c r="G7014" t="str" cm="1">
        <f t="array" ref="G7014">IF(H7014=1,"",IF(INDEX(map,F7014,E7014)="#",1,0))</f>
        <v/>
      </c>
      <c r="H7014">
        <f>IF(Journey!H7013=1,1,IF(OR(E7014&lt;0,E7014&gt;Map!$A$1,F7014&lt;0,F7014&gt;Map!$A$1),1,0))</f>
        <v>1</v>
      </c>
    </row>
    <row r="7015" spans="1:8" x14ac:dyDescent="0.25">
      <c r="A7015">
        <v>7013</v>
      </c>
      <c r="B7015" t="str">
        <f t="shared" si="109"/>
        <v/>
      </c>
      <c r="C7015" t="str">
        <f>IF(B7014&lt;&gt;B7015,C7014,IF(H7014=1,"",C7014+_xlfn.XLOOKUP($B7015,Directions!$B:$B,Directions!C:C)))</f>
        <v/>
      </c>
      <c r="D7015" t="str">
        <f>IF(B7014&lt;&gt;B7015,D7014,IF(H7014=1,"",D7014+_xlfn.XLOOKUP($B7015,Directions!$B:$B,Directions!D:D)))</f>
        <v/>
      </c>
      <c r="E7015" s="3" t="str">
        <f>IF(H7014=1,"",C7015+_xlfn.XLOOKUP($B7015,Directions!$B:$B,Directions!C:C))</f>
        <v/>
      </c>
      <c r="F7015" s="3" t="str">
        <f>IF(H7014=1,"",D7015+_xlfn.XLOOKUP($B7015,Directions!$B:$B,Directions!D:D))</f>
        <v/>
      </c>
      <c r="G7015" t="str" cm="1">
        <f t="array" ref="G7015">IF(H7015=1,"",IF(INDEX(map,F7015,E7015)="#",1,0))</f>
        <v/>
      </c>
      <c r="H7015">
        <f>IF(Journey!H7014=1,1,IF(OR(E7015&lt;0,E7015&gt;Map!$A$1,F7015&lt;0,F7015&gt;Map!$A$1),1,0))</f>
        <v>1</v>
      </c>
    </row>
    <row r="7016" spans="1:8" x14ac:dyDescent="0.25">
      <c r="A7016">
        <v>7014</v>
      </c>
      <c r="B7016" t="str">
        <f t="shared" si="109"/>
        <v/>
      </c>
      <c r="C7016" t="str">
        <f>IF(B7015&lt;&gt;B7016,C7015,IF(H7015=1,"",C7015+_xlfn.XLOOKUP($B7016,Directions!$B:$B,Directions!C:C)))</f>
        <v/>
      </c>
      <c r="D7016" t="str">
        <f>IF(B7015&lt;&gt;B7016,D7015,IF(H7015=1,"",D7015+_xlfn.XLOOKUP($B7016,Directions!$B:$B,Directions!D:D)))</f>
        <v/>
      </c>
      <c r="E7016" s="3" t="str">
        <f>IF(H7015=1,"",C7016+_xlfn.XLOOKUP($B7016,Directions!$B:$B,Directions!C:C))</f>
        <v/>
      </c>
      <c r="F7016" s="3" t="str">
        <f>IF(H7015=1,"",D7016+_xlfn.XLOOKUP($B7016,Directions!$B:$B,Directions!D:D))</f>
        <v/>
      </c>
      <c r="G7016" t="str" cm="1">
        <f t="array" ref="G7016">IF(H7016=1,"",IF(INDEX(map,F7016,E7016)="#",1,0))</f>
        <v/>
      </c>
      <c r="H7016">
        <f>IF(Journey!H7015=1,1,IF(OR(E7016&lt;0,E7016&gt;Map!$A$1,F7016&lt;0,F7016&gt;Map!$A$1),1,0))</f>
        <v>1</v>
      </c>
    </row>
    <row r="7017" spans="1:8" x14ac:dyDescent="0.25">
      <c r="A7017">
        <v>7015</v>
      </c>
      <c r="B7017" t="str">
        <f t="shared" si="109"/>
        <v/>
      </c>
      <c r="C7017" t="str">
        <f>IF(B7016&lt;&gt;B7017,C7016,IF(H7016=1,"",C7016+_xlfn.XLOOKUP($B7017,Directions!$B:$B,Directions!C:C)))</f>
        <v/>
      </c>
      <c r="D7017" t="str">
        <f>IF(B7016&lt;&gt;B7017,D7016,IF(H7016=1,"",D7016+_xlfn.XLOOKUP($B7017,Directions!$B:$B,Directions!D:D)))</f>
        <v/>
      </c>
      <c r="E7017" s="3" t="str">
        <f>IF(H7016=1,"",C7017+_xlfn.XLOOKUP($B7017,Directions!$B:$B,Directions!C:C))</f>
        <v/>
      </c>
      <c r="F7017" s="3" t="str">
        <f>IF(H7016=1,"",D7017+_xlfn.XLOOKUP($B7017,Directions!$B:$B,Directions!D:D))</f>
        <v/>
      </c>
      <c r="G7017" t="str" cm="1">
        <f t="array" ref="G7017">IF(H7017=1,"",IF(INDEX(map,F7017,E7017)="#",1,0))</f>
        <v/>
      </c>
      <c r="H7017">
        <f>IF(Journey!H7016=1,1,IF(OR(E7017&lt;0,E7017&gt;Map!$A$1,F7017&lt;0,F7017&gt;Map!$A$1),1,0))</f>
        <v>1</v>
      </c>
    </row>
    <row r="7018" spans="1:8" x14ac:dyDescent="0.25">
      <c r="A7018">
        <v>7016</v>
      </c>
      <c r="B7018" t="str">
        <f t="shared" si="109"/>
        <v/>
      </c>
      <c r="C7018" t="str">
        <f>IF(B7017&lt;&gt;B7018,C7017,IF(H7017=1,"",C7017+_xlfn.XLOOKUP($B7018,Directions!$B:$B,Directions!C:C)))</f>
        <v/>
      </c>
      <c r="D7018" t="str">
        <f>IF(B7017&lt;&gt;B7018,D7017,IF(H7017=1,"",D7017+_xlfn.XLOOKUP($B7018,Directions!$B:$B,Directions!D:D)))</f>
        <v/>
      </c>
      <c r="E7018" s="3" t="str">
        <f>IF(H7017=1,"",C7018+_xlfn.XLOOKUP($B7018,Directions!$B:$B,Directions!C:C))</f>
        <v/>
      </c>
      <c r="F7018" s="3" t="str">
        <f>IF(H7017=1,"",D7018+_xlfn.XLOOKUP($B7018,Directions!$B:$B,Directions!D:D))</f>
        <v/>
      </c>
      <c r="G7018" t="str" cm="1">
        <f t="array" ref="G7018">IF(H7018=1,"",IF(INDEX(map,F7018,E7018)="#",1,0))</f>
        <v/>
      </c>
      <c r="H7018">
        <f>IF(Journey!H7017=1,1,IF(OR(E7018&lt;0,E7018&gt;Map!$A$1,F7018&lt;0,F7018&gt;Map!$A$1),1,0))</f>
        <v>1</v>
      </c>
    </row>
    <row r="7019" spans="1:8" x14ac:dyDescent="0.25">
      <c r="A7019">
        <v>7017</v>
      </c>
      <c r="B7019" t="str">
        <f t="shared" si="109"/>
        <v/>
      </c>
      <c r="C7019" t="str">
        <f>IF(B7018&lt;&gt;B7019,C7018,IF(H7018=1,"",C7018+_xlfn.XLOOKUP($B7019,Directions!$B:$B,Directions!C:C)))</f>
        <v/>
      </c>
      <c r="D7019" t="str">
        <f>IF(B7018&lt;&gt;B7019,D7018,IF(H7018=1,"",D7018+_xlfn.XLOOKUP($B7019,Directions!$B:$B,Directions!D:D)))</f>
        <v/>
      </c>
      <c r="E7019" s="3" t="str">
        <f>IF(H7018=1,"",C7019+_xlfn.XLOOKUP($B7019,Directions!$B:$B,Directions!C:C))</f>
        <v/>
      </c>
      <c r="F7019" s="3" t="str">
        <f>IF(H7018=1,"",D7019+_xlfn.XLOOKUP($B7019,Directions!$B:$B,Directions!D:D))</f>
        <v/>
      </c>
      <c r="G7019" t="str" cm="1">
        <f t="array" ref="G7019">IF(H7019=1,"",IF(INDEX(map,F7019,E7019)="#",1,0))</f>
        <v/>
      </c>
      <c r="H7019">
        <f>IF(Journey!H7018=1,1,IF(OR(E7019&lt;0,E7019&gt;Map!$A$1,F7019&lt;0,F7019&gt;Map!$A$1),1,0))</f>
        <v>1</v>
      </c>
    </row>
    <row r="7020" spans="1:8" x14ac:dyDescent="0.25">
      <c r="A7020">
        <v>7018</v>
      </c>
      <c r="B7020" t="str">
        <f t="shared" si="109"/>
        <v/>
      </c>
      <c r="C7020" t="str">
        <f>IF(B7019&lt;&gt;B7020,C7019,IF(H7019=1,"",C7019+_xlfn.XLOOKUP($B7020,Directions!$B:$B,Directions!C:C)))</f>
        <v/>
      </c>
      <c r="D7020" t="str">
        <f>IF(B7019&lt;&gt;B7020,D7019,IF(H7019=1,"",D7019+_xlfn.XLOOKUP($B7020,Directions!$B:$B,Directions!D:D)))</f>
        <v/>
      </c>
      <c r="E7020" s="3" t="str">
        <f>IF(H7019=1,"",C7020+_xlfn.XLOOKUP($B7020,Directions!$B:$B,Directions!C:C))</f>
        <v/>
      </c>
      <c r="F7020" s="3" t="str">
        <f>IF(H7019=1,"",D7020+_xlfn.XLOOKUP($B7020,Directions!$B:$B,Directions!D:D))</f>
        <v/>
      </c>
      <c r="G7020" t="str" cm="1">
        <f t="array" ref="G7020">IF(H7020=1,"",IF(INDEX(map,F7020,E7020)="#",1,0))</f>
        <v/>
      </c>
      <c r="H7020">
        <f>IF(Journey!H7019=1,1,IF(OR(E7020&lt;0,E7020&gt;Map!$A$1,F7020&lt;0,F7020&gt;Map!$A$1),1,0))</f>
        <v>1</v>
      </c>
    </row>
    <row r="7021" spans="1:8" x14ac:dyDescent="0.25">
      <c r="A7021">
        <v>7019</v>
      </c>
      <c r="B7021" t="str">
        <f t="shared" si="109"/>
        <v/>
      </c>
      <c r="C7021" t="str">
        <f>IF(B7020&lt;&gt;B7021,C7020,IF(H7020=1,"",C7020+_xlfn.XLOOKUP($B7021,Directions!$B:$B,Directions!C:C)))</f>
        <v/>
      </c>
      <c r="D7021" t="str">
        <f>IF(B7020&lt;&gt;B7021,D7020,IF(H7020=1,"",D7020+_xlfn.XLOOKUP($B7021,Directions!$B:$B,Directions!D:D)))</f>
        <v/>
      </c>
      <c r="E7021" s="3" t="str">
        <f>IF(H7020=1,"",C7021+_xlfn.XLOOKUP($B7021,Directions!$B:$B,Directions!C:C))</f>
        <v/>
      </c>
      <c r="F7021" s="3" t="str">
        <f>IF(H7020=1,"",D7021+_xlfn.XLOOKUP($B7021,Directions!$B:$B,Directions!D:D))</f>
        <v/>
      </c>
      <c r="G7021" t="str" cm="1">
        <f t="array" ref="G7021">IF(H7021=1,"",IF(INDEX(map,F7021,E7021)="#",1,0))</f>
        <v/>
      </c>
      <c r="H7021">
        <f>IF(Journey!H7020=1,1,IF(OR(E7021&lt;0,E7021&gt;Map!$A$1,F7021&lt;0,F7021&gt;Map!$A$1),1,0))</f>
        <v>1</v>
      </c>
    </row>
    <row r="7022" spans="1:8" x14ac:dyDescent="0.25">
      <c r="A7022">
        <v>7020</v>
      </c>
      <c r="B7022" t="str">
        <f t="shared" si="109"/>
        <v/>
      </c>
      <c r="C7022" t="str">
        <f>IF(B7021&lt;&gt;B7022,C7021,IF(H7021=1,"",C7021+_xlfn.XLOOKUP($B7022,Directions!$B:$B,Directions!C:C)))</f>
        <v/>
      </c>
      <c r="D7022" t="str">
        <f>IF(B7021&lt;&gt;B7022,D7021,IF(H7021=1,"",D7021+_xlfn.XLOOKUP($B7022,Directions!$B:$B,Directions!D:D)))</f>
        <v/>
      </c>
      <c r="E7022" s="3" t="str">
        <f>IF(H7021=1,"",C7022+_xlfn.XLOOKUP($B7022,Directions!$B:$B,Directions!C:C))</f>
        <v/>
      </c>
      <c r="F7022" s="3" t="str">
        <f>IF(H7021=1,"",D7022+_xlfn.XLOOKUP($B7022,Directions!$B:$B,Directions!D:D))</f>
        <v/>
      </c>
      <c r="G7022" t="str" cm="1">
        <f t="array" ref="G7022">IF(H7022=1,"",IF(INDEX(map,F7022,E7022)="#",1,0))</f>
        <v/>
      </c>
      <c r="H7022">
        <f>IF(Journey!H7021=1,1,IF(OR(E7022&lt;0,E7022&gt;Map!$A$1,F7022&lt;0,F7022&gt;Map!$A$1),1,0))</f>
        <v>1</v>
      </c>
    </row>
    <row r="7023" spans="1:8" x14ac:dyDescent="0.25">
      <c r="A7023">
        <v>7021</v>
      </c>
      <c r="B7023" t="str">
        <f t="shared" si="109"/>
        <v/>
      </c>
      <c r="C7023" t="str">
        <f>IF(B7022&lt;&gt;B7023,C7022,IF(H7022=1,"",C7022+_xlfn.XLOOKUP($B7023,Directions!$B:$B,Directions!C:C)))</f>
        <v/>
      </c>
      <c r="D7023" t="str">
        <f>IF(B7022&lt;&gt;B7023,D7022,IF(H7022=1,"",D7022+_xlfn.XLOOKUP($B7023,Directions!$B:$B,Directions!D:D)))</f>
        <v/>
      </c>
      <c r="E7023" s="3" t="str">
        <f>IF(H7022=1,"",C7023+_xlfn.XLOOKUP($B7023,Directions!$B:$B,Directions!C:C))</f>
        <v/>
      </c>
      <c r="F7023" s="3" t="str">
        <f>IF(H7022=1,"",D7023+_xlfn.XLOOKUP($B7023,Directions!$B:$B,Directions!D:D))</f>
        <v/>
      </c>
      <c r="G7023" t="str" cm="1">
        <f t="array" ref="G7023">IF(H7023=1,"",IF(INDEX(map,F7023,E7023)="#",1,0))</f>
        <v/>
      </c>
      <c r="H7023">
        <f>IF(Journey!H7022=1,1,IF(OR(E7023&lt;0,E7023&gt;Map!$A$1,F7023&lt;0,F7023&gt;Map!$A$1),1,0))</f>
        <v>1</v>
      </c>
    </row>
    <row r="7024" spans="1:8" x14ac:dyDescent="0.25">
      <c r="A7024">
        <v>7022</v>
      </c>
      <c r="B7024" t="str">
        <f t="shared" si="109"/>
        <v/>
      </c>
      <c r="C7024" t="str">
        <f>IF(B7023&lt;&gt;B7024,C7023,IF(H7023=1,"",C7023+_xlfn.XLOOKUP($B7024,Directions!$B:$B,Directions!C:C)))</f>
        <v/>
      </c>
      <c r="D7024" t="str">
        <f>IF(B7023&lt;&gt;B7024,D7023,IF(H7023=1,"",D7023+_xlfn.XLOOKUP($B7024,Directions!$B:$B,Directions!D:D)))</f>
        <v/>
      </c>
      <c r="E7024" s="3" t="str">
        <f>IF(H7023=1,"",C7024+_xlfn.XLOOKUP($B7024,Directions!$B:$B,Directions!C:C))</f>
        <v/>
      </c>
      <c r="F7024" s="3" t="str">
        <f>IF(H7023=1,"",D7024+_xlfn.XLOOKUP($B7024,Directions!$B:$B,Directions!D:D))</f>
        <v/>
      </c>
      <c r="G7024" t="str" cm="1">
        <f t="array" ref="G7024">IF(H7024=1,"",IF(INDEX(map,F7024,E7024)="#",1,0))</f>
        <v/>
      </c>
      <c r="H7024">
        <f>IF(Journey!H7023=1,1,IF(OR(E7024&lt;0,E7024&gt;Map!$A$1,F7024&lt;0,F7024&gt;Map!$A$1),1,0))</f>
        <v>1</v>
      </c>
    </row>
    <row r="7025" spans="1:8" x14ac:dyDescent="0.25">
      <c r="A7025">
        <v>7023</v>
      </c>
      <c r="B7025" t="str">
        <f t="shared" si="109"/>
        <v/>
      </c>
      <c r="C7025" t="str">
        <f>IF(B7024&lt;&gt;B7025,C7024,IF(H7024=1,"",C7024+_xlfn.XLOOKUP($B7025,Directions!$B:$B,Directions!C:C)))</f>
        <v/>
      </c>
      <c r="D7025" t="str">
        <f>IF(B7024&lt;&gt;B7025,D7024,IF(H7024=1,"",D7024+_xlfn.XLOOKUP($B7025,Directions!$B:$B,Directions!D:D)))</f>
        <v/>
      </c>
      <c r="E7025" s="3" t="str">
        <f>IF(H7024=1,"",C7025+_xlfn.XLOOKUP($B7025,Directions!$B:$B,Directions!C:C))</f>
        <v/>
      </c>
      <c r="F7025" s="3" t="str">
        <f>IF(H7024=1,"",D7025+_xlfn.XLOOKUP($B7025,Directions!$B:$B,Directions!D:D))</f>
        <v/>
      </c>
      <c r="G7025" t="str" cm="1">
        <f t="array" ref="G7025">IF(H7025=1,"",IF(INDEX(map,F7025,E7025)="#",1,0))</f>
        <v/>
      </c>
      <c r="H7025">
        <f>IF(Journey!H7024=1,1,IF(OR(E7025&lt;0,E7025&gt;Map!$A$1,F7025&lt;0,F7025&gt;Map!$A$1),1,0))</f>
        <v>1</v>
      </c>
    </row>
    <row r="7026" spans="1:8" x14ac:dyDescent="0.25">
      <c r="A7026">
        <v>7024</v>
      </c>
      <c r="B7026" t="str">
        <f t="shared" si="109"/>
        <v/>
      </c>
      <c r="C7026" t="str">
        <f>IF(B7025&lt;&gt;B7026,C7025,IF(H7025=1,"",C7025+_xlfn.XLOOKUP($B7026,Directions!$B:$B,Directions!C:C)))</f>
        <v/>
      </c>
      <c r="D7026" t="str">
        <f>IF(B7025&lt;&gt;B7026,D7025,IF(H7025=1,"",D7025+_xlfn.XLOOKUP($B7026,Directions!$B:$B,Directions!D:D)))</f>
        <v/>
      </c>
      <c r="E7026" s="3" t="str">
        <f>IF(H7025=1,"",C7026+_xlfn.XLOOKUP($B7026,Directions!$B:$B,Directions!C:C))</f>
        <v/>
      </c>
      <c r="F7026" s="3" t="str">
        <f>IF(H7025=1,"",D7026+_xlfn.XLOOKUP($B7026,Directions!$B:$B,Directions!D:D))</f>
        <v/>
      </c>
      <c r="G7026" t="str" cm="1">
        <f t="array" ref="G7026">IF(H7026=1,"",IF(INDEX(map,F7026,E7026)="#",1,0))</f>
        <v/>
      </c>
      <c r="H7026">
        <f>IF(Journey!H7025=1,1,IF(OR(E7026&lt;0,E7026&gt;Map!$A$1,F7026&lt;0,F7026&gt;Map!$A$1),1,0))</f>
        <v>1</v>
      </c>
    </row>
    <row r="7027" spans="1:8" x14ac:dyDescent="0.25">
      <c r="A7027">
        <v>7025</v>
      </c>
      <c r="B7027" t="str">
        <f t="shared" si="109"/>
        <v/>
      </c>
      <c r="C7027" t="str">
        <f>IF(B7026&lt;&gt;B7027,C7026,IF(H7026=1,"",C7026+_xlfn.XLOOKUP($B7027,Directions!$B:$B,Directions!C:C)))</f>
        <v/>
      </c>
      <c r="D7027" t="str">
        <f>IF(B7026&lt;&gt;B7027,D7026,IF(H7026=1,"",D7026+_xlfn.XLOOKUP($B7027,Directions!$B:$B,Directions!D:D)))</f>
        <v/>
      </c>
      <c r="E7027" s="3" t="str">
        <f>IF(H7026=1,"",C7027+_xlfn.XLOOKUP($B7027,Directions!$B:$B,Directions!C:C))</f>
        <v/>
      </c>
      <c r="F7027" s="3" t="str">
        <f>IF(H7026=1,"",D7027+_xlfn.XLOOKUP($B7027,Directions!$B:$B,Directions!D:D))</f>
        <v/>
      </c>
      <c r="G7027" t="str" cm="1">
        <f t="array" ref="G7027">IF(H7027=1,"",IF(INDEX(map,F7027,E7027)="#",1,0))</f>
        <v/>
      </c>
      <c r="H7027">
        <f>IF(Journey!H7026=1,1,IF(OR(E7027&lt;0,E7027&gt;Map!$A$1,F7027&lt;0,F7027&gt;Map!$A$1),1,0))</f>
        <v>1</v>
      </c>
    </row>
    <row r="7028" spans="1:8" x14ac:dyDescent="0.25">
      <c r="A7028">
        <v>7026</v>
      </c>
      <c r="B7028" t="str">
        <f t="shared" si="109"/>
        <v/>
      </c>
      <c r="C7028" t="str">
        <f>IF(B7027&lt;&gt;B7028,C7027,IF(H7027=1,"",C7027+_xlfn.XLOOKUP($B7028,Directions!$B:$B,Directions!C:C)))</f>
        <v/>
      </c>
      <c r="D7028" t="str">
        <f>IF(B7027&lt;&gt;B7028,D7027,IF(H7027=1,"",D7027+_xlfn.XLOOKUP($B7028,Directions!$B:$B,Directions!D:D)))</f>
        <v/>
      </c>
      <c r="E7028" s="3" t="str">
        <f>IF(H7027=1,"",C7028+_xlfn.XLOOKUP($B7028,Directions!$B:$B,Directions!C:C))</f>
        <v/>
      </c>
      <c r="F7028" s="3" t="str">
        <f>IF(H7027=1,"",D7028+_xlfn.XLOOKUP($B7028,Directions!$B:$B,Directions!D:D))</f>
        <v/>
      </c>
      <c r="G7028" t="str" cm="1">
        <f t="array" ref="G7028">IF(H7028=1,"",IF(INDEX(map,F7028,E7028)="#",1,0))</f>
        <v/>
      </c>
      <c r="H7028">
        <f>IF(Journey!H7027=1,1,IF(OR(E7028&lt;0,E7028&gt;Map!$A$1,F7028&lt;0,F7028&gt;Map!$A$1),1,0))</f>
        <v>1</v>
      </c>
    </row>
    <row r="7029" spans="1:8" x14ac:dyDescent="0.25">
      <c r="A7029">
        <v>7027</v>
      </c>
      <c r="B7029" t="str">
        <f t="shared" si="109"/>
        <v/>
      </c>
      <c r="C7029" t="str">
        <f>IF(B7028&lt;&gt;B7029,C7028,IF(H7028=1,"",C7028+_xlfn.XLOOKUP($B7029,Directions!$B:$B,Directions!C:C)))</f>
        <v/>
      </c>
      <c r="D7029" t="str">
        <f>IF(B7028&lt;&gt;B7029,D7028,IF(H7028=1,"",D7028+_xlfn.XLOOKUP($B7029,Directions!$B:$B,Directions!D:D)))</f>
        <v/>
      </c>
      <c r="E7029" s="3" t="str">
        <f>IF(H7028=1,"",C7029+_xlfn.XLOOKUP($B7029,Directions!$B:$B,Directions!C:C))</f>
        <v/>
      </c>
      <c r="F7029" s="3" t="str">
        <f>IF(H7028=1,"",D7029+_xlfn.XLOOKUP($B7029,Directions!$B:$B,Directions!D:D))</f>
        <v/>
      </c>
      <c r="G7029" t="str" cm="1">
        <f t="array" ref="G7029">IF(H7029=1,"",IF(INDEX(map,F7029,E7029)="#",1,0))</f>
        <v/>
      </c>
      <c r="H7029">
        <f>IF(Journey!H7028=1,1,IF(OR(E7029&lt;0,E7029&gt;Map!$A$1,F7029&lt;0,F7029&gt;Map!$A$1),1,0))</f>
        <v>1</v>
      </c>
    </row>
    <row r="7030" spans="1:8" x14ac:dyDescent="0.25">
      <c r="A7030">
        <v>7028</v>
      </c>
      <c r="B7030" t="str">
        <f t="shared" si="109"/>
        <v/>
      </c>
      <c r="C7030" t="str">
        <f>IF(B7029&lt;&gt;B7030,C7029,IF(H7029=1,"",C7029+_xlfn.XLOOKUP($B7030,Directions!$B:$B,Directions!C:C)))</f>
        <v/>
      </c>
      <c r="D7030" t="str">
        <f>IF(B7029&lt;&gt;B7030,D7029,IF(H7029=1,"",D7029+_xlfn.XLOOKUP($B7030,Directions!$B:$B,Directions!D:D)))</f>
        <v/>
      </c>
      <c r="E7030" s="3" t="str">
        <f>IF(H7029=1,"",C7030+_xlfn.XLOOKUP($B7030,Directions!$B:$B,Directions!C:C))</f>
        <v/>
      </c>
      <c r="F7030" s="3" t="str">
        <f>IF(H7029=1,"",D7030+_xlfn.XLOOKUP($B7030,Directions!$B:$B,Directions!D:D))</f>
        <v/>
      </c>
      <c r="G7030" t="str" cm="1">
        <f t="array" ref="G7030">IF(H7030=1,"",IF(INDEX(map,F7030,E7030)="#",1,0))</f>
        <v/>
      </c>
      <c r="H7030">
        <f>IF(Journey!H7029=1,1,IF(OR(E7030&lt;0,E7030&gt;Map!$A$1,F7030&lt;0,F7030&gt;Map!$A$1),1,0))</f>
        <v>1</v>
      </c>
    </row>
    <row r="7031" spans="1:8" x14ac:dyDescent="0.25">
      <c r="A7031">
        <v>7029</v>
      </c>
      <c r="B7031" t="str">
        <f t="shared" si="109"/>
        <v/>
      </c>
      <c r="C7031" t="str">
        <f>IF(B7030&lt;&gt;B7031,C7030,IF(H7030=1,"",C7030+_xlfn.XLOOKUP($B7031,Directions!$B:$B,Directions!C:C)))</f>
        <v/>
      </c>
      <c r="D7031" t="str">
        <f>IF(B7030&lt;&gt;B7031,D7030,IF(H7030=1,"",D7030+_xlfn.XLOOKUP($B7031,Directions!$B:$B,Directions!D:D)))</f>
        <v/>
      </c>
      <c r="E7031" s="3" t="str">
        <f>IF(H7030=1,"",C7031+_xlfn.XLOOKUP($B7031,Directions!$B:$B,Directions!C:C))</f>
        <v/>
      </c>
      <c r="F7031" s="3" t="str">
        <f>IF(H7030=1,"",D7031+_xlfn.XLOOKUP($B7031,Directions!$B:$B,Directions!D:D))</f>
        <v/>
      </c>
      <c r="G7031" t="str" cm="1">
        <f t="array" ref="G7031">IF(H7031=1,"",IF(INDEX(map,F7031,E7031)="#",1,0))</f>
        <v/>
      </c>
      <c r="H7031">
        <f>IF(Journey!H7030=1,1,IF(OR(E7031&lt;0,E7031&gt;Map!$A$1,F7031&lt;0,F7031&gt;Map!$A$1),1,0))</f>
        <v>1</v>
      </c>
    </row>
    <row r="7032" spans="1:8" x14ac:dyDescent="0.25">
      <c r="A7032">
        <v>7030</v>
      </c>
      <c r="B7032" t="str">
        <f t="shared" si="109"/>
        <v/>
      </c>
      <c r="C7032" t="str">
        <f>IF(B7031&lt;&gt;B7032,C7031,IF(H7031=1,"",C7031+_xlfn.XLOOKUP($B7032,Directions!$B:$B,Directions!C:C)))</f>
        <v/>
      </c>
      <c r="D7032" t="str">
        <f>IF(B7031&lt;&gt;B7032,D7031,IF(H7031=1,"",D7031+_xlfn.XLOOKUP($B7032,Directions!$B:$B,Directions!D:D)))</f>
        <v/>
      </c>
      <c r="E7032" s="3" t="str">
        <f>IF(H7031=1,"",C7032+_xlfn.XLOOKUP($B7032,Directions!$B:$B,Directions!C:C))</f>
        <v/>
      </c>
      <c r="F7032" s="3" t="str">
        <f>IF(H7031=1,"",D7032+_xlfn.XLOOKUP($B7032,Directions!$B:$B,Directions!D:D))</f>
        <v/>
      </c>
      <c r="G7032" t="str" cm="1">
        <f t="array" ref="G7032">IF(H7032=1,"",IF(INDEX(map,F7032,E7032)="#",1,0))</f>
        <v/>
      </c>
      <c r="H7032">
        <f>IF(Journey!H7031=1,1,IF(OR(E7032&lt;0,E7032&gt;Map!$A$1,F7032&lt;0,F7032&gt;Map!$A$1),1,0))</f>
        <v>1</v>
      </c>
    </row>
    <row r="7033" spans="1:8" x14ac:dyDescent="0.25">
      <c r="A7033">
        <v>7031</v>
      </c>
      <c r="B7033" t="str">
        <f t="shared" si="109"/>
        <v/>
      </c>
      <c r="C7033" t="str">
        <f>IF(B7032&lt;&gt;B7033,C7032,IF(H7032=1,"",C7032+_xlfn.XLOOKUP($B7033,Directions!$B:$B,Directions!C:C)))</f>
        <v/>
      </c>
      <c r="D7033" t="str">
        <f>IF(B7032&lt;&gt;B7033,D7032,IF(H7032=1,"",D7032+_xlfn.XLOOKUP($B7033,Directions!$B:$B,Directions!D:D)))</f>
        <v/>
      </c>
      <c r="E7033" s="3" t="str">
        <f>IF(H7032=1,"",C7033+_xlfn.XLOOKUP($B7033,Directions!$B:$B,Directions!C:C))</f>
        <v/>
      </c>
      <c r="F7033" s="3" t="str">
        <f>IF(H7032=1,"",D7033+_xlfn.XLOOKUP($B7033,Directions!$B:$B,Directions!D:D))</f>
        <v/>
      </c>
      <c r="G7033" t="str" cm="1">
        <f t="array" ref="G7033">IF(H7033=1,"",IF(INDEX(map,F7033,E7033)="#",1,0))</f>
        <v/>
      </c>
      <c r="H7033">
        <f>IF(Journey!H7032=1,1,IF(OR(E7033&lt;0,E7033&gt;Map!$A$1,F7033&lt;0,F7033&gt;Map!$A$1),1,0))</f>
        <v>1</v>
      </c>
    </row>
    <row r="7034" spans="1:8" x14ac:dyDescent="0.25">
      <c r="A7034">
        <v>7032</v>
      </c>
      <c r="B7034" t="str">
        <f t="shared" si="109"/>
        <v/>
      </c>
      <c r="C7034" t="str">
        <f>IF(B7033&lt;&gt;B7034,C7033,IF(H7033=1,"",C7033+_xlfn.XLOOKUP($B7034,Directions!$B:$B,Directions!C:C)))</f>
        <v/>
      </c>
      <c r="D7034" t="str">
        <f>IF(B7033&lt;&gt;B7034,D7033,IF(H7033=1,"",D7033+_xlfn.XLOOKUP($B7034,Directions!$B:$B,Directions!D:D)))</f>
        <v/>
      </c>
      <c r="E7034" s="3" t="str">
        <f>IF(H7033=1,"",C7034+_xlfn.XLOOKUP($B7034,Directions!$B:$B,Directions!C:C))</f>
        <v/>
      </c>
      <c r="F7034" s="3" t="str">
        <f>IF(H7033=1,"",D7034+_xlfn.XLOOKUP($B7034,Directions!$B:$B,Directions!D:D))</f>
        <v/>
      </c>
      <c r="G7034" t="str" cm="1">
        <f t="array" ref="G7034">IF(H7034=1,"",IF(INDEX(map,F7034,E7034)="#",1,0))</f>
        <v/>
      </c>
      <c r="H7034">
        <f>IF(Journey!H7033=1,1,IF(OR(E7034&lt;0,E7034&gt;Map!$A$1,F7034&lt;0,F7034&gt;Map!$A$1),1,0))</f>
        <v>1</v>
      </c>
    </row>
    <row r="7035" spans="1:8" x14ac:dyDescent="0.25">
      <c r="A7035">
        <v>7033</v>
      </c>
      <c r="B7035" t="str">
        <f t="shared" si="109"/>
        <v/>
      </c>
      <c r="C7035" t="str">
        <f>IF(B7034&lt;&gt;B7035,C7034,IF(H7034=1,"",C7034+_xlfn.XLOOKUP($B7035,Directions!$B:$B,Directions!C:C)))</f>
        <v/>
      </c>
      <c r="D7035" t="str">
        <f>IF(B7034&lt;&gt;B7035,D7034,IF(H7034=1,"",D7034+_xlfn.XLOOKUP($B7035,Directions!$B:$B,Directions!D:D)))</f>
        <v/>
      </c>
      <c r="E7035" s="3" t="str">
        <f>IF(H7034=1,"",C7035+_xlfn.XLOOKUP($B7035,Directions!$B:$B,Directions!C:C))</f>
        <v/>
      </c>
      <c r="F7035" s="3" t="str">
        <f>IF(H7034=1,"",D7035+_xlfn.XLOOKUP($B7035,Directions!$B:$B,Directions!D:D))</f>
        <v/>
      </c>
      <c r="G7035" t="str" cm="1">
        <f t="array" ref="G7035">IF(H7035=1,"",IF(INDEX(map,F7035,E7035)="#",1,0))</f>
        <v/>
      </c>
      <c r="H7035">
        <f>IF(Journey!H7034=1,1,IF(OR(E7035&lt;0,E7035&gt;Map!$A$1,F7035&lt;0,F7035&gt;Map!$A$1),1,0))</f>
        <v>1</v>
      </c>
    </row>
    <row r="7036" spans="1:8" x14ac:dyDescent="0.25">
      <c r="A7036">
        <v>7034</v>
      </c>
      <c r="B7036" t="str">
        <f t="shared" si="109"/>
        <v/>
      </c>
      <c r="C7036" t="str">
        <f>IF(B7035&lt;&gt;B7036,C7035,IF(H7035=1,"",C7035+_xlfn.XLOOKUP($B7036,Directions!$B:$B,Directions!C:C)))</f>
        <v/>
      </c>
      <c r="D7036" t="str">
        <f>IF(B7035&lt;&gt;B7036,D7035,IF(H7035=1,"",D7035+_xlfn.XLOOKUP($B7036,Directions!$B:$B,Directions!D:D)))</f>
        <v/>
      </c>
      <c r="E7036" s="3" t="str">
        <f>IF(H7035=1,"",C7036+_xlfn.XLOOKUP($B7036,Directions!$B:$B,Directions!C:C))</f>
        <v/>
      </c>
      <c r="F7036" s="3" t="str">
        <f>IF(H7035=1,"",D7036+_xlfn.XLOOKUP($B7036,Directions!$B:$B,Directions!D:D))</f>
        <v/>
      </c>
      <c r="G7036" t="str" cm="1">
        <f t="array" ref="G7036">IF(H7036=1,"",IF(INDEX(map,F7036,E7036)="#",1,0))</f>
        <v/>
      </c>
      <c r="H7036">
        <f>IF(Journey!H7035=1,1,IF(OR(E7036&lt;0,E7036&gt;Map!$A$1,F7036&lt;0,F7036&gt;Map!$A$1),1,0))</f>
        <v>1</v>
      </c>
    </row>
    <row r="7037" spans="1:8" x14ac:dyDescent="0.25">
      <c r="A7037">
        <v>7035</v>
      </c>
      <c r="B7037" t="str">
        <f t="shared" si="109"/>
        <v/>
      </c>
      <c r="C7037" t="str">
        <f>IF(B7036&lt;&gt;B7037,C7036,IF(H7036=1,"",C7036+_xlfn.XLOOKUP($B7037,Directions!$B:$B,Directions!C:C)))</f>
        <v/>
      </c>
      <c r="D7037" t="str">
        <f>IF(B7036&lt;&gt;B7037,D7036,IF(H7036=1,"",D7036+_xlfn.XLOOKUP($B7037,Directions!$B:$B,Directions!D:D)))</f>
        <v/>
      </c>
      <c r="E7037" s="3" t="str">
        <f>IF(H7036=1,"",C7037+_xlfn.XLOOKUP($B7037,Directions!$B:$B,Directions!C:C))</f>
        <v/>
      </c>
      <c r="F7037" s="3" t="str">
        <f>IF(H7036=1,"",D7037+_xlfn.XLOOKUP($B7037,Directions!$B:$B,Directions!D:D))</f>
        <v/>
      </c>
      <c r="G7037" t="str" cm="1">
        <f t="array" ref="G7037">IF(H7037=1,"",IF(INDEX(map,F7037,E7037)="#",1,0))</f>
        <v/>
      </c>
      <c r="H7037">
        <f>IF(Journey!H7036=1,1,IF(OR(E7037&lt;0,E7037&gt;Map!$A$1,F7037&lt;0,F7037&gt;Map!$A$1),1,0))</f>
        <v>1</v>
      </c>
    </row>
    <row r="7038" spans="1:8" x14ac:dyDescent="0.25">
      <c r="A7038">
        <v>7036</v>
      </c>
      <c r="B7038" t="str">
        <f t="shared" si="109"/>
        <v/>
      </c>
      <c r="C7038" t="str">
        <f>IF(B7037&lt;&gt;B7038,C7037,IF(H7037=1,"",C7037+_xlfn.XLOOKUP($B7038,Directions!$B:$B,Directions!C:C)))</f>
        <v/>
      </c>
      <c r="D7038" t="str">
        <f>IF(B7037&lt;&gt;B7038,D7037,IF(H7037=1,"",D7037+_xlfn.XLOOKUP($B7038,Directions!$B:$B,Directions!D:D)))</f>
        <v/>
      </c>
      <c r="E7038" s="3" t="str">
        <f>IF(H7037=1,"",C7038+_xlfn.XLOOKUP($B7038,Directions!$B:$B,Directions!C:C))</f>
        <v/>
      </c>
      <c r="F7038" s="3" t="str">
        <f>IF(H7037=1,"",D7038+_xlfn.XLOOKUP($B7038,Directions!$B:$B,Directions!D:D))</f>
        <v/>
      </c>
      <c r="G7038" t="str" cm="1">
        <f t="array" ref="G7038">IF(H7038=1,"",IF(INDEX(map,F7038,E7038)="#",1,0))</f>
        <v/>
      </c>
      <c r="H7038">
        <f>IF(Journey!H7037=1,1,IF(OR(E7038&lt;0,E7038&gt;Map!$A$1,F7038&lt;0,F7038&gt;Map!$A$1),1,0))</f>
        <v>1</v>
      </c>
    </row>
    <row r="7039" spans="1:8" x14ac:dyDescent="0.25">
      <c r="A7039">
        <v>7037</v>
      </c>
      <c r="B7039" t="str">
        <f t="shared" si="109"/>
        <v/>
      </c>
      <c r="C7039" t="str">
        <f>IF(B7038&lt;&gt;B7039,C7038,IF(H7038=1,"",C7038+_xlfn.XLOOKUP($B7039,Directions!$B:$B,Directions!C:C)))</f>
        <v/>
      </c>
      <c r="D7039" t="str">
        <f>IF(B7038&lt;&gt;B7039,D7038,IF(H7038=1,"",D7038+_xlfn.XLOOKUP($B7039,Directions!$B:$B,Directions!D:D)))</f>
        <v/>
      </c>
      <c r="E7039" s="3" t="str">
        <f>IF(H7038=1,"",C7039+_xlfn.XLOOKUP($B7039,Directions!$B:$B,Directions!C:C))</f>
        <v/>
      </c>
      <c r="F7039" s="3" t="str">
        <f>IF(H7038=1,"",D7039+_xlfn.XLOOKUP($B7039,Directions!$B:$B,Directions!D:D))</f>
        <v/>
      </c>
      <c r="G7039" t="str" cm="1">
        <f t="array" ref="G7039">IF(H7039=1,"",IF(INDEX(map,F7039,E7039)="#",1,0))</f>
        <v/>
      </c>
      <c r="H7039">
        <f>IF(Journey!H7038=1,1,IF(OR(E7039&lt;0,E7039&gt;Map!$A$1,F7039&lt;0,F7039&gt;Map!$A$1),1,0))</f>
        <v>1</v>
      </c>
    </row>
    <row r="7040" spans="1:8" x14ac:dyDescent="0.25">
      <c r="A7040">
        <v>7038</v>
      </c>
      <c r="B7040" t="str">
        <f t="shared" si="109"/>
        <v/>
      </c>
      <c r="C7040" t="str">
        <f>IF(B7039&lt;&gt;B7040,C7039,IF(H7039=1,"",C7039+_xlfn.XLOOKUP($B7040,Directions!$B:$B,Directions!C:C)))</f>
        <v/>
      </c>
      <c r="D7040" t="str">
        <f>IF(B7039&lt;&gt;B7040,D7039,IF(H7039=1,"",D7039+_xlfn.XLOOKUP($B7040,Directions!$B:$B,Directions!D:D)))</f>
        <v/>
      </c>
      <c r="E7040" s="3" t="str">
        <f>IF(H7039=1,"",C7040+_xlfn.XLOOKUP($B7040,Directions!$B:$B,Directions!C:C))</f>
        <v/>
      </c>
      <c r="F7040" s="3" t="str">
        <f>IF(H7039=1,"",D7040+_xlfn.XLOOKUP($B7040,Directions!$B:$B,Directions!D:D))</f>
        <v/>
      </c>
      <c r="G7040" t="str" cm="1">
        <f t="array" ref="G7040">IF(H7040=1,"",IF(INDEX(map,F7040,E7040)="#",1,0))</f>
        <v/>
      </c>
      <c r="H7040">
        <f>IF(Journey!H7039=1,1,IF(OR(E7040&lt;0,E7040&gt;Map!$A$1,F7040&lt;0,F7040&gt;Map!$A$1),1,0))</f>
        <v>1</v>
      </c>
    </row>
    <row r="7041" spans="1:8" x14ac:dyDescent="0.25">
      <c r="A7041">
        <v>7039</v>
      </c>
      <c r="B7041" t="str">
        <f t="shared" si="109"/>
        <v/>
      </c>
      <c r="C7041" t="str">
        <f>IF(B7040&lt;&gt;B7041,C7040,IF(H7040=1,"",C7040+_xlfn.XLOOKUP($B7041,Directions!$B:$B,Directions!C:C)))</f>
        <v/>
      </c>
      <c r="D7041" t="str">
        <f>IF(B7040&lt;&gt;B7041,D7040,IF(H7040=1,"",D7040+_xlfn.XLOOKUP($B7041,Directions!$B:$B,Directions!D:D)))</f>
        <v/>
      </c>
      <c r="E7041" s="3" t="str">
        <f>IF(H7040=1,"",C7041+_xlfn.XLOOKUP($B7041,Directions!$B:$B,Directions!C:C))</f>
        <v/>
      </c>
      <c r="F7041" s="3" t="str">
        <f>IF(H7040=1,"",D7041+_xlfn.XLOOKUP($B7041,Directions!$B:$B,Directions!D:D))</f>
        <v/>
      </c>
      <c r="G7041" t="str" cm="1">
        <f t="array" ref="G7041">IF(H7041=1,"",IF(INDEX(map,F7041,E7041)="#",1,0))</f>
        <v/>
      </c>
      <c r="H7041">
        <f>IF(Journey!H7040=1,1,IF(OR(E7041&lt;0,E7041&gt;Map!$A$1,F7041&lt;0,F7041&gt;Map!$A$1),1,0))</f>
        <v>1</v>
      </c>
    </row>
    <row r="7042" spans="1:8" x14ac:dyDescent="0.25">
      <c r="A7042">
        <v>7040</v>
      </c>
      <c r="B7042" t="str">
        <f t="shared" si="109"/>
        <v/>
      </c>
      <c r="C7042" t="str">
        <f>IF(B7041&lt;&gt;B7042,C7041,IF(H7041=1,"",C7041+_xlfn.XLOOKUP($B7042,Directions!$B:$B,Directions!C:C)))</f>
        <v/>
      </c>
      <c r="D7042" t="str">
        <f>IF(B7041&lt;&gt;B7042,D7041,IF(H7041=1,"",D7041+_xlfn.XLOOKUP($B7042,Directions!$B:$B,Directions!D:D)))</f>
        <v/>
      </c>
      <c r="E7042" s="3" t="str">
        <f>IF(H7041=1,"",C7042+_xlfn.XLOOKUP($B7042,Directions!$B:$B,Directions!C:C))</f>
        <v/>
      </c>
      <c r="F7042" s="3" t="str">
        <f>IF(H7041=1,"",D7042+_xlfn.XLOOKUP($B7042,Directions!$B:$B,Directions!D:D))</f>
        <v/>
      </c>
      <c r="G7042" t="str" cm="1">
        <f t="array" ref="G7042">IF(H7042=1,"",IF(INDEX(map,F7042,E7042)="#",1,0))</f>
        <v/>
      </c>
      <c r="H7042">
        <f>IF(Journey!H7041=1,1,IF(OR(E7042&lt;0,E7042&gt;Map!$A$1,F7042&lt;0,F7042&gt;Map!$A$1),1,0))</f>
        <v>1</v>
      </c>
    </row>
    <row r="7043" spans="1:8" x14ac:dyDescent="0.25">
      <c r="A7043">
        <v>7041</v>
      </c>
      <c r="B7043" t="str">
        <f t="shared" si="109"/>
        <v/>
      </c>
      <c r="C7043" t="str">
        <f>IF(B7042&lt;&gt;B7043,C7042,IF(H7042=1,"",C7042+_xlfn.XLOOKUP($B7043,Directions!$B:$B,Directions!C:C)))</f>
        <v/>
      </c>
      <c r="D7043" t="str">
        <f>IF(B7042&lt;&gt;B7043,D7042,IF(H7042=1,"",D7042+_xlfn.XLOOKUP($B7043,Directions!$B:$B,Directions!D:D)))</f>
        <v/>
      </c>
      <c r="E7043" s="3" t="str">
        <f>IF(H7042=1,"",C7043+_xlfn.XLOOKUP($B7043,Directions!$B:$B,Directions!C:C))</f>
        <v/>
      </c>
      <c r="F7043" s="3" t="str">
        <f>IF(H7042=1,"",D7043+_xlfn.XLOOKUP($B7043,Directions!$B:$B,Directions!D:D))</f>
        <v/>
      </c>
      <c r="G7043" t="str" cm="1">
        <f t="array" ref="G7043">IF(H7043=1,"",IF(INDEX(map,F7043,E7043)="#",1,0))</f>
        <v/>
      </c>
      <c r="H7043">
        <f>IF(Journey!H7042=1,1,IF(OR(E7043&lt;0,E7043&gt;Map!$A$1,F7043&lt;0,F7043&gt;Map!$A$1),1,0))</f>
        <v>1</v>
      </c>
    </row>
    <row r="7044" spans="1:8" x14ac:dyDescent="0.25">
      <c r="A7044">
        <v>7042</v>
      </c>
      <c r="B7044" t="str">
        <f t="shared" ref="B7044:B7107" si="110">IF(H7043=1,"",IF(G7043=1,MOD(B7043,4)+1,B7043))</f>
        <v/>
      </c>
      <c r="C7044" t="str">
        <f>IF(B7043&lt;&gt;B7044,C7043,IF(H7043=1,"",C7043+_xlfn.XLOOKUP($B7044,Directions!$B:$B,Directions!C:C)))</f>
        <v/>
      </c>
      <c r="D7044" t="str">
        <f>IF(B7043&lt;&gt;B7044,D7043,IF(H7043=1,"",D7043+_xlfn.XLOOKUP($B7044,Directions!$B:$B,Directions!D:D)))</f>
        <v/>
      </c>
      <c r="E7044" s="3" t="str">
        <f>IF(H7043=1,"",C7044+_xlfn.XLOOKUP($B7044,Directions!$B:$B,Directions!C:C))</f>
        <v/>
      </c>
      <c r="F7044" s="3" t="str">
        <f>IF(H7043=1,"",D7044+_xlfn.XLOOKUP($B7044,Directions!$B:$B,Directions!D:D))</f>
        <v/>
      </c>
      <c r="G7044" t="str" cm="1">
        <f t="array" ref="G7044">IF(H7044=1,"",IF(INDEX(map,F7044,E7044)="#",1,0))</f>
        <v/>
      </c>
      <c r="H7044">
        <f>IF(Journey!H7043=1,1,IF(OR(E7044&lt;0,E7044&gt;Map!$A$1,F7044&lt;0,F7044&gt;Map!$A$1),1,0))</f>
        <v>1</v>
      </c>
    </row>
    <row r="7045" spans="1:8" x14ac:dyDescent="0.25">
      <c r="A7045">
        <v>7043</v>
      </c>
      <c r="B7045" t="str">
        <f t="shared" si="110"/>
        <v/>
      </c>
      <c r="C7045" t="str">
        <f>IF(B7044&lt;&gt;B7045,C7044,IF(H7044=1,"",C7044+_xlfn.XLOOKUP($B7045,Directions!$B:$B,Directions!C:C)))</f>
        <v/>
      </c>
      <c r="D7045" t="str">
        <f>IF(B7044&lt;&gt;B7045,D7044,IF(H7044=1,"",D7044+_xlfn.XLOOKUP($B7045,Directions!$B:$B,Directions!D:D)))</f>
        <v/>
      </c>
      <c r="E7045" s="3" t="str">
        <f>IF(H7044=1,"",C7045+_xlfn.XLOOKUP($B7045,Directions!$B:$B,Directions!C:C))</f>
        <v/>
      </c>
      <c r="F7045" s="3" t="str">
        <f>IF(H7044=1,"",D7045+_xlfn.XLOOKUP($B7045,Directions!$B:$B,Directions!D:D))</f>
        <v/>
      </c>
      <c r="G7045" t="str" cm="1">
        <f t="array" ref="G7045">IF(H7045=1,"",IF(INDEX(map,F7045,E7045)="#",1,0))</f>
        <v/>
      </c>
      <c r="H7045">
        <f>IF(Journey!H7044=1,1,IF(OR(E7045&lt;0,E7045&gt;Map!$A$1,F7045&lt;0,F7045&gt;Map!$A$1),1,0))</f>
        <v>1</v>
      </c>
    </row>
    <row r="7046" spans="1:8" x14ac:dyDescent="0.25">
      <c r="A7046">
        <v>7044</v>
      </c>
      <c r="B7046" t="str">
        <f t="shared" si="110"/>
        <v/>
      </c>
      <c r="C7046" t="str">
        <f>IF(B7045&lt;&gt;B7046,C7045,IF(H7045=1,"",C7045+_xlfn.XLOOKUP($B7046,Directions!$B:$B,Directions!C:C)))</f>
        <v/>
      </c>
      <c r="D7046" t="str">
        <f>IF(B7045&lt;&gt;B7046,D7045,IF(H7045=1,"",D7045+_xlfn.XLOOKUP($B7046,Directions!$B:$B,Directions!D:D)))</f>
        <v/>
      </c>
      <c r="E7046" s="3" t="str">
        <f>IF(H7045=1,"",C7046+_xlfn.XLOOKUP($B7046,Directions!$B:$B,Directions!C:C))</f>
        <v/>
      </c>
      <c r="F7046" s="3" t="str">
        <f>IF(H7045=1,"",D7046+_xlfn.XLOOKUP($B7046,Directions!$B:$B,Directions!D:D))</f>
        <v/>
      </c>
      <c r="G7046" t="str" cm="1">
        <f t="array" ref="G7046">IF(H7046=1,"",IF(INDEX(map,F7046,E7046)="#",1,0))</f>
        <v/>
      </c>
      <c r="H7046">
        <f>IF(Journey!H7045=1,1,IF(OR(E7046&lt;0,E7046&gt;Map!$A$1,F7046&lt;0,F7046&gt;Map!$A$1),1,0))</f>
        <v>1</v>
      </c>
    </row>
    <row r="7047" spans="1:8" x14ac:dyDescent="0.25">
      <c r="A7047">
        <v>7045</v>
      </c>
      <c r="B7047" t="str">
        <f t="shared" si="110"/>
        <v/>
      </c>
      <c r="C7047" t="str">
        <f>IF(B7046&lt;&gt;B7047,C7046,IF(H7046=1,"",C7046+_xlfn.XLOOKUP($B7047,Directions!$B:$B,Directions!C:C)))</f>
        <v/>
      </c>
      <c r="D7047" t="str">
        <f>IF(B7046&lt;&gt;B7047,D7046,IF(H7046=1,"",D7046+_xlfn.XLOOKUP($B7047,Directions!$B:$B,Directions!D:D)))</f>
        <v/>
      </c>
      <c r="E7047" s="3" t="str">
        <f>IF(H7046=1,"",C7047+_xlfn.XLOOKUP($B7047,Directions!$B:$B,Directions!C:C))</f>
        <v/>
      </c>
      <c r="F7047" s="3" t="str">
        <f>IF(H7046=1,"",D7047+_xlfn.XLOOKUP($B7047,Directions!$B:$B,Directions!D:D))</f>
        <v/>
      </c>
      <c r="G7047" t="str" cm="1">
        <f t="array" ref="G7047">IF(H7047=1,"",IF(INDEX(map,F7047,E7047)="#",1,0))</f>
        <v/>
      </c>
      <c r="H7047">
        <f>IF(Journey!H7046=1,1,IF(OR(E7047&lt;0,E7047&gt;Map!$A$1,F7047&lt;0,F7047&gt;Map!$A$1),1,0))</f>
        <v>1</v>
      </c>
    </row>
    <row r="7048" spans="1:8" x14ac:dyDescent="0.25">
      <c r="A7048">
        <v>7046</v>
      </c>
      <c r="B7048" t="str">
        <f t="shared" si="110"/>
        <v/>
      </c>
      <c r="C7048" t="str">
        <f>IF(B7047&lt;&gt;B7048,C7047,IF(H7047=1,"",C7047+_xlfn.XLOOKUP($B7048,Directions!$B:$B,Directions!C:C)))</f>
        <v/>
      </c>
      <c r="D7048" t="str">
        <f>IF(B7047&lt;&gt;B7048,D7047,IF(H7047=1,"",D7047+_xlfn.XLOOKUP($B7048,Directions!$B:$B,Directions!D:D)))</f>
        <v/>
      </c>
      <c r="E7048" s="3" t="str">
        <f>IF(H7047=1,"",C7048+_xlfn.XLOOKUP($B7048,Directions!$B:$B,Directions!C:C))</f>
        <v/>
      </c>
      <c r="F7048" s="3" t="str">
        <f>IF(H7047=1,"",D7048+_xlfn.XLOOKUP($B7048,Directions!$B:$B,Directions!D:D))</f>
        <v/>
      </c>
      <c r="G7048" t="str" cm="1">
        <f t="array" ref="G7048">IF(H7048=1,"",IF(INDEX(map,F7048,E7048)="#",1,0))</f>
        <v/>
      </c>
      <c r="H7048">
        <f>IF(Journey!H7047=1,1,IF(OR(E7048&lt;0,E7048&gt;Map!$A$1,F7048&lt;0,F7048&gt;Map!$A$1),1,0))</f>
        <v>1</v>
      </c>
    </row>
    <row r="7049" spans="1:8" x14ac:dyDescent="0.25">
      <c r="A7049">
        <v>7047</v>
      </c>
      <c r="B7049" t="str">
        <f t="shared" si="110"/>
        <v/>
      </c>
      <c r="C7049" t="str">
        <f>IF(B7048&lt;&gt;B7049,C7048,IF(H7048=1,"",C7048+_xlfn.XLOOKUP($B7049,Directions!$B:$B,Directions!C:C)))</f>
        <v/>
      </c>
      <c r="D7049" t="str">
        <f>IF(B7048&lt;&gt;B7049,D7048,IF(H7048=1,"",D7048+_xlfn.XLOOKUP($B7049,Directions!$B:$B,Directions!D:D)))</f>
        <v/>
      </c>
      <c r="E7049" s="3" t="str">
        <f>IF(H7048=1,"",C7049+_xlfn.XLOOKUP($B7049,Directions!$B:$B,Directions!C:C))</f>
        <v/>
      </c>
      <c r="F7049" s="3" t="str">
        <f>IF(H7048=1,"",D7049+_xlfn.XLOOKUP($B7049,Directions!$B:$B,Directions!D:D))</f>
        <v/>
      </c>
      <c r="G7049" t="str" cm="1">
        <f t="array" ref="G7049">IF(H7049=1,"",IF(INDEX(map,F7049,E7049)="#",1,0))</f>
        <v/>
      </c>
      <c r="H7049">
        <f>IF(Journey!H7048=1,1,IF(OR(E7049&lt;0,E7049&gt;Map!$A$1,F7049&lt;0,F7049&gt;Map!$A$1),1,0))</f>
        <v>1</v>
      </c>
    </row>
    <row r="7050" spans="1:8" x14ac:dyDescent="0.25">
      <c r="A7050">
        <v>7048</v>
      </c>
      <c r="B7050" t="str">
        <f t="shared" si="110"/>
        <v/>
      </c>
      <c r="C7050" t="str">
        <f>IF(B7049&lt;&gt;B7050,C7049,IF(H7049=1,"",C7049+_xlfn.XLOOKUP($B7050,Directions!$B:$B,Directions!C:C)))</f>
        <v/>
      </c>
      <c r="D7050" t="str">
        <f>IF(B7049&lt;&gt;B7050,D7049,IF(H7049=1,"",D7049+_xlfn.XLOOKUP($B7050,Directions!$B:$B,Directions!D:D)))</f>
        <v/>
      </c>
      <c r="E7050" s="3" t="str">
        <f>IF(H7049=1,"",C7050+_xlfn.XLOOKUP($B7050,Directions!$B:$B,Directions!C:C))</f>
        <v/>
      </c>
      <c r="F7050" s="3" t="str">
        <f>IF(H7049=1,"",D7050+_xlfn.XLOOKUP($B7050,Directions!$B:$B,Directions!D:D))</f>
        <v/>
      </c>
      <c r="G7050" t="str" cm="1">
        <f t="array" ref="G7050">IF(H7050=1,"",IF(INDEX(map,F7050,E7050)="#",1,0))</f>
        <v/>
      </c>
      <c r="H7050">
        <f>IF(Journey!H7049=1,1,IF(OR(E7050&lt;0,E7050&gt;Map!$A$1,F7050&lt;0,F7050&gt;Map!$A$1),1,0))</f>
        <v>1</v>
      </c>
    </row>
    <row r="7051" spans="1:8" x14ac:dyDescent="0.25">
      <c r="A7051">
        <v>7049</v>
      </c>
      <c r="B7051" t="str">
        <f t="shared" si="110"/>
        <v/>
      </c>
      <c r="C7051" t="str">
        <f>IF(B7050&lt;&gt;B7051,C7050,IF(H7050=1,"",C7050+_xlfn.XLOOKUP($B7051,Directions!$B:$B,Directions!C:C)))</f>
        <v/>
      </c>
      <c r="D7051" t="str">
        <f>IF(B7050&lt;&gt;B7051,D7050,IF(H7050=1,"",D7050+_xlfn.XLOOKUP($B7051,Directions!$B:$B,Directions!D:D)))</f>
        <v/>
      </c>
      <c r="E7051" s="3" t="str">
        <f>IF(H7050=1,"",C7051+_xlfn.XLOOKUP($B7051,Directions!$B:$B,Directions!C:C))</f>
        <v/>
      </c>
      <c r="F7051" s="3" t="str">
        <f>IF(H7050=1,"",D7051+_xlfn.XLOOKUP($B7051,Directions!$B:$B,Directions!D:D))</f>
        <v/>
      </c>
      <c r="G7051" t="str" cm="1">
        <f t="array" ref="G7051">IF(H7051=1,"",IF(INDEX(map,F7051,E7051)="#",1,0))</f>
        <v/>
      </c>
      <c r="H7051">
        <f>IF(Journey!H7050=1,1,IF(OR(E7051&lt;0,E7051&gt;Map!$A$1,F7051&lt;0,F7051&gt;Map!$A$1),1,0))</f>
        <v>1</v>
      </c>
    </row>
    <row r="7052" spans="1:8" x14ac:dyDescent="0.25">
      <c r="A7052">
        <v>7050</v>
      </c>
      <c r="B7052" t="str">
        <f t="shared" si="110"/>
        <v/>
      </c>
      <c r="C7052" t="str">
        <f>IF(B7051&lt;&gt;B7052,C7051,IF(H7051=1,"",C7051+_xlfn.XLOOKUP($B7052,Directions!$B:$B,Directions!C:C)))</f>
        <v/>
      </c>
      <c r="D7052" t="str">
        <f>IF(B7051&lt;&gt;B7052,D7051,IF(H7051=1,"",D7051+_xlfn.XLOOKUP($B7052,Directions!$B:$B,Directions!D:D)))</f>
        <v/>
      </c>
      <c r="E7052" s="3" t="str">
        <f>IF(H7051=1,"",C7052+_xlfn.XLOOKUP($B7052,Directions!$B:$B,Directions!C:C))</f>
        <v/>
      </c>
      <c r="F7052" s="3" t="str">
        <f>IF(H7051=1,"",D7052+_xlfn.XLOOKUP($B7052,Directions!$B:$B,Directions!D:D))</f>
        <v/>
      </c>
      <c r="G7052" t="str" cm="1">
        <f t="array" ref="G7052">IF(H7052=1,"",IF(INDEX(map,F7052,E7052)="#",1,0))</f>
        <v/>
      </c>
      <c r="H7052">
        <f>IF(Journey!H7051=1,1,IF(OR(E7052&lt;0,E7052&gt;Map!$A$1,F7052&lt;0,F7052&gt;Map!$A$1),1,0))</f>
        <v>1</v>
      </c>
    </row>
    <row r="7053" spans="1:8" x14ac:dyDescent="0.25">
      <c r="A7053">
        <v>7051</v>
      </c>
      <c r="B7053" t="str">
        <f t="shared" si="110"/>
        <v/>
      </c>
      <c r="C7053" t="str">
        <f>IF(B7052&lt;&gt;B7053,C7052,IF(H7052=1,"",C7052+_xlfn.XLOOKUP($B7053,Directions!$B:$B,Directions!C:C)))</f>
        <v/>
      </c>
      <c r="D7053" t="str">
        <f>IF(B7052&lt;&gt;B7053,D7052,IF(H7052=1,"",D7052+_xlfn.XLOOKUP($B7053,Directions!$B:$B,Directions!D:D)))</f>
        <v/>
      </c>
      <c r="E7053" s="3" t="str">
        <f>IF(H7052=1,"",C7053+_xlfn.XLOOKUP($B7053,Directions!$B:$B,Directions!C:C))</f>
        <v/>
      </c>
      <c r="F7053" s="3" t="str">
        <f>IF(H7052=1,"",D7053+_xlfn.XLOOKUP($B7053,Directions!$B:$B,Directions!D:D))</f>
        <v/>
      </c>
      <c r="G7053" t="str" cm="1">
        <f t="array" ref="G7053">IF(H7053=1,"",IF(INDEX(map,F7053,E7053)="#",1,0))</f>
        <v/>
      </c>
      <c r="H7053">
        <f>IF(Journey!H7052=1,1,IF(OR(E7053&lt;0,E7053&gt;Map!$A$1,F7053&lt;0,F7053&gt;Map!$A$1),1,0))</f>
        <v>1</v>
      </c>
    </row>
    <row r="7054" spans="1:8" x14ac:dyDescent="0.25">
      <c r="A7054">
        <v>7052</v>
      </c>
      <c r="B7054" t="str">
        <f t="shared" si="110"/>
        <v/>
      </c>
      <c r="C7054" t="str">
        <f>IF(B7053&lt;&gt;B7054,C7053,IF(H7053=1,"",C7053+_xlfn.XLOOKUP($B7054,Directions!$B:$B,Directions!C:C)))</f>
        <v/>
      </c>
      <c r="D7054" t="str">
        <f>IF(B7053&lt;&gt;B7054,D7053,IF(H7053=1,"",D7053+_xlfn.XLOOKUP($B7054,Directions!$B:$B,Directions!D:D)))</f>
        <v/>
      </c>
      <c r="E7054" s="3" t="str">
        <f>IF(H7053=1,"",C7054+_xlfn.XLOOKUP($B7054,Directions!$B:$B,Directions!C:C))</f>
        <v/>
      </c>
      <c r="F7054" s="3" t="str">
        <f>IF(H7053=1,"",D7054+_xlfn.XLOOKUP($B7054,Directions!$B:$B,Directions!D:D))</f>
        <v/>
      </c>
      <c r="G7054" t="str" cm="1">
        <f t="array" ref="G7054">IF(H7054=1,"",IF(INDEX(map,F7054,E7054)="#",1,0))</f>
        <v/>
      </c>
      <c r="H7054">
        <f>IF(Journey!H7053=1,1,IF(OR(E7054&lt;0,E7054&gt;Map!$A$1,F7054&lt;0,F7054&gt;Map!$A$1),1,0))</f>
        <v>1</v>
      </c>
    </row>
    <row r="7055" spans="1:8" x14ac:dyDescent="0.25">
      <c r="A7055">
        <v>7053</v>
      </c>
      <c r="B7055" t="str">
        <f t="shared" si="110"/>
        <v/>
      </c>
      <c r="C7055" t="str">
        <f>IF(B7054&lt;&gt;B7055,C7054,IF(H7054=1,"",C7054+_xlfn.XLOOKUP($B7055,Directions!$B:$B,Directions!C:C)))</f>
        <v/>
      </c>
      <c r="D7055" t="str">
        <f>IF(B7054&lt;&gt;B7055,D7054,IF(H7054=1,"",D7054+_xlfn.XLOOKUP($B7055,Directions!$B:$B,Directions!D:D)))</f>
        <v/>
      </c>
      <c r="E7055" s="3" t="str">
        <f>IF(H7054=1,"",C7055+_xlfn.XLOOKUP($B7055,Directions!$B:$B,Directions!C:C))</f>
        <v/>
      </c>
      <c r="F7055" s="3" t="str">
        <f>IF(H7054=1,"",D7055+_xlfn.XLOOKUP($B7055,Directions!$B:$B,Directions!D:D))</f>
        <v/>
      </c>
      <c r="G7055" t="str" cm="1">
        <f t="array" ref="G7055">IF(H7055=1,"",IF(INDEX(map,F7055,E7055)="#",1,0))</f>
        <v/>
      </c>
      <c r="H7055">
        <f>IF(Journey!H7054=1,1,IF(OR(E7055&lt;0,E7055&gt;Map!$A$1,F7055&lt;0,F7055&gt;Map!$A$1),1,0))</f>
        <v>1</v>
      </c>
    </row>
    <row r="7056" spans="1:8" x14ac:dyDescent="0.25">
      <c r="A7056">
        <v>7054</v>
      </c>
      <c r="B7056" t="str">
        <f t="shared" si="110"/>
        <v/>
      </c>
      <c r="C7056" t="str">
        <f>IF(B7055&lt;&gt;B7056,C7055,IF(H7055=1,"",C7055+_xlfn.XLOOKUP($B7056,Directions!$B:$B,Directions!C:C)))</f>
        <v/>
      </c>
      <c r="D7056" t="str">
        <f>IF(B7055&lt;&gt;B7056,D7055,IF(H7055=1,"",D7055+_xlfn.XLOOKUP($B7056,Directions!$B:$B,Directions!D:D)))</f>
        <v/>
      </c>
      <c r="E7056" s="3" t="str">
        <f>IF(H7055=1,"",C7056+_xlfn.XLOOKUP($B7056,Directions!$B:$B,Directions!C:C))</f>
        <v/>
      </c>
      <c r="F7056" s="3" t="str">
        <f>IF(H7055=1,"",D7056+_xlfn.XLOOKUP($B7056,Directions!$B:$B,Directions!D:D))</f>
        <v/>
      </c>
      <c r="G7056" t="str" cm="1">
        <f t="array" ref="G7056">IF(H7056=1,"",IF(INDEX(map,F7056,E7056)="#",1,0))</f>
        <v/>
      </c>
      <c r="H7056">
        <f>IF(Journey!H7055=1,1,IF(OR(E7056&lt;0,E7056&gt;Map!$A$1,F7056&lt;0,F7056&gt;Map!$A$1),1,0))</f>
        <v>1</v>
      </c>
    </row>
    <row r="7057" spans="1:8" x14ac:dyDescent="0.25">
      <c r="A7057">
        <v>7055</v>
      </c>
      <c r="B7057" t="str">
        <f t="shared" si="110"/>
        <v/>
      </c>
      <c r="C7057" t="str">
        <f>IF(B7056&lt;&gt;B7057,C7056,IF(H7056=1,"",C7056+_xlfn.XLOOKUP($B7057,Directions!$B:$B,Directions!C:C)))</f>
        <v/>
      </c>
      <c r="D7057" t="str">
        <f>IF(B7056&lt;&gt;B7057,D7056,IF(H7056=1,"",D7056+_xlfn.XLOOKUP($B7057,Directions!$B:$B,Directions!D:D)))</f>
        <v/>
      </c>
      <c r="E7057" s="3" t="str">
        <f>IF(H7056=1,"",C7057+_xlfn.XLOOKUP($B7057,Directions!$B:$B,Directions!C:C))</f>
        <v/>
      </c>
      <c r="F7057" s="3" t="str">
        <f>IF(H7056=1,"",D7057+_xlfn.XLOOKUP($B7057,Directions!$B:$B,Directions!D:D))</f>
        <v/>
      </c>
      <c r="G7057" t="str" cm="1">
        <f t="array" ref="G7057">IF(H7057=1,"",IF(INDEX(map,F7057,E7057)="#",1,0))</f>
        <v/>
      </c>
      <c r="H7057">
        <f>IF(Journey!H7056=1,1,IF(OR(E7057&lt;0,E7057&gt;Map!$A$1,F7057&lt;0,F7057&gt;Map!$A$1),1,0))</f>
        <v>1</v>
      </c>
    </row>
    <row r="7058" spans="1:8" x14ac:dyDescent="0.25">
      <c r="A7058">
        <v>7056</v>
      </c>
      <c r="B7058" t="str">
        <f t="shared" si="110"/>
        <v/>
      </c>
      <c r="C7058" t="str">
        <f>IF(B7057&lt;&gt;B7058,C7057,IF(H7057=1,"",C7057+_xlfn.XLOOKUP($B7058,Directions!$B:$B,Directions!C:C)))</f>
        <v/>
      </c>
      <c r="D7058" t="str">
        <f>IF(B7057&lt;&gt;B7058,D7057,IF(H7057=1,"",D7057+_xlfn.XLOOKUP($B7058,Directions!$B:$B,Directions!D:D)))</f>
        <v/>
      </c>
      <c r="E7058" s="3" t="str">
        <f>IF(H7057=1,"",C7058+_xlfn.XLOOKUP($B7058,Directions!$B:$B,Directions!C:C))</f>
        <v/>
      </c>
      <c r="F7058" s="3" t="str">
        <f>IF(H7057=1,"",D7058+_xlfn.XLOOKUP($B7058,Directions!$B:$B,Directions!D:D))</f>
        <v/>
      </c>
      <c r="G7058" t="str" cm="1">
        <f t="array" ref="G7058">IF(H7058=1,"",IF(INDEX(map,F7058,E7058)="#",1,0))</f>
        <v/>
      </c>
      <c r="H7058">
        <f>IF(Journey!H7057=1,1,IF(OR(E7058&lt;0,E7058&gt;Map!$A$1,F7058&lt;0,F7058&gt;Map!$A$1),1,0))</f>
        <v>1</v>
      </c>
    </row>
    <row r="7059" spans="1:8" x14ac:dyDescent="0.25">
      <c r="A7059">
        <v>7057</v>
      </c>
      <c r="B7059" t="str">
        <f t="shared" si="110"/>
        <v/>
      </c>
      <c r="C7059" t="str">
        <f>IF(B7058&lt;&gt;B7059,C7058,IF(H7058=1,"",C7058+_xlfn.XLOOKUP($B7059,Directions!$B:$B,Directions!C:C)))</f>
        <v/>
      </c>
      <c r="D7059" t="str">
        <f>IF(B7058&lt;&gt;B7059,D7058,IF(H7058=1,"",D7058+_xlfn.XLOOKUP($B7059,Directions!$B:$B,Directions!D:D)))</f>
        <v/>
      </c>
      <c r="E7059" s="3" t="str">
        <f>IF(H7058=1,"",C7059+_xlfn.XLOOKUP($B7059,Directions!$B:$B,Directions!C:C))</f>
        <v/>
      </c>
      <c r="F7059" s="3" t="str">
        <f>IF(H7058=1,"",D7059+_xlfn.XLOOKUP($B7059,Directions!$B:$B,Directions!D:D))</f>
        <v/>
      </c>
      <c r="G7059" t="str" cm="1">
        <f t="array" ref="G7059">IF(H7059=1,"",IF(INDEX(map,F7059,E7059)="#",1,0))</f>
        <v/>
      </c>
      <c r="H7059">
        <f>IF(Journey!H7058=1,1,IF(OR(E7059&lt;0,E7059&gt;Map!$A$1,F7059&lt;0,F7059&gt;Map!$A$1),1,0))</f>
        <v>1</v>
      </c>
    </row>
    <row r="7060" spans="1:8" x14ac:dyDescent="0.25">
      <c r="A7060">
        <v>7058</v>
      </c>
      <c r="B7060" t="str">
        <f t="shared" si="110"/>
        <v/>
      </c>
      <c r="C7060" t="str">
        <f>IF(B7059&lt;&gt;B7060,C7059,IF(H7059=1,"",C7059+_xlfn.XLOOKUP($B7060,Directions!$B:$B,Directions!C:C)))</f>
        <v/>
      </c>
      <c r="D7060" t="str">
        <f>IF(B7059&lt;&gt;B7060,D7059,IF(H7059=1,"",D7059+_xlfn.XLOOKUP($B7060,Directions!$B:$B,Directions!D:D)))</f>
        <v/>
      </c>
      <c r="E7060" s="3" t="str">
        <f>IF(H7059=1,"",C7060+_xlfn.XLOOKUP($B7060,Directions!$B:$B,Directions!C:C))</f>
        <v/>
      </c>
      <c r="F7060" s="3" t="str">
        <f>IF(H7059=1,"",D7060+_xlfn.XLOOKUP($B7060,Directions!$B:$B,Directions!D:D))</f>
        <v/>
      </c>
      <c r="G7060" t="str" cm="1">
        <f t="array" ref="G7060">IF(H7060=1,"",IF(INDEX(map,F7060,E7060)="#",1,0))</f>
        <v/>
      </c>
      <c r="H7060">
        <f>IF(Journey!H7059=1,1,IF(OR(E7060&lt;0,E7060&gt;Map!$A$1,F7060&lt;0,F7060&gt;Map!$A$1),1,0))</f>
        <v>1</v>
      </c>
    </row>
    <row r="7061" spans="1:8" x14ac:dyDescent="0.25">
      <c r="A7061">
        <v>7059</v>
      </c>
      <c r="B7061" t="str">
        <f t="shared" si="110"/>
        <v/>
      </c>
      <c r="C7061" t="str">
        <f>IF(B7060&lt;&gt;B7061,C7060,IF(H7060=1,"",C7060+_xlfn.XLOOKUP($B7061,Directions!$B:$B,Directions!C:C)))</f>
        <v/>
      </c>
      <c r="D7061" t="str">
        <f>IF(B7060&lt;&gt;B7061,D7060,IF(H7060=1,"",D7060+_xlfn.XLOOKUP($B7061,Directions!$B:$B,Directions!D:D)))</f>
        <v/>
      </c>
      <c r="E7061" s="3" t="str">
        <f>IF(H7060=1,"",C7061+_xlfn.XLOOKUP($B7061,Directions!$B:$B,Directions!C:C))</f>
        <v/>
      </c>
      <c r="F7061" s="3" t="str">
        <f>IF(H7060=1,"",D7061+_xlfn.XLOOKUP($B7061,Directions!$B:$B,Directions!D:D))</f>
        <v/>
      </c>
      <c r="G7061" t="str" cm="1">
        <f t="array" ref="G7061">IF(H7061=1,"",IF(INDEX(map,F7061,E7061)="#",1,0))</f>
        <v/>
      </c>
      <c r="H7061">
        <f>IF(Journey!H7060=1,1,IF(OR(E7061&lt;0,E7061&gt;Map!$A$1,F7061&lt;0,F7061&gt;Map!$A$1),1,0))</f>
        <v>1</v>
      </c>
    </row>
    <row r="7062" spans="1:8" x14ac:dyDescent="0.25">
      <c r="A7062">
        <v>7060</v>
      </c>
      <c r="B7062" t="str">
        <f t="shared" si="110"/>
        <v/>
      </c>
      <c r="C7062" t="str">
        <f>IF(B7061&lt;&gt;B7062,C7061,IF(H7061=1,"",C7061+_xlfn.XLOOKUP($B7062,Directions!$B:$B,Directions!C:C)))</f>
        <v/>
      </c>
      <c r="D7062" t="str">
        <f>IF(B7061&lt;&gt;B7062,D7061,IF(H7061=1,"",D7061+_xlfn.XLOOKUP($B7062,Directions!$B:$B,Directions!D:D)))</f>
        <v/>
      </c>
      <c r="E7062" s="3" t="str">
        <f>IF(H7061=1,"",C7062+_xlfn.XLOOKUP($B7062,Directions!$B:$B,Directions!C:C))</f>
        <v/>
      </c>
      <c r="F7062" s="3" t="str">
        <f>IF(H7061=1,"",D7062+_xlfn.XLOOKUP($B7062,Directions!$B:$B,Directions!D:D))</f>
        <v/>
      </c>
      <c r="G7062" t="str" cm="1">
        <f t="array" ref="G7062">IF(H7062=1,"",IF(INDEX(map,F7062,E7062)="#",1,0))</f>
        <v/>
      </c>
      <c r="H7062">
        <f>IF(Journey!H7061=1,1,IF(OR(E7062&lt;0,E7062&gt;Map!$A$1,F7062&lt;0,F7062&gt;Map!$A$1),1,0))</f>
        <v>1</v>
      </c>
    </row>
    <row r="7063" spans="1:8" x14ac:dyDescent="0.25">
      <c r="A7063">
        <v>7061</v>
      </c>
      <c r="B7063" t="str">
        <f t="shared" si="110"/>
        <v/>
      </c>
      <c r="C7063" t="str">
        <f>IF(B7062&lt;&gt;B7063,C7062,IF(H7062=1,"",C7062+_xlfn.XLOOKUP($B7063,Directions!$B:$B,Directions!C:C)))</f>
        <v/>
      </c>
      <c r="D7063" t="str">
        <f>IF(B7062&lt;&gt;B7063,D7062,IF(H7062=1,"",D7062+_xlfn.XLOOKUP($B7063,Directions!$B:$B,Directions!D:D)))</f>
        <v/>
      </c>
      <c r="E7063" s="3" t="str">
        <f>IF(H7062=1,"",C7063+_xlfn.XLOOKUP($B7063,Directions!$B:$B,Directions!C:C))</f>
        <v/>
      </c>
      <c r="F7063" s="3" t="str">
        <f>IF(H7062=1,"",D7063+_xlfn.XLOOKUP($B7063,Directions!$B:$B,Directions!D:D))</f>
        <v/>
      </c>
      <c r="G7063" t="str" cm="1">
        <f t="array" ref="G7063">IF(H7063=1,"",IF(INDEX(map,F7063,E7063)="#",1,0))</f>
        <v/>
      </c>
      <c r="H7063">
        <f>IF(Journey!H7062=1,1,IF(OR(E7063&lt;0,E7063&gt;Map!$A$1,F7063&lt;0,F7063&gt;Map!$A$1),1,0))</f>
        <v>1</v>
      </c>
    </row>
    <row r="7064" spans="1:8" x14ac:dyDescent="0.25">
      <c r="A7064">
        <v>7062</v>
      </c>
      <c r="B7064" t="str">
        <f t="shared" si="110"/>
        <v/>
      </c>
      <c r="C7064" t="str">
        <f>IF(B7063&lt;&gt;B7064,C7063,IF(H7063=1,"",C7063+_xlfn.XLOOKUP($B7064,Directions!$B:$B,Directions!C:C)))</f>
        <v/>
      </c>
      <c r="D7064" t="str">
        <f>IF(B7063&lt;&gt;B7064,D7063,IF(H7063=1,"",D7063+_xlfn.XLOOKUP($B7064,Directions!$B:$B,Directions!D:D)))</f>
        <v/>
      </c>
      <c r="E7064" s="3" t="str">
        <f>IF(H7063=1,"",C7064+_xlfn.XLOOKUP($B7064,Directions!$B:$B,Directions!C:C))</f>
        <v/>
      </c>
      <c r="F7064" s="3" t="str">
        <f>IF(H7063=1,"",D7064+_xlfn.XLOOKUP($B7064,Directions!$B:$B,Directions!D:D))</f>
        <v/>
      </c>
      <c r="G7064" t="str" cm="1">
        <f t="array" ref="G7064">IF(H7064=1,"",IF(INDEX(map,F7064,E7064)="#",1,0))</f>
        <v/>
      </c>
      <c r="H7064">
        <f>IF(Journey!H7063=1,1,IF(OR(E7064&lt;0,E7064&gt;Map!$A$1,F7064&lt;0,F7064&gt;Map!$A$1),1,0))</f>
        <v>1</v>
      </c>
    </row>
    <row r="7065" spans="1:8" x14ac:dyDescent="0.25">
      <c r="A7065">
        <v>7063</v>
      </c>
      <c r="B7065" t="str">
        <f t="shared" si="110"/>
        <v/>
      </c>
      <c r="C7065" t="str">
        <f>IF(B7064&lt;&gt;B7065,C7064,IF(H7064=1,"",C7064+_xlfn.XLOOKUP($B7065,Directions!$B:$B,Directions!C:C)))</f>
        <v/>
      </c>
      <c r="D7065" t="str">
        <f>IF(B7064&lt;&gt;B7065,D7064,IF(H7064=1,"",D7064+_xlfn.XLOOKUP($B7065,Directions!$B:$B,Directions!D:D)))</f>
        <v/>
      </c>
      <c r="E7065" s="3" t="str">
        <f>IF(H7064=1,"",C7065+_xlfn.XLOOKUP($B7065,Directions!$B:$B,Directions!C:C))</f>
        <v/>
      </c>
      <c r="F7065" s="3" t="str">
        <f>IF(H7064=1,"",D7065+_xlfn.XLOOKUP($B7065,Directions!$B:$B,Directions!D:D))</f>
        <v/>
      </c>
      <c r="G7065" t="str" cm="1">
        <f t="array" ref="G7065">IF(H7065=1,"",IF(INDEX(map,F7065,E7065)="#",1,0))</f>
        <v/>
      </c>
      <c r="H7065">
        <f>IF(Journey!H7064=1,1,IF(OR(E7065&lt;0,E7065&gt;Map!$A$1,F7065&lt;0,F7065&gt;Map!$A$1),1,0))</f>
        <v>1</v>
      </c>
    </row>
    <row r="7066" spans="1:8" x14ac:dyDescent="0.25">
      <c r="A7066">
        <v>7064</v>
      </c>
      <c r="B7066" t="str">
        <f t="shared" si="110"/>
        <v/>
      </c>
      <c r="C7066" t="str">
        <f>IF(B7065&lt;&gt;B7066,C7065,IF(H7065=1,"",C7065+_xlfn.XLOOKUP($B7066,Directions!$B:$B,Directions!C:C)))</f>
        <v/>
      </c>
      <c r="D7066" t="str">
        <f>IF(B7065&lt;&gt;B7066,D7065,IF(H7065=1,"",D7065+_xlfn.XLOOKUP($B7066,Directions!$B:$B,Directions!D:D)))</f>
        <v/>
      </c>
      <c r="E7066" s="3" t="str">
        <f>IF(H7065=1,"",C7066+_xlfn.XLOOKUP($B7066,Directions!$B:$B,Directions!C:C))</f>
        <v/>
      </c>
      <c r="F7066" s="3" t="str">
        <f>IF(H7065=1,"",D7066+_xlfn.XLOOKUP($B7066,Directions!$B:$B,Directions!D:D))</f>
        <v/>
      </c>
      <c r="G7066" t="str" cm="1">
        <f t="array" ref="G7066">IF(H7066=1,"",IF(INDEX(map,F7066,E7066)="#",1,0))</f>
        <v/>
      </c>
      <c r="H7066">
        <f>IF(Journey!H7065=1,1,IF(OR(E7066&lt;0,E7066&gt;Map!$A$1,F7066&lt;0,F7066&gt;Map!$A$1),1,0))</f>
        <v>1</v>
      </c>
    </row>
    <row r="7067" spans="1:8" x14ac:dyDescent="0.25">
      <c r="A7067">
        <v>7065</v>
      </c>
      <c r="B7067" t="str">
        <f t="shared" si="110"/>
        <v/>
      </c>
      <c r="C7067" t="str">
        <f>IF(B7066&lt;&gt;B7067,C7066,IF(H7066=1,"",C7066+_xlfn.XLOOKUP($B7067,Directions!$B:$B,Directions!C:C)))</f>
        <v/>
      </c>
      <c r="D7067" t="str">
        <f>IF(B7066&lt;&gt;B7067,D7066,IF(H7066=1,"",D7066+_xlfn.XLOOKUP($B7067,Directions!$B:$B,Directions!D:D)))</f>
        <v/>
      </c>
      <c r="E7067" s="3" t="str">
        <f>IF(H7066=1,"",C7067+_xlfn.XLOOKUP($B7067,Directions!$B:$B,Directions!C:C))</f>
        <v/>
      </c>
      <c r="F7067" s="3" t="str">
        <f>IF(H7066=1,"",D7067+_xlfn.XLOOKUP($B7067,Directions!$B:$B,Directions!D:D))</f>
        <v/>
      </c>
      <c r="G7067" t="str" cm="1">
        <f t="array" ref="G7067">IF(H7067=1,"",IF(INDEX(map,F7067,E7067)="#",1,0))</f>
        <v/>
      </c>
      <c r="H7067">
        <f>IF(Journey!H7066=1,1,IF(OR(E7067&lt;0,E7067&gt;Map!$A$1,F7067&lt;0,F7067&gt;Map!$A$1),1,0))</f>
        <v>1</v>
      </c>
    </row>
    <row r="7068" spans="1:8" x14ac:dyDescent="0.25">
      <c r="A7068">
        <v>7066</v>
      </c>
      <c r="B7068" t="str">
        <f t="shared" si="110"/>
        <v/>
      </c>
      <c r="C7068" t="str">
        <f>IF(B7067&lt;&gt;B7068,C7067,IF(H7067=1,"",C7067+_xlfn.XLOOKUP($B7068,Directions!$B:$B,Directions!C:C)))</f>
        <v/>
      </c>
      <c r="D7068" t="str">
        <f>IF(B7067&lt;&gt;B7068,D7067,IF(H7067=1,"",D7067+_xlfn.XLOOKUP($B7068,Directions!$B:$B,Directions!D:D)))</f>
        <v/>
      </c>
      <c r="E7068" s="3" t="str">
        <f>IF(H7067=1,"",C7068+_xlfn.XLOOKUP($B7068,Directions!$B:$B,Directions!C:C))</f>
        <v/>
      </c>
      <c r="F7068" s="3" t="str">
        <f>IF(H7067=1,"",D7068+_xlfn.XLOOKUP($B7068,Directions!$B:$B,Directions!D:D))</f>
        <v/>
      </c>
      <c r="G7068" t="str" cm="1">
        <f t="array" ref="G7068">IF(H7068=1,"",IF(INDEX(map,F7068,E7068)="#",1,0))</f>
        <v/>
      </c>
      <c r="H7068">
        <f>IF(Journey!H7067=1,1,IF(OR(E7068&lt;0,E7068&gt;Map!$A$1,F7068&lt;0,F7068&gt;Map!$A$1),1,0))</f>
        <v>1</v>
      </c>
    </row>
    <row r="7069" spans="1:8" x14ac:dyDescent="0.25">
      <c r="A7069">
        <v>7067</v>
      </c>
      <c r="B7069" t="str">
        <f t="shared" si="110"/>
        <v/>
      </c>
      <c r="C7069" t="str">
        <f>IF(B7068&lt;&gt;B7069,C7068,IF(H7068=1,"",C7068+_xlfn.XLOOKUP($B7069,Directions!$B:$B,Directions!C:C)))</f>
        <v/>
      </c>
      <c r="D7069" t="str">
        <f>IF(B7068&lt;&gt;B7069,D7068,IF(H7068=1,"",D7068+_xlfn.XLOOKUP($B7069,Directions!$B:$B,Directions!D:D)))</f>
        <v/>
      </c>
      <c r="E7069" s="3" t="str">
        <f>IF(H7068=1,"",C7069+_xlfn.XLOOKUP($B7069,Directions!$B:$B,Directions!C:C))</f>
        <v/>
      </c>
      <c r="F7069" s="3" t="str">
        <f>IF(H7068=1,"",D7069+_xlfn.XLOOKUP($B7069,Directions!$B:$B,Directions!D:D))</f>
        <v/>
      </c>
      <c r="G7069" t="str" cm="1">
        <f t="array" ref="G7069">IF(H7069=1,"",IF(INDEX(map,F7069,E7069)="#",1,0))</f>
        <v/>
      </c>
      <c r="H7069">
        <f>IF(Journey!H7068=1,1,IF(OR(E7069&lt;0,E7069&gt;Map!$A$1,F7069&lt;0,F7069&gt;Map!$A$1),1,0))</f>
        <v>1</v>
      </c>
    </row>
    <row r="7070" spans="1:8" x14ac:dyDescent="0.25">
      <c r="A7070">
        <v>7068</v>
      </c>
      <c r="B7070" t="str">
        <f t="shared" si="110"/>
        <v/>
      </c>
      <c r="C7070" t="str">
        <f>IF(B7069&lt;&gt;B7070,C7069,IF(H7069=1,"",C7069+_xlfn.XLOOKUP($B7070,Directions!$B:$B,Directions!C:C)))</f>
        <v/>
      </c>
      <c r="D7070" t="str">
        <f>IF(B7069&lt;&gt;B7070,D7069,IF(H7069=1,"",D7069+_xlfn.XLOOKUP($B7070,Directions!$B:$B,Directions!D:D)))</f>
        <v/>
      </c>
      <c r="E7070" s="3" t="str">
        <f>IF(H7069=1,"",C7070+_xlfn.XLOOKUP($B7070,Directions!$B:$B,Directions!C:C))</f>
        <v/>
      </c>
      <c r="F7070" s="3" t="str">
        <f>IF(H7069=1,"",D7070+_xlfn.XLOOKUP($B7070,Directions!$B:$B,Directions!D:D))</f>
        <v/>
      </c>
      <c r="G7070" t="str" cm="1">
        <f t="array" ref="G7070">IF(H7070=1,"",IF(INDEX(map,F7070,E7070)="#",1,0))</f>
        <v/>
      </c>
      <c r="H7070">
        <f>IF(Journey!H7069=1,1,IF(OR(E7070&lt;0,E7070&gt;Map!$A$1,F7070&lt;0,F7070&gt;Map!$A$1),1,0))</f>
        <v>1</v>
      </c>
    </row>
    <row r="7071" spans="1:8" x14ac:dyDescent="0.25">
      <c r="A7071">
        <v>7069</v>
      </c>
      <c r="B7071" t="str">
        <f t="shared" si="110"/>
        <v/>
      </c>
      <c r="C7071" t="str">
        <f>IF(B7070&lt;&gt;B7071,C7070,IF(H7070=1,"",C7070+_xlfn.XLOOKUP($B7071,Directions!$B:$B,Directions!C:C)))</f>
        <v/>
      </c>
      <c r="D7071" t="str">
        <f>IF(B7070&lt;&gt;B7071,D7070,IF(H7070=1,"",D7070+_xlfn.XLOOKUP($B7071,Directions!$B:$B,Directions!D:D)))</f>
        <v/>
      </c>
      <c r="E7071" s="3" t="str">
        <f>IF(H7070=1,"",C7071+_xlfn.XLOOKUP($B7071,Directions!$B:$B,Directions!C:C))</f>
        <v/>
      </c>
      <c r="F7071" s="3" t="str">
        <f>IF(H7070=1,"",D7071+_xlfn.XLOOKUP($B7071,Directions!$B:$B,Directions!D:D))</f>
        <v/>
      </c>
      <c r="G7071" t="str" cm="1">
        <f t="array" ref="G7071">IF(H7071=1,"",IF(INDEX(map,F7071,E7071)="#",1,0))</f>
        <v/>
      </c>
      <c r="H7071">
        <f>IF(Journey!H7070=1,1,IF(OR(E7071&lt;0,E7071&gt;Map!$A$1,F7071&lt;0,F7071&gt;Map!$A$1),1,0))</f>
        <v>1</v>
      </c>
    </row>
    <row r="7072" spans="1:8" x14ac:dyDescent="0.25">
      <c r="A7072">
        <v>7070</v>
      </c>
      <c r="B7072" t="str">
        <f t="shared" si="110"/>
        <v/>
      </c>
      <c r="C7072" t="str">
        <f>IF(B7071&lt;&gt;B7072,C7071,IF(H7071=1,"",C7071+_xlfn.XLOOKUP($B7072,Directions!$B:$B,Directions!C:C)))</f>
        <v/>
      </c>
      <c r="D7072" t="str">
        <f>IF(B7071&lt;&gt;B7072,D7071,IF(H7071=1,"",D7071+_xlfn.XLOOKUP($B7072,Directions!$B:$B,Directions!D:D)))</f>
        <v/>
      </c>
      <c r="E7072" s="3" t="str">
        <f>IF(H7071=1,"",C7072+_xlfn.XLOOKUP($B7072,Directions!$B:$B,Directions!C:C))</f>
        <v/>
      </c>
      <c r="F7072" s="3" t="str">
        <f>IF(H7071=1,"",D7072+_xlfn.XLOOKUP($B7072,Directions!$B:$B,Directions!D:D))</f>
        <v/>
      </c>
      <c r="G7072" t="str" cm="1">
        <f t="array" ref="G7072">IF(H7072=1,"",IF(INDEX(map,F7072,E7072)="#",1,0))</f>
        <v/>
      </c>
      <c r="H7072">
        <f>IF(Journey!H7071=1,1,IF(OR(E7072&lt;0,E7072&gt;Map!$A$1,F7072&lt;0,F7072&gt;Map!$A$1),1,0))</f>
        <v>1</v>
      </c>
    </row>
    <row r="7073" spans="1:8" x14ac:dyDescent="0.25">
      <c r="A7073">
        <v>7071</v>
      </c>
      <c r="B7073" t="str">
        <f t="shared" si="110"/>
        <v/>
      </c>
      <c r="C7073" t="str">
        <f>IF(B7072&lt;&gt;B7073,C7072,IF(H7072=1,"",C7072+_xlfn.XLOOKUP($B7073,Directions!$B:$B,Directions!C:C)))</f>
        <v/>
      </c>
      <c r="D7073" t="str">
        <f>IF(B7072&lt;&gt;B7073,D7072,IF(H7072=1,"",D7072+_xlfn.XLOOKUP($B7073,Directions!$B:$B,Directions!D:D)))</f>
        <v/>
      </c>
      <c r="E7073" s="3" t="str">
        <f>IF(H7072=1,"",C7073+_xlfn.XLOOKUP($B7073,Directions!$B:$B,Directions!C:C))</f>
        <v/>
      </c>
      <c r="F7073" s="3" t="str">
        <f>IF(H7072=1,"",D7073+_xlfn.XLOOKUP($B7073,Directions!$B:$B,Directions!D:D))</f>
        <v/>
      </c>
      <c r="G7073" t="str" cm="1">
        <f t="array" ref="G7073">IF(H7073=1,"",IF(INDEX(map,F7073,E7073)="#",1,0))</f>
        <v/>
      </c>
      <c r="H7073">
        <f>IF(Journey!H7072=1,1,IF(OR(E7073&lt;0,E7073&gt;Map!$A$1,F7073&lt;0,F7073&gt;Map!$A$1),1,0))</f>
        <v>1</v>
      </c>
    </row>
    <row r="7074" spans="1:8" x14ac:dyDescent="0.25">
      <c r="A7074">
        <v>7072</v>
      </c>
      <c r="B7074" t="str">
        <f t="shared" si="110"/>
        <v/>
      </c>
      <c r="C7074" t="str">
        <f>IF(B7073&lt;&gt;B7074,C7073,IF(H7073=1,"",C7073+_xlfn.XLOOKUP($B7074,Directions!$B:$B,Directions!C:C)))</f>
        <v/>
      </c>
      <c r="D7074" t="str">
        <f>IF(B7073&lt;&gt;B7074,D7073,IF(H7073=1,"",D7073+_xlfn.XLOOKUP($B7074,Directions!$B:$B,Directions!D:D)))</f>
        <v/>
      </c>
      <c r="E7074" s="3" t="str">
        <f>IF(H7073=1,"",C7074+_xlfn.XLOOKUP($B7074,Directions!$B:$B,Directions!C:C))</f>
        <v/>
      </c>
      <c r="F7074" s="3" t="str">
        <f>IF(H7073=1,"",D7074+_xlfn.XLOOKUP($B7074,Directions!$B:$B,Directions!D:D))</f>
        <v/>
      </c>
      <c r="G7074" t="str" cm="1">
        <f t="array" ref="G7074">IF(H7074=1,"",IF(INDEX(map,F7074,E7074)="#",1,0))</f>
        <v/>
      </c>
      <c r="H7074">
        <f>IF(Journey!H7073=1,1,IF(OR(E7074&lt;0,E7074&gt;Map!$A$1,F7074&lt;0,F7074&gt;Map!$A$1),1,0))</f>
        <v>1</v>
      </c>
    </row>
    <row r="7075" spans="1:8" x14ac:dyDescent="0.25">
      <c r="A7075">
        <v>7073</v>
      </c>
      <c r="B7075" t="str">
        <f t="shared" si="110"/>
        <v/>
      </c>
      <c r="C7075" t="str">
        <f>IF(B7074&lt;&gt;B7075,C7074,IF(H7074=1,"",C7074+_xlfn.XLOOKUP($B7075,Directions!$B:$B,Directions!C:C)))</f>
        <v/>
      </c>
      <c r="D7075" t="str">
        <f>IF(B7074&lt;&gt;B7075,D7074,IF(H7074=1,"",D7074+_xlfn.XLOOKUP($B7075,Directions!$B:$B,Directions!D:D)))</f>
        <v/>
      </c>
      <c r="E7075" s="3" t="str">
        <f>IF(H7074=1,"",C7075+_xlfn.XLOOKUP($B7075,Directions!$B:$B,Directions!C:C))</f>
        <v/>
      </c>
      <c r="F7075" s="3" t="str">
        <f>IF(H7074=1,"",D7075+_xlfn.XLOOKUP($B7075,Directions!$B:$B,Directions!D:D))</f>
        <v/>
      </c>
      <c r="G7075" t="str" cm="1">
        <f t="array" ref="G7075">IF(H7075=1,"",IF(INDEX(map,F7075,E7075)="#",1,0))</f>
        <v/>
      </c>
      <c r="H7075">
        <f>IF(Journey!H7074=1,1,IF(OR(E7075&lt;0,E7075&gt;Map!$A$1,F7075&lt;0,F7075&gt;Map!$A$1),1,0))</f>
        <v>1</v>
      </c>
    </row>
    <row r="7076" spans="1:8" x14ac:dyDescent="0.25">
      <c r="A7076">
        <v>7074</v>
      </c>
      <c r="B7076" t="str">
        <f t="shared" si="110"/>
        <v/>
      </c>
      <c r="C7076" t="str">
        <f>IF(B7075&lt;&gt;B7076,C7075,IF(H7075=1,"",C7075+_xlfn.XLOOKUP($B7076,Directions!$B:$B,Directions!C:C)))</f>
        <v/>
      </c>
      <c r="D7076" t="str">
        <f>IF(B7075&lt;&gt;B7076,D7075,IF(H7075=1,"",D7075+_xlfn.XLOOKUP($B7076,Directions!$B:$B,Directions!D:D)))</f>
        <v/>
      </c>
      <c r="E7076" s="3" t="str">
        <f>IF(H7075=1,"",C7076+_xlfn.XLOOKUP($B7076,Directions!$B:$B,Directions!C:C))</f>
        <v/>
      </c>
      <c r="F7076" s="3" t="str">
        <f>IF(H7075=1,"",D7076+_xlfn.XLOOKUP($B7076,Directions!$B:$B,Directions!D:D))</f>
        <v/>
      </c>
      <c r="G7076" t="str" cm="1">
        <f t="array" ref="G7076">IF(H7076=1,"",IF(INDEX(map,F7076,E7076)="#",1,0))</f>
        <v/>
      </c>
      <c r="H7076">
        <f>IF(Journey!H7075=1,1,IF(OR(E7076&lt;0,E7076&gt;Map!$A$1,F7076&lt;0,F7076&gt;Map!$A$1),1,0))</f>
        <v>1</v>
      </c>
    </row>
    <row r="7077" spans="1:8" x14ac:dyDescent="0.25">
      <c r="A7077">
        <v>7075</v>
      </c>
      <c r="B7077" t="str">
        <f t="shared" si="110"/>
        <v/>
      </c>
      <c r="C7077" t="str">
        <f>IF(B7076&lt;&gt;B7077,C7076,IF(H7076=1,"",C7076+_xlfn.XLOOKUP($B7077,Directions!$B:$B,Directions!C:C)))</f>
        <v/>
      </c>
      <c r="D7077" t="str">
        <f>IF(B7076&lt;&gt;B7077,D7076,IF(H7076=1,"",D7076+_xlfn.XLOOKUP($B7077,Directions!$B:$B,Directions!D:D)))</f>
        <v/>
      </c>
      <c r="E7077" s="3" t="str">
        <f>IF(H7076=1,"",C7077+_xlfn.XLOOKUP($B7077,Directions!$B:$B,Directions!C:C))</f>
        <v/>
      </c>
      <c r="F7077" s="3" t="str">
        <f>IF(H7076=1,"",D7077+_xlfn.XLOOKUP($B7077,Directions!$B:$B,Directions!D:D))</f>
        <v/>
      </c>
      <c r="G7077" t="str" cm="1">
        <f t="array" ref="G7077">IF(H7077=1,"",IF(INDEX(map,F7077,E7077)="#",1,0))</f>
        <v/>
      </c>
      <c r="H7077">
        <f>IF(Journey!H7076=1,1,IF(OR(E7077&lt;0,E7077&gt;Map!$A$1,F7077&lt;0,F7077&gt;Map!$A$1),1,0))</f>
        <v>1</v>
      </c>
    </row>
    <row r="7078" spans="1:8" x14ac:dyDescent="0.25">
      <c r="A7078">
        <v>7076</v>
      </c>
      <c r="B7078" t="str">
        <f t="shared" si="110"/>
        <v/>
      </c>
      <c r="C7078" t="str">
        <f>IF(B7077&lt;&gt;B7078,C7077,IF(H7077=1,"",C7077+_xlfn.XLOOKUP($B7078,Directions!$B:$B,Directions!C:C)))</f>
        <v/>
      </c>
      <c r="D7078" t="str">
        <f>IF(B7077&lt;&gt;B7078,D7077,IF(H7077=1,"",D7077+_xlfn.XLOOKUP($B7078,Directions!$B:$B,Directions!D:D)))</f>
        <v/>
      </c>
      <c r="E7078" s="3" t="str">
        <f>IF(H7077=1,"",C7078+_xlfn.XLOOKUP($B7078,Directions!$B:$B,Directions!C:C))</f>
        <v/>
      </c>
      <c r="F7078" s="3" t="str">
        <f>IF(H7077=1,"",D7078+_xlfn.XLOOKUP($B7078,Directions!$B:$B,Directions!D:D))</f>
        <v/>
      </c>
      <c r="G7078" t="str" cm="1">
        <f t="array" ref="G7078">IF(H7078=1,"",IF(INDEX(map,F7078,E7078)="#",1,0))</f>
        <v/>
      </c>
      <c r="H7078">
        <f>IF(Journey!H7077=1,1,IF(OR(E7078&lt;0,E7078&gt;Map!$A$1,F7078&lt;0,F7078&gt;Map!$A$1),1,0))</f>
        <v>1</v>
      </c>
    </row>
    <row r="7079" spans="1:8" x14ac:dyDescent="0.25">
      <c r="A7079">
        <v>7077</v>
      </c>
      <c r="B7079" t="str">
        <f t="shared" si="110"/>
        <v/>
      </c>
      <c r="C7079" t="str">
        <f>IF(B7078&lt;&gt;B7079,C7078,IF(H7078=1,"",C7078+_xlfn.XLOOKUP($B7079,Directions!$B:$B,Directions!C:C)))</f>
        <v/>
      </c>
      <c r="D7079" t="str">
        <f>IF(B7078&lt;&gt;B7079,D7078,IF(H7078=1,"",D7078+_xlfn.XLOOKUP($B7079,Directions!$B:$B,Directions!D:D)))</f>
        <v/>
      </c>
      <c r="E7079" s="3" t="str">
        <f>IF(H7078=1,"",C7079+_xlfn.XLOOKUP($B7079,Directions!$B:$B,Directions!C:C))</f>
        <v/>
      </c>
      <c r="F7079" s="3" t="str">
        <f>IF(H7078=1,"",D7079+_xlfn.XLOOKUP($B7079,Directions!$B:$B,Directions!D:D))</f>
        <v/>
      </c>
      <c r="G7079" t="str" cm="1">
        <f t="array" ref="G7079">IF(H7079=1,"",IF(INDEX(map,F7079,E7079)="#",1,0))</f>
        <v/>
      </c>
      <c r="H7079">
        <f>IF(Journey!H7078=1,1,IF(OR(E7079&lt;0,E7079&gt;Map!$A$1,F7079&lt;0,F7079&gt;Map!$A$1),1,0))</f>
        <v>1</v>
      </c>
    </row>
    <row r="7080" spans="1:8" x14ac:dyDescent="0.25">
      <c r="A7080">
        <v>7078</v>
      </c>
      <c r="B7080" t="str">
        <f t="shared" si="110"/>
        <v/>
      </c>
      <c r="C7080" t="str">
        <f>IF(B7079&lt;&gt;B7080,C7079,IF(H7079=1,"",C7079+_xlfn.XLOOKUP($B7080,Directions!$B:$B,Directions!C:C)))</f>
        <v/>
      </c>
      <c r="D7080" t="str">
        <f>IF(B7079&lt;&gt;B7080,D7079,IF(H7079=1,"",D7079+_xlfn.XLOOKUP($B7080,Directions!$B:$B,Directions!D:D)))</f>
        <v/>
      </c>
      <c r="E7080" s="3" t="str">
        <f>IF(H7079=1,"",C7080+_xlfn.XLOOKUP($B7080,Directions!$B:$B,Directions!C:C))</f>
        <v/>
      </c>
      <c r="F7080" s="3" t="str">
        <f>IF(H7079=1,"",D7080+_xlfn.XLOOKUP($B7080,Directions!$B:$B,Directions!D:D))</f>
        <v/>
      </c>
      <c r="G7080" t="str" cm="1">
        <f t="array" ref="G7080">IF(H7080=1,"",IF(INDEX(map,F7080,E7080)="#",1,0))</f>
        <v/>
      </c>
      <c r="H7080">
        <f>IF(Journey!H7079=1,1,IF(OR(E7080&lt;0,E7080&gt;Map!$A$1,F7080&lt;0,F7080&gt;Map!$A$1),1,0))</f>
        <v>1</v>
      </c>
    </row>
    <row r="7081" spans="1:8" x14ac:dyDescent="0.25">
      <c r="A7081">
        <v>7079</v>
      </c>
      <c r="B7081" t="str">
        <f t="shared" si="110"/>
        <v/>
      </c>
      <c r="C7081" t="str">
        <f>IF(B7080&lt;&gt;B7081,C7080,IF(H7080=1,"",C7080+_xlfn.XLOOKUP($B7081,Directions!$B:$B,Directions!C:C)))</f>
        <v/>
      </c>
      <c r="D7081" t="str">
        <f>IF(B7080&lt;&gt;B7081,D7080,IF(H7080=1,"",D7080+_xlfn.XLOOKUP($B7081,Directions!$B:$B,Directions!D:D)))</f>
        <v/>
      </c>
      <c r="E7081" s="3" t="str">
        <f>IF(H7080=1,"",C7081+_xlfn.XLOOKUP($B7081,Directions!$B:$B,Directions!C:C))</f>
        <v/>
      </c>
      <c r="F7081" s="3" t="str">
        <f>IF(H7080=1,"",D7081+_xlfn.XLOOKUP($B7081,Directions!$B:$B,Directions!D:D))</f>
        <v/>
      </c>
      <c r="G7081" t="str" cm="1">
        <f t="array" ref="G7081">IF(H7081=1,"",IF(INDEX(map,F7081,E7081)="#",1,0))</f>
        <v/>
      </c>
      <c r="H7081">
        <f>IF(Journey!H7080=1,1,IF(OR(E7081&lt;0,E7081&gt;Map!$A$1,F7081&lt;0,F7081&gt;Map!$A$1),1,0))</f>
        <v>1</v>
      </c>
    </row>
    <row r="7082" spans="1:8" x14ac:dyDescent="0.25">
      <c r="A7082">
        <v>7080</v>
      </c>
      <c r="B7082" t="str">
        <f t="shared" si="110"/>
        <v/>
      </c>
      <c r="C7082" t="str">
        <f>IF(B7081&lt;&gt;B7082,C7081,IF(H7081=1,"",C7081+_xlfn.XLOOKUP($B7082,Directions!$B:$B,Directions!C:C)))</f>
        <v/>
      </c>
      <c r="D7082" t="str">
        <f>IF(B7081&lt;&gt;B7082,D7081,IF(H7081=1,"",D7081+_xlfn.XLOOKUP($B7082,Directions!$B:$B,Directions!D:D)))</f>
        <v/>
      </c>
      <c r="E7082" s="3" t="str">
        <f>IF(H7081=1,"",C7082+_xlfn.XLOOKUP($B7082,Directions!$B:$B,Directions!C:C))</f>
        <v/>
      </c>
      <c r="F7082" s="3" t="str">
        <f>IF(H7081=1,"",D7082+_xlfn.XLOOKUP($B7082,Directions!$B:$B,Directions!D:D))</f>
        <v/>
      </c>
      <c r="G7082" t="str" cm="1">
        <f t="array" ref="G7082">IF(H7082=1,"",IF(INDEX(map,F7082,E7082)="#",1,0))</f>
        <v/>
      </c>
      <c r="H7082">
        <f>IF(Journey!H7081=1,1,IF(OR(E7082&lt;0,E7082&gt;Map!$A$1,F7082&lt;0,F7082&gt;Map!$A$1),1,0))</f>
        <v>1</v>
      </c>
    </row>
    <row r="7083" spans="1:8" x14ac:dyDescent="0.25">
      <c r="A7083">
        <v>7081</v>
      </c>
      <c r="B7083" t="str">
        <f t="shared" si="110"/>
        <v/>
      </c>
      <c r="C7083" t="str">
        <f>IF(B7082&lt;&gt;B7083,C7082,IF(H7082=1,"",C7082+_xlfn.XLOOKUP($B7083,Directions!$B:$B,Directions!C:C)))</f>
        <v/>
      </c>
      <c r="D7083" t="str">
        <f>IF(B7082&lt;&gt;B7083,D7082,IF(H7082=1,"",D7082+_xlfn.XLOOKUP($B7083,Directions!$B:$B,Directions!D:D)))</f>
        <v/>
      </c>
      <c r="E7083" s="3" t="str">
        <f>IF(H7082=1,"",C7083+_xlfn.XLOOKUP($B7083,Directions!$B:$B,Directions!C:C))</f>
        <v/>
      </c>
      <c r="F7083" s="3" t="str">
        <f>IF(H7082=1,"",D7083+_xlfn.XLOOKUP($B7083,Directions!$B:$B,Directions!D:D))</f>
        <v/>
      </c>
      <c r="G7083" t="str" cm="1">
        <f t="array" ref="G7083">IF(H7083=1,"",IF(INDEX(map,F7083,E7083)="#",1,0))</f>
        <v/>
      </c>
      <c r="H7083">
        <f>IF(Journey!H7082=1,1,IF(OR(E7083&lt;0,E7083&gt;Map!$A$1,F7083&lt;0,F7083&gt;Map!$A$1),1,0))</f>
        <v>1</v>
      </c>
    </row>
    <row r="7084" spans="1:8" x14ac:dyDescent="0.25">
      <c r="A7084">
        <v>7082</v>
      </c>
      <c r="B7084" t="str">
        <f t="shared" si="110"/>
        <v/>
      </c>
      <c r="C7084" t="str">
        <f>IF(B7083&lt;&gt;B7084,C7083,IF(H7083=1,"",C7083+_xlfn.XLOOKUP($B7084,Directions!$B:$B,Directions!C:C)))</f>
        <v/>
      </c>
      <c r="D7084" t="str">
        <f>IF(B7083&lt;&gt;B7084,D7083,IF(H7083=1,"",D7083+_xlfn.XLOOKUP($B7084,Directions!$B:$B,Directions!D:D)))</f>
        <v/>
      </c>
      <c r="E7084" s="3" t="str">
        <f>IF(H7083=1,"",C7084+_xlfn.XLOOKUP($B7084,Directions!$B:$B,Directions!C:C))</f>
        <v/>
      </c>
      <c r="F7084" s="3" t="str">
        <f>IF(H7083=1,"",D7084+_xlfn.XLOOKUP($B7084,Directions!$B:$B,Directions!D:D))</f>
        <v/>
      </c>
      <c r="G7084" t="str" cm="1">
        <f t="array" ref="G7084">IF(H7084=1,"",IF(INDEX(map,F7084,E7084)="#",1,0))</f>
        <v/>
      </c>
      <c r="H7084">
        <f>IF(Journey!H7083=1,1,IF(OR(E7084&lt;0,E7084&gt;Map!$A$1,F7084&lt;0,F7084&gt;Map!$A$1),1,0))</f>
        <v>1</v>
      </c>
    </row>
    <row r="7085" spans="1:8" x14ac:dyDescent="0.25">
      <c r="A7085">
        <v>7083</v>
      </c>
      <c r="B7085" t="str">
        <f t="shared" si="110"/>
        <v/>
      </c>
      <c r="C7085" t="str">
        <f>IF(B7084&lt;&gt;B7085,C7084,IF(H7084=1,"",C7084+_xlfn.XLOOKUP($B7085,Directions!$B:$B,Directions!C:C)))</f>
        <v/>
      </c>
      <c r="D7085" t="str">
        <f>IF(B7084&lt;&gt;B7085,D7084,IF(H7084=1,"",D7084+_xlfn.XLOOKUP($B7085,Directions!$B:$B,Directions!D:D)))</f>
        <v/>
      </c>
      <c r="E7085" s="3" t="str">
        <f>IF(H7084=1,"",C7085+_xlfn.XLOOKUP($B7085,Directions!$B:$B,Directions!C:C))</f>
        <v/>
      </c>
      <c r="F7085" s="3" t="str">
        <f>IF(H7084=1,"",D7085+_xlfn.XLOOKUP($B7085,Directions!$B:$B,Directions!D:D))</f>
        <v/>
      </c>
      <c r="G7085" t="str" cm="1">
        <f t="array" ref="G7085">IF(H7085=1,"",IF(INDEX(map,F7085,E7085)="#",1,0))</f>
        <v/>
      </c>
      <c r="H7085">
        <f>IF(Journey!H7084=1,1,IF(OR(E7085&lt;0,E7085&gt;Map!$A$1,F7085&lt;0,F7085&gt;Map!$A$1),1,0))</f>
        <v>1</v>
      </c>
    </row>
    <row r="7086" spans="1:8" x14ac:dyDescent="0.25">
      <c r="A7086">
        <v>7084</v>
      </c>
      <c r="B7086" t="str">
        <f t="shared" si="110"/>
        <v/>
      </c>
      <c r="C7086" t="str">
        <f>IF(B7085&lt;&gt;B7086,C7085,IF(H7085=1,"",C7085+_xlfn.XLOOKUP($B7086,Directions!$B:$B,Directions!C:C)))</f>
        <v/>
      </c>
      <c r="D7086" t="str">
        <f>IF(B7085&lt;&gt;B7086,D7085,IF(H7085=1,"",D7085+_xlfn.XLOOKUP($B7086,Directions!$B:$B,Directions!D:D)))</f>
        <v/>
      </c>
      <c r="E7086" s="3" t="str">
        <f>IF(H7085=1,"",C7086+_xlfn.XLOOKUP($B7086,Directions!$B:$B,Directions!C:C))</f>
        <v/>
      </c>
      <c r="F7086" s="3" t="str">
        <f>IF(H7085=1,"",D7086+_xlfn.XLOOKUP($B7086,Directions!$B:$B,Directions!D:D))</f>
        <v/>
      </c>
      <c r="G7086" t="str" cm="1">
        <f t="array" ref="G7086">IF(H7086=1,"",IF(INDEX(map,F7086,E7086)="#",1,0))</f>
        <v/>
      </c>
      <c r="H7086">
        <f>IF(Journey!H7085=1,1,IF(OR(E7086&lt;0,E7086&gt;Map!$A$1,F7086&lt;0,F7086&gt;Map!$A$1),1,0))</f>
        <v>1</v>
      </c>
    </row>
    <row r="7087" spans="1:8" x14ac:dyDescent="0.25">
      <c r="A7087">
        <v>7085</v>
      </c>
      <c r="B7087" t="str">
        <f t="shared" si="110"/>
        <v/>
      </c>
      <c r="C7087" t="str">
        <f>IF(B7086&lt;&gt;B7087,C7086,IF(H7086=1,"",C7086+_xlfn.XLOOKUP($B7087,Directions!$B:$B,Directions!C:C)))</f>
        <v/>
      </c>
      <c r="D7087" t="str">
        <f>IF(B7086&lt;&gt;B7087,D7086,IF(H7086=1,"",D7086+_xlfn.XLOOKUP($B7087,Directions!$B:$B,Directions!D:D)))</f>
        <v/>
      </c>
      <c r="E7087" s="3" t="str">
        <f>IF(H7086=1,"",C7087+_xlfn.XLOOKUP($B7087,Directions!$B:$B,Directions!C:C))</f>
        <v/>
      </c>
      <c r="F7087" s="3" t="str">
        <f>IF(H7086=1,"",D7087+_xlfn.XLOOKUP($B7087,Directions!$B:$B,Directions!D:D))</f>
        <v/>
      </c>
      <c r="G7087" t="str" cm="1">
        <f t="array" ref="G7087">IF(H7087=1,"",IF(INDEX(map,F7087,E7087)="#",1,0))</f>
        <v/>
      </c>
      <c r="H7087">
        <f>IF(Journey!H7086=1,1,IF(OR(E7087&lt;0,E7087&gt;Map!$A$1,F7087&lt;0,F7087&gt;Map!$A$1),1,0))</f>
        <v>1</v>
      </c>
    </row>
    <row r="7088" spans="1:8" x14ac:dyDescent="0.25">
      <c r="A7088">
        <v>7086</v>
      </c>
      <c r="B7088" t="str">
        <f t="shared" si="110"/>
        <v/>
      </c>
      <c r="C7088" t="str">
        <f>IF(B7087&lt;&gt;B7088,C7087,IF(H7087=1,"",C7087+_xlfn.XLOOKUP($B7088,Directions!$B:$B,Directions!C:C)))</f>
        <v/>
      </c>
      <c r="D7088" t="str">
        <f>IF(B7087&lt;&gt;B7088,D7087,IF(H7087=1,"",D7087+_xlfn.XLOOKUP($B7088,Directions!$B:$B,Directions!D:D)))</f>
        <v/>
      </c>
      <c r="E7088" s="3" t="str">
        <f>IF(H7087=1,"",C7088+_xlfn.XLOOKUP($B7088,Directions!$B:$B,Directions!C:C))</f>
        <v/>
      </c>
      <c r="F7088" s="3" t="str">
        <f>IF(H7087=1,"",D7088+_xlfn.XLOOKUP($B7088,Directions!$B:$B,Directions!D:D))</f>
        <v/>
      </c>
      <c r="G7088" t="str" cm="1">
        <f t="array" ref="G7088">IF(H7088=1,"",IF(INDEX(map,F7088,E7088)="#",1,0))</f>
        <v/>
      </c>
      <c r="H7088">
        <f>IF(Journey!H7087=1,1,IF(OR(E7088&lt;0,E7088&gt;Map!$A$1,F7088&lt;0,F7088&gt;Map!$A$1),1,0))</f>
        <v>1</v>
      </c>
    </row>
    <row r="7089" spans="1:8" x14ac:dyDescent="0.25">
      <c r="A7089">
        <v>7087</v>
      </c>
      <c r="B7089" t="str">
        <f t="shared" si="110"/>
        <v/>
      </c>
      <c r="C7089" t="str">
        <f>IF(B7088&lt;&gt;B7089,C7088,IF(H7088=1,"",C7088+_xlfn.XLOOKUP($B7089,Directions!$B:$B,Directions!C:C)))</f>
        <v/>
      </c>
      <c r="D7089" t="str">
        <f>IF(B7088&lt;&gt;B7089,D7088,IF(H7088=1,"",D7088+_xlfn.XLOOKUP($B7089,Directions!$B:$B,Directions!D:D)))</f>
        <v/>
      </c>
      <c r="E7089" s="3" t="str">
        <f>IF(H7088=1,"",C7089+_xlfn.XLOOKUP($B7089,Directions!$B:$B,Directions!C:C))</f>
        <v/>
      </c>
      <c r="F7089" s="3" t="str">
        <f>IF(H7088=1,"",D7089+_xlfn.XLOOKUP($B7089,Directions!$B:$B,Directions!D:D))</f>
        <v/>
      </c>
      <c r="G7089" t="str" cm="1">
        <f t="array" ref="G7089">IF(H7089=1,"",IF(INDEX(map,F7089,E7089)="#",1,0))</f>
        <v/>
      </c>
      <c r="H7089">
        <f>IF(Journey!H7088=1,1,IF(OR(E7089&lt;0,E7089&gt;Map!$A$1,F7089&lt;0,F7089&gt;Map!$A$1),1,0))</f>
        <v>1</v>
      </c>
    </row>
    <row r="7090" spans="1:8" x14ac:dyDescent="0.25">
      <c r="A7090">
        <v>7088</v>
      </c>
      <c r="B7090" t="str">
        <f t="shared" si="110"/>
        <v/>
      </c>
      <c r="C7090" t="str">
        <f>IF(B7089&lt;&gt;B7090,C7089,IF(H7089=1,"",C7089+_xlfn.XLOOKUP($B7090,Directions!$B:$B,Directions!C:C)))</f>
        <v/>
      </c>
      <c r="D7090" t="str">
        <f>IF(B7089&lt;&gt;B7090,D7089,IF(H7089=1,"",D7089+_xlfn.XLOOKUP($B7090,Directions!$B:$B,Directions!D:D)))</f>
        <v/>
      </c>
      <c r="E7090" s="3" t="str">
        <f>IF(H7089=1,"",C7090+_xlfn.XLOOKUP($B7090,Directions!$B:$B,Directions!C:C))</f>
        <v/>
      </c>
      <c r="F7090" s="3" t="str">
        <f>IF(H7089=1,"",D7090+_xlfn.XLOOKUP($B7090,Directions!$B:$B,Directions!D:D))</f>
        <v/>
      </c>
      <c r="G7090" t="str" cm="1">
        <f t="array" ref="G7090">IF(H7090=1,"",IF(INDEX(map,F7090,E7090)="#",1,0))</f>
        <v/>
      </c>
      <c r="H7090">
        <f>IF(Journey!H7089=1,1,IF(OR(E7090&lt;0,E7090&gt;Map!$A$1,F7090&lt;0,F7090&gt;Map!$A$1),1,0))</f>
        <v>1</v>
      </c>
    </row>
    <row r="7091" spans="1:8" x14ac:dyDescent="0.25">
      <c r="A7091">
        <v>7089</v>
      </c>
      <c r="B7091" t="str">
        <f t="shared" si="110"/>
        <v/>
      </c>
      <c r="C7091" t="str">
        <f>IF(B7090&lt;&gt;B7091,C7090,IF(H7090=1,"",C7090+_xlfn.XLOOKUP($B7091,Directions!$B:$B,Directions!C:C)))</f>
        <v/>
      </c>
      <c r="D7091" t="str">
        <f>IF(B7090&lt;&gt;B7091,D7090,IF(H7090=1,"",D7090+_xlfn.XLOOKUP($B7091,Directions!$B:$B,Directions!D:D)))</f>
        <v/>
      </c>
      <c r="E7091" s="3" t="str">
        <f>IF(H7090=1,"",C7091+_xlfn.XLOOKUP($B7091,Directions!$B:$B,Directions!C:C))</f>
        <v/>
      </c>
      <c r="F7091" s="3" t="str">
        <f>IF(H7090=1,"",D7091+_xlfn.XLOOKUP($B7091,Directions!$B:$B,Directions!D:D))</f>
        <v/>
      </c>
      <c r="G7091" t="str" cm="1">
        <f t="array" ref="G7091">IF(H7091=1,"",IF(INDEX(map,F7091,E7091)="#",1,0))</f>
        <v/>
      </c>
      <c r="H7091">
        <f>IF(Journey!H7090=1,1,IF(OR(E7091&lt;0,E7091&gt;Map!$A$1,F7091&lt;0,F7091&gt;Map!$A$1),1,0))</f>
        <v>1</v>
      </c>
    </row>
    <row r="7092" spans="1:8" x14ac:dyDescent="0.25">
      <c r="A7092">
        <v>7090</v>
      </c>
      <c r="B7092" t="str">
        <f t="shared" si="110"/>
        <v/>
      </c>
      <c r="C7092" t="str">
        <f>IF(B7091&lt;&gt;B7092,C7091,IF(H7091=1,"",C7091+_xlfn.XLOOKUP($B7092,Directions!$B:$B,Directions!C:C)))</f>
        <v/>
      </c>
      <c r="D7092" t="str">
        <f>IF(B7091&lt;&gt;B7092,D7091,IF(H7091=1,"",D7091+_xlfn.XLOOKUP($B7092,Directions!$B:$B,Directions!D:D)))</f>
        <v/>
      </c>
      <c r="E7092" s="3" t="str">
        <f>IF(H7091=1,"",C7092+_xlfn.XLOOKUP($B7092,Directions!$B:$B,Directions!C:C))</f>
        <v/>
      </c>
      <c r="F7092" s="3" t="str">
        <f>IF(H7091=1,"",D7092+_xlfn.XLOOKUP($B7092,Directions!$B:$B,Directions!D:D))</f>
        <v/>
      </c>
      <c r="G7092" t="str" cm="1">
        <f t="array" ref="G7092">IF(H7092=1,"",IF(INDEX(map,F7092,E7092)="#",1,0))</f>
        <v/>
      </c>
      <c r="H7092">
        <f>IF(Journey!H7091=1,1,IF(OR(E7092&lt;0,E7092&gt;Map!$A$1,F7092&lt;0,F7092&gt;Map!$A$1),1,0))</f>
        <v>1</v>
      </c>
    </row>
    <row r="7093" spans="1:8" x14ac:dyDescent="0.25">
      <c r="A7093">
        <v>7091</v>
      </c>
      <c r="B7093" t="str">
        <f t="shared" si="110"/>
        <v/>
      </c>
      <c r="C7093" t="str">
        <f>IF(B7092&lt;&gt;B7093,C7092,IF(H7092=1,"",C7092+_xlfn.XLOOKUP($B7093,Directions!$B:$B,Directions!C:C)))</f>
        <v/>
      </c>
      <c r="D7093" t="str">
        <f>IF(B7092&lt;&gt;B7093,D7092,IF(H7092=1,"",D7092+_xlfn.XLOOKUP($B7093,Directions!$B:$B,Directions!D:D)))</f>
        <v/>
      </c>
      <c r="E7093" s="3" t="str">
        <f>IF(H7092=1,"",C7093+_xlfn.XLOOKUP($B7093,Directions!$B:$B,Directions!C:C))</f>
        <v/>
      </c>
      <c r="F7093" s="3" t="str">
        <f>IF(H7092=1,"",D7093+_xlfn.XLOOKUP($B7093,Directions!$B:$B,Directions!D:D))</f>
        <v/>
      </c>
      <c r="G7093" t="str" cm="1">
        <f t="array" ref="G7093">IF(H7093=1,"",IF(INDEX(map,F7093,E7093)="#",1,0))</f>
        <v/>
      </c>
      <c r="H7093">
        <f>IF(Journey!H7092=1,1,IF(OR(E7093&lt;0,E7093&gt;Map!$A$1,F7093&lt;0,F7093&gt;Map!$A$1),1,0))</f>
        <v>1</v>
      </c>
    </row>
    <row r="7094" spans="1:8" x14ac:dyDescent="0.25">
      <c r="A7094">
        <v>7092</v>
      </c>
      <c r="B7094" t="str">
        <f t="shared" si="110"/>
        <v/>
      </c>
      <c r="C7094" t="str">
        <f>IF(B7093&lt;&gt;B7094,C7093,IF(H7093=1,"",C7093+_xlfn.XLOOKUP($B7094,Directions!$B:$B,Directions!C:C)))</f>
        <v/>
      </c>
      <c r="D7094" t="str">
        <f>IF(B7093&lt;&gt;B7094,D7093,IF(H7093=1,"",D7093+_xlfn.XLOOKUP($B7094,Directions!$B:$B,Directions!D:D)))</f>
        <v/>
      </c>
      <c r="E7094" s="3" t="str">
        <f>IF(H7093=1,"",C7094+_xlfn.XLOOKUP($B7094,Directions!$B:$B,Directions!C:C))</f>
        <v/>
      </c>
      <c r="F7094" s="3" t="str">
        <f>IF(H7093=1,"",D7094+_xlfn.XLOOKUP($B7094,Directions!$B:$B,Directions!D:D))</f>
        <v/>
      </c>
      <c r="G7094" t="str" cm="1">
        <f t="array" ref="G7094">IF(H7094=1,"",IF(INDEX(map,F7094,E7094)="#",1,0))</f>
        <v/>
      </c>
      <c r="H7094">
        <f>IF(Journey!H7093=1,1,IF(OR(E7094&lt;0,E7094&gt;Map!$A$1,F7094&lt;0,F7094&gt;Map!$A$1),1,0))</f>
        <v>1</v>
      </c>
    </row>
    <row r="7095" spans="1:8" x14ac:dyDescent="0.25">
      <c r="A7095">
        <v>7093</v>
      </c>
      <c r="B7095" t="str">
        <f t="shared" si="110"/>
        <v/>
      </c>
      <c r="C7095" t="str">
        <f>IF(B7094&lt;&gt;B7095,C7094,IF(H7094=1,"",C7094+_xlfn.XLOOKUP($B7095,Directions!$B:$B,Directions!C:C)))</f>
        <v/>
      </c>
      <c r="D7095" t="str">
        <f>IF(B7094&lt;&gt;B7095,D7094,IF(H7094=1,"",D7094+_xlfn.XLOOKUP($B7095,Directions!$B:$B,Directions!D:D)))</f>
        <v/>
      </c>
      <c r="E7095" s="3" t="str">
        <f>IF(H7094=1,"",C7095+_xlfn.XLOOKUP($B7095,Directions!$B:$B,Directions!C:C))</f>
        <v/>
      </c>
      <c r="F7095" s="3" t="str">
        <f>IF(H7094=1,"",D7095+_xlfn.XLOOKUP($B7095,Directions!$B:$B,Directions!D:D))</f>
        <v/>
      </c>
      <c r="G7095" t="str" cm="1">
        <f t="array" ref="G7095">IF(H7095=1,"",IF(INDEX(map,F7095,E7095)="#",1,0))</f>
        <v/>
      </c>
      <c r="H7095">
        <f>IF(Journey!H7094=1,1,IF(OR(E7095&lt;0,E7095&gt;Map!$A$1,F7095&lt;0,F7095&gt;Map!$A$1),1,0))</f>
        <v>1</v>
      </c>
    </row>
    <row r="7096" spans="1:8" x14ac:dyDescent="0.25">
      <c r="A7096">
        <v>7094</v>
      </c>
      <c r="B7096" t="str">
        <f t="shared" si="110"/>
        <v/>
      </c>
      <c r="C7096" t="str">
        <f>IF(B7095&lt;&gt;B7096,C7095,IF(H7095=1,"",C7095+_xlfn.XLOOKUP($B7096,Directions!$B:$B,Directions!C:C)))</f>
        <v/>
      </c>
      <c r="D7096" t="str">
        <f>IF(B7095&lt;&gt;B7096,D7095,IF(H7095=1,"",D7095+_xlfn.XLOOKUP($B7096,Directions!$B:$B,Directions!D:D)))</f>
        <v/>
      </c>
      <c r="E7096" s="3" t="str">
        <f>IF(H7095=1,"",C7096+_xlfn.XLOOKUP($B7096,Directions!$B:$B,Directions!C:C))</f>
        <v/>
      </c>
      <c r="F7096" s="3" t="str">
        <f>IF(H7095=1,"",D7096+_xlfn.XLOOKUP($B7096,Directions!$B:$B,Directions!D:D))</f>
        <v/>
      </c>
      <c r="G7096" t="str" cm="1">
        <f t="array" ref="G7096">IF(H7096=1,"",IF(INDEX(map,F7096,E7096)="#",1,0))</f>
        <v/>
      </c>
      <c r="H7096">
        <f>IF(Journey!H7095=1,1,IF(OR(E7096&lt;0,E7096&gt;Map!$A$1,F7096&lt;0,F7096&gt;Map!$A$1),1,0))</f>
        <v>1</v>
      </c>
    </row>
    <row r="7097" spans="1:8" x14ac:dyDescent="0.25">
      <c r="A7097">
        <v>7095</v>
      </c>
      <c r="B7097" t="str">
        <f t="shared" si="110"/>
        <v/>
      </c>
      <c r="C7097" t="str">
        <f>IF(B7096&lt;&gt;B7097,C7096,IF(H7096=1,"",C7096+_xlfn.XLOOKUP($B7097,Directions!$B:$B,Directions!C:C)))</f>
        <v/>
      </c>
      <c r="D7097" t="str">
        <f>IF(B7096&lt;&gt;B7097,D7096,IF(H7096=1,"",D7096+_xlfn.XLOOKUP($B7097,Directions!$B:$B,Directions!D:D)))</f>
        <v/>
      </c>
      <c r="E7097" s="3" t="str">
        <f>IF(H7096=1,"",C7097+_xlfn.XLOOKUP($B7097,Directions!$B:$B,Directions!C:C))</f>
        <v/>
      </c>
      <c r="F7097" s="3" t="str">
        <f>IF(H7096=1,"",D7097+_xlfn.XLOOKUP($B7097,Directions!$B:$B,Directions!D:D))</f>
        <v/>
      </c>
      <c r="G7097" t="str" cm="1">
        <f t="array" ref="G7097">IF(H7097=1,"",IF(INDEX(map,F7097,E7097)="#",1,0))</f>
        <v/>
      </c>
      <c r="H7097">
        <f>IF(Journey!H7096=1,1,IF(OR(E7097&lt;0,E7097&gt;Map!$A$1,F7097&lt;0,F7097&gt;Map!$A$1),1,0))</f>
        <v>1</v>
      </c>
    </row>
    <row r="7098" spans="1:8" x14ac:dyDescent="0.25">
      <c r="A7098">
        <v>7096</v>
      </c>
      <c r="B7098" t="str">
        <f t="shared" si="110"/>
        <v/>
      </c>
      <c r="C7098" t="str">
        <f>IF(B7097&lt;&gt;B7098,C7097,IF(H7097=1,"",C7097+_xlfn.XLOOKUP($B7098,Directions!$B:$B,Directions!C:C)))</f>
        <v/>
      </c>
      <c r="D7098" t="str">
        <f>IF(B7097&lt;&gt;B7098,D7097,IF(H7097=1,"",D7097+_xlfn.XLOOKUP($B7098,Directions!$B:$B,Directions!D:D)))</f>
        <v/>
      </c>
      <c r="E7098" s="3" t="str">
        <f>IF(H7097=1,"",C7098+_xlfn.XLOOKUP($B7098,Directions!$B:$B,Directions!C:C))</f>
        <v/>
      </c>
      <c r="F7098" s="3" t="str">
        <f>IF(H7097=1,"",D7098+_xlfn.XLOOKUP($B7098,Directions!$B:$B,Directions!D:D))</f>
        <v/>
      </c>
      <c r="G7098" t="str" cm="1">
        <f t="array" ref="G7098">IF(H7098=1,"",IF(INDEX(map,F7098,E7098)="#",1,0))</f>
        <v/>
      </c>
      <c r="H7098">
        <f>IF(Journey!H7097=1,1,IF(OR(E7098&lt;0,E7098&gt;Map!$A$1,F7098&lt;0,F7098&gt;Map!$A$1),1,0))</f>
        <v>1</v>
      </c>
    </row>
    <row r="7099" spans="1:8" x14ac:dyDescent="0.25">
      <c r="A7099">
        <v>7097</v>
      </c>
      <c r="B7099" t="str">
        <f t="shared" si="110"/>
        <v/>
      </c>
      <c r="C7099" t="str">
        <f>IF(B7098&lt;&gt;B7099,C7098,IF(H7098=1,"",C7098+_xlfn.XLOOKUP($B7099,Directions!$B:$B,Directions!C:C)))</f>
        <v/>
      </c>
      <c r="D7099" t="str">
        <f>IF(B7098&lt;&gt;B7099,D7098,IF(H7098=1,"",D7098+_xlfn.XLOOKUP($B7099,Directions!$B:$B,Directions!D:D)))</f>
        <v/>
      </c>
      <c r="E7099" s="3" t="str">
        <f>IF(H7098=1,"",C7099+_xlfn.XLOOKUP($B7099,Directions!$B:$B,Directions!C:C))</f>
        <v/>
      </c>
      <c r="F7099" s="3" t="str">
        <f>IF(H7098=1,"",D7099+_xlfn.XLOOKUP($B7099,Directions!$B:$B,Directions!D:D))</f>
        <v/>
      </c>
      <c r="G7099" t="str" cm="1">
        <f t="array" ref="G7099">IF(H7099=1,"",IF(INDEX(map,F7099,E7099)="#",1,0))</f>
        <v/>
      </c>
      <c r="H7099">
        <f>IF(Journey!H7098=1,1,IF(OR(E7099&lt;0,E7099&gt;Map!$A$1,F7099&lt;0,F7099&gt;Map!$A$1),1,0))</f>
        <v>1</v>
      </c>
    </row>
    <row r="7100" spans="1:8" x14ac:dyDescent="0.25">
      <c r="A7100">
        <v>7098</v>
      </c>
      <c r="B7100" t="str">
        <f t="shared" si="110"/>
        <v/>
      </c>
      <c r="C7100" t="str">
        <f>IF(B7099&lt;&gt;B7100,C7099,IF(H7099=1,"",C7099+_xlfn.XLOOKUP($B7100,Directions!$B:$B,Directions!C:C)))</f>
        <v/>
      </c>
      <c r="D7100" t="str">
        <f>IF(B7099&lt;&gt;B7100,D7099,IF(H7099=1,"",D7099+_xlfn.XLOOKUP($B7100,Directions!$B:$B,Directions!D:D)))</f>
        <v/>
      </c>
      <c r="E7100" s="3" t="str">
        <f>IF(H7099=1,"",C7100+_xlfn.XLOOKUP($B7100,Directions!$B:$B,Directions!C:C))</f>
        <v/>
      </c>
      <c r="F7100" s="3" t="str">
        <f>IF(H7099=1,"",D7100+_xlfn.XLOOKUP($B7100,Directions!$B:$B,Directions!D:D))</f>
        <v/>
      </c>
      <c r="G7100" t="str" cm="1">
        <f t="array" ref="G7100">IF(H7100=1,"",IF(INDEX(map,F7100,E7100)="#",1,0))</f>
        <v/>
      </c>
      <c r="H7100">
        <f>IF(Journey!H7099=1,1,IF(OR(E7100&lt;0,E7100&gt;Map!$A$1,F7100&lt;0,F7100&gt;Map!$A$1),1,0))</f>
        <v>1</v>
      </c>
    </row>
    <row r="7101" spans="1:8" x14ac:dyDescent="0.25">
      <c r="A7101">
        <v>7099</v>
      </c>
      <c r="B7101" t="str">
        <f t="shared" si="110"/>
        <v/>
      </c>
      <c r="C7101" t="str">
        <f>IF(B7100&lt;&gt;B7101,C7100,IF(H7100=1,"",C7100+_xlfn.XLOOKUP($B7101,Directions!$B:$B,Directions!C:C)))</f>
        <v/>
      </c>
      <c r="D7101" t="str">
        <f>IF(B7100&lt;&gt;B7101,D7100,IF(H7100=1,"",D7100+_xlfn.XLOOKUP($B7101,Directions!$B:$B,Directions!D:D)))</f>
        <v/>
      </c>
      <c r="E7101" s="3" t="str">
        <f>IF(H7100=1,"",C7101+_xlfn.XLOOKUP($B7101,Directions!$B:$B,Directions!C:C))</f>
        <v/>
      </c>
      <c r="F7101" s="3" t="str">
        <f>IF(H7100=1,"",D7101+_xlfn.XLOOKUP($B7101,Directions!$B:$B,Directions!D:D))</f>
        <v/>
      </c>
      <c r="G7101" t="str" cm="1">
        <f t="array" ref="G7101">IF(H7101=1,"",IF(INDEX(map,F7101,E7101)="#",1,0))</f>
        <v/>
      </c>
      <c r="H7101">
        <f>IF(Journey!H7100=1,1,IF(OR(E7101&lt;0,E7101&gt;Map!$A$1,F7101&lt;0,F7101&gt;Map!$A$1),1,0))</f>
        <v>1</v>
      </c>
    </row>
    <row r="7102" spans="1:8" x14ac:dyDescent="0.25">
      <c r="A7102">
        <v>7100</v>
      </c>
      <c r="B7102" t="str">
        <f t="shared" si="110"/>
        <v/>
      </c>
      <c r="C7102" t="str">
        <f>IF(B7101&lt;&gt;B7102,C7101,IF(H7101=1,"",C7101+_xlfn.XLOOKUP($B7102,Directions!$B:$B,Directions!C:C)))</f>
        <v/>
      </c>
      <c r="D7102" t="str">
        <f>IF(B7101&lt;&gt;B7102,D7101,IF(H7101=1,"",D7101+_xlfn.XLOOKUP($B7102,Directions!$B:$B,Directions!D:D)))</f>
        <v/>
      </c>
      <c r="E7102" s="3" t="str">
        <f>IF(H7101=1,"",C7102+_xlfn.XLOOKUP($B7102,Directions!$B:$B,Directions!C:C))</f>
        <v/>
      </c>
      <c r="F7102" s="3" t="str">
        <f>IF(H7101=1,"",D7102+_xlfn.XLOOKUP($B7102,Directions!$B:$B,Directions!D:D))</f>
        <v/>
      </c>
      <c r="G7102" t="str" cm="1">
        <f t="array" ref="G7102">IF(H7102=1,"",IF(INDEX(map,F7102,E7102)="#",1,0))</f>
        <v/>
      </c>
      <c r="H7102">
        <f>IF(Journey!H7101=1,1,IF(OR(E7102&lt;0,E7102&gt;Map!$A$1,F7102&lt;0,F7102&gt;Map!$A$1),1,0))</f>
        <v>1</v>
      </c>
    </row>
    <row r="7103" spans="1:8" x14ac:dyDescent="0.25">
      <c r="A7103">
        <v>7101</v>
      </c>
      <c r="B7103" t="str">
        <f t="shared" si="110"/>
        <v/>
      </c>
      <c r="C7103" t="str">
        <f>IF(B7102&lt;&gt;B7103,C7102,IF(H7102=1,"",C7102+_xlfn.XLOOKUP($B7103,Directions!$B:$B,Directions!C:C)))</f>
        <v/>
      </c>
      <c r="D7103" t="str">
        <f>IF(B7102&lt;&gt;B7103,D7102,IF(H7102=1,"",D7102+_xlfn.XLOOKUP($B7103,Directions!$B:$B,Directions!D:D)))</f>
        <v/>
      </c>
      <c r="E7103" s="3" t="str">
        <f>IF(H7102=1,"",C7103+_xlfn.XLOOKUP($B7103,Directions!$B:$B,Directions!C:C))</f>
        <v/>
      </c>
      <c r="F7103" s="3" t="str">
        <f>IF(H7102=1,"",D7103+_xlfn.XLOOKUP($B7103,Directions!$B:$B,Directions!D:D))</f>
        <v/>
      </c>
      <c r="G7103" t="str" cm="1">
        <f t="array" ref="G7103">IF(H7103=1,"",IF(INDEX(map,F7103,E7103)="#",1,0))</f>
        <v/>
      </c>
      <c r="H7103">
        <f>IF(Journey!H7102=1,1,IF(OR(E7103&lt;0,E7103&gt;Map!$A$1,F7103&lt;0,F7103&gt;Map!$A$1),1,0))</f>
        <v>1</v>
      </c>
    </row>
    <row r="7104" spans="1:8" x14ac:dyDescent="0.25">
      <c r="A7104">
        <v>7102</v>
      </c>
      <c r="B7104" t="str">
        <f t="shared" si="110"/>
        <v/>
      </c>
      <c r="C7104" t="str">
        <f>IF(B7103&lt;&gt;B7104,C7103,IF(H7103=1,"",C7103+_xlfn.XLOOKUP($B7104,Directions!$B:$B,Directions!C:C)))</f>
        <v/>
      </c>
      <c r="D7104" t="str">
        <f>IF(B7103&lt;&gt;B7104,D7103,IF(H7103=1,"",D7103+_xlfn.XLOOKUP($B7104,Directions!$B:$B,Directions!D:D)))</f>
        <v/>
      </c>
      <c r="E7104" s="3" t="str">
        <f>IF(H7103=1,"",C7104+_xlfn.XLOOKUP($B7104,Directions!$B:$B,Directions!C:C))</f>
        <v/>
      </c>
      <c r="F7104" s="3" t="str">
        <f>IF(H7103=1,"",D7104+_xlfn.XLOOKUP($B7104,Directions!$B:$B,Directions!D:D))</f>
        <v/>
      </c>
      <c r="G7104" t="str" cm="1">
        <f t="array" ref="G7104">IF(H7104=1,"",IF(INDEX(map,F7104,E7104)="#",1,0))</f>
        <v/>
      </c>
      <c r="H7104">
        <f>IF(Journey!H7103=1,1,IF(OR(E7104&lt;0,E7104&gt;Map!$A$1,F7104&lt;0,F7104&gt;Map!$A$1),1,0))</f>
        <v>1</v>
      </c>
    </row>
    <row r="7105" spans="1:8" x14ac:dyDescent="0.25">
      <c r="A7105">
        <v>7103</v>
      </c>
      <c r="B7105" t="str">
        <f t="shared" si="110"/>
        <v/>
      </c>
      <c r="C7105" t="str">
        <f>IF(B7104&lt;&gt;B7105,C7104,IF(H7104=1,"",C7104+_xlfn.XLOOKUP($B7105,Directions!$B:$B,Directions!C:C)))</f>
        <v/>
      </c>
      <c r="D7105" t="str">
        <f>IF(B7104&lt;&gt;B7105,D7104,IF(H7104=1,"",D7104+_xlfn.XLOOKUP($B7105,Directions!$B:$B,Directions!D:D)))</f>
        <v/>
      </c>
      <c r="E7105" s="3" t="str">
        <f>IF(H7104=1,"",C7105+_xlfn.XLOOKUP($B7105,Directions!$B:$B,Directions!C:C))</f>
        <v/>
      </c>
      <c r="F7105" s="3" t="str">
        <f>IF(H7104=1,"",D7105+_xlfn.XLOOKUP($B7105,Directions!$B:$B,Directions!D:D))</f>
        <v/>
      </c>
      <c r="G7105" t="str" cm="1">
        <f t="array" ref="G7105">IF(H7105=1,"",IF(INDEX(map,F7105,E7105)="#",1,0))</f>
        <v/>
      </c>
      <c r="H7105">
        <f>IF(Journey!H7104=1,1,IF(OR(E7105&lt;0,E7105&gt;Map!$A$1,F7105&lt;0,F7105&gt;Map!$A$1),1,0))</f>
        <v>1</v>
      </c>
    </row>
    <row r="7106" spans="1:8" x14ac:dyDescent="0.25">
      <c r="A7106">
        <v>7104</v>
      </c>
      <c r="B7106" t="str">
        <f t="shared" si="110"/>
        <v/>
      </c>
      <c r="C7106" t="str">
        <f>IF(B7105&lt;&gt;B7106,C7105,IF(H7105=1,"",C7105+_xlfn.XLOOKUP($B7106,Directions!$B:$B,Directions!C:C)))</f>
        <v/>
      </c>
      <c r="D7106" t="str">
        <f>IF(B7105&lt;&gt;B7106,D7105,IF(H7105=1,"",D7105+_xlfn.XLOOKUP($B7106,Directions!$B:$B,Directions!D:D)))</f>
        <v/>
      </c>
      <c r="E7106" s="3" t="str">
        <f>IF(H7105=1,"",C7106+_xlfn.XLOOKUP($B7106,Directions!$B:$B,Directions!C:C))</f>
        <v/>
      </c>
      <c r="F7106" s="3" t="str">
        <f>IF(H7105=1,"",D7106+_xlfn.XLOOKUP($B7106,Directions!$B:$B,Directions!D:D))</f>
        <v/>
      </c>
      <c r="G7106" t="str" cm="1">
        <f t="array" ref="G7106">IF(H7106=1,"",IF(INDEX(map,F7106,E7106)="#",1,0))</f>
        <v/>
      </c>
      <c r="H7106">
        <f>IF(Journey!H7105=1,1,IF(OR(E7106&lt;0,E7106&gt;Map!$A$1,F7106&lt;0,F7106&gt;Map!$A$1),1,0))</f>
        <v>1</v>
      </c>
    </row>
    <row r="7107" spans="1:8" x14ac:dyDescent="0.25">
      <c r="A7107">
        <v>7105</v>
      </c>
      <c r="B7107" t="str">
        <f t="shared" si="110"/>
        <v/>
      </c>
      <c r="C7107" t="str">
        <f>IF(B7106&lt;&gt;B7107,C7106,IF(H7106=1,"",C7106+_xlfn.XLOOKUP($B7107,Directions!$B:$B,Directions!C:C)))</f>
        <v/>
      </c>
      <c r="D7107" t="str">
        <f>IF(B7106&lt;&gt;B7107,D7106,IF(H7106=1,"",D7106+_xlfn.XLOOKUP($B7107,Directions!$B:$B,Directions!D:D)))</f>
        <v/>
      </c>
      <c r="E7107" s="3" t="str">
        <f>IF(H7106=1,"",C7107+_xlfn.XLOOKUP($B7107,Directions!$B:$B,Directions!C:C))</f>
        <v/>
      </c>
      <c r="F7107" s="3" t="str">
        <f>IF(H7106=1,"",D7107+_xlfn.XLOOKUP($B7107,Directions!$B:$B,Directions!D:D))</f>
        <v/>
      </c>
      <c r="G7107" t="str" cm="1">
        <f t="array" ref="G7107">IF(H7107=1,"",IF(INDEX(map,F7107,E7107)="#",1,0))</f>
        <v/>
      </c>
      <c r="H7107">
        <f>IF(Journey!H7106=1,1,IF(OR(E7107&lt;0,E7107&gt;Map!$A$1,F7107&lt;0,F7107&gt;Map!$A$1),1,0))</f>
        <v>1</v>
      </c>
    </row>
    <row r="7108" spans="1:8" x14ac:dyDescent="0.25">
      <c r="A7108">
        <v>7106</v>
      </c>
      <c r="B7108" t="str">
        <f t="shared" ref="B7108:B7171" si="111">IF(H7107=1,"",IF(G7107=1,MOD(B7107,4)+1,B7107))</f>
        <v/>
      </c>
      <c r="C7108" t="str">
        <f>IF(B7107&lt;&gt;B7108,C7107,IF(H7107=1,"",C7107+_xlfn.XLOOKUP($B7108,Directions!$B:$B,Directions!C:C)))</f>
        <v/>
      </c>
      <c r="D7108" t="str">
        <f>IF(B7107&lt;&gt;B7108,D7107,IF(H7107=1,"",D7107+_xlfn.XLOOKUP($B7108,Directions!$B:$B,Directions!D:D)))</f>
        <v/>
      </c>
      <c r="E7108" s="3" t="str">
        <f>IF(H7107=1,"",C7108+_xlfn.XLOOKUP($B7108,Directions!$B:$B,Directions!C:C))</f>
        <v/>
      </c>
      <c r="F7108" s="3" t="str">
        <f>IF(H7107=1,"",D7108+_xlfn.XLOOKUP($B7108,Directions!$B:$B,Directions!D:D))</f>
        <v/>
      </c>
      <c r="G7108" t="str" cm="1">
        <f t="array" ref="G7108">IF(H7108=1,"",IF(INDEX(map,F7108,E7108)="#",1,0))</f>
        <v/>
      </c>
      <c r="H7108">
        <f>IF(Journey!H7107=1,1,IF(OR(E7108&lt;0,E7108&gt;Map!$A$1,F7108&lt;0,F7108&gt;Map!$A$1),1,0))</f>
        <v>1</v>
      </c>
    </row>
    <row r="7109" spans="1:8" x14ac:dyDescent="0.25">
      <c r="A7109">
        <v>7107</v>
      </c>
      <c r="B7109" t="str">
        <f t="shared" si="111"/>
        <v/>
      </c>
      <c r="C7109" t="str">
        <f>IF(B7108&lt;&gt;B7109,C7108,IF(H7108=1,"",C7108+_xlfn.XLOOKUP($B7109,Directions!$B:$B,Directions!C:C)))</f>
        <v/>
      </c>
      <c r="D7109" t="str">
        <f>IF(B7108&lt;&gt;B7109,D7108,IF(H7108=1,"",D7108+_xlfn.XLOOKUP($B7109,Directions!$B:$B,Directions!D:D)))</f>
        <v/>
      </c>
      <c r="E7109" s="3" t="str">
        <f>IF(H7108=1,"",C7109+_xlfn.XLOOKUP($B7109,Directions!$B:$B,Directions!C:C))</f>
        <v/>
      </c>
      <c r="F7109" s="3" t="str">
        <f>IF(H7108=1,"",D7109+_xlfn.XLOOKUP($B7109,Directions!$B:$B,Directions!D:D))</f>
        <v/>
      </c>
      <c r="G7109" t="str" cm="1">
        <f t="array" ref="G7109">IF(H7109=1,"",IF(INDEX(map,F7109,E7109)="#",1,0))</f>
        <v/>
      </c>
      <c r="H7109">
        <f>IF(Journey!H7108=1,1,IF(OR(E7109&lt;0,E7109&gt;Map!$A$1,F7109&lt;0,F7109&gt;Map!$A$1),1,0))</f>
        <v>1</v>
      </c>
    </row>
    <row r="7110" spans="1:8" x14ac:dyDescent="0.25">
      <c r="A7110">
        <v>7108</v>
      </c>
      <c r="B7110" t="str">
        <f t="shared" si="111"/>
        <v/>
      </c>
      <c r="C7110" t="str">
        <f>IF(B7109&lt;&gt;B7110,C7109,IF(H7109=1,"",C7109+_xlfn.XLOOKUP($B7110,Directions!$B:$B,Directions!C:C)))</f>
        <v/>
      </c>
      <c r="D7110" t="str">
        <f>IF(B7109&lt;&gt;B7110,D7109,IF(H7109=1,"",D7109+_xlfn.XLOOKUP($B7110,Directions!$B:$B,Directions!D:D)))</f>
        <v/>
      </c>
      <c r="E7110" s="3" t="str">
        <f>IF(H7109=1,"",C7110+_xlfn.XLOOKUP($B7110,Directions!$B:$B,Directions!C:C))</f>
        <v/>
      </c>
      <c r="F7110" s="3" t="str">
        <f>IF(H7109=1,"",D7110+_xlfn.XLOOKUP($B7110,Directions!$B:$B,Directions!D:D))</f>
        <v/>
      </c>
      <c r="G7110" t="str" cm="1">
        <f t="array" ref="G7110">IF(H7110=1,"",IF(INDEX(map,F7110,E7110)="#",1,0))</f>
        <v/>
      </c>
      <c r="H7110">
        <f>IF(Journey!H7109=1,1,IF(OR(E7110&lt;0,E7110&gt;Map!$A$1,F7110&lt;0,F7110&gt;Map!$A$1),1,0))</f>
        <v>1</v>
      </c>
    </row>
    <row r="7111" spans="1:8" x14ac:dyDescent="0.25">
      <c r="A7111">
        <v>7109</v>
      </c>
      <c r="B7111" t="str">
        <f t="shared" si="111"/>
        <v/>
      </c>
      <c r="C7111" t="str">
        <f>IF(B7110&lt;&gt;B7111,C7110,IF(H7110=1,"",C7110+_xlfn.XLOOKUP($B7111,Directions!$B:$B,Directions!C:C)))</f>
        <v/>
      </c>
      <c r="D7111" t="str">
        <f>IF(B7110&lt;&gt;B7111,D7110,IF(H7110=1,"",D7110+_xlfn.XLOOKUP($B7111,Directions!$B:$B,Directions!D:D)))</f>
        <v/>
      </c>
      <c r="E7111" s="3" t="str">
        <f>IF(H7110=1,"",C7111+_xlfn.XLOOKUP($B7111,Directions!$B:$B,Directions!C:C))</f>
        <v/>
      </c>
      <c r="F7111" s="3" t="str">
        <f>IF(H7110=1,"",D7111+_xlfn.XLOOKUP($B7111,Directions!$B:$B,Directions!D:D))</f>
        <v/>
      </c>
      <c r="G7111" t="str" cm="1">
        <f t="array" ref="G7111">IF(H7111=1,"",IF(INDEX(map,F7111,E7111)="#",1,0))</f>
        <v/>
      </c>
      <c r="H7111">
        <f>IF(Journey!H7110=1,1,IF(OR(E7111&lt;0,E7111&gt;Map!$A$1,F7111&lt;0,F7111&gt;Map!$A$1),1,0))</f>
        <v>1</v>
      </c>
    </row>
    <row r="7112" spans="1:8" x14ac:dyDescent="0.25">
      <c r="A7112">
        <v>7110</v>
      </c>
      <c r="B7112" t="str">
        <f t="shared" si="111"/>
        <v/>
      </c>
      <c r="C7112" t="str">
        <f>IF(B7111&lt;&gt;B7112,C7111,IF(H7111=1,"",C7111+_xlfn.XLOOKUP($B7112,Directions!$B:$B,Directions!C:C)))</f>
        <v/>
      </c>
      <c r="D7112" t="str">
        <f>IF(B7111&lt;&gt;B7112,D7111,IF(H7111=1,"",D7111+_xlfn.XLOOKUP($B7112,Directions!$B:$B,Directions!D:D)))</f>
        <v/>
      </c>
      <c r="E7112" s="3" t="str">
        <f>IF(H7111=1,"",C7112+_xlfn.XLOOKUP($B7112,Directions!$B:$B,Directions!C:C))</f>
        <v/>
      </c>
      <c r="F7112" s="3" t="str">
        <f>IF(H7111=1,"",D7112+_xlfn.XLOOKUP($B7112,Directions!$B:$B,Directions!D:D))</f>
        <v/>
      </c>
      <c r="G7112" t="str" cm="1">
        <f t="array" ref="G7112">IF(H7112=1,"",IF(INDEX(map,F7112,E7112)="#",1,0))</f>
        <v/>
      </c>
      <c r="H7112">
        <f>IF(Journey!H7111=1,1,IF(OR(E7112&lt;0,E7112&gt;Map!$A$1,F7112&lt;0,F7112&gt;Map!$A$1),1,0))</f>
        <v>1</v>
      </c>
    </row>
    <row r="7113" spans="1:8" x14ac:dyDescent="0.25">
      <c r="A7113">
        <v>7111</v>
      </c>
      <c r="B7113" t="str">
        <f t="shared" si="111"/>
        <v/>
      </c>
      <c r="C7113" t="str">
        <f>IF(B7112&lt;&gt;B7113,C7112,IF(H7112=1,"",C7112+_xlfn.XLOOKUP($B7113,Directions!$B:$B,Directions!C:C)))</f>
        <v/>
      </c>
      <c r="D7113" t="str">
        <f>IF(B7112&lt;&gt;B7113,D7112,IF(H7112=1,"",D7112+_xlfn.XLOOKUP($B7113,Directions!$B:$B,Directions!D:D)))</f>
        <v/>
      </c>
      <c r="E7113" s="3" t="str">
        <f>IF(H7112=1,"",C7113+_xlfn.XLOOKUP($B7113,Directions!$B:$B,Directions!C:C))</f>
        <v/>
      </c>
      <c r="F7113" s="3" t="str">
        <f>IF(H7112=1,"",D7113+_xlfn.XLOOKUP($B7113,Directions!$B:$B,Directions!D:D))</f>
        <v/>
      </c>
      <c r="G7113" t="str" cm="1">
        <f t="array" ref="G7113">IF(H7113=1,"",IF(INDEX(map,F7113,E7113)="#",1,0))</f>
        <v/>
      </c>
      <c r="H7113">
        <f>IF(Journey!H7112=1,1,IF(OR(E7113&lt;0,E7113&gt;Map!$A$1,F7113&lt;0,F7113&gt;Map!$A$1),1,0))</f>
        <v>1</v>
      </c>
    </row>
    <row r="7114" spans="1:8" x14ac:dyDescent="0.25">
      <c r="A7114">
        <v>7112</v>
      </c>
      <c r="B7114" t="str">
        <f t="shared" si="111"/>
        <v/>
      </c>
      <c r="C7114" t="str">
        <f>IF(B7113&lt;&gt;B7114,C7113,IF(H7113=1,"",C7113+_xlfn.XLOOKUP($B7114,Directions!$B:$B,Directions!C:C)))</f>
        <v/>
      </c>
      <c r="D7114" t="str">
        <f>IF(B7113&lt;&gt;B7114,D7113,IF(H7113=1,"",D7113+_xlfn.XLOOKUP($B7114,Directions!$B:$B,Directions!D:D)))</f>
        <v/>
      </c>
      <c r="E7114" s="3" t="str">
        <f>IF(H7113=1,"",C7114+_xlfn.XLOOKUP($B7114,Directions!$B:$B,Directions!C:C))</f>
        <v/>
      </c>
      <c r="F7114" s="3" t="str">
        <f>IF(H7113=1,"",D7114+_xlfn.XLOOKUP($B7114,Directions!$B:$B,Directions!D:D))</f>
        <v/>
      </c>
      <c r="G7114" t="str" cm="1">
        <f t="array" ref="G7114">IF(H7114=1,"",IF(INDEX(map,F7114,E7114)="#",1,0))</f>
        <v/>
      </c>
      <c r="H7114">
        <f>IF(Journey!H7113=1,1,IF(OR(E7114&lt;0,E7114&gt;Map!$A$1,F7114&lt;0,F7114&gt;Map!$A$1),1,0))</f>
        <v>1</v>
      </c>
    </row>
    <row r="7115" spans="1:8" x14ac:dyDescent="0.25">
      <c r="A7115">
        <v>7113</v>
      </c>
      <c r="B7115" t="str">
        <f t="shared" si="111"/>
        <v/>
      </c>
      <c r="C7115" t="str">
        <f>IF(B7114&lt;&gt;B7115,C7114,IF(H7114=1,"",C7114+_xlfn.XLOOKUP($B7115,Directions!$B:$B,Directions!C:C)))</f>
        <v/>
      </c>
      <c r="D7115" t="str">
        <f>IF(B7114&lt;&gt;B7115,D7114,IF(H7114=1,"",D7114+_xlfn.XLOOKUP($B7115,Directions!$B:$B,Directions!D:D)))</f>
        <v/>
      </c>
      <c r="E7115" s="3" t="str">
        <f>IF(H7114=1,"",C7115+_xlfn.XLOOKUP($B7115,Directions!$B:$B,Directions!C:C))</f>
        <v/>
      </c>
      <c r="F7115" s="3" t="str">
        <f>IF(H7114=1,"",D7115+_xlfn.XLOOKUP($B7115,Directions!$B:$B,Directions!D:D))</f>
        <v/>
      </c>
      <c r="G7115" t="str" cm="1">
        <f t="array" ref="G7115">IF(H7115=1,"",IF(INDEX(map,F7115,E7115)="#",1,0))</f>
        <v/>
      </c>
      <c r="H7115">
        <f>IF(Journey!H7114=1,1,IF(OR(E7115&lt;0,E7115&gt;Map!$A$1,F7115&lt;0,F7115&gt;Map!$A$1),1,0))</f>
        <v>1</v>
      </c>
    </row>
    <row r="7116" spans="1:8" x14ac:dyDescent="0.25">
      <c r="A7116">
        <v>7114</v>
      </c>
      <c r="B7116" t="str">
        <f t="shared" si="111"/>
        <v/>
      </c>
      <c r="C7116" t="str">
        <f>IF(B7115&lt;&gt;B7116,C7115,IF(H7115=1,"",C7115+_xlfn.XLOOKUP($B7116,Directions!$B:$B,Directions!C:C)))</f>
        <v/>
      </c>
      <c r="D7116" t="str">
        <f>IF(B7115&lt;&gt;B7116,D7115,IF(H7115=1,"",D7115+_xlfn.XLOOKUP($B7116,Directions!$B:$B,Directions!D:D)))</f>
        <v/>
      </c>
      <c r="E7116" s="3" t="str">
        <f>IF(H7115=1,"",C7116+_xlfn.XLOOKUP($B7116,Directions!$B:$B,Directions!C:C))</f>
        <v/>
      </c>
      <c r="F7116" s="3" t="str">
        <f>IF(H7115=1,"",D7116+_xlfn.XLOOKUP($B7116,Directions!$B:$B,Directions!D:D))</f>
        <v/>
      </c>
      <c r="G7116" t="str" cm="1">
        <f t="array" ref="G7116">IF(H7116=1,"",IF(INDEX(map,F7116,E7116)="#",1,0))</f>
        <v/>
      </c>
      <c r="H7116">
        <f>IF(Journey!H7115=1,1,IF(OR(E7116&lt;0,E7116&gt;Map!$A$1,F7116&lt;0,F7116&gt;Map!$A$1),1,0))</f>
        <v>1</v>
      </c>
    </row>
    <row r="7117" spans="1:8" x14ac:dyDescent="0.25">
      <c r="A7117">
        <v>7115</v>
      </c>
      <c r="B7117" t="str">
        <f t="shared" si="111"/>
        <v/>
      </c>
      <c r="C7117" t="str">
        <f>IF(B7116&lt;&gt;B7117,C7116,IF(H7116=1,"",C7116+_xlfn.XLOOKUP($B7117,Directions!$B:$B,Directions!C:C)))</f>
        <v/>
      </c>
      <c r="D7117" t="str">
        <f>IF(B7116&lt;&gt;B7117,D7116,IF(H7116=1,"",D7116+_xlfn.XLOOKUP($B7117,Directions!$B:$B,Directions!D:D)))</f>
        <v/>
      </c>
      <c r="E7117" s="3" t="str">
        <f>IF(H7116=1,"",C7117+_xlfn.XLOOKUP($B7117,Directions!$B:$B,Directions!C:C))</f>
        <v/>
      </c>
      <c r="F7117" s="3" t="str">
        <f>IF(H7116=1,"",D7117+_xlfn.XLOOKUP($B7117,Directions!$B:$B,Directions!D:D))</f>
        <v/>
      </c>
      <c r="G7117" t="str" cm="1">
        <f t="array" ref="G7117">IF(H7117=1,"",IF(INDEX(map,F7117,E7117)="#",1,0))</f>
        <v/>
      </c>
      <c r="H7117">
        <f>IF(Journey!H7116=1,1,IF(OR(E7117&lt;0,E7117&gt;Map!$A$1,F7117&lt;0,F7117&gt;Map!$A$1),1,0))</f>
        <v>1</v>
      </c>
    </row>
    <row r="7118" spans="1:8" x14ac:dyDescent="0.25">
      <c r="A7118">
        <v>7116</v>
      </c>
      <c r="B7118" t="str">
        <f t="shared" si="111"/>
        <v/>
      </c>
      <c r="C7118" t="str">
        <f>IF(B7117&lt;&gt;B7118,C7117,IF(H7117=1,"",C7117+_xlfn.XLOOKUP($B7118,Directions!$B:$B,Directions!C:C)))</f>
        <v/>
      </c>
      <c r="D7118" t="str">
        <f>IF(B7117&lt;&gt;B7118,D7117,IF(H7117=1,"",D7117+_xlfn.XLOOKUP($B7118,Directions!$B:$B,Directions!D:D)))</f>
        <v/>
      </c>
      <c r="E7118" s="3" t="str">
        <f>IF(H7117=1,"",C7118+_xlfn.XLOOKUP($B7118,Directions!$B:$B,Directions!C:C))</f>
        <v/>
      </c>
      <c r="F7118" s="3" t="str">
        <f>IF(H7117=1,"",D7118+_xlfn.XLOOKUP($B7118,Directions!$B:$B,Directions!D:D))</f>
        <v/>
      </c>
      <c r="G7118" t="str" cm="1">
        <f t="array" ref="G7118">IF(H7118=1,"",IF(INDEX(map,F7118,E7118)="#",1,0))</f>
        <v/>
      </c>
      <c r="H7118">
        <f>IF(Journey!H7117=1,1,IF(OR(E7118&lt;0,E7118&gt;Map!$A$1,F7118&lt;0,F7118&gt;Map!$A$1),1,0))</f>
        <v>1</v>
      </c>
    </row>
    <row r="7119" spans="1:8" x14ac:dyDescent="0.25">
      <c r="A7119">
        <v>7117</v>
      </c>
      <c r="B7119" t="str">
        <f t="shared" si="111"/>
        <v/>
      </c>
      <c r="C7119" t="str">
        <f>IF(B7118&lt;&gt;B7119,C7118,IF(H7118=1,"",C7118+_xlfn.XLOOKUP($B7119,Directions!$B:$B,Directions!C:C)))</f>
        <v/>
      </c>
      <c r="D7119" t="str">
        <f>IF(B7118&lt;&gt;B7119,D7118,IF(H7118=1,"",D7118+_xlfn.XLOOKUP($B7119,Directions!$B:$B,Directions!D:D)))</f>
        <v/>
      </c>
      <c r="E7119" s="3" t="str">
        <f>IF(H7118=1,"",C7119+_xlfn.XLOOKUP($B7119,Directions!$B:$B,Directions!C:C))</f>
        <v/>
      </c>
      <c r="F7119" s="3" t="str">
        <f>IF(H7118=1,"",D7119+_xlfn.XLOOKUP($B7119,Directions!$B:$B,Directions!D:D))</f>
        <v/>
      </c>
      <c r="G7119" t="str" cm="1">
        <f t="array" ref="G7119">IF(H7119=1,"",IF(INDEX(map,F7119,E7119)="#",1,0))</f>
        <v/>
      </c>
      <c r="H7119">
        <f>IF(Journey!H7118=1,1,IF(OR(E7119&lt;0,E7119&gt;Map!$A$1,F7119&lt;0,F7119&gt;Map!$A$1),1,0))</f>
        <v>1</v>
      </c>
    </row>
    <row r="7120" spans="1:8" x14ac:dyDescent="0.25">
      <c r="A7120">
        <v>7118</v>
      </c>
      <c r="B7120" t="str">
        <f t="shared" si="111"/>
        <v/>
      </c>
      <c r="C7120" t="str">
        <f>IF(B7119&lt;&gt;B7120,C7119,IF(H7119=1,"",C7119+_xlfn.XLOOKUP($B7120,Directions!$B:$B,Directions!C:C)))</f>
        <v/>
      </c>
      <c r="D7120" t="str">
        <f>IF(B7119&lt;&gt;B7120,D7119,IF(H7119=1,"",D7119+_xlfn.XLOOKUP($B7120,Directions!$B:$B,Directions!D:D)))</f>
        <v/>
      </c>
      <c r="E7120" s="3" t="str">
        <f>IF(H7119=1,"",C7120+_xlfn.XLOOKUP($B7120,Directions!$B:$B,Directions!C:C))</f>
        <v/>
      </c>
      <c r="F7120" s="3" t="str">
        <f>IF(H7119=1,"",D7120+_xlfn.XLOOKUP($B7120,Directions!$B:$B,Directions!D:D))</f>
        <v/>
      </c>
      <c r="G7120" t="str" cm="1">
        <f t="array" ref="G7120">IF(H7120=1,"",IF(INDEX(map,F7120,E7120)="#",1,0))</f>
        <v/>
      </c>
      <c r="H7120">
        <f>IF(Journey!H7119=1,1,IF(OR(E7120&lt;0,E7120&gt;Map!$A$1,F7120&lt;0,F7120&gt;Map!$A$1),1,0))</f>
        <v>1</v>
      </c>
    </row>
    <row r="7121" spans="1:8" x14ac:dyDescent="0.25">
      <c r="A7121">
        <v>7119</v>
      </c>
      <c r="B7121" t="str">
        <f t="shared" si="111"/>
        <v/>
      </c>
      <c r="C7121" t="str">
        <f>IF(B7120&lt;&gt;B7121,C7120,IF(H7120=1,"",C7120+_xlfn.XLOOKUP($B7121,Directions!$B:$B,Directions!C:C)))</f>
        <v/>
      </c>
      <c r="D7121" t="str">
        <f>IF(B7120&lt;&gt;B7121,D7120,IF(H7120=1,"",D7120+_xlfn.XLOOKUP($B7121,Directions!$B:$B,Directions!D:D)))</f>
        <v/>
      </c>
      <c r="E7121" s="3" t="str">
        <f>IF(H7120=1,"",C7121+_xlfn.XLOOKUP($B7121,Directions!$B:$B,Directions!C:C))</f>
        <v/>
      </c>
      <c r="F7121" s="3" t="str">
        <f>IF(H7120=1,"",D7121+_xlfn.XLOOKUP($B7121,Directions!$B:$B,Directions!D:D))</f>
        <v/>
      </c>
      <c r="G7121" t="str" cm="1">
        <f t="array" ref="G7121">IF(H7121=1,"",IF(INDEX(map,F7121,E7121)="#",1,0))</f>
        <v/>
      </c>
      <c r="H7121">
        <f>IF(Journey!H7120=1,1,IF(OR(E7121&lt;0,E7121&gt;Map!$A$1,F7121&lt;0,F7121&gt;Map!$A$1),1,0))</f>
        <v>1</v>
      </c>
    </row>
    <row r="7122" spans="1:8" x14ac:dyDescent="0.25">
      <c r="A7122">
        <v>7120</v>
      </c>
      <c r="B7122" t="str">
        <f t="shared" si="111"/>
        <v/>
      </c>
      <c r="C7122" t="str">
        <f>IF(B7121&lt;&gt;B7122,C7121,IF(H7121=1,"",C7121+_xlfn.XLOOKUP($B7122,Directions!$B:$B,Directions!C:C)))</f>
        <v/>
      </c>
      <c r="D7122" t="str">
        <f>IF(B7121&lt;&gt;B7122,D7121,IF(H7121=1,"",D7121+_xlfn.XLOOKUP($B7122,Directions!$B:$B,Directions!D:D)))</f>
        <v/>
      </c>
      <c r="E7122" s="3" t="str">
        <f>IF(H7121=1,"",C7122+_xlfn.XLOOKUP($B7122,Directions!$B:$B,Directions!C:C))</f>
        <v/>
      </c>
      <c r="F7122" s="3" t="str">
        <f>IF(H7121=1,"",D7122+_xlfn.XLOOKUP($B7122,Directions!$B:$B,Directions!D:D))</f>
        <v/>
      </c>
      <c r="G7122" t="str" cm="1">
        <f t="array" ref="G7122">IF(H7122=1,"",IF(INDEX(map,F7122,E7122)="#",1,0))</f>
        <v/>
      </c>
      <c r="H7122">
        <f>IF(Journey!H7121=1,1,IF(OR(E7122&lt;0,E7122&gt;Map!$A$1,F7122&lt;0,F7122&gt;Map!$A$1),1,0))</f>
        <v>1</v>
      </c>
    </row>
    <row r="7123" spans="1:8" x14ac:dyDescent="0.25">
      <c r="A7123">
        <v>7121</v>
      </c>
      <c r="B7123" t="str">
        <f t="shared" si="111"/>
        <v/>
      </c>
      <c r="C7123" t="str">
        <f>IF(B7122&lt;&gt;B7123,C7122,IF(H7122=1,"",C7122+_xlfn.XLOOKUP($B7123,Directions!$B:$B,Directions!C:C)))</f>
        <v/>
      </c>
      <c r="D7123" t="str">
        <f>IF(B7122&lt;&gt;B7123,D7122,IF(H7122=1,"",D7122+_xlfn.XLOOKUP($B7123,Directions!$B:$B,Directions!D:D)))</f>
        <v/>
      </c>
      <c r="E7123" s="3" t="str">
        <f>IF(H7122=1,"",C7123+_xlfn.XLOOKUP($B7123,Directions!$B:$B,Directions!C:C))</f>
        <v/>
      </c>
      <c r="F7123" s="3" t="str">
        <f>IF(H7122=1,"",D7123+_xlfn.XLOOKUP($B7123,Directions!$B:$B,Directions!D:D))</f>
        <v/>
      </c>
      <c r="G7123" t="str" cm="1">
        <f t="array" ref="G7123">IF(H7123=1,"",IF(INDEX(map,F7123,E7123)="#",1,0))</f>
        <v/>
      </c>
      <c r="H7123">
        <f>IF(Journey!H7122=1,1,IF(OR(E7123&lt;0,E7123&gt;Map!$A$1,F7123&lt;0,F7123&gt;Map!$A$1),1,0))</f>
        <v>1</v>
      </c>
    </row>
    <row r="7124" spans="1:8" x14ac:dyDescent="0.25">
      <c r="A7124">
        <v>7122</v>
      </c>
      <c r="B7124" t="str">
        <f t="shared" si="111"/>
        <v/>
      </c>
      <c r="C7124" t="str">
        <f>IF(B7123&lt;&gt;B7124,C7123,IF(H7123=1,"",C7123+_xlfn.XLOOKUP($B7124,Directions!$B:$B,Directions!C:C)))</f>
        <v/>
      </c>
      <c r="D7124" t="str">
        <f>IF(B7123&lt;&gt;B7124,D7123,IF(H7123=1,"",D7123+_xlfn.XLOOKUP($B7124,Directions!$B:$B,Directions!D:D)))</f>
        <v/>
      </c>
      <c r="E7124" s="3" t="str">
        <f>IF(H7123=1,"",C7124+_xlfn.XLOOKUP($B7124,Directions!$B:$B,Directions!C:C))</f>
        <v/>
      </c>
      <c r="F7124" s="3" t="str">
        <f>IF(H7123=1,"",D7124+_xlfn.XLOOKUP($B7124,Directions!$B:$B,Directions!D:D))</f>
        <v/>
      </c>
      <c r="G7124" t="str" cm="1">
        <f t="array" ref="G7124">IF(H7124=1,"",IF(INDEX(map,F7124,E7124)="#",1,0))</f>
        <v/>
      </c>
      <c r="H7124">
        <f>IF(Journey!H7123=1,1,IF(OR(E7124&lt;0,E7124&gt;Map!$A$1,F7124&lt;0,F7124&gt;Map!$A$1),1,0))</f>
        <v>1</v>
      </c>
    </row>
    <row r="7125" spans="1:8" x14ac:dyDescent="0.25">
      <c r="A7125">
        <v>7123</v>
      </c>
      <c r="B7125" t="str">
        <f t="shared" si="111"/>
        <v/>
      </c>
      <c r="C7125" t="str">
        <f>IF(B7124&lt;&gt;B7125,C7124,IF(H7124=1,"",C7124+_xlfn.XLOOKUP($B7125,Directions!$B:$B,Directions!C:C)))</f>
        <v/>
      </c>
      <c r="D7125" t="str">
        <f>IF(B7124&lt;&gt;B7125,D7124,IF(H7124=1,"",D7124+_xlfn.XLOOKUP($B7125,Directions!$B:$B,Directions!D:D)))</f>
        <v/>
      </c>
      <c r="E7125" s="3" t="str">
        <f>IF(H7124=1,"",C7125+_xlfn.XLOOKUP($B7125,Directions!$B:$B,Directions!C:C))</f>
        <v/>
      </c>
      <c r="F7125" s="3" t="str">
        <f>IF(H7124=1,"",D7125+_xlfn.XLOOKUP($B7125,Directions!$B:$B,Directions!D:D))</f>
        <v/>
      </c>
      <c r="G7125" t="str" cm="1">
        <f t="array" ref="G7125">IF(H7125=1,"",IF(INDEX(map,F7125,E7125)="#",1,0))</f>
        <v/>
      </c>
      <c r="H7125">
        <f>IF(Journey!H7124=1,1,IF(OR(E7125&lt;0,E7125&gt;Map!$A$1,F7125&lt;0,F7125&gt;Map!$A$1),1,0))</f>
        <v>1</v>
      </c>
    </row>
    <row r="7126" spans="1:8" x14ac:dyDescent="0.25">
      <c r="A7126">
        <v>7124</v>
      </c>
      <c r="B7126" t="str">
        <f t="shared" si="111"/>
        <v/>
      </c>
      <c r="C7126" t="str">
        <f>IF(B7125&lt;&gt;B7126,C7125,IF(H7125=1,"",C7125+_xlfn.XLOOKUP($B7126,Directions!$B:$B,Directions!C:C)))</f>
        <v/>
      </c>
      <c r="D7126" t="str">
        <f>IF(B7125&lt;&gt;B7126,D7125,IF(H7125=1,"",D7125+_xlfn.XLOOKUP($B7126,Directions!$B:$B,Directions!D:D)))</f>
        <v/>
      </c>
      <c r="E7126" s="3" t="str">
        <f>IF(H7125=1,"",C7126+_xlfn.XLOOKUP($B7126,Directions!$B:$B,Directions!C:C))</f>
        <v/>
      </c>
      <c r="F7126" s="3" t="str">
        <f>IF(H7125=1,"",D7126+_xlfn.XLOOKUP($B7126,Directions!$B:$B,Directions!D:D))</f>
        <v/>
      </c>
      <c r="G7126" t="str" cm="1">
        <f t="array" ref="G7126">IF(H7126=1,"",IF(INDEX(map,F7126,E7126)="#",1,0))</f>
        <v/>
      </c>
      <c r="H7126">
        <f>IF(Journey!H7125=1,1,IF(OR(E7126&lt;0,E7126&gt;Map!$A$1,F7126&lt;0,F7126&gt;Map!$A$1),1,0))</f>
        <v>1</v>
      </c>
    </row>
    <row r="7127" spans="1:8" x14ac:dyDescent="0.25">
      <c r="A7127">
        <v>7125</v>
      </c>
      <c r="B7127" t="str">
        <f t="shared" si="111"/>
        <v/>
      </c>
      <c r="C7127" t="str">
        <f>IF(B7126&lt;&gt;B7127,C7126,IF(H7126=1,"",C7126+_xlfn.XLOOKUP($B7127,Directions!$B:$B,Directions!C:C)))</f>
        <v/>
      </c>
      <c r="D7127" t="str">
        <f>IF(B7126&lt;&gt;B7127,D7126,IF(H7126=1,"",D7126+_xlfn.XLOOKUP($B7127,Directions!$B:$B,Directions!D:D)))</f>
        <v/>
      </c>
      <c r="E7127" s="3" t="str">
        <f>IF(H7126=1,"",C7127+_xlfn.XLOOKUP($B7127,Directions!$B:$B,Directions!C:C))</f>
        <v/>
      </c>
      <c r="F7127" s="3" t="str">
        <f>IF(H7126=1,"",D7127+_xlfn.XLOOKUP($B7127,Directions!$B:$B,Directions!D:D))</f>
        <v/>
      </c>
      <c r="G7127" t="str" cm="1">
        <f t="array" ref="G7127">IF(H7127=1,"",IF(INDEX(map,F7127,E7127)="#",1,0))</f>
        <v/>
      </c>
      <c r="H7127">
        <f>IF(Journey!H7126=1,1,IF(OR(E7127&lt;0,E7127&gt;Map!$A$1,F7127&lt;0,F7127&gt;Map!$A$1),1,0))</f>
        <v>1</v>
      </c>
    </row>
    <row r="7128" spans="1:8" x14ac:dyDescent="0.25">
      <c r="A7128">
        <v>7126</v>
      </c>
      <c r="B7128" t="str">
        <f t="shared" si="111"/>
        <v/>
      </c>
      <c r="C7128" t="str">
        <f>IF(B7127&lt;&gt;B7128,C7127,IF(H7127=1,"",C7127+_xlfn.XLOOKUP($B7128,Directions!$B:$B,Directions!C:C)))</f>
        <v/>
      </c>
      <c r="D7128" t="str">
        <f>IF(B7127&lt;&gt;B7128,D7127,IF(H7127=1,"",D7127+_xlfn.XLOOKUP($B7128,Directions!$B:$B,Directions!D:D)))</f>
        <v/>
      </c>
      <c r="E7128" s="3" t="str">
        <f>IF(H7127=1,"",C7128+_xlfn.XLOOKUP($B7128,Directions!$B:$B,Directions!C:C))</f>
        <v/>
      </c>
      <c r="F7128" s="3" t="str">
        <f>IF(H7127=1,"",D7128+_xlfn.XLOOKUP($B7128,Directions!$B:$B,Directions!D:D))</f>
        <v/>
      </c>
      <c r="G7128" t="str" cm="1">
        <f t="array" ref="G7128">IF(H7128=1,"",IF(INDEX(map,F7128,E7128)="#",1,0))</f>
        <v/>
      </c>
      <c r="H7128">
        <f>IF(Journey!H7127=1,1,IF(OR(E7128&lt;0,E7128&gt;Map!$A$1,F7128&lt;0,F7128&gt;Map!$A$1),1,0))</f>
        <v>1</v>
      </c>
    </row>
    <row r="7129" spans="1:8" x14ac:dyDescent="0.25">
      <c r="A7129">
        <v>7127</v>
      </c>
      <c r="B7129" t="str">
        <f t="shared" si="111"/>
        <v/>
      </c>
      <c r="C7129" t="str">
        <f>IF(B7128&lt;&gt;B7129,C7128,IF(H7128=1,"",C7128+_xlfn.XLOOKUP($B7129,Directions!$B:$B,Directions!C:C)))</f>
        <v/>
      </c>
      <c r="D7129" t="str">
        <f>IF(B7128&lt;&gt;B7129,D7128,IF(H7128=1,"",D7128+_xlfn.XLOOKUP($B7129,Directions!$B:$B,Directions!D:D)))</f>
        <v/>
      </c>
      <c r="E7129" s="3" t="str">
        <f>IF(H7128=1,"",C7129+_xlfn.XLOOKUP($B7129,Directions!$B:$B,Directions!C:C))</f>
        <v/>
      </c>
      <c r="F7129" s="3" t="str">
        <f>IF(H7128=1,"",D7129+_xlfn.XLOOKUP($B7129,Directions!$B:$B,Directions!D:D))</f>
        <v/>
      </c>
      <c r="G7129" t="str" cm="1">
        <f t="array" ref="G7129">IF(H7129=1,"",IF(INDEX(map,F7129,E7129)="#",1,0))</f>
        <v/>
      </c>
      <c r="H7129">
        <f>IF(Journey!H7128=1,1,IF(OR(E7129&lt;0,E7129&gt;Map!$A$1,F7129&lt;0,F7129&gt;Map!$A$1),1,0))</f>
        <v>1</v>
      </c>
    </row>
    <row r="7130" spans="1:8" x14ac:dyDescent="0.25">
      <c r="A7130">
        <v>7128</v>
      </c>
      <c r="B7130" t="str">
        <f t="shared" si="111"/>
        <v/>
      </c>
      <c r="C7130" t="str">
        <f>IF(B7129&lt;&gt;B7130,C7129,IF(H7129=1,"",C7129+_xlfn.XLOOKUP($B7130,Directions!$B:$B,Directions!C:C)))</f>
        <v/>
      </c>
      <c r="D7130" t="str">
        <f>IF(B7129&lt;&gt;B7130,D7129,IF(H7129=1,"",D7129+_xlfn.XLOOKUP($B7130,Directions!$B:$B,Directions!D:D)))</f>
        <v/>
      </c>
      <c r="E7130" s="3" t="str">
        <f>IF(H7129=1,"",C7130+_xlfn.XLOOKUP($B7130,Directions!$B:$B,Directions!C:C))</f>
        <v/>
      </c>
      <c r="F7130" s="3" t="str">
        <f>IF(H7129=1,"",D7130+_xlfn.XLOOKUP($B7130,Directions!$B:$B,Directions!D:D))</f>
        <v/>
      </c>
      <c r="G7130" t="str" cm="1">
        <f t="array" ref="G7130">IF(H7130=1,"",IF(INDEX(map,F7130,E7130)="#",1,0))</f>
        <v/>
      </c>
      <c r="H7130">
        <f>IF(Journey!H7129=1,1,IF(OR(E7130&lt;0,E7130&gt;Map!$A$1,F7130&lt;0,F7130&gt;Map!$A$1),1,0))</f>
        <v>1</v>
      </c>
    </row>
    <row r="7131" spans="1:8" x14ac:dyDescent="0.25">
      <c r="A7131">
        <v>7129</v>
      </c>
      <c r="B7131" t="str">
        <f t="shared" si="111"/>
        <v/>
      </c>
      <c r="C7131" t="str">
        <f>IF(B7130&lt;&gt;B7131,C7130,IF(H7130=1,"",C7130+_xlfn.XLOOKUP($B7131,Directions!$B:$B,Directions!C:C)))</f>
        <v/>
      </c>
      <c r="D7131" t="str">
        <f>IF(B7130&lt;&gt;B7131,D7130,IF(H7130=1,"",D7130+_xlfn.XLOOKUP($B7131,Directions!$B:$B,Directions!D:D)))</f>
        <v/>
      </c>
      <c r="E7131" s="3" t="str">
        <f>IF(H7130=1,"",C7131+_xlfn.XLOOKUP($B7131,Directions!$B:$B,Directions!C:C))</f>
        <v/>
      </c>
      <c r="F7131" s="3" t="str">
        <f>IF(H7130=1,"",D7131+_xlfn.XLOOKUP($B7131,Directions!$B:$B,Directions!D:D))</f>
        <v/>
      </c>
      <c r="G7131" t="str" cm="1">
        <f t="array" ref="G7131">IF(H7131=1,"",IF(INDEX(map,F7131,E7131)="#",1,0))</f>
        <v/>
      </c>
      <c r="H7131">
        <f>IF(Journey!H7130=1,1,IF(OR(E7131&lt;0,E7131&gt;Map!$A$1,F7131&lt;0,F7131&gt;Map!$A$1),1,0))</f>
        <v>1</v>
      </c>
    </row>
    <row r="7132" spans="1:8" x14ac:dyDescent="0.25">
      <c r="A7132">
        <v>7130</v>
      </c>
      <c r="B7132" t="str">
        <f t="shared" si="111"/>
        <v/>
      </c>
      <c r="C7132" t="str">
        <f>IF(B7131&lt;&gt;B7132,C7131,IF(H7131=1,"",C7131+_xlfn.XLOOKUP($B7132,Directions!$B:$B,Directions!C:C)))</f>
        <v/>
      </c>
      <c r="D7132" t="str">
        <f>IF(B7131&lt;&gt;B7132,D7131,IF(H7131=1,"",D7131+_xlfn.XLOOKUP($B7132,Directions!$B:$B,Directions!D:D)))</f>
        <v/>
      </c>
      <c r="E7132" s="3" t="str">
        <f>IF(H7131=1,"",C7132+_xlfn.XLOOKUP($B7132,Directions!$B:$B,Directions!C:C))</f>
        <v/>
      </c>
      <c r="F7132" s="3" t="str">
        <f>IF(H7131=1,"",D7132+_xlfn.XLOOKUP($B7132,Directions!$B:$B,Directions!D:D))</f>
        <v/>
      </c>
      <c r="G7132" t="str" cm="1">
        <f t="array" ref="G7132">IF(H7132=1,"",IF(INDEX(map,F7132,E7132)="#",1,0))</f>
        <v/>
      </c>
      <c r="H7132">
        <f>IF(Journey!H7131=1,1,IF(OR(E7132&lt;0,E7132&gt;Map!$A$1,F7132&lt;0,F7132&gt;Map!$A$1),1,0))</f>
        <v>1</v>
      </c>
    </row>
    <row r="7133" spans="1:8" x14ac:dyDescent="0.25">
      <c r="A7133">
        <v>7131</v>
      </c>
      <c r="B7133" t="str">
        <f t="shared" si="111"/>
        <v/>
      </c>
      <c r="C7133" t="str">
        <f>IF(B7132&lt;&gt;B7133,C7132,IF(H7132=1,"",C7132+_xlfn.XLOOKUP($B7133,Directions!$B:$B,Directions!C:C)))</f>
        <v/>
      </c>
      <c r="D7133" t="str">
        <f>IF(B7132&lt;&gt;B7133,D7132,IF(H7132=1,"",D7132+_xlfn.XLOOKUP($B7133,Directions!$B:$B,Directions!D:D)))</f>
        <v/>
      </c>
      <c r="E7133" s="3" t="str">
        <f>IF(H7132=1,"",C7133+_xlfn.XLOOKUP($B7133,Directions!$B:$B,Directions!C:C))</f>
        <v/>
      </c>
      <c r="F7133" s="3" t="str">
        <f>IF(H7132=1,"",D7133+_xlfn.XLOOKUP($B7133,Directions!$B:$B,Directions!D:D))</f>
        <v/>
      </c>
      <c r="G7133" t="str" cm="1">
        <f t="array" ref="G7133">IF(H7133=1,"",IF(INDEX(map,F7133,E7133)="#",1,0))</f>
        <v/>
      </c>
      <c r="H7133">
        <f>IF(Journey!H7132=1,1,IF(OR(E7133&lt;0,E7133&gt;Map!$A$1,F7133&lt;0,F7133&gt;Map!$A$1),1,0))</f>
        <v>1</v>
      </c>
    </row>
    <row r="7134" spans="1:8" x14ac:dyDescent="0.25">
      <c r="A7134">
        <v>7132</v>
      </c>
      <c r="B7134" t="str">
        <f t="shared" si="111"/>
        <v/>
      </c>
      <c r="C7134" t="str">
        <f>IF(B7133&lt;&gt;B7134,C7133,IF(H7133=1,"",C7133+_xlfn.XLOOKUP($B7134,Directions!$B:$B,Directions!C:C)))</f>
        <v/>
      </c>
      <c r="D7134" t="str">
        <f>IF(B7133&lt;&gt;B7134,D7133,IF(H7133=1,"",D7133+_xlfn.XLOOKUP($B7134,Directions!$B:$B,Directions!D:D)))</f>
        <v/>
      </c>
      <c r="E7134" s="3" t="str">
        <f>IF(H7133=1,"",C7134+_xlfn.XLOOKUP($B7134,Directions!$B:$B,Directions!C:C))</f>
        <v/>
      </c>
      <c r="F7134" s="3" t="str">
        <f>IF(H7133=1,"",D7134+_xlfn.XLOOKUP($B7134,Directions!$B:$B,Directions!D:D))</f>
        <v/>
      </c>
      <c r="G7134" t="str" cm="1">
        <f t="array" ref="G7134">IF(H7134=1,"",IF(INDEX(map,F7134,E7134)="#",1,0))</f>
        <v/>
      </c>
      <c r="H7134">
        <f>IF(Journey!H7133=1,1,IF(OR(E7134&lt;0,E7134&gt;Map!$A$1,F7134&lt;0,F7134&gt;Map!$A$1),1,0))</f>
        <v>1</v>
      </c>
    </row>
    <row r="7135" spans="1:8" x14ac:dyDescent="0.25">
      <c r="A7135">
        <v>7133</v>
      </c>
      <c r="B7135" t="str">
        <f t="shared" si="111"/>
        <v/>
      </c>
      <c r="C7135" t="str">
        <f>IF(B7134&lt;&gt;B7135,C7134,IF(H7134=1,"",C7134+_xlfn.XLOOKUP($B7135,Directions!$B:$B,Directions!C:C)))</f>
        <v/>
      </c>
      <c r="D7135" t="str">
        <f>IF(B7134&lt;&gt;B7135,D7134,IF(H7134=1,"",D7134+_xlfn.XLOOKUP($B7135,Directions!$B:$B,Directions!D:D)))</f>
        <v/>
      </c>
      <c r="E7135" s="3" t="str">
        <f>IF(H7134=1,"",C7135+_xlfn.XLOOKUP($B7135,Directions!$B:$B,Directions!C:C))</f>
        <v/>
      </c>
      <c r="F7135" s="3" t="str">
        <f>IF(H7134=1,"",D7135+_xlfn.XLOOKUP($B7135,Directions!$B:$B,Directions!D:D))</f>
        <v/>
      </c>
      <c r="G7135" t="str" cm="1">
        <f t="array" ref="G7135">IF(H7135=1,"",IF(INDEX(map,F7135,E7135)="#",1,0))</f>
        <v/>
      </c>
      <c r="H7135">
        <f>IF(Journey!H7134=1,1,IF(OR(E7135&lt;0,E7135&gt;Map!$A$1,F7135&lt;0,F7135&gt;Map!$A$1),1,0))</f>
        <v>1</v>
      </c>
    </row>
    <row r="7136" spans="1:8" x14ac:dyDescent="0.25">
      <c r="A7136">
        <v>7134</v>
      </c>
      <c r="B7136" t="str">
        <f t="shared" si="111"/>
        <v/>
      </c>
      <c r="C7136" t="str">
        <f>IF(B7135&lt;&gt;B7136,C7135,IF(H7135=1,"",C7135+_xlfn.XLOOKUP($B7136,Directions!$B:$B,Directions!C:C)))</f>
        <v/>
      </c>
      <c r="D7136" t="str">
        <f>IF(B7135&lt;&gt;B7136,D7135,IF(H7135=1,"",D7135+_xlfn.XLOOKUP($B7136,Directions!$B:$B,Directions!D:D)))</f>
        <v/>
      </c>
      <c r="E7136" s="3" t="str">
        <f>IF(H7135=1,"",C7136+_xlfn.XLOOKUP($B7136,Directions!$B:$B,Directions!C:C))</f>
        <v/>
      </c>
      <c r="F7136" s="3" t="str">
        <f>IF(H7135=1,"",D7136+_xlfn.XLOOKUP($B7136,Directions!$B:$B,Directions!D:D))</f>
        <v/>
      </c>
      <c r="G7136" t="str" cm="1">
        <f t="array" ref="G7136">IF(H7136=1,"",IF(INDEX(map,F7136,E7136)="#",1,0))</f>
        <v/>
      </c>
      <c r="H7136">
        <f>IF(Journey!H7135=1,1,IF(OR(E7136&lt;0,E7136&gt;Map!$A$1,F7136&lt;0,F7136&gt;Map!$A$1),1,0))</f>
        <v>1</v>
      </c>
    </row>
    <row r="7137" spans="1:8" x14ac:dyDescent="0.25">
      <c r="A7137">
        <v>7135</v>
      </c>
      <c r="B7137" t="str">
        <f t="shared" si="111"/>
        <v/>
      </c>
      <c r="C7137" t="str">
        <f>IF(B7136&lt;&gt;B7137,C7136,IF(H7136=1,"",C7136+_xlfn.XLOOKUP($B7137,Directions!$B:$B,Directions!C:C)))</f>
        <v/>
      </c>
      <c r="D7137" t="str">
        <f>IF(B7136&lt;&gt;B7137,D7136,IF(H7136=1,"",D7136+_xlfn.XLOOKUP($B7137,Directions!$B:$B,Directions!D:D)))</f>
        <v/>
      </c>
      <c r="E7137" s="3" t="str">
        <f>IF(H7136=1,"",C7137+_xlfn.XLOOKUP($B7137,Directions!$B:$B,Directions!C:C))</f>
        <v/>
      </c>
      <c r="F7137" s="3" t="str">
        <f>IF(H7136=1,"",D7137+_xlfn.XLOOKUP($B7137,Directions!$B:$B,Directions!D:D))</f>
        <v/>
      </c>
      <c r="G7137" t="str" cm="1">
        <f t="array" ref="G7137">IF(H7137=1,"",IF(INDEX(map,F7137,E7137)="#",1,0))</f>
        <v/>
      </c>
      <c r="H7137">
        <f>IF(Journey!H7136=1,1,IF(OR(E7137&lt;0,E7137&gt;Map!$A$1,F7137&lt;0,F7137&gt;Map!$A$1),1,0))</f>
        <v>1</v>
      </c>
    </row>
    <row r="7138" spans="1:8" x14ac:dyDescent="0.25">
      <c r="A7138">
        <v>7136</v>
      </c>
      <c r="B7138" t="str">
        <f t="shared" si="111"/>
        <v/>
      </c>
      <c r="C7138" t="str">
        <f>IF(B7137&lt;&gt;B7138,C7137,IF(H7137=1,"",C7137+_xlfn.XLOOKUP($B7138,Directions!$B:$B,Directions!C:C)))</f>
        <v/>
      </c>
      <c r="D7138" t="str">
        <f>IF(B7137&lt;&gt;B7138,D7137,IF(H7137=1,"",D7137+_xlfn.XLOOKUP($B7138,Directions!$B:$B,Directions!D:D)))</f>
        <v/>
      </c>
      <c r="E7138" s="3" t="str">
        <f>IF(H7137=1,"",C7138+_xlfn.XLOOKUP($B7138,Directions!$B:$B,Directions!C:C))</f>
        <v/>
      </c>
      <c r="F7138" s="3" t="str">
        <f>IF(H7137=1,"",D7138+_xlfn.XLOOKUP($B7138,Directions!$B:$B,Directions!D:D))</f>
        <v/>
      </c>
      <c r="G7138" t="str" cm="1">
        <f t="array" ref="G7138">IF(H7138=1,"",IF(INDEX(map,F7138,E7138)="#",1,0))</f>
        <v/>
      </c>
      <c r="H7138">
        <f>IF(Journey!H7137=1,1,IF(OR(E7138&lt;0,E7138&gt;Map!$A$1,F7138&lt;0,F7138&gt;Map!$A$1),1,0))</f>
        <v>1</v>
      </c>
    </row>
    <row r="7139" spans="1:8" x14ac:dyDescent="0.25">
      <c r="A7139">
        <v>7137</v>
      </c>
      <c r="B7139" t="str">
        <f t="shared" si="111"/>
        <v/>
      </c>
      <c r="C7139" t="str">
        <f>IF(B7138&lt;&gt;B7139,C7138,IF(H7138=1,"",C7138+_xlfn.XLOOKUP($B7139,Directions!$B:$B,Directions!C:C)))</f>
        <v/>
      </c>
      <c r="D7139" t="str">
        <f>IF(B7138&lt;&gt;B7139,D7138,IF(H7138=1,"",D7138+_xlfn.XLOOKUP($B7139,Directions!$B:$B,Directions!D:D)))</f>
        <v/>
      </c>
      <c r="E7139" s="3" t="str">
        <f>IF(H7138=1,"",C7139+_xlfn.XLOOKUP($B7139,Directions!$B:$B,Directions!C:C))</f>
        <v/>
      </c>
      <c r="F7139" s="3" t="str">
        <f>IF(H7138=1,"",D7139+_xlfn.XLOOKUP($B7139,Directions!$B:$B,Directions!D:D))</f>
        <v/>
      </c>
      <c r="G7139" t="str" cm="1">
        <f t="array" ref="G7139">IF(H7139=1,"",IF(INDEX(map,F7139,E7139)="#",1,0))</f>
        <v/>
      </c>
      <c r="H7139">
        <f>IF(Journey!H7138=1,1,IF(OR(E7139&lt;0,E7139&gt;Map!$A$1,F7139&lt;0,F7139&gt;Map!$A$1),1,0))</f>
        <v>1</v>
      </c>
    </row>
    <row r="7140" spans="1:8" x14ac:dyDescent="0.25">
      <c r="A7140">
        <v>7138</v>
      </c>
      <c r="B7140" t="str">
        <f t="shared" si="111"/>
        <v/>
      </c>
      <c r="C7140" t="str">
        <f>IF(B7139&lt;&gt;B7140,C7139,IF(H7139=1,"",C7139+_xlfn.XLOOKUP($B7140,Directions!$B:$B,Directions!C:C)))</f>
        <v/>
      </c>
      <c r="D7140" t="str">
        <f>IF(B7139&lt;&gt;B7140,D7139,IF(H7139=1,"",D7139+_xlfn.XLOOKUP($B7140,Directions!$B:$B,Directions!D:D)))</f>
        <v/>
      </c>
      <c r="E7140" s="3" t="str">
        <f>IF(H7139=1,"",C7140+_xlfn.XLOOKUP($B7140,Directions!$B:$B,Directions!C:C))</f>
        <v/>
      </c>
      <c r="F7140" s="3" t="str">
        <f>IF(H7139=1,"",D7140+_xlfn.XLOOKUP($B7140,Directions!$B:$B,Directions!D:D))</f>
        <v/>
      </c>
      <c r="G7140" t="str" cm="1">
        <f t="array" ref="G7140">IF(H7140=1,"",IF(INDEX(map,F7140,E7140)="#",1,0))</f>
        <v/>
      </c>
      <c r="H7140">
        <f>IF(Journey!H7139=1,1,IF(OR(E7140&lt;0,E7140&gt;Map!$A$1,F7140&lt;0,F7140&gt;Map!$A$1),1,0))</f>
        <v>1</v>
      </c>
    </row>
    <row r="7141" spans="1:8" x14ac:dyDescent="0.25">
      <c r="A7141">
        <v>7139</v>
      </c>
      <c r="B7141" t="str">
        <f t="shared" si="111"/>
        <v/>
      </c>
      <c r="C7141" t="str">
        <f>IF(B7140&lt;&gt;B7141,C7140,IF(H7140=1,"",C7140+_xlfn.XLOOKUP($B7141,Directions!$B:$B,Directions!C:C)))</f>
        <v/>
      </c>
      <c r="D7141" t="str">
        <f>IF(B7140&lt;&gt;B7141,D7140,IF(H7140=1,"",D7140+_xlfn.XLOOKUP($B7141,Directions!$B:$B,Directions!D:D)))</f>
        <v/>
      </c>
      <c r="E7141" s="3" t="str">
        <f>IF(H7140=1,"",C7141+_xlfn.XLOOKUP($B7141,Directions!$B:$B,Directions!C:C))</f>
        <v/>
      </c>
      <c r="F7141" s="3" t="str">
        <f>IF(H7140=1,"",D7141+_xlfn.XLOOKUP($B7141,Directions!$B:$B,Directions!D:D))</f>
        <v/>
      </c>
      <c r="G7141" t="str" cm="1">
        <f t="array" ref="G7141">IF(H7141=1,"",IF(INDEX(map,F7141,E7141)="#",1,0))</f>
        <v/>
      </c>
      <c r="H7141">
        <f>IF(Journey!H7140=1,1,IF(OR(E7141&lt;0,E7141&gt;Map!$A$1,F7141&lt;0,F7141&gt;Map!$A$1),1,0))</f>
        <v>1</v>
      </c>
    </row>
    <row r="7142" spans="1:8" x14ac:dyDescent="0.25">
      <c r="A7142">
        <v>7140</v>
      </c>
      <c r="B7142" t="str">
        <f t="shared" si="111"/>
        <v/>
      </c>
      <c r="C7142" t="str">
        <f>IF(B7141&lt;&gt;B7142,C7141,IF(H7141=1,"",C7141+_xlfn.XLOOKUP($B7142,Directions!$B:$B,Directions!C:C)))</f>
        <v/>
      </c>
      <c r="D7142" t="str">
        <f>IF(B7141&lt;&gt;B7142,D7141,IF(H7141=1,"",D7141+_xlfn.XLOOKUP($B7142,Directions!$B:$B,Directions!D:D)))</f>
        <v/>
      </c>
      <c r="E7142" s="3" t="str">
        <f>IF(H7141=1,"",C7142+_xlfn.XLOOKUP($B7142,Directions!$B:$B,Directions!C:C))</f>
        <v/>
      </c>
      <c r="F7142" s="3" t="str">
        <f>IF(H7141=1,"",D7142+_xlfn.XLOOKUP($B7142,Directions!$B:$B,Directions!D:D))</f>
        <v/>
      </c>
      <c r="G7142" t="str" cm="1">
        <f t="array" ref="G7142">IF(H7142=1,"",IF(INDEX(map,F7142,E7142)="#",1,0))</f>
        <v/>
      </c>
      <c r="H7142">
        <f>IF(Journey!H7141=1,1,IF(OR(E7142&lt;0,E7142&gt;Map!$A$1,F7142&lt;0,F7142&gt;Map!$A$1),1,0))</f>
        <v>1</v>
      </c>
    </row>
    <row r="7143" spans="1:8" x14ac:dyDescent="0.25">
      <c r="A7143">
        <v>7141</v>
      </c>
      <c r="B7143" t="str">
        <f t="shared" si="111"/>
        <v/>
      </c>
      <c r="C7143" t="str">
        <f>IF(B7142&lt;&gt;B7143,C7142,IF(H7142=1,"",C7142+_xlfn.XLOOKUP($B7143,Directions!$B:$B,Directions!C:C)))</f>
        <v/>
      </c>
      <c r="D7143" t="str">
        <f>IF(B7142&lt;&gt;B7143,D7142,IF(H7142=1,"",D7142+_xlfn.XLOOKUP($B7143,Directions!$B:$B,Directions!D:D)))</f>
        <v/>
      </c>
      <c r="E7143" s="3" t="str">
        <f>IF(H7142=1,"",C7143+_xlfn.XLOOKUP($B7143,Directions!$B:$B,Directions!C:C))</f>
        <v/>
      </c>
      <c r="F7143" s="3" t="str">
        <f>IF(H7142=1,"",D7143+_xlfn.XLOOKUP($B7143,Directions!$B:$B,Directions!D:D))</f>
        <v/>
      </c>
      <c r="G7143" t="str" cm="1">
        <f t="array" ref="G7143">IF(H7143=1,"",IF(INDEX(map,F7143,E7143)="#",1,0))</f>
        <v/>
      </c>
      <c r="H7143">
        <f>IF(Journey!H7142=1,1,IF(OR(E7143&lt;0,E7143&gt;Map!$A$1,F7143&lt;0,F7143&gt;Map!$A$1),1,0))</f>
        <v>1</v>
      </c>
    </row>
    <row r="7144" spans="1:8" x14ac:dyDescent="0.25">
      <c r="A7144">
        <v>7142</v>
      </c>
      <c r="B7144" t="str">
        <f t="shared" si="111"/>
        <v/>
      </c>
      <c r="C7144" t="str">
        <f>IF(B7143&lt;&gt;B7144,C7143,IF(H7143=1,"",C7143+_xlfn.XLOOKUP($B7144,Directions!$B:$B,Directions!C:C)))</f>
        <v/>
      </c>
      <c r="D7144" t="str">
        <f>IF(B7143&lt;&gt;B7144,D7143,IF(H7143=1,"",D7143+_xlfn.XLOOKUP($B7144,Directions!$B:$B,Directions!D:D)))</f>
        <v/>
      </c>
      <c r="E7144" s="3" t="str">
        <f>IF(H7143=1,"",C7144+_xlfn.XLOOKUP($B7144,Directions!$B:$B,Directions!C:C))</f>
        <v/>
      </c>
      <c r="F7144" s="3" t="str">
        <f>IF(H7143=1,"",D7144+_xlfn.XLOOKUP($B7144,Directions!$B:$B,Directions!D:D))</f>
        <v/>
      </c>
      <c r="G7144" t="str" cm="1">
        <f t="array" ref="G7144">IF(H7144=1,"",IF(INDEX(map,F7144,E7144)="#",1,0))</f>
        <v/>
      </c>
      <c r="H7144">
        <f>IF(Journey!H7143=1,1,IF(OR(E7144&lt;0,E7144&gt;Map!$A$1,F7144&lt;0,F7144&gt;Map!$A$1),1,0))</f>
        <v>1</v>
      </c>
    </row>
    <row r="7145" spans="1:8" x14ac:dyDescent="0.25">
      <c r="A7145">
        <v>7143</v>
      </c>
      <c r="B7145" t="str">
        <f t="shared" si="111"/>
        <v/>
      </c>
      <c r="C7145" t="str">
        <f>IF(B7144&lt;&gt;B7145,C7144,IF(H7144=1,"",C7144+_xlfn.XLOOKUP($B7145,Directions!$B:$B,Directions!C:C)))</f>
        <v/>
      </c>
      <c r="D7145" t="str">
        <f>IF(B7144&lt;&gt;B7145,D7144,IF(H7144=1,"",D7144+_xlfn.XLOOKUP($B7145,Directions!$B:$B,Directions!D:D)))</f>
        <v/>
      </c>
      <c r="E7145" s="3" t="str">
        <f>IF(H7144=1,"",C7145+_xlfn.XLOOKUP($B7145,Directions!$B:$B,Directions!C:C))</f>
        <v/>
      </c>
      <c r="F7145" s="3" t="str">
        <f>IF(H7144=1,"",D7145+_xlfn.XLOOKUP($B7145,Directions!$B:$B,Directions!D:D))</f>
        <v/>
      </c>
      <c r="G7145" t="str" cm="1">
        <f t="array" ref="G7145">IF(H7145=1,"",IF(INDEX(map,F7145,E7145)="#",1,0))</f>
        <v/>
      </c>
      <c r="H7145">
        <f>IF(Journey!H7144=1,1,IF(OR(E7145&lt;0,E7145&gt;Map!$A$1,F7145&lt;0,F7145&gt;Map!$A$1),1,0))</f>
        <v>1</v>
      </c>
    </row>
    <row r="7146" spans="1:8" x14ac:dyDescent="0.25">
      <c r="A7146">
        <v>7144</v>
      </c>
      <c r="B7146" t="str">
        <f t="shared" si="111"/>
        <v/>
      </c>
      <c r="C7146" t="str">
        <f>IF(B7145&lt;&gt;B7146,C7145,IF(H7145=1,"",C7145+_xlfn.XLOOKUP($B7146,Directions!$B:$B,Directions!C:C)))</f>
        <v/>
      </c>
      <c r="D7146" t="str">
        <f>IF(B7145&lt;&gt;B7146,D7145,IF(H7145=1,"",D7145+_xlfn.XLOOKUP($B7146,Directions!$B:$B,Directions!D:D)))</f>
        <v/>
      </c>
      <c r="E7146" s="3" t="str">
        <f>IF(H7145=1,"",C7146+_xlfn.XLOOKUP($B7146,Directions!$B:$B,Directions!C:C))</f>
        <v/>
      </c>
      <c r="F7146" s="3" t="str">
        <f>IF(H7145=1,"",D7146+_xlfn.XLOOKUP($B7146,Directions!$B:$B,Directions!D:D))</f>
        <v/>
      </c>
      <c r="G7146" t="str" cm="1">
        <f t="array" ref="G7146">IF(H7146=1,"",IF(INDEX(map,F7146,E7146)="#",1,0))</f>
        <v/>
      </c>
      <c r="H7146">
        <f>IF(Journey!H7145=1,1,IF(OR(E7146&lt;0,E7146&gt;Map!$A$1,F7146&lt;0,F7146&gt;Map!$A$1),1,0))</f>
        <v>1</v>
      </c>
    </row>
    <row r="7147" spans="1:8" x14ac:dyDescent="0.25">
      <c r="A7147">
        <v>7145</v>
      </c>
      <c r="B7147" t="str">
        <f t="shared" si="111"/>
        <v/>
      </c>
      <c r="C7147" t="str">
        <f>IF(B7146&lt;&gt;B7147,C7146,IF(H7146=1,"",C7146+_xlfn.XLOOKUP($B7147,Directions!$B:$B,Directions!C:C)))</f>
        <v/>
      </c>
      <c r="D7147" t="str">
        <f>IF(B7146&lt;&gt;B7147,D7146,IF(H7146=1,"",D7146+_xlfn.XLOOKUP($B7147,Directions!$B:$B,Directions!D:D)))</f>
        <v/>
      </c>
      <c r="E7147" s="3" t="str">
        <f>IF(H7146=1,"",C7147+_xlfn.XLOOKUP($B7147,Directions!$B:$B,Directions!C:C))</f>
        <v/>
      </c>
      <c r="F7147" s="3" t="str">
        <f>IF(H7146=1,"",D7147+_xlfn.XLOOKUP($B7147,Directions!$B:$B,Directions!D:D))</f>
        <v/>
      </c>
      <c r="G7147" t="str" cm="1">
        <f t="array" ref="G7147">IF(H7147=1,"",IF(INDEX(map,F7147,E7147)="#",1,0))</f>
        <v/>
      </c>
      <c r="H7147">
        <f>IF(Journey!H7146=1,1,IF(OR(E7147&lt;0,E7147&gt;Map!$A$1,F7147&lt;0,F7147&gt;Map!$A$1),1,0))</f>
        <v>1</v>
      </c>
    </row>
    <row r="7148" spans="1:8" x14ac:dyDescent="0.25">
      <c r="A7148">
        <v>7146</v>
      </c>
      <c r="B7148" t="str">
        <f t="shared" si="111"/>
        <v/>
      </c>
      <c r="C7148" t="str">
        <f>IF(B7147&lt;&gt;B7148,C7147,IF(H7147=1,"",C7147+_xlfn.XLOOKUP($B7148,Directions!$B:$B,Directions!C:C)))</f>
        <v/>
      </c>
      <c r="D7148" t="str">
        <f>IF(B7147&lt;&gt;B7148,D7147,IF(H7147=1,"",D7147+_xlfn.XLOOKUP($B7148,Directions!$B:$B,Directions!D:D)))</f>
        <v/>
      </c>
      <c r="E7148" s="3" t="str">
        <f>IF(H7147=1,"",C7148+_xlfn.XLOOKUP($B7148,Directions!$B:$B,Directions!C:C))</f>
        <v/>
      </c>
      <c r="F7148" s="3" t="str">
        <f>IF(H7147=1,"",D7148+_xlfn.XLOOKUP($B7148,Directions!$B:$B,Directions!D:D))</f>
        <v/>
      </c>
      <c r="G7148" t="str" cm="1">
        <f t="array" ref="G7148">IF(H7148=1,"",IF(INDEX(map,F7148,E7148)="#",1,0))</f>
        <v/>
      </c>
      <c r="H7148">
        <f>IF(Journey!H7147=1,1,IF(OR(E7148&lt;0,E7148&gt;Map!$A$1,F7148&lt;0,F7148&gt;Map!$A$1),1,0))</f>
        <v>1</v>
      </c>
    </row>
    <row r="7149" spans="1:8" x14ac:dyDescent="0.25">
      <c r="A7149">
        <v>7147</v>
      </c>
      <c r="B7149" t="str">
        <f t="shared" si="111"/>
        <v/>
      </c>
      <c r="C7149" t="str">
        <f>IF(B7148&lt;&gt;B7149,C7148,IF(H7148=1,"",C7148+_xlfn.XLOOKUP($B7149,Directions!$B:$B,Directions!C:C)))</f>
        <v/>
      </c>
      <c r="D7149" t="str">
        <f>IF(B7148&lt;&gt;B7149,D7148,IF(H7148=1,"",D7148+_xlfn.XLOOKUP($B7149,Directions!$B:$B,Directions!D:D)))</f>
        <v/>
      </c>
      <c r="E7149" s="3" t="str">
        <f>IF(H7148=1,"",C7149+_xlfn.XLOOKUP($B7149,Directions!$B:$B,Directions!C:C))</f>
        <v/>
      </c>
      <c r="F7149" s="3" t="str">
        <f>IF(H7148=1,"",D7149+_xlfn.XLOOKUP($B7149,Directions!$B:$B,Directions!D:D))</f>
        <v/>
      </c>
      <c r="G7149" t="str" cm="1">
        <f t="array" ref="G7149">IF(H7149=1,"",IF(INDEX(map,F7149,E7149)="#",1,0))</f>
        <v/>
      </c>
      <c r="H7149">
        <f>IF(Journey!H7148=1,1,IF(OR(E7149&lt;0,E7149&gt;Map!$A$1,F7149&lt;0,F7149&gt;Map!$A$1),1,0))</f>
        <v>1</v>
      </c>
    </row>
    <row r="7150" spans="1:8" x14ac:dyDescent="0.25">
      <c r="A7150">
        <v>7148</v>
      </c>
      <c r="B7150" t="str">
        <f t="shared" si="111"/>
        <v/>
      </c>
      <c r="C7150" t="str">
        <f>IF(B7149&lt;&gt;B7150,C7149,IF(H7149=1,"",C7149+_xlfn.XLOOKUP($B7150,Directions!$B:$B,Directions!C:C)))</f>
        <v/>
      </c>
      <c r="D7150" t="str">
        <f>IF(B7149&lt;&gt;B7150,D7149,IF(H7149=1,"",D7149+_xlfn.XLOOKUP($B7150,Directions!$B:$B,Directions!D:D)))</f>
        <v/>
      </c>
      <c r="E7150" s="3" t="str">
        <f>IF(H7149=1,"",C7150+_xlfn.XLOOKUP($B7150,Directions!$B:$B,Directions!C:C))</f>
        <v/>
      </c>
      <c r="F7150" s="3" t="str">
        <f>IF(H7149=1,"",D7150+_xlfn.XLOOKUP($B7150,Directions!$B:$B,Directions!D:D))</f>
        <v/>
      </c>
      <c r="G7150" t="str" cm="1">
        <f t="array" ref="G7150">IF(H7150=1,"",IF(INDEX(map,F7150,E7150)="#",1,0))</f>
        <v/>
      </c>
      <c r="H7150">
        <f>IF(Journey!H7149=1,1,IF(OR(E7150&lt;0,E7150&gt;Map!$A$1,F7150&lt;0,F7150&gt;Map!$A$1),1,0))</f>
        <v>1</v>
      </c>
    </row>
    <row r="7151" spans="1:8" x14ac:dyDescent="0.25">
      <c r="A7151">
        <v>7149</v>
      </c>
      <c r="B7151" t="str">
        <f t="shared" si="111"/>
        <v/>
      </c>
      <c r="C7151" t="str">
        <f>IF(B7150&lt;&gt;B7151,C7150,IF(H7150=1,"",C7150+_xlfn.XLOOKUP($B7151,Directions!$B:$B,Directions!C:C)))</f>
        <v/>
      </c>
      <c r="D7151" t="str">
        <f>IF(B7150&lt;&gt;B7151,D7150,IF(H7150=1,"",D7150+_xlfn.XLOOKUP($B7151,Directions!$B:$B,Directions!D:D)))</f>
        <v/>
      </c>
      <c r="E7151" s="3" t="str">
        <f>IF(H7150=1,"",C7151+_xlfn.XLOOKUP($B7151,Directions!$B:$B,Directions!C:C))</f>
        <v/>
      </c>
      <c r="F7151" s="3" t="str">
        <f>IF(H7150=1,"",D7151+_xlfn.XLOOKUP($B7151,Directions!$B:$B,Directions!D:D))</f>
        <v/>
      </c>
      <c r="G7151" t="str" cm="1">
        <f t="array" ref="G7151">IF(H7151=1,"",IF(INDEX(map,F7151,E7151)="#",1,0))</f>
        <v/>
      </c>
      <c r="H7151">
        <f>IF(Journey!H7150=1,1,IF(OR(E7151&lt;0,E7151&gt;Map!$A$1,F7151&lt;0,F7151&gt;Map!$A$1),1,0))</f>
        <v>1</v>
      </c>
    </row>
    <row r="7152" spans="1:8" x14ac:dyDescent="0.25">
      <c r="A7152">
        <v>7150</v>
      </c>
      <c r="B7152" t="str">
        <f t="shared" si="111"/>
        <v/>
      </c>
      <c r="C7152" t="str">
        <f>IF(B7151&lt;&gt;B7152,C7151,IF(H7151=1,"",C7151+_xlfn.XLOOKUP($B7152,Directions!$B:$B,Directions!C:C)))</f>
        <v/>
      </c>
      <c r="D7152" t="str">
        <f>IF(B7151&lt;&gt;B7152,D7151,IF(H7151=1,"",D7151+_xlfn.XLOOKUP($B7152,Directions!$B:$B,Directions!D:D)))</f>
        <v/>
      </c>
      <c r="E7152" s="3" t="str">
        <f>IF(H7151=1,"",C7152+_xlfn.XLOOKUP($B7152,Directions!$B:$B,Directions!C:C))</f>
        <v/>
      </c>
      <c r="F7152" s="3" t="str">
        <f>IF(H7151=1,"",D7152+_xlfn.XLOOKUP($B7152,Directions!$B:$B,Directions!D:D))</f>
        <v/>
      </c>
      <c r="G7152" t="str" cm="1">
        <f t="array" ref="G7152">IF(H7152=1,"",IF(INDEX(map,F7152,E7152)="#",1,0))</f>
        <v/>
      </c>
      <c r="H7152">
        <f>IF(Journey!H7151=1,1,IF(OR(E7152&lt;0,E7152&gt;Map!$A$1,F7152&lt;0,F7152&gt;Map!$A$1),1,0))</f>
        <v>1</v>
      </c>
    </row>
    <row r="7153" spans="1:8" x14ac:dyDescent="0.25">
      <c r="A7153">
        <v>7151</v>
      </c>
      <c r="B7153" t="str">
        <f t="shared" si="111"/>
        <v/>
      </c>
      <c r="C7153" t="str">
        <f>IF(B7152&lt;&gt;B7153,C7152,IF(H7152=1,"",C7152+_xlfn.XLOOKUP($B7153,Directions!$B:$B,Directions!C:C)))</f>
        <v/>
      </c>
      <c r="D7153" t="str">
        <f>IF(B7152&lt;&gt;B7153,D7152,IF(H7152=1,"",D7152+_xlfn.XLOOKUP($B7153,Directions!$B:$B,Directions!D:D)))</f>
        <v/>
      </c>
      <c r="E7153" s="3" t="str">
        <f>IF(H7152=1,"",C7153+_xlfn.XLOOKUP($B7153,Directions!$B:$B,Directions!C:C))</f>
        <v/>
      </c>
      <c r="F7153" s="3" t="str">
        <f>IF(H7152=1,"",D7153+_xlfn.XLOOKUP($B7153,Directions!$B:$B,Directions!D:D))</f>
        <v/>
      </c>
      <c r="G7153" t="str" cm="1">
        <f t="array" ref="G7153">IF(H7153=1,"",IF(INDEX(map,F7153,E7153)="#",1,0))</f>
        <v/>
      </c>
      <c r="H7153">
        <f>IF(Journey!H7152=1,1,IF(OR(E7153&lt;0,E7153&gt;Map!$A$1,F7153&lt;0,F7153&gt;Map!$A$1),1,0))</f>
        <v>1</v>
      </c>
    </row>
    <row r="7154" spans="1:8" x14ac:dyDescent="0.25">
      <c r="A7154">
        <v>7152</v>
      </c>
      <c r="B7154" t="str">
        <f t="shared" si="111"/>
        <v/>
      </c>
      <c r="C7154" t="str">
        <f>IF(B7153&lt;&gt;B7154,C7153,IF(H7153=1,"",C7153+_xlfn.XLOOKUP($B7154,Directions!$B:$B,Directions!C:C)))</f>
        <v/>
      </c>
      <c r="D7154" t="str">
        <f>IF(B7153&lt;&gt;B7154,D7153,IF(H7153=1,"",D7153+_xlfn.XLOOKUP($B7154,Directions!$B:$B,Directions!D:D)))</f>
        <v/>
      </c>
      <c r="E7154" s="3" t="str">
        <f>IF(H7153=1,"",C7154+_xlfn.XLOOKUP($B7154,Directions!$B:$B,Directions!C:C))</f>
        <v/>
      </c>
      <c r="F7154" s="3" t="str">
        <f>IF(H7153=1,"",D7154+_xlfn.XLOOKUP($B7154,Directions!$B:$B,Directions!D:D))</f>
        <v/>
      </c>
      <c r="G7154" t="str" cm="1">
        <f t="array" ref="G7154">IF(H7154=1,"",IF(INDEX(map,F7154,E7154)="#",1,0))</f>
        <v/>
      </c>
      <c r="H7154">
        <f>IF(Journey!H7153=1,1,IF(OR(E7154&lt;0,E7154&gt;Map!$A$1,F7154&lt;0,F7154&gt;Map!$A$1),1,0))</f>
        <v>1</v>
      </c>
    </row>
    <row r="7155" spans="1:8" x14ac:dyDescent="0.25">
      <c r="A7155">
        <v>7153</v>
      </c>
      <c r="B7155" t="str">
        <f t="shared" si="111"/>
        <v/>
      </c>
      <c r="C7155" t="str">
        <f>IF(B7154&lt;&gt;B7155,C7154,IF(H7154=1,"",C7154+_xlfn.XLOOKUP($B7155,Directions!$B:$B,Directions!C:C)))</f>
        <v/>
      </c>
      <c r="D7155" t="str">
        <f>IF(B7154&lt;&gt;B7155,D7154,IF(H7154=1,"",D7154+_xlfn.XLOOKUP($B7155,Directions!$B:$B,Directions!D:D)))</f>
        <v/>
      </c>
      <c r="E7155" s="3" t="str">
        <f>IF(H7154=1,"",C7155+_xlfn.XLOOKUP($B7155,Directions!$B:$B,Directions!C:C))</f>
        <v/>
      </c>
      <c r="F7155" s="3" t="str">
        <f>IF(H7154=1,"",D7155+_xlfn.XLOOKUP($B7155,Directions!$B:$B,Directions!D:D))</f>
        <v/>
      </c>
      <c r="G7155" t="str" cm="1">
        <f t="array" ref="G7155">IF(H7155=1,"",IF(INDEX(map,F7155,E7155)="#",1,0))</f>
        <v/>
      </c>
      <c r="H7155">
        <f>IF(Journey!H7154=1,1,IF(OR(E7155&lt;0,E7155&gt;Map!$A$1,F7155&lt;0,F7155&gt;Map!$A$1),1,0))</f>
        <v>1</v>
      </c>
    </row>
    <row r="7156" spans="1:8" x14ac:dyDescent="0.25">
      <c r="A7156">
        <v>7154</v>
      </c>
      <c r="B7156" t="str">
        <f t="shared" si="111"/>
        <v/>
      </c>
      <c r="C7156" t="str">
        <f>IF(B7155&lt;&gt;B7156,C7155,IF(H7155=1,"",C7155+_xlfn.XLOOKUP($B7156,Directions!$B:$B,Directions!C:C)))</f>
        <v/>
      </c>
      <c r="D7156" t="str">
        <f>IF(B7155&lt;&gt;B7156,D7155,IF(H7155=1,"",D7155+_xlfn.XLOOKUP($B7156,Directions!$B:$B,Directions!D:D)))</f>
        <v/>
      </c>
      <c r="E7156" s="3" t="str">
        <f>IF(H7155=1,"",C7156+_xlfn.XLOOKUP($B7156,Directions!$B:$B,Directions!C:C))</f>
        <v/>
      </c>
      <c r="F7156" s="3" t="str">
        <f>IF(H7155=1,"",D7156+_xlfn.XLOOKUP($B7156,Directions!$B:$B,Directions!D:D))</f>
        <v/>
      </c>
      <c r="G7156" t="str" cm="1">
        <f t="array" ref="G7156">IF(H7156=1,"",IF(INDEX(map,F7156,E7156)="#",1,0))</f>
        <v/>
      </c>
      <c r="H7156">
        <f>IF(Journey!H7155=1,1,IF(OR(E7156&lt;0,E7156&gt;Map!$A$1,F7156&lt;0,F7156&gt;Map!$A$1),1,0))</f>
        <v>1</v>
      </c>
    </row>
    <row r="7157" spans="1:8" x14ac:dyDescent="0.25">
      <c r="A7157">
        <v>7155</v>
      </c>
      <c r="B7157" t="str">
        <f t="shared" si="111"/>
        <v/>
      </c>
      <c r="C7157" t="str">
        <f>IF(B7156&lt;&gt;B7157,C7156,IF(H7156=1,"",C7156+_xlfn.XLOOKUP($B7157,Directions!$B:$B,Directions!C:C)))</f>
        <v/>
      </c>
      <c r="D7157" t="str">
        <f>IF(B7156&lt;&gt;B7157,D7156,IF(H7156=1,"",D7156+_xlfn.XLOOKUP($B7157,Directions!$B:$B,Directions!D:D)))</f>
        <v/>
      </c>
      <c r="E7157" s="3" t="str">
        <f>IF(H7156=1,"",C7157+_xlfn.XLOOKUP($B7157,Directions!$B:$B,Directions!C:C))</f>
        <v/>
      </c>
      <c r="F7157" s="3" t="str">
        <f>IF(H7156=1,"",D7157+_xlfn.XLOOKUP($B7157,Directions!$B:$B,Directions!D:D))</f>
        <v/>
      </c>
      <c r="G7157" t="str" cm="1">
        <f t="array" ref="G7157">IF(H7157=1,"",IF(INDEX(map,F7157,E7157)="#",1,0))</f>
        <v/>
      </c>
      <c r="H7157">
        <f>IF(Journey!H7156=1,1,IF(OR(E7157&lt;0,E7157&gt;Map!$A$1,F7157&lt;0,F7157&gt;Map!$A$1),1,0))</f>
        <v>1</v>
      </c>
    </row>
    <row r="7158" spans="1:8" x14ac:dyDescent="0.25">
      <c r="A7158">
        <v>7156</v>
      </c>
      <c r="B7158" t="str">
        <f t="shared" si="111"/>
        <v/>
      </c>
      <c r="C7158" t="str">
        <f>IF(B7157&lt;&gt;B7158,C7157,IF(H7157=1,"",C7157+_xlfn.XLOOKUP($B7158,Directions!$B:$B,Directions!C:C)))</f>
        <v/>
      </c>
      <c r="D7158" t="str">
        <f>IF(B7157&lt;&gt;B7158,D7157,IF(H7157=1,"",D7157+_xlfn.XLOOKUP($B7158,Directions!$B:$B,Directions!D:D)))</f>
        <v/>
      </c>
      <c r="E7158" s="3" t="str">
        <f>IF(H7157=1,"",C7158+_xlfn.XLOOKUP($B7158,Directions!$B:$B,Directions!C:C))</f>
        <v/>
      </c>
      <c r="F7158" s="3" t="str">
        <f>IF(H7157=1,"",D7158+_xlfn.XLOOKUP($B7158,Directions!$B:$B,Directions!D:D))</f>
        <v/>
      </c>
      <c r="G7158" t="str" cm="1">
        <f t="array" ref="G7158">IF(H7158=1,"",IF(INDEX(map,F7158,E7158)="#",1,0))</f>
        <v/>
      </c>
      <c r="H7158">
        <f>IF(Journey!H7157=1,1,IF(OR(E7158&lt;0,E7158&gt;Map!$A$1,F7158&lt;0,F7158&gt;Map!$A$1),1,0))</f>
        <v>1</v>
      </c>
    </row>
    <row r="7159" spans="1:8" x14ac:dyDescent="0.25">
      <c r="A7159">
        <v>7157</v>
      </c>
      <c r="B7159" t="str">
        <f t="shared" si="111"/>
        <v/>
      </c>
      <c r="C7159" t="str">
        <f>IF(B7158&lt;&gt;B7159,C7158,IF(H7158=1,"",C7158+_xlfn.XLOOKUP($B7159,Directions!$B:$B,Directions!C:C)))</f>
        <v/>
      </c>
      <c r="D7159" t="str">
        <f>IF(B7158&lt;&gt;B7159,D7158,IF(H7158=1,"",D7158+_xlfn.XLOOKUP($B7159,Directions!$B:$B,Directions!D:D)))</f>
        <v/>
      </c>
      <c r="E7159" s="3" t="str">
        <f>IF(H7158=1,"",C7159+_xlfn.XLOOKUP($B7159,Directions!$B:$B,Directions!C:C))</f>
        <v/>
      </c>
      <c r="F7159" s="3" t="str">
        <f>IF(H7158=1,"",D7159+_xlfn.XLOOKUP($B7159,Directions!$B:$B,Directions!D:D))</f>
        <v/>
      </c>
      <c r="G7159" t="str" cm="1">
        <f t="array" ref="G7159">IF(H7159=1,"",IF(INDEX(map,F7159,E7159)="#",1,0))</f>
        <v/>
      </c>
      <c r="H7159">
        <f>IF(Journey!H7158=1,1,IF(OR(E7159&lt;0,E7159&gt;Map!$A$1,F7159&lt;0,F7159&gt;Map!$A$1),1,0))</f>
        <v>1</v>
      </c>
    </row>
    <row r="7160" spans="1:8" x14ac:dyDescent="0.25">
      <c r="A7160">
        <v>7158</v>
      </c>
      <c r="B7160" t="str">
        <f t="shared" si="111"/>
        <v/>
      </c>
      <c r="C7160" t="str">
        <f>IF(B7159&lt;&gt;B7160,C7159,IF(H7159=1,"",C7159+_xlfn.XLOOKUP($B7160,Directions!$B:$B,Directions!C:C)))</f>
        <v/>
      </c>
      <c r="D7160" t="str">
        <f>IF(B7159&lt;&gt;B7160,D7159,IF(H7159=1,"",D7159+_xlfn.XLOOKUP($B7160,Directions!$B:$B,Directions!D:D)))</f>
        <v/>
      </c>
      <c r="E7160" s="3" t="str">
        <f>IF(H7159=1,"",C7160+_xlfn.XLOOKUP($B7160,Directions!$B:$B,Directions!C:C))</f>
        <v/>
      </c>
      <c r="F7160" s="3" t="str">
        <f>IF(H7159=1,"",D7160+_xlfn.XLOOKUP($B7160,Directions!$B:$B,Directions!D:D))</f>
        <v/>
      </c>
      <c r="G7160" t="str" cm="1">
        <f t="array" ref="G7160">IF(H7160=1,"",IF(INDEX(map,F7160,E7160)="#",1,0))</f>
        <v/>
      </c>
      <c r="H7160">
        <f>IF(Journey!H7159=1,1,IF(OR(E7160&lt;0,E7160&gt;Map!$A$1,F7160&lt;0,F7160&gt;Map!$A$1),1,0))</f>
        <v>1</v>
      </c>
    </row>
    <row r="7161" spans="1:8" x14ac:dyDescent="0.25">
      <c r="A7161">
        <v>7159</v>
      </c>
      <c r="B7161" t="str">
        <f t="shared" si="111"/>
        <v/>
      </c>
      <c r="C7161" t="str">
        <f>IF(B7160&lt;&gt;B7161,C7160,IF(H7160=1,"",C7160+_xlfn.XLOOKUP($B7161,Directions!$B:$B,Directions!C:C)))</f>
        <v/>
      </c>
      <c r="D7161" t="str">
        <f>IF(B7160&lt;&gt;B7161,D7160,IF(H7160=1,"",D7160+_xlfn.XLOOKUP($B7161,Directions!$B:$B,Directions!D:D)))</f>
        <v/>
      </c>
      <c r="E7161" s="3" t="str">
        <f>IF(H7160=1,"",C7161+_xlfn.XLOOKUP($B7161,Directions!$B:$B,Directions!C:C))</f>
        <v/>
      </c>
      <c r="F7161" s="3" t="str">
        <f>IF(H7160=1,"",D7161+_xlfn.XLOOKUP($B7161,Directions!$B:$B,Directions!D:D))</f>
        <v/>
      </c>
      <c r="G7161" t="str" cm="1">
        <f t="array" ref="G7161">IF(H7161=1,"",IF(INDEX(map,F7161,E7161)="#",1,0))</f>
        <v/>
      </c>
      <c r="H7161">
        <f>IF(Journey!H7160=1,1,IF(OR(E7161&lt;0,E7161&gt;Map!$A$1,F7161&lt;0,F7161&gt;Map!$A$1),1,0))</f>
        <v>1</v>
      </c>
    </row>
    <row r="7162" spans="1:8" x14ac:dyDescent="0.25">
      <c r="A7162">
        <v>7160</v>
      </c>
      <c r="B7162" t="str">
        <f t="shared" si="111"/>
        <v/>
      </c>
      <c r="C7162" t="str">
        <f>IF(B7161&lt;&gt;B7162,C7161,IF(H7161=1,"",C7161+_xlfn.XLOOKUP($B7162,Directions!$B:$B,Directions!C:C)))</f>
        <v/>
      </c>
      <c r="D7162" t="str">
        <f>IF(B7161&lt;&gt;B7162,D7161,IF(H7161=1,"",D7161+_xlfn.XLOOKUP($B7162,Directions!$B:$B,Directions!D:D)))</f>
        <v/>
      </c>
      <c r="E7162" s="3" t="str">
        <f>IF(H7161=1,"",C7162+_xlfn.XLOOKUP($B7162,Directions!$B:$B,Directions!C:C))</f>
        <v/>
      </c>
      <c r="F7162" s="3" t="str">
        <f>IF(H7161=1,"",D7162+_xlfn.XLOOKUP($B7162,Directions!$B:$B,Directions!D:D))</f>
        <v/>
      </c>
      <c r="G7162" t="str" cm="1">
        <f t="array" ref="G7162">IF(H7162=1,"",IF(INDEX(map,F7162,E7162)="#",1,0))</f>
        <v/>
      </c>
      <c r="H7162">
        <f>IF(Journey!H7161=1,1,IF(OR(E7162&lt;0,E7162&gt;Map!$A$1,F7162&lt;0,F7162&gt;Map!$A$1),1,0))</f>
        <v>1</v>
      </c>
    </row>
    <row r="7163" spans="1:8" x14ac:dyDescent="0.25">
      <c r="A7163">
        <v>7161</v>
      </c>
      <c r="B7163" t="str">
        <f t="shared" si="111"/>
        <v/>
      </c>
      <c r="C7163" t="str">
        <f>IF(B7162&lt;&gt;B7163,C7162,IF(H7162=1,"",C7162+_xlfn.XLOOKUP($B7163,Directions!$B:$B,Directions!C:C)))</f>
        <v/>
      </c>
      <c r="D7163" t="str">
        <f>IF(B7162&lt;&gt;B7163,D7162,IF(H7162=1,"",D7162+_xlfn.XLOOKUP($B7163,Directions!$B:$B,Directions!D:D)))</f>
        <v/>
      </c>
      <c r="E7163" s="3" t="str">
        <f>IF(H7162=1,"",C7163+_xlfn.XLOOKUP($B7163,Directions!$B:$B,Directions!C:C))</f>
        <v/>
      </c>
      <c r="F7163" s="3" t="str">
        <f>IF(H7162=1,"",D7163+_xlfn.XLOOKUP($B7163,Directions!$B:$B,Directions!D:D))</f>
        <v/>
      </c>
      <c r="G7163" t="str" cm="1">
        <f t="array" ref="G7163">IF(H7163=1,"",IF(INDEX(map,F7163,E7163)="#",1,0))</f>
        <v/>
      </c>
      <c r="H7163">
        <f>IF(Journey!H7162=1,1,IF(OR(E7163&lt;0,E7163&gt;Map!$A$1,F7163&lt;0,F7163&gt;Map!$A$1),1,0))</f>
        <v>1</v>
      </c>
    </row>
    <row r="7164" spans="1:8" x14ac:dyDescent="0.25">
      <c r="A7164">
        <v>7162</v>
      </c>
      <c r="B7164" t="str">
        <f t="shared" si="111"/>
        <v/>
      </c>
      <c r="C7164" t="str">
        <f>IF(B7163&lt;&gt;B7164,C7163,IF(H7163=1,"",C7163+_xlfn.XLOOKUP($B7164,Directions!$B:$B,Directions!C:C)))</f>
        <v/>
      </c>
      <c r="D7164" t="str">
        <f>IF(B7163&lt;&gt;B7164,D7163,IF(H7163=1,"",D7163+_xlfn.XLOOKUP($B7164,Directions!$B:$B,Directions!D:D)))</f>
        <v/>
      </c>
      <c r="E7164" s="3" t="str">
        <f>IF(H7163=1,"",C7164+_xlfn.XLOOKUP($B7164,Directions!$B:$B,Directions!C:C))</f>
        <v/>
      </c>
      <c r="F7164" s="3" t="str">
        <f>IF(H7163=1,"",D7164+_xlfn.XLOOKUP($B7164,Directions!$B:$B,Directions!D:D))</f>
        <v/>
      </c>
      <c r="G7164" t="str" cm="1">
        <f t="array" ref="G7164">IF(H7164=1,"",IF(INDEX(map,F7164,E7164)="#",1,0))</f>
        <v/>
      </c>
      <c r="H7164">
        <f>IF(Journey!H7163=1,1,IF(OR(E7164&lt;0,E7164&gt;Map!$A$1,F7164&lt;0,F7164&gt;Map!$A$1),1,0))</f>
        <v>1</v>
      </c>
    </row>
    <row r="7165" spans="1:8" x14ac:dyDescent="0.25">
      <c r="A7165">
        <v>7163</v>
      </c>
      <c r="B7165" t="str">
        <f t="shared" si="111"/>
        <v/>
      </c>
      <c r="C7165" t="str">
        <f>IF(B7164&lt;&gt;B7165,C7164,IF(H7164=1,"",C7164+_xlfn.XLOOKUP($B7165,Directions!$B:$B,Directions!C:C)))</f>
        <v/>
      </c>
      <c r="D7165" t="str">
        <f>IF(B7164&lt;&gt;B7165,D7164,IF(H7164=1,"",D7164+_xlfn.XLOOKUP($B7165,Directions!$B:$B,Directions!D:D)))</f>
        <v/>
      </c>
      <c r="E7165" s="3" t="str">
        <f>IF(H7164=1,"",C7165+_xlfn.XLOOKUP($B7165,Directions!$B:$B,Directions!C:C))</f>
        <v/>
      </c>
      <c r="F7165" s="3" t="str">
        <f>IF(H7164=1,"",D7165+_xlfn.XLOOKUP($B7165,Directions!$B:$B,Directions!D:D))</f>
        <v/>
      </c>
      <c r="G7165" t="str" cm="1">
        <f t="array" ref="G7165">IF(H7165=1,"",IF(INDEX(map,F7165,E7165)="#",1,0))</f>
        <v/>
      </c>
      <c r="H7165">
        <f>IF(Journey!H7164=1,1,IF(OR(E7165&lt;0,E7165&gt;Map!$A$1,F7165&lt;0,F7165&gt;Map!$A$1),1,0))</f>
        <v>1</v>
      </c>
    </row>
    <row r="7166" spans="1:8" x14ac:dyDescent="0.25">
      <c r="A7166">
        <v>7164</v>
      </c>
      <c r="B7166" t="str">
        <f t="shared" si="111"/>
        <v/>
      </c>
      <c r="C7166" t="str">
        <f>IF(B7165&lt;&gt;B7166,C7165,IF(H7165=1,"",C7165+_xlfn.XLOOKUP($B7166,Directions!$B:$B,Directions!C:C)))</f>
        <v/>
      </c>
      <c r="D7166" t="str">
        <f>IF(B7165&lt;&gt;B7166,D7165,IF(H7165=1,"",D7165+_xlfn.XLOOKUP($B7166,Directions!$B:$B,Directions!D:D)))</f>
        <v/>
      </c>
      <c r="E7166" s="3" t="str">
        <f>IF(H7165=1,"",C7166+_xlfn.XLOOKUP($B7166,Directions!$B:$B,Directions!C:C))</f>
        <v/>
      </c>
      <c r="F7166" s="3" t="str">
        <f>IF(H7165=1,"",D7166+_xlfn.XLOOKUP($B7166,Directions!$B:$B,Directions!D:D))</f>
        <v/>
      </c>
      <c r="G7166" t="str" cm="1">
        <f t="array" ref="G7166">IF(H7166=1,"",IF(INDEX(map,F7166,E7166)="#",1,0))</f>
        <v/>
      </c>
      <c r="H7166">
        <f>IF(Journey!H7165=1,1,IF(OR(E7166&lt;0,E7166&gt;Map!$A$1,F7166&lt;0,F7166&gt;Map!$A$1),1,0))</f>
        <v>1</v>
      </c>
    </row>
    <row r="7167" spans="1:8" x14ac:dyDescent="0.25">
      <c r="A7167">
        <v>7165</v>
      </c>
      <c r="B7167" t="str">
        <f t="shared" si="111"/>
        <v/>
      </c>
      <c r="C7167" t="str">
        <f>IF(B7166&lt;&gt;B7167,C7166,IF(H7166=1,"",C7166+_xlfn.XLOOKUP($B7167,Directions!$B:$B,Directions!C:C)))</f>
        <v/>
      </c>
      <c r="D7167" t="str">
        <f>IF(B7166&lt;&gt;B7167,D7166,IF(H7166=1,"",D7166+_xlfn.XLOOKUP($B7167,Directions!$B:$B,Directions!D:D)))</f>
        <v/>
      </c>
      <c r="E7167" s="3" t="str">
        <f>IF(H7166=1,"",C7167+_xlfn.XLOOKUP($B7167,Directions!$B:$B,Directions!C:C))</f>
        <v/>
      </c>
      <c r="F7167" s="3" t="str">
        <f>IF(H7166=1,"",D7167+_xlfn.XLOOKUP($B7167,Directions!$B:$B,Directions!D:D))</f>
        <v/>
      </c>
      <c r="G7167" t="str" cm="1">
        <f t="array" ref="G7167">IF(H7167=1,"",IF(INDEX(map,F7167,E7167)="#",1,0))</f>
        <v/>
      </c>
      <c r="H7167">
        <f>IF(Journey!H7166=1,1,IF(OR(E7167&lt;0,E7167&gt;Map!$A$1,F7167&lt;0,F7167&gt;Map!$A$1),1,0))</f>
        <v>1</v>
      </c>
    </row>
    <row r="7168" spans="1:8" x14ac:dyDescent="0.25">
      <c r="A7168">
        <v>7166</v>
      </c>
      <c r="B7168" t="str">
        <f t="shared" si="111"/>
        <v/>
      </c>
      <c r="C7168" t="str">
        <f>IF(B7167&lt;&gt;B7168,C7167,IF(H7167=1,"",C7167+_xlfn.XLOOKUP($B7168,Directions!$B:$B,Directions!C:C)))</f>
        <v/>
      </c>
      <c r="D7168" t="str">
        <f>IF(B7167&lt;&gt;B7168,D7167,IF(H7167=1,"",D7167+_xlfn.XLOOKUP($B7168,Directions!$B:$B,Directions!D:D)))</f>
        <v/>
      </c>
      <c r="E7168" s="3" t="str">
        <f>IF(H7167=1,"",C7168+_xlfn.XLOOKUP($B7168,Directions!$B:$B,Directions!C:C))</f>
        <v/>
      </c>
      <c r="F7168" s="3" t="str">
        <f>IF(H7167=1,"",D7168+_xlfn.XLOOKUP($B7168,Directions!$B:$B,Directions!D:D))</f>
        <v/>
      </c>
      <c r="G7168" t="str" cm="1">
        <f t="array" ref="G7168">IF(H7168=1,"",IF(INDEX(map,F7168,E7168)="#",1,0))</f>
        <v/>
      </c>
      <c r="H7168">
        <f>IF(Journey!H7167=1,1,IF(OR(E7168&lt;0,E7168&gt;Map!$A$1,F7168&lt;0,F7168&gt;Map!$A$1),1,0))</f>
        <v>1</v>
      </c>
    </row>
    <row r="7169" spans="1:8" x14ac:dyDescent="0.25">
      <c r="A7169">
        <v>7167</v>
      </c>
      <c r="B7169" t="str">
        <f t="shared" si="111"/>
        <v/>
      </c>
      <c r="C7169" t="str">
        <f>IF(B7168&lt;&gt;B7169,C7168,IF(H7168=1,"",C7168+_xlfn.XLOOKUP($B7169,Directions!$B:$B,Directions!C:C)))</f>
        <v/>
      </c>
      <c r="D7169" t="str">
        <f>IF(B7168&lt;&gt;B7169,D7168,IF(H7168=1,"",D7168+_xlfn.XLOOKUP($B7169,Directions!$B:$B,Directions!D:D)))</f>
        <v/>
      </c>
      <c r="E7169" s="3" t="str">
        <f>IF(H7168=1,"",C7169+_xlfn.XLOOKUP($B7169,Directions!$B:$B,Directions!C:C))</f>
        <v/>
      </c>
      <c r="F7169" s="3" t="str">
        <f>IF(H7168=1,"",D7169+_xlfn.XLOOKUP($B7169,Directions!$B:$B,Directions!D:D))</f>
        <v/>
      </c>
      <c r="G7169" t="str" cm="1">
        <f t="array" ref="G7169">IF(H7169=1,"",IF(INDEX(map,F7169,E7169)="#",1,0))</f>
        <v/>
      </c>
      <c r="H7169">
        <f>IF(Journey!H7168=1,1,IF(OR(E7169&lt;0,E7169&gt;Map!$A$1,F7169&lt;0,F7169&gt;Map!$A$1),1,0))</f>
        <v>1</v>
      </c>
    </row>
    <row r="7170" spans="1:8" x14ac:dyDescent="0.25">
      <c r="A7170">
        <v>7168</v>
      </c>
      <c r="B7170" t="str">
        <f t="shared" si="111"/>
        <v/>
      </c>
      <c r="C7170" t="str">
        <f>IF(B7169&lt;&gt;B7170,C7169,IF(H7169=1,"",C7169+_xlfn.XLOOKUP($B7170,Directions!$B:$B,Directions!C:C)))</f>
        <v/>
      </c>
      <c r="D7170" t="str">
        <f>IF(B7169&lt;&gt;B7170,D7169,IF(H7169=1,"",D7169+_xlfn.XLOOKUP($B7170,Directions!$B:$B,Directions!D:D)))</f>
        <v/>
      </c>
      <c r="E7170" s="3" t="str">
        <f>IF(H7169=1,"",C7170+_xlfn.XLOOKUP($B7170,Directions!$B:$B,Directions!C:C))</f>
        <v/>
      </c>
      <c r="F7170" s="3" t="str">
        <f>IF(H7169=1,"",D7170+_xlfn.XLOOKUP($B7170,Directions!$B:$B,Directions!D:D))</f>
        <v/>
      </c>
      <c r="G7170" t="str" cm="1">
        <f t="array" ref="G7170">IF(H7170=1,"",IF(INDEX(map,F7170,E7170)="#",1,0))</f>
        <v/>
      </c>
      <c r="H7170">
        <f>IF(Journey!H7169=1,1,IF(OR(E7170&lt;0,E7170&gt;Map!$A$1,F7170&lt;0,F7170&gt;Map!$A$1),1,0))</f>
        <v>1</v>
      </c>
    </row>
    <row r="7171" spans="1:8" x14ac:dyDescent="0.25">
      <c r="A7171">
        <v>7169</v>
      </c>
      <c r="B7171" t="str">
        <f t="shared" si="111"/>
        <v/>
      </c>
      <c r="C7171" t="str">
        <f>IF(B7170&lt;&gt;B7171,C7170,IF(H7170=1,"",C7170+_xlfn.XLOOKUP($B7171,Directions!$B:$B,Directions!C:C)))</f>
        <v/>
      </c>
      <c r="D7171" t="str">
        <f>IF(B7170&lt;&gt;B7171,D7170,IF(H7170=1,"",D7170+_xlfn.XLOOKUP($B7171,Directions!$B:$B,Directions!D:D)))</f>
        <v/>
      </c>
      <c r="E7171" s="3" t="str">
        <f>IF(H7170=1,"",C7171+_xlfn.XLOOKUP($B7171,Directions!$B:$B,Directions!C:C))</f>
        <v/>
      </c>
      <c r="F7171" s="3" t="str">
        <f>IF(H7170=1,"",D7171+_xlfn.XLOOKUP($B7171,Directions!$B:$B,Directions!D:D))</f>
        <v/>
      </c>
      <c r="G7171" t="str" cm="1">
        <f t="array" ref="G7171">IF(H7171=1,"",IF(INDEX(map,F7171,E7171)="#",1,0))</f>
        <v/>
      </c>
      <c r="H7171">
        <f>IF(Journey!H7170=1,1,IF(OR(E7171&lt;0,E7171&gt;Map!$A$1,F7171&lt;0,F7171&gt;Map!$A$1),1,0))</f>
        <v>1</v>
      </c>
    </row>
    <row r="7172" spans="1:8" x14ac:dyDescent="0.25">
      <c r="A7172">
        <v>7170</v>
      </c>
      <c r="B7172" t="str">
        <f t="shared" ref="B7172:B7235" si="112">IF(H7171=1,"",IF(G7171=1,MOD(B7171,4)+1,B7171))</f>
        <v/>
      </c>
      <c r="C7172" t="str">
        <f>IF(B7171&lt;&gt;B7172,C7171,IF(H7171=1,"",C7171+_xlfn.XLOOKUP($B7172,Directions!$B:$B,Directions!C:C)))</f>
        <v/>
      </c>
      <c r="D7172" t="str">
        <f>IF(B7171&lt;&gt;B7172,D7171,IF(H7171=1,"",D7171+_xlfn.XLOOKUP($B7172,Directions!$B:$B,Directions!D:D)))</f>
        <v/>
      </c>
      <c r="E7172" s="3" t="str">
        <f>IF(H7171=1,"",C7172+_xlfn.XLOOKUP($B7172,Directions!$B:$B,Directions!C:C))</f>
        <v/>
      </c>
      <c r="F7172" s="3" t="str">
        <f>IF(H7171=1,"",D7172+_xlfn.XLOOKUP($B7172,Directions!$B:$B,Directions!D:D))</f>
        <v/>
      </c>
      <c r="G7172" t="str" cm="1">
        <f t="array" ref="G7172">IF(H7172=1,"",IF(INDEX(map,F7172,E7172)="#",1,0))</f>
        <v/>
      </c>
      <c r="H7172">
        <f>IF(Journey!H7171=1,1,IF(OR(E7172&lt;0,E7172&gt;Map!$A$1,F7172&lt;0,F7172&gt;Map!$A$1),1,0))</f>
        <v>1</v>
      </c>
    </row>
    <row r="7173" spans="1:8" x14ac:dyDescent="0.25">
      <c r="A7173">
        <v>7171</v>
      </c>
      <c r="B7173" t="str">
        <f t="shared" si="112"/>
        <v/>
      </c>
      <c r="C7173" t="str">
        <f>IF(B7172&lt;&gt;B7173,C7172,IF(H7172=1,"",C7172+_xlfn.XLOOKUP($B7173,Directions!$B:$B,Directions!C:C)))</f>
        <v/>
      </c>
      <c r="D7173" t="str">
        <f>IF(B7172&lt;&gt;B7173,D7172,IF(H7172=1,"",D7172+_xlfn.XLOOKUP($B7173,Directions!$B:$B,Directions!D:D)))</f>
        <v/>
      </c>
      <c r="E7173" s="3" t="str">
        <f>IF(H7172=1,"",C7173+_xlfn.XLOOKUP($B7173,Directions!$B:$B,Directions!C:C))</f>
        <v/>
      </c>
      <c r="F7173" s="3" t="str">
        <f>IF(H7172=1,"",D7173+_xlfn.XLOOKUP($B7173,Directions!$B:$B,Directions!D:D))</f>
        <v/>
      </c>
      <c r="G7173" t="str" cm="1">
        <f t="array" ref="G7173">IF(H7173=1,"",IF(INDEX(map,F7173,E7173)="#",1,0))</f>
        <v/>
      </c>
      <c r="H7173">
        <f>IF(Journey!H7172=1,1,IF(OR(E7173&lt;0,E7173&gt;Map!$A$1,F7173&lt;0,F7173&gt;Map!$A$1),1,0))</f>
        <v>1</v>
      </c>
    </row>
    <row r="7174" spans="1:8" x14ac:dyDescent="0.25">
      <c r="A7174">
        <v>7172</v>
      </c>
      <c r="B7174" t="str">
        <f t="shared" si="112"/>
        <v/>
      </c>
      <c r="C7174" t="str">
        <f>IF(B7173&lt;&gt;B7174,C7173,IF(H7173=1,"",C7173+_xlfn.XLOOKUP($B7174,Directions!$B:$B,Directions!C:C)))</f>
        <v/>
      </c>
      <c r="D7174" t="str">
        <f>IF(B7173&lt;&gt;B7174,D7173,IF(H7173=1,"",D7173+_xlfn.XLOOKUP($B7174,Directions!$B:$B,Directions!D:D)))</f>
        <v/>
      </c>
      <c r="E7174" s="3" t="str">
        <f>IF(H7173=1,"",C7174+_xlfn.XLOOKUP($B7174,Directions!$B:$B,Directions!C:C))</f>
        <v/>
      </c>
      <c r="F7174" s="3" t="str">
        <f>IF(H7173=1,"",D7174+_xlfn.XLOOKUP($B7174,Directions!$B:$B,Directions!D:D))</f>
        <v/>
      </c>
      <c r="G7174" t="str" cm="1">
        <f t="array" ref="G7174">IF(H7174=1,"",IF(INDEX(map,F7174,E7174)="#",1,0))</f>
        <v/>
      </c>
      <c r="H7174">
        <f>IF(Journey!H7173=1,1,IF(OR(E7174&lt;0,E7174&gt;Map!$A$1,F7174&lt;0,F7174&gt;Map!$A$1),1,0))</f>
        <v>1</v>
      </c>
    </row>
    <row r="7175" spans="1:8" x14ac:dyDescent="0.25">
      <c r="A7175">
        <v>7173</v>
      </c>
      <c r="B7175" t="str">
        <f t="shared" si="112"/>
        <v/>
      </c>
      <c r="C7175" t="str">
        <f>IF(B7174&lt;&gt;B7175,C7174,IF(H7174=1,"",C7174+_xlfn.XLOOKUP($B7175,Directions!$B:$B,Directions!C:C)))</f>
        <v/>
      </c>
      <c r="D7175" t="str">
        <f>IF(B7174&lt;&gt;B7175,D7174,IF(H7174=1,"",D7174+_xlfn.XLOOKUP($B7175,Directions!$B:$B,Directions!D:D)))</f>
        <v/>
      </c>
      <c r="E7175" s="3" t="str">
        <f>IF(H7174=1,"",C7175+_xlfn.XLOOKUP($B7175,Directions!$B:$B,Directions!C:C))</f>
        <v/>
      </c>
      <c r="F7175" s="3" t="str">
        <f>IF(H7174=1,"",D7175+_xlfn.XLOOKUP($B7175,Directions!$B:$B,Directions!D:D))</f>
        <v/>
      </c>
      <c r="G7175" t="str" cm="1">
        <f t="array" ref="G7175">IF(H7175=1,"",IF(INDEX(map,F7175,E7175)="#",1,0))</f>
        <v/>
      </c>
      <c r="H7175">
        <f>IF(Journey!H7174=1,1,IF(OR(E7175&lt;0,E7175&gt;Map!$A$1,F7175&lt;0,F7175&gt;Map!$A$1),1,0))</f>
        <v>1</v>
      </c>
    </row>
    <row r="7176" spans="1:8" x14ac:dyDescent="0.25">
      <c r="A7176">
        <v>7174</v>
      </c>
      <c r="B7176" t="str">
        <f t="shared" si="112"/>
        <v/>
      </c>
      <c r="C7176" t="str">
        <f>IF(B7175&lt;&gt;B7176,C7175,IF(H7175=1,"",C7175+_xlfn.XLOOKUP($B7176,Directions!$B:$B,Directions!C:C)))</f>
        <v/>
      </c>
      <c r="D7176" t="str">
        <f>IF(B7175&lt;&gt;B7176,D7175,IF(H7175=1,"",D7175+_xlfn.XLOOKUP($B7176,Directions!$B:$B,Directions!D:D)))</f>
        <v/>
      </c>
      <c r="E7176" s="3" t="str">
        <f>IF(H7175=1,"",C7176+_xlfn.XLOOKUP($B7176,Directions!$B:$B,Directions!C:C))</f>
        <v/>
      </c>
      <c r="F7176" s="3" t="str">
        <f>IF(H7175=1,"",D7176+_xlfn.XLOOKUP($B7176,Directions!$B:$B,Directions!D:D))</f>
        <v/>
      </c>
      <c r="G7176" t="str" cm="1">
        <f t="array" ref="G7176">IF(H7176=1,"",IF(INDEX(map,F7176,E7176)="#",1,0))</f>
        <v/>
      </c>
      <c r="H7176">
        <f>IF(Journey!H7175=1,1,IF(OR(E7176&lt;0,E7176&gt;Map!$A$1,F7176&lt;0,F7176&gt;Map!$A$1),1,0))</f>
        <v>1</v>
      </c>
    </row>
    <row r="7177" spans="1:8" x14ac:dyDescent="0.25">
      <c r="A7177">
        <v>7175</v>
      </c>
      <c r="B7177" t="str">
        <f t="shared" si="112"/>
        <v/>
      </c>
      <c r="C7177" t="str">
        <f>IF(B7176&lt;&gt;B7177,C7176,IF(H7176=1,"",C7176+_xlfn.XLOOKUP($B7177,Directions!$B:$B,Directions!C:C)))</f>
        <v/>
      </c>
      <c r="D7177" t="str">
        <f>IF(B7176&lt;&gt;B7177,D7176,IF(H7176=1,"",D7176+_xlfn.XLOOKUP($B7177,Directions!$B:$B,Directions!D:D)))</f>
        <v/>
      </c>
      <c r="E7177" s="3" t="str">
        <f>IF(H7176=1,"",C7177+_xlfn.XLOOKUP($B7177,Directions!$B:$B,Directions!C:C))</f>
        <v/>
      </c>
      <c r="F7177" s="3" t="str">
        <f>IF(H7176=1,"",D7177+_xlfn.XLOOKUP($B7177,Directions!$B:$B,Directions!D:D))</f>
        <v/>
      </c>
      <c r="G7177" t="str" cm="1">
        <f t="array" ref="G7177">IF(H7177=1,"",IF(INDEX(map,F7177,E7177)="#",1,0))</f>
        <v/>
      </c>
      <c r="H7177">
        <f>IF(Journey!H7176=1,1,IF(OR(E7177&lt;0,E7177&gt;Map!$A$1,F7177&lt;0,F7177&gt;Map!$A$1),1,0))</f>
        <v>1</v>
      </c>
    </row>
    <row r="7178" spans="1:8" x14ac:dyDescent="0.25">
      <c r="A7178">
        <v>7176</v>
      </c>
      <c r="B7178" t="str">
        <f t="shared" si="112"/>
        <v/>
      </c>
      <c r="C7178" t="str">
        <f>IF(B7177&lt;&gt;B7178,C7177,IF(H7177=1,"",C7177+_xlfn.XLOOKUP($B7178,Directions!$B:$B,Directions!C:C)))</f>
        <v/>
      </c>
      <c r="D7178" t="str">
        <f>IF(B7177&lt;&gt;B7178,D7177,IF(H7177=1,"",D7177+_xlfn.XLOOKUP($B7178,Directions!$B:$B,Directions!D:D)))</f>
        <v/>
      </c>
      <c r="E7178" s="3" t="str">
        <f>IF(H7177=1,"",C7178+_xlfn.XLOOKUP($B7178,Directions!$B:$B,Directions!C:C))</f>
        <v/>
      </c>
      <c r="F7178" s="3" t="str">
        <f>IF(H7177=1,"",D7178+_xlfn.XLOOKUP($B7178,Directions!$B:$B,Directions!D:D))</f>
        <v/>
      </c>
      <c r="G7178" t="str" cm="1">
        <f t="array" ref="G7178">IF(H7178=1,"",IF(INDEX(map,F7178,E7178)="#",1,0))</f>
        <v/>
      </c>
      <c r="H7178">
        <f>IF(Journey!H7177=1,1,IF(OR(E7178&lt;0,E7178&gt;Map!$A$1,F7178&lt;0,F7178&gt;Map!$A$1),1,0))</f>
        <v>1</v>
      </c>
    </row>
    <row r="7179" spans="1:8" x14ac:dyDescent="0.25">
      <c r="A7179">
        <v>7177</v>
      </c>
      <c r="B7179" t="str">
        <f t="shared" si="112"/>
        <v/>
      </c>
      <c r="C7179" t="str">
        <f>IF(B7178&lt;&gt;B7179,C7178,IF(H7178=1,"",C7178+_xlfn.XLOOKUP($B7179,Directions!$B:$B,Directions!C:C)))</f>
        <v/>
      </c>
      <c r="D7179" t="str">
        <f>IF(B7178&lt;&gt;B7179,D7178,IF(H7178=1,"",D7178+_xlfn.XLOOKUP($B7179,Directions!$B:$B,Directions!D:D)))</f>
        <v/>
      </c>
      <c r="E7179" s="3" t="str">
        <f>IF(H7178=1,"",C7179+_xlfn.XLOOKUP($B7179,Directions!$B:$B,Directions!C:C))</f>
        <v/>
      </c>
      <c r="F7179" s="3" t="str">
        <f>IF(H7178=1,"",D7179+_xlfn.XLOOKUP($B7179,Directions!$B:$B,Directions!D:D))</f>
        <v/>
      </c>
      <c r="G7179" t="str" cm="1">
        <f t="array" ref="G7179">IF(H7179=1,"",IF(INDEX(map,F7179,E7179)="#",1,0))</f>
        <v/>
      </c>
      <c r="H7179">
        <f>IF(Journey!H7178=1,1,IF(OR(E7179&lt;0,E7179&gt;Map!$A$1,F7179&lt;0,F7179&gt;Map!$A$1),1,0))</f>
        <v>1</v>
      </c>
    </row>
    <row r="7180" spans="1:8" x14ac:dyDescent="0.25">
      <c r="A7180">
        <v>7178</v>
      </c>
      <c r="B7180" t="str">
        <f t="shared" si="112"/>
        <v/>
      </c>
      <c r="C7180" t="str">
        <f>IF(B7179&lt;&gt;B7180,C7179,IF(H7179=1,"",C7179+_xlfn.XLOOKUP($B7180,Directions!$B:$B,Directions!C:C)))</f>
        <v/>
      </c>
      <c r="D7180" t="str">
        <f>IF(B7179&lt;&gt;B7180,D7179,IF(H7179=1,"",D7179+_xlfn.XLOOKUP($B7180,Directions!$B:$B,Directions!D:D)))</f>
        <v/>
      </c>
      <c r="E7180" s="3" t="str">
        <f>IF(H7179=1,"",C7180+_xlfn.XLOOKUP($B7180,Directions!$B:$B,Directions!C:C))</f>
        <v/>
      </c>
      <c r="F7180" s="3" t="str">
        <f>IF(H7179=1,"",D7180+_xlfn.XLOOKUP($B7180,Directions!$B:$B,Directions!D:D))</f>
        <v/>
      </c>
      <c r="G7180" t="str" cm="1">
        <f t="array" ref="G7180">IF(H7180=1,"",IF(INDEX(map,F7180,E7180)="#",1,0))</f>
        <v/>
      </c>
      <c r="H7180">
        <f>IF(Journey!H7179=1,1,IF(OR(E7180&lt;0,E7180&gt;Map!$A$1,F7180&lt;0,F7180&gt;Map!$A$1),1,0))</f>
        <v>1</v>
      </c>
    </row>
    <row r="7181" spans="1:8" x14ac:dyDescent="0.25">
      <c r="A7181">
        <v>7179</v>
      </c>
      <c r="B7181" t="str">
        <f t="shared" si="112"/>
        <v/>
      </c>
      <c r="C7181" t="str">
        <f>IF(B7180&lt;&gt;B7181,C7180,IF(H7180=1,"",C7180+_xlfn.XLOOKUP($B7181,Directions!$B:$B,Directions!C:C)))</f>
        <v/>
      </c>
      <c r="D7181" t="str">
        <f>IF(B7180&lt;&gt;B7181,D7180,IF(H7180=1,"",D7180+_xlfn.XLOOKUP($B7181,Directions!$B:$B,Directions!D:D)))</f>
        <v/>
      </c>
      <c r="E7181" s="3" t="str">
        <f>IF(H7180=1,"",C7181+_xlfn.XLOOKUP($B7181,Directions!$B:$B,Directions!C:C))</f>
        <v/>
      </c>
      <c r="F7181" s="3" t="str">
        <f>IF(H7180=1,"",D7181+_xlfn.XLOOKUP($B7181,Directions!$B:$B,Directions!D:D))</f>
        <v/>
      </c>
      <c r="G7181" t="str" cm="1">
        <f t="array" ref="G7181">IF(H7181=1,"",IF(INDEX(map,F7181,E7181)="#",1,0))</f>
        <v/>
      </c>
      <c r="H7181">
        <f>IF(Journey!H7180=1,1,IF(OR(E7181&lt;0,E7181&gt;Map!$A$1,F7181&lt;0,F7181&gt;Map!$A$1),1,0))</f>
        <v>1</v>
      </c>
    </row>
    <row r="7182" spans="1:8" x14ac:dyDescent="0.25">
      <c r="A7182">
        <v>7180</v>
      </c>
      <c r="B7182" t="str">
        <f t="shared" si="112"/>
        <v/>
      </c>
      <c r="C7182" t="str">
        <f>IF(B7181&lt;&gt;B7182,C7181,IF(H7181=1,"",C7181+_xlfn.XLOOKUP($B7182,Directions!$B:$B,Directions!C:C)))</f>
        <v/>
      </c>
      <c r="D7182" t="str">
        <f>IF(B7181&lt;&gt;B7182,D7181,IF(H7181=1,"",D7181+_xlfn.XLOOKUP($B7182,Directions!$B:$B,Directions!D:D)))</f>
        <v/>
      </c>
      <c r="E7182" s="3" t="str">
        <f>IF(H7181=1,"",C7182+_xlfn.XLOOKUP($B7182,Directions!$B:$B,Directions!C:C))</f>
        <v/>
      </c>
      <c r="F7182" s="3" t="str">
        <f>IF(H7181=1,"",D7182+_xlfn.XLOOKUP($B7182,Directions!$B:$B,Directions!D:D))</f>
        <v/>
      </c>
      <c r="G7182" t="str" cm="1">
        <f t="array" ref="G7182">IF(H7182=1,"",IF(INDEX(map,F7182,E7182)="#",1,0))</f>
        <v/>
      </c>
      <c r="H7182">
        <f>IF(Journey!H7181=1,1,IF(OR(E7182&lt;0,E7182&gt;Map!$A$1,F7182&lt;0,F7182&gt;Map!$A$1),1,0))</f>
        <v>1</v>
      </c>
    </row>
    <row r="7183" spans="1:8" x14ac:dyDescent="0.25">
      <c r="A7183">
        <v>7181</v>
      </c>
      <c r="B7183" t="str">
        <f t="shared" si="112"/>
        <v/>
      </c>
      <c r="C7183" t="str">
        <f>IF(B7182&lt;&gt;B7183,C7182,IF(H7182=1,"",C7182+_xlfn.XLOOKUP($B7183,Directions!$B:$B,Directions!C:C)))</f>
        <v/>
      </c>
      <c r="D7183" t="str">
        <f>IF(B7182&lt;&gt;B7183,D7182,IF(H7182=1,"",D7182+_xlfn.XLOOKUP($B7183,Directions!$B:$B,Directions!D:D)))</f>
        <v/>
      </c>
      <c r="E7183" s="3" t="str">
        <f>IF(H7182=1,"",C7183+_xlfn.XLOOKUP($B7183,Directions!$B:$B,Directions!C:C))</f>
        <v/>
      </c>
      <c r="F7183" s="3" t="str">
        <f>IF(H7182=1,"",D7183+_xlfn.XLOOKUP($B7183,Directions!$B:$B,Directions!D:D))</f>
        <v/>
      </c>
      <c r="G7183" t="str" cm="1">
        <f t="array" ref="G7183">IF(H7183=1,"",IF(INDEX(map,F7183,E7183)="#",1,0))</f>
        <v/>
      </c>
      <c r="H7183">
        <f>IF(Journey!H7182=1,1,IF(OR(E7183&lt;0,E7183&gt;Map!$A$1,F7183&lt;0,F7183&gt;Map!$A$1),1,0))</f>
        <v>1</v>
      </c>
    </row>
    <row r="7184" spans="1:8" x14ac:dyDescent="0.25">
      <c r="A7184">
        <v>7182</v>
      </c>
      <c r="B7184" t="str">
        <f t="shared" si="112"/>
        <v/>
      </c>
      <c r="C7184" t="str">
        <f>IF(B7183&lt;&gt;B7184,C7183,IF(H7183=1,"",C7183+_xlfn.XLOOKUP($B7184,Directions!$B:$B,Directions!C:C)))</f>
        <v/>
      </c>
      <c r="D7184" t="str">
        <f>IF(B7183&lt;&gt;B7184,D7183,IF(H7183=1,"",D7183+_xlfn.XLOOKUP($B7184,Directions!$B:$B,Directions!D:D)))</f>
        <v/>
      </c>
      <c r="E7184" s="3" t="str">
        <f>IF(H7183=1,"",C7184+_xlfn.XLOOKUP($B7184,Directions!$B:$B,Directions!C:C))</f>
        <v/>
      </c>
      <c r="F7184" s="3" t="str">
        <f>IF(H7183=1,"",D7184+_xlfn.XLOOKUP($B7184,Directions!$B:$B,Directions!D:D))</f>
        <v/>
      </c>
      <c r="G7184" t="str" cm="1">
        <f t="array" ref="G7184">IF(H7184=1,"",IF(INDEX(map,F7184,E7184)="#",1,0))</f>
        <v/>
      </c>
      <c r="H7184">
        <f>IF(Journey!H7183=1,1,IF(OR(E7184&lt;0,E7184&gt;Map!$A$1,F7184&lt;0,F7184&gt;Map!$A$1),1,0))</f>
        <v>1</v>
      </c>
    </row>
    <row r="7185" spans="1:8" x14ac:dyDescent="0.25">
      <c r="A7185">
        <v>7183</v>
      </c>
      <c r="B7185" t="str">
        <f t="shared" si="112"/>
        <v/>
      </c>
      <c r="C7185" t="str">
        <f>IF(B7184&lt;&gt;B7185,C7184,IF(H7184=1,"",C7184+_xlfn.XLOOKUP($B7185,Directions!$B:$B,Directions!C:C)))</f>
        <v/>
      </c>
      <c r="D7185" t="str">
        <f>IF(B7184&lt;&gt;B7185,D7184,IF(H7184=1,"",D7184+_xlfn.XLOOKUP($B7185,Directions!$B:$B,Directions!D:D)))</f>
        <v/>
      </c>
      <c r="E7185" s="3" t="str">
        <f>IF(H7184=1,"",C7185+_xlfn.XLOOKUP($B7185,Directions!$B:$B,Directions!C:C))</f>
        <v/>
      </c>
      <c r="F7185" s="3" t="str">
        <f>IF(H7184=1,"",D7185+_xlfn.XLOOKUP($B7185,Directions!$B:$B,Directions!D:D))</f>
        <v/>
      </c>
      <c r="G7185" t="str" cm="1">
        <f t="array" ref="G7185">IF(H7185=1,"",IF(INDEX(map,F7185,E7185)="#",1,0))</f>
        <v/>
      </c>
      <c r="H7185">
        <f>IF(Journey!H7184=1,1,IF(OR(E7185&lt;0,E7185&gt;Map!$A$1,F7185&lt;0,F7185&gt;Map!$A$1),1,0))</f>
        <v>1</v>
      </c>
    </row>
    <row r="7186" spans="1:8" x14ac:dyDescent="0.25">
      <c r="A7186">
        <v>7184</v>
      </c>
      <c r="B7186" t="str">
        <f t="shared" si="112"/>
        <v/>
      </c>
      <c r="C7186" t="str">
        <f>IF(B7185&lt;&gt;B7186,C7185,IF(H7185=1,"",C7185+_xlfn.XLOOKUP($B7186,Directions!$B:$B,Directions!C:C)))</f>
        <v/>
      </c>
      <c r="D7186" t="str">
        <f>IF(B7185&lt;&gt;B7186,D7185,IF(H7185=1,"",D7185+_xlfn.XLOOKUP($B7186,Directions!$B:$B,Directions!D:D)))</f>
        <v/>
      </c>
      <c r="E7186" s="3" t="str">
        <f>IF(H7185=1,"",C7186+_xlfn.XLOOKUP($B7186,Directions!$B:$B,Directions!C:C))</f>
        <v/>
      </c>
      <c r="F7186" s="3" t="str">
        <f>IF(H7185=1,"",D7186+_xlfn.XLOOKUP($B7186,Directions!$B:$B,Directions!D:D))</f>
        <v/>
      </c>
      <c r="G7186" t="str" cm="1">
        <f t="array" ref="G7186">IF(H7186=1,"",IF(INDEX(map,F7186,E7186)="#",1,0))</f>
        <v/>
      </c>
      <c r="H7186">
        <f>IF(Journey!H7185=1,1,IF(OR(E7186&lt;0,E7186&gt;Map!$A$1,F7186&lt;0,F7186&gt;Map!$A$1),1,0))</f>
        <v>1</v>
      </c>
    </row>
    <row r="7187" spans="1:8" x14ac:dyDescent="0.25">
      <c r="A7187">
        <v>7185</v>
      </c>
      <c r="B7187" t="str">
        <f t="shared" si="112"/>
        <v/>
      </c>
      <c r="C7187" t="str">
        <f>IF(B7186&lt;&gt;B7187,C7186,IF(H7186=1,"",C7186+_xlfn.XLOOKUP($B7187,Directions!$B:$B,Directions!C:C)))</f>
        <v/>
      </c>
      <c r="D7187" t="str">
        <f>IF(B7186&lt;&gt;B7187,D7186,IF(H7186=1,"",D7186+_xlfn.XLOOKUP($B7187,Directions!$B:$B,Directions!D:D)))</f>
        <v/>
      </c>
      <c r="E7187" s="3" t="str">
        <f>IF(H7186=1,"",C7187+_xlfn.XLOOKUP($B7187,Directions!$B:$B,Directions!C:C))</f>
        <v/>
      </c>
      <c r="F7187" s="3" t="str">
        <f>IF(H7186=1,"",D7187+_xlfn.XLOOKUP($B7187,Directions!$B:$B,Directions!D:D))</f>
        <v/>
      </c>
      <c r="G7187" t="str" cm="1">
        <f t="array" ref="G7187">IF(H7187=1,"",IF(INDEX(map,F7187,E7187)="#",1,0))</f>
        <v/>
      </c>
      <c r="H7187">
        <f>IF(Journey!H7186=1,1,IF(OR(E7187&lt;0,E7187&gt;Map!$A$1,F7187&lt;0,F7187&gt;Map!$A$1),1,0))</f>
        <v>1</v>
      </c>
    </row>
    <row r="7188" spans="1:8" x14ac:dyDescent="0.25">
      <c r="A7188">
        <v>7186</v>
      </c>
      <c r="B7188" t="str">
        <f t="shared" si="112"/>
        <v/>
      </c>
      <c r="C7188" t="str">
        <f>IF(B7187&lt;&gt;B7188,C7187,IF(H7187=1,"",C7187+_xlfn.XLOOKUP($B7188,Directions!$B:$B,Directions!C:C)))</f>
        <v/>
      </c>
      <c r="D7188" t="str">
        <f>IF(B7187&lt;&gt;B7188,D7187,IF(H7187=1,"",D7187+_xlfn.XLOOKUP($B7188,Directions!$B:$B,Directions!D:D)))</f>
        <v/>
      </c>
      <c r="E7188" s="3" t="str">
        <f>IF(H7187=1,"",C7188+_xlfn.XLOOKUP($B7188,Directions!$B:$B,Directions!C:C))</f>
        <v/>
      </c>
      <c r="F7188" s="3" t="str">
        <f>IF(H7187=1,"",D7188+_xlfn.XLOOKUP($B7188,Directions!$B:$B,Directions!D:D))</f>
        <v/>
      </c>
      <c r="G7188" t="str" cm="1">
        <f t="array" ref="G7188">IF(H7188=1,"",IF(INDEX(map,F7188,E7188)="#",1,0))</f>
        <v/>
      </c>
      <c r="H7188">
        <f>IF(Journey!H7187=1,1,IF(OR(E7188&lt;0,E7188&gt;Map!$A$1,F7188&lt;0,F7188&gt;Map!$A$1),1,0))</f>
        <v>1</v>
      </c>
    </row>
    <row r="7189" spans="1:8" x14ac:dyDescent="0.25">
      <c r="A7189">
        <v>7187</v>
      </c>
      <c r="B7189" t="str">
        <f t="shared" si="112"/>
        <v/>
      </c>
      <c r="C7189" t="str">
        <f>IF(B7188&lt;&gt;B7189,C7188,IF(H7188=1,"",C7188+_xlfn.XLOOKUP($B7189,Directions!$B:$B,Directions!C:C)))</f>
        <v/>
      </c>
      <c r="D7189" t="str">
        <f>IF(B7188&lt;&gt;B7189,D7188,IF(H7188=1,"",D7188+_xlfn.XLOOKUP($B7189,Directions!$B:$B,Directions!D:D)))</f>
        <v/>
      </c>
      <c r="E7189" s="3" t="str">
        <f>IF(H7188=1,"",C7189+_xlfn.XLOOKUP($B7189,Directions!$B:$B,Directions!C:C))</f>
        <v/>
      </c>
      <c r="F7189" s="3" t="str">
        <f>IF(H7188=1,"",D7189+_xlfn.XLOOKUP($B7189,Directions!$B:$B,Directions!D:D))</f>
        <v/>
      </c>
      <c r="G7189" t="str" cm="1">
        <f t="array" ref="G7189">IF(H7189=1,"",IF(INDEX(map,F7189,E7189)="#",1,0))</f>
        <v/>
      </c>
      <c r="H7189">
        <f>IF(Journey!H7188=1,1,IF(OR(E7189&lt;0,E7189&gt;Map!$A$1,F7189&lt;0,F7189&gt;Map!$A$1),1,0))</f>
        <v>1</v>
      </c>
    </row>
    <row r="7190" spans="1:8" x14ac:dyDescent="0.25">
      <c r="A7190">
        <v>7188</v>
      </c>
      <c r="B7190" t="str">
        <f t="shared" si="112"/>
        <v/>
      </c>
      <c r="C7190" t="str">
        <f>IF(B7189&lt;&gt;B7190,C7189,IF(H7189=1,"",C7189+_xlfn.XLOOKUP($B7190,Directions!$B:$B,Directions!C:C)))</f>
        <v/>
      </c>
      <c r="D7190" t="str">
        <f>IF(B7189&lt;&gt;B7190,D7189,IF(H7189=1,"",D7189+_xlfn.XLOOKUP($B7190,Directions!$B:$B,Directions!D:D)))</f>
        <v/>
      </c>
      <c r="E7190" s="3" t="str">
        <f>IF(H7189=1,"",C7190+_xlfn.XLOOKUP($B7190,Directions!$B:$B,Directions!C:C))</f>
        <v/>
      </c>
      <c r="F7190" s="3" t="str">
        <f>IF(H7189=1,"",D7190+_xlfn.XLOOKUP($B7190,Directions!$B:$B,Directions!D:D))</f>
        <v/>
      </c>
      <c r="G7190" t="str" cm="1">
        <f t="array" ref="G7190">IF(H7190=1,"",IF(INDEX(map,F7190,E7190)="#",1,0))</f>
        <v/>
      </c>
      <c r="H7190">
        <f>IF(Journey!H7189=1,1,IF(OR(E7190&lt;0,E7190&gt;Map!$A$1,F7190&lt;0,F7190&gt;Map!$A$1),1,0))</f>
        <v>1</v>
      </c>
    </row>
    <row r="7191" spans="1:8" x14ac:dyDescent="0.25">
      <c r="A7191">
        <v>7189</v>
      </c>
      <c r="B7191" t="str">
        <f t="shared" si="112"/>
        <v/>
      </c>
      <c r="C7191" t="str">
        <f>IF(B7190&lt;&gt;B7191,C7190,IF(H7190=1,"",C7190+_xlfn.XLOOKUP($B7191,Directions!$B:$B,Directions!C:C)))</f>
        <v/>
      </c>
      <c r="D7191" t="str">
        <f>IF(B7190&lt;&gt;B7191,D7190,IF(H7190=1,"",D7190+_xlfn.XLOOKUP($B7191,Directions!$B:$B,Directions!D:D)))</f>
        <v/>
      </c>
      <c r="E7191" s="3" t="str">
        <f>IF(H7190=1,"",C7191+_xlfn.XLOOKUP($B7191,Directions!$B:$B,Directions!C:C))</f>
        <v/>
      </c>
      <c r="F7191" s="3" t="str">
        <f>IF(H7190=1,"",D7191+_xlfn.XLOOKUP($B7191,Directions!$B:$B,Directions!D:D))</f>
        <v/>
      </c>
      <c r="G7191" t="str" cm="1">
        <f t="array" ref="G7191">IF(H7191=1,"",IF(INDEX(map,F7191,E7191)="#",1,0))</f>
        <v/>
      </c>
      <c r="H7191">
        <f>IF(Journey!H7190=1,1,IF(OR(E7191&lt;0,E7191&gt;Map!$A$1,F7191&lt;0,F7191&gt;Map!$A$1),1,0))</f>
        <v>1</v>
      </c>
    </row>
    <row r="7192" spans="1:8" x14ac:dyDescent="0.25">
      <c r="A7192">
        <v>7190</v>
      </c>
      <c r="B7192" t="str">
        <f t="shared" si="112"/>
        <v/>
      </c>
      <c r="C7192" t="str">
        <f>IF(B7191&lt;&gt;B7192,C7191,IF(H7191=1,"",C7191+_xlfn.XLOOKUP($B7192,Directions!$B:$B,Directions!C:C)))</f>
        <v/>
      </c>
      <c r="D7192" t="str">
        <f>IF(B7191&lt;&gt;B7192,D7191,IF(H7191=1,"",D7191+_xlfn.XLOOKUP($B7192,Directions!$B:$B,Directions!D:D)))</f>
        <v/>
      </c>
      <c r="E7192" s="3" t="str">
        <f>IF(H7191=1,"",C7192+_xlfn.XLOOKUP($B7192,Directions!$B:$B,Directions!C:C))</f>
        <v/>
      </c>
      <c r="F7192" s="3" t="str">
        <f>IF(H7191=1,"",D7192+_xlfn.XLOOKUP($B7192,Directions!$B:$B,Directions!D:D))</f>
        <v/>
      </c>
      <c r="G7192" t="str" cm="1">
        <f t="array" ref="G7192">IF(H7192=1,"",IF(INDEX(map,F7192,E7192)="#",1,0))</f>
        <v/>
      </c>
      <c r="H7192">
        <f>IF(Journey!H7191=1,1,IF(OR(E7192&lt;0,E7192&gt;Map!$A$1,F7192&lt;0,F7192&gt;Map!$A$1),1,0))</f>
        <v>1</v>
      </c>
    </row>
    <row r="7193" spans="1:8" x14ac:dyDescent="0.25">
      <c r="A7193">
        <v>7191</v>
      </c>
      <c r="B7193" t="str">
        <f t="shared" si="112"/>
        <v/>
      </c>
      <c r="C7193" t="str">
        <f>IF(B7192&lt;&gt;B7193,C7192,IF(H7192=1,"",C7192+_xlfn.XLOOKUP($B7193,Directions!$B:$B,Directions!C:C)))</f>
        <v/>
      </c>
      <c r="D7193" t="str">
        <f>IF(B7192&lt;&gt;B7193,D7192,IF(H7192=1,"",D7192+_xlfn.XLOOKUP($B7193,Directions!$B:$B,Directions!D:D)))</f>
        <v/>
      </c>
      <c r="E7193" s="3" t="str">
        <f>IF(H7192=1,"",C7193+_xlfn.XLOOKUP($B7193,Directions!$B:$B,Directions!C:C))</f>
        <v/>
      </c>
      <c r="F7193" s="3" t="str">
        <f>IF(H7192=1,"",D7193+_xlfn.XLOOKUP($B7193,Directions!$B:$B,Directions!D:D))</f>
        <v/>
      </c>
      <c r="G7193" t="str" cm="1">
        <f t="array" ref="G7193">IF(H7193=1,"",IF(INDEX(map,F7193,E7193)="#",1,0))</f>
        <v/>
      </c>
      <c r="H7193">
        <f>IF(Journey!H7192=1,1,IF(OR(E7193&lt;0,E7193&gt;Map!$A$1,F7193&lt;0,F7193&gt;Map!$A$1),1,0))</f>
        <v>1</v>
      </c>
    </row>
    <row r="7194" spans="1:8" x14ac:dyDescent="0.25">
      <c r="A7194">
        <v>7192</v>
      </c>
      <c r="B7194" t="str">
        <f t="shared" si="112"/>
        <v/>
      </c>
      <c r="C7194" t="str">
        <f>IF(B7193&lt;&gt;B7194,C7193,IF(H7193=1,"",C7193+_xlfn.XLOOKUP($B7194,Directions!$B:$B,Directions!C:C)))</f>
        <v/>
      </c>
      <c r="D7194" t="str">
        <f>IF(B7193&lt;&gt;B7194,D7193,IF(H7193=1,"",D7193+_xlfn.XLOOKUP($B7194,Directions!$B:$B,Directions!D:D)))</f>
        <v/>
      </c>
      <c r="E7194" s="3" t="str">
        <f>IF(H7193=1,"",C7194+_xlfn.XLOOKUP($B7194,Directions!$B:$B,Directions!C:C))</f>
        <v/>
      </c>
      <c r="F7194" s="3" t="str">
        <f>IF(H7193=1,"",D7194+_xlfn.XLOOKUP($B7194,Directions!$B:$B,Directions!D:D))</f>
        <v/>
      </c>
      <c r="G7194" t="str" cm="1">
        <f t="array" ref="G7194">IF(H7194=1,"",IF(INDEX(map,F7194,E7194)="#",1,0))</f>
        <v/>
      </c>
      <c r="H7194">
        <f>IF(Journey!H7193=1,1,IF(OR(E7194&lt;0,E7194&gt;Map!$A$1,F7194&lt;0,F7194&gt;Map!$A$1),1,0))</f>
        <v>1</v>
      </c>
    </row>
    <row r="7195" spans="1:8" x14ac:dyDescent="0.25">
      <c r="A7195">
        <v>7193</v>
      </c>
      <c r="B7195" t="str">
        <f t="shared" si="112"/>
        <v/>
      </c>
      <c r="C7195" t="str">
        <f>IF(B7194&lt;&gt;B7195,C7194,IF(H7194=1,"",C7194+_xlfn.XLOOKUP($B7195,Directions!$B:$B,Directions!C:C)))</f>
        <v/>
      </c>
      <c r="D7195" t="str">
        <f>IF(B7194&lt;&gt;B7195,D7194,IF(H7194=1,"",D7194+_xlfn.XLOOKUP($B7195,Directions!$B:$B,Directions!D:D)))</f>
        <v/>
      </c>
      <c r="E7195" s="3" t="str">
        <f>IF(H7194=1,"",C7195+_xlfn.XLOOKUP($B7195,Directions!$B:$B,Directions!C:C))</f>
        <v/>
      </c>
      <c r="F7195" s="3" t="str">
        <f>IF(H7194=1,"",D7195+_xlfn.XLOOKUP($B7195,Directions!$B:$B,Directions!D:D))</f>
        <v/>
      </c>
      <c r="G7195" t="str" cm="1">
        <f t="array" ref="G7195">IF(H7195=1,"",IF(INDEX(map,F7195,E7195)="#",1,0))</f>
        <v/>
      </c>
      <c r="H7195">
        <f>IF(Journey!H7194=1,1,IF(OR(E7195&lt;0,E7195&gt;Map!$A$1,F7195&lt;0,F7195&gt;Map!$A$1),1,0))</f>
        <v>1</v>
      </c>
    </row>
    <row r="7196" spans="1:8" x14ac:dyDescent="0.25">
      <c r="A7196">
        <v>7194</v>
      </c>
      <c r="B7196" t="str">
        <f t="shared" si="112"/>
        <v/>
      </c>
      <c r="C7196" t="str">
        <f>IF(B7195&lt;&gt;B7196,C7195,IF(H7195=1,"",C7195+_xlfn.XLOOKUP($B7196,Directions!$B:$B,Directions!C:C)))</f>
        <v/>
      </c>
      <c r="D7196" t="str">
        <f>IF(B7195&lt;&gt;B7196,D7195,IF(H7195=1,"",D7195+_xlfn.XLOOKUP($B7196,Directions!$B:$B,Directions!D:D)))</f>
        <v/>
      </c>
      <c r="E7196" s="3" t="str">
        <f>IF(H7195=1,"",C7196+_xlfn.XLOOKUP($B7196,Directions!$B:$B,Directions!C:C))</f>
        <v/>
      </c>
      <c r="F7196" s="3" t="str">
        <f>IF(H7195=1,"",D7196+_xlfn.XLOOKUP($B7196,Directions!$B:$B,Directions!D:D))</f>
        <v/>
      </c>
      <c r="G7196" t="str" cm="1">
        <f t="array" ref="G7196">IF(H7196=1,"",IF(INDEX(map,F7196,E7196)="#",1,0))</f>
        <v/>
      </c>
      <c r="H7196">
        <f>IF(Journey!H7195=1,1,IF(OR(E7196&lt;0,E7196&gt;Map!$A$1,F7196&lt;0,F7196&gt;Map!$A$1),1,0))</f>
        <v>1</v>
      </c>
    </row>
    <row r="7197" spans="1:8" x14ac:dyDescent="0.25">
      <c r="A7197">
        <v>7195</v>
      </c>
      <c r="B7197" t="str">
        <f t="shared" si="112"/>
        <v/>
      </c>
      <c r="C7197" t="str">
        <f>IF(B7196&lt;&gt;B7197,C7196,IF(H7196=1,"",C7196+_xlfn.XLOOKUP($B7197,Directions!$B:$B,Directions!C:C)))</f>
        <v/>
      </c>
      <c r="D7197" t="str">
        <f>IF(B7196&lt;&gt;B7197,D7196,IF(H7196=1,"",D7196+_xlfn.XLOOKUP($B7197,Directions!$B:$B,Directions!D:D)))</f>
        <v/>
      </c>
      <c r="E7197" s="3" t="str">
        <f>IF(H7196=1,"",C7197+_xlfn.XLOOKUP($B7197,Directions!$B:$B,Directions!C:C))</f>
        <v/>
      </c>
      <c r="F7197" s="3" t="str">
        <f>IF(H7196=1,"",D7197+_xlfn.XLOOKUP($B7197,Directions!$B:$B,Directions!D:D))</f>
        <v/>
      </c>
      <c r="G7197" t="str" cm="1">
        <f t="array" ref="G7197">IF(H7197=1,"",IF(INDEX(map,F7197,E7197)="#",1,0))</f>
        <v/>
      </c>
      <c r="H7197">
        <f>IF(Journey!H7196=1,1,IF(OR(E7197&lt;0,E7197&gt;Map!$A$1,F7197&lt;0,F7197&gt;Map!$A$1),1,0))</f>
        <v>1</v>
      </c>
    </row>
    <row r="7198" spans="1:8" x14ac:dyDescent="0.25">
      <c r="A7198">
        <v>7196</v>
      </c>
      <c r="B7198" t="str">
        <f t="shared" si="112"/>
        <v/>
      </c>
      <c r="C7198" t="str">
        <f>IF(B7197&lt;&gt;B7198,C7197,IF(H7197=1,"",C7197+_xlfn.XLOOKUP($B7198,Directions!$B:$B,Directions!C:C)))</f>
        <v/>
      </c>
      <c r="D7198" t="str">
        <f>IF(B7197&lt;&gt;B7198,D7197,IF(H7197=1,"",D7197+_xlfn.XLOOKUP($B7198,Directions!$B:$B,Directions!D:D)))</f>
        <v/>
      </c>
      <c r="E7198" s="3" t="str">
        <f>IF(H7197=1,"",C7198+_xlfn.XLOOKUP($B7198,Directions!$B:$B,Directions!C:C))</f>
        <v/>
      </c>
      <c r="F7198" s="3" t="str">
        <f>IF(H7197=1,"",D7198+_xlfn.XLOOKUP($B7198,Directions!$B:$B,Directions!D:D))</f>
        <v/>
      </c>
      <c r="G7198" t="str" cm="1">
        <f t="array" ref="G7198">IF(H7198=1,"",IF(INDEX(map,F7198,E7198)="#",1,0))</f>
        <v/>
      </c>
      <c r="H7198">
        <f>IF(Journey!H7197=1,1,IF(OR(E7198&lt;0,E7198&gt;Map!$A$1,F7198&lt;0,F7198&gt;Map!$A$1),1,0))</f>
        <v>1</v>
      </c>
    </row>
    <row r="7199" spans="1:8" x14ac:dyDescent="0.25">
      <c r="A7199">
        <v>7197</v>
      </c>
      <c r="B7199" t="str">
        <f t="shared" si="112"/>
        <v/>
      </c>
      <c r="C7199" t="str">
        <f>IF(B7198&lt;&gt;B7199,C7198,IF(H7198=1,"",C7198+_xlfn.XLOOKUP($B7199,Directions!$B:$B,Directions!C:C)))</f>
        <v/>
      </c>
      <c r="D7199" t="str">
        <f>IF(B7198&lt;&gt;B7199,D7198,IF(H7198=1,"",D7198+_xlfn.XLOOKUP($B7199,Directions!$B:$B,Directions!D:D)))</f>
        <v/>
      </c>
      <c r="E7199" s="3" t="str">
        <f>IF(H7198=1,"",C7199+_xlfn.XLOOKUP($B7199,Directions!$B:$B,Directions!C:C))</f>
        <v/>
      </c>
      <c r="F7199" s="3" t="str">
        <f>IF(H7198=1,"",D7199+_xlfn.XLOOKUP($B7199,Directions!$B:$B,Directions!D:D))</f>
        <v/>
      </c>
      <c r="G7199" t="str" cm="1">
        <f t="array" ref="G7199">IF(H7199=1,"",IF(INDEX(map,F7199,E7199)="#",1,0))</f>
        <v/>
      </c>
      <c r="H7199">
        <f>IF(Journey!H7198=1,1,IF(OR(E7199&lt;0,E7199&gt;Map!$A$1,F7199&lt;0,F7199&gt;Map!$A$1),1,0))</f>
        <v>1</v>
      </c>
    </row>
    <row r="7200" spans="1:8" x14ac:dyDescent="0.25">
      <c r="A7200">
        <v>7198</v>
      </c>
      <c r="B7200" t="str">
        <f t="shared" si="112"/>
        <v/>
      </c>
      <c r="C7200" t="str">
        <f>IF(B7199&lt;&gt;B7200,C7199,IF(H7199=1,"",C7199+_xlfn.XLOOKUP($B7200,Directions!$B:$B,Directions!C:C)))</f>
        <v/>
      </c>
      <c r="D7200" t="str">
        <f>IF(B7199&lt;&gt;B7200,D7199,IF(H7199=1,"",D7199+_xlfn.XLOOKUP($B7200,Directions!$B:$B,Directions!D:D)))</f>
        <v/>
      </c>
      <c r="E7200" s="3" t="str">
        <f>IF(H7199=1,"",C7200+_xlfn.XLOOKUP($B7200,Directions!$B:$B,Directions!C:C))</f>
        <v/>
      </c>
      <c r="F7200" s="3" t="str">
        <f>IF(H7199=1,"",D7200+_xlfn.XLOOKUP($B7200,Directions!$B:$B,Directions!D:D))</f>
        <v/>
      </c>
      <c r="G7200" t="str" cm="1">
        <f t="array" ref="G7200">IF(H7200=1,"",IF(INDEX(map,F7200,E7200)="#",1,0))</f>
        <v/>
      </c>
      <c r="H7200">
        <f>IF(Journey!H7199=1,1,IF(OR(E7200&lt;0,E7200&gt;Map!$A$1,F7200&lt;0,F7200&gt;Map!$A$1),1,0))</f>
        <v>1</v>
      </c>
    </row>
    <row r="7201" spans="1:8" x14ac:dyDescent="0.25">
      <c r="A7201">
        <v>7199</v>
      </c>
      <c r="B7201" t="str">
        <f t="shared" si="112"/>
        <v/>
      </c>
      <c r="C7201" t="str">
        <f>IF(B7200&lt;&gt;B7201,C7200,IF(H7200=1,"",C7200+_xlfn.XLOOKUP($B7201,Directions!$B:$B,Directions!C:C)))</f>
        <v/>
      </c>
      <c r="D7201" t="str">
        <f>IF(B7200&lt;&gt;B7201,D7200,IF(H7200=1,"",D7200+_xlfn.XLOOKUP($B7201,Directions!$B:$B,Directions!D:D)))</f>
        <v/>
      </c>
      <c r="E7201" s="3" t="str">
        <f>IF(H7200=1,"",C7201+_xlfn.XLOOKUP($B7201,Directions!$B:$B,Directions!C:C))</f>
        <v/>
      </c>
      <c r="F7201" s="3" t="str">
        <f>IF(H7200=1,"",D7201+_xlfn.XLOOKUP($B7201,Directions!$B:$B,Directions!D:D))</f>
        <v/>
      </c>
      <c r="G7201" t="str" cm="1">
        <f t="array" ref="G7201">IF(H7201=1,"",IF(INDEX(map,F7201,E7201)="#",1,0))</f>
        <v/>
      </c>
      <c r="H7201">
        <f>IF(Journey!H7200=1,1,IF(OR(E7201&lt;0,E7201&gt;Map!$A$1,F7201&lt;0,F7201&gt;Map!$A$1),1,0))</f>
        <v>1</v>
      </c>
    </row>
    <row r="7202" spans="1:8" x14ac:dyDescent="0.25">
      <c r="A7202">
        <v>7200</v>
      </c>
      <c r="B7202" t="str">
        <f t="shared" si="112"/>
        <v/>
      </c>
      <c r="C7202" t="str">
        <f>IF(B7201&lt;&gt;B7202,C7201,IF(H7201=1,"",C7201+_xlfn.XLOOKUP($B7202,Directions!$B:$B,Directions!C:C)))</f>
        <v/>
      </c>
      <c r="D7202" t="str">
        <f>IF(B7201&lt;&gt;B7202,D7201,IF(H7201=1,"",D7201+_xlfn.XLOOKUP($B7202,Directions!$B:$B,Directions!D:D)))</f>
        <v/>
      </c>
      <c r="E7202" s="3" t="str">
        <f>IF(H7201=1,"",C7202+_xlfn.XLOOKUP($B7202,Directions!$B:$B,Directions!C:C))</f>
        <v/>
      </c>
      <c r="F7202" s="3" t="str">
        <f>IF(H7201=1,"",D7202+_xlfn.XLOOKUP($B7202,Directions!$B:$B,Directions!D:D))</f>
        <v/>
      </c>
      <c r="G7202" t="str" cm="1">
        <f t="array" ref="G7202">IF(H7202=1,"",IF(INDEX(map,F7202,E7202)="#",1,0))</f>
        <v/>
      </c>
      <c r="H7202">
        <f>IF(Journey!H7201=1,1,IF(OR(E7202&lt;0,E7202&gt;Map!$A$1,F7202&lt;0,F7202&gt;Map!$A$1),1,0))</f>
        <v>1</v>
      </c>
    </row>
    <row r="7203" spans="1:8" x14ac:dyDescent="0.25">
      <c r="A7203">
        <v>7201</v>
      </c>
      <c r="B7203" t="str">
        <f t="shared" si="112"/>
        <v/>
      </c>
      <c r="C7203" t="str">
        <f>IF(B7202&lt;&gt;B7203,C7202,IF(H7202=1,"",C7202+_xlfn.XLOOKUP($B7203,Directions!$B:$B,Directions!C:C)))</f>
        <v/>
      </c>
      <c r="D7203" t="str">
        <f>IF(B7202&lt;&gt;B7203,D7202,IF(H7202=1,"",D7202+_xlfn.XLOOKUP($B7203,Directions!$B:$B,Directions!D:D)))</f>
        <v/>
      </c>
      <c r="E7203" s="3" t="str">
        <f>IF(H7202=1,"",C7203+_xlfn.XLOOKUP($B7203,Directions!$B:$B,Directions!C:C))</f>
        <v/>
      </c>
      <c r="F7203" s="3" t="str">
        <f>IF(H7202=1,"",D7203+_xlfn.XLOOKUP($B7203,Directions!$B:$B,Directions!D:D))</f>
        <v/>
      </c>
      <c r="G7203" t="str" cm="1">
        <f t="array" ref="G7203">IF(H7203=1,"",IF(INDEX(map,F7203,E7203)="#",1,0))</f>
        <v/>
      </c>
      <c r="H7203">
        <f>IF(Journey!H7202=1,1,IF(OR(E7203&lt;0,E7203&gt;Map!$A$1,F7203&lt;0,F7203&gt;Map!$A$1),1,0))</f>
        <v>1</v>
      </c>
    </row>
    <row r="7204" spans="1:8" x14ac:dyDescent="0.25">
      <c r="A7204">
        <v>7202</v>
      </c>
      <c r="B7204" t="str">
        <f t="shared" si="112"/>
        <v/>
      </c>
      <c r="C7204" t="str">
        <f>IF(B7203&lt;&gt;B7204,C7203,IF(H7203=1,"",C7203+_xlfn.XLOOKUP($B7204,Directions!$B:$B,Directions!C:C)))</f>
        <v/>
      </c>
      <c r="D7204" t="str">
        <f>IF(B7203&lt;&gt;B7204,D7203,IF(H7203=1,"",D7203+_xlfn.XLOOKUP($B7204,Directions!$B:$B,Directions!D:D)))</f>
        <v/>
      </c>
      <c r="E7204" s="3" t="str">
        <f>IF(H7203=1,"",C7204+_xlfn.XLOOKUP($B7204,Directions!$B:$B,Directions!C:C))</f>
        <v/>
      </c>
      <c r="F7204" s="3" t="str">
        <f>IF(H7203=1,"",D7204+_xlfn.XLOOKUP($B7204,Directions!$B:$B,Directions!D:D))</f>
        <v/>
      </c>
      <c r="G7204" t="str" cm="1">
        <f t="array" ref="G7204">IF(H7204=1,"",IF(INDEX(map,F7204,E7204)="#",1,0))</f>
        <v/>
      </c>
      <c r="H7204">
        <f>IF(Journey!H7203=1,1,IF(OR(E7204&lt;0,E7204&gt;Map!$A$1,F7204&lt;0,F7204&gt;Map!$A$1),1,0))</f>
        <v>1</v>
      </c>
    </row>
    <row r="7205" spans="1:8" x14ac:dyDescent="0.25">
      <c r="A7205">
        <v>7203</v>
      </c>
      <c r="B7205" t="str">
        <f t="shared" si="112"/>
        <v/>
      </c>
      <c r="C7205" t="str">
        <f>IF(B7204&lt;&gt;B7205,C7204,IF(H7204=1,"",C7204+_xlfn.XLOOKUP($B7205,Directions!$B:$B,Directions!C:C)))</f>
        <v/>
      </c>
      <c r="D7205" t="str">
        <f>IF(B7204&lt;&gt;B7205,D7204,IF(H7204=1,"",D7204+_xlfn.XLOOKUP($B7205,Directions!$B:$B,Directions!D:D)))</f>
        <v/>
      </c>
      <c r="E7205" s="3" t="str">
        <f>IF(H7204=1,"",C7205+_xlfn.XLOOKUP($B7205,Directions!$B:$B,Directions!C:C))</f>
        <v/>
      </c>
      <c r="F7205" s="3" t="str">
        <f>IF(H7204=1,"",D7205+_xlfn.XLOOKUP($B7205,Directions!$B:$B,Directions!D:D))</f>
        <v/>
      </c>
      <c r="G7205" t="str" cm="1">
        <f t="array" ref="G7205">IF(H7205=1,"",IF(INDEX(map,F7205,E7205)="#",1,0))</f>
        <v/>
      </c>
      <c r="H7205">
        <f>IF(Journey!H7204=1,1,IF(OR(E7205&lt;0,E7205&gt;Map!$A$1,F7205&lt;0,F7205&gt;Map!$A$1),1,0))</f>
        <v>1</v>
      </c>
    </row>
    <row r="7206" spans="1:8" x14ac:dyDescent="0.25">
      <c r="A7206">
        <v>7204</v>
      </c>
      <c r="B7206" t="str">
        <f t="shared" si="112"/>
        <v/>
      </c>
      <c r="C7206" t="str">
        <f>IF(B7205&lt;&gt;B7206,C7205,IF(H7205=1,"",C7205+_xlfn.XLOOKUP($B7206,Directions!$B:$B,Directions!C:C)))</f>
        <v/>
      </c>
      <c r="D7206" t="str">
        <f>IF(B7205&lt;&gt;B7206,D7205,IF(H7205=1,"",D7205+_xlfn.XLOOKUP($B7206,Directions!$B:$B,Directions!D:D)))</f>
        <v/>
      </c>
      <c r="E7206" s="3" t="str">
        <f>IF(H7205=1,"",C7206+_xlfn.XLOOKUP($B7206,Directions!$B:$B,Directions!C:C))</f>
        <v/>
      </c>
      <c r="F7206" s="3" t="str">
        <f>IF(H7205=1,"",D7206+_xlfn.XLOOKUP($B7206,Directions!$B:$B,Directions!D:D))</f>
        <v/>
      </c>
      <c r="G7206" t="str" cm="1">
        <f t="array" ref="G7206">IF(H7206=1,"",IF(INDEX(map,F7206,E7206)="#",1,0))</f>
        <v/>
      </c>
      <c r="H7206">
        <f>IF(Journey!H7205=1,1,IF(OR(E7206&lt;0,E7206&gt;Map!$A$1,F7206&lt;0,F7206&gt;Map!$A$1),1,0))</f>
        <v>1</v>
      </c>
    </row>
    <row r="7207" spans="1:8" x14ac:dyDescent="0.25">
      <c r="A7207">
        <v>7205</v>
      </c>
      <c r="B7207" t="str">
        <f t="shared" si="112"/>
        <v/>
      </c>
      <c r="C7207" t="str">
        <f>IF(B7206&lt;&gt;B7207,C7206,IF(H7206=1,"",C7206+_xlfn.XLOOKUP($B7207,Directions!$B:$B,Directions!C:C)))</f>
        <v/>
      </c>
      <c r="D7207" t="str">
        <f>IF(B7206&lt;&gt;B7207,D7206,IF(H7206=1,"",D7206+_xlfn.XLOOKUP($B7207,Directions!$B:$B,Directions!D:D)))</f>
        <v/>
      </c>
      <c r="E7207" s="3" t="str">
        <f>IF(H7206=1,"",C7207+_xlfn.XLOOKUP($B7207,Directions!$B:$B,Directions!C:C))</f>
        <v/>
      </c>
      <c r="F7207" s="3" t="str">
        <f>IF(H7206=1,"",D7207+_xlfn.XLOOKUP($B7207,Directions!$B:$B,Directions!D:D))</f>
        <v/>
      </c>
      <c r="G7207" t="str" cm="1">
        <f t="array" ref="G7207">IF(H7207=1,"",IF(INDEX(map,F7207,E7207)="#",1,0))</f>
        <v/>
      </c>
      <c r="H7207">
        <f>IF(Journey!H7206=1,1,IF(OR(E7207&lt;0,E7207&gt;Map!$A$1,F7207&lt;0,F7207&gt;Map!$A$1),1,0))</f>
        <v>1</v>
      </c>
    </row>
    <row r="7208" spans="1:8" x14ac:dyDescent="0.25">
      <c r="A7208">
        <v>7206</v>
      </c>
      <c r="B7208" t="str">
        <f t="shared" si="112"/>
        <v/>
      </c>
      <c r="C7208" t="str">
        <f>IF(B7207&lt;&gt;B7208,C7207,IF(H7207=1,"",C7207+_xlfn.XLOOKUP($B7208,Directions!$B:$B,Directions!C:C)))</f>
        <v/>
      </c>
      <c r="D7208" t="str">
        <f>IF(B7207&lt;&gt;B7208,D7207,IF(H7207=1,"",D7207+_xlfn.XLOOKUP($B7208,Directions!$B:$B,Directions!D:D)))</f>
        <v/>
      </c>
      <c r="E7208" s="3" t="str">
        <f>IF(H7207=1,"",C7208+_xlfn.XLOOKUP($B7208,Directions!$B:$B,Directions!C:C))</f>
        <v/>
      </c>
      <c r="F7208" s="3" t="str">
        <f>IF(H7207=1,"",D7208+_xlfn.XLOOKUP($B7208,Directions!$B:$B,Directions!D:D))</f>
        <v/>
      </c>
      <c r="G7208" t="str" cm="1">
        <f t="array" ref="G7208">IF(H7208=1,"",IF(INDEX(map,F7208,E7208)="#",1,0))</f>
        <v/>
      </c>
      <c r="H7208">
        <f>IF(Journey!H7207=1,1,IF(OR(E7208&lt;0,E7208&gt;Map!$A$1,F7208&lt;0,F7208&gt;Map!$A$1),1,0))</f>
        <v>1</v>
      </c>
    </row>
    <row r="7209" spans="1:8" x14ac:dyDescent="0.25">
      <c r="A7209">
        <v>7207</v>
      </c>
      <c r="B7209" t="str">
        <f t="shared" si="112"/>
        <v/>
      </c>
      <c r="C7209" t="str">
        <f>IF(B7208&lt;&gt;B7209,C7208,IF(H7208=1,"",C7208+_xlfn.XLOOKUP($B7209,Directions!$B:$B,Directions!C:C)))</f>
        <v/>
      </c>
      <c r="D7209" t="str">
        <f>IF(B7208&lt;&gt;B7209,D7208,IF(H7208=1,"",D7208+_xlfn.XLOOKUP($B7209,Directions!$B:$B,Directions!D:D)))</f>
        <v/>
      </c>
      <c r="E7209" s="3" t="str">
        <f>IF(H7208=1,"",C7209+_xlfn.XLOOKUP($B7209,Directions!$B:$B,Directions!C:C))</f>
        <v/>
      </c>
      <c r="F7209" s="3" t="str">
        <f>IF(H7208=1,"",D7209+_xlfn.XLOOKUP($B7209,Directions!$B:$B,Directions!D:D))</f>
        <v/>
      </c>
      <c r="G7209" t="str" cm="1">
        <f t="array" ref="G7209">IF(H7209=1,"",IF(INDEX(map,F7209,E7209)="#",1,0))</f>
        <v/>
      </c>
      <c r="H7209">
        <f>IF(Journey!H7208=1,1,IF(OR(E7209&lt;0,E7209&gt;Map!$A$1,F7209&lt;0,F7209&gt;Map!$A$1),1,0))</f>
        <v>1</v>
      </c>
    </row>
    <row r="7210" spans="1:8" x14ac:dyDescent="0.25">
      <c r="A7210">
        <v>7208</v>
      </c>
      <c r="B7210" t="str">
        <f t="shared" si="112"/>
        <v/>
      </c>
      <c r="C7210" t="str">
        <f>IF(B7209&lt;&gt;B7210,C7209,IF(H7209=1,"",C7209+_xlfn.XLOOKUP($B7210,Directions!$B:$B,Directions!C:C)))</f>
        <v/>
      </c>
      <c r="D7210" t="str">
        <f>IF(B7209&lt;&gt;B7210,D7209,IF(H7209=1,"",D7209+_xlfn.XLOOKUP($B7210,Directions!$B:$B,Directions!D:D)))</f>
        <v/>
      </c>
      <c r="E7210" s="3" t="str">
        <f>IF(H7209=1,"",C7210+_xlfn.XLOOKUP($B7210,Directions!$B:$B,Directions!C:C))</f>
        <v/>
      </c>
      <c r="F7210" s="3" t="str">
        <f>IF(H7209=1,"",D7210+_xlfn.XLOOKUP($B7210,Directions!$B:$B,Directions!D:D))</f>
        <v/>
      </c>
      <c r="G7210" t="str" cm="1">
        <f t="array" ref="G7210">IF(H7210=1,"",IF(INDEX(map,F7210,E7210)="#",1,0))</f>
        <v/>
      </c>
      <c r="H7210">
        <f>IF(Journey!H7209=1,1,IF(OR(E7210&lt;0,E7210&gt;Map!$A$1,F7210&lt;0,F7210&gt;Map!$A$1),1,0))</f>
        <v>1</v>
      </c>
    </row>
    <row r="7211" spans="1:8" x14ac:dyDescent="0.25">
      <c r="A7211">
        <v>7209</v>
      </c>
      <c r="B7211" t="str">
        <f t="shared" si="112"/>
        <v/>
      </c>
      <c r="C7211" t="str">
        <f>IF(B7210&lt;&gt;B7211,C7210,IF(H7210=1,"",C7210+_xlfn.XLOOKUP($B7211,Directions!$B:$B,Directions!C:C)))</f>
        <v/>
      </c>
      <c r="D7211" t="str">
        <f>IF(B7210&lt;&gt;B7211,D7210,IF(H7210=1,"",D7210+_xlfn.XLOOKUP($B7211,Directions!$B:$B,Directions!D:D)))</f>
        <v/>
      </c>
      <c r="E7211" s="3" t="str">
        <f>IF(H7210=1,"",C7211+_xlfn.XLOOKUP($B7211,Directions!$B:$B,Directions!C:C))</f>
        <v/>
      </c>
      <c r="F7211" s="3" t="str">
        <f>IF(H7210=1,"",D7211+_xlfn.XLOOKUP($B7211,Directions!$B:$B,Directions!D:D))</f>
        <v/>
      </c>
      <c r="G7211" t="str" cm="1">
        <f t="array" ref="G7211">IF(H7211=1,"",IF(INDEX(map,F7211,E7211)="#",1,0))</f>
        <v/>
      </c>
      <c r="H7211">
        <f>IF(Journey!H7210=1,1,IF(OR(E7211&lt;0,E7211&gt;Map!$A$1,F7211&lt;0,F7211&gt;Map!$A$1),1,0))</f>
        <v>1</v>
      </c>
    </row>
    <row r="7212" spans="1:8" x14ac:dyDescent="0.25">
      <c r="A7212">
        <v>7210</v>
      </c>
      <c r="B7212" t="str">
        <f t="shared" si="112"/>
        <v/>
      </c>
      <c r="C7212" t="str">
        <f>IF(B7211&lt;&gt;B7212,C7211,IF(H7211=1,"",C7211+_xlfn.XLOOKUP($B7212,Directions!$B:$B,Directions!C:C)))</f>
        <v/>
      </c>
      <c r="D7212" t="str">
        <f>IF(B7211&lt;&gt;B7212,D7211,IF(H7211=1,"",D7211+_xlfn.XLOOKUP($B7212,Directions!$B:$B,Directions!D:D)))</f>
        <v/>
      </c>
      <c r="E7212" s="3" t="str">
        <f>IF(H7211=1,"",C7212+_xlfn.XLOOKUP($B7212,Directions!$B:$B,Directions!C:C))</f>
        <v/>
      </c>
      <c r="F7212" s="3" t="str">
        <f>IF(H7211=1,"",D7212+_xlfn.XLOOKUP($B7212,Directions!$B:$B,Directions!D:D))</f>
        <v/>
      </c>
      <c r="G7212" t="str" cm="1">
        <f t="array" ref="G7212">IF(H7212=1,"",IF(INDEX(map,F7212,E7212)="#",1,0))</f>
        <v/>
      </c>
      <c r="H7212">
        <f>IF(Journey!H7211=1,1,IF(OR(E7212&lt;0,E7212&gt;Map!$A$1,F7212&lt;0,F7212&gt;Map!$A$1),1,0))</f>
        <v>1</v>
      </c>
    </row>
    <row r="7213" spans="1:8" x14ac:dyDescent="0.25">
      <c r="A7213">
        <v>7211</v>
      </c>
      <c r="B7213" t="str">
        <f t="shared" si="112"/>
        <v/>
      </c>
      <c r="C7213" t="str">
        <f>IF(B7212&lt;&gt;B7213,C7212,IF(H7212=1,"",C7212+_xlfn.XLOOKUP($B7213,Directions!$B:$B,Directions!C:C)))</f>
        <v/>
      </c>
      <c r="D7213" t="str">
        <f>IF(B7212&lt;&gt;B7213,D7212,IF(H7212=1,"",D7212+_xlfn.XLOOKUP($B7213,Directions!$B:$B,Directions!D:D)))</f>
        <v/>
      </c>
      <c r="E7213" s="3" t="str">
        <f>IF(H7212=1,"",C7213+_xlfn.XLOOKUP($B7213,Directions!$B:$B,Directions!C:C))</f>
        <v/>
      </c>
      <c r="F7213" s="3" t="str">
        <f>IF(H7212=1,"",D7213+_xlfn.XLOOKUP($B7213,Directions!$B:$B,Directions!D:D))</f>
        <v/>
      </c>
      <c r="G7213" t="str" cm="1">
        <f t="array" ref="G7213">IF(H7213=1,"",IF(INDEX(map,F7213,E7213)="#",1,0))</f>
        <v/>
      </c>
      <c r="H7213">
        <f>IF(Journey!H7212=1,1,IF(OR(E7213&lt;0,E7213&gt;Map!$A$1,F7213&lt;0,F7213&gt;Map!$A$1),1,0))</f>
        <v>1</v>
      </c>
    </row>
    <row r="7214" spans="1:8" x14ac:dyDescent="0.25">
      <c r="A7214">
        <v>7212</v>
      </c>
      <c r="B7214" t="str">
        <f t="shared" si="112"/>
        <v/>
      </c>
      <c r="C7214" t="str">
        <f>IF(B7213&lt;&gt;B7214,C7213,IF(H7213=1,"",C7213+_xlfn.XLOOKUP($B7214,Directions!$B:$B,Directions!C:C)))</f>
        <v/>
      </c>
      <c r="D7214" t="str">
        <f>IF(B7213&lt;&gt;B7214,D7213,IF(H7213=1,"",D7213+_xlfn.XLOOKUP($B7214,Directions!$B:$B,Directions!D:D)))</f>
        <v/>
      </c>
      <c r="E7214" s="3" t="str">
        <f>IF(H7213=1,"",C7214+_xlfn.XLOOKUP($B7214,Directions!$B:$B,Directions!C:C))</f>
        <v/>
      </c>
      <c r="F7214" s="3" t="str">
        <f>IF(H7213=1,"",D7214+_xlfn.XLOOKUP($B7214,Directions!$B:$B,Directions!D:D))</f>
        <v/>
      </c>
      <c r="G7214" t="str" cm="1">
        <f t="array" ref="G7214">IF(H7214=1,"",IF(INDEX(map,F7214,E7214)="#",1,0))</f>
        <v/>
      </c>
      <c r="H7214">
        <f>IF(Journey!H7213=1,1,IF(OR(E7214&lt;0,E7214&gt;Map!$A$1,F7214&lt;0,F7214&gt;Map!$A$1),1,0))</f>
        <v>1</v>
      </c>
    </row>
    <row r="7215" spans="1:8" x14ac:dyDescent="0.25">
      <c r="A7215">
        <v>7213</v>
      </c>
      <c r="B7215" t="str">
        <f t="shared" si="112"/>
        <v/>
      </c>
      <c r="C7215" t="str">
        <f>IF(B7214&lt;&gt;B7215,C7214,IF(H7214=1,"",C7214+_xlfn.XLOOKUP($B7215,Directions!$B:$B,Directions!C:C)))</f>
        <v/>
      </c>
      <c r="D7215" t="str">
        <f>IF(B7214&lt;&gt;B7215,D7214,IF(H7214=1,"",D7214+_xlfn.XLOOKUP($B7215,Directions!$B:$B,Directions!D:D)))</f>
        <v/>
      </c>
      <c r="E7215" s="3" t="str">
        <f>IF(H7214=1,"",C7215+_xlfn.XLOOKUP($B7215,Directions!$B:$B,Directions!C:C))</f>
        <v/>
      </c>
      <c r="F7215" s="3" t="str">
        <f>IF(H7214=1,"",D7215+_xlfn.XLOOKUP($B7215,Directions!$B:$B,Directions!D:D))</f>
        <v/>
      </c>
      <c r="G7215" t="str" cm="1">
        <f t="array" ref="G7215">IF(H7215=1,"",IF(INDEX(map,F7215,E7215)="#",1,0))</f>
        <v/>
      </c>
      <c r="H7215">
        <f>IF(Journey!H7214=1,1,IF(OR(E7215&lt;0,E7215&gt;Map!$A$1,F7215&lt;0,F7215&gt;Map!$A$1),1,0))</f>
        <v>1</v>
      </c>
    </row>
    <row r="7216" spans="1:8" x14ac:dyDescent="0.25">
      <c r="A7216">
        <v>7214</v>
      </c>
      <c r="B7216" t="str">
        <f t="shared" si="112"/>
        <v/>
      </c>
      <c r="C7216" t="str">
        <f>IF(B7215&lt;&gt;B7216,C7215,IF(H7215=1,"",C7215+_xlfn.XLOOKUP($B7216,Directions!$B:$B,Directions!C:C)))</f>
        <v/>
      </c>
      <c r="D7216" t="str">
        <f>IF(B7215&lt;&gt;B7216,D7215,IF(H7215=1,"",D7215+_xlfn.XLOOKUP($B7216,Directions!$B:$B,Directions!D:D)))</f>
        <v/>
      </c>
      <c r="E7216" s="3" t="str">
        <f>IF(H7215=1,"",C7216+_xlfn.XLOOKUP($B7216,Directions!$B:$B,Directions!C:C))</f>
        <v/>
      </c>
      <c r="F7216" s="3" t="str">
        <f>IF(H7215=1,"",D7216+_xlfn.XLOOKUP($B7216,Directions!$B:$B,Directions!D:D))</f>
        <v/>
      </c>
      <c r="G7216" t="str" cm="1">
        <f t="array" ref="G7216">IF(H7216=1,"",IF(INDEX(map,F7216,E7216)="#",1,0))</f>
        <v/>
      </c>
      <c r="H7216">
        <f>IF(Journey!H7215=1,1,IF(OR(E7216&lt;0,E7216&gt;Map!$A$1,F7216&lt;0,F7216&gt;Map!$A$1),1,0))</f>
        <v>1</v>
      </c>
    </row>
    <row r="7217" spans="1:8" x14ac:dyDescent="0.25">
      <c r="A7217">
        <v>7215</v>
      </c>
      <c r="B7217" t="str">
        <f t="shared" si="112"/>
        <v/>
      </c>
      <c r="C7217" t="str">
        <f>IF(B7216&lt;&gt;B7217,C7216,IF(H7216=1,"",C7216+_xlfn.XLOOKUP($B7217,Directions!$B:$B,Directions!C:C)))</f>
        <v/>
      </c>
      <c r="D7217" t="str">
        <f>IF(B7216&lt;&gt;B7217,D7216,IF(H7216=1,"",D7216+_xlfn.XLOOKUP($B7217,Directions!$B:$B,Directions!D:D)))</f>
        <v/>
      </c>
      <c r="E7217" s="3" t="str">
        <f>IF(H7216=1,"",C7217+_xlfn.XLOOKUP($B7217,Directions!$B:$B,Directions!C:C))</f>
        <v/>
      </c>
      <c r="F7217" s="3" t="str">
        <f>IF(H7216=1,"",D7217+_xlfn.XLOOKUP($B7217,Directions!$B:$B,Directions!D:D))</f>
        <v/>
      </c>
      <c r="G7217" t="str" cm="1">
        <f t="array" ref="G7217">IF(H7217=1,"",IF(INDEX(map,F7217,E7217)="#",1,0))</f>
        <v/>
      </c>
      <c r="H7217">
        <f>IF(Journey!H7216=1,1,IF(OR(E7217&lt;0,E7217&gt;Map!$A$1,F7217&lt;0,F7217&gt;Map!$A$1),1,0))</f>
        <v>1</v>
      </c>
    </row>
    <row r="7218" spans="1:8" x14ac:dyDescent="0.25">
      <c r="A7218">
        <v>7216</v>
      </c>
      <c r="B7218" t="str">
        <f t="shared" si="112"/>
        <v/>
      </c>
      <c r="C7218" t="str">
        <f>IF(B7217&lt;&gt;B7218,C7217,IF(H7217=1,"",C7217+_xlfn.XLOOKUP($B7218,Directions!$B:$B,Directions!C:C)))</f>
        <v/>
      </c>
      <c r="D7218" t="str">
        <f>IF(B7217&lt;&gt;B7218,D7217,IF(H7217=1,"",D7217+_xlfn.XLOOKUP($B7218,Directions!$B:$B,Directions!D:D)))</f>
        <v/>
      </c>
      <c r="E7218" s="3" t="str">
        <f>IF(H7217=1,"",C7218+_xlfn.XLOOKUP($B7218,Directions!$B:$B,Directions!C:C))</f>
        <v/>
      </c>
      <c r="F7218" s="3" t="str">
        <f>IF(H7217=1,"",D7218+_xlfn.XLOOKUP($B7218,Directions!$B:$B,Directions!D:D))</f>
        <v/>
      </c>
      <c r="G7218" t="str" cm="1">
        <f t="array" ref="G7218">IF(H7218=1,"",IF(INDEX(map,F7218,E7218)="#",1,0))</f>
        <v/>
      </c>
      <c r="H7218">
        <f>IF(Journey!H7217=1,1,IF(OR(E7218&lt;0,E7218&gt;Map!$A$1,F7218&lt;0,F7218&gt;Map!$A$1),1,0))</f>
        <v>1</v>
      </c>
    </row>
    <row r="7219" spans="1:8" x14ac:dyDescent="0.25">
      <c r="A7219">
        <v>7217</v>
      </c>
      <c r="B7219" t="str">
        <f t="shared" si="112"/>
        <v/>
      </c>
      <c r="C7219" t="str">
        <f>IF(B7218&lt;&gt;B7219,C7218,IF(H7218=1,"",C7218+_xlfn.XLOOKUP($B7219,Directions!$B:$B,Directions!C:C)))</f>
        <v/>
      </c>
      <c r="D7219" t="str">
        <f>IF(B7218&lt;&gt;B7219,D7218,IF(H7218=1,"",D7218+_xlfn.XLOOKUP($B7219,Directions!$B:$B,Directions!D:D)))</f>
        <v/>
      </c>
      <c r="E7219" s="3" t="str">
        <f>IF(H7218=1,"",C7219+_xlfn.XLOOKUP($B7219,Directions!$B:$B,Directions!C:C))</f>
        <v/>
      </c>
      <c r="F7219" s="3" t="str">
        <f>IF(H7218=1,"",D7219+_xlfn.XLOOKUP($B7219,Directions!$B:$B,Directions!D:D))</f>
        <v/>
      </c>
      <c r="G7219" t="str" cm="1">
        <f t="array" ref="G7219">IF(H7219=1,"",IF(INDEX(map,F7219,E7219)="#",1,0))</f>
        <v/>
      </c>
      <c r="H7219">
        <f>IF(Journey!H7218=1,1,IF(OR(E7219&lt;0,E7219&gt;Map!$A$1,F7219&lt;0,F7219&gt;Map!$A$1),1,0))</f>
        <v>1</v>
      </c>
    </row>
    <row r="7220" spans="1:8" x14ac:dyDescent="0.25">
      <c r="A7220">
        <v>7218</v>
      </c>
      <c r="B7220" t="str">
        <f t="shared" si="112"/>
        <v/>
      </c>
      <c r="C7220" t="str">
        <f>IF(B7219&lt;&gt;B7220,C7219,IF(H7219=1,"",C7219+_xlfn.XLOOKUP($B7220,Directions!$B:$B,Directions!C:C)))</f>
        <v/>
      </c>
      <c r="D7220" t="str">
        <f>IF(B7219&lt;&gt;B7220,D7219,IF(H7219=1,"",D7219+_xlfn.XLOOKUP($B7220,Directions!$B:$B,Directions!D:D)))</f>
        <v/>
      </c>
      <c r="E7220" s="3" t="str">
        <f>IF(H7219=1,"",C7220+_xlfn.XLOOKUP($B7220,Directions!$B:$B,Directions!C:C))</f>
        <v/>
      </c>
      <c r="F7220" s="3" t="str">
        <f>IF(H7219=1,"",D7220+_xlfn.XLOOKUP($B7220,Directions!$B:$B,Directions!D:D))</f>
        <v/>
      </c>
      <c r="G7220" t="str" cm="1">
        <f t="array" ref="G7220">IF(H7220=1,"",IF(INDEX(map,F7220,E7220)="#",1,0))</f>
        <v/>
      </c>
      <c r="H7220">
        <f>IF(Journey!H7219=1,1,IF(OR(E7220&lt;0,E7220&gt;Map!$A$1,F7220&lt;0,F7220&gt;Map!$A$1),1,0))</f>
        <v>1</v>
      </c>
    </row>
    <row r="7221" spans="1:8" x14ac:dyDescent="0.25">
      <c r="A7221">
        <v>7219</v>
      </c>
      <c r="B7221" t="str">
        <f t="shared" si="112"/>
        <v/>
      </c>
      <c r="C7221" t="str">
        <f>IF(B7220&lt;&gt;B7221,C7220,IF(H7220=1,"",C7220+_xlfn.XLOOKUP($B7221,Directions!$B:$B,Directions!C:C)))</f>
        <v/>
      </c>
      <c r="D7221" t="str">
        <f>IF(B7220&lt;&gt;B7221,D7220,IF(H7220=1,"",D7220+_xlfn.XLOOKUP($B7221,Directions!$B:$B,Directions!D:D)))</f>
        <v/>
      </c>
      <c r="E7221" s="3" t="str">
        <f>IF(H7220=1,"",C7221+_xlfn.XLOOKUP($B7221,Directions!$B:$B,Directions!C:C))</f>
        <v/>
      </c>
      <c r="F7221" s="3" t="str">
        <f>IF(H7220=1,"",D7221+_xlfn.XLOOKUP($B7221,Directions!$B:$B,Directions!D:D))</f>
        <v/>
      </c>
      <c r="G7221" t="str" cm="1">
        <f t="array" ref="G7221">IF(H7221=1,"",IF(INDEX(map,F7221,E7221)="#",1,0))</f>
        <v/>
      </c>
      <c r="H7221">
        <f>IF(Journey!H7220=1,1,IF(OR(E7221&lt;0,E7221&gt;Map!$A$1,F7221&lt;0,F7221&gt;Map!$A$1),1,0))</f>
        <v>1</v>
      </c>
    </row>
    <row r="7222" spans="1:8" x14ac:dyDescent="0.25">
      <c r="A7222">
        <v>7220</v>
      </c>
      <c r="B7222" t="str">
        <f t="shared" si="112"/>
        <v/>
      </c>
      <c r="C7222" t="str">
        <f>IF(B7221&lt;&gt;B7222,C7221,IF(H7221=1,"",C7221+_xlfn.XLOOKUP($B7222,Directions!$B:$B,Directions!C:C)))</f>
        <v/>
      </c>
      <c r="D7222" t="str">
        <f>IF(B7221&lt;&gt;B7222,D7221,IF(H7221=1,"",D7221+_xlfn.XLOOKUP($B7222,Directions!$B:$B,Directions!D:D)))</f>
        <v/>
      </c>
      <c r="E7222" s="3" t="str">
        <f>IF(H7221=1,"",C7222+_xlfn.XLOOKUP($B7222,Directions!$B:$B,Directions!C:C))</f>
        <v/>
      </c>
      <c r="F7222" s="3" t="str">
        <f>IF(H7221=1,"",D7222+_xlfn.XLOOKUP($B7222,Directions!$B:$B,Directions!D:D))</f>
        <v/>
      </c>
      <c r="G7222" t="str" cm="1">
        <f t="array" ref="G7222">IF(H7222=1,"",IF(INDEX(map,F7222,E7222)="#",1,0))</f>
        <v/>
      </c>
      <c r="H7222">
        <f>IF(Journey!H7221=1,1,IF(OR(E7222&lt;0,E7222&gt;Map!$A$1,F7222&lt;0,F7222&gt;Map!$A$1),1,0))</f>
        <v>1</v>
      </c>
    </row>
    <row r="7223" spans="1:8" x14ac:dyDescent="0.25">
      <c r="A7223">
        <v>7221</v>
      </c>
      <c r="B7223" t="str">
        <f t="shared" si="112"/>
        <v/>
      </c>
      <c r="C7223" t="str">
        <f>IF(B7222&lt;&gt;B7223,C7222,IF(H7222=1,"",C7222+_xlfn.XLOOKUP($B7223,Directions!$B:$B,Directions!C:C)))</f>
        <v/>
      </c>
      <c r="D7223" t="str">
        <f>IF(B7222&lt;&gt;B7223,D7222,IF(H7222=1,"",D7222+_xlfn.XLOOKUP($B7223,Directions!$B:$B,Directions!D:D)))</f>
        <v/>
      </c>
      <c r="E7223" s="3" t="str">
        <f>IF(H7222=1,"",C7223+_xlfn.XLOOKUP($B7223,Directions!$B:$B,Directions!C:C))</f>
        <v/>
      </c>
      <c r="F7223" s="3" t="str">
        <f>IF(H7222=1,"",D7223+_xlfn.XLOOKUP($B7223,Directions!$B:$B,Directions!D:D))</f>
        <v/>
      </c>
      <c r="G7223" t="str" cm="1">
        <f t="array" ref="G7223">IF(H7223=1,"",IF(INDEX(map,F7223,E7223)="#",1,0))</f>
        <v/>
      </c>
      <c r="H7223">
        <f>IF(Journey!H7222=1,1,IF(OR(E7223&lt;0,E7223&gt;Map!$A$1,F7223&lt;0,F7223&gt;Map!$A$1),1,0))</f>
        <v>1</v>
      </c>
    </row>
    <row r="7224" spans="1:8" x14ac:dyDescent="0.25">
      <c r="A7224">
        <v>7222</v>
      </c>
      <c r="B7224" t="str">
        <f t="shared" si="112"/>
        <v/>
      </c>
      <c r="C7224" t="str">
        <f>IF(B7223&lt;&gt;B7224,C7223,IF(H7223=1,"",C7223+_xlfn.XLOOKUP($B7224,Directions!$B:$B,Directions!C:C)))</f>
        <v/>
      </c>
      <c r="D7224" t="str">
        <f>IF(B7223&lt;&gt;B7224,D7223,IF(H7223=1,"",D7223+_xlfn.XLOOKUP($B7224,Directions!$B:$B,Directions!D:D)))</f>
        <v/>
      </c>
      <c r="E7224" s="3" t="str">
        <f>IF(H7223=1,"",C7224+_xlfn.XLOOKUP($B7224,Directions!$B:$B,Directions!C:C))</f>
        <v/>
      </c>
      <c r="F7224" s="3" t="str">
        <f>IF(H7223=1,"",D7224+_xlfn.XLOOKUP($B7224,Directions!$B:$B,Directions!D:D))</f>
        <v/>
      </c>
      <c r="G7224" t="str" cm="1">
        <f t="array" ref="G7224">IF(H7224=1,"",IF(INDEX(map,F7224,E7224)="#",1,0))</f>
        <v/>
      </c>
      <c r="H7224">
        <f>IF(Journey!H7223=1,1,IF(OR(E7224&lt;0,E7224&gt;Map!$A$1,F7224&lt;0,F7224&gt;Map!$A$1),1,0))</f>
        <v>1</v>
      </c>
    </row>
    <row r="7225" spans="1:8" x14ac:dyDescent="0.25">
      <c r="A7225">
        <v>7223</v>
      </c>
      <c r="B7225" t="str">
        <f t="shared" si="112"/>
        <v/>
      </c>
      <c r="C7225" t="str">
        <f>IF(B7224&lt;&gt;B7225,C7224,IF(H7224=1,"",C7224+_xlfn.XLOOKUP($B7225,Directions!$B:$B,Directions!C:C)))</f>
        <v/>
      </c>
      <c r="D7225" t="str">
        <f>IF(B7224&lt;&gt;B7225,D7224,IF(H7224=1,"",D7224+_xlfn.XLOOKUP($B7225,Directions!$B:$B,Directions!D:D)))</f>
        <v/>
      </c>
      <c r="E7225" s="3" t="str">
        <f>IF(H7224=1,"",C7225+_xlfn.XLOOKUP($B7225,Directions!$B:$B,Directions!C:C))</f>
        <v/>
      </c>
      <c r="F7225" s="3" t="str">
        <f>IF(H7224=1,"",D7225+_xlfn.XLOOKUP($B7225,Directions!$B:$B,Directions!D:D))</f>
        <v/>
      </c>
      <c r="G7225" t="str" cm="1">
        <f t="array" ref="G7225">IF(H7225=1,"",IF(INDEX(map,F7225,E7225)="#",1,0))</f>
        <v/>
      </c>
      <c r="H7225">
        <f>IF(Journey!H7224=1,1,IF(OR(E7225&lt;0,E7225&gt;Map!$A$1,F7225&lt;0,F7225&gt;Map!$A$1),1,0))</f>
        <v>1</v>
      </c>
    </row>
    <row r="7226" spans="1:8" x14ac:dyDescent="0.25">
      <c r="A7226">
        <v>7224</v>
      </c>
      <c r="B7226" t="str">
        <f t="shared" si="112"/>
        <v/>
      </c>
      <c r="C7226" t="str">
        <f>IF(B7225&lt;&gt;B7226,C7225,IF(H7225=1,"",C7225+_xlfn.XLOOKUP($B7226,Directions!$B:$B,Directions!C:C)))</f>
        <v/>
      </c>
      <c r="D7226" t="str">
        <f>IF(B7225&lt;&gt;B7226,D7225,IF(H7225=1,"",D7225+_xlfn.XLOOKUP($B7226,Directions!$B:$B,Directions!D:D)))</f>
        <v/>
      </c>
      <c r="E7226" s="3" t="str">
        <f>IF(H7225=1,"",C7226+_xlfn.XLOOKUP($B7226,Directions!$B:$B,Directions!C:C))</f>
        <v/>
      </c>
      <c r="F7226" s="3" t="str">
        <f>IF(H7225=1,"",D7226+_xlfn.XLOOKUP($B7226,Directions!$B:$B,Directions!D:D))</f>
        <v/>
      </c>
      <c r="G7226" t="str" cm="1">
        <f t="array" ref="G7226">IF(H7226=1,"",IF(INDEX(map,F7226,E7226)="#",1,0))</f>
        <v/>
      </c>
      <c r="H7226">
        <f>IF(Journey!H7225=1,1,IF(OR(E7226&lt;0,E7226&gt;Map!$A$1,F7226&lt;0,F7226&gt;Map!$A$1),1,0))</f>
        <v>1</v>
      </c>
    </row>
    <row r="7227" spans="1:8" x14ac:dyDescent="0.25">
      <c r="A7227">
        <v>7225</v>
      </c>
      <c r="B7227" t="str">
        <f t="shared" si="112"/>
        <v/>
      </c>
      <c r="C7227" t="str">
        <f>IF(B7226&lt;&gt;B7227,C7226,IF(H7226=1,"",C7226+_xlfn.XLOOKUP($B7227,Directions!$B:$B,Directions!C:C)))</f>
        <v/>
      </c>
      <c r="D7227" t="str">
        <f>IF(B7226&lt;&gt;B7227,D7226,IF(H7226=1,"",D7226+_xlfn.XLOOKUP($B7227,Directions!$B:$B,Directions!D:D)))</f>
        <v/>
      </c>
      <c r="E7227" s="3" t="str">
        <f>IF(H7226=1,"",C7227+_xlfn.XLOOKUP($B7227,Directions!$B:$B,Directions!C:C))</f>
        <v/>
      </c>
      <c r="F7227" s="3" t="str">
        <f>IF(H7226=1,"",D7227+_xlfn.XLOOKUP($B7227,Directions!$B:$B,Directions!D:D))</f>
        <v/>
      </c>
      <c r="G7227" t="str" cm="1">
        <f t="array" ref="G7227">IF(H7227=1,"",IF(INDEX(map,F7227,E7227)="#",1,0))</f>
        <v/>
      </c>
      <c r="H7227">
        <f>IF(Journey!H7226=1,1,IF(OR(E7227&lt;0,E7227&gt;Map!$A$1,F7227&lt;0,F7227&gt;Map!$A$1),1,0))</f>
        <v>1</v>
      </c>
    </row>
    <row r="7228" spans="1:8" x14ac:dyDescent="0.25">
      <c r="A7228">
        <v>7226</v>
      </c>
      <c r="B7228" t="str">
        <f t="shared" si="112"/>
        <v/>
      </c>
      <c r="C7228" t="str">
        <f>IF(B7227&lt;&gt;B7228,C7227,IF(H7227=1,"",C7227+_xlfn.XLOOKUP($B7228,Directions!$B:$B,Directions!C:C)))</f>
        <v/>
      </c>
      <c r="D7228" t="str">
        <f>IF(B7227&lt;&gt;B7228,D7227,IF(H7227=1,"",D7227+_xlfn.XLOOKUP($B7228,Directions!$B:$B,Directions!D:D)))</f>
        <v/>
      </c>
      <c r="E7228" s="3" t="str">
        <f>IF(H7227=1,"",C7228+_xlfn.XLOOKUP($B7228,Directions!$B:$B,Directions!C:C))</f>
        <v/>
      </c>
      <c r="F7228" s="3" t="str">
        <f>IF(H7227=1,"",D7228+_xlfn.XLOOKUP($B7228,Directions!$B:$B,Directions!D:D))</f>
        <v/>
      </c>
      <c r="G7228" t="str" cm="1">
        <f t="array" ref="G7228">IF(H7228=1,"",IF(INDEX(map,F7228,E7228)="#",1,0))</f>
        <v/>
      </c>
      <c r="H7228">
        <f>IF(Journey!H7227=1,1,IF(OR(E7228&lt;0,E7228&gt;Map!$A$1,F7228&lt;0,F7228&gt;Map!$A$1),1,0))</f>
        <v>1</v>
      </c>
    </row>
    <row r="7229" spans="1:8" x14ac:dyDescent="0.25">
      <c r="A7229">
        <v>7227</v>
      </c>
      <c r="B7229" t="str">
        <f t="shared" si="112"/>
        <v/>
      </c>
      <c r="C7229" t="str">
        <f>IF(B7228&lt;&gt;B7229,C7228,IF(H7228=1,"",C7228+_xlfn.XLOOKUP($B7229,Directions!$B:$B,Directions!C:C)))</f>
        <v/>
      </c>
      <c r="D7229" t="str">
        <f>IF(B7228&lt;&gt;B7229,D7228,IF(H7228=1,"",D7228+_xlfn.XLOOKUP($B7229,Directions!$B:$B,Directions!D:D)))</f>
        <v/>
      </c>
      <c r="E7229" s="3" t="str">
        <f>IF(H7228=1,"",C7229+_xlfn.XLOOKUP($B7229,Directions!$B:$B,Directions!C:C))</f>
        <v/>
      </c>
      <c r="F7229" s="3" t="str">
        <f>IF(H7228=1,"",D7229+_xlfn.XLOOKUP($B7229,Directions!$B:$B,Directions!D:D))</f>
        <v/>
      </c>
      <c r="G7229" t="str" cm="1">
        <f t="array" ref="G7229">IF(H7229=1,"",IF(INDEX(map,F7229,E7229)="#",1,0))</f>
        <v/>
      </c>
      <c r="H7229">
        <f>IF(Journey!H7228=1,1,IF(OR(E7229&lt;0,E7229&gt;Map!$A$1,F7229&lt;0,F7229&gt;Map!$A$1),1,0))</f>
        <v>1</v>
      </c>
    </row>
    <row r="7230" spans="1:8" x14ac:dyDescent="0.25">
      <c r="A7230">
        <v>7228</v>
      </c>
      <c r="B7230" t="str">
        <f t="shared" si="112"/>
        <v/>
      </c>
      <c r="C7230" t="str">
        <f>IF(B7229&lt;&gt;B7230,C7229,IF(H7229=1,"",C7229+_xlfn.XLOOKUP($B7230,Directions!$B:$B,Directions!C:C)))</f>
        <v/>
      </c>
      <c r="D7230" t="str">
        <f>IF(B7229&lt;&gt;B7230,D7229,IF(H7229=1,"",D7229+_xlfn.XLOOKUP($B7230,Directions!$B:$B,Directions!D:D)))</f>
        <v/>
      </c>
      <c r="E7230" s="3" t="str">
        <f>IF(H7229=1,"",C7230+_xlfn.XLOOKUP($B7230,Directions!$B:$B,Directions!C:C))</f>
        <v/>
      </c>
      <c r="F7230" s="3" t="str">
        <f>IF(H7229=1,"",D7230+_xlfn.XLOOKUP($B7230,Directions!$B:$B,Directions!D:D))</f>
        <v/>
      </c>
      <c r="G7230" t="str" cm="1">
        <f t="array" ref="G7230">IF(H7230=1,"",IF(INDEX(map,F7230,E7230)="#",1,0))</f>
        <v/>
      </c>
      <c r="H7230">
        <f>IF(Journey!H7229=1,1,IF(OR(E7230&lt;0,E7230&gt;Map!$A$1,F7230&lt;0,F7230&gt;Map!$A$1),1,0))</f>
        <v>1</v>
      </c>
    </row>
    <row r="7231" spans="1:8" x14ac:dyDescent="0.25">
      <c r="A7231">
        <v>7229</v>
      </c>
      <c r="B7231" t="str">
        <f t="shared" si="112"/>
        <v/>
      </c>
      <c r="C7231" t="str">
        <f>IF(B7230&lt;&gt;B7231,C7230,IF(H7230=1,"",C7230+_xlfn.XLOOKUP($B7231,Directions!$B:$B,Directions!C:C)))</f>
        <v/>
      </c>
      <c r="D7231" t="str">
        <f>IF(B7230&lt;&gt;B7231,D7230,IF(H7230=1,"",D7230+_xlfn.XLOOKUP($B7231,Directions!$B:$B,Directions!D:D)))</f>
        <v/>
      </c>
      <c r="E7231" s="3" t="str">
        <f>IF(H7230=1,"",C7231+_xlfn.XLOOKUP($B7231,Directions!$B:$B,Directions!C:C))</f>
        <v/>
      </c>
      <c r="F7231" s="3" t="str">
        <f>IF(H7230=1,"",D7231+_xlfn.XLOOKUP($B7231,Directions!$B:$B,Directions!D:D))</f>
        <v/>
      </c>
      <c r="G7231" t="str" cm="1">
        <f t="array" ref="G7231">IF(H7231=1,"",IF(INDEX(map,F7231,E7231)="#",1,0))</f>
        <v/>
      </c>
      <c r="H7231">
        <f>IF(Journey!H7230=1,1,IF(OR(E7231&lt;0,E7231&gt;Map!$A$1,F7231&lt;0,F7231&gt;Map!$A$1),1,0))</f>
        <v>1</v>
      </c>
    </row>
    <row r="7232" spans="1:8" x14ac:dyDescent="0.25">
      <c r="A7232">
        <v>7230</v>
      </c>
      <c r="B7232" t="str">
        <f t="shared" si="112"/>
        <v/>
      </c>
      <c r="C7232" t="str">
        <f>IF(B7231&lt;&gt;B7232,C7231,IF(H7231=1,"",C7231+_xlfn.XLOOKUP($B7232,Directions!$B:$B,Directions!C:C)))</f>
        <v/>
      </c>
      <c r="D7232" t="str">
        <f>IF(B7231&lt;&gt;B7232,D7231,IF(H7231=1,"",D7231+_xlfn.XLOOKUP($B7232,Directions!$B:$B,Directions!D:D)))</f>
        <v/>
      </c>
      <c r="E7232" s="3" t="str">
        <f>IF(H7231=1,"",C7232+_xlfn.XLOOKUP($B7232,Directions!$B:$B,Directions!C:C))</f>
        <v/>
      </c>
      <c r="F7232" s="3" t="str">
        <f>IF(H7231=1,"",D7232+_xlfn.XLOOKUP($B7232,Directions!$B:$B,Directions!D:D))</f>
        <v/>
      </c>
      <c r="G7232" t="str" cm="1">
        <f t="array" ref="G7232">IF(H7232=1,"",IF(INDEX(map,F7232,E7232)="#",1,0))</f>
        <v/>
      </c>
      <c r="H7232">
        <f>IF(Journey!H7231=1,1,IF(OR(E7232&lt;0,E7232&gt;Map!$A$1,F7232&lt;0,F7232&gt;Map!$A$1),1,0))</f>
        <v>1</v>
      </c>
    </row>
    <row r="7233" spans="1:8" x14ac:dyDescent="0.25">
      <c r="A7233">
        <v>7231</v>
      </c>
      <c r="B7233" t="str">
        <f t="shared" si="112"/>
        <v/>
      </c>
      <c r="C7233" t="str">
        <f>IF(B7232&lt;&gt;B7233,C7232,IF(H7232=1,"",C7232+_xlfn.XLOOKUP($B7233,Directions!$B:$B,Directions!C:C)))</f>
        <v/>
      </c>
      <c r="D7233" t="str">
        <f>IF(B7232&lt;&gt;B7233,D7232,IF(H7232=1,"",D7232+_xlfn.XLOOKUP($B7233,Directions!$B:$B,Directions!D:D)))</f>
        <v/>
      </c>
      <c r="E7233" s="3" t="str">
        <f>IF(H7232=1,"",C7233+_xlfn.XLOOKUP($B7233,Directions!$B:$B,Directions!C:C))</f>
        <v/>
      </c>
      <c r="F7233" s="3" t="str">
        <f>IF(H7232=1,"",D7233+_xlfn.XLOOKUP($B7233,Directions!$B:$B,Directions!D:D))</f>
        <v/>
      </c>
      <c r="G7233" t="str" cm="1">
        <f t="array" ref="G7233">IF(H7233=1,"",IF(INDEX(map,F7233,E7233)="#",1,0))</f>
        <v/>
      </c>
      <c r="H7233">
        <f>IF(Journey!H7232=1,1,IF(OR(E7233&lt;0,E7233&gt;Map!$A$1,F7233&lt;0,F7233&gt;Map!$A$1),1,0))</f>
        <v>1</v>
      </c>
    </row>
    <row r="7234" spans="1:8" x14ac:dyDescent="0.25">
      <c r="A7234">
        <v>7232</v>
      </c>
      <c r="B7234" t="str">
        <f t="shared" si="112"/>
        <v/>
      </c>
      <c r="C7234" t="str">
        <f>IF(B7233&lt;&gt;B7234,C7233,IF(H7233=1,"",C7233+_xlfn.XLOOKUP($B7234,Directions!$B:$B,Directions!C:C)))</f>
        <v/>
      </c>
      <c r="D7234" t="str">
        <f>IF(B7233&lt;&gt;B7234,D7233,IF(H7233=1,"",D7233+_xlfn.XLOOKUP($B7234,Directions!$B:$B,Directions!D:D)))</f>
        <v/>
      </c>
      <c r="E7234" s="3" t="str">
        <f>IF(H7233=1,"",C7234+_xlfn.XLOOKUP($B7234,Directions!$B:$B,Directions!C:C))</f>
        <v/>
      </c>
      <c r="F7234" s="3" t="str">
        <f>IF(H7233=1,"",D7234+_xlfn.XLOOKUP($B7234,Directions!$B:$B,Directions!D:D))</f>
        <v/>
      </c>
      <c r="G7234" t="str" cm="1">
        <f t="array" ref="G7234">IF(H7234=1,"",IF(INDEX(map,F7234,E7234)="#",1,0))</f>
        <v/>
      </c>
      <c r="H7234">
        <f>IF(Journey!H7233=1,1,IF(OR(E7234&lt;0,E7234&gt;Map!$A$1,F7234&lt;0,F7234&gt;Map!$A$1),1,0))</f>
        <v>1</v>
      </c>
    </row>
    <row r="7235" spans="1:8" x14ac:dyDescent="0.25">
      <c r="A7235">
        <v>7233</v>
      </c>
      <c r="B7235" t="str">
        <f t="shared" si="112"/>
        <v/>
      </c>
      <c r="C7235" t="str">
        <f>IF(B7234&lt;&gt;B7235,C7234,IF(H7234=1,"",C7234+_xlfn.XLOOKUP($B7235,Directions!$B:$B,Directions!C:C)))</f>
        <v/>
      </c>
      <c r="D7235" t="str">
        <f>IF(B7234&lt;&gt;B7235,D7234,IF(H7234=1,"",D7234+_xlfn.XLOOKUP($B7235,Directions!$B:$B,Directions!D:D)))</f>
        <v/>
      </c>
      <c r="E7235" s="3" t="str">
        <f>IF(H7234=1,"",C7235+_xlfn.XLOOKUP($B7235,Directions!$B:$B,Directions!C:C))</f>
        <v/>
      </c>
      <c r="F7235" s="3" t="str">
        <f>IF(H7234=1,"",D7235+_xlfn.XLOOKUP($B7235,Directions!$B:$B,Directions!D:D))</f>
        <v/>
      </c>
      <c r="G7235" t="str" cm="1">
        <f t="array" ref="G7235">IF(H7235=1,"",IF(INDEX(map,F7235,E7235)="#",1,0))</f>
        <v/>
      </c>
      <c r="H7235">
        <f>IF(Journey!H7234=1,1,IF(OR(E7235&lt;0,E7235&gt;Map!$A$1,F7235&lt;0,F7235&gt;Map!$A$1),1,0))</f>
        <v>1</v>
      </c>
    </row>
    <row r="7236" spans="1:8" x14ac:dyDescent="0.25">
      <c r="A7236">
        <v>7234</v>
      </c>
      <c r="B7236" t="str">
        <f t="shared" ref="B7236:B7299" si="113">IF(H7235=1,"",IF(G7235=1,MOD(B7235,4)+1,B7235))</f>
        <v/>
      </c>
      <c r="C7236" t="str">
        <f>IF(B7235&lt;&gt;B7236,C7235,IF(H7235=1,"",C7235+_xlfn.XLOOKUP($B7236,Directions!$B:$B,Directions!C:C)))</f>
        <v/>
      </c>
      <c r="D7236" t="str">
        <f>IF(B7235&lt;&gt;B7236,D7235,IF(H7235=1,"",D7235+_xlfn.XLOOKUP($B7236,Directions!$B:$B,Directions!D:D)))</f>
        <v/>
      </c>
      <c r="E7236" s="3" t="str">
        <f>IF(H7235=1,"",C7236+_xlfn.XLOOKUP($B7236,Directions!$B:$B,Directions!C:C))</f>
        <v/>
      </c>
      <c r="F7236" s="3" t="str">
        <f>IF(H7235=1,"",D7236+_xlfn.XLOOKUP($B7236,Directions!$B:$B,Directions!D:D))</f>
        <v/>
      </c>
      <c r="G7236" t="str" cm="1">
        <f t="array" ref="G7236">IF(H7236=1,"",IF(INDEX(map,F7236,E7236)="#",1,0))</f>
        <v/>
      </c>
      <c r="H7236">
        <f>IF(Journey!H7235=1,1,IF(OR(E7236&lt;0,E7236&gt;Map!$A$1,F7236&lt;0,F7236&gt;Map!$A$1),1,0))</f>
        <v>1</v>
      </c>
    </row>
    <row r="7237" spans="1:8" x14ac:dyDescent="0.25">
      <c r="A7237">
        <v>7235</v>
      </c>
      <c r="B7237" t="str">
        <f t="shared" si="113"/>
        <v/>
      </c>
      <c r="C7237" t="str">
        <f>IF(B7236&lt;&gt;B7237,C7236,IF(H7236=1,"",C7236+_xlfn.XLOOKUP($B7237,Directions!$B:$B,Directions!C:C)))</f>
        <v/>
      </c>
      <c r="D7237" t="str">
        <f>IF(B7236&lt;&gt;B7237,D7236,IF(H7236=1,"",D7236+_xlfn.XLOOKUP($B7237,Directions!$B:$B,Directions!D:D)))</f>
        <v/>
      </c>
      <c r="E7237" s="3" t="str">
        <f>IF(H7236=1,"",C7237+_xlfn.XLOOKUP($B7237,Directions!$B:$B,Directions!C:C))</f>
        <v/>
      </c>
      <c r="F7237" s="3" t="str">
        <f>IF(H7236=1,"",D7237+_xlfn.XLOOKUP($B7237,Directions!$B:$B,Directions!D:D))</f>
        <v/>
      </c>
      <c r="G7237" t="str" cm="1">
        <f t="array" ref="G7237">IF(H7237=1,"",IF(INDEX(map,F7237,E7237)="#",1,0))</f>
        <v/>
      </c>
      <c r="H7237">
        <f>IF(Journey!H7236=1,1,IF(OR(E7237&lt;0,E7237&gt;Map!$A$1,F7237&lt;0,F7237&gt;Map!$A$1),1,0))</f>
        <v>1</v>
      </c>
    </row>
    <row r="7238" spans="1:8" x14ac:dyDescent="0.25">
      <c r="A7238">
        <v>7236</v>
      </c>
      <c r="B7238" t="str">
        <f t="shared" si="113"/>
        <v/>
      </c>
      <c r="C7238" t="str">
        <f>IF(B7237&lt;&gt;B7238,C7237,IF(H7237=1,"",C7237+_xlfn.XLOOKUP($B7238,Directions!$B:$B,Directions!C:C)))</f>
        <v/>
      </c>
      <c r="D7238" t="str">
        <f>IF(B7237&lt;&gt;B7238,D7237,IF(H7237=1,"",D7237+_xlfn.XLOOKUP($B7238,Directions!$B:$B,Directions!D:D)))</f>
        <v/>
      </c>
      <c r="E7238" s="3" t="str">
        <f>IF(H7237=1,"",C7238+_xlfn.XLOOKUP($B7238,Directions!$B:$B,Directions!C:C))</f>
        <v/>
      </c>
      <c r="F7238" s="3" t="str">
        <f>IF(H7237=1,"",D7238+_xlfn.XLOOKUP($B7238,Directions!$B:$B,Directions!D:D))</f>
        <v/>
      </c>
      <c r="G7238" t="str" cm="1">
        <f t="array" ref="G7238">IF(H7238=1,"",IF(INDEX(map,F7238,E7238)="#",1,0))</f>
        <v/>
      </c>
      <c r="H7238">
        <f>IF(Journey!H7237=1,1,IF(OR(E7238&lt;0,E7238&gt;Map!$A$1,F7238&lt;0,F7238&gt;Map!$A$1),1,0))</f>
        <v>1</v>
      </c>
    </row>
    <row r="7239" spans="1:8" x14ac:dyDescent="0.25">
      <c r="A7239">
        <v>7237</v>
      </c>
      <c r="B7239" t="str">
        <f t="shared" si="113"/>
        <v/>
      </c>
      <c r="C7239" t="str">
        <f>IF(B7238&lt;&gt;B7239,C7238,IF(H7238=1,"",C7238+_xlfn.XLOOKUP($B7239,Directions!$B:$B,Directions!C:C)))</f>
        <v/>
      </c>
      <c r="D7239" t="str">
        <f>IF(B7238&lt;&gt;B7239,D7238,IF(H7238=1,"",D7238+_xlfn.XLOOKUP($B7239,Directions!$B:$B,Directions!D:D)))</f>
        <v/>
      </c>
      <c r="E7239" s="3" t="str">
        <f>IF(H7238=1,"",C7239+_xlfn.XLOOKUP($B7239,Directions!$B:$B,Directions!C:C))</f>
        <v/>
      </c>
      <c r="F7239" s="3" t="str">
        <f>IF(H7238=1,"",D7239+_xlfn.XLOOKUP($B7239,Directions!$B:$B,Directions!D:D))</f>
        <v/>
      </c>
      <c r="G7239" t="str" cm="1">
        <f t="array" ref="G7239">IF(H7239=1,"",IF(INDEX(map,F7239,E7239)="#",1,0))</f>
        <v/>
      </c>
      <c r="H7239">
        <f>IF(Journey!H7238=1,1,IF(OR(E7239&lt;0,E7239&gt;Map!$A$1,F7239&lt;0,F7239&gt;Map!$A$1),1,0))</f>
        <v>1</v>
      </c>
    </row>
    <row r="7240" spans="1:8" x14ac:dyDescent="0.25">
      <c r="A7240">
        <v>7238</v>
      </c>
      <c r="B7240" t="str">
        <f t="shared" si="113"/>
        <v/>
      </c>
      <c r="C7240" t="str">
        <f>IF(B7239&lt;&gt;B7240,C7239,IF(H7239=1,"",C7239+_xlfn.XLOOKUP($B7240,Directions!$B:$B,Directions!C:C)))</f>
        <v/>
      </c>
      <c r="D7240" t="str">
        <f>IF(B7239&lt;&gt;B7240,D7239,IF(H7239=1,"",D7239+_xlfn.XLOOKUP($B7240,Directions!$B:$B,Directions!D:D)))</f>
        <v/>
      </c>
      <c r="E7240" s="3" t="str">
        <f>IF(H7239=1,"",C7240+_xlfn.XLOOKUP($B7240,Directions!$B:$B,Directions!C:C))</f>
        <v/>
      </c>
      <c r="F7240" s="3" t="str">
        <f>IF(H7239=1,"",D7240+_xlfn.XLOOKUP($B7240,Directions!$B:$B,Directions!D:D))</f>
        <v/>
      </c>
      <c r="G7240" t="str" cm="1">
        <f t="array" ref="G7240">IF(H7240=1,"",IF(INDEX(map,F7240,E7240)="#",1,0))</f>
        <v/>
      </c>
      <c r="H7240">
        <f>IF(Journey!H7239=1,1,IF(OR(E7240&lt;0,E7240&gt;Map!$A$1,F7240&lt;0,F7240&gt;Map!$A$1),1,0))</f>
        <v>1</v>
      </c>
    </row>
    <row r="7241" spans="1:8" x14ac:dyDescent="0.25">
      <c r="A7241">
        <v>7239</v>
      </c>
      <c r="B7241" t="str">
        <f t="shared" si="113"/>
        <v/>
      </c>
      <c r="C7241" t="str">
        <f>IF(B7240&lt;&gt;B7241,C7240,IF(H7240=1,"",C7240+_xlfn.XLOOKUP($B7241,Directions!$B:$B,Directions!C:C)))</f>
        <v/>
      </c>
      <c r="D7241" t="str">
        <f>IF(B7240&lt;&gt;B7241,D7240,IF(H7240=1,"",D7240+_xlfn.XLOOKUP($B7241,Directions!$B:$B,Directions!D:D)))</f>
        <v/>
      </c>
      <c r="E7241" s="3" t="str">
        <f>IF(H7240=1,"",C7241+_xlfn.XLOOKUP($B7241,Directions!$B:$B,Directions!C:C))</f>
        <v/>
      </c>
      <c r="F7241" s="3" t="str">
        <f>IF(H7240=1,"",D7241+_xlfn.XLOOKUP($B7241,Directions!$B:$B,Directions!D:D))</f>
        <v/>
      </c>
      <c r="G7241" t="str" cm="1">
        <f t="array" ref="G7241">IF(H7241=1,"",IF(INDEX(map,F7241,E7241)="#",1,0))</f>
        <v/>
      </c>
      <c r="H7241">
        <f>IF(Journey!H7240=1,1,IF(OR(E7241&lt;0,E7241&gt;Map!$A$1,F7241&lt;0,F7241&gt;Map!$A$1),1,0))</f>
        <v>1</v>
      </c>
    </row>
    <row r="7242" spans="1:8" x14ac:dyDescent="0.25">
      <c r="A7242">
        <v>7240</v>
      </c>
      <c r="B7242" t="str">
        <f t="shared" si="113"/>
        <v/>
      </c>
      <c r="C7242" t="str">
        <f>IF(B7241&lt;&gt;B7242,C7241,IF(H7241=1,"",C7241+_xlfn.XLOOKUP($B7242,Directions!$B:$B,Directions!C:C)))</f>
        <v/>
      </c>
      <c r="D7242" t="str">
        <f>IF(B7241&lt;&gt;B7242,D7241,IF(H7241=1,"",D7241+_xlfn.XLOOKUP($B7242,Directions!$B:$B,Directions!D:D)))</f>
        <v/>
      </c>
      <c r="E7242" s="3" t="str">
        <f>IF(H7241=1,"",C7242+_xlfn.XLOOKUP($B7242,Directions!$B:$B,Directions!C:C))</f>
        <v/>
      </c>
      <c r="F7242" s="3" t="str">
        <f>IF(H7241=1,"",D7242+_xlfn.XLOOKUP($B7242,Directions!$B:$B,Directions!D:D))</f>
        <v/>
      </c>
      <c r="G7242" t="str" cm="1">
        <f t="array" ref="G7242">IF(H7242=1,"",IF(INDEX(map,F7242,E7242)="#",1,0))</f>
        <v/>
      </c>
      <c r="H7242">
        <f>IF(Journey!H7241=1,1,IF(OR(E7242&lt;0,E7242&gt;Map!$A$1,F7242&lt;0,F7242&gt;Map!$A$1),1,0))</f>
        <v>1</v>
      </c>
    </row>
    <row r="7243" spans="1:8" x14ac:dyDescent="0.25">
      <c r="A7243">
        <v>7241</v>
      </c>
      <c r="B7243" t="str">
        <f t="shared" si="113"/>
        <v/>
      </c>
      <c r="C7243" t="str">
        <f>IF(B7242&lt;&gt;B7243,C7242,IF(H7242=1,"",C7242+_xlfn.XLOOKUP($B7243,Directions!$B:$B,Directions!C:C)))</f>
        <v/>
      </c>
      <c r="D7243" t="str">
        <f>IF(B7242&lt;&gt;B7243,D7242,IF(H7242=1,"",D7242+_xlfn.XLOOKUP($B7243,Directions!$B:$B,Directions!D:D)))</f>
        <v/>
      </c>
      <c r="E7243" s="3" t="str">
        <f>IF(H7242=1,"",C7243+_xlfn.XLOOKUP($B7243,Directions!$B:$B,Directions!C:C))</f>
        <v/>
      </c>
      <c r="F7243" s="3" t="str">
        <f>IF(H7242=1,"",D7243+_xlfn.XLOOKUP($B7243,Directions!$B:$B,Directions!D:D))</f>
        <v/>
      </c>
      <c r="G7243" t="str" cm="1">
        <f t="array" ref="G7243">IF(H7243=1,"",IF(INDEX(map,F7243,E7243)="#",1,0))</f>
        <v/>
      </c>
      <c r="H7243">
        <f>IF(Journey!H7242=1,1,IF(OR(E7243&lt;0,E7243&gt;Map!$A$1,F7243&lt;0,F7243&gt;Map!$A$1),1,0))</f>
        <v>1</v>
      </c>
    </row>
    <row r="7244" spans="1:8" x14ac:dyDescent="0.25">
      <c r="A7244">
        <v>7242</v>
      </c>
      <c r="B7244" t="str">
        <f t="shared" si="113"/>
        <v/>
      </c>
      <c r="C7244" t="str">
        <f>IF(B7243&lt;&gt;B7244,C7243,IF(H7243=1,"",C7243+_xlfn.XLOOKUP($B7244,Directions!$B:$B,Directions!C:C)))</f>
        <v/>
      </c>
      <c r="D7244" t="str">
        <f>IF(B7243&lt;&gt;B7244,D7243,IF(H7243=1,"",D7243+_xlfn.XLOOKUP($B7244,Directions!$B:$B,Directions!D:D)))</f>
        <v/>
      </c>
      <c r="E7244" s="3" t="str">
        <f>IF(H7243=1,"",C7244+_xlfn.XLOOKUP($B7244,Directions!$B:$B,Directions!C:C))</f>
        <v/>
      </c>
      <c r="F7244" s="3" t="str">
        <f>IF(H7243=1,"",D7244+_xlfn.XLOOKUP($B7244,Directions!$B:$B,Directions!D:D))</f>
        <v/>
      </c>
      <c r="G7244" t="str" cm="1">
        <f t="array" ref="G7244">IF(H7244=1,"",IF(INDEX(map,F7244,E7244)="#",1,0))</f>
        <v/>
      </c>
      <c r="H7244">
        <f>IF(Journey!H7243=1,1,IF(OR(E7244&lt;0,E7244&gt;Map!$A$1,F7244&lt;0,F7244&gt;Map!$A$1),1,0))</f>
        <v>1</v>
      </c>
    </row>
    <row r="7245" spans="1:8" x14ac:dyDescent="0.25">
      <c r="A7245">
        <v>7243</v>
      </c>
      <c r="B7245" t="str">
        <f t="shared" si="113"/>
        <v/>
      </c>
      <c r="C7245" t="str">
        <f>IF(B7244&lt;&gt;B7245,C7244,IF(H7244=1,"",C7244+_xlfn.XLOOKUP($B7245,Directions!$B:$B,Directions!C:C)))</f>
        <v/>
      </c>
      <c r="D7245" t="str">
        <f>IF(B7244&lt;&gt;B7245,D7244,IF(H7244=1,"",D7244+_xlfn.XLOOKUP($B7245,Directions!$B:$B,Directions!D:D)))</f>
        <v/>
      </c>
      <c r="E7245" s="3" t="str">
        <f>IF(H7244=1,"",C7245+_xlfn.XLOOKUP($B7245,Directions!$B:$B,Directions!C:C))</f>
        <v/>
      </c>
      <c r="F7245" s="3" t="str">
        <f>IF(H7244=1,"",D7245+_xlfn.XLOOKUP($B7245,Directions!$B:$B,Directions!D:D))</f>
        <v/>
      </c>
      <c r="G7245" t="str" cm="1">
        <f t="array" ref="G7245">IF(H7245=1,"",IF(INDEX(map,F7245,E7245)="#",1,0))</f>
        <v/>
      </c>
      <c r="H7245">
        <f>IF(Journey!H7244=1,1,IF(OR(E7245&lt;0,E7245&gt;Map!$A$1,F7245&lt;0,F7245&gt;Map!$A$1),1,0))</f>
        <v>1</v>
      </c>
    </row>
    <row r="7246" spans="1:8" x14ac:dyDescent="0.25">
      <c r="A7246">
        <v>7244</v>
      </c>
      <c r="B7246" t="str">
        <f t="shared" si="113"/>
        <v/>
      </c>
      <c r="C7246" t="str">
        <f>IF(B7245&lt;&gt;B7246,C7245,IF(H7245=1,"",C7245+_xlfn.XLOOKUP($B7246,Directions!$B:$B,Directions!C:C)))</f>
        <v/>
      </c>
      <c r="D7246" t="str">
        <f>IF(B7245&lt;&gt;B7246,D7245,IF(H7245=1,"",D7245+_xlfn.XLOOKUP($B7246,Directions!$B:$B,Directions!D:D)))</f>
        <v/>
      </c>
      <c r="E7246" s="3" t="str">
        <f>IF(H7245=1,"",C7246+_xlfn.XLOOKUP($B7246,Directions!$B:$B,Directions!C:C))</f>
        <v/>
      </c>
      <c r="F7246" s="3" t="str">
        <f>IF(H7245=1,"",D7246+_xlfn.XLOOKUP($B7246,Directions!$B:$B,Directions!D:D))</f>
        <v/>
      </c>
      <c r="G7246" t="str" cm="1">
        <f t="array" ref="G7246">IF(H7246=1,"",IF(INDEX(map,F7246,E7246)="#",1,0))</f>
        <v/>
      </c>
      <c r="H7246">
        <f>IF(Journey!H7245=1,1,IF(OR(E7246&lt;0,E7246&gt;Map!$A$1,F7246&lt;0,F7246&gt;Map!$A$1),1,0))</f>
        <v>1</v>
      </c>
    </row>
    <row r="7247" spans="1:8" x14ac:dyDescent="0.25">
      <c r="A7247">
        <v>7245</v>
      </c>
      <c r="B7247" t="str">
        <f t="shared" si="113"/>
        <v/>
      </c>
      <c r="C7247" t="str">
        <f>IF(B7246&lt;&gt;B7247,C7246,IF(H7246=1,"",C7246+_xlfn.XLOOKUP($B7247,Directions!$B:$B,Directions!C:C)))</f>
        <v/>
      </c>
      <c r="D7247" t="str">
        <f>IF(B7246&lt;&gt;B7247,D7246,IF(H7246=1,"",D7246+_xlfn.XLOOKUP($B7247,Directions!$B:$B,Directions!D:D)))</f>
        <v/>
      </c>
      <c r="E7247" s="3" t="str">
        <f>IF(H7246=1,"",C7247+_xlfn.XLOOKUP($B7247,Directions!$B:$B,Directions!C:C))</f>
        <v/>
      </c>
      <c r="F7247" s="3" t="str">
        <f>IF(H7246=1,"",D7247+_xlfn.XLOOKUP($B7247,Directions!$B:$B,Directions!D:D))</f>
        <v/>
      </c>
      <c r="G7247" t="str" cm="1">
        <f t="array" ref="G7247">IF(H7247=1,"",IF(INDEX(map,F7247,E7247)="#",1,0))</f>
        <v/>
      </c>
      <c r="H7247">
        <f>IF(Journey!H7246=1,1,IF(OR(E7247&lt;0,E7247&gt;Map!$A$1,F7247&lt;0,F7247&gt;Map!$A$1),1,0))</f>
        <v>1</v>
      </c>
    </row>
    <row r="7248" spans="1:8" x14ac:dyDescent="0.25">
      <c r="A7248">
        <v>7246</v>
      </c>
      <c r="B7248" t="str">
        <f t="shared" si="113"/>
        <v/>
      </c>
      <c r="C7248" t="str">
        <f>IF(B7247&lt;&gt;B7248,C7247,IF(H7247=1,"",C7247+_xlfn.XLOOKUP($B7248,Directions!$B:$B,Directions!C:C)))</f>
        <v/>
      </c>
      <c r="D7248" t="str">
        <f>IF(B7247&lt;&gt;B7248,D7247,IF(H7247=1,"",D7247+_xlfn.XLOOKUP($B7248,Directions!$B:$B,Directions!D:D)))</f>
        <v/>
      </c>
      <c r="E7248" s="3" t="str">
        <f>IF(H7247=1,"",C7248+_xlfn.XLOOKUP($B7248,Directions!$B:$B,Directions!C:C))</f>
        <v/>
      </c>
      <c r="F7248" s="3" t="str">
        <f>IF(H7247=1,"",D7248+_xlfn.XLOOKUP($B7248,Directions!$B:$B,Directions!D:D))</f>
        <v/>
      </c>
      <c r="G7248" t="str" cm="1">
        <f t="array" ref="G7248">IF(H7248=1,"",IF(INDEX(map,F7248,E7248)="#",1,0))</f>
        <v/>
      </c>
      <c r="H7248">
        <f>IF(Journey!H7247=1,1,IF(OR(E7248&lt;0,E7248&gt;Map!$A$1,F7248&lt;0,F7248&gt;Map!$A$1),1,0))</f>
        <v>1</v>
      </c>
    </row>
    <row r="7249" spans="1:8" x14ac:dyDescent="0.25">
      <c r="A7249">
        <v>7247</v>
      </c>
      <c r="B7249" t="str">
        <f t="shared" si="113"/>
        <v/>
      </c>
      <c r="C7249" t="str">
        <f>IF(B7248&lt;&gt;B7249,C7248,IF(H7248=1,"",C7248+_xlfn.XLOOKUP($B7249,Directions!$B:$B,Directions!C:C)))</f>
        <v/>
      </c>
      <c r="D7249" t="str">
        <f>IF(B7248&lt;&gt;B7249,D7248,IF(H7248=1,"",D7248+_xlfn.XLOOKUP($B7249,Directions!$B:$B,Directions!D:D)))</f>
        <v/>
      </c>
      <c r="E7249" s="3" t="str">
        <f>IF(H7248=1,"",C7249+_xlfn.XLOOKUP($B7249,Directions!$B:$B,Directions!C:C))</f>
        <v/>
      </c>
      <c r="F7249" s="3" t="str">
        <f>IF(H7248=1,"",D7249+_xlfn.XLOOKUP($B7249,Directions!$B:$B,Directions!D:D))</f>
        <v/>
      </c>
      <c r="G7249" t="str" cm="1">
        <f t="array" ref="G7249">IF(H7249=1,"",IF(INDEX(map,F7249,E7249)="#",1,0))</f>
        <v/>
      </c>
      <c r="H7249">
        <f>IF(Journey!H7248=1,1,IF(OR(E7249&lt;0,E7249&gt;Map!$A$1,F7249&lt;0,F7249&gt;Map!$A$1),1,0))</f>
        <v>1</v>
      </c>
    </row>
    <row r="7250" spans="1:8" x14ac:dyDescent="0.25">
      <c r="A7250">
        <v>7248</v>
      </c>
      <c r="B7250" t="str">
        <f t="shared" si="113"/>
        <v/>
      </c>
      <c r="C7250" t="str">
        <f>IF(B7249&lt;&gt;B7250,C7249,IF(H7249=1,"",C7249+_xlfn.XLOOKUP($B7250,Directions!$B:$B,Directions!C:C)))</f>
        <v/>
      </c>
      <c r="D7250" t="str">
        <f>IF(B7249&lt;&gt;B7250,D7249,IF(H7249=1,"",D7249+_xlfn.XLOOKUP($B7250,Directions!$B:$B,Directions!D:D)))</f>
        <v/>
      </c>
      <c r="E7250" s="3" t="str">
        <f>IF(H7249=1,"",C7250+_xlfn.XLOOKUP($B7250,Directions!$B:$B,Directions!C:C))</f>
        <v/>
      </c>
      <c r="F7250" s="3" t="str">
        <f>IF(H7249=1,"",D7250+_xlfn.XLOOKUP($B7250,Directions!$B:$B,Directions!D:D))</f>
        <v/>
      </c>
      <c r="G7250" t="str" cm="1">
        <f t="array" ref="G7250">IF(H7250=1,"",IF(INDEX(map,F7250,E7250)="#",1,0))</f>
        <v/>
      </c>
      <c r="H7250">
        <f>IF(Journey!H7249=1,1,IF(OR(E7250&lt;0,E7250&gt;Map!$A$1,F7250&lt;0,F7250&gt;Map!$A$1),1,0))</f>
        <v>1</v>
      </c>
    </row>
    <row r="7251" spans="1:8" x14ac:dyDescent="0.25">
      <c r="A7251">
        <v>7249</v>
      </c>
      <c r="B7251" t="str">
        <f t="shared" si="113"/>
        <v/>
      </c>
      <c r="C7251" t="str">
        <f>IF(B7250&lt;&gt;B7251,C7250,IF(H7250=1,"",C7250+_xlfn.XLOOKUP($B7251,Directions!$B:$B,Directions!C:C)))</f>
        <v/>
      </c>
      <c r="D7251" t="str">
        <f>IF(B7250&lt;&gt;B7251,D7250,IF(H7250=1,"",D7250+_xlfn.XLOOKUP($B7251,Directions!$B:$B,Directions!D:D)))</f>
        <v/>
      </c>
      <c r="E7251" s="3" t="str">
        <f>IF(H7250=1,"",C7251+_xlfn.XLOOKUP($B7251,Directions!$B:$B,Directions!C:C))</f>
        <v/>
      </c>
      <c r="F7251" s="3" t="str">
        <f>IF(H7250=1,"",D7251+_xlfn.XLOOKUP($B7251,Directions!$B:$B,Directions!D:D))</f>
        <v/>
      </c>
      <c r="G7251" t="str" cm="1">
        <f t="array" ref="G7251">IF(H7251=1,"",IF(INDEX(map,F7251,E7251)="#",1,0))</f>
        <v/>
      </c>
      <c r="H7251">
        <f>IF(Journey!H7250=1,1,IF(OR(E7251&lt;0,E7251&gt;Map!$A$1,F7251&lt;0,F7251&gt;Map!$A$1),1,0))</f>
        <v>1</v>
      </c>
    </row>
    <row r="7252" spans="1:8" x14ac:dyDescent="0.25">
      <c r="A7252">
        <v>7250</v>
      </c>
      <c r="B7252" t="str">
        <f t="shared" si="113"/>
        <v/>
      </c>
      <c r="C7252" t="str">
        <f>IF(B7251&lt;&gt;B7252,C7251,IF(H7251=1,"",C7251+_xlfn.XLOOKUP($B7252,Directions!$B:$B,Directions!C:C)))</f>
        <v/>
      </c>
      <c r="D7252" t="str">
        <f>IF(B7251&lt;&gt;B7252,D7251,IF(H7251=1,"",D7251+_xlfn.XLOOKUP($B7252,Directions!$B:$B,Directions!D:D)))</f>
        <v/>
      </c>
      <c r="E7252" s="3" t="str">
        <f>IF(H7251=1,"",C7252+_xlfn.XLOOKUP($B7252,Directions!$B:$B,Directions!C:C))</f>
        <v/>
      </c>
      <c r="F7252" s="3" t="str">
        <f>IF(H7251=1,"",D7252+_xlfn.XLOOKUP($B7252,Directions!$B:$B,Directions!D:D))</f>
        <v/>
      </c>
      <c r="G7252" t="str" cm="1">
        <f t="array" ref="G7252">IF(H7252=1,"",IF(INDEX(map,F7252,E7252)="#",1,0))</f>
        <v/>
      </c>
      <c r="H7252">
        <f>IF(Journey!H7251=1,1,IF(OR(E7252&lt;0,E7252&gt;Map!$A$1,F7252&lt;0,F7252&gt;Map!$A$1),1,0))</f>
        <v>1</v>
      </c>
    </row>
    <row r="7253" spans="1:8" x14ac:dyDescent="0.25">
      <c r="A7253">
        <v>7251</v>
      </c>
      <c r="B7253" t="str">
        <f t="shared" si="113"/>
        <v/>
      </c>
      <c r="C7253" t="str">
        <f>IF(B7252&lt;&gt;B7253,C7252,IF(H7252=1,"",C7252+_xlfn.XLOOKUP($B7253,Directions!$B:$B,Directions!C:C)))</f>
        <v/>
      </c>
      <c r="D7253" t="str">
        <f>IF(B7252&lt;&gt;B7253,D7252,IF(H7252=1,"",D7252+_xlfn.XLOOKUP($B7253,Directions!$B:$B,Directions!D:D)))</f>
        <v/>
      </c>
      <c r="E7253" s="3" t="str">
        <f>IF(H7252=1,"",C7253+_xlfn.XLOOKUP($B7253,Directions!$B:$B,Directions!C:C))</f>
        <v/>
      </c>
      <c r="F7253" s="3" t="str">
        <f>IF(H7252=1,"",D7253+_xlfn.XLOOKUP($B7253,Directions!$B:$B,Directions!D:D))</f>
        <v/>
      </c>
      <c r="G7253" t="str" cm="1">
        <f t="array" ref="G7253">IF(H7253=1,"",IF(INDEX(map,F7253,E7253)="#",1,0))</f>
        <v/>
      </c>
      <c r="H7253">
        <f>IF(Journey!H7252=1,1,IF(OR(E7253&lt;0,E7253&gt;Map!$A$1,F7253&lt;0,F7253&gt;Map!$A$1),1,0))</f>
        <v>1</v>
      </c>
    </row>
    <row r="7254" spans="1:8" x14ac:dyDescent="0.25">
      <c r="A7254">
        <v>7252</v>
      </c>
      <c r="B7254" t="str">
        <f t="shared" si="113"/>
        <v/>
      </c>
      <c r="C7254" t="str">
        <f>IF(B7253&lt;&gt;B7254,C7253,IF(H7253=1,"",C7253+_xlfn.XLOOKUP($B7254,Directions!$B:$B,Directions!C:C)))</f>
        <v/>
      </c>
      <c r="D7254" t="str">
        <f>IF(B7253&lt;&gt;B7254,D7253,IF(H7253=1,"",D7253+_xlfn.XLOOKUP($B7254,Directions!$B:$B,Directions!D:D)))</f>
        <v/>
      </c>
      <c r="E7254" s="3" t="str">
        <f>IF(H7253=1,"",C7254+_xlfn.XLOOKUP($B7254,Directions!$B:$B,Directions!C:C))</f>
        <v/>
      </c>
      <c r="F7254" s="3" t="str">
        <f>IF(H7253=1,"",D7254+_xlfn.XLOOKUP($B7254,Directions!$B:$B,Directions!D:D))</f>
        <v/>
      </c>
      <c r="G7254" t="str" cm="1">
        <f t="array" ref="G7254">IF(H7254=1,"",IF(INDEX(map,F7254,E7254)="#",1,0))</f>
        <v/>
      </c>
      <c r="H7254">
        <f>IF(Journey!H7253=1,1,IF(OR(E7254&lt;0,E7254&gt;Map!$A$1,F7254&lt;0,F7254&gt;Map!$A$1),1,0))</f>
        <v>1</v>
      </c>
    </row>
    <row r="7255" spans="1:8" x14ac:dyDescent="0.25">
      <c r="A7255">
        <v>7253</v>
      </c>
      <c r="B7255" t="str">
        <f t="shared" si="113"/>
        <v/>
      </c>
      <c r="C7255" t="str">
        <f>IF(B7254&lt;&gt;B7255,C7254,IF(H7254=1,"",C7254+_xlfn.XLOOKUP($B7255,Directions!$B:$B,Directions!C:C)))</f>
        <v/>
      </c>
      <c r="D7255" t="str">
        <f>IF(B7254&lt;&gt;B7255,D7254,IF(H7254=1,"",D7254+_xlfn.XLOOKUP($B7255,Directions!$B:$B,Directions!D:D)))</f>
        <v/>
      </c>
      <c r="E7255" s="3" t="str">
        <f>IF(H7254=1,"",C7255+_xlfn.XLOOKUP($B7255,Directions!$B:$B,Directions!C:C))</f>
        <v/>
      </c>
      <c r="F7255" s="3" t="str">
        <f>IF(H7254=1,"",D7255+_xlfn.XLOOKUP($B7255,Directions!$B:$B,Directions!D:D))</f>
        <v/>
      </c>
      <c r="G7255" t="str" cm="1">
        <f t="array" ref="G7255">IF(H7255=1,"",IF(INDEX(map,F7255,E7255)="#",1,0))</f>
        <v/>
      </c>
      <c r="H7255">
        <f>IF(Journey!H7254=1,1,IF(OR(E7255&lt;0,E7255&gt;Map!$A$1,F7255&lt;0,F7255&gt;Map!$A$1),1,0))</f>
        <v>1</v>
      </c>
    </row>
    <row r="7256" spans="1:8" x14ac:dyDescent="0.25">
      <c r="A7256">
        <v>7254</v>
      </c>
      <c r="B7256" t="str">
        <f t="shared" si="113"/>
        <v/>
      </c>
      <c r="C7256" t="str">
        <f>IF(B7255&lt;&gt;B7256,C7255,IF(H7255=1,"",C7255+_xlfn.XLOOKUP($B7256,Directions!$B:$B,Directions!C:C)))</f>
        <v/>
      </c>
      <c r="D7256" t="str">
        <f>IF(B7255&lt;&gt;B7256,D7255,IF(H7255=1,"",D7255+_xlfn.XLOOKUP($B7256,Directions!$B:$B,Directions!D:D)))</f>
        <v/>
      </c>
      <c r="E7256" s="3" t="str">
        <f>IF(H7255=1,"",C7256+_xlfn.XLOOKUP($B7256,Directions!$B:$B,Directions!C:C))</f>
        <v/>
      </c>
      <c r="F7256" s="3" t="str">
        <f>IF(H7255=1,"",D7256+_xlfn.XLOOKUP($B7256,Directions!$B:$B,Directions!D:D))</f>
        <v/>
      </c>
      <c r="G7256" t="str" cm="1">
        <f t="array" ref="G7256">IF(H7256=1,"",IF(INDEX(map,F7256,E7256)="#",1,0))</f>
        <v/>
      </c>
      <c r="H7256">
        <f>IF(Journey!H7255=1,1,IF(OR(E7256&lt;0,E7256&gt;Map!$A$1,F7256&lt;0,F7256&gt;Map!$A$1),1,0))</f>
        <v>1</v>
      </c>
    </row>
    <row r="7257" spans="1:8" x14ac:dyDescent="0.25">
      <c r="A7257">
        <v>7255</v>
      </c>
      <c r="B7257" t="str">
        <f t="shared" si="113"/>
        <v/>
      </c>
      <c r="C7257" t="str">
        <f>IF(B7256&lt;&gt;B7257,C7256,IF(H7256=1,"",C7256+_xlfn.XLOOKUP($B7257,Directions!$B:$B,Directions!C:C)))</f>
        <v/>
      </c>
      <c r="D7257" t="str">
        <f>IF(B7256&lt;&gt;B7257,D7256,IF(H7256=1,"",D7256+_xlfn.XLOOKUP($B7257,Directions!$B:$B,Directions!D:D)))</f>
        <v/>
      </c>
      <c r="E7257" s="3" t="str">
        <f>IF(H7256=1,"",C7257+_xlfn.XLOOKUP($B7257,Directions!$B:$B,Directions!C:C))</f>
        <v/>
      </c>
      <c r="F7257" s="3" t="str">
        <f>IF(H7256=1,"",D7257+_xlfn.XLOOKUP($B7257,Directions!$B:$B,Directions!D:D))</f>
        <v/>
      </c>
      <c r="G7257" t="str" cm="1">
        <f t="array" ref="G7257">IF(H7257=1,"",IF(INDEX(map,F7257,E7257)="#",1,0))</f>
        <v/>
      </c>
      <c r="H7257">
        <f>IF(Journey!H7256=1,1,IF(OR(E7257&lt;0,E7257&gt;Map!$A$1,F7257&lt;0,F7257&gt;Map!$A$1),1,0))</f>
        <v>1</v>
      </c>
    </row>
    <row r="7258" spans="1:8" x14ac:dyDescent="0.25">
      <c r="A7258">
        <v>7256</v>
      </c>
      <c r="B7258" t="str">
        <f t="shared" si="113"/>
        <v/>
      </c>
      <c r="C7258" t="str">
        <f>IF(B7257&lt;&gt;B7258,C7257,IF(H7257=1,"",C7257+_xlfn.XLOOKUP($B7258,Directions!$B:$B,Directions!C:C)))</f>
        <v/>
      </c>
      <c r="D7258" t="str">
        <f>IF(B7257&lt;&gt;B7258,D7257,IF(H7257=1,"",D7257+_xlfn.XLOOKUP($B7258,Directions!$B:$B,Directions!D:D)))</f>
        <v/>
      </c>
      <c r="E7258" s="3" t="str">
        <f>IF(H7257=1,"",C7258+_xlfn.XLOOKUP($B7258,Directions!$B:$B,Directions!C:C))</f>
        <v/>
      </c>
      <c r="F7258" s="3" t="str">
        <f>IF(H7257=1,"",D7258+_xlfn.XLOOKUP($B7258,Directions!$B:$B,Directions!D:D))</f>
        <v/>
      </c>
      <c r="G7258" t="str" cm="1">
        <f t="array" ref="G7258">IF(H7258=1,"",IF(INDEX(map,F7258,E7258)="#",1,0))</f>
        <v/>
      </c>
      <c r="H7258">
        <f>IF(Journey!H7257=1,1,IF(OR(E7258&lt;0,E7258&gt;Map!$A$1,F7258&lt;0,F7258&gt;Map!$A$1),1,0))</f>
        <v>1</v>
      </c>
    </row>
    <row r="7259" spans="1:8" x14ac:dyDescent="0.25">
      <c r="A7259">
        <v>7257</v>
      </c>
      <c r="B7259" t="str">
        <f t="shared" si="113"/>
        <v/>
      </c>
      <c r="C7259" t="str">
        <f>IF(B7258&lt;&gt;B7259,C7258,IF(H7258=1,"",C7258+_xlfn.XLOOKUP($B7259,Directions!$B:$B,Directions!C:C)))</f>
        <v/>
      </c>
      <c r="D7259" t="str">
        <f>IF(B7258&lt;&gt;B7259,D7258,IF(H7258=1,"",D7258+_xlfn.XLOOKUP($B7259,Directions!$B:$B,Directions!D:D)))</f>
        <v/>
      </c>
      <c r="E7259" s="3" t="str">
        <f>IF(H7258=1,"",C7259+_xlfn.XLOOKUP($B7259,Directions!$B:$B,Directions!C:C))</f>
        <v/>
      </c>
      <c r="F7259" s="3" t="str">
        <f>IF(H7258=1,"",D7259+_xlfn.XLOOKUP($B7259,Directions!$B:$B,Directions!D:D))</f>
        <v/>
      </c>
      <c r="G7259" t="str" cm="1">
        <f t="array" ref="G7259">IF(H7259=1,"",IF(INDEX(map,F7259,E7259)="#",1,0))</f>
        <v/>
      </c>
      <c r="H7259">
        <f>IF(Journey!H7258=1,1,IF(OR(E7259&lt;0,E7259&gt;Map!$A$1,F7259&lt;0,F7259&gt;Map!$A$1),1,0))</f>
        <v>1</v>
      </c>
    </row>
    <row r="7260" spans="1:8" x14ac:dyDescent="0.25">
      <c r="A7260">
        <v>7258</v>
      </c>
      <c r="B7260" t="str">
        <f t="shared" si="113"/>
        <v/>
      </c>
      <c r="C7260" t="str">
        <f>IF(B7259&lt;&gt;B7260,C7259,IF(H7259=1,"",C7259+_xlfn.XLOOKUP($B7260,Directions!$B:$B,Directions!C:C)))</f>
        <v/>
      </c>
      <c r="D7260" t="str">
        <f>IF(B7259&lt;&gt;B7260,D7259,IF(H7259=1,"",D7259+_xlfn.XLOOKUP($B7260,Directions!$B:$B,Directions!D:D)))</f>
        <v/>
      </c>
      <c r="E7260" s="3" t="str">
        <f>IF(H7259=1,"",C7260+_xlfn.XLOOKUP($B7260,Directions!$B:$B,Directions!C:C))</f>
        <v/>
      </c>
      <c r="F7260" s="3" t="str">
        <f>IF(H7259=1,"",D7260+_xlfn.XLOOKUP($B7260,Directions!$B:$B,Directions!D:D))</f>
        <v/>
      </c>
      <c r="G7260" t="str" cm="1">
        <f t="array" ref="G7260">IF(H7260=1,"",IF(INDEX(map,F7260,E7260)="#",1,0))</f>
        <v/>
      </c>
      <c r="H7260">
        <f>IF(Journey!H7259=1,1,IF(OR(E7260&lt;0,E7260&gt;Map!$A$1,F7260&lt;0,F7260&gt;Map!$A$1),1,0))</f>
        <v>1</v>
      </c>
    </row>
    <row r="7261" spans="1:8" x14ac:dyDescent="0.25">
      <c r="A7261">
        <v>7259</v>
      </c>
      <c r="B7261" t="str">
        <f t="shared" si="113"/>
        <v/>
      </c>
      <c r="C7261" t="str">
        <f>IF(B7260&lt;&gt;B7261,C7260,IF(H7260=1,"",C7260+_xlfn.XLOOKUP($B7261,Directions!$B:$B,Directions!C:C)))</f>
        <v/>
      </c>
      <c r="D7261" t="str">
        <f>IF(B7260&lt;&gt;B7261,D7260,IF(H7260=1,"",D7260+_xlfn.XLOOKUP($B7261,Directions!$B:$B,Directions!D:D)))</f>
        <v/>
      </c>
      <c r="E7261" s="3" t="str">
        <f>IF(H7260=1,"",C7261+_xlfn.XLOOKUP($B7261,Directions!$B:$B,Directions!C:C))</f>
        <v/>
      </c>
      <c r="F7261" s="3" t="str">
        <f>IF(H7260=1,"",D7261+_xlfn.XLOOKUP($B7261,Directions!$B:$B,Directions!D:D))</f>
        <v/>
      </c>
      <c r="G7261" t="str" cm="1">
        <f t="array" ref="G7261">IF(H7261=1,"",IF(INDEX(map,F7261,E7261)="#",1,0))</f>
        <v/>
      </c>
      <c r="H7261">
        <f>IF(Journey!H7260=1,1,IF(OR(E7261&lt;0,E7261&gt;Map!$A$1,F7261&lt;0,F7261&gt;Map!$A$1),1,0))</f>
        <v>1</v>
      </c>
    </row>
    <row r="7262" spans="1:8" x14ac:dyDescent="0.25">
      <c r="A7262">
        <v>7260</v>
      </c>
      <c r="B7262" t="str">
        <f t="shared" si="113"/>
        <v/>
      </c>
      <c r="C7262" t="str">
        <f>IF(B7261&lt;&gt;B7262,C7261,IF(H7261=1,"",C7261+_xlfn.XLOOKUP($B7262,Directions!$B:$B,Directions!C:C)))</f>
        <v/>
      </c>
      <c r="D7262" t="str">
        <f>IF(B7261&lt;&gt;B7262,D7261,IF(H7261=1,"",D7261+_xlfn.XLOOKUP($B7262,Directions!$B:$B,Directions!D:D)))</f>
        <v/>
      </c>
      <c r="E7262" s="3" t="str">
        <f>IF(H7261=1,"",C7262+_xlfn.XLOOKUP($B7262,Directions!$B:$B,Directions!C:C))</f>
        <v/>
      </c>
      <c r="F7262" s="3" t="str">
        <f>IF(H7261=1,"",D7262+_xlfn.XLOOKUP($B7262,Directions!$B:$B,Directions!D:D))</f>
        <v/>
      </c>
      <c r="G7262" t="str" cm="1">
        <f t="array" ref="G7262">IF(H7262=1,"",IF(INDEX(map,F7262,E7262)="#",1,0))</f>
        <v/>
      </c>
      <c r="H7262">
        <f>IF(Journey!H7261=1,1,IF(OR(E7262&lt;0,E7262&gt;Map!$A$1,F7262&lt;0,F7262&gt;Map!$A$1),1,0))</f>
        <v>1</v>
      </c>
    </row>
    <row r="7263" spans="1:8" x14ac:dyDescent="0.25">
      <c r="A7263">
        <v>7261</v>
      </c>
      <c r="B7263" t="str">
        <f t="shared" si="113"/>
        <v/>
      </c>
      <c r="C7263" t="str">
        <f>IF(B7262&lt;&gt;B7263,C7262,IF(H7262=1,"",C7262+_xlfn.XLOOKUP($B7263,Directions!$B:$B,Directions!C:C)))</f>
        <v/>
      </c>
      <c r="D7263" t="str">
        <f>IF(B7262&lt;&gt;B7263,D7262,IF(H7262=1,"",D7262+_xlfn.XLOOKUP($B7263,Directions!$B:$B,Directions!D:D)))</f>
        <v/>
      </c>
      <c r="E7263" s="3" t="str">
        <f>IF(H7262=1,"",C7263+_xlfn.XLOOKUP($B7263,Directions!$B:$B,Directions!C:C))</f>
        <v/>
      </c>
      <c r="F7263" s="3" t="str">
        <f>IF(H7262=1,"",D7263+_xlfn.XLOOKUP($B7263,Directions!$B:$B,Directions!D:D))</f>
        <v/>
      </c>
      <c r="G7263" t="str" cm="1">
        <f t="array" ref="G7263">IF(H7263=1,"",IF(INDEX(map,F7263,E7263)="#",1,0))</f>
        <v/>
      </c>
      <c r="H7263">
        <f>IF(Journey!H7262=1,1,IF(OR(E7263&lt;0,E7263&gt;Map!$A$1,F7263&lt;0,F7263&gt;Map!$A$1),1,0))</f>
        <v>1</v>
      </c>
    </row>
    <row r="7264" spans="1:8" x14ac:dyDescent="0.25">
      <c r="A7264">
        <v>7262</v>
      </c>
      <c r="B7264" t="str">
        <f t="shared" si="113"/>
        <v/>
      </c>
      <c r="C7264" t="str">
        <f>IF(B7263&lt;&gt;B7264,C7263,IF(H7263=1,"",C7263+_xlfn.XLOOKUP($B7264,Directions!$B:$B,Directions!C:C)))</f>
        <v/>
      </c>
      <c r="D7264" t="str">
        <f>IF(B7263&lt;&gt;B7264,D7263,IF(H7263=1,"",D7263+_xlfn.XLOOKUP($B7264,Directions!$B:$B,Directions!D:D)))</f>
        <v/>
      </c>
      <c r="E7264" s="3" t="str">
        <f>IF(H7263=1,"",C7264+_xlfn.XLOOKUP($B7264,Directions!$B:$B,Directions!C:C))</f>
        <v/>
      </c>
      <c r="F7264" s="3" t="str">
        <f>IF(H7263=1,"",D7264+_xlfn.XLOOKUP($B7264,Directions!$B:$B,Directions!D:D))</f>
        <v/>
      </c>
      <c r="G7264" t="str" cm="1">
        <f t="array" ref="G7264">IF(H7264=1,"",IF(INDEX(map,F7264,E7264)="#",1,0))</f>
        <v/>
      </c>
      <c r="H7264">
        <f>IF(Journey!H7263=1,1,IF(OR(E7264&lt;0,E7264&gt;Map!$A$1,F7264&lt;0,F7264&gt;Map!$A$1),1,0))</f>
        <v>1</v>
      </c>
    </row>
    <row r="7265" spans="1:8" x14ac:dyDescent="0.25">
      <c r="A7265">
        <v>7263</v>
      </c>
      <c r="B7265" t="str">
        <f t="shared" si="113"/>
        <v/>
      </c>
      <c r="C7265" t="str">
        <f>IF(B7264&lt;&gt;B7265,C7264,IF(H7264=1,"",C7264+_xlfn.XLOOKUP($B7265,Directions!$B:$B,Directions!C:C)))</f>
        <v/>
      </c>
      <c r="D7265" t="str">
        <f>IF(B7264&lt;&gt;B7265,D7264,IF(H7264=1,"",D7264+_xlfn.XLOOKUP($B7265,Directions!$B:$B,Directions!D:D)))</f>
        <v/>
      </c>
      <c r="E7265" s="3" t="str">
        <f>IF(H7264=1,"",C7265+_xlfn.XLOOKUP($B7265,Directions!$B:$B,Directions!C:C))</f>
        <v/>
      </c>
      <c r="F7265" s="3" t="str">
        <f>IF(H7264=1,"",D7265+_xlfn.XLOOKUP($B7265,Directions!$B:$B,Directions!D:D))</f>
        <v/>
      </c>
      <c r="G7265" t="str" cm="1">
        <f t="array" ref="G7265">IF(H7265=1,"",IF(INDEX(map,F7265,E7265)="#",1,0))</f>
        <v/>
      </c>
      <c r="H7265">
        <f>IF(Journey!H7264=1,1,IF(OR(E7265&lt;0,E7265&gt;Map!$A$1,F7265&lt;0,F7265&gt;Map!$A$1),1,0))</f>
        <v>1</v>
      </c>
    </row>
    <row r="7266" spans="1:8" x14ac:dyDescent="0.25">
      <c r="A7266">
        <v>7264</v>
      </c>
      <c r="B7266" t="str">
        <f t="shared" si="113"/>
        <v/>
      </c>
      <c r="C7266" t="str">
        <f>IF(B7265&lt;&gt;B7266,C7265,IF(H7265=1,"",C7265+_xlfn.XLOOKUP($B7266,Directions!$B:$B,Directions!C:C)))</f>
        <v/>
      </c>
      <c r="D7266" t="str">
        <f>IF(B7265&lt;&gt;B7266,D7265,IF(H7265=1,"",D7265+_xlfn.XLOOKUP($B7266,Directions!$B:$B,Directions!D:D)))</f>
        <v/>
      </c>
      <c r="E7266" s="3" t="str">
        <f>IF(H7265=1,"",C7266+_xlfn.XLOOKUP($B7266,Directions!$B:$B,Directions!C:C))</f>
        <v/>
      </c>
      <c r="F7266" s="3" t="str">
        <f>IF(H7265=1,"",D7266+_xlfn.XLOOKUP($B7266,Directions!$B:$B,Directions!D:D))</f>
        <v/>
      </c>
      <c r="G7266" t="str" cm="1">
        <f t="array" ref="G7266">IF(H7266=1,"",IF(INDEX(map,F7266,E7266)="#",1,0))</f>
        <v/>
      </c>
      <c r="H7266">
        <f>IF(Journey!H7265=1,1,IF(OR(E7266&lt;0,E7266&gt;Map!$A$1,F7266&lt;0,F7266&gt;Map!$A$1),1,0))</f>
        <v>1</v>
      </c>
    </row>
    <row r="7267" spans="1:8" x14ac:dyDescent="0.25">
      <c r="A7267">
        <v>7265</v>
      </c>
      <c r="B7267" t="str">
        <f t="shared" si="113"/>
        <v/>
      </c>
      <c r="C7267" t="str">
        <f>IF(B7266&lt;&gt;B7267,C7266,IF(H7266=1,"",C7266+_xlfn.XLOOKUP($B7267,Directions!$B:$B,Directions!C:C)))</f>
        <v/>
      </c>
      <c r="D7267" t="str">
        <f>IF(B7266&lt;&gt;B7267,D7266,IF(H7266=1,"",D7266+_xlfn.XLOOKUP($B7267,Directions!$B:$B,Directions!D:D)))</f>
        <v/>
      </c>
      <c r="E7267" s="3" t="str">
        <f>IF(H7266=1,"",C7267+_xlfn.XLOOKUP($B7267,Directions!$B:$B,Directions!C:C))</f>
        <v/>
      </c>
      <c r="F7267" s="3" t="str">
        <f>IF(H7266=1,"",D7267+_xlfn.XLOOKUP($B7267,Directions!$B:$B,Directions!D:D))</f>
        <v/>
      </c>
      <c r="G7267" t="str" cm="1">
        <f t="array" ref="G7267">IF(H7267=1,"",IF(INDEX(map,F7267,E7267)="#",1,0))</f>
        <v/>
      </c>
      <c r="H7267">
        <f>IF(Journey!H7266=1,1,IF(OR(E7267&lt;0,E7267&gt;Map!$A$1,F7267&lt;0,F7267&gt;Map!$A$1),1,0))</f>
        <v>1</v>
      </c>
    </row>
    <row r="7268" spans="1:8" x14ac:dyDescent="0.25">
      <c r="A7268">
        <v>7266</v>
      </c>
      <c r="B7268" t="str">
        <f t="shared" si="113"/>
        <v/>
      </c>
      <c r="C7268" t="str">
        <f>IF(B7267&lt;&gt;B7268,C7267,IF(H7267=1,"",C7267+_xlfn.XLOOKUP($B7268,Directions!$B:$B,Directions!C:C)))</f>
        <v/>
      </c>
      <c r="D7268" t="str">
        <f>IF(B7267&lt;&gt;B7268,D7267,IF(H7267=1,"",D7267+_xlfn.XLOOKUP($B7268,Directions!$B:$B,Directions!D:D)))</f>
        <v/>
      </c>
      <c r="E7268" s="3" t="str">
        <f>IF(H7267=1,"",C7268+_xlfn.XLOOKUP($B7268,Directions!$B:$B,Directions!C:C))</f>
        <v/>
      </c>
      <c r="F7268" s="3" t="str">
        <f>IF(H7267=1,"",D7268+_xlfn.XLOOKUP($B7268,Directions!$B:$B,Directions!D:D))</f>
        <v/>
      </c>
      <c r="G7268" t="str" cm="1">
        <f t="array" ref="G7268">IF(H7268=1,"",IF(INDEX(map,F7268,E7268)="#",1,0))</f>
        <v/>
      </c>
      <c r="H7268">
        <f>IF(Journey!H7267=1,1,IF(OR(E7268&lt;0,E7268&gt;Map!$A$1,F7268&lt;0,F7268&gt;Map!$A$1),1,0))</f>
        <v>1</v>
      </c>
    </row>
    <row r="7269" spans="1:8" x14ac:dyDescent="0.25">
      <c r="A7269">
        <v>7267</v>
      </c>
      <c r="B7269" t="str">
        <f t="shared" si="113"/>
        <v/>
      </c>
      <c r="C7269" t="str">
        <f>IF(B7268&lt;&gt;B7269,C7268,IF(H7268=1,"",C7268+_xlfn.XLOOKUP($B7269,Directions!$B:$B,Directions!C:C)))</f>
        <v/>
      </c>
      <c r="D7269" t="str">
        <f>IF(B7268&lt;&gt;B7269,D7268,IF(H7268=1,"",D7268+_xlfn.XLOOKUP($B7269,Directions!$B:$B,Directions!D:D)))</f>
        <v/>
      </c>
      <c r="E7269" s="3" t="str">
        <f>IF(H7268=1,"",C7269+_xlfn.XLOOKUP($B7269,Directions!$B:$B,Directions!C:C))</f>
        <v/>
      </c>
      <c r="F7269" s="3" t="str">
        <f>IF(H7268=1,"",D7269+_xlfn.XLOOKUP($B7269,Directions!$B:$B,Directions!D:D))</f>
        <v/>
      </c>
      <c r="G7269" t="str" cm="1">
        <f t="array" ref="G7269">IF(H7269=1,"",IF(INDEX(map,F7269,E7269)="#",1,0))</f>
        <v/>
      </c>
      <c r="H7269">
        <f>IF(Journey!H7268=1,1,IF(OR(E7269&lt;0,E7269&gt;Map!$A$1,F7269&lt;0,F7269&gt;Map!$A$1),1,0))</f>
        <v>1</v>
      </c>
    </row>
    <row r="7270" spans="1:8" x14ac:dyDescent="0.25">
      <c r="A7270">
        <v>7268</v>
      </c>
      <c r="B7270" t="str">
        <f t="shared" si="113"/>
        <v/>
      </c>
      <c r="C7270" t="str">
        <f>IF(B7269&lt;&gt;B7270,C7269,IF(H7269=1,"",C7269+_xlfn.XLOOKUP($B7270,Directions!$B:$B,Directions!C:C)))</f>
        <v/>
      </c>
      <c r="D7270" t="str">
        <f>IF(B7269&lt;&gt;B7270,D7269,IF(H7269=1,"",D7269+_xlfn.XLOOKUP($B7270,Directions!$B:$B,Directions!D:D)))</f>
        <v/>
      </c>
      <c r="E7270" s="3" t="str">
        <f>IF(H7269=1,"",C7270+_xlfn.XLOOKUP($B7270,Directions!$B:$B,Directions!C:C))</f>
        <v/>
      </c>
      <c r="F7270" s="3" t="str">
        <f>IF(H7269=1,"",D7270+_xlfn.XLOOKUP($B7270,Directions!$B:$B,Directions!D:D))</f>
        <v/>
      </c>
      <c r="G7270" t="str" cm="1">
        <f t="array" ref="G7270">IF(H7270=1,"",IF(INDEX(map,F7270,E7270)="#",1,0))</f>
        <v/>
      </c>
      <c r="H7270">
        <f>IF(Journey!H7269=1,1,IF(OR(E7270&lt;0,E7270&gt;Map!$A$1,F7270&lt;0,F7270&gt;Map!$A$1),1,0))</f>
        <v>1</v>
      </c>
    </row>
    <row r="7271" spans="1:8" x14ac:dyDescent="0.25">
      <c r="A7271">
        <v>7269</v>
      </c>
      <c r="B7271" t="str">
        <f t="shared" si="113"/>
        <v/>
      </c>
      <c r="C7271" t="str">
        <f>IF(B7270&lt;&gt;B7271,C7270,IF(H7270=1,"",C7270+_xlfn.XLOOKUP($B7271,Directions!$B:$B,Directions!C:C)))</f>
        <v/>
      </c>
      <c r="D7271" t="str">
        <f>IF(B7270&lt;&gt;B7271,D7270,IF(H7270=1,"",D7270+_xlfn.XLOOKUP($B7271,Directions!$B:$B,Directions!D:D)))</f>
        <v/>
      </c>
      <c r="E7271" s="3" t="str">
        <f>IF(H7270=1,"",C7271+_xlfn.XLOOKUP($B7271,Directions!$B:$B,Directions!C:C))</f>
        <v/>
      </c>
      <c r="F7271" s="3" t="str">
        <f>IF(H7270=1,"",D7271+_xlfn.XLOOKUP($B7271,Directions!$B:$B,Directions!D:D))</f>
        <v/>
      </c>
      <c r="G7271" t="str" cm="1">
        <f t="array" ref="G7271">IF(H7271=1,"",IF(INDEX(map,F7271,E7271)="#",1,0))</f>
        <v/>
      </c>
      <c r="H7271">
        <f>IF(Journey!H7270=1,1,IF(OR(E7271&lt;0,E7271&gt;Map!$A$1,F7271&lt;0,F7271&gt;Map!$A$1),1,0))</f>
        <v>1</v>
      </c>
    </row>
    <row r="7272" spans="1:8" x14ac:dyDescent="0.25">
      <c r="A7272">
        <v>7270</v>
      </c>
      <c r="B7272" t="str">
        <f t="shared" si="113"/>
        <v/>
      </c>
      <c r="C7272" t="str">
        <f>IF(B7271&lt;&gt;B7272,C7271,IF(H7271=1,"",C7271+_xlfn.XLOOKUP($B7272,Directions!$B:$B,Directions!C:C)))</f>
        <v/>
      </c>
      <c r="D7272" t="str">
        <f>IF(B7271&lt;&gt;B7272,D7271,IF(H7271=1,"",D7271+_xlfn.XLOOKUP($B7272,Directions!$B:$B,Directions!D:D)))</f>
        <v/>
      </c>
      <c r="E7272" s="3" t="str">
        <f>IF(H7271=1,"",C7272+_xlfn.XLOOKUP($B7272,Directions!$B:$B,Directions!C:C))</f>
        <v/>
      </c>
      <c r="F7272" s="3" t="str">
        <f>IF(H7271=1,"",D7272+_xlfn.XLOOKUP($B7272,Directions!$B:$B,Directions!D:D))</f>
        <v/>
      </c>
      <c r="G7272" t="str" cm="1">
        <f t="array" ref="G7272">IF(H7272=1,"",IF(INDEX(map,F7272,E7272)="#",1,0))</f>
        <v/>
      </c>
      <c r="H7272">
        <f>IF(Journey!H7271=1,1,IF(OR(E7272&lt;0,E7272&gt;Map!$A$1,F7272&lt;0,F7272&gt;Map!$A$1),1,0))</f>
        <v>1</v>
      </c>
    </row>
    <row r="7273" spans="1:8" x14ac:dyDescent="0.25">
      <c r="A7273">
        <v>7271</v>
      </c>
      <c r="B7273" t="str">
        <f t="shared" si="113"/>
        <v/>
      </c>
      <c r="C7273" t="str">
        <f>IF(B7272&lt;&gt;B7273,C7272,IF(H7272=1,"",C7272+_xlfn.XLOOKUP($B7273,Directions!$B:$B,Directions!C:C)))</f>
        <v/>
      </c>
      <c r="D7273" t="str">
        <f>IF(B7272&lt;&gt;B7273,D7272,IF(H7272=1,"",D7272+_xlfn.XLOOKUP($B7273,Directions!$B:$B,Directions!D:D)))</f>
        <v/>
      </c>
      <c r="E7273" s="3" t="str">
        <f>IF(H7272=1,"",C7273+_xlfn.XLOOKUP($B7273,Directions!$B:$B,Directions!C:C))</f>
        <v/>
      </c>
      <c r="F7273" s="3" t="str">
        <f>IF(H7272=1,"",D7273+_xlfn.XLOOKUP($B7273,Directions!$B:$B,Directions!D:D))</f>
        <v/>
      </c>
      <c r="G7273" t="str" cm="1">
        <f t="array" ref="G7273">IF(H7273=1,"",IF(INDEX(map,F7273,E7273)="#",1,0))</f>
        <v/>
      </c>
      <c r="H7273">
        <f>IF(Journey!H7272=1,1,IF(OR(E7273&lt;0,E7273&gt;Map!$A$1,F7273&lt;0,F7273&gt;Map!$A$1),1,0))</f>
        <v>1</v>
      </c>
    </row>
    <row r="7274" spans="1:8" x14ac:dyDescent="0.25">
      <c r="A7274">
        <v>7272</v>
      </c>
      <c r="B7274" t="str">
        <f t="shared" si="113"/>
        <v/>
      </c>
      <c r="C7274" t="str">
        <f>IF(B7273&lt;&gt;B7274,C7273,IF(H7273=1,"",C7273+_xlfn.XLOOKUP($B7274,Directions!$B:$B,Directions!C:C)))</f>
        <v/>
      </c>
      <c r="D7274" t="str">
        <f>IF(B7273&lt;&gt;B7274,D7273,IF(H7273=1,"",D7273+_xlfn.XLOOKUP($B7274,Directions!$B:$B,Directions!D:D)))</f>
        <v/>
      </c>
      <c r="E7274" s="3" t="str">
        <f>IF(H7273=1,"",C7274+_xlfn.XLOOKUP($B7274,Directions!$B:$B,Directions!C:C))</f>
        <v/>
      </c>
      <c r="F7274" s="3" t="str">
        <f>IF(H7273=1,"",D7274+_xlfn.XLOOKUP($B7274,Directions!$B:$B,Directions!D:D))</f>
        <v/>
      </c>
      <c r="G7274" t="str" cm="1">
        <f t="array" ref="G7274">IF(H7274=1,"",IF(INDEX(map,F7274,E7274)="#",1,0))</f>
        <v/>
      </c>
      <c r="H7274">
        <f>IF(Journey!H7273=1,1,IF(OR(E7274&lt;0,E7274&gt;Map!$A$1,F7274&lt;0,F7274&gt;Map!$A$1),1,0))</f>
        <v>1</v>
      </c>
    </row>
    <row r="7275" spans="1:8" x14ac:dyDescent="0.25">
      <c r="A7275">
        <v>7273</v>
      </c>
      <c r="B7275" t="str">
        <f t="shared" si="113"/>
        <v/>
      </c>
      <c r="C7275" t="str">
        <f>IF(B7274&lt;&gt;B7275,C7274,IF(H7274=1,"",C7274+_xlfn.XLOOKUP($B7275,Directions!$B:$B,Directions!C:C)))</f>
        <v/>
      </c>
      <c r="D7275" t="str">
        <f>IF(B7274&lt;&gt;B7275,D7274,IF(H7274=1,"",D7274+_xlfn.XLOOKUP($B7275,Directions!$B:$B,Directions!D:D)))</f>
        <v/>
      </c>
      <c r="E7275" s="3" t="str">
        <f>IF(H7274=1,"",C7275+_xlfn.XLOOKUP($B7275,Directions!$B:$B,Directions!C:C))</f>
        <v/>
      </c>
      <c r="F7275" s="3" t="str">
        <f>IF(H7274=1,"",D7275+_xlfn.XLOOKUP($B7275,Directions!$B:$B,Directions!D:D))</f>
        <v/>
      </c>
      <c r="G7275" t="str" cm="1">
        <f t="array" ref="G7275">IF(H7275=1,"",IF(INDEX(map,F7275,E7275)="#",1,0))</f>
        <v/>
      </c>
      <c r="H7275">
        <f>IF(Journey!H7274=1,1,IF(OR(E7275&lt;0,E7275&gt;Map!$A$1,F7275&lt;0,F7275&gt;Map!$A$1),1,0))</f>
        <v>1</v>
      </c>
    </row>
    <row r="7276" spans="1:8" x14ac:dyDescent="0.25">
      <c r="A7276">
        <v>7274</v>
      </c>
      <c r="B7276" t="str">
        <f t="shared" si="113"/>
        <v/>
      </c>
      <c r="C7276" t="str">
        <f>IF(B7275&lt;&gt;B7276,C7275,IF(H7275=1,"",C7275+_xlfn.XLOOKUP($B7276,Directions!$B:$B,Directions!C:C)))</f>
        <v/>
      </c>
      <c r="D7276" t="str">
        <f>IF(B7275&lt;&gt;B7276,D7275,IF(H7275=1,"",D7275+_xlfn.XLOOKUP($B7276,Directions!$B:$B,Directions!D:D)))</f>
        <v/>
      </c>
      <c r="E7276" s="3" t="str">
        <f>IF(H7275=1,"",C7276+_xlfn.XLOOKUP($B7276,Directions!$B:$B,Directions!C:C))</f>
        <v/>
      </c>
      <c r="F7276" s="3" t="str">
        <f>IF(H7275=1,"",D7276+_xlfn.XLOOKUP($B7276,Directions!$B:$B,Directions!D:D))</f>
        <v/>
      </c>
      <c r="G7276" t="str" cm="1">
        <f t="array" ref="G7276">IF(H7276=1,"",IF(INDEX(map,F7276,E7276)="#",1,0))</f>
        <v/>
      </c>
      <c r="H7276">
        <f>IF(Journey!H7275=1,1,IF(OR(E7276&lt;0,E7276&gt;Map!$A$1,F7276&lt;0,F7276&gt;Map!$A$1),1,0))</f>
        <v>1</v>
      </c>
    </row>
    <row r="7277" spans="1:8" x14ac:dyDescent="0.25">
      <c r="A7277">
        <v>7275</v>
      </c>
      <c r="B7277" t="str">
        <f t="shared" si="113"/>
        <v/>
      </c>
      <c r="C7277" t="str">
        <f>IF(B7276&lt;&gt;B7277,C7276,IF(H7276=1,"",C7276+_xlfn.XLOOKUP($B7277,Directions!$B:$B,Directions!C:C)))</f>
        <v/>
      </c>
      <c r="D7277" t="str">
        <f>IF(B7276&lt;&gt;B7277,D7276,IF(H7276=1,"",D7276+_xlfn.XLOOKUP($B7277,Directions!$B:$B,Directions!D:D)))</f>
        <v/>
      </c>
      <c r="E7277" s="3" t="str">
        <f>IF(H7276=1,"",C7277+_xlfn.XLOOKUP($B7277,Directions!$B:$B,Directions!C:C))</f>
        <v/>
      </c>
      <c r="F7277" s="3" t="str">
        <f>IF(H7276=1,"",D7277+_xlfn.XLOOKUP($B7277,Directions!$B:$B,Directions!D:D))</f>
        <v/>
      </c>
      <c r="G7277" t="str" cm="1">
        <f t="array" ref="G7277">IF(H7277=1,"",IF(INDEX(map,F7277,E7277)="#",1,0))</f>
        <v/>
      </c>
      <c r="H7277">
        <f>IF(Journey!H7276=1,1,IF(OR(E7277&lt;0,E7277&gt;Map!$A$1,F7277&lt;0,F7277&gt;Map!$A$1),1,0))</f>
        <v>1</v>
      </c>
    </row>
    <row r="7278" spans="1:8" x14ac:dyDescent="0.25">
      <c r="A7278">
        <v>7276</v>
      </c>
      <c r="B7278" t="str">
        <f t="shared" si="113"/>
        <v/>
      </c>
      <c r="C7278" t="str">
        <f>IF(B7277&lt;&gt;B7278,C7277,IF(H7277=1,"",C7277+_xlfn.XLOOKUP($B7278,Directions!$B:$B,Directions!C:C)))</f>
        <v/>
      </c>
      <c r="D7278" t="str">
        <f>IF(B7277&lt;&gt;B7278,D7277,IF(H7277=1,"",D7277+_xlfn.XLOOKUP($B7278,Directions!$B:$B,Directions!D:D)))</f>
        <v/>
      </c>
      <c r="E7278" s="3" t="str">
        <f>IF(H7277=1,"",C7278+_xlfn.XLOOKUP($B7278,Directions!$B:$B,Directions!C:C))</f>
        <v/>
      </c>
      <c r="F7278" s="3" t="str">
        <f>IF(H7277=1,"",D7278+_xlfn.XLOOKUP($B7278,Directions!$B:$B,Directions!D:D))</f>
        <v/>
      </c>
      <c r="G7278" t="str" cm="1">
        <f t="array" ref="G7278">IF(H7278=1,"",IF(INDEX(map,F7278,E7278)="#",1,0))</f>
        <v/>
      </c>
      <c r="H7278">
        <f>IF(Journey!H7277=1,1,IF(OR(E7278&lt;0,E7278&gt;Map!$A$1,F7278&lt;0,F7278&gt;Map!$A$1),1,0))</f>
        <v>1</v>
      </c>
    </row>
    <row r="7279" spans="1:8" x14ac:dyDescent="0.25">
      <c r="A7279">
        <v>7277</v>
      </c>
      <c r="B7279" t="str">
        <f t="shared" si="113"/>
        <v/>
      </c>
      <c r="C7279" t="str">
        <f>IF(B7278&lt;&gt;B7279,C7278,IF(H7278=1,"",C7278+_xlfn.XLOOKUP($B7279,Directions!$B:$B,Directions!C:C)))</f>
        <v/>
      </c>
      <c r="D7279" t="str">
        <f>IF(B7278&lt;&gt;B7279,D7278,IF(H7278=1,"",D7278+_xlfn.XLOOKUP($B7279,Directions!$B:$B,Directions!D:D)))</f>
        <v/>
      </c>
      <c r="E7279" s="3" t="str">
        <f>IF(H7278=1,"",C7279+_xlfn.XLOOKUP($B7279,Directions!$B:$B,Directions!C:C))</f>
        <v/>
      </c>
      <c r="F7279" s="3" t="str">
        <f>IF(H7278=1,"",D7279+_xlfn.XLOOKUP($B7279,Directions!$B:$B,Directions!D:D))</f>
        <v/>
      </c>
      <c r="G7279" t="str" cm="1">
        <f t="array" ref="G7279">IF(H7279=1,"",IF(INDEX(map,F7279,E7279)="#",1,0))</f>
        <v/>
      </c>
      <c r="H7279">
        <f>IF(Journey!H7278=1,1,IF(OR(E7279&lt;0,E7279&gt;Map!$A$1,F7279&lt;0,F7279&gt;Map!$A$1),1,0))</f>
        <v>1</v>
      </c>
    </row>
    <row r="7280" spans="1:8" x14ac:dyDescent="0.25">
      <c r="A7280">
        <v>7278</v>
      </c>
      <c r="B7280" t="str">
        <f t="shared" si="113"/>
        <v/>
      </c>
      <c r="C7280" t="str">
        <f>IF(B7279&lt;&gt;B7280,C7279,IF(H7279=1,"",C7279+_xlfn.XLOOKUP($B7280,Directions!$B:$B,Directions!C:C)))</f>
        <v/>
      </c>
      <c r="D7280" t="str">
        <f>IF(B7279&lt;&gt;B7280,D7279,IF(H7279=1,"",D7279+_xlfn.XLOOKUP($B7280,Directions!$B:$B,Directions!D:D)))</f>
        <v/>
      </c>
      <c r="E7280" s="3" t="str">
        <f>IF(H7279=1,"",C7280+_xlfn.XLOOKUP($B7280,Directions!$B:$B,Directions!C:C))</f>
        <v/>
      </c>
      <c r="F7280" s="3" t="str">
        <f>IF(H7279=1,"",D7280+_xlfn.XLOOKUP($B7280,Directions!$B:$B,Directions!D:D))</f>
        <v/>
      </c>
      <c r="G7280" t="str" cm="1">
        <f t="array" ref="G7280">IF(H7280=1,"",IF(INDEX(map,F7280,E7280)="#",1,0))</f>
        <v/>
      </c>
      <c r="H7280">
        <f>IF(Journey!H7279=1,1,IF(OR(E7280&lt;0,E7280&gt;Map!$A$1,F7280&lt;0,F7280&gt;Map!$A$1),1,0))</f>
        <v>1</v>
      </c>
    </row>
    <row r="7281" spans="1:8" x14ac:dyDescent="0.25">
      <c r="A7281">
        <v>7279</v>
      </c>
      <c r="B7281" t="str">
        <f t="shared" si="113"/>
        <v/>
      </c>
      <c r="C7281" t="str">
        <f>IF(B7280&lt;&gt;B7281,C7280,IF(H7280=1,"",C7280+_xlfn.XLOOKUP($B7281,Directions!$B:$B,Directions!C:C)))</f>
        <v/>
      </c>
      <c r="D7281" t="str">
        <f>IF(B7280&lt;&gt;B7281,D7280,IF(H7280=1,"",D7280+_xlfn.XLOOKUP($B7281,Directions!$B:$B,Directions!D:D)))</f>
        <v/>
      </c>
      <c r="E7281" s="3" t="str">
        <f>IF(H7280=1,"",C7281+_xlfn.XLOOKUP($B7281,Directions!$B:$B,Directions!C:C))</f>
        <v/>
      </c>
      <c r="F7281" s="3" t="str">
        <f>IF(H7280=1,"",D7281+_xlfn.XLOOKUP($B7281,Directions!$B:$B,Directions!D:D))</f>
        <v/>
      </c>
      <c r="G7281" t="str" cm="1">
        <f t="array" ref="G7281">IF(H7281=1,"",IF(INDEX(map,F7281,E7281)="#",1,0))</f>
        <v/>
      </c>
      <c r="H7281">
        <f>IF(Journey!H7280=1,1,IF(OR(E7281&lt;0,E7281&gt;Map!$A$1,F7281&lt;0,F7281&gt;Map!$A$1),1,0))</f>
        <v>1</v>
      </c>
    </row>
    <row r="7282" spans="1:8" x14ac:dyDescent="0.25">
      <c r="A7282">
        <v>7280</v>
      </c>
      <c r="B7282" t="str">
        <f t="shared" si="113"/>
        <v/>
      </c>
      <c r="C7282" t="str">
        <f>IF(B7281&lt;&gt;B7282,C7281,IF(H7281=1,"",C7281+_xlfn.XLOOKUP($B7282,Directions!$B:$B,Directions!C:C)))</f>
        <v/>
      </c>
      <c r="D7282" t="str">
        <f>IF(B7281&lt;&gt;B7282,D7281,IF(H7281=1,"",D7281+_xlfn.XLOOKUP($B7282,Directions!$B:$B,Directions!D:D)))</f>
        <v/>
      </c>
      <c r="E7282" s="3" t="str">
        <f>IF(H7281=1,"",C7282+_xlfn.XLOOKUP($B7282,Directions!$B:$B,Directions!C:C))</f>
        <v/>
      </c>
      <c r="F7282" s="3" t="str">
        <f>IF(H7281=1,"",D7282+_xlfn.XLOOKUP($B7282,Directions!$B:$B,Directions!D:D))</f>
        <v/>
      </c>
      <c r="G7282" t="str" cm="1">
        <f t="array" ref="G7282">IF(H7282=1,"",IF(INDEX(map,F7282,E7282)="#",1,0))</f>
        <v/>
      </c>
      <c r="H7282">
        <f>IF(Journey!H7281=1,1,IF(OR(E7282&lt;0,E7282&gt;Map!$A$1,F7282&lt;0,F7282&gt;Map!$A$1),1,0))</f>
        <v>1</v>
      </c>
    </row>
    <row r="7283" spans="1:8" x14ac:dyDescent="0.25">
      <c r="A7283">
        <v>7281</v>
      </c>
      <c r="B7283" t="str">
        <f t="shared" si="113"/>
        <v/>
      </c>
      <c r="C7283" t="str">
        <f>IF(B7282&lt;&gt;B7283,C7282,IF(H7282=1,"",C7282+_xlfn.XLOOKUP($B7283,Directions!$B:$B,Directions!C:C)))</f>
        <v/>
      </c>
      <c r="D7283" t="str">
        <f>IF(B7282&lt;&gt;B7283,D7282,IF(H7282=1,"",D7282+_xlfn.XLOOKUP($B7283,Directions!$B:$B,Directions!D:D)))</f>
        <v/>
      </c>
      <c r="E7283" s="3" t="str">
        <f>IF(H7282=1,"",C7283+_xlfn.XLOOKUP($B7283,Directions!$B:$B,Directions!C:C))</f>
        <v/>
      </c>
      <c r="F7283" s="3" t="str">
        <f>IF(H7282=1,"",D7283+_xlfn.XLOOKUP($B7283,Directions!$B:$B,Directions!D:D))</f>
        <v/>
      </c>
      <c r="G7283" t="str" cm="1">
        <f t="array" ref="G7283">IF(H7283=1,"",IF(INDEX(map,F7283,E7283)="#",1,0))</f>
        <v/>
      </c>
      <c r="H7283">
        <f>IF(Journey!H7282=1,1,IF(OR(E7283&lt;0,E7283&gt;Map!$A$1,F7283&lt;0,F7283&gt;Map!$A$1),1,0))</f>
        <v>1</v>
      </c>
    </row>
    <row r="7284" spans="1:8" x14ac:dyDescent="0.25">
      <c r="A7284">
        <v>7282</v>
      </c>
      <c r="B7284" t="str">
        <f t="shared" si="113"/>
        <v/>
      </c>
      <c r="C7284" t="str">
        <f>IF(B7283&lt;&gt;B7284,C7283,IF(H7283=1,"",C7283+_xlfn.XLOOKUP($B7284,Directions!$B:$B,Directions!C:C)))</f>
        <v/>
      </c>
      <c r="D7284" t="str">
        <f>IF(B7283&lt;&gt;B7284,D7283,IF(H7283=1,"",D7283+_xlfn.XLOOKUP($B7284,Directions!$B:$B,Directions!D:D)))</f>
        <v/>
      </c>
      <c r="E7284" s="3" t="str">
        <f>IF(H7283=1,"",C7284+_xlfn.XLOOKUP($B7284,Directions!$B:$B,Directions!C:C))</f>
        <v/>
      </c>
      <c r="F7284" s="3" t="str">
        <f>IF(H7283=1,"",D7284+_xlfn.XLOOKUP($B7284,Directions!$B:$B,Directions!D:D))</f>
        <v/>
      </c>
      <c r="G7284" t="str" cm="1">
        <f t="array" ref="G7284">IF(H7284=1,"",IF(INDEX(map,F7284,E7284)="#",1,0))</f>
        <v/>
      </c>
      <c r="H7284">
        <f>IF(Journey!H7283=1,1,IF(OR(E7284&lt;0,E7284&gt;Map!$A$1,F7284&lt;0,F7284&gt;Map!$A$1),1,0))</f>
        <v>1</v>
      </c>
    </row>
    <row r="7285" spans="1:8" x14ac:dyDescent="0.25">
      <c r="A7285">
        <v>7283</v>
      </c>
      <c r="B7285" t="str">
        <f t="shared" si="113"/>
        <v/>
      </c>
      <c r="C7285" t="str">
        <f>IF(B7284&lt;&gt;B7285,C7284,IF(H7284=1,"",C7284+_xlfn.XLOOKUP($B7285,Directions!$B:$B,Directions!C:C)))</f>
        <v/>
      </c>
      <c r="D7285" t="str">
        <f>IF(B7284&lt;&gt;B7285,D7284,IF(H7284=1,"",D7284+_xlfn.XLOOKUP($B7285,Directions!$B:$B,Directions!D:D)))</f>
        <v/>
      </c>
      <c r="E7285" s="3" t="str">
        <f>IF(H7284=1,"",C7285+_xlfn.XLOOKUP($B7285,Directions!$B:$B,Directions!C:C))</f>
        <v/>
      </c>
      <c r="F7285" s="3" t="str">
        <f>IF(H7284=1,"",D7285+_xlfn.XLOOKUP($B7285,Directions!$B:$B,Directions!D:D))</f>
        <v/>
      </c>
      <c r="G7285" t="str" cm="1">
        <f t="array" ref="G7285">IF(H7285=1,"",IF(INDEX(map,F7285,E7285)="#",1,0))</f>
        <v/>
      </c>
      <c r="H7285">
        <f>IF(Journey!H7284=1,1,IF(OR(E7285&lt;0,E7285&gt;Map!$A$1,F7285&lt;0,F7285&gt;Map!$A$1),1,0))</f>
        <v>1</v>
      </c>
    </row>
    <row r="7286" spans="1:8" x14ac:dyDescent="0.25">
      <c r="A7286">
        <v>7284</v>
      </c>
      <c r="B7286" t="str">
        <f t="shared" si="113"/>
        <v/>
      </c>
      <c r="C7286" t="str">
        <f>IF(B7285&lt;&gt;B7286,C7285,IF(H7285=1,"",C7285+_xlfn.XLOOKUP($B7286,Directions!$B:$B,Directions!C:C)))</f>
        <v/>
      </c>
      <c r="D7286" t="str">
        <f>IF(B7285&lt;&gt;B7286,D7285,IF(H7285=1,"",D7285+_xlfn.XLOOKUP($B7286,Directions!$B:$B,Directions!D:D)))</f>
        <v/>
      </c>
      <c r="E7286" s="3" t="str">
        <f>IF(H7285=1,"",C7286+_xlfn.XLOOKUP($B7286,Directions!$B:$B,Directions!C:C))</f>
        <v/>
      </c>
      <c r="F7286" s="3" t="str">
        <f>IF(H7285=1,"",D7286+_xlfn.XLOOKUP($B7286,Directions!$B:$B,Directions!D:D))</f>
        <v/>
      </c>
      <c r="G7286" t="str" cm="1">
        <f t="array" ref="G7286">IF(H7286=1,"",IF(INDEX(map,F7286,E7286)="#",1,0))</f>
        <v/>
      </c>
      <c r="H7286">
        <f>IF(Journey!H7285=1,1,IF(OR(E7286&lt;0,E7286&gt;Map!$A$1,F7286&lt;0,F7286&gt;Map!$A$1),1,0))</f>
        <v>1</v>
      </c>
    </row>
    <row r="7287" spans="1:8" x14ac:dyDescent="0.25">
      <c r="A7287">
        <v>7285</v>
      </c>
      <c r="B7287" t="str">
        <f t="shared" si="113"/>
        <v/>
      </c>
      <c r="C7287" t="str">
        <f>IF(B7286&lt;&gt;B7287,C7286,IF(H7286=1,"",C7286+_xlfn.XLOOKUP($B7287,Directions!$B:$B,Directions!C:C)))</f>
        <v/>
      </c>
      <c r="D7287" t="str">
        <f>IF(B7286&lt;&gt;B7287,D7286,IF(H7286=1,"",D7286+_xlfn.XLOOKUP($B7287,Directions!$B:$B,Directions!D:D)))</f>
        <v/>
      </c>
      <c r="E7287" s="3" t="str">
        <f>IF(H7286=1,"",C7287+_xlfn.XLOOKUP($B7287,Directions!$B:$B,Directions!C:C))</f>
        <v/>
      </c>
      <c r="F7287" s="3" t="str">
        <f>IF(H7286=1,"",D7287+_xlfn.XLOOKUP($B7287,Directions!$B:$B,Directions!D:D))</f>
        <v/>
      </c>
      <c r="G7287" t="str" cm="1">
        <f t="array" ref="G7287">IF(H7287=1,"",IF(INDEX(map,F7287,E7287)="#",1,0))</f>
        <v/>
      </c>
      <c r="H7287">
        <f>IF(Journey!H7286=1,1,IF(OR(E7287&lt;0,E7287&gt;Map!$A$1,F7287&lt;0,F7287&gt;Map!$A$1),1,0))</f>
        <v>1</v>
      </c>
    </row>
    <row r="7288" spans="1:8" x14ac:dyDescent="0.25">
      <c r="A7288">
        <v>7286</v>
      </c>
      <c r="B7288" t="str">
        <f t="shared" si="113"/>
        <v/>
      </c>
      <c r="C7288" t="str">
        <f>IF(B7287&lt;&gt;B7288,C7287,IF(H7287=1,"",C7287+_xlfn.XLOOKUP($B7288,Directions!$B:$B,Directions!C:C)))</f>
        <v/>
      </c>
      <c r="D7288" t="str">
        <f>IF(B7287&lt;&gt;B7288,D7287,IF(H7287=1,"",D7287+_xlfn.XLOOKUP($B7288,Directions!$B:$B,Directions!D:D)))</f>
        <v/>
      </c>
      <c r="E7288" s="3" t="str">
        <f>IF(H7287=1,"",C7288+_xlfn.XLOOKUP($B7288,Directions!$B:$B,Directions!C:C))</f>
        <v/>
      </c>
      <c r="F7288" s="3" t="str">
        <f>IF(H7287=1,"",D7288+_xlfn.XLOOKUP($B7288,Directions!$B:$B,Directions!D:D))</f>
        <v/>
      </c>
      <c r="G7288" t="str" cm="1">
        <f t="array" ref="G7288">IF(H7288=1,"",IF(INDEX(map,F7288,E7288)="#",1,0))</f>
        <v/>
      </c>
      <c r="H7288">
        <f>IF(Journey!H7287=1,1,IF(OR(E7288&lt;0,E7288&gt;Map!$A$1,F7288&lt;0,F7288&gt;Map!$A$1),1,0))</f>
        <v>1</v>
      </c>
    </row>
    <row r="7289" spans="1:8" x14ac:dyDescent="0.25">
      <c r="A7289">
        <v>7287</v>
      </c>
      <c r="B7289" t="str">
        <f t="shared" si="113"/>
        <v/>
      </c>
      <c r="C7289" t="str">
        <f>IF(B7288&lt;&gt;B7289,C7288,IF(H7288=1,"",C7288+_xlfn.XLOOKUP($B7289,Directions!$B:$B,Directions!C:C)))</f>
        <v/>
      </c>
      <c r="D7289" t="str">
        <f>IF(B7288&lt;&gt;B7289,D7288,IF(H7288=1,"",D7288+_xlfn.XLOOKUP($B7289,Directions!$B:$B,Directions!D:D)))</f>
        <v/>
      </c>
      <c r="E7289" s="3" t="str">
        <f>IF(H7288=1,"",C7289+_xlfn.XLOOKUP($B7289,Directions!$B:$B,Directions!C:C))</f>
        <v/>
      </c>
      <c r="F7289" s="3" t="str">
        <f>IF(H7288=1,"",D7289+_xlfn.XLOOKUP($B7289,Directions!$B:$B,Directions!D:D))</f>
        <v/>
      </c>
      <c r="G7289" t="str" cm="1">
        <f t="array" ref="G7289">IF(H7289=1,"",IF(INDEX(map,F7289,E7289)="#",1,0))</f>
        <v/>
      </c>
      <c r="H7289">
        <f>IF(Journey!H7288=1,1,IF(OR(E7289&lt;0,E7289&gt;Map!$A$1,F7289&lt;0,F7289&gt;Map!$A$1),1,0))</f>
        <v>1</v>
      </c>
    </row>
    <row r="7290" spans="1:8" x14ac:dyDescent="0.25">
      <c r="A7290">
        <v>7288</v>
      </c>
      <c r="B7290" t="str">
        <f t="shared" si="113"/>
        <v/>
      </c>
      <c r="C7290" t="str">
        <f>IF(B7289&lt;&gt;B7290,C7289,IF(H7289=1,"",C7289+_xlfn.XLOOKUP($B7290,Directions!$B:$B,Directions!C:C)))</f>
        <v/>
      </c>
      <c r="D7290" t="str">
        <f>IF(B7289&lt;&gt;B7290,D7289,IF(H7289=1,"",D7289+_xlfn.XLOOKUP($B7290,Directions!$B:$B,Directions!D:D)))</f>
        <v/>
      </c>
      <c r="E7290" s="3" t="str">
        <f>IF(H7289=1,"",C7290+_xlfn.XLOOKUP($B7290,Directions!$B:$B,Directions!C:C))</f>
        <v/>
      </c>
      <c r="F7290" s="3" t="str">
        <f>IF(H7289=1,"",D7290+_xlfn.XLOOKUP($B7290,Directions!$B:$B,Directions!D:D))</f>
        <v/>
      </c>
      <c r="G7290" t="str" cm="1">
        <f t="array" ref="G7290">IF(H7290=1,"",IF(INDEX(map,F7290,E7290)="#",1,0))</f>
        <v/>
      </c>
      <c r="H7290">
        <f>IF(Journey!H7289=1,1,IF(OR(E7290&lt;0,E7290&gt;Map!$A$1,F7290&lt;0,F7290&gt;Map!$A$1),1,0))</f>
        <v>1</v>
      </c>
    </row>
    <row r="7291" spans="1:8" x14ac:dyDescent="0.25">
      <c r="A7291">
        <v>7289</v>
      </c>
      <c r="B7291" t="str">
        <f t="shared" si="113"/>
        <v/>
      </c>
      <c r="C7291" t="str">
        <f>IF(B7290&lt;&gt;B7291,C7290,IF(H7290=1,"",C7290+_xlfn.XLOOKUP($B7291,Directions!$B:$B,Directions!C:C)))</f>
        <v/>
      </c>
      <c r="D7291" t="str">
        <f>IF(B7290&lt;&gt;B7291,D7290,IF(H7290=1,"",D7290+_xlfn.XLOOKUP($B7291,Directions!$B:$B,Directions!D:D)))</f>
        <v/>
      </c>
      <c r="E7291" s="3" t="str">
        <f>IF(H7290=1,"",C7291+_xlfn.XLOOKUP($B7291,Directions!$B:$B,Directions!C:C))</f>
        <v/>
      </c>
      <c r="F7291" s="3" t="str">
        <f>IF(H7290=1,"",D7291+_xlfn.XLOOKUP($B7291,Directions!$B:$B,Directions!D:D))</f>
        <v/>
      </c>
      <c r="G7291" t="str" cm="1">
        <f t="array" ref="G7291">IF(H7291=1,"",IF(INDEX(map,F7291,E7291)="#",1,0))</f>
        <v/>
      </c>
      <c r="H7291">
        <f>IF(Journey!H7290=1,1,IF(OR(E7291&lt;0,E7291&gt;Map!$A$1,F7291&lt;0,F7291&gt;Map!$A$1),1,0))</f>
        <v>1</v>
      </c>
    </row>
    <row r="7292" spans="1:8" x14ac:dyDescent="0.25">
      <c r="A7292">
        <v>7290</v>
      </c>
      <c r="B7292" t="str">
        <f t="shared" si="113"/>
        <v/>
      </c>
      <c r="C7292" t="str">
        <f>IF(B7291&lt;&gt;B7292,C7291,IF(H7291=1,"",C7291+_xlfn.XLOOKUP($B7292,Directions!$B:$B,Directions!C:C)))</f>
        <v/>
      </c>
      <c r="D7292" t="str">
        <f>IF(B7291&lt;&gt;B7292,D7291,IF(H7291=1,"",D7291+_xlfn.XLOOKUP($B7292,Directions!$B:$B,Directions!D:D)))</f>
        <v/>
      </c>
      <c r="E7292" s="3" t="str">
        <f>IF(H7291=1,"",C7292+_xlfn.XLOOKUP($B7292,Directions!$B:$B,Directions!C:C))</f>
        <v/>
      </c>
      <c r="F7292" s="3" t="str">
        <f>IF(H7291=1,"",D7292+_xlfn.XLOOKUP($B7292,Directions!$B:$B,Directions!D:D))</f>
        <v/>
      </c>
      <c r="G7292" t="str" cm="1">
        <f t="array" ref="G7292">IF(H7292=1,"",IF(INDEX(map,F7292,E7292)="#",1,0))</f>
        <v/>
      </c>
      <c r="H7292">
        <f>IF(Journey!H7291=1,1,IF(OR(E7292&lt;0,E7292&gt;Map!$A$1,F7292&lt;0,F7292&gt;Map!$A$1),1,0))</f>
        <v>1</v>
      </c>
    </row>
    <row r="7293" spans="1:8" x14ac:dyDescent="0.25">
      <c r="A7293">
        <v>7291</v>
      </c>
      <c r="B7293" t="str">
        <f t="shared" si="113"/>
        <v/>
      </c>
      <c r="C7293" t="str">
        <f>IF(B7292&lt;&gt;B7293,C7292,IF(H7292=1,"",C7292+_xlfn.XLOOKUP($B7293,Directions!$B:$B,Directions!C:C)))</f>
        <v/>
      </c>
      <c r="D7293" t="str">
        <f>IF(B7292&lt;&gt;B7293,D7292,IF(H7292=1,"",D7292+_xlfn.XLOOKUP($B7293,Directions!$B:$B,Directions!D:D)))</f>
        <v/>
      </c>
      <c r="E7293" s="3" t="str">
        <f>IF(H7292=1,"",C7293+_xlfn.XLOOKUP($B7293,Directions!$B:$B,Directions!C:C))</f>
        <v/>
      </c>
      <c r="F7293" s="3" t="str">
        <f>IF(H7292=1,"",D7293+_xlfn.XLOOKUP($B7293,Directions!$B:$B,Directions!D:D))</f>
        <v/>
      </c>
      <c r="G7293" t="str" cm="1">
        <f t="array" ref="G7293">IF(H7293=1,"",IF(INDEX(map,F7293,E7293)="#",1,0))</f>
        <v/>
      </c>
      <c r="H7293">
        <f>IF(Journey!H7292=1,1,IF(OR(E7293&lt;0,E7293&gt;Map!$A$1,F7293&lt;0,F7293&gt;Map!$A$1),1,0))</f>
        <v>1</v>
      </c>
    </row>
    <row r="7294" spans="1:8" x14ac:dyDescent="0.25">
      <c r="A7294">
        <v>7292</v>
      </c>
      <c r="B7294" t="str">
        <f t="shared" si="113"/>
        <v/>
      </c>
      <c r="C7294" t="str">
        <f>IF(B7293&lt;&gt;B7294,C7293,IF(H7293=1,"",C7293+_xlfn.XLOOKUP($B7294,Directions!$B:$B,Directions!C:C)))</f>
        <v/>
      </c>
      <c r="D7294" t="str">
        <f>IF(B7293&lt;&gt;B7294,D7293,IF(H7293=1,"",D7293+_xlfn.XLOOKUP($B7294,Directions!$B:$B,Directions!D:D)))</f>
        <v/>
      </c>
      <c r="E7294" s="3" t="str">
        <f>IF(H7293=1,"",C7294+_xlfn.XLOOKUP($B7294,Directions!$B:$B,Directions!C:C))</f>
        <v/>
      </c>
      <c r="F7294" s="3" t="str">
        <f>IF(H7293=1,"",D7294+_xlfn.XLOOKUP($B7294,Directions!$B:$B,Directions!D:D))</f>
        <v/>
      </c>
      <c r="G7294" t="str" cm="1">
        <f t="array" ref="G7294">IF(H7294=1,"",IF(INDEX(map,F7294,E7294)="#",1,0))</f>
        <v/>
      </c>
      <c r="H7294">
        <f>IF(Journey!H7293=1,1,IF(OR(E7294&lt;0,E7294&gt;Map!$A$1,F7294&lt;0,F7294&gt;Map!$A$1),1,0))</f>
        <v>1</v>
      </c>
    </row>
    <row r="7295" spans="1:8" x14ac:dyDescent="0.25">
      <c r="A7295">
        <v>7293</v>
      </c>
      <c r="B7295" t="str">
        <f t="shared" si="113"/>
        <v/>
      </c>
      <c r="C7295" t="str">
        <f>IF(B7294&lt;&gt;B7295,C7294,IF(H7294=1,"",C7294+_xlfn.XLOOKUP($B7295,Directions!$B:$B,Directions!C:C)))</f>
        <v/>
      </c>
      <c r="D7295" t="str">
        <f>IF(B7294&lt;&gt;B7295,D7294,IF(H7294=1,"",D7294+_xlfn.XLOOKUP($B7295,Directions!$B:$B,Directions!D:D)))</f>
        <v/>
      </c>
      <c r="E7295" s="3" t="str">
        <f>IF(H7294=1,"",C7295+_xlfn.XLOOKUP($B7295,Directions!$B:$B,Directions!C:C))</f>
        <v/>
      </c>
      <c r="F7295" s="3" t="str">
        <f>IF(H7294=1,"",D7295+_xlfn.XLOOKUP($B7295,Directions!$B:$B,Directions!D:D))</f>
        <v/>
      </c>
      <c r="G7295" t="str" cm="1">
        <f t="array" ref="G7295">IF(H7295=1,"",IF(INDEX(map,F7295,E7295)="#",1,0))</f>
        <v/>
      </c>
      <c r="H7295">
        <f>IF(Journey!H7294=1,1,IF(OR(E7295&lt;0,E7295&gt;Map!$A$1,F7295&lt;0,F7295&gt;Map!$A$1),1,0))</f>
        <v>1</v>
      </c>
    </row>
    <row r="7296" spans="1:8" x14ac:dyDescent="0.25">
      <c r="A7296">
        <v>7294</v>
      </c>
      <c r="B7296" t="str">
        <f t="shared" si="113"/>
        <v/>
      </c>
      <c r="C7296" t="str">
        <f>IF(B7295&lt;&gt;B7296,C7295,IF(H7295=1,"",C7295+_xlfn.XLOOKUP($B7296,Directions!$B:$B,Directions!C:C)))</f>
        <v/>
      </c>
      <c r="D7296" t="str">
        <f>IF(B7295&lt;&gt;B7296,D7295,IF(H7295=1,"",D7295+_xlfn.XLOOKUP($B7296,Directions!$B:$B,Directions!D:D)))</f>
        <v/>
      </c>
      <c r="E7296" s="3" t="str">
        <f>IF(H7295=1,"",C7296+_xlfn.XLOOKUP($B7296,Directions!$B:$B,Directions!C:C))</f>
        <v/>
      </c>
      <c r="F7296" s="3" t="str">
        <f>IF(H7295=1,"",D7296+_xlfn.XLOOKUP($B7296,Directions!$B:$B,Directions!D:D))</f>
        <v/>
      </c>
      <c r="G7296" t="str" cm="1">
        <f t="array" ref="G7296">IF(H7296=1,"",IF(INDEX(map,F7296,E7296)="#",1,0))</f>
        <v/>
      </c>
      <c r="H7296">
        <f>IF(Journey!H7295=1,1,IF(OR(E7296&lt;0,E7296&gt;Map!$A$1,F7296&lt;0,F7296&gt;Map!$A$1),1,0))</f>
        <v>1</v>
      </c>
    </row>
    <row r="7297" spans="1:8" x14ac:dyDescent="0.25">
      <c r="A7297">
        <v>7295</v>
      </c>
      <c r="B7297" t="str">
        <f t="shared" si="113"/>
        <v/>
      </c>
      <c r="C7297" t="str">
        <f>IF(B7296&lt;&gt;B7297,C7296,IF(H7296=1,"",C7296+_xlfn.XLOOKUP($B7297,Directions!$B:$B,Directions!C:C)))</f>
        <v/>
      </c>
      <c r="D7297" t="str">
        <f>IF(B7296&lt;&gt;B7297,D7296,IF(H7296=1,"",D7296+_xlfn.XLOOKUP($B7297,Directions!$B:$B,Directions!D:D)))</f>
        <v/>
      </c>
      <c r="E7297" s="3" t="str">
        <f>IF(H7296=1,"",C7297+_xlfn.XLOOKUP($B7297,Directions!$B:$B,Directions!C:C))</f>
        <v/>
      </c>
      <c r="F7297" s="3" t="str">
        <f>IF(H7296=1,"",D7297+_xlfn.XLOOKUP($B7297,Directions!$B:$B,Directions!D:D))</f>
        <v/>
      </c>
      <c r="G7297" t="str" cm="1">
        <f t="array" ref="G7297">IF(H7297=1,"",IF(INDEX(map,F7297,E7297)="#",1,0))</f>
        <v/>
      </c>
      <c r="H7297">
        <f>IF(Journey!H7296=1,1,IF(OR(E7297&lt;0,E7297&gt;Map!$A$1,F7297&lt;0,F7297&gt;Map!$A$1),1,0))</f>
        <v>1</v>
      </c>
    </row>
    <row r="7298" spans="1:8" x14ac:dyDescent="0.25">
      <c r="A7298">
        <v>7296</v>
      </c>
      <c r="B7298" t="str">
        <f t="shared" si="113"/>
        <v/>
      </c>
      <c r="C7298" t="str">
        <f>IF(B7297&lt;&gt;B7298,C7297,IF(H7297=1,"",C7297+_xlfn.XLOOKUP($B7298,Directions!$B:$B,Directions!C:C)))</f>
        <v/>
      </c>
      <c r="D7298" t="str">
        <f>IF(B7297&lt;&gt;B7298,D7297,IF(H7297=1,"",D7297+_xlfn.XLOOKUP($B7298,Directions!$B:$B,Directions!D:D)))</f>
        <v/>
      </c>
      <c r="E7298" s="3" t="str">
        <f>IF(H7297=1,"",C7298+_xlfn.XLOOKUP($B7298,Directions!$B:$B,Directions!C:C))</f>
        <v/>
      </c>
      <c r="F7298" s="3" t="str">
        <f>IF(H7297=1,"",D7298+_xlfn.XLOOKUP($B7298,Directions!$B:$B,Directions!D:D))</f>
        <v/>
      </c>
      <c r="G7298" t="str" cm="1">
        <f t="array" ref="G7298">IF(H7298=1,"",IF(INDEX(map,F7298,E7298)="#",1,0))</f>
        <v/>
      </c>
      <c r="H7298">
        <f>IF(Journey!H7297=1,1,IF(OR(E7298&lt;0,E7298&gt;Map!$A$1,F7298&lt;0,F7298&gt;Map!$A$1),1,0))</f>
        <v>1</v>
      </c>
    </row>
    <row r="7299" spans="1:8" x14ac:dyDescent="0.25">
      <c r="A7299">
        <v>7297</v>
      </c>
      <c r="B7299" t="str">
        <f t="shared" si="113"/>
        <v/>
      </c>
      <c r="C7299" t="str">
        <f>IF(B7298&lt;&gt;B7299,C7298,IF(H7298=1,"",C7298+_xlfn.XLOOKUP($B7299,Directions!$B:$B,Directions!C:C)))</f>
        <v/>
      </c>
      <c r="D7299" t="str">
        <f>IF(B7298&lt;&gt;B7299,D7298,IF(H7298=1,"",D7298+_xlfn.XLOOKUP($B7299,Directions!$B:$B,Directions!D:D)))</f>
        <v/>
      </c>
      <c r="E7299" s="3" t="str">
        <f>IF(H7298=1,"",C7299+_xlfn.XLOOKUP($B7299,Directions!$B:$B,Directions!C:C))</f>
        <v/>
      </c>
      <c r="F7299" s="3" t="str">
        <f>IF(H7298=1,"",D7299+_xlfn.XLOOKUP($B7299,Directions!$B:$B,Directions!D:D))</f>
        <v/>
      </c>
      <c r="G7299" t="str" cm="1">
        <f t="array" ref="G7299">IF(H7299=1,"",IF(INDEX(map,F7299,E7299)="#",1,0))</f>
        <v/>
      </c>
      <c r="H7299">
        <f>IF(Journey!H7298=1,1,IF(OR(E7299&lt;0,E7299&gt;Map!$A$1,F7299&lt;0,F7299&gt;Map!$A$1),1,0))</f>
        <v>1</v>
      </c>
    </row>
    <row r="7300" spans="1:8" x14ac:dyDescent="0.25">
      <c r="A7300">
        <v>7298</v>
      </c>
      <c r="B7300" t="str">
        <f t="shared" ref="B7300:B7363" si="114">IF(H7299=1,"",IF(G7299=1,MOD(B7299,4)+1,B7299))</f>
        <v/>
      </c>
      <c r="C7300" t="str">
        <f>IF(B7299&lt;&gt;B7300,C7299,IF(H7299=1,"",C7299+_xlfn.XLOOKUP($B7300,Directions!$B:$B,Directions!C:C)))</f>
        <v/>
      </c>
      <c r="D7300" t="str">
        <f>IF(B7299&lt;&gt;B7300,D7299,IF(H7299=1,"",D7299+_xlfn.XLOOKUP($B7300,Directions!$B:$B,Directions!D:D)))</f>
        <v/>
      </c>
      <c r="E7300" s="3" t="str">
        <f>IF(H7299=1,"",C7300+_xlfn.XLOOKUP($B7300,Directions!$B:$B,Directions!C:C))</f>
        <v/>
      </c>
      <c r="F7300" s="3" t="str">
        <f>IF(H7299=1,"",D7300+_xlfn.XLOOKUP($B7300,Directions!$B:$B,Directions!D:D))</f>
        <v/>
      </c>
      <c r="G7300" t="str" cm="1">
        <f t="array" ref="G7300">IF(H7300=1,"",IF(INDEX(map,F7300,E7300)="#",1,0))</f>
        <v/>
      </c>
      <c r="H7300">
        <f>IF(Journey!H7299=1,1,IF(OR(E7300&lt;0,E7300&gt;Map!$A$1,F7300&lt;0,F7300&gt;Map!$A$1),1,0))</f>
        <v>1</v>
      </c>
    </row>
    <row r="7301" spans="1:8" x14ac:dyDescent="0.25">
      <c r="A7301">
        <v>7299</v>
      </c>
      <c r="B7301" t="str">
        <f t="shared" si="114"/>
        <v/>
      </c>
      <c r="C7301" t="str">
        <f>IF(B7300&lt;&gt;B7301,C7300,IF(H7300=1,"",C7300+_xlfn.XLOOKUP($B7301,Directions!$B:$B,Directions!C:C)))</f>
        <v/>
      </c>
      <c r="D7301" t="str">
        <f>IF(B7300&lt;&gt;B7301,D7300,IF(H7300=1,"",D7300+_xlfn.XLOOKUP($B7301,Directions!$B:$B,Directions!D:D)))</f>
        <v/>
      </c>
      <c r="E7301" s="3" t="str">
        <f>IF(H7300=1,"",C7301+_xlfn.XLOOKUP($B7301,Directions!$B:$B,Directions!C:C))</f>
        <v/>
      </c>
      <c r="F7301" s="3" t="str">
        <f>IF(H7300=1,"",D7301+_xlfn.XLOOKUP($B7301,Directions!$B:$B,Directions!D:D))</f>
        <v/>
      </c>
      <c r="G7301" t="str" cm="1">
        <f t="array" ref="G7301">IF(H7301=1,"",IF(INDEX(map,F7301,E7301)="#",1,0))</f>
        <v/>
      </c>
      <c r="H7301">
        <f>IF(Journey!H7300=1,1,IF(OR(E7301&lt;0,E7301&gt;Map!$A$1,F7301&lt;0,F7301&gt;Map!$A$1),1,0))</f>
        <v>1</v>
      </c>
    </row>
    <row r="7302" spans="1:8" x14ac:dyDescent="0.25">
      <c r="A7302">
        <v>7300</v>
      </c>
      <c r="B7302" t="str">
        <f t="shared" si="114"/>
        <v/>
      </c>
      <c r="C7302" t="str">
        <f>IF(B7301&lt;&gt;B7302,C7301,IF(H7301=1,"",C7301+_xlfn.XLOOKUP($B7302,Directions!$B:$B,Directions!C:C)))</f>
        <v/>
      </c>
      <c r="D7302" t="str">
        <f>IF(B7301&lt;&gt;B7302,D7301,IF(H7301=1,"",D7301+_xlfn.XLOOKUP($B7302,Directions!$B:$B,Directions!D:D)))</f>
        <v/>
      </c>
      <c r="E7302" s="3" t="str">
        <f>IF(H7301=1,"",C7302+_xlfn.XLOOKUP($B7302,Directions!$B:$B,Directions!C:C))</f>
        <v/>
      </c>
      <c r="F7302" s="3" t="str">
        <f>IF(H7301=1,"",D7302+_xlfn.XLOOKUP($B7302,Directions!$B:$B,Directions!D:D))</f>
        <v/>
      </c>
      <c r="G7302" t="str" cm="1">
        <f t="array" ref="G7302">IF(H7302=1,"",IF(INDEX(map,F7302,E7302)="#",1,0))</f>
        <v/>
      </c>
      <c r="H7302">
        <f>IF(Journey!H7301=1,1,IF(OR(E7302&lt;0,E7302&gt;Map!$A$1,F7302&lt;0,F7302&gt;Map!$A$1),1,0))</f>
        <v>1</v>
      </c>
    </row>
    <row r="7303" spans="1:8" x14ac:dyDescent="0.25">
      <c r="A7303">
        <v>7301</v>
      </c>
      <c r="B7303" t="str">
        <f t="shared" si="114"/>
        <v/>
      </c>
      <c r="C7303" t="str">
        <f>IF(B7302&lt;&gt;B7303,C7302,IF(H7302=1,"",C7302+_xlfn.XLOOKUP($B7303,Directions!$B:$B,Directions!C:C)))</f>
        <v/>
      </c>
      <c r="D7303" t="str">
        <f>IF(B7302&lt;&gt;B7303,D7302,IF(H7302=1,"",D7302+_xlfn.XLOOKUP($B7303,Directions!$B:$B,Directions!D:D)))</f>
        <v/>
      </c>
      <c r="E7303" s="3" t="str">
        <f>IF(H7302=1,"",C7303+_xlfn.XLOOKUP($B7303,Directions!$B:$B,Directions!C:C))</f>
        <v/>
      </c>
      <c r="F7303" s="3" t="str">
        <f>IF(H7302=1,"",D7303+_xlfn.XLOOKUP($B7303,Directions!$B:$B,Directions!D:D))</f>
        <v/>
      </c>
      <c r="G7303" t="str" cm="1">
        <f t="array" ref="G7303">IF(H7303=1,"",IF(INDEX(map,F7303,E7303)="#",1,0))</f>
        <v/>
      </c>
      <c r="H7303">
        <f>IF(Journey!H7302=1,1,IF(OR(E7303&lt;0,E7303&gt;Map!$A$1,F7303&lt;0,F7303&gt;Map!$A$1),1,0))</f>
        <v>1</v>
      </c>
    </row>
    <row r="7304" spans="1:8" x14ac:dyDescent="0.25">
      <c r="A7304">
        <v>7302</v>
      </c>
      <c r="B7304" t="str">
        <f t="shared" si="114"/>
        <v/>
      </c>
      <c r="C7304" t="str">
        <f>IF(B7303&lt;&gt;B7304,C7303,IF(H7303=1,"",C7303+_xlfn.XLOOKUP($B7304,Directions!$B:$B,Directions!C:C)))</f>
        <v/>
      </c>
      <c r="D7304" t="str">
        <f>IF(B7303&lt;&gt;B7304,D7303,IF(H7303=1,"",D7303+_xlfn.XLOOKUP($B7304,Directions!$B:$B,Directions!D:D)))</f>
        <v/>
      </c>
      <c r="E7304" s="3" t="str">
        <f>IF(H7303=1,"",C7304+_xlfn.XLOOKUP($B7304,Directions!$B:$B,Directions!C:C))</f>
        <v/>
      </c>
      <c r="F7304" s="3" t="str">
        <f>IF(H7303=1,"",D7304+_xlfn.XLOOKUP($B7304,Directions!$B:$B,Directions!D:D))</f>
        <v/>
      </c>
      <c r="G7304" t="str" cm="1">
        <f t="array" ref="G7304">IF(H7304=1,"",IF(INDEX(map,F7304,E7304)="#",1,0))</f>
        <v/>
      </c>
      <c r="H7304">
        <f>IF(Journey!H7303=1,1,IF(OR(E7304&lt;0,E7304&gt;Map!$A$1,F7304&lt;0,F7304&gt;Map!$A$1),1,0))</f>
        <v>1</v>
      </c>
    </row>
    <row r="7305" spans="1:8" x14ac:dyDescent="0.25">
      <c r="A7305">
        <v>7303</v>
      </c>
      <c r="B7305" t="str">
        <f t="shared" si="114"/>
        <v/>
      </c>
      <c r="C7305" t="str">
        <f>IF(B7304&lt;&gt;B7305,C7304,IF(H7304=1,"",C7304+_xlfn.XLOOKUP($B7305,Directions!$B:$B,Directions!C:C)))</f>
        <v/>
      </c>
      <c r="D7305" t="str">
        <f>IF(B7304&lt;&gt;B7305,D7304,IF(H7304=1,"",D7304+_xlfn.XLOOKUP($B7305,Directions!$B:$B,Directions!D:D)))</f>
        <v/>
      </c>
      <c r="E7305" s="3" t="str">
        <f>IF(H7304=1,"",C7305+_xlfn.XLOOKUP($B7305,Directions!$B:$B,Directions!C:C))</f>
        <v/>
      </c>
      <c r="F7305" s="3" t="str">
        <f>IF(H7304=1,"",D7305+_xlfn.XLOOKUP($B7305,Directions!$B:$B,Directions!D:D))</f>
        <v/>
      </c>
      <c r="G7305" t="str" cm="1">
        <f t="array" ref="G7305">IF(H7305=1,"",IF(INDEX(map,F7305,E7305)="#",1,0))</f>
        <v/>
      </c>
      <c r="H7305">
        <f>IF(Journey!H7304=1,1,IF(OR(E7305&lt;0,E7305&gt;Map!$A$1,F7305&lt;0,F7305&gt;Map!$A$1),1,0))</f>
        <v>1</v>
      </c>
    </row>
    <row r="7306" spans="1:8" x14ac:dyDescent="0.25">
      <c r="A7306">
        <v>7304</v>
      </c>
      <c r="B7306" t="str">
        <f t="shared" si="114"/>
        <v/>
      </c>
      <c r="C7306" t="str">
        <f>IF(B7305&lt;&gt;B7306,C7305,IF(H7305=1,"",C7305+_xlfn.XLOOKUP($B7306,Directions!$B:$B,Directions!C:C)))</f>
        <v/>
      </c>
      <c r="D7306" t="str">
        <f>IF(B7305&lt;&gt;B7306,D7305,IF(H7305=1,"",D7305+_xlfn.XLOOKUP($B7306,Directions!$B:$B,Directions!D:D)))</f>
        <v/>
      </c>
      <c r="E7306" s="3" t="str">
        <f>IF(H7305=1,"",C7306+_xlfn.XLOOKUP($B7306,Directions!$B:$B,Directions!C:C))</f>
        <v/>
      </c>
      <c r="F7306" s="3" t="str">
        <f>IF(H7305=1,"",D7306+_xlfn.XLOOKUP($B7306,Directions!$B:$B,Directions!D:D))</f>
        <v/>
      </c>
      <c r="G7306" t="str" cm="1">
        <f t="array" ref="G7306">IF(H7306=1,"",IF(INDEX(map,F7306,E7306)="#",1,0))</f>
        <v/>
      </c>
      <c r="H7306">
        <f>IF(Journey!H7305=1,1,IF(OR(E7306&lt;0,E7306&gt;Map!$A$1,F7306&lt;0,F7306&gt;Map!$A$1),1,0))</f>
        <v>1</v>
      </c>
    </row>
    <row r="7307" spans="1:8" x14ac:dyDescent="0.25">
      <c r="A7307">
        <v>7305</v>
      </c>
      <c r="B7307" t="str">
        <f t="shared" si="114"/>
        <v/>
      </c>
      <c r="C7307" t="str">
        <f>IF(B7306&lt;&gt;B7307,C7306,IF(H7306=1,"",C7306+_xlfn.XLOOKUP($B7307,Directions!$B:$B,Directions!C:C)))</f>
        <v/>
      </c>
      <c r="D7307" t="str">
        <f>IF(B7306&lt;&gt;B7307,D7306,IF(H7306=1,"",D7306+_xlfn.XLOOKUP($B7307,Directions!$B:$B,Directions!D:D)))</f>
        <v/>
      </c>
      <c r="E7307" s="3" t="str">
        <f>IF(H7306=1,"",C7307+_xlfn.XLOOKUP($B7307,Directions!$B:$B,Directions!C:C))</f>
        <v/>
      </c>
      <c r="F7307" s="3" t="str">
        <f>IF(H7306=1,"",D7307+_xlfn.XLOOKUP($B7307,Directions!$B:$B,Directions!D:D))</f>
        <v/>
      </c>
      <c r="G7307" t="str" cm="1">
        <f t="array" ref="G7307">IF(H7307=1,"",IF(INDEX(map,F7307,E7307)="#",1,0))</f>
        <v/>
      </c>
      <c r="H7307">
        <f>IF(Journey!H7306=1,1,IF(OR(E7307&lt;0,E7307&gt;Map!$A$1,F7307&lt;0,F7307&gt;Map!$A$1),1,0))</f>
        <v>1</v>
      </c>
    </row>
    <row r="7308" spans="1:8" x14ac:dyDescent="0.25">
      <c r="A7308">
        <v>7306</v>
      </c>
      <c r="B7308" t="str">
        <f t="shared" si="114"/>
        <v/>
      </c>
      <c r="C7308" t="str">
        <f>IF(B7307&lt;&gt;B7308,C7307,IF(H7307=1,"",C7307+_xlfn.XLOOKUP($B7308,Directions!$B:$B,Directions!C:C)))</f>
        <v/>
      </c>
      <c r="D7308" t="str">
        <f>IF(B7307&lt;&gt;B7308,D7307,IF(H7307=1,"",D7307+_xlfn.XLOOKUP($B7308,Directions!$B:$B,Directions!D:D)))</f>
        <v/>
      </c>
      <c r="E7308" s="3" t="str">
        <f>IF(H7307=1,"",C7308+_xlfn.XLOOKUP($B7308,Directions!$B:$B,Directions!C:C))</f>
        <v/>
      </c>
      <c r="F7308" s="3" t="str">
        <f>IF(H7307=1,"",D7308+_xlfn.XLOOKUP($B7308,Directions!$B:$B,Directions!D:D))</f>
        <v/>
      </c>
      <c r="G7308" t="str" cm="1">
        <f t="array" ref="G7308">IF(H7308=1,"",IF(INDEX(map,F7308,E7308)="#",1,0))</f>
        <v/>
      </c>
      <c r="H7308">
        <f>IF(Journey!H7307=1,1,IF(OR(E7308&lt;0,E7308&gt;Map!$A$1,F7308&lt;0,F7308&gt;Map!$A$1),1,0))</f>
        <v>1</v>
      </c>
    </row>
    <row r="7309" spans="1:8" x14ac:dyDescent="0.25">
      <c r="A7309">
        <v>7307</v>
      </c>
      <c r="B7309" t="str">
        <f t="shared" si="114"/>
        <v/>
      </c>
      <c r="C7309" t="str">
        <f>IF(B7308&lt;&gt;B7309,C7308,IF(H7308=1,"",C7308+_xlfn.XLOOKUP($B7309,Directions!$B:$B,Directions!C:C)))</f>
        <v/>
      </c>
      <c r="D7309" t="str">
        <f>IF(B7308&lt;&gt;B7309,D7308,IF(H7308=1,"",D7308+_xlfn.XLOOKUP($B7309,Directions!$B:$B,Directions!D:D)))</f>
        <v/>
      </c>
      <c r="E7309" s="3" t="str">
        <f>IF(H7308=1,"",C7309+_xlfn.XLOOKUP($B7309,Directions!$B:$B,Directions!C:C))</f>
        <v/>
      </c>
      <c r="F7309" s="3" t="str">
        <f>IF(H7308=1,"",D7309+_xlfn.XLOOKUP($B7309,Directions!$B:$B,Directions!D:D))</f>
        <v/>
      </c>
      <c r="G7309" t="str" cm="1">
        <f t="array" ref="G7309">IF(H7309=1,"",IF(INDEX(map,F7309,E7309)="#",1,0))</f>
        <v/>
      </c>
      <c r="H7309">
        <f>IF(Journey!H7308=1,1,IF(OR(E7309&lt;0,E7309&gt;Map!$A$1,F7309&lt;0,F7309&gt;Map!$A$1),1,0))</f>
        <v>1</v>
      </c>
    </row>
    <row r="7310" spans="1:8" x14ac:dyDescent="0.25">
      <c r="A7310">
        <v>7308</v>
      </c>
      <c r="B7310" t="str">
        <f t="shared" si="114"/>
        <v/>
      </c>
      <c r="C7310" t="str">
        <f>IF(B7309&lt;&gt;B7310,C7309,IF(H7309=1,"",C7309+_xlfn.XLOOKUP($B7310,Directions!$B:$B,Directions!C:C)))</f>
        <v/>
      </c>
      <c r="D7310" t="str">
        <f>IF(B7309&lt;&gt;B7310,D7309,IF(H7309=1,"",D7309+_xlfn.XLOOKUP($B7310,Directions!$B:$B,Directions!D:D)))</f>
        <v/>
      </c>
      <c r="E7310" s="3" t="str">
        <f>IF(H7309=1,"",C7310+_xlfn.XLOOKUP($B7310,Directions!$B:$B,Directions!C:C))</f>
        <v/>
      </c>
      <c r="F7310" s="3" t="str">
        <f>IF(H7309=1,"",D7310+_xlfn.XLOOKUP($B7310,Directions!$B:$B,Directions!D:D))</f>
        <v/>
      </c>
      <c r="G7310" t="str" cm="1">
        <f t="array" ref="G7310">IF(H7310=1,"",IF(INDEX(map,F7310,E7310)="#",1,0))</f>
        <v/>
      </c>
      <c r="H7310">
        <f>IF(Journey!H7309=1,1,IF(OR(E7310&lt;0,E7310&gt;Map!$A$1,F7310&lt;0,F7310&gt;Map!$A$1),1,0))</f>
        <v>1</v>
      </c>
    </row>
    <row r="7311" spans="1:8" x14ac:dyDescent="0.25">
      <c r="A7311">
        <v>7309</v>
      </c>
      <c r="B7311" t="str">
        <f t="shared" si="114"/>
        <v/>
      </c>
      <c r="C7311" t="str">
        <f>IF(B7310&lt;&gt;B7311,C7310,IF(H7310=1,"",C7310+_xlfn.XLOOKUP($B7311,Directions!$B:$B,Directions!C:C)))</f>
        <v/>
      </c>
      <c r="D7311" t="str">
        <f>IF(B7310&lt;&gt;B7311,D7310,IF(H7310=1,"",D7310+_xlfn.XLOOKUP($B7311,Directions!$B:$B,Directions!D:D)))</f>
        <v/>
      </c>
      <c r="E7311" s="3" t="str">
        <f>IF(H7310=1,"",C7311+_xlfn.XLOOKUP($B7311,Directions!$B:$B,Directions!C:C))</f>
        <v/>
      </c>
      <c r="F7311" s="3" t="str">
        <f>IF(H7310=1,"",D7311+_xlfn.XLOOKUP($B7311,Directions!$B:$B,Directions!D:D))</f>
        <v/>
      </c>
      <c r="G7311" t="str" cm="1">
        <f t="array" ref="G7311">IF(H7311=1,"",IF(INDEX(map,F7311,E7311)="#",1,0))</f>
        <v/>
      </c>
      <c r="H7311">
        <f>IF(Journey!H7310=1,1,IF(OR(E7311&lt;0,E7311&gt;Map!$A$1,F7311&lt;0,F7311&gt;Map!$A$1),1,0))</f>
        <v>1</v>
      </c>
    </row>
    <row r="7312" spans="1:8" x14ac:dyDescent="0.25">
      <c r="A7312">
        <v>7310</v>
      </c>
      <c r="B7312" t="str">
        <f t="shared" si="114"/>
        <v/>
      </c>
      <c r="C7312" t="str">
        <f>IF(B7311&lt;&gt;B7312,C7311,IF(H7311=1,"",C7311+_xlfn.XLOOKUP($B7312,Directions!$B:$B,Directions!C:C)))</f>
        <v/>
      </c>
      <c r="D7312" t="str">
        <f>IF(B7311&lt;&gt;B7312,D7311,IF(H7311=1,"",D7311+_xlfn.XLOOKUP($B7312,Directions!$B:$B,Directions!D:D)))</f>
        <v/>
      </c>
      <c r="E7312" s="3" t="str">
        <f>IF(H7311=1,"",C7312+_xlfn.XLOOKUP($B7312,Directions!$B:$B,Directions!C:C))</f>
        <v/>
      </c>
      <c r="F7312" s="3" t="str">
        <f>IF(H7311=1,"",D7312+_xlfn.XLOOKUP($B7312,Directions!$B:$B,Directions!D:D))</f>
        <v/>
      </c>
      <c r="G7312" t="str" cm="1">
        <f t="array" ref="G7312">IF(H7312=1,"",IF(INDEX(map,F7312,E7312)="#",1,0))</f>
        <v/>
      </c>
      <c r="H7312">
        <f>IF(Journey!H7311=1,1,IF(OR(E7312&lt;0,E7312&gt;Map!$A$1,F7312&lt;0,F7312&gt;Map!$A$1),1,0))</f>
        <v>1</v>
      </c>
    </row>
    <row r="7313" spans="1:8" x14ac:dyDescent="0.25">
      <c r="A7313">
        <v>7311</v>
      </c>
      <c r="B7313" t="str">
        <f t="shared" si="114"/>
        <v/>
      </c>
      <c r="C7313" t="str">
        <f>IF(B7312&lt;&gt;B7313,C7312,IF(H7312=1,"",C7312+_xlfn.XLOOKUP($B7313,Directions!$B:$B,Directions!C:C)))</f>
        <v/>
      </c>
      <c r="D7313" t="str">
        <f>IF(B7312&lt;&gt;B7313,D7312,IF(H7312=1,"",D7312+_xlfn.XLOOKUP($B7313,Directions!$B:$B,Directions!D:D)))</f>
        <v/>
      </c>
      <c r="E7313" s="3" t="str">
        <f>IF(H7312=1,"",C7313+_xlfn.XLOOKUP($B7313,Directions!$B:$B,Directions!C:C))</f>
        <v/>
      </c>
      <c r="F7313" s="3" t="str">
        <f>IF(H7312=1,"",D7313+_xlfn.XLOOKUP($B7313,Directions!$B:$B,Directions!D:D))</f>
        <v/>
      </c>
      <c r="G7313" t="str" cm="1">
        <f t="array" ref="G7313">IF(H7313=1,"",IF(INDEX(map,F7313,E7313)="#",1,0))</f>
        <v/>
      </c>
      <c r="H7313">
        <f>IF(Journey!H7312=1,1,IF(OR(E7313&lt;0,E7313&gt;Map!$A$1,F7313&lt;0,F7313&gt;Map!$A$1),1,0))</f>
        <v>1</v>
      </c>
    </row>
    <row r="7314" spans="1:8" x14ac:dyDescent="0.25">
      <c r="A7314">
        <v>7312</v>
      </c>
      <c r="B7314" t="str">
        <f t="shared" si="114"/>
        <v/>
      </c>
      <c r="C7314" t="str">
        <f>IF(B7313&lt;&gt;B7314,C7313,IF(H7313=1,"",C7313+_xlfn.XLOOKUP($B7314,Directions!$B:$B,Directions!C:C)))</f>
        <v/>
      </c>
      <c r="D7314" t="str">
        <f>IF(B7313&lt;&gt;B7314,D7313,IF(H7313=1,"",D7313+_xlfn.XLOOKUP($B7314,Directions!$B:$B,Directions!D:D)))</f>
        <v/>
      </c>
      <c r="E7314" s="3" t="str">
        <f>IF(H7313=1,"",C7314+_xlfn.XLOOKUP($B7314,Directions!$B:$B,Directions!C:C))</f>
        <v/>
      </c>
      <c r="F7314" s="3" t="str">
        <f>IF(H7313=1,"",D7314+_xlfn.XLOOKUP($B7314,Directions!$B:$B,Directions!D:D))</f>
        <v/>
      </c>
      <c r="G7314" t="str" cm="1">
        <f t="array" ref="G7314">IF(H7314=1,"",IF(INDEX(map,F7314,E7314)="#",1,0))</f>
        <v/>
      </c>
      <c r="H7314">
        <f>IF(Journey!H7313=1,1,IF(OR(E7314&lt;0,E7314&gt;Map!$A$1,F7314&lt;0,F7314&gt;Map!$A$1),1,0))</f>
        <v>1</v>
      </c>
    </row>
    <row r="7315" spans="1:8" x14ac:dyDescent="0.25">
      <c r="A7315">
        <v>7313</v>
      </c>
      <c r="B7315" t="str">
        <f t="shared" si="114"/>
        <v/>
      </c>
      <c r="C7315" t="str">
        <f>IF(B7314&lt;&gt;B7315,C7314,IF(H7314=1,"",C7314+_xlfn.XLOOKUP($B7315,Directions!$B:$B,Directions!C:C)))</f>
        <v/>
      </c>
      <c r="D7315" t="str">
        <f>IF(B7314&lt;&gt;B7315,D7314,IF(H7314=1,"",D7314+_xlfn.XLOOKUP($B7315,Directions!$B:$B,Directions!D:D)))</f>
        <v/>
      </c>
      <c r="E7315" s="3" t="str">
        <f>IF(H7314=1,"",C7315+_xlfn.XLOOKUP($B7315,Directions!$B:$B,Directions!C:C))</f>
        <v/>
      </c>
      <c r="F7315" s="3" t="str">
        <f>IF(H7314=1,"",D7315+_xlfn.XLOOKUP($B7315,Directions!$B:$B,Directions!D:D))</f>
        <v/>
      </c>
      <c r="G7315" t="str" cm="1">
        <f t="array" ref="G7315">IF(H7315=1,"",IF(INDEX(map,F7315,E7315)="#",1,0))</f>
        <v/>
      </c>
      <c r="H7315">
        <f>IF(Journey!H7314=1,1,IF(OR(E7315&lt;0,E7315&gt;Map!$A$1,F7315&lt;0,F7315&gt;Map!$A$1),1,0))</f>
        <v>1</v>
      </c>
    </row>
    <row r="7316" spans="1:8" x14ac:dyDescent="0.25">
      <c r="A7316">
        <v>7314</v>
      </c>
      <c r="B7316" t="str">
        <f t="shared" si="114"/>
        <v/>
      </c>
      <c r="C7316" t="str">
        <f>IF(B7315&lt;&gt;B7316,C7315,IF(H7315=1,"",C7315+_xlfn.XLOOKUP($B7316,Directions!$B:$B,Directions!C:C)))</f>
        <v/>
      </c>
      <c r="D7316" t="str">
        <f>IF(B7315&lt;&gt;B7316,D7315,IF(H7315=1,"",D7315+_xlfn.XLOOKUP($B7316,Directions!$B:$B,Directions!D:D)))</f>
        <v/>
      </c>
      <c r="E7316" s="3" t="str">
        <f>IF(H7315=1,"",C7316+_xlfn.XLOOKUP($B7316,Directions!$B:$B,Directions!C:C))</f>
        <v/>
      </c>
      <c r="F7316" s="3" t="str">
        <f>IF(H7315=1,"",D7316+_xlfn.XLOOKUP($B7316,Directions!$B:$B,Directions!D:D))</f>
        <v/>
      </c>
      <c r="G7316" t="str" cm="1">
        <f t="array" ref="G7316">IF(H7316=1,"",IF(INDEX(map,F7316,E7316)="#",1,0))</f>
        <v/>
      </c>
      <c r="H7316">
        <f>IF(Journey!H7315=1,1,IF(OR(E7316&lt;0,E7316&gt;Map!$A$1,F7316&lt;0,F7316&gt;Map!$A$1),1,0))</f>
        <v>1</v>
      </c>
    </row>
    <row r="7317" spans="1:8" x14ac:dyDescent="0.25">
      <c r="A7317">
        <v>7315</v>
      </c>
      <c r="B7317" t="str">
        <f t="shared" si="114"/>
        <v/>
      </c>
      <c r="C7317" t="str">
        <f>IF(B7316&lt;&gt;B7317,C7316,IF(H7316=1,"",C7316+_xlfn.XLOOKUP($B7317,Directions!$B:$B,Directions!C:C)))</f>
        <v/>
      </c>
      <c r="D7317" t="str">
        <f>IF(B7316&lt;&gt;B7317,D7316,IF(H7316=1,"",D7316+_xlfn.XLOOKUP($B7317,Directions!$B:$B,Directions!D:D)))</f>
        <v/>
      </c>
      <c r="E7317" s="3" t="str">
        <f>IF(H7316=1,"",C7317+_xlfn.XLOOKUP($B7317,Directions!$B:$B,Directions!C:C))</f>
        <v/>
      </c>
      <c r="F7317" s="3" t="str">
        <f>IF(H7316=1,"",D7317+_xlfn.XLOOKUP($B7317,Directions!$B:$B,Directions!D:D))</f>
        <v/>
      </c>
      <c r="G7317" t="str" cm="1">
        <f t="array" ref="G7317">IF(H7317=1,"",IF(INDEX(map,F7317,E7317)="#",1,0))</f>
        <v/>
      </c>
      <c r="H7317">
        <f>IF(Journey!H7316=1,1,IF(OR(E7317&lt;0,E7317&gt;Map!$A$1,F7317&lt;0,F7317&gt;Map!$A$1),1,0))</f>
        <v>1</v>
      </c>
    </row>
    <row r="7318" spans="1:8" x14ac:dyDescent="0.25">
      <c r="A7318">
        <v>7316</v>
      </c>
      <c r="B7318" t="str">
        <f t="shared" si="114"/>
        <v/>
      </c>
      <c r="C7318" t="str">
        <f>IF(B7317&lt;&gt;B7318,C7317,IF(H7317=1,"",C7317+_xlfn.XLOOKUP($B7318,Directions!$B:$B,Directions!C:C)))</f>
        <v/>
      </c>
      <c r="D7318" t="str">
        <f>IF(B7317&lt;&gt;B7318,D7317,IF(H7317=1,"",D7317+_xlfn.XLOOKUP($B7318,Directions!$B:$B,Directions!D:D)))</f>
        <v/>
      </c>
      <c r="E7318" s="3" t="str">
        <f>IF(H7317=1,"",C7318+_xlfn.XLOOKUP($B7318,Directions!$B:$B,Directions!C:C))</f>
        <v/>
      </c>
      <c r="F7318" s="3" t="str">
        <f>IF(H7317=1,"",D7318+_xlfn.XLOOKUP($B7318,Directions!$B:$B,Directions!D:D))</f>
        <v/>
      </c>
      <c r="G7318" t="str" cm="1">
        <f t="array" ref="G7318">IF(H7318=1,"",IF(INDEX(map,F7318,E7318)="#",1,0))</f>
        <v/>
      </c>
      <c r="H7318">
        <f>IF(Journey!H7317=1,1,IF(OR(E7318&lt;0,E7318&gt;Map!$A$1,F7318&lt;0,F7318&gt;Map!$A$1),1,0))</f>
        <v>1</v>
      </c>
    </row>
    <row r="7319" spans="1:8" x14ac:dyDescent="0.25">
      <c r="A7319">
        <v>7317</v>
      </c>
      <c r="B7319" t="str">
        <f t="shared" si="114"/>
        <v/>
      </c>
      <c r="C7319" t="str">
        <f>IF(B7318&lt;&gt;B7319,C7318,IF(H7318=1,"",C7318+_xlfn.XLOOKUP($B7319,Directions!$B:$B,Directions!C:C)))</f>
        <v/>
      </c>
      <c r="D7319" t="str">
        <f>IF(B7318&lt;&gt;B7319,D7318,IF(H7318=1,"",D7318+_xlfn.XLOOKUP($B7319,Directions!$B:$B,Directions!D:D)))</f>
        <v/>
      </c>
      <c r="E7319" s="3" t="str">
        <f>IF(H7318=1,"",C7319+_xlfn.XLOOKUP($B7319,Directions!$B:$B,Directions!C:C))</f>
        <v/>
      </c>
      <c r="F7319" s="3" t="str">
        <f>IF(H7318=1,"",D7319+_xlfn.XLOOKUP($B7319,Directions!$B:$B,Directions!D:D))</f>
        <v/>
      </c>
      <c r="G7319" t="str" cm="1">
        <f t="array" ref="G7319">IF(H7319=1,"",IF(INDEX(map,F7319,E7319)="#",1,0))</f>
        <v/>
      </c>
      <c r="H7319">
        <f>IF(Journey!H7318=1,1,IF(OR(E7319&lt;0,E7319&gt;Map!$A$1,F7319&lt;0,F7319&gt;Map!$A$1),1,0))</f>
        <v>1</v>
      </c>
    </row>
    <row r="7320" spans="1:8" x14ac:dyDescent="0.25">
      <c r="A7320">
        <v>7318</v>
      </c>
      <c r="B7320" t="str">
        <f t="shared" si="114"/>
        <v/>
      </c>
      <c r="C7320" t="str">
        <f>IF(B7319&lt;&gt;B7320,C7319,IF(H7319=1,"",C7319+_xlfn.XLOOKUP($B7320,Directions!$B:$B,Directions!C:C)))</f>
        <v/>
      </c>
      <c r="D7320" t="str">
        <f>IF(B7319&lt;&gt;B7320,D7319,IF(H7319=1,"",D7319+_xlfn.XLOOKUP($B7320,Directions!$B:$B,Directions!D:D)))</f>
        <v/>
      </c>
      <c r="E7320" s="3" t="str">
        <f>IF(H7319=1,"",C7320+_xlfn.XLOOKUP($B7320,Directions!$B:$B,Directions!C:C))</f>
        <v/>
      </c>
      <c r="F7320" s="3" t="str">
        <f>IF(H7319=1,"",D7320+_xlfn.XLOOKUP($B7320,Directions!$B:$B,Directions!D:D))</f>
        <v/>
      </c>
      <c r="G7320" t="str" cm="1">
        <f t="array" ref="G7320">IF(H7320=1,"",IF(INDEX(map,F7320,E7320)="#",1,0))</f>
        <v/>
      </c>
      <c r="H7320">
        <f>IF(Journey!H7319=1,1,IF(OR(E7320&lt;0,E7320&gt;Map!$A$1,F7320&lt;0,F7320&gt;Map!$A$1),1,0))</f>
        <v>1</v>
      </c>
    </row>
    <row r="7321" spans="1:8" x14ac:dyDescent="0.25">
      <c r="A7321">
        <v>7319</v>
      </c>
      <c r="B7321" t="str">
        <f t="shared" si="114"/>
        <v/>
      </c>
      <c r="C7321" t="str">
        <f>IF(B7320&lt;&gt;B7321,C7320,IF(H7320=1,"",C7320+_xlfn.XLOOKUP($B7321,Directions!$B:$B,Directions!C:C)))</f>
        <v/>
      </c>
      <c r="D7321" t="str">
        <f>IF(B7320&lt;&gt;B7321,D7320,IF(H7320=1,"",D7320+_xlfn.XLOOKUP($B7321,Directions!$B:$B,Directions!D:D)))</f>
        <v/>
      </c>
      <c r="E7321" s="3" t="str">
        <f>IF(H7320=1,"",C7321+_xlfn.XLOOKUP($B7321,Directions!$B:$B,Directions!C:C))</f>
        <v/>
      </c>
      <c r="F7321" s="3" t="str">
        <f>IF(H7320=1,"",D7321+_xlfn.XLOOKUP($B7321,Directions!$B:$B,Directions!D:D))</f>
        <v/>
      </c>
      <c r="G7321" t="str" cm="1">
        <f t="array" ref="G7321">IF(H7321=1,"",IF(INDEX(map,F7321,E7321)="#",1,0))</f>
        <v/>
      </c>
      <c r="H7321">
        <f>IF(Journey!H7320=1,1,IF(OR(E7321&lt;0,E7321&gt;Map!$A$1,F7321&lt;0,F7321&gt;Map!$A$1),1,0))</f>
        <v>1</v>
      </c>
    </row>
    <row r="7322" spans="1:8" x14ac:dyDescent="0.25">
      <c r="A7322">
        <v>7320</v>
      </c>
      <c r="B7322" t="str">
        <f t="shared" si="114"/>
        <v/>
      </c>
      <c r="C7322" t="str">
        <f>IF(B7321&lt;&gt;B7322,C7321,IF(H7321=1,"",C7321+_xlfn.XLOOKUP($B7322,Directions!$B:$B,Directions!C:C)))</f>
        <v/>
      </c>
      <c r="D7322" t="str">
        <f>IF(B7321&lt;&gt;B7322,D7321,IF(H7321=1,"",D7321+_xlfn.XLOOKUP($B7322,Directions!$B:$B,Directions!D:D)))</f>
        <v/>
      </c>
      <c r="E7322" s="3" t="str">
        <f>IF(H7321=1,"",C7322+_xlfn.XLOOKUP($B7322,Directions!$B:$B,Directions!C:C))</f>
        <v/>
      </c>
      <c r="F7322" s="3" t="str">
        <f>IF(H7321=1,"",D7322+_xlfn.XLOOKUP($B7322,Directions!$B:$B,Directions!D:D))</f>
        <v/>
      </c>
      <c r="G7322" t="str" cm="1">
        <f t="array" ref="G7322">IF(H7322=1,"",IF(INDEX(map,F7322,E7322)="#",1,0))</f>
        <v/>
      </c>
      <c r="H7322">
        <f>IF(Journey!H7321=1,1,IF(OR(E7322&lt;0,E7322&gt;Map!$A$1,F7322&lt;0,F7322&gt;Map!$A$1),1,0))</f>
        <v>1</v>
      </c>
    </row>
    <row r="7323" spans="1:8" x14ac:dyDescent="0.25">
      <c r="A7323">
        <v>7321</v>
      </c>
      <c r="B7323" t="str">
        <f t="shared" si="114"/>
        <v/>
      </c>
      <c r="C7323" t="str">
        <f>IF(B7322&lt;&gt;B7323,C7322,IF(H7322=1,"",C7322+_xlfn.XLOOKUP($B7323,Directions!$B:$B,Directions!C:C)))</f>
        <v/>
      </c>
      <c r="D7323" t="str">
        <f>IF(B7322&lt;&gt;B7323,D7322,IF(H7322=1,"",D7322+_xlfn.XLOOKUP($B7323,Directions!$B:$B,Directions!D:D)))</f>
        <v/>
      </c>
      <c r="E7323" s="3" t="str">
        <f>IF(H7322=1,"",C7323+_xlfn.XLOOKUP($B7323,Directions!$B:$B,Directions!C:C))</f>
        <v/>
      </c>
      <c r="F7323" s="3" t="str">
        <f>IF(H7322=1,"",D7323+_xlfn.XLOOKUP($B7323,Directions!$B:$B,Directions!D:D))</f>
        <v/>
      </c>
      <c r="G7323" t="str" cm="1">
        <f t="array" ref="G7323">IF(H7323=1,"",IF(INDEX(map,F7323,E7323)="#",1,0))</f>
        <v/>
      </c>
      <c r="H7323">
        <f>IF(Journey!H7322=1,1,IF(OR(E7323&lt;0,E7323&gt;Map!$A$1,F7323&lt;0,F7323&gt;Map!$A$1),1,0))</f>
        <v>1</v>
      </c>
    </row>
    <row r="7324" spans="1:8" x14ac:dyDescent="0.25">
      <c r="A7324">
        <v>7322</v>
      </c>
      <c r="B7324" t="str">
        <f t="shared" si="114"/>
        <v/>
      </c>
      <c r="C7324" t="str">
        <f>IF(B7323&lt;&gt;B7324,C7323,IF(H7323=1,"",C7323+_xlfn.XLOOKUP($B7324,Directions!$B:$B,Directions!C:C)))</f>
        <v/>
      </c>
      <c r="D7324" t="str">
        <f>IF(B7323&lt;&gt;B7324,D7323,IF(H7323=1,"",D7323+_xlfn.XLOOKUP($B7324,Directions!$B:$B,Directions!D:D)))</f>
        <v/>
      </c>
      <c r="E7324" s="3" t="str">
        <f>IF(H7323=1,"",C7324+_xlfn.XLOOKUP($B7324,Directions!$B:$B,Directions!C:C))</f>
        <v/>
      </c>
      <c r="F7324" s="3" t="str">
        <f>IF(H7323=1,"",D7324+_xlfn.XLOOKUP($B7324,Directions!$B:$B,Directions!D:D))</f>
        <v/>
      </c>
      <c r="G7324" t="str" cm="1">
        <f t="array" ref="G7324">IF(H7324=1,"",IF(INDEX(map,F7324,E7324)="#",1,0))</f>
        <v/>
      </c>
      <c r="H7324">
        <f>IF(Journey!H7323=1,1,IF(OR(E7324&lt;0,E7324&gt;Map!$A$1,F7324&lt;0,F7324&gt;Map!$A$1),1,0))</f>
        <v>1</v>
      </c>
    </row>
    <row r="7325" spans="1:8" x14ac:dyDescent="0.25">
      <c r="A7325">
        <v>7323</v>
      </c>
      <c r="B7325" t="str">
        <f t="shared" si="114"/>
        <v/>
      </c>
      <c r="C7325" t="str">
        <f>IF(B7324&lt;&gt;B7325,C7324,IF(H7324=1,"",C7324+_xlfn.XLOOKUP($B7325,Directions!$B:$B,Directions!C:C)))</f>
        <v/>
      </c>
      <c r="D7325" t="str">
        <f>IF(B7324&lt;&gt;B7325,D7324,IF(H7324=1,"",D7324+_xlfn.XLOOKUP($B7325,Directions!$B:$B,Directions!D:D)))</f>
        <v/>
      </c>
      <c r="E7325" s="3" t="str">
        <f>IF(H7324=1,"",C7325+_xlfn.XLOOKUP($B7325,Directions!$B:$B,Directions!C:C))</f>
        <v/>
      </c>
      <c r="F7325" s="3" t="str">
        <f>IF(H7324=1,"",D7325+_xlfn.XLOOKUP($B7325,Directions!$B:$B,Directions!D:D))</f>
        <v/>
      </c>
      <c r="G7325" t="str" cm="1">
        <f t="array" ref="G7325">IF(H7325=1,"",IF(INDEX(map,F7325,E7325)="#",1,0))</f>
        <v/>
      </c>
      <c r="H7325">
        <f>IF(Journey!H7324=1,1,IF(OR(E7325&lt;0,E7325&gt;Map!$A$1,F7325&lt;0,F7325&gt;Map!$A$1),1,0))</f>
        <v>1</v>
      </c>
    </row>
    <row r="7326" spans="1:8" x14ac:dyDescent="0.25">
      <c r="A7326">
        <v>7324</v>
      </c>
      <c r="B7326" t="str">
        <f t="shared" si="114"/>
        <v/>
      </c>
      <c r="C7326" t="str">
        <f>IF(B7325&lt;&gt;B7326,C7325,IF(H7325=1,"",C7325+_xlfn.XLOOKUP($B7326,Directions!$B:$B,Directions!C:C)))</f>
        <v/>
      </c>
      <c r="D7326" t="str">
        <f>IF(B7325&lt;&gt;B7326,D7325,IF(H7325=1,"",D7325+_xlfn.XLOOKUP($B7326,Directions!$B:$B,Directions!D:D)))</f>
        <v/>
      </c>
      <c r="E7326" s="3" t="str">
        <f>IF(H7325=1,"",C7326+_xlfn.XLOOKUP($B7326,Directions!$B:$B,Directions!C:C))</f>
        <v/>
      </c>
      <c r="F7326" s="3" t="str">
        <f>IF(H7325=1,"",D7326+_xlfn.XLOOKUP($B7326,Directions!$B:$B,Directions!D:D))</f>
        <v/>
      </c>
      <c r="G7326" t="str" cm="1">
        <f t="array" ref="G7326">IF(H7326=1,"",IF(INDEX(map,F7326,E7326)="#",1,0))</f>
        <v/>
      </c>
      <c r="H7326">
        <f>IF(Journey!H7325=1,1,IF(OR(E7326&lt;0,E7326&gt;Map!$A$1,F7326&lt;0,F7326&gt;Map!$A$1),1,0))</f>
        <v>1</v>
      </c>
    </row>
    <row r="7327" spans="1:8" x14ac:dyDescent="0.25">
      <c r="A7327">
        <v>7325</v>
      </c>
      <c r="B7327" t="str">
        <f t="shared" si="114"/>
        <v/>
      </c>
      <c r="C7327" t="str">
        <f>IF(B7326&lt;&gt;B7327,C7326,IF(H7326=1,"",C7326+_xlfn.XLOOKUP($B7327,Directions!$B:$B,Directions!C:C)))</f>
        <v/>
      </c>
      <c r="D7327" t="str">
        <f>IF(B7326&lt;&gt;B7327,D7326,IF(H7326=1,"",D7326+_xlfn.XLOOKUP($B7327,Directions!$B:$B,Directions!D:D)))</f>
        <v/>
      </c>
      <c r="E7327" s="3" t="str">
        <f>IF(H7326=1,"",C7327+_xlfn.XLOOKUP($B7327,Directions!$B:$B,Directions!C:C))</f>
        <v/>
      </c>
      <c r="F7327" s="3" t="str">
        <f>IF(H7326=1,"",D7327+_xlfn.XLOOKUP($B7327,Directions!$B:$B,Directions!D:D))</f>
        <v/>
      </c>
      <c r="G7327" t="str" cm="1">
        <f t="array" ref="G7327">IF(H7327=1,"",IF(INDEX(map,F7327,E7327)="#",1,0))</f>
        <v/>
      </c>
      <c r="H7327">
        <f>IF(Journey!H7326=1,1,IF(OR(E7327&lt;0,E7327&gt;Map!$A$1,F7327&lt;0,F7327&gt;Map!$A$1),1,0))</f>
        <v>1</v>
      </c>
    </row>
    <row r="7328" spans="1:8" x14ac:dyDescent="0.25">
      <c r="A7328">
        <v>7326</v>
      </c>
      <c r="B7328" t="str">
        <f t="shared" si="114"/>
        <v/>
      </c>
      <c r="C7328" t="str">
        <f>IF(B7327&lt;&gt;B7328,C7327,IF(H7327=1,"",C7327+_xlfn.XLOOKUP($B7328,Directions!$B:$B,Directions!C:C)))</f>
        <v/>
      </c>
      <c r="D7328" t="str">
        <f>IF(B7327&lt;&gt;B7328,D7327,IF(H7327=1,"",D7327+_xlfn.XLOOKUP($B7328,Directions!$B:$B,Directions!D:D)))</f>
        <v/>
      </c>
      <c r="E7328" s="3" t="str">
        <f>IF(H7327=1,"",C7328+_xlfn.XLOOKUP($B7328,Directions!$B:$B,Directions!C:C))</f>
        <v/>
      </c>
      <c r="F7328" s="3" t="str">
        <f>IF(H7327=1,"",D7328+_xlfn.XLOOKUP($B7328,Directions!$B:$B,Directions!D:D))</f>
        <v/>
      </c>
      <c r="G7328" t="str" cm="1">
        <f t="array" ref="G7328">IF(H7328=1,"",IF(INDEX(map,F7328,E7328)="#",1,0))</f>
        <v/>
      </c>
      <c r="H7328">
        <f>IF(Journey!H7327=1,1,IF(OR(E7328&lt;0,E7328&gt;Map!$A$1,F7328&lt;0,F7328&gt;Map!$A$1),1,0))</f>
        <v>1</v>
      </c>
    </row>
    <row r="7329" spans="1:8" x14ac:dyDescent="0.25">
      <c r="A7329">
        <v>7327</v>
      </c>
      <c r="B7329" t="str">
        <f t="shared" si="114"/>
        <v/>
      </c>
      <c r="C7329" t="str">
        <f>IF(B7328&lt;&gt;B7329,C7328,IF(H7328=1,"",C7328+_xlfn.XLOOKUP($B7329,Directions!$B:$B,Directions!C:C)))</f>
        <v/>
      </c>
      <c r="D7329" t="str">
        <f>IF(B7328&lt;&gt;B7329,D7328,IF(H7328=1,"",D7328+_xlfn.XLOOKUP($B7329,Directions!$B:$B,Directions!D:D)))</f>
        <v/>
      </c>
      <c r="E7329" s="3" t="str">
        <f>IF(H7328=1,"",C7329+_xlfn.XLOOKUP($B7329,Directions!$B:$B,Directions!C:C))</f>
        <v/>
      </c>
      <c r="F7329" s="3" t="str">
        <f>IF(H7328=1,"",D7329+_xlfn.XLOOKUP($B7329,Directions!$B:$B,Directions!D:D))</f>
        <v/>
      </c>
      <c r="G7329" t="str" cm="1">
        <f t="array" ref="G7329">IF(H7329=1,"",IF(INDEX(map,F7329,E7329)="#",1,0))</f>
        <v/>
      </c>
      <c r="H7329">
        <f>IF(Journey!H7328=1,1,IF(OR(E7329&lt;0,E7329&gt;Map!$A$1,F7329&lt;0,F7329&gt;Map!$A$1),1,0))</f>
        <v>1</v>
      </c>
    </row>
    <row r="7330" spans="1:8" x14ac:dyDescent="0.25">
      <c r="A7330">
        <v>7328</v>
      </c>
      <c r="B7330" t="str">
        <f t="shared" si="114"/>
        <v/>
      </c>
      <c r="C7330" t="str">
        <f>IF(B7329&lt;&gt;B7330,C7329,IF(H7329=1,"",C7329+_xlfn.XLOOKUP($B7330,Directions!$B:$B,Directions!C:C)))</f>
        <v/>
      </c>
      <c r="D7330" t="str">
        <f>IF(B7329&lt;&gt;B7330,D7329,IF(H7329=1,"",D7329+_xlfn.XLOOKUP($B7330,Directions!$B:$B,Directions!D:D)))</f>
        <v/>
      </c>
      <c r="E7330" s="3" t="str">
        <f>IF(H7329=1,"",C7330+_xlfn.XLOOKUP($B7330,Directions!$B:$B,Directions!C:C))</f>
        <v/>
      </c>
      <c r="F7330" s="3" t="str">
        <f>IF(H7329=1,"",D7330+_xlfn.XLOOKUP($B7330,Directions!$B:$B,Directions!D:D))</f>
        <v/>
      </c>
      <c r="G7330" t="str" cm="1">
        <f t="array" ref="G7330">IF(H7330=1,"",IF(INDEX(map,F7330,E7330)="#",1,0))</f>
        <v/>
      </c>
      <c r="H7330">
        <f>IF(Journey!H7329=1,1,IF(OR(E7330&lt;0,E7330&gt;Map!$A$1,F7330&lt;0,F7330&gt;Map!$A$1),1,0))</f>
        <v>1</v>
      </c>
    </row>
    <row r="7331" spans="1:8" x14ac:dyDescent="0.25">
      <c r="A7331">
        <v>7329</v>
      </c>
      <c r="B7331" t="str">
        <f t="shared" si="114"/>
        <v/>
      </c>
      <c r="C7331" t="str">
        <f>IF(B7330&lt;&gt;B7331,C7330,IF(H7330=1,"",C7330+_xlfn.XLOOKUP($B7331,Directions!$B:$B,Directions!C:C)))</f>
        <v/>
      </c>
      <c r="D7331" t="str">
        <f>IF(B7330&lt;&gt;B7331,D7330,IF(H7330=1,"",D7330+_xlfn.XLOOKUP($B7331,Directions!$B:$B,Directions!D:D)))</f>
        <v/>
      </c>
      <c r="E7331" s="3" t="str">
        <f>IF(H7330=1,"",C7331+_xlfn.XLOOKUP($B7331,Directions!$B:$B,Directions!C:C))</f>
        <v/>
      </c>
      <c r="F7331" s="3" t="str">
        <f>IF(H7330=1,"",D7331+_xlfn.XLOOKUP($B7331,Directions!$B:$B,Directions!D:D))</f>
        <v/>
      </c>
      <c r="G7331" t="str" cm="1">
        <f t="array" ref="G7331">IF(H7331=1,"",IF(INDEX(map,F7331,E7331)="#",1,0))</f>
        <v/>
      </c>
      <c r="H7331">
        <f>IF(Journey!H7330=1,1,IF(OR(E7331&lt;0,E7331&gt;Map!$A$1,F7331&lt;0,F7331&gt;Map!$A$1),1,0))</f>
        <v>1</v>
      </c>
    </row>
    <row r="7332" spans="1:8" x14ac:dyDescent="0.25">
      <c r="A7332">
        <v>7330</v>
      </c>
      <c r="B7332" t="str">
        <f t="shared" si="114"/>
        <v/>
      </c>
      <c r="C7332" t="str">
        <f>IF(B7331&lt;&gt;B7332,C7331,IF(H7331=1,"",C7331+_xlfn.XLOOKUP($B7332,Directions!$B:$B,Directions!C:C)))</f>
        <v/>
      </c>
      <c r="D7332" t="str">
        <f>IF(B7331&lt;&gt;B7332,D7331,IF(H7331=1,"",D7331+_xlfn.XLOOKUP($B7332,Directions!$B:$B,Directions!D:D)))</f>
        <v/>
      </c>
      <c r="E7332" s="3" t="str">
        <f>IF(H7331=1,"",C7332+_xlfn.XLOOKUP($B7332,Directions!$B:$B,Directions!C:C))</f>
        <v/>
      </c>
      <c r="F7332" s="3" t="str">
        <f>IF(H7331=1,"",D7332+_xlfn.XLOOKUP($B7332,Directions!$B:$B,Directions!D:D))</f>
        <v/>
      </c>
      <c r="G7332" t="str" cm="1">
        <f t="array" ref="G7332">IF(H7332=1,"",IF(INDEX(map,F7332,E7332)="#",1,0))</f>
        <v/>
      </c>
      <c r="H7332">
        <f>IF(Journey!H7331=1,1,IF(OR(E7332&lt;0,E7332&gt;Map!$A$1,F7332&lt;0,F7332&gt;Map!$A$1),1,0))</f>
        <v>1</v>
      </c>
    </row>
    <row r="7333" spans="1:8" x14ac:dyDescent="0.25">
      <c r="A7333">
        <v>7331</v>
      </c>
      <c r="B7333" t="str">
        <f t="shared" si="114"/>
        <v/>
      </c>
      <c r="C7333" t="str">
        <f>IF(B7332&lt;&gt;B7333,C7332,IF(H7332=1,"",C7332+_xlfn.XLOOKUP($B7333,Directions!$B:$B,Directions!C:C)))</f>
        <v/>
      </c>
      <c r="D7333" t="str">
        <f>IF(B7332&lt;&gt;B7333,D7332,IF(H7332=1,"",D7332+_xlfn.XLOOKUP($B7333,Directions!$B:$B,Directions!D:D)))</f>
        <v/>
      </c>
      <c r="E7333" s="3" t="str">
        <f>IF(H7332=1,"",C7333+_xlfn.XLOOKUP($B7333,Directions!$B:$B,Directions!C:C))</f>
        <v/>
      </c>
      <c r="F7333" s="3" t="str">
        <f>IF(H7332=1,"",D7333+_xlfn.XLOOKUP($B7333,Directions!$B:$B,Directions!D:D))</f>
        <v/>
      </c>
      <c r="G7333" t="str" cm="1">
        <f t="array" ref="G7333">IF(H7333=1,"",IF(INDEX(map,F7333,E7333)="#",1,0))</f>
        <v/>
      </c>
      <c r="H7333">
        <f>IF(Journey!H7332=1,1,IF(OR(E7333&lt;0,E7333&gt;Map!$A$1,F7333&lt;0,F7333&gt;Map!$A$1),1,0))</f>
        <v>1</v>
      </c>
    </row>
    <row r="7334" spans="1:8" x14ac:dyDescent="0.25">
      <c r="A7334">
        <v>7332</v>
      </c>
      <c r="B7334" t="str">
        <f t="shared" si="114"/>
        <v/>
      </c>
      <c r="C7334" t="str">
        <f>IF(B7333&lt;&gt;B7334,C7333,IF(H7333=1,"",C7333+_xlfn.XLOOKUP($B7334,Directions!$B:$B,Directions!C:C)))</f>
        <v/>
      </c>
      <c r="D7334" t="str">
        <f>IF(B7333&lt;&gt;B7334,D7333,IF(H7333=1,"",D7333+_xlfn.XLOOKUP($B7334,Directions!$B:$B,Directions!D:D)))</f>
        <v/>
      </c>
      <c r="E7334" s="3" t="str">
        <f>IF(H7333=1,"",C7334+_xlfn.XLOOKUP($B7334,Directions!$B:$B,Directions!C:C))</f>
        <v/>
      </c>
      <c r="F7334" s="3" t="str">
        <f>IF(H7333=1,"",D7334+_xlfn.XLOOKUP($B7334,Directions!$B:$B,Directions!D:D))</f>
        <v/>
      </c>
      <c r="G7334" t="str" cm="1">
        <f t="array" ref="G7334">IF(H7334=1,"",IF(INDEX(map,F7334,E7334)="#",1,0))</f>
        <v/>
      </c>
      <c r="H7334">
        <f>IF(Journey!H7333=1,1,IF(OR(E7334&lt;0,E7334&gt;Map!$A$1,F7334&lt;0,F7334&gt;Map!$A$1),1,0))</f>
        <v>1</v>
      </c>
    </row>
    <row r="7335" spans="1:8" x14ac:dyDescent="0.25">
      <c r="A7335">
        <v>7333</v>
      </c>
      <c r="B7335" t="str">
        <f t="shared" si="114"/>
        <v/>
      </c>
      <c r="C7335" t="str">
        <f>IF(B7334&lt;&gt;B7335,C7334,IF(H7334=1,"",C7334+_xlfn.XLOOKUP($B7335,Directions!$B:$B,Directions!C:C)))</f>
        <v/>
      </c>
      <c r="D7335" t="str">
        <f>IF(B7334&lt;&gt;B7335,D7334,IF(H7334=1,"",D7334+_xlfn.XLOOKUP($B7335,Directions!$B:$B,Directions!D:D)))</f>
        <v/>
      </c>
      <c r="E7335" s="3" t="str">
        <f>IF(H7334=1,"",C7335+_xlfn.XLOOKUP($B7335,Directions!$B:$B,Directions!C:C))</f>
        <v/>
      </c>
      <c r="F7335" s="3" t="str">
        <f>IF(H7334=1,"",D7335+_xlfn.XLOOKUP($B7335,Directions!$B:$B,Directions!D:D))</f>
        <v/>
      </c>
      <c r="G7335" t="str" cm="1">
        <f t="array" ref="G7335">IF(H7335=1,"",IF(INDEX(map,F7335,E7335)="#",1,0))</f>
        <v/>
      </c>
      <c r="H7335">
        <f>IF(Journey!H7334=1,1,IF(OR(E7335&lt;0,E7335&gt;Map!$A$1,F7335&lt;0,F7335&gt;Map!$A$1),1,0))</f>
        <v>1</v>
      </c>
    </row>
    <row r="7336" spans="1:8" x14ac:dyDescent="0.25">
      <c r="A7336">
        <v>7334</v>
      </c>
      <c r="B7336" t="str">
        <f t="shared" si="114"/>
        <v/>
      </c>
      <c r="C7336" t="str">
        <f>IF(B7335&lt;&gt;B7336,C7335,IF(H7335=1,"",C7335+_xlfn.XLOOKUP($B7336,Directions!$B:$B,Directions!C:C)))</f>
        <v/>
      </c>
      <c r="D7336" t="str">
        <f>IF(B7335&lt;&gt;B7336,D7335,IF(H7335=1,"",D7335+_xlfn.XLOOKUP($B7336,Directions!$B:$B,Directions!D:D)))</f>
        <v/>
      </c>
      <c r="E7336" s="3" t="str">
        <f>IF(H7335=1,"",C7336+_xlfn.XLOOKUP($B7336,Directions!$B:$B,Directions!C:C))</f>
        <v/>
      </c>
      <c r="F7336" s="3" t="str">
        <f>IF(H7335=1,"",D7336+_xlfn.XLOOKUP($B7336,Directions!$B:$B,Directions!D:D))</f>
        <v/>
      </c>
      <c r="G7336" t="str" cm="1">
        <f t="array" ref="G7336">IF(H7336=1,"",IF(INDEX(map,F7336,E7336)="#",1,0))</f>
        <v/>
      </c>
      <c r="H7336">
        <f>IF(Journey!H7335=1,1,IF(OR(E7336&lt;0,E7336&gt;Map!$A$1,F7336&lt;0,F7336&gt;Map!$A$1),1,0))</f>
        <v>1</v>
      </c>
    </row>
    <row r="7337" spans="1:8" x14ac:dyDescent="0.25">
      <c r="A7337">
        <v>7335</v>
      </c>
      <c r="B7337" t="str">
        <f t="shared" si="114"/>
        <v/>
      </c>
      <c r="C7337" t="str">
        <f>IF(B7336&lt;&gt;B7337,C7336,IF(H7336=1,"",C7336+_xlfn.XLOOKUP($B7337,Directions!$B:$B,Directions!C:C)))</f>
        <v/>
      </c>
      <c r="D7337" t="str">
        <f>IF(B7336&lt;&gt;B7337,D7336,IF(H7336=1,"",D7336+_xlfn.XLOOKUP($B7337,Directions!$B:$B,Directions!D:D)))</f>
        <v/>
      </c>
      <c r="E7337" s="3" t="str">
        <f>IF(H7336=1,"",C7337+_xlfn.XLOOKUP($B7337,Directions!$B:$B,Directions!C:C))</f>
        <v/>
      </c>
      <c r="F7337" s="3" t="str">
        <f>IF(H7336=1,"",D7337+_xlfn.XLOOKUP($B7337,Directions!$B:$B,Directions!D:D))</f>
        <v/>
      </c>
      <c r="G7337" t="str" cm="1">
        <f t="array" ref="G7337">IF(H7337=1,"",IF(INDEX(map,F7337,E7337)="#",1,0))</f>
        <v/>
      </c>
      <c r="H7337">
        <f>IF(Journey!H7336=1,1,IF(OR(E7337&lt;0,E7337&gt;Map!$A$1,F7337&lt;0,F7337&gt;Map!$A$1),1,0))</f>
        <v>1</v>
      </c>
    </row>
    <row r="7338" spans="1:8" x14ac:dyDescent="0.25">
      <c r="A7338">
        <v>7336</v>
      </c>
      <c r="B7338" t="str">
        <f t="shared" si="114"/>
        <v/>
      </c>
      <c r="C7338" t="str">
        <f>IF(B7337&lt;&gt;B7338,C7337,IF(H7337=1,"",C7337+_xlfn.XLOOKUP($B7338,Directions!$B:$B,Directions!C:C)))</f>
        <v/>
      </c>
      <c r="D7338" t="str">
        <f>IF(B7337&lt;&gt;B7338,D7337,IF(H7337=1,"",D7337+_xlfn.XLOOKUP($B7338,Directions!$B:$B,Directions!D:D)))</f>
        <v/>
      </c>
      <c r="E7338" s="3" t="str">
        <f>IF(H7337=1,"",C7338+_xlfn.XLOOKUP($B7338,Directions!$B:$B,Directions!C:C))</f>
        <v/>
      </c>
      <c r="F7338" s="3" t="str">
        <f>IF(H7337=1,"",D7338+_xlfn.XLOOKUP($B7338,Directions!$B:$B,Directions!D:D))</f>
        <v/>
      </c>
      <c r="G7338" t="str" cm="1">
        <f t="array" ref="G7338">IF(H7338=1,"",IF(INDEX(map,F7338,E7338)="#",1,0))</f>
        <v/>
      </c>
      <c r="H7338">
        <f>IF(Journey!H7337=1,1,IF(OR(E7338&lt;0,E7338&gt;Map!$A$1,F7338&lt;0,F7338&gt;Map!$A$1),1,0))</f>
        <v>1</v>
      </c>
    </row>
    <row r="7339" spans="1:8" x14ac:dyDescent="0.25">
      <c r="A7339">
        <v>7337</v>
      </c>
      <c r="B7339" t="str">
        <f t="shared" si="114"/>
        <v/>
      </c>
      <c r="C7339" t="str">
        <f>IF(B7338&lt;&gt;B7339,C7338,IF(H7338=1,"",C7338+_xlfn.XLOOKUP($B7339,Directions!$B:$B,Directions!C:C)))</f>
        <v/>
      </c>
      <c r="D7339" t="str">
        <f>IF(B7338&lt;&gt;B7339,D7338,IF(H7338=1,"",D7338+_xlfn.XLOOKUP($B7339,Directions!$B:$B,Directions!D:D)))</f>
        <v/>
      </c>
      <c r="E7339" s="3" t="str">
        <f>IF(H7338=1,"",C7339+_xlfn.XLOOKUP($B7339,Directions!$B:$B,Directions!C:C))</f>
        <v/>
      </c>
      <c r="F7339" s="3" t="str">
        <f>IF(H7338=1,"",D7339+_xlfn.XLOOKUP($B7339,Directions!$B:$B,Directions!D:D))</f>
        <v/>
      </c>
      <c r="G7339" t="str" cm="1">
        <f t="array" ref="G7339">IF(H7339=1,"",IF(INDEX(map,F7339,E7339)="#",1,0))</f>
        <v/>
      </c>
      <c r="H7339">
        <f>IF(Journey!H7338=1,1,IF(OR(E7339&lt;0,E7339&gt;Map!$A$1,F7339&lt;0,F7339&gt;Map!$A$1),1,0))</f>
        <v>1</v>
      </c>
    </row>
    <row r="7340" spans="1:8" x14ac:dyDescent="0.25">
      <c r="A7340">
        <v>7338</v>
      </c>
      <c r="B7340" t="str">
        <f t="shared" si="114"/>
        <v/>
      </c>
      <c r="C7340" t="str">
        <f>IF(B7339&lt;&gt;B7340,C7339,IF(H7339=1,"",C7339+_xlfn.XLOOKUP($B7340,Directions!$B:$B,Directions!C:C)))</f>
        <v/>
      </c>
      <c r="D7340" t="str">
        <f>IF(B7339&lt;&gt;B7340,D7339,IF(H7339=1,"",D7339+_xlfn.XLOOKUP($B7340,Directions!$B:$B,Directions!D:D)))</f>
        <v/>
      </c>
      <c r="E7340" s="3" t="str">
        <f>IF(H7339=1,"",C7340+_xlfn.XLOOKUP($B7340,Directions!$B:$B,Directions!C:C))</f>
        <v/>
      </c>
      <c r="F7340" s="3" t="str">
        <f>IF(H7339=1,"",D7340+_xlfn.XLOOKUP($B7340,Directions!$B:$B,Directions!D:D))</f>
        <v/>
      </c>
      <c r="G7340" t="str" cm="1">
        <f t="array" ref="G7340">IF(H7340=1,"",IF(INDEX(map,F7340,E7340)="#",1,0))</f>
        <v/>
      </c>
      <c r="H7340">
        <f>IF(Journey!H7339=1,1,IF(OR(E7340&lt;0,E7340&gt;Map!$A$1,F7340&lt;0,F7340&gt;Map!$A$1),1,0))</f>
        <v>1</v>
      </c>
    </row>
    <row r="7341" spans="1:8" x14ac:dyDescent="0.25">
      <c r="A7341">
        <v>7339</v>
      </c>
      <c r="B7341" t="str">
        <f t="shared" si="114"/>
        <v/>
      </c>
      <c r="C7341" t="str">
        <f>IF(B7340&lt;&gt;B7341,C7340,IF(H7340=1,"",C7340+_xlfn.XLOOKUP($B7341,Directions!$B:$B,Directions!C:C)))</f>
        <v/>
      </c>
      <c r="D7341" t="str">
        <f>IF(B7340&lt;&gt;B7341,D7340,IF(H7340=1,"",D7340+_xlfn.XLOOKUP($B7341,Directions!$B:$B,Directions!D:D)))</f>
        <v/>
      </c>
      <c r="E7341" s="3" t="str">
        <f>IF(H7340=1,"",C7341+_xlfn.XLOOKUP($B7341,Directions!$B:$B,Directions!C:C))</f>
        <v/>
      </c>
      <c r="F7341" s="3" t="str">
        <f>IF(H7340=1,"",D7341+_xlfn.XLOOKUP($B7341,Directions!$B:$B,Directions!D:D))</f>
        <v/>
      </c>
      <c r="G7341" t="str" cm="1">
        <f t="array" ref="G7341">IF(H7341=1,"",IF(INDEX(map,F7341,E7341)="#",1,0))</f>
        <v/>
      </c>
      <c r="H7341">
        <f>IF(Journey!H7340=1,1,IF(OR(E7341&lt;0,E7341&gt;Map!$A$1,F7341&lt;0,F7341&gt;Map!$A$1),1,0))</f>
        <v>1</v>
      </c>
    </row>
    <row r="7342" spans="1:8" x14ac:dyDescent="0.25">
      <c r="A7342">
        <v>7340</v>
      </c>
      <c r="B7342" t="str">
        <f t="shared" si="114"/>
        <v/>
      </c>
      <c r="C7342" t="str">
        <f>IF(B7341&lt;&gt;B7342,C7341,IF(H7341=1,"",C7341+_xlfn.XLOOKUP($B7342,Directions!$B:$B,Directions!C:C)))</f>
        <v/>
      </c>
      <c r="D7342" t="str">
        <f>IF(B7341&lt;&gt;B7342,D7341,IF(H7341=1,"",D7341+_xlfn.XLOOKUP($B7342,Directions!$B:$B,Directions!D:D)))</f>
        <v/>
      </c>
      <c r="E7342" s="3" t="str">
        <f>IF(H7341=1,"",C7342+_xlfn.XLOOKUP($B7342,Directions!$B:$B,Directions!C:C))</f>
        <v/>
      </c>
      <c r="F7342" s="3" t="str">
        <f>IF(H7341=1,"",D7342+_xlfn.XLOOKUP($B7342,Directions!$B:$B,Directions!D:D))</f>
        <v/>
      </c>
      <c r="G7342" t="str" cm="1">
        <f t="array" ref="G7342">IF(H7342=1,"",IF(INDEX(map,F7342,E7342)="#",1,0))</f>
        <v/>
      </c>
      <c r="H7342">
        <f>IF(Journey!H7341=1,1,IF(OR(E7342&lt;0,E7342&gt;Map!$A$1,F7342&lt;0,F7342&gt;Map!$A$1),1,0))</f>
        <v>1</v>
      </c>
    </row>
    <row r="7343" spans="1:8" x14ac:dyDescent="0.25">
      <c r="A7343">
        <v>7341</v>
      </c>
      <c r="B7343" t="str">
        <f t="shared" si="114"/>
        <v/>
      </c>
      <c r="C7343" t="str">
        <f>IF(B7342&lt;&gt;B7343,C7342,IF(H7342=1,"",C7342+_xlfn.XLOOKUP($B7343,Directions!$B:$B,Directions!C:C)))</f>
        <v/>
      </c>
      <c r="D7343" t="str">
        <f>IF(B7342&lt;&gt;B7343,D7342,IF(H7342=1,"",D7342+_xlfn.XLOOKUP($B7343,Directions!$B:$B,Directions!D:D)))</f>
        <v/>
      </c>
      <c r="E7343" s="3" t="str">
        <f>IF(H7342=1,"",C7343+_xlfn.XLOOKUP($B7343,Directions!$B:$B,Directions!C:C))</f>
        <v/>
      </c>
      <c r="F7343" s="3" t="str">
        <f>IF(H7342=1,"",D7343+_xlfn.XLOOKUP($B7343,Directions!$B:$B,Directions!D:D))</f>
        <v/>
      </c>
      <c r="G7343" t="str" cm="1">
        <f t="array" ref="G7343">IF(H7343=1,"",IF(INDEX(map,F7343,E7343)="#",1,0))</f>
        <v/>
      </c>
      <c r="H7343">
        <f>IF(Journey!H7342=1,1,IF(OR(E7343&lt;0,E7343&gt;Map!$A$1,F7343&lt;0,F7343&gt;Map!$A$1),1,0))</f>
        <v>1</v>
      </c>
    </row>
    <row r="7344" spans="1:8" x14ac:dyDescent="0.25">
      <c r="A7344">
        <v>7342</v>
      </c>
      <c r="B7344" t="str">
        <f t="shared" si="114"/>
        <v/>
      </c>
      <c r="C7344" t="str">
        <f>IF(B7343&lt;&gt;B7344,C7343,IF(H7343=1,"",C7343+_xlfn.XLOOKUP($B7344,Directions!$B:$B,Directions!C:C)))</f>
        <v/>
      </c>
      <c r="D7344" t="str">
        <f>IF(B7343&lt;&gt;B7344,D7343,IF(H7343=1,"",D7343+_xlfn.XLOOKUP($B7344,Directions!$B:$B,Directions!D:D)))</f>
        <v/>
      </c>
      <c r="E7344" s="3" t="str">
        <f>IF(H7343=1,"",C7344+_xlfn.XLOOKUP($B7344,Directions!$B:$B,Directions!C:C))</f>
        <v/>
      </c>
      <c r="F7344" s="3" t="str">
        <f>IF(H7343=1,"",D7344+_xlfn.XLOOKUP($B7344,Directions!$B:$B,Directions!D:D))</f>
        <v/>
      </c>
      <c r="G7344" t="str" cm="1">
        <f t="array" ref="G7344">IF(H7344=1,"",IF(INDEX(map,F7344,E7344)="#",1,0))</f>
        <v/>
      </c>
      <c r="H7344">
        <f>IF(Journey!H7343=1,1,IF(OR(E7344&lt;0,E7344&gt;Map!$A$1,F7344&lt;0,F7344&gt;Map!$A$1),1,0))</f>
        <v>1</v>
      </c>
    </row>
    <row r="7345" spans="1:8" x14ac:dyDescent="0.25">
      <c r="A7345">
        <v>7343</v>
      </c>
      <c r="B7345" t="str">
        <f t="shared" si="114"/>
        <v/>
      </c>
      <c r="C7345" t="str">
        <f>IF(B7344&lt;&gt;B7345,C7344,IF(H7344=1,"",C7344+_xlfn.XLOOKUP($B7345,Directions!$B:$B,Directions!C:C)))</f>
        <v/>
      </c>
      <c r="D7345" t="str">
        <f>IF(B7344&lt;&gt;B7345,D7344,IF(H7344=1,"",D7344+_xlfn.XLOOKUP($B7345,Directions!$B:$B,Directions!D:D)))</f>
        <v/>
      </c>
      <c r="E7345" s="3" t="str">
        <f>IF(H7344=1,"",C7345+_xlfn.XLOOKUP($B7345,Directions!$B:$B,Directions!C:C))</f>
        <v/>
      </c>
      <c r="F7345" s="3" t="str">
        <f>IF(H7344=1,"",D7345+_xlfn.XLOOKUP($B7345,Directions!$B:$B,Directions!D:D))</f>
        <v/>
      </c>
      <c r="G7345" t="str" cm="1">
        <f t="array" ref="G7345">IF(H7345=1,"",IF(INDEX(map,F7345,E7345)="#",1,0))</f>
        <v/>
      </c>
      <c r="H7345">
        <f>IF(Journey!H7344=1,1,IF(OR(E7345&lt;0,E7345&gt;Map!$A$1,F7345&lt;0,F7345&gt;Map!$A$1),1,0))</f>
        <v>1</v>
      </c>
    </row>
    <row r="7346" spans="1:8" x14ac:dyDescent="0.25">
      <c r="A7346">
        <v>7344</v>
      </c>
      <c r="B7346" t="str">
        <f t="shared" si="114"/>
        <v/>
      </c>
      <c r="C7346" t="str">
        <f>IF(B7345&lt;&gt;B7346,C7345,IF(H7345=1,"",C7345+_xlfn.XLOOKUP($B7346,Directions!$B:$B,Directions!C:C)))</f>
        <v/>
      </c>
      <c r="D7346" t="str">
        <f>IF(B7345&lt;&gt;B7346,D7345,IF(H7345=1,"",D7345+_xlfn.XLOOKUP($B7346,Directions!$B:$B,Directions!D:D)))</f>
        <v/>
      </c>
      <c r="E7346" s="3" t="str">
        <f>IF(H7345=1,"",C7346+_xlfn.XLOOKUP($B7346,Directions!$B:$B,Directions!C:C))</f>
        <v/>
      </c>
      <c r="F7346" s="3" t="str">
        <f>IF(H7345=1,"",D7346+_xlfn.XLOOKUP($B7346,Directions!$B:$B,Directions!D:D))</f>
        <v/>
      </c>
      <c r="G7346" t="str" cm="1">
        <f t="array" ref="G7346">IF(H7346=1,"",IF(INDEX(map,F7346,E7346)="#",1,0))</f>
        <v/>
      </c>
      <c r="H7346">
        <f>IF(Journey!H7345=1,1,IF(OR(E7346&lt;0,E7346&gt;Map!$A$1,F7346&lt;0,F7346&gt;Map!$A$1),1,0))</f>
        <v>1</v>
      </c>
    </row>
    <row r="7347" spans="1:8" x14ac:dyDescent="0.25">
      <c r="A7347">
        <v>7345</v>
      </c>
      <c r="B7347" t="str">
        <f t="shared" si="114"/>
        <v/>
      </c>
      <c r="C7347" t="str">
        <f>IF(B7346&lt;&gt;B7347,C7346,IF(H7346=1,"",C7346+_xlfn.XLOOKUP($B7347,Directions!$B:$B,Directions!C:C)))</f>
        <v/>
      </c>
      <c r="D7347" t="str">
        <f>IF(B7346&lt;&gt;B7347,D7346,IF(H7346=1,"",D7346+_xlfn.XLOOKUP($B7347,Directions!$B:$B,Directions!D:D)))</f>
        <v/>
      </c>
      <c r="E7347" s="3" t="str">
        <f>IF(H7346=1,"",C7347+_xlfn.XLOOKUP($B7347,Directions!$B:$B,Directions!C:C))</f>
        <v/>
      </c>
      <c r="F7347" s="3" t="str">
        <f>IF(H7346=1,"",D7347+_xlfn.XLOOKUP($B7347,Directions!$B:$B,Directions!D:D))</f>
        <v/>
      </c>
      <c r="G7347" t="str" cm="1">
        <f t="array" ref="G7347">IF(H7347=1,"",IF(INDEX(map,F7347,E7347)="#",1,0))</f>
        <v/>
      </c>
      <c r="H7347">
        <f>IF(Journey!H7346=1,1,IF(OR(E7347&lt;0,E7347&gt;Map!$A$1,F7347&lt;0,F7347&gt;Map!$A$1),1,0))</f>
        <v>1</v>
      </c>
    </row>
    <row r="7348" spans="1:8" x14ac:dyDescent="0.25">
      <c r="A7348">
        <v>7346</v>
      </c>
      <c r="B7348" t="str">
        <f t="shared" si="114"/>
        <v/>
      </c>
      <c r="C7348" t="str">
        <f>IF(B7347&lt;&gt;B7348,C7347,IF(H7347=1,"",C7347+_xlfn.XLOOKUP($B7348,Directions!$B:$B,Directions!C:C)))</f>
        <v/>
      </c>
      <c r="D7348" t="str">
        <f>IF(B7347&lt;&gt;B7348,D7347,IF(H7347=1,"",D7347+_xlfn.XLOOKUP($B7348,Directions!$B:$B,Directions!D:D)))</f>
        <v/>
      </c>
      <c r="E7348" s="3" t="str">
        <f>IF(H7347=1,"",C7348+_xlfn.XLOOKUP($B7348,Directions!$B:$B,Directions!C:C))</f>
        <v/>
      </c>
      <c r="F7348" s="3" t="str">
        <f>IF(H7347=1,"",D7348+_xlfn.XLOOKUP($B7348,Directions!$B:$B,Directions!D:D))</f>
        <v/>
      </c>
      <c r="G7348" t="str" cm="1">
        <f t="array" ref="G7348">IF(H7348=1,"",IF(INDEX(map,F7348,E7348)="#",1,0))</f>
        <v/>
      </c>
      <c r="H7348">
        <f>IF(Journey!H7347=1,1,IF(OR(E7348&lt;0,E7348&gt;Map!$A$1,F7348&lt;0,F7348&gt;Map!$A$1),1,0))</f>
        <v>1</v>
      </c>
    </row>
    <row r="7349" spans="1:8" x14ac:dyDescent="0.25">
      <c r="A7349">
        <v>7347</v>
      </c>
      <c r="B7349" t="str">
        <f t="shared" si="114"/>
        <v/>
      </c>
      <c r="C7349" t="str">
        <f>IF(B7348&lt;&gt;B7349,C7348,IF(H7348=1,"",C7348+_xlfn.XLOOKUP($B7349,Directions!$B:$B,Directions!C:C)))</f>
        <v/>
      </c>
      <c r="D7349" t="str">
        <f>IF(B7348&lt;&gt;B7349,D7348,IF(H7348=1,"",D7348+_xlfn.XLOOKUP($B7349,Directions!$B:$B,Directions!D:D)))</f>
        <v/>
      </c>
      <c r="E7349" s="3" t="str">
        <f>IF(H7348=1,"",C7349+_xlfn.XLOOKUP($B7349,Directions!$B:$B,Directions!C:C))</f>
        <v/>
      </c>
      <c r="F7349" s="3" t="str">
        <f>IF(H7348=1,"",D7349+_xlfn.XLOOKUP($B7349,Directions!$B:$B,Directions!D:D))</f>
        <v/>
      </c>
      <c r="G7349" t="str" cm="1">
        <f t="array" ref="G7349">IF(H7349=1,"",IF(INDEX(map,F7349,E7349)="#",1,0))</f>
        <v/>
      </c>
      <c r="H7349">
        <f>IF(Journey!H7348=1,1,IF(OR(E7349&lt;0,E7349&gt;Map!$A$1,F7349&lt;0,F7349&gt;Map!$A$1),1,0))</f>
        <v>1</v>
      </c>
    </row>
    <row r="7350" spans="1:8" x14ac:dyDescent="0.25">
      <c r="A7350">
        <v>7348</v>
      </c>
      <c r="B7350" t="str">
        <f t="shared" si="114"/>
        <v/>
      </c>
      <c r="C7350" t="str">
        <f>IF(B7349&lt;&gt;B7350,C7349,IF(H7349=1,"",C7349+_xlfn.XLOOKUP($B7350,Directions!$B:$B,Directions!C:C)))</f>
        <v/>
      </c>
      <c r="D7350" t="str">
        <f>IF(B7349&lt;&gt;B7350,D7349,IF(H7349=1,"",D7349+_xlfn.XLOOKUP($B7350,Directions!$B:$B,Directions!D:D)))</f>
        <v/>
      </c>
      <c r="E7350" s="3" t="str">
        <f>IF(H7349=1,"",C7350+_xlfn.XLOOKUP($B7350,Directions!$B:$B,Directions!C:C))</f>
        <v/>
      </c>
      <c r="F7350" s="3" t="str">
        <f>IF(H7349=1,"",D7350+_xlfn.XLOOKUP($B7350,Directions!$B:$B,Directions!D:D))</f>
        <v/>
      </c>
      <c r="G7350" t="str" cm="1">
        <f t="array" ref="G7350">IF(H7350=1,"",IF(INDEX(map,F7350,E7350)="#",1,0))</f>
        <v/>
      </c>
      <c r="H7350">
        <f>IF(Journey!H7349=1,1,IF(OR(E7350&lt;0,E7350&gt;Map!$A$1,F7350&lt;0,F7350&gt;Map!$A$1),1,0))</f>
        <v>1</v>
      </c>
    </row>
    <row r="7351" spans="1:8" x14ac:dyDescent="0.25">
      <c r="A7351">
        <v>7349</v>
      </c>
      <c r="B7351" t="str">
        <f t="shared" si="114"/>
        <v/>
      </c>
      <c r="C7351" t="str">
        <f>IF(B7350&lt;&gt;B7351,C7350,IF(H7350=1,"",C7350+_xlfn.XLOOKUP($B7351,Directions!$B:$B,Directions!C:C)))</f>
        <v/>
      </c>
      <c r="D7351" t="str">
        <f>IF(B7350&lt;&gt;B7351,D7350,IF(H7350=1,"",D7350+_xlfn.XLOOKUP($B7351,Directions!$B:$B,Directions!D:D)))</f>
        <v/>
      </c>
      <c r="E7351" s="3" t="str">
        <f>IF(H7350=1,"",C7351+_xlfn.XLOOKUP($B7351,Directions!$B:$B,Directions!C:C))</f>
        <v/>
      </c>
      <c r="F7351" s="3" t="str">
        <f>IF(H7350=1,"",D7351+_xlfn.XLOOKUP($B7351,Directions!$B:$B,Directions!D:D))</f>
        <v/>
      </c>
      <c r="G7351" t="str" cm="1">
        <f t="array" ref="G7351">IF(H7351=1,"",IF(INDEX(map,F7351,E7351)="#",1,0))</f>
        <v/>
      </c>
      <c r="H7351">
        <f>IF(Journey!H7350=1,1,IF(OR(E7351&lt;0,E7351&gt;Map!$A$1,F7351&lt;0,F7351&gt;Map!$A$1),1,0))</f>
        <v>1</v>
      </c>
    </row>
    <row r="7352" spans="1:8" x14ac:dyDescent="0.25">
      <c r="A7352">
        <v>7350</v>
      </c>
      <c r="B7352" t="str">
        <f t="shared" si="114"/>
        <v/>
      </c>
      <c r="C7352" t="str">
        <f>IF(B7351&lt;&gt;B7352,C7351,IF(H7351=1,"",C7351+_xlfn.XLOOKUP($B7352,Directions!$B:$B,Directions!C:C)))</f>
        <v/>
      </c>
      <c r="D7352" t="str">
        <f>IF(B7351&lt;&gt;B7352,D7351,IF(H7351=1,"",D7351+_xlfn.XLOOKUP($B7352,Directions!$B:$B,Directions!D:D)))</f>
        <v/>
      </c>
      <c r="E7352" s="3" t="str">
        <f>IF(H7351=1,"",C7352+_xlfn.XLOOKUP($B7352,Directions!$B:$B,Directions!C:C))</f>
        <v/>
      </c>
      <c r="F7352" s="3" t="str">
        <f>IF(H7351=1,"",D7352+_xlfn.XLOOKUP($B7352,Directions!$B:$B,Directions!D:D))</f>
        <v/>
      </c>
      <c r="G7352" t="str" cm="1">
        <f t="array" ref="G7352">IF(H7352=1,"",IF(INDEX(map,F7352,E7352)="#",1,0))</f>
        <v/>
      </c>
      <c r="H7352">
        <f>IF(Journey!H7351=1,1,IF(OR(E7352&lt;0,E7352&gt;Map!$A$1,F7352&lt;0,F7352&gt;Map!$A$1),1,0))</f>
        <v>1</v>
      </c>
    </row>
    <row r="7353" spans="1:8" x14ac:dyDescent="0.25">
      <c r="A7353">
        <v>7351</v>
      </c>
      <c r="B7353" t="str">
        <f t="shared" si="114"/>
        <v/>
      </c>
      <c r="C7353" t="str">
        <f>IF(B7352&lt;&gt;B7353,C7352,IF(H7352=1,"",C7352+_xlfn.XLOOKUP($B7353,Directions!$B:$B,Directions!C:C)))</f>
        <v/>
      </c>
      <c r="D7353" t="str">
        <f>IF(B7352&lt;&gt;B7353,D7352,IF(H7352=1,"",D7352+_xlfn.XLOOKUP($B7353,Directions!$B:$B,Directions!D:D)))</f>
        <v/>
      </c>
      <c r="E7353" s="3" t="str">
        <f>IF(H7352=1,"",C7353+_xlfn.XLOOKUP($B7353,Directions!$B:$B,Directions!C:C))</f>
        <v/>
      </c>
      <c r="F7353" s="3" t="str">
        <f>IF(H7352=1,"",D7353+_xlfn.XLOOKUP($B7353,Directions!$B:$B,Directions!D:D))</f>
        <v/>
      </c>
      <c r="G7353" t="str" cm="1">
        <f t="array" ref="G7353">IF(H7353=1,"",IF(INDEX(map,F7353,E7353)="#",1,0))</f>
        <v/>
      </c>
      <c r="H7353">
        <f>IF(Journey!H7352=1,1,IF(OR(E7353&lt;0,E7353&gt;Map!$A$1,F7353&lt;0,F7353&gt;Map!$A$1),1,0))</f>
        <v>1</v>
      </c>
    </row>
    <row r="7354" spans="1:8" x14ac:dyDescent="0.25">
      <c r="A7354">
        <v>7352</v>
      </c>
      <c r="B7354" t="str">
        <f t="shared" si="114"/>
        <v/>
      </c>
      <c r="C7354" t="str">
        <f>IF(B7353&lt;&gt;B7354,C7353,IF(H7353=1,"",C7353+_xlfn.XLOOKUP($B7354,Directions!$B:$B,Directions!C:C)))</f>
        <v/>
      </c>
      <c r="D7354" t="str">
        <f>IF(B7353&lt;&gt;B7354,D7353,IF(H7353=1,"",D7353+_xlfn.XLOOKUP($B7354,Directions!$B:$B,Directions!D:D)))</f>
        <v/>
      </c>
      <c r="E7354" s="3" t="str">
        <f>IF(H7353=1,"",C7354+_xlfn.XLOOKUP($B7354,Directions!$B:$B,Directions!C:C))</f>
        <v/>
      </c>
      <c r="F7354" s="3" t="str">
        <f>IF(H7353=1,"",D7354+_xlfn.XLOOKUP($B7354,Directions!$B:$B,Directions!D:D))</f>
        <v/>
      </c>
      <c r="G7354" t="str" cm="1">
        <f t="array" ref="G7354">IF(H7354=1,"",IF(INDEX(map,F7354,E7354)="#",1,0))</f>
        <v/>
      </c>
      <c r="H7354">
        <f>IF(Journey!H7353=1,1,IF(OR(E7354&lt;0,E7354&gt;Map!$A$1,F7354&lt;0,F7354&gt;Map!$A$1),1,0))</f>
        <v>1</v>
      </c>
    </row>
    <row r="7355" spans="1:8" x14ac:dyDescent="0.25">
      <c r="A7355">
        <v>7353</v>
      </c>
      <c r="B7355" t="str">
        <f t="shared" si="114"/>
        <v/>
      </c>
      <c r="C7355" t="str">
        <f>IF(B7354&lt;&gt;B7355,C7354,IF(H7354=1,"",C7354+_xlfn.XLOOKUP($B7355,Directions!$B:$B,Directions!C:C)))</f>
        <v/>
      </c>
      <c r="D7355" t="str">
        <f>IF(B7354&lt;&gt;B7355,D7354,IF(H7354=1,"",D7354+_xlfn.XLOOKUP($B7355,Directions!$B:$B,Directions!D:D)))</f>
        <v/>
      </c>
      <c r="E7355" s="3" t="str">
        <f>IF(H7354=1,"",C7355+_xlfn.XLOOKUP($B7355,Directions!$B:$B,Directions!C:C))</f>
        <v/>
      </c>
      <c r="F7355" s="3" t="str">
        <f>IF(H7354=1,"",D7355+_xlfn.XLOOKUP($B7355,Directions!$B:$B,Directions!D:D))</f>
        <v/>
      </c>
      <c r="G7355" t="str" cm="1">
        <f t="array" ref="G7355">IF(H7355=1,"",IF(INDEX(map,F7355,E7355)="#",1,0))</f>
        <v/>
      </c>
      <c r="H7355">
        <f>IF(Journey!H7354=1,1,IF(OR(E7355&lt;0,E7355&gt;Map!$A$1,F7355&lt;0,F7355&gt;Map!$A$1),1,0))</f>
        <v>1</v>
      </c>
    </row>
    <row r="7356" spans="1:8" x14ac:dyDescent="0.25">
      <c r="A7356">
        <v>7354</v>
      </c>
      <c r="B7356" t="str">
        <f t="shared" si="114"/>
        <v/>
      </c>
      <c r="C7356" t="str">
        <f>IF(B7355&lt;&gt;B7356,C7355,IF(H7355=1,"",C7355+_xlfn.XLOOKUP($B7356,Directions!$B:$B,Directions!C:C)))</f>
        <v/>
      </c>
      <c r="D7356" t="str">
        <f>IF(B7355&lt;&gt;B7356,D7355,IF(H7355=1,"",D7355+_xlfn.XLOOKUP($B7356,Directions!$B:$B,Directions!D:D)))</f>
        <v/>
      </c>
      <c r="E7356" s="3" t="str">
        <f>IF(H7355=1,"",C7356+_xlfn.XLOOKUP($B7356,Directions!$B:$B,Directions!C:C))</f>
        <v/>
      </c>
      <c r="F7356" s="3" t="str">
        <f>IF(H7355=1,"",D7356+_xlfn.XLOOKUP($B7356,Directions!$B:$B,Directions!D:D))</f>
        <v/>
      </c>
      <c r="G7356" t="str" cm="1">
        <f t="array" ref="G7356">IF(H7356=1,"",IF(INDEX(map,F7356,E7356)="#",1,0))</f>
        <v/>
      </c>
      <c r="H7356">
        <f>IF(Journey!H7355=1,1,IF(OR(E7356&lt;0,E7356&gt;Map!$A$1,F7356&lt;0,F7356&gt;Map!$A$1),1,0))</f>
        <v>1</v>
      </c>
    </row>
    <row r="7357" spans="1:8" x14ac:dyDescent="0.25">
      <c r="A7357">
        <v>7355</v>
      </c>
      <c r="B7357" t="str">
        <f t="shared" si="114"/>
        <v/>
      </c>
      <c r="C7357" t="str">
        <f>IF(B7356&lt;&gt;B7357,C7356,IF(H7356=1,"",C7356+_xlfn.XLOOKUP($B7357,Directions!$B:$B,Directions!C:C)))</f>
        <v/>
      </c>
      <c r="D7357" t="str">
        <f>IF(B7356&lt;&gt;B7357,D7356,IF(H7356=1,"",D7356+_xlfn.XLOOKUP($B7357,Directions!$B:$B,Directions!D:D)))</f>
        <v/>
      </c>
      <c r="E7357" s="3" t="str">
        <f>IF(H7356=1,"",C7357+_xlfn.XLOOKUP($B7357,Directions!$B:$B,Directions!C:C))</f>
        <v/>
      </c>
      <c r="F7357" s="3" t="str">
        <f>IF(H7356=1,"",D7357+_xlfn.XLOOKUP($B7357,Directions!$B:$B,Directions!D:D))</f>
        <v/>
      </c>
      <c r="G7357" t="str" cm="1">
        <f t="array" ref="G7357">IF(H7357=1,"",IF(INDEX(map,F7357,E7357)="#",1,0))</f>
        <v/>
      </c>
      <c r="H7357">
        <f>IF(Journey!H7356=1,1,IF(OR(E7357&lt;0,E7357&gt;Map!$A$1,F7357&lt;0,F7357&gt;Map!$A$1),1,0))</f>
        <v>1</v>
      </c>
    </row>
    <row r="7358" spans="1:8" x14ac:dyDescent="0.25">
      <c r="A7358">
        <v>7356</v>
      </c>
      <c r="B7358" t="str">
        <f t="shared" si="114"/>
        <v/>
      </c>
      <c r="C7358" t="str">
        <f>IF(B7357&lt;&gt;B7358,C7357,IF(H7357=1,"",C7357+_xlfn.XLOOKUP($B7358,Directions!$B:$B,Directions!C:C)))</f>
        <v/>
      </c>
      <c r="D7358" t="str">
        <f>IF(B7357&lt;&gt;B7358,D7357,IF(H7357=1,"",D7357+_xlfn.XLOOKUP($B7358,Directions!$B:$B,Directions!D:D)))</f>
        <v/>
      </c>
      <c r="E7358" s="3" t="str">
        <f>IF(H7357=1,"",C7358+_xlfn.XLOOKUP($B7358,Directions!$B:$B,Directions!C:C))</f>
        <v/>
      </c>
      <c r="F7358" s="3" t="str">
        <f>IF(H7357=1,"",D7358+_xlfn.XLOOKUP($B7358,Directions!$B:$B,Directions!D:D))</f>
        <v/>
      </c>
      <c r="G7358" t="str" cm="1">
        <f t="array" ref="G7358">IF(H7358=1,"",IF(INDEX(map,F7358,E7358)="#",1,0))</f>
        <v/>
      </c>
      <c r="H7358">
        <f>IF(Journey!H7357=1,1,IF(OR(E7358&lt;0,E7358&gt;Map!$A$1,F7358&lt;0,F7358&gt;Map!$A$1),1,0))</f>
        <v>1</v>
      </c>
    </row>
    <row r="7359" spans="1:8" x14ac:dyDescent="0.25">
      <c r="A7359">
        <v>7357</v>
      </c>
      <c r="B7359" t="str">
        <f t="shared" si="114"/>
        <v/>
      </c>
      <c r="C7359" t="str">
        <f>IF(B7358&lt;&gt;B7359,C7358,IF(H7358=1,"",C7358+_xlfn.XLOOKUP($B7359,Directions!$B:$B,Directions!C:C)))</f>
        <v/>
      </c>
      <c r="D7359" t="str">
        <f>IF(B7358&lt;&gt;B7359,D7358,IF(H7358=1,"",D7358+_xlfn.XLOOKUP($B7359,Directions!$B:$B,Directions!D:D)))</f>
        <v/>
      </c>
      <c r="E7359" s="3" t="str">
        <f>IF(H7358=1,"",C7359+_xlfn.XLOOKUP($B7359,Directions!$B:$B,Directions!C:C))</f>
        <v/>
      </c>
      <c r="F7359" s="3" t="str">
        <f>IF(H7358=1,"",D7359+_xlfn.XLOOKUP($B7359,Directions!$B:$B,Directions!D:D))</f>
        <v/>
      </c>
      <c r="G7359" t="str" cm="1">
        <f t="array" ref="G7359">IF(H7359=1,"",IF(INDEX(map,F7359,E7359)="#",1,0))</f>
        <v/>
      </c>
      <c r="H7359">
        <f>IF(Journey!H7358=1,1,IF(OR(E7359&lt;0,E7359&gt;Map!$A$1,F7359&lt;0,F7359&gt;Map!$A$1),1,0))</f>
        <v>1</v>
      </c>
    </row>
    <row r="7360" spans="1:8" x14ac:dyDescent="0.25">
      <c r="A7360">
        <v>7358</v>
      </c>
      <c r="B7360" t="str">
        <f t="shared" si="114"/>
        <v/>
      </c>
      <c r="C7360" t="str">
        <f>IF(B7359&lt;&gt;B7360,C7359,IF(H7359=1,"",C7359+_xlfn.XLOOKUP($B7360,Directions!$B:$B,Directions!C:C)))</f>
        <v/>
      </c>
      <c r="D7360" t="str">
        <f>IF(B7359&lt;&gt;B7360,D7359,IF(H7359=1,"",D7359+_xlfn.XLOOKUP($B7360,Directions!$B:$B,Directions!D:D)))</f>
        <v/>
      </c>
      <c r="E7360" s="3" t="str">
        <f>IF(H7359=1,"",C7360+_xlfn.XLOOKUP($B7360,Directions!$B:$B,Directions!C:C))</f>
        <v/>
      </c>
      <c r="F7360" s="3" t="str">
        <f>IF(H7359=1,"",D7360+_xlfn.XLOOKUP($B7360,Directions!$B:$B,Directions!D:D))</f>
        <v/>
      </c>
      <c r="G7360" t="str" cm="1">
        <f t="array" ref="G7360">IF(H7360=1,"",IF(INDEX(map,F7360,E7360)="#",1,0))</f>
        <v/>
      </c>
      <c r="H7360">
        <f>IF(Journey!H7359=1,1,IF(OR(E7360&lt;0,E7360&gt;Map!$A$1,F7360&lt;0,F7360&gt;Map!$A$1),1,0))</f>
        <v>1</v>
      </c>
    </row>
    <row r="7361" spans="1:8" x14ac:dyDescent="0.25">
      <c r="A7361">
        <v>7359</v>
      </c>
      <c r="B7361" t="str">
        <f t="shared" si="114"/>
        <v/>
      </c>
      <c r="C7361" t="str">
        <f>IF(B7360&lt;&gt;B7361,C7360,IF(H7360=1,"",C7360+_xlfn.XLOOKUP($B7361,Directions!$B:$B,Directions!C:C)))</f>
        <v/>
      </c>
      <c r="D7361" t="str">
        <f>IF(B7360&lt;&gt;B7361,D7360,IF(H7360=1,"",D7360+_xlfn.XLOOKUP($B7361,Directions!$B:$B,Directions!D:D)))</f>
        <v/>
      </c>
      <c r="E7361" s="3" t="str">
        <f>IF(H7360=1,"",C7361+_xlfn.XLOOKUP($B7361,Directions!$B:$B,Directions!C:C))</f>
        <v/>
      </c>
      <c r="F7361" s="3" t="str">
        <f>IF(H7360=1,"",D7361+_xlfn.XLOOKUP($B7361,Directions!$B:$B,Directions!D:D))</f>
        <v/>
      </c>
      <c r="G7361" t="str" cm="1">
        <f t="array" ref="G7361">IF(H7361=1,"",IF(INDEX(map,F7361,E7361)="#",1,0))</f>
        <v/>
      </c>
      <c r="H7361">
        <f>IF(Journey!H7360=1,1,IF(OR(E7361&lt;0,E7361&gt;Map!$A$1,F7361&lt;0,F7361&gt;Map!$A$1),1,0))</f>
        <v>1</v>
      </c>
    </row>
    <row r="7362" spans="1:8" x14ac:dyDescent="0.25">
      <c r="A7362">
        <v>7360</v>
      </c>
      <c r="B7362" t="str">
        <f t="shared" si="114"/>
        <v/>
      </c>
      <c r="C7362" t="str">
        <f>IF(B7361&lt;&gt;B7362,C7361,IF(H7361=1,"",C7361+_xlfn.XLOOKUP($B7362,Directions!$B:$B,Directions!C:C)))</f>
        <v/>
      </c>
      <c r="D7362" t="str">
        <f>IF(B7361&lt;&gt;B7362,D7361,IF(H7361=1,"",D7361+_xlfn.XLOOKUP($B7362,Directions!$B:$B,Directions!D:D)))</f>
        <v/>
      </c>
      <c r="E7362" s="3" t="str">
        <f>IF(H7361=1,"",C7362+_xlfn.XLOOKUP($B7362,Directions!$B:$B,Directions!C:C))</f>
        <v/>
      </c>
      <c r="F7362" s="3" t="str">
        <f>IF(H7361=1,"",D7362+_xlfn.XLOOKUP($B7362,Directions!$B:$B,Directions!D:D))</f>
        <v/>
      </c>
      <c r="G7362" t="str" cm="1">
        <f t="array" ref="G7362">IF(H7362=1,"",IF(INDEX(map,F7362,E7362)="#",1,0))</f>
        <v/>
      </c>
      <c r="H7362">
        <f>IF(Journey!H7361=1,1,IF(OR(E7362&lt;0,E7362&gt;Map!$A$1,F7362&lt;0,F7362&gt;Map!$A$1),1,0))</f>
        <v>1</v>
      </c>
    </row>
    <row r="7363" spans="1:8" x14ac:dyDescent="0.25">
      <c r="A7363">
        <v>7361</v>
      </c>
      <c r="B7363" t="str">
        <f t="shared" si="114"/>
        <v/>
      </c>
      <c r="C7363" t="str">
        <f>IF(B7362&lt;&gt;B7363,C7362,IF(H7362=1,"",C7362+_xlfn.XLOOKUP($B7363,Directions!$B:$B,Directions!C:C)))</f>
        <v/>
      </c>
      <c r="D7363" t="str">
        <f>IF(B7362&lt;&gt;B7363,D7362,IF(H7362=1,"",D7362+_xlfn.XLOOKUP($B7363,Directions!$B:$B,Directions!D:D)))</f>
        <v/>
      </c>
      <c r="E7363" s="3" t="str">
        <f>IF(H7362=1,"",C7363+_xlfn.XLOOKUP($B7363,Directions!$B:$B,Directions!C:C))</f>
        <v/>
      </c>
      <c r="F7363" s="3" t="str">
        <f>IF(H7362=1,"",D7363+_xlfn.XLOOKUP($B7363,Directions!$B:$B,Directions!D:D))</f>
        <v/>
      </c>
      <c r="G7363" t="str" cm="1">
        <f t="array" ref="G7363">IF(H7363=1,"",IF(INDEX(map,F7363,E7363)="#",1,0))</f>
        <v/>
      </c>
      <c r="H7363">
        <f>IF(Journey!H7362=1,1,IF(OR(E7363&lt;0,E7363&gt;Map!$A$1,F7363&lt;0,F7363&gt;Map!$A$1),1,0))</f>
        <v>1</v>
      </c>
    </row>
    <row r="7364" spans="1:8" x14ac:dyDescent="0.25">
      <c r="A7364">
        <v>7362</v>
      </c>
      <c r="B7364" t="str">
        <f t="shared" ref="B7364:B7427" si="115">IF(H7363=1,"",IF(G7363=1,MOD(B7363,4)+1,B7363))</f>
        <v/>
      </c>
      <c r="C7364" t="str">
        <f>IF(B7363&lt;&gt;B7364,C7363,IF(H7363=1,"",C7363+_xlfn.XLOOKUP($B7364,Directions!$B:$B,Directions!C:C)))</f>
        <v/>
      </c>
      <c r="D7364" t="str">
        <f>IF(B7363&lt;&gt;B7364,D7363,IF(H7363=1,"",D7363+_xlfn.XLOOKUP($B7364,Directions!$B:$B,Directions!D:D)))</f>
        <v/>
      </c>
      <c r="E7364" s="3" t="str">
        <f>IF(H7363=1,"",C7364+_xlfn.XLOOKUP($B7364,Directions!$B:$B,Directions!C:C))</f>
        <v/>
      </c>
      <c r="F7364" s="3" t="str">
        <f>IF(H7363=1,"",D7364+_xlfn.XLOOKUP($B7364,Directions!$B:$B,Directions!D:D))</f>
        <v/>
      </c>
      <c r="G7364" t="str" cm="1">
        <f t="array" ref="G7364">IF(H7364=1,"",IF(INDEX(map,F7364,E7364)="#",1,0))</f>
        <v/>
      </c>
      <c r="H7364">
        <f>IF(Journey!H7363=1,1,IF(OR(E7364&lt;0,E7364&gt;Map!$A$1,F7364&lt;0,F7364&gt;Map!$A$1),1,0))</f>
        <v>1</v>
      </c>
    </row>
    <row r="7365" spans="1:8" x14ac:dyDescent="0.25">
      <c r="A7365">
        <v>7363</v>
      </c>
      <c r="B7365" t="str">
        <f t="shared" si="115"/>
        <v/>
      </c>
      <c r="C7365" t="str">
        <f>IF(B7364&lt;&gt;B7365,C7364,IF(H7364=1,"",C7364+_xlfn.XLOOKUP($B7365,Directions!$B:$B,Directions!C:C)))</f>
        <v/>
      </c>
      <c r="D7365" t="str">
        <f>IF(B7364&lt;&gt;B7365,D7364,IF(H7364=1,"",D7364+_xlfn.XLOOKUP($B7365,Directions!$B:$B,Directions!D:D)))</f>
        <v/>
      </c>
      <c r="E7365" s="3" t="str">
        <f>IF(H7364=1,"",C7365+_xlfn.XLOOKUP($B7365,Directions!$B:$B,Directions!C:C))</f>
        <v/>
      </c>
      <c r="F7365" s="3" t="str">
        <f>IF(H7364=1,"",D7365+_xlfn.XLOOKUP($B7365,Directions!$B:$B,Directions!D:D))</f>
        <v/>
      </c>
      <c r="G7365" t="str" cm="1">
        <f t="array" ref="G7365">IF(H7365=1,"",IF(INDEX(map,F7365,E7365)="#",1,0))</f>
        <v/>
      </c>
      <c r="H7365">
        <f>IF(Journey!H7364=1,1,IF(OR(E7365&lt;0,E7365&gt;Map!$A$1,F7365&lt;0,F7365&gt;Map!$A$1),1,0))</f>
        <v>1</v>
      </c>
    </row>
    <row r="7366" spans="1:8" x14ac:dyDescent="0.25">
      <c r="A7366">
        <v>7364</v>
      </c>
      <c r="B7366" t="str">
        <f t="shared" si="115"/>
        <v/>
      </c>
      <c r="C7366" t="str">
        <f>IF(B7365&lt;&gt;B7366,C7365,IF(H7365=1,"",C7365+_xlfn.XLOOKUP($B7366,Directions!$B:$B,Directions!C:C)))</f>
        <v/>
      </c>
      <c r="D7366" t="str">
        <f>IF(B7365&lt;&gt;B7366,D7365,IF(H7365=1,"",D7365+_xlfn.XLOOKUP($B7366,Directions!$B:$B,Directions!D:D)))</f>
        <v/>
      </c>
      <c r="E7366" s="3" t="str">
        <f>IF(H7365=1,"",C7366+_xlfn.XLOOKUP($B7366,Directions!$B:$B,Directions!C:C))</f>
        <v/>
      </c>
      <c r="F7366" s="3" t="str">
        <f>IF(H7365=1,"",D7366+_xlfn.XLOOKUP($B7366,Directions!$B:$B,Directions!D:D))</f>
        <v/>
      </c>
      <c r="G7366" t="str" cm="1">
        <f t="array" ref="G7366">IF(H7366=1,"",IF(INDEX(map,F7366,E7366)="#",1,0))</f>
        <v/>
      </c>
      <c r="H7366">
        <f>IF(Journey!H7365=1,1,IF(OR(E7366&lt;0,E7366&gt;Map!$A$1,F7366&lt;0,F7366&gt;Map!$A$1),1,0))</f>
        <v>1</v>
      </c>
    </row>
    <row r="7367" spans="1:8" x14ac:dyDescent="0.25">
      <c r="A7367">
        <v>7365</v>
      </c>
      <c r="B7367" t="str">
        <f t="shared" si="115"/>
        <v/>
      </c>
      <c r="C7367" t="str">
        <f>IF(B7366&lt;&gt;B7367,C7366,IF(H7366=1,"",C7366+_xlfn.XLOOKUP($B7367,Directions!$B:$B,Directions!C:C)))</f>
        <v/>
      </c>
      <c r="D7367" t="str">
        <f>IF(B7366&lt;&gt;B7367,D7366,IF(H7366=1,"",D7366+_xlfn.XLOOKUP($B7367,Directions!$B:$B,Directions!D:D)))</f>
        <v/>
      </c>
      <c r="E7367" s="3" t="str">
        <f>IF(H7366=1,"",C7367+_xlfn.XLOOKUP($B7367,Directions!$B:$B,Directions!C:C))</f>
        <v/>
      </c>
      <c r="F7367" s="3" t="str">
        <f>IF(H7366=1,"",D7367+_xlfn.XLOOKUP($B7367,Directions!$B:$B,Directions!D:D))</f>
        <v/>
      </c>
      <c r="G7367" t="str" cm="1">
        <f t="array" ref="G7367">IF(H7367=1,"",IF(INDEX(map,F7367,E7367)="#",1,0))</f>
        <v/>
      </c>
      <c r="H7367">
        <f>IF(Journey!H7366=1,1,IF(OR(E7367&lt;0,E7367&gt;Map!$A$1,F7367&lt;0,F7367&gt;Map!$A$1),1,0))</f>
        <v>1</v>
      </c>
    </row>
    <row r="7368" spans="1:8" x14ac:dyDescent="0.25">
      <c r="A7368">
        <v>7366</v>
      </c>
      <c r="B7368" t="str">
        <f t="shared" si="115"/>
        <v/>
      </c>
      <c r="C7368" t="str">
        <f>IF(B7367&lt;&gt;B7368,C7367,IF(H7367=1,"",C7367+_xlfn.XLOOKUP($B7368,Directions!$B:$B,Directions!C:C)))</f>
        <v/>
      </c>
      <c r="D7368" t="str">
        <f>IF(B7367&lt;&gt;B7368,D7367,IF(H7367=1,"",D7367+_xlfn.XLOOKUP($B7368,Directions!$B:$B,Directions!D:D)))</f>
        <v/>
      </c>
      <c r="E7368" s="3" t="str">
        <f>IF(H7367=1,"",C7368+_xlfn.XLOOKUP($B7368,Directions!$B:$B,Directions!C:C))</f>
        <v/>
      </c>
      <c r="F7368" s="3" t="str">
        <f>IF(H7367=1,"",D7368+_xlfn.XLOOKUP($B7368,Directions!$B:$B,Directions!D:D))</f>
        <v/>
      </c>
      <c r="G7368" t="str" cm="1">
        <f t="array" ref="G7368">IF(H7368=1,"",IF(INDEX(map,F7368,E7368)="#",1,0))</f>
        <v/>
      </c>
      <c r="H7368">
        <f>IF(Journey!H7367=1,1,IF(OR(E7368&lt;0,E7368&gt;Map!$A$1,F7368&lt;0,F7368&gt;Map!$A$1),1,0))</f>
        <v>1</v>
      </c>
    </row>
    <row r="7369" spans="1:8" x14ac:dyDescent="0.25">
      <c r="A7369">
        <v>7367</v>
      </c>
      <c r="B7369" t="str">
        <f t="shared" si="115"/>
        <v/>
      </c>
      <c r="C7369" t="str">
        <f>IF(B7368&lt;&gt;B7369,C7368,IF(H7368=1,"",C7368+_xlfn.XLOOKUP($B7369,Directions!$B:$B,Directions!C:C)))</f>
        <v/>
      </c>
      <c r="D7369" t="str">
        <f>IF(B7368&lt;&gt;B7369,D7368,IF(H7368=1,"",D7368+_xlfn.XLOOKUP($B7369,Directions!$B:$B,Directions!D:D)))</f>
        <v/>
      </c>
      <c r="E7369" s="3" t="str">
        <f>IF(H7368=1,"",C7369+_xlfn.XLOOKUP($B7369,Directions!$B:$B,Directions!C:C))</f>
        <v/>
      </c>
      <c r="F7369" s="3" t="str">
        <f>IF(H7368=1,"",D7369+_xlfn.XLOOKUP($B7369,Directions!$B:$B,Directions!D:D))</f>
        <v/>
      </c>
      <c r="G7369" t="str" cm="1">
        <f t="array" ref="G7369">IF(H7369=1,"",IF(INDEX(map,F7369,E7369)="#",1,0))</f>
        <v/>
      </c>
      <c r="H7369">
        <f>IF(Journey!H7368=1,1,IF(OR(E7369&lt;0,E7369&gt;Map!$A$1,F7369&lt;0,F7369&gt;Map!$A$1),1,0))</f>
        <v>1</v>
      </c>
    </row>
    <row r="7370" spans="1:8" x14ac:dyDescent="0.25">
      <c r="A7370">
        <v>7368</v>
      </c>
      <c r="B7370" t="str">
        <f t="shared" si="115"/>
        <v/>
      </c>
      <c r="C7370" t="str">
        <f>IF(B7369&lt;&gt;B7370,C7369,IF(H7369=1,"",C7369+_xlfn.XLOOKUP($B7370,Directions!$B:$B,Directions!C:C)))</f>
        <v/>
      </c>
      <c r="D7370" t="str">
        <f>IF(B7369&lt;&gt;B7370,D7369,IF(H7369=1,"",D7369+_xlfn.XLOOKUP($B7370,Directions!$B:$B,Directions!D:D)))</f>
        <v/>
      </c>
      <c r="E7370" s="3" t="str">
        <f>IF(H7369=1,"",C7370+_xlfn.XLOOKUP($B7370,Directions!$B:$B,Directions!C:C))</f>
        <v/>
      </c>
      <c r="F7370" s="3" t="str">
        <f>IF(H7369=1,"",D7370+_xlfn.XLOOKUP($B7370,Directions!$B:$B,Directions!D:D))</f>
        <v/>
      </c>
      <c r="G7370" t="str" cm="1">
        <f t="array" ref="G7370">IF(H7370=1,"",IF(INDEX(map,F7370,E7370)="#",1,0))</f>
        <v/>
      </c>
      <c r="H7370">
        <f>IF(Journey!H7369=1,1,IF(OR(E7370&lt;0,E7370&gt;Map!$A$1,F7370&lt;0,F7370&gt;Map!$A$1),1,0))</f>
        <v>1</v>
      </c>
    </row>
    <row r="7371" spans="1:8" x14ac:dyDescent="0.25">
      <c r="A7371">
        <v>7369</v>
      </c>
      <c r="B7371" t="str">
        <f t="shared" si="115"/>
        <v/>
      </c>
      <c r="C7371" t="str">
        <f>IF(B7370&lt;&gt;B7371,C7370,IF(H7370=1,"",C7370+_xlfn.XLOOKUP($B7371,Directions!$B:$B,Directions!C:C)))</f>
        <v/>
      </c>
      <c r="D7371" t="str">
        <f>IF(B7370&lt;&gt;B7371,D7370,IF(H7370=1,"",D7370+_xlfn.XLOOKUP($B7371,Directions!$B:$B,Directions!D:D)))</f>
        <v/>
      </c>
      <c r="E7371" s="3" t="str">
        <f>IF(H7370=1,"",C7371+_xlfn.XLOOKUP($B7371,Directions!$B:$B,Directions!C:C))</f>
        <v/>
      </c>
      <c r="F7371" s="3" t="str">
        <f>IF(H7370=1,"",D7371+_xlfn.XLOOKUP($B7371,Directions!$B:$B,Directions!D:D))</f>
        <v/>
      </c>
      <c r="G7371" t="str" cm="1">
        <f t="array" ref="G7371">IF(H7371=1,"",IF(INDEX(map,F7371,E7371)="#",1,0))</f>
        <v/>
      </c>
      <c r="H7371">
        <f>IF(Journey!H7370=1,1,IF(OR(E7371&lt;0,E7371&gt;Map!$A$1,F7371&lt;0,F7371&gt;Map!$A$1),1,0))</f>
        <v>1</v>
      </c>
    </row>
    <row r="7372" spans="1:8" x14ac:dyDescent="0.25">
      <c r="A7372">
        <v>7370</v>
      </c>
      <c r="B7372" t="str">
        <f t="shared" si="115"/>
        <v/>
      </c>
      <c r="C7372" t="str">
        <f>IF(B7371&lt;&gt;B7372,C7371,IF(H7371=1,"",C7371+_xlfn.XLOOKUP($B7372,Directions!$B:$B,Directions!C:C)))</f>
        <v/>
      </c>
      <c r="D7372" t="str">
        <f>IF(B7371&lt;&gt;B7372,D7371,IF(H7371=1,"",D7371+_xlfn.XLOOKUP($B7372,Directions!$B:$B,Directions!D:D)))</f>
        <v/>
      </c>
      <c r="E7372" s="3" t="str">
        <f>IF(H7371=1,"",C7372+_xlfn.XLOOKUP($B7372,Directions!$B:$B,Directions!C:C))</f>
        <v/>
      </c>
      <c r="F7372" s="3" t="str">
        <f>IF(H7371=1,"",D7372+_xlfn.XLOOKUP($B7372,Directions!$B:$B,Directions!D:D))</f>
        <v/>
      </c>
      <c r="G7372" t="str" cm="1">
        <f t="array" ref="G7372">IF(H7372=1,"",IF(INDEX(map,F7372,E7372)="#",1,0))</f>
        <v/>
      </c>
      <c r="H7372">
        <f>IF(Journey!H7371=1,1,IF(OR(E7372&lt;0,E7372&gt;Map!$A$1,F7372&lt;0,F7372&gt;Map!$A$1),1,0))</f>
        <v>1</v>
      </c>
    </row>
    <row r="7373" spans="1:8" x14ac:dyDescent="0.25">
      <c r="A7373">
        <v>7371</v>
      </c>
      <c r="B7373" t="str">
        <f t="shared" si="115"/>
        <v/>
      </c>
      <c r="C7373" t="str">
        <f>IF(B7372&lt;&gt;B7373,C7372,IF(H7372=1,"",C7372+_xlfn.XLOOKUP($B7373,Directions!$B:$B,Directions!C:C)))</f>
        <v/>
      </c>
      <c r="D7373" t="str">
        <f>IF(B7372&lt;&gt;B7373,D7372,IF(H7372=1,"",D7372+_xlfn.XLOOKUP($B7373,Directions!$B:$B,Directions!D:D)))</f>
        <v/>
      </c>
      <c r="E7373" s="3" t="str">
        <f>IF(H7372=1,"",C7373+_xlfn.XLOOKUP($B7373,Directions!$B:$B,Directions!C:C))</f>
        <v/>
      </c>
      <c r="F7373" s="3" t="str">
        <f>IF(H7372=1,"",D7373+_xlfn.XLOOKUP($B7373,Directions!$B:$B,Directions!D:D))</f>
        <v/>
      </c>
      <c r="G7373" t="str" cm="1">
        <f t="array" ref="G7373">IF(H7373=1,"",IF(INDEX(map,F7373,E7373)="#",1,0))</f>
        <v/>
      </c>
      <c r="H7373">
        <f>IF(Journey!H7372=1,1,IF(OR(E7373&lt;0,E7373&gt;Map!$A$1,F7373&lt;0,F7373&gt;Map!$A$1),1,0))</f>
        <v>1</v>
      </c>
    </row>
    <row r="7374" spans="1:8" x14ac:dyDescent="0.25">
      <c r="A7374">
        <v>7372</v>
      </c>
      <c r="B7374" t="str">
        <f t="shared" si="115"/>
        <v/>
      </c>
      <c r="C7374" t="str">
        <f>IF(B7373&lt;&gt;B7374,C7373,IF(H7373=1,"",C7373+_xlfn.XLOOKUP($B7374,Directions!$B:$B,Directions!C:C)))</f>
        <v/>
      </c>
      <c r="D7374" t="str">
        <f>IF(B7373&lt;&gt;B7374,D7373,IF(H7373=1,"",D7373+_xlfn.XLOOKUP($B7374,Directions!$B:$B,Directions!D:D)))</f>
        <v/>
      </c>
      <c r="E7374" s="3" t="str">
        <f>IF(H7373=1,"",C7374+_xlfn.XLOOKUP($B7374,Directions!$B:$B,Directions!C:C))</f>
        <v/>
      </c>
      <c r="F7374" s="3" t="str">
        <f>IF(H7373=1,"",D7374+_xlfn.XLOOKUP($B7374,Directions!$B:$B,Directions!D:D))</f>
        <v/>
      </c>
      <c r="G7374" t="str" cm="1">
        <f t="array" ref="G7374">IF(H7374=1,"",IF(INDEX(map,F7374,E7374)="#",1,0))</f>
        <v/>
      </c>
      <c r="H7374">
        <f>IF(Journey!H7373=1,1,IF(OR(E7374&lt;0,E7374&gt;Map!$A$1,F7374&lt;0,F7374&gt;Map!$A$1),1,0))</f>
        <v>1</v>
      </c>
    </row>
    <row r="7375" spans="1:8" x14ac:dyDescent="0.25">
      <c r="A7375">
        <v>7373</v>
      </c>
      <c r="B7375" t="str">
        <f t="shared" si="115"/>
        <v/>
      </c>
      <c r="C7375" t="str">
        <f>IF(B7374&lt;&gt;B7375,C7374,IF(H7374=1,"",C7374+_xlfn.XLOOKUP($B7375,Directions!$B:$B,Directions!C:C)))</f>
        <v/>
      </c>
      <c r="D7375" t="str">
        <f>IF(B7374&lt;&gt;B7375,D7374,IF(H7374=1,"",D7374+_xlfn.XLOOKUP($B7375,Directions!$B:$B,Directions!D:D)))</f>
        <v/>
      </c>
      <c r="E7375" s="3" t="str">
        <f>IF(H7374=1,"",C7375+_xlfn.XLOOKUP($B7375,Directions!$B:$B,Directions!C:C))</f>
        <v/>
      </c>
      <c r="F7375" s="3" t="str">
        <f>IF(H7374=1,"",D7375+_xlfn.XLOOKUP($B7375,Directions!$B:$B,Directions!D:D))</f>
        <v/>
      </c>
      <c r="G7375" t="str" cm="1">
        <f t="array" ref="G7375">IF(H7375=1,"",IF(INDEX(map,F7375,E7375)="#",1,0))</f>
        <v/>
      </c>
      <c r="H7375">
        <f>IF(Journey!H7374=1,1,IF(OR(E7375&lt;0,E7375&gt;Map!$A$1,F7375&lt;0,F7375&gt;Map!$A$1),1,0))</f>
        <v>1</v>
      </c>
    </row>
    <row r="7376" spans="1:8" x14ac:dyDescent="0.25">
      <c r="A7376">
        <v>7374</v>
      </c>
      <c r="B7376" t="str">
        <f t="shared" si="115"/>
        <v/>
      </c>
      <c r="C7376" t="str">
        <f>IF(B7375&lt;&gt;B7376,C7375,IF(H7375=1,"",C7375+_xlfn.XLOOKUP($B7376,Directions!$B:$B,Directions!C:C)))</f>
        <v/>
      </c>
      <c r="D7376" t="str">
        <f>IF(B7375&lt;&gt;B7376,D7375,IF(H7375=1,"",D7375+_xlfn.XLOOKUP($B7376,Directions!$B:$B,Directions!D:D)))</f>
        <v/>
      </c>
      <c r="E7376" s="3" t="str">
        <f>IF(H7375=1,"",C7376+_xlfn.XLOOKUP($B7376,Directions!$B:$B,Directions!C:C))</f>
        <v/>
      </c>
      <c r="F7376" s="3" t="str">
        <f>IF(H7375=1,"",D7376+_xlfn.XLOOKUP($B7376,Directions!$B:$B,Directions!D:D))</f>
        <v/>
      </c>
      <c r="G7376" t="str" cm="1">
        <f t="array" ref="G7376">IF(H7376=1,"",IF(INDEX(map,F7376,E7376)="#",1,0))</f>
        <v/>
      </c>
      <c r="H7376">
        <f>IF(Journey!H7375=1,1,IF(OR(E7376&lt;0,E7376&gt;Map!$A$1,F7376&lt;0,F7376&gt;Map!$A$1),1,0))</f>
        <v>1</v>
      </c>
    </row>
    <row r="7377" spans="1:8" x14ac:dyDescent="0.25">
      <c r="A7377">
        <v>7375</v>
      </c>
      <c r="B7377" t="str">
        <f t="shared" si="115"/>
        <v/>
      </c>
      <c r="C7377" t="str">
        <f>IF(B7376&lt;&gt;B7377,C7376,IF(H7376=1,"",C7376+_xlfn.XLOOKUP($B7377,Directions!$B:$B,Directions!C:C)))</f>
        <v/>
      </c>
      <c r="D7377" t="str">
        <f>IF(B7376&lt;&gt;B7377,D7376,IF(H7376=1,"",D7376+_xlfn.XLOOKUP($B7377,Directions!$B:$B,Directions!D:D)))</f>
        <v/>
      </c>
      <c r="E7377" s="3" t="str">
        <f>IF(H7376=1,"",C7377+_xlfn.XLOOKUP($B7377,Directions!$B:$B,Directions!C:C))</f>
        <v/>
      </c>
      <c r="F7377" s="3" t="str">
        <f>IF(H7376=1,"",D7377+_xlfn.XLOOKUP($B7377,Directions!$B:$B,Directions!D:D))</f>
        <v/>
      </c>
      <c r="G7377" t="str" cm="1">
        <f t="array" ref="G7377">IF(H7377=1,"",IF(INDEX(map,F7377,E7377)="#",1,0))</f>
        <v/>
      </c>
      <c r="H7377">
        <f>IF(Journey!H7376=1,1,IF(OR(E7377&lt;0,E7377&gt;Map!$A$1,F7377&lt;0,F7377&gt;Map!$A$1),1,0))</f>
        <v>1</v>
      </c>
    </row>
    <row r="7378" spans="1:8" x14ac:dyDescent="0.25">
      <c r="A7378">
        <v>7376</v>
      </c>
      <c r="B7378" t="str">
        <f t="shared" si="115"/>
        <v/>
      </c>
      <c r="C7378" t="str">
        <f>IF(B7377&lt;&gt;B7378,C7377,IF(H7377=1,"",C7377+_xlfn.XLOOKUP($B7378,Directions!$B:$B,Directions!C:C)))</f>
        <v/>
      </c>
      <c r="D7378" t="str">
        <f>IF(B7377&lt;&gt;B7378,D7377,IF(H7377=1,"",D7377+_xlfn.XLOOKUP($B7378,Directions!$B:$B,Directions!D:D)))</f>
        <v/>
      </c>
      <c r="E7378" s="3" t="str">
        <f>IF(H7377=1,"",C7378+_xlfn.XLOOKUP($B7378,Directions!$B:$B,Directions!C:C))</f>
        <v/>
      </c>
      <c r="F7378" s="3" t="str">
        <f>IF(H7377=1,"",D7378+_xlfn.XLOOKUP($B7378,Directions!$B:$B,Directions!D:D))</f>
        <v/>
      </c>
      <c r="G7378" t="str" cm="1">
        <f t="array" ref="G7378">IF(H7378=1,"",IF(INDEX(map,F7378,E7378)="#",1,0))</f>
        <v/>
      </c>
      <c r="H7378">
        <f>IF(Journey!H7377=1,1,IF(OR(E7378&lt;0,E7378&gt;Map!$A$1,F7378&lt;0,F7378&gt;Map!$A$1),1,0))</f>
        <v>1</v>
      </c>
    </row>
    <row r="7379" spans="1:8" x14ac:dyDescent="0.25">
      <c r="A7379">
        <v>7377</v>
      </c>
      <c r="B7379" t="str">
        <f t="shared" si="115"/>
        <v/>
      </c>
      <c r="C7379" t="str">
        <f>IF(B7378&lt;&gt;B7379,C7378,IF(H7378=1,"",C7378+_xlfn.XLOOKUP($B7379,Directions!$B:$B,Directions!C:C)))</f>
        <v/>
      </c>
      <c r="D7379" t="str">
        <f>IF(B7378&lt;&gt;B7379,D7378,IF(H7378=1,"",D7378+_xlfn.XLOOKUP($B7379,Directions!$B:$B,Directions!D:D)))</f>
        <v/>
      </c>
      <c r="E7379" s="3" t="str">
        <f>IF(H7378=1,"",C7379+_xlfn.XLOOKUP($B7379,Directions!$B:$B,Directions!C:C))</f>
        <v/>
      </c>
      <c r="F7379" s="3" t="str">
        <f>IF(H7378=1,"",D7379+_xlfn.XLOOKUP($B7379,Directions!$B:$B,Directions!D:D))</f>
        <v/>
      </c>
      <c r="G7379" t="str" cm="1">
        <f t="array" ref="G7379">IF(H7379=1,"",IF(INDEX(map,F7379,E7379)="#",1,0))</f>
        <v/>
      </c>
      <c r="H7379">
        <f>IF(Journey!H7378=1,1,IF(OR(E7379&lt;0,E7379&gt;Map!$A$1,F7379&lt;0,F7379&gt;Map!$A$1),1,0))</f>
        <v>1</v>
      </c>
    </row>
    <row r="7380" spans="1:8" x14ac:dyDescent="0.25">
      <c r="A7380">
        <v>7378</v>
      </c>
      <c r="B7380" t="str">
        <f t="shared" si="115"/>
        <v/>
      </c>
      <c r="C7380" t="str">
        <f>IF(B7379&lt;&gt;B7380,C7379,IF(H7379=1,"",C7379+_xlfn.XLOOKUP($B7380,Directions!$B:$B,Directions!C:C)))</f>
        <v/>
      </c>
      <c r="D7380" t="str">
        <f>IF(B7379&lt;&gt;B7380,D7379,IF(H7379=1,"",D7379+_xlfn.XLOOKUP($B7380,Directions!$B:$B,Directions!D:D)))</f>
        <v/>
      </c>
      <c r="E7380" s="3" t="str">
        <f>IF(H7379=1,"",C7380+_xlfn.XLOOKUP($B7380,Directions!$B:$B,Directions!C:C))</f>
        <v/>
      </c>
      <c r="F7380" s="3" t="str">
        <f>IF(H7379=1,"",D7380+_xlfn.XLOOKUP($B7380,Directions!$B:$B,Directions!D:D))</f>
        <v/>
      </c>
      <c r="G7380" t="str" cm="1">
        <f t="array" ref="G7380">IF(H7380=1,"",IF(INDEX(map,F7380,E7380)="#",1,0))</f>
        <v/>
      </c>
      <c r="H7380">
        <f>IF(Journey!H7379=1,1,IF(OR(E7380&lt;0,E7380&gt;Map!$A$1,F7380&lt;0,F7380&gt;Map!$A$1),1,0))</f>
        <v>1</v>
      </c>
    </row>
    <row r="7381" spans="1:8" x14ac:dyDescent="0.25">
      <c r="A7381">
        <v>7379</v>
      </c>
      <c r="B7381" t="str">
        <f t="shared" si="115"/>
        <v/>
      </c>
      <c r="C7381" t="str">
        <f>IF(B7380&lt;&gt;B7381,C7380,IF(H7380=1,"",C7380+_xlfn.XLOOKUP($B7381,Directions!$B:$B,Directions!C:C)))</f>
        <v/>
      </c>
      <c r="D7381" t="str">
        <f>IF(B7380&lt;&gt;B7381,D7380,IF(H7380=1,"",D7380+_xlfn.XLOOKUP($B7381,Directions!$B:$B,Directions!D:D)))</f>
        <v/>
      </c>
      <c r="E7381" s="3" t="str">
        <f>IF(H7380=1,"",C7381+_xlfn.XLOOKUP($B7381,Directions!$B:$B,Directions!C:C))</f>
        <v/>
      </c>
      <c r="F7381" s="3" t="str">
        <f>IF(H7380=1,"",D7381+_xlfn.XLOOKUP($B7381,Directions!$B:$B,Directions!D:D))</f>
        <v/>
      </c>
      <c r="G7381" t="str" cm="1">
        <f t="array" ref="G7381">IF(H7381=1,"",IF(INDEX(map,F7381,E7381)="#",1,0))</f>
        <v/>
      </c>
      <c r="H7381">
        <f>IF(Journey!H7380=1,1,IF(OR(E7381&lt;0,E7381&gt;Map!$A$1,F7381&lt;0,F7381&gt;Map!$A$1),1,0))</f>
        <v>1</v>
      </c>
    </row>
    <row r="7382" spans="1:8" x14ac:dyDescent="0.25">
      <c r="A7382">
        <v>7380</v>
      </c>
      <c r="B7382" t="str">
        <f t="shared" si="115"/>
        <v/>
      </c>
      <c r="C7382" t="str">
        <f>IF(B7381&lt;&gt;B7382,C7381,IF(H7381=1,"",C7381+_xlfn.XLOOKUP($B7382,Directions!$B:$B,Directions!C:C)))</f>
        <v/>
      </c>
      <c r="D7382" t="str">
        <f>IF(B7381&lt;&gt;B7382,D7381,IF(H7381=1,"",D7381+_xlfn.XLOOKUP($B7382,Directions!$B:$B,Directions!D:D)))</f>
        <v/>
      </c>
      <c r="E7382" s="3" t="str">
        <f>IF(H7381=1,"",C7382+_xlfn.XLOOKUP($B7382,Directions!$B:$B,Directions!C:C))</f>
        <v/>
      </c>
      <c r="F7382" s="3" t="str">
        <f>IF(H7381=1,"",D7382+_xlfn.XLOOKUP($B7382,Directions!$B:$B,Directions!D:D))</f>
        <v/>
      </c>
      <c r="G7382" t="str" cm="1">
        <f t="array" ref="G7382">IF(H7382=1,"",IF(INDEX(map,F7382,E7382)="#",1,0))</f>
        <v/>
      </c>
      <c r="H7382">
        <f>IF(Journey!H7381=1,1,IF(OR(E7382&lt;0,E7382&gt;Map!$A$1,F7382&lt;0,F7382&gt;Map!$A$1),1,0))</f>
        <v>1</v>
      </c>
    </row>
    <row r="7383" spans="1:8" x14ac:dyDescent="0.25">
      <c r="A7383">
        <v>7381</v>
      </c>
      <c r="B7383" t="str">
        <f t="shared" si="115"/>
        <v/>
      </c>
      <c r="C7383" t="str">
        <f>IF(B7382&lt;&gt;B7383,C7382,IF(H7382=1,"",C7382+_xlfn.XLOOKUP($B7383,Directions!$B:$B,Directions!C:C)))</f>
        <v/>
      </c>
      <c r="D7383" t="str">
        <f>IF(B7382&lt;&gt;B7383,D7382,IF(H7382=1,"",D7382+_xlfn.XLOOKUP($B7383,Directions!$B:$B,Directions!D:D)))</f>
        <v/>
      </c>
      <c r="E7383" s="3" t="str">
        <f>IF(H7382=1,"",C7383+_xlfn.XLOOKUP($B7383,Directions!$B:$B,Directions!C:C))</f>
        <v/>
      </c>
      <c r="F7383" s="3" t="str">
        <f>IF(H7382=1,"",D7383+_xlfn.XLOOKUP($B7383,Directions!$B:$B,Directions!D:D))</f>
        <v/>
      </c>
      <c r="G7383" t="str" cm="1">
        <f t="array" ref="G7383">IF(H7383=1,"",IF(INDEX(map,F7383,E7383)="#",1,0))</f>
        <v/>
      </c>
      <c r="H7383">
        <f>IF(Journey!H7382=1,1,IF(OR(E7383&lt;0,E7383&gt;Map!$A$1,F7383&lt;0,F7383&gt;Map!$A$1),1,0))</f>
        <v>1</v>
      </c>
    </row>
    <row r="7384" spans="1:8" x14ac:dyDescent="0.25">
      <c r="A7384">
        <v>7382</v>
      </c>
      <c r="B7384" t="str">
        <f t="shared" si="115"/>
        <v/>
      </c>
      <c r="C7384" t="str">
        <f>IF(B7383&lt;&gt;B7384,C7383,IF(H7383=1,"",C7383+_xlfn.XLOOKUP($B7384,Directions!$B:$B,Directions!C:C)))</f>
        <v/>
      </c>
      <c r="D7384" t="str">
        <f>IF(B7383&lt;&gt;B7384,D7383,IF(H7383=1,"",D7383+_xlfn.XLOOKUP($B7384,Directions!$B:$B,Directions!D:D)))</f>
        <v/>
      </c>
      <c r="E7384" s="3" t="str">
        <f>IF(H7383=1,"",C7384+_xlfn.XLOOKUP($B7384,Directions!$B:$B,Directions!C:C))</f>
        <v/>
      </c>
      <c r="F7384" s="3" t="str">
        <f>IF(H7383=1,"",D7384+_xlfn.XLOOKUP($B7384,Directions!$B:$B,Directions!D:D))</f>
        <v/>
      </c>
      <c r="G7384" t="str" cm="1">
        <f t="array" ref="G7384">IF(H7384=1,"",IF(INDEX(map,F7384,E7384)="#",1,0))</f>
        <v/>
      </c>
      <c r="H7384">
        <f>IF(Journey!H7383=1,1,IF(OR(E7384&lt;0,E7384&gt;Map!$A$1,F7384&lt;0,F7384&gt;Map!$A$1),1,0))</f>
        <v>1</v>
      </c>
    </row>
    <row r="7385" spans="1:8" x14ac:dyDescent="0.25">
      <c r="A7385">
        <v>7383</v>
      </c>
      <c r="B7385" t="str">
        <f t="shared" si="115"/>
        <v/>
      </c>
      <c r="C7385" t="str">
        <f>IF(B7384&lt;&gt;B7385,C7384,IF(H7384=1,"",C7384+_xlfn.XLOOKUP($B7385,Directions!$B:$B,Directions!C:C)))</f>
        <v/>
      </c>
      <c r="D7385" t="str">
        <f>IF(B7384&lt;&gt;B7385,D7384,IF(H7384=1,"",D7384+_xlfn.XLOOKUP($B7385,Directions!$B:$B,Directions!D:D)))</f>
        <v/>
      </c>
      <c r="E7385" s="3" t="str">
        <f>IF(H7384=1,"",C7385+_xlfn.XLOOKUP($B7385,Directions!$B:$B,Directions!C:C))</f>
        <v/>
      </c>
      <c r="F7385" s="3" t="str">
        <f>IF(H7384=1,"",D7385+_xlfn.XLOOKUP($B7385,Directions!$B:$B,Directions!D:D))</f>
        <v/>
      </c>
      <c r="G7385" t="str" cm="1">
        <f t="array" ref="G7385">IF(H7385=1,"",IF(INDEX(map,F7385,E7385)="#",1,0))</f>
        <v/>
      </c>
      <c r="H7385">
        <f>IF(Journey!H7384=1,1,IF(OR(E7385&lt;0,E7385&gt;Map!$A$1,F7385&lt;0,F7385&gt;Map!$A$1),1,0))</f>
        <v>1</v>
      </c>
    </row>
    <row r="7386" spans="1:8" x14ac:dyDescent="0.25">
      <c r="A7386">
        <v>7384</v>
      </c>
      <c r="B7386" t="str">
        <f t="shared" si="115"/>
        <v/>
      </c>
      <c r="C7386" t="str">
        <f>IF(B7385&lt;&gt;B7386,C7385,IF(H7385=1,"",C7385+_xlfn.XLOOKUP($B7386,Directions!$B:$B,Directions!C:C)))</f>
        <v/>
      </c>
      <c r="D7386" t="str">
        <f>IF(B7385&lt;&gt;B7386,D7385,IF(H7385=1,"",D7385+_xlfn.XLOOKUP($B7386,Directions!$B:$B,Directions!D:D)))</f>
        <v/>
      </c>
      <c r="E7386" s="3" t="str">
        <f>IF(H7385=1,"",C7386+_xlfn.XLOOKUP($B7386,Directions!$B:$B,Directions!C:C))</f>
        <v/>
      </c>
      <c r="F7386" s="3" t="str">
        <f>IF(H7385=1,"",D7386+_xlfn.XLOOKUP($B7386,Directions!$B:$B,Directions!D:D))</f>
        <v/>
      </c>
      <c r="G7386" t="str" cm="1">
        <f t="array" ref="G7386">IF(H7386=1,"",IF(INDEX(map,F7386,E7386)="#",1,0))</f>
        <v/>
      </c>
      <c r="H7386">
        <f>IF(Journey!H7385=1,1,IF(OR(E7386&lt;0,E7386&gt;Map!$A$1,F7386&lt;0,F7386&gt;Map!$A$1),1,0))</f>
        <v>1</v>
      </c>
    </row>
    <row r="7387" spans="1:8" x14ac:dyDescent="0.25">
      <c r="A7387">
        <v>7385</v>
      </c>
      <c r="B7387" t="str">
        <f t="shared" si="115"/>
        <v/>
      </c>
      <c r="C7387" t="str">
        <f>IF(B7386&lt;&gt;B7387,C7386,IF(H7386=1,"",C7386+_xlfn.XLOOKUP($B7387,Directions!$B:$B,Directions!C:C)))</f>
        <v/>
      </c>
      <c r="D7387" t="str">
        <f>IF(B7386&lt;&gt;B7387,D7386,IF(H7386=1,"",D7386+_xlfn.XLOOKUP($B7387,Directions!$B:$B,Directions!D:D)))</f>
        <v/>
      </c>
      <c r="E7387" s="3" t="str">
        <f>IF(H7386=1,"",C7387+_xlfn.XLOOKUP($B7387,Directions!$B:$B,Directions!C:C))</f>
        <v/>
      </c>
      <c r="F7387" s="3" t="str">
        <f>IF(H7386=1,"",D7387+_xlfn.XLOOKUP($B7387,Directions!$B:$B,Directions!D:D))</f>
        <v/>
      </c>
      <c r="G7387" t="str" cm="1">
        <f t="array" ref="G7387">IF(H7387=1,"",IF(INDEX(map,F7387,E7387)="#",1,0))</f>
        <v/>
      </c>
      <c r="H7387">
        <f>IF(Journey!H7386=1,1,IF(OR(E7387&lt;0,E7387&gt;Map!$A$1,F7387&lt;0,F7387&gt;Map!$A$1),1,0))</f>
        <v>1</v>
      </c>
    </row>
    <row r="7388" spans="1:8" x14ac:dyDescent="0.25">
      <c r="A7388">
        <v>7386</v>
      </c>
      <c r="B7388" t="str">
        <f t="shared" si="115"/>
        <v/>
      </c>
      <c r="C7388" t="str">
        <f>IF(B7387&lt;&gt;B7388,C7387,IF(H7387=1,"",C7387+_xlfn.XLOOKUP($B7388,Directions!$B:$B,Directions!C:C)))</f>
        <v/>
      </c>
      <c r="D7388" t="str">
        <f>IF(B7387&lt;&gt;B7388,D7387,IF(H7387=1,"",D7387+_xlfn.XLOOKUP($B7388,Directions!$B:$B,Directions!D:D)))</f>
        <v/>
      </c>
      <c r="E7388" s="3" t="str">
        <f>IF(H7387=1,"",C7388+_xlfn.XLOOKUP($B7388,Directions!$B:$B,Directions!C:C))</f>
        <v/>
      </c>
      <c r="F7388" s="3" t="str">
        <f>IF(H7387=1,"",D7388+_xlfn.XLOOKUP($B7388,Directions!$B:$B,Directions!D:D))</f>
        <v/>
      </c>
      <c r="G7388" t="str" cm="1">
        <f t="array" ref="G7388">IF(H7388=1,"",IF(INDEX(map,F7388,E7388)="#",1,0))</f>
        <v/>
      </c>
      <c r="H7388">
        <f>IF(Journey!H7387=1,1,IF(OR(E7388&lt;0,E7388&gt;Map!$A$1,F7388&lt;0,F7388&gt;Map!$A$1),1,0))</f>
        <v>1</v>
      </c>
    </row>
    <row r="7389" spans="1:8" x14ac:dyDescent="0.25">
      <c r="A7389">
        <v>7387</v>
      </c>
      <c r="B7389" t="str">
        <f t="shared" si="115"/>
        <v/>
      </c>
      <c r="C7389" t="str">
        <f>IF(B7388&lt;&gt;B7389,C7388,IF(H7388=1,"",C7388+_xlfn.XLOOKUP($B7389,Directions!$B:$B,Directions!C:C)))</f>
        <v/>
      </c>
      <c r="D7389" t="str">
        <f>IF(B7388&lt;&gt;B7389,D7388,IF(H7388=1,"",D7388+_xlfn.XLOOKUP($B7389,Directions!$B:$B,Directions!D:D)))</f>
        <v/>
      </c>
      <c r="E7389" s="3" t="str">
        <f>IF(H7388=1,"",C7389+_xlfn.XLOOKUP($B7389,Directions!$B:$B,Directions!C:C))</f>
        <v/>
      </c>
      <c r="F7389" s="3" t="str">
        <f>IF(H7388=1,"",D7389+_xlfn.XLOOKUP($B7389,Directions!$B:$B,Directions!D:D))</f>
        <v/>
      </c>
      <c r="G7389" t="str" cm="1">
        <f t="array" ref="G7389">IF(H7389=1,"",IF(INDEX(map,F7389,E7389)="#",1,0))</f>
        <v/>
      </c>
      <c r="H7389">
        <f>IF(Journey!H7388=1,1,IF(OR(E7389&lt;0,E7389&gt;Map!$A$1,F7389&lt;0,F7389&gt;Map!$A$1),1,0))</f>
        <v>1</v>
      </c>
    </row>
    <row r="7390" spans="1:8" x14ac:dyDescent="0.25">
      <c r="A7390">
        <v>7388</v>
      </c>
      <c r="B7390" t="str">
        <f t="shared" si="115"/>
        <v/>
      </c>
      <c r="C7390" t="str">
        <f>IF(B7389&lt;&gt;B7390,C7389,IF(H7389=1,"",C7389+_xlfn.XLOOKUP($B7390,Directions!$B:$B,Directions!C:C)))</f>
        <v/>
      </c>
      <c r="D7390" t="str">
        <f>IF(B7389&lt;&gt;B7390,D7389,IF(H7389=1,"",D7389+_xlfn.XLOOKUP($B7390,Directions!$B:$B,Directions!D:D)))</f>
        <v/>
      </c>
      <c r="E7390" s="3" t="str">
        <f>IF(H7389=1,"",C7390+_xlfn.XLOOKUP($B7390,Directions!$B:$B,Directions!C:C))</f>
        <v/>
      </c>
      <c r="F7390" s="3" t="str">
        <f>IF(H7389=1,"",D7390+_xlfn.XLOOKUP($B7390,Directions!$B:$B,Directions!D:D))</f>
        <v/>
      </c>
      <c r="G7390" t="str" cm="1">
        <f t="array" ref="G7390">IF(H7390=1,"",IF(INDEX(map,F7390,E7390)="#",1,0))</f>
        <v/>
      </c>
      <c r="H7390">
        <f>IF(Journey!H7389=1,1,IF(OR(E7390&lt;0,E7390&gt;Map!$A$1,F7390&lt;0,F7390&gt;Map!$A$1),1,0))</f>
        <v>1</v>
      </c>
    </row>
    <row r="7391" spans="1:8" x14ac:dyDescent="0.25">
      <c r="A7391">
        <v>7389</v>
      </c>
      <c r="B7391" t="str">
        <f t="shared" si="115"/>
        <v/>
      </c>
      <c r="C7391" t="str">
        <f>IF(B7390&lt;&gt;B7391,C7390,IF(H7390=1,"",C7390+_xlfn.XLOOKUP($B7391,Directions!$B:$B,Directions!C:C)))</f>
        <v/>
      </c>
      <c r="D7391" t="str">
        <f>IF(B7390&lt;&gt;B7391,D7390,IF(H7390=1,"",D7390+_xlfn.XLOOKUP($B7391,Directions!$B:$B,Directions!D:D)))</f>
        <v/>
      </c>
      <c r="E7391" s="3" t="str">
        <f>IF(H7390=1,"",C7391+_xlfn.XLOOKUP($B7391,Directions!$B:$B,Directions!C:C))</f>
        <v/>
      </c>
      <c r="F7391" s="3" t="str">
        <f>IF(H7390=1,"",D7391+_xlfn.XLOOKUP($B7391,Directions!$B:$B,Directions!D:D))</f>
        <v/>
      </c>
      <c r="G7391" t="str" cm="1">
        <f t="array" ref="G7391">IF(H7391=1,"",IF(INDEX(map,F7391,E7391)="#",1,0))</f>
        <v/>
      </c>
      <c r="H7391">
        <f>IF(Journey!H7390=1,1,IF(OR(E7391&lt;0,E7391&gt;Map!$A$1,F7391&lt;0,F7391&gt;Map!$A$1),1,0))</f>
        <v>1</v>
      </c>
    </row>
    <row r="7392" spans="1:8" x14ac:dyDescent="0.25">
      <c r="A7392">
        <v>7390</v>
      </c>
      <c r="B7392" t="str">
        <f t="shared" si="115"/>
        <v/>
      </c>
      <c r="C7392" t="str">
        <f>IF(B7391&lt;&gt;B7392,C7391,IF(H7391=1,"",C7391+_xlfn.XLOOKUP($B7392,Directions!$B:$B,Directions!C:C)))</f>
        <v/>
      </c>
      <c r="D7392" t="str">
        <f>IF(B7391&lt;&gt;B7392,D7391,IF(H7391=1,"",D7391+_xlfn.XLOOKUP($B7392,Directions!$B:$B,Directions!D:D)))</f>
        <v/>
      </c>
      <c r="E7392" s="3" t="str">
        <f>IF(H7391=1,"",C7392+_xlfn.XLOOKUP($B7392,Directions!$B:$B,Directions!C:C))</f>
        <v/>
      </c>
      <c r="F7392" s="3" t="str">
        <f>IF(H7391=1,"",D7392+_xlfn.XLOOKUP($B7392,Directions!$B:$B,Directions!D:D))</f>
        <v/>
      </c>
      <c r="G7392" t="str" cm="1">
        <f t="array" ref="G7392">IF(H7392=1,"",IF(INDEX(map,F7392,E7392)="#",1,0))</f>
        <v/>
      </c>
      <c r="H7392">
        <f>IF(Journey!H7391=1,1,IF(OR(E7392&lt;0,E7392&gt;Map!$A$1,F7392&lt;0,F7392&gt;Map!$A$1),1,0))</f>
        <v>1</v>
      </c>
    </row>
    <row r="7393" spans="1:8" x14ac:dyDescent="0.25">
      <c r="A7393">
        <v>7391</v>
      </c>
      <c r="B7393" t="str">
        <f t="shared" si="115"/>
        <v/>
      </c>
      <c r="C7393" t="str">
        <f>IF(B7392&lt;&gt;B7393,C7392,IF(H7392=1,"",C7392+_xlfn.XLOOKUP($B7393,Directions!$B:$B,Directions!C:C)))</f>
        <v/>
      </c>
      <c r="D7393" t="str">
        <f>IF(B7392&lt;&gt;B7393,D7392,IF(H7392=1,"",D7392+_xlfn.XLOOKUP($B7393,Directions!$B:$B,Directions!D:D)))</f>
        <v/>
      </c>
      <c r="E7393" s="3" t="str">
        <f>IF(H7392=1,"",C7393+_xlfn.XLOOKUP($B7393,Directions!$B:$B,Directions!C:C))</f>
        <v/>
      </c>
      <c r="F7393" s="3" t="str">
        <f>IF(H7392=1,"",D7393+_xlfn.XLOOKUP($B7393,Directions!$B:$B,Directions!D:D))</f>
        <v/>
      </c>
      <c r="G7393" t="str" cm="1">
        <f t="array" ref="G7393">IF(H7393=1,"",IF(INDEX(map,F7393,E7393)="#",1,0))</f>
        <v/>
      </c>
      <c r="H7393">
        <f>IF(Journey!H7392=1,1,IF(OR(E7393&lt;0,E7393&gt;Map!$A$1,F7393&lt;0,F7393&gt;Map!$A$1),1,0))</f>
        <v>1</v>
      </c>
    </row>
    <row r="7394" spans="1:8" x14ac:dyDescent="0.25">
      <c r="A7394">
        <v>7392</v>
      </c>
      <c r="B7394" t="str">
        <f t="shared" si="115"/>
        <v/>
      </c>
      <c r="C7394" t="str">
        <f>IF(B7393&lt;&gt;B7394,C7393,IF(H7393=1,"",C7393+_xlfn.XLOOKUP($B7394,Directions!$B:$B,Directions!C:C)))</f>
        <v/>
      </c>
      <c r="D7394" t="str">
        <f>IF(B7393&lt;&gt;B7394,D7393,IF(H7393=1,"",D7393+_xlfn.XLOOKUP($B7394,Directions!$B:$B,Directions!D:D)))</f>
        <v/>
      </c>
      <c r="E7394" s="3" t="str">
        <f>IF(H7393=1,"",C7394+_xlfn.XLOOKUP($B7394,Directions!$B:$B,Directions!C:C))</f>
        <v/>
      </c>
      <c r="F7394" s="3" t="str">
        <f>IF(H7393=1,"",D7394+_xlfn.XLOOKUP($B7394,Directions!$B:$B,Directions!D:D))</f>
        <v/>
      </c>
      <c r="G7394" t="str" cm="1">
        <f t="array" ref="G7394">IF(H7394=1,"",IF(INDEX(map,F7394,E7394)="#",1,0))</f>
        <v/>
      </c>
      <c r="H7394">
        <f>IF(Journey!H7393=1,1,IF(OR(E7394&lt;0,E7394&gt;Map!$A$1,F7394&lt;0,F7394&gt;Map!$A$1),1,0))</f>
        <v>1</v>
      </c>
    </row>
    <row r="7395" spans="1:8" x14ac:dyDescent="0.25">
      <c r="A7395">
        <v>7393</v>
      </c>
      <c r="B7395" t="str">
        <f t="shared" si="115"/>
        <v/>
      </c>
      <c r="C7395" t="str">
        <f>IF(B7394&lt;&gt;B7395,C7394,IF(H7394=1,"",C7394+_xlfn.XLOOKUP($B7395,Directions!$B:$B,Directions!C:C)))</f>
        <v/>
      </c>
      <c r="D7395" t="str">
        <f>IF(B7394&lt;&gt;B7395,D7394,IF(H7394=1,"",D7394+_xlfn.XLOOKUP($B7395,Directions!$B:$B,Directions!D:D)))</f>
        <v/>
      </c>
      <c r="E7395" s="3" t="str">
        <f>IF(H7394=1,"",C7395+_xlfn.XLOOKUP($B7395,Directions!$B:$B,Directions!C:C))</f>
        <v/>
      </c>
      <c r="F7395" s="3" t="str">
        <f>IF(H7394=1,"",D7395+_xlfn.XLOOKUP($B7395,Directions!$B:$B,Directions!D:D))</f>
        <v/>
      </c>
      <c r="G7395" t="str" cm="1">
        <f t="array" ref="G7395">IF(H7395=1,"",IF(INDEX(map,F7395,E7395)="#",1,0))</f>
        <v/>
      </c>
      <c r="H7395">
        <f>IF(Journey!H7394=1,1,IF(OR(E7395&lt;0,E7395&gt;Map!$A$1,F7395&lt;0,F7395&gt;Map!$A$1),1,0))</f>
        <v>1</v>
      </c>
    </row>
    <row r="7396" spans="1:8" x14ac:dyDescent="0.25">
      <c r="A7396">
        <v>7394</v>
      </c>
      <c r="B7396" t="str">
        <f t="shared" si="115"/>
        <v/>
      </c>
      <c r="C7396" t="str">
        <f>IF(B7395&lt;&gt;B7396,C7395,IF(H7395=1,"",C7395+_xlfn.XLOOKUP($B7396,Directions!$B:$B,Directions!C:C)))</f>
        <v/>
      </c>
      <c r="D7396" t="str">
        <f>IF(B7395&lt;&gt;B7396,D7395,IF(H7395=1,"",D7395+_xlfn.XLOOKUP($B7396,Directions!$B:$B,Directions!D:D)))</f>
        <v/>
      </c>
      <c r="E7396" s="3" t="str">
        <f>IF(H7395=1,"",C7396+_xlfn.XLOOKUP($B7396,Directions!$B:$B,Directions!C:C))</f>
        <v/>
      </c>
      <c r="F7396" s="3" t="str">
        <f>IF(H7395=1,"",D7396+_xlfn.XLOOKUP($B7396,Directions!$B:$B,Directions!D:D))</f>
        <v/>
      </c>
      <c r="G7396" t="str" cm="1">
        <f t="array" ref="G7396">IF(H7396=1,"",IF(INDEX(map,F7396,E7396)="#",1,0))</f>
        <v/>
      </c>
      <c r="H7396">
        <f>IF(Journey!H7395=1,1,IF(OR(E7396&lt;0,E7396&gt;Map!$A$1,F7396&lt;0,F7396&gt;Map!$A$1),1,0))</f>
        <v>1</v>
      </c>
    </row>
    <row r="7397" spans="1:8" x14ac:dyDescent="0.25">
      <c r="A7397">
        <v>7395</v>
      </c>
      <c r="B7397" t="str">
        <f t="shared" si="115"/>
        <v/>
      </c>
      <c r="C7397" t="str">
        <f>IF(B7396&lt;&gt;B7397,C7396,IF(H7396=1,"",C7396+_xlfn.XLOOKUP($B7397,Directions!$B:$B,Directions!C:C)))</f>
        <v/>
      </c>
      <c r="D7397" t="str">
        <f>IF(B7396&lt;&gt;B7397,D7396,IF(H7396=1,"",D7396+_xlfn.XLOOKUP($B7397,Directions!$B:$B,Directions!D:D)))</f>
        <v/>
      </c>
      <c r="E7397" s="3" t="str">
        <f>IF(H7396=1,"",C7397+_xlfn.XLOOKUP($B7397,Directions!$B:$B,Directions!C:C))</f>
        <v/>
      </c>
      <c r="F7397" s="3" t="str">
        <f>IF(H7396=1,"",D7397+_xlfn.XLOOKUP($B7397,Directions!$B:$B,Directions!D:D))</f>
        <v/>
      </c>
      <c r="G7397" t="str" cm="1">
        <f t="array" ref="G7397">IF(H7397=1,"",IF(INDEX(map,F7397,E7397)="#",1,0))</f>
        <v/>
      </c>
      <c r="H7397">
        <f>IF(Journey!H7396=1,1,IF(OR(E7397&lt;0,E7397&gt;Map!$A$1,F7397&lt;0,F7397&gt;Map!$A$1),1,0))</f>
        <v>1</v>
      </c>
    </row>
    <row r="7398" spans="1:8" x14ac:dyDescent="0.25">
      <c r="A7398">
        <v>7396</v>
      </c>
      <c r="B7398" t="str">
        <f t="shared" si="115"/>
        <v/>
      </c>
      <c r="C7398" t="str">
        <f>IF(B7397&lt;&gt;B7398,C7397,IF(H7397=1,"",C7397+_xlfn.XLOOKUP($B7398,Directions!$B:$B,Directions!C:C)))</f>
        <v/>
      </c>
      <c r="D7398" t="str">
        <f>IF(B7397&lt;&gt;B7398,D7397,IF(H7397=1,"",D7397+_xlfn.XLOOKUP($B7398,Directions!$B:$B,Directions!D:D)))</f>
        <v/>
      </c>
      <c r="E7398" s="3" t="str">
        <f>IF(H7397=1,"",C7398+_xlfn.XLOOKUP($B7398,Directions!$B:$B,Directions!C:C))</f>
        <v/>
      </c>
      <c r="F7398" s="3" t="str">
        <f>IF(H7397=1,"",D7398+_xlfn.XLOOKUP($B7398,Directions!$B:$B,Directions!D:D))</f>
        <v/>
      </c>
      <c r="G7398" t="str" cm="1">
        <f t="array" ref="G7398">IF(H7398=1,"",IF(INDEX(map,F7398,E7398)="#",1,0))</f>
        <v/>
      </c>
      <c r="H7398">
        <f>IF(Journey!H7397=1,1,IF(OR(E7398&lt;0,E7398&gt;Map!$A$1,F7398&lt;0,F7398&gt;Map!$A$1),1,0))</f>
        <v>1</v>
      </c>
    </row>
    <row r="7399" spans="1:8" x14ac:dyDescent="0.25">
      <c r="A7399">
        <v>7397</v>
      </c>
      <c r="B7399" t="str">
        <f t="shared" si="115"/>
        <v/>
      </c>
      <c r="C7399" t="str">
        <f>IF(B7398&lt;&gt;B7399,C7398,IF(H7398=1,"",C7398+_xlfn.XLOOKUP($B7399,Directions!$B:$B,Directions!C:C)))</f>
        <v/>
      </c>
      <c r="D7399" t="str">
        <f>IF(B7398&lt;&gt;B7399,D7398,IF(H7398=1,"",D7398+_xlfn.XLOOKUP($B7399,Directions!$B:$B,Directions!D:D)))</f>
        <v/>
      </c>
      <c r="E7399" s="3" t="str">
        <f>IF(H7398=1,"",C7399+_xlfn.XLOOKUP($B7399,Directions!$B:$B,Directions!C:C))</f>
        <v/>
      </c>
      <c r="F7399" s="3" t="str">
        <f>IF(H7398=1,"",D7399+_xlfn.XLOOKUP($B7399,Directions!$B:$B,Directions!D:D))</f>
        <v/>
      </c>
      <c r="G7399" t="str" cm="1">
        <f t="array" ref="G7399">IF(H7399=1,"",IF(INDEX(map,F7399,E7399)="#",1,0))</f>
        <v/>
      </c>
      <c r="H7399">
        <f>IF(Journey!H7398=1,1,IF(OR(E7399&lt;0,E7399&gt;Map!$A$1,F7399&lt;0,F7399&gt;Map!$A$1),1,0))</f>
        <v>1</v>
      </c>
    </row>
    <row r="7400" spans="1:8" x14ac:dyDescent="0.25">
      <c r="A7400">
        <v>7398</v>
      </c>
      <c r="B7400" t="str">
        <f t="shared" si="115"/>
        <v/>
      </c>
      <c r="C7400" t="str">
        <f>IF(B7399&lt;&gt;B7400,C7399,IF(H7399=1,"",C7399+_xlfn.XLOOKUP($B7400,Directions!$B:$B,Directions!C:C)))</f>
        <v/>
      </c>
      <c r="D7400" t="str">
        <f>IF(B7399&lt;&gt;B7400,D7399,IF(H7399=1,"",D7399+_xlfn.XLOOKUP($B7400,Directions!$B:$B,Directions!D:D)))</f>
        <v/>
      </c>
      <c r="E7400" s="3" t="str">
        <f>IF(H7399=1,"",C7400+_xlfn.XLOOKUP($B7400,Directions!$B:$B,Directions!C:C))</f>
        <v/>
      </c>
      <c r="F7400" s="3" t="str">
        <f>IF(H7399=1,"",D7400+_xlfn.XLOOKUP($B7400,Directions!$B:$B,Directions!D:D))</f>
        <v/>
      </c>
      <c r="G7400" t="str" cm="1">
        <f t="array" ref="G7400">IF(H7400=1,"",IF(INDEX(map,F7400,E7400)="#",1,0))</f>
        <v/>
      </c>
      <c r="H7400">
        <f>IF(Journey!H7399=1,1,IF(OR(E7400&lt;0,E7400&gt;Map!$A$1,F7400&lt;0,F7400&gt;Map!$A$1),1,0))</f>
        <v>1</v>
      </c>
    </row>
    <row r="7401" spans="1:8" x14ac:dyDescent="0.25">
      <c r="A7401">
        <v>7399</v>
      </c>
      <c r="B7401" t="str">
        <f t="shared" si="115"/>
        <v/>
      </c>
      <c r="C7401" t="str">
        <f>IF(B7400&lt;&gt;B7401,C7400,IF(H7400=1,"",C7400+_xlfn.XLOOKUP($B7401,Directions!$B:$B,Directions!C:C)))</f>
        <v/>
      </c>
      <c r="D7401" t="str">
        <f>IF(B7400&lt;&gt;B7401,D7400,IF(H7400=1,"",D7400+_xlfn.XLOOKUP($B7401,Directions!$B:$B,Directions!D:D)))</f>
        <v/>
      </c>
      <c r="E7401" s="3" t="str">
        <f>IF(H7400=1,"",C7401+_xlfn.XLOOKUP($B7401,Directions!$B:$B,Directions!C:C))</f>
        <v/>
      </c>
      <c r="F7401" s="3" t="str">
        <f>IF(H7400=1,"",D7401+_xlfn.XLOOKUP($B7401,Directions!$B:$B,Directions!D:D))</f>
        <v/>
      </c>
      <c r="G7401" t="str" cm="1">
        <f t="array" ref="G7401">IF(H7401=1,"",IF(INDEX(map,F7401,E7401)="#",1,0))</f>
        <v/>
      </c>
      <c r="H7401">
        <f>IF(Journey!H7400=1,1,IF(OR(E7401&lt;0,E7401&gt;Map!$A$1,F7401&lt;0,F7401&gt;Map!$A$1),1,0))</f>
        <v>1</v>
      </c>
    </row>
    <row r="7402" spans="1:8" x14ac:dyDescent="0.25">
      <c r="A7402">
        <v>7400</v>
      </c>
      <c r="B7402" t="str">
        <f t="shared" si="115"/>
        <v/>
      </c>
      <c r="C7402" t="str">
        <f>IF(B7401&lt;&gt;B7402,C7401,IF(H7401=1,"",C7401+_xlfn.XLOOKUP($B7402,Directions!$B:$B,Directions!C:C)))</f>
        <v/>
      </c>
      <c r="D7402" t="str">
        <f>IF(B7401&lt;&gt;B7402,D7401,IF(H7401=1,"",D7401+_xlfn.XLOOKUP($B7402,Directions!$B:$B,Directions!D:D)))</f>
        <v/>
      </c>
      <c r="E7402" s="3" t="str">
        <f>IF(H7401=1,"",C7402+_xlfn.XLOOKUP($B7402,Directions!$B:$B,Directions!C:C))</f>
        <v/>
      </c>
      <c r="F7402" s="3" t="str">
        <f>IF(H7401=1,"",D7402+_xlfn.XLOOKUP($B7402,Directions!$B:$B,Directions!D:D))</f>
        <v/>
      </c>
      <c r="G7402" t="str" cm="1">
        <f t="array" ref="G7402">IF(H7402=1,"",IF(INDEX(map,F7402,E7402)="#",1,0))</f>
        <v/>
      </c>
      <c r="H7402">
        <f>IF(Journey!H7401=1,1,IF(OR(E7402&lt;0,E7402&gt;Map!$A$1,F7402&lt;0,F7402&gt;Map!$A$1),1,0))</f>
        <v>1</v>
      </c>
    </row>
    <row r="7403" spans="1:8" x14ac:dyDescent="0.25">
      <c r="A7403">
        <v>7401</v>
      </c>
      <c r="B7403" t="str">
        <f t="shared" si="115"/>
        <v/>
      </c>
      <c r="C7403" t="str">
        <f>IF(B7402&lt;&gt;B7403,C7402,IF(H7402=1,"",C7402+_xlfn.XLOOKUP($B7403,Directions!$B:$B,Directions!C:C)))</f>
        <v/>
      </c>
      <c r="D7403" t="str">
        <f>IF(B7402&lt;&gt;B7403,D7402,IF(H7402=1,"",D7402+_xlfn.XLOOKUP($B7403,Directions!$B:$B,Directions!D:D)))</f>
        <v/>
      </c>
      <c r="E7403" s="3" t="str">
        <f>IF(H7402=1,"",C7403+_xlfn.XLOOKUP($B7403,Directions!$B:$B,Directions!C:C))</f>
        <v/>
      </c>
      <c r="F7403" s="3" t="str">
        <f>IF(H7402=1,"",D7403+_xlfn.XLOOKUP($B7403,Directions!$B:$B,Directions!D:D))</f>
        <v/>
      </c>
      <c r="G7403" t="str" cm="1">
        <f t="array" ref="G7403">IF(H7403=1,"",IF(INDEX(map,F7403,E7403)="#",1,0))</f>
        <v/>
      </c>
      <c r="H7403">
        <f>IF(Journey!H7402=1,1,IF(OR(E7403&lt;0,E7403&gt;Map!$A$1,F7403&lt;0,F7403&gt;Map!$A$1),1,0))</f>
        <v>1</v>
      </c>
    </row>
    <row r="7404" spans="1:8" x14ac:dyDescent="0.25">
      <c r="A7404">
        <v>7402</v>
      </c>
      <c r="B7404" t="str">
        <f t="shared" si="115"/>
        <v/>
      </c>
      <c r="C7404" t="str">
        <f>IF(B7403&lt;&gt;B7404,C7403,IF(H7403=1,"",C7403+_xlfn.XLOOKUP($B7404,Directions!$B:$B,Directions!C:C)))</f>
        <v/>
      </c>
      <c r="D7404" t="str">
        <f>IF(B7403&lt;&gt;B7404,D7403,IF(H7403=1,"",D7403+_xlfn.XLOOKUP($B7404,Directions!$B:$B,Directions!D:D)))</f>
        <v/>
      </c>
      <c r="E7404" s="3" t="str">
        <f>IF(H7403=1,"",C7404+_xlfn.XLOOKUP($B7404,Directions!$B:$B,Directions!C:C))</f>
        <v/>
      </c>
      <c r="F7404" s="3" t="str">
        <f>IF(H7403=1,"",D7404+_xlfn.XLOOKUP($B7404,Directions!$B:$B,Directions!D:D))</f>
        <v/>
      </c>
      <c r="G7404" t="str" cm="1">
        <f t="array" ref="G7404">IF(H7404=1,"",IF(INDEX(map,F7404,E7404)="#",1,0))</f>
        <v/>
      </c>
      <c r="H7404">
        <f>IF(Journey!H7403=1,1,IF(OR(E7404&lt;0,E7404&gt;Map!$A$1,F7404&lt;0,F7404&gt;Map!$A$1),1,0))</f>
        <v>1</v>
      </c>
    </row>
    <row r="7405" spans="1:8" x14ac:dyDescent="0.25">
      <c r="A7405">
        <v>7403</v>
      </c>
      <c r="B7405" t="str">
        <f t="shared" si="115"/>
        <v/>
      </c>
      <c r="C7405" t="str">
        <f>IF(B7404&lt;&gt;B7405,C7404,IF(H7404=1,"",C7404+_xlfn.XLOOKUP($B7405,Directions!$B:$B,Directions!C:C)))</f>
        <v/>
      </c>
      <c r="D7405" t="str">
        <f>IF(B7404&lt;&gt;B7405,D7404,IF(H7404=1,"",D7404+_xlfn.XLOOKUP($B7405,Directions!$B:$B,Directions!D:D)))</f>
        <v/>
      </c>
      <c r="E7405" s="3" t="str">
        <f>IF(H7404=1,"",C7405+_xlfn.XLOOKUP($B7405,Directions!$B:$B,Directions!C:C))</f>
        <v/>
      </c>
      <c r="F7405" s="3" t="str">
        <f>IF(H7404=1,"",D7405+_xlfn.XLOOKUP($B7405,Directions!$B:$B,Directions!D:D))</f>
        <v/>
      </c>
      <c r="G7405" t="str" cm="1">
        <f t="array" ref="G7405">IF(H7405=1,"",IF(INDEX(map,F7405,E7405)="#",1,0))</f>
        <v/>
      </c>
      <c r="H7405">
        <f>IF(Journey!H7404=1,1,IF(OR(E7405&lt;0,E7405&gt;Map!$A$1,F7405&lt;0,F7405&gt;Map!$A$1),1,0))</f>
        <v>1</v>
      </c>
    </row>
    <row r="7406" spans="1:8" x14ac:dyDescent="0.25">
      <c r="A7406">
        <v>7404</v>
      </c>
      <c r="B7406" t="str">
        <f t="shared" si="115"/>
        <v/>
      </c>
      <c r="C7406" t="str">
        <f>IF(B7405&lt;&gt;B7406,C7405,IF(H7405=1,"",C7405+_xlfn.XLOOKUP($B7406,Directions!$B:$B,Directions!C:C)))</f>
        <v/>
      </c>
      <c r="D7406" t="str">
        <f>IF(B7405&lt;&gt;B7406,D7405,IF(H7405=1,"",D7405+_xlfn.XLOOKUP($B7406,Directions!$B:$B,Directions!D:D)))</f>
        <v/>
      </c>
      <c r="E7406" s="3" t="str">
        <f>IF(H7405=1,"",C7406+_xlfn.XLOOKUP($B7406,Directions!$B:$B,Directions!C:C))</f>
        <v/>
      </c>
      <c r="F7406" s="3" t="str">
        <f>IF(H7405=1,"",D7406+_xlfn.XLOOKUP($B7406,Directions!$B:$B,Directions!D:D))</f>
        <v/>
      </c>
      <c r="G7406" t="str" cm="1">
        <f t="array" ref="G7406">IF(H7406=1,"",IF(INDEX(map,F7406,E7406)="#",1,0))</f>
        <v/>
      </c>
      <c r="H7406">
        <f>IF(Journey!H7405=1,1,IF(OR(E7406&lt;0,E7406&gt;Map!$A$1,F7406&lt;0,F7406&gt;Map!$A$1),1,0))</f>
        <v>1</v>
      </c>
    </row>
    <row r="7407" spans="1:8" x14ac:dyDescent="0.25">
      <c r="A7407">
        <v>7405</v>
      </c>
      <c r="B7407" t="str">
        <f t="shared" si="115"/>
        <v/>
      </c>
      <c r="C7407" t="str">
        <f>IF(B7406&lt;&gt;B7407,C7406,IF(H7406=1,"",C7406+_xlfn.XLOOKUP($B7407,Directions!$B:$B,Directions!C:C)))</f>
        <v/>
      </c>
      <c r="D7407" t="str">
        <f>IF(B7406&lt;&gt;B7407,D7406,IF(H7406=1,"",D7406+_xlfn.XLOOKUP($B7407,Directions!$B:$B,Directions!D:D)))</f>
        <v/>
      </c>
      <c r="E7407" s="3" t="str">
        <f>IF(H7406=1,"",C7407+_xlfn.XLOOKUP($B7407,Directions!$B:$B,Directions!C:C))</f>
        <v/>
      </c>
      <c r="F7407" s="3" t="str">
        <f>IF(H7406=1,"",D7407+_xlfn.XLOOKUP($B7407,Directions!$B:$B,Directions!D:D))</f>
        <v/>
      </c>
      <c r="G7407" t="str" cm="1">
        <f t="array" ref="G7407">IF(H7407=1,"",IF(INDEX(map,F7407,E7407)="#",1,0))</f>
        <v/>
      </c>
      <c r="H7407">
        <f>IF(Journey!H7406=1,1,IF(OR(E7407&lt;0,E7407&gt;Map!$A$1,F7407&lt;0,F7407&gt;Map!$A$1),1,0))</f>
        <v>1</v>
      </c>
    </row>
    <row r="7408" spans="1:8" x14ac:dyDescent="0.25">
      <c r="A7408">
        <v>7406</v>
      </c>
      <c r="B7408" t="str">
        <f t="shared" si="115"/>
        <v/>
      </c>
      <c r="C7408" t="str">
        <f>IF(B7407&lt;&gt;B7408,C7407,IF(H7407=1,"",C7407+_xlfn.XLOOKUP($B7408,Directions!$B:$B,Directions!C:C)))</f>
        <v/>
      </c>
      <c r="D7408" t="str">
        <f>IF(B7407&lt;&gt;B7408,D7407,IF(H7407=1,"",D7407+_xlfn.XLOOKUP($B7408,Directions!$B:$B,Directions!D:D)))</f>
        <v/>
      </c>
      <c r="E7408" s="3" t="str">
        <f>IF(H7407=1,"",C7408+_xlfn.XLOOKUP($B7408,Directions!$B:$B,Directions!C:C))</f>
        <v/>
      </c>
      <c r="F7408" s="3" t="str">
        <f>IF(H7407=1,"",D7408+_xlfn.XLOOKUP($B7408,Directions!$B:$B,Directions!D:D))</f>
        <v/>
      </c>
      <c r="G7408" t="str" cm="1">
        <f t="array" ref="G7408">IF(H7408=1,"",IF(INDEX(map,F7408,E7408)="#",1,0))</f>
        <v/>
      </c>
      <c r="H7408">
        <f>IF(Journey!H7407=1,1,IF(OR(E7408&lt;0,E7408&gt;Map!$A$1,F7408&lt;0,F7408&gt;Map!$A$1),1,0))</f>
        <v>1</v>
      </c>
    </row>
    <row r="7409" spans="1:8" x14ac:dyDescent="0.25">
      <c r="A7409">
        <v>7407</v>
      </c>
      <c r="B7409" t="str">
        <f t="shared" si="115"/>
        <v/>
      </c>
      <c r="C7409" t="str">
        <f>IF(B7408&lt;&gt;B7409,C7408,IF(H7408=1,"",C7408+_xlfn.XLOOKUP($B7409,Directions!$B:$B,Directions!C:C)))</f>
        <v/>
      </c>
      <c r="D7409" t="str">
        <f>IF(B7408&lt;&gt;B7409,D7408,IF(H7408=1,"",D7408+_xlfn.XLOOKUP($B7409,Directions!$B:$B,Directions!D:D)))</f>
        <v/>
      </c>
      <c r="E7409" s="3" t="str">
        <f>IF(H7408=1,"",C7409+_xlfn.XLOOKUP($B7409,Directions!$B:$B,Directions!C:C))</f>
        <v/>
      </c>
      <c r="F7409" s="3" t="str">
        <f>IF(H7408=1,"",D7409+_xlfn.XLOOKUP($B7409,Directions!$B:$B,Directions!D:D))</f>
        <v/>
      </c>
      <c r="G7409" t="str" cm="1">
        <f t="array" ref="G7409">IF(H7409=1,"",IF(INDEX(map,F7409,E7409)="#",1,0))</f>
        <v/>
      </c>
      <c r="H7409">
        <f>IF(Journey!H7408=1,1,IF(OR(E7409&lt;0,E7409&gt;Map!$A$1,F7409&lt;0,F7409&gt;Map!$A$1),1,0))</f>
        <v>1</v>
      </c>
    </row>
    <row r="7410" spans="1:8" x14ac:dyDescent="0.25">
      <c r="A7410">
        <v>7408</v>
      </c>
      <c r="B7410" t="str">
        <f t="shared" si="115"/>
        <v/>
      </c>
      <c r="C7410" t="str">
        <f>IF(B7409&lt;&gt;B7410,C7409,IF(H7409=1,"",C7409+_xlfn.XLOOKUP($B7410,Directions!$B:$B,Directions!C:C)))</f>
        <v/>
      </c>
      <c r="D7410" t="str">
        <f>IF(B7409&lt;&gt;B7410,D7409,IF(H7409=1,"",D7409+_xlfn.XLOOKUP($B7410,Directions!$B:$B,Directions!D:D)))</f>
        <v/>
      </c>
      <c r="E7410" s="3" t="str">
        <f>IF(H7409=1,"",C7410+_xlfn.XLOOKUP($B7410,Directions!$B:$B,Directions!C:C))</f>
        <v/>
      </c>
      <c r="F7410" s="3" t="str">
        <f>IF(H7409=1,"",D7410+_xlfn.XLOOKUP($B7410,Directions!$B:$B,Directions!D:D))</f>
        <v/>
      </c>
      <c r="G7410" t="str" cm="1">
        <f t="array" ref="G7410">IF(H7410=1,"",IF(INDEX(map,F7410,E7410)="#",1,0))</f>
        <v/>
      </c>
      <c r="H7410">
        <f>IF(Journey!H7409=1,1,IF(OR(E7410&lt;0,E7410&gt;Map!$A$1,F7410&lt;0,F7410&gt;Map!$A$1),1,0))</f>
        <v>1</v>
      </c>
    </row>
    <row r="7411" spans="1:8" x14ac:dyDescent="0.25">
      <c r="A7411">
        <v>7409</v>
      </c>
      <c r="B7411" t="str">
        <f t="shared" si="115"/>
        <v/>
      </c>
      <c r="C7411" t="str">
        <f>IF(B7410&lt;&gt;B7411,C7410,IF(H7410=1,"",C7410+_xlfn.XLOOKUP($B7411,Directions!$B:$B,Directions!C:C)))</f>
        <v/>
      </c>
      <c r="D7411" t="str">
        <f>IF(B7410&lt;&gt;B7411,D7410,IF(H7410=1,"",D7410+_xlfn.XLOOKUP($B7411,Directions!$B:$B,Directions!D:D)))</f>
        <v/>
      </c>
      <c r="E7411" s="3" t="str">
        <f>IF(H7410=1,"",C7411+_xlfn.XLOOKUP($B7411,Directions!$B:$B,Directions!C:C))</f>
        <v/>
      </c>
      <c r="F7411" s="3" t="str">
        <f>IF(H7410=1,"",D7411+_xlfn.XLOOKUP($B7411,Directions!$B:$B,Directions!D:D))</f>
        <v/>
      </c>
      <c r="G7411" t="str" cm="1">
        <f t="array" ref="G7411">IF(H7411=1,"",IF(INDEX(map,F7411,E7411)="#",1,0))</f>
        <v/>
      </c>
      <c r="H7411">
        <f>IF(Journey!H7410=1,1,IF(OR(E7411&lt;0,E7411&gt;Map!$A$1,F7411&lt;0,F7411&gt;Map!$A$1),1,0))</f>
        <v>1</v>
      </c>
    </row>
    <row r="7412" spans="1:8" x14ac:dyDescent="0.25">
      <c r="A7412">
        <v>7410</v>
      </c>
      <c r="B7412" t="str">
        <f t="shared" si="115"/>
        <v/>
      </c>
      <c r="C7412" t="str">
        <f>IF(B7411&lt;&gt;B7412,C7411,IF(H7411=1,"",C7411+_xlfn.XLOOKUP($B7412,Directions!$B:$B,Directions!C:C)))</f>
        <v/>
      </c>
      <c r="D7412" t="str">
        <f>IF(B7411&lt;&gt;B7412,D7411,IF(H7411=1,"",D7411+_xlfn.XLOOKUP($B7412,Directions!$B:$B,Directions!D:D)))</f>
        <v/>
      </c>
      <c r="E7412" s="3" t="str">
        <f>IF(H7411=1,"",C7412+_xlfn.XLOOKUP($B7412,Directions!$B:$B,Directions!C:C))</f>
        <v/>
      </c>
      <c r="F7412" s="3" t="str">
        <f>IF(H7411=1,"",D7412+_xlfn.XLOOKUP($B7412,Directions!$B:$B,Directions!D:D))</f>
        <v/>
      </c>
      <c r="G7412" t="str" cm="1">
        <f t="array" ref="G7412">IF(H7412=1,"",IF(INDEX(map,F7412,E7412)="#",1,0))</f>
        <v/>
      </c>
      <c r="H7412">
        <f>IF(Journey!H7411=1,1,IF(OR(E7412&lt;0,E7412&gt;Map!$A$1,F7412&lt;0,F7412&gt;Map!$A$1),1,0))</f>
        <v>1</v>
      </c>
    </row>
    <row r="7413" spans="1:8" x14ac:dyDescent="0.25">
      <c r="A7413">
        <v>7411</v>
      </c>
      <c r="B7413" t="str">
        <f t="shared" si="115"/>
        <v/>
      </c>
      <c r="C7413" t="str">
        <f>IF(B7412&lt;&gt;B7413,C7412,IF(H7412=1,"",C7412+_xlfn.XLOOKUP($B7413,Directions!$B:$B,Directions!C:C)))</f>
        <v/>
      </c>
      <c r="D7413" t="str">
        <f>IF(B7412&lt;&gt;B7413,D7412,IF(H7412=1,"",D7412+_xlfn.XLOOKUP($B7413,Directions!$B:$B,Directions!D:D)))</f>
        <v/>
      </c>
      <c r="E7413" s="3" t="str">
        <f>IF(H7412=1,"",C7413+_xlfn.XLOOKUP($B7413,Directions!$B:$B,Directions!C:C))</f>
        <v/>
      </c>
      <c r="F7413" s="3" t="str">
        <f>IF(H7412=1,"",D7413+_xlfn.XLOOKUP($B7413,Directions!$B:$B,Directions!D:D))</f>
        <v/>
      </c>
      <c r="G7413" t="str" cm="1">
        <f t="array" ref="G7413">IF(H7413=1,"",IF(INDEX(map,F7413,E7413)="#",1,0))</f>
        <v/>
      </c>
      <c r="H7413">
        <f>IF(Journey!H7412=1,1,IF(OR(E7413&lt;0,E7413&gt;Map!$A$1,F7413&lt;0,F7413&gt;Map!$A$1),1,0))</f>
        <v>1</v>
      </c>
    </row>
    <row r="7414" spans="1:8" x14ac:dyDescent="0.25">
      <c r="A7414">
        <v>7412</v>
      </c>
      <c r="B7414" t="str">
        <f t="shared" si="115"/>
        <v/>
      </c>
      <c r="C7414" t="str">
        <f>IF(B7413&lt;&gt;B7414,C7413,IF(H7413=1,"",C7413+_xlfn.XLOOKUP($B7414,Directions!$B:$B,Directions!C:C)))</f>
        <v/>
      </c>
      <c r="D7414" t="str">
        <f>IF(B7413&lt;&gt;B7414,D7413,IF(H7413=1,"",D7413+_xlfn.XLOOKUP($B7414,Directions!$B:$B,Directions!D:D)))</f>
        <v/>
      </c>
      <c r="E7414" s="3" t="str">
        <f>IF(H7413=1,"",C7414+_xlfn.XLOOKUP($B7414,Directions!$B:$B,Directions!C:C))</f>
        <v/>
      </c>
      <c r="F7414" s="3" t="str">
        <f>IF(H7413=1,"",D7414+_xlfn.XLOOKUP($B7414,Directions!$B:$B,Directions!D:D))</f>
        <v/>
      </c>
      <c r="G7414" t="str" cm="1">
        <f t="array" ref="G7414">IF(H7414=1,"",IF(INDEX(map,F7414,E7414)="#",1,0))</f>
        <v/>
      </c>
      <c r="H7414">
        <f>IF(Journey!H7413=1,1,IF(OR(E7414&lt;0,E7414&gt;Map!$A$1,F7414&lt;0,F7414&gt;Map!$A$1),1,0))</f>
        <v>1</v>
      </c>
    </row>
    <row r="7415" spans="1:8" x14ac:dyDescent="0.25">
      <c r="A7415">
        <v>7413</v>
      </c>
      <c r="B7415" t="str">
        <f t="shared" si="115"/>
        <v/>
      </c>
      <c r="C7415" t="str">
        <f>IF(B7414&lt;&gt;B7415,C7414,IF(H7414=1,"",C7414+_xlfn.XLOOKUP($B7415,Directions!$B:$B,Directions!C:C)))</f>
        <v/>
      </c>
      <c r="D7415" t="str">
        <f>IF(B7414&lt;&gt;B7415,D7414,IF(H7414=1,"",D7414+_xlfn.XLOOKUP($B7415,Directions!$B:$B,Directions!D:D)))</f>
        <v/>
      </c>
      <c r="E7415" s="3" t="str">
        <f>IF(H7414=1,"",C7415+_xlfn.XLOOKUP($B7415,Directions!$B:$B,Directions!C:C))</f>
        <v/>
      </c>
      <c r="F7415" s="3" t="str">
        <f>IF(H7414=1,"",D7415+_xlfn.XLOOKUP($B7415,Directions!$B:$B,Directions!D:D))</f>
        <v/>
      </c>
      <c r="G7415" t="str" cm="1">
        <f t="array" ref="G7415">IF(H7415=1,"",IF(INDEX(map,F7415,E7415)="#",1,0))</f>
        <v/>
      </c>
      <c r="H7415">
        <f>IF(Journey!H7414=1,1,IF(OR(E7415&lt;0,E7415&gt;Map!$A$1,F7415&lt;0,F7415&gt;Map!$A$1),1,0))</f>
        <v>1</v>
      </c>
    </row>
    <row r="7416" spans="1:8" x14ac:dyDescent="0.25">
      <c r="A7416">
        <v>7414</v>
      </c>
      <c r="B7416" t="str">
        <f t="shared" si="115"/>
        <v/>
      </c>
      <c r="C7416" t="str">
        <f>IF(B7415&lt;&gt;B7416,C7415,IF(H7415=1,"",C7415+_xlfn.XLOOKUP($B7416,Directions!$B:$B,Directions!C:C)))</f>
        <v/>
      </c>
      <c r="D7416" t="str">
        <f>IF(B7415&lt;&gt;B7416,D7415,IF(H7415=1,"",D7415+_xlfn.XLOOKUP($B7416,Directions!$B:$B,Directions!D:D)))</f>
        <v/>
      </c>
      <c r="E7416" s="3" t="str">
        <f>IF(H7415=1,"",C7416+_xlfn.XLOOKUP($B7416,Directions!$B:$B,Directions!C:C))</f>
        <v/>
      </c>
      <c r="F7416" s="3" t="str">
        <f>IF(H7415=1,"",D7416+_xlfn.XLOOKUP($B7416,Directions!$B:$B,Directions!D:D))</f>
        <v/>
      </c>
      <c r="G7416" t="str" cm="1">
        <f t="array" ref="G7416">IF(H7416=1,"",IF(INDEX(map,F7416,E7416)="#",1,0))</f>
        <v/>
      </c>
      <c r="H7416">
        <f>IF(Journey!H7415=1,1,IF(OR(E7416&lt;0,E7416&gt;Map!$A$1,F7416&lt;0,F7416&gt;Map!$A$1),1,0))</f>
        <v>1</v>
      </c>
    </row>
    <row r="7417" spans="1:8" x14ac:dyDescent="0.25">
      <c r="A7417">
        <v>7415</v>
      </c>
      <c r="B7417" t="str">
        <f t="shared" si="115"/>
        <v/>
      </c>
      <c r="C7417" t="str">
        <f>IF(B7416&lt;&gt;B7417,C7416,IF(H7416=1,"",C7416+_xlfn.XLOOKUP($B7417,Directions!$B:$B,Directions!C:C)))</f>
        <v/>
      </c>
      <c r="D7417" t="str">
        <f>IF(B7416&lt;&gt;B7417,D7416,IF(H7416=1,"",D7416+_xlfn.XLOOKUP($B7417,Directions!$B:$B,Directions!D:D)))</f>
        <v/>
      </c>
      <c r="E7417" s="3" t="str">
        <f>IF(H7416=1,"",C7417+_xlfn.XLOOKUP($B7417,Directions!$B:$B,Directions!C:C))</f>
        <v/>
      </c>
      <c r="F7417" s="3" t="str">
        <f>IF(H7416=1,"",D7417+_xlfn.XLOOKUP($B7417,Directions!$B:$B,Directions!D:D))</f>
        <v/>
      </c>
      <c r="G7417" t="str" cm="1">
        <f t="array" ref="G7417">IF(H7417=1,"",IF(INDEX(map,F7417,E7417)="#",1,0))</f>
        <v/>
      </c>
      <c r="H7417">
        <f>IF(Journey!H7416=1,1,IF(OR(E7417&lt;0,E7417&gt;Map!$A$1,F7417&lt;0,F7417&gt;Map!$A$1),1,0))</f>
        <v>1</v>
      </c>
    </row>
    <row r="7418" spans="1:8" x14ac:dyDescent="0.25">
      <c r="A7418">
        <v>7416</v>
      </c>
      <c r="B7418" t="str">
        <f t="shared" si="115"/>
        <v/>
      </c>
      <c r="C7418" t="str">
        <f>IF(B7417&lt;&gt;B7418,C7417,IF(H7417=1,"",C7417+_xlfn.XLOOKUP($B7418,Directions!$B:$B,Directions!C:C)))</f>
        <v/>
      </c>
      <c r="D7418" t="str">
        <f>IF(B7417&lt;&gt;B7418,D7417,IF(H7417=1,"",D7417+_xlfn.XLOOKUP($B7418,Directions!$B:$B,Directions!D:D)))</f>
        <v/>
      </c>
      <c r="E7418" s="3" t="str">
        <f>IF(H7417=1,"",C7418+_xlfn.XLOOKUP($B7418,Directions!$B:$B,Directions!C:C))</f>
        <v/>
      </c>
      <c r="F7418" s="3" t="str">
        <f>IF(H7417=1,"",D7418+_xlfn.XLOOKUP($B7418,Directions!$B:$B,Directions!D:D))</f>
        <v/>
      </c>
      <c r="G7418" t="str" cm="1">
        <f t="array" ref="G7418">IF(H7418=1,"",IF(INDEX(map,F7418,E7418)="#",1,0))</f>
        <v/>
      </c>
      <c r="H7418">
        <f>IF(Journey!H7417=1,1,IF(OR(E7418&lt;0,E7418&gt;Map!$A$1,F7418&lt;0,F7418&gt;Map!$A$1),1,0))</f>
        <v>1</v>
      </c>
    </row>
    <row r="7419" spans="1:8" x14ac:dyDescent="0.25">
      <c r="A7419">
        <v>7417</v>
      </c>
      <c r="B7419" t="str">
        <f t="shared" si="115"/>
        <v/>
      </c>
      <c r="C7419" t="str">
        <f>IF(B7418&lt;&gt;B7419,C7418,IF(H7418=1,"",C7418+_xlfn.XLOOKUP($B7419,Directions!$B:$B,Directions!C:C)))</f>
        <v/>
      </c>
      <c r="D7419" t="str">
        <f>IF(B7418&lt;&gt;B7419,D7418,IF(H7418=1,"",D7418+_xlfn.XLOOKUP($B7419,Directions!$B:$B,Directions!D:D)))</f>
        <v/>
      </c>
      <c r="E7419" s="3" t="str">
        <f>IF(H7418=1,"",C7419+_xlfn.XLOOKUP($B7419,Directions!$B:$B,Directions!C:C))</f>
        <v/>
      </c>
      <c r="F7419" s="3" t="str">
        <f>IF(H7418=1,"",D7419+_xlfn.XLOOKUP($B7419,Directions!$B:$B,Directions!D:D))</f>
        <v/>
      </c>
      <c r="G7419" t="str" cm="1">
        <f t="array" ref="G7419">IF(H7419=1,"",IF(INDEX(map,F7419,E7419)="#",1,0))</f>
        <v/>
      </c>
      <c r="H7419">
        <f>IF(Journey!H7418=1,1,IF(OR(E7419&lt;0,E7419&gt;Map!$A$1,F7419&lt;0,F7419&gt;Map!$A$1),1,0))</f>
        <v>1</v>
      </c>
    </row>
    <row r="7420" spans="1:8" x14ac:dyDescent="0.25">
      <c r="A7420">
        <v>7418</v>
      </c>
      <c r="B7420" t="str">
        <f t="shared" si="115"/>
        <v/>
      </c>
      <c r="C7420" t="str">
        <f>IF(B7419&lt;&gt;B7420,C7419,IF(H7419=1,"",C7419+_xlfn.XLOOKUP($B7420,Directions!$B:$B,Directions!C:C)))</f>
        <v/>
      </c>
      <c r="D7420" t="str">
        <f>IF(B7419&lt;&gt;B7420,D7419,IF(H7419=1,"",D7419+_xlfn.XLOOKUP($B7420,Directions!$B:$B,Directions!D:D)))</f>
        <v/>
      </c>
      <c r="E7420" s="3" t="str">
        <f>IF(H7419=1,"",C7420+_xlfn.XLOOKUP($B7420,Directions!$B:$B,Directions!C:C))</f>
        <v/>
      </c>
      <c r="F7420" s="3" t="str">
        <f>IF(H7419=1,"",D7420+_xlfn.XLOOKUP($B7420,Directions!$B:$B,Directions!D:D))</f>
        <v/>
      </c>
      <c r="G7420" t="str" cm="1">
        <f t="array" ref="G7420">IF(H7420=1,"",IF(INDEX(map,F7420,E7420)="#",1,0))</f>
        <v/>
      </c>
      <c r="H7420">
        <f>IF(Journey!H7419=1,1,IF(OR(E7420&lt;0,E7420&gt;Map!$A$1,F7420&lt;0,F7420&gt;Map!$A$1),1,0))</f>
        <v>1</v>
      </c>
    </row>
    <row r="7421" spans="1:8" x14ac:dyDescent="0.25">
      <c r="A7421">
        <v>7419</v>
      </c>
      <c r="B7421" t="str">
        <f t="shared" si="115"/>
        <v/>
      </c>
      <c r="C7421" t="str">
        <f>IF(B7420&lt;&gt;B7421,C7420,IF(H7420=1,"",C7420+_xlfn.XLOOKUP($B7421,Directions!$B:$B,Directions!C:C)))</f>
        <v/>
      </c>
      <c r="D7421" t="str">
        <f>IF(B7420&lt;&gt;B7421,D7420,IF(H7420=1,"",D7420+_xlfn.XLOOKUP($B7421,Directions!$B:$B,Directions!D:D)))</f>
        <v/>
      </c>
      <c r="E7421" s="3" t="str">
        <f>IF(H7420=1,"",C7421+_xlfn.XLOOKUP($B7421,Directions!$B:$B,Directions!C:C))</f>
        <v/>
      </c>
      <c r="F7421" s="3" t="str">
        <f>IF(H7420=1,"",D7421+_xlfn.XLOOKUP($B7421,Directions!$B:$B,Directions!D:D))</f>
        <v/>
      </c>
      <c r="G7421" t="str" cm="1">
        <f t="array" ref="G7421">IF(H7421=1,"",IF(INDEX(map,F7421,E7421)="#",1,0))</f>
        <v/>
      </c>
      <c r="H7421">
        <f>IF(Journey!H7420=1,1,IF(OR(E7421&lt;0,E7421&gt;Map!$A$1,F7421&lt;0,F7421&gt;Map!$A$1),1,0))</f>
        <v>1</v>
      </c>
    </row>
    <row r="7422" spans="1:8" x14ac:dyDescent="0.25">
      <c r="A7422">
        <v>7420</v>
      </c>
      <c r="B7422" t="str">
        <f t="shared" si="115"/>
        <v/>
      </c>
      <c r="C7422" t="str">
        <f>IF(B7421&lt;&gt;B7422,C7421,IF(H7421=1,"",C7421+_xlfn.XLOOKUP($B7422,Directions!$B:$B,Directions!C:C)))</f>
        <v/>
      </c>
      <c r="D7422" t="str">
        <f>IF(B7421&lt;&gt;B7422,D7421,IF(H7421=1,"",D7421+_xlfn.XLOOKUP($B7422,Directions!$B:$B,Directions!D:D)))</f>
        <v/>
      </c>
      <c r="E7422" s="3" t="str">
        <f>IF(H7421=1,"",C7422+_xlfn.XLOOKUP($B7422,Directions!$B:$B,Directions!C:C))</f>
        <v/>
      </c>
      <c r="F7422" s="3" t="str">
        <f>IF(H7421=1,"",D7422+_xlfn.XLOOKUP($B7422,Directions!$B:$B,Directions!D:D))</f>
        <v/>
      </c>
      <c r="G7422" t="str" cm="1">
        <f t="array" ref="G7422">IF(H7422=1,"",IF(INDEX(map,F7422,E7422)="#",1,0))</f>
        <v/>
      </c>
      <c r="H7422">
        <f>IF(Journey!H7421=1,1,IF(OR(E7422&lt;0,E7422&gt;Map!$A$1,F7422&lt;0,F7422&gt;Map!$A$1),1,0))</f>
        <v>1</v>
      </c>
    </row>
    <row r="7423" spans="1:8" x14ac:dyDescent="0.25">
      <c r="A7423">
        <v>7421</v>
      </c>
      <c r="B7423" t="str">
        <f t="shared" si="115"/>
        <v/>
      </c>
      <c r="C7423" t="str">
        <f>IF(B7422&lt;&gt;B7423,C7422,IF(H7422=1,"",C7422+_xlfn.XLOOKUP($B7423,Directions!$B:$B,Directions!C:C)))</f>
        <v/>
      </c>
      <c r="D7423" t="str">
        <f>IF(B7422&lt;&gt;B7423,D7422,IF(H7422=1,"",D7422+_xlfn.XLOOKUP($B7423,Directions!$B:$B,Directions!D:D)))</f>
        <v/>
      </c>
      <c r="E7423" s="3" t="str">
        <f>IF(H7422=1,"",C7423+_xlfn.XLOOKUP($B7423,Directions!$B:$B,Directions!C:C))</f>
        <v/>
      </c>
      <c r="F7423" s="3" t="str">
        <f>IF(H7422=1,"",D7423+_xlfn.XLOOKUP($B7423,Directions!$B:$B,Directions!D:D))</f>
        <v/>
      </c>
      <c r="G7423" t="str" cm="1">
        <f t="array" ref="G7423">IF(H7423=1,"",IF(INDEX(map,F7423,E7423)="#",1,0))</f>
        <v/>
      </c>
      <c r="H7423">
        <f>IF(Journey!H7422=1,1,IF(OR(E7423&lt;0,E7423&gt;Map!$A$1,F7423&lt;0,F7423&gt;Map!$A$1),1,0))</f>
        <v>1</v>
      </c>
    </row>
    <row r="7424" spans="1:8" x14ac:dyDescent="0.25">
      <c r="A7424">
        <v>7422</v>
      </c>
      <c r="B7424" t="str">
        <f t="shared" si="115"/>
        <v/>
      </c>
      <c r="C7424" t="str">
        <f>IF(B7423&lt;&gt;B7424,C7423,IF(H7423=1,"",C7423+_xlfn.XLOOKUP($B7424,Directions!$B:$B,Directions!C:C)))</f>
        <v/>
      </c>
      <c r="D7424" t="str">
        <f>IF(B7423&lt;&gt;B7424,D7423,IF(H7423=1,"",D7423+_xlfn.XLOOKUP($B7424,Directions!$B:$B,Directions!D:D)))</f>
        <v/>
      </c>
      <c r="E7424" s="3" t="str">
        <f>IF(H7423=1,"",C7424+_xlfn.XLOOKUP($B7424,Directions!$B:$B,Directions!C:C))</f>
        <v/>
      </c>
      <c r="F7424" s="3" t="str">
        <f>IF(H7423=1,"",D7424+_xlfn.XLOOKUP($B7424,Directions!$B:$B,Directions!D:D))</f>
        <v/>
      </c>
      <c r="G7424" t="str" cm="1">
        <f t="array" ref="G7424">IF(H7424=1,"",IF(INDEX(map,F7424,E7424)="#",1,0))</f>
        <v/>
      </c>
      <c r="H7424">
        <f>IF(Journey!H7423=1,1,IF(OR(E7424&lt;0,E7424&gt;Map!$A$1,F7424&lt;0,F7424&gt;Map!$A$1),1,0))</f>
        <v>1</v>
      </c>
    </row>
    <row r="7425" spans="1:8" x14ac:dyDescent="0.25">
      <c r="A7425">
        <v>7423</v>
      </c>
      <c r="B7425" t="str">
        <f t="shared" si="115"/>
        <v/>
      </c>
      <c r="C7425" t="str">
        <f>IF(B7424&lt;&gt;B7425,C7424,IF(H7424=1,"",C7424+_xlfn.XLOOKUP($B7425,Directions!$B:$B,Directions!C:C)))</f>
        <v/>
      </c>
      <c r="D7425" t="str">
        <f>IF(B7424&lt;&gt;B7425,D7424,IF(H7424=1,"",D7424+_xlfn.XLOOKUP($B7425,Directions!$B:$B,Directions!D:D)))</f>
        <v/>
      </c>
      <c r="E7425" s="3" t="str">
        <f>IF(H7424=1,"",C7425+_xlfn.XLOOKUP($B7425,Directions!$B:$B,Directions!C:C))</f>
        <v/>
      </c>
      <c r="F7425" s="3" t="str">
        <f>IF(H7424=1,"",D7425+_xlfn.XLOOKUP($B7425,Directions!$B:$B,Directions!D:D))</f>
        <v/>
      </c>
      <c r="G7425" t="str" cm="1">
        <f t="array" ref="G7425">IF(H7425=1,"",IF(INDEX(map,F7425,E7425)="#",1,0))</f>
        <v/>
      </c>
      <c r="H7425">
        <f>IF(Journey!H7424=1,1,IF(OR(E7425&lt;0,E7425&gt;Map!$A$1,F7425&lt;0,F7425&gt;Map!$A$1),1,0))</f>
        <v>1</v>
      </c>
    </row>
    <row r="7426" spans="1:8" x14ac:dyDescent="0.25">
      <c r="A7426">
        <v>7424</v>
      </c>
      <c r="B7426" t="str">
        <f t="shared" si="115"/>
        <v/>
      </c>
      <c r="C7426" t="str">
        <f>IF(B7425&lt;&gt;B7426,C7425,IF(H7425=1,"",C7425+_xlfn.XLOOKUP($B7426,Directions!$B:$B,Directions!C:C)))</f>
        <v/>
      </c>
      <c r="D7426" t="str">
        <f>IF(B7425&lt;&gt;B7426,D7425,IF(H7425=1,"",D7425+_xlfn.XLOOKUP($B7426,Directions!$B:$B,Directions!D:D)))</f>
        <v/>
      </c>
      <c r="E7426" s="3" t="str">
        <f>IF(H7425=1,"",C7426+_xlfn.XLOOKUP($B7426,Directions!$B:$B,Directions!C:C))</f>
        <v/>
      </c>
      <c r="F7426" s="3" t="str">
        <f>IF(H7425=1,"",D7426+_xlfn.XLOOKUP($B7426,Directions!$B:$B,Directions!D:D))</f>
        <v/>
      </c>
      <c r="G7426" t="str" cm="1">
        <f t="array" ref="G7426">IF(H7426=1,"",IF(INDEX(map,F7426,E7426)="#",1,0))</f>
        <v/>
      </c>
      <c r="H7426">
        <f>IF(Journey!H7425=1,1,IF(OR(E7426&lt;0,E7426&gt;Map!$A$1,F7426&lt;0,F7426&gt;Map!$A$1),1,0))</f>
        <v>1</v>
      </c>
    </row>
    <row r="7427" spans="1:8" x14ac:dyDescent="0.25">
      <c r="A7427">
        <v>7425</v>
      </c>
      <c r="B7427" t="str">
        <f t="shared" si="115"/>
        <v/>
      </c>
      <c r="C7427" t="str">
        <f>IF(B7426&lt;&gt;B7427,C7426,IF(H7426=1,"",C7426+_xlfn.XLOOKUP($B7427,Directions!$B:$B,Directions!C:C)))</f>
        <v/>
      </c>
      <c r="D7427" t="str">
        <f>IF(B7426&lt;&gt;B7427,D7426,IF(H7426=1,"",D7426+_xlfn.XLOOKUP($B7427,Directions!$B:$B,Directions!D:D)))</f>
        <v/>
      </c>
      <c r="E7427" s="3" t="str">
        <f>IF(H7426=1,"",C7427+_xlfn.XLOOKUP($B7427,Directions!$B:$B,Directions!C:C))</f>
        <v/>
      </c>
      <c r="F7427" s="3" t="str">
        <f>IF(H7426=1,"",D7427+_xlfn.XLOOKUP($B7427,Directions!$B:$B,Directions!D:D))</f>
        <v/>
      </c>
      <c r="G7427" t="str" cm="1">
        <f t="array" ref="G7427">IF(H7427=1,"",IF(INDEX(map,F7427,E7427)="#",1,0))</f>
        <v/>
      </c>
      <c r="H7427">
        <f>IF(Journey!H7426=1,1,IF(OR(E7427&lt;0,E7427&gt;Map!$A$1,F7427&lt;0,F7427&gt;Map!$A$1),1,0))</f>
        <v>1</v>
      </c>
    </row>
    <row r="7428" spans="1:8" x14ac:dyDescent="0.25">
      <c r="A7428">
        <v>7426</v>
      </c>
      <c r="B7428" t="str">
        <f t="shared" ref="B7428:B7491" si="116">IF(H7427=1,"",IF(G7427=1,MOD(B7427,4)+1,B7427))</f>
        <v/>
      </c>
      <c r="C7428" t="str">
        <f>IF(B7427&lt;&gt;B7428,C7427,IF(H7427=1,"",C7427+_xlfn.XLOOKUP($B7428,Directions!$B:$B,Directions!C:C)))</f>
        <v/>
      </c>
      <c r="D7428" t="str">
        <f>IF(B7427&lt;&gt;B7428,D7427,IF(H7427=1,"",D7427+_xlfn.XLOOKUP($B7428,Directions!$B:$B,Directions!D:D)))</f>
        <v/>
      </c>
      <c r="E7428" s="3" t="str">
        <f>IF(H7427=1,"",C7428+_xlfn.XLOOKUP($B7428,Directions!$B:$B,Directions!C:C))</f>
        <v/>
      </c>
      <c r="F7428" s="3" t="str">
        <f>IF(H7427=1,"",D7428+_xlfn.XLOOKUP($B7428,Directions!$B:$B,Directions!D:D))</f>
        <v/>
      </c>
      <c r="G7428" t="str" cm="1">
        <f t="array" ref="G7428">IF(H7428=1,"",IF(INDEX(map,F7428,E7428)="#",1,0))</f>
        <v/>
      </c>
      <c r="H7428">
        <f>IF(Journey!H7427=1,1,IF(OR(E7428&lt;0,E7428&gt;Map!$A$1,F7428&lt;0,F7428&gt;Map!$A$1),1,0))</f>
        <v>1</v>
      </c>
    </row>
    <row r="7429" spans="1:8" x14ac:dyDescent="0.25">
      <c r="A7429">
        <v>7427</v>
      </c>
      <c r="B7429" t="str">
        <f t="shared" si="116"/>
        <v/>
      </c>
      <c r="C7429" t="str">
        <f>IF(B7428&lt;&gt;B7429,C7428,IF(H7428=1,"",C7428+_xlfn.XLOOKUP($B7429,Directions!$B:$B,Directions!C:C)))</f>
        <v/>
      </c>
      <c r="D7429" t="str">
        <f>IF(B7428&lt;&gt;B7429,D7428,IF(H7428=1,"",D7428+_xlfn.XLOOKUP($B7429,Directions!$B:$B,Directions!D:D)))</f>
        <v/>
      </c>
      <c r="E7429" s="3" t="str">
        <f>IF(H7428=1,"",C7429+_xlfn.XLOOKUP($B7429,Directions!$B:$B,Directions!C:C))</f>
        <v/>
      </c>
      <c r="F7429" s="3" t="str">
        <f>IF(H7428=1,"",D7429+_xlfn.XLOOKUP($B7429,Directions!$B:$B,Directions!D:D))</f>
        <v/>
      </c>
      <c r="G7429" t="str" cm="1">
        <f t="array" ref="G7429">IF(H7429=1,"",IF(INDEX(map,F7429,E7429)="#",1,0))</f>
        <v/>
      </c>
      <c r="H7429">
        <f>IF(Journey!H7428=1,1,IF(OR(E7429&lt;0,E7429&gt;Map!$A$1,F7429&lt;0,F7429&gt;Map!$A$1),1,0))</f>
        <v>1</v>
      </c>
    </row>
    <row r="7430" spans="1:8" x14ac:dyDescent="0.25">
      <c r="A7430">
        <v>7428</v>
      </c>
      <c r="B7430" t="str">
        <f t="shared" si="116"/>
        <v/>
      </c>
      <c r="C7430" t="str">
        <f>IF(B7429&lt;&gt;B7430,C7429,IF(H7429=1,"",C7429+_xlfn.XLOOKUP($B7430,Directions!$B:$B,Directions!C:C)))</f>
        <v/>
      </c>
      <c r="D7430" t="str">
        <f>IF(B7429&lt;&gt;B7430,D7429,IF(H7429=1,"",D7429+_xlfn.XLOOKUP($B7430,Directions!$B:$B,Directions!D:D)))</f>
        <v/>
      </c>
      <c r="E7430" s="3" t="str">
        <f>IF(H7429=1,"",C7430+_xlfn.XLOOKUP($B7430,Directions!$B:$B,Directions!C:C))</f>
        <v/>
      </c>
      <c r="F7430" s="3" t="str">
        <f>IF(H7429=1,"",D7430+_xlfn.XLOOKUP($B7430,Directions!$B:$B,Directions!D:D))</f>
        <v/>
      </c>
      <c r="G7430" t="str" cm="1">
        <f t="array" ref="G7430">IF(H7430=1,"",IF(INDEX(map,F7430,E7430)="#",1,0))</f>
        <v/>
      </c>
      <c r="H7430">
        <f>IF(Journey!H7429=1,1,IF(OR(E7430&lt;0,E7430&gt;Map!$A$1,F7430&lt;0,F7430&gt;Map!$A$1),1,0))</f>
        <v>1</v>
      </c>
    </row>
    <row r="7431" spans="1:8" x14ac:dyDescent="0.25">
      <c r="A7431">
        <v>7429</v>
      </c>
      <c r="B7431" t="str">
        <f t="shared" si="116"/>
        <v/>
      </c>
      <c r="C7431" t="str">
        <f>IF(B7430&lt;&gt;B7431,C7430,IF(H7430=1,"",C7430+_xlfn.XLOOKUP($B7431,Directions!$B:$B,Directions!C:C)))</f>
        <v/>
      </c>
      <c r="D7431" t="str">
        <f>IF(B7430&lt;&gt;B7431,D7430,IF(H7430=1,"",D7430+_xlfn.XLOOKUP($B7431,Directions!$B:$B,Directions!D:D)))</f>
        <v/>
      </c>
      <c r="E7431" s="3" t="str">
        <f>IF(H7430=1,"",C7431+_xlfn.XLOOKUP($B7431,Directions!$B:$B,Directions!C:C))</f>
        <v/>
      </c>
      <c r="F7431" s="3" t="str">
        <f>IF(H7430=1,"",D7431+_xlfn.XLOOKUP($B7431,Directions!$B:$B,Directions!D:D))</f>
        <v/>
      </c>
      <c r="G7431" t="str" cm="1">
        <f t="array" ref="G7431">IF(H7431=1,"",IF(INDEX(map,F7431,E7431)="#",1,0))</f>
        <v/>
      </c>
      <c r="H7431">
        <f>IF(Journey!H7430=1,1,IF(OR(E7431&lt;0,E7431&gt;Map!$A$1,F7431&lt;0,F7431&gt;Map!$A$1),1,0))</f>
        <v>1</v>
      </c>
    </row>
    <row r="7432" spans="1:8" x14ac:dyDescent="0.25">
      <c r="A7432">
        <v>7430</v>
      </c>
      <c r="B7432" t="str">
        <f t="shared" si="116"/>
        <v/>
      </c>
      <c r="C7432" t="str">
        <f>IF(B7431&lt;&gt;B7432,C7431,IF(H7431=1,"",C7431+_xlfn.XLOOKUP($B7432,Directions!$B:$B,Directions!C:C)))</f>
        <v/>
      </c>
      <c r="D7432" t="str">
        <f>IF(B7431&lt;&gt;B7432,D7431,IF(H7431=1,"",D7431+_xlfn.XLOOKUP($B7432,Directions!$B:$B,Directions!D:D)))</f>
        <v/>
      </c>
      <c r="E7432" s="3" t="str">
        <f>IF(H7431=1,"",C7432+_xlfn.XLOOKUP($B7432,Directions!$B:$B,Directions!C:C))</f>
        <v/>
      </c>
      <c r="F7432" s="3" t="str">
        <f>IF(H7431=1,"",D7432+_xlfn.XLOOKUP($B7432,Directions!$B:$B,Directions!D:D))</f>
        <v/>
      </c>
      <c r="G7432" t="str" cm="1">
        <f t="array" ref="G7432">IF(H7432=1,"",IF(INDEX(map,F7432,E7432)="#",1,0))</f>
        <v/>
      </c>
      <c r="H7432">
        <f>IF(Journey!H7431=1,1,IF(OR(E7432&lt;0,E7432&gt;Map!$A$1,F7432&lt;0,F7432&gt;Map!$A$1),1,0))</f>
        <v>1</v>
      </c>
    </row>
    <row r="7433" spans="1:8" x14ac:dyDescent="0.25">
      <c r="A7433">
        <v>7431</v>
      </c>
      <c r="B7433" t="str">
        <f t="shared" si="116"/>
        <v/>
      </c>
      <c r="C7433" t="str">
        <f>IF(B7432&lt;&gt;B7433,C7432,IF(H7432=1,"",C7432+_xlfn.XLOOKUP($B7433,Directions!$B:$B,Directions!C:C)))</f>
        <v/>
      </c>
      <c r="D7433" t="str">
        <f>IF(B7432&lt;&gt;B7433,D7432,IF(H7432=1,"",D7432+_xlfn.XLOOKUP($B7433,Directions!$B:$B,Directions!D:D)))</f>
        <v/>
      </c>
      <c r="E7433" s="3" t="str">
        <f>IF(H7432=1,"",C7433+_xlfn.XLOOKUP($B7433,Directions!$B:$B,Directions!C:C))</f>
        <v/>
      </c>
      <c r="F7433" s="3" t="str">
        <f>IF(H7432=1,"",D7433+_xlfn.XLOOKUP($B7433,Directions!$B:$B,Directions!D:D))</f>
        <v/>
      </c>
      <c r="G7433" t="str" cm="1">
        <f t="array" ref="G7433">IF(H7433=1,"",IF(INDEX(map,F7433,E7433)="#",1,0))</f>
        <v/>
      </c>
      <c r="H7433">
        <f>IF(Journey!H7432=1,1,IF(OR(E7433&lt;0,E7433&gt;Map!$A$1,F7433&lt;0,F7433&gt;Map!$A$1),1,0))</f>
        <v>1</v>
      </c>
    </row>
    <row r="7434" spans="1:8" x14ac:dyDescent="0.25">
      <c r="A7434">
        <v>7432</v>
      </c>
      <c r="B7434" t="str">
        <f t="shared" si="116"/>
        <v/>
      </c>
      <c r="C7434" t="str">
        <f>IF(B7433&lt;&gt;B7434,C7433,IF(H7433=1,"",C7433+_xlfn.XLOOKUP($B7434,Directions!$B:$B,Directions!C:C)))</f>
        <v/>
      </c>
      <c r="D7434" t="str">
        <f>IF(B7433&lt;&gt;B7434,D7433,IF(H7433=1,"",D7433+_xlfn.XLOOKUP($B7434,Directions!$B:$B,Directions!D:D)))</f>
        <v/>
      </c>
      <c r="E7434" s="3" t="str">
        <f>IF(H7433=1,"",C7434+_xlfn.XLOOKUP($B7434,Directions!$B:$B,Directions!C:C))</f>
        <v/>
      </c>
      <c r="F7434" s="3" t="str">
        <f>IF(H7433=1,"",D7434+_xlfn.XLOOKUP($B7434,Directions!$B:$B,Directions!D:D))</f>
        <v/>
      </c>
      <c r="G7434" t="str" cm="1">
        <f t="array" ref="G7434">IF(H7434=1,"",IF(INDEX(map,F7434,E7434)="#",1,0))</f>
        <v/>
      </c>
      <c r="H7434">
        <f>IF(Journey!H7433=1,1,IF(OR(E7434&lt;0,E7434&gt;Map!$A$1,F7434&lt;0,F7434&gt;Map!$A$1),1,0))</f>
        <v>1</v>
      </c>
    </row>
    <row r="7435" spans="1:8" x14ac:dyDescent="0.25">
      <c r="A7435">
        <v>7433</v>
      </c>
      <c r="B7435" t="str">
        <f t="shared" si="116"/>
        <v/>
      </c>
      <c r="C7435" t="str">
        <f>IF(B7434&lt;&gt;B7435,C7434,IF(H7434=1,"",C7434+_xlfn.XLOOKUP($B7435,Directions!$B:$B,Directions!C:C)))</f>
        <v/>
      </c>
      <c r="D7435" t="str">
        <f>IF(B7434&lt;&gt;B7435,D7434,IF(H7434=1,"",D7434+_xlfn.XLOOKUP($B7435,Directions!$B:$B,Directions!D:D)))</f>
        <v/>
      </c>
      <c r="E7435" s="3" t="str">
        <f>IF(H7434=1,"",C7435+_xlfn.XLOOKUP($B7435,Directions!$B:$B,Directions!C:C))</f>
        <v/>
      </c>
      <c r="F7435" s="3" t="str">
        <f>IF(H7434=1,"",D7435+_xlfn.XLOOKUP($B7435,Directions!$B:$B,Directions!D:D))</f>
        <v/>
      </c>
      <c r="G7435" t="str" cm="1">
        <f t="array" ref="G7435">IF(H7435=1,"",IF(INDEX(map,F7435,E7435)="#",1,0))</f>
        <v/>
      </c>
      <c r="H7435">
        <f>IF(Journey!H7434=1,1,IF(OR(E7435&lt;0,E7435&gt;Map!$A$1,F7435&lt;0,F7435&gt;Map!$A$1),1,0))</f>
        <v>1</v>
      </c>
    </row>
    <row r="7436" spans="1:8" x14ac:dyDescent="0.25">
      <c r="A7436">
        <v>7434</v>
      </c>
      <c r="B7436" t="str">
        <f t="shared" si="116"/>
        <v/>
      </c>
      <c r="C7436" t="str">
        <f>IF(B7435&lt;&gt;B7436,C7435,IF(H7435=1,"",C7435+_xlfn.XLOOKUP($B7436,Directions!$B:$B,Directions!C:C)))</f>
        <v/>
      </c>
      <c r="D7436" t="str">
        <f>IF(B7435&lt;&gt;B7436,D7435,IF(H7435=1,"",D7435+_xlfn.XLOOKUP($B7436,Directions!$B:$B,Directions!D:D)))</f>
        <v/>
      </c>
      <c r="E7436" s="3" t="str">
        <f>IF(H7435=1,"",C7436+_xlfn.XLOOKUP($B7436,Directions!$B:$B,Directions!C:C))</f>
        <v/>
      </c>
      <c r="F7436" s="3" t="str">
        <f>IF(H7435=1,"",D7436+_xlfn.XLOOKUP($B7436,Directions!$B:$B,Directions!D:D))</f>
        <v/>
      </c>
      <c r="G7436" t="str" cm="1">
        <f t="array" ref="G7436">IF(H7436=1,"",IF(INDEX(map,F7436,E7436)="#",1,0))</f>
        <v/>
      </c>
      <c r="H7436">
        <f>IF(Journey!H7435=1,1,IF(OR(E7436&lt;0,E7436&gt;Map!$A$1,F7436&lt;0,F7436&gt;Map!$A$1),1,0))</f>
        <v>1</v>
      </c>
    </row>
    <row r="7437" spans="1:8" x14ac:dyDescent="0.25">
      <c r="A7437">
        <v>7435</v>
      </c>
      <c r="B7437" t="str">
        <f t="shared" si="116"/>
        <v/>
      </c>
      <c r="C7437" t="str">
        <f>IF(B7436&lt;&gt;B7437,C7436,IF(H7436=1,"",C7436+_xlfn.XLOOKUP($B7437,Directions!$B:$B,Directions!C:C)))</f>
        <v/>
      </c>
      <c r="D7437" t="str">
        <f>IF(B7436&lt;&gt;B7437,D7436,IF(H7436=1,"",D7436+_xlfn.XLOOKUP($B7437,Directions!$B:$B,Directions!D:D)))</f>
        <v/>
      </c>
      <c r="E7437" s="3" t="str">
        <f>IF(H7436=1,"",C7437+_xlfn.XLOOKUP($B7437,Directions!$B:$B,Directions!C:C))</f>
        <v/>
      </c>
      <c r="F7437" s="3" t="str">
        <f>IF(H7436=1,"",D7437+_xlfn.XLOOKUP($B7437,Directions!$B:$B,Directions!D:D))</f>
        <v/>
      </c>
      <c r="G7437" t="str" cm="1">
        <f t="array" ref="G7437">IF(H7437=1,"",IF(INDEX(map,F7437,E7437)="#",1,0))</f>
        <v/>
      </c>
      <c r="H7437">
        <f>IF(Journey!H7436=1,1,IF(OR(E7437&lt;0,E7437&gt;Map!$A$1,F7437&lt;0,F7437&gt;Map!$A$1),1,0))</f>
        <v>1</v>
      </c>
    </row>
    <row r="7438" spans="1:8" x14ac:dyDescent="0.25">
      <c r="A7438">
        <v>7436</v>
      </c>
      <c r="B7438" t="str">
        <f t="shared" si="116"/>
        <v/>
      </c>
      <c r="C7438" t="str">
        <f>IF(B7437&lt;&gt;B7438,C7437,IF(H7437=1,"",C7437+_xlfn.XLOOKUP($B7438,Directions!$B:$B,Directions!C:C)))</f>
        <v/>
      </c>
      <c r="D7438" t="str">
        <f>IF(B7437&lt;&gt;B7438,D7437,IF(H7437=1,"",D7437+_xlfn.XLOOKUP($B7438,Directions!$B:$B,Directions!D:D)))</f>
        <v/>
      </c>
      <c r="E7438" s="3" t="str">
        <f>IF(H7437=1,"",C7438+_xlfn.XLOOKUP($B7438,Directions!$B:$B,Directions!C:C))</f>
        <v/>
      </c>
      <c r="F7438" s="3" t="str">
        <f>IF(H7437=1,"",D7438+_xlfn.XLOOKUP($B7438,Directions!$B:$B,Directions!D:D))</f>
        <v/>
      </c>
      <c r="G7438" t="str" cm="1">
        <f t="array" ref="G7438">IF(H7438=1,"",IF(INDEX(map,F7438,E7438)="#",1,0))</f>
        <v/>
      </c>
      <c r="H7438">
        <f>IF(Journey!H7437=1,1,IF(OR(E7438&lt;0,E7438&gt;Map!$A$1,F7438&lt;0,F7438&gt;Map!$A$1),1,0))</f>
        <v>1</v>
      </c>
    </row>
    <row r="7439" spans="1:8" x14ac:dyDescent="0.25">
      <c r="A7439">
        <v>7437</v>
      </c>
      <c r="B7439" t="str">
        <f t="shared" si="116"/>
        <v/>
      </c>
      <c r="C7439" t="str">
        <f>IF(B7438&lt;&gt;B7439,C7438,IF(H7438=1,"",C7438+_xlfn.XLOOKUP($B7439,Directions!$B:$B,Directions!C:C)))</f>
        <v/>
      </c>
      <c r="D7439" t="str">
        <f>IF(B7438&lt;&gt;B7439,D7438,IF(H7438=1,"",D7438+_xlfn.XLOOKUP($B7439,Directions!$B:$B,Directions!D:D)))</f>
        <v/>
      </c>
      <c r="E7439" s="3" t="str">
        <f>IF(H7438=1,"",C7439+_xlfn.XLOOKUP($B7439,Directions!$B:$B,Directions!C:C))</f>
        <v/>
      </c>
      <c r="F7439" s="3" t="str">
        <f>IF(H7438=1,"",D7439+_xlfn.XLOOKUP($B7439,Directions!$B:$B,Directions!D:D))</f>
        <v/>
      </c>
      <c r="G7439" t="str" cm="1">
        <f t="array" ref="G7439">IF(H7439=1,"",IF(INDEX(map,F7439,E7439)="#",1,0))</f>
        <v/>
      </c>
      <c r="H7439">
        <f>IF(Journey!H7438=1,1,IF(OR(E7439&lt;0,E7439&gt;Map!$A$1,F7439&lt;0,F7439&gt;Map!$A$1),1,0))</f>
        <v>1</v>
      </c>
    </row>
    <row r="7440" spans="1:8" x14ac:dyDescent="0.25">
      <c r="A7440">
        <v>7438</v>
      </c>
      <c r="B7440" t="str">
        <f t="shared" si="116"/>
        <v/>
      </c>
      <c r="C7440" t="str">
        <f>IF(B7439&lt;&gt;B7440,C7439,IF(H7439=1,"",C7439+_xlfn.XLOOKUP($B7440,Directions!$B:$B,Directions!C:C)))</f>
        <v/>
      </c>
      <c r="D7440" t="str">
        <f>IF(B7439&lt;&gt;B7440,D7439,IF(H7439=1,"",D7439+_xlfn.XLOOKUP($B7440,Directions!$B:$B,Directions!D:D)))</f>
        <v/>
      </c>
      <c r="E7440" s="3" t="str">
        <f>IF(H7439=1,"",C7440+_xlfn.XLOOKUP($B7440,Directions!$B:$B,Directions!C:C))</f>
        <v/>
      </c>
      <c r="F7440" s="3" t="str">
        <f>IF(H7439=1,"",D7440+_xlfn.XLOOKUP($B7440,Directions!$B:$B,Directions!D:D))</f>
        <v/>
      </c>
      <c r="G7440" t="str" cm="1">
        <f t="array" ref="G7440">IF(H7440=1,"",IF(INDEX(map,F7440,E7440)="#",1,0))</f>
        <v/>
      </c>
      <c r="H7440">
        <f>IF(Journey!H7439=1,1,IF(OR(E7440&lt;0,E7440&gt;Map!$A$1,F7440&lt;0,F7440&gt;Map!$A$1),1,0))</f>
        <v>1</v>
      </c>
    </row>
    <row r="7441" spans="1:8" x14ac:dyDescent="0.25">
      <c r="A7441">
        <v>7439</v>
      </c>
      <c r="B7441" t="str">
        <f t="shared" si="116"/>
        <v/>
      </c>
      <c r="C7441" t="str">
        <f>IF(B7440&lt;&gt;B7441,C7440,IF(H7440=1,"",C7440+_xlfn.XLOOKUP($B7441,Directions!$B:$B,Directions!C:C)))</f>
        <v/>
      </c>
      <c r="D7441" t="str">
        <f>IF(B7440&lt;&gt;B7441,D7440,IF(H7440=1,"",D7440+_xlfn.XLOOKUP($B7441,Directions!$B:$B,Directions!D:D)))</f>
        <v/>
      </c>
      <c r="E7441" s="3" t="str">
        <f>IF(H7440=1,"",C7441+_xlfn.XLOOKUP($B7441,Directions!$B:$B,Directions!C:C))</f>
        <v/>
      </c>
      <c r="F7441" s="3" t="str">
        <f>IF(H7440=1,"",D7441+_xlfn.XLOOKUP($B7441,Directions!$B:$B,Directions!D:D))</f>
        <v/>
      </c>
      <c r="G7441" t="str" cm="1">
        <f t="array" ref="G7441">IF(H7441=1,"",IF(INDEX(map,F7441,E7441)="#",1,0))</f>
        <v/>
      </c>
      <c r="H7441">
        <f>IF(Journey!H7440=1,1,IF(OR(E7441&lt;0,E7441&gt;Map!$A$1,F7441&lt;0,F7441&gt;Map!$A$1),1,0))</f>
        <v>1</v>
      </c>
    </row>
    <row r="7442" spans="1:8" x14ac:dyDescent="0.25">
      <c r="A7442">
        <v>7440</v>
      </c>
      <c r="B7442" t="str">
        <f t="shared" si="116"/>
        <v/>
      </c>
      <c r="C7442" t="str">
        <f>IF(B7441&lt;&gt;B7442,C7441,IF(H7441=1,"",C7441+_xlfn.XLOOKUP($B7442,Directions!$B:$B,Directions!C:C)))</f>
        <v/>
      </c>
      <c r="D7442" t="str">
        <f>IF(B7441&lt;&gt;B7442,D7441,IF(H7441=1,"",D7441+_xlfn.XLOOKUP($B7442,Directions!$B:$B,Directions!D:D)))</f>
        <v/>
      </c>
      <c r="E7442" s="3" t="str">
        <f>IF(H7441=1,"",C7442+_xlfn.XLOOKUP($B7442,Directions!$B:$B,Directions!C:C))</f>
        <v/>
      </c>
      <c r="F7442" s="3" t="str">
        <f>IF(H7441=1,"",D7442+_xlfn.XLOOKUP($B7442,Directions!$B:$B,Directions!D:D))</f>
        <v/>
      </c>
      <c r="G7442" t="str" cm="1">
        <f t="array" ref="G7442">IF(H7442=1,"",IF(INDEX(map,F7442,E7442)="#",1,0))</f>
        <v/>
      </c>
      <c r="H7442">
        <f>IF(Journey!H7441=1,1,IF(OR(E7442&lt;0,E7442&gt;Map!$A$1,F7442&lt;0,F7442&gt;Map!$A$1),1,0))</f>
        <v>1</v>
      </c>
    </row>
    <row r="7443" spans="1:8" x14ac:dyDescent="0.25">
      <c r="A7443">
        <v>7441</v>
      </c>
      <c r="B7443" t="str">
        <f t="shared" si="116"/>
        <v/>
      </c>
      <c r="C7443" t="str">
        <f>IF(B7442&lt;&gt;B7443,C7442,IF(H7442=1,"",C7442+_xlfn.XLOOKUP($B7443,Directions!$B:$B,Directions!C:C)))</f>
        <v/>
      </c>
      <c r="D7443" t="str">
        <f>IF(B7442&lt;&gt;B7443,D7442,IF(H7442=1,"",D7442+_xlfn.XLOOKUP($B7443,Directions!$B:$B,Directions!D:D)))</f>
        <v/>
      </c>
      <c r="E7443" s="3" t="str">
        <f>IF(H7442=1,"",C7443+_xlfn.XLOOKUP($B7443,Directions!$B:$B,Directions!C:C))</f>
        <v/>
      </c>
      <c r="F7443" s="3" t="str">
        <f>IF(H7442=1,"",D7443+_xlfn.XLOOKUP($B7443,Directions!$B:$B,Directions!D:D))</f>
        <v/>
      </c>
      <c r="G7443" t="str" cm="1">
        <f t="array" ref="G7443">IF(H7443=1,"",IF(INDEX(map,F7443,E7443)="#",1,0))</f>
        <v/>
      </c>
      <c r="H7443">
        <f>IF(Journey!H7442=1,1,IF(OR(E7443&lt;0,E7443&gt;Map!$A$1,F7443&lt;0,F7443&gt;Map!$A$1),1,0))</f>
        <v>1</v>
      </c>
    </row>
    <row r="7444" spans="1:8" x14ac:dyDescent="0.25">
      <c r="A7444">
        <v>7442</v>
      </c>
      <c r="B7444" t="str">
        <f t="shared" si="116"/>
        <v/>
      </c>
      <c r="C7444" t="str">
        <f>IF(B7443&lt;&gt;B7444,C7443,IF(H7443=1,"",C7443+_xlfn.XLOOKUP($B7444,Directions!$B:$B,Directions!C:C)))</f>
        <v/>
      </c>
      <c r="D7444" t="str">
        <f>IF(B7443&lt;&gt;B7444,D7443,IF(H7443=1,"",D7443+_xlfn.XLOOKUP($B7444,Directions!$B:$B,Directions!D:D)))</f>
        <v/>
      </c>
      <c r="E7444" s="3" t="str">
        <f>IF(H7443=1,"",C7444+_xlfn.XLOOKUP($B7444,Directions!$B:$B,Directions!C:C))</f>
        <v/>
      </c>
      <c r="F7444" s="3" t="str">
        <f>IF(H7443=1,"",D7444+_xlfn.XLOOKUP($B7444,Directions!$B:$B,Directions!D:D))</f>
        <v/>
      </c>
      <c r="G7444" t="str" cm="1">
        <f t="array" ref="G7444">IF(H7444=1,"",IF(INDEX(map,F7444,E7444)="#",1,0))</f>
        <v/>
      </c>
      <c r="H7444">
        <f>IF(Journey!H7443=1,1,IF(OR(E7444&lt;0,E7444&gt;Map!$A$1,F7444&lt;0,F7444&gt;Map!$A$1),1,0))</f>
        <v>1</v>
      </c>
    </row>
    <row r="7445" spans="1:8" x14ac:dyDescent="0.25">
      <c r="A7445">
        <v>7443</v>
      </c>
      <c r="B7445" t="str">
        <f t="shared" si="116"/>
        <v/>
      </c>
      <c r="C7445" t="str">
        <f>IF(B7444&lt;&gt;B7445,C7444,IF(H7444=1,"",C7444+_xlfn.XLOOKUP($B7445,Directions!$B:$B,Directions!C:C)))</f>
        <v/>
      </c>
      <c r="D7445" t="str">
        <f>IF(B7444&lt;&gt;B7445,D7444,IF(H7444=1,"",D7444+_xlfn.XLOOKUP($B7445,Directions!$B:$B,Directions!D:D)))</f>
        <v/>
      </c>
      <c r="E7445" s="3" t="str">
        <f>IF(H7444=1,"",C7445+_xlfn.XLOOKUP($B7445,Directions!$B:$B,Directions!C:C))</f>
        <v/>
      </c>
      <c r="F7445" s="3" t="str">
        <f>IF(H7444=1,"",D7445+_xlfn.XLOOKUP($B7445,Directions!$B:$B,Directions!D:D))</f>
        <v/>
      </c>
      <c r="G7445" t="str" cm="1">
        <f t="array" ref="G7445">IF(H7445=1,"",IF(INDEX(map,F7445,E7445)="#",1,0))</f>
        <v/>
      </c>
      <c r="H7445">
        <f>IF(Journey!H7444=1,1,IF(OR(E7445&lt;0,E7445&gt;Map!$A$1,F7445&lt;0,F7445&gt;Map!$A$1),1,0))</f>
        <v>1</v>
      </c>
    </row>
    <row r="7446" spans="1:8" x14ac:dyDescent="0.25">
      <c r="A7446">
        <v>7444</v>
      </c>
      <c r="B7446" t="str">
        <f t="shared" si="116"/>
        <v/>
      </c>
      <c r="C7446" t="str">
        <f>IF(B7445&lt;&gt;B7446,C7445,IF(H7445=1,"",C7445+_xlfn.XLOOKUP($B7446,Directions!$B:$B,Directions!C:C)))</f>
        <v/>
      </c>
      <c r="D7446" t="str">
        <f>IF(B7445&lt;&gt;B7446,D7445,IF(H7445=1,"",D7445+_xlfn.XLOOKUP($B7446,Directions!$B:$B,Directions!D:D)))</f>
        <v/>
      </c>
      <c r="E7446" s="3" t="str">
        <f>IF(H7445=1,"",C7446+_xlfn.XLOOKUP($B7446,Directions!$B:$B,Directions!C:C))</f>
        <v/>
      </c>
      <c r="F7446" s="3" t="str">
        <f>IF(H7445=1,"",D7446+_xlfn.XLOOKUP($B7446,Directions!$B:$B,Directions!D:D))</f>
        <v/>
      </c>
      <c r="G7446" t="str" cm="1">
        <f t="array" ref="G7446">IF(H7446=1,"",IF(INDEX(map,F7446,E7446)="#",1,0))</f>
        <v/>
      </c>
      <c r="H7446">
        <f>IF(Journey!H7445=1,1,IF(OR(E7446&lt;0,E7446&gt;Map!$A$1,F7446&lt;0,F7446&gt;Map!$A$1),1,0))</f>
        <v>1</v>
      </c>
    </row>
    <row r="7447" spans="1:8" x14ac:dyDescent="0.25">
      <c r="A7447">
        <v>7445</v>
      </c>
      <c r="B7447" t="str">
        <f t="shared" si="116"/>
        <v/>
      </c>
      <c r="C7447" t="str">
        <f>IF(B7446&lt;&gt;B7447,C7446,IF(H7446=1,"",C7446+_xlfn.XLOOKUP($B7447,Directions!$B:$B,Directions!C:C)))</f>
        <v/>
      </c>
      <c r="D7447" t="str">
        <f>IF(B7446&lt;&gt;B7447,D7446,IF(H7446=1,"",D7446+_xlfn.XLOOKUP($B7447,Directions!$B:$B,Directions!D:D)))</f>
        <v/>
      </c>
      <c r="E7447" s="3" t="str">
        <f>IF(H7446=1,"",C7447+_xlfn.XLOOKUP($B7447,Directions!$B:$B,Directions!C:C))</f>
        <v/>
      </c>
      <c r="F7447" s="3" t="str">
        <f>IF(H7446=1,"",D7447+_xlfn.XLOOKUP($B7447,Directions!$B:$B,Directions!D:D))</f>
        <v/>
      </c>
      <c r="G7447" t="str" cm="1">
        <f t="array" ref="G7447">IF(H7447=1,"",IF(INDEX(map,F7447,E7447)="#",1,0))</f>
        <v/>
      </c>
      <c r="H7447">
        <f>IF(Journey!H7446=1,1,IF(OR(E7447&lt;0,E7447&gt;Map!$A$1,F7447&lt;0,F7447&gt;Map!$A$1),1,0))</f>
        <v>1</v>
      </c>
    </row>
    <row r="7448" spans="1:8" x14ac:dyDescent="0.25">
      <c r="A7448">
        <v>7446</v>
      </c>
      <c r="B7448" t="str">
        <f t="shared" si="116"/>
        <v/>
      </c>
      <c r="C7448" t="str">
        <f>IF(B7447&lt;&gt;B7448,C7447,IF(H7447=1,"",C7447+_xlfn.XLOOKUP($B7448,Directions!$B:$B,Directions!C:C)))</f>
        <v/>
      </c>
      <c r="D7448" t="str">
        <f>IF(B7447&lt;&gt;B7448,D7447,IF(H7447=1,"",D7447+_xlfn.XLOOKUP($B7448,Directions!$B:$B,Directions!D:D)))</f>
        <v/>
      </c>
      <c r="E7448" s="3" t="str">
        <f>IF(H7447=1,"",C7448+_xlfn.XLOOKUP($B7448,Directions!$B:$B,Directions!C:C))</f>
        <v/>
      </c>
      <c r="F7448" s="3" t="str">
        <f>IF(H7447=1,"",D7448+_xlfn.XLOOKUP($B7448,Directions!$B:$B,Directions!D:D))</f>
        <v/>
      </c>
      <c r="G7448" t="str" cm="1">
        <f t="array" ref="G7448">IF(H7448=1,"",IF(INDEX(map,F7448,E7448)="#",1,0))</f>
        <v/>
      </c>
      <c r="H7448">
        <f>IF(Journey!H7447=1,1,IF(OR(E7448&lt;0,E7448&gt;Map!$A$1,F7448&lt;0,F7448&gt;Map!$A$1),1,0))</f>
        <v>1</v>
      </c>
    </row>
    <row r="7449" spans="1:8" x14ac:dyDescent="0.25">
      <c r="A7449">
        <v>7447</v>
      </c>
      <c r="B7449" t="str">
        <f t="shared" si="116"/>
        <v/>
      </c>
      <c r="C7449" t="str">
        <f>IF(B7448&lt;&gt;B7449,C7448,IF(H7448=1,"",C7448+_xlfn.XLOOKUP($B7449,Directions!$B:$B,Directions!C:C)))</f>
        <v/>
      </c>
      <c r="D7449" t="str">
        <f>IF(B7448&lt;&gt;B7449,D7448,IF(H7448=1,"",D7448+_xlfn.XLOOKUP($B7449,Directions!$B:$B,Directions!D:D)))</f>
        <v/>
      </c>
      <c r="E7449" s="3" t="str">
        <f>IF(H7448=1,"",C7449+_xlfn.XLOOKUP($B7449,Directions!$B:$B,Directions!C:C))</f>
        <v/>
      </c>
      <c r="F7449" s="3" t="str">
        <f>IF(H7448=1,"",D7449+_xlfn.XLOOKUP($B7449,Directions!$B:$B,Directions!D:D))</f>
        <v/>
      </c>
      <c r="G7449" t="str" cm="1">
        <f t="array" ref="G7449">IF(H7449=1,"",IF(INDEX(map,F7449,E7449)="#",1,0))</f>
        <v/>
      </c>
      <c r="H7449">
        <f>IF(Journey!H7448=1,1,IF(OR(E7449&lt;0,E7449&gt;Map!$A$1,F7449&lt;0,F7449&gt;Map!$A$1),1,0))</f>
        <v>1</v>
      </c>
    </row>
    <row r="7450" spans="1:8" x14ac:dyDescent="0.25">
      <c r="A7450">
        <v>7448</v>
      </c>
      <c r="B7450" t="str">
        <f t="shared" si="116"/>
        <v/>
      </c>
      <c r="C7450" t="str">
        <f>IF(B7449&lt;&gt;B7450,C7449,IF(H7449=1,"",C7449+_xlfn.XLOOKUP($B7450,Directions!$B:$B,Directions!C:C)))</f>
        <v/>
      </c>
      <c r="D7450" t="str">
        <f>IF(B7449&lt;&gt;B7450,D7449,IF(H7449=1,"",D7449+_xlfn.XLOOKUP($B7450,Directions!$B:$B,Directions!D:D)))</f>
        <v/>
      </c>
      <c r="E7450" s="3" t="str">
        <f>IF(H7449=1,"",C7450+_xlfn.XLOOKUP($B7450,Directions!$B:$B,Directions!C:C))</f>
        <v/>
      </c>
      <c r="F7450" s="3" t="str">
        <f>IF(H7449=1,"",D7450+_xlfn.XLOOKUP($B7450,Directions!$B:$B,Directions!D:D))</f>
        <v/>
      </c>
      <c r="G7450" t="str" cm="1">
        <f t="array" ref="G7450">IF(H7450=1,"",IF(INDEX(map,F7450,E7450)="#",1,0))</f>
        <v/>
      </c>
      <c r="H7450">
        <f>IF(Journey!H7449=1,1,IF(OR(E7450&lt;0,E7450&gt;Map!$A$1,F7450&lt;0,F7450&gt;Map!$A$1),1,0))</f>
        <v>1</v>
      </c>
    </row>
    <row r="7451" spans="1:8" x14ac:dyDescent="0.25">
      <c r="A7451">
        <v>7449</v>
      </c>
      <c r="B7451" t="str">
        <f t="shared" si="116"/>
        <v/>
      </c>
      <c r="C7451" t="str">
        <f>IF(B7450&lt;&gt;B7451,C7450,IF(H7450=1,"",C7450+_xlfn.XLOOKUP($B7451,Directions!$B:$B,Directions!C:C)))</f>
        <v/>
      </c>
      <c r="D7451" t="str">
        <f>IF(B7450&lt;&gt;B7451,D7450,IF(H7450=1,"",D7450+_xlfn.XLOOKUP($B7451,Directions!$B:$B,Directions!D:D)))</f>
        <v/>
      </c>
      <c r="E7451" s="3" t="str">
        <f>IF(H7450=1,"",C7451+_xlfn.XLOOKUP($B7451,Directions!$B:$B,Directions!C:C))</f>
        <v/>
      </c>
      <c r="F7451" s="3" t="str">
        <f>IF(H7450=1,"",D7451+_xlfn.XLOOKUP($B7451,Directions!$B:$B,Directions!D:D))</f>
        <v/>
      </c>
      <c r="G7451" t="str" cm="1">
        <f t="array" ref="G7451">IF(H7451=1,"",IF(INDEX(map,F7451,E7451)="#",1,0))</f>
        <v/>
      </c>
      <c r="H7451">
        <f>IF(Journey!H7450=1,1,IF(OR(E7451&lt;0,E7451&gt;Map!$A$1,F7451&lt;0,F7451&gt;Map!$A$1),1,0))</f>
        <v>1</v>
      </c>
    </row>
    <row r="7452" spans="1:8" x14ac:dyDescent="0.25">
      <c r="A7452">
        <v>7450</v>
      </c>
      <c r="B7452" t="str">
        <f t="shared" si="116"/>
        <v/>
      </c>
      <c r="C7452" t="str">
        <f>IF(B7451&lt;&gt;B7452,C7451,IF(H7451=1,"",C7451+_xlfn.XLOOKUP($B7452,Directions!$B:$B,Directions!C:C)))</f>
        <v/>
      </c>
      <c r="D7452" t="str">
        <f>IF(B7451&lt;&gt;B7452,D7451,IF(H7451=1,"",D7451+_xlfn.XLOOKUP($B7452,Directions!$B:$B,Directions!D:D)))</f>
        <v/>
      </c>
      <c r="E7452" s="3" t="str">
        <f>IF(H7451=1,"",C7452+_xlfn.XLOOKUP($B7452,Directions!$B:$B,Directions!C:C))</f>
        <v/>
      </c>
      <c r="F7452" s="3" t="str">
        <f>IF(H7451=1,"",D7452+_xlfn.XLOOKUP($B7452,Directions!$B:$B,Directions!D:D))</f>
        <v/>
      </c>
      <c r="G7452" t="str" cm="1">
        <f t="array" ref="G7452">IF(H7452=1,"",IF(INDEX(map,F7452,E7452)="#",1,0))</f>
        <v/>
      </c>
      <c r="H7452">
        <f>IF(Journey!H7451=1,1,IF(OR(E7452&lt;0,E7452&gt;Map!$A$1,F7452&lt;0,F7452&gt;Map!$A$1),1,0))</f>
        <v>1</v>
      </c>
    </row>
    <row r="7453" spans="1:8" x14ac:dyDescent="0.25">
      <c r="A7453">
        <v>7451</v>
      </c>
      <c r="B7453" t="str">
        <f t="shared" si="116"/>
        <v/>
      </c>
      <c r="C7453" t="str">
        <f>IF(B7452&lt;&gt;B7453,C7452,IF(H7452=1,"",C7452+_xlfn.XLOOKUP($B7453,Directions!$B:$B,Directions!C:C)))</f>
        <v/>
      </c>
      <c r="D7453" t="str">
        <f>IF(B7452&lt;&gt;B7453,D7452,IF(H7452=1,"",D7452+_xlfn.XLOOKUP($B7453,Directions!$B:$B,Directions!D:D)))</f>
        <v/>
      </c>
      <c r="E7453" s="3" t="str">
        <f>IF(H7452=1,"",C7453+_xlfn.XLOOKUP($B7453,Directions!$B:$B,Directions!C:C))</f>
        <v/>
      </c>
      <c r="F7453" s="3" t="str">
        <f>IF(H7452=1,"",D7453+_xlfn.XLOOKUP($B7453,Directions!$B:$B,Directions!D:D))</f>
        <v/>
      </c>
      <c r="G7453" t="str" cm="1">
        <f t="array" ref="G7453">IF(H7453=1,"",IF(INDEX(map,F7453,E7453)="#",1,0))</f>
        <v/>
      </c>
      <c r="H7453">
        <f>IF(Journey!H7452=1,1,IF(OR(E7453&lt;0,E7453&gt;Map!$A$1,F7453&lt;0,F7453&gt;Map!$A$1),1,0))</f>
        <v>1</v>
      </c>
    </row>
    <row r="7454" spans="1:8" x14ac:dyDescent="0.25">
      <c r="A7454">
        <v>7452</v>
      </c>
      <c r="B7454" t="str">
        <f t="shared" si="116"/>
        <v/>
      </c>
      <c r="C7454" t="str">
        <f>IF(B7453&lt;&gt;B7454,C7453,IF(H7453=1,"",C7453+_xlfn.XLOOKUP($B7454,Directions!$B:$B,Directions!C:C)))</f>
        <v/>
      </c>
      <c r="D7454" t="str">
        <f>IF(B7453&lt;&gt;B7454,D7453,IF(H7453=1,"",D7453+_xlfn.XLOOKUP($B7454,Directions!$B:$B,Directions!D:D)))</f>
        <v/>
      </c>
      <c r="E7454" s="3" t="str">
        <f>IF(H7453=1,"",C7454+_xlfn.XLOOKUP($B7454,Directions!$B:$B,Directions!C:C))</f>
        <v/>
      </c>
      <c r="F7454" s="3" t="str">
        <f>IF(H7453=1,"",D7454+_xlfn.XLOOKUP($B7454,Directions!$B:$B,Directions!D:D))</f>
        <v/>
      </c>
      <c r="G7454" t="str" cm="1">
        <f t="array" ref="G7454">IF(H7454=1,"",IF(INDEX(map,F7454,E7454)="#",1,0))</f>
        <v/>
      </c>
      <c r="H7454">
        <f>IF(Journey!H7453=1,1,IF(OR(E7454&lt;0,E7454&gt;Map!$A$1,F7454&lt;0,F7454&gt;Map!$A$1),1,0))</f>
        <v>1</v>
      </c>
    </row>
    <row r="7455" spans="1:8" x14ac:dyDescent="0.25">
      <c r="A7455">
        <v>7453</v>
      </c>
      <c r="B7455" t="str">
        <f t="shared" si="116"/>
        <v/>
      </c>
      <c r="C7455" t="str">
        <f>IF(B7454&lt;&gt;B7455,C7454,IF(H7454=1,"",C7454+_xlfn.XLOOKUP($B7455,Directions!$B:$B,Directions!C:C)))</f>
        <v/>
      </c>
      <c r="D7455" t="str">
        <f>IF(B7454&lt;&gt;B7455,D7454,IF(H7454=1,"",D7454+_xlfn.XLOOKUP($B7455,Directions!$B:$B,Directions!D:D)))</f>
        <v/>
      </c>
      <c r="E7455" s="3" t="str">
        <f>IF(H7454=1,"",C7455+_xlfn.XLOOKUP($B7455,Directions!$B:$B,Directions!C:C))</f>
        <v/>
      </c>
      <c r="F7455" s="3" t="str">
        <f>IF(H7454=1,"",D7455+_xlfn.XLOOKUP($B7455,Directions!$B:$B,Directions!D:D))</f>
        <v/>
      </c>
      <c r="G7455" t="str" cm="1">
        <f t="array" ref="G7455">IF(H7455=1,"",IF(INDEX(map,F7455,E7455)="#",1,0))</f>
        <v/>
      </c>
      <c r="H7455">
        <f>IF(Journey!H7454=1,1,IF(OR(E7455&lt;0,E7455&gt;Map!$A$1,F7455&lt;0,F7455&gt;Map!$A$1),1,0))</f>
        <v>1</v>
      </c>
    </row>
    <row r="7456" spans="1:8" x14ac:dyDescent="0.25">
      <c r="A7456">
        <v>7454</v>
      </c>
      <c r="B7456" t="str">
        <f t="shared" si="116"/>
        <v/>
      </c>
      <c r="C7456" t="str">
        <f>IF(B7455&lt;&gt;B7456,C7455,IF(H7455=1,"",C7455+_xlfn.XLOOKUP($B7456,Directions!$B:$B,Directions!C:C)))</f>
        <v/>
      </c>
      <c r="D7456" t="str">
        <f>IF(B7455&lt;&gt;B7456,D7455,IF(H7455=1,"",D7455+_xlfn.XLOOKUP($B7456,Directions!$B:$B,Directions!D:D)))</f>
        <v/>
      </c>
      <c r="E7456" s="3" t="str">
        <f>IF(H7455=1,"",C7456+_xlfn.XLOOKUP($B7456,Directions!$B:$B,Directions!C:C))</f>
        <v/>
      </c>
      <c r="F7456" s="3" t="str">
        <f>IF(H7455=1,"",D7456+_xlfn.XLOOKUP($B7456,Directions!$B:$B,Directions!D:D))</f>
        <v/>
      </c>
      <c r="G7456" t="str" cm="1">
        <f t="array" ref="G7456">IF(H7456=1,"",IF(INDEX(map,F7456,E7456)="#",1,0))</f>
        <v/>
      </c>
      <c r="H7456">
        <f>IF(Journey!H7455=1,1,IF(OR(E7456&lt;0,E7456&gt;Map!$A$1,F7456&lt;0,F7456&gt;Map!$A$1),1,0))</f>
        <v>1</v>
      </c>
    </row>
    <row r="7457" spans="1:8" x14ac:dyDescent="0.25">
      <c r="A7457">
        <v>7455</v>
      </c>
      <c r="B7457" t="str">
        <f t="shared" si="116"/>
        <v/>
      </c>
      <c r="C7457" t="str">
        <f>IF(B7456&lt;&gt;B7457,C7456,IF(H7456=1,"",C7456+_xlfn.XLOOKUP($B7457,Directions!$B:$B,Directions!C:C)))</f>
        <v/>
      </c>
      <c r="D7457" t="str">
        <f>IF(B7456&lt;&gt;B7457,D7456,IF(H7456=1,"",D7456+_xlfn.XLOOKUP($B7457,Directions!$B:$B,Directions!D:D)))</f>
        <v/>
      </c>
      <c r="E7457" s="3" t="str">
        <f>IF(H7456=1,"",C7457+_xlfn.XLOOKUP($B7457,Directions!$B:$B,Directions!C:C))</f>
        <v/>
      </c>
      <c r="F7457" s="3" t="str">
        <f>IF(H7456=1,"",D7457+_xlfn.XLOOKUP($B7457,Directions!$B:$B,Directions!D:D))</f>
        <v/>
      </c>
      <c r="G7457" t="str" cm="1">
        <f t="array" ref="G7457">IF(H7457=1,"",IF(INDEX(map,F7457,E7457)="#",1,0))</f>
        <v/>
      </c>
      <c r="H7457">
        <f>IF(Journey!H7456=1,1,IF(OR(E7457&lt;0,E7457&gt;Map!$A$1,F7457&lt;0,F7457&gt;Map!$A$1),1,0))</f>
        <v>1</v>
      </c>
    </row>
    <row r="7458" spans="1:8" x14ac:dyDescent="0.25">
      <c r="A7458">
        <v>7456</v>
      </c>
      <c r="B7458" t="str">
        <f t="shared" si="116"/>
        <v/>
      </c>
      <c r="C7458" t="str">
        <f>IF(B7457&lt;&gt;B7458,C7457,IF(H7457=1,"",C7457+_xlfn.XLOOKUP($B7458,Directions!$B:$B,Directions!C:C)))</f>
        <v/>
      </c>
      <c r="D7458" t="str">
        <f>IF(B7457&lt;&gt;B7458,D7457,IF(H7457=1,"",D7457+_xlfn.XLOOKUP($B7458,Directions!$B:$B,Directions!D:D)))</f>
        <v/>
      </c>
      <c r="E7458" s="3" t="str">
        <f>IF(H7457=1,"",C7458+_xlfn.XLOOKUP($B7458,Directions!$B:$B,Directions!C:C))</f>
        <v/>
      </c>
      <c r="F7458" s="3" t="str">
        <f>IF(H7457=1,"",D7458+_xlfn.XLOOKUP($B7458,Directions!$B:$B,Directions!D:D))</f>
        <v/>
      </c>
      <c r="G7458" t="str" cm="1">
        <f t="array" ref="G7458">IF(H7458=1,"",IF(INDEX(map,F7458,E7458)="#",1,0))</f>
        <v/>
      </c>
      <c r="H7458">
        <f>IF(Journey!H7457=1,1,IF(OR(E7458&lt;0,E7458&gt;Map!$A$1,F7458&lt;0,F7458&gt;Map!$A$1),1,0))</f>
        <v>1</v>
      </c>
    </row>
    <row r="7459" spans="1:8" x14ac:dyDescent="0.25">
      <c r="A7459">
        <v>7457</v>
      </c>
      <c r="B7459" t="str">
        <f t="shared" si="116"/>
        <v/>
      </c>
      <c r="C7459" t="str">
        <f>IF(B7458&lt;&gt;B7459,C7458,IF(H7458=1,"",C7458+_xlfn.XLOOKUP($B7459,Directions!$B:$B,Directions!C:C)))</f>
        <v/>
      </c>
      <c r="D7459" t="str">
        <f>IF(B7458&lt;&gt;B7459,D7458,IF(H7458=1,"",D7458+_xlfn.XLOOKUP($B7459,Directions!$B:$B,Directions!D:D)))</f>
        <v/>
      </c>
      <c r="E7459" s="3" t="str">
        <f>IF(H7458=1,"",C7459+_xlfn.XLOOKUP($B7459,Directions!$B:$B,Directions!C:C))</f>
        <v/>
      </c>
      <c r="F7459" s="3" t="str">
        <f>IF(H7458=1,"",D7459+_xlfn.XLOOKUP($B7459,Directions!$B:$B,Directions!D:D))</f>
        <v/>
      </c>
      <c r="G7459" t="str" cm="1">
        <f t="array" ref="G7459">IF(H7459=1,"",IF(INDEX(map,F7459,E7459)="#",1,0))</f>
        <v/>
      </c>
      <c r="H7459">
        <f>IF(Journey!H7458=1,1,IF(OR(E7459&lt;0,E7459&gt;Map!$A$1,F7459&lt;0,F7459&gt;Map!$A$1),1,0))</f>
        <v>1</v>
      </c>
    </row>
    <row r="7460" spans="1:8" x14ac:dyDescent="0.25">
      <c r="A7460">
        <v>7458</v>
      </c>
      <c r="B7460" t="str">
        <f t="shared" si="116"/>
        <v/>
      </c>
      <c r="C7460" t="str">
        <f>IF(B7459&lt;&gt;B7460,C7459,IF(H7459=1,"",C7459+_xlfn.XLOOKUP($B7460,Directions!$B:$B,Directions!C:C)))</f>
        <v/>
      </c>
      <c r="D7460" t="str">
        <f>IF(B7459&lt;&gt;B7460,D7459,IF(H7459=1,"",D7459+_xlfn.XLOOKUP($B7460,Directions!$B:$B,Directions!D:D)))</f>
        <v/>
      </c>
      <c r="E7460" s="3" t="str">
        <f>IF(H7459=1,"",C7460+_xlfn.XLOOKUP($B7460,Directions!$B:$B,Directions!C:C))</f>
        <v/>
      </c>
      <c r="F7460" s="3" t="str">
        <f>IF(H7459=1,"",D7460+_xlfn.XLOOKUP($B7460,Directions!$B:$B,Directions!D:D))</f>
        <v/>
      </c>
      <c r="G7460" t="str" cm="1">
        <f t="array" ref="G7460">IF(H7460=1,"",IF(INDEX(map,F7460,E7460)="#",1,0))</f>
        <v/>
      </c>
      <c r="H7460">
        <f>IF(Journey!H7459=1,1,IF(OR(E7460&lt;0,E7460&gt;Map!$A$1,F7460&lt;0,F7460&gt;Map!$A$1),1,0))</f>
        <v>1</v>
      </c>
    </row>
    <row r="7461" spans="1:8" x14ac:dyDescent="0.25">
      <c r="A7461">
        <v>7459</v>
      </c>
      <c r="B7461" t="str">
        <f t="shared" si="116"/>
        <v/>
      </c>
      <c r="C7461" t="str">
        <f>IF(B7460&lt;&gt;B7461,C7460,IF(H7460=1,"",C7460+_xlfn.XLOOKUP($B7461,Directions!$B:$B,Directions!C:C)))</f>
        <v/>
      </c>
      <c r="D7461" t="str">
        <f>IF(B7460&lt;&gt;B7461,D7460,IF(H7460=1,"",D7460+_xlfn.XLOOKUP($B7461,Directions!$B:$B,Directions!D:D)))</f>
        <v/>
      </c>
      <c r="E7461" s="3" t="str">
        <f>IF(H7460=1,"",C7461+_xlfn.XLOOKUP($B7461,Directions!$B:$B,Directions!C:C))</f>
        <v/>
      </c>
      <c r="F7461" s="3" t="str">
        <f>IF(H7460=1,"",D7461+_xlfn.XLOOKUP($B7461,Directions!$B:$B,Directions!D:D))</f>
        <v/>
      </c>
      <c r="G7461" t="str" cm="1">
        <f t="array" ref="G7461">IF(H7461=1,"",IF(INDEX(map,F7461,E7461)="#",1,0))</f>
        <v/>
      </c>
      <c r="H7461">
        <f>IF(Journey!H7460=1,1,IF(OR(E7461&lt;0,E7461&gt;Map!$A$1,F7461&lt;0,F7461&gt;Map!$A$1),1,0))</f>
        <v>1</v>
      </c>
    </row>
    <row r="7462" spans="1:8" x14ac:dyDescent="0.25">
      <c r="A7462">
        <v>7460</v>
      </c>
      <c r="B7462" t="str">
        <f t="shared" si="116"/>
        <v/>
      </c>
      <c r="C7462" t="str">
        <f>IF(B7461&lt;&gt;B7462,C7461,IF(H7461=1,"",C7461+_xlfn.XLOOKUP($B7462,Directions!$B:$B,Directions!C:C)))</f>
        <v/>
      </c>
      <c r="D7462" t="str">
        <f>IF(B7461&lt;&gt;B7462,D7461,IF(H7461=1,"",D7461+_xlfn.XLOOKUP($B7462,Directions!$B:$B,Directions!D:D)))</f>
        <v/>
      </c>
      <c r="E7462" s="3" t="str">
        <f>IF(H7461=1,"",C7462+_xlfn.XLOOKUP($B7462,Directions!$B:$B,Directions!C:C))</f>
        <v/>
      </c>
      <c r="F7462" s="3" t="str">
        <f>IF(H7461=1,"",D7462+_xlfn.XLOOKUP($B7462,Directions!$B:$B,Directions!D:D))</f>
        <v/>
      </c>
      <c r="G7462" t="str" cm="1">
        <f t="array" ref="G7462">IF(H7462=1,"",IF(INDEX(map,F7462,E7462)="#",1,0))</f>
        <v/>
      </c>
      <c r="H7462">
        <f>IF(Journey!H7461=1,1,IF(OR(E7462&lt;0,E7462&gt;Map!$A$1,F7462&lt;0,F7462&gt;Map!$A$1),1,0))</f>
        <v>1</v>
      </c>
    </row>
    <row r="7463" spans="1:8" x14ac:dyDescent="0.25">
      <c r="A7463">
        <v>7461</v>
      </c>
      <c r="B7463" t="str">
        <f t="shared" si="116"/>
        <v/>
      </c>
      <c r="C7463" t="str">
        <f>IF(B7462&lt;&gt;B7463,C7462,IF(H7462=1,"",C7462+_xlfn.XLOOKUP($B7463,Directions!$B:$B,Directions!C:C)))</f>
        <v/>
      </c>
      <c r="D7463" t="str">
        <f>IF(B7462&lt;&gt;B7463,D7462,IF(H7462=1,"",D7462+_xlfn.XLOOKUP($B7463,Directions!$B:$B,Directions!D:D)))</f>
        <v/>
      </c>
      <c r="E7463" s="3" t="str">
        <f>IF(H7462=1,"",C7463+_xlfn.XLOOKUP($B7463,Directions!$B:$B,Directions!C:C))</f>
        <v/>
      </c>
      <c r="F7463" s="3" t="str">
        <f>IF(H7462=1,"",D7463+_xlfn.XLOOKUP($B7463,Directions!$B:$B,Directions!D:D))</f>
        <v/>
      </c>
      <c r="G7463" t="str" cm="1">
        <f t="array" ref="G7463">IF(H7463=1,"",IF(INDEX(map,F7463,E7463)="#",1,0))</f>
        <v/>
      </c>
      <c r="H7463">
        <f>IF(Journey!H7462=1,1,IF(OR(E7463&lt;0,E7463&gt;Map!$A$1,F7463&lt;0,F7463&gt;Map!$A$1),1,0))</f>
        <v>1</v>
      </c>
    </row>
    <row r="7464" spans="1:8" x14ac:dyDescent="0.25">
      <c r="A7464">
        <v>7462</v>
      </c>
      <c r="B7464" t="str">
        <f t="shared" si="116"/>
        <v/>
      </c>
      <c r="C7464" t="str">
        <f>IF(B7463&lt;&gt;B7464,C7463,IF(H7463=1,"",C7463+_xlfn.XLOOKUP($B7464,Directions!$B:$B,Directions!C:C)))</f>
        <v/>
      </c>
      <c r="D7464" t="str">
        <f>IF(B7463&lt;&gt;B7464,D7463,IF(H7463=1,"",D7463+_xlfn.XLOOKUP($B7464,Directions!$B:$B,Directions!D:D)))</f>
        <v/>
      </c>
      <c r="E7464" s="3" t="str">
        <f>IF(H7463=1,"",C7464+_xlfn.XLOOKUP($B7464,Directions!$B:$B,Directions!C:C))</f>
        <v/>
      </c>
      <c r="F7464" s="3" t="str">
        <f>IF(H7463=1,"",D7464+_xlfn.XLOOKUP($B7464,Directions!$B:$B,Directions!D:D))</f>
        <v/>
      </c>
      <c r="G7464" t="str" cm="1">
        <f t="array" ref="G7464">IF(H7464=1,"",IF(INDEX(map,F7464,E7464)="#",1,0))</f>
        <v/>
      </c>
      <c r="H7464">
        <f>IF(Journey!H7463=1,1,IF(OR(E7464&lt;0,E7464&gt;Map!$A$1,F7464&lt;0,F7464&gt;Map!$A$1),1,0))</f>
        <v>1</v>
      </c>
    </row>
    <row r="7465" spans="1:8" x14ac:dyDescent="0.25">
      <c r="A7465">
        <v>7463</v>
      </c>
      <c r="B7465" t="str">
        <f t="shared" si="116"/>
        <v/>
      </c>
      <c r="C7465" t="str">
        <f>IF(B7464&lt;&gt;B7465,C7464,IF(H7464=1,"",C7464+_xlfn.XLOOKUP($B7465,Directions!$B:$B,Directions!C:C)))</f>
        <v/>
      </c>
      <c r="D7465" t="str">
        <f>IF(B7464&lt;&gt;B7465,D7464,IF(H7464=1,"",D7464+_xlfn.XLOOKUP($B7465,Directions!$B:$B,Directions!D:D)))</f>
        <v/>
      </c>
      <c r="E7465" s="3" t="str">
        <f>IF(H7464=1,"",C7465+_xlfn.XLOOKUP($B7465,Directions!$B:$B,Directions!C:C))</f>
        <v/>
      </c>
      <c r="F7465" s="3" t="str">
        <f>IF(H7464=1,"",D7465+_xlfn.XLOOKUP($B7465,Directions!$B:$B,Directions!D:D))</f>
        <v/>
      </c>
      <c r="G7465" t="str" cm="1">
        <f t="array" ref="G7465">IF(H7465=1,"",IF(INDEX(map,F7465,E7465)="#",1,0))</f>
        <v/>
      </c>
      <c r="H7465">
        <f>IF(Journey!H7464=1,1,IF(OR(E7465&lt;0,E7465&gt;Map!$A$1,F7465&lt;0,F7465&gt;Map!$A$1),1,0))</f>
        <v>1</v>
      </c>
    </row>
    <row r="7466" spans="1:8" x14ac:dyDescent="0.25">
      <c r="A7466">
        <v>7464</v>
      </c>
      <c r="B7466" t="str">
        <f t="shared" si="116"/>
        <v/>
      </c>
      <c r="C7466" t="str">
        <f>IF(B7465&lt;&gt;B7466,C7465,IF(H7465=1,"",C7465+_xlfn.XLOOKUP($B7466,Directions!$B:$B,Directions!C:C)))</f>
        <v/>
      </c>
      <c r="D7466" t="str">
        <f>IF(B7465&lt;&gt;B7466,D7465,IF(H7465=1,"",D7465+_xlfn.XLOOKUP($B7466,Directions!$B:$B,Directions!D:D)))</f>
        <v/>
      </c>
      <c r="E7466" s="3" t="str">
        <f>IF(H7465=1,"",C7466+_xlfn.XLOOKUP($B7466,Directions!$B:$B,Directions!C:C))</f>
        <v/>
      </c>
      <c r="F7466" s="3" t="str">
        <f>IF(H7465=1,"",D7466+_xlfn.XLOOKUP($B7466,Directions!$B:$B,Directions!D:D))</f>
        <v/>
      </c>
      <c r="G7466" t="str" cm="1">
        <f t="array" ref="G7466">IF(H7466=1,"",IF(INDEX(map,F7466,E7466)="#",1,0))</f>
        <v/>
      </c>
      <c r="H7466">
        <f>IF(Journey!H7465=1,1,IF(OR(E7466&lt;0,E7466&gt;Map!$A$1,F7466&lt;0,F7466&gt;Map!$A$1),1,0))</f>
        <v>1</v>
      </c>
    </row>
    <row r="7467" spans="1:8" x14ac:dyDescent="0.25">
      <c r="A7467">
        <v>7465</v>
      </c>
      <c r="B7467" t="str">
        <f t="shared" si="116"/>
        <v/>
      </c>
      <c r="C7467" t="str">
        <f>IF(B7466&lt;&gt;B7467,C7466,IF(H7466=1,"",C7466+_xlfn.XLOOKUP($B7467,Directions!$B:$B,Directions!C:C)))</f>
        <v/>
      </c>
      <c r="D7467" t="str">
        <f>IF(B7466&lt;&gt;B7467,D7466,IF(H7466=1,"",D7466+_xlfn.XLOOKUP($B7467,Directions!$B:$B,Directions!D:D)))</f>
        <v/>
      </c>
      <c r="E7467" s="3" t="str">
        <f>IF(H7466=1,"",C7467+_xlfn.XLOOKUP($B7467,Directions!$B:$B,Directions!C:C))</f>
        <v/>
      </c>
      <c r="F7467" s="3" t="str">
        <f>IF(H7466=1,"",D7467+_xlfn.XLOOKUP($B7467,Directions!$B:$B,Directions!D:D))</f>
        <v/>
      </c>
      <c r="G7467" t="str" cm="1">
        <f t="array" ref="G7467">IF(H7467=1,"",IF(INDEX(map,F7467,E7467)="#",1,0))</f>
        <v/>
      </c>
      <c r="H7467">
        <f>IF(Journey!H7466=1,1,IF(OR(E7467&lt;0,E7467&gt;Map!$A$1,F7467&lt;0,F7467&gt;Map!$A$1),1,0))</f>
        <v>1</v>
      </c>
    </row>
    <row r="7468" spans="1:8" x14ac:dyDescent="0.25">
      <c r="A7468">
        <v>7466</v>
      </c>
      <c r="B7468" t="str">
        <f t="shared" si="116"/>
        <v/>
      </c>
      <c r="C7468" t="str">
        <f>IF(B7467&lt;&gt;B7468,C7467,IF(H7467=1,"",C7467+_xlfn.XLOOKUP($B7468,Directions!$B:$B,Directions!C:C)))</f>
        <v/>
      </c>
      <c r="D7468" t="str">
        <f>IF(B7467&lt;&gt;B7468,D7467,IF(H7467=1,"",D7467+_xlfn.XLOOKUP($B7468,Directions!$B:$B,Directions!D:D)))</f>
        <v/>
      </c>
      <c r="E7468" s="3" t="str">
        <f>IF(H7467=1,"",C7468+_xlfn.XLOOKUP($B7468,Directions!$B:$B,Directions!C:C))</f>
        <v/>
      </c>
      <c r="F7468" s="3" t="str">
        <f>IF(H7467=1,"",D7468+_xlfn.XLOOKUP($B7468,Directions!$B:$B,Directions!D:D))</f>
        <v/>
      </c>
      <c r="G7468" t="str" cm="1">
        <f t="array" ref="G7468">IF(H7468=1,"",IF(INDEX(map,F7468,E7468)="#",1,0))</f>
        <v/>
      </c>
      <c r="H7468">
        <f>IF(Journey!H7467=1,1,IF(OR(E7468&lt;0,E7468&gt;Map!$A$1,F7468&lt;0,F7468&gt;Map!$A$1),1,0))</f>
        <v>1</v>
      </c>
    </row>
    <row r="7469" spans="1:8" x14ac:dyDescent="0.25">
      <c r="A7469">
        <v>7467</v>
      </c>
      <c r="B7469" t="str">
        <f t="shared" si="116"/>
        <v/>
      </c>
      <c r="C7469" t="str">
        <f>IF(B7468&lt;&gt;B7469,C7468,IF(H7468=1,"",C7468+_xlfn.XLOOKUP($B7469,Directions!$B:$B,Directions!C:C)))</f>
        <v/>
      </c>
      <c r="D7469" t="str">
        <f>IF(B7468&lt;&gt;B7469,D7468,IF(H7468=1,"",D7468+_xlfn.XLOOKUP($B7469,Directions!$B:$B,Directions!D:D)))</f>
        <v/>
      </c>
      <c r="E7469" s="3" t="str">
        <f>IF(H7468=1,"",C7469+_xlfn.XLOOKUP($B7469,Directions!$B:$B,Directions!C:C))</f>
        <v/>
      </c>
      <c r="F7469" s="3" t="str">
        <f>IF(H7468=1,"",D7469+_xlfn.XLOOKUP($B7469,Directions!$B:$B,Directions!D:D))</f>
        <v/>
      </c>
      <c r="G7469" t="str" cm="1">
        <f t="array" ref="G7469">IF(H7469=1,"",IF(INDEX(map,F7469,E7469)="#",1,0))</f>
        <v/>
      </c>
      <c r="H7469">
        <f>IF(Journey!H7468=1,1,IF(OR(E7469&lt;0,E7469&gt;Map!$A$1,F7469&lt;0,F7469&gt;Map!$A$1),1,0))</f>
        <v>1</v>
      </c>
    </row>
    <row r="7470" spans="1:8" x14ac:dyDescent="0.25">
      <c r="A7470">
        <v>7468</v>
      </c>
      <c r="B7470" t="str">
        <f t="shared" si="116"/>
        <v/>
      </c>
      <c r="C7470" t="str">
        <f>IF(B7469&lt;&gt;B7470,C7469,IF(H7469=1,"",C7469+_xlfn.XLOOKUP($B7470,Directions!$B:$B,Directions!C:C)))</f>
        <v/>
      </c>
      <c r="D7470" t="str">
        <f>IF(B7469&lt;&gt;B7470,D7469,IF(H7469=1,"",D7469+_xlfn.XLOOKUP($B7470,Directions!$B:$B,Directions!D:D)))</f>
        <v/>
      </c>
      <c r="E7470" s="3" t="str">
        <f>IF(H7469=1,"",C7470+_xlfn.XLOOKUP($B7470,Directions!$B:$B,Directions!C:C))</f>
        <v/>
      </c>
      <c r="F7470" s="3" t="str">
        <f>IF(H7469=1,"",D7470+_xlfn.XLOOKUP($B7470,Directions!$B:$B,Directions!D:D))</f>
        <v/>
      </c>
      <c r="G7470" t="str" cm="1">
        <f t="array" ref="G7470">IF(H7470=1,"",IF(INDEX(map,F7470,E7470)="#",1,0))</f>
        <v/>
      </c>
      <c r="H7470">
        <f>IF(Journey!H7469=1,1,IF(OR(E7470&lt;0,E7470&gt;Map!$A$1,F7470&lt;0,F7470&gt;Map!$A$1),1,0))</f>
        <v>1</v>
      </c>
    </row>
    <row r="7471" spans="1:8" x14ac:dyDescent="0.25">
      <c r="A7471">
        <v>7469</v>
      </c>
      <c r="B7471" t="str">
        <f t="shared" si="116"/>
        <v/>
      </c>
      <c r="C7471" t="str">
        <f>IF(B7470&lt;&gt;B7471,C7470,IF(H7470=1,"",C7470+_xlfn.XLOOKUP($B7471,Directions!$B:$B,Directions!C:C)))</f>
        <v/>
      </c>
      <c r="D7471" t="str">
        <f>IF(B7470&lt;&gt;B7471,D7470,IF(H7470=1,"",D7470+_xlfn.XLOOKUP($B7471,Directions!$B:$B,Directions!D:D)))</f>
        <v/>
      </c>
      <c r="E7471" s="3" t="str">
        <f>IF(H7470=1,"",C7471+_xlfn.XLOOKUP($B7471,Directions!$B:$B,Directions!C:C))</f>
        <v/>
      </c>
      <c r="F7471" s="3" t="str">
        <f>IF(H7470=1,"",D7471+_xlfn.XLOOKUP($B7471,Directions!$B:$B,Directions!D:D))</f>
        <v/>
      </c>
      <c r="G7471" t="str" cm="1">
        <f t="array" ref="G7471">IF(H7471=1,"",IF(INDEX(map,F7471,E7471)="#",1,0))</f>
        <v/>
      </c>
      <c r="H7471">
        <f>IF(Journey!H7470=1,1,IF(OR(E7471&lt;0,E7471&gt;Map!$A$1,F7471&lt;0,F7471&gt;Map!$A$1),1,0))</f>
        <v>1</v>
      </c>
    </row>
    <row r="7472" spans="1:8" x14ac:dyDescent="0.25">
      <c r="A7472">
        <v>7470</v>
      </c>
      <c r="B7472" t="str">
        <f t="shared" si="116"/>
        <v/>
      </c>
      <c r="C7472" t="str">
        <f>IF(B7471&lt;&gt;B7472,C7471,IF(H7471=1,"",C7471+_xlfn.XLOOKUP($B7472,Directions!$B:$B,Directions!C:C)))</f>
        <v/>
      </c>
      <c r="D7472" t="str">
        <f>IF(B7471&lt;&gt;B7472,D7471,IF(H7471=1,"",D7471+_xlfn.XLOOKUP($B7472,Directions!$B:$B,Directions!D:D)))</f>
        <v/>
      </c>
      <c r="E7472" s="3" t="str">
        <f>IF(H7471=1,"",C7472+_xlfn.XLOOKUP($B7472,Directions!$B:$B,Directions!C:C))</f>
        <v/>
      </c>
      <c r="F7472" s="3" t="str">
        <f>IF(H7471=1,"",D7472+_xlfn.XLOOKUP($B7472,Directions!$B:$B,Directions!D:D))</f>
        <v/>
      </c>
      <c r="G7472" t="str" cm="1">
        <f t="array" ref="G7472">IF(H7472=1,"",IF(INDEX(map,F7472,E7472)="#",1,0))</f>
        <v/>
      </c>
      <c r="H7472">
        <f>IF(Journey!H7471=1,1,IF(OR(E7472&lt;0,E7472&gt;Map!$A$1,F7472&lt;0,F7472&gt;Map!$A$1),1,0))</f>
        <v>1</v>
      </c>
    </row>
    <row r="7473" spans="1:8" x14ac:dyDescent="0.25">
      <c r="A7473">
        <v>7471</v>
      </c>
      <c r="B7473" t="str">
        <f t="shared" si="116"/>
        <v/>
      </c>
      <c r="C7473" t="str">
        <f>IF(B7472&lt;&gt;B7473,C7472,IF(H7472=1,"",C7472+_xlfn.XLOOKUP($B7473,Directions!$B:$B,Directions!C:C)))</f>
        <v/>
      </c>
      <c r="D7473" t="str">
        <f>IF(B7472&lt;&gt;B7473,D7472,IF(H7472=1,"",D7472+_xlfn.XLOOKUP($B7473,Directions!$B:$B,Directions!D:D)))</f>
        <v/>
      </c>
      <c r="E7473" s="3" t="str">
        <f>IF(H7472=1,"",C7473+_xlfn.XLOOKUP($B7473,Directions!$B:$B,Directions!C:C))</f>
        <v/>
      </c>
      <c r="F7473" s="3" t="str">
        <f>IF(H7472=1,"",D7473+_xlfn.XLOOKUP($B7473,Directions!$B:$B,Directions!D:D))</f>
        <v/>
      </c>
      <c r="G7473" t="str" cm="1">
        <f t="array" ref="G7473">IF(H7473=1,"",IF(INDEX(map,F7473,E7473)="#",1,0))</f>
        <v/>
      </c>
      <c r="H7473">
        <f>IF(Journey!H7472=1,1,IF(OR(E7473&lt;0,E7473&gt;Map!$A$1,F7473&lt;0,F7473&gt;Map!$A$1),1,0))</f>
        <v>1</v>
      </c>
    </row>
    <row r="7474" spans="1:8" x14ac:dyDescent="0.25">
      <c r="A7474">
        <v>7472</v>
      </c>
      <c r="B7474" t="str">
        <f t="shared" si="116"/>
        <v/>
      </c>
      <c r="C7474" t="str">
        <f>IF(B7473&lt;&gt;B7474,C7473,IF(H7473=1,"",C7473+_xlfn.XLOOKUP($B7474,Directions!$B:$B,Directions!C:C)))</f>
        <v/>
      </c>
      <c r="D7474" t="str">
        <f>IF(B7473&lt;&gt;B7474,D7473,IF(H7473=1,"",D7473+_xlfn.XLOOKUP($B7474,Directions!$B:$B,Directions!D:D)))</f>
        <v/>
      </c>
      <c r="E7474" s="3" t="str">
        <f>IF(H7473=1,"",C7474+_xlfn.XLOOKUP($B7474,Directions!$B:$B,Directions!C:C))</f>
        <v/>
      </c>
      <c r="F7474" s="3" t="str">
        <f>IF(H7473=1,"",D7474+_xlfn.XLOOKUP($B7474,Directions!$B:$B,Directions!D:D))</f>
        <v/>
      </c>
      <c r="G7474" t="str" cm="1">
        <f t="array" ref="G7474">IF(H7474=1,"",IF(INDEX(map,F7474,E7474)="#",1,0))</f>
        <v/>
      </c>
      <c r="H7474">
        <f>IF(Journey!H7473=1,1,IF(OR(E7474&lt;0,E7474&gt;Map!$A$1,F7474&lt;0,F7474&gt;Map!$A$1),1,0))</f>
        <v>1</v>
      </c>
    </row>
    <row r="7475" spans="1:8" x14ac:dyDescent="0.25">
      <c r="A7475">
        <v>7473</v>
      </c>
      <c r="B7475" t="str">
        <f t="shared" si="116"/>
        <v/>
      </c>
      <c r="C7475" t="str">
        <f>IF(B7474&lt;&gt;B7475,C7474,IF(H7474=1,"",C7474+_xlfn.XLOOKUP($B7475,Directions!$B:$B,Directions!C:C)))</f>
        <v/>
      </c>
      <c r="D7475" t="str">
        <f>IF(B7474&lt;&gt;B7475,D7474,IF(H7474=1,"",D7474+_xlfn.XLOOKUP($B7475,Directions!$B:$B,Directions!D:D)))</f>
        <v/>
      </c>
      <c r="E7475" s="3" t="str">
        <f>IF(H7474=1,"",C7475+_xlfn.XLOOKUP($B7475,Directions!$B:$B,Directions!C:C))</f>
        <v/>
      </c>
      <c r="F7475" s="3" t="str">
        <f>IF(H7474=1,"",D7475+_xlfn.XLOOKUP($B7475,Directions!$B:$B,Directions!D:D))</f>
        <v/>
      </c>
      <c r="G7475" t="str" cm="1">
        <f t="array" ref="G7475">IF(H7475=1,"",IF(INDEX(map,F7475,E7475)="#",1,0))</f>
        <v/>
      </c>
      <c r="H7475">
        <f>IF(Journey!H7474=1,1,IF(OR(E7475&lt;0,E7475&gt;Map!$A$1,F7475&lt;0,F7475&gt;Map!$A$1),1,0))</f>
        <v>1</v>
      </c>
    </row>
    <row r="7476" spans="1:8" x14ac:dyDescent="0.25">
      <c r="A7476">
        <v>7474</v>
      </c>
      <c r="B7476" t="str">
        <f t="shared" si="116"/>
        <v/>
      </c>
      <c r="C7476" t="str">
        <f>IF(B7475&lt;&gt;B7476,C7475,IF(H7475=1,"",C7475+_xlfn.XLOOKUP($B7476,Directions!$B:$B,Directions!C:C)))</f>
        <v/>
      </c>
      <c r="D7476" t="str">
        <f>IF(B7475&lt;&gt;B7476,D7475,IF(H7475=1,"",D7475+_xlfn.XLOOKUP($B7476,Directions!$B:$B,Directions!D:D)))</f>
        <v/>
      </c>
      <c r="E7476" s="3" t="str">
        <f>IF(H7475=1,"",C7476+_xlfn.XLOOKUP($B7476,Directions!$B:$B,Directions!C:C))</f>
        <v/>
      </c>
      <c r="F7476" s="3" t="str">
        <f>IF(H7475=1,"",D7476+_xlfn.XLOOKUP($B7476,Directions!$B:$B,Directions!D:D))</f>
        <v/>
      </c>
      <c r="G7476" t="str" cm="1">
        <f t="array" ref="G7476">IF(H7476=1,"",IF(INDEX(map,F7476,E7476)="#",1,0))</f>
        <v/>
      </c>
      <c r="H7476">
        <f>IF(Journey!H7475=1,1,IF(OR(E7476&lt;0,E7476&gt;Map!$A$1,F7476&lt;0,F7476&gt;Map!$A$1),1,0))</f>
        <v>1</v>
      </c>
    </row>
    <row r="7477" spans="1:8" x14ac:dyDescent="0.25">
      <c r="A7477">
        <v>7475</v>
      </c>
      <c r="B7477" t="str">
        <f t="shared" si="116"/>
        <v/>
      </c>
      <c r="C7477" t="str">
        <f>IF(B7476&lt;&gt;B7477,C7476,IF(H7476=1,"",C7476+_xlfn.XLOOKUP($B7477,Directions!$B:$B,Directions!C:C)))</f>
        <v/>
      </c>
      <c r="D7477" t="str">
        <f>IF(B7476&lt;&gt;B7477,D7476,IF(H7476=1,"",D7476+_xlfn.XLOOKUP($B7477,Directions!$B:$B,Directions!D:D)))</f>
        <v/>
      </c>
      <c r="E7477" s="3" t="str">
        <f>IF(H7476=1,"",C7477+_xlfn.XLOOKUP($B7477,Directions!$B:$B,Directions!C:C))</f>
        <v/>
      </c>
      <c r="F7477" s="3" t="str">
        <f>IF(H7476=1,"",D7477+_xlfn.XLOOKUP($B7477,Directions!$B:$B,Directions!D:D))</f>
        <v/>
      </c>
      <c r="G7477" t="str" cm="1">
        <f t="array" ref="G7477">IF(H7477=1,"",IF(INDEX(map,F7477,E7477)="#",1,0))</f>
        <v/>
      </c>
      <c r="H7477">
        <f>IF(Journey!H7476=1,1,IF(OR(E7477&lt;0,E7477&gt;Map!$A$1,F7477&lt;0,F7477&gt;Map!$A$1),1,0))</f>
        <v>1</v>
      </c>
    </row>
    <row r="7478" spans="1:8" x14ac:dyDescent="0.25">
      <c r="A7478">
        <v>7476</v>
      </c>
      <c r="B7478" t="str">
        <f t="shared" si="116"/>
        <v/>
      </c>
      <c r="C7478" t="str">
        <f>IF(B7477&lt;&gt;B7478,C7477,IF(H7477=1,"",C7477+_xlfn.XLOOKUP($B7478,Directions!$B:$B,Directions!C:C)))</f>
        <v/>
      </c>
      <c r="D7478" t="str">
        <f>IF(B7477&lt;&gt;B7478,D7477,IF(H7477=1,"",D7477+_xlfn.XLOOKUP($B7478,Directions!$B:$B,Directions!D:D)))</f>
        <v/>
      </c>
      <c r="E7478" s="3" t="str">
        <f>IF(H7477=1,"",C7478+_xlfn.XLOOKUP($B7478,Directions!$B:$B,Directions!C:C))</f>
        <v/>
      </c>
      <c r="F7478" s="3" t="str">
        <f>IF(H7477=1,"",D7478+_xlfn.XLOOKUP($B7478,Directions!$B:$B,Directions!D:D))</f>
        <v/>
      </c>
      <c r="G7478" t="str" cm="1">
        <f t="array" ref="G7478">IF(H7478=1,"",IF(INDEX(map,F7478,E7478)="#",1,0))</f>
        <v/>
      </c>
      <c r="H7478">
        <f>IF(Journey!H7477=1,1,IF(OR(E7478&lt;0,E7478&gt;Map!$A$1,F7478&lt;0,F7478&gt;Map!$A$1),1,0))</f>
        <v>1</v>
      </c>
    </row>
    <row r="7479" spans="1:8" x14ac:dyDescent="0.25">
      <c r="A7479">
        <v>7477</v>
      </c>
      <c r="B7479" t="str">
        <f t="shared" si="116"/>
        <v/>
      </c>
      <c r="C7479" t="str">
        <f>IF(B7478&lt;&gt;B7479,C7478,IF(H7478=1,"",C7478+_xlfn.XLOOKUP($B7479,Directions!$B:$B,Directions!C:C)))</f>
        <v/>
      </c>
      <c r="D7479" t="str">
        <f>IF(B7478&lt;&gt;B7479,D7478,IF(H7478=1,"",D7478+_xlfn.XLOOKUP($B7479,Directions!$B:$B,Directions!D:D)))</f>
        <v/>
      </c>
      <c r="E7479" s="3" t="str">
        <f>IF(H7478=1,"",C7479+_xlfn.XLOOKUP($B7479,Directions!$B:$B,Directions!C:C))</f>
        <v/>
      </c>
      <c r="F7479" s="3" t="str">
        <f>IF(H7478=1,"",D7479+_xlfn.XLOOKUP($B7479,Directions!$B:$B,Directions!D:D))</f>
        <v/>
      </c>
      <c r="G7479" t="str" cm="1">
        <f t="array" ref="G7479">IF(H7479=1,"",IF(INDEX(map,F7479,E7479)="#",1,0))</f>
        <v/>
      </c>
      <c r="H7479">
        <f>IF(Journey!H7478=1,1,IF(OR(E7479&lt;0,E7479&gt;Map!$A$1,F7479&lt;0,F7479&gt;Map!$A$1),1,0))</f>
        <v>1</v>
      </c>
    </row>
    <row r="7480" spans="1:8" x14ac:dyDescent="0.25">
      <c r="A7480">
        <v>7478</v>
      </c>
      <c r="B7480" t="str">
        <f t="shared" si="116"/>
        <v/>
      </c>
      <c r="C7480" t="str">
        <f>IF(B7479&lt;&gt;B7480,C7479,IF(H7479=1,"",C7479+_xlfn.XLOOKUP($B7480,Directions!$B:$B,Directions!C:C)))</f>
        <v/>
      </c>
      <c r="D7480" t="str">
        <f>IF(B7479&lt;&gt;B7480,D7479,IF(H7479=1,"",D7479+_xlfn.XLOOKUP($B7480,Directions!$B:$B,Directions!D:D)))</f>
        <v/>
      </c>
      <c r="E7480" s="3" t="str">
        <f>IF(H7479=1,"",C7480+_xlfn.XLOOKUP($B7480,Directions!$B:$B,Directions!C:C))</f>
        <v/>
      </c>
      <c r="F7480" s="3" t="str">
        <f>IF(H7479=1,"",D7480+_xlfn.XLOOKUP($B7480,Directions!$B:$B,Directions!D:D))</f>
        <v/>
      </c>
      <c r="G7480" t="str" cm="1">
        <f t="array" ref="G7480">IF(H7480=1,"",IF(INDEX(map,F7480,E7480)="#",1,0))</f>
        <v/>
      </c>
      <c r="H7480">
        <f>IF(Journey!H7479=1,1,IF(OR(E7480&lt;0,E7480&gt;Map!$A$1,F7480&lt;0,F7480&gt;Map!$A$1),1,0))</f>
        <v>1</v>
      </c>
    </row>
    <row r="7481" spans="1:8" x14ac:dyDescent="0.25">
      <c r="A7481">
        <v>7479</v>
      </c>
      <c r="B7481" t="str">
        <f t="shared" si="116"/>
        <v/>
      </c>
      <c r="C7481" t="str">
        <f>IF(B7480&lt;&gt;B7481,C7480,IF(H7480=1,"",C7480+_xlfn.XLOOKUP($B7481,Directions!$B:$B,Directions!C:C)))</f>
        <v/>
      </c>
      <c r="D7481" t="str">
        <f>IF(B7480&lt;&gt;B7481,D7480,IF(H7480=1,"",D7480+_xlfn.XLOOKUP($B7481,Directions!$B:$B,Directions!D:D)))</f>
        <v/>
      </c>
      <c r="E7481" s="3" t="str">
        <f>IF(H7480=1,"",C7481+_xlfn.XLOOKUP($B7481,Directions!$B:$B,Directions!C:C))</f>
        <v/>
      </c>
      <c r="F7481" s="3" t="str">
        <f>IF(H7480=1,"",D7481+_xlfn.XLOOKUP($B7481,Directions!$B:$B,Directions!D:D))</f>
        <v/>
      </c>
      <c r="G7481" t="str" cm="1">
        <f t="array" ref="G7481">IF(H7481=1,"",IF(INDEX(map,F7481,E7481)="#",1,0))</f>
        <v/>
      </c>
      <c r="H7481">
        <f>IF(Journey!H7480=1,1,IF(OR(E7481&lt;0,E7481&gt;Map!$A$1,F7481&lt;0,F7481&gt;Map!$A$1),1,0))</f>
        <v>1</v>
      </c>
    </row>
    <row r="7482" spans="1:8" x14ac:dyDescent="0.25">
      <c r="A7482">
        <v>7480</v>
      </c>
      <c r="B7482" t="str">
        <f t="shared" si="116"/>
        <v/>
      </c>
      <c r="C7482" t="str">
        <f>IF(B7481&lt;&gt;B7482,C7481,IF(H7481=1,"",C7481+_xlfn.XLOOKUP($B7482,Directions!$B:$B,Directions!C:C)))</f>
        <v/>
      </c>
      <c r="D7482" t="str">
        <f>IF(B7481&lt;&gt;B7482,D7481,IF(H7481=1,"",D7481+_xlfn.XLOOKUP($B7482,Directions!$B:$B,Directions!D:D)))</f>
        <v/>
      </c>
      <c r="E7482" s="3" t="str">
        <f>IF(H7481=1,"",C7482+_xlfn.XLOOKUP($B7482,Directions!$B:$B,Directions!C:C))</f>
        <v/>
      </c>
      <c r="F7482" s="3" t="str">
        <f>IF(H7481=1,"",D7482+_xlfn.XLOOKUP($B7482,Directions!$B:$B,Directions!D:D))</f>
        <v/>
      </c>
      <c r="G7482" t="str" cm="1">
        <f t="array" ref="G7482">IF(H7482=1,"",IF(INDEX(map,F7482,E7482)="#",1,0))</f>
        <v/>
      </c>
      <c r="H7482">
        <f>IF(Journey!H7481=1,1,IF(OR(E7482&lt;0,E7482&gt;Map!$A$1,F7482&lt;0,F7482&gt;Map!$A$1),1,0))</f>
        <v>1</v>
      </c>
    </row>
    <row r="7483" spans="1:8" x14ac:dyDescent="0.25">
      <c r="A7483">
        <v>7481</v>
      </c>
      <c r="B7483" t="str">
        <f t="shared" si="116"/>
        <v/>
      </c>
      <c r="C7483" t="str">
        <f>IF(B7482&lt;&gt;B7483,C7482,IF(H7482=1,"",C7482+_xlfn.XLOOKUP($B7483,Directions!$B:$B,Directions!C:C)))</f>
        <v/>
      </c>
      <c r="D7483" t="str">
        <f>IF(B7482&lt;&gt;B7483,D7482,IF(H7482=1,"",D7482+_xlfn.XLOOKUP($B7483,Directions!$B:$B,Directions!D:D)))</f>
        <v/>
      </c>
      <c r="E7483" s="3" t="str">
        <f>IF(H7482=1,"",C7483+_xlfn.XLOOKUP($B7483,Directions!$B:$B,Directions!C:C))</f>
        <v/>
      </c>
      <c r="F7483" s="3" t="str">
        <f>IF(H7482=1,"",D7483+_xlfn.XLOOKUP($B7483,Directions!$B:$B,Directions!D:D))</f>
        <v/>
      </c>
      <c r="G7483" t="str" cm="1">
        <f t="array" ref="G7483">IF(H7483=1,"",IF(INDEX(map,F7483,E7483)="#",1,0))</f>
        <v/>
      </c>
      <c r="H7483">
        <f>IF(Journey!H7482=1,1,IF(OR(E7483&lt;0,E7483&gt;Map!$A$1,F7483&lt;0,F7483&gt;Map!$A$1),1,0))</f>
        <v>1</v>
      </c>
    </row>
    <row r="7484" spans="1:8" x14ac:dyDescent="0.25">
      <c r="A7484">
        <v>7482</v>
      </c>
      <c r="B7484" t="str">
        <f t="shared" si="116"/>
        <v/>
      </c>
      <c r="C7484" t="str">
        <f>IF(B7483&lt;&gt;B7484,C7483,IF(H7483=1,"",C7483+_xlfn.XLOOKUP($B7484,Directions!$B:$B,Directions!C:C)))</f>
        <v/>
      </c>
      <c r="D7484" t="str">
        <f>IF(B7483&lt;&gt;B7484,D7483,IF(H7483=1,"",D7483+_xlfn.XLOOKUP($B7484,Directions!$B:$B,Directions!D:D)))</f>
        <v/>
      </c>
      <c r="E7484" s="3" t="str">
        <f>IF(H7483=1,"",C7484+_xlfn.XLOOKUP($B7484,Directions!$B:$B,Directions!C:C))</f>
        <v/>
      </c>
      <c r="F7484" s="3" t="str">
        <f>IF(H7483=1,"",D7484+_xlfn.XLOOKUP($B7484,Directions!$B:$B,Directions!D:D))</f>
        <v/>
      </c>
      <c r="G7484" t="str" cm="1">
        <f t="array" ref="G7484">IF(H7484=1,"",IF(INDEX(map,F7484,E7484)="#",1,0))</f>
        <v/>
      </c>
      <c r="H7484">
        <f>IF(Journey!H7483=1,1,IF(OR(E7484&lt;0,E7484&gt;Map!$A$1,F7484&lt;0,F7484&gt;Map!$A$1),1,0))</f>
        <v>1</v>
      </c>
    </row>
    <row r="7485" spans="1:8" x14ac:dyDescent="0.25">
      <c r="A7485">
        <v>7483</v>
      </c>
      <c r="B7485" t="str">
        <f t="shared" si="116"/>
        <v/>
      </c>
      <c r="C7485" t="str">
        <f>IF(B7484&lt;&gt;B7485,C7484,IF(H7484=1,"",C7484+_xlfn.XLOOKUP($B7485,Directions!$B:$B,Directions!C:C)))</f>
        <v/>
      </c>
      <c r="D7485" t="str">
        <f>IF(B7484&lt;&gt;B7485,D7484,IF(H7484=1,"",D7484+_xlfn.XLOOKUP($B7485,Directions!$B:$B,Directions!D:D)))</f>
        <v/>
      </c>
      <c r="E7485" s="3" t="str">
        <f>IF(H7484=1,"",C7485+_xlfn.XLOOKUP($B7485,Directions!$B:$B,Directions!C:C))</f>
        <v/>
      </c>
      <c r="F7485" s="3" t="str">
        <f>IF(H7484=1,"",D7485+_xlfn.XLOOKUP($B7485,Directions!$B:$B,Directions!D:D))</f>
        <v/>
      </c>
      <c r="G7485" t="str" cm="1">
        <f t="array" ref="G7485">IF(H7485=1,"",IF(INDEX(map,F7485,E7485)="#",1,0))</f>
        <v/>
      </c>
      <c r="H7485">
        <f>IF(Journey!H7484=1,1,IF(OR(E7485&lt;0,E7485&gt;Map!$A$1,F7485&lt;0,F7485&gt;Map!$A$1),1,0))</f>
        <v>1</v>
      </c>
    </row>
    <row r="7486" spans="1:8" x14ac:dyDescent="0.25">
      <c r="A7486">
        <v>7484</v>
      </c>
      <c r="B7486" t="str">
        <f t="shared" si="116"/>
        <v/>
      </c>
      <c r="C7486" t="str">
        <f>IF(B7485&lt;&gt;B7486,C7485,IF(H7485=1,"",C7485+_xlfn.XLOOKUP($B7486,Directions!$B:$B,Directions!C:C)))</f>
        <v/>
      </c>
      <c r="D7486" t="str">
        <f>IF(B7485&lt;&gt;B7486,D7485,IF(H7485=1,"",D7485+_xlfn.XLOOKUP($B7486,Directions!$B:$B,Directions!D:D)))</f>
        <v/>
      </c>
      <c r="E7486" s="3" t="str">
        <f>IF(H7485=1,"",C7486+_xlfn.XLOOKUP($B7486,Directions!$B:$B,Directions!C:C))</f>
        <v/>
      </c>
      <c r="F7486" s="3" t="str">
        <f>IF(H7485=1,"",D7486+_xlfn.XLOOKUP($B7486,Directions!$B:$B,Directions!D:D))</f>
        <v/>
      </c>
      <c r="G7486" t="str" cm="1">
        <f t="array" ref="G7486">IF(H7486=1,"",IF(INDEX(map,F7486,E7486)="#",1,0))</f>
        <v/>
      </c>
      <c r="H7486">
        <f>IF(Journey!H7485=1,1,IF(OR(E7486&lt;0,E7486&gt;Map!$A$1,F7486&lt;0,F7486&gt;Map!$A$1),1,0))</f>
        <v>1</v>
      </c>
    </row>
    <row r="7487" spans="1:8" x14ac:dyDescent="0.25">
      <c r="A7487">
        <v>7485</v>
      </c>
      <c r="B7487" t="str">
        <f t="shared" si="116"/>
        <v/>
      </c>
      <c r="C7487" t="str">
        <f>IF(B7486&lt;&gt;B7487,C7486,IF(H7486=1,"",C7486+_xlfn.XLOOKUP($B7487,Directions!$B:$B,Directions!C:C)))</f>
        <v/>
      </c>
      <c r="D7487" t="str">
        <f>IF(B7486&lt;&gt;B7487,D7486,IF(H7486=1,"",D7486+_xlfn.XLOOKUP($B7487,Directions!$B:$B,Directions!D:D)))</f>
        <v/>
      </c>
      <c r="E7487" s="3" t="str">
        <f>IF(H7486=1,"",C7487+_xlfn.XLOOKUP($B7487,Directions!$B:$B,Directions!C:C))</f>
        <v/>
      </c>
      <c r="F7487" s="3" t="str">
        <f>IF(H7486=1,"",D7487+_xlfn.XLOOKUP($B7487,Directions!$B:$B,Directions!D:D))</f>
        <v/>
      </c>
      <c r="G7487" t="str" cm="1">
        <f t="array" ref="G7487">IF(H7487=1,"",IF(INDEX(map,F7487,E7487)="#",1,0))</f>
        <v/>
      </c>
      <c r="H7487">
        <f>IF(Journey!H7486=1,1,IF(OR(E7487&lt;0,E7487&gt;Map!$A$1,F7487&lt;0,F7487&gt;Map!$A$1),1,0))</f>
        <v>1</v>
      </c>
    </row>
    <row r="7488" spans="1:8" x14ac:dyDescent="0.25">
      <c r="A7488">
        <v>7486</v>
      </c>
      <c r="B7488" t="str">
        <f t="shared" si="116"/>
        <v/>
      </c>
      <c r="C7488" t="str">
        <f>IF(B7487&lt;&gt;B7488,C7487,IF(H7487=1,"",C7487+_xlfn.XLOOKUP($B7488,Directions!$B:$B,Directions!C:C)))</f>
        <v/>
      </c>
      <c r="D7488" t="str">
        <f>IF(B7487&lt;&gt;B7488,D7487,IF(H7487=1,"",D7487+_xlfn.XLOOKUP($B7488,Directions!$B:$B,Directions!D:D)))</f>
        <v/>
      </c>
      <c r="E7488" s="3" t="str">
        <f>IF(H7487=1,"",C7488+_xlfn.XLOOKUP($B7488,Directions!$B:$B,Directions!C:C))</f>
        <v/>
      </c>
      <c r="F7488" s="3" t="str">
        <f>IF(H7487=1,"",D7488+_xlfn.XLOOKUP($B7488,Directions!$B:$B,Directions!D:D))</f>
        <v/>
      </c>
      <c r="G7488" t="str" cm="1">
        <f t="array" ref="G7488">IF(H7488=1,"",IF(INDEX(map,F7488,E7488)="#",1,0))</f>
        <v/>
      </c>
      <c r="H7488">
        <f>IF(Journey!H7487=1,1,IF(OR(E7488&lt;0,E7488&gt;Map!$A$1,F7488&lt;0,F7488&gt;Map!$A$1),1,0))</f>
        <v>1</v>
      </c>
    </row>
    <row r="7489" spans="1:8" x14ac:dyDescent="0.25">
      <c r="A7489">
        <v>7487</v>
      </c>
      <c r="B7489" t="str">
        <f t="shared" si="116"/>
        <v/>
      </c>
      <c r="C7489" t="str">
        <f>IF(B7488&lt;&gt;B7489,C7488,IF(H7488=1,"",C7488+_xlfn.XLOOKUP($B7489,Directions!$B:$B,Directions!C:C)))</f>
        <v/>
      </c>
      <c r="D7489" t="str">
        <f>IF(B7488&lt;&gt;B7489,D7488,IF(H7488=1,"",D7488+_xlfn.XLOOKUP($B7489,Directions!$B:$B,Directions!D:D)))</f>
        <v/>
      </c>
      <c r="E7489" s="3" t="str">
        <f>IF(H7488=1,"",C7489+_xlfn.XLOOKUP($B7489,Directions!$B:$B,Directions!C:C))</f>
        <v/>
      </c>
      <c r="F7489" s="3" t="str">
        <f>IF(H7488=1,"",D7489+_xlfn.XLOOKUP($B7489,Directions!$B:$B,Directions!D:D))</f>
        <v/>
      </c>
      <c r="G7489" t="str" cm="1">
        <f t="array" ref="G7489">IF(H7489=1,"",IF(INDEX(map,F7489,E7489)="#",1,0))</f>
        <v/>
      </c>
      <c r="H7489">
        <f>IF(Journey!H7488=1,1,IF(OR(E7489&lt;0,E7489&gt;Map!$A$1,F7489&lt;0,F7489&gt;Map!$A$1),1,0))</f>
        <v>1</v>
      </c>
    </row>
    <row r="7490" spans="1:8" x14ac:dyDescent="0.25">
      <c r="A7490">
        <v>7488</v>
      </c>
      <c r="B7490" t="str">
        <f t="shared" si="116"/>
        <v/>
      </c>
      <c r="C7490" t="str">
        <f>IF(B7489&lt;&gt;B7490,C7489,IF(H7489=1,"",C7489+_xlfn.XLOOKUP($B7490,Directions!$B:$B,Directions!C:C)))</f>
        <v/>
      </c>
      <c r="D7490" t="str">
        <f>IF(B7489&lt;&gt;B7490,D7489,IF(H7489=1,"",D7489+_xlfn.XLOOKUP($B7490,Directions!$B:$B,Directions!D:D)))</f>
        <v/>
      </c>
      <c r="E7490" s="3" t="str">
        <f>IF(H7489=1,"",C7490+_xlfn.XLOOKUP($B7490,Directions!$B:$B,Directions!C:C))</f>
        <v/>
      </c>
      <c r="F7490" s="3" t="str">
        <f>IF(H7489=1,"",D7490+_xlfn.XLOOKUP($B7490,Directions!$B:$B,Directions!D:D))</f>
        <v/>
      </c>
      <c r="G7490" t="str" cm="1">
        <f t="array" ref="G7490">IF(H7490=1,"",IF(INDEX(map,F7490,E7490)="#",1,0))</f>
        <v/>
      </c>
      <c r="H7490">
        <f>IF(Journey!H7489=1,1,IF(OR(E7490&lt;0,E7490&gt;Map!$A$1,F7490&lt;0,F7490&gt;Map!$A$1),1,0))</f>
        <v>1</v>
      </c>
    </row>
    <row r="7491" spans="1:8" x14ac:dyDescent="0.25">
      <c r="A7491">
        <v>7489</v>
      </c>
      <c r="B7491" t="str">
        <f t="shared" si="116"/>
        <v/>
      </c>
      <c r="C7491" t="str">
        <f>IF(B7490&lt;&gt;B7491,C7490,IF(H7490=1,"",C7490+_xlfn.XLOOKUP($B7491,Directions!$B:$B,Directions!C:C)))</f>
        <v/>
      </c>
      <c r="D7491" t="str">
        <f>IF(B7490&lt;&gt;B7491,D7490,IF(H7490=1,"",D7490+_xlfn.XLOOKUP($B7491,Directions!$B:$B,Directions!D:D)))</f>
        <v/>
      </c>
      <c r="E7491" s="3" t="str">
        <f>IF(H7490=1,"",C7491+_xlfn.XLOOKUP($B7491,Directions!$B:$B,Directions!C:C))</f>
        <v/>
      </c>
      <c r="F7491" s="3" t="str">
        <f>IF(H7490=1,"",D7491+_xlfn.XLOOKUP($B7491,Directions!$B:$B,Directions!D:D))</f>
        <v/>
      </c>
      <c r="G7491" t="str" cm="1">
        <f t="array" ref="G7491">IF(H7491=1,"",IF(INDEX(map,F7491,E7491)="#",1,0))</f>
        <v/>
      </c>
      <c r="H7491">
        <f>IF(Journey!H7490=1,1,IF(OR(E7491&lt;0,E7491&gt;Map!$A$1,F7491&lt;0,F7491&gt;Map!$A$1),1,0))</f>
        <v>1</v>
      </c>
    </row>
    <row r="7492" spans="1:8" x14ac:dyDescent="0.25">
      <c r="A7492">
        <v>7490</v>
      </c>
      <c r="B7492" t="str">
        <f t="shared" ref="B7492:B7555" si="117">IF(H7491=1,"",IF(G7491=1,MOD(B7491,4)+1,B7491))</f>
        <v/>
      </c>
      <c r="C7492" t="str">
        <f>IF(B7491&lt;&gt;B7492,C7491,IF(H7491=1,"",C7491+_xlfn.XLOOKUP($B7492,Directions!$B:$B,Directions!C:C)))</f>
        <v/>
      </c>
      <c r="D7492" t="str">
        <f>IF(B7491&lt;&gt;B7492,D7491,IF(H7491=1,"",D7491+_xlfn.XLOOKUP($B7492,Directions!$B:$B,Directions!D:D)))</f>
        <v/>
      </c>
      <c r="E7492" s="3" t="str">
        <f>IF(H7491=1,"",C7492+_xlfn.XLOOKUP($B7492,Directions!$B:$B,Directions!C:C))</f>
        <v/>
      </c>
      <c r="F7492" s="3" t="str">
        <f>IF(H7491=1,"",D7492+_xlfn.XLOOKUP($B7492,Directions!$B:$B,Directions!D:D))</f>
        <v/>
      </c>
      <c r="G7492" t="str" cm="1">
        <f t="array" ref="G7492">IF(H7492=1,"",IF(INDEX(map,F7492,E7492)="#",1,0))</f>
        <v/>
      </c>
      <c r="H7492">
        <f>IF(Journey!H7491=1,1,IF(OR(E7492&lt;0,E7492&gt;Map!$A$1,F7492&lt;0,F7492&gt;Map!$A$1),1,0))</f>
        <v>1</v>
      </c>
    </row>
    <row r="7493" spans="1:8" x14ac:dyDescent="0.25">
      <c r="A7493">
        <v>7491</v>
      </c>
      <c r="B7493" t="str">
        <f t="shared" si="117"/>
        <v/>
      </c>
      <c r="C7493" t="str">
        <f>IF(B7492&lt;&gt;B7493,C7492,IF(H7492=1,"",C7492+_xlfn.XLOOKUP($B7493,Directions!$B:$B,Directions!C:C)))</f>
        <v/>
      </c>
      <c r="D7493" t="str">
        <f>IF(B7492&lt;&gt;B7493,D7492,IF(H7492=1,"",D7492+_xlfn.XLOOKUP($B7493,Directions!$B:$B,Directions!D:D)))</f>
        <v/>
      </c>
      <c r="E7493" s="3" t="str">
        <f>IF(H7492=1,"",C7493+_xlfn.XLOOKUP($B7493,Directions!$B:$B,Directions!C:C))</f>
        <v/>
      </c>
      <c r="F7493" s="3" t="str">
        <f>IF(H7492=1,"",D7493+_xlfn.XLOOKUP($B7493,Directions!$B:$B,Directions!D:D))</f>
        <v/>
      </c>
      <c r="G7493" t="str" cm="1">
        <f t="array" ref="G7493">IF(H7493=1,"",IF(INDEX(map,F7493,E7493)="#",1,0))</f>
        <v/>
      </c>
      <c r="H7493">
        <f>IF(Journey!H7492=1,1,IF(OR(E7493&lt;0,E7493&gt;Map!$A$1,F7493&lt;0,F7493&gt;Map!$A$1),1,0))</f>
        <v>1</v>
      </c>
    </row>
    <row r="7494" spans="1:8" x14ac:dyDescent="0.25">
      <c r="A7494">
        <v>7492</v>
      </c>
      <c r="B7494" t="str">
        <f t="shared" si="117"/>
        <v/>
      </c>
      <c r="C7494" t="str">
        <f>IF(B7493&lt;&gt;B7494,C7493,IF(H7493=1,"",C7493+_xlfn.XLOOKUP($B7494,Directions!$B:$B,Directions!C:C)))</f>
        <v/>
      </c>
      <c r="D7494" t="str">
        <f>IF(B7493&lt;&gt;B7494,D7493,IF(H7493=1,"",D7493+_xlfn.XLOOKUP($B7494,Directions!$B:$B,Directions!D:D)))</f>
        <v/>
      </c>
      <c r="E7494" s="3" t="str">
        <f>IF(H7493=1,"",C7494+_xlfn.XLOOKUP($B7494,Directions!$B:$B,Directions!C:C))</f>
        <v/>
      </c>
      <c r="F7494" s="3" t="str">
        <f>IF(H7493=1,"",D7494+_xlfn.XLOOKUP($B7494,Directions!$B:$B,Directions!D:D))</f>
        <v/>
      </c>
      <c r="G7494" t="str" cm="1">
        <f t="array" ref="G7494">IF(H7494=1,"",IF(INDEX(map,F7494,E7494)="#",1,0))</f>
        <v/>
      </c>
      <c r="H7494">
        <f>IF(Journey!H7493=1,1,IF(OR(E7494&lt;0,E7494&gt;Map!$A$1,F7494&lt;0,F7494&gt;Map!$A$1),1,0))</f>
        <v>1</v>
      </c>
    </row>
    <row r="7495" spans="1:8" x14ac:dyDescent="0.25">
      <c r="A7495">
        <v>7493</v>
      </c>
      <c r="B7495" t="str">
        <f t="shared" si="117"/>
        <v/>
      </c>
      <c r="C7495" t="str">
        <f>IF(B7494&lt;&gt;B7495,C7494,IF(H7494=1,"",C7494+_xlfn.XLOOKUP($B7495,Directions!$B:$B,Directions!C:C)))</f>
        <v/>
      </c>
      <c r="D7495" t="str">
        <f>IF(B7494&lt;&gt;B7495,D7494,IF(H7494=1,"",D7494+_xlfn.XLOOKUP($B7495,Directions!$B:$B,Directions!D:D)))</f>
        <v/>
      </c>
      <c r="E7495" s="3" t="str">
        <f>IF(H7494=1,"",C7495+_xlfn.XLOOKUP($B7495,Directions!$B:$B,Directions!C:C))</f>
        <v/>
      </c>
      <c r="F7495" s="3" t="str">
        <f>IF(H7494=1,"",D7495+_xlfn.XLOOKUP($B7495,Directions!$B:$B,Directions!D:D))</f>
        <v/>
      </c>
      <c r="G7495" t="str" cm="1">
        <f t="array" ref="G7495">IF(H7495=1,"",IF(INDEX(map,F7495,E7495)="#",1,0))</f>
        <v/>
      </c>
      <c r="H7495">
        <f>IF(Journey!H7494=1,1,IF(OR(E7495&lt;0,E7495&gt;Map!$A$1,F7495&lt;0,F7495&gt;Map!$A$1),1,0))</f>
        <v>1</v>
      </c>
    </row>
    <row r="7496" spans="1:8" x14ac:dyDescent="0.25">
      <c r="A7496">
        <v>7494</v>
      </c>
      <c r="B7496" t="str">
        <f t="shared" si="117"/>
        <v/>
      </c>
      <c r="C7496" t="str">
        <f>IF(B7495&lt;&gt;B7496,C7495,IF(H7495=1,"",C7495+_xlfn.XLOOKUP($B7496,Directions!$B:$B,Directions!C:C)))</f>
        <v/>
      </c>
      <c r="D7496" t="str">
        <f>IF(B7495&lt;&gt;B7496,D7495,IF(H7495=1,"",D7495+_xlfn.XLOOKUP($B7496,Directions!$B:$B,Directions!D:D)))</f>
        <v/>
      </c>
      <c r="E7496" s="3" t="str">
        <f>IF(H7495=1,"",C7496+_xlfn.XLOOKUP($B7496,Directions!$B:$B,Directions!C:C))</f>
        <v/>
      </c>
      <c r="F7496" s="3" t="str">
        <f>IF(H7495=1,"",D7496+_xlfn.XLOOKUP($B7496,Directions!$B:$B,Directions!D:D))</f>
        <v/>
      </c>
      <c r="G7496" t="str" cm="1">
        <f t="array" ref="G7496">IF(H7496=1,"",IF(INDEX(map,F7496,E7496)="#",1,0))</f>
        <v/>
      </c>
      <c r="H7496">
        <f>IF(Journey!H7495=1,1,IF(OR(E7496&lt;0,E7496&gt;Map!$A$1,F7496&lt;0,F7496&gt;Map!$A$1),1,0))</f>
        <v>1</v>
      </c>
    </row>
    <row r="7497" spans="1:8" x14ac:dyDescent="0.25">
      <c r="A7497">
        <v>7495</v>
      </c>
      <c r="B7497" t="str">
        <f t="shared" si="117"/>
        <v/>
      </c>
      <c r="C7497" t="str">
        <f>IF(B7496&lt;&gt;B7497,C7496,IF(H7496=1,"",C7496+_xlfn.XLOOKUP($B7497,Directions!$B:$B,Directions!C:C)))</f>
        <v/>
      </c>
      <c r="D7497" t="str">
        <f>IF(B7496&lt;&gt;B7497,D7496,IF(H7496=1,"",D7496+_xlfn.XLOOKUP($B7497,Directions!$B:$B,Directions!D:D)))</f>
        <v/>
      </c>
      <c r="E7497" s="3" t="str">
        <f>IF(H7496=1,"",C7497+_xlfn.XLOOKUP($B7497,Directions!$B:$B,Directions!C:C))</f>
        <v/>
      </c>
      <c r="F7497" s="3" t="str">
        <f>IF(H7496=1,"",D7497+_xlfn.XLOOKUP($B7497,Directions!$B:$B,Directions!D:D))</f>
        <v/>
      </c>
      <c r="G7497" t="str" cm="1">
        <f t="array" ref="G7497">IF(H7497=1,"",IF(INDEX(map,F7497,E7497)="#",1,0))</f>
        <v/>
      </c>
      <c r="H7497">
        <f>IF(Journey!H7496=1,1,IF(OR(E7497&lt;0,E7497&gt;Map!$A$1,F7497&lt;0,F7497&gt;Map!$A$1),1,0))</f>
        <v>1</v>
      </c>
    </row>
    <row r="7498" spans="1:8" x14ac:dyDescent="0.25">
      <c r="A7498">
        <v>7496</v>
      </c>
      <c r="B7498" t="str">
        <f t="shared" si="117"/>
        <v/>
      </c>
      <c r="C7498" t="str">
        <f>IF(B7497&lt;&gt;B7498,C7497,IF(H7497=1,"",C7497+_xlfn.XLOOKUP($B7498,Directions!$B:$B,Directions!C:C)))</f>
        <v/>
      </c>
      <c r="D7498" t="str">
        <f>IF(B7497&lt;&gt;B7498,D7497,IF(H7497=1,"",D7497+_xlfn.XLOOKUP($B7498,Directions!$B:$B,Directions!D:D)))</f>
        <v/>
      </c>
      <c r="E7498" s="3" t="str">
        <f>IF(H7497=1,"",C7498+_xlfn.XLOOKUP($B7498,Directions!$B:$B,Directions!C:C))</f>
        <v/>
      </c>
      <c r="F7498" s="3" t="str">
        <f>IF(H7497=1,"",D7498+_xlfn.XLOOKUP($B7498,Directions!$B:$B,Directions!D:D))</f>
        <v/>
      </c>
      <c r="G7498" t="str" cm="1">
        <f t="array" ref="G7498">IF(H7498=1,"",IF(INDEX(map,F7498,E7498)="#",1,0))</f>
        <v/>
      </c>
      <c r="H7498">
        <f>IF(Journey!H7497=1,1,IF(OR(E7498&lt;0,E7498&gt;Map!$A$1,F7498&lt;0,F7498&gt;Map!$A$1),1,0))</f>
        <v>1</v>
      </c>
    </row>
    <row r="7499" spans="1:8" x14ac:dyDescent="0.25">
      <c r="A7499">
        <v>7497</v>
      </c>
      <c r="B7499" t="str">
        <f t="shared" si="117"/>
        <v/>
      </c>
      <c r="C7499" t="str">
        <f>IF(B7498&lt;&gt;B7499,C7498,IF(H7498=1,"",C7498+_xlfn.XLOOKUP($B7499,Directions!$B:$B,Directions!C:C)))</f>
        <v/>
      </c>
      <c r="D7499" t="str">
        <f>IF(B7498&lt;&gt;B7499,D7498,IF(H7498=1,"",D7498+_xlfn.XLOOKUP($B7499,Directions!$B:$B,Directions!D:D)))</f>
        <v/>
      </c>
      <c r="E7499" s="3" t="str">
        <f>IF(H7498=1,"",C7499+_xlfn.XLOOKUP($B7499,Directions!$B:$B,Directions!C:C))</f>
        <v/>
      </c>
      <c r="F7499" s="3" t="str">
        <f>IF(H7498=1,"",D7499+_xlfn.XLOOKUP($B7499,Directions!$B:$B,Directions!D:D))</f>
        <v/>
      </c>
      <c r="G7499" t="str" cm="1">
        <f t="array" ref="G7499">IF(H7499=1,"",IF(INDEX(map,F7499,E7499)="#",1,0))</f>
        <v/>
      </c>
      <c r="H7499">
        <f>IF(Journey!H7498=1,1,IF(OR(E7499&lt;0,E7499&gt;Map!$A$1,F7499&lt;0,F7499&gt;Map!$A$1),1,0))</f>
        <v>1</v>
      </c>
    </row>
    <row r="7500" spans="1:8" x14ac:dyDescent="0.25">
      <c r="A7500">
        <v>7498</v>
      </c>
      <c r="B7500" t="str">
        <f t="shared" si="117"/>
        <v/>
      </c>
      <c r="C7500" t="str">
        <f>IF(B7499&lt;&gt;B7500,C7499,IF(H7499=1,"",C7499+_xlfn.XLOOKUP($B7500,Directions!$B:$B,Directions!C:C)))</f>
        <v/>
      </c>
      <c r="D7500" t="str">
        <f>IF(B7499&lt;&gt;B7500,D7499,IF(H7499=1,"",D7499+_xlfn.XLOOKUP($B7500,Directions!$B:$B,Directions!D:D)))</f>
        <v/>
      </c>
      <c r="E7500" s="3" t="str">
        <f>IF(H7499=1,"",C7500+_xlfn.XLOOKUP($B7500,Directions!$B:$B,Directions!C:C))</f>
        <v/>
      </c>
      <c r="F7500" s="3" t="str">
        <f>IF(H7499=1,"",D7500+_xlfn.XLOOKUP($B7500,Directions!$B:$B,Directions!D:D))</f>
        <v/>
      </c>
      <c r="G7500" t="str" cm="1">
        <f t="array" ref="G7500">IF(H7500=1,"",IF(INDEX(map,F7500,E7500)="#",1,0))</f>
        <v/>
      </c>
      <c r="H7500">
        <f>IF(Journey!H7499=1,1,IF(OR(E7500&lt;0,E7500&gt;Map!$A$1,F7500&lt;0,F7500&gt;Map!$A$1),1,0))</f>
        <v>1</v>
      </c>
    </row>
    <row r="7501" spans="1:8" x14ac:dyDescent="0.25">
      <c r="A7501">
        <v>7499</v>
      </c>
      <c r="B7501" t="str">
        <f t="shared" si="117"/>
        <v/>
      </c>
      <c r="C7501" t="str">
        <f>IF(B7500&lt;&gt;B7501,C7500,IF(H7500=1,"",C7500+_xlfn.XLOOKUP($B7501,Directions!$B:$B,Directions!C:C)))</f>
        <v/>
      </c>
      <c r="D7501" t="str">
        <f>IF(B7500&lt;&gt;B7501,D7500,IF(H7500=1,"",D7500+_xlfn.XLOOKUP($B7501,Directions!$B:$B,Directions!D:D)))</f>
        <v/>
      </c>
      <c r="E7501" s="3" t="str">
        <f>IF(H7500=1,"",C7501+_xlfn.XLOOKUP($B7501,Directions!$B:$B,Directions!C:C))</f>
        <v/>
      </c>
      <c r="F7501" s="3" t="str">
        <f>IF(H7500=1,"",D7501+_xlfn.XLOOKUP($B7501,Directions!$B:$B,Directions!D:D))</f>
        <v/>
      </c>
      <c r="G7501" t="str" cm="1">
        <f t="array" ref="G7501">IF(H7501=1,"",IF(INDEX(map,F7501,E7501)="#",1,0))</f>
        <v/>
      </c>
      <c r="H7501">
        <f>IF(Journey!H7500=1,1,IF(OR(E7501&lt;0,E7501&gt;Map!$A$1,F7501&lt;0,F7501&gt;Map!$A$1),1,0))</f>
        <v>1</v>
      </c>
    </row>
    <row r="7502" spans="1:8" x14ac:dyDescent="0.25">
      <c r="A7502">
        <v>7500</v>
      </c>
      <c r="B7502" t="str">
        <f t="shared" si="117"/>
        <v/>
      </c>
      <c r="C7502" t="str">
        <f>IF(B7501&lt;&gt;B7502,C7501,IF(H7501=1,"",C7501+_xlfn.XLOOKUP($B7502,Directions!$B:$B,Directions!C:C)))</f>
        <v/>
      </c>
      <c r="D7502" t="str">
        <f>IF(B7501&lt;&gt;B7502,D7501,IF(H7501=1,"",D7501+_xlfn.XLOOKUP($B7502,Directions!$B:$B,Directions!D:D)))</f>
        <v/>
      </c>
      <c r="E7502" s="3" t="str">
        <f>IF(H7501=1,"",C7502+_xlfn.XLOOKUP($B7502,Directions!$B:$B,Directions!C:C))</f>
        <v/>
      </c>
      <c r="F7502" s="3" t="str">
        <f>IF(H7501=1,"",D7502+_xlfn.XLOOKUP($B7502,Directions!$B:$B,Directions!D:D))</f>
        <v/>
      </c>
      <c r="G7502" t="str" cm="1">
        <f t="array" ref="G7502">IF(H7502=1,"",IF(INDEX(map,F7502,E7502)="#",1,0))</f>
        <v/>
      </c>
      <c r="H7502">
        <f>IF(Journey!H7501=1,1,IF(OR(E7502&lt;0,E7502&gt;Map!$A$1,F7502&lt;0,F7502&gt;Map!$A$1),1,0))</f>
        <v>1</v>
      </c>
    </row>
    <row r="7503" spans="1:8" x14ac:dyDescent="0.25">
      <c r="A7503">
        <v>7501</v>
      </c>
      <c r="B7503" t="str">
        <f t="shared" si="117"/>
        <v/>
      </c>
      <c r="C7503" t="str">
        <f>IF(B7502&lt;&gt;B7503,C7502,IF(H7502=1,"",C7502+_xlfn.XLOOKUP($B7503,Directions!$B:$B,Directions!C:C)))</f>
        <v/>
      </c>
      <c r="D7503" t="str">
        <f>IF(B7502&lt;&gt;B7503,D7502,IF(H7502=1,"",D7502+_xlfn.XLOOKUP($B7503,Directions!$B:$B,Directions!D:D)))</f>
        <v/>
      </c>
      <c r="E7503" s="3" t="str">
        <f>IF(H7502=1,"",C7503+_xlfn.XLOOKUP($B7503,Directions!$B:$B,Directions!C:C))</f>
        <v/>
      </c>
      <c r="F7503" s="3" t="str">
        <f>IF(H7502=1,"",D7503+_xlfn.XLOOKUP($B7503,Directions!$B:$B,Directions!D:D))</f>
        <v/>
      </c>
      <c r="G7503" t="str" cm="1">
        <f t="array" ref="G7503">IF(H7503=1,"",IF(INDEX(map,F7503,E7503)="#",1,0))</f>
        <v/>
      </c>
      <c r="H7503">
        <f>IF(Journey!H7502=1,1,IF(OR(E7503&lt;0,E7503&gt;Map!$A$1,F7503&lt;0,F7503&gt;Map!$A$1),1,0))</f>
        <v>1</v>
      </c>
    </row>
    <row r="7504" spans="1:8" x14ac:dyDescent="0.25">
      <c r="A7504">
        <v>7502</v>
      </c>
      <c r="B7504" t="str">
        <f t="shared" si="117"/>
        <v/>
      </c>
      <c r="C7504" t="str">
        <f>IF(B7503&lt;&gt;B7504,C7503,IF(H7503=1,"",C7503+_xlfn.XLOOKUP($B7504,Directions!$B:$B,Directions!C:C)))</f>
        <v/>
      </c>
      <c r="D7504" t="str">
        <f>IF(B7503&lt;&gt;B7504,D7503,IF(H7503=1,"",D7503+_xlfn.XLOOKUP($B7504,Directions!$B:$B,Directions!D:D)))</f>
        <v/>
      </c>
      <c r="E7504" s="3" t="str">
        <f>IF(H7503=1,"",C7504+_xlfn.XLOOKUP($B7504,Directions!$B:$B,Directions!C:C))</f>
        <v/>
      </c>
      <c r="F7504" s="3" t="str">
        <f>IF(H7503=1,"",D7504+_xlfn.XLOOKUP($B7504,Directions!$B:$B,Directions!D:D))</f>
        <v/>
      </c>
      <c r="G7504" t="str" cm="1">
        <f t="array" ref="G7504">IF(H7504=1,"",IF(INDEX(map,F7504,E7504)="#",1,0))</f>
        <v/>
      </c>
      <c r="H7504">
        <f>IF(Journey!H7503=1,1,IF(OR(E7504&lt;0,E7504&gt;Map!$A$1,F7504&lt;0,F7504&gt;Map!$A$1),1,0))</f>
        <v>1</v>
      </c>
    </row>
    <row r="7505" spans="1:8" x14ac:dyDescent="0.25">
      <c r="A7505">
        <v>7503</v>
      </c>
      <c r="B7505" t="str">
        <f t="shared" si="117"/>
        <v/>
      </c>
      <c r="C7505" t="str">
        <f>IF(B7504&lt;&gt;B7505,C7504,IF(H7504=1,"",C7504+_xlfn.XLOOKUP($B7505,Directions!$B:$B,Directions!C:C)))</f>
        <v/>
      </c>
      <c r="D7505" t="str">
        <f>IF(B7504&lt;&gt;B7505,D7504,IF(H7504=1,"",D7504+_xlfn.XLOOKUP($B7505,Directions!$B:$B,Directions!D:D)))</f>
        <v/>
      </c>
      <c r="E7505" s="3" t="str">
        <f>IF(H7504=1,"",C7505+_xlfn.XLOOKUP($B7505,Directions!$B:$B,Directions!C:C))</f>
        <v/>
      </c>
      <c r="F7505" s="3" t="str">
        <f>IF(H7504=1,"",D7505+_xlfn.XLOOKUP($B7505,Directions!$B:$B,Directions!D:D))</f>
        <v/>
      </c>
      <c r="G7505" t="str" cm="1">
        <f t="array" ref="G7505">IF(H7505=1,"",IF(INDEX(map,F7505,E7505)="#",1,0))</f>
        <v/>
      </c>
      <c r="H7505">
        <f>IF(Journey!H7504=1,1,IF(OR(E7505&lt;0,E7505&gt;Map!$A$1,F7505&lt;0,F7505&gt;Map!$A$1),1,0))</f>
        <v>1</v>
      </c>
    </row>
    <row r="7506" spans="1:8" x14ac:dyDescent="0.25">
      <c r="A7506">
        <v>7504</v>
      </c>
      <c r="B7506" t="str">
        <f t="shared" si="117"/>
        <v/>
      </c>
      <c r="C7506" t="str">
        <f>IF(B7505&lt;&gt;B7506,C7505,IF(H7505=1,"",C7505+_xlfn.XLOOKUP($B7506,Directions!$B:$B,Directions!C:C)))</f>
        <v/>
      </c>
      <c r="D7506" t="str">
        <f>IF(B7505&lt;&gt;B7506,D7505,IF(H7505=1,"",D7505+_xlfn.XLOOKUP($B7506,Directions!$B:$B,Directions!D:D)))</f>
        <v/>
      </c>
      <c r="E7506" s="3" t="str">
        <f>IF(H7505=1,"",C7506+_xlfn.XLOOKUP($B7506,Directions!$B:$B,Directions!C:C))</f>
        <v/>
      </c>
      <c r="F7506" s="3" t="str">
        <f>IF(H7505=1,"",D7506+_xlfn.XLOOKUP($B7506,Directions!$B:$B,Directions!D:D))</f>
        <v/>
      </c>
      <c r="G7506" t="str" cm="1">
        <f t="array" ref="G7506">IF(H7506=1,"",IF(INDEX(map,F7506,E7506)="#",1,0))</f>
        <v/>
      </c>
      <c r="H7506">
        <f>IF(Journey!H7505=1,1,IF(OR(E7506&lt;0,E7506&gt;Map!$A$1,F7506&lt;0,F7506&gt;Map!$A$1),1,0))</f>
        <v>1</v>
      </c>
    </row>
    <row r="7507" spans="1:8" x14ac:dyDescent="0.25">
      <c r="A7507">
        <v>7505</v>
      </c>
      <c r="B7507" t="str">
        <f t="shared" si="117"/>
        <v/>
      </c>
      <c r="C7507" t="str">
        <f>IF(B7506&lt;&gt;B7507,C7506,IF(H7506=1,"",C7506+_xlfn.XLOOKUP($B7507,Directions!$B:$B,Directions!C:C)))</f>
        <v/>
      </c>
      <c r="D7507" t="str">
        <f>IF(B7506&lt;&gt;B7507,D7506,IF(H7506=1,"",D7506+_xlfn.XLOOKUP($B7507,Directions!$B:$B,Directions!D:D)))</f>
        <v/>
      </c>
      <c r="E7507" s="3" t="str">
        <f>IF(H7506=1,"",C7507+_xlfn.XLOOKUP($B7507,Directions!$B:$B,Directions!C:C))</f>
        <v/>
      </c>
      <c r="F7507" s="3" t="str">
        <f>IF(H7506=1,"",D7507+_xlfn.XLOOKUP($B7507,Directions!$B:$B,Directions!D:D))</f>
        <v/>
      </c>
      <c r="G7507" t="str" cm="1">
        <f t="array" ref="G7507">IF(H7507=1,"",IF(INDEX(map,F7507,E7507)="#",1,0))</f>
        <v/>
      </c>
      <c r="H7507">
        <f>IF(Journey!H7506=1,1,IF(OR(E7507&lt;0,E7507&gt;Map!$A$1,F7507&lt;0,F7507&gt;Map!$A$1),1,0))</f>
        <v>1</v>
      </c>
    </row>
    <row r="7508" spans="1:8" x14ac:dyDescent="0.25">
      <c r="A7508">
        <v>7506</v>
      </c>
      <c r="B7508" t="str">
        <f t="shared" si="117"/>
        <v/>
      </c>
      <c r="C7508" t="str">
        <f>IF(B7507&lt;&gt;B7508,C7507,IF(H7507=1,"",C7507+_xlfn.XLOOKUP($B7508,Directions!$B:$B,Directions!C:C)))</f>
        <v/>
      </c>
      <c r="D7508" t="str">
        <f>IF(B7507&lt;&gt;B7508,D7507,IF(H7507=1,"",D7507+_xlfn.XLOOKUP($B7508,Directions!$B:$B,Directions!D:D)))</f>
        <v/>
      </c>
      <c r="E7508" s="3" t="str">
        <f>IF(H7507=1,"",C7508+_xlfn.XLOOKUP($B7508,Directions!$B:$B,Directions!C:C))</f>
        <v/>
      </c>
      <c r="F7508" s="3" t="str">
        <f>IF(H7507=1,"",D7508+_xlfn.XLOOKUP($B7508,Directions!$B:$B,Directions!D:D))</f>
        <v/>
      </c>
      <c r="G7508" t="str" cm="1">
        <f t="array" ref="G7508">IF(H7508=1,"",IF(INDEX(map,F7508,E7508)="#",1,0))</f>
        <v/>
      </c>
      <c r="H7508">
        <f>IF(Journey!H7507=1,1,IF(OR(E7508&lt;0,E7508&gt;Map!$A$1,F7508&lt;0,F7508&gt;Map!$A$1),1,0))</f>
        <v>1</v>
      </c>
    </row>
    <row r="7509" spans="1:8" x14ac:dyDescent="0.25">
      <c r="A7509">
        <v>7507</v>
      </c>
      <c r="B7509" t="str">
        <f t="shared" si="117"/>
        <v/>
      </c>
      <c r="C7509" t="str">
        <f>IF(B7508&lt;&gt;B7509,C7508,IF(H7508=1,"",C7508+_xlfn.XLOOKUP($B7509,Directions!$B:$B,Directions!C:C)))</f>
        <v/>
      </c>
      <c r="D7509" t="str">
        <f>IF(B7508&lt;&gt;B7509,D7508,IF(H7508=1,"",D7508+_xlfn.XLOOKUP($B7509,Directions!$B:$B,Directions!D:D)))</f>
        <v/>
      </c>
      <c r="E7509" s="3" t="str">
        <f>IF(H7508=1,"",C7509+_xlfn.XLOOKUP($B7509,Directions!$B:$B,Directions!C:C))</f>
        <v/>
      </c>
      <c r="F7509" s="3" t="str">
        <f>IF(H7508=1,"",D7509+_xlfn.XLOOKUP($B7509,Directions!$B:$B,Directions!D:D))</f>
        <v/>
      </c>
      <c r="G7509" t="str" cm="1">
        <f t="array" ref="G7509">IF(H7509=1,"",IF(INDEX(map,F7509,E7509)="#",1,0))</f>
        <v/>
      </c>
      <c r="H7509">
        <f>IF(Journey!H7508=1,1,IF(OR(E7509&lt;0,E7509&gt;Map!$A$1,F7509&lt;0,F7509&gt;Map!$A$1),1,0))</f>
        <v>1</v>
      </c>
    </row>
    <row r="7510" spans="1:8" x14ac:dyDescent="0.25">
      <c r="A7510">
        <v>7508</v>
      </c>
      <c r="B7510" t="str">
        <f t="shared" si="117"/>
        <v/>
      </c>
      <c r="C7510" t="str">
        <f>IF(B7509&lt;&gt;B7510,C7509,IF(H7509=1,"",C7509+_xlfn.XLOOKUP($B7510,Directions!$B:$B,Directions!C:C)))</f>
        <v/>
      </c>
      <c r="D7510" t="str">
        <f>IF(B7509&lt;&gt;B7510,D7509,IF(H7509=1,"",D7509+_xlfn.XLOOKUP($B7510,Directions!$B:$B,Directions!D:D)))</f>
        <v/>
      </c>
      <c r="E7510" s="3" t="str">
        <f>IF(H7509=1,"",C7510+_xlfn.XLOOKUP($B7510,Directions!$B:$B,Directions!C:C))</f>
        <v/>
      </c>
      <c r="F7510" s="3" t="str">
        <f>IF(H7509=1,"",D7510+_xlfn.XLOOKUP($B7510,Directions!$B:$B,Directions!D:D))</f>
        <v/>
      </c>
      <c r="G7510" t="str" cm="1">
        <f t="array" ref="G7510">IF(H7510=1,"",IF(INDEX(map,F7510,E7510)="#",1,0))</f>
        <v/>
      </c>
      <c r="H7510">
        <f>IF(Journey!H7509=1,1,IF(OR(E7510&lt;0,E7510&gt;Map!$A$1,F7510&lt;0,F7510&gt;Map!$A$1),1,0))</f>
        <v>1</v>
      </c>
    </row>
    <row r="7511" spans="1:8" x14ac:dyDescent="0.25">
      <c r="A7511">
        <v>7509</v>
      </c>
      <c r="B7511" t="str">
        <f t="shared" si="117"/>
        <v/>
      </c>
      <c r="C7511" t="str">
        <f>IF(B7510&lt;&gt;B7511,C7510,IF(H7510=1,"",C7510+_xlfn.XLOOKUP($B7511,Directions!$B:$B,Directions!C:C)))</f>
        <v/>
      </c>
      <c r="D7511" t="str">
        <f>IF(B7510&lt;&gt;B7511,D7510,IF(H7510=1,"",D7510+_xlfn.XLOOKUP($B7511,Directions!$B:$B,Directions!D:D)))</f>
        <v/>
      </c>
      <c r="E7511" s="3" t="str">
        <f>IF(H7510=1,"",C7511+_xlfn.XLOOKUP($B7511,Directions!$B:$B,Directions!C:C))</f>
        <v/>
      </c>
      <c r="F7511" s="3" t="str">
        <f>IF(H7510=1,"",D7511+_xlfn.XLOOKUP($B7511,Directions!$B:$B,Directions!D:D))</f>
        <v/>
      </c>
      <c r="G7511" t="str" cm="1">
        <f t="array" ref="G7511">IF(H7511=1,"",IF(INDEX(map,F7511,E7511)="#",1,0))</f>
        <v/>
      </c>
      <c r="H7511">
        <f>IF(Journey!H7510=1,1,IF(OR(E7511&lt;0,E7511&gt;Map!$A$1,F7511&lt;0,F7511&gt;Map!$A$1),1,0))</f>
        <v>1</v>
      </c>
    </row>
    <row r="7512" spans="1:8" x14ac:dyDescent="0.25">
      <c r="A7512">
        <v>7510</v>
      </c>
      <c r="B7512" t="str">
        <f t="shared" si="117"/>
        <v/>
      </c>
      <c r="C7512" t="str">
        <f>IF(B7511&lt;&gt;B7512,C7511,IF(H7511=1,"",C7511+_xlfn.XLOOKUP($B7512,Directions!$B:$B,Directions!C:C)))</f>
        <v/>
      </c>
      <c r="D7512" t="str">
        <f>IF(B7511&lt;&gt;B7512,D7511,IF(H7511=1,"",D7511+_xlfn.XLOOKUP($B7512,Directions!$B:$B,Directions!D:D)))</f>
        <v/>
      </c>
      <c r="E7512" s="3" t="str">
        <f>IF(H7511=1,"",C7512+_xlfn.XLOOKUP($B7512,Directions!$B:$B,Directions!C:C))</f>
        <v/>
      </c>
      <c r="F7512" s="3" t="str">
        <f>IF(H7511=1,"",D7512+_xlfn.XLOOKUP($B7512,Directions!$B:$B,Directions!D:D))</f>
        <v/>
      </c>
      <c r="G7512" t="str" cm="1">
        <f t="array" ref="G7512">IF(H7512=1,"",IF(INDEX(map,F7512,E7512)="#",1,0))</f>
        <v/>
      </c>
      <c r="H7512">
        <f>IF(Journey!H7511=1,1,IF(OR(E7512&lt;0,E7512&gt;Map!$A$1,F7512&lt;0,F7512&gt;Map!$A$1),1,0))</f>
        <v>1</v>
      </c>
    </row>
    <row r="7513" spans="1:8" x14ac:dyDescent="0.25">
      <c r="A7513">
        <v>7511</v>
      </c>
      <c r="B7513" t="str">
        <f t="shared" si="117"/>
        <v/>
      </c>
      <c r="C7513" t="str">
        <f>IF(B7512&lt;&gt;B7513,C7512,IF(H7512=1,"",C7512+_xlfn.XLOOKUP($B7513,Directions!$B:$B,Directions!C:C)))</f>
        <v/>
      </c>
      <c r="D7513" t="str">
        <f>IF(B7512&lt;&gt;B7513,D7512,IF(H7512=1,"",D7512+_xlfn.XLOOKUP($B7513,Directions!$B:$B,Directions!D:D)))</f>
        <v/>
      </c>
      <c r="E7513" s="3" t="str">
        <f>IF(H7512=1,"",C7513+_xlfn.XLOOKUP($B7513,Directions!$B:$B,Directions!C:C))</f>
        <v/>
      </c>
      <c r="F7513" s="3" t="str">
        <f>IF(H7512=1,"",D7513+_xlfn.XLOOKUP($B7513,Directions!$B:$B,Directions!D:D))</f>
        <v/>
      </c>
      <c r="G7513" t="str" cm="1">
        <f t="array" ref="G7513">IF(H7513=1,"",IF(INDEX(map,F7513,E7513)="#",1,0))</f>
        <v/>
      </c>
      <c r="H7513">
        <f>IF(Journey!H7512=1,1,IF(OR(E7513&lt;0,E7513&gt;Map!$A$1,F7513&lt;0,F7513&gt;Map!$A$1),1,0))</f>
        <v>1</v>
      </c>
    </row>
    <row r="7514" spans="1:8" x14ac:dyDescent="0.25">
      <c r="A7514">
        <v>7512</v>
      </c>
      <c r="B7514" t="str">
        <f t="shared" si="117"/>
        <v/>
      </c>
      <c r="C7514" t="str">
        <f>IF(B7513&lt;&gt;B7514,C7513,IF(H7513=1,"",C7513+_xlfn.XLOOKUP($B7514,Directions!$B:$B,Directions!C:C)))</f>
        <v/>
      </c>
      <c r="D7514" t="str">
        <f>IF(B7513&lt;&gt;B7514,D7513,IF(H7513=1,"",D7513+_xlfn.XLOOKUP($B7514,Directions!$B:$B,Directions!D:D)))</f>
        <v/>
      </c>
      <c r="E7514" s="3" t="str">
        <f>IF(H7513=1,"",C7514+_xlfn.XLOOKUP($B7514,Directions!$B:$B,Directions!C:C))</f>
        <v/>
      </c>
      <c r="F7514" s="3" t="str">
        <f>IF(H7513=1,"",D7514+_xlfn.XLOOKUP($B7514,Directions!$B:$B,Directions!D:D))</f>
        <v/>
      </c>
      <c r="G7514" t="str" cm="1">
        <f t="array" ref="G7514">IF(H7514=1,"",IF(INDEX(map,F7514,E7514)="#",1,0))</f>
        <v/>
      </c>
      <c r="H7514">
        <f>IF(Journey!H7513=1,1,IF(OR(E7514&lt;0,E7514&gt;Map!$A$1,F7514&lt;0,F7514&gt;Map!$A$1),1,0))</f>
        <v>1</v>
      </c>
    </row>
    <row r="7515" spans="1:8" x14ac:dyDescent="0.25">
      <c r="A7515">
        <v>7513</v>
      </c>
      <c r="B7515" t="str">
        <f t="shared" si="117"/>
        <v/>
      </c>
      <c r="C7515" t="str">
        <f>IF(B7514&lt;&gt;B7515,C7514,IF(H7514=1,"",C7514+_xlfn.XLOOKUP($B7515,Directions!$B:$B,Directions!C:C)))</f>
        <v/>
      </c>
      <c r="D7515" t="str">
        <f>IF(B7514&lt;&gt;B7515,D7514,IF(H7514=1,"",D7514+_xlfn.XLOOKUP($B7515,Directions!$B:$B,Directions!D:D)))</f>
        <v/>
      </c>
      <c r="E7515" s="3" t="str">
        <f>IF(H7514=1,"",C7515+_xlfn.XLOOKUP($B7515,Directions!$B:$B,Directions!C:C))</f>
        <v/>
      </c>
      <c r="F7515" s="3" t="str">
        <f>IF(H7514=1,"",D7515+_xlfn.XLOOKUP($B7515,Directions!$B:$B,Directions!D:D))</f>
        <v/>
      </c>
      <c r="G7515" t="str" cm="1">
        <f t="array" ref="G7515">IF(H7515=1,"",IF(INDEX(map,F7515,E7515)="#",1,0))</f>
        <v/>
      </c>
      <c r="H7515">
        <f>IF(Journey!H7514=1,1,IF(OR(E7515&lt;0,E7515&gt;Map!$A$1,F7515&lt;0,F7515&gt;Map!$A$1),1,0))</f>
        <v>1</v>
      </c>
    </row>
    <row r="7516" spans="1:8" x14ac:dyDescent="0.25">
      <c r="A7516">
        <v>7514</v>
      </c>
      <c r="B7516" t="str">
        <f t="shared" si="117"/>
        <v/>
      </c>
      <c r="C7516" t="str">
        <f>IF(B7515&lt;&gt;B7516,C7515,IF(H7515=1,"",C7515+_xlfn.XLOOKUP($B7516,Directions!$B:$B,Directions!C:C)))</f>
        <v/>
      </c>
      <c r="D7516" t="str">
        <f>IF(B7515&lt;&gt;B7516,D7515,IF(H7515=1,"",D7515+_xlfn.XLOOKUP($B7516,Directions!$B:$B,Directions!D:D)))</f>
        <v/>
      </c>
      <c r="E7516" s="3" t="str">
        <f>IF(H7515=1,"",C7516+_xlfn.XLOOKUP($B7516,Directions!$B:$B,Directions!C:C))</f>
        <v/>
      </c>
      <c r="F7516" s="3" t="str">
        <f>IF(H7515=1,"",D7516+_xlfn.XLOOKUP($B7516,Directions!$B:$B,Directions!D:D))</f>
        <v/>
      </c>
      <c r="G7516" t="str" cm="1">
        <f t="array" ref="G7516">IF(H7516=1,"",IF(INDEX(map,F7516,E7516)="#",1,0))</f>
        <v/>
      </c>
      <c r="H7516">
        <f>IF(Journey!H7515=1,1,IF(OR(E7516&lt;0,E7516&gt;Map!$A$1,F7516&lt;0,F7516&gt;Map!$A$1),1,0))</f>
        <v>1</v>
      </c>
    </row>
    <row r="7517" spans="1:8" x14ac:dyDescent="0.25">
      <c r="A7517">
        <v>7515</v>
      </c>
      <c r="B7517" t="str">
        <f t="shared" si="117"/>
        <v/>
      </c>
      <c r="C7517" t="str">
        <f>IF(B7516&lt;&gt;B7517,C7516,IF(H7516=1,"",C7516+_xlfn.XLOOKUP($B7517,Directions!$B:$B,Directions!C:C)))</f>
        <v/>
      </c>
      <c r="D7517" t="str">
        <f>IF(B7516&lt;&gt;B7517,D7516,IF(H7516=1,"",D7516+_xlfn.XLOOKUP($B7517,Directions!$B:$B,Directions!D:D)))</f>
        <v/>
      </c>
      <c r="E7517" s="3" t="str">
        <f>IF(H7516=1,"",C7517+_xlfn.XLOOKUP($B7517,Directions!$B:$B,Directions!C:C))</f>
        <v/>
      </c>
      <c r="F7517" s="3" t="str">
        <f>IF(H7516=1,"",D7517+_xlfn.XLOOKUP($B7517,Directions!$B:$B,Directions!D:D))</f>
        <v/>
      </c>
      <c r="G7517" t="str" cm="1">
        <f t="array" ref="G7517">IF(H7517=1,"",IF(INDEX(map,F7517,E7517)="#",1,0))</f>
        <v/>
      </c>
      <c r="H7517">
        <f>IF(Journey!H7516=1,1,IF(OR(E7517&lt;0,E7517&gt;Map!$A$1,F7517&lt;0,F7517&gt;Map!$A$1),1,0))</f>
        <v>1</v>
      </c>
    </row>
    <row r="7518" spans="1:8" x14ac:dyDescent="0.25">
      <c r="A7518">
        <v>7516</v>
      </c>
      <c r="B7518" t="str">
        <f t="shared" si="117"/>
        <v/>
      </c>
      <c r="C7518" t="str">
        <f>IF(B7517&lt;&gt;B7518,C7517,IF(H7517=1,"",C7517+_xlfn.XLOOKUP($B7518,Directions!$B:$B,Directions!C:C)))</f>
        <v/>
      </c>
      <c r="D7518" t="str">
        <f>IF(B7517&lt;&gt;B7518,D7517,IF(H7517=1,"",D7517+_xlfn.XLOOKUP($B7518,Directions!$B:$B,Directions!D:D)))</f>
        <v/>
      </c>
      <c r="E7518" s="3" t="str">
        <f>IF(H7517=1,"",C7518+_xlfn.XLOOKUP($B7518,Directions!$B:$B,Directions!C:C))</f>
        <v/>
      </c>
      <c r="F7518" s="3" t="str">
        <f>IF(H7517=1,"",D7518+_xlfn.XLOOKUP($B7518,Directions!$B:$B,Directions!D:D))</f>
        <v/>
      </c>
      <c r="G7518" t="str" cm="1">
        <f t="array" ref="G7518">IF(H7518=1,"",IF(INDEX(map,F7518,E7518)="#",1,0))</f>
        <v/>
      </c>
      <c r="H7518">
        <f>IF(Journey!H7517=1,1,IF(OR(E7518&lt;0,E7518&gt;Map!$A$1,F7518&lt;0,F7518&gt;Map!$A$1),1,0))</f>
        <v>1</v>
      </c>
    </row>
    <row r="7519" spans="1:8" x14ac:dyDescent="0.25">
      <c r="A7519">
        <v>7517</v>
      </c>
      <c r="B7519" t="str">
        <f t="shared" si="117"/>
        <v/>
      </c>
      <c r="C7519" t="str">
        <f>IF(B7518&lt;&gt;B7519,C7518,IF(H7518=1,"",C7518+_xlfn.XLOOKUP($B7519,Directions!$B:$B,Directions!C:C)))</f>
        <v/>
      </c>
      <c r="D7519" t="str">
        <f>IF(B7518&lt;&gt;B7519,D7518,IF(H7518=1,"",D7518+_xlfn.XLOOKUP($B7519,Directions!$B:$B,Directions!D:D)))</f>
        <v/>
      </c>
      <c r="E7519" s="3" t="str">
        <f>IF(H7518=1,"",C7519+_xlfn.XLOOKUP($B7519,Directions!$B:$B,Directions!C:C))</f>
        <v/>
      </c>
      <c r="F7519" s="3" t="str">
        <f>IF(H7518=1,"",D7519+_xlfn.XLOOKUP($B7519,Directions!$B:$B,Directions!D:D))</f>
        <v/>
      </c>
      <c r="G7519" t="str" cm="1">
        <f t="array" ref="G7519">IF(H7519=1,"",IF(INDEX(map,F7519,E7519)="#",1,0))</f>
        <v/>
      </c>
      <c r="H7519">
        <f>IF(Journey!H7518=1,1,IF(OR(E7519&lt;0,E7519&gt;Map!$A$1,F7519&lt;0,F7519&gt;Map!$A$1),1,0))</f>
        <v>1</v>
      </c>
    </row>
    <row r="7520" spans="1:8" x14ac:dyDescent="0.25">
      <c r="A7520">
        <v>7518</v>
      </c>
      <c r="B7520" t="str">
        <f t="shared" si="117"/>
        <v/>
      </c>
      <c r="C7520" t="str">
        <f>IF(B7519&lt;&gt;B7520,C7519,IF(H7519=1,"",C7519+_xlfn.XLOOKUP($B7520,Directions!$B:$B,Directions!C:C)))</f>
        <v/>
      </c>
      <c r="D7520" t="str">
        <f>IF(B7519&lt;&gt;B7520,D7519,IF(H7519=1,"",D7519+_xlfn.XLOOKUP($B7520,Directions!$B:$B,Directions!D:D)))</f>
        <v/>
      </c>
      <c r="E7520" s="3" t="str">
        <f>IF(H7519=1,"",C7520+_xlfn.XLOOKUP($B7520,Directions!$B:$B,Directions!C:C))</f>
        <v/>
      </c>
      <c r="F7520" s="3" t="str">
        <f>IF(H7519=1,"",D7520+_xlfn.XLOOKUP($B7520,Directions!$B:$B,Directions!D:D))</f>
        <v/>
      </c>
      <c r="G7520" t="str" cm="1">
        <f t="array" ref="G7520">IF(H7520=1,"",IF(INDEX(map,F7520,E7520)="#",1,0))</f>
        <v/>
      </c>
      <c r="H7520">
        <f>IF(Journey!H7519=1,1,IF(OR(E7520&lt;0,E7520&gt;Map!$A$1,F7520&lt;0,F7520&gt;Map!$A$1),1,0))</f>
        <v>1</v>
      </c>
    </row>
    <row r="7521" spans="1:8" x14ac:dyDescent="0.25">
      <c r="A7521">
        <v>7519</v>
      </c>
      <c r="B7521" t="str">
        <f t="shared" si="117"/>
        <v/>
      </c>
      <c r="C7521" t="str">
        <f>IF(B7520&lt;&gt;B7521,C7520,IF(H7520=1,"",C7520+_xlfn.XLOOKUP($B7521,Directions!$B:$B,Directions!C:C)))</f>
        <v/>
      </c>
      <c r="D7521" t="str">
        <f>IF(B7520&lt;&gt;B7521,D7520,IF(H7520=1,"",D7520+_xlfn.XLOOKUP($B7521,Directions!$B:$B,Directions!D:D)))</f>
        <v/>
      </c>
      <c r="E7521" s="3" t="str">
        <f>IF(H7520=1,"",C7521+_xlfn.XLOOKUP($B7521,Directions!$B:$B,Directions!C:C))</f>
        <v/>
      </c>
      <c r="F7521" s="3" t="str">
        <f>IF(H7520=1,"",D7521+_xlfn.XLOOKUP($B7521,Directions!$B:$B,Directions!D:D))</f>
        <v/>
      </c>
      <c r="G7521" t="str" cm="1">
        <f t="array" ref="G7521">IF(H7521=1,"",IF(INDEX(map,F7521,E7521)="#",1,0))</f>
        <v/>
      </c>
      <c r="H7521">
        <f>IF(Journey!H7520=1,1,IF(OR(E7521&lt;0,E7521&gt;Map!$A$1,F7521&lt;0,F7521&gt;Map!$A$1),1,0))</f>
        <v>1</v>
      </c>
    </row>
    <row r="7522" spans="1:8" x14ac:dyDescent="0.25">
      <c r="A7522">
        <v>7520</v>
      </c>
      <c r="B7522" t="str">
        <f t="shared" si="117"/>
        <v/>
      </c>
      <c r="C7522" t="str">
        <f>IF(B7521&lt;&gt;B7522,C7521,IF(H7521=1,"",C7521+_xlfn.XLOOKUP($B7522,Directions!$B:$B,Directions!C:C)))</f>
        <v/>
      </c>
      <c r="D7522" t="str">
        <f>IF(B7521&lt;&gt;B7522,D7521,IF(H7521=1,"",D7521+_xlfn.XLOOKUP($B7522,Directions!$B:$B,Directions!D:D)))</f>
        <v/>
      </c>
      <c r="E7522" s="3" t="str">
        <f>IF(H7521=1,"",C7522+_xlfn.XLOOKUP($B7522,Directions!$B:$B,Directions!C:C))</f>
        <v/>
      </c>
      <c r="F7522" s="3" t="str">
        <f>IF(H7521=1,"",D7522+_xlfn.XLOOKUP($B7522,Directions!$B:$B,Directions!D:D))</f>
        <v/>
      </c>
      <c r="G7522" t="str" cm="1">
        <f t="array" ref="G7522">IF(H7522=1,"",IF(INDEX(map,F7522,E7522)="#",1,0))</f>
        <v/>
      </c>
      <c r="H7522">
        <f>IF(Journey!H7521=1,1,IF(OR(E7522&lt;0,E7522&gt;Map!$A$1,F7522&lt;0,F7522&gt;Map!$A$1),1,0))</f>
        <v>1</v>
      </c>
    </row>
    <row r="7523" spans="1:8" x14ac:dyDescent="0.25">
      <c r="A7523">
        <v>7521</v>
      </c>
      <c r="B7523" t="str">
        <f t="shared" si="117"/>
        <v/>
      </c>
      <c r="C7523" t="str">
        <f>IF(B7522&lt;&gt;B7523,C7522,IF(H7522=1,"",C7522+_xlfn.XLOOKUP($B7523,Directions!$B:$B,Directions!C:C)))</f>
        <v/>
      </c>
      <c r="D7523" t="str">
        <f>IF(B7522&lt;&gt;B7523,D7522,IF(H7522=1,"",D7522+_xlfn.XLOOKUP($B7523,Directions!$B:$B,Directions!D:D)))</f>
        <v/>
      </c>
      <c r="E7523" s="3" t="str">
        <f>IF(H7522=1,"",C7523+_xlfn.XLOOKUP($B7523,Directions!$B:$B,Directions!C:C))</f>
        <v/>
      </c>
      <c r="F7523" s="3" t="str">
        <f>IF(H7522=1,"",D7523+_xlfn.XLOOKUP($B7523,Directions!$B:$B,Directions!D:D))</f>
        <v/>
      </c>
      <c r="G7523" t="str" cm="1">
        <f t="array" ref="G7523">IF(H7523=1,"",IF(INDEX(map,F7523,E7523)="#",1,0))</f>
        <v/>
      </c>
      <c r="H7523">
        <f>IF(Journey!H7522=1,1,IF(OR(E7523&lt;0,E7523&gt;Map!$A$1,F7523&lt;0,F7523&gt;Map!$A$1),1,0))</f>
        <v>1</v>
      </c>
    </row>
    <row r="7524" spans="1:8" x14ac:dyDescent="0.25">
      <c r="A7524">
        <v>7522</v>
      </c>
      <c r="B7524" t="str">
        <f t="shared" si="117"/>
        <v/>
      </c>
      <c r="C7524" t="str">
        <f>IF(B7523&lt;&gt;B7524,C7523,IF(H7523=1,"",C7523+_xlfn.XLOOKUP($B7524,Directions!$B:$B,Directions!C:C)))</f>
        <v/>
      </c>
      <c r="D7524" t="str">
        <f>IF(B7523&lt;&gt;B7524,D7523,IF(H7523=1,"",D7523+_xlfn.XLOOKUP($B7524,Directions!$B:$B,Directions!D:D)))</f>
        <v/>
      </c>
      <c r="E7524" s="3" t="str">
        <f>IF(H7523=1,"",C7524+_xlfn.XLOOKUP($B7524,Directions!$B:$B,Directions!C:C))</f>
        <v/>
      </c>
      <c r="F7524" s="3" t="str">
        <f>IF(H7523=1,"",D7524+_xlfn.XLOOKUP($B7524,Directions!$B:$B,Directions!D:D))</f>
        <v/>
      </c>
      <c r="G7524" t="str" cm="1">
        <f t="array" ref="G7524">IF(H7524=1,"",IF(INDEX(map,F7524,E7524)="#",1,0))</f>
        <v/>
      </c>
      <c r="H7524">
        <f>IF(Journey!H7523=1,1,IF(OR(E7524&lt;0,E7524&gt;Map!$A$1,F7524&lt;0,F7524&gt;Map!$A$1),1,0))</f>
        <v>1</v>
      </c>
    </row>
    <row r="7525" spans="1:8" x14ac:dyDescent="0.25">
      <c r="A7525">
        <v>7523</v>
      </c>
      <c r="B7525" t="str">
        <f t="shared" si="117"/>
        <v/>
      </c>
      <c r="C7525" t="str">
        <f>IF(B7524&lt;&gt;B7525,C7524,IF(H7524=1,"",C7524+_xlfn.XLOOKUP($B7525,Directions!$B:$B,Directions!C:C)))</f>
        <v/>
      </c>
      <c r="D7525" t="str">
        <f>IF(B7524&lt;&gt;B7525,D7524,IF(H7524=1,"",D7524+_xlfn.XLOOKUP($B7525,Directions!$B:$B,Directions!D:D)))</f>
        <v/>
      </c>
      <c r="E7525" s="3" t="str">
        <f>IF(H7524=1,"",C7525+_xlfn.XLOOKUP($B7525,Directions!$B:$B,Directions!C:C))</f>
        <v/>
      </c>
      <c r="F7525" s="3" t="str">
        <f>IF(H7524=1,"",D7525+_xlfn.XLOOKUP($B7525,Directions!$B:$B,Directions!D:D))</f>
        <v/>
      </c>
      <c r="G7525" t="str" cm="1">
        <f t="array" ref="G7525">IF(H7525=1,"",IF(INDEX(map,F7525,E7525)="#",1,0))</f>
        <v/>
      </c>
      <c r="H7525">
        <f>IF(Journey!H7524=1,1,IF(OR(E7525&lt;0,E7525&gt;Map!$A$1,F7525&lt;0,F7525&gt;Map!$A$1),1,0))</f>
        <v>1</v>
      </c>
    </row>
    <row r="7526" spans="1:8" x14ac:dyDescent="0.25">
      <c r="A7526">
        <v>7524</v>
      </c>
      <c r="B7526" t="str">
        <f t="shared" si="117"/>
        <v/>
      </c>
      <c r="C7526" t="str">
        <f>IF(B7525&lt;&gt;B7526,C7525,IF(H7525=1,"",C7525+_xlfn.XLOOKUP($B7526,Directions!$B:$B,Directions!C:C)))</f>
        <v/>
      </c>
      <c r="D7526" t="str">
        <f>IF(B7525&lt;&gt;B7526,D7525,IF(H7525=1,"",D7525+_xlfn.XLOOKUP($B7526,Directions!$B:$B,Directions!D:D)))</f>
        <v/>
      </c>
      <c r="E7526" s="3" t="str">
        <f>IF(H7525=1,"",C7526+_xlfn.XLOOKUP($B7526,Directions!$B:$B,Directions!C:C))</f>
        <v/>
      </c>
      <c r="F7526" s="3" t="str">
        <f>IF(H7525=1,"",D7526+_xlfn.XLOOKUP($B7526,Directions!$B:$B,Directions!D:D))</f>
        <v/>
      </c>
      <c r="G7526" t="str" cm="1">
        <f t="array" ref="G7526">IF(H7526=1,"",IF(INDEX(map,F7526,E7526)="#",1,0))</f>
        <v/>
      </c>
      <c r="H7526">
        <f>IF(Journey!H7525=1,1,IF(OR(E7526&lt;0,E7526&gt;Map!$A$1,F7526&lt;0,F7526&gt;Map!$A$1),1,0))</f>
        <v>1</v>
      </c>
    </row>
    <row r="7527" spans="1:8" x14ac:dyDescent="0.25">
      <c r="A7527">
        <v>7525</v>
      </c>
      <c r="B7527" t="str">
        <f t="shared" si="117"/>
        <v/>
      </c>
      <c r="C7527" t="str">
        <f>IF(B7526&lt;&gt;B7527,C7526,IF(H7526=1,"",C7526+_xlfn.XLOOKUP($B7527,Directions!$B:$B,Directions!C:C)))</f>
        <v/>
      </c>
      <c r="D7527" t="str">
        <f>IF(B7526&lt;&gt;B7527,D7526,IF(H7526=1,"",D7526+_xlfn.XLOOKUP($B7527,Directions!$B:$B,Directions!D:D)))</f>
        <v/>
      </c>
      <c r="E7527" s="3" t="str">
        <f>IF(H7526=1,"",C7527+_xlfn.XLOOKUP($B7527,Directions!$B:$B,Directions!C:C))</f>
        <v/>
      </c>
      <c r="F7527" s="3" t="str">
        <f>IF(H7526=1,"",D7527+_xlfn.XLOOKUP($B7527,Directions!$B:$B,Directions!D:D))</f>
        <v/>
      </c>
      <c r="G7527" t="str" cm="1">
        <f t="array" ref="G7527">IF(H7527=1,"",IF(INDEX(map,F7527,E7527)="#",1,0))</f>
        <v/>
      </c>
      <c r="H7527">
        <f>IF(Journey!H7526=1,1,IF(OR(E7527&lt;0,E7527&gt;Map!$A$1,F7527&lt;0,F7527&gt;Map!$A$1),1,0))</f>
        <v>1</v>
      </c>
    </row>
    <row r="7528" spans="1:8" x14ac:dyDescent="0.25">
      <c r="A7528">
        <v>7526</v>
      </c>
      <c r="B7528" t="str">
        <f t="shared" si="117"/>
        <v/>
      </c>
      <c r="C7528" t="str">
        <f>IF(B7527&lt;&gt;B7528,C7527,IF(H7527=1,"",C7527+_xlfn.XLOOKUP($B7528,Directions!$B:$B,Directions!C:C)))</f>
        <v/>
      </c>
      <c r="D7528" t="str">
        <f>IF(B7527&lt;&gt;B7528,D7527,IF(H7527=1,"",D7527+_xlfn.XLOOKUP($B7528,Directions!$B:$B,Directions!D:D)))</f>
        <v/>
      </c>
      <c r="E7528" s="3" t="str">
        <f>IF(H7527=1,"",C7528+_xlfn.XLOOKUP($B7528,Directions!$B:$B,Directions!C:C))</f>
        <v/>
      </c>
      <c r="F7528" s="3" t="str">
        <f>IF(H7527=1,"",D7528+_xlfn.XLOOKUP($B7528,Directions!$B:$B,Directions!D:D))</f>
        <v/>
      </c>
      <c r="G7528" t="str" cm="1">
        <f t="array" ref="G7528">IF(H7528=1,"",IF(INDEX(map,F7528,E7528)="#",1,0))</f>
        <v/>
      </c>
      <c r="H7528">
        <f>IF(Journey!H7527=1,1,IF(OR(E7528&lt;0,E7528&gt;Map!$A$1,F7528&lt;0,F7528&gt;Map!$A$1),1,0))</f>
        <v>1</v>
      </c>
    </row>
    <row r="7529" spans="1:8" x14ac:dyDescent="0.25">
      <c r="A7529">
        <v>7527</v>
      </c>
      <c r="B7529" t="str">
        <f t="shared" si="117"/>
        <v/>
      </c>
      <c r="C7529" t="str">
        <f>IF(B7528&lt;&gt;B7529,C7528,IF(H7528=1,"",C7528+_xlfn.XLOOKUP($B7529,Directions!$B:$B,Directions!C:C)))</f>
        <v/>
      </c>
      <c r="D7529" t="str">
        <f>IF(B7528&lt;&gt;B7529,D7528,IF(H7528=1,"",D7528+_xlfn.XLOOKUP($B7529,Directions!$B:$B,Directions!D:D)))</f>
        <v/>
      </c>
      <c r="E7529" s="3" t="str">
        <f>IF(H7528=1,"",C7529+_xlfn.XLOOKUP($B7529,Directions!$B:$B,Directions!C:C))</f>
        <v/>
      </c>
      <c r="F7529" s="3" t="str">
        <f>IF(H7528=1,"",D7529+_xlfn.XLOOKUP($B7529,Directions!$B:$B,Directions!D:D))</f>
        <v/>
      </c>
      <c r="G7529" t="str" cm="1">
        <f t="array" ref="G7529">IF(H7529=1,"",IF(INDEX(map,F7529,E7529)="#",1,0))</f>
        <v/>
      </c>
      <c r="H7529">
        <f>IF(Journey!H7528=1,1,IF(OR(E7529&lt;0,E7529&gt;Map!$A$1,F7529&lt;0,F7529&gt;Map!$A$1),1,0))</f>
        <v>1</v>
      </c>
    </row>
    <row r="7530" spans="1:8" x14ac:dyDescent="0.25">
      <c r="A7530">
        <v>7528</v>
      </c>
      <c r="B7530" t="str">
        <f t="shared" si="117"/>
        <v/>
      </c>
      <c r="C7530" t="str">
        <f>IF(B7529&lt;&gt;B7530,C7529,IF(H7529=1,"",C7529+_xlfn.XLOOKUP($B7530,Directions!$B:$B,Directions!C:C)))</f>
        <v/>
      </c>
      <c r="D7530" t="str">
        <f>IF(B7529&lt;&gt;B7530,D7529,IF(H7529=1,"",D7529+_xlfn.XLOOKUP($B7530,Directions!$B:$B,Directions!D:D)))</f>
        <v/>
      </c>
      <c r="E7530" s="3" t="str">
        <f>IF(H7529=1,"",C7530+_xlfn.XLOOKUP($B7530,Directions!$B:$B,Directions!C:C))</f>
        <v/>
      </c>
      <c r="F7530" s="3" t="str">
        <f>IF(H7529=1,"",D7530+_xlfn.XLOOKUP($B7530,Directions!$B:$B,Directions!D:D))</f>
        <v/>
      </c>
      <c r="G7530" t="str" cm="1">
        <f t="array" ref="G7530">IF(H7530=1,"",IF(INDEX(map,F7530,E7530)="#",1,0))</f>
        <v/>
      </c>
      <c r="H7530">
        <f>IF(Journey!H7529=1,1,IF(OR(E7530&lt;0,E7530&gt;Map!$A$1,F7530&lt;0,F7530&gt;Map!$A$1),1,0))</f>
        <v>1</v>
      </c>
    </row>
    <row r="7531" spans="1:8" x14ac:dyDescent="0.25">
      <c r="A7531">
        <v>7529</v>
      </c>
      <c r="B7531" t="str">
        <f t="shared" si="117"/>
        <v/>
      </c>
      <c r="C7531" t="str">
        <f>IF(B7530&lt;&gt;B7531,C7530,IF(H7530=1,"",C7530+_xlfn.XLOOKUP($B7531,Directions!$B:$B,Directions!C:C)))</f>
        <v/>
      </c>
      <c r="D7531" t="str">
        <f>IF(B7530&lt;&gt;B7531,D7530,IF(H7530=1,"",D7530+_xlfn.XLOOKUP($B7531,Directions!$B:$B,Directions!D:D)))</f>
        <v/>
      </c>
      <c r="E7531" s="3" t="str">
        <f>IF(H7530=1,"",C7531+_xlfn.XLOOKUP($B7531,Directions!$B:$B,Directions!C:C))</f>
        <v/>
      </c>
      <c r="F7531" s="3" t="str">
        <f>IF(H7530=1,"",D7531+_xlfn.XLOOKUP($B7531,Directions!$B:$B,Directions!D:D))</f>
        <v/>
      </c>
      <c r="G7531" t="str" cm="1">
        <f t="array" ref="G7531">IF(H7531=1,"",IF(INDEX(map,F7531,E7531)="#",1,0))</f>
        <v/>
      </c>
      <c r="H7531">
        <f>IF(Journey!H7530=1,1,IF(OR(E7531&lt;0,E7531&gt;Map!$A$1,F7531&lt;0,F7531&gt;Map!$A$1),1,0))</f>
        <v>1</v>
      </c>
    </row>
    <row r="7532" spans="1:8" x14ac:dyDescent="0.25">
      <c r="A7532">
        <v>7530</v>
      </c>
      <c r="B7532" t="str">
        <f t="shared" si="117"/>
        <v/>
      </c>
      <c r="C7532" t="str">
        <f>IF(B7531&lt;&gt;B7532,C7531,IF(H7531=1,"",C7531+_xlfn.XLOOKUP($B7532,Directions!$B:$B,Directions!C:C)))</f>
        <v/>
      </c>
      <c r="D7532" t="str">
        <f>IF(B7531&lt;&gt;B7532,D7531,IF(H7531=1,"",D7531+_xlfn.XLOOKUP($B7532,Directions!$B:$B,Directions!D:D)))</f>
        <v/>
      </c>
      <c r="E7532" s="3" t="str">
        <f>IF(H7531=1,"",C7532+_xlfn.XLOOKUP($B7532,Directions!$B:$B,Directions!C:C))</f>
        <v/>
      </c>
      <c r="F7532" s="3" t="str">
        <f>IF(H7531=1,"",D7532+_xlfn.XLOOKUP($B7532,Directions!$B:$B,Directions!D:D))</f>
        <v/>
      </c>
      <c r="G7532" t="str" cm="1">
        <f t="array" ref="G7532">IF(H7532=1,"",IF(INDEX(map,F7532,E7532)="#",1,0))</f>
        <v/>
      </c>
      <c r="H7532">
        <f>IF(Journey!H7531=1,1,IF(OR(E7532&lt;0,E7532&gt;Map!$A$1,F7532&lt;0,F7532&gt;Map!$A$1),1,0))</f>
        <v>1</v>
      </c>
    </row>
    <row r="7533" spans="1:8" x14ac:dyDescent="0.25">
      <c r="A7533">
        <v>7531</v>
      </c>
      <c r="B7533" t="str">
        <f t="shared" si="117"/>
        <v/>
      </c>
      <c r="C7533" t="str">
        <f>IF(B7532&lt;&gt;B7533,C7532,IF(H7532=1,"",C7532+_xlfn.XLOOKUP($B7533,Directions!$B:$B,Directions!C:C)))</f>
        <v/>
      </c>
      <c r="D7533" t="str">
        <f>IF(B7532&lt;&gt;B7533,D7532,IF(H7532=1,"",D7532+_xlfn.XLOOKUP($B7533,Directions!$B:$B,Directions!D:D)))</f>
        <v/>
      </c>
      <c r="E7533" s="3" t="str">
        <f>IF(H7532=1,"",C7533+_xlfn.XLOOKUP($B7533,Directions!$B:$B,Directions!C:C))</f>
        <v/>
      </c>
      <c r="F7533" s="3" t="str">
        <f>IF(H7532=1,"",D7533+_xlfn.XLOOKUP($B7533,Directions!$B:$B,Directions!D:D))</f>
        <v/>
      </c>
      <c r="G7533" t="str" cm="1">
        <f t="array" ref="G7533">IF(H7533=1,"",IF(INDEX(map,F7533,E7533)="#",1,0))</f>
        <v/>
      </c>
      <c r="H7533">
        <f>IF(Journey!H7532=1,1,IF(OR(E7533&lt;0,E7533&gt;Map!$A$1,F7533&lt;0,F7533&gt;Map!$A$1),1,0))</f>
        <v>1</v>
      </c>
    </row>
    <row r="7534" spans="1:8" x14ac:dyDescent="0.25">
      <c r="A7534">
        <v>7532</v>
      </c>
      <c r="B7534" t="str">
        <f t="shared" si="117"/>
        <v/>
      </c>
      <c r="C7534" t="str">
        <f>IF(B7533&lt;&gt;B7534,C7533,IF(H7533=1,"",C7533+_xlfn.XLOOKUP($B7534,Directions!$B:$B,Directions!C:C)))</f>
        <v/>
      </c>
      <c r="D7534" t="str">
        <f>IF(B7533&lt;&gt;B7534,D7533,IF(H7533=1,"",D7533+_xlfn.XLOOKUP($B7534,Directions!$B:$B,Directions!D:D)))</f>
        <v/>
      </c>
      <c r="E7534" s="3" t="str">
        <f>IF(H7533=1,"",C7534+_xlfn.XLOOKUP($B7534,Directions!$B:$B,Directions!C:C))</f>
        <v/>
      </c>
      <c r="F7534" s="3" t="str">
        <f>IF(H7533=1,"",D7534+_xlfn.XLOOKUP($B7534,Directions!$B:$B,Directions!D:D))</f>
        <v/>
      </c>
      <c r="G7534" t="str" cm="1">
        <f t="array" ref="G7534">IF(H7534=1,"",IF(INDEX(map,F7534,E7534)="#",1,0))</f>
        <v/>
      </c>
      <c r="H7534">
        <f>IF(Journey!H7533=1,1,IF(OR(E7534&lt;0,E7534&gt;Map!$A$1,F7534&lt;0,F7534&gt;Map!$A$1),1,0))</f>
        <v>1</v>
      </c>
    </row>
    <row r="7535" spans="1:8" x14ac:dyDescent="0.25">
      <c r="A7535">
        <v>7533</v>
      </c>
      <c r="B7535" t="str">
        <f t="shared" si="117"/>
        <v/>
      </c>
      <c r="C7535" t="str">
        <f>IF(B7534&lt;&gt;B7535,C7534,IF(H7534=1,"",C7534+_xlfn.XLOOKUP($B7535,Directions!$B:$B,Directions!C:C)))</f>
        <v/>
      </c>
      <c r="D7535" t="str">
        <f>IF(B7534&lt;&gt;B7535,D7534,IF(H7534=1,"",D7534+_xlfn.XLOOKUP($B7535,Directions!$B:$B,Directions!D:D)))</f>
        <v/>
      </c>
      <c r="E7535" s="3" t="str">
        <f>IF(H7534=1,"",C7535+_xlfn.XLOOKUP($B7535,Directions!$B:$B,Directions!C:C))</f>
        <v/>
      </c>
      <c r="F7535" s="3" t="str">
        <f>IF(H7534=1,"",D7535+_xlfn.XLOOKUP($B7535,Directions!$B:$B,Directions!D:D))</f>
        <v/>
      </c>
      <c r="G7535" t="str" cm="1">
        <f t="array" ref="G7535">IF(H7535=1,"",IF(INDEX(map,F7535,E7535)="#",1,0))</f>
        <v/>
      </c>
      <c r="H7535">
        <f>IF(Journey!H7534=1,1,IF(OR(E7535&lt;0,E7535&gt;Map!$A$1,F7535&lt;0,F7535&gt;Map!$A$1),1,0))</f>
        <v>1</v>
      </c>
    </row>
    <row r="7536" spans="1:8" x14ac:dyDescent="0.25">
      <c r="A7536">
        <v>7534</v>
      </c>
      <c r="B7536" t="str">
        <f t="shared" si="117"/>
        <v/>
      </c>
      <c r="C7536" t="str">
        <f>IF(B7535&lt;&gt;B7536,C7535,IF(H7535=1,"",C7535+_xlfn.XLOOKUP($B7536,Directions!$B:$B,Directions!C:C)))</f>
        <v/>
      </c>
      <c r="D7536" t="str">
        <f>IF(B7535&lt;&gt;B7536,D7535,IF(H7535=1,"",D7535+_xlfn.XLOOKUP($B7536,Directions!$B:$B,Directions!D:D)))</f>
        <v/>
      </c>
      <c r="E7536" s="3" t="str">
        <f>IF(H7535=1,"",C7536+_xlfn.XLOOKUP($B7536,Directions!$B:$B,Directions!C:C))</f>
        <v/>
      </c>
      <c r="F7536" s="3" t="str">
        <f>IF(H7535=1,"",D7536+_xlfn.XLOOKUP($B7536,Directions!$B:$B,Directions!D:D))</f>
        <v/>
      </c>
      <c r="G7536" t="str" cm="1">
        <f t="array" ref="G7536">IF(H7536=1,"",IF(INDEX(map,F7536,E7536)="#",1,0))</f>
        <v/>
      </c>
      <c r="H7536">
        <f>IF(Journey!H7535=1,1,IF(OR(E7536&lt;0,E7536&gt;Map!$A$1,F7536&lt;0,F7536&gt;Map!$A$1),1,0))</f>
        <v>1</v>
      </c>
    </row>
    <row r="7537" spans="1:8" x14ac:dyDescent="0.25">
      <c r="A7537">
        <v>7535</v>
      </c>
      <c r="B7537" t="str">
        <f t="shared" si="117"/>
        <v/>
      </c>
      <c r="C7537" t="str">
        <f>IF(B7536&lt;&gt;B7537,C7536,IF(H7536=1,"",C7536+_xlfn.XLOOKUP($B7537,Directions!$B:$B,Directions!C:C)))</f>
        <v/>
      </c>
      <c r="D7537" t="str">
        <f>IF(B7536&lt;&gt;B7537,D7536,IF(H7536=1,"",D7536+_xlfn.XLOOKUP($B7537,Directions!$B:$B,Directions!D:D)))</f>
        <v/>
      </c>
      <c r="E7537" s="3" t="str">
        <f>IF(H7536=1,"",C7537+_xlfn.XLOOKUP($B7537,Directions!$B:$B,Directions!C:C))</f>
        <v/>
      </c>
      <c r="F7537" s="3" t="str">
        <f>IF(H7536=1,"",D7537+_xlfn.XLOOKUP($B7537,Directions!$B:$B,Directions!D:D))</f>
        <v/>
      </c>
      <c r="G7537" t="str" cm="1">
        <f t="array" ref="G7537">IF(H7537=1,"",IF(INDEX(map,F7537,E7537)="#",1,0))</f>
        <v/>
      </c>
      <c r="H7537">
        <f>IF(Journey!H7536=1,1,IF(OR(E7537&lt;0,E7537&gt;Map!$A$1,F7537&lt;0,F7537&gt;Map!$A$1),1,0))</f>
        <v>1</v>
      </c>
    </row>
    <row r="7538" spans="1:8" x14ac:dyDescent="0.25">
      <c r="A7538">
        <v>7536</v>
      </c>
      <c r="B7538" t="str">
        <f t="shared" si="117"/>
        <v/>
      </c>
      <c r="C7538" t="str">
        <f>IF(B7537&lt;&gt;B7538,C7537,IF(H7537=1,"",C7537+_xlfn.XLOOKUP($B7538,Directions!$B:$B,Directions!C:C)))</f>
        <v/>
      </c>
      <c r="D7538" t="str">
        <f>IF(B7537&lt;&gt;B7538,D7537,IF(H7537=1,"",D7537+_xlfn.XLOOKUP($B7538,Directions!$B:$B,Directions!D:D)))</f>
        <v/>
      </c>
      <c r="E7538" s="3" t="str">
        <f>IF(H7537=1,"",C7538+_xlfn.XLOOKUP($B7538,Directions!$B:$B,Directions!C:C))</f>
        <v/>
      </c>
      <c r="F7538" s="3" t="str">
        <f>IF(H7537=1,"",D7538+_xlfn.XLOOKUP($B7538,Directions!$B:$B,Directions!D:D))</f>
        <v/>
      </c>
      <c r="G7538" t="str" cm="1">
        <f t="array" ref="G7538">IF(H7538=1,"",IF(INDEX(map,F7538,E7538)="#",1,0))</f>
        <v/>
      </c>
      <c r="H7538">
        <f>IF(Journey!H7537=1,1,IF(OR(E7538&lt;0,E7538&gt;Map!$A$1,F7538&lt;0,F7538&gt;Map!$A$1),1,0))</f>
        <v>1</v>
      </c>
    </row>
    <row r="7539" spans="1:8" x14ac:dyDescent="0.25">
      <c r="A7539">
        <v>7537</v>
      </c>
      <c r="B7539" t="str">
        <f t="shared" si="117"/>
        <v/>
      </c>
      <c r="C7539" t="str">
        <f>IF(B7538&lt;&gt;B7539,C7538,IF(H7538=1,"",C7538+_xlfn.XLOOKUP($B7539,Directions!$B:$B,Directions!C:C)))</f>
        <v/>
      </c>
      <c r="D7539" t="str">
        <f>IF(B7538&lt;&gt;B7539,D7538,IF(H7538=1,"",D7538+_xlfn.XLOOKUP($B7539,Directions!$B:$B,Directions!D:D)))</f>
        <v/>
      </c>
      <c r="E7539" s="3" t="str">
        <f>IF(H7538=1,"",C7539+_xlfn.XLOOKUP($B7539,Directions!$B:$B,Directions!C:C))</f>
        <v/>
      </c>
      <c r="F7539" s="3" t="str">
        <f>IF(H7538=1,"",D7539+_xlfn.XLOOKUP($B7539,Directions!$B:$B,Directions!D:D))</f>
        <v/>
      </c>
      <c r="G7539" t="str" cm="1">
        <f t="array" ref="G7539">IF(H7539=1,"",IF(INDEX(map,F7539,E7539)="#",1,0))</f>
        <v/>
      </c>
      <c r="H7539">
        <f>IF(Journey!H7538=1,1,IF(OR(E7539&lt;0,E7539&gt;Map!$A$1,F7539&lt;0,F7539&gt;Map!$A$1),1,0))</f>
        <v>1</v>
      </c>
    </row>
    <row r="7540" spans="1:8" x14ac:dyDescent="0.25">
      <c r="A7540">
        <v>7538</v>
      </c>
      <c r="B7540" t="str">
        <f t="shared" si="117"/>
        <v/>
      </c>
      <c r="C7540" t="str">
        <f>IF(B7539&lt;&gt;B7540,C7539,IF(H7539=1,"",C7539+_xlfn.XLOOKUP($B7540,Directions!$B:$B,Directions!C:C)))</f>
        <v/>
      </c>
      <c r="D7540" t="str">
        <f>IF(B7539&lt;&gt;B7540,D7539,IF(H7539=1,"",D7539+_xlfn.XLOOKUP($B7540,Directions!$B:$B,Directions!D:D)))</f>
        <v/>
      </c>
      <c r="E7540" s="3" t="str">
        <f>IF(H7539=1,"",C7540+_xlfn.XLOOKUP($B7540,Directions!$B:$B,Directions!C:C))</f>
        <v/>
      </c>
      <c r="F7540" s="3" t="str">
        <f>IF(H7539=1,"",D7540+_xlfn.XLOOKUP($B7540,Directions!$B:$B,Directions!D:D))</f>
        <v/>
      </c>
      <c r="G7540" t="str" cm="1">
        <f t="array" ref="G7540">IF(H7540=1,"",IF(INDEX(map,F7540,E7540)="#",1,0))</f>
        <v/>
      </c>
      <c r="H7540">
        <f>IF(Journey!H7539=1,1,IF(OR(E7540&lt;0,E7540&gt;Map!$A$1,F7540&lt;0,F7540&gt;Map!$A$1),1,0))</f>
        <v>1</v>
      </c>
    </row>
    <row r="7541" spans="1:8" x14ac:dyDescent="0.25">
      <c r="A7541">
        <v>7539</v>
      </c>
      <c r="B7541" t="str">
        <f t="shared" si="117"/>
        <v/>
      </c>
      <c r="C7541" t="str">
        <f>IF(B7540&lt;&gt;B7541,C7540,IF(H7540=1,"",C7540+_xlfn.XLOOKUP($B7541,Directions!$B:$B,Directions!C:C)))</f>
        <v/>
      </c>
      <c r="D7541" t="str">
        <f>IF(B7540&lt;&gt;B7541,D7540,IF(H7540=1,"",D7540+_xlfn.XLOOKUP($B7541,Directions!$B:$B,Directions!D:D)))</f>
        <v/>
      </c>
      <c r="E7541" s="3" t="str">
        <f>IF(H7540=1,"",C7541+_xlfn.XLOOKUP($B7541,Directions!$B:$B,Directions!C:C))</f>
        <v/>
      </c>
      <c r="F7541" s="3" t="str">
        <f>IF(H7540=1,"",D7541+_xlfn.XLOOKUP($B7541,Directions!$B:$B,Directions!D:D))</f>
        <v/>
      </c>
      <c r="G7541" t="str" cm="1">
        <f t="array" ref="G7541">IF(H7541=1,"",IF(INDEX(map,F7541,E7541)="#",1,0))</f>
        <v/>
      </c>
      <c r="H7541">
        <f>IF(Journey!H7540=1,1,IF(OR(E7541&lt;0,E7541&gt;Map!$A$1,F7541&lt;0,F7541&gt;Map!$A$1),1,0))</f>
        <v>1</v>
      </c>
    </row>
    <row r="7542" spans="1:8" x14ac:dyDescent="0.25">
      <c r="A7542">
        <v>7540</v>
      </c>
      <c r="B7542" t="str">
        <f t="shared" si="117"/>
        <v/>
      </c>
      <c r="C7542" t="str">
        <f>IF(B7541&lt;&gt;B7542,C7541,IF(H7541=1,"",C7541+_xlfn.XLOOKUP($B7542,Directions!$B:$B,Directions!C:C)))</f>
        <v/>
      </c>
      <c r="D7542" t="str">
        <f>IF(B7541&lt;&gt;B7542,D7541,IF(H7541=1,"",D7541+_xlfn.XLOOKUP($B7542,Directions!$B:$B,Directions!D:D)))</f>
        <v/>
      </c>
      <c r="E7542" s="3" t="str">
        <f>IF(H7541=1,"",C7542+_xlfn.XLOOKUP($B7542,Directions!$B:$B,Directions!C:C))</f>
        <v/>
      </c>
      <c r="F7542" s="3" t="str">
        <f>IF(H7541=1,"",D7542+_xlfn.XLOOKUP($B7542,Directions!$B:$B,Directions!D:D))</f>
        <v/>
      </c>
      <c r="G7542" t="str" cm="1">
        <f t="array" ref="G7542">IF(H7542=1,"",IF(INDEX(map,F7542,E7542)="#",1,0))</f>
        <v/>
      </c>
      <c r="H7542">
        <f>IF(Journey!H7541=1,1,IF(OR(E7542&lt;0,E7542&gt;Map!$A$1,F7542&lt;0,F7542&gt;Map!$A$1),1,0))</f>
        <v>1</v>
      </c>
    </row>
    <row r="7543" spans="1:8" x14ac:dyDescent="0.25">
      <c r="A7543">
        <v>7541</v>
      </c>
      <c r="B7543" t="str">
        <f t="shared" si="117"/>
        <v/>
      </c>
      <c r="C7543" t="str">
        <f>IF(B7542&lt;&gt;B7543,C7542,IF(H7542=1,"",C7542+_xlfn.XLOOKUP($B7543,Directions!$B:$B,Directions!C:C)))</f>
        <v/>
      </c>
      <c r="D7543" t="str">
        <f>IF(B7542&lt;&gt;B7543,D7542,IF(H7542=1,"",D7542+_xlfn.XLOOKUP($B7543,Directions!$B:$B,Directions!D:D)))</f>
        <v/>
      </c>
      <c r="E7543" s="3" t="str">
        <f>IF(H7542=1,"",C7543+_xlfn.XLOOKUP($B7543,Directions!$B:$B,Directions!C:C))</f>
        <v/>
      </c>
      <c r="F7543" s="3" t="str">
        <f>IF(H7542=1,"",D7543+_xlfn.XLOOKUP($B7543,Directions!$B:$B,Directions!D:D))</f>
        <v/>
      </c>
      <c r="G7543" t="str" cm="1">
        <f t="array" ref="G7543">IF(H7543=1,"",IF(INDEX(map,F7543,E7543)="#",1,0))</f>
        <v/>
      </c>
      <c r="H7543">
        <f>IF(Journey!H7542=1,1,IF(OR(E7543&lt;0,E7543&gt;Map!$A$1,F7543&lt;0,F7543&gt;Map!$A$1),1,0))</f>
        <v>1</v>
      </c>
    </row>
    <row r="7544" spans="1:8" x14ac:dyDescent="0.25">
      <c r="A7544">
        <v>7542</v>
      </c>
      <c r="B7544" t="str">
        <f t="shared" si="117"/>
        <v/>
      </c>
      <c r="C7544" t="str">
        <f>IF(B7543&lt;&gt;B7544,C7543,IF(H7543=1,"",C7543+_xlfn.XLOOKUP($B7544,Directions!$B:$B,Directions!C:C)))</f>
        <v/>
      </c>
      <c r="D7544" t="str">
        <f>IF(B7543&lt;&gt;B7544,D7543,IF(H7543=1,"",D7543+_xlfn.XLOOKUP($B7544,Directions!$B:$B,Directions!D:D)))</f>
        <v/>
      </c>
      <c r="E7544" s="3" t="str">
        <f>IF(H7543=1,"",C7544+_xlfn.XLOOKUP($B7544,Directions!$B:$B,Directions!C:C))</f>
        <v/>
      </c>
      <c r="F7544" s="3" t="str">
        <f>IF(H7543=1,"",D7544+_xlfn.XLOOKUP($B7544,Directions!$B:$B,Directions!D:D))</f>
        <v/>
      </c>
      <c r="G7544" t="str" cm="1">
        <f t="array" ref="G7544">IF(H7544=1,"",IF(INDEX(map,F7544,E7544)="#",1,0))</f>
        <v/>
      </c>
      <c r="H7544">
        <f>IF(Journey!H7543=1,1,IF(OR(E7544&lt;0,E7544&gt;Map!$A$1,F7544&lt;0,F7544&gt;Map!$A$1),1,0))</f>
        <v>1</v>
      </c>
    </row>
    <row r="7545" spans="1:8" x14ac:dyDescent="0.25">
      <c r="A7545">
        <v>7543</v>
      </c>
      <c r="B7545" t="str">
        <f t="shared" si="117"/>
        <v/>
      </c>
      <c r="C7545" t="str">
        <f>IF(B7544&lt;&gt;B7545,C7544,IF(H7544=1,"",C7544+_xlfn.XLOOKUP($B7545,Directions!$B:$B,Directions!C:C)))</f>
        <v/>
      </c>
      <c r="D7545" t="str">
        <f>IF(B7544&lt;&gt;B7545,D7544,IF(H7544=1,"",D7544+_xlfn.XLOOKUP($B7545,Directions!$B:$B,Directions!D:D)))</f>
        <v/>
      </c>
      <c r="E7545" s="3" t="str">
        <f>IF(H7544=1,"",C7545+_xlfn.XLOOKUP($B7545,Directions!$B:$B,Directions!C:C))</f>
        <v/>
      </c>
      <c r="F7545" s="3" t="str">
        <f>IF(H7544=1,"",D7545+_xlfn.XLOOKUP($B7545,Directions!$B:$B,Directions!D:D))</f>
        <v/>
      </c>
      <c r="G7545" t="str" cm="1">
        <f t="array" ref="G7545">IF(H7545=1,"",IF(INDEX(map,F7545,E7545)="#",1,0))</f>
        <v/>
      </c>
      <c r="H7545">
        <f>IF(Journey!H7544=1,1,IF(OR(E7545&lt;0,E7545&gt;Map!$A$1,F7545&lt;0,F7545&gt;Map!$A$1),1,0))</f>
        <v>1</v>
      </c>
    </row>
    <row r="7546" spans="1:8" x14ac:dyDescent="0.25">
      <c r="A7546">
        <v>7544</v>
      </c>
      <c r="B7546" t="str">
        <f t="shared" si="117"/>
        <v/>
      </c>
      <c r="C7546" t="str">
        <f>IF(B7545&lt;&gt;B7546,C7545,IF(H7545=1,"",C7545+_xlfn.XLOOKUP($B7546,Directions!$B:$B,Directions!C:C)))</f>
        <v/>
      </c>
      <c r="D7546" t="str">
        <f>IF(B7545&lt;&gt;B7546,D7545,IF(H7545=1,"",D7545+_xlfn.XLOOKUP($B7546,Directions!$B:$B,Directions!D:D)))</f>
        <v/>
      </c>
      <c r="E7546" s="3" t="str">
        <f>IF(H7545=1,"",C7546+_xlfn.XLOOKUP($B7546,Directions!$B:$B,Directions!C:C))</f>
        <v/>
      </c>
      <c r="F7546" s="3" t="str">
        <f>IF(H7545=1,"",D7546+_xlfn.XLOOKUP($B7546,Directions!$B:$B,Directions!D:D))</f>
        <v/>
      </c>
      <c r="G7546" t="str" cm="1">
        <f t="array" ref="G7546">IF(H7546=1,"",IF(INDEX(map,F7546,E7546)="#",1,0))</f>
        <v/>
      </c>
      <c r="H7546">
        <f>IF(Journey!H7545=1,1,IF(OR(E7546&lt;0,E7546&gt;Map!$A$1,F7546&lt;0,F7546&gt;Map!$A$1),1,0))</f>
        <v>1</v>
      </c>
    </row>
    <row r="7547" spans="1:8" x14ac:dyDescent="0.25">
      <c r="A7547">
        <v>7545</v>
      </c>
      <c r="B7547" t="str">
        <f t="shared" si="117"/>
        <v/>
      </c>
      <c r="C7547" t="str">
        <f>IF(B7546&lt;&gt;B7547,C7546,IF(H7546=1,"",C7546+_xlfn.XLOOKUP($B7547,Directions!$B:$B,Directions!C:C)))</f>
        <v/>
      </c>
      <c r="D7547" t="str">
        <f>IF(B7546&lt;&gt;B7547,D7546,IF(H7546=1,"",D7546+_xlfn.XLOOKUP($B7547,Directions!$B:$B,Directions!D:D)))</f>
        <v/>
      </c>
      <c r="E7547" s="3" t="str">
        <f>IF(H7546=1,"",C7547+_xlfn.XLOOKUP($B7547,Directions!$B:$B,Directions!C:C))</f>
        <v/>
      </c>
      <c r="F7547" s="3" t="str">
        <f>IF(H7546=1,"",D7547+_xlfn.XLOOKUP($B7547,Directions!$B:$B,Directions!D:D))</f>
        <v/>
      </c>
      <c r="G7547" t="str" cm="1">
        <f t="array" ref="G7547">IF(H7547=1,"",IF(INDEX(map,F7547,E7547)="#",1,0))</f>
        <v/>
      </c>
      <c r="H7547">
        <f>IF(Journey!H7546=1,1,IF(OR(E7547&lt;0,E7547&gt;Map!$A$1,F7547&lt;0,F7547&gt;Map!$A$1),1,0))</f>
        <v>1</v>
      </c>
    </row>
    <row r="7548" spans="1:8" x14ac:dyDescent="0.25">
      <c r="A7548">
        <v>7546</v>
      </c>
      <c r="B7548" t="str">
        <f t="shared" si="117"/>
        <v/>
      </c>
      <c r="C7548" t="str">
        <f>IF(B7547&lt;&gt;B7548,C7547,IF(H7547=1,"",C7547+_xlfn.XLOOKUP($B7548,Directions!$B:$B,Directions!C:C)))</f>
        <v/>
      </c>
      <c r="D7548" t="str">
        <f>IF(B7547&lt;&gt;B7548,D7547,IF(H7547=1,"",D7547+_xlfn.XLOOKUP($B7548,Directions!$B:$B,Directions!D:D)))</f>
        <v/>
      </c>
      <c r="E7548" s="3" t="str">
        <f>IF(H7547=1,"",C7548+_xlfn.XLOOKUP($B7548,Directions!$B:$B,Directions!C:C))</f>
        <v/>
      </c>
      <c r="F7548" s="3" t="str">
        <f>IF(H7547=1,"",D7548+_xlfn.XLOOKUP($B7548,Directions!$B:$B,Directions!D:D))</f>
        <v/>
      </c>
      <c r="G7548" t="str" cm="1">
        <f t="array" ref="G7548">IF(H7548=1,"",IF(INDEX(map,F7548,E7548)="#",1,0))</f>
        <v/>
      </c>
      <c r="H7548">
        <f>IF(Journey!H7547=1,1,IF(OR(E7548&lt;0,E7548&gt;Map!$A$1,F7548&lt;0,F7548&gt;Map!$A$1),1,0))</f>
        <v>1</v>
      </c>
    </row>
    <row r="7549" spans="1:8" x14ac:dyDescent="0.25">
      <c r="A7549">
        <v>7547</v>
      </c>
      <c r="B7549" t="str">
        <f t="shared" si="117"/>
        <v/>
      </c>
      <c r="C7549" t="str">
        <f>IF(B7548&lt;&gt;B7549,C7548,IF(H7548=1,"",C7548+_xlfn.XLOOKUP($B7549,Directions!$B:$B,Directions!C:C)))</f>
        <v/>
      </c>
      <c r="D7549" t="str">
        <f>IF(B7548&lt;&gt;B7549,D7548,IF(H7548=1,"",D7548+_xlfn.XLOOKUP($B7549,Directions!$B:$B,Directions!D:D)))</f>
        <v/>
      </c>
      <c r="E7549" s="3" t="str">
        <f>IF(H7548=1,"",C7549+_xlfn.XLOOKUP($B7549,Directions!$B:$B,Directions!C:C))</f>
        <v/>
      </c>
      <c r="F7549" s="3" t="str">
        <f>IF(H7548=1,"",D7549+_xlfn.XLOOKUP($B7549,Directions!$B:$B,Directions!D:D))</f>
        <v/>
      </c>
      <c r="G7549" t="str" cm="1">
        <f t="array" ref="G7549">IF(H7549=1,"",IF(INDEX(map,F7549,E7549)="#",1,0))</f>
        <v/>
      </c>
      <c r="H7549">
        <f>IF(Journey!H7548=1,1,IF(OR(E7549&lt;0,E7549&gt;Map!$A$1,F7549&lt;0,F7549&gt;Map!$A$1),1,0))</f>
        <v>1</v>
      </c>
    </row>
    <row r="7550" spans="1:8" x14ac:dyDescent="0.25">
      <c r="A7550">
        <v>7548</v>
      </c>
      <c r="B7550" t="str">
        <f t="shared" si="117"/>
        <v/>
      </c>
      <c r="C7550" t="str">
        <f>IF(B7549&lt;&gt;B7550,C7549,IF(H7549=1,"",C7549+_xlfn.XLOOKUP($B7550,Directions!$B:$B,Directions!C:C)))</f>
        <v/>
      </c>
      <c r="D7550" t="str">
        <f>IF(B7549&lt;&gt;B7550,D7549,IF(H7549=1,"",D7549+_xlfn.XLOOKUP($B7550,Directions!$B:$B,Directions!D:D)))</f>
        <v/>
      </c>
      <c r="E7550" s="3" t="str">
        <f>IF(H7549=1,"",C7550+_xlfn.XLOOKUP($B7550,Directions!$B:$B,Directions!C:C))</f>
        <v/>
      </c>
      <c r="F7550" s="3" t="str">
        <f>IF(H7549=1,"",D7550+_xlfn.XLOOKUP($B7550,Directions!$B:$B,Directions!D:D))</f>
        <v/>
      </c>
      <c r="G7550" t="str" cm="1">
        <f t="array" ref="G7550">IF(H7550=1,"",IF(INDEX(map,F7550,E7550)="#",1,0))</f>
        <v/>
      </c>
      <c r="H7550">
        <f>IF(Journey!H7549=1,1,IF(OR(E7550&lt;0,E7550&gt;Map!$A$1,F7550&lt;0,F7550&gt;Map!$A$1),1,0))</f>
        <v>1</v>
      </c>
    </row>
    <row r="7551" spans="1:8" x14ac:dyDescent="0.25">
      <c r="A7551">
        <v>7549</v>
      </c>
      <c r="B7551" t="str">
        <f t="shared" si="117"/>
        <v/>
      </c>
      <c r="C7551" t="str">
        <f>IF(B7550&lt;&gt;B7551,C7550,IF(H7550=1,"",C7550+_xlfn.XLOOKUP($B7551,Directions!$B:$B,Directions!C:C)))</f>
        <v/>
      </c>
      <c r="D7551" t="str">
        <f>IF(B7550&lt;&gt;B7551,D7550,IF(H7550=1,"",D7550+_xlfn.XLOOKUP($B7551,Directions!$B:$B,Directions!D:D)))</f>
        <v/>
      </c>
      <c r="E7551" s="3" t="str">
        <f>IF(H7550=1,"",C7551+_xlfn.XLOOKUP($B7551,Directions!$B:$B,Directions!C:C))</f>
        <v/>
      </c>
      <c r="F7551" s="3" t="str">
        <f>IF(H7550=1,"",D7551+_xlfn.XLOOKUP($B7551,Directions!$B:$B,Directions!D:D))</f>
        <v/>
      </c>
      <c r="G7551" t="str" cm="1">
        <f t="array" ref="G7551">IF(H7551=1,"",IF(INDEX(map,F7551,E7551)="#",1,0))</f>
        <v/>
      </c>
      <c r="H7551">
        <f>IF(Journey!H7550=1,1,IF(OR(E7551&lt;0,E7551&gt;Map!$A$1,F7551&lt;0,F7551&gt;Map!$A$1),1,0))</f>
        <v>1</v>
      </c>
    </row>
    <row r="7552" spans="1:8" x14ac:dyDescent="0.25">
      <c r="A7552">
        <v>7550</v>
      </c>
      <c r="B7552" t="str">
        <f t="shared" si="117"/>
        <v/>
      </c>
      <c r="C7552" t="str">
        <f>IF(B7551&lt;&gt;B7552,C7551,IF(H7551=1,"",C7551+_xlfn.XLOOKUP($B7552,Directions!$B:$B,Directions!C:C)))</f>
        <v/>
      </c>
      <c r="D7552" t="str">
        <f>IF(B7551&lt;&gt;B7552,D7551,IF(H7551=1,"",D7551+_xlfn.XLOOKUP($B7552,Directions!$B:$B,Directions!D:D)))</f>
        <v/>
      </c>
      <c r="E7552" s="3" t="str">
        <f>IF(H7551=1,"",C7552+_xlfn.XLOOKUP($B7552,Directions!$B:$B,Directions!C:C))</f>
        <v/>
      </c>
      <c r="F7552" s="3" t="str">
        <f>IF(H7551=1,"",D7552+_xlfn.XLOOKUP($B7552,Directions!$B:$B,Directions!D:D))</f>
        <v/>
      </c>
      <c r="G7552" t="str" cm="1">
        <f t="array" ref="G7552">IF(H7552=1,"",IF(INDEX(map,F7552,E7552)="#",1,0))</f>
        <v/>
      </c>
      <c r="H7552">
        <f>IF(Journey!H7551=1,1,IF(OR(E7552&lt;0,E7552&gt;Map!$A$1,F7552&lt;0,F7552&gt;Map!$A$1),1,0))</f>
        <v>1</v>
      </c>
    </row>
    <row r="7553" spans="1:8" x14ac:dyDescent="0.25">
      <c r="A7553">
        <v>7551</v>
      </c>
      <c r="B7553" t="str">
        <f t="shared" si="117"/>
        <v/>
      </c>
      <c r="C7553" t="str">
        <f>IF(B7552&lt;&gt;B7553,C7552,IF(H7552=1,"",C7552+_xlfn.XLOOKUP($B7553,Directions!$B:$B,Directions!C:C)))</f>
        <v/>
      </c>
      <c r="D7553" t="str">
        <f>IF(B7552&lt;&gt;B7553,D7552,IF(H7552=1,"",D7552+_xlfn.XLOOKUP($B7553,Directions!$B:$B,Directions!D:D)))</f>
        <v/>
      </c>
      <c r="E7553" s="3" t="str">
        <f>IF(H7552=1,"",C7553+_xlfn.XLOOKUP($B7553,Directions!$B:$B,Directions!C:C))</f>
        <v/>
      </c>
      <c r="F7553" s="3" t="str">
        <f>IF(H7552=1,"",D7553+_xlfn.XLOOKUP($B7553,Directions!$B:$B,Directions!D:D))</f>
        <v/>
      </c>
      <c r="G7553" t="str" cm="1">
        <f t="array" ref="G7553">IF(H7553=1,"",IF(INDEX(map,F7553,E7553)="#",1,0))</f>
        <v/>
      </c>
      <c r="H7553">
        <f>IF(Journey!H7552=1,1,IF(OR(E7553&lt;0,E7553&gt;Map!$A$1,F7553&lt;0,F7553&gt;Map!$A$1),1,0))</f>
        <v>1</v>
      </c>
    </row>
    <row r="7554" spans="1:8" x14ac:dyDescent="0.25">
      <c r="A7554">
        <v>7552</v>
      </c>
      <c r="B7554" t="str">
        <f t="shared" si="117"/>
        <v/>
      </c>
      <c r="C7554" t="str">
        <f>IF(B7553&lt;&gt;B7554,C7553,IF(H7553=1,"",C7553+_xlfn.XLOOKUP($B7554,Directions!$B:$B,Directions!C:C)))</f>
        <v/>
      </c>
      <c r="D7554" t="str">
        <f>IF(B7553&lt;&gt;B7554,D7553,IF(H7553=1,"",D7553+_xlfn.XLOOKUP($B7554,Directions!$B:$B,Directions!D:D)))</f>
        <v/>
      </c>
      <c r="E7554" s="3" t="str">
        <f>IF(H7553=1,"",C7554+_xlfn.XLOOKUP($B7554,Directions!$B:$B,Directions!C:C))</f>
        <v/>
      </c>
      <c r="F7554" s="3" t="str">
        <f>IF(H7553=1,"",D7554+_xlfn.XLOOKUP($B7554,Directions!$B:$B,Directions!D:D))</f>
        <v/>
      </c>
      <c r="G7554" t="str" cm="1">
        <f t="array" ref="G7554">IF(H7554=1,"",IF(INDEX(map,F7554,E7554)="#",1,0))</f>
        <v/>
      </c>
      <c r="H7554">
        <f>IF(Journey!H7553=1,1,IF(OR(E7554&lt;0,E7554&gt;Map!$A$1,F7554&lt;0,F7554&gt;Map!$A$1),1,0))</f>
        <v>1</v>
      </c>
    </row>
    <row r="7555" spans="1:8" x14ac:dyDescent="0.25">
      <c r="A7555">
        <v>7553</v>
      </c>
      <c r="B7555" t="str">
        <f t="shared" si="117"/>
        <v/>
      </c>
      <c r="C7555" t="str">
        <f>IF(B7554&lt;&gt;B7555,C7554,IF(H7554=1,"",C7554+_xlfn.XLOOKUP($B7555,Directions!$B:$B,Directions!C:C)))</f>
        <v/>
      </c>
      <c r="D7555" t="str">
        <f>IF(B7554&lt;&gt;B7555,D7554,IF(H7554=1,"",D7554+_xlfn.XLOOKUP($B7555,Directions!$B:$B,Directions!D:D)))</f>
        <v/>
      </c>
      <c r="E7555" s="3" t="str">
        <f>IF(H7554=1,"",C7555+_xlfn.XLOOKUP($B7555,Directions!$B:$B,Directions!C:C))</f>
        <v/>
      </c>
      <c r="F7555" s="3" t="str">
        <f>IF(H7554=1,"",D7555+_xlfn.XLOOKUP($B7555,Directions!$B:$B,Directions!D:D))</f>
        <v/>
      </c>
      <c r="G7555" t="str" cm="1">
        <f t="array" ref="G7555">IF(H7555=1,"",IF(INDEX(map,F7555,E7555)="#",1,0))</f>
        <v/>
      </c>
      <c r="H7555">
        <f>IF(Journey!H7554=1,1,IF(OR(E7555&lt;0,E7555&gt;Map!$A$1,F7555&lt;0,F7555&gt;Map!$A$1),1,0))</f>
        <v>1</v>
      </c>
    </row>
    <row r="7556" spans="1:8" x14ac:dyDescent="0.25">
      <c r="A7556">
        <v>7554</v>
      </c>
      <c r="B7556" t="str">
        <f t="shared" ref="B7556:B7619" si="118">IF(H7555=1,"",IF(G7555=1,MOD(B7555,4)+1,B7555))</f>
        <v/>
      </c>
      <c r="C7556" t="str">
        <f>IF(B7555&lt;&gt;B7556,C7555,IF(H7555=1,"",C7555+_xlfn.XLOOKUP($B7556,Directions!$B:$B,Directions!C:C)))</f>
        <v/>
      </c>
      <c r="D7556" t="str">
        <f>IF(B7555&lt;&gt;B7556,D7555,IF(H7555=1,"",D7555+_xlfn.XLOOKUP($B7556,Directions!$B:$B,Directions!D:D)))</f>
        <v/>
      </c>
      <c r="E7556" s="3" t="str">
        <f>IF(H7555=1,"",C7556+_xlfn.XLOOKUP($B7556,Directions!$B:$B,Directions!C:C))</f>
        <v/>
      </c>
      <c r="F7556" s="3" t="str">
        <f>IF(H7555=1,"",D7556+_xlfn.XLOOKUP($B7556,Directions!$B:$B,Directions!D:D))</f>
        <v/>
      </c>
      <c r="G7556" t="str" cm="1">
        <f t="array" ref="G7556">IF(H7556=1,"",IF(INDEX(map,F7556,E7556)="#",1,0))</f>
        <v/>
      </c>
      <c r="H7556">
        <f>IF(Journey!H7555=1,1,IF(OR(E7556&lt;0,E7556&gt;Map!$A$1,F7556&lt;0,F7556&gt;Map!$A$1),1,0))</f>
        <v>1</v>
      </c>
    </row>
    <row r="7557" spans="1:8" x14ac:dyDescent="0.25">
      <c r="A7557">
        <v>7555</v>
      </c>
      <c r="B7557" t="str">
        <f t="shared" si="118"/>
        <v/>
      </c>
      <c r="C7557" t="str">
        <f>IF(B7556&lt;&gt;B7557,C7556,IF(H7556=1,"",C7556+_xlfn.XLOOKUP($B7557,Directions!$B:$B,Directions!C:C)))</f>
        <v/>
      </c>
      <c r="D7557" t="str">
        <f>IF(B7556&lt;&gt;B7557,D7556,IF(H7556=1,"",D7556+_xlfn.XLOOKUP($B7557,Directions!$B:$B,Directions!D:D)))</f>
        <v/>
      </c>
      <c r="E7557" s="3" t="str">
        <f>IF(H7556=1,"",C7557+_xlfn.XLOOKUP($B7557,Directions!$B:$B,Directions!C:C))</f>
        <v/>
      </c>
      <c r="F7557" s="3" t="str">
        <f>IF(H7556=1,"",D7557+_xlfn.XLOOKUP($B7557,Directions!$B:$B,Directions!D:D))</f>
        <v/>
      </c>
      <c r="G7557" t="str" cm="1">
        <f t="array" ref="G7557">IF(H7557=1,"",IF(INDEX(map,F7557,E7557)="#",1,0))</f>
        <v/>
      </c>
      <c r="H7557">
        <f>IF(Journey!H7556=1,1,IF(OR(E7557&lt;0,E7557&gt;Map!$A$1,F7557&lt;0,F7557&gt;Map!$A$1),1,0))</f>
        <v>1</v>
      </c>
    </row>
    <row r="7558" spans="1:8" x14ac:dyDescent="0.25">
      <c r="A7558">
        <v>7556</v>
      </c>
      <c r="B7558" t="str">
        <f t="shared" si="118"/>
        <v/>
      </c>
      <c r="C7558" t="str">
        <f>IF(B7557&lt;&gt;B7558,C7557,IF(H7557=1,"",C7557+_xlfn.XLOOKUP($B7558,Directions!$B:$B,Directions!C:C)))</f>
        <v/>
      </c>
      <c r="D7558" t="str">
        <f>IF(B7557&lt;&gt;B7558,D7557,IF(H7557=1,"",D7557+_xlfn.XLOOKUP($B7558,Directions!$B:$B,Directions!D:D)))</f>
        <v/>
      </c>
      <c r="E7558" s="3" t="str">
        <f>IF(H7557=1,"",C7558+_xlfn.XLOOKUP($B7558,Directions!$B:$B,Directions!C:C))</f>
        <v/>
      </c>
      <c r="F7558" s="3" t="str">
        <f>IF(H7557=1,"",D7558+_xlfn.XLOOKUP($B7558,Directions!$B:$B,Directions!D:D))</f>
        <v/>
      </c>
      <c r="G7558" t="str" cm="1">
        <f t="array" ref="G7558">IF(H7558=1,"",IF(INDEX(map,F7558,E7558)="#",1,0))</f>
        <v/>
      </c>
      <c r="H7558">
        <f>IF(Journey!H7557=1,1,IF(OR(E7558&lt;0,E7558&gt;Map!$A$1,F7558&lt;0,F7558&gt;Map!$A$1),1,0))</f>
        <v>1</v>
      </c>
    </row>
    <row r="7559" spans="1:8" x14ac:dyDescent="0.25">
      <c r="A7559">
        <v>7557</v>
      </c>
      <c r="B7559" t="str">
        <f t="shared" si="118"/>
        <v/>
      </c>
      <c r="C7559" t="str">
        <f>IF(B7558&lt;&gt;B7559,C7558,IF(H7558=1,"",C7558+_xlfn.XLOOKUP($B7559,Directions!$B:$B,Directions!C:C)))</f>
        <v/>
      </c>
      <c r="D7559" t="str">
        <f>IF(B7558&lt;&gt;B7559,D7558,IF(H7558=1,"",D7558+_xlfn.XLOOKUP($B7559,Directions!$B:$B,Directions!D:D)))</f>
        <v/>
      </c>
      <c r="E7559" s="3" t="str">
        <f>IF(H7558=1,"",C7559+_xlfn.XLOOKUP($B7559,Directions!$B:$B,Directions!C:C))</f>
        <v/>
      </c>
      <c r="F7559" s="3" t="str">
        <f>IF(H7558=1,"",D7559+_xlfn.XLOOKUP($B7559,Directions!$B:$B,Directions!D:D))</f>
        <v/>
      </c>
      <c r="G7559" t="str" cm="1">
        <f t="array" ref="G7559">IF(H7559=1,"",IF(INDEX(map,F7559,E7559)="#",1,0))</f>
        <v/>
      </c>
      <c r="H7559">
        <f>IF(Journey!H7558=1,1,IF(OR(E7559&lt;0,E7559&gt;Map!$A$1,F7559&lt;0,F7559&gt;Map!$A$1),1,0))</f>
        <v>1</v>
      </c>
    </row>
    <row r="7560" spans="1:8" x14ac:dyDescent="0.25">
      <c r="A7560">
        <v>7558</v>
      </c>
      <c r="B7560" t="str">
        <f t="shared" si="118"/>
        <v/>
      </c>
      <c r="C7560" t="str">
        <f>IF(B7559&lt;&gt;B7560,C7559,IF(H7559=1,"",C7559+_xlfn.XLOOKUP($B7560,Directions!$B:$B,Directions!C:C)))</f>
        <v/>
      </c>
      <c r="D7560" t="str">
        <f>IF(B7559&lt;&gt;B7560,D7559,IF(H7559=1,"",D7559+_xlfn.XLOOKUP($B7560,Directions!$B:$B,Directions!D:D)))</f>
        <v/>
      </c>
      <c r="E7560" s="3" t="str">
        <f>IF(H7559=1,"",C7560+_xlfn.XLOOKUP($B7560,Directions!$B:$B,Directions!C:C))</f>
        <v/>
      </c>
      <c r="F7560" s="3" t="str">
        <f>IF(H7559=1,"",D7560+_xlfn.XLOOKUP($B7560,Directions!$B:$B,Directions!D:D))</f>
        <v/>
      </c>
      <c r="G7560" t="str" cm="1">
        <f t="array" ref="G7560">IF(H7560=1,"",IF(INDEX(map,F7560,E7560)="#",1,0))</f>
        <v/>
      </c>
      <c r="H7560">
        <f>IF(Journey!H7559=1,1,IF(OR(E7560&lt;0,E7560&gt;Map!$A$1,F7560&lt;0,F7560&gt;Map!$A$1),1,0))</f>
        <v>1</v>
      </c>
    </row>
    <row r="7561" spans="1:8" x14ac:dyDescent="0.25">
      <c r="A7561">
        <v>7559</v>
      </c>
      <c r="B7561" t="str">
        <f t="shared" si="118"/>
        <v/>
      </c>
      <c r="C7561" t="str">
        <f>IF(B7560&lt;&gt;B7561,C7560,IF(H7560=1,"",C7560+_xlfn.XLOOKUP($B7561,Directions!$B:$B,Directions!C:C)))</f>
        <v/>
      </c>
      <c r="D7561" t="str">
        <f>IF(B7560&lt;&gt;B7561,D7560,IF(H7560=1,"",D7560+_xlfn.XLOOKUP($B7561,Directions!$B:$B,Directions!D:D)))</f>
        <v/>
      </c>
      <c r="E7561" s="3" t="str">
        <f>IF(H7560=1,"",C7561+_xlfn.XLOOKUP($B7561,Directions!$B:$B,Directions!C:C))</f>
        <v/>
      </c>
      <c r="F7561" s="3" t="str">
        <f>IF(H7560=1,"",D7561+_xlfn.XLOOKUP($B7561,Directions!$B:$B,Directions!D:D))</f>
        <v/>
      </c>
      <c r="G7561" t="str" cm="1">
        <f t="array" ref="G7561">IF(H7561=1,"",IF(INDEX(map,F7561,E7561)="#",1,0))</f>
        <v/>
      </c>
      <c r="H7561">
        <f>IF(Journey!H7560=1,1,IF(OR(E7561&lt;0,E7561&gt;Map!$A$1,F7561&lt;0,F7561&gt;Map!$A$1),1,0))</f>
        <v>1</v>
      </c>
    </row>
    <row r="7562" spans="1:8" x14ac:dyDescent="0.25">
      <c r="A7562">
        <v>7560</v>
      </c>
      <c r="B7562" t="str">
        <f t="shared" si="118"/>
        <v/>
      </c>
      <c r="C7562" t="str">
        <f>IF(B7561&lt;&gt;B7562,C7561,IF(H7561=1,"",C7561+_xlfn.XLOOKUP($B7562,Directions!$B:$B,Directions!C:C)))</f>
        <v/>
      </c>
      <c r="D7562" t="str">
        <f>IF(B7561&lt;&gt;B7562,D7561,IF(H7561=1,"",D7561+_xlfn.XLOOKUP($B7562,Directions!$B:$B,Directions!D:D)))</f>
        <v/>
      </c>
      <c r="E7562" s="3" t="str">
        <f>IF(H7561=1,"",C7562+_xlfn.XLOOKUP($B7562,Directions!$B:$B,Directions!C:C))</f>
        <v/>
      </c>
      <c r="F7562" s="3" t="str">
        <f>IF(H7561=1,"",D7562+_xlfn.XLOOKUP($B7562,Directions!$B:$B,Directions!D:D))</f>
        <v/>
      </c>
      <c r="G7562" t="str" cm="1">
        <f t="array" ref="G7562">IF(H7562=1,"",IF(INDEX(map,F7562,E7562)="#",1,0))</f>
        <v/>
      </c>
      <c r="H7562">
        <f>IF(Journey!H7561=1,1,IF(OR(E7562&lt;0,E7562&gt;Map!$A$1,F7562&lt;0,F7562&gt;Map!$A$1),1,0))</f>
        <v>1</v>
      </c>
    </row>
    <row r="7563" spans="1:8" x14ac:dyDescent="0.25">
      <c r="A7563">
        <v>7561</v>
      </c>
      <c r="B7563" t="str">
        <f t="shared" si="118"/>
        <v/>
      </c>
      <c r="C7563" t="str">
        <f>IF(B7562&lt;&gt;B7563,C7562,IF(H7562=1,"",C7562+_xlfn.XLOOKUP($B7563,Directions!$B:$B,Directions!C:C)))</f>
        <v/>
      </c>
      <c r="D7563" t="str">
        <f>IF(B7562&lt;&gt;B7563,D7562,IF(H7562=1,"",D7562+_xlfn.XLOOKUP($B7563,Directions!$B:$B,Directions!D:D)))</f>
        <v/>
      </c>
      <c r="E7563" s="3" t="str">
        <f>IF(H7562=1,"",C7563+_xlfn.XLOOKUP($B7563,Directions!$B:$B,Directions!C:C))</f>
        <v/>
      </c>
      <c r="F7563" s="3" t="str">
        <f>IF(H7562=1,"",D7563+_xlfn.XLOOKUP($B7563,Directions!$B:$B,Directions!D:D))</f>
        <v/>
      </c>
      <c r="G7563" t="str" cm="1">
        <f t="array" ref="G7563">IF(H7563=1,"",IF(INDEX(map,F7563,E7563)="#",1,0))</f>
        <v/>
      </c>
      <c r="H7563">
        <f>IF(Journey!H7562=1,1,IF(OR(E7563&lt;0,E7563&gt;Map!$A$1,F7563&lt;0,F7563&gt;Map!$A$1),1,0))</f>
        <v>1</v>
      </c>
    </row>
    <row r="7564" spans="1:8" x14ac:dyDescent="0.25">
      <c r="A7564">
        <v>7562</v>
      </c>
      <c r="B7564" t="str">
        <f t="shared" si="118"/>
        <v/>
      </c>
      <c r="C7564" t="str">
        <f>IF(B7563&lt;&gt;B7564,C7563,IF(H7563=1,"",C7563+_xlfn.XLOOKUP($B7564,Directions!$B:$B,Directions!C:C)))</f>
        <v/>
      </c>
      <c r="D7564" t="str">
        <f>IF(B7563&lt;&gt;B7564,D7563,IF(H7563=1,"",D7563+_xlfn.XLOOKUP($B7564,Directions!$B:$B,Directions!D:D)))</f>
        <v/>
      </c>
      <c r="E7564" s="3" t="str">
        <f>IF(H7563=1,"",C7564+_xlfn.XLOOKUP($B7564,Directions!$B:$B,Directions!C:C))</f>
        <v/>
      </c>
      <c r="F7564" s="3" t="str">
        <f>IF(H7563=1,"",D7564+_xlfn.XLOOKUP($B7564,Directions!$B:$B,Directions!D:D))</f>
        <v/>
      </c>
      <c r="G7564" t="str" cm="1">
        <f t="array" ref="G7564">IF(H7564=1,"",IF(INDEX(map,F7564,E7564)="#",1,0))</f>
        <v/>
      </c>
      <c r="H7564">
        <f>IF(Journey!H7563=1,1,IF(OR(E7564&lt;0,E7564&gt;Map!$A$1,F7564&lt;0,F7564&gt;Map!$A$1),1,0))</f>
        <v>1</v>
      </c>
    </row>
    <row r="7565" spans="1:8" x14ac:dyDescent="0.25">
      <c r="A7565">
        <v>7563</v>
      </c>
      <c r="B7565" t="str">
        <f t="shared" si="118"/>
        <v/>
      </c>
      <c r="C7565" t="str">
        <f>IF(B7564&lt;&gt;B7565,C7564,IF(H7564=1,"",C7564+_xlfn.XLOOKUP($B7565,Directions!$B:$B,Directions!C:C)))</f>
        <v/>
      </c>
      <c r="D7565" t="str">
        <f>IF(B7564&lt;&gt;B7565,D7564,IF(H7564=1,"",D7564+_xlfn.XLOOKUP($B7565,Directions!$B:$B,Directions!D:D)))</f>
        <v/>
      </c>
      <c r="E7565" s="3" t="str">
        <f>IF(H7564=1,"",C7565+_xlfn.XLOOKUP($B7565,Directions!$B:$B,Directions!C:C))</f>
        <v/>
      </c>
      <c r="F7565" s="3" t="str">
        <f>IF(H7564=1,"",D7565+_xlfn.XLOOKUP($B7565,Directions!$B:$B,Directions!D:D))</f>
        <v/>
      </c>
      <c r="G7565" t="str" cm="1">
        <f t="array" ref="G7565">IF(H7565=1,"",IF(INDEX(map,F7565,E7565)="#",1,0))</f>
        <v/>
      </c>
      <c r="H7565">
        <f>IF(Journey!H7564=1,1,IF(OR(E7565&lt;0,E7565&gt;Map!$A$1,F7565&lt;0,F7565&gt;Map!$A$1),1,0))</f>
        <v>1</v>
      </c>
    </row>
    <row r="7566" spans="1:8" x14ac:dyDescent="0.25">
      <c r="A7566">
        <v>7564</v>
      </c>
      <c r="B7566" t="str">
        <f t="shared" si="118"/>
        <v/>
      </c>
      <c r="C7566" t="str">
        <f>IF(B7565&lt;&gt;B7566,C7565,IF(H7565=1,"",C7565+_xlfn.XLOOKUP($B7566,Directions!$B:$B,Directions!C:C)))</f>
        <v/>
      </c>
      <c r="D7566" t="str">
        <f>IF(B7565&lt;&gt;B7566,D7565,IF(H7565=1,"",D7565+_xlfn.XLOOKUP($B7566,Directions!$B:$B,Directions!D:D)))</f>
        <v/>
      </c>
      <c r="E7566" s="3" t="str">
        <f>IF(H7565=1,"",C7566+_xlfn.XLOOKUP($B7566,Directions!$B:$B,Directions!C:C))</f>
        <v/>
      </c>
      <c r="F7566" s="3" t="str">
        <f>IF(H7565=1,"",D7566+_xlfn.XLOOKUP($B7566,Directions!$B:$B,Directions!D:D))</f>
        <v/>
      </c>
      <c r="G7566" t="str" cm="1">
        <f t="array" ref="G7566">IF(H7566=1,"",IF(INDEX(map,F7566,E7566)="#",1,0))</f>
        <v/>
      </c>
      <c r="H7566">
        <f>IF(Journey!H7565=1,1,IF(OR(E7566&lt;0,E7566&gt;Map!$A$1,F7566&lt;0,F7566&gt;Map!$A$1),1,0))</f>
        <v>1</v>
      </c>
    </row>
    <row r="7567" spans="1:8" x14ac:dyDescent="0.25">
      <c r="A7567">
        <v>7565</v>
      </c>
      <c r="B7567" t="str">
        <f t="shared" si="118"/>
        <v/>
      </c>
      <c r="C7567" t="str">
        <f>IF(B7566&lt;&gt;B7567,C7566,IF(H7566=1,"",C7566+_xlfn.XLOOKUP($B7567,Directions!$B:$B,Directions!C:C)))</f>
        <v/>
      </c>
      <c r="D7567" t="str">
        <f>IF(B7566&lt;&gt;B7567,D7566,IF(H7566=1,"",D7566+_xlfn.XLOOKUP($B7567,Directions!$B:$B,Directions!D:D)))</f>
        <v/>
      </c>
      <c r="E7567" s="3" t="str">
        <f>IF(H7566=1,"",C7567+_xlfn.XLOOKUP($B7567,Directions!$B:$B,Directions!C:C))</f>
        <v/>
      </c>
      <c r="F7567" s="3" t="str">
        <f>IF(H7566=1,"",D7567+_xlfn.XLOOKUP($B7567,Directions!$B:$B,Directions!D:D))</f>
        <v/>
      </c>
      <c r="G7567" t="str" cm="1">
        <f t="array" ref="G7567">IF(H7567=1,"",IF(INDEX(map,F7567,E7567)="#",1,0))</f>
        <v/>
      </c>
      <c r="H7567">
        <f>IF(Journey!H7566=1,1,IF(OR(E7567&lt;0,E7567&gt;Map!$A$1,F7567&lt;0,F7567&gt;Map!$A$1),1,0))</f>
        <v>1</v>
      </c>
    </row>
    <row r="7568" spans="1:8" x14ac:dyDescent="0.25">
      <c r="A7568">
        <v>7566</v>
      </c>
      <c r="B7568" t="str">
        <f t="shared" si="118"/>
        <v/>
      </c>
      <c r="C7568" t="str">
        <f>IF(B7567&lt;&gt;B7568,C7567,IF(H7567=1,"",C7567+_xlfn.XLOOKUP($B7568,Directions!$B:$B,Directions!C:C)))</f>
        <v/>
      </c>
      <c r="D7568" t="str">
        <f>IF(B7567&lt;&gt;B7568,D7567,IF(H7567=1,"",D7567+_xlfn.XLOOKUP($B7568,Directions!$B:$B,Directions!D:D)))</f>
        <v/>
      </c>
      <c r="E7568" s="3" t="str">
        <f>IF(H7567=1,"",C7568+_xlfn.XLOOKUP($B7568,Directions!$B:$B,Directions!C:C))</f>
        <v/>
      </c>
      <c r="F7568" s="3" t="str">
        <f>IF(H7567=1,"",D7568+_xlfn.XLOOKUP($B7568,Directions!$B:$B,Directions!D:D))</f>
        <v/>
      </c>
      <c r="G7568" t="str" cm="1">
        <f t="array" ref="G7568">IF(H7568=1,"",IF(INDEX(map,F7568,E7568)="#",1,0))</f>
        <v/>
      </c>
      <c r="H7568">
        <f>IF(Journey!H7567=1,1,IF(OR(E7568&lt;0,E7568&gt;Map!$A$1,F7568&lt;0,F7568&gt;Map!$A$1),1,0))</f>
        <v>1</v>
      </c>
    </row>
    <row r="7569" spans="1:8" x14ac:dyDescent="0.25">
      <c r="A7569">
        <v>7567</v>
      </c>
      <c r="B7569" t="str">
        <f t="shared" si="118"/>
        <v/>
      </c>
      <c r="C7569" t="str">
        <f>IF(B7568&lt;&gt;B7569,C7568,IF(H7568=1,"",C7568+_xlfn.XLOOKUP($B7569,Directions!$B:$B,Directions!C:C)))</f>
        <v/>
      </c>
      <c r="D7569" t="str">
        <f>IF(B7568&lt;&gt;B7569,D7568,IF(H7568=1,"",D7568+_xlfn.XLOOKUP($B7569,Directions!$B:$B,Directions!D:D)))</f>
        <v/>
      </c>
      <c r="E7569" s="3" t="str">
        <f>IF(H7568=1,"",C7569+_xlfn.XLOOKUP($B7569,Directions!$B:$B,Directions!C:C))</f>
        <v/>
      </c>
      <c r="F7569" s="3" t="str">
        <f>IF(H7568=1,"",D7569+_xlfn.XLOOKUP($B7569,Directions!$B:$B,Directions!D:D))</f>
        <v/>
      </c>
      <c r="G7569" t="str" cm="1">
        <f t="array" ref="G7569">IF(H7569=1,"",IF(INDEX(map,F7569,E7569)="#",1,0))</f>
        <v/>
      </c>
      <c r="H7569">
        <f>IF(Journey!H7568=1,1,IF(OR(E7569&lt;0,E7569&gt;Map!$A$1,F7569&lt;0,F7569&gt;Map!$A$1),1,0))</f>
        <v>1</v>
      </c>
    </row>
    <row r="7570" spans="1:8" x14ac:dyDescent="0.25">
      <c r="A7570">
        <v>7568</v>
      </c>
      <c r="B7570" t="str">
        <f t="shared" si="118"/>
        <v/>
      </c>
      <c r="C7570" t="str">
        <f>IF(B7569&lt;&gt;B7570,C7569,IF(H7569=1,"",C7569+_xlfn.XLOOKUP($B7570,Directions!$B:$B,Directions!C:C)))</f>
        <v/>
      </c>
      <c r="D7570" t="str">
        <f>IF(B7569&lt;&gt;B7570,D7569,IF(H7569=1,"",D7569+_xlfn.XLOOKUP($B7570,Directions!$B:$B,Directions!D:D)))</f>
        <v/>
      </c>
      <c r="E7570" s="3" t="str">
        <f>IF(H7569=1,"",C7570+_xlfn.XLOOKUP($B7570,Directions!$B:$B,Directions!C:C))</f>
        <v/>
      </c>
      <c r="F7570" s="3" t="str">
        <f>IF(H7569=1,"",D7570+_xlfn.XLOOKUP($B7570,Directions!$B:$B,Directions!D:D))</f>
        <v/>
      </c>
      <c r="G7570" t="str" cm="1">
        <f t="array" ref="G7570">IF(H7570=1,"",IF(INDEX(map,F7570,E7570)="#",1,0))</f>
        <v/>
      </c>
      <c r="H7570">
        <f>IF(Journey!H7569=1,1,IF(OR(E7570&lt;0,E7570&gt;Map!$A$1,F7570&lt;0,F7570&gt;Map!$A$1),1,0))</f>
        <v>1</v>
      </c>
    </row>
    <row r="7571" spans="1:8" x14ac:dyDescent="0.25">
      <c r="A7571">
        <v>7569</v>
      </c>
      <c r="B7571" t="str">
        <f t="shared" si="118"/>
        <v/>
      </c>
      <c r="C7571" t="str">
        <f>IF(B7570&lt;&gt;B7571,C7570,IF(H7570=1,"",C7570+_xlfn.XLOOKUP($B7571,Directions!$B:$B,Directions!C:C)))</f>
        <v/>
      </c>
      <c r="D7571" t="str">
        <f>IF(B7570&lt;&gt;B7571,D7570,IF(H7570=1,"",D7570+_xlfn.XLOOKUP($B7571,Directions!$B:$B,Directions!D:D)))</f>
        <v/>
      </c>
      <c r="E7571" s="3" t="str">
        <f>IF(H7570=1,"",C7571+_xlfn.XLOOKUP($B7571,Directions!$B:$B,Directions!C:C))</f>
        <v/>
      </c>
      <c r="F7571" s="3" t="str">
        <f>IF(H7570=1,"",D7571+_xlfn.XLOOKUP($B7571,Directions!$B:$B,Directions!D:D))</f>
        <v/>
      </c>
      <c r="G7571" t="str" cm="1">
        <f t="array" ref="G7571">IF(H7571=1,"",IF(INDEX(map,F7571,E7571)="#",1,0))</f>
        <v/>
      </c>
      <c r="H7571">
        <f>IF(Journey!H7570=1,1,IF(OR(E7571&lt;0,E7571&gt;Map!$A$1,F7571&lt;0,F7571&gt;Map!$A$1),1,0))</f>
        <v>1</v>
      </c>
    </row>
    <row r="7572" spans="1:8" x14ac:dyDescent="0.25">
      <c r="A7572">
        <v>7570</v>
      </c>
      <c r="B7572" t="str">
        <f t="shared" si="118"/>
        <v/>
      </c>
      <c r="C7572" t="str">
        <f>IF(B7571&lt;&gt;B7572,C7571,IF(H7571=1,"",C7571+_xlfn.XLOOKUP($B7572,Directions!$B:$B,Directions!C:C)))</f>
        <v/>
      </c>
      <c r="D7572" t="str">
        <f>IF(B7571&lt;&gt;B7572,D7571,IF(H7571=1,"",D7571+_xlfn.XLOOKUP($B7572,Directions!$B:$B,Directions!D:D)))</f>
        <v/>
      </c>
      <c r="E7572" s="3" t="str">
        <f>IF(H7571=1,"",C7572+_xlfn.XLOOKUP($B7572,Directions!$B:$B,Directions!C:C))</f>
        <v/>
      </c>
      <c r="F7572" s="3" t="str">
        <f>IF(H7571=1,"",D7572+_xlfn.XLOOKUP($B7572,Directions!$B:$B,Directions!D:D))</f>
        <v/>
      </c>
      <c r="G7572" t="str" cm="1">
        <f t="array" ref="G7572">IF(H7572=1,"",IF(INDEX(map,F7572,E7572)="#",1,0))</f>
        <v/>
      </c>
      <c r="H7572">
        <f>IF(Journey!H7571=1,1,IF(OR(E7572&lt;0,E7572&gt;Map!$A$1,F7572&lt;0,F7572&gt;Map!$A$1),1,0))</f>
        <v>1</v>
      </c>
    </row>
    <row r="7573" spans="1:8" x14ac:dyDescent="0.25">
      <c r="A7573">
        <v>7571</v>
      </c>
      <c r="B7573" t="str">
        <f t="shared" si="118"/>
        <v/>
      </c>
      <c r="C7573" t="str">
        <f>IF(B7572&lt;&gt;B7573,C7572,IF(H7572=1,"",C7572+_xlfn.XLOOKUP($B7573,Directions!$B:$B,Directions!C:C)))</f>
        <v/>
      </c>
      <c r="D7573" t="str">
        <f>IF(B7572&lt;&gt;B7573,D7572,IF(H7572=1,"",D7572+_xlfn.XLOOKUP($B7573,Directions!$B:$B,Directions!D:D)))</f>
        <v/>
      </c>
      <c r="E7573" s="3" t="str">
        <f>IF(H7572=1,"",C7573+_xlfn.XLOOKUP($B7573,Directions!$B:$B,Directions!C:C))</f>
        <v/>
      </c>
      <c r="F7573" s="3" t="str">
        <f>IF(H7572=1,"",D7573+_xlfn.XLOOKUP($B7573,Directions!$B:$B,Directions!D:D))</f>
        <v/>
      </c>
      <c r="G7573" t="str" cm="1">
        <f t="array" ref="G7573">IF(H7573=1,"",IF(INDEX(map,F7573,E7573)="#",1,0))</f>
        <v/>
      </c>
      <c r="H7573">
        <f>IF(Journey!H7572=1,1,IF(OR(E7573&lt;0,E7573&gt;Map!$A$1,F7573&lt;0,F7573&gt;Map!$A$1),1,0))</f>
        <v>1</v>
      </c>
    </row>
    <row r="7574" spans="1:8" x14ac:dyDescent="0.25">
      <c r="A7574">
        <v>7572</v>
      </c>
      <c r="B7574" t="str">
        <f t="shared" si="118"/>
        <v/>
      </c>
      <c r="C7574" t="str">
        <f>IF(B7573&lt;&gt;B7574,C7573,IF(H7573=1,"",C7573+_xlfn.XLOOKUP($B7574,Directions!$B:$B,Directions!C:C)))</f>
        <v/>
      </c>
      <c r="D7574" t="str">
        <f>IF(B7573&lt;&gt;B7574,D7573,IF(H7573=1,"",D7573+_xlfn.XLOOKUP($B7574,Directions!$B:$B,Directions!D:D)))</f>
        <v/>
      </c>
      <c r="E7574" s="3" t="str">
        <f>IF(H7573=1,"",C7574+_xlfn.XLOOKUP($B7574,Directions!$B:$B,Directions!C:C))</f>
        <v/>
      </c>
      <c r="F7574" s="3" t="str">
        <f>IF(H7573=1,"",D7574+_xlfn.XLOOKUP($B7574,Directions!$B:$B,Directions!D:D))</f>
        <v/>
      </c>
      <c r="G7574" t="str" cm="1">
        <f t="array" ref="G7574">IF(H7574=1,"",IF(INDEX(map,F7574,E7574)="#",1,0))</f>
        <v/>
      </c>
      <c r="H7574">
        <f>IF(Journey!H7573=1,1,IF(OR(E7574&lt;0,E7574&gt;Map!$A$1,F7574&lt;0,F7574&gt;Map!$A$1),1,0))</f>
        <v>1</v>
      </c>
    </row>
    <row r="7575" spans="1:8" x14ac:dyDescent="0.25">
      <c r="A7575">
        <v>7573</v>
      </c>
      <c r="B7575" t="str">
        <f t="shared" si="118"/>
        <v/>
      </c>
      <c r="C7575" t="str">
        <f>IF(B7574&lt;&gt;B7575,C7574,IF(H7574=1,"",C7574+_xlfn.XLOOKUP($B7575,Directions!$B:$B,Directions!C:C)))</f>
        <v/>
      </c>
      <c r="D7575" t="str">
        <f>IF(B7574&lt;&gt;B7575,D7574,IF(H7574=1,"",D7574+_xlfn.XLOOKUP($B7575,Directions!$B:$B,Directions!D:D)))</f>
        <v/>
      </c>
      <c r="E7575" s="3" t="str">
        <f>IF(H7574=1,"",C7575+_xlfn.XLOOKUP($B7575,Directions!$B:$B,Directions!C:C))</f>
        <v/>
      </c>
      <c r="F7575" s="3" t="str">
        <f>IF(H7574=1,"",D7575+_xlfn.XLOOKUP($B7575,Directions!$B:$B,Directions!D:D))</f>
        <v/>
      </c>
      <c r="G7575" t="str" cm="1">
        <f t="array" ref="G7575">IF(H7575=1,"",IF(INDEX(map,F7575,E7575)="#",1,0))</f>
        <v/>
      </c>
      <c r="H7575">
        <f>IF(Journey!H7574=1,1,IF(OR(E7575&lt;0,E7575&gt;Map!$A$1,F7575&lt;0,F7575&gt;Map!$A$1),1,0))</f>
        <v>1</v>
      </c>
    </row>
    <row r="7576" spans="1:8" x14ac:dyDescent="0.25">
      <c r="A7576">
        <v>7574</v>
      </c>
      <c r="B7576" t="str">
        <f t="shared" si="118"/>
        <v/>
      </c>
      <c r="C7576" t="str">
        <f>IF(B7575&lt;&gt;B7576,C7575,IF(H7575=1,"",C7575+_xlfn.XLOOKUP($B7576,Directions!$B:$B,Directions!C:C)))</f>
        <v/>
      </c>
      <c r="D7576" t="str">
        <f>IF(B7575&lt;&gt;B7576,D7575,IF(H7575=1,"",D7575+_xlfn.XLOOKUP($B7576,Directions!$B:$B,Directions!D:D)))</f>
        <v/>
      </c>
      <c r="E7576" s="3" t="str">
        <f>IF(H7575=1,"",C7576+_xlfn.XLOOKUP($B7576,Directions!$B:$B,Directions!C:C))</f>
        <v/>
      </c>
      <c r="F7576" s="3" t="str">
        <f>IF(H7575=1,"",D7576+_xlfn.XLOOKUP($B7576,Directions!$B:$B,Directions!D:D))</f>
        <v/>
      </c>
      <c r="G7576" t="str" cm="1">
        <f t="array" ref="G7576">IF(H7576=1,"",IF(INDEX(map,F7576,E7576)="#",1,0))</f>
        <v/>
      </c>
      <c r="H7576">
        <f>IF(Journey!H7575=1,1,IF(OR(E7576&lt;0,E7576&gt;Map!$A$1,F7576&lt;0,F7576&gt;Map!$A$1),1,0))</f>
        <v>1</v>
      </c>
    </row>
    <row r="7577" spans="1:8" x14ac:dyDescent="0.25">
      <c r="A7577">
        <v>7575</v>
      </c>
      <c r="B7577" t="str">
        <f t="shared" si="118"/>
        <v/>
      </c>
      <c r="C7577" t="str">
        <f>IF(B7576&lt;&gt;B7577,C7576,IF(H7576=1,"",C7576+_xlfn.XLOOKUP($B7577,Directions!$B:$B,Directions!C:C)))</f>
        <v/>
      </c>
      <c r="D7577" t="str">
        <f>IF(B7576&lt;&gt;B7577,D7576,IF(H7576=1,"",D7576+_xlfn.XLOOKUP($B7577,Directions!$B:$B,Directions!D:D)))</f>
        <v/>
      </c>
      <c r="E7577" s="3" t="str">
        <f>IF(H7576=1,"",C7577+_xlfn.XLOOKUP($B7577,Directions!$B:$B,Directions!C:C))</f>
        <v/>
      </c>
      <c r="F7577" s="3" t="str">
        <f>IF(H7576=1,"",D7577+_xlfn.XLOOKUP($B7577,Directions!$B:$B,Directions!D:D))</f>
        <v/>
      </c>
      <c r="G7577" t="str" cm="1">
        <f t="array" ref="G7577">IF(H7577=1,"",IF(INDEX(map,F7577,E7577)="#",1,0))</f>
        <v/>
      </c>
      <c r="H7577">
        <f>IF(Journey!H7576=1,1,IF(OR(E7577&lt;0,E7577&gt;Map!$A$1,F7577&lt;0,F7577&gt;Map!$A$1),1,0))</f>
        <v>1</v>
      </c>
    </row>
    <row r="7578" spans="1:8" x14ac:dyDescent="0.25">
      <c r="A7578">
        <v>7576</v>
      </c>
      <c r="B7578" t="str">
        <f t="shared" si="118"/>
        <v/>
      </c>
      <c r="C7578" t="str">
        <f>IF(B7577&lt;&gt;B7578,C7577,IF(H7577=1,"",C7577+_xlfn.XLOOKUP($B7578,Directions!$B:$B,Directions!C:C)))</f>
        <v/>
      </c>
      <c r="D7578" t="str">
        <f>IF(B7577&lt;&gt;B7578,D7577,IF(H7577=1,"",D7577+_xlfn.XLOOKUP($B7578,Directions!$B:$B,Directions!D:D)))</f>
        <v/>
      </c>
      <c r="E7578" s="3" t="str">
        <f>IF(H7577=1,"",C7578+_xlfn.XLOOKUP($B7578,Directions!$B:$B,Directions!C:C))</f>
        <v/>
      </c>
      <c r="F7578" s="3" t="str">
        <f>IF(H7577=1,"",D7578+_xlfn.XLOOKUP($B7578,Directions!$B:$B,Directions!D:D))</f>
        <v/>
      </c>
      <c r="G7578" t="str" cm="1">
        <f t="array" ref="G7578">IF(H7578=1,"",IF(INDEX(map,F7578,E7578)="#",1,0))</f>
        <v/>
      </c>
      <c r="H7578">
        <f>IF(Journey!H7577=1,1,IF(OR(E7578&lt;0,E7578&gt;Map!$A$1,F7578&lt;0,F7578&gt;Map!$A$1),1,0))</f>
        <v>1</v>
      </c>
    </row>
    <row r="7579" spans="1:8" x14ac:dyDescent="0.25">
      <c r="A7579">
        <v>7577</v>
      </c>
      <c r="B7579" t="str">
        <f t="shared" si="118"/>
        <v/>
      </c>
      <c r="C7579" t="str">
        <f>IF(B7578&lt;&gt;B7579,C7578,IF(H7578=1,"",C7578+_xlfn.XLOOKUP($B7579,Directions!$B:$B,Directions!C:C)))</f>
        <v/>
      </c>
      <c r="D7579" t="str">
        <f>IF(B7578&lt;&gt;B7579,D7578,IF(H7578=1,"",D7578+_xlfn.XLOOKUP($B7579,Directions!$B:$B,Directions!D:D)))</f>
        <v/>
      </c>
      <c r="E7579" s="3" t="str">
        <f>IF(H7578=1,"",C7579+_xlfn.XLOOKUP($B7579,Directions!$B:$B,Directions!C:C))</f>
        <v/>
      </c>
      <c r="F7579" s="3" t="str">
        <f>IF(H7578=1,"",D7579+_xlfn.XLOOKUP($B7579,Directions!$B:$B,Directions!D:D))</f>
        <v/>
      </c>
      <c r="G7579" t="str" cm="1">
        <f t="array" ref="G7579">IF(H7579=1,"",IF(INDEX(map,F7579,E7579)="#",1,0))</f>
        <v/>
      </c>
      <c r="H7579">
        <f>IF(Journey!H7578=1,1,IF(OR(E7579&lt;0,E7579&gt;Map!$A$1,F7579&lt;0,F7579&gt;Map!$A$1),1,0))</f>
        <v>1</v>
      </c>
    </row>
    <row r="7580" spans="1:8" x14ac:dyDescent="0.25">
      <c r="A7580">
        <v>7578</v>
      </c>
      <c r="B7580" t="str">
        <f t="shared" si="118"/>
        <v/>
      </c>
      <c r="C7580" t="str">
        <f>IF(B7579&lt;&gt;B7580,C7579,IF(H7579=1,"",C7579+_xlfn.XLOOKUP($B7580,Directions!$B:$B,Directions!C:C)))</f>
        <v/>
      </c>
      <c r="D7580" t="str">
        <f>IF(B7579&lt;&gt;B7580,D7579,IF(H7579=1,"",D7579+_xlfn.XLOOKUP($B7580,Directions!$B:$B,Directions!D:D)))</f>
        <v/>
      </c>
      <c r="E7580" s="3" t="str">
        <f>IF(H7579=1,"",C7580+_xlfn.XLOOKUP($B7580,Directions!$B:$B,Directions!C:C))</f>
        <v/>
      </c>
      <c r="F7580" s="3" t="str">
        <f>IF(H7579=1,"",D7580+_xlfn.XLOOKUP($B7580,Directions!$B:$B,Directions!D:D))</f>
        <v/>
      </c>
      <c r="G7580" t="str" cm="1">
        <f t="array" ref="G7580">IF(H7580=1,"",IF(INDEX(map,F7580,E7580)="#",1,0))</f>
        <v/>
      </c>
      <c r="H7580">
        <f>IF(Journey!H7579=1,1,IF(OR(E7580&lt;0,E7580&gt;Map!$A$1,F7580&lt;0,F7580&gt;Map!$A$1),1,0))</f>
        <v>1</v>
      </c>
    </row>
    <row r="7581" spans="1:8" x14ac:dyDescent="0.25">
      <c r="A7581">
        <v>7579</v>
      </c>
      <c r="B7581" t="str">
        <f t="shared" si="118"/>
        <v/>
      </c>
      <c r="C7581" t="str">
        <f>IF(B7580&lt;&gt;B7581,C7580,IF(H7580=1,"",C7580+_xlfn.XLOOKUP($B7581,Directions!$B:$B,Directions!C:C)))</f>
        <v/>
      </c>
      <c r="D7581" t="str">
        <f>IF(B7580&lt;&gt;B7581,D7580,IF(H7580=1,"",D7580+_xlfn.XLOOKUP($B7581,Directions!$B:$B,Directions!D:D)))</f>
        <v/>
      </c>
      <c r="E7581" s="3" t="str">
        <f>IF(H7580=1,"",C7581+_xlfn.XLOOKUP($B7581,Directions!$B:$B,Directions!C:C))</f>
        <v/>
      </c>
      <c r="F7581" s="3" t="str">
        <f>IF(H7580=1,"",D7581+_xlfn.XLOOKUP($B7581,Directions!$B:$B,Directions!D:D))</f>
        <v/>
      </c>
      <c r="G7581" t="str" cm="1">
        <f t="array" ref="G7581">IF(H7581=1,"",IF(INDEX(map,F7581,E7581)="#",1,0))</f>
        <v/>
      </c>
      <c r="H7581">
        <f>IF(Journey!H7580=1,1,IF(OR(E7581&lt;0,E7581&gt;Map!$A$1,F7581&lt;0,F7581&gt;Map!$A$1),1,0))</f>
        <v>1</v>
      </c>
    </row>
    <row r="7582" spans="1:8" x14ac:dyDescent="0.25">
      <c r="A7582">
        <v>7580</v>
      </c>
      <c r="B7582" t="str">
        <f t="shared" si="118"/>
        <v/>
      </c>
      <c r="C7582" t="str">
        <f>IF(B7581&lt;&gt;B7582,C7581,IF(H7581=1,"",C7581+_xlfn.XLOOKUP($B7582,Directions!$B:$B,Directions!C:C)))</f>
        <v/>
      </c>
      <c r="D7582" t="str">
        <f>IF(B7581&lt;&gt;B7582,D7581,IF(H7581=1,"",D7581+_xlfn.XLOOKUP($B7582,Directions!$B:$B,Directions!D:D)))</f>
        <v/>
      </c>
      <c r="E7582" s="3" t="str">
        <f>IF(H7581=1,"",C7582+_xlfn.XLOOKUP($B7582,Directions!$B:$B,Directions!C:C))</f>
        <v/>
      </c>
      <c r="F7582" s="3" t="str">
        <f>IF(H7581=1,"",D7582+_xlfn.XLOOKUP($B7582,Directions!$B:$B,Directions!D:D))</f>
        <v/>
      </c>
      <c r="G7582" t="str" cm="1">
        <f t="array" ref="G7582">IF(H7582=1,"",IF(INDEX(map,F7582,E7582)="#",1,0))</f>
        <v/>
      </c>
      <c r="H7582">
        <f>IF(Journey!H7581=1,1,IF(OR(E7582&lt;0,E7582&gt;Map!$A$1,F7582&lt;0,F7582&gt;Map!$A$1),1,0))</f>
        <v>1</v>
      </c>
    </row>
    <row r="7583" spans="1:8" x14ac:dyDescent="0.25">
      <c r="A7583">
        <v>7581</v>
      </c>
      <c r="B7583" t="str">
        <f t="shared" si="118"/>
        <v/>
      </c>
      <c r="C7583" t="str">
        <f>IF(B7582&lt;&gt;B7583,C7582,IF(H7582=1,"",C7582+_xlfn.XLOOKUP($B7583,Directions!$B:$B,Directions!C:C)))</f>
        <v/>
      </c>
      <c r="D7583" t="str">
        <f>IF(B7582&lt;&gt;B7583,D7582,IF(H7582=1,"",D7582+_xlfn.XLOOKUP($B7583,Directions!$B:$B,Directions!D:D)))</f>
        <v/>
      </c>
      <c r="E7583" s="3" t="str">
        <f>IF(H7582=1,"",C7583+_xlfn.XLOOKUP($B7583,Directions!$B:$B,Directions!C:C))</f>
        <v/>
      </c>
      <c r="F7583" s="3" t="str">
        <f>IF(H7582=1,"",D7583+_xlfn.XLOOKUP($B7583,Directions!$B:$B,Directions!D:D))</f>
        <v/>
      </c>
      <c r="G7583" t="str" cm="1">
        <f t="array" ref="G7583">IF(H7583=1,"",IF(INDEX(map,F7583,E7583)="#",1,0))</f>
        <v/>
      </c>
      <c r="H7583">
        <f>IF(Journey!H7582=1,1,IF(OR(E7583&lt;0,E7583&gt;Map!$A$1,F7583&lt;0,F7583&gt;Map!$A$1),1,0))</f>
        <v>1</v>
      </c>
    </row>
    <row r="7584" spans="1:8" x14ac:dyDescent="0.25">
      <c r="A7584">
        <v>7582</v>
      </c>
      <c r="B7584" t="str">
        <f t="shared" si="118"/>
        <v/>
      </c>
      <c r="C7584" t="str">
        <f>IF(B7583&lt;&gt;B7584,C7583,IF(H7583=1,"",C7583+_xlfn.XLOOKUP($B7584,Directions!$B:$B,Directions!C:C)))</f>
        <v/>
      </c>
      <c r="D7584" t="str">
        <f>IF(B7583&lt;&gt;B7584,D7583,IF(H7583=1,"",D7583+_xlfn.XLOOKUP($B7584,Directions!$B:$B,Directions!D:D)))</f>
        <v/>
      </c>
      <c r="E7584" s="3" t="str">
        <f>IF(H7583=1,"",C7584+_xlfn.XLOOKUP($B7584,Directions!$B:$B,Directions!C:C))</f>
        <v/>
      </c>
      <c r="F7584" s="3" t="str">
        <f>IF(H7583=1,"",D7584+_xlfn.XLOOKUP($B7584,Directions!$B:$B,Directions!D:D))</f>
        <v/>
      </c>
      <c r="G7584" t="str" cm="1">
        <f t="array" ref="G7584">IF(H7584=1,"",IF(INDEX(map,F7584,E7584)="#",1,0))</f>
        <v/>
      </c>
      <c r="H7584">
        <f>IF(Journey!H7583=1,1,IF(OR(E7584&lt;0,E7584&gt;Map!$A$1,F7584&lt;0,F7584&gt;Map!$A$1),1,0))</f>
        <v>1</v>
      </c>
    </row>
    <row r="7585" spans="1:8" x14ac:dyDescent="0.25">
      <c r="A7585">
        <v>7583</v>
      </c>
      <c r="B7585" t="str">
        <f t="shared" si="118"/>
        <v/>
      </c>
      <c r="C7585" t="str">
        <f>IF(B7584&lt;&gt;B7585,C7584,IF(H7584=1,"",C7584+_xlfn.XLOOKUP($B7585,Directions!$B:$B,Directions!C:C)))</f>
        <v/>
      </c>
      <c r="D7585" t="str">
        <f>IF(B7584&lt;&gt;B7585,D7584,IF(H7584=1,"",D7584+_xlfn.XLOOKUP($B7585,Directions!$B:$B,Directions!D:D)))</f>
        <v/>
      </c>
      <c r="E7585" s="3" t="str">
        <f>IF(H7584=1,"",C7585+_xlfn.XLOOKUP($B7585,Directions!$B:$B,Directions!C:C))</f>
        <v/>
      </c>
      <c r="F7585" s="3" t="str">
        <f>IF(H7584=1,"",D7585+_xlfn.XLOOKUP($B7585,Directions!$B:$B,Directions!D:D))</f>
        <v/>
      </c>
      <c r="G7585" t="str" cm="1">
        <f t="array" ref="G7585">IF(H7585=1,"",IF(INDEX(map,F7585,E7585)="#",1,0))</f>
        <v/>
      </c>
      <c r="H7585">
        <f>IF(Journey!H7584=1,1,IF(OR(E7585&lt;0,E7585&gt;Map!$A$1,F7585&lt;0,F7585&gt;Map!$A$1),1,0))</f>
        <v>1</v>
      </c>
    </row>
    <row r="7586" spans="1:8" x14ac:dyDescent="0.25">
      <c r="A7586">
        <v>7584</v>
      </c>
      <c r="B7586" t="str">
        <f t="shared" si="118"/>
        <v/>
      </c>
      <c r="C7586" t="str">
        <f>IF(B7585&lt;&gt;B7586,C7585,IF(H7585=1,"",C7585+_xlfn.XLOOKUP($B7586,Directions!$B:$B,Directions!C:C)))</f>
        <v/>
      </c>
      <c r="D7586" t="str">
        <f>IF(B7585&lt;&gt;B7586,D7585,IF(H7585=1,"",D7585+_xlfn.XLOOKUP($B7586,Directions!$B:$B,Directions!D:D)))</f>
        <v/>
      </c>
      <c r="E7586" s="3" t="str">
        <f>IF(H7585=1,"",C7586+_xlfn.XLOOKUP($B7586,Directions!$B:$B,Directions!C:C))</f>
        <v/>
      </c>
      <c r="F7586" s="3" t="str">
        <f>IF(H7585=1,"",D7586+_xlfn.XLOOKUP($B7586,Directions!$B:$B,Directions!D:D))</f>
        <v/>
      </c>
      <c r="G7586" t="str" cm="1">
        <f t="array" ref="G7586">IF(H7586=1,"",IF(INDEX(map,F7586,E7586)="#",1,0))</f>
        <v/>
      </c>
      <c r="H7586">
        <f>IF(Journey!H7585=1,1,IF(OR(E7586&lt;0,E7586&gt;Map!$A$1,F7586&lt;0,F7586&gt;Map!$A$1),1,0))</f>
        <v>1</v>
      </c>
    </row>
    <row r="7587" spans="1:8" x14ac:dyDescent="0.25">
      <c r="A7587">
        <v>7585</v>
      </c>
      <c r="B7587" t="str">
        <f t="shared" si="118"/>
        <v/>
      </c>
      <c r="C7587" t="str">
        <f>IF(B7586&lt;&gt;B7587,C7586,IF(H7586=1,"",C7586+_xlfn.XLOOKUP($B7587,Directions!$B:$B,Directions!C:C)))</f>
        <v/>
      </c>
      <c r="D7587" t="str">
        <f>IF(B7586&lt;&gt;B7587,D7586,IF(H7586=1,"",D7586+_xlfn.XLOOKUP($B7587,Directions!$B:$B,Directions!D:D)))</f>
        <v/>
      </c>
      <c r="E7587" s="3" t="str">
        <f>IF(H7586=1,"",C7587+_xlfn.XLOOKUP($B7587,Directions!$B:$B,Directions!C:C))</f>
        <v/>
      </c>
      <c r="F7587" s="3" t="str">
        <f>IF(H7586=1,"",D7587+_xlfn.XLOOKUP($B7587,Directions!$B:$B,Directions!D:D))</f>
        <v/>
      </c>
      <c r="G7587" t="str" cm="1">
        <f t="array" ref="G7587">IF(H7587=1,"",IF(INDEX(map,F7587,E7587)="#",1,0))</f>
        <v/>
      </c>
      <c r="H7587">
        <f>IF(Journey!H7586=1,1,IF(OR(E7587&lt;0,E7587&gt;Map!$A$1,F7587&lt;0,F7587&gt;Map!$A$1),1,0))</f>
        <v>1</v>
      </c>
    </row>
    <row r="7588" spans="1:8" x14ac:dyDescent="0.25">
      <c r="A7588">
        <v>7586</v>
      </c>
      <c r="B7588" t="str">
        <f t="shared" si="118"/>
        <v/>
      </c>
      <c r="C7588" t="str">
        <f>IF(B7587&lt;&gt;B7588,C7587,IF(H7587=1,"",C7587+_xlfn.XLOOKUP($B7588,Directions!$B:$B,Directions!C:C)))</f>
        <v/>
      </c>
      <c r="D7588" t="str">
        <f>IF(B7587&lt;&gt;B7588,D7587,IF(H7587=1,"",D7587+_xlfn.XLOOKUP($B7588,Directions!$B:$B,Directions!D:D)))</f>
        <v/>
      </c>
      <c r="E7588" s="3" t="str">
        <f>IF(H7587=1,"",C7588+_xlfn.XLOOKUP($B7588,Directions!$B:$B,Directions!C:C))</f>
        <v/>
      </c>
      <c r="F7588" s="3" t="str">
        <f>IF(H7587=1,"",D7588+_xlfn.XLOOKUP($B7588,Directions!$B:$B,Directions!D:D))</f>
        <v/>
      </c>
      <c r="G7588" t="str" cm="1">
        <f t="array" ref="G7588">IF(H7588=1,"",IF(INDEX(map,F7588,E7588)="#",1,0))</f>
        <v/>
      </c>
      <c r="H7588">
        <f>IF(Journey!H7587=1,1,IF(OR(E7588&lt;0,E7588&gt;Map!$A$1,F7588&lt;0,F7588&gt;Map!$A$1),1,0))</f>
        <v>1</v>
      </c>
    </row>
    <row r="7589" spans="1:8" x14ac:dyDescent="0.25">
      <c r="A7589">
        <v>7587</v>
      </c>
      <c r="B7589" t="str">
        <f t="shared" si="118"/>
        <v/>
      </c>
      <c r="C7589" t="str">
        <f>IF(B7588&lt;&gt;B7589,C7588,IF(H7588=1,"",C7588+_xlfn.XLOOKUP($B7589,Directions!$B:$B,Directions!C:C)))</f>
        <v/>
      </c>
      <c r="D7589" t="str">
        <f>IF(B7588&lt;&gt;B7589,D7588,IF(H7588=1,"",D7588+_xlfn.XLOOKUP($B7589,Directions!$B:$B,Directions!D:D)))</f>
        <v/>
      </c>
      <c r="E7589" s="3" t="str">
        <f>IF(H7588=1,"",C7589+_xlfn.XLOOKUP($B7589,Directions!$B:$B,Directions!C:C))</f>
        <v/>
      </c>
      <c r="F7589" s="3" t="str">
        <f>IF(H7588=1,"",D7589+_xlfn.XLOOKUP($B7589,Directions!$B:$B,Directions!D:D))</f>
        <v/>
      </c>
      <c r="G7589" t="str" cm="1">
        <f t="array" ref="G7589">IF(H7589=1,"",IF(INDEX(map,F7589,E7589)="#",1,0))</f>
        <v/>
      </c>
      <c r="H7589">
        <f>IF(Journey!H7588=1,1,IF(OR(E7589&lt;0,E7589&gt;Map!$A$1,F7589&lt;0,F7589&gt;Map!$A$1),1,0))</f>
        <v>1</v>
      </c>
    </row>
    <row r="7590" spans="1:8" x14ac:dyDescent="0.25">
      <c r="A7590">
        <v>7588</v>
      </c>
      <c r="B7590" t="str">
        <f t="shared" si="118"/>
        <v/>
      </c>
      <c r="C7590" t="str">
        <f>IF(B7589&lt;&gt;B7590,C7589,IF(H7589=1,"",C7589+_xlfn.XLOOKUP($B7590,Directions!$B:$B,Directions!C:C)))</f>
        <v/>
      </c>
      <c r="D7590" t="str">
        <f>IF(B7589&lt;&gt;B7590,D7589,IF(H7589=1,"",D7589+_xlfn.XLOOKUP($B7590,Directions!$B:$B,Directions!D:D)))</f>
        <v/>
      </c>
      <c r="E7590" s="3" t="str">
        <f>IF(H7589=1,"",C7590+_xlfn.XLOOKUP($B7590,Directions!$B:$B,Directions!C:C))</f>
        <v/>
      </c>
      <c r="F7590" s="3" t="str">
        <f>IF(H7589=1,"",D7590+_xlfn.XLOOKUP($B7590,Directions!$B:$B,Directions!D:D))</f>
        <v/>
      </c>
      <c r="G7590" t="str" cm="1">
        <f t="array" ref="G7590">IF(H7590=1,"",IF(INDEX(map,F7590,E7590)="#",1,0))</f>
        <v/>
      </c>
      <c r="H7590">
        <f>IF(Journey!H7589=1,1,IF(OR(E7590&lt;0,E7590&gt;Map!$A$1,F7590&lt;0,F7590&gt;Map!$A$1),1,0))</f>
        <v>1</v>
      </c>
    </row>
    <row r="7591" spans="1:8" x14ac:dyDescent="0.25">
      <c r="A7591">
        <v>7589</v>
      </c>
      <c r="B7591" t="str">
        <f t="shared" si="118"/>
        <v/>
      </c>
      <c r="C7591" t="str">
        <f>IF(B7590&lt;&gt;B7591,C7590,IF(H7590=1,"",C7590+_xlfn.XLOOKUP($B7591,Directions!$B:$B,Directions!C:C)))</f>
        <v/>
      </c>
      <c r="D7591" t="str">
        <f>IF(B7590&lt;&gt;B7591,D7590,IF(H7590=1,"",D7590+_xlfn.XLOOKUP($B7591,Directions!$B:$B,Directions!D:D)))</f>
        <v/>
      </c>
      <c r="E7591" s="3" t="str">
        <f>IF(H7590=1,"",C7591+_xlfn.XLOOKUP($B7591,Directions!$B:$B,Directions!C:C))</f>
        <v/>
      </c>
      <c r="F7591" s="3" t="str">
        <f>IF(H7590=1,"",D7591+_xlfn.XLOOKUP($B7591,Directions!$B:$B,Directions!D:D))</f>
        <v/>
      </c>
      <c r="G7591" t="str" cm="1">
        <f t="array" ref="G7591">IF(H7591=1,"",IF(INDEX(map,F7591,E7591)="#",1,0))</f>
        <v/>
      </c>
      <c r="H7591">
        <f>IF(Journey!H7590=1,1,IF(OR(E7591&lt;0,E7591&gt;Map!$A$1,F7591&lt;0,F7591&gt;Map!$A$1),1,0))</f>
        <v>1</v>
      </c>
    </row>
    <row r="7592" spans="1:8" x14ac:dyDescent="0.25">
      <c r="A7592">
        <v>7590</v>
      </c>
      <c r="B7592" t="str">
        <f t="shared" si="118"/>
        <v/>
      </c>
      <c r="C7592" t="str">
        <f>IF(B7591&lt;&gt;B7592,C7591,IF(H7591=1,"",C7591+_xlfn.XLOOKUP($B7592,Directions!$B:$B,Directions!C:C)))</f>
        <v/>
      </c>
      <c r="D7592" t="str">
        <f>IF(B7591&lt;&gt;B7592,D7591,IF(H7591=1,"",D7591+_xlfn.XLOOKUP($B7592,Directions!$B:$B,Directions!D:D)))</f>
        <v/>
      </c>
      <c r="E7592" s="3" t="str">
        <f>IF(H7591=1,"",C7592+_xlfn.XLOOKUP($B7592,Directions!$B:$B,Directions!C:C))</f>
        <v/>
      </c>
      <c r="F7592" s="3" t="str">
        <f>IF(H7591=1,"",D7592+_xlfn.XLOOKUP($B7592,Directions!$B:$B,Directions!D:D))</f>
        <v/>
      </c>
      <c r="G7592" t="str" cm="1">
        <f t="array" ref="G7592">IF(H7592=1,"",IF(INDEX(map,F7592,E7592)="#",1,0))</f>
        <v/>
      </c>
      <c r="H7592">
        <f>IF(Journey!H7591=1,1,IF(OR(E7592&lt;0,E7592&gt;Map!$A$1,F7592&lt;0,F7592&gt;Map!$A$1),1,0))</f>
        <v>1</v>
      </c>
    </row>
    <row r="7593" spans="1:8" x14ac:dyDescent="0.25">
      <c r="A7593">
        <v>7591</v>
      </c>
      <c r="B7593" t="str">
        <f t="shared" si="118"/>
        <v/>
      </c>
      <c r="C7593" t="str">
        <f>IF(B7592&lt;&gt;B7593,C7592,IF(H7592=1,"",C7592+_xlfn.XLOOKUP($B7593,Directions!$B:$B,Directions!C:C)))</f>
        <v/>
      </c>
      <c r="D7593" t="str">
        <f>IF(B7592&lt;&gt;B7593,D7592,IF(H7592=1,"",D7592+_xlfn.XLOOKUP($B7593,Directions!$B:$B,Directions!D:D)))</f>
        <v/>
      </c>
      <c r="E7593" s="3" t="str">
        <f>IF(H7592=1,"",C7593+_xlfn.XLOOKUP($B7593,Directions!$B:$B,Directions!C:C))</f>
        <v/>
      </c>
      <c r="F7593" s="3" t="str">
        <f>IF(H7592=1,"",D7593+_xlfn.XLOOKUP($B7593,Directions!$B:$B,Directions!D:D))</f>
        <v/>
      </c>
      <c r="G7593" t="str" cm="1">
        <f t="array" ref="G7593">IF(H7593=1,"",IF(INDEX(map,F7593,E7593)="#",1,0))</f>
        <v/>
      </c>
      <c r="H7593">
        <f>IF(Journey!H7592=1,1,IF(OR(E7593&lt;0,E7593&gt;Map!$A$1,F7593&lt;0,F7593&gt;Map!$A$1),1,0))</f>
        <v>1</v>
      </c>
    </row>
    <row r="7594" spans="1:8" x14ac:dyDescent="0.25">
      <c r="A7594">
        <v>7592</v>
      </c>
      <c r="B7594" t="str">
        <f t="shared" si="118"/>
        <v/>
      </c>
      <c r="C7594" t="str">
        <f>IF(B7593&lt;&gt;B7594,C7593,IF(H7593=1,"",C7593+_xlfn.XLOOKUP($B7594,Directions!$B:$B,Directions!C:C)))</f>
        <v/>
      </c>
      <c r="D7594" t="str">
        <f>IF(B7593&lt;&gt;B7594,D7593,IF(H7593=1,"",D7593+_xlfn.XLOOKUP($B7594,Directions!$B:$B,Directions!D:D)))</f>
        <v/>
      </c>
      <c r="E7594" s="3" t="str">
        <f>IF(H7593=1,"",C7594+_xlfn.XLOOKUP($B7594,Directions!$B:$B,Directions!C:C))</f>
        <v/>
      </c>
      <c r="F7594" s="3" t="str">
        <f>IF(H7593=1,"",D7594+_xlfn.XLOOKUP($B7594,Directions!$B:$B,Directions!D:D))</f>
        <v/>
      </c>
      <c r="G7594" t="str" cm="1">
        <f t="array" ref="G7594">IF(H7594=1,"",IF(INDEX(map,F7594,E7594)="#",1,0))</f>
        <v/>
      </c>
      <c r="H7594">
        <f>IF(Journey!H7593=1,1,IF(OR(E7594&lt;0,E7594&gt;Map!$A$1,F7594&lt;0,F7594&gt;Map!$A$1),1,0))</f>
        <v>1</v>
      </c>
    </row>
    <row r="7595" spans="1:8" x14ac:dyDescent="0.25">
      <c r="A7595">
        <v>7593</v>
      </c>
      <c r="B7595" t="str">
        <f t="shared" si="118"/>
        <v/>
      </c>
      <c r="C7595" t="str">
        <f>IF(B7594&lt;&gt;B7595,C7594,IF(H7594=1,"",C7594+_xlfn.XLOOKUP($B7595,Directions!$B:$B,Directions!C:C)))</f>
        <v/>
      </c>
      <c r="D7595" t="str">
        <f>IF(B7594&lt;&gt;B7595,D7594,IF(H7594=1,"",D7594+_xlfn.XLOOKUP($B7595,Directions!$B:$B,Directions!D:D)))</f>
        <v/>
      </c>
      <c r="E7595" s="3" t="str">
        <f>IF(H7594=1,"",C7595+_xlfn.XLOOKUP($B7595,Directions!$B:$B,Directions!C:C))</f>
        <v/>
      </c>
      <c r="F7595" s="3" t="str">
        <f>IF(H7594=1,"",D7595+_xlfn.XLOOKUP($B7595,Directions!$B:$B,Directions!D:D))</f>
        <v/>
      </c>
      <c r="G7595" t="str" cm="1">
        <f t="array" ref="G7595">IF(H7595=1,"",IF(INDEX(map,F7595,E7595)="#",1,0))</f>
        <v/>
      </c>
      <c r="H7595">
        <f>IF(Journey!H7594=1,1,IF(OR(E7595&lt;0,E7595&gt;Map!$A$1,F7595&lt;0,F7595&gt;Map!$A$1),1,0))</f>
        <v>1</v>
      </c>
    </row>
    <row r="7596" spans="1:8" x14ac:dyDescent="0.25">
      <c r="A7596">
        <v>7594</v>
      </c>
      <c r="B7596" t="str">
        <f t="shared" si="118"/>
        <v/>
      </c>
      <c r="C7596" t="str">
        <f>IF(B7595&lt;&gt;B7596,C7595,IF(H7595=1,"",C7595+_xlfn.XLOOKUP($B7596,Directions!$B:$B,Directions!C:C)))</f>
        <v/>
      </c>
      <c r="D7596" t="str">
        <f>IF(B7595&lt;&gt;B7596,D7595,IF(H7595=1,"",D7595+_xlfn.XLOOKUP($B7596,Directions!$B:$B,Directions!D:D)))</f>
        <v/>
      </c>
      <c r="E7596" s="3" t="str">
        <f>IF(H7595=1,"",C7596+_xlfn.XLOOKUP($B7596,Directions!$B:$B,Directions!C:C))</f>
        <v/>
      </c>
      <c r="F7596" s="3" t="str">
        <f>IF(H7595=1,"",D7596+_xlfn.XLOOKUP($B7596,Directions!$B:$B,Directions!D:D))</f>
        <v/>
      </c>
      <c r="G7596" t="str" cm="1">
        <f t="array" ref="G7596">IF(H7596=1,"",IF(INDEX(map,F7596,E7596)="#",1,0))</f>
        <v/>
      </c>
      <c r="H7596">
        <f>IF(Journey!H7595=1,1,IF(OR(E7596&lt;0,E7596&gt;Map!$A$1,F7596&lt;0,F7596&gt;Map!$A$1),1,0))</f>
        <v>1</v>
      </c>
    </row>
    <row r="7597" spans="1:8" x14ac:dyDescent="0.25">
      <c r="A7597">
        <v>7595</v>
      </c>
      <c r="B7597" t="str">
        <f t="shared" si="118"/>
        <v/>
      </c>
      <c r="C7597" t="str">
        <f>IF(B7596&lt;&gt;B7597,C7596,IF(H7596=1,"",C7596+_xlfn.XLOOKUP($B7597,Directions!$B:$B,Directions!C:C)))</f>
        <v/>
      </c>
      <c r="D7597" t="str">
        <f>IF(B7596&lt;&gt;B7597,D7596,IF(H7596=1,"",D7596+_xlfn.XLOOKUP($B7597,Directions!$B:$B,Directions!D:D)))</f>
        <v/>
      </c>
      <c r="E7597" s="3" t="str">
        <f>IF(H7596=1,"",C7597+_xlfn.XLOOKUP($B7597,Directions!$B:$B,Directions!C:C))</f>
        <v/>
      </c>
      <c r="F7597" s="3" t="str">
        <f>IF(H7596=1,"",D7597+_xlfn.XLOOKUP($B7597,Directions!$B:$B,Directions!D:D))</f>
        <v/>
      </c>
      <c r="G7597" t="str" cm="1">
        <f t="array" ref="G7597">IF(H7597=1,"",IF(INDEX(map,F7597,E7597)="#",1,0))</f>
        <v/>
      </c>
      <c r="H7597">
        <f>IF(Journey!H7596=1,1,IF(OR(E7597&lt;0,E7597&gt;Map!$A$1,F7597&lt;0,F7597&gt;Map!$A$1),1,0))</f>
        <v>1</v>
      </c>
    </row>
    <row r="7598" spans="1:8" x14ac:dyDescent="0.25">
      <c r="A7598">
        <v>7596</v>
      </c>
      <c r="B7598" t="str">
        <f t="shared" si="118"/>
        <v/>
      </c>
      <c r="C7598" t="str">
        <f>IF(B7597&lt;&gt;B7598,C7597,IF(H7597=1,"",C7597+_xlfn.XLOOKUP($B7598,Directions!$B:$B,Directions!C:C)))</f>
        <v/>
      </c>
      <c r="D7598" t="str">
        <f>IF(B7597&lt;&gt;B7598,D7597,IF(H7597=1,"",D7597+_xlfn.XLOOKUP($B7598,Directions!$B:$B,Directions!D:D)))</f>
        <v/>
      </c>
      <c r="E7598" s="3" t="str">
        <f>IF(H7597=1,"",C7598+_xlfn.XLOOKUP($B7598,Directions!$B:$B,Directions!C:C))</f>
        <v/>
      </c>
      <c r="F7598" s="3" t="str">
        <f>IF(H7597=1,"",D7598+_xlfn.XLOOKUP($B7598,Directions!$B:$B,Directions!D:D))</f>
        <v/>
      </c>
      <c r="G7598" t="str" cm="1">
        <f t="array" ref="G7598">IF(H7598=1,"",IF(INDEX(map,F7598,E7598)="#",1,0))</f>
        <v/>
      </c>
      <c r="H7598">
        <f>IF(Journey!H7597=1,1,IF(OR(E7598&lt;0,E7598&gt;Map!$A$1,F7598&lt;0,F7598&gt;Map!$A$1),1,0))</f>
        <v>1</v>
      </c>
    </row>
    <row r="7599" spans="1:8" x14ac:dyDescent="0.25">
      <c r="A7599">
        <v>7597</v>
      </c>
      <c r="B7599" t="str">
        <f t="shared" si="118"/>
        <v/>
      </c>
      <c r="C7599" t="str">
        <f>IF(B7598&lt;&gt;B7599,C7598,IF(H7598=1,"",C7598+_xlfn.XLOOKUP($B7599,Directions!$B:$B,Directions!C:C)))</f>
        <v/>
      </c>
      <c r="D7599" t="str">
        <f>IF(B7598&lt;&gt;B7599,D7598,IF(H7598=1,"",D7598+_xlfn.XLOOKUP($B7599,Directions!$B:$B,Directions!D:D)))</f>
        <v/>
      </c>
      <c r="E7599" s="3" t="str">
        <f>IF(H7598=1,"",C7599+_xlfn.XLOOKUP($B7599,Directions!$B:$B,Directions!C:C))</f>
        <v/>
      </c>
      <c r="F7599" s="3" t="str">
        <f>IF(H7598=1,"",D7599+_xlfn.XLOOKUP($B7599,Directions!$B:$B,Directions!D:D))</f>
        <v/>
      </c>
      <c r="G7599" t="str" cm="1">
        <f t="array" ref="G7599">IF(H7599=1,"",IF(INDEX(map,F7599,E7599)="#",1,0))</f>
        <v/>
      </c>
      <c r="H7599">
        <f>IF(Journey!H7598=1,1,IF(OR(E7599&lt;0,E7599&gt;Map!$A$1,F7599&lt;0,F7599&gt;Map!$A$1),1,0))</f>
        <v>1</v>
      </c>
    </row>
    <row r="7600" spans="1:8" x14ac:dyDescent="0.25">
      <c r="A7600">
        <v>7598</v>
      </c>
      <c r="B7600" t="str">
        <f t="shared" si="118"/>
        <v/>
      </c>
      <c r="C7600" t="str">
        <f>IF(B7599&lt;&gt;B7600,C7599,IF(H7599=1,"",C7599+_xlfn.XLOOKUP($B7600,Directions!$B:$B,Directions!C:C)))</f>
        <v/>
      </c>
      <c r="D7600" t="str">
        <f>IF(B7599&lt;&gt;B7600,D7599,IF(H7599=1,"",D7599+_xlfn.XLOOKUP($B7600,Directions!$B:$B,Directions!D:D)))</f>
        <v/>
      </c>
      <c r="E7600" s="3" t="str">
        <f>IF(H7599=1,"",C7600+_xlfn.XLOOKUP($B7600,Directions!$B:$B,Directions!C:C))</f>
        <v/>
      </c>
      <c r="F7600" s="3" t="str">
        <f>IF(H7599=1,"",D7600+_xlfn.XLOOKUP($B7600,Directions!$B:$B,Directions!D:D))</f>
        <v/>
      </c>
      <c r="G7600" t="str" cm="1">
        <f t="array" ref="G7600">IF(H7600=1,"",IF(INDEX(map,F7600,E7600)="#",1,0))</f>
        <v/>
      </c>
      <c r="H7600">
        <f>IF(Journey!H7599=1,1,IF(OR(E7600&lt;0,E7600&gt;Map!$A$1,F7600&lt;0,F7600&gt;Map!$A$1),1,0))</f>
        <v>1</v>
      </c>
    </row>
    <row r="7601" spans="1:8" x14ac:dyDescent="0.25">
      <c r="A7601">
        <v>7599</v>
      </c>
      <c r="B7601" t="str">
        <f t="shared" si="118"/>
        <v/>
      </c>
      <c r="C7601" t="str">
        <f>IF(B7600&lt;&gt;B7601,C7600,IF(H7600=1,"",C7600+_xlfn.XLOOKUP($B7601,Directions!$B:$B,Directions!C:C)))</f>
        <v/>
      </c>
      <c r="D7601" t="str">
        <f>IF(B7600&lt;&gt;B7601,D7600,IF(H7600=1,"",D7600+_xlfn.XLOOKUP($B7601,Directions!$B:$B,Directions!D:D)))</f>
        <v/>
      </c>
      <c r="E7601" s="3" t="str">
        <f>IF(H7600=1,"",C7601+_xlfn.XLOOKUP($B7601,Directions!$B:$B,Directions!C:C))</f>
        <v/>
      </c>
      <c r="F7601" s="3" t="str">
        <f>IF(H7600=1,"",D7601+_xlfn.XLOOKUP($B7601,Directions!$B:$B,Directions!D:D))</f>
        <v/>
      </c>
      <c r="G7601" t="str" cm="1">
        <f t="array" ref="G7601">IF(H7601=1,"",IF(INDEX(map,F7601,E7601)="#",1,0))</f>
        <v/>
      </c>
      <c r="H7601">
        <f>IF(Journey!H7600=1,1,IF(OR(E7601&lt;0,E7601&gt;Map!$A$1,F7601&lt;0,F7601&gt;Map!$A$1),1,0))</f>
        <v>1</v>
      </c>
    </row>
    <row r="7602" spans="1:8" x14ac:dyDescent="0.25">
      <c r="A7602">
        <v>7600</v>
      </c>
      <c r="B7602" t="str">
        <f t="shared" si="118"/>
        <v/>
      </c>
      <c r="C7602" t="str">
        <f>IF(B7601&lt;&gt;B7602,C7601,IF(H7601=1,"",C7601+_xlfn.XLOOKUP($B7602,Directions!$B:$B,Directions!C:C)))</f>
        <v/>
      </c>
      <c r="D7602" t="str">
        <f>IF(B7601&lt;&gt;B7602,D7601,IF(H7601=1,"",D7601+_xlfn.XLOOKUP($B7602,Directions!$B:$B,Directions!D:D)))</f>
        <v/>
      </c>
      <c r="E7602" s="3" t="str">
        <f>IF(H7601=1,"",C7602+_xlfn.XLOOKUP($B7602,Directions!$B:$B,Directions!C:C))</f>
        <v/>
      </c>
      <c r="F7602" s="3" t="str">
        <f>IF(H7601=1,"",D7602+_xlfn.XLOOKUP($B7602,Directions!$B:$B,Directions!D:D))</f>
        <v/>
      </c>
      <c r="G7602" t="str" cm="1">
        <f t="array" ref="G7602">IF(H7602=1,"",IF(INDEX(map,F7602,E7602)="#",1,0))</f>
        <v/>
      </c>
      <c r="H7602">
        <f>IF(Journey!H7601=1,1,IF(OR(E7602&lt;0,E7602&gt;Map!$A$1,F7602&lt;0,F7602&gt;Map!$A$1),1,0))</f>
        <v>1</v>
      </c>
    </row>
    <row r="7603" spans="1:8" x14ac:dyDescent="0.25">
      <c r="A7603">
        <v>7601</v>
      </c>
      <c r="B7603" t="str">
        <f t="shared" si="118"/>
        <v/>
      </c>
      <c r="C7603" t="str">
        <f>IF(B7602&lt;&gt;B7603,C7602,IF(H7602=1,"",C7602+_xlfn.XLOOKUP($B7603,Directions!$B:$B,Directions!C:C)))</f>
        <v/>
      </c>
      <c r="D7603" t="str">
        <f>IF(B7602&lt;&gt;B7603,D7602,IF(H7602=1,"",D7602+_xlfn.XLOOKUP($B7603,Directions!$B:$B,Directions!D:D)))</f>
        <v/>
      </c>
      <c r="E7603" s="3" t="str">
        <f>IF(H7602=1,"",C7603+_xlfn.XLOOKUP($B7603,Directions!$B:$B,Directions!C:C))</f>
        <v/>
      </c>
      <c r="F7603" s="3" t="str">
        <f>IF(H7602=1,"",D7603+_xlfn.XLOOKUP($B7603,Directions!$B:$B,Directions!D:D))</f>
        <v/>
      </c>
      <c r="G7603" t="str" cm="1">
        <f t="array" ref="G7603">IF(H7603=1,"",IF(INDEX(map,F7603,E7603)="#",1,0))</f>
        <v/>
      </c>
      <c r="H7603">
        <f>IF(Journey!H7602=1,1,IF(OR(E7603&lt;0,E7603&gt;Map!$A$1,F7603&lt;0,F7603&gt;Map!$A$1),1,0))</f>
        <v>1</v>
      </c>
    </row>
    <row r="7604" spans="1:8" x14ac:dyDescent="0.25">
      <c r="A7604">
        <v>7602</v>
      </c>
      <c r="B7604" t="str">
        <f t="shared" si="118"/>
        <v/>
      </c>
      <c r="C7604" t="str">
        <f>IF(B7603&lt;&gt;B7604,C7603,IF(H7603=1,"",C7603+_xlfn.XLOOKUP($B7604,Directions!$B:$B,Directions!C:C)))</f>
        <v/>
      </c>
      <c r="D7604" t="str">
        <f>IF(B7603&lt;&gt;B7604,D7603,IF(H7603=1,"",D7603+_xlfn.XLOOKUP($B7604,Directions!$B:$B,Directions!D:D)))</f>
        <v/>
      </c>
      <c r="E7604" s="3" t="str">
        <f>IF(H7603=1,"",C7604+_xlfn.XLOOKUP($B7604,Directions!$B:$B,Directions!C:C))</f>
        <v/>
      </c>
      <c r="F7604" s="3" t="str">
        <f>IF(H7603=1,"",D7604+_xlfn.XLOOKUP($B7604,Directions!$B:$B,Directions!D:D))</f>
        <v/>
      </c>
      <c r="G7604" t="str" cm="1">
        <f t="array" ref="G7604">IF(H7604=1,"",IF(INDEX(map,F7604,E7604)="#",1,0))</f>
        <v/>
      </c>
      <c r="H7604">
        <f>IF(Journey!H7603=1,1,IF(OR(E7604&lt;0,E7604&gt;Map!$A$1,F7604&lt;0,F7604&gt;Map!$A$1),1,0))</f>
        <v>1</v>
      </c>
    </row>
    <row r="7605" spans="1:8" x14ac:dyDescent="0.25">
      <c r="A7605">
        <v>7603</v>
      </c>
      <c r="B7605" t="str">
        <f t="shared" si="118"/>
        <v/>
      </c>
      <c r="C7605" t="str">
        <f>IF(B7604&lt;&gt;B7605,C7604,IF(H7604=1,"",C7604+_xlfn.XLOOKUP($B7605,Directions!$B:$B,Directions!C:C)))</f>
        <v/>
      </c>
      <c r="D7605" t="str">
        <f>IF(B7604&lt;&gt;B7605,D7604,IF(H7604=1,"",D7604+_xlfn.XLOOKUP($B7605,Directions!$B:$B,Directions!D:D)))</f>
        <v/>
      </c>
      <c r="E7605" s="3" t="str">
        <f>IF(H7604=1,"",C7605+_xlfn.XLOOKUP($B7605,Directions!$B:$B,Directions!C:C))</f>
        <v/>
      </c>
      <c r="F7605" s="3" t="str">
        <f>IF(H7604=1,"",D7605+_xlfn.XLOOKUP($B7605,Directions!$B:$B,Directions!D:D))</f>
        <v/>
      </c>
      <c r="G7605" t="str" cm="1">
        <f t="array" ref="G7605">IF(H7605=1,"",IF(INDEX(map,F7605,E7605)="#",1,0))</f>
        <v/>
      </c>
      <c r="H7605">
        <f>IF(Journey!H7604=1,1,IF(OR(E7605&lt;0,E7605&gt;Map!$A$1,F7605&lt;0,F7605&gt;Map!$A$1),1,0))</f>
        <v>1</v>
      </c>
    </row>
    <row r="7606" spans="1:8" x14ac:dyDescent="0.25">
      <c r="A7606">
        <v>7604</v>
      </c>
      <c r="B7606" t="str">
        <f t="shared" si="118"/>
        <v/>
      </c>
      <c r="C7606" t="str">
        <f>IF(B7605&lt;&gt;B7606,C7605,IF(H7605=1,"",C7605+_xlfn.XLOOKUP($B7606,Directions!$B:$B,Directions!C:C)))</f>
        <v/>
      </c>
      <c r="D7606" t="str">
        <f>IF(B7605&lt;&gt;B7606,D7605,IF(H7605=1,"",D7605+_xlfn.XLOOKUP($B7606,Directions!$B:$B,Directions!D:D)))</f>
        <v/>
      </c>
      <c r="E7606" s="3" t="str">
        <f>IF(H7605=1,"",C7606+_xlfn.XLOOKUP($B7606,Directions!$B:$B,Directions!C:C))</f>
        <v/>
      </c>
      <c r="F7606" s="3" t="str">
        <f>IF(H7605=1,"",D7606+_xlfn.XLOOKUP($B7606,Directions!$B:$B,Directions!D:D))</f>
        <v/>
      </c>
      <c r="G7606" t="str" cm="1">
        <f t="array" ref="G7606">IF(H7606=1,"",IF(INDEX(map,F7606,E7606)="#",1,0))</f>
        <v/>
      </c>
      <c r="H7606">
        <f>IF(Journey!H7605=1,1,IF(OR(E7606&lt;0,E7606&gt;Map!$A$1,F7606&lt;0,F7606&gt;Map!$A$1),1,0))</f>
        <v>1</v>
      </c>
    </row>
    <row r="7607" spans="1:8" x14ac:dyDescent="0.25">
      <c r="A7607">
        <v>7605</v>
      </c>
      <c r="B7607" t="str">
        <f t="shared" si="118"/>
        <v/>
      </c>
      <c r="C7607" t="str">
        <f>IF(B7606&lt;&gt;B7607,C7606,IF(H7606=1,"",C7606+_xlfn.XLOOKUP($B7607,Directions!$B:$B,Directions!C:C)))</f>
        <v/>
      </c>
      <c r="D7607" t="str">
        <f>IF(B7606&lt;&gt;B7607,D7606,IF(H7606=1,"",D7606+_xlfn.XLOOKUP($B7607,Directions!$B:$B,Directions!D:D)))</f>
        <v/>
      </c>
      <c r="E7607" s="3" t="str">
        <f>IF(H7606=1,"",C7607+_xlfn.XLOOKUP($B7607,Directions!$B:$B,Directions!C:C))</f>
        <v/>
      </c>
      <c r="F7607" s="3" t="str">
        <f>IF(H7606=1,"",D7607+_xlfn.XLOOKUP($B7607,Directions!$B:$B,Directions!D:D))</f>
        <v/>
      </c>
      <c r="G7607" t="str" cm="1">
        <f t="array" ref="G7607">IF(H7607=1,"",IF(INDEX(map,F7607,E7607)="#",1,0))</f>
        <v/>
      </c>
      <c r="H7607">
        <f>IF(Journey!H7606=1,1,IF(OR(E7607&lt;0,E7607&gt;Map!$A$1,F7607&lt;0,F7607&gt;Map!$A$1),1,0))</f>
        <v>1</v>
      </c>
    </row>
    <row r="7608" spans="1:8" x14ac:dyDescent="0.25">
      <c r="A7608">
        <v>7606</v>
      </c>
      <c r="B7608" t="str">
        <f t="shared" si="118"/>
        <v/>
      </c>
      <c r="C7608" t="str">
        <f>IF(B7607&lt;&gt;B7608,C7607,IF(H7607=1,"",C7607+_xlfn.XLOOKUP($B7608,Directions!$B:$B,Directions!C:C)))</f>
        <v/>
      </c>
      <c r="D7608" t="str">
        <f>IF(B7607&lt;&gt;B7608,D7607,IF(H7607=1,"",D7607+_xlfn.XLOOKUP($B7608,Directions!$B:$B,Directions!D:D)))</f>
        <v/>
      </c>
      <c r="E7608" s="3" t="str">
        <f>IF(H7607=1,"",C7608+_xlfn.XLOOKUP($B7608,Directions!$B:$B,Directions!C:C))</f>
        <v/>
      </c>
      <c r="F7608" s="3" t="str">
        <f>IF(H7607=1,"",D7608+_xlfn.XLOOKUP($B7608,Directions!$B:$B,Directions!D:D))</f>
        <v/>
      </c>
      <c r="G7608" t="str" cm="1">
        <f t="array" ref="G7608">IF(H7608=1,"",IF(INDEX(map,F7608,E7608)="#",1,0))</f>
        <v/>
      </c>
      <c r="H7608">
        <f>IF(Journey!H7607=1,1,IF(OR(E7608&lt;0,E7608&gt;Map!$A$1,F7608&lt;0,F7608&gt;Map!$A$1),1,0))</f>
        <v>1</v>
      </c>
    </row>
    <row r="7609" spans="1:8" x14ac:dyDescent="0.25">
      <c r="A7609">
        <v>7607</v>
      </c>
      <c r="B7609" t="str">
        <f t="shared" si="118"/>
        <v/>
      </c>
      <c r="C7609" t="str">
        <f>IF(B7608&lt;&gt;B7609,C7608,IF(H7608=1,"",C7608+_xlfn.XLOOKUP($B7609,Directions!$B:$B,Directions!C:C)))</f>
        <v/>
      </c>
      <c r="D7609" t="str">
        <f>IF(B7608&lt;&gt;B7609,D7608,IF(H7608=1,"",D7608+_xlfn.XLOOKUP($B7609,Directions!$B:$B,Directions!D:D)))</f>
        <v/>
      </c>
      <c r="E7609" s="3" t="str">
        <f>IF(H7608=1,"",C7609+_xlfn.XLOOKUP($B7609,Directions!$B:$B,Directions!C:C))</f>
        <v/>
      </c>
      <c r="F7609" s="3" t="str">
        <f>IF(H7608=1,"",D7609+_xlfn.XLOOKUP($B7609,Directions!$B:$B,Directions!D:D))</f>
        <v/>
      </c>
      <c r="G7609" t="str" cm="1">
        <f t="array" ref="G7609">IF(H7609=1,"",IF(INDEX(map,F7609,E7609)="#",1,0))</f>
        <v/>
      </c>
      <c r="H7609">
        <f>IF(Journey!H7608=1,1,IF(OR(E7609&lt;0,E7609&gt;Map!$A$1,F7609&lt;0,F7609&gt;Map!$A$1),1,0))</f>
        <v>1</v>
      </c>
    </row>
    <row r="7610" spans="1:8" x14ac:dyDescent="0.25">
      <c r="A7610">
        <v>7608</v>
      </c>
      <c r="B7610" t="str">
        <f t="shared" si="118"/>
        <v/>
      </c>
      <c r="C7610" t="str">
        <f>IF(B7609&lt;&gt;B7610,C7609,IF(H7609=1,"",C7609+_xlfn.XLOOKUP($B7610,Directions!$B:$B,Directions!C:C)))</f>
        <v/>
      </c>
      <c r="D7610" t="str">
        <f>IF(B7609&lt;&gt;B7610,D7609,IF(H7609=1,"",D7609+_xlfn.XLOOKUP($B7610,Directions!$B:$B,Directions!D:D)))</f>
        <v/>
      </c>
      <c r="E7610" s="3" t="str">
        <f>IF(H7609=1,"",C7610+_xlfn.XLOOKUP($B7610,Directions!$B:$B,Directions!C:C))</f>
        <v/>
      </c>
      <c r="F7610" s="3" t="str">
        <f>IF(H7609=1,"",D7610+_xlfn.XLOOKUP($B7610,Directions!$B:$B,Directions!D:D))</f>
        <v/>
      </c>
      <c r="G7610" t="str" cm="1">
        <f t="array" ref="G7610">IF(H7610=1,"",IF(INDEX(map,F7610,E7610)="#",1,0))</f>
        <v/>
      </c>
      <c r="H7610">
        <f>IF(Journey!H7609=1,1,IF(OR(E7610&lt;0,E7610&gt;Map!$A$1,F7610&lt;0,F7610&gt;Map!$A$1),1,0))</f>
        <v>1</v>
      </c>
    </row>
    <row r="7611" spans="1:8" x14ac:dyDescent="0.25">
      <c r="A7611">
        <v>7609</v>
      </c>
      <c r="B7611" t="str">
        <f t="shared" si="118"/>
        <v/>
      </c>
      <c r="C7611" t="str">
        <f>IF(B7610&lt;&gt;B7611,C7610,IF(H7610=1,"",C7610+_xlfn.XLOOKUP($B7611,Directions!$B:$B,Directions!C:C)))</f>
        <v/>
      </c>
      <c r="D7611" t="str">
        <f>IF(B7610&lt;&gt;B7611,D7610,IF(H7610=1,"",D7610+_xlfn.XLOOKUP($B7611,Directions!$B:$B,Directions!D:D)))</f>
        <v/>
      </c>
      <c r="E7611" s="3" t="str">
        <f>IF(H7610=1,"",C7611+_xlfn.XLOOKUP($B7611,Directions!$B:$B,Directions!C:C))</f>
        <v/>
      </c>
      <c r="F7611" s="3" t="str">
        <f>IF(H7610=1,"",D7611+_xlfn.XLOOKUP($B7611,Directions!$B:$B,Directions!D:D))</f>
        <v/>
      </c>
      <c r="G7611" t="str" cm="1">
        <f t="array" ref="G7611">IF(H7611=1,"",IF(INDEX(map,F7611,E7611)="#",1,0))</f>
        <v/>
      </c>
      <c r="H7611">
        <f>IF(Journey!H7610=1,1,IF(OR(E7611&lt;0,E7611&gt;Map!$A$1,F7611&lt;0,F7611&gt;Map!$A$1),1,0))</f>
        <v>1</v>
      </c>
    </row>
    <row r="7612" spans="1:8" x14ac:dyDescent="0.25">
      <c r="A7612">
        <v>7610</v>
      </c>
      <c r="B7612" t="str">
        <f t="shared" si="118"/>
        <v/>
      </c>
      <c r="C7612" t="str">
        <f>IF(B7611&lt;&gt;B7612,C7611,IF(H7611=1,"",C7611+_xlfn.XLOOKUP($B7612,Directions!$B:$B,Directions!C:C)))</f>
        <v/>
      </c>
      <c r="D7612" t="str">
        <f>IF(B7611&lt;&gt;B7612,D7611,IF(H7611=1,"",D7611+_xlfn.XLOOKUP($B7612,Directions!$B:$B,Directions!D:D)))</f>
        <v/>
      </c>
      <c r="E7612" s="3" t="str">
        <f>IF(H7611=1,"",C7612+_xlfn.XLOOKUP($B7612,Directions!$B:$B,Directions!C:C))</f>
        <v/>
      </c>
      <c r="F7612" s="3" t="str">
        <f>IF(H7611=1,"",D7612+_xlfn.XLOOKUP($B7612,Directions!$B:$B,Directions!D:D))</f>
        <v/>
      </c>
      <c r="G7612" t="str" cm="1">
        <f t="array" ref="G7612">IF(H7612=1,"",IF(INDEX(map,F7612,E7612)="#",1,0))</f>
        <v/>
      </c>
      <c r="H7612">
        <f>IF(Journey!H7611=1,1,IF(OR(E7612&lt;0,E7612&gt;Map!$A$1,F7612&lt;0,F7612&gt;Map!$A$1),1,0))</f>
        <v>1</v>
      </c>
    </row>
    <row r="7613" spans="1:8" x14ac:dyDescent="0.25">
      <c r="A7613">
        <v>7611</v>
      </c>
      <c r="B7613" t="str">
        <f t="shared" si="118"/>
        <v/>
      </c>
      <c r="C7613" t="str">
        <f>IF(B7612&lt;&gt;B7613,C7612,IF(H7612=1,"",C7612+_xlfn.XLOOKUP($B7613,Directions!$B:$B,Directions!C:C)))</f>
        <v/>
      </c>
      <c r="D7613" t="str">
        <f>IF(B7612&lt;&gt;B7613,D7612,IF(H7612=1,"",D7612+_xlfn.XLOOKUP($B7613,Directions!$B:$B,Directions!D:D)))</f>
        <v/>
      </c>
      <c r="E7613" s="3" t="str">
        <f>IF(H7612=1,"",C7613+_xlfn.XLOOKUP($B7613,Directions!$B:$B,Directions!C:C))</f>
        <v/>
      </c>
      <c r="F7613" s="3" t="str">
        <f>IF(H7612=1,"",D7613+_xlfn.XLOOKUP($B7613,Directions!$B:$B,Directions!D:D))</f>
        <v/>
      </c>
      <c r="G7613" t="str" cm="1">
        <f t="array" ref="G7613">IF(H7613=1,"",IF(INDEX(map,F7613,E7613)="#",1,0))</f>
        <v/>
      </c>
      <c r="H7613">
        <f>IF(Journey!H7612=1,1,IF(OR(E7613&lt;0,E7613&gt;Map!$A$1,F7613&lt;0,F7613&gt;Map!$A$1),1,0))</f>
        <v>1</v>
      </c>
    </row>
    <row r="7614" spans="1:8" x14ac:dyDescent="0.25">
      <c r="A7614">
        <v>7612</v>
      </c>
      <c r="B7614" t="str">
        <f t="shared" si="118"/>
        <v/>
      </c>
      <c r="C7614" t="str">
        <f>IF(B7613&lt;&gt;B7614,C7613,IF(H7613=1,"",C7613+_xlfn.XLOOKUP($B7614,Directions!$B:$B,Directions!C:C)))</f>
        <v/>
      </c>
      <c r="D7614" t="str">
        <f>IF(B7613&lt;&gt;B7614,D7613,IF(H7613=1,"",D7613+_xlfn.XLOOKUP($B7614,Directions!$B:$B,Directions!D:D)))</f>
        <v/>
      </c>
      <c r="E7614" s="3" t="str">
        <f>IF(H7613=1,"",C7614+_xlfn.XLOOKUP($B7614,Directions!$B:$B,Directions!C:C))</f>
        <v/>
      </c>
      <c r="F7614" s="3" t="str">
        <f>IF(H7613=1,"",D7614+_xlfn.XLOOKUP($B7614,Directions!$B:$B,Directions!D:D))</f>
        <v/>
      </c>
      <c r="G7614" t="str" cm="1">
        <f t="array" ref="G7614">IF(H7614=1,"",IF(INDEX(map,F7614,E7614)="#",1,0))</f>
        <v/>
      </c>
      <c r="H7614">
        <f>IF(Journey!H7613=1,1,IF(OR(E7614&lt;0,E7614&gt;Map!$A$1,F7614&lt;0,F7614&gt;Map!$A$1),1,0))</f>
        <v>1</v>
      </c>
    </row>
    <row r="7615" spans="1:8" x14ac:dyDescent="0.25">
      <c r="A7615">
        <v>7613</v>
      </c>
      <c r="B7615" t="str">
        <f t="shared" si="118"/>
        <v/>
      </c>
      <c r="C7615" t="str">
        <f>IF(B7614&lt;&gt;B7615,C7614,IF(H7614=1,"",C7614+_xlfn.XLOOKUP($B7615,Directions!$B:$B,Directions!C:C)))</f>
        <v/>
      </c>
      <c r="D7615" t="str">
        <f>IF(B7614&lt;&gt;B7615,D7614,IF(H7614=1,"",D7614+_xlfn.XLOOKUP($B7615,Directions!$B:$B,Directions!D:D)))</f>
        <v/>
      </c>
      <c r="E7615" s="3" t="str">
        <f>IF(H7614=1,"",C7615+_xlfn.XLOOKUP($B7615,Directions!$B:$B,Directions!C:C))</f>
        <v/>
      </c>
      <c r="F7615" s="3" t="str">
        <f>IF(H7614=1,"",D7615+_xlfn.XLOOKUP($B7615,Directions!$B:$B,Directions!D:D))</f>
        <v/>
      </c>
      <c r="G7615" t="str" cm="1">
        <f t="array" ref="G7615">IF(H7615=1,"",IF(INDEX(map,F7615,E7615)="#",1,0))</f>
        <v/>
      </c>
      <c r="H7615">
        <f>IF(Journey!H7614=1,1,IF(OR(E7615&lt;0,E7615&gt;Map!$A$1,F7615&lt;0,F7615&gt;Map!$A$1),1,0))</f>
        <v>1</v>
      </c>
    </row>
    <row r="7616" spans="1:8" x14ac:dyDescent="0.25">
      <c r="A7616">
        <v>7614</v>
      </c>
      <c r="B7616" t="str">
        <f t="shared" si="118"/>
        <v/>
      </c>
      <c r="C7616" t="str">
        <f>IF(B7615&lt;&gt;B7616,C7615,IF(H7615=1,"",C7615+_xlfn.XLOOKUP($B7616,Directions!$B:$B,Directions!C:C)))</f>
        <v/>
      </c>
      <c r="D7616" t="str">
        <f>IF(B7615&lt;&gt;B7616,D7615,IF(H7615=1,"",D7615+_xlfn.XLOOKUP($B7616,Directions!$B:$B,Directions!D:D)))</f>
        <v/>
      </c>
      <c r="E7616" s="3" t="str">
        <f>IF(H7615=1,"",C7616+_xlfn.XLOOKUP($B7616,Directions!$B:$B,Directions!C:C))</f>
        <v/>
      </c>
      <c r="F7616" s="3" t="str">
        <f>IF(H7615=1,"",D7616+_xlfn.XLOOKUP($B7616,Directions!$B:$B,Directions!D:D))</f>
        <v/>
      </c>
      <c r="G7616" t="str" cm="1">
        <f t="array" ref="G7616">IF(H7616=1,"",IF(INDEX(map,F7616,E7616)="#",1,0))</f>
        <v/>
      </c>
      <c r="H7616">
        <f>IF(Journey!H7615=1,1,IF(OR(E7616&lt;0,E7616&gt;Map!$A$1,F7616&lt;0,F7616&gt;Map!$A$1),1,0))</f>
        <v>1</v>
      </c>
    </row>
    <row r="7617" spans="1:8" x14ac:dyDescent="0.25">
      <c r="A7617">
        <v>7615</v>
      </c>
      <c r="B7617" t="str">
        <f t="shared" si="118"/>
        <v/>
      </c>
      <c r="C7617" t="str">
        <f>IF(B7616&lt;&gt;B7617,C7616,IF(H7616=1,"",C7616+_xlfn.XLOOKUP($B7617,Directions!$B:$B,Directions!C:C)))</f>
        <v/>
      </c>
      <c r="D7617" t="str">
        <f>IF(B7616&lt;&gt;B7617,D7616,IF(H7616=1,"",D7616+_xlfn.XLOOKUP($B7617,Directions!$B:$B,Directions!D:D)))</f>
        <v/>
      </c>
      <c r="E7617" s="3" t="str">
        <f>IF(H7616=1,"",C7617+_xlfn.XLOOKUP($B7617,Directions!$B:$B,Directions!C:C))</f>
        <v/>
      </c>
      <c r="F7617" s="3" t="str">
        <f>IF(H7616=1,"",D7617+_xlfn.XLOOKUP($B7617,Directions!$B:$B,Directions!D:D))</f>
        <v/>
      </c>
      <c r="G7617" t="str" cm="1">
        <f t="array" ref="G7617">IF(H7617=1,"",IF(INDEX(map,F7617,E7617)="#",1,0))</f>
        <v/>
      </c>
      <c r="H7617">
        <f>IF(Journey!H7616=1,1,IF(OR(E7617&lt;0,E7617&gt;Map!$A$1,F7617&lt;0,F7617&gt;Map!$A$1),1,0))</f>
        <v>1</v>
      </c>
    </row>
    <row r="7618" spans="1:8" x14ac:dyDescent="0.25">
      <c r="A7618">
        <v>7616</v>
      </c>
      <c r="B7618" t="str">
        <f t="shared" si="118"/>
        <v/>
      </c>
      <c r="C7618" t="str">
        <f>IF(B7617&lt;&gt;B7618,C7617,IF(H7617=1,"",C7617+_xlfn.XLOOKUP($B7618,Directions!$B:$B,Directions!C:C)))</f>
        <v/>
      </c>
      <c r="D7618" t="str">
        <f>IF(B7617&lt;&gt;B7618,D7617,IF(H7617=1,"",D7617+_xlfn.XLOOKUP($B7618,Directions!$B:$B,Directions!D:D)))</f>
        <v/>
      </c>
      <c r="E7618" s="3" t="str">
        <f>IF(H7617=1,"",C7618+_xlfn.XLOOKUP($B7618,Directions!$B:$B,Directions!C:C))</f>
        <v/>
      </c>
      <c r="F7618" s="3" t="str">
        <f>IF(H7617=1,"",D7618+_xlfn.XLOOKUP($B7618,Directions!$B:$B,Directions!D:D))</f>
        <v/>
      </c>
      <c r="G7618" t="str" cm="1">
        <f t="array" ref="G7618">IF(H7618=1,"",IF(INDEX(map,F7618,E7618)="#",1,0))</f>
        <v/>
      </c>
      <c r="H7618">
        <f>IF(Journey!H7617=1,1,IF(OR(E7618&lt;0,E7618&gt;Map!$A$1,F7618&lt;0,F7618&gt;Map!$A$1),1,0))</f>
        <v>1</v>
      </c>
    </row>
    <row r="7619" spans="1:8" x14ac:dyDescent="0.25">
      <c r="A7619">
        <v>7617</v>
      </c>
      <c r="B7619" t="str">
        <f t="shared" si="118"/>
        <v/>
      </c>
      <c r="C7619" t="str">
        <f>IF(B7618&lt;&gt;B7619,C7618,IF(H7618=1,"",C7618+_xlfn.XLOOKUP($B7619,Directions!$B:$B,Directions!C:C)))</f>
        <v/>
      </c>
      <c r="D7619" t="str">
        <f>IF(B7618&lt;&gt;B7619,D7618,IF(H7618=1,"",D7618+_xlfn.XLOOKUP($B7619,Directions!$B:$B,Directions!D:D)))</f>
        <v/>
      </c>
      <c r="E7619" s="3" t="str">
        <f>IF(H7618=1,"",C7619+_xlfn.XLOOKUP($B7619,Directions!$B:$B,Directions!C:C))</f>
        <v/>
      </c>
      <c r="F7619" s="3" t="str">
        <f>IF(H7618=1,"",D7619+_xlfn.XLOOKUP($B7619,Directions!$B:$B,Directions!D:D))</f>
        <v/>
      </c>
      <c r="G7619" t="str" cm="1">
        <f t="array" ref="G7619">IF(H7619=1,"",IF(INDEX(map,F7619,E7619)="#",1,0))</f>
        <v/>
      </c>
      <c r="H7619">
        <f>IF(Journey!H7618=1,1,IF(OR(E7619&lt;0,E7619&gt;Map!$A$1,F7619&lt;0,F7619&gt;Map!$A$1),1,0))</f>
        <v>1</v>
      </c>
    </row>
    <row r="7620" spans="1:8" x14ac:dyDescent="0.25">
      <c r="A7620">
        <v>7618</v>
      </c>
      <c r="B7620" t="str">
        <f t="shared" ref="B7620:B7683" si="119">IF(H7619=1,"",IF(G7619=1,MOD(B7619,4)+1,B7619))</f>
        <v/>
      </c>
      <c r="C7620" t="str">
        <f>IF(B7619&lt;&gt;B7620,C7619,IF(H7619=1,"",C7619+_xlfn.XLOOKUP($B7620,Directions!$B:$B,Directions!C:C)))</f>
        <v/>
      </c>
      <c r="D7620" t="str">
        <f>IF(B7619&lt;&gt;B7620,D7619,IF(H7619=1,"",D7619+_xlfn.XLOOKUP($B7620,Directions!$B:$B,Directions!D:D)))</f>
        <v/>
      </c>
      <c r="E7620" s="3" t="str">
        <f>IF(H7619=1,"",C7620+_xlfn.XLOOKUP($B7620,Directions!$B:$B,Directions!C:C))</f>
        <v/>
      </c>
      <c r="F7620" s="3" t="str">
        <f>IF(H7619=1,"",D7620+_xlfn.XLOOKUP($B7620,Directions!$B:$B,Directions!D:D))</f>
        <v/>
      </c>
      <c r="G7620" t="str" cm="1">
        <f t="array" ref="G7620">IF(H7620=1,"",IF(INDEX(map,F7620,E7620)="#",1,0))</f>
        <v/>
      </c>
      <c r="H7620">
        <f>IF(Journey!H7619=1,1,IF(OR(E7620&lt;0,E7620&gt;Map!$A$1,F7620&lt;0,F7620&gt;Map!$A$1),1,0))</f>
        <v>1</v>
      </c>
    </row>
    <row r="7621" spans="1:8" x14ac:dyDescent="0.25">
      <c r="A7621">
        <v>7619</v>
      </c>
      <c r="B7621" t="str">
        <f t="shared" si="119"/>
        <v/>
      </c>
      <c r="C7621" t="str">
        <f>IF(B7620&lt;&gt;B7621,C7620,IF(H7620=1,"",C7620+_xlfn.XLOOKUP($B7621,Directions!$B:$B,Directions!C:C)))</f>
        <v/>
      </c>
      <c r="D7621" t="str">
        <f>IF(B7620&lt;&gt;B7621,D7620,IF(H7620=1,"",D7620+_xlfn.XLOOKUP($B7621,Directions!$B:$B,Directions!D:D)))</f>
        <v/>
      </c>
      <c r="E7621" s="3" t="str">
        <f>IF(H7620=1,"",C7621+_xlfn.XLOOKUP($B7621,Directions!$B:$B,Directions!C:C))</f>
        <v/>
      </c>
      <c r="F7621" s="3" t="str">
        <f>IF(H7620=1,"",D7621+_xlfn.XLOOKUP($B7621,Directions!$B:$B,Directions!D:D))</f>
        <v/>
      </c>
      <c r="G7621" t="str" cm="1">
        <f t="array" ref="G7621">IF(H7621=1,"",IF(INDEX(map,F7621,E7621)="#",1,0))</f>
        <v/>
      </c>
      <c r="H7621">
        <f>IF(Journey!H7620=1,1,IF(OR(E7621&lt;0,E7621&gt;Map!$A$1,F7621&lt;0,F7621&gt;Map!$A$1),1,0))</f>
        <v>1</v>
      </c>
    </row>
    <row r="7622" spans="1:8" x14ac:dyDescent="0.25">
      <c r="A7622">
        <v>7620</v>
      </c>
      <c r="B7622" t="str">
        <f t="shared" si="119"/>
        <v/>
      </c>
      <c r="C7622" t="str">
        <f>IF(B7621&lt;&gt;B7622,C7621,IF(H7621=1,"",C7621+_xlfn.XLOOKUP($B7622,Directions!$B:$B,Directions!C:C)))</f>
        <v/>
      </c>
      <c r="D7622" t="str">
        <f>IF(B7621&lt;&gt;B7622,D7621,IF(H7621=1,"",D7621+_xlfn.XLOOKUP($B7622,Directions!$B:$B,Directions!D:D)))</f>
        <v/>
      </c>
      <c r="E7622" s="3" t="str">
        <f>IF(H7621=1,"",C7622+_xlfn.XLOOKUP($B7622,Directions!$B:$B,Directions!C:C))</f>
        <v/>
      </c>
      <c r="F7622" s="3" t="str">
        <f>IF(H7621=1,"",D7622+_xlfn.XLOOKUP($B7622,Directions!$B:$B,Directions!D:D))</f>
        <v/>
      </c>
      <c r="G7622" t="str" cm="1">
        <f t="array" ref="G7622">IF(H7622=1,"",IF(INDEX(map,F7622,E7622)="#",1,0))</f>
        <v/>
      </c>
      <c r="H7622">
        <f>IF(Journey!H7621=1,1,IF(OR(E7622&lt;0,E7622&gt;Map!$A$1,F7622&lt;0,F7622&gt;Map!$A$1),1,0))</f>
        <v>1</v>
      </c>
    </row>
    <row r="7623" spans="1:8" x14ac:dyDescent="0.25">
      <c r="A7623">
        <v>7621</v>
      </c>
      <c r="B7623" t="str">
        <f t="shared" si="119"/>
        <v/>
      </c>
      <c r="C7623" t="str">
        <f>IF(B7622&lt;&gt;B7623,C7622,IF(H7622=1,"",C7622+_xlfn.XLOOKUP($B7623,Directions!$B:$B,Directions!C:C)))</f>
        <v/>
      </c>
      <c r="D7623" t="str">
        <f>IF(B7622&lt;&gt;B7623,D7622,IF(H7622=1,"",D7622+_xlfn.XLOOKUP($B7623,Directions!$B:$B,Directions!D:D)))</f>
        <v/>
      </c>
      <c r="E7623" s="3" t="str">
        <f>IF(H7622=1,"",C7623+_xlfn.XLOOKUP($B7623,Directions!$B:$B,Directions!C:C))</f>
        <v/>
      </c>
      <c r="F7623" s="3" t="str">
        <f>IF(H7622=1,"",D7623+_xlfn.XLOOKUP($B7623,Directions!$B:$B,Directions!D:D))</f>
        <v/>
      </c>
      <c r="G7623" t="str" cm="1">
        <f t="array" ref="G7623">IF(H7623=1,"",IF(INDEX(map,F7623,E7623)="#",1,0))</f>
        <v/>
      </c>
      <c r="H7623">
        <f>IF(Journey!H7622=1,1,IF(OR(E7623&lt;0,E7623&gt;Map!$A$1,F7623&lt;0,F7623&gt;Map!$A$1),1,0))</f>
        <v>1</v>
      </c>
    </row>
    <row r="7624" spans="1:8" x14ac:dyDescent="0.25">
      <c r="A7624">
        <v>7622</v>
      </c>
      <c r="B7624" t="str">
        <f t="shared" si="119"/>
        <v/>
      </c>
      <c r="C7624" t="str">
        <f>IF(B7623&lt;&gt;B7624,C7623,IF(H7623=1,"",C7623+_xlfn.XLOOKUP($B7624,Directions!$B:$B,Directions!C:C)))</f>
        <v/>
      </c>
      <c r="D7624" t="str">
        <f>IF(B7623&lt;&gt;B7624,D7623,IF(H7623=1,"",D7623+_xlfn.XLOOKUP($B7624,Directions!$B:$B,Directions!D:D)))</f>
        <v/>
      </c>
      <c r="E7624" s="3" t="str">
        <f>IF(H7623=1,"",C7624+_xlfn.XLOOKUP($B7624,Directions!$B:$B,Directions!C:C))</f>
        <v/>
      </c>
      <c r="F7624" s="3" t="str">
        <f>IF(H7623=1,"",D7624+_xlfn.XLOOKUP($B7624,Directions!$B:$B,Directions!D:D))</f>
        <v/>
      </c>
      <c r="G7624" t="str" cm="1">
        <f t="array" ref="G7624">IF(H7624=1,"",IF(INDEX(map,F7624,E7624)="#",1,0))</f>
        <v/>
      </c>
      <c r="H7624">
        <f>IF(Journey!H7623=1,1,IF(OR(E7624&lt;0,E7624&gt;Map!$A$1,F7624&lt;0,F7624&gt;Map!$A$1),1,0))</f>
        <v>1</v>
      </c>
    </row>
    <row r="7625" spans="1:8" x14ac:dyDescent="0.25">
      <c r="A7625">
        <v>7623</v>
      </c>
      <c r="B7625" t="str">
        <f t="shared" si="119"/>
        <v/>
      </c>
      <c r="C7625" t="str">
        <f>IF(B7624&lt;&gt;B7625,C7624,IF(H7624=1,"",C7624+_xlfn.XLOOKUP($B7625,Directions!$B:$B,Directions!C:C)))</f>
        <v/>
      </c>
      <c r="D7625" t="str">
        <f>IF(B7624&lt;&gt;B7625,D7624,IF(H7624=1,"",D7624+_xlfn.XLOOKUP($B7625,Directions!$B:$B,Directions!D:D)))</f>
        <v/>
      </c>
      <c r="E7625" s="3" t="str">
        <f>IF(H7624=1,"",C7625+_xlfn.XLOOKUP($B7625,Directions!$B:$B,Directions!C:C))</f>
        <v/>
      </c>
      <c r="F7625" s="3" t="str">
        <f>IF(H7624=1,"",D7625+_xlfn.XLOOKUP($B7625,Directions!$B:$B,Directions!D:D))</f>
        <v/>
      </c>
      <c r="G7625" t="str" cm="1">
        <f t="array" ref="G7625">IF(H7625=1,"",IF(INDEX(map,F7625,E7625)="#",1,0))</f>
        <v/>
      </c>
      <c r="H7625">
        <f>IF(Journey!H7624=1,1,IF(OR(E7625&lt;0,E7625&gt;Map!$A$1,F7625&lt;0,F7625&gt;Map!$A$1),1,0))</f>
        <v>1</v>
      </c>
    </row>
    <row r="7626" spans="1:8" x14ac:dyDescent="0.25">
      <c r="A7626">
        <v>7624</v>
      </c>
      <c r="B7626" t="str">
        <f t="shared" si="119"/>
        <v/>
      </c>
      <c r="C7626" t="str">
        <f>IF(B7625&lt;&gt;B7626,C7625,IF(H7625=1,"",C7625+_xlfn.XLOOKUP($B7626,Directions!$B:$B,Directions!C:C)))</f>
        <v/>
      </c>
      <c r="D7626" t="str">
        <f>IF(B7625&lt;&gt;B7626,D7625,IF(H7625=1,"",D7625+_xlfn.XLOOKUP($B7626,Directions!$B:$B,Directions!D:D)))</f>
        <v/>
      </c>
      <c r="E7626" s="3" t="str">
        <f>IF(H7625=1,"",C7626+_xlfn.XLOOKUP($B7626,Directions!$B:$B,Directions!C:C))</f>
        <v/>
      </c>
      <c r="F7626" s="3" t="str">
        <f>IF(H7625=1,"",D7626+_xlfn.XLOOKUP($B7626,Directions!$B:$B,Directions!D:D))</f>
        <v/>
      </c>
      <c r="G7626" t="str" cm="1">
        <f t="array" ref="G7626">IF(H7626=1,"",IF(INDEX(map,F7626,E7626)="#",1,0))</f>
        <v/>
      </c>
      <c r="H7626">
        <f>IF(Journey!H7625=1,1,IF(OR(E7626&lt;0,E7626&gt;Map!$A$1,F7626&lt;0,F7626&gt;Map!$A$1),1,0))</f>
        <v>1</v>
      </c>
    </row>
    <row r="7627" spans="1:8" x14ac:dyDescent="0.25">
      <c r="A7627">
        <v>7625</v>
      </c>
      <c r="B7627" t="str">
        <f t="shared" si="119"/>
        <v/>
      </c>
      <c r="C7627" t="str">
        <f>IF(B7626&lt;&gt;B7627,C7626,IF(H7626=1,"",C7626+_xlfn.XLOOKUP($B7627,Directions!$B:$B,Directions!C:C)))</f>
        <v/>
      </c>
      <c r="D7627" t="str">
        <f>IF(B7626&lt;&gt;B7627,D7626,IF(H7626=1,"",D7626+_xlfn.XLOOKUP($B7627,Directions!$B:$B,Directions!D:D)))</f>
        <v/>
      </c>
      <c r="E7627" s="3" t="str">
        <f>IF(H7626=1,"",C7627+_xlfn.XLOOKUP($B7627,Directions!$B:$B,Directions!C:C))</f>
        <v/>
      </c>
      <c r="F7627" s="3" t="str">
        <f>IF(H7626=1,"",D7627+_xlfn.XLOOKUP($B7627,Directions!$B:$B,Directions!D:D))</f>
        <v/>
      </c>
      <c r="G7627" t="str" cm="1">
        <f t="array" ref="G7627">IF(H7627=1,"",IF(INDEX(map,F7627,E7627)="#",1,0))</f>
        <v/>
      </c>
      <c r="H7627">
        <f>IF(Journey!H7626=1,1,IF(OR(E7627&lt;0,E7627&gt;Map!$A$1,F7627&lt;0,F7627&gt;Map!$A$1),1,0))</f>
        <v>1</v>
      </c>
    </row>
    <row r="7628" spans="1:8" x14ac:dyDescent="0.25">
      <c r="A7628">
        <v>7626</v>
      </c>
      <c r="B7628" t="str">
        <f t="shared" si="119"/>
        <v/>
      </c>
      <c r="C7628" t="str">
        <f>IF(B7627&lt;&gt;B7628,C7627,IF(H7627=1,"",C7627+_xlfn.XLOOKUP($B7628,Directions!$B:$B,Directions!C:C)))</f>
        <v/>
      </c>
      <c r="D7628" t="str">
        <f>IF(B7627&lt;&gt;B7628,D7627,IF(H7627=1,"",D7627+_xlfn.XLOOKUP($B7628,Directions!$B:$B,Directions!D:D)))</f>
        <v/>
      </c>
      <c r="E7628" s="3" t="str">
        <f>IF(H7627=1,"",C7628+_xlfn.XLOOKUP($B7628,Directions!$B:$B,Directions!C:C))</f>
        <v/>
      </c>
      <c r="F7628" s="3" t="str">
        <f>IF(H7627=1,"",D7628+_xlfn.XLOOKUP($B7628,Directions!$B:$B,Directions!D:D))</f>
        <v/>
      </c>
      <c r="G7628" t="str" cm="1">
        <f t="array" ref="G7628">IF(H7628=1,"",IF(INDEX(map,F7628,E7628)="#",1,0))</f>
        <v/>
      </c>
      <c r="H7628">
        <f>IF(Journey!H7627=1,1,IF(OR(E7628&lt;0,E7628&gt;Map!$A$1,F7628&lt;0,F7628&gt;Map!$A$1),1,0))</f>
        <v>1</v>
      </c>
    </row>
    <row r="7629" spans="1:8" x14ac:dyDescent="0.25">
      <c r="A7629">
        <v>7627</v>
      </c>
      <c r="B7629" t="str">
        <f t="shared" si="119"/>
        <v/>
      </c>
      <c r="C7629" t="str">
        <f>IF(B7628&lt;&gt;B7629,C7628,IF(H7628=1,"",C7628+_xlfn.XLOOKUP($B7629,Directions!$B:$B,Directions!C:C)))</f>
        <v/>
      </c>
      <c r="D7629" t="str">
        <f>IF(B7628&lt;&gt;B7629,D7628,IF(H7628=1,"",D7628+_xlfn.XLOOKUP($B7629,Directions!$B:$B,Directions!D:D)))</f>
        <v/>
      </c>
      <c r="E7629" s="3" t="str">
        <f>IF(H7628=1,"",C7629+_xlfn.XLOOKUP($B7629,Directions!$B:$B,Directions!C:C))</f>
        <v/>
      </c>
      <c r="F7629" s="3" t="str">
        <f>IF(H7628=1,"",D7629+_xlfn.XLOOKUP($B7629,Directions!$B:$B,Directions!D:D))</f>
        <v/>
      </c>
      <c r="G7629" t="str" cm="1">
        <f t="array" ref="G7629">IF(H7629=1,"",IF(INDEX(map,F7629,E7629)="#",1,0))</f>
        <v/>
      </c>
      <c r="H7629">
        <f>IF(Journey!H7628=1,1,IF(OR(E7629&lt;0,E7629&gt;Map!$A$1,F7629&lt;0,F7629&gt;Map!$A$1),1,0))</f>
        <v>1</v>
      </c>
    </row>
    <row r="7630" spans="1:8" x14ac:dyDescent="0.25">
      <c r="A7630">
        <v>7628</v>
      </c>
      <c r="B7630" t="str">
        <f t="shared" si="119"/>
        <v/>
      </c>
      <c r="C7630" t="str">
        <f>IF(B7629&lt;&gt;B7630,C7629,IF(H7629=1,"",C7629+_xlfn.XLOOKUP($B7630,Directions!$B:$B,Directions!C:C)))</f>
        <v/>
      </c>
      <c r="D7630" t="str">
        <f>IF(B7629&lt;&gt;B7630,D7629,IF(H7629=1,"",D7629+_xlfn.XLOOKUP($B7630,Directions!$B:$B,Directions!D:D)))</f>
        <v/>
      </c>
      <c r="E7630" s="3" t="str">
        <f>IF(H7629=1,"",C7630+_xlfn.XLOOKUP($B7630,Directions!$B:$B,Directions!C:C))</f>
        <v/>
      </c>
      <c r="F7630" s="3" t="str">
        <f>IF(H7629=1,"",D7630+_xlfn.XLOOKUP($B7630,Directions!$B:$B,Directions!D:D))</f>
        <v/>
      </c>
      <c r="G7630" t="str" cm="1">
        <f t="array" ref="G7630">IF(H7630=1,"",IF(INDEX(map,F7630,E7630)="#",1,0))</f>
        <v/>
      </c>
      <c r="H7630">
        <f>IF(Journey!H7629=1,1,IF(OR(E7630&lt;0,E7630&gt;Map!$A$1,F7630&lt;0,F7630&gt;Map!$A$1),1,0))</f>
        <v>1</v>
      </c>
    </row>
    <row r="7631" spans="1:8" x14ac:dyDescent="0.25">
      <c r="A7631">
        <v>7629</v>
      </c>
      <c r="B7631" t="str">
        <f t="shared" si="119"/>
        <v/>
      </c>
      <c r="C7631" t="str">
        <f>IF(B7630&lt;&gt;B7631,C7630,IF(H7630=1,"",C7630+_xlfn.XLOOKUP($B7631,Directions!$B:$B,Directions!C:C)))</f>
        <v/>
      </c>
      <c r="D7631" t="str">
        <f>IF(B7630&lt;&gt;B7631,D7630,IF(H7630=1,"",D7630+_xlfn.XLOOKUP($B7631,Directions!$B:$B,Directions!D:D)))</f>
        <v/>
      </c>
      <c r="E7631" s="3" t="str">
        <f>IF(H7630=1,"",C7631+_xlfn.XLOOKUP($B7631,Directions!$B:$B,Directions!C:C))</f>
        <v/>
      </c>
      <c r="F7631" s="3" t="str">
        <f>IF(H7630=1,"",D7631+_xlfn.XLOOKUP($B7631,Directions!$B:$B,Directions!D:D))</f>
        <v/>
      </c>
      <c r="G7631" t="str" cm="1">
        <f t="array" ref="G7631">IF(H7631=1,"",IF(INDEX(map,F7631,E7631)="#",1,0))</f>
        <v/>
      </c>
      <c r="H7631">
        <f>IF(Journey!H7630=1,1,IF(OR(E7631&lt;0,E7631&gt;Map!$A$1,F7631&lt;0,F7631&gt;Map!$A$1),1,0))</f>
        <v>1</v>
      </c>
    </row>
    <row r="7632" spans="1:8" x14ac:dyDescent="0.25">
      <c r="A7632">
        <v>7630</v>
      </c>
      <c r="B7632" t="str">
        <f t="shared" si="119"/>
        <v/>
      </c>
      <c r="C7632" t="str">
        <f>IF(B7631&lt;&gt;B7632,C7631,IF(H7631=1,"",C7631+_xlfn.XLOOKUP($B7632,Directions!$B:$B,Directions!C:C)))</f>
        <v/>
      </c>
      <c r="D7632" t="str">
        <f>IF(B7631&lt;&gt;B7632,D7631,IF(H7631=1,"",D7631+_xlfn.XLOOKUP($B7632,Directions!$B:$B,Directions!D:D)))</f>
        <v/>
      </c>
      <c r="E7632" s="3" t="str">
        <f>IF(H7631=1,"",C7632+_xlfn.XLOOKUP($B7632,Directions!$B:$B,Directions!C:C))</f>
        <v/>
      </c>
      <c r="F7632" s="3" t="str">
        <f>IF(H7631=1,"",D7632+_xlfn.XLOOKUP($B7632,Directions!$B:$B,Directions!D:D))</f>
        <v/>
      </c>
      <c r="G7632" t="str" cm="1">
        <f t="array" ref="G7632">IF(H7632=1,"",IF(INDEX(map,F7632,E7632)="#",1,0))</f>
        <v/>
      </c>
      <c r="H7632">
        <f>IF(Journey!H7631=1,1,IF(OR(E7632&lt;0,E7632&gt;Map!$A$1,F7632&lt;0,F7632&gt;Map!$A$1),1,0))</f>
        <v>1</v>
      </c>
    </row>
    <row r="7633" spans="1:8" x14ac:dyDescent="0.25">
      <c r="A7633">
        <v>7631</v>
      </c>
      <c r="B7633" t="str">
        <f t="shared" si="119"/>
        <v/>
      </c>
      <c r="C7633" t="str">
        <f>IF(B7632&lt;&gt;B7633,C7632,IF(H7632=1,"",C7632+_xlfn.XLOOKUP($B7633,Directions!$B:$B,Directions!C:C)))</f>
        <v/>
      </c>
      <c r="D7633" t="str">
        <f>IF(B7632&lt;&gt;B7633,D7632,IF(H7632=1,"",D7632+_xlfn.XLOOKUP($B7633,Directions!$B:$B,Directions!D:D)))</f>
        <v/>
      </c>
      <c r="E7633" s="3" t="str">
        <f>IF(H7632=1,"",C7633+_xlfn.XLOOKUP($B7633,Directions!$B:$B,Directions!C:C))</f>
        <v/>
      </c>
      <c r="F7633" s="3" t="str">
        <f>IF(H7632=1,"",D7633+_xlfn.XLOOKUP($B7633,Directions!$B:$B,Directions!D:D))</f>
        <v/>
      </c>
      <c r="G7633" t="str" cm="1">
        <f t="array" ref="G7633">IF(H7633=1,"",IF(INDEX(map,F7633,E7633)="#",1,0))</f>
        <v/>
      </c>
      <c r="H7633">
        <f>IF(Journey!H7632=1,1,IF(OR(E7633&lt;0,E7633&gt;Map!$A$1,F7633&lt;0,F7633&gt;Map!$A$1),1,0))</f>
        <v>1</v>
      </c>
    </row>
    <row r="7634" spans="1:8" x14ac:dyDescent="0.25">
      <c r="A7634">
        <v>7632</v>
      </c>
      <c r="B7634" t="str">
        <f t="shared" si="119"/>
        <v/>
      </c>
      <c r="C7634" t="str">
        <f>IF(B7633&lt;&gt;B7634,C7633,IF(H7633=1,"",C7633+_xlfn.XLOOKUP($B7634,Directions!$B:$B,Directions!C:C)))</f>
        <v/>
      </c>
      <c r="D7634" t="str">
        <f>IF(B7633&lt;&gt;B7634,D7633,IF(H7633=1,"",D7633+_xlfn.XLOOKUP($B7634,Directions!$B:$B,Directions!D:D)))</f>
        <v/>
      </c>
      <c r="E7634" s="3" t="str">
        <f>IF(H7633=1,"",C7634+_xlfn.XLOOKUP($B7634,Directions!$B:$B,Directions!C:C))</f>
        <v/>
      </c>
      <c r="F7634" s="3" t="str">
        <f>IF(H7633=1,"",D7634+_xlfn.XLOOKUP($B7634,Directions!$B:$B,Directions!D:D))</f>
        <v/>
      </c>
      <c r="G7634" t="str" cm="1">
        <f t="array" ref="G7634">IF(H7634=1,"",IF(INDEX(map,F7634,E7634)="#",1,0))</f>
        <v/>
      </c>
      <c r="H7634">
        <f>IF(Journey!H7633=1,1,IF(OR(E7634&lt;0,E7634&gt;Map!$A$1,F7634&lt;0,F7634&gt;Map!$A$1),1,0))</f>
        <v>1</v>
      </c>
    </row>
    <row r="7635" spans="1:8" x14ac:dyDescent="0.25">
      <c r="A7635">
        <v>7633</v>
      </c>
      <c r="B7635" t="str">
        <f t="shared" si="119"/>
        <v/>
      </c>
      <c r="C7635" t="str">
        <f>IF(B7634&lt;&gt;B7635,C7634,IF(H7634=1,"",C7634+_xlfn.XLOOKUP($B7635,Directions!$B:$B,Directions!C:C)))</f>
        <v/>
      </c>
      <c r="D7635" t="str">
        <f>IF(B7634&lt;&gt;B7635,D7634,IF(H7634=1,"",D7634+_xlfn.XLOOKUP($B7635,Directions!$B:$B,Directions!D:D)))</f>
        <v/>
      </c>
      <c r="E7635" s="3" t="str">
        <f>IF(H7634=1,"",C7635+_xlfn.XLOOKUP($B7635,Directions!$B:$B,Directions!C:C))</f>
        <v/>
      </c>
      <c r="F7635" s="3" t="str">
        <f>IF(H7634=1,"",D7635+_xlfn.XLOOKUP($B7635,Directions!$B:$B,Directions!D:D))</f>
        <v/>
      </c>
      <c r="G7635" t="str" cm="1">
        <f t="array" ref="G7635">IF(H7635=1,"",IF(INDEX(map,F7635,E7635)="#",1,0))</f>
        <v/>
      </c>
      <c r="H7635">
        <f>IF(Journey!H7634=1,1,IF(OR(E7635&lt;0,E7635&gt;Map!$A$1,F7635&lt;0,F7635&gt;Map!$A$1),1,0))</f>
        <v>1</v>
      </c>
    </row>
    <row r="7636" spans="1:8" x14ac:dyDescent="0.25">
      <c r="A7636">
        <v>7634</v>
      </c>
      <c r="B7636" t="str">
        <f t="shared" si="119"/>
        <v/>
      </c>
      <c r="C7636" t="str">
        <f>IF(B7635&lt;&gt;B7636,C7635,IF(H7635=1,"",C7635+_xlfn.XLOOKUP($B7636,Directions!$B:$B,Directions!C:C)))</f>
        <v/>
      </c>
      <c r="D7636" t="str">
        <f>IF(B7635&lt;&gt;B7636,D7635,IF(H7635=1,"",D7635+_xlfn.XLOOKUP($B7636,Directions!$B:$B,Directions!D:D)))</f>
        <v/>
      </c>
      <c r="E7636" s="3" t="str">
        <f>IF(H7635=1,"",C7636+_xlfn.XLOOKUP($B7636,Directions!$B:$B,Directions!C:C))</f>
        <v/>
      </c>
      <c r="F7636" s="3" t="str">
        <f>IF(H7635=1,"",D7636+_xlfn.XLOOKUP($B7636,Directions!$B:$B,Directions!D:D))</f>
        <v/>
      </c>
      <c r="G7636" t="str" cm="1">
        <f t="array" ref="G7636">IF(H7636=1,"",IF(INDEX(map,F7636,E7636)="#",1,0))</f>
        <v/>
      </c>
      <c r="H7636">
        <f>IF(Journey!H7635=1,1,IF(OR(E7636&lt;0,E7636&gt;Map!$A$1,F7636&lt;0,F7636&gt;Map!$A$1),1,0))</f>
        <v>1</v>
      </c>
    </row>
    <row r="7637" spans="1:8" x14ac:dyDescent="0.25">
      <c r="A7637">
        <v>7635</v>
      </c>
      <c r="B7637" t="str">
        <f t="shared" si="119"/>
        <v/>
      </c>
      <c r="C7637" t="str">
        <f>IF(B7636&lt;&gt;B7637,C7636,IF(H7636=1,"",C7636+_xlfn.XLOOKUP($B7637,Directions!$B:$B,Directions!C:C)))</f>
        <v/>
      </c>
      <c r="D7637" t="str">
        <f>IF(B7636&lt;&gt;B7637,D7636,IF(H7636=1,"",D7636+_xlfn.XLOOKUP($B7637,Directions!$B:$B,Directions!D:D)))</f>
        <v/>
      </c>
      <c r="E7637" s="3" t="str">
        <f>IF(H7636=1,"",C7637+_xlfn.XLOOKUP($B7637,Directions!$B:$B,Directions!C:C))</f>
        <v/>
      </c>
      <c r="F7637" s="3" t="str">
        <f>IF(H7636=1,"",D7637+_xlfn.XLOOKUP($B7637,Directions!$B:$B,Directions!D:D))</f>
        <v/>
      </c>
      <c r="G7637" t="str" cm="1">
        <f t="array" ref="G7637">IF(H7637=1,"",IF(INDEX(map,F7637,E7637)="#",1,0))</f>
        <v/>
      </c>
      <c r="H7637">
        <f>IF(Journey!H7636=1,1,IF(OR(E7637&lt;0,E7637&gt;Map!$A$1,F7637&lt;0,F7637&gt;Map!$A$1),1,0))</f>
        <v>1</v>
      </c>
    </row>
    <row r="7638" spans="1:8" x14ac:dyDescent="0.25">
      <c r="A7638">
        <v>7636</v>
      </c>
      <c r="B7638" t="str">
        <f t="shared" si="119"/>
        <v/>
      </c>
      <c r="C7638" t="str">
        <f>IF(B7637&lt;&gt;B7638,C7637,IF(H7637=1,"",C7637+_xlfn.XLOOKUP($B7638,Directions!$B:$B,Directions!C:C)))</f>
        <v/>
      </c>
      <c r="D7638" t="str">
        <f>IF(B7637&lt;&gt;B7638,D7637,IF(H7637=1,"",D7637+_xlfn.XLOOKUP($B7638,Directions!$B:$B,Directions!D:D)))</f>
        <v/>
      </c>
      <c r="E7638" s="3" t="str">
        <f>IF(H7637=1,"",C7638+_xlfn.XLOOKUP($B7638,Directions!$B:$B,Directions!C:C))</f>
        <v/>
      </c>
      <c r="F7638" s="3" t="str">
        <f>IF(H7637=1,"",D7638+_xlfn.XLOOKUP($B7638,Directions!$B:$B,Directions!D:D))</f>
        <v/>
      </c>
      <c r="G7638" t="str" cm="1">
        <f t="array" ref="G7638">IF(H7638=1,"",IF(INDEX(map,F7638,E7638)="#",1,0))</f>
        <v/>
      </c>
      <c r="H7638">
        <f>IF(Journey!H7637=1,1,IF(OR(E7638&lt;0,E7638&gt;Map!$A$1,F7638&lt;0,F7638&gt;Map!$A$1),1,0))</f>
        <v>1</v>
      </c>
    </row>
    <row r="7639" spans="1:8" x14ac:dyDescent="0.25">
      <c r="A7639">
        <v>7637</v>
      </c>
      <c r="B7639" t="str">
        <f t="shared" si="119"/>
        <v/>
      </c>
      <c r="C7639" t="str">
        <f>IF(B7638&lt;&gt;B7639,C7638,IF(H7638=1,"",C7638+_xlfn.XLOOKUP($B7639,Directions!$B:$B,Directions!C:C)))</f>
        <v/>
      </c>
      <c r="D7639" t="str">
        <f>IF(B7638&lt;&gt;B7639,D7638,IF(H7638=1,"",D7638+_xlfn.XLOOKUP($B7639,Directions!$B:$B,Directions!D:D)))</f>
        <v/>
      </c>
      <c r="E7639" s="3" t="str">
        <f>IF(H7638=1,"",C7639+_xlfn.XLOOKUP($B7639,Directions!$B:$B,Directions!C:C))</f>
        <v/>
      </c>
      <c r="F7639" s="3" t="str">
        <f>IF(H7638=1,"",D7639+_xlfn.XLOOKUP($B7639,Directions!$B:$B,Directions!D:D))</f>
        <v/>
      </c>
      <c r="G7639" t="str" cm="1">
        <f t="array" ref="G7639">IF(H7639=1,"",IF(INDEX(map,F7639,E7639)="#",1,0))</f>
        <v/>
      </c>
      <c r="H7639">
        <f>IF(Journey!H7638=1,1,IF(OR(E7639&lt;0,E7639&gt;Map!$A$1,F7639&lt;0,F7639&gt;Map!$A$1),1,0))</f>
        <v>1</v>
      </c>
    </row>
    <row r="7640" spans="1:8" x14ac:dyDescent="0.25">
      <c r="A7640">
        <v>7638</v>
      </c>
      <c r="B7640" t="str">
        <f t="shared" si="119"/>
        <v/>
      </c>
      <c r="C7640" t="str">
        <f>IF(B7639&lt;&gt;B7640,C7639,IF(H7639=1,"",C7639+_xlfn.XLOOKUP($B7640,Directions!$B:$B,Directions!C:C)))</f>
        <v/>
      </c>
      <c r="D7640" t="str">
        <f>IF(B7639&lt;&gt;B7640,D7639,IF(H7639=1,"",D7639+_xlfn.XLOOKUP($B7640,Directions!$B:$B,Directions!D:D)))</f>
        <v/>
      </c>
      <c r="E7640" s="3" t="str">
        <f>IF(H7639=1,"",C7640+_xlfn.XLOOKUP($B7640,Directions!$B:$B,Directions!C:C))</f>
        <v/>
      </c>
      <c r="F7640" s="3" t="str">
        <f>IF(H7639=1,"",D7640+_xlfn.XLOOKUP($B7640,Directions!$B:$B,Directions!D:D))</f>
        <v/>
      </c>
      <c r="G7640" t="str" cm="1">
        <f t="array" ref="G7640">IF(H7640=1,"",IF(INDEX(map,F7640,E7640)="#",1,0))</f>
        <v/>
      </c>
      <c r="H7640">
        <f>IF(Journey!H7639=1,1,IF(OR(E7640&lt;0,E7640&gt;Map!$A$1,F7640&lt;0,F7640&gt;Map!$A$1),1,0))</f>
        <v>1</v>
      </c>
    </row>
    <row r="7641" spans="1:8" x14ac:dyDescent="0.25">
      <c r="A7641">
        <v>7639</v>
      </c>
      <c r="B7641" t="str">
        <f t="shared" si="119"/>
        <v/>
      </c>
      <c r="C7641" t="str">
        <f>IF(B7640&lt;&gt;B7641,C7640,IF(H7640=1,"",C7640+_xlfn.XLOOKUP($B7641,Directions!$B:$B,Directions!C:C)))</f>
        <v/>
      </c>
      <c r="D7641" t="str">
        <f>IF(B7640&lt;&gt;B7641,D7640,IF(H7640=1,"",D7640+_xlfn.XLOOKUP($B7641,Directions!$B:$B,Directions!D:D)))</f>
        <v/>
      </c>
      <c r="E7641" s="3" t="str">
        <f>IF(H7640=1,"",C7641+_xlfn.XLOOKUP($B7641,Directions!$B:$B,Directions!C:C))</f>
        <v/>
      </c>
      <c r="F7641" s="3" t="str">
        <f>IF(H7640=1,"",D7641+_xlfn.XLOOKUP($B7641,Directions!$B:$B,Directions!D:D))</f>
        <v/>
      </c>
      <c r="G7641" t="str" cm="1">
        <f t="array" ref="G7641">IF(H7641=1,"",IF(INDEX(map,F7641,E7641)="#",1,0))</f>
        <v/>
      </c>
      <c r="H7641">
        <f>IF(Journey!H7640=1,1,IF(OR(E7641&lt;0,E7641&gt;Map!$A$1,F7641&lt;0,F7641&gt;Map!$A$1),1,0))</f>
        <v>1</v>
      </c>
    </row>
    <row r="7642" spans="1:8" x14ac:dyDescent="0.25">
      <c r="A7642">
        <v>7640</v>
      </c>
      <c r="B7642" t="str">
        <f t="shared" si="119"/>
        <v/>
      </c>
      <c r="C7642" t="str">
        <f>IF(B7641&lt;&gt;B7642,C7641,IF(H7641=1,"",C7641+_xlfn.XLOOKUP($B7642,Directions!$B:$B,Directions!C:C)))</f>
        <v/>
      </c>
      <c r="D7642" t="str">
        <f>IF(B7641&lt;&gt;B7642,D7641,IF(H7641=1,"",D7641+_xlfn.XLOOKUP($B7642,Directions!$B:$B,Directions!D:D)))</f>
        <v/>
      </c>
      <c r="E7642" s="3" t="str">
        <f>IF(H7641=1,"",C7642+_xlfn.XLOOKUP($B7642,Directions!$B:$B,Directions!C:C))</f>
        <v/>
      </c>
      <c r="F7642" s="3" t="str">
        <f>IF(H7641=1,"",D7642+_xlfn.XLOOKUP($B7642,Directions!$B:$B,Directions!D:D))</f>
        <v/>
      </c>
      <c r="G7642" t="str" cm="1">
        <f t="array" ref="G7642">IF(H7642=1,"",IF(INDEX(map,F7642,E7642)="#",1,0))</f>
        <v/>
      </c>
      <c r="H7642">
        <f>IF(Journey!H7641=1,1,IF(OR(E7642&lt;0,E7642&gt;Map!$A$1,F7642&lt;0,F7642&gt;Map!$A$1),1,0))</f>
        <v>1</v>
      </c>
    </row>
    <row r="7643" spans="1:8" x14ac:dyDescent="0.25">
      <c r="A7643">
        <v>7641</v>
      </c>
      <c r="B7643" t="str">
        <f t="shared" si="119"/>
        <v/>
      </c>
      <c r="C7643" t="str">
        <f>IF(B7642&lt;&gt;B7643,C7642,IF(H7642=1,"",C7642+_xlfn.XLOOKUP($B7643,Directions!$B:$B,Directions!C:C)))</f>
        <v/>
      </c>
      <c r="D7643" t="str">
        <f>IF(B7642&lt;&gt;B7643,D7642,IF(H7642=1,"",D7642+_xlfn.XLOOKUP($B7643,Directions!$B:$B,Directions!D:D)))</f>
        <v/>
      </c>
      <c r="E7643" s="3" t="str">
        <f>IF(H7642=1,"",C7643+_xlfn.XLOOKUP($B7643,Directions!$B:$B,Directions!C:C))</f>
        <v/>
      </c>
      <c r="F7643" s="3" t="str">
        <f>IF(H7642=1,"",D7643+_xlfn.XLOOKUP($B7643,Directions!$B:$B,Directions!D:D))</f>
        <v/>
      </c>
      <c r="G7643" t="str" cm="1">
        <f t="array" ref="G7643">IF(H7643=1,"",IF(INDEX(map,F7643,E7643)="#",1,0))</f>
        <v/>
      </c>
      <c r="H7643">
        <f>IF(Journey!H7642=1,1,IF(OR(E7643&lt;0,E7643&gt;Map!$A$1,F7643&lt;0,F7643&gt;Map!$A$1),1,0))</f>
        <v>1</v>
      </c>
    </row>
    <row r="7644" spans="1:8" x14ac:dyDescent="0.25">
      <c r="A7644">
        <v>7642</v>
      </c>
      <c r="B7644" t="str">
        <f t="shared" si="119"/>
        <v/>
      </c>
      <c r="C7644" t="str">
        <f>IF(B7643&lt;&gt;B7644,C7643,IF(H7643=1,"",C7643+_xlfn.XLOOKUP($B7644,Directions!$B:$B,Directions!C:C)))</f>
        <v/>
      </c>
      <c r="D7644" t="str">
        <f>IF(B7643&lt;&gt;B7644,D7643,IF(H7643=1,"",D7643+_xlfn.XLOOKUP($B7644,Directions!$B:$B,Directions!D:D)))</f>
        <v/>
      </c>
      <c r="E7644" s="3" t="str">
        <f>IF(H7643=1,"",C7644+_xlfn.XLOOKUP($B7644,Directions!$B:$B,Directions!C:C))</f>
        <v/>
      </c>
      <c r="F7644" s="3" t="str">
        <f>IF(H7643=1,"",D7644+_xlfn.XLOOKUP($B7644,Directions!$B:$B,Directions!D:D))</f>
        <v/>
      </c>
      <c r="G7644" t="str" cm="1">
        <f t="array" ref="G7644">IF(H7644=1,"",IF(INDEX(map,F7644,E7644)="#",1,0))</f>
        <v/>
      </c>
      <c r="H7644">
        <f>IF(Journey!H7643=1,1,IF(OR(E7644&lt;0,E7644&gt;Map!$A$1,F7644&lt;0,F7644&gt;Map!$A$1),1,0))</f>
        <v>1</v>
      </c>
    </row>
    <row r="7645" spans="1:8" x14ac:dyDescent="0.25">
      <c r="A7645">
        <v>7643</v>
      </c>
      <c r="B7645" t="str">
        <f t="shared" si="119"/>
        <v/>
      </c>
      <c r="C7645" t="str">
        <f>IF(B7644&lt;&gt;B7645,C7644,IF(H7644=1,"",C7644+_xlfn.XLOOKUP($B7645,Directions!$B:$B,Directions!C:C)))</f>
        <v/>
      </c>
      <c r="D7645" t="str">
        <f>IF(B7644&lt;&gt;B7645,D7644,IF(H7644=1,"",D7644+_xlfn.XLOOKUP($B7645,Directions!$B:$B,Directions!D:D)))</f>
        <v/>
      </c>
      <c r="E7645" s="3" t="str">
        <f>IF(H7644=1,"",C7645+_xlfn.XLOOKUP($B7645,Directions!$B:$B,Directions!C:C))</f>
        <v/>
      </c>
      <c r="F7645" s="3" t="str">
        <f>IF(H7644=1,"",D7645+_xlfn.XLOOKUP($B7645,Directions!$B:$B,Directions!D:D))</f>
        <v/>
      </c>
      <c r="G7645" t="str" cm="1">
        <f t="array" ref="G7645">IF(H7645=1,"",IF(INDEX(map,F7645,E7645)="#",1,0))</f>
        <v/>
      </c>
      <c r="H7645">
        <f>IF(Journey!H7644=1,1,IF(OR(E7645&lt;0,E7645&gt;Map!$A$1,F7645&lt;0,F7645&gt;Map!$A$1),1,0))</f>
        <v>1</v>
      </c>
    </row>
    <row r="7646" spans="1:8" x14ac:dyDescent="0.25">
      <c r="A7646">
        <v>7644</v>
      </c>
      <c r="B7646" t="str">
        <f t="shared" si="119"/>
        <v/>
      </c>
      <c r="C7646" t="str">
        <f>IF(B7645&lt;&gt;B7646,C7645,IF(H7645=1,"",C7645+_xlfn.XLOOKUP($B7646,Directions!$B:$B,Directions!C:C)))</f>
        <v/>
      </c>
      <c r="D7646" t="str">
        <f>IF(B7645&lt;&gt;B7646,D7645,IF(H7645=1,"",D7645+_xlfn.XLOOKUP($B7646,Directions!$B:$B,Directions!D:D)))</f>
        <v/>
      </c>
      <c r="E7646" s="3" t="str">
        <f>IF(H7645=1,"",C7646+_xlfn.XLOOKUP($B7646,Directions!$B:$B,Directions!C:C))</f>
        <v/>
      </c>
      <c r="F7646" s="3" t="str">
        <f>IF(H7645=1,"",D7646+_xlfn.XLOOKUP($B7646,Directions!$B:$B,Directions!D:D))</f>
        <v/>
      </c>
      <c r="G7646" t="str" cm="1">
        <f t="array" ref="G7646">IF(H7646=1,"",IF(INDEX(map,F7646,E7646)="#",1,0))</f>
        <v/>
      </c>
      <c r="H7646">
        <f>IF(Journey!H7645=1,1,IF(OR(E7646&lt;0,E7646&gt;Map!$A$1,F7646&lt;0,F7646&gt;Map!$A$1),1,0))</f>
        <v>1</v>
      </c>
    </row>
    <row r="7647" spans="1:8" x14ac:dyDescent="0.25">
      <c r="A7647">
        <v>7645</v>
      </c>
      <c r="B7647" t="str">
        <f t="shared" si="119"/>
        <v/>
      </c>
      <c r="C7647" t="str">
        <f>IF(B7646&lt;&gt;B7647,C7646,IF(H7646=1,"",C7646+_xlfn.XLOOKUP($B7647,Directions!$B:$B,Directions!C:C)))</f>
        <v/>
      </c>
      <c r="D7647" t="str">
        <f>IF(B7646&lt;&gt;B7647,D7646,IF(H7646=1,"",D7646+_xlfn.XLOOKUP($B7647,Directions!$B:$B,Directions!D:D)))</f>
        <v/>
      </c>
      <c r="E7647" s="3" t="str">
        <f>IF(H7646=1,"",C7647+_xlfn.XLOOKUP($B7647,Directions!$B:$B,Directions!C:C))</f>
        <v/>
      </c>
      <c r="F7647" s="3" t="str">
        <f>IF(H7646=1,"",D7647+_xlfn.XLOOKUP($B7647,Directions!$B:$B,Directions!D:D))</f>
        <v/>
      </c>
      <c r="G7647" t="str" cm="1">
        <f t="array" ref="G7647">IF(H7647=1,"",IF(INDEX(map,F7647,E7647)="#",1,0))</f>
        <v/>
      </c>
      <c r="H7647">
        <f>IF(Journey!H7646=1,1,IF(OR(E7647&lt;0,E7647&gt;Map!$A$1,F7647&lt;0,F7647&gt;Map!$A$1),1,0))</f>
        <v>1</v>
      </c>
    </row>
    <row r="7648" spans="1:8" x14ac:dyDescent="0.25">
      <c r="A7648">
        <v>7646</v>
      </c>
      <c r="B7648" t="str">
        <f t="shared" si="119"/>
        <v/>
      </c>
      <c r="C7648" t="str">
        <f>IF(B7647&lt;&gt;B7648,C7647,IF(H7647=1,"",C7647+_xlfn.XLOOKUP($B7648,Directions!$B:$B,Directions!C:C)))</f>
        <v/>
      </c>
      <c r="D7648" t="str">
        <f>IF(B7647&lt;&gt;B7648,D7647,IF(H7647=1,"",D7647+_xlfn.XLOOKUP($B7648,Directions!$B:$B,Directions!D:D)))</f>
        <v/>
      </c>
      <c r="E7648" s="3" t="str">
        <f>IF(H7647=1,"",C7648+_xlfn.XLOOKUP($B7648,Directions!$B:$B,Directions!C:C))</f>
        <v/>
      </c>
      <c r="F7648" s="3" t="str">
        <f>IF(H7647=1,"",D7648+_xlfn.XLOOKUP($B7648,Directions!$B:$B,Directions!D:D))</f>
        <v/>
      </c>
      <c r="G7648" t="str" cm="1">
        <f t="array" ref="G7648">IF(H7648=1,"",IF(INDEX(map,F7648,E7648)="#",1,0))</f>
        <v/>
      </c>
      <c r="H7648">
        <f>IF(Journey!H7647=1,1,IF(OR(E7648&lt;0,E7648&gt;Map!$A$1,F7648&lt;0,F7648&gt;Map!$A$1),1,0))</f>
        <v>1</v>
      </c>
    </row>
    <row r="7649" spans="1:8" x14ac:dyDescent="0.25">
      <c r="A7649">
        <v>7647</v>
      </c>
      <c r="B7649" t="str">
        <f t="shared" si="119"/>
        <v/>
      </c>
      <c r="C7649" t="str">
        <f>IF(B7648&lt;&gt;B7649,C7648,IF(H7648=1,"",C7648+_xlfn.XLOOKUP($B7649,Directions!$B:$B,Directions!C:C)))</f>
        <v/>
      </c>
      <c r="D7649" t="str">
        <f>IF(B7648&lt;&gt;B7649,D7648,IF(H7648=1,"",D7648+_xlfn.XLOOKUP($B7649,Directions!$B:$B,Directions!D:D)))</f>
        <v/>
      </c>
      <c r="E7649" s="3" t="str">
        <f>IF(H7648=1,"",C7649+_xlfn.XLOOKUP($B7649,Directions!$B:$B,Directions!C:C))</f>
        <v/>
      </c>
      <c r="F7649" s="3" t="str">
        <f>IF(H7648=1,"",D7649+_xlfn.XLOOKUP($B7649,Directions!$B:$B,Directions!D:D))</f>
        <v/>
      </c>
      <c r="G7649" t="str" cm="1">
        <f t="array" ref="G7649">IF(H7649=1,"",IF(INDEX(map,F7649,E7649)="#",1,0))</f>
        <v/>
      </c>
      <c r="H7649">
        <f>IF(Journey!H7648=1,1,IF(OR(E7649&lt;0,E7649&gt;Map!$A$1,F7649&lt;0,F7649&gt;Map!$A$1),1,0))</f>
        <v>1</v>
      </c>
    </row>
    <row r="7650" spans="1:8" x14ac:dyDescent="0.25">
      <c r="A7650">
        <v>7648</v>
      </c>
      <c r="B7650" t="str">
        <f t="shared" si="119"/>
        <v/>
      </c>
      <c r="C7650" t="str">
        <f>IF(B7649&lt;&gt;B7650,C7649,IF(H7649=1,"",C7649+_xlfn.XLOOKUP($B7650,Directions!$B:$B,Directions!C:C)))</f>
        <v/>
      </c>
      <c r="D7650" t="str">
        <f>IF(B7649&lt;&gt;B7650,D7649,IF(H7649=1,"",D7649+_xlfn.XLOOKUP($B7650,Directions!$B:$B,Directions!D:D)))</f>
        <v/>
      </c>
      <c r="E7650" s="3" t="str">
        <f>IF(H7649=1,"",C7650+_xlfn.XLOOKUP($B7650,Directions!$B:$B,Directions!C:C))</f>
        <v/>
      </c>
      <c r="F7650" s="3" t="str">
        <f>IF(H7649=1,"",D7650+_xlfn.XLOOKUP($B7650,Directions!$B:$B,Directions!D:D))</f>
        <v/>
      </c>
      <c r="G7650" t="str" cm="1">
        <f t="array" ref="G7650">IF(H7650=1,"",IF(INDEX(map,F7650,E7650)="#",1,0))</f>
        <v/>
      </c>
      <c r="H7650">
        <f>IF(Journey!H7649=1,1,IF(OR(E7650&lt;0,E7650&gt;Map!$A$1,F7650&lt;0,F7650&gt;Map!$A$1),1,0))</f>
        <v>1</v>
      </c>
    </row>
    <row r="7651" spans="1:8" x14ac:dyDescent="0.25">
      <c r="A7651">
        <v>7649</v>
      </c>
      <c r="B7651" t="str">
        <f t="shared" si="119"/>
        <v/>
      </c>
      <c r="C7651" t="str">
        <f>IF(B7650&lt;&gt;B7651,C7650,IF(H7650=1,"",C7650+_xlfn.XLOOKUP($B7651,Directions!$B:$B,Directions!C:C)))</f>
        <v/>
      </c>
      <c r="D7651" t="str">
        <f>IF(B7650&lt;&gt;B7651,D7650,IF(H7650=1,"",D7650+_xlfn.XLOOKUP($B7651,Directions!$B:$B,Directions!D:D)))</f>
        <v/>
      </c>
      <c r="E7651" s="3" t="str">
        <f>IF(H7650=1,"",C7651+_xlfn.XLOOKUP($B7651,Directions!$B:$B,Directions!C:C))</f>
        <v/>
      </c>
      <c r="F7651" s="3" t="str">
        <f>IF(H7650=1,"",D7651+_xlfn.XLOOKUP($B7651,Directions!$B:$B,Directions!D:D))</f>
        <v/>
      </c>
      <c r="G7651" t="str" cm="1">
        <f t="array" ref="G7651">IF(H7651=1,"",IF(INDEX(map,F7651,E7651)="#",1,0))</f>
        <v/>
      </c>
      <c r="H7651">
        <f>IF(Journey!H7650=1,1,IF(OR(E7651&lt;0,E7651&gt;Map!$A$1,F7651&lt;0,F7651&gt;Map!$A$1),1,0))</f>
        <v>1</v>
      </c>
    </row>
    <row r="7652" spans="1:8" x14ac:dyDescent="0.25">
      <c r="A7652">
        <v>7650</v>
      </c>
      <c r="B7652" t="str">
        <f t="shared" si="119"/>
        <v/>
      </c>
      <c r="C7652" t="str">
        <f>IF(B7651&lt;&gt;B7652,C7651,IF(H7651=1,"",C7651+_xlfn.XLOOKUP($B7652,Directions!$B:$B,Directions!C:C)))</f>
        <v/>
      </c>
      <c r="D7652" t="str">
        <f>IF(B7651&lt;&gt;B7652,D7651,IF(H7651=1,"",D7651+_xlfn.XLOOKUP($B7652,Directions!$B:$B,Directions!D:D)))</f>
        <v/>
      </c>
      <c r="E7652" s="3" t="str">
        <f>IF(H7651=1,"",C7652+_xlfn.XLOOKUP($B7652,Directions!$B:$B,Directions!C:C))</f>
        <v/>
      </c>
      <c r="F7652" s="3" t="str">
        <f>IF(H7651=1,"",D7652+_xlfn.XLOOKUP($B7652,Directions!$B:$B,Directions!D:D))</f>
        <v/>
      </c>
      <c r="G7652" t="str" cm="1">
        <f t="array" ref="G7652">IF(H7652=1,"",IF(INDEX(map,F7652,E7652)="#",1,0))</f>
        <v/>
      </c>
      <c r="H7652">
        <f>IF(Journey!H7651=1,1,IF(OR(E7652&lt;0,E7652&gt;Map!$A$1,F7652&lt;0,F7652&gt;Map!$A$1),1,0))</f>
        <v>1</v>
      </c>
    </row>
    <row r="7653" spans="1:8" x14ac:dyDescent="0.25">
      <c r="A7653">
        <v>7651</v>
      </c>
      <c r="B7653" t="str">
        <f t="shared" si="119"/>
        <v/>
      </c>
      <c r="C7653" t="str">
        <f>IF(B7652&lt;&gt;B7653,C7652,IF(H7652=1,"",C7652+_xlfn.XLOOKUP($B7653,Directions!$B:$B,Directions!C:C)))</f>
        <v/>
      </c>
      <c r="D7653" t="str">
        <f>IF(B7652&lt;&gt;B7653,D7652,IF(H7652=1,"",D7652+_xlfn.XLOOKUP($B7653,Directions!$B:$B,Directions!D:D)))</f>
        <v/>
      </c>
      <c r="E7653" s="3" t="str">
        <f>IF(H7652=1,"",C7653+_xlfn.XLOOKUP($B7653,Directions!$B:$B,Directions!C:C))</f>
        <v/>
      </c>
      <c r="F7653" s="3" t="str">
        <f>IF(H7652=1,"",D7653+_xlfn.XLOOKUP($B7653,Directions!$B:$B,Directions!D:D))</f>
        <v/>
      </c>
      <c r="G7653" t="str" cm="1">
        <f t="array" ref="G7653">IF(H7653=1,"",IF(INDEX(map,F7653,E7653)="#",1,0))</f>
        <v/>
      </c>
      <c r="H7653">
        <f>IF(Journey!H7652=1,1,IF(OR(E7653&lt;0,E7653&gt;Map!$A$1,F7653&lt;0,F7653&gt;Map!$A$1),1,0))</f>
        <v>1</v>
      </c>
    </row>
    <row r="7654" spans="1:8" x14ac:dyDescent="0.25">
      <c r="A7654">
        <v>7652</v>
      </c>
      <c r="B7654" t="str">
        <f t="shared" si="119"/>
        <v/>
      </c>
      <c r="C7654" t="str">
        <f>IF(B7653&lt;&gt;B7654,C7653,IF(H7653=1,"",C7653+_xlfn.XLOOKUP($B7654,Directions!$B:$B,Directions!C:C)))</f>
        <v/>
      </c>
      <c r="D7654" t="str">
        <f>IF(B7653&lt;&gt;B7654,D7653,IF(H7653=1,"",D7653+_xlfn.XLOOKUP($B7654,Directions!$B:$B,Directions!D:D)))</f>
        <v/>
      </c>
      <c r="E7654" s="3" t="str">
        <f>IF(H7653=1,"",C7654+_xlfn.XLOOKUP($B7654,Directions!$B:$B,Directions!C:C))</f>
        <v/>
      </c>
      <c r="F7654" s="3" t="str">
        <f>IF(H7653=1,"",D7654+_xlfn.XLOOKUP($B7654,Directions!$B:$B,Directions!D:D))</f>
        <v/>
      </c>
      <c r="G7654" t="str" cm="1">
        <f t="array" ref="G7654">IF(H7654=1,"",IF(INDEX(map,F7654,E7654)="#",1,0))</f>
        <v/>
      </c>
      <c r="H7654">
        <f>IF(Journey!H7653=1,1,IF(OR(E7654&lt;0,E7654&gt;Map!$A$1,F7654&lt;0,F7654&gt;Map!$A$1),1,0))</f>
        <v>1</v>
      </c>
    </row>
    <row r="7655" spans="1:8" x14ac:dyDescent="0.25">
      <c r="A7655">
        <v>7653</v>
      </c>
      <c r="B7655" t="str">
        <f t="shared" si="119"/>
        <v/>
      </c>
      <c r="C7655" t="str">
        <f>IF(B7654&lt;&gt;B7655,C7654,IF(H7654=1,"",C7654+_xlfn.XLOOKUP($B7655,Directions!$B:$B,Directions!C:C)))</f>
        <v/>
      </c>
      <c r="D7655" t="str">
        <f>IF(B7654&lt;&gt;B7655,D7654,IF(H7654=1,"",D7654+_xlfn.XLOOKUP($B7655,Directions!$B:$B,Directions!D:D)))</f>
        <v/>
      </c>
      <c r="E7655" s="3" t="str">
        <f>IF(H7654=1,"",C7655+_xlfn.XLOOKUP($B7655,Directions!$B:$B,Directions!C:C))</f>
        <v/>
      </c>
      <c r="F7655" s="3" t="str">
        <f>IF(H7654=1,"",D7655+_xlfn.XLOOKUP($B7655,Directions!$B:$B,Directions!D:D))</f>
        <v/>
      </c>
      <c r="G7655" t="str" cm="1">
        <f t="array" ref="G7655">IF(H7655=1,"",IF(INDEX(map,F7655,E7655)="#",1,0))</f>
        <v/>
      </c>
      <c r="H7655">
        <f>IF(Journey!H7654=1,1,IF(OR(E7655&lt;0,E7655&gt;Map!$A$1,F7655&lt;0,F7655&gt;Map!$A$1),1,0))</f>
        <v>1</v>
      </c>
    </row>
    <row r="7656" spans="1:8" x14ac:dyDescent="0.25">
      <c r="A7656">
        <v>7654</v>
      </c>
      <c r="B7656" t="str">
        <f t="shared" si="119"/>
        <v/>
      </c>
      <c r="C7656" t="str">
        <f>IF(B7655&lt;&gt;B7656,C7655,IF(H7655=1,"",C7655+_xlfn.XLOOKUP($B7656,Directions!$B:$B,Directions!C:C)))</f>
        <v/>
      </c>
      <c r="D7656" t="str">
        <f>IF(B7655&lt;&gt;B7656,D7655,IF(H7655=1,"",D7655+_xlfn.XLOOKUP($B7656,Directions!$B:$B,Directions!D:D)))</f>
        <v/>
      </c>
      <c r="E7656" s="3" t="str">
        <f>IF(H7655=1,"",C7656+_xlfn.XLOOKUP($B7656,Directions!$B:$B,Directions!C:C))</f>
        <v/>
      </c>
      <c r="F7656" s="3" t="str">
        <f>IF(H7655=1,"",D7656+_xlfn.XLOOKUP($B7656,Directions!$B:$B,Directions!D:D))</f>
        <v/>
      </c>
      <c r="G7656" t="str" cm="1">
        <f t="array" ref="G7656">IF(H7656=1,"",IF(INDEX(map,F7656,E7656)="#",1,0))</f>
        <v/>
      </c>
      <c r="H7656">
        <f>IF(Journey!H7655=1,1,IF(OR(E7656&lt;0,E7656&gt;Map!$A$1,F7656&lt;0,F7656&gt;Map!$A$1),1,0))</f>
        <v>1</v>
      </c>
    </row>
    <row r="7657" spans="1:8" x14ac:dyDescent="0.25">
      <c r="A7657">
        <v>7655</v>
      </c>
      <c r="B7657" t="str">
        <f t="shared" si="119"/>
        <v/>
      </c>
      <c r="C7657" t="str">
        <f>IF(B7656&lt;&gt;B7657,C7656,IF(H7656=1,"",C7656+_xlfn.XLOOKUP($B7657,Directions!$B:$B,Directions!C:C)))</f>
        <v/>
      </c>
      <c r="D7657" t="str">
        <f>IF(B7656&lt;&gt;B7657,D7656,IF(H7656=1,"",D7656+_xlfn.XLOOKUP($B7657,Directions!$B:$B,Directions!D:D)))</f>
        <v/>
      </c>
      <c r="E7657" s="3" t="str">
        <f>IF(H7656=1,"",C7657+_xlfn.XLOOKUP($B7657,Directions!$B:$B,Directions!C:C))</f>
        <v/>
      </c>
      <c r="F7657" s="3" t="str">
        <f>IF(H7656=1,"",D7657+_xlfn.XLOOKUP($B7657,Directions!$B:$B,Directions!D:D))</f>
        <v/>
      </c>
      <c r="G7657" t="str" cm="1">
        <f t="array" ref="G7657">IF(H7657=1,"",IF(INDEX(map,F7657,E7657)="#",1,0))</f>
        <v/>
      </c>
      <c r="H7657">
        <f>IF(Journey!H7656=1,1,IF(OR(E7657&lt;0,E7657&gt;Map!$A$1,F7657&lt;0,F7657&gt;Map!$A$1),1,0))</f>
        <v>1</v>
      </c>
    </row>
    <row r="7658" spans="1:8" x14ac:dyDescent="0.25">
      <c r="A7658">
        <v>7656</v>
      </c>
      <c r="B7658" t="str">
        <f t="shared" si="119"/>
        <v/>
      </c>
      <c r="C7658" t="str">
        <f>IF(B7657&lt;&gt;B7658,C7657,IF(H7657=1,"",C7657+_xlfn.XLOOKUP($B7658,Directions!$B:$B,Directions!C:C)))</f>
        <v/>
      </c>
      <c r="D7658" t="str">
        <f>IF(B7657&lt;&gt;B7658,D7657,IF(H7657=1,"",D7657+_xlfn.XLOOKUP($B7658,Directions!$B:$B,Directions!D:D)))</f>
        <v/>
      </c>
      <c r="E7658" s="3" t="str">
        <f>IF(H7657=1,"",C7658+_xlfn.XLOOKUP($B7658,Directions!$B:$B,Directions!C:C))</f>
        <v/>
      </c>
      <c r="F7658" s="3" t="str">
        <f>IF(H7657=1,"",D7658+_xlfn.XLOOKUP($B7658,Directions!$B:$B,Directions!D:D))</f>
        <v/>
      </c>
      <c r="G7658" t="str" cm="1">
        <f t="array" ref="G7658">IF(H7658=1,"",IF(INDEX(map,F7658,E7658)="#",1,0))</f>
        <v/>
      </c>
      <c r="H7658">
        <f>IF(Journey!H7657=1,1,IF(OR(E7658&lt;0,E7658&gt;Map!$A$1,F7658&lt;0,F7658&gt;Map!$A$1),1,0))</f>
        <v>1</v>
      </c>
    </row>
    <row r="7659" spans="1:8" x14ac:dyDescent="0.25">
      <c r="A7659">
        <v>7657</v>
      </c>
      <c r="B7659" t="str">
        <f t="shared" si="119"/>
        <v/>
      </c>
      <c r="C7659" t="str">
        <f>IF(B7658&lt;&gt;B7659,C7658,IF(H7658=1,"",C7658+_xlfn.XLOOKUP($B7659,Directions!$B:$B,Directions!C:C)))</f>
        <v/>
      </c>
      <c r="D7659" t="str">
        <f>IF(B7658&lt;&gt;B7659,D7658,IF(H7658=1,"",D7658+_xlfn.XLOOKUP($B7659,Directions!$B:$B,Directions!D:D)))</f>
        <v/>
      </c>
      <c r="E7659" s="3" t="str">
        <f>IF(H7658=1,"",C7659+_xlfn.XLOOKUP($B7659,Directions!$B:$B,Directions!C:C))</f>
        <v/>
      </c>
      <c r="F7659" s="3" t="str">
        <f>IF(H7658=1,"",D7659+_xlfn.XLOOKUP($B7659,Directions!$B:$B,Directions!D:D))</f>
        <v/>
      </c>
      <c r="G7659" t="str" cm="1">
        <f t="array" ref="G7659">IF(H7659=1,"",IF(INDEX(map,F7659,E7659)="#",1,0))</f>
        <v/>
      </c>
      <c r="H7659">
        <f>IF(Journey!H7658=1,1,IF(OR(E7659&lt;0,E7659&gt;Map!$A$1,F7659&lt;0,F7659&gt;Map!$A$1),1,0))</f>
        <v>1</v>
      </c>
    </row>
    <row r="7660" spans="1:8" x14ac:dyDescent="0.25">
      <c r="A7660">
        <v>7658</v>
      </c>
      <c r="B7660" t="str">
        <f t="shared" si="119"/>
        <v/>
      </c>
      <c r="C7660" t="str">
        <f>IF(B7659&lt;&gt;B7660,C7659,IF(H7659=1,"",C7659+_xlfn.XLOOKUP($B7660,Directions!$B:$B,Directions!C:C)))</f>
        <v/>
      </c>
      <c r="D7660" t="str">
        <f>IF(B7659&lt;&gt;B7660,D7659,IF(H7659=1,"",D7659+_xlfn.XLOOKUP($B7660,Directions!$B:$B,Directions!D:D)))</f>
        <v/>
      </c>
      <c r="E7660" s="3" t="str">
        <f>IF(H7659=1,"",C7660+_xlfn.XLOOKUP($B7660,Directions!$B:$B,Directions!C:C))</f>
        <v/>
      </c>
      <c r="F7660" s="3" t="str">
        <f>IF(H7659=1,"",D7660+_xlfn.XLOOKUP($B7660,Directions!$B:$B,Directions!D:D))</f>
        <v/>
      </c>
      <c r="G7660" t="str" cm="1">
        <f t="array" ref="G7660">IF(H7660=1,"",IF(INDEX(map,F7660,E7660)="#",1,0))</f>
        <v/>
      </c>
      <c r="H7660">
        <f>IF(Journey!H7659=1,1,IF(OR(E7660&lt;0,E7660&gt;Map!$A$1,F7660&lt;0,F7660&gt;Map!$A$1),1,0))</f>
        <v>1</v>
      </c>
    </row>
    <row r="7661" spans="1:8" x14ac:dyDescent="0.25">
      <c r="A7661">
        <v>7659</v>
      </c>
      <c r="B7661" t="str">
        <f t="shared" si="119"/>
        <v/>
      </c>
      <c r="C7661" t="str">
        <f>IF(B7660&lt;&gt;B7661,C7660,IF(H7660=1,"",C7660+_xlfn.XLOOKUP($B7661,Directions!$B:$B,Directions!C:C)))</f>
        <v/>
      </c>
      <c r="D7661" t="str">
        <f>IF(B7660&lt;&gt;B7661,D7660,IF(H7660=1,"",D7660+_xlfn.XLOOKUP($B7661,Directions!$B:$B,Directions!D:D)))</f>
        <v/>
      </c>
      <c r="E7661" s="3" t="str">
        <f>IF(H7660=1,"",C7661+_xlfn.XLOOKUP($B7661,Directions!$B:$B,Directions!C:C))</f>
        <v/>
      </c>
      <c r="F7661" s="3" t="str">
        <f>IF(H7660=1,"",D7661+_xlfn.XLOOKUP($B7661,Directions!$B:$B,Directions!D:D))</f>
        <v/>
      </c>
      <c r="G7661" t="str" cm="1">
        <f t="array" ref="G7661">IF(H7661=1,"",IF(INDEX(map,F7661,E7661)="#",1,0))</f>
        <v/>
      </c>
      <c r="H7661">
        <f>IF(Journey!H7660=1,1,IF(OR(E7661&lt;0,E7661&gt;Map!$A$1,F7661&lt;0,F7661&gt;Map!$A$1),1,0))</f>
        <v>1</v>
      </c>
    </row>
    <row r="7662" spans="1:8" x14ac:dyDescent="0.25">
      <c r="A7662">
        <v>7660</v>
      </c>
      <c r="B7662" t="str">
        <f t="shared" si="119"/>
        <v/>
      </c>
      <c r="C7662" t="str">
        <f>IF(B7661&lt;&gt;B7662,C7661,IF(H7661=1,"",C7661+_xlfn.XLOOKUP($B7662,Directions!$B:$B,Directions!C:C)))</f>
        <v/>
      </c>
      <c r="D7662" t="str">
        <f>IF(B7661&lt;&gt;B7662,D7661,IF(H7661=1,"",D7661+_xlfn.XLOOKUP($B7662,Directions!$B:$B,Directions!D:D)))</f>
        <v/>
      </c>
      <c r="E7662" s="3" t="str">
        <f>IF(H7661=1,"",C7662+_xlfn.XLOOKUP($B7662,Directions!$B:$B,Directions!C:C))</f>
        <v/>
      </c>
      <c r="F7662" s="3" t="str">
        <f>IF(H7661=1,"",D7662+_xlfn.XLOOKUP($B7662,Directions!$B:$B,Directions!D:D))</f>
        <v/>
      </c>
      <c r="G7662" t="str" cm="1">
        <f t="array" ref="G7662">IF(H7662=1,"",IF(INDEX(map,F7662,E7662)="#",1,0))</f>
        <v/>
      </c>
      <c r="H7662">
        <f>IF(Journey!H7661=1,1,IF(OR(E7662&lt;0,E7662&gt;Map!$A$1,F7662&lt;0,F7662&gt;Map!$A$1),1,0))</f>
        <v>1</v>
      </c>
    </row>
    <row r="7663" spans="1:8" x14ac:dyDescent="0.25">
      <c r="A7663">
        <v>7661</v>
      </c>
      <c r="B7663" t="str">
        <f t="shared" si="119"/>
        <v/>
      </c>
      <c r="C7663" t="str">
        <f>IF(B7662&lt;&gt;B7663,C7662,IF(H7662=1,"",C7662+_xlfn.XLOOKUP($B7663,Directions!$B:$B,Directions!C:C)))</f>
        <v/>
      </c>
      <c r="D7663" t="str">
        <f>IF(B7662&lt;&gt;B7663,D7662,IF(H7662=1,"",D7662+_xlfn.XLOOKUP($B7663,Directions!$B:$B,Directions!D:D)))</f>
        <v/>
      </c>
      <c r="E7663" s="3" t="str">
        <f>IF(H7662=1,"",C7663+_xlfn.XLOOKUP($B7663,Directions!$B:$B,Directions!C:C))</f>
        <v/>
      </c>
      <c r="F7663" s="3" t="str">
        <f>IF(H7662=1,"",D7663+_xlfn.XLOOKUP($B7663,Directions!$B:$B,Directions!D:D))</f>
        <v/>
      </c>
      <c r="G7663" t="str" cm="1">
        <f t="array" ref="G7663">IF(H7663=1,"",IF(INDEX(map,F7663,E7663)="#",1,0))</f>
        <v/>
      </c>
      <c r="H7663">
        <f>IF(Journey!H7662=1,1,IF(OR(E7663&lt;0,E7663&gt;Map!$A$1,F7663&lt;0,F7663&gt;Map!$A$1),1,0))</f>
        <v>1</v>
      </c>
    </row>
    <row r="7664" spans="1:8" x14ac:dyDescent="0.25">
      <c r="A7664">
        <v>7662</v>
      </c>
      <c r="B7664" t="str">
        <f t="shared" si="119"/>
        <v/>
      </c>
      <c r="C7664" t="str">
        <f>IF(B7663&lt;&gt;B7664,C7663,IF(H7663=1,"",C7663+_xlfn.XLOOKUP($B7664,Directions!$B:$B,Directions!C:C)))</f>
        <v/>
      </c>
      <c r="D7664" t="str">
        <f>IF(B7663&lt;&gt;B7664,D7663,IF(H7663=1,"",D7663+_xlfn.XLOOKUP($B7664,Directions!$B:$B,Directions!D:D)))</f>
        <v/>
      </c>
      <c r="E7664" s="3" t="str">
        <f>IF(H7663=1,"",C7664+_xlfn.XLOOKUP($B7664,Directions!$B:$B,Directions!C:C))</f>
        <v/>
      </c>
      <c r="F7664" s="3" t="str">
        <f>IF(H7663=1,"",D7664+_xlfn.XLOOKUP($B7664,Directions!$B:$B,Directions!D:D))</f>
        <v/>
      </c>
      <c r="G7664" t="str" cm="1">
        <f t="array" ref="G7664">IF(H7664=1,"",IF(INDEX(map,F7664,E7664)="#",1,0))</f>
        <v/>
      </c>
      <c r="H7664">
        <f>IF(Journey!H7663=1,1,IF(OR(E7664&lt;0,E7664&gt;Map!$A$1,F7664&lt;0,F7664&gt;Map!$A$1),1,0))</f>
        <v>1</v>
      </c>
    </row>
    <row r="7665" spans="1:8" x14ac:dyDescent="0.25">
      <c r="A7665">
        <v>7663</v>
      </c>
      <c r="B7665" t="str">
        <f t="shared" si="119"/>
        <v/>
      </c>
      <c r="C7665" t="str">
        <f>IF(B7664&lt;&gt;B7665,C7664,IF(H7664=1,"",C7664+_xlfn.XLOOKUP($B7665,Directions!$B:$B,Directions!C:C)))</f>
        <v/>
      </c>
      <c r="D7665" t="str">
        <f>IF(B7664&lt;&gt;B7665,D7664,IF(H7664=1,"",D7664+_xlfn.XLOOKUP($B7665,Directions!$B:$B,Directions!D:D)))</f>
        <v/>
      </c>
      <c r="E7665" s="3" t="str">
        <f>IF(H7664=1,"",C7665+_xlfn.XLOOKUP($B7665,Directions!$B:$B,Directions!C:C))</f>
        <v/>
      </c>
      <c r="F7665" s="3" t="str">
        <f>IF(H7664=1,"",D7665+_xlfn.XLOOKUP($B7665,Directions!$B:$B,Directions!D:D))</f>
        <v/>
      </c>
      <c r="G7665" t="str" cm="1">
        <f t="array" ref="G7665">IF(H7665=1,"",IF(INDEX(map,F7665,E7665)="#",1,0))</f>
        <v/>
      </c>
      <c r="H7665">
        <f>IF(Journey!H7664=1,1,IF(OR(E7665&lt;0,E7665&gt;Map!$A$1,F7665&lt;0,F7665&gt;Map!$A$1),1,0))</f>
        <v>1</v>
      </c>
    </row>
    <row r="7666" spans="1:8" x14ac:dyDescent="0.25">
      <c r="A7666">
        <v>7664</v>
      </c>
      <c r="B7666" t="str">
        <f t="shared" si="119"/>
        <v/>
      </c>
      <c r="C7666" t="str">
        <f>IF(B7665&lt;&gt;B7666,C7665,IF(H7665=1,"",C7665+_xlfn.XLOOKUP($B7666,Directions!$B:$B,Directions!C:C)))</f>
        <v/>
      </c>
      <c r="D7666" t="str">
        <f>IF(B7665&lt;&gt;B7666,D7665,IF(H7665=1,"",D7665+_xlfn.XLOOKUP($B7666,Directions!$B:$B,Directions!D:D)))</f>
        <v/>
      </c>
      <c r="E7666" s="3" t="str">
        <f>IF(H7665=1,"",C7666+_xlfn.XLOOKUP($B7666,Directions!$B:$B,Directions!C:C))</f>
        <v/>
      </c>
      <c r="F7666" s="3" t="str">
        <f>IF(H7665=1,"",D7666+_xlfn.XLOOKUP($B7666,Directions!$B:$B,Directions!D:D))</f>
        <v/>
      </c>
      <c r="G7666" t="str" cm="1">
        <f t="array" ref="G7666">IF(H7666=1,"",IF(INDEX(map,F7666,E7666)="#",1,0))</f>
        <v/>
      </c>
      <c r="H7666">
        <f>IF(Journey!H7665=1,1,IF(OR(E7666&lt;0,E7666&gt;Map!$A$1,F7666&lt;0,F7666&gt;Map!$A$1),1,0))</f>
        <v>1</v>
      </c>
    </row>
    <row r="7667" spans="1:8" x14ac:dyDescent="0.25">
      <c r="A7667">
        <v>7665</v>
      </c>
      <c r="B7667" t="str">
        <f t="shared" si="119"/>
        <v/>
      </c>
      <c r="C7667" t="str">
        <f>IF(B7666&lt;&gt;B7667,C7666,IF(H7666=1,"",C7666+_xlfn.XLOOKUP($B7667,Directions!$B:$B,Directions!C:C)))</f>
        <v/>
      </c>
      <c r="D7667" t="str">
        <f>IF(B7666&lt;&gt;B7667,D7666,IF(H7666=1,"",D7666+_xlfn.XLOOKUP($B7667,Directions!$B:$B,Directions!D:D)))</f>
        <v/>
      </c>
      <c r="E7667" s="3" t="str">
        <f>IF(H7666=1,"",C7667+_xlfn.XLOOKUP($B7667,Directions!$B:$B,Directions!C:C))</f>
        <v/>
      </c>
      <c r="F7667" s="3" t="str">
        <f>IF(H7666=1,"",D7667+_xlfn.XLOOKUP($B7667,Directions!$B:$B,Directions!D:D))</f>
        <v/>
      </c>
      <c r="G7667" t="str" cm="1">
        <f t="array" ref="G7667">IF(H7667=1,"",IF(INDEX(map,F7667,E7667)="#",1,0))</f>
        <v/>
      </c>
      <c r="H7667">
        <f>IF(Journey!H7666=1,1,IF(OR(E7667&lt;0,E7667&gt;Map!$A$1,F7667&lt;0,F7667&gt;Map!$A$1),1,0))</f>
        <v>1</v>
      </c>
    </row>
    <row r="7668" spans="1:8" x14ac:dyDescent="0.25">
      <c r="A7668">
        <v>7666</v>
      </c>
      <c r="B7668" t="str">
        <f t="shared" si="119"/>
        <v/>
      </c>
      <c r="C7668" t="str">
        <f>IF(B7667&lt;&gt;B7668,C7667,IF(H7667=1,"",C7667+_xlfn.XLOOKUP($B7668,Directions!$B:$B,Directions!C:C)))</f>
        <v/>
      </c>
      <c r="D7668" t="str">
        <f>IF(B7667&lt;&gt;B7668,D7667,IF(H7667=1,"",D7667+_xlfn.XLOOKUP($B7668,Directions!$B:$B,Directions!D:D)))</f>
        <v/>
      </c>
      <c r="E7668" s="3" t="str">
        <f>IF(H7667=1,"",C7668+_xlfn.XLOOKUP($B7668,Directions!$B:$B,Directions!C:C))</f>
        <v/>
      </c>
      <c r="F7668" s="3" t="str">
        <f>IF(H7667=1,"",D7668+_xlfn.XLOOKUP($B7668,Directions!$B:$B,Directions!D:D))</f>
        <v/>
      </c>
      <c r="G7668" t="str" cm="1">
        <f t="array" ref="G7668">IF(H7668=1,"",IF(INDEX(map,F7668,E7668)="#",1,0))</f>
        <v/>
      </c>
      <c r="H7668">
        <f>IF(Journey!H7667=1,1,IF(OR(E7668&lt;0,E7668&gt;Map!$A$1,F7668&lt;0,F7668&gt;Map!$A$1),1,0))</f>
        <v>1</v>
      </c>
    </row>
    <row r="7669" spans="1:8" x14ac:dyDescent="0.25">
      <c r="A7669">
        <v>7667</v>
      </c>
      <c r="B7669" t="str">
        <f t="shared" si="119"/>
        <v/>
      </c>
      <c r="C7669" t="str">
        <f>IF(B7668&lt;&gt;B7669,C7668,IF(H7668=1,"",C7668+_xlfn.XLOOKUP($B7669,Directions!$B:$B,Directions!C:C)))</f>
        <v/>
      </c>
      <c r="D7669" t="str">
        <f>IF(B7668&lt;&gt;B7669,D7668,IF(H7668=1,"",D7668+_xlfn.XLOOKUP($B7669,Directions!$B:$B,Directions!D:D)))</f>
        <v/>
      </c>
      <c r="E7669" s="3" t="str">
        <f>IF(H7668=1,"",C7669+_xlfn.XLOOKUP($B7669,Directions!$B:$B,Directions!C:C))</f>
        <v/>
      </c>
      <c r="F7669" s="3" t="str">
        <f>IF(H7668=1,"",D7669+_xlfn.XLOOKUP($B7669,Directions!$B:$B,Directions!D:D))</f>
        <v/>
      </c>
      <c r="G7669" t="str" cm="1">
        <f t="array" ref="G7669">IF(H7669=1,"",IF(INDEX(map,F7669,E7669)="#",1,0))</f>
        <v/>
      </c>
      <c r="H7669">
        <f>IF(Journey!H7668=1,1,IF(OR(E7669&lt;0,E7669&gt;Map!$A$1,F7669&lt;0,F7669&gt;Map!$A$1),1,0))</f>
        <v>1</v>
      </c>
    </row>
    <row r="7670" spans="1:8" x14ac:dyDescent="0.25">
      <c r="A7670">
        <v>7668</v>
      </c>
      <c r="B7670" t="str">
        <f t="shared" si="119"/>
        <v/>
      </c>
      <c r="C7670" t="str">
        <f>IF(B7669&lt;&gt;B7670,C7669,IF(H7669=1,"",C7669+_xlfn.XLOOKUP($B7670,Directions!$B:$B,Directions!C:C)))</f>
        <v/>
      </c>
      <c r="D7670" t="str">
        <f>IF(B7669&lt;&gt;B7670,D7669,IF(H7669=1,"",D7669+_xlfn.XLOOKUP($B7670,Directions!$B:$B,Directions!D:D)))</f>
        <v/>
      </c>
      <c r="E7670" s="3" t="str">
        <f>IF(H7669=1,"",C7670+_xlfn.XLOOKUP($B7670,Directions!$B:$B,Directions!C:C))</f>
        <v/>
      </c>
      <c r="F7670" s="3" t="str">
        <f>IF(H7669=1,"",D7670+_xlfn.XLOOKUP($B7670,Directions!$B:$B,Directions!D:D))</f>
        <v/>
      </c>
      <c r="G7670" t="str" cm="1">
        <f t="array" ref="G7670">IF(H7670=1,"",IF(INDEX(map,F7670,E7670)="#",1,0))</f>
        <v/>
      </c>
      <c r="H7670">
        <f>IF(Journey!H7669=1,1,IF(OR(E7670&lt;0,E7670&gt;Map!$A$1,F7670&lt;0,F7670&gt;Map!$A$1),1,0))</f>
        <v>1</v>
      </c>
    </row>
    <row r="7671" spans="1:8" x14ac:dyDescent="0.25">
      <c r="A7671">
        <v>7669</v>
      </c>
      <c r="B7671" t="str">
        <f t="shared" si="119"/>
        <v/>
      </c>
      <c r="C7671" t="str">
        <f>IF(B7670&lt;&gt;B7671,C7670,IF(H7670=1,"",C7670+_xlfn.XLOOKUP($B7671,Directions!$B:$B,Directions!C:C)))</f>
        <v/>
      </c>
      <c r="D7671" t="str">
        <f>IF(B7670&lt;&gt;B7671,D7670,IF(H7670=1,"",D7670+_xlfn.XLOOKUP($B7671,Directions!$B:$B,Directions!D:D)))</f>
        <v/>
      </c>
      <c r="E7671" s="3" t="str">
        <f>IF(H7670=1,"",C7671+_xlfn.XLOOKUP($B7671,Directions!$B:$B,Directions!C:C))</f>
        <v/>
      </c>
      <c r="F7671" s="3" t="str">
        <f>IF(H7670=1,"",D7671+_xlfn.XLOOKUP($B7671,Directions!$B:$B,Directions!D:D))</f>
        <v/>
      </c>
      <c r="G7671" t="str" cm="1">
        <f t="array" ref="G7671">IF(H7671=1,"",IF(INDEX(map,F7671,E7671)="#",1,0))</f>
        <v/>
      </c>
      <c r="H7671">
        <f>IF(Journey!H7670=1,1,IF(OR(E7671&lt;0,E7671&gt;Map!$A$1,F7671&lt;0,F7671&gt;Map!$A$1),1,0))</f>
        <v>1</v>
      </c>
    </row>
    <row r="7672" spans="1:8" x14ac:dyDescent="0.25">
      <c r="A7672">
        <v>7670</v>
      </c>
      <c r="B7672" t="str">
        <f t="shared" si="119"/>
        <v/>
      </c>
      <c r="C7672" t="str">
        <f>IF(B7671&lt;&gt;B7672,C7671,IF(H7671=1,"",C7671+_xlfn.XLOOKUP($B7672,Directions!$B:$B,Directions!C:C)))</f>
        <v/>
      </c>
      <c r="D7672" t="str">
        <f>IF(B7671&lt;&gt;B7672,D7671,IF(H7671=1,"",D7671+_xlfn.XLOOKUP($B7672,Directions!$B:$B,Directions!D:D)))</f>
        <v/>
      </c>
      <c r="E7672" s="3" t="str">
        <f>IF(H7671=1,"",C7672+_xlfn.XLOOKUP($B7672,Directions!$B:$B,Directions!C:C))</f>
        <v/>
      </c>
      <c r="F7672" s="3" t="str">
        <f>IF(H7671=1,"",D7672+_xlfn.XLOOKUP($B7672,Directions!$B:$B,Directions!D:D))</f>
        <v/>
      </c>
      <c r="G7672" t="str" cm="1">
        <f t="array" ref="G7672">IF(H7672=1,"",IF(INDEX(map,F7672,E7672)="#",1,0))</f>
        <v/>
      </c>
      <c r="H7672">
        <f>IF(Journey!H7671=1,1,IF(OR(E7672&lt;0,E7672&gt;Map!$A$1,F7672&lt;0,F7672&gt;Map!$A$1),1,0))</f>
        <v>1</v>
      </c>
    </row>
    <row r="7673" spans="1:8" x14ac:dyDescent="0.25">
      <c r="A7673">
        <v>7671</v>
      </c>
      <c r="B7673" t="str">
        <f t="shared" si="119"/>
        <v/>
      </c>
      <c r="C7673" t="str">
        <f>IF(B7672&lt;&gt;B7673,C7672,IF(H7672=1,"",C7672+_xlfn.XLOOKUP($B7673,Directions!$B:$B,Directions!C:C)))</f>
        <v/>
      </c>
      <c r="D7673" t="str">
        <f>IF(B7672&lt;&gt;B7673,D7672,IF(H7672=1,"",D7672+_xlfn.XLOOKUP($B7673,Directions!$B:$B,Directions!D:D)))</f>
        <v/>
      </c>
      <c r="E7673" s="3" t="str">
        <f>IF(H7672=1,"",C7673+_xlfn.XLOOKUP($B7673,Directions!$B:$B,Directions!C:C))</f>
        <v/>
      </c>
      <c r="F7673" s="3" t="str">
        <f>IF(H7672=1,"",D7673+_xlfn.XLOOKUP($B7673,Directions!$B:$B,Directions!D:D))</f>
        <v/>
      </c>
      <c r="G7673" t="str" cm="1">
        <f t="array" ref="G7673">IF(H7673=1,"",IF(INDEX(map,F7673,E7673)="#",1,0))</f>
        <v/>
      </c>
      <c r="H7673">
        <f>IF(Journey!H7672=1,1,IF(OR(E7673&lt;0,E7673&gt;Map!$A$1,F7673&lt;0,F7673&gt;Map!$A$1),1,0))</f>
        <v>1</v>
      </c>
    </row>
    <row r="7674" spans="1:8" x14ac:dyDescent="0.25">
      <c r="A7674">
        <v>7672</v>
      </c>
      <c r="B7674" t="str">
        <f t="shared" si="119"/>
        <v/>
      </c>
      <c r="C7674" t="str">
        <f>IF(B7673&lt;&gt;B7674,C7673,IF(H7673=1,"",C7673+_xlfn.XLOOKUP($B7674,Directions!$B:$B,Directions!C:C)))</f>
        <v/>
      </c>
      <c r="D7674" t="str">
        <f>IF(B7673&lt;&gt;B7674,D7673,IF(H7673=1,"",D7673+_xlfn.XLOOKUP($B7674,Directions!$B:$B,Directions!D:D)))</f>
        <v/>
      </c>
      <c r="E7674" s="3" t="str">
        <f>IF(H7673=1,"",C7674+_xlfn.XLOOKUP($B7674,Directions!$B:$B,Directions!C:C))</f>
        <v/>
      </c>
      <c r="F7674" s="3" t="str">
        <f>IF(H7673=1,"",D7674+_xlfn.XLOOKUP($B7674,Directions!$B:$B,Directions!D:D))</f>
        <v/>
      </c>
      <c r="G7674" t="str" cm="1">
        <f t="array" ref="G7674">IF(H7674=1,"",IF(INDEX(map,F7674,E7674)="#",1,0))</f>
        <v/>
      </c>
      <c r="H7674">
        <f>IF(Journey!H7673=1,1,IF(OR(E7674&lt;0,E7674&gt;Map!$A$1,F7674&lt;0,F7674&gt;Map!$A$1),1,0))</f>
        <v>1</v>
      </c>
    </row>
    <row r="7675" spans="1:8" x14ac:dyDescent="0.25">
      <c r="A7675">
        <v>7673</v>
      </c>
      <c r="B7675" t="str">
        <f t="shared" si="119"/>
        <v/>
      </c>
      <c r="C7675" t="str">
        <f>IF(B7674&lt;&gt;B7675,C7674,IF(H7674=1,"",C7674+_xlfn.XLOOKUP($B7675,Directions!$B:$B,Directions!C:C)))</f>
        <v/>
      </c>
      <c r="D7675" t="str">
        <f>IF(B7674&lt;&gt;B7675,D7674,IF(H7674=1,"",D7674+_xlfn.XLOOKUP($B7675,Directions!$B:$B,Directions!D:D)))</f>
        <v/>
      </c>
      <c r="E7675" s="3" t="str">
        <f>IF(H7674=1,"",C7675+_xlfn.XLOOKUP($B7675,Directions!$B:$B,Directions!C:C))</f>
        <v/>
      </c>
      <c r="F7675" s="3" t="str">
        <f>IF(H7674=1,"",D7675+_xlfn.XLOOKUP($B7675,Directions!$B:$B,Directions!D:D))</f>
        <v/>
      </c>
      <c r="G7675" t="str" cm="1">
        <f t="array" ref="G7675">IF(H7675=1,"",IF(INDEX(map,F7675,E7675)="#",1,0))</f>
        <v/>
      </c>
      <c r="H7675">
        <f>IF(Journey!H7674=1,1,IF(OR(E7675&lt;0,E7675&gt;Map!$A$1,F7675&lt;0,F7675&gt;Map!$A$1),1,0))</f>
        <v>1</v>
      </c>
    </row>
    <row r="7676" spans="1:8" x14ac:dyDescent="0.25">
      <c r="A7676">
        <v>7674</v>
      </c>
      <c r="B7676" t="str">
        <f t="shared" si="119"/>
        <v/>
      </c>
      <c r="C7676" t="str">
        <f>IF(B7675&lt;&gt;B7676,C7675,IF(H7675=1,"",C7675+_xlfn.XLOOKUP($B7676,Directions!$B:$B,Directions!C:C)))</f>
        <v/>
      </c>
      <c r="D7676" t="str">
        <f>IF(B7675&lt;&gt;B7676,D7675,IF(H7675=1,"",D7675+_xlfn.XLOOKUP($B7676,Directions!$B:$B,Directions!D:D)))</f>
        <v/>
      </c>
      <c r="E7676" s="3" t="str">
        <f>IF(H7675=1,"",C7676+_xlfn.XLOOKUP($B7676,Directions!$B:$B,Directions!C:C))</f>
        <v/>
      </c>
      <c r="F7676" s="3" t="str">
        <f>IF(H7675=1,"",D7676+_xlfn.XLOOKUP($B7676,Directions!$B:$B,Directions!D:D))</f>
        <v/>
      </c>
      <c r="G7676" t="str" cm="1">
        <f t="array" ref="G7676">IF(H7676=1,"",IF(INDEX(map,F7676,E7676)="#",1,0))</f>
        <v/>
      </c>
      <c r="H7676">
        <f>IF(Journey!H7675=1,1,IF(OR(E7676&lt;0,E7676&gt;Map!$A$1,F7676&lt;0,F7676&gt;Map!$A$1),1,0))</f>
        <v>1</v>
      </c>
    </row>
    <row r="7677" spans="1:8" x14ac:dyDescent="0.25">
      <c r="A7677">
        <v>7675</v>
      </c>
      <c r="B7677" t="str">
        <f t="shared" si="119"/>
        <v/>
      </c>
      <c r="C7677" t="str">
        <f>IF(B7676&lt;&gt;B7677,C7676,IF(H7676=1,"",C7676+_xlfn.XLOOKUP($B7677,Directions!$B:$B,Directions!C:C)))</f>
        <v/>
      </c>
      <c r="D7677" t="str">
        <f>IF(B7676&lt;&gt;B7677,D7676,IF(H7676=1,"",D7676+_xlfn.XLOOKUP($B7677,Directions!$B:$B,Directions!D:D)))</f>
        <v/>
      </c>
      <c r="E7677" s="3" t="str">
        <f>IF(H7676=1,"",C7677+_xlfn.XLOOKUP($B7677,Directions!$B:$B,Directions!C:C))</f>
        <v/>
      </c>
      <c r="F7677" s="3" t="str">
        <f>IF(H7676=1,"",D7677+_xlfn.XLOOKUP($B7677,Directions!$B:$B,Directions!D:D))</f>
        <v/>
      </c>
      <c r="G7677" t="str" cm="1">
        <f t="array" ref="G7677">IF(H7677=1,"",IF(INDEX(map,F7677,E7677)="#",1,0))</f>
        <v/>
      </c>
      <c r="H7677">
        <f>IF(Journey!H7676=1,1,IF(OR(E7677&lt;0,E7677&gt;Map!$A$1,F7677&lt;0,F7677&gt;Map!$A$1),1,0))</f>
        <v>1</v>
      </c>
    </row>
    <row r="7678" spans="1:8" x14ac:dyDescent="0.25">
      <c r="A7678">
        <v>7676</v>
      </c>
      <c r="B7678" t="str">
        <f t="shared" si="119"/>
        <v/>
      </c>
      <c r="C7678" t="str">
        <f>IF(B7677&lt;&gt;B7678,C7677,IF(H7677=1,"",C7677+_xlfn.XLOOKUP($B7678,Directions!$B:$B,Directions!C:C)))</f>
        <v/>
      </c>
      <c r="D7678" t="str">
        <f>IF(B7677&lt;&gt;B7678,D7677,IF(H7677=1,"",D7677+_xlfn.XLOOKUP($B7678,Directions!$B:$B,Directions!D:D)))</f>
        <v/>
      </c>
      <c r="E7678" s="3" t="str">
        <f>IF(H7677=1,"",C7678+_xlfn.XLOOKUP($B7678,Directions!$B:$B,Directions!C:C))</f>
        <v/>
      </c>
      <c r="F7678" s="3" t="str">
        <f>IF(H7677=1,"",D7678+_xlfn.XLOOKUP($B7678,Directions!$B:$B,Directions!D:D))</f>
        <v/>
      </c>
      <c r="G7678" t="str" cm="1">
        <f t="array" ref="G7678">IF(H7678=1,"",IF(INDEX(map,F7678,E7678)="#",1,0))</f>
        <v/>
      </c>
      <c r="H7678">
        <f>IF(Journey!H7677=1,1,IF(OR(E7678&lt;0,E7678&gt;Map!$A$1,F7678&lt;0,F7678&gt;Map!$A$1),1,0))</f>
        <v>1</v>
      </c>
    </row>
    <row r="7679" spans="1:8" x14ac:dyDescent="0.25">
      <c r="A7679">
        <v>7677</v>
      </c>
      <c r="B7679" t="str">
        <f t="shared" si="119"/>
        <v/>
      </c>
      <c r="C7679" t="str">
        <f>IF(B7678&lt;&gt;B7679,C7678,IF(H7678=1,"",C7678+_xlfn.XLOOKUP($B7679,Directions!$B:$B,Directions!C:C)))</f>
        <v/>
      </c>
      <c r="D7679" t="str">
        <f>IF(B7678&lt;&gt;B7679,D7678,IF(H7678=1,"",D7678+_xlfn.XLOOKUP($B7679,Directions!$B:$B,Directions!D:D)))</f>
        <v/>
      </c>
      <c r="E7679" s="3" t="str">
        <f>IF(H7678=1,"",C7679+_xlfn.XLOOKUP($B7679,Directions!$B:$B,Directions!C:C))</f>
        <v/>
      </c>
      <c r="F7679" s="3" t="str">
        <f>IF(H7678=1,"",D7679+_xlfn.XLOOKUP($B7679,Directions!$B:$B,Directions!D:D))</f>
        <v/>
      </c>
      <c r="G7679" t="str" cm="1">
        <f t="array" ref="G7679">IF(H7679=1,"",IF(INDEX(map,F7679,E7679)="#",1,0))</f>
        <v/>
      </c>
      <c r="H7679">
        <f>IF(Journey!H7678=1,1,IF(OR(E7679&lt;0,E7679&gt;Map!$A$1,F7679&lt;0,F7679&gt;Map!$A$1),1,0))</f>
        <v>1</v>
      </c>
    </row>
    <row r="7680" spans="1:8" x14ac:dyDescent="0.25">
      <c r="A7680">
        <v>7678</v>
      </c>
      <c r="B7680" t="str">
        <f t="shared" si="119"/>
        <v/>
      </c>
      <c r="C7680" t="str">
        <f>IF(B7679&lt;&gt;B7680,C7679,IF(H7679=1,"",C7679+_xlfn.XLOOKUP($B7680,Directions!$B:$B,Directions!C:C)))</f>
        <v/>
      </c>
      <c r="D7680" t="str">
        <f>IF(B7679&lt;&gt;B7680,D7679,IF(H7679=1,"",D7679+_xlfn.XLOOKUP($B7680,Directions!$B:$B,Directions!D:D)))</f>
        <v/>
      </c>
      <c r="E7680" s="3" t="str">
        <f>IF(H7679=1,"",C7680+_xlfn.XLOOKUP($B7680,Directions!$B:$B,Directions!C:C))</f>
        <v/>
      </c>
      <c r="F7680" s="3" t="str">
        <f>IF(H7679=1,"",D7680+_xlfn.XLOOKUP($B7680,Directions!$B:$B,Directions!D:D))</f>
        <v/>
      </c>
      <c r="G7680" t="str" cm="1">
        <f t="array" ref="G7680">IF(H7680=1,"",IF(INDEX(map,F7680,E7680)="#",1,0))</f>
        <v/>
      </c>
      <c r="H7680">
        <f>IF(Journey!H7679=1,1,IF(OR(E7680&lt;0,E7680&gt;Map!$A$1,F7680&lt;0,F7680&gt;Map!$A$1),1,0))</f>
        <v>1</v>
      </c>
    </row>
    <row r="7681" spans="1:8" x14ac:dyDescent="0.25">
      <c r="A7681">
        <v>7679</v>
      </c>
      <c r="B7681" t="str">
        <f t="shared" si="119"/>
        <v/>
      </c>
      <c r="C7681" t="str">
        <f>IF(B7680&lt;&gt;B7681,C7680,IF(H7680=1,"",C7680+_xlfn.XLOOKUP($B7681,Directions!$B:$B,Directions!C:C)))</f>
        <v/>
      </c>
      <c r="D7681" t="str">
        <f>IF(B7680&lt;&gt;B7681,D7680,IF(H7680=1,"",D7680+_xlfn.XLOOKUP($B7681,Directions!$B:$B,Directions!D:D)))</f>
        <v/>
      </c>
      <c r="E7681" s="3" t="str">
        <f>IF(H7680=1,"",C7681+_xlfn.XLOOKUP($B7681,Directions!$B:$B,Directions!C:C))</f>
        <v/>
      </c>
      <c r="F7681" s="3" t="str">
        <f>IF(H7680=1,"",D7681+_xlfn.XLOOKUP($B7681,Directions!$B:$B,Directions!D:D))</f>
        <v/>
      </c>
      <c r="G7681" t="str" cm="1">
        <f t="array" ref="G7681">IF(H7681=1,"",IF(INDEX(map,F7681,E7681)="#",1,0))</f>
        <v/>
      </c>
      <c r="H7681">
        <f>IF(Journey!H7680=1,1,IF(OR(E7681&lt;0,E7681&gt;Map!$A$1,F7681&lt;0,F7681&gt;Map!$A$1),1,0))</f>
        <v>1</v>
      </c>
    </row>
    <row r="7682" spans="1:8" x14ac:dyDescent="0.25">
      <c r="A7682">
        <v>7680</v>
      </c>
      <c r="B7682" t="str">
        <f t="shared" si="119"/>
        <v/>
      </c>
      <c r="C7682" t="str">
        <f>IF(B7681&lt;&gt;B7682,C7681,IF(H7681=1,"",C7681+_xlfn.XLOOKUP($B7682,Directions!$B:$B,Directions!C:C)))</f>
        <v/>
      </c>
      <c r="D7682" t="str">
        <f>IF(B7681&lt;&gt;B7682,D7681,IF(H7681=1,"",D7681+_xlfn.XLOOKUP($B7682,Directions!$B:$B,Directions!D:D)))</f>
        <v/>
      </c>
      <c r="E7682" s="3" t="str">
        <f>IF(H7681=1,"",C7682+_xlfn.XLOOKUP($B7682,Directions!$B:$B,Directions!C:C))</f>
        <v/>
      </c>
      <c r="F7682" s="3" t="str">
        <f>IF(H7681=1,"",D7682+_xlfn.XLOOKUP($B7682,Directions!$B:$B,Directions!D:D))</f>
        <v/>
      </c>
      <c r="G7682" t="str" cm="1">
        <f t="array" ref="G7682">IF(H7682=1,"",IF(INDEX(map,F7682,E7682)="#",1,0))</f>
        <v/>
      </c>
      <c r="H7682">
        <f>IF(Journey!H7681=1,1,IF(OR(E7682&lt;0,E7682&gt;Map!$A$1,F7682&lt;0,F7682&gt;Map!$A$1),1,0))</f>
        <v>1</v>
      </c>
    </row>
    <row r="7683" spans="1:8" x14ac:dyDescent="0.25">
      <c r="A7683">
        <v>7681</v>
      </c>
      <c r="B7683" t="str">
        <f t="shared" si="119"/>
        <v/>
      </c>
      <c r="C7683" t="str">
        <f>IF(B7682&lt;&gt;B7683,C7682,IF(H7682=1,"",C7682+_xlfn.XLOOKUP($B7683,Directions!$B:$B,Directions!C:C)))</f>
        <v/>
      </c>
      <c r="D7683" t="str">
        <f>IF(B7682&lt;&gt;B7683,D7682,IF(H7682=1,"",D7682+_xlfn.XLOOKUP($B7683,Directions!$B:$B,Directions!D:D)))</f>
        <v/>
      </c>
      <c r="E7683" s="3" t="str">
        <f>IF(H7682=1,"",C7683+_xlfn.XLOOKUP($B7683,Directions!$B:$B,Directions!C:C))</f>
        <v/>
      </c>
      <c r="F7683" s="3" t="str">
        <f>IF(H7682=1,"",D7683+_xlfn.XLOOKUP($B7683,Directions!$B:$B,Directions!D:D))</f>
        <v/>
      </c>
      <c r="G7683" t="str" cm="1">
        <f t="array" ref="G7683">IF(H7683=1,"",IF(INDEX(map,F7683,E7683)="#",1,0))</f>
        <v/>
      </c>
      <c r="H7683">
        <f>IF(Journey!H7682=1,1,IF(OR(E7683&lt;0,E7683&gt;Map!$A$1,F7683&lt;0,F7683&gt;Map!$A$1),1,0))</f>
        <v>1</v>
      </c>
    </row>
    <row r="7684" spans="1:8" x14ac:dyDescent="0.25">
      <c r="A7684">
        <v>7682</v>
      </c>
      <c r="B7684" t="str">
        <f t="shared" ref="B7684:B7747" si="120">IF(H7683=1,"",IF(G7683=1,MOD(B7683,4)+1,B7683))</f>
        <v/>
      </c>
      <c r="C7684" t="str">
        <f>IF(B7683&lt;&gt;B7684,C7683,IF(H7683=1,"",C7683+_xlfn.XLOOKUP($B7684,Directions!$B:$B,Directions!C:C)))</f>
        <v/>
      </c>
      <c r="D7684" t="str">
        <f>IF(B7683&lt;&gt;B7684,D7683,IF(H7683=1,"",D7683+_xlfn.XLOOKUP($B7684,Directions!$B:$B,Directions!D:D)))</f>
        <v/>
      </c>
      <c r="E7684" s="3" t="str">
        <f>IF(H7683=1,"",C7684+_xlfn.XLOOKUP($B7684,Directions!$B:$B,Directions!C:C))</f>
        <v/>
      </c>
      <c r="F7684" s="3" t="str">
        <f>IF(H7683=1,"",D7684+_xlfn.XLOOKUP($B7684,Directions!$B:$B,Directions!D:D))</f>
        <v/>
      </c>
      <c r="G7684" t="str" cm="1">
        <f t="array" ref="G7684">IF(H7684=1,"",IF(INDEX(map,F7684,E7684)="#",1,0))</f>
        <v/>
      </c>
      <c r="H7684">
        <f>IF(Journey!H7683=1,1,IF(OR(E7684&lt;0,E7684&gt;Map!$A$1,F7684&lt;0,F7684&gt;Map!$A$1),1,0))</f>
        <v>1</v>
      </c>
    </row>
    <row r="7685" spans="1:8" x14ac:dyDescent="0.25">
      <c r="A7685">
        <v>7683</v>
      </c>
      <c r="B7685" t="str">
        <f t="shared" si="120"/>
        <v/>
      </c>
      <c r="C7685" t="str">
        <f>IF(B7684&lt;&gt;B7685,C7684,IF(H7684=1,"",C7684+_xlfn.XLOOKUP($B7685,Directions!$B:$B,Directions!C:C)))</f>
        <v/>
      </c>
      <c r="D7685" t="str">
        <f>IF(B7684&lt;&gt;B7685,D7684,IF(H7684=1,"",D7684+_xlfn.XLOOKUP($B7685,Directions!$B:$B,Directions!D:D)))</f>
        <v/>
      </c>
      <c r="E7685" s="3" t="str">
        <f>IF(H7684=1,"",C7685+_xlfn.XLOOKUP($B7685,Directions!$B:$B,Directions!C:C))</f>
        <v/>
      </c>
      <c r="F7685" s="3" t="str">
        <f>IF(H7684=1,"",D7685+_xlfn.XLOOKUP($B7685,Directions!$B:$B,Directions!D:D))</f>
        <v/>
      </c>
      <c r="G7685" t="str" cm="1">
        <f t="array" ref="G7685">IF(H7685=1,"",IF(INDEX(map,F7685,E7685)="#",1,0))</f>
        <v/>
      </c>
      <c r="H7685">
        <f>IF(Journey!H7684=1,1,IF(OR(E7685&lt;0,E7685&gt;Map!$A$1,F7685&lt;0,F7685&gt;Map!$A$1),1,0))</f>
        <v>1</v>
      </c>
    </row>
    <row r="7686" spans="1:8" x14ac:dyDescent="0.25">
      <c r="A7686">
        <v>7684</v>
      </c>
      <c r="B7686" t="str">
        <f t="shared" si="120"/>
        <v/>
      </c>
      <c r="C7686" t="str">
        <f>IF(B7685&lt;&gt;B7686,C7685,IF(H7685=1,"",C7685+_xlfn.XLOOKUP($B7686,Directions!$B:$B,Directions!C:C)))</f>
        <v/>
      </c>
      <c r="D7686" t="str">
        <f>IF(B7685&lt;&gt;B7686,D7685,IF(H7685=1,"",D7685+_xlfn.XLOOKUP($B7686,Directions!$B:$B,Directions!D:D)))</f>
        <v/>
      </c>
      <c r="E7686" s="3" t="str">
        <f>IF(H7685=1,"",C7686+_xlfn.XLOOKUP($B7686,Directions!$B:$B,Directions!C:C))</f>
        <v/>
      </c>
      <c r="F7686" s="3" t="str">
        <f>IF(H7685=1,"",D7686+_xlfn.XLOOKUP($B7686,Directions!$B:$B,Directions!D:D))</f>
        <v/>
      </c>
      <c r="G7686" t="str" cm="1">
        <f t="array" ref="G7686">IF(H7686=1,"",IF(INDEX(map,F7686,E7686)="#",1,0))</f>
        <v/>
      </c>
      <c r="H7686">
        <f>IF(Journey!H7685=1,1,IF(OR(E7686&lt;0,E7686&gt;Map!$A$1,F7686&lt;0,F7686&gt;Map!$A$1),1,0))</f>
        <v>1</v>
      </c>
    </row>
    <row r="7687" spans="1:8" x14ac:dyDescent="0.25">
      <c r="A7687">
        <v>7685</v>
      </c>
      <c r="B7687" t="str">
        <f t="shared" si="120"/>
        <v/>
      </c>
      <c r="C7687" t="str">
        <f>IF(B7686&lt;&gt;B7687,C7686,IF(H7686=1,"",C7686+_xlfn.XLOOKUP($B7687,Directions!$B:$B,Directions!C:C)))</f>
        <v/>
      </c>
      <c r="D7687" t="str">
        <f>IF(B7686&lt;&gt;B7687,D7686,IF(H7686=1,"",D7686+_xlfn.XLOOKUP($B7687,Directions!$B:$B,Directions!D:D)))</f>
        <v/>
      </c>
      <c r="E7687" s="3" t="str">
        <f>IF(H7686=1,"",C7687+_xlfn.XLOOKUP($B7687,Directions!$B:$B,Directions!C:C))</f>
        <v/>
      </c>
      <c r="F7687" s="3" t="str">
        <f>IF(H7686=1,"",D7687+_xlfn.XLOOKUP($B7687,Directions!$B:$B,Directions!D:D))</f>
        <v/>
      </c>
      <c r="G7687" t="str" cm="1">
        <f t="array" ref="G7687">IF(H7687=1,"",IF(INDEX(map,F7687,E7687)="#",1,0))</f>
        <v/>
      </c>
      <c r="H7687">
        <f>IF(Journey!H7686=1,1,IF(OR(E7687&lt;0,E7687&gt;Map!$A$1,F7687&lt;0,F7687&gt;Map!$A$1),1,0))</f>
        <v>1</v>
      </c>
    </row>
    <row r="7688" spans="1:8" x14ac:dyDescent="0.25">
      <c r="A7688">
        <v>7686</v>
      </c>
      <c r="B7688" t="str">
        <f t="shared" si="120"/>
        <v/>
      </c>
      <c r="C7688" t="str">
        <f>IF(B7687&lt;&gt;B7688,C7687,IF(H7687=1,"",C7687+_xlfn.XLOOKUP($B7688,Directions!$B:$B,Directions!C:C)))</f>
        <v/>
      </c>
      <c r="D7688" t="str">
        <f>IF(B7687&lt;&gt;B7688,D7687,IF(H7687=1,"",D7687+_xlfn.XLOOKUP($B7688,Directions!$B:$B,Directions!D:D)))</f>
        <v/>
      </c>
      <c r="E7688" s="3" t="str">
        <f>IF(H7687=1,"",C7688+_xlfn.XLOOKUP($B7688,Directions!$B:$B,Directions!C:C))</f>
        <v/>
      </c>
      <c r="F7688" s="3" t="str">
        <f>IF(H7687=1,"",D7688+_xlfn.XLOOKUP($B7688,Directions!$B:$B,Directions!D:D))</f>
        <v/>
      </c>
      <c r="G7688" t="str" cm="1">
        <f t="array" ref="G7688">IF(H7688=1,"",IF(INDEX(map,F7688,E7688)="#",1,0))</f>
        <v/>
      </c>
      <c r="H7688">
        <f>IF(Journey!H7687=1,1,IF(OR(E7688&lt;0,E7688&gt;Map!$A$1,F7688&lt;0,F7688&gt;Map!$A$1),1,0))</f>
        <v>1</v>
      </c>
    </row>
    <row r="7689" spans="1:8" x14ac:dyDescent="0.25">
      <c r="A7689">
        <v>7687</v>
      </c>
      <c r="B7689" t="str">
        <f t="shared" si="120"/>
        <v/>
      </c>
      <c r="C7689" t="str">
        <f>IF(B7688&lt;&gt;B7689,C7688,IF(H7688=1,"",C7688+_xlfn.XLOOKUP($B7689,Directions!$B:$B,Directions!C:C)))</f>
        <v/>
      </c>
      <c r="D7689" t="str">
        <f>IF(B7688&lt;&gt;B7689,D7688,IF(H7688=1,"",D7688+_xlfn.XLOOKUP($B7689,Directions!$B:$B,Directions!D:D)))</f>
        <v/>
      </c>
      <c r="E7689" s="3" t="str">
        <f>IF(H7688=1,"",C7689+_xlfn.XLOOKUP($B7689,Directions!$B:$B,Directions!C:C))</f>
        <v/>
      </c>
      <c r="F7689" s="3" t="str">
        <f>IF(H7688=1,"",D7689+_xlfn.XLOOKUP($B7689,Directions!$B:$B,Directions!D:D))</f>
        <v/>
      </c>
      <c r="G7689" t="str" cm="1">
        <f t="array" ref="G7689">IF(H7689=1,"",IF(INDEX(map,F7689,E7689)="#",1,0))</f>
        <v/>
      </c>
      <c r="H7689">
        <f>IF(Journey!H7688=1,1,IF(OR(E7689&lt;0,E7689&gt;Map!$A$1,F7689&lt;0,F7689&gt;Map!$A$1),1,0))</f>
        <v>1</v>
      </c>
    </row>
    <row r="7690" spans="1:8" x14ac:dyDescent="0.25">
      <c r="A7690">
        <v>7688</v>
      </c>
      <c r="B7690" t="str">
        <f t="shared" si="120"/>
        <v/>
      </c>
      <c r="C7690" t="str">
        <f>IF(B7689&lt;&gt;B7690,C7689,IF(H7689=1,"",C7689+_xlfn.XLOOKUP($B7690,Directions!$B:$B,Directions!C:C)))</f>
        <v/>
      </c>
      <c r="D7690" t="str">
        <f>IF(B7689&lt;&gt;B7690,D7689,IF(H7689=1,"",D7689+_xlfn.XLOOKUP($B7690,Directions!$B:$B,Directions!D:D)))</f>
        <v/>
      </c>
      <c r="E7690" s="3" t="str">
        <f>IF(H7689=1,"",C7690+_xlfn.XLOOKUP($B7690,Directions!$B:$B,Directions!C:C))</f>
        <v/>
      </c>
      <c r="F7690" s="3" t="str">
        <f>IF(H7689=1,"",D7690+_xlfn.XLOOKUP($B7690,Directions!$B:$B,Directions!D:D))</f>
        <v/>
      </c>
      <c r="G7690" t="str" cm="1">
        <f t="array" ref="G7690">IF(H7690=1,"",IF(INDEX(map,F7690,E7690)="#",1,0))</f>
        <v/>
      </c>
      <c r="H7690">
        <f>IF(Journey!H7689=1,1,IF(OR(E7690&lt;0,E7690&gt;Map!$A$1,F7690&lt;0,F7690&gt;Map!$A$1),1,0))</f>
        <v>1</v>
      </c>
    </row>
    <row r="7691" spans="1:8" x14ac:dyDescent="0.25">
      <c r="A7691">
        <v>7689</v>
      </c>
      <c r="B7691" t="str">
        <f t="shared" si="120"/>
        <v/>
      </c>
      <c r="C7691" t="str">
        <f>IF(B7690&lt;&gt;B7691,C7690,IF(H7690=1,"",C7690+_xlfn.XLOOKUP($B7691,Directions!$B:$B,Directions!C:C)))</f>
        <v/>
      </c>
      <c r="D7691" t="str">
        <f>IF(B7690&lt;&gt;B7691,D7690,IF(H7690=1,"",D7690+_xlfn.XLOOKUP($B7691,Directions!$B:$B,Directions!D:D)))</f>
        <v/>
      </c>
      <c r="E7691" s="3" t="str">
        <f>IF(H7690=1,"",C7691+_xlfn.XLOOKUP($B7691,Directions!$B:$B,Directions!C:C))</f>
        <v/>
      </c>
      <c r="F7691" s="3" t="str">
        <f>IF(H7690=1,"",D7691+_xlfn.XLOOKUP($B7691,Directions!$B:$B,Directions!D:D))</f>
        <v/>
      </c>
      <c r="G7691" t="str" cm="1">
        <f t="array" ref="G7691">IF(H7691=1,"",IF(INDEX(map,F7691,E7691)="#",1,0))</f>
        <v/>
      </c>
      <c r="H7691">
        <f>IF(Journey!H7690=1,1,IF(OR(E7691&lt;0,E7691&gt;Map!$A$1,F7691&lt;0,F7691&gt;Map!$A$1),1,0))</f>
        <v>1</v>
      </c>
    </row>
    <row r="7692" spans="1:8" x14ac:dyDescent="0.25">
      <c r="A7692">
        <v>7690</v>
      </c>
      <c r="B7692" t="str">
        <f t="shared" si="120"/>
        <v/>
      </c>
      <c r="C7692" t="str">
        <f>IF(B7691&lt;&gt;B7692,C7691,IF(H7691=1,"",C7691+_xlfn.XLOOKUP($B7692,Directions!$B:$B,Directions!C:C)))</f>
        <v/>
      </c>
      <c r="D7692" t="str">
        <f>IF(B7691&lt;&gt;B7692,D7691,IF(H7691=1,"",D7691+_xlfn.XLOOKUP($B7692,Directions!$B:$B,Directions!D:D)))</f>
        <v/>
      </c>
      <c r="E7692" s="3" t="str">
        <f>IF(H7691=1,"",C7692+_xlfn.XLOOKUP($B7692,Directions!$B:$B,Directions!C:C))</f>
        <v/>
      </c>
      <c r="F7692" s="3" t="str">
        <f>IF(H7691=1,"",D7692+_xlfn.XLOOKUP($B7692,Directions!$B:$B,Directions!D:D))</f>
        <v/>
      </c>
      <c r="G7692" t="str" cm="1">
        <f t="array" ref="G7692">IF(H7692=1,"",IF(INDEX(map,F7692,E7692)="#",1,0))</f>
        <v/>
      </c>
      <c r="H7692">
        <f>IF(Journey!H7691=1,1,IF(OR(E7692&lt;0,E7692&gt;Map!$A$1,F7692&lt;0,F7692&gt;Map!$A$1),1,0))</f>
        <v>1</v>
      </c>
    </row>
    <row r="7693" spans="1:8" x14ac:dyDescent="0.25">
      <c r="A7693">
        <v>7691</v>
      </c>
      <c r="B7693" t="str">
        <f t="shared" si="120"/>
        <v/>
      </c>
      <c r="C7693" t="str">
        <f>IF(B7692&lt;&gt;B7693,C7692,IF(H7692=1,"",C7692+_xlfn.XLOOKUP($B7693,Directions!$B:$B,Directions!C:C)))</f>
        <v/>
      </c>
      <c r="D7693" t="str">
        <f>IF(B7692&lt;&gt;B7693,D7692,IF(H7692=1,"",D7692+_xlfn.XLOOKUP($B7693,Directions!$B:$B,Directions!D:D)))</f>
        <v/>
      </c>
      <c r="E7693" s="3" t="str">
        <f>IF(H7692=1,"",C7693+_xlfn.XLOOKUP($B7693,Directions!$B:$B,Directions!C:C))</f>
        <v/>
      </c>
      <c r="F7693" s="3" t="str">
        <f>IF(H7692=1,"",D7693+_xlfn.XLOOKUP($B7693,Directions!$B:$B,Directions!D:D))</f>
        <v/>
      </c>
      <c r="G7693" t="str" cm="1">
        <f t="array" ref="G7693">IF(H7693=1,"",IF(INDEX(map,F7693,E7693)="#",1,0))</f>
        <v/>
      </c>
      <c r="H7693">
        <f>IF(Journey!H7692=1,1,IF(OR(E7693&lt;0,E7693&gt;Map!$A$1,F7693&lt;0,F7693&gt;Map!$A$1),1,0))</f>
        <v>1</v>
      </c>
    </row>
    <row r="7694" spans="1:8" x14ac:dyDescent="0.25">
      <c r="A7694">
        <v>7692</v>
      </c>
      <c r="B7694" t="str">
        <f t="shared" si="120"/>
        <v/>
      </c>
      <c r="C7694" t="str">
        <f>IF(B7693&lt;&gt;B7694,C7693,IF(H7693=1,"",C7693+_xlfn.XLOOKUP($B7694,Directions!$B:$B,Directions!C:C)))</f>
        <v/>
      </c>
      <c r="D7694" t="str">
        <f>IF(B7693&lt;&gt;B7694,D7693,IF(H7693=1,"",D7693+_xlfn.XLOOKUP($B7694,Directions!$B:$B,Directions!D:D)))</f>
        <v/>
      </c>
      <c r="E7694" s="3" t="str">
        <f>IF(H7693=1,"",C7694+_xlfn.XLOOKUP($B7694,Directions!$B:$B,Directions!C:C))</f>
        <v/>
      </c>
      <c r="F7694" s="3" t="str">
        <f>IF(H7693=1,"",D7694+_xlfn.XLOOKUP($B7694,Directions!$B:$B,Directions!D:D))</f>
        <v/>
      </c>
      <c r="G7694" t="str" cm="1">
        <f t="array" ref="G7694">IF(H7694=1,"",IF(INDEX(map,F7694,E7694)="#",1,0))</f>
        <v/>
      </c>
      <c r="H7694">
        <f>IF(Journey!H7693=1,1,IF(OR(E7694&lt;0,E7694&gt;Map!$A$1,F7694&lt;0,F7694&gt;Map!$A$1),1,0))</f>
        <v>1</v>
      </c>
    </row>
    <row r="7695" spans="1:8" x14ac:dyDescent="0.25">
      <c r="A7695">
        <v>7693</v>
      </c>
      <c r="B7695" t="str">
        <f t="shared" si="120"/>
        <v/>
      </c>
      <c r="C7695" t="str">
        <f>IF(B7694&lt;&gt;B7695,C7694,IF(H7694=1,"",C7694+_xlfn.XLOOKUP($B7695,Directions!$B:$B,Directions!C:C)))</f>
        <v/>
      </c>
      <c r="D7695" t="str">
        <f>IF(B7694&lt;&gt;B7695,D7694,IF(H7694=1,"",D7694+_xlfn.XLOOKUP($B7695,Directions!$B:$B,Directions!D:D)))</f>
        <v/>
      </c>
      <c r="E7695" s="3" t="str">
        <f>IF(H7694=1,"",C7695+_xlfn.XLOOKUP($B7695,Directions!$B:$B,Directions!C:C))</f>
        <v/>
      </c>
      <c r="F7695" s="3" t="str">
        <f>IF(H7694=1,"",D7695+_xlfn.XLOOKUP($B7695,Directions!$B:$B,Directions!D:D))</f>
        <v/>
      </c>
      <c r="G7695" t="str" cm="1">
        <f t="array" ref="G7695">IF(H7695=1,"",IF(INDEX(map,F7695,E7695)="#",1,0))</f>
        <v/>
      </c>
      <c r="H7695">
        <f>IF(Journey!H7694=1,1,IF(OR(E7695&lt;0,E7695&gt;Map!$A$1,F7695&lt;0,F7695&gt;Map!$A$1),1,0))</f>
        <v>1</v>
      </c>
    </row>
    <row r="7696" spans="1:8" x14ac:dyDescent="0.25">
      <c r="A7696">
        <v>7694</v>
      </c>
      <c r="B7696" t="str">
        <f t="shared" si="120"/>
        <v/>
      </c>
      <c r="C7696" t="str">
        <f>IF(B7695&lt;&gt;B7696,C7695,IF(H7695=1,"",C7695+_xlfn.XLOOKUP($B7696,Directions!$B:$B,Directions!C:C)))</f>
        <v/>
      </c>
      <c r="D7696" t="str">
        <f>IF(B7695&lt;&gt;B7696,D7695,IF(H7695=1,"",D7695+_xlfn.XLOOKUP($B7696,Directions!$B:$B,Directions!D:D)))</f>
        <v/>
      </c>
      <c r="E7696" s="3" t="str">
        <f>IF(H7695=1,"",C7696+_xlfn.XLOOKUP($B7696,Directions!$B:$B,Directions!C:C))</f>
        <v/>
      </c>
      <c r="F7696" s="3" t="str">
        <f>IF(H7695=1,"",D7696+_xlfn.XLOOKUP($B7696,Directions!$B:$B,Directions!D:D))</f>
        <v/>
      </c>
      <c r="G7696" t="str" cm="1">
        <f t="array" ref="G7696">IF(H7696=1,"",IF(INDEX(map,F7696,E7696)="#",1,0))</f>
        <v/>
      </c>
      <c r="H7696">
        <f>IF(Journey!H7695=1,1,IF(OR(E7696&lt;0,E7696&gt;Map!$A$1,F7696&lt;0,F7696&gt;Map!$A$1),1,0))</f>
        <v>1</v>
      </c>
    </row>
    <row r="7697" spans="1:8" x14ac:dyDescent="0.25">
      <c r="A7697">
        <v>7695</v>
      </c>
      <c r="B7697" t="str">
        <f t="shared" si="120"/>
        <v/>
      </c>
      <c r="C7697" t="str">
        <f>IF(B7696&lt;&gt;B7697,C7696,IF(H7696=1,"",C7696+_xlfn.XLOOKUP($B7697,Directions!$B:$B,Directions!C:C)))</f>
        <v/>
      </c>
      <c r="D7697" t="str">
        <f>IF(B7696&lt;&gt;B7697,D7696,IF(H7696=1,"",D7696+_xlfn.XLOOKUP($B7697,Directions!$B:$B,Directions!D:D)))</f>
        <v/>
      </c>
      <c r="E7697" s="3" t="str">
        <f>IF(H7696=1,"",C7697+_xlfn.XLOOKUP($B7697,Directions!$B:$B,Directions!C:C))</f>
        <v/>
      </c>
      <c r="F7697" s="3" t="str">
        <f>IF(H7696=1,"",D7697+_xlfn.XLOOKUP($B7697,Directions!$B:$B,Directions!D:D))</f>
        <v/>
      </c>
      <c r="G7697" t="str" cm="1">
        <f t="array" ref="G7697">IF(H7697=1,"",IF(INDEX(map,F7697,E7697)="#",1,0))</f>
        <v/>
      </c>
      <c r="H7697">
        <f>IF(Journey!H7696=1,1,IF(OR(E7697&lt;0,E7697&gt;Map!$A$1,F7697&lt;0,F7697&gt;Map!$A$1),1,0))</f>
        <v>1</v>
      </c>
    </row>
    <row r="7698" spans="1:8" x14ac:dyDescent="0.25">
      <c r="A7698">
        <v>7696</v>
      </c>
      <c r="B7698" t="str">
        <f t="shared" si="120"/>
        <v/>
      </c>
      <c r="C7698" t="str">
        <f>IF(B7697&lt;&gt;B7698,C7697,IF(H7697=1,"",C7697+_xlfn.XLOOKUP($B7698,Directions!$B:$B,Directions!C:C)))</f>
        <v/>
      </c>
      <c r="D7698" t="str">
        <f>IF(B7697&lt;&gt;B7698,D7697,IF(H7697=1,"",D7697+_xlfn.XLOOKUP($B7698,Directions!$B:$B,Directions!D:D)))</f>
        <v/>
      </c>
      <c r="E7698" s="3" t="str">
        <f>IF(H7697=1,"",C7698+_xlfn.XLOOKUP($B7698,Directions!$B:$B,Directions!C:C))</f>
        <v/>
      </c>
      <c r="F7698" s="3" t="str">
        <f>IF(H7697=1,"",D7698+_xlfn.XLOOKUP($B7698,Directions!$B:$B,Directions!D:D))</f>
        <v/>
      </c>
      <c r="G7698" t="str" cm="1">
        <f t="array" ref="G7698">IF(H7698=1,"",IF(INDEX(map,F7698,E7698)="#",1,0))</f>
        <v/>
      </c>
      <c r="H7698">
        <f>IF(Journey!H7697=1,1,IF(OR(E7698&lt;0,E7698&gt;Map!$A$1,F7698&lt;0,F7698&gt;Map!$A$1),1,0))</f>
        <v>1</v>
      </c>
    </row>
    <row r="7699" spans="1:8" x14ac:dyDescent="0.25">
      <c r="A7699">
        <v>7697</v>
      </c>
      <c r="B7699" t="str">
        <f t="shared" si="120"/>
        <v/>
      </c>
      <c r="C7699" t="str">
        <f>IF(B7698&lt;&gt;B7699,C7698,IF(H7698=1,"",C7698+_xlfn.XLOOKUP($B7699,Directions!$B:$B,Directions!C:C)))</f>
        <v/>
      </c>
      <c r="D7699" t="str">
        <f>IF(B7698&lt;&gt;B7699,D7698,IF(H7698=1,"",D7698+_xlfn.XLOOKUP($B7699,Directions!$B:$B,Directions!D:D)))</f>
        <v/>
      </c>
      <c r="E7699" s="3" t="str">
        <f>IF(H7698=1,"",C7699+_xlfn.XLOOKUP($B7699,Directions!$B:$B,Directions!C:C))</f>
        <v/>
      </c>
      <c r="F7699" s="3" t="str">
        <f>IF(H7698=1,"",D7699+_xlfn.XLOOKUP($B7699,Directions!$B:$B,Directions!D:D))</f>
        <v/>
      </c>
      <c r="G7699" t="str" cm="1">
        <f t="array" ref="G7699">IF(H7699=1,"",IF(INDEX(map,F7699,E7699)="#",1,0))</f>
        <v/>
      </c>
      <c r="H7699">
        <f>IF(Journey!H7698=1,1,IF(OR(E7699&lt;0,E7699&gt;Map!$A$1,F7699&lt;0,F7699&gt;Map!$A$1),1,0))</f>
        <v>1</v>
      </c>
    </row>
    <row r="7700" spans="1:8" x14ac:dyDescent="0.25">
      <c r="A7700">
        <v>7698</v>
      </c>
      <c r="B7700" t="str">
        <f t="shared" si="120"/>
        <v/>
      </c>
      <c r="C7700" t="str">
        <f>IF(B7699&lt;&gt;B7700,C7699,IF(H7699=1,"",C7699+_xlfn.XLOOKUP($B7700,Directions!$B:$B,Directions!C:C)))</f>
        <v/>
      </c>
      <c r="D7700" t="str">
        <f>IF(B7699&lt;&gt;B7700,D7699,IF(H7699=1,"",D7699+_xlfn.XLOOKUP($B7700,Directions!$B:$B,Directions!D:D)))</f>
        <v/>
      </c>
      <c r="E7700" s="3" t="str">
        <f>IF(H7699=1,"",C7700+_xlfn.XLOOKUP($B7700,Directions!$B:$B,Directions!C:C))</f>
        <v/>
      </c>
      <c r="F7700" s="3" t="str">
        <f>IF(H7699=1,"",D7700+_xlfn.XLOOKUP($B7700,Directions!$B:$B,Directions!D:D))</f>
        <v/>
      </c>
      <c r="G7700" t="str" cm="1">
        <f t="array" ref="G7700">IF(H7700=1,"",IF(INDEX(map,F7700,E7700)="#",1,0))</f>
        <v/>
      </c>
      <c r="H7700">
        <f>IF(Journey!H7699=1,1,IF(OR(E7700&lt;0,E7700&gt;Map!$A$1,F7700&lt;0,F7700&gt;Map!$A$1),1,0))</f>
        <v>1</v>
      </c>
    </row>
    <row r="7701" spans="1:8" x14ac:dyDescent="0.25">
      <c r="A7701">
        <v>7699</v>
      </c>
      <c r="B7701" t="str">
        <f t="shared" si="120"/>
        <v/>
      </c>
      <c r="C7701" t="str">
        <f>IF(B7700&lt;&gt;B7701,C7700,IF(H7700=1,"",C7700+_xlfn.XLOOKUP($B7701,Directions!$B:$B,Directions!C:C)))</f>
        <v/>
      </c>
      <c r="D7701" t="str">
        <f>IF(B7700&lt;&gt;B7701,D7700,IF(H7700=1,"",D7700+_xlfn.XLOOKUP($B7701,Directions!$B:$B,Directions!D:D)))</f>
        <v/>
      </c>
      <c r="E7701" s="3" t="str">
        <f>IF(H7700=1,"",C7701+_xlfn.XLOOKUP($B7701,Directions!$B:$B,Directions!C:C))</f>
        <v/>
      </c>
      <c r="F7701" s="3" t="str">
        <f>IF(H7700=1,"",D7701+_xlfn.XLOOKUP($B7701,Directions!$B:$B,Directions!D:D))</f>
        <v/>
      </c>
      <c r="G7701" t="str" cm="1">
        <f t="array" ref="G7701">IF(H7701=1,"",IF(INDEX(map,F7701,E7701)="#",1,0))</f>
        <v/>
      </c>
      <c r="H7701">
        <f>IF(Journey!H7700=1,1,IF(OR(E7701&lt;0,E7701&gt;Map!$A$1,F7701&lt;0,F7701&gt;Map!$A$1),1,0))</f>
        <v>1</v>
      </c>
    </row>
    <row r="7702" spans="1:8" x14ac:dyDescent="0.25">
      <c r="A7702">
        <v>7700</v>
      </c>
      <c r="B7702" t="str">
        <f t="shared" si="120"/>
        <v/>
      </c>
      <c r="C7702" t="str">
        <f>IF(B7701&lt;&gt;B7702,C7701,IF(H7701=1,"",C7701+_xlfn.XLOOKUP($B7702,Directions!$B:$B,Directions!C:C)))</f>
        <v/>
      </c>
      <c r="D7702" t="str">
        <f>IF(B7701&lt;&gt;B7702,D7701,IF(H7701=1,"",D7701+_xlfn.XLOOKUP($B7702,Directions!$B:$B,Directions!D:D)))</f>
        <v/>
      </c>
      <c r="E7702" s="3" t="str">
        <f>IF(H7701=1,"",C7702+_xlfn.XLOOKUP($B7702,Directions!$B:$B,Directions!C:C))</f>
        <v/>
      </c>
      <c r="F7702" s="3" t="str">
        <f>IF(H7701=1,"",D7702+_xlfn.XLOOKUP($B7702,Directions!$B:$B,Directions!D:D))</f>
        <v/>
      </c>
      <c r="G7702" t="str" cm="1">
        <f t="array" ref="G7702">IF(H7702=1,"",IF(INDEX(map,F7702,E7702)="#",1,0))</f>
        <v/>
      </c>
      <c r="H7702">
        <f>IF(Journey!H7701=1,1,IF(OR(E7702&lt;0,E7702&gt;Map!$A$1,F7702&lt;0,F7702&gt;Map!$A$1),1,0))</f>
        <v>1</v>
      </c>
    </row>
    <row r="7703" spans="1:8" x14ac:dyDescent="0.25">
      <c r="A7703">
        <v>7701</v>
      </c>
      <c r="B7703" t="str">
        <f t="shared" si="120"/>
        <v/>
      </c>
      <c r="C7703" t="str">
        <f>IF(B7702&lt;&gt;B7703,C7702,IF(H7702=1,"",C7702+_xlfn.XLOOKUP($B7703,Directions!$B:$B,Directions!C:C)))</f>
        <v/>
      </c>
      <c r="D7703" t="str">
        <f>IF(B7702&lt;&gt;B7703,D7702,IF(H7702=1,"",D7702+_xlfn.XLOOKUP($B7703,Directions!$B:$B,Directions!D:D)))</f>
        <v/>
      </c>
      <c r="E7703" s="3" t="str">
        <f>IF(H7702=1,"",C7703+_xlfn.XLOOKUP($B7703,Directions!$B:$B,Directions!C:C))</f>
        <v/>
      </c>
      <c r="F7703" s="3" t="str">
        <f>IF(H7702=1,"",D7703+_xlfn.XLOOKUP($B7703,Directions!$B:$B,Directions!D:D))</f>
        <v/>
      </c>
      <c r="G7703" t="str" cm="1">
        <f t="array" ref="G7703">IF(H7703=1,"",IF(INDEX(map,F7703,E7703)="#",1,0))</f>
        <v/>
      </c>
      <c r="H7703">
        <f>IF(Journey!H7702=1,1,IF(OR(E7703&lt;0,E7703&gt;Map!$A$1,F7703&lt;0,F7703&gt;Map!$A$1),1,0))</f>
        <v>1</v>
      </c>
    </row>
    <row r="7704" spans="1:8" x14ac:dyDescent="0.25">
      <c r="A7704">
        <v>7702</v>
      </c>
      <c r="B7704" t="str">
        <f t="shared" si="120"/>
        <v/>
      </c>
      <c r="C7704" t="str">
        <f>IF(B7703&lt;&gt;B7704,C7703,IF(H7703=1,"",C7703+_xlfn.XLOOKUP($B7704,Directions!$B:$B,Directions!C:C)))</f>
        <v/>
      </c>
      <c r="D7704" t="str">
        <f>IF(B7703&lt;&gt;B7704,D7703,IF(H7703=1,"",D7703+_xlfn.XLOOKUP($B7704,Directions!$B:$B,Directions!D:D)))</f>
        <v/>
      </c>
      <c r="E7704" s="3" t="str">
        <f>IF(H7703=1,"",C7704+_xlfn.XLOOKUP($B7704,Directions!$B:$B,Directions!C:C))</f>
        <v/>
      </c>
      <c r="F7704" s="3" t="str">
        <f>IF(H7703=1,"",D7704+_xlfn.XLOOKUP($B7704,Directions!$B:$B,Directions!D:D))</f>
        <v/>
      </c>
      <c r="G7704" t="str" cm="1">
        <f t="array" ref="G7704">IF(H7704=1,"",IF(INDEX(map,F7704,E7704)="#",1,0))</f>
        <v/>
      </c>
      <c r="H7704">
        <f>IF(Journey!H7703=1,1,IF(OR(E7704&lt;0,E7704&gt;Map!$A$1,F7704&lt;0,F7704&gt;Map!$A$1),1,0))</f>
        <v>1</v>
      </c>
    </row>
    <row r="7705" spans="1:8" x14ac:dyDescent="0.25">
      <c r="A7705">
        <v>7703</v>
      </c>
      <c r="B7705" t="str">
        <f t="shared" si="120"/>
        <v/>
      </c>
      <c r="C7705" t="str">
        <f>IF(B7704&lt;&gt;B7705,C7704,IF(H7704=1,"",C7704+_xlfn.XLOOKUP($B7705,Directions!$B:$B,Directions!C:C)))</f>
        <v/>
      </c>
      <c r="D7705" t="str">
        <f>IF(B7704&lt;&gt;B7705,D7704,IF(H7704=1,"",D7704+_xlfn.XLOOKUP($B7705,Directions!$B:$B,Directions!D:D)))</f>
        <v/>
      </c>
      <c r="E7705" s="3" t="str">
        <f>IF(H7704=1,"",C7705+_xlfn.XLOOKUP($B7705,Directions!$B:$B,Directions!C:C))</f>
        <v/>
      </c>
      <c r="F7705" s="3" t="str">
        <f>IF(H7704=1,"",D7705+_xlfn.XLOOKUP($B7705,Directions!$B:$B,Directions!D:D))</f>
        <v/>
      </c>
      <c r="G7705" t="str" cm="1">
        <f t="array" ref="G7705">IF(H7705=1,"",IF(INDEX(map,F7705,E7705)="#",1,0))</f>
        <v/>
      </c>
      <c r="H7705">
        <f>IF(Journey!H7704=1,1,IF(OR(E7705&lt;0,E7705&gt;Map!$A$1,F7705&lt;0,F7705&gt;Map!$A$1),1,0))</f>
        <v>1</v>
      </c>
    </row>
    <row r="7706" spans="1:8" x14ac:dyDescent="0.25">
      <c r="A7706">
        <v>7704</v>
      </c>
      <c r="B7706" t="str">
        <f t="shared" si="120"/>
        <v/>
      </c>
      <c r="C7706" t="str">
        <f>IF(B7705&lt;&gt;B7706,C7705,IF(H7705=1,"",C7705+_xlfn.XLOOKUP($B7706,Directions!$B:$B,Directions!C:C)))</f>
        <v/>
      </c>
      <c r="D7706" t="str">
        <f>IF(B7705&lt;&gt;B7706,D7705,IF(H7705=1,"",D7705+_xlfn.XLOOKUP($B7706,Directions!$B:$B,Directions!D:D)))</f>
        <v/>
      </c>
      <c r="E7706" s="3" t="str">
        <f>IF(H7705=1,"",C7706+_xlfn.XLOOKUP($B7706,Directions!$B:$B,Directions!C:C))</f>
        <v/>
      </c>
      <c r="F7706" s="3" t="str">
        <f>IF(H7705=1,"",D7706+_xlfn.XLOOKUP($B7706,Directions!$B:$B,Directions!D:D))</f>
        <v/>
      </c>
      <c r="G7706" t="str" cm="1">
        <f t="array" ref="G7706">IF(H7706=1,"",IF(INDEX(map,F7706,E7706)="#",1,0))</f>
        <v/>
      </c>
      <c r="H7706">
        <f>IF(Journey!H7705=1,1,IF(OR(E7706&lt;0,E7706&gt;Map!$A$1,F7706&lt;0,F7706&gt;Map!$A$1),1,0))</f>
        <v>1</v>
      </c>
    </row>
    <row r="7707" spans="1:8" x14ac:dyDescent="0.25">
      <c r="A7707">
        <v>7705</v>
      </c>
      <c r="B7707" t="str">
        <f t="shared" si="120"/>
        <v/>
      </c>
      <c r="C7707" t="str">
        <f>IF(B7706&lt;&gt;B7707,C7706,IF(H7706=1,"",C7706+_xlfn.XLOOKUP($B7707,Directions!$B:$B,Directions!C:C)))</f>
        <v/>
      </c>
      <c r="D7707" t="str">
        <f>IF(B7706&lt;&gt;B7707,D7706,IF(H7706=1,"",D7706+_xlfn.XLOOKUP($B7707,Directions!$B:$B,Directions!D:D)))</f>
        <v/>
      </c>
      <c r="E7707" s="3" t="str">
        <f>IF(H7706=1,"",C7707+_xlfn.XLOOKUP($B7707,Directions!$B:$B,Directions!C:C))</f>
        <v/>
      </c>
      <c r="F7707" s="3" t="str">
        <f>IF(H7706=1,"",D7707+_xlfn.XLOOKUP($B7707,Directions!$B:$B,Directions!D:D))</f>
        <v/>
      </c>
      <c r="G7707" t="str" cm="1">
        <f t="array" ref="G7707">IF(H7707=1,"",IF(INDEX(map,F7707,E7707)="#",1,0))</f>
        <v/>
      </c>
      <c r="H7707">
        <f>IF(Journey!H7706=1,1,IF(OR(E7707&lt;0,E7707&gt;Map!$A$1,F7707&lt;0,F7707&gt;Map!$A$1),1,0))</f>
        <v>1</v>
      </c>
    </row>
    <row r="7708" spans="1:8" x14ac:dyDescent="0.25">
      <c r="A7708">
        <v>7706</v>
      </c>
      <c r="B7708" t="str">
        <f t="shared" si="120"/>
        <v/>
      </c>
      <c r="C7708" t="str">
        <f>IF(B7707&lt;&gt;B7708,C7707,IF(H7707=1,"",C7707+_xlfn.XLOOKUP($B7708,Directions!$B:$B,Directions!C:C)))</f>
        <v/>
      </c>
      <c r="D7708" t="str">
        <f>IF(B7707&lt;&gt;B7708,D7707,IF(H7707=1,"",D7707+_xlfn.XLOOKUP($B7708,Directions!$B:$B,Directions!D:D)))</f>
        <v/>
      </c>
      <c r="E7708" s="3" t="str">
        <f>IF(H7707=1,"",C7708+_xlfn.XLOOKUP($B7708,Directions!$B:$B,Directions!C:C))</f>
        <v/>
      </c>
      <c r="F7708" s="3" t="str">
        <f>IF(H7707=1,"",D7708+_xlfn.XLOOKUP($B7708,Directions!$B:$B,Directions!D:D))</f>
        <v/>
      </c>
      <c r="G7708" t="str" cm="1">
        <f t="array" ref="G7708">IF(H7708=1,"",IF(INDEX(map,F7708,E7708)="#",1,0))</f>
        <v/>
      </c>
      <c r="H7708">
        <f>IF(Journey!H7707=1,1,IF(OR(E7708&lt;0,E7708&gt;Map!$A$1,F7708&lt;0,F7708&gt;Map!$A$1),1,0))</f>
        <v>1</v>
      </c>
    </row>
    <row r="7709" spans="1:8" x14ac:dyDescent="0.25">
      <c r="A7709">
        <v>7707</v>
      </c>
      <c r="B7709" t="str">
        <f t="shared" si="120"/>
        <v/>
      </c>
      <c r="C7709" t="str">
        <f>IF(B7708&lt;&gt;B7709,C7708,IF(H7708=1,"",C7708+_xlfn.XLOOKUP($B7709,Directions!$B:$B,Directions!C:C)))</f>
        <v/>
      </c>
      <c r="D7709" t="str">
        <f>IF(B7708&lt;&gt;B7709,D7708,IF(H7708=1,"",D7708+_xlfn.XLOOKUP($B7709,Directions!$B:$B,Directions!D:D)))</f>
        <v/>
      </c>
      <c r="E7709" s="3" t="str">
        <f>IF(H7708=1,"",C7709+_xlfn.XLOOKUP($B7709,Directions!$B:$B,Directions!C:C))</f>
        <v/>
      </c>
      <c r="F7709" s="3" t="str">
        <f>IF(H7708=1,"",D7709+_xlfn.XLOOKUP($B7709,Directions!$B:$B,Directions!D:D))</f>
        <v/>
      </c>
      <c r="G7709" t="str" cm="1">
        <f t="array" ref="G7709">IF(H7709=1,"",IF(INDEX(map,F7709,E7709)="#",1,0))</f>
        <v/>
      </c>
      <c r="H7709">
        <f>IF(Journey!H7708=1,1,IF(OR(E7709&lt;0,E7709&gt;Map!$A$1,F7709&lt;0,F7709&gt;Map!$A$1),1,0))</f>
        <v>1</v>
      </c>
    </row>
    <row r="7710" spans="1:8" x14ac:dyDescent="0.25">
      <c r="A7710">
        <v>7708</v>
      </c>
      <c r="B7710" t="str">
        <f t="shared" si="120"/>
        <v/>
      </c>
      <c r="C7710" t="str">
        <f>IF(B7709&lt;&gt;B7710,C7709,IF(H7709=1,"",C7709+_xlfn.XLOOKUP($B7710,Directions!$B:$B,Directions!C:C)))</f>
        <v/>
      </c>
      <c r="D7710" t="str">
        <f>IF(B7709&lt;&gt;B7710,D7709,IF(H7709=1,"",D7709+_xlfn.XLOOKUP($B7710,Directions!$B:$B,Directions!D:D)))</f>
        <v/>
      </c>
      <c r="E7710" s="3" t="str">
        <f>IF(H7709=1,"",C7710+_xlfn.XLOOKUP($B7710,Directions!$B:$B,Directions!C:C))</f>
        <v/>
      </c>
      <c r="F7710" s="3" t="str">
        <f>IF(H7709=1,"",D7710+_xlfn.XLOOKUP($B7710,Directions!$B:$B,Directions!D:D))</f>
        <v/>
      </c>
      <c r="G7710" t="str" cm="1">
        <f t="array" ref="G7710">IF(H7710=1,"",IF(INDEX(map,F7710,E7710)="#",1,0))</f>
        <v/>
      </c>
      <c r="H7710">
        <f>IF(Journey!H7709=1,1,IF(OR(E7710&lt;0,E7710&gt;Map!$A$1,F7710&lt;0,F7710&gt;Map!$A$1),1,0))</f>
        <v>1</v>
      </c>
    </row>
    <row r="7711" spans="1:8" x14ac:dyDescent="0.25">
      <c r="A7711">
        <v>7709</v>
      </c>
      <c r="B7711" t="str">
        <f t="shared" si="120"/>
        <v/>
      </c>
      <c r="C7711" t="str">
        <f>IF(B7710&lt;&gt;B7711,C7710,IF(H7710=1,"",C7710+_xlfn.XLOOKUP($B7711,Directions!$B:$B,Directions!C:C)))</f>
        <v/>
      </c>
      <c r="D7711" t="str">
        <f>IF(B7710&lt;&gt;B7711,D7710,IF(H7710=1,"",D7710+_xlfn.XLOOKUP($B7711,Directions!$B:$B,Directions!D:D)))</f>
        <v/>
      </c>
      <c r="E7711" s="3" t="str">
        <f>IF(H7710=1,"",C7711+_xlfn.XLOOKUP($B7711,Directions!$B:$B,Directions!C:C))</f>
        <v/>
      </c>
      <c r="F7711" s="3" t="str">
        <f>IF(H7710=1,"",D7711+_xlfn.XLOOKUP($B7711,Directions!$B:$B,Directions!D:D))</f>
        <v/>
      </c>
      <c r="G7711" t="str" cm="1">
        <f t="array" ref="G7711">IF(H7711=1,"",IF(INDEX(map,F7711,E7711)="#",1,0))</f>
        <v/>
      </c>
      <c r="H7711">
        <f>IF(Journey!H7710=1,1,IF(OR(E7711&lt;0,E7711&gt;Map!$A$1,F7711&lt;0,F7711&gt;Map!$A$1),1,0))</f>
        <v>1</v>
      </c>
    </row>
    <row r="7712" spans="1:8" x14ac:dyDescent="0.25">
      <c r="A7712">
        <v>7710</v>
      </c>
      <c r="B7712" t="str">
        <f t="shared" si="120"/>
        <v/>
      </c>
      <c r="C7712" t="str">
        <f>IF(B7711&lt;&gt;B7712,C7711,IF(H7711=1,"",C7711+_xlfn.XLOOKUP($B7712,Directions!$B:$B,Directions!C:C)))</f>
        <v/>
      </c>
      <c r="D7712" t="str">
        <f>IF(B7711&lt;&gt;B7712,D7711,IF(H7711=1,"",D7711+_xlfn.XLOOKUP($B7712,Directions!$B:$B,Directions!D:D)))</f>
        <v/>
      </c>
      <c r="E7712" s="3" t="str">
        <f>IF(H7711=1,"",C7712+_xlfn.XLOOKUP($B7712,Directions!$B:$B,Directions!C:C))</f>
        <v/>
      </c>
      <c r="F7712" s="3" t="str">
        <f>IF(H7711=1,"",D7712+_xlfn.XLOOKUP($B7712,Directions!$B:$B,Directions!D:D))</f>
        <v/>
      </c>
      <c r="G7712" t="str" cm="1">
        <f t="array" ref="G7712">IF(H7712=1,"",IF(INDEX(map,F7712,E7712)="#",1,0))</f>
        <v/>
      </c>
      <c r="H7712">
        <f>IF(Journey!H7711=1,1,IF(OR(E7712&lt;0,E7712&gt;Map!$A$1,F7712&lt;0,F7712&gt;Map!$A$1),1,0))</f>
        <v>1</v>
      </c>
    </row>
    <row r="7713" spans="1:8" x14ac:dyDescent="0.25">
      <c r="A7713">
        <v>7711</v>
      </c>
      <c r="B7713" t="str">
        <f t="shared" si="120"/>
        <v/>
      </c>
      <c r="C7713" t="str">
        <f>IF(B7712&lt;&gt;B7713,C7712,IF(H7712=1,"",C7712+_xlfn.XLOOKUP($B7713,Directions!$B:$B,Directions!C:C)))</f>
        <v/>
      </c>
      <c r="D7713" t="str">
        <f>IF(B7712&lt;&gt;B7713,D7712,IF(H7712=1,"",D7712+_xlfn.XLOOKUP($B7713,Directions!$B:$B,Directions!D:D)))</f>
        <v/>
      </c>
      <c r="E7713" s="3" t="str">
        <f>IF(H7712=1,"",C7713+_xlfn.XLOOKUP($B7713,Directions!$B:$B,Directions!C:C))</f>
        <v/>
      </c>
      <c r="F7713" s="3" t="str">
        <f>IF(H7712=1,"",D7713+_xlfn.XLOOKUP($B7713,Directions!$B:$B,Directions!D:D))</f>
        <v/>
      </c>
      <c r="G7713" t="str" cm="1">
        <f t="array" ref="G7713">IF(H7713=1,"",IF(INDEX(map,F7713,E7713)="#",1,0))</f>
        <v/>
      </c>
      <c r="H7713">
        <f>IF(Journey!H7712=1,1,IF(OR(E7713&lt;0,E7713&gt;Map!$A$1,F7713&lt;0,F7713&gt;Map!$A$1),1,0))</f>
        <v>1</v>
      </c>
    </row>
    <row r="7714" spans="1:8" x14ac:dyDescent="0.25">
      <c r="A7714">
        <v>7712</v>
      </c>
      <c r="B7714" t="str">
        <f t="shared" si="120"/>
        <v/>
      </c>
      <c r="C7714" t="str">
        <f>IF(B7713&lt;&gt;B7714,C7713,IF(H7713=1,"",C7713+_xlfn.XLOOKUP($B7714,Directions!$B:$B,Directions!C:C)))</f>
        <v/>
      </c>
      <c r="D7714" t="str">
        <f>IF(B7713&lt;&gt;B7714,D7713,IF(H7713=1,"",D7713+_xlfn.XLOOKUP($B7714,Directions!$B:$B,Directions!D:D)))</f>
        <v/>
      </c>
      <c r="E7714" s="3" t="str">
        <f>IF(H7713=1,"",C7714+_xlfn.XLOOKUP($B7714,Directions!$B:$B,Directions!C:C))</f>
        <v/>
      </c>
      <c r="F7714" s="3" t="str">
        <f>IF(H7713=1,"",D7714+_xlfn.XLOOKUP($B7714,Directions!$B:$B,Directions!D:D))</f>
        <v/>
      </c>
      <c r="G7714" t="str" cm="1">
        <f t="array" ref="G7714">IF(H7714=1,"",IF(INDEX(map,F7714,E7714)="#",1,0))</f>
        <v/>
      </c>
      <c r="H7714">
        <f>IF(Journey!H7713=1,1,IF(OR(E7714&lt;0,E7714&gt;Map!$A$1,F7714&lt;0,F7714&gt;Map!$A$1),1,0))</f>
        <v>1</v>
      </c>
    </row>
    <row r="7715" spans="1:8" x14ac:dyDescent="0.25">
      <c r="A7715">
        <v>7713</v>
      </c>
      <c r="B7715" t="str">
        <f t="shared" si="120"/>
        <v/>
      </c>
      <c r="C7715" t="str">
        <f>IF(B7714&lt;&gt;B7715,C7714,IF(H7714=1,"",C7714+_xlfn.XLOOKUP($B7715,Directions!$B:$B,Directions!C:C)))</f>
        <v/>
      </c>
      <c r="D7715" t="str">
        <f>IF(B7714&lt;&gt;B7715,D7714,IF(H7714=1,"",D7714+_xlfn.XLOOKUP($B7715,Directions!$B:$B,Directions!D:D)))</f>
        <v/>
      </c>
      <c r="E7715" s="3" t="str">
        <f>IF(H7714=1,"",C7715+_xlfn.XLOOKUP($B7715,Directions!$B:$B,Directions!C:C))</f>
        <v/>
      </c>
      <c r="F7715" s="3" t="str">
        <f>IF(H7714=1,"",D7715+_xlfn.XLOOKUP($B7715,Directions!$B:$B,Directions!D:D))</f>
        <v/>
      </c>
      <c r="G7715" t="str" cm="1">
        <f t="array" ref="G7715">IF(H7715=1,"",IF(INDEX(map,F7715,E7715)="#",1,0))</f>
        <v/>
      </c>
      <c r="H7715">
        <f>IF(Journey!H7714=1,1,IF(OR(E7715&lt;0,E7715&gt;Map!$A$1,F7715&lt;0,F7715&gt;Map!$A$1),1,0))</f>
        <v>1</v>
      </c>
    </row>
    <row r="7716" spans="1:8" x14ac:dyDescent="0.25">
      <c r="A7716">
        <v>7714</v>
      </c>
      <c r="B7716" t="str">
        <f t="shared" si="120"/>
        <v/>
      </c>
      <c r="C7716" t="str">
        <f>IF(B7715&lt;&gt;B7716,C7715,IF(H7715=1,"",C7715+_xlfn.XLOOKUP($B7716,Directions!$B:$B,Directions!C:C)))</f>
        <v/>
      </c>
      <c r="D7716" t="str">
        <f>IF(B7715&lt;&gt;B7716,D7715,IF(H7715=1,"",D7715+_xlfn.XLOOKUP($B7716,Directions!$B:$B,Directions!D:D)))</f>
        <v/>
      </c>
      <c r="E7716" s="3" t="str">
        <f>IF(H7715=1,"",C7716+_xlfn.XLOOKUP($B7716,Directions!$B:$B,Directions!C:C))</f>
        <v/>
      </c>
      <c r="F7716" s="3" t="str">
        <f>IF(H7715=1,"",D7716+_xlfn.XLOOKUP($B7716,Directions!$B:$B,Directions!D:D))</f>
        <v/>
      </c>
      <c r="G7716" t="str" cm="1">
        <f t="array" ref="G7716">IF(H7716=1,"",IF(INDEX(map,F7716,E7716)="#",1,0))</f>
        <v/>
      </c>
      <c r="H7716">
        <f>IF(Journey!H7715=1,1,IF(OR(E7716&lt;0,E7716&gt;Map!$A$1,F7716&lt;0,F7716&gt;Map!$A$1),1,0))</f>
        <v>1</v>
      </c>
    </row>
    <row r="7717" spans="1:8" x14ac:dyDescent="0.25">
      <c r="A7717">
        <v>7715</v>
      </c>
      <c r="B7717" t="str">
        <f t="shared" si="120"/>
        <v/>
      </c>
      <c r="C7717" t="str">
        <f>IF(B7716&lt;&gt;B7717,C7716,IF(H7716=1,"",C7716+_xlfn.XLOOKUP($B7717,Directions!$B:$B,Directions!C:C)))</f>
        <v/>
      </c>
      <c r="D7717" t="str">
        <f>IF(B7716&lt;&gt;B7717,D7716,IF(H7716=1,"",D7716+_xlfn.XLOOKUP($B7717,Directions!$B:$B,Directions!D:D)))</f>
        <v/>
      </c>
      <c r="E7717" s="3" t="str">
        <f>IF(H7716=1,"",C7717+_xlfn.XLOOKUP($B7717,Directions!$B:$B,Directions!C:C))</f>
        <v/>
      </c>
      <c r="F7717" s="3" t="str">
        <f>IF(H7716=1,"",D7717+_xlfn.XLOOKUP($B7717,Directions!$B:$B,Directions!D:D))</f>
        <v/>
      </c>
      <c r="G7717" t="str" cm="1">
        <f t="array" ref="G7717">IF(H7717=1,"",IF(INDEX(map,F7717,E7717)="#",1,0))</f>
        <v/>
      </c>
      <c r="H7717">
        <f>IF(Journey!H7716=1,1,IF(OR(E7717&lt;0,E7717&gt;Map!$A$1,F7717&lt;0,F7717&gt;Map!$A$1),1,0))</f>
        <v>1</v>
      </c>
    </row>
    <row r="7718" spans="1:8" x14ac:dyDescent="0.25">
      <c r="A7718">
        <v>7716</v>
      </c>
      <c r="B7718" t="str">
        <f t="shared" si="120"/>
        <v/>
      </c>
      <c r="C7718" t="str">
        <f>IF(B7717&lt;&gt;B7718,C7717,IF(H7717=1,"",C7717+_xlfn.XLOOKUP($B7718,Directions!$B:$B,Directions!C:C)))</f>
        <v/>
      </c>
      <c r="D7718" t="str">
        <f>IF(B7717&lt;&gt;B7718,D7717,IF(H7717=1,"",D7717+_xlfn.XLOOKUP($B7718,Directions!$B:$B,Directions!D:D)))</f>
        <v/>
      </c>
      <c r="E7718" s="3" t="str">
        <f>IF(H7717=1,"",C7718+_xlfn.XLOOKUP($B7718,Directions!$B:$B,Directions!C:C))</f>
        <v/>
      </c>
      <c r="F7718" s="3" t="str">
        <f>IF(H7717=1,"",D7718+_xlfn.XLOOKUP($B7718,Directions!$B:$B,Directions!D:D))</f>
        <v/>
      </c>
      <c r="G7718" t="str" cm="1">
        <f t="array" ref="G7718">IF(H7718=1,"",IF(INDEX(map,F7718,E7718)="#",1,0))</f>
        <v/>
      </c>
      <c r="H7718">
        <f>IF(Journey!H7717=1,1,IF(OR(E7718&lt;0,E7718&gt;Map!$A$1,F7718&lt;0,F7718&gt;Map!$A$1),1,0))</f>
        <v>1</v>
      </c>
    </row>
    <row r="7719" spans="1:8" x14ac:dyDescent="0.25">
      <c r="A7719">
        <v>7717</v>
      </c>
      <c r="B7719" t="str">
        <f t="shared" si="120"/>
        <v/>
      </c>
      <c r="C7719" t="str">
        <f>IF(B7718&lt;&gt;B7719,C7718,IF(H7718=1,"",C7718+_xlfn.XLOOKUP($B7719,Directions!$B:$B,Directions!C:C)))</f>
        <v/>
      </c>
      <c r="D7719" t="str">
        <f>IF(B7718&lt;&gt;B7719,D7718,IF(H7718=1,"",D7718+_xlfn.XLOOKUP($B7719,Directions!$B:$B,Directions!D:D)))</f>
        <v/>
      </c>
      <c r="E7719" s="3" t="str">
        <f>IF(H7718=1,"",C7719+_xlfn.XLOOKUP($B7719,Directions!$B:$B,Directions!C:C))</f>
        <v/>
      </c>
      <c r="F7719" s="3" t="str">
        <f>IF(H7718=1,"",D7719+_xlfn.XLOOKUP($B7719,Directions!$B:$B,Directions!D:D))</f>
        <v/>
      </c>
      <c r="G7719" t="str" cm="1">
        <f t="array" ref="G7719">IF(H7719=1,"",IF(INDEX(map,F7719,E7719)="#",1,0))</f>
        <v/>
      </c>
      <c r="H7719">
        <f>IF(Journey!H7718=1,1,IF(OR(E7719&lt;0,E7719&gt;Map!$A$1,F7719&lt;0,F7719&gt;Map!$A$1),1,0))</f>
        <v>1</v>
      </c>
    </row>
    <row r="7720" spans="1:8" x14ac:dyDescent="0.25">
      <c r="A7720">
        <v>7718</v>
      </c>
      <c r="B7720" t="str">
        <f t="shared" si="120"/>
        <v/>
      </c>
      <c r="C7720" t="str">
        <f>IF(B7719&lt;&gt;B7720,C7719,IF(H7719=1,"",C7719+_xlfn.XLOOKUP($B7720,Directions!$B:$B,Directions!C:C)))</f>
        <v/>
      </c>
      <c r="D7720" t="str">
        <f>IF(B7719&lt;&gt;B7720,D7719,IF(H7719=1,"",D7719+_xlfn.XLOOKUP($B7720,Directions!$B:$B,Directions!D:D)))</f>
        <v/>
      </c>
      <c r="E7720" s="3" t="str">
        <f>IF(H7719=1,"",C7720+_xlfn.XLOOKUP($B7720,Directions!$B:$B,Directions!C:C))</f>
        <v/>
      </c>
      <c r="F7720" s="3" t="str">
        <f>IF(H7719=1,"",D7720+_xlfn.XLOOKUP($B7720,Directions!$B:$B,Directions!D:D))</f>
        <v/>
      </c>
      <c r="G7720" t="str" cm="1">
        <f t="array" ref="G7720">IF(H7720=1,"",IF(INDEX(map,F7720,E7720)="#",1,0))</f>
        <v/>
      </c>
      <c r="H7720">
        <f>IF(Journey!H7719=1,1,IF(OR(E7720&lt;0,E7720&gt;Map!$A$1,F7720&lt;0,F7720&gt;Map!$A$1),1,0))</f>
        <v>1</v>
      </c>
    </row>
    <row r="7721" spans="1:8" x14ac:dyDescent="0.25">
      <c r="A7721">
        <v>7719</v>
      </c>
      <c r="B7721" t="str">
        <f t="shared" si="120"/>
        <v/>
      </c>
      <c r="C7721" t="str">
        <f>IF(B7720&lt;&gt;B7721,C7720,IF(H7720=1,"",C7720+_xlfn.XLOOKUP($B7721,Directions!$B:$B,Directions!C:C)))</f>
        <v/>
      </c>
      <c r="D7721" t="str">
        <f>IF(B7720&lt;&gt;B7721,D7720,IF(H7720=1,"",D7720+_xlfn.XLOOKUP($B7721,Directions!$B:$B,Directions!D:D)))</f>
        <v/>
      </c>
      <c r="E7721" s="3" t="str">
        <f>IF(H7720=1,"",C7721+_xlfn.XLOOKUP($B7721,Directions!$B:$B,Directions!C:C))</f>
        <v/>
      </c>
      <c r="F7721" s="3" t="str">
        <f>IF(H7720=1,"",D7721+_xlfn.XLOOKUP($B7721,Directions!$B:$B,Directions!D:D))</f>
        <v/>
      </c>
      <c r="G7721" t="str" cm="1">
        <f t="array" ref="G7721">IF(H7721=1,"",IF(INDEX(map,F7721,E7721)="#",1,0))</f>
        <v/>
      </c>
      <c r="H7721">
        <f>IF(Journey!H7720=1,1,IF(OR(E7721&lt;0,E7721&gt;Map!$A$1,F7721&lt;0,F7721&gt;Map!$A$1),1,0))</f>
        <v>1</v>
      </c>
    </row>
    <row r="7722" spans="1:8" x14ac:dyDescent="0.25">
      <c r="A7722">
        <v>7720</v>
      </c>
      <c r="B7722" t="str">
        <f t="shared" si="120"/>
        <v/>
      </c>
      <c r="C7722" t="str">
        <f>IF(B7721&lt;&gt;B7722,C7721,IF(H7721=1,"",C7721+_xlfn.XLOOKUP($B7722,Directions!$B:$B,Directions!C:C)))</f>
        <v/>
      </c>
      <c r="D7722" t="str">
        <f>IF(B7721&lt;&gt;B7722,D7721,IF(H7721=1,"",D7721+_xlfn.XLOOKUP($B7722,Directions!$B:$B,Directions!D:D)))</f>
        <v/>
      </c>
      <c r="E7722" s="3" t="str">
        <f>IF(H7721=1,"",C7722+_xlfn.XLOOKUP($B7722,Directions!$B:$B,Directions!C:C))</f>
        <v/>
      </c>
      <c r="F7722" s="3" t="str">
        <f>IF(H7721=1,"",D7722+_xlfn.XLOOKUP($B7722,Directions!$B:$B,Directions!D:D))</f>
        <v/>
      </c>
      <c r="G7722" t="str" cm="1">
        <f t="array" ref="G7722">IF(H7722=1,"",IF(INDEX(map,F7722,E7722)="#",1,0))</f>
        <v/>
      </c>
      <c r="H7722">
        <f>IF(Journey!H7721=1,1,IF(OR(E7722&lt;0,E7722&gt;Map!$A$1,F7722&lt;0,F7722&gt;Map!$A$1),1,0))</f>
        <v>1</v>
      </c>
    </row>
    <row r="7723" spans="1:8" x14ac:dyDescent="0.25">
      <c r="A7723">
        <v>7721</v>
      </c>
      <c r="B7723" t="str">
        <f t="shared" si="120"/>
        <v/>
      </c>
      <c r="C7723" t="str">
        <f>IF(B7722&lt;&gt;B7723,C7722,IF(H7722=1,"",C7722+_xlfn.XLOOKUP($B7723,Directions!$B:$B,Directions!C:C)))</f>
        <v/>
      </c>
      <c r="D7723" t="str">
        <f>IF(B7722&lt;&gt;B7723,D7722,IF(H7722=1,"",D7722+_xlfn.XLOOKUP($B7723,Directions!$B:$B,Directions!D:D)))</f>
        <v/>
      </c>
      <c r="E7723" s="3" t="str">
        <f>IF(H7722=1,"",C7723+_xlfn.XLOOKUP($B7723,Directions!$B:$B,Directions!C:C))</f>
        <v/>
      </c>
      <c r="F7723" s="3" t="str">
        <f>IF(H7722=1,"",D7723+_xlfn.XLOOKUP($B7723,Directions!$B:$B,Directions!D:D))</f>
        <v/>
      </c>
      <c r="G7723" t="str" cm="1">
        <f t="array" ref="G7723">IF(H7723=1,"",IF(INDEX(map,F7723,E7723)="#",1,0))</f>
        <v/>
      </c>
      <c r="H7723">
        <f>IF(Journey!H7722=1,1,IF(OR(E7723&lt;0,E7723&gt;Map!$A$1,F7723&lt;0,F7723&gt;Map!$A$1),1,0))</f>
        <v>1</v>
      </c>
    </row>
    <row r="7724" spans="1:8" x14ac:dyDescent="0.25">
      <c r="A7724">
        <v>7722</v>
      </c>
      <c r="B7724" t="str">
        <f t="shared" si="120"/>
        <v/>
      </c>
      <c r="C7724" t="str">
        <f>IF(B7723&lt;&gt;B7724,C7723,IF(H7723=1,"",C7723+_xlfn.XLOOKUP($B7724,Directions!$B:$B,Directions!C:C)))</f>
        <v/>
      </c>
      <c r="D7724" t="str">
        <f>IF(B7723&lt;&gt;B7724,D7723,IF(H7723=1,"",D7723+_xlfn.XLOOKUP($B7724,Directions!$B:$B,Directions!D:D)))</f>
        <v/>
      </c>
      <c r="E7724" s="3" t="str">
        <f>IF(H7723=1,"",C7724+_xlfn.XLOOKUP($B7724,Directions!$B:$B,Directions!C:C))</f>
        <v/>
      </c>
      <c r="F7724" s="3" t="str">
        <f>IF(H7723=1,"",D7724+_xlfn.XLOOKUP($B7724,Directions!$B:$B,Directions!D:D))</f>
        <v/>
      </c>
      <c r="G7724" t="str" cm="1">
        <f t="array" ref="G7724">IF(H7724=1,"",IF(INDEX(map,F7724,E7724)="#",1,0))</f>
        <v/>
      </c>
      <c r="H7724">
        <f>IF(Journey!H7723=1,1,IF(OR(E7724&lt;0,E7724&gt;Map!$A$1,F7724&lt;0,F7724&gt;Map!$A$1),1,0))</f>
        <v>1</v>
      </c>
    </row>
    <row r="7725" spans="1:8" x14ac:dyDescent="0.25">
      <c r="A7725">
        <v>7723</v>
      </c>
      <c r="B7725" t="str">
        <f t="shared" si="120"/>
        <v/>
      </c>
      <c r="C7725" t="str">
        <f>IF(B7724&lt;&gt;B7725,C7724,IF(H7724=1,"",C7724+_xlfn.XLOOKUP($B7725,Directions!$B:$B,Directions!C:C)))</f>
        <v/>
      </c>
      <c r="D7725" t="str">
        <f>IF(B7724&lt;&gt;B7725,D7724,IF(H7724=1,"",D7724+_xlfn.XLOOKUP($B7725,Directions!$B:$B,Directions!D:D)))</f>
        <v/>
      </c>
      <c r="E7725" s="3" t="str">
        <f>IF(H7724=1,"",C7725+_xlfn.XLOOKUP($B7725,Directions!$B:$B,Directions!C:C))</f>
        <v/>
      </c>
      <c r="F7725" s="3" t="str">
        <f>IF(H7724=1,"",D7725+_xlfn.XLOOKUP($B7725,Directions!$B:$B,Directions!D:D))</f>
        <v/>
      </c>
      <c r="G7725" t="str" cm="1">
        <f t="array" ref="G7725">IF(H7725=1,"",IF(INDEX(map,F7725,E7725)="#",1,0))</f>
        <v/>
      </c>
      <c r="H7725">
        <f>IF(Journey!H7724=1,1,IF(OR(E7725&lt;0,E7725&gt;Map!$A$1,F7725&lt;0,F7725&gt;Map!$A$1),1,0))</f>
        <v>1</v>
      </c>
    </row>
    <row r="7726" spans="1:8" x14ac:dyDescent="0.25">
      <c r="A7726">
        <v>7724</v>
      </c>
      <c r="B7726" t="str">
        <f t="shared" si="120"/>
        <v/>
      </c>
      <c r="C7726" t="str">
        <f>IF(B7725&lt;&gt;B7726,C7725,IF(H7725=1,"",C7725+_xlfn.XLOOKUP($B7726,Directions!$B:$B,Directions!C:C)))</f>
        <v/>
      </c>
      <c r="D7726" t="str">
        <f>IF(B7725&lt;&gt;B7726,D7725,IF(H7725=1,"",D7725+_xlfn.XLOOKUP($B7726,Directions!$B:$B,Directions!D:D)))</f>
        <v/>
      </c>
      <c r="E7726" s="3" t="str">
        <f>IF(H7725=1,"",C7726+_xlfn.XLOOKUP($B7726,Directions!$B:$B,Directions!C:C))</f>
        <v/>
      </c>
      <c r="F7726" s="3" t="str">
        <f>IF(H7725=1,"",D7726+_xlfn.XLOOKUP($B7726,Directions!$B:$B,Directions!D:D))</f>
        <v/>
      </c>
      <c r="G7726" t="str" cm="1">
        <f t="array" ref="G7726">IF(H7726=1,"",IF(INDEX(map,F7726,E7726)="#",1,0))</f>
        <v/>
      </c>
      <c r="H7726">
        <f>IF(Journey!H7725=1,1,IF(OR(E7726&lt;0,E7726&gt;Map!$A$1,F7726&lt;0,F7726&gt;Map!$A$1),1,0))</f>
        <v>1</v>
      </c>
    </row>
    <row r="7727" spans="1:8" x14ac:dyDescent="0.25">
      <c r="A7727">
        <v>7725</v>
      </c>
      <c r="B7727" t="str">
        <f t="shared" si="120"/>
        <v/>
      </c>
      <c r="C7727" t="str">
        <f>IF(B7726&lt;&gt;B7727,C7726,IF(H7726=1,"",C7726+_xlfn.XLOOKUP($B7727,Directions!$B:$B,Directions!C:C)))</f>
        <v/>
      </c>
      <c r="D7727" t="str">
        <f>IF(B7726&lt;&gt;B7727,D7726,IF(H7726=1,"",D7726+_xlfn.XLOOKUP($B7727,Directions!$B:$B,Directions!D:D)))</f>
        <v/>
      </c>
      <c r="E7727" s="3" t="str">
        <f>IF(H7726=1,"",C7727+_xlfn.XLOOKUP($B7727,Directions!$B:$B,Directions!C:C))</f>
        <v/>
      </c>
      <c r="F7727" s="3" t="str">
        <f>IF(H7726=1,"",D7727+_xlfn.XLOOKUP($B7727,Directions!$B:$B,Directions!D:D))</f>
        <v/>
      </c>
      <c r="G7727" t="str" cm="1">
        <f t="array" ref="G7727">IF(H7727=1,"",IF(INDEX(map,F7727,E7727)="#",1,0))</f>
        <v/>
      </c>
      <c r="H7727">
        <f>IF(Journey!H7726=1,1,IF(OR(E7727&lt;0,E7727&gt;Map!$A$1,F7727&lt;0,F7727&gt;Map!$A$1),1,0))</f>
        <v>1</v>
      </c>
    </row>
    <row r="7728" spans="1:8" x14ac:dyDescent="0.25">
      <c r="A7728">
        <v>7726</v>
      </c>
      <c r="B7728" t="str">
        <f t="shared" si="120"/>
        <v/>
      </c>
      <c r="C7728" t="str">
        <f>IF(B7727&lt;&gt;B7728,C7727,IF(H7727=1,"",C7727+_xlfn.XLOOKUP($B7728,Directions!$B:$B,Directions!C:C)))</f>
        <v/>
      </c>
      <c r="D7728" t="str">
        <f>IF(B7727&lt;&gt;B7728,D7727,IF(H7727=1,"",D7727+_xlfn.XLOOKUP($B7728,Directions!$B:$B,Directions!D:D)))</f>
        <v/>
      </c>
      <c r="E7728" s="3" t="str">
        <f>IF(H7727=1,"",C7728+_xlfn.XLOOKUP($B7728,Directions!$B:$B,Directions!C:C))</f>
        <v/>
      </c>
      <c r="F7728" s="3" t="str">
        <f>IF(H7727=1,"",D7728+_xlfn.XLOOKUP($B7728,Directions!$B:$B,Directions!D:D))</f>
        <v/>
      </c>
      <c r="G7728" t="str" cm="1">
        <f t="array" ref="G7728">IF(H7728=1,"",IF(INDEX(map,F7728,E7728)="#",1,0))</f>
        <v/>
      </c>
      <c r="H7728">
        <f>IF(Journey!H7727=1,1,IF(OR(E7728&lt;0,E7728&gt;Map!$A$1,F7728&lt;0,F7728&gt;Map!$A$1),1,0))</f>
        <v>1</v>
      </c>
    </row>
    <row r="7729" spans="1:8" x14ac:dyDescent="0.25">
      <c r="A7729">
        <v>7727</v>
      </c>
      <c r="B7729" t="str">
        <f t="shared" si="120"/>
        <v/>
      </c>
      <c r="C7729" t="str">
        <f>IF(B7728&lt;&gt;B7729,C7728,IF(H7728=1,"",C7728+_xlfn.XLOOKUP($B7729,Directions!$B:$B,Directions!C:C)))</f>
        <v/>
      </c>
      <c r="D7729" t="str">
        <f>IF(B7728&lt;&gt;B7729,D7728,IF(H7728=1,"",D7728+_xlfn.XLOOKUP($B7729,Directions!$B:$B,Directions!D:D)))</f>
        <v/>
      </c>
      <c r="E7729" s="3" t="str">
        <f>IF(H7728=1,"",C7729+_xlfn.XLOOKUP($B7729,Directions!$B:$B,Directions!C:C))</f>
        <v/>
      </c>
      <c r="F7729" s="3" t="str">
        <f>IF(H7728=1,"",D7729+_xlfn.XLOOKUP($B7729,Directions!$B:$B,Directions!D:D))</f>
        <v/>
      </c>
      <c r="G7729" t="str" cm="1">
        <f t="array" ref="G7729">IF(H7729=1,"",IF(INDEX(map,F7729,E7729)="#",1,0))</f>
        <v/>
      </c>
      <c r="H7729">
        <f>IF(Journey!H7728=1,1,IF(OR(E7729&lt;0,E7729&gt;Map!$A$1,F7729&lt;0,F7729&gt;Map!$A$1),1,0))</f>
        <v>1</v>
      </c>
    </row>
    <row r="7730" spans="1:8" x14ac:dyDescent="0.25">
      <c r="A7730">
        <v>7728</v>
      </c>
      <c r="B7730" t="str">
        <f t="shared" si="120"/>
        <v/>
      </c>
      <c r="C7730" t="str">
        <f>IF(B7729&lt;&gt;B7730,C7729,IF(H7729=1,"",C7729+_xlfn.XLOOKUP($B7730,Directions!$B:$B,Directions!C:C)))</f>
        <v/>
      </c>
      <c r="D7730" t="str">
        <f>IF(B7729&lt;&gt;B7730,D7729,IF(H7729=1,"",D7729+_xlfn.XLOOKUP($B7730,Directions!$B:$B,Directions!D:D)))</f>
        <v/>
      </c>
      <c r="E7730" s="3" t="str">
        <f>IF(H7729=1,"",C7730+_xlfn.XLOOKUP($B7730,Directions!$B:$B,Directions!C:C))</f>
        <v/>
      </c>
      <c r="F7730" s="3" t="str">
        <f>IF(H7729=1,"",D7730+_xlfn.XLOOKUP($B7730,Directions!$B:$B,Directions!D:D))</f>
        <v/>
      </c>
      <c r="G7730" t="str" cm="1">
        <f t="array" ref="G7730">IF(H7730=1,"",IF(INDEX(map,F7730,E7730)="#",1,0))</f>
        <v/>
      </c>
      <c r="H7730">
        <f>IF(Journey!H7729=1,1,IF(OR(E7730&lt;0,E7730&gt;Map!$A$1,F7730&lt;0,F7730&gt;Map!$A$1),1,0))</f>
        <v>1</v>
      </c>
    </row>
    <row r="7731" spans="1:8" x14ac:dyDescent="0.25">
      <c r="A7731">
        <v>7729</v>
      </c>
      <c r="B7731" t="str">
        <f t="shared" si="120"/>
        <v/>
      </c>
      <c r="C7731" t="str">
        <f>IF(B7730&lt;&gt;B7731,C7730,IF(H7730=1,"",C7730+_xlfn.XLOOKUP($B7731,Directions!$B:$B,Directions!C:C)))</f>
        <v/>
      </c>
      <c r="D7731" t="str">
        <f>IF(B7730&lt;&gt;B7731,D7730,IF(H7730=1,"",D7730+_xlfn.XLOOKUP($B7731,Directions!$B:$B,Directions!D:D)))</f>
        <v/>
      </c>
      <c r="E7731" s="3" t="str">
        <f>IF(H7730=1,"",C7731+_xlfn.XLOOKUP($B7731,Directions!$B:$B,Directions!C:C))</f>
        <v/>
      </c>
      <c r="F7731" s="3" t="str">
        <f>IF(H7730=1,"",D7731+_xlfn.XLOOKUP($B7731,Directions!$B:$B,Directions!D:D))</f>
        <v/>
      </c>
      <c r="G7731" t="str" cm="1">
        <f t="array" ref="G7731">IF(H7731=1,"",IF(INDEX(map,F7731,E7731)="#",1,0))</f>
        <v/>
      </c>
      <c r="H7731">
        <f>IF(Journey!H7730=1,1,IF(OR(E7731&lt;0,E7731&gt;Map!$A$1,F7731&lt;0,F7731&gt;Map!$A$1),1,0))</f>
        <v>1</v>
      </c>
    </row>
    <row r="7732" spans="1:8" x14ac:dyDescent="0.25">
      <c r="A7732">
        <v>7730</v>
      </c>
      <c r="B7732" t="str">
        <f t="shared" si="120"/>
        <v/>
      </c>
      <c r="C7732" t="str">
        <f>IF(B7731&lt;&gt;B7732,C7731,IF(H7731=1,"",C7731+_xlfn.XLOOKUP($B7732,Directions!$B:$B,Directions!C:C)))</f>
        <v/>
      </c>
      <c r="D7732" t="str">
        <f>IF(B7731&lt;&gt;B7732,D7731,IF(H7731=1,"",D7731+_xlfn.XLOOKUP($B7732,Directions!$B:$B,Directions!D:D)))</f>
        <v/>
      </c>
      <c r="E7732" s="3" t="str">
        <f>IF(H7731=1,"",C7732+_xlfn.XLOOKUP($B7732,Directions!$B:$B,Directions!C:C))</f>
        <v/>
      </c>
      <c r="F7732" s="3" t="str">
        <f>IF(H7731=1,"",D7732+_xlfn.XLOOKUP($B7732,Directions!$B:$B,Directions!D:D))</f>
        <v/>
      </c>
      <c r="G7732" t="str" cm="1">
        <f t="array" ref="G7732">IF(H7732=1,"",IF(INDEX(map,F7732,E7732)="#",1,0))</f>
        <v/>
      </c>
      <c r="H7732">
        <f>IF(Journey!H7731=1,1,IF(OR(E7732&lt;0,E7732&gt;Map!$A$1,F7732&lt;0,F7732&gt;Map!$A$1),1,0))</f>
        <v>1</v>
      </c>
    </row>
    <row r="7733" spans="1:8" x14ac:dyDescent="0.25">
      <c r="A7733">
        <v>7731</v>
      </c>
      <c r="B7733" t="str">
        <f t="shared" si="120"/>
        <v/>
      </c>
      <c r="C7733" t="str">
        <f>IF(B7732&lt;&gt;B7733,C7732,IF(H7732=1,"",C7732+_xlfn.XLOOKUP($B7733,Directions!$B:$B,Directions!C:C)))</f>
        <v/>
      </c>
      <c r="D7733" t="str">
        <f>IF(B7732&lt;&gt;B7733,D7732,IF(H7732=1,"",D7732+_xlfn.XLOOKUP($B7733,Directions!$B:$B,Directions!D:D)))</f>
        <v/>
      </c>
      <c r="E7733" s="3" t="str">
        <f>IF(H7732=1,"",C7733+_xlfn.XLOOKUP($B7733,Directions!$B:$B,Directions!C:C))</f>
        <v/>
      </c>
      <c r="F7733" s="3" t="str">
        <f>IF(H7732=1,"",D7733+_xlfn.XLOOKUP($B7733,Directions!$B:$B,Directions!D:D))</f>
        <v/>
      </c>
      <c r="G7733" t="str" cm="1">
        <f t="array" ref="G7733">IF(H7733=1,"",IF(INDEX(map,F7733,E7733)="#",1,0))</f>
        <v/>
      </c>
      <c r="H7733">
        <f>IF(Journey!H7732=1,1,IF(OR(E7733&lt;0,E7733&gt;Map!$A$1,F7733&lt;0,F7733&gt;Map!$A$1),1,0))</f>
        <v>1</v>
      </c>
    </row>
    <row r="7734" spans="1:8" x14ac:dyDescent="0.25">
      <c r="A7734">
        <v>7732</v>
      </c>
      <c r="B7734" t="str">
        <f t="shared" si="120"/>
        <v/>
      </c>
      <c r="C7734" t="str">
        <f>IF(B7733&lt;&gt;B7734,C7733,IF(H7733=1,"",C7733+_xlfn.XLOOKUP($B7734,Directions!$B:$B,Directions!C:C)))</f>
        <v/>
      </c>
      <c r="D7734" t="str">
        <f>IF(B7733&lt;&gt;B7734,D7733,IF(H7733=1,"",D7733+_xlfn.XLOOKUP($B7734,Directions!$B:$B,Directions!D:D)))</f>
        <v/>
      </c>
      <c r="E7734" s="3" t="str">
        <f>IF(H7733=1,"",C7734+_xlfn.XLOOKUP($B7734,Directions!$B:$B,Directions!C:C))</f>
        <v/>
      </c>
      <c r="F7734" s="3" t="str">
        <f>IF(H7733=1,"",D7734+_xlfn.XLOOKUP($B7734,Directions!$B:$B,Directions!D:D))</f>
        <v/>
      </c>
      <c r="G7734" t="str" cm="1">
        <f t="array" ref="G7734">IF(H7734=1,"",IF(INDEX(map,F7734,E7734)="#",1,0))</f>
        <v/>
      </c>
      <c r="H7734">
        <f>IF(Journey!H7733=1,1,IF(OR(E7734&lt;0,E7734&gt;Map!$A$1,F7734&lt;0,F7734&gt;Map!$A$1),1,0))</f>
        <v>1</v>
      </c>
    </row>
    <row r="7735" spans="1:8" x14ac:dyDescent="0.25">
      <c r="A7735">
        <v>7733</v>
      </c>
      <c r="B7735" t="str">
        <f t="shared" si="120"/>
        <v/>
      </c>
      <c r="C7735" t="str">
        <f>IF(B7734&lt;&gt;B7735,C7734,IF(H7734=1,"",C7734+_xlfn.XLOOKUP($B7735,Directions!$B:$B,Directions!C:C)))</f>
        <v/>
      </c>
      <c r="D7735" t="str">
        <f>IF(B7734&lt;&gt;B7735,D7734,IF(H7734=1,"",D7734+_xlfn.XLOOKUP($B7735,Directions!$B:$B,Directions!D:D)))</f>
        <v/>
      </c>
      <c r="E7735" s="3" t="str">
        <f>IF(H7734=1,"",C7735+_xlfn.XLOOKUP($B7735,Directions!$B:$B,Directions!C:C))</f>
        <v/>
      </c>
      <c r="F7735" s="3" t="str">
        <f>IF(H7734=1,"",D7735+_xlfn.XLOOKUP($B7735,Directions!$B:$B,Directions!D:D))</f>
        <v/>
      </c>
      <c r="G7735" t="str" cm="1">
        <f t="array" ref="G7735">IF(H7735=1,"",IF(INDEX(map,F7735,E7735)="#",1,0))</f>
        <v/>
      </c>
      <c r="H7735">
        <f>IF(Journey!H7734=1,1,IF(OR(E7735&lt;0,E7735&gt;Map!$A$1,F7735&lt;0,F7735&gt;Map!$A$1),1,0))</f>
        <v>1</v>
      </c>
    </row>
    <row r="7736" spans="1:8" x14ac:dyDescent="0.25">
      <c r="A7736">
        <v>7734</v>
      </c>
      <c r="B7736" t="str">
        <f t="shared" si="120"/>
        <v/>
      </c>
      <c r="C7736" t="str">
        <f>IF(B7735&lt;&gt;B7736,C7735,IF(H7735=1,"",C7735+_xlfn.XLOOKUP($B7736,Directions!$B:$B,Directions!C:C)))</f>
        <v/>
      </c>
      <c r="D7736" t="str">
        <f>IF(B7735&lt;&gt;B7736,D7735,IF(H7735=1,"",D7735+_xlfn.XLOOKUP($B7736,Directions!$B:$B,Directions!D:D)))</f>
        <v/>
      </c>
      <c r="E7736" s="3" t="str">
        <f>IF(H7735=1,"",C7736+_xlfn.XLOOKUP($B7736,Directions!$B:$B,Directions!C:C))</f>
        <v/>
      </c>
      <c r="F7736" s="3" t="str">
        <f>IF(H7735=1,"",D7736+_xlfn.XLOOKUP($B7736,Directions!$B:$B,Directions!D:D))</f>
        <v/>
      </c>
      <c r="G7736" t="str" cm="1">
        <f t="array" ref="G7736">IF(H7736=1,"",IF(INDEX(map,F7736,E7736)="#",1,0))</f>
        <v/>
      </c>
      <c r="H7736">
        <f>IF(Journey!H7735=1,1,IF(OR(E7736&lt;0,E7736&gt;Map!$A$1,F7736&lt;0,F7736&gt;Map!$A$1),1,0))</f>
        <v>1</v>
      </c>
    </row>
    <row r="7737" spans="1:8" x14ac:dyDescent="0.25">
      <c r="A7737">
        <v>7735</v>
      </c>
      <c r="B7737" t="str">
        <f t="shared" si="120"/>
        <v/>
      </c>
      <c r="C7737" t="str">
        <f>IF(B7736&lt;&gt;B7737,C7736,IF(H7736=1,"",C7736+_xlfn.XLOOKUP($B7737,Directions!$B:$B,Directions!C:C)))</f>
        <v/>
      </c>
      <c r="D7737" t="str">
        <f>IF(B7736&lt;&gt;B7737,D7736,IF(H7736=1,"",D7736+_xlfn.XLOOKUP($B7737,Directions!$B:$B,Directions!D:D)))</f>
        <v/>
      </c>
      <c r="E7737" s="3" t="str">
        <f>IF(H7736=1,"",C7737+_xlfn.XLOOKUP($B7737,Directions!$B:$B,Directions!C:C))</f>
        <v/>
      </c>
      <c r="F7737" s="3" t="str">
        <f>IF(H7736=1,"",D7737+_xlfn.XLOOKUP($B7737,Directions!$B:$B,Directions!D:D))</f>
        <v/>
      </c>
      <c r="G7737" t="str" cm="1">
        <f t="array" ref="G7737">IF(H7737=1,"",IF(INDEX(map,F7737,E7737)="#",1,0))</f>
        <v/>
      </c>
      <c r="H7737">
        <f>IF(Journey!H7736=1,1,IF(OR(E7737&lt;0,E7737&gt;Map!$A$1,F7737&lt;0,F7737&gt;Map!$A$1),1,0))</f>
        <v>1</v>
      </c>
    </row>
    <row r="7738" spans="1:8" x14ac:dyDescent="0.25">
      <c r="A7738">
        <v>7736</v>
      </c>
      <c r="B7738" t="str">
        <f t="shared" si="120"/>
        <v/>
      </c>
      <c r="C7738" t="str">
        <f>IF(B7737&lt;&gt;B7738,C7737,IF(H7737=1,"",C7737+_xlfn.XLOOKUP($B7738,Directions!$B:$B,Directions!C:C)))</f>
        <v/>
      </c>
      <c r="D7738" t="str">
        <f>IF(B7737&lt;&gt;B7738,D7737,IF(H7737=1,"",D7737+_xlfn.XLOOKUP($B7738,Directions!$B:$B,Directions!D:D)))</f>
        <v/>
      </c>
      <c r="E7738" s="3" t="str">
        <f>IF(H7737=1,"",C7738+_xlfn.XLOOKUP($B7738,Directions!$B:$B,Directions!C:C))</f>
        <v/>
      </c>
      <c r="F7738" s="3" t="str">
        <f>IF(H7737=1,"",D7738+_xlfn.XLOOKUP($B7738,Directions!$B:$B,Directions!D:D))</f>
        <v/>
      </c>
      <c r="G7738" t="str" cm="1">
        <f t="array" ref="G7738">IF(H7738=1,"",IF(INDEX(map,F7738,E7738)="#",1,0))</f>
        <v/>
      </c>
      <c r="H7738">
        <f>IF(Journey!H7737=1,1,IF(OR(E7738&lt;0,E7738&gt;Map!$A$1,F7738&lt;0,F7738&gt;Map!$A$1),1,0))</f>
        <v>1</v>
      </c>
    </row>
    <row r="7739" spans="1:8" x14ac:dyDescent="0.25">
      <c r="A7739">
        <v>7737</v>
      </c>
      <c r="B7739" t="str">
        <f t="shared" si="120"/>
        <v/>
      </c>
      <c r="C7739" t="str">
        <f>IF(B7738&lt;&gt;B7739,C7738,IF(H7738=1,"",C7738+_xlfn.XLOOKUP($B7739,Directions!$B:$B,Directions!C:C)))</f>
        <v/>
      </c>
      <c r="D7739" t="str">
        <f>IF(B7738&lt;&gt;B7739,D7738,IF(H7738=1,"",D7738+_xlfn.XLOOKUP($B7739,Directions!$B:$B,Directions!D:D)))</f>
        <v/>
      </c>
      <c r="E7739" s="3" t="str">
        <f>IF(H7738=1,"",C7739+_xlfn.XLOOKUP($B7739,Directions!$B:$B,Directions!C:C))</f>
        <v/>
      </c>
      <c r="F7739" s="3" t="str">
        <f>IF(H7738=1,"",D7739+_xlfn.XLOOKUP($B7739,Directions!$B:$B,Directions!D:D))</f>
        <v/>
      </c>
      <c r="G7739" t="str" cm="1">
        <f t="array" ref="G7739">IF(H7739=1,"",IF(INDEX(map,F7739,E7739)="#",1,0))</f>
        <v/>
      </c>
      <c r="H7739">
        <f>IF(Journey!H7738=1,1,IF(OR(E7739&lt;0,E7739&gt;Map!$A$1,F7739&lt;0,F7739&gt;Map!$A$1),1,0))</f>
        <v>1</v>
      </c>
    </row>
    <row r="7740" spans="1:8" x14ac:dyDescent="0.25">
      <c r="A7740">
        <v>7738</v>
      </c>
      <c r="B7740" t="str">
        <f t="shared" si="120"/>
        <v/>
      </c>
      <c r="C7740" t="str">
        <f>IF(B7739&lt;&gt;B7740,C7739,IF(H7739=1,"",C7739+_xlfn.XLOOKUP($B7740,Directions!$B:$B,Directions!C:C)))</f>
        <v/>
      </c>
      <c r="D7740" t="str">
        <f>IF(B7739&lt;&gt;B7740,D7739,IF(H7739=1,"",D7739+_xlfn.XLOOKUP($B7740,Directions!$B:$B,Directions!D:D)))</f>
        <v/>
      </c>
      <c r="E7740" s="3" t="str">
        <f>IF(H7739=1,"",C7740+_xlfn.XLOOKUP($B7740,Directions!$B:$B,Directions!C:C))</f>
        <v/>
      </c>
      <c r="F7740" s="3" t="str">
        <f>IF(H7739=1,"",D7740+_xlfn.XLOOKUP($B7740,Directions!$B:$B,Directions!D:D))</f>
        <v/>
      </c>
      <c r="G7740" t="str" cm="1">
        <f t="array" ref="G7740">IF(H7740=1,"",IF(INDEX(map,F7740,E7740)="#",1,0))</f>
        <v/>
      </c>
      <c r="H7740">
        <f>IF(Journey!H7739=1,1,IF(OR(E7740&lt;0,E7740&gt;Map!$A$1,F7740&lt;0,F7740&gt;Map!$A$1),1,0))</f>
        <v>1</v>
      </c>
    </row>
    <row r="7741" spans="1:8" x14ac:dyDescent="0.25">
      <c r="A7741">
        <v>7739</v>
      </c>
      <c r="B7741" t="str">
        <f t="shared" si="120"/>
        <v/>
      </c>
      <c r="C7741" t="str">
        <f>IF(B7740&lt;&gt;B7741,C7740,IF(H7740=1,"",C7740+_xlfn.XLOOKUP($B7741,Directions!$B:$B,Directions!C:C)))</f>
        <v/>
      </c>
      <c r="D7741" t="str">
        <f>IF(B7740&lt;&gt;B7741,D7740,IF(H7740=1,"",D7740+_xlfn.XLOOKUP($B7741,Directions!$B:$B,Directions!D:D)))</f>
        <v/>
      </c>
      <c r="E7741" s="3" t="str">
        <f>IF(H7740=1,"",C7741+_xlfn.XLOOKUP($B7741,Directions!$B:$B,Directions!C:C))</f>
        <v/>
      </c>
      <c r="F7741" s="3" t="str">
        <f>IF(H7740=1,"",D7741+_xlfn.XLOOKUP($B7741,Directions!$B:$B,Directions!D:D))</f>
        <v/>
      </c>
      <c r="G7741" t="str" cm="1">
        <f t="array" ref="G7741">IF(H7741=1,"",IF(INDEX(map,F7741,E7741)="#",1,0))</f>
        <v/>
      </c>
      <c r="H7741">
        <f>IF(Journey!H7740=1,1,IF(OR(E7741&lt;0,E7741&gt;Map!$A$1,F7741&lt;0,F7741&gt;Map!$A$1),1,0))</f>
        <v>1</v>
      </c>
    </row>
    <row r="7742" spans="1:8" x14ac:dyDescent="0.25">
      <c r="A7742">
        <v>7740</v>
      </c>
      <c r="B7742" t="str">
        <f t="shared" si="120"/>
        <v/>
      </c>
      <c r="C7742" t="str">
        <f>IF(B7741&lt;&gt;B7742,C7741,IF(H7741=1,"",C7741+_xlfn.XLOOKUP($B7742,Directions!$B:$B,Directions!C:C)))</f>
        <v/>
      </c>
      <c r="D7742" t="str">
        <f>IF(B7741&lt;&gt;B7742,D7741,IF(H7741=1,"",D7741+_xlfn.XLOOKUP($B7742,Directions!$B:$B,Directions!D:D)))</f>
        <v/>
      </c>
      <c r="E7742" s="3" t="str">
        <f>IF(H7741=1,"",C7742+_xlfn.XLOOKUP($B7742,Directions!$B:$B,Directions!C:C))</f>
        <v/>
      </c>
      <c r="F7742" s="3" t="str">
        <f>IF(H7741=1,"",D7742+_xlfn.XLOOKUP($B7742,Directions!$B:$B,Directions!D:D))</f>
        <v/>
      </c>
      <c r="G7742" t="str" cm="1">
        <f t="array" ref="G7742">IF(H7742=1,"",IF(INDEX(map,F7742,E7742)="#",1,0))</f>
        <v/>
      </c>
      <c r="H7742">
        <f>IF(Journey!H7741=1,1,IF(OR(E7742&lt;0,E7742&gt;Map!$A$1,F7742&lt;0,F7742&gt;Map!$A$1),1,0))</f>
        <v>1</v>
      </c>
    </row>
    <row r="7743" spans="1:8" x14ac:dyDescent="0.25">
      <c r="A7743">
        <v>7741</v>
      </c>
      <c r="B7743" t="str">
        <f t="shared" si="120"/>
        <v/>
      </c>
      <c r="C7743" t="str">
        <f>IF(B7742&lt;&gt;B7743,C7742,IF(H7742=1,"",C7742+_xlfn.XLOOKUP($B7743,Directions!$B:$B,Directions!C:C)))</f>
        <v/>
      </c>
      <c r="D7743" t="str">
        <f>IF(B7742&lt;&gt;B7743,D7742,IF(H7742=1,"",D7742+_xlfn.XLOOKUP($B7743,Directions!$B:$B,Directions!D:D)))</f>
        <v/>
      </c>
      <c r="E7743" s="3" t="str">
        <f>IF(H7742=1,"",C7743+_xlfn.XLOOKUP($B7743,Directions!$B:$B,Directions!C:C))</f>
        <v/>
      </c>
      <c r="F7743" s="3" t="str">
        <f>IF(H7742=1,"",D7743+_xlfn.XLOOKUP($B7743,Directions!$B:$B,Directions!D:D))</f>
        <v/>
      </c>
      <c r="G7743" t="str" cm="1">
        <f t="array" ref="G7743">IF(H7743=1,"",IF(INDEX(map,F7743,E7743)="#",1,0))</f>
        <v/>
      </c>
      <c r="H7743">
        <f>IF(Journey!H7742=1,1,IF(OR(E7743&lt;0,E7743&gt;Map!$A$1,F7743&lt;0,F7743&gt;Map!$A$1),1,0))</f>
        <v>1</v>
      </c>
    </row>
    <row r="7744" spans="1:8" x14ac:dyDescent="0.25">
      <c r="A7744">
        <v>7742</v>
      </c>
      <c r="B7744" t="str">
        <f t="shared" si="120"/>
        <v/>
      </c>
      <c r="C7744" t="str">
        <f>IF(B7743&lt;&gt;B7744,C7743,IF(H7743=1,"",C7743+_xlfn.XLOOKUP($B7744,Directions!$B:$B,Directions!C:C)))</f>
        <v/>
      </c>
      <c r="D7744" t="str">
        <f>IF(B7743&lt;&gt;B7744,D7743,IF(H7743=1,"",D7743+_xlfn.XLOOKUP($B7744,Directions!$B:$B,Directions!D:D)))</f>
        <v/>
      </c>
      <c r="E7744" s="3" t="str">
        <f>IF(H7743=1,"",C7744+_xlfn.XLOOKUP($B7744,Directions!$B:$B,Directions!C:C))</f>
        <v/>
      </c>
      <c r="F7744" s="3" t="str">
        <f>IF(H7743=1,"",D7744+_xlfn.XLOOKUP($B7744,Directions!$B:$B,Directions!D:D))</f>
        <v/>
      </c>
      <c r="G7744" t="str" cm="1">
        <f t="array" ref="G7744">IF(H7744=1,"",IF(INDEX(map,F7744,E7744)="#",1,0))</f>
        <v/>
      </c>
      <c r="H7744">
        <f>IF(Journey!H7743=1,1,IF(OR(E7744&lt;0,E7744&gt;Map!$A$1,F7744&lt;0,F7744&gt;Map!$A$1),1,0))</f>
        <v>1</v>
      </c>
    </row>
    <row r="7745" spans="1:8" x14ac:dyDescent="0.25">
      <c r="A7745">
        <v>7743</v>
      </c>
      <c r="B7745" t="str">
        <f t="shared" si="120"/>
        <v/>
      </c>
      <c r="C7745" t="str">
        <f>IF(B7744&lt;&gt;B7745,C7744,IF(H7744=1,"",C7744+_xlfn.XLOOKUP($B7745,Directions!$B:$B,Directions!C:C)))</f>
        <v/>
      </c>
      <c r="D7745" t="str">
        <f>IF(B7744&lt;&gt;B7745,D7744,IF(H7744=1,"",D7744+_xlfn.XLOOKUP($B7745,Directions!$B:$B,Directions!D:D)))</f>
        <v/>
      </c>
      <c r="E7745" s="3" t="str">
        <f>IF(H7744=1,"",C7745+_xlfn.XLOOKUP($B7745,Directions!$B:$B,Directions!C:C))</f>
        <v/>
      </c>
      <c r="F7745" s="3" t="str">
        <f>IF(H7744=1,"",D7745+_xlfn.XLOOKUP($B7745,Directions!$B:$B,Directions!D:D))</f>
        <v/>
      </c>
      <c r="G7745" t="str" cm="1">
        <f t="array" ref="G7745">IF(H7745=1,"",IF(INDEX(map,F7745,E7745)="#",1,0))</f>
        <v/>
      </c>
      <c r="H7745">
        <f>IF(Journey!H7744=1,1,IF(OR(E7745&lt;0,E7745&gt;Map!$A$1,F7745&lt;0,F7745&gt;Map!$A$1),1,0))</f>
        <v>1</v>
      </c>
    </row>
    <row r="7746" spans="1:8" x14ac:dyDescent="0.25">
      <c r="A7746">
        <v>7744</v>
      </c>
      <c r="B7746" t="str">
        <f t="shared" si="120"/>
        <v/>
      </c>
      <c r="C7746" t="str">
        <f>IF(B7745&lt;&gt;B7746,C7745,IF(H7745=1,"",C7745+_xlfn.XLOOKUP($B7746,Directions!$B:$B,Directions!C:C)))</f>
        <v/>
      </c>
      <c r="D7746" t="str">
        <f>IF(B7745&lt;&gt;B7746,D7745,IF(H7745=1,"",D7745+_xlfn.XLOOKUP($B7746,Directions!$B:$B,Directions!D:D)))</f>
        <v/>
      </c>
      <c r="E7746" s="3" t="str">
        <f>IF(H7745=1,"",C7746+_xlfn.XLOOKUP($B7746,Directions!$B:$B,Directions!C:C))</f>
        <v/>
      </c>
      <c r="F7746" s="3" t="str">
        <f>IF(H7745=1,"",D7746+_xlfn.XLOOKUP($B7746,Directions!$B:$B,Directions!D:D))</f>
        <v/>
      </c>
      <c r="G7746" t="str" cm="1">
        <f t="array" ref="G7746">IF(H7746=1,"",IF(INDEX(map,F7746,E7746)="#",1,0))</f>
        <v/>
      </c>
      <c r="H7746">
        <f>IF(Journey!H7745=1,1,IF(OR(E7746&lt;0,E7746&gt;Map!$A$1,F7746&lt;0,F7746&gt;Map!$A$1),1,0))</f>
        <v>1</v>
      </c>
    </row>
    <row r="7747" spans="1:8" x14ac:dyDescent="0.25">
      <c r="A7747">
        <v>7745</v>
      </c>
      <c r="B7747" t="str">
        <f t="shared" si="120"/>
        <v/>
      </c>
      <c r="C7747" t="str">
        <f>IF(B7746&lt;&gt;B7747,C7746,IF(H7746=1,"",C7746+_xlfn.XLOOKUP($B7747,Directions!$B:$B,Directions!C:C)))</f>
        <v/>
      </c>
      <c r="D7747" t="str">
        <f>IF(B7746&lt;&gt;B7747,D7746,IF(H7746=1,"",D7746+_xlfn.XLOOKUP($B7747,Directions!$B:$B,Directions!D:D)))</f>
        <v/>
      </c>
      <c r="E7747" s="3" t="str">
        <f>IF(H7746=1,"",C7747+_xlfn.XLOOKUP($B7747,Directions!$B:$B,Directions!C:C))</f>
        <v/>
      </c>
      <c r="F7747" s="3" t="str">
        <f>IF(H7746=1,"",D7747+_xlfn.XLOOKUP($B7747,Directions!$B:$B,Directions!D:D))</f>
        <v/>
      </c>
      <c r="G7747" t="str" cm="1">
        <f t="array" ref="G7747">IF(H7747=1,"",IF(INDEX(map,F7747,E7747)="#",1,0))</f>
        <v/>
      </c>
      <c r="H7747">
        <f>IF(Journey!H7746=1,1,IF(OR(E7747&lt;0,E7747&gt;Map!$A$1,F7747&lt;0,F7747&gt;Map!$A$1),1,0))</f>
        <v>1</v>
      </c>
    </row>
    <row r="7748" spans="1:8" x14ac:dyDescent="0.25">
      <c r="A7748">
        <v>7746</v>
      </c>
      <c r="B7748" t="str">
        <f t="shared" ref="B7748:B7811" si="121">IF(H7747=1,"",IF(G7747=1,MOD(B7747,4)+1,B7747))</f>
        <v/>
      </c>
      <c r="C7748" t="str">
        <f>IF(B7747&lt;&gt;B7748,C7747,IF(H7747=1,"",C7747+_xlfn.XLOOKUP($B7748,Directions!$B:$B,Directions!C:C)))</f>
        <v/>
      </c>
      <c r="D7748" t="str">
        <f>IF(B7747&lt;&gt;B7748,D7747,IF(H7747=1,"",D7747+_xlfn.XLOOKUP($B7748,Directions!$B:$B,Directions!D:D)))</f>
        <v/>
      </c>
      <c r="E7748" s="3" t="str">
        <f>IF(H7747=1,"",C7748+_xlfn.XLOOKUP($B7748,Directions!$B:$B,Directions!C:C))</f>
        <v/>
      </c>
      <c r="F7748" s="3" t="str">
        <f>IF(H7747=1,"",D7748+_xlfn.XLOOKUP($B7748,Directions!$B:$B,Directions!D:D))</f>
        <v/>
      </c>
      <c r="G7748" t="str" cm="1">
        <f t="array" ref="G7748">IF(H7748=1,"",IF(INDEX(map,F7748,E7748)="#",1,0))</f>
        <v/>
      </c>
      <c r="H7748">
        <f>IF(Journey!H7747=1,1,IF(OR(E7748&lt;0,E7748&gt;Map!$A$1,F7748&lt;0,F7748&gt;Map!$A$1),1,0))</f>
        <v>1</v>
      </c>
    </row>
    <row r="7749" spans="1:8" x14ac:dyDescent="0.25">
      <c r="A7749">
        <v>7747</v>
      </c>
      <c r="B7749" t="str">
        <f t="shared" si="121"/>
        <v/>
      </c>
      <c r="C7749" t="str">
        <f>IF(B7748&lt;&gt;B7749,C7748,IF(H7748=1,"",C7748+_xlfn.XLOOKUP($B7749,Directions!$B:$B,Directions!C:C)))</f>
        <v/>
      </c>
      <c r="D7749" t="str">
        <f>IF(B7748&lt;&gt;B7749,D7748,IF(H7748=1,"",D7748+_xlfn.XLOOKUP($B7749,Directions!$B:$B,Directions!D:D)))</f>
        <v/>
      </c>
      <c r="E7749" s="3" t="str">
        <f>IF(H7748=1,"",C7749+_xlfn.XLOOKUP($B7749,Directions!$B:$B,Directions!C:C))</f>
        <v/>
      </c>
      <c r="F7749" s="3" t="str">
        <f>IF(H7748=1,"",D7749+_xlfn.XLOOKUP($B7749,Directions!$B:$B,Directions!D:D))</f>
        <v/>
      </c>
      <c r="G7749" t="str" cm="1">
        <f t="array" ref="G7749">IF(H7749=1,"",IF(INDEX(map,F7749,E7749)="#",1,0))</f>
        <v/>
      </c>
      <c r="H7749">
        <f>IF(Journey!H7748=1,1,IF(OR(E7749&lt;0,E7749&gt;Map!$A$1,F7749&lt;0,F7749&gt;Map!$A$1),1,0))</f>
        <v>1</v>
      </c>
    </row>
    <row r="7750" spans="1:8" x14ac:dyDescent="0.25">
      <c r="A7750">
        <v>7748</v>
      </c>
      <c r="B7750" t="str">
        <f t="shared" si="121"/>
        <v/>
      </c>
      <c r="C7750" t="str">
        <f>IF(B7749&lt;&gt;B7750,C7749,IF(H7749=1,"",C7749+_xlfn.XLOOKUP($B7750,Directions!$B:$B,Directions!C:C)))</f>
        <v/>
      </c>
      <c r="D7750" t="str">
        <f>IF(B7749&lt;&gt;B7750,D7749,IF(H7749=1,"",D7749+_xlfn.XLOOKUP($B7750,Directions!$B:$B,Directions!D:D)))</f>
        <v/>
      </c>
      <c r="E7750" s="3" t="str">
        <f>IF(H7749=1,"",C7750+_xlfn.XLOOKUP($B7750,Directions!$B:$B,Directions!C:C))</f>
        <v/>
      </c>
      <c r="F7750" s="3" t="str">
        <f>IF(H7749=1,"",D7750+_xlfn.XLOOKUP($B7750,Directions!$B:$B,Directions!D:D))</f>
        <v/>
      </c>
      <c r="G7750" t="str" cm="1">
        <f t="array" ref="G7750">IF(H7750=1,"",IF(INDEX(map,F7750,E7750)="#",1,0))</f>
        <v/>
      </c>
      <c r="H7750">
        <f>IF(Journey!H7749=1,1,IF(OR(E7750&lt;0,E7750&gt;Map!$A$1,F7750&lt;0,F7750&gt;Map!$A$1),1,0))</f>
        <v>1</v>
      </c>
    </row>
    <row r="7751" spans="1:8" x14ac:dyDescent="0.25">
      <c r="A7751">
        <v>7749</v>
      </c>
      <c r="B7751" t="str">
        <f t="shared" si="121"/>
        <v/>
      </c>
      <c r="C7751" t="str">
        <f>IF(B7750&lt;&gt;B7751,C7750,IF(H7750=1,"",C7750+_xlfn.XLOOKUP($B7751,Directions!$B:$B,Directions!C:C)))</f>
        <v/>
      </c>
      <c r="D7751" t="str">
        <f>IF(B7750&lt;&gt;B7751,D7750,IF(H7750=1,"",D7750+_xlfn.XLOOKUP($B7751,Directions!$B:$B,Directions!D:D)))</f>
        <v/>
      </c>
      <c r="E7751" s="3" t="str">
        <f>IF(H7750=1,"",C7751+_xlfn.XLOOKUP($B7751,Directions!$B:$B,Directions!C:C))</f>
        <v/>
      </c>
      <c r="F7751" s="3" t="str">
        <f>IF(H7750=1,"",D7751+_xlfn.XLOOKUP($B7751,Directions!$B:$B,Directions!D:D))</f>
        <v/>
      </c>
      <c r="G7751" t="str" cm="1">
        <f t="array" ref="G7751">IF(H7751=1,"",IF(INDEX(map,F7751,E7751)="#",1,0))</f>
        <v/>
      </c>
      <c r="H7751">
        <f>IF(Journey!H7750=1,1,IF(OR(E7751&lt;0,E7751&gt;Map!$A$1,F7751&lt;0,F7751&gt;Map!$A$1),1,0))</f>
        <v>1</v>
      </c>
    </row>
    <row r="7752" spans="1:8" x14ac:dyDescent="0.25">
      <c r="A7752">
        <v>7750</v>
      </c>
      <c r="B7752" t="str">
        <f t="shared" si="121"/>
        <v/>
      </c>
      <c r="C7752" t="str">
        <f>IF(B7751&lt;&gt;B7752,C7751,IF(H7751=1,"",C7751+_xlfn.XLOOKUP($B7752,Directions!$B:$B,Directions!C:C)))</f>
        <v/>
      </c>
      <c r="D7752" t="str">
        <f>IF(B7751&lt;&gt;B7752,D7751,IF(H7751=1,"",D7751+_xlfn.XLOOKUP($B7752,Directions!$B:$B,Directions!D:D)))</f>
        <v/>
      </c>
      <c r="E7752" s="3" t="str">
        <f>IF(H7751=1,"",C7752+_xlfn.XLOOKUP($B7752,Directions!$B:$B,Directions!C:C))</f>
        <v/>
      </c>
      <c r="F7752" s="3" t="str">
        <f>IF(H7751=1,"",D7752+_xlfn.XLOOKUP($B7752,Directions!$B:$B,Directions!D:D))</f>
        <v/>
      </c>
      <c r="G7752" t="str" cm="1">
        <f t="array" ref="G7752">IF(H7752=1,"",IF(INDEX(map,F7752,E7752)="#",1,0))</f>
        <v/>
      </c>
      <c r="H7752">
        <f>IF(Journey!H7751=1,1,IF(OR(E7752&lt;0,E7752&gt;Map!$A$1,F7752&lt;0,F7752&gt;Map!$A$1),1,0))</f>
        <v>1</v>
      </c>
    </row>
    <row r="7753" spans="1:8" x14ac:dyDescent="0.25">
      <c r="A7753">
        <v>7751</v>
      </c>
      <c r="B7753" t="str">
        <f t="shared" si="121"/>
        <v/>
      </c>
      <c r="C7753" t="str">
        <f>IF(B7752&lt;&gt;B7753,C7752,IF(H7752=1,"",C7752+_xlfn.XLOOKUP($B7753,Directions!$B:$B,Directions!C:C)))</f>
        <v/>
      </c>
      <c r="D7753" t="str">
        <f>IF(B7752&lt;&gt;B7753,D7752,IF(H7752=1,"",D7752+_xlfn.XLOOKUP($B7753,Directions!$B:$B,Directions!D:D)))</f>
        <v/>
      </c>
      <c r="E7753" s="3" t="str">
        <f>IF(H7752=1,"",C7753+_xlfn.XLOOKUP($B7753,Directions!$B:$B,Directions!C:C))</f>
        <v/>
      </c>
      <c r="F7753" s="3" t="str">
        <f>IF(H7752=1,"",D7753+_xlfn.XLOOKUP($B7753,Directions!$B:$B,Directions!D:D))</f>
        <v/>
      </c>
      <c r="G7753" t="str" cm="1">
        <f t="array" ref="G7753">IF(H7753=1,"",IF(INDEX(map,F7753,E7753)="#",1,0))</f>
        <v/>
      </c>
      <c r="H7753">
        <f>IF(Journey!H7752=1,1,IF(OR(E7753&lt;0,E7753&gt;Map!$A$1,F7753&lt;0,F7753&gt;Map!$A$1),1,0))</f>
        <v>1</v>
      </c>
    </row>
    <row r="7754" spans="1:8" x14ac:dyDescent="0.25">
      <c r="A7754">
        <v>7752</v>
      </c>
      <c r="B7754" t="str">
        <f t="shared" si="121"/>
        <v/>
      </c>
      <c r="C7754" t="str">
        <f>IF(B7753&lt;&gt;B7754,C7753,IF(H7753=1,"",C7753+_xlfn.XLOOKUP($B7754,Directions!$B:$B,Directions!C:C)))</f>
        <v/>
      </c>
      <c r="D7754" t="str">
        <f>IF(B7753&lt;&gt;B7754,D7753,IF(H7753=1,"",D7753+_xlfn.XLOOKUP($B7754,Directions!$B:$B,Directions!D:D)))</f>
        <v/>
      </c>
      <c r="E7754" s="3" t="str">
        <f>IF(H7753=1,"",C7754+_xlfn.XLOOKUP($B7754,Directions!$B:$B,Directions!C:C))</f>
        <v/>
      </c>
      <c r="F7754" s="3" t="str">
        <f>IF(H7753=1,"",D7754+_xlfn.XLOOKUP($B7754,Directions!$B:$B,Directions!D:D))</f>
        <v/>
      </c>
      <c r="G7754" t="str" cm="1">
        <f t="array" ref="G7754">IF(H7754=1,"",IF(INDEX(map,F7754,E7754)="#",1,0))</f>
        <v/>
      </c>
      <c r="H7754">
        <f>IF(Journey!H7753=1,1,IF(OR(E7754&lt;0,E7754&gt;Map!$A$1,F7754&lt;0,F7754&gt;Map!$A$1),1,0))</f>
        <v>1</v>
      </c>
    </row>
    <row r="7755" spans="1:8" x14ac:dyDescent="0.25">
      <c r="A7755">
        <v>7753</v>
      </c>
      <c r="B7755" t="str">
        <f t="shared" si="121"/>
        <v/>
      </c>
      <c r="C7755" t="str">
        <f>IF(B7754&lt;&gt;B7755,C7754,IF(H7754=1,"",C7754+_xlfn.XLOOKUP($B7755,Directions!$B:$B,Directions!C:C)))</f>
        <v/>
      </c>
      <c r="D7755" t="str">
        <f>IF(B7754&lt;&gt;B7755,D7754,IF(H7754=1,"",D7754+_xlfn.XLOOKUP($B7755,Directions!$B:$B,Directions!D:D)))</f>
        <v/>
      </c>
      <c r="E7755" s="3" t="str">
        <f>IF(H7754=1,"",C7755+_xlfn.XLOOKUP($B7755,Directions!$B:$B,Directions!C:C))</f>
        <v/>
      </c>
      <c r="F7755" s="3" t="str">
        <f>IF(H7754=1,"",D7755+_xlfn.XLOOKUP($B7755,Directions!$B:$B,Directions!D:D))</f>
        <v/>
      </c>
      <c r="G7755" t="str" cm="1">
        <f t="array" ref="G7755">IF(H7755=1,"",IF(INDEX(map,F7755,E7755)="#",1,0))</f>
        <v/>
      </c>
      <c r="H7755">
        <f>IF(Journey!H7754=1,1,IF(OR(E7755&lt;0,E7755&gt;Map!$A$1,F7755&lt;0,F7755&gt;Map!$A$1),1,0))</f>
        <v>1</v>
      </c>
    </row>
    <row r="7756" spans="1:8" x14ac:dyDescent="0.25">
      <c r="A7756">
        <v>7754</v>
      </c>
      <c r="B7756" t="str">
        <f t="shared" si="121"/>
        <v/>
      </c>
      <c r="C7756" t="str">
        <f>IF(B7755&lt;&gt;B7756,C7755,IF(H7755=1,"",C7755+_xlfn.XLOOKUP($B7756,Directions!$B:$B,Directions!C:C)))</f>
        <v/>
      </c>
      <c r="D7756" t="str">
        <f>IF(B7755&lt;&gt;B7756,D7755,IF(H7755=1,"",D7755+_xlfn.XLOOKUP($B7756,Directions!$B:$B,Directions!D:D)))</f>
        <v/>
      </c>
      <c r="E7756" s="3" t="str">
        <f>IF(H7755=1,"",C7756+_xlfn.XLOOKUP($B7756,Directions!$B:$B,Directions!C:C))</f>
        <v/>
      </c>
      <c r="F7756" s="3" t="str">
        <f>IF(H7755=1,"",D7756+_xlfn.XLOOKUP($B7756,Directions!$B:$B,Directions!D:D))</f>
        <v/>
      </c>
      <c r="G7756" t="str" cm="1">
        <f t="array" ref="G7756">IF(H7756=1,"",IF(INDEX(map,F7756,E7756)="#",1,0))</f>
        <v/>
      </c>
      <c r="H7756">
        <f>IF(Journey!H7755=1,1,IF(OR(E7756&lt;0,E7756&gt;Map!$A$1,F7756&lt;0,F7756&gt;Map!$A$1),1,0))</f>
        <v>1</v>
      </c>
    </row>
    <row r="7757" spans="1:8" x14ac:dyDescent="0.25">
      <c r="A7757">
        <v>7755</v>
      </c>
      <c r="B7757" t="str">
        <f t="shared" si="121"/>
        <v/>
      </c>
      <c r="C7757" t="str">
        <f>IF(B7756&lt;&gt;B7757,C7756,IF(H7756=1,"",C7756+_xlfn.XLOOKUP($B7757,Directions!$B:$B,Directions!C:C)))</f>
        <v/>
      </c>
      <c r="D7757" t="str">
        <f>IF(B7756&lt;&gt;B7757,D7756,IF(H7756=1,"",D7756+_xlfn.XLOOKUP($B7757,Directions!$B:$B,Directions!D:D)))</f>
        <v/>
      </c>
      <c r="E7757" s="3" t="str">
        <f>IF(H7756=1,"",C7757+_xlfn.XLOOKUP($B7757,Directions!$B:$B,Directions!C:C))</f>
        <v/>
      </c>
      <c r="F7757" s="3" t="str">
        <f>IF(H7756=1,"",D7757+_xlfn.XLOOKUP($B7757,Directions!$B:$B,Directions!D:D))</f>
        <v/>
      </c>
      <c r="G7757" t="str" cm="1">
        <f t="array" ref="G7757">IF(H7757=1,"",IF(INDEX(map,F7757,E7757)="#",1,0))</f>
        <v/>
      </c>
      <c r="H7757">
        <f>IF(Journey!H7756=1,1,IF(OR(E7757&lt;0,E7757&gt;Map!$A$1,F7757&lt;0,F7757&gt;Map!$A$1),1,0))</f>
        <v>1</v>
      </c>
    </row>
    <row r="7758" spans="1:8" x14ac:dyDescent="0.25">
      <c r="A7758">
        <v>7756</v>
      </c>
      <c r="B7758" t="str">
        <f t="shared" si="121"/>
        <v/>
      </c>
      <c r="C7758" t="str">
        <f>IF(B7757&lt;&gt;B7758,C7757,IF(H7757=1,"",C7757+_xlfn.XLOOKUP($B7758,Directions!$B:$B,Directions!C:C)))</f>
        <v/>
      </c>
      <c r="D7758" t="str">
        <f>IF(B7757&lt;&gt;B7758,D7757,IF(H7757=1,"",D7757+_xlfn.XLOOKUP($B7758,Directions!$B:$B,Directions!D:D)))</f>
        <v/>
      </c>
      <c r="E7758" s="3" t="str">
        <f>IF(H7757=1,"",C7758+_xlfn.XLOOKUP($B7758,Directions!$B:$B,Directions!C:C))</f>
        <v/>
      </c>
      <c r="F7758" s="3" t="str">
        <f>IF(H7757=1,"",D7758+_xlfn.XLOOKUP($B7758,Directions!$B:$B,Directions!D:D))</f>
        <v/>
      </c>
      <c r="G7758" t="str" cm="1">
        <f t="array" ref="G7758">IF(H7758=1,"",IF(INDEX(map,F7758,E7758)="#",1,0))</f>
        <v/>
      </c>
      <c r="H7758">
        <f>IF(Journey!H7757=1,1,IF(OR(E7758&lt;0,E7758&gt;Map!$A$1,F7758&lt;0,F7758&gt;Map!$A$1),1,0))</f>
        <v>1</v>
      </c>
    </row>
    <row r="7759" spans="1:8" x14ac:dyDescent="0.25">
      <c r="A7759">
        <v>7757</v>
      </c>
      <c r="B7759" t="str">
        <f t="shared" si="121"/>
        <v/>
      </c>
      <c r="C7759" t="str">
        <f>IF(B7758&lt;&gt;B7759,C7758,IF(H7758=1,"",C7758+_xlfn.XLOOKUP($B7759,Directions!$B:$B,Directions!C:C)))</f>
        <v/>
      </c>
      <c r="D7759" t="str">
        <f>IF(B7758&lt;&gt;B7759,D7758,IF(H7758=1,"",D7758+_xlfn.XLOOKUP($B7759,Directions!$B:$B,Directions!D:D)))</f>
        <v/>
      </c>
      <c r="E7759" s="3" t="str">
        <f>IF(H7758=1,"",C7759+_xlfn.XLOOKUP($B7759,Directions!$B:$B,Directions!C:C))</f>
        <v/>
      </c>
      <c r="F7759" s="3" t="str">
        <f>IF(H7758=1,"",D7759+_xlfn.XLOOKUP($B7759,Directions!$B:$B,Directions!D:D))</f>
        <v/>
      </c>
      <c r="G7759" t="str" cm="1">
        <f t="array" ref="G7759">IF(H7759=1,"",IF(INDEX(map,F7759,E7759)="#",1,0))</f>
        <v/>
      </c>
      <c r="H7759">
        <f>IF(Journey!H7758=1,1,IF(OR(E7759&lt;0,E7759&gt;Map!$A$1,F7759&lt;0,F7759&gt;Map!$A$1),1,0))</f>
        <v>1</v>
      </c>
    </row>
    <row r="7760" spans="1:8" x14ac:dyDescent="0.25">
      <c r="A7760">
        <v>7758</v>
      </c>
      <c r="B7760" t="str">
        <f t="shared" si="121"/>
        <v/>
      </c>
      <c r="C7760" t="str">
        <f>IF(B7759&lt;&gt;B7760,C7759,IF(H7759=1,"",C7759+_xlfn.XLOOKUP($B7760,Directions!$B:$B,Directions!C:C)))</f>
        <v/>
      </c>
      <c r="D7760" t="str">
        <f>IF(B7759&lt;&gt;B7760,D7759,IF(H7759=1,"",D7759+_xlfn.XLOOKUP($B7760,Directions!$B:$B,Directions!D:D)))</f>
        <v/>
      </c>
      <c r="E7760" s="3" t="str">
        <f>IF(H7759=1,"",C7760+_xlfn.XLOOKUP($B7760,Directions!$B:$B,Directions!C:C))</f>
        <v/>
      </c>
      <c r="F7760" s="3" t="str">
        <f>IF(H7759=1,"",D7760+_xlfn.XLOOKUP($B7760,Directions!$B:$B,Directions!D:D))</f>
        <v/>
      </c>
      <c r="G7760" t="str" cm="1">
        <f t="array" ref="G7760">IF(H7760=1,"",IF(INDEX(map,F7760,E7760)="#",1,0))</f>
        <v/>
      </c>
      <c r="H7760">
        <f>IF(Journey!H7759=1,1,IF(OR(E7760&lt;0,E7760&gt;Map!$A$1,F7760&lt;0,F7760&gt;Map!$A$1),1,0))</f>
        <v>1</v>
      </c>
    </row>
    <row r="7761" spans="1:8" x14ac:dyDescent="0.25">
      <c r="A7761">
        <v>7759</v>
      </c>
      <c r="B7761" t="str">
        <f t="shared" si="121"/>
        <v/>
      </c>
      <c r="C7761" t="str">
        <f>IF(B7760&lt;&gt;B7761,C7760,IF(H7760=1,"",C7760+_xlfn.XLOOKUP($B7761,Directions!$B:$B,Directions!C:C)))</f>
        <v/>
      </c>
      <c r="D7761" t="str">
        <f>IF(B7760&lt;&gt;B7761,D7760,IF(H7760=1,"",D7760+_xlfn.XLOOKUP($B7761,Directions!$B:$B,Directions!D:D)))</f>
        <v/>
      </c>
      <c r="E7761" s="3" t="str">
        <f>IF(H7760=1,"",C7761+_xlfn.XLOOKUP($B7761,Directions!$B:$B,Directions!C:C))</f>
        <v/>
      </c>
      <c r="F7761" s="3" t="str">
        <f>IF(H7760=1,"",D7761+_xlfn.XLOOKUP($B7761,Directions!$B:$B,Directions!D:D))</f>
        <v/>
      </c>
      <c r="G7761" t="str" cm="1">
        <f t="array" ref="G7761">IF(H7761=1,"",IF(INDEX(map,F7761,E7761)="#",1,0))</f>
        <v/>
      </c>
      <c r="H7761">
        <f>IF(Journey!H7760=1,1,IF(OR(E7761&lt;0,E7761&gt;Map!$A$1,F7761&lt;0,F7761&gt;Map!$A$1),1,0))</f>
        <v>1</v>
      </c>
    </row>
    <row r="7762" spans="1:8" x14ac:dyDescent="0.25">
      <c r="A7762">
        <v>7760</v>
      </c>
      <c r="B7762" t="str">
        <f t="shared" si="121"/>
        <v/>
      </c>
      <c r="C7762" t="str">
        <f>IF(B7761&lt;&gt;B7762,C7761,IF(H7761=1,"",C7761+_xlfn.XLOOKUP($B7762,Directions!$B:$B,Directions!C:C)))</f>
        <v/>
      </c>
      <c r="D7762" t="str">
        <f>IF(B7761&lt;&gt;B7762,D7761,IF(H7761=1,"",D7761+_xlfn.XLOOKUP($B7762,Directions!$B:$B,Directions!D:D)))</f>
        <v/>
      </c>
      <c r="E7762" s="3" t="str">
        <f>IF(H7761=1,"",C7762+_xlfn.XLOOKUP($B7762,Directions!$B:$B,Directions!C:C))</f>
        <v/>
      </c>
      <c r="F7762" s="3" t="str">
        <f>IF(H7761=1,"",D7762+_xlfn.XLOOKUP($B7762,Directions!$B:$B,Directions!D:D))</f>
        <v/>
      </c>
      <c r="G7762" t="str" cm="1">
        <f t="array" ref="G7762">IF(H7762=1,"",IF(INDEX(map,F7762,E7762)="#",1,0))</f>
        <v/>
      </c>
      <c r="H7762">
        <f>IF(Journey!H7761=1,1,IF(OR(E7762&lt;0,E7762&gt;Map!$A$1,F7762&lt;0,F7762&gt;Map!$A$1),1,0))</f>
        <v>1</v>
      </c>
    </row>
    <row r="7763" spans="1:8" x14ac:dyDescent="0.25">
      <c r="A7763">
        <v>7761</v>
      </c>
      <c r="B7763" t="str">
        <f t="shared" si="121"/>
        <v/>
      </c>
      <c r="C7763" t="str">
        <f>IF(B7762&lt;&gt;B7763,C7762,IF(H7762=1,"",C7762+_xlfn.XLOOKUP($B7763,Directions!$B:$B,Directions!C:C)))</f>
        <v/>
      </c>
      <c r="D7763" t="str">
        <f>IF(B7762&lt;&gt;B7763,D7762,IF(H7762=1,"",D7762+_xlfn.XLOOKUP($B7763,Directions!$B:$B,Directions!D:D)))</f>
        <v/>
      </c>
      <c r="E7763" s="3" t="str">
        <f>IF(H7762=1,"",C7763+_xlfn.XLOOKUP($B7763,Directions!$B:$B,Directions!C:C))</f>
        <v/>
      </c>
      <c r="F7763" s="3" t="str">
        <f>IF(H7762=1,"",D7763+_xlfn.XLOOKUP($B7763,Directions!$B:$B,Directions!D:D))</f>
        <v/>
      </c>
      <c r="G7763" t="str" cm="1">
        <f t="array" ref="G7763">IF(H7763=1,"",IF(INDEX(map,F7763,E7763)="#",1,0))</f>
        <v/>
      </c>
      <c r="H7763">
        <f>IF(Journey!H7762=1,1,IF(OR(E7763&lt;0,E7763&gt;Map!$A$1,F7763&lt;0,F7763&gt;Map!$A$1),1,0))</f>
        <v>1</v>
      </c>
    </row>
    <row r="7764" spans="1:8" x14ac:dyDescent="0.25">
      <c r="A7764">
        <v>7762</v>
      </c>
      <c r="B7764" t="str">
        <f t="shared" si="121"/>
        <v/>
      </c>
      <c r="C7764" t="str">
        <f>IF(B7763&lt;&gt;B7764,C7763,IF(H7763=1,"",C7763+_xlfn.XLOOKUP($B7764,Directions!$B:$B,Directions!C:C)))</f>
        <v/>
      </c>
      <c r="D7764" t="str">
        <f>IF(B7763&lt;&gt;B7764,D7763,IF(H7763=1,"",D7763+_xlfn.XLOOKUP($B7764,Directions!$B:$B,Directions!D:D)))</f>
        <v/>
      </c>
      <c r="E7764" s="3" t="str">
        <f>IF(H7763=1,"",C7764+_xlfn.XLOOKUP($B7764,Directions!$B:$B,Directions!C:C))</f>
        <v/>
      </c>
      <c r="F7764" s="3" t="str">
        <f>IF(H7763=1,"",D7764+_xlfn.XLOOKUP($B7764,Directions!$B:$B,Directions!D:D))</f>
        <v/>
      </c>
      <c r="G7764" t="str" cm="1">
        <f t="array" ref="G7764">IF(H7764=1,"",IF(INDEX(map,F7764,E7764)="#",1,0))</f>
        <v/>
      </c>
      <c r="H7764">
        <f>IF(Journey!H7763=1,1,IF(OR(E7764&lt;0,E7764&gt;Map!$A$1,F7764&lt;0,F7764&gt;Map!$A$1),1,0))</f>
        <v>1</v>
      </c>
    </row>
    <row r="7765" spans="1:8" x14ac:dyDescent="0.25">
      <c r="A7765">
        <v>7763</v>
      </c>
      <c r="B7765" t="str">
        <f t="shared" si="121"/>
        <v/>
      </c>
      <c r="C7765" t="str">
        <f>IF(B7764&lt;&gt;B7765,C7764,IF(H7764=1,"",C7764+_xlfn.XLOOKUP($B7765,Directions!$B:$B,Directions!C:C)))</f>
        <v/>
      </c>
      <c r="D7765" t="str">
        <f>IF(B7764&lt;&gt;B7765,D7764,IF(H7764=1,"",D7764+_xlfn.XLOOKUP($B7765,Directions!$B:$B,Directions!D:D)))</f>
        <v/>
      </c>
      <c r="E7765" s="3" t="str">
        <f>IF(H7764=1,"",C7765+_xlfn.XLOOKUP($B7765,Directions!$B:$B,Directions!C:C))</f>
        <v/>
      </c>
      <c r="F7765" s="3" t="str">
        <f>IF(H7764=1,"",D7765+_xlfn.XLOOKUP($B7765,Directions!$B:$B,Directions!D:D))</f>
        <v/>
      </c>
      <c r="G7765" t="str" cm="1">
        <f t="array" ref="G7765">IF(H7765=1,"",IF(INDEX(map,F7765,E7765)="#",1,0))</f>
        <v/>
      </c>
      <c r="H7765">
        <f>IF(Journey!H7764=1,1,IF(OR(E7765&lt;0,E7765&gt;Map!$A$1,F7765&lt;0,F7765&gt;Map!$A$1),1,0))</f>
        <v>1</v>
      </c>
    </row>
    <row r="7766" spans="1:8" x14ac:dyDescent="0.25">
      <c r="A7766">
        <v>7764</v>
      </c>
      <c r="B7766" t="str">
        <f t="shared" si="121"/>
        <v/>
      </c>
      <c r="C7766" t="str">
        <f>IF(B7765&lt;&gt;B7766,C7765,IF(H7765=1,"",C7765+_xlfn.XLOOKUP($B7766,Directions!$B:$B,Directions!C:C)))</f>
        <v/>
      </c>
      <c r="D7766" t="str">
        <f>IF(B7765&lt;&gt;B7766,D7765,IF(H7765=1,"",D7765+_xlfn.XLOOKUP($B7766,Directions!$B:$B,Directions!D:D)))</f>
        <v/>
      </c>
      <c r="E7766" s="3" t="str">
        <f>IF(H7765=1,"",C7766+_xlfn.XLOOKUP($B7766,Directions!$B:$B,Directions!C:C))</f>
        <v/>
      </c>
      <c r="F7766" s="3" t="str">
        <f>IF(H7765=1,"",D7766+_xlfn.XLOOKUP($B7766,Directions!$B:$B,Directions!D:D))</f>
        <v/>
      </c>
      <c r="G7766" t="str" cm="1">
        <f t="array" ref="G7766">IF(H7766=1,"",IF(INDEX(map,F7766,E7766)="#",1,0))</f>
        <v/>
      </c>
      <c r="H7766">
        <f>IF(Journey!H7765=1,1,IF(OR(E7766&lt;0,E7766&gt;Map!$A$1,F7766&lt;0,F7766&gt;Map!$A$1),1,0))</f>
        <v>1</v>
      </c>
    </row>
    <row r="7767" spans="1:8" x14ac:dyDescent="0.25">
      <c r="A7767">
        <v>7765</v>
      </c>
      <c r="B7767" t="str">
        <f t="shared" si="121"/>
        <v/>
      </c>
      <c r="C7767" t="str">
        <f>IF(B7766&lt;&gt;B7767,C7766,IF(H7766=1,"",C7766+_xlfn.XLOOKUP($B7767,Directions!$B:$B,Directions!C:C)))</f>
        <v/>
      </c>
      <c r="D7767" t="str">
        <f>IF(B7766&lt;&gt;B7767,D7766,IF(H7766=1,"",D7766+_xlfn.XLOOKUP($B7767,Directions!$B:$B,Directions!D:D)))</f>
        <v/>
      </c>
      <c r="E7767" s="3" t="str">
        <f>IF(H7766=1,"",C7767+_xlfn.XLOOKUP($B7767,Directions!$B:$B,Directions!C:C))</f>
        <v/>
      </c>
      <c r="F7767" s="3" t="str">
        <f>IF(H7766=1,"",D7767+_xlfn.XLOOKUP($B7767,Directions!$B:$B,Directions!D:D))</f>
        <v/>
      </c>
      <c r="G7767" t="str" cm="1">
        <f t="array" ref="G7767">IF(H7767=1,"",IF(INDEX(map,F7767,E7767)="#",1,0))</f>
        <v/>
      </c>
      <c r="H7767">
        <f>IF(Journey!H7766=1,1,IF(OR(E7767&lt;0,E7767&gt;Map!$A$1,F7767&lt;0,F7767&gt;Map!$A$1),1,0))</f>
        <v>1</v>
      </c>
    </row>
    <row r="7768" spans="1:8" x14ac:dyDescent="0.25">
      <c r="A7768">
        <v>7766</v>
      </c>
      <c r="B7768" t="str">
        <f t="shared" si="121"/>
        <v/>
      </c>
      <c r="C7768" t="str">
        <f>IF(B7767&lt;&gt;B7768,C7767,IF(H7767=1,"",C7767+_xlfn.XLOOKUP($B7768,Directions!$B:$B,Directions!C:C)))</f>
        <v/>
      </c>
      <c r="D7768" t="str">
        <f>IF(B7767&lt;&gt;B7768,D7767,IF(H7767=1,"",D7767+_xlfn.XLOOKUP($B7768,Directions!$B:$B,Directions!D:D)))</f>
        <v/>
      </c>
      <c r="E7768" s="3" t="str">
        <f>IF(H7767=1,"",C7768+_xlfn.XLOOKUP($B7768,Directions!$B:$B,Directions!C:C))</f>
        <v/>
      </c>
      <c r="F7768" s="3" t="str">
        <f>IF(H7767=1,"",D7768+_xlfn.XLOOKUP($B7768,Directions!$B:$B,Directions!D:D))</f>
        <v/>
      </c>
      <c r="G7768" t="str" cm="1">
        <f t="array" ref="G7768">IF(H7768=1,"",IF(INDEX(map,F7768,E7768)="#",1,0))</f>
        <v/>
      </c>
      <c r="H7768">
        <f>IF(Journey!H7767=1,1,IF(OR(E7768&lt;0,E7768&gt;Map!$A$1,F7768&lt;0,F7768&gt;Map!$A$1),1,0))</f>
        <v>1</v>
      </c>
    </row>
    <row r="7769" spans="1:8" x14ac:dyDescent="0.25">
      <c r="A7769">
        <v>7767</v>
      </c>
      <c r="B7769" t="str">
        <f t="shared" si="121"/>
        <v/>
      </c>
      <c r="C7769" t="str">
        <f>IF(B7768&lt;&gt;B7769,C7768,IF(H7768=1,"",C7768+_xlfn.XLOOKUP($B7769,Directions!$B:$B,Directions!C:C)))</f>
        <v/>
      </c>
      <c r="D7769" t="str">
        <f>IF(B7768&lt;&gt;B7769,D7768,IF(H7768=1,"",D7768+_xlfn.XLOOKUP($B7769,Directions!$B:$B,Directions!D:D)))</f>
        <v/>
      </c>
      <c r="E7769" s="3" t="str">
        <f>IF(H7768=1,"",C7769+_xlfn.XLOOKUP($B7769,Directions!$B:$B,Directions!C:C))</f>
        <v/>
      </c>
      <c r="F7769" s="3" t="str">
        <f>IF(H7768=1,"",D7769+_xlfn.XLOOKUP($B7769,Directions!$B:$B,Directions!D:D))</f>
        <v/>
      </c>
      <c r="G7769" t="str" cm="1">
        <f t="array" ref="G7769">IF(H7769=1,"",IF(INDEX(map,F7769,E7769)="#",1,0))</f>
        <v/>
      </c>
      <c r="H7769">
        <f>IF(Journey!H7768=1,1,IF(OR(E7769&lt;0,E7769&gt;Map!$A$1,F7769&lt;0,F7769&gt;Map!$A$1),1,0))</f>
        <v>1</v>
      </c>
    </row>
    <row r="7770" spans="1:8" x14ac:dyDescent="0.25">
      <c r="A7770">
        <v>7768</v>
      </c>
      <c r="B7770" t="str">
        <f t="shared" si="121"/>
        <v/>
      </c>
      <c r="C7770" t="str">
        <f>IF(B7769&lt;&gt;B7770,C7769,IF(H7769=1,"",C7769+_xlfn.XLOOKUP($B7770,Directions!$B:$B,Directions!C:C)))</f>
        <v/>
      </c>
      <c r="D7770" t="str">
        <f>IF(B7769&lt;&gt;B7770,D7769,IF(H7769=1,"",D7769+_xlfn.XLOOKUP($B7770,Directions!$B:$B,Directions!D:D)))</f>
        <v/>
      </c>
      <c r="E7770" s="3" t="str">
        <f>IF(H7769=1,"",C7770+_xlfn.XLOOKUP($B7770,Directions!$B:$B,Directions!C:C))</f>
        <v/>
      </c>
      <c r="F7770" s="3" t="str">
        <f>IF(H7769=1,"",D7770+_xlfn.XLOOKUP($B7770,Directions!$B:$B,Directions!D:D))</f>
        <v/>
      </c>
      <c r="G7770" t="str" cm="1">
        <f t="array" ref="G7770">IF(H7770=1,"",IF(INDEX(map,F7770,E7770)="#",1,0))</f>
        <v/>
      </c>
      <c r="H7770">
        <f>IF(Journey!H7769=1,1,IF(OR(E7770&lt;0,E7770&gt;Map!$A$1,F7770&lt;0,F7770&gt;Map!$A$1),1,0))</f>
        <v>1</v>
      </c>
    </row>
    <row r="7771" spans="1:8" x14ac:dyDescent="0.25">
      <c r="A7771">
        <v>7769</v>
      </c>
      <c r="B7771" t="str">
        <f t="shared" si="121"/>
        <v/>
      </c>
      <c r="C7771" t="str">
        <f>IF(B7770&lt;&gt;B7771,C7770,IF(H7770=1,"",C7770+_xlfn.XLOOKUP($B7771,Directions!$B:$B,Directions!C:C)))</f>
        <v/>
      </c>
      <c r="D7771" t="str">
        <f>IF(B7770&lt;&gt;B7771,D7770,IF(H7770=1,"",D7770+_xlfn.XLOOKUP($B7771,Directions!$B:$B,Directions!D:D)))</f>
        <v/>
      </c>
      <c r="E7771" s="3" t="str">
        <f>IF(H7770=1,"",C7771+_xlfn.XLOOKUP($B7771,Directions!$B:$B,Directions!C:C))</f>
        <v/>
      </c>
      <c r="F7771" s="3" t="str">
        <f>IF(H7770=1,"",D7771+_xlfn.XLOOKUP($B7771,Directions!$B:$B,Directions!D:D))</f>
        <v/>
      </c>
      <c r="G7771" t="str" cm="1">
        <f t="array" ref="G7771">IF(H7771=1,"",IF(INDEX(map,F7771,E7771)="#",1,0))</f>
        <v/>
      </c>
      <c r="H7771">
        <f>IF(Journey!H7770=1,1,IF(OR(E7771&lt;0,E7771&gt;Map!$A$1,F7771&lt;0,F7771&gt;Map!$A$1),1,0))</f>
        <v>1</v>
      </c>
    </row>
    <row r="7772" spans="1:8" x14ac:dyDescent="0.25">
      <c r="A7772">
        <v>7770</v>
      </c>
      <c r="B7772" t="str">
        <f t="shared" si="121"/>
        <v/>
      </c>
      <c r="C7772" t="str">
        <f>IF(B7771&lt;&gt;B7772,C7771,IF(H7771=1,"",C7771+_xlfn.XLOOKUP($B7772,Directions!$B:$B,Directions!C:C)))</f>
        <v/>
      </c>
      <c r="D7772" t="str">
        <f>IF(B7771&lt;&gt;B7772,D7771,IF(H7771=1,"",D7771+_xlfn.XLOOKUP($B7772,Directions!$B:$B,Directions!D:D)))</f>
        <v/>
      </c>
      <c r="E7772" s="3" t="str">
        <f>IF(H7771=1,"",C7772+_xlfn.XLOOKUP($B7772,Directions!$B:$B,Directions!C:C))</f>
        <v/>
      </c>
      <c r="F7772" s="3" t="str">
        <f>IF(H7771=1,"",D7772+_xlfn.XLOOKUP($B7772,Directions!$B:$B,Directions!D:D))</f>
        <v/>
      </c>
      <c r="G7772" t="str" cm="1">
        <f t="array" ref="G7772">IF(H7772=1,"",IF(INDEX(map,F7772,E7772)="#",1,0))</f>
        <v/>
      </c>
      <c r="H7772">
        <f>IF(Journey!H7771=1,1,IF(OR(E7772&lt;0,E7772&gt;Map!$A$1,F7772&lt;0,F7772&gt;Map!$A$1),1,0))</f>
        <v>1</v>
      </c>
    </row>
    <row r="7773" spans="1:8" x14ac:dyDescent="0.25">
      <c r="A7773">
        <v>7771</v>
      </c>
      <c r="B7773" t="str">
        <f t="shared" si="121"/>
        <v/>
      </c>
      <c r="C7773" t="str">
        <f>IF(B7772&lt;&gt;B7773,C7772,IF(H7772=1,"",C7772+_xlfn.XLOOKUP($B7773,Directions!$B:$B,Directions!C:C)))</f>
        <v/>
      </c>
      <c r="D7773" t="str">
        <f>IF(B7772&lt;&gt;B7773,D7772,IF(H7772=1,"",D7772+_xlfn.XLOOKUP($B7773,Directions!$B:$B,Directions!D:D)))</f>
        <v/>
      </c>
      <c r="E7773" s="3" t="str">
        <f>IF(H7772=1,"",C7773+_xlfn.XLOOKUP($B7773,Directions!$B:$B,Directions!C:C))</f>
        <v/>
      </c>
      <c r="F7773" s="3" t="str">
        <f>IF(H7772=1,"",D7773+_xlfn.XLOOKUP($B7773,Directions!$B:$B,Directions!D:D))</f>
        <v/>
      </c>
      <c r="G7773" t="str" cm="1">
        <f t="array" ref="G7773">IF(H7773=1,"",IF(INDEX(map,F7773,E7773)="#",1,0))</f>
        <v/>
      </c>
      <c r="H7773">
        <f>IF(Journey!H7772=1,1,IF(OR(E7773&lt;0,E7773&gt;Map!$A$1,F7773&lt;0,F7773&gt;Map!$A$1),1,0))</f>
        <v>1</v>
      </c>
    </row>
    <row r="7774" spans="1:8" x14ac:dyDescent="0.25">
      <c r="A7774">
        <v>7772</v>
      </c>
      <c r="B7774" t="str">
        <f t="shared" si="121"/>
        <v/>
      </c>
      <c r="C7774" t="str">
        <f>IF(B7773&lt;&gt;B7774,C7773,IF(H7773=1,"",C7773+_xlfn.XLOOKUP($B7774,Directions!$B:$B,Directions!C:C)))</f>
        <v/>
      </c>
      <c r="D7774" t="str">
        <f>IF(B7773&lt;&gt;B7774,D7773,IF(H7773=1,"",D7773+_xlfn.XLOOKUP($B7774,Directions!$B:$B,Directions!D:D)))</f>
        <v/>
      </c>
      <c r="E7774" s="3" t="str">
        <f>IF(H7773=1,"",C7774+_xlfn.XLOOKUP($B7774,Directions!$B:$B,Directions!C:C))</f>
        <v/>
      </c>
      <c r="F7774" s="3" t="str">
        <f>IF(H7773=1,"",D7774+_xlfn.XLOOKUP($B7774,Directions!$B:$B,Directions!D:D))</f>
        <v/>
      </c>
      <c r="G7774" t="str" cm="1">
        <f t="array" ref="G7774">IF(H7774=1,"",IF(INDEX(map,F7774,E7774)="#",1,0))</f>
        <v/>
      </c>
      <c r="H7774">
        <f>IF(Journey!H7773=1,1,IF(OR(E7774&lt;0,E7774&gt;Map!$A$1,F7774&lt;0,F7774&gt;Map!$A$1),1,0))</f>
        <v>1</v>
      </c>
    </row>
    <row r="7775" spans="1:8" x14ac:dyDescent="0.25">
      <c r="A7775">
        <v>7773</v>
      </c>
      <c r="B7775" t="str">
        <f t="shared" si="121"/>
        <v/>
      </c>
      <c r="C7775" t="str">
        <f>IF(B7774&lt;&gt;B7775,C7774,IF(H7774=1,"",C7774+_xlfn.XLOOKUP($B7775,Directions!$B:$B,Directions!C:C)))</f>
        <v/>
      </c>
      <c r="D7775" t="str">
        <f>IF(B7774&lt;&gt;B7775,D7774,IF(H7774=1,"",D7774+_xlfn.XLOOKUP($B7775,Directions!$B:$B,Directions!D:D)))</f>
        <v/>
      </c>
      <c r="E7775" s="3" t="str">
        <f>IF(H7774=1,"",C7775+_xlfn.XLOOKUP($B7775,Directions!$B:$B,Directions!C:C))</f>
        <v/>
      </c>
      <c r="F7775" s="3" t="str">
        <f>IF(H7774=1,"",D7775+_xlfn.XLOOKUP($B7775,Directions!$B:$B,Directions!D:D))</f>
        <v/>
      </c>
      <c r="G7775" t="str" cm="1">
        <f t="array" ref="G7775">IF(H7775=1,"",IF(INDEX(map,F7775,E7775)="#",1,0))</f>
        <v/>
      </c>
      <c r="H7775">
        <f>IF(Journey!H7774=1,1,IF(OR(E7775&lt;0,E7775&gt;Map!$A$1,F7775&lt;0,F7775&gt;Map!$A$1),1,0))</f>
        <v>1</v>
      </c>
    </row>
    <row r="7776" spans="1:8" x14ac:dyDescent="0.25">
      <c r="A7776">
        <v>7774</v>
      </c>
      <c r="B7776" t="str">
        <f t="shared" si="121"/>
        <v/>
      </c>
      <c r="C7776" t="str">
        <f>IF(B7775&lt;&gt;B7776,C7775,IF(H7775=1,"",C7775+_xlfn.XLOOKUP($B7776,Directions!$B:$B,Directions!C:C)))</f>
        <v/>
      </c>
      <c r="D7776" t="str">
        <f>IF(B7775&lt;&gt;B7776,D7775,IF(H7775=1,"",D7775+_xlfn.XLOOKUP($B7776,Directions!$B:$B,Directions!D:D)))</f>
        <v/>
      </c>
      <c r="E7776" s="3" t="str">
        <f>IF(H7775=1,"",C7776+_xlfn.XLOOKUP($B7776,Directions!$B:$B,Directions!C:C))</f>
        <v/>
      </c>
      <c r="F7776" s="3" t="str">
        <f>IF(H7775=1,"",D7776+_xlfn.XLOOKUP($B7776,Directions!$B:$B,Directions!D:D))</f>
        <v/>
      </c>
      <c r="G7776" t="str" cm="1">
        <f t="array" ref="G7776">IF(H7776=1,"",IF(INDEX(map,F7776,E7776)="#",1,0))</f>
        <v/>
      </c>
      <c r="H7776">
        <f>IF(Journey!H7775=1,1,IF(OR(E7776&lt;0,E7776&gt;Map!$A$1,F7776&lt;0,F7776&gt;Map!$A$1),1,0))</f>
        <v>1</v>
      </c>
    </row>
    <row r="7777" spans="1:8" x14ac:dyDescent="0.25">
      <c r="A7777">
        <v>7775</v>
      </c>
      <c r="B7777" t="str">
        <f t="shared" si="121"/>
        <v/>
      </c>
      <c r="C7777" t="str">
        <f>IF(B7776&lt;&gt;B7777,C7776,IF(H7776=1,"",C7776+_xlfn.XLOOKUP($B7777,Directions!$B:$B,Directions!C:C)))</f>
        <v/>
      </c>
      <c r="D7777" t="str">
        <f>IF(B7776&lt;&gt;B7777,D7776,IF(H7776=1,"",D7776+_xlfn.XLOOKUP($B7777,Directions!$B:$B,Directions!D:D)))</f>
        <v/>
      </c>
      <c r="E7777" s="3" t="str">
        <f>IF(H7776=1,"",C7777+_xlfn.XLOOKUP($B7777,Directions!$B:$B,Directions!C:C))</f>
        <v/>
      </c>
      <c r="F7777" s="3" t="str">
        <f>IF(H7776=1,"",D7777+_xlfn.XLOOKUP($B7777,Directions!$B:$B,Directions!D:D))</f>
        <v/>
      </c>
      <c r="G7777" t="str" cm="1">
        <f t="array" ref="G7777">IF(H7777=1,"",IF(INDEX(map,F7777,E7777)="#",1,0))</f>
        <v/>
      </c>
      <c r="H7777">
        <f>IF(Journey!H7776=1,1,IF(OR(E7777&lt;0,E7777&gt;Map!$A$1,F7777&lt;0,F7777&gt;Map!$A$1),1,0))</f>
        <v>1</v>
      </c>
    </row>
    <row r="7778" spans="1:8" x14ac:dyDescent="0.25">
      <c r="A7778">
        <v>7776</v>
      </c>
      <c r="B7778" t="str">
        <f t="shared" si="121"/>
        <v/>
      </c>
      <c r="C7778" t="str">
        <f>IF(B7777&lt;&gt;B7778,C7777,IF(H7777=1,"",C7777+_xlfn.XLOOKUP($B7778,Directions!$B:$B,Directions!C:C)))</f>
        <v/>
      </c>
      <c r="D7778" t="str">
        <f>IF(B7777&lt;&gt;B7778,D7777,IF(H7777=1,"",D7777+_xlfn.XLOOKUP($B7778,Directions!$B:$B,Directions!D:D)))</f>
        <v/>
      </c>
      <c r="E7778" s="3" t="str">
        <f>IF(H7777=1,"",C7778+_xlfn.XLOOKUP($B7778,Directions!$B:$B,Directions!C:C))</f>
        <v/>
      </c>
      <c r="F7778" s="3" t="str">
        <f>IF(H7777=1,"",D7778+_xlfn.XLOOKUP($B7778,Directions!$B:$B,Directions!D:D))</f>
        <v/>
      </c>
      <c r="G7778" t="str" cm="1">
        <f t="array" ref="G7778">IF(H7778=1,"",IF(INDEX(map,F7778,E7778)="#",1,0))</f>
        <v/>
      </c>
      <c r="H7778">
        <f>IF(Journey!H7777=1,1,IF(OR(E7778&lt;0,E7778&gt;Map!$A$1,F7778&lt;0,F7778&gt;Map!$A$1),1,0))</f>
        <v>1</v>
      </c>
    </row>
    <row r="7779" spans="1:8" x14ac:dyDescent="0.25">
      <c r="A7779">
        <v>7777</v>
      </c>
      <c r="B7779" t="str">
        <f t="shared" si="121"/>
        <v/>
      </c>
      <c r="C7779" t="str">
        <f>IF(B7778&lt;&gt;B7779,C7778,IF(H7778=1,"",C7778+_xlfn.XLOOKUP($B7779,Directions!$B:$B,Directions!C:C)))</f>
        <v/>
      </c>
      <c r="D7779" t="str">
        <f>IF(B7778&lt;&gt;B7779,D7778,IF(H7778=1,"",D7778+_xlfn.XLOOKUP($B7779,Directions!$B:$B,Directions!D:D)))</f>
        <v/>
      </c>
      <c r="E7779" s="3" t="str">
        <f>IF(H7778=1,"",C7779+_xlfn.XLOOKUP($B7779,Directions!$B:$B,Directions!C:C))</f>
        <v/>
      </c>
      <c r="F7779" s="3" t="str">
        <f>IF(H7778=1,"",D7779+_xlfn.XLOOKUP($B7779,Directions!$B:$B,Directions!D:D))</f>
        <v/>
      </c>
      <c r="G7779" t="str" cm="1">
        <f t="array" ref="G7779">IF(H7779=1,"",IF(INDEX(map,F7779,E7779)="#",1,0))</f>
        <v/>
      </c>
      <c r="H7779">
        <f>IF(Journey!H7778=1,1,IF(OR(E7779&lt;0,E7779&gt;Map!$A$1,F7779&lt;0,F7779&gt;Map!$A$1),1,0))</f>
        <v>1</v>
      </c>
    </row>
    <row r="7780" spans="1:8" x14ac:dyDescent="0.25">
      <c r="A7780">
        <v>7778</v>
      </c>
      <c r="B7780" t="str">
        <f t="shared" si="121"/>
        <v/>
      </c>
      <c r="C7780" t="str">
        <f>IF(B7779&lt;&gt;B7780,C7779,IF(H7779=1,"",C7779+_xlfn.XLOOKUP($B7780,Directions!$B:$B,Directions!C:C)))</f>
        <v/>
      </c>
      <c r="D7780" t="str">
        <f>IF(B7779&lt;&gt;B7780,D7779,IF(H7779=1,"",D7779+_xlfn.XLOOKUP($B7780,Directions!$B:$B,Directions!D:D)))</f>
        <v/>
      </c>
      <c r="E7780" s="3" t="str">
        <f>IF(H7779=1,"",C7780+_xlfn.XLOOKUP($B7780,Directions!$B:$B,Directions!C:C))</f>
        <v/>
      </c>
      <c r="F7780" s="3" t="str">
        <f>IF(H7779=1,"",D7780+_xlfn.XLOOKUP($B7780,Directions!$B:$B,Directions!D:D))</f>
        <v/>
      </c>
      <c r="G7780" t="str" cm="1">
        <f t="array" ref="G7780">IF(H7780=1,"",IF(INDEX(map,F7780,E7780)="#",1,0))</f>
        <v/>
      </c>
      <c r="H7780">
        <f>IF(Journey!H7779=1,1,IF(OR(E7780&lt;0,E7780&gt;Map!$A$1,F7780&lt;0,F7780&gt;Map!$A$1),1,0))</f>
        <v>1</v>
      </c>
    </row>
    <row r="7781" spans="1:8" x14ac:dyDescent="0.25">
      <c r="A7781">
        <v>7779</v>
      </c>
      <c r="B7781" t="str">
        <f t="shared" si="121"/>
        <v/>
      </c>
      <c r="C7781" t="str">
        <f>IF(B7780&lt;&gt;B7781,C7780,IF(H7780=1,"",C7780+_xlfn.XLOOKUP($B7781,Directions!$B:$B,Directions!C:C)))</f>
        <v/>
      </c>
      <c r="D7781" t="str">
        <f>IF(B7780&lt;&gt;B7781,D7780,IF(H7780=1,"",D7780+_xlfn.XLOOKUP($B7781,Directions!$B:$B,Directions!D:D)))</f>
        <v/>
      </c>
      <c r="E7781" s="3" t="str">
        <f>IF(H7780=1,"",C7781+_xlfn.XLOOKUP($B7781,Directions!$B:$B,Directions!C:C))</f>
        <v/>
      </c>
      <c r="F7781" s="3" t="str">
        <f>IF(H7780=1,"",D7781+_xlfn.XLOOKUP($B7781,Directions!$B:$B,Directions!D:D))</f>
        <v/>
      </c>
      <c r="G7781" t="str" cm="1">
        <f t="array" ref="G7781">IF(H7781=1,"",IF(INDEX(map,F7781,E7781)="#",1,0))</f>
        <v/>
      </c>
      <c r="H7781">
        <f>IF(Journey!H7780=1,1,IF(OR(E7781&lt;0,E7781&gt;Map!$A$1,F7781&lt;0,F7781&gt;Map!$A$1),1,0))</f>
        <v>1</v>
      </c>
    </row>
    <row r="7782" spans="1:8" x14ac:dyDescent="0.25">
      <c r="A7782">
        <v>7780</v>
      </c>
      <c r="B7782" t="str">
        <f t="shared" si="121"/>
        <v/>
      </c>
      <c r="C7782" t="str">
        <f>IF(B7781&lt;&gt;B7782,C7781,IF(H7781=1,"",C7781+_xlfn.XLOOKUP($B7782,Directions!$B:$B,Directions!C:C)))</f>
        <v/>
      </c>
      <c r="D7782" t="str">
        <f>IF(B7781&lt;&gt;B7782,D7781,IF(H7781=1,"",D7781+_xlfn.XLOOKUP($B7782,Directions!$B:$B,Directions!D:D)))</f>
        <v/>
      </c>
      <c r="E7782" s="3" t="str">
        <f>IF(H7781=1,"",C7782+_xlfn.XLOOKUP($B7782,Directions!$B:$B,Directions!C:C))</f>
        <v/>
      </c>
      <c r="F7782" s="3" t="str">
        <f>IF(H7781=1,"",D7782+_xlfn.XLOOKUP($B7782,Directions!$B:$B,Directions!D:D))</f>
        <v/>
      </c>
      <c r="G7782" t="str" cm="1">
        <f t="array" ref="G7782">IF(H7782=1,"",IF(INDEX(map,F7782,E7782)="#",1,0))</f>
        <v/>
      </c>
      <c r="H7782">
        <f>IF(Journey!H7781=1,1,IF(OR(E7782&lt;0,E7782&gt;Map!$A$1,F7782&lt;0,F7782&gt;Map!$A$1),1,0))</f>
        <v>1</v>
      </c>
    </row>
    <row r="7783" spans="1:8" x14ac:dyDescent="0.25">
      <c r="A7783">
        <v>7781</v>
      </c>
      <c r="B7783" t="str">
        <f t="shared" si="121"/>
        <v/>
      </c>
      <c r="C7783" t="str">
        <f>IF(B7782&lt;&gt;B7783,C7782,IF(H7782=1,"",C7782+_xlfn.XLOOKUP($B7783,Directions!$B:$B,Directions!C:C)))</f>
        <v/>
      </c>
      <c r="D7783" t="str">
        <f>IF(B7782&lt;&gt;B7783,D7782,IF(H7782=1,"",D7782+_xlfn.XLOOKUP($B7783,Directions!$B:$B,Directions!D:D)))</f>
        <v/>
      </c>
      <c r="E7783" s="3" t="str">
        <f>IF(H7782=1,"",C7783+_xlfn.XLOOKUP($B7783,Directions!$B:$B,Directions!C:C))</f>
        <v/>
      </c>
      <c r="F7783" s="3" t="str">
        <f>IF(H7782=1,"",D7783+_xlfn.XLOOKUP($B7783,Directions!$B:$B,Directions!D:D))</f>
        <v/>
      </c>
      <c r="G7783" t="str" cm="1">
        <f t="array" ref="G7783">IF(H7783=1,"",IF(INDEX(map,F7783,E7783)="#",1,0))</f>
        <v/>
      </c>
      <c r="H7783">
        <f>IF(Journey!H7782=1,1,IF(OR(E7783&lt;0,E7783&gt;Map!$A$1,F7783&lt;0,F7783&gt;Map!$A$1),1,0))</f>
        <v>1</v>
      </c>
    </row>
    <row r="7784" spans="1:8" x14ac:dyDescent="0.25">
      <c r="A7784">
        <v>7782</v>
      </c>
      <c r="B7784" t="str">
        <f t="shared" si="121"/>
        <v/>
      </c>
      <c r="C7784" t="str">
        <f>IF(B7783&lt;&gt;B7784,C7783,IF(H7783=1,"",C7783+_xlfn.XLOOKUP($B7784,Directions!$B:$B,Directions!C:C)))</f>
        <v/>
      </c>
      <c r="D7784" t="str">
        <f>IF(B7783&lt;&gt;B7784,D7783,IF(H7783=1,"",D7783+_xlfn.XLOOKUP($B7784,Directions!$B:$B,Directions!D:D)))</f>
        <v/>
      </c>
      <c r="E7784" s="3" t="str">
        <f>IF(H7783=1,"",C7784+_xlfn.XLOOKUP($B7784,Directions!$B:$B,Directions!C:C))</f>
        <v/>
      </c>
      <c r="F7784" s="3" t="str">
        <f>IF(H7783=1,"",D7784+_xlfn.XLOOKUP($B7784,Directions!$B:$B,Directions!D:D))</f>
        <v/>
      </c>
      <c r="G7784" t="str" cm="1">
        <f t="array" ref="G7784">IF(H7784=1,"",IF(INDEX(map,F7784,E7784)="#",1,0))</f>
        <v/>
      </c>
      <c r="H7784">
        <f>IF(Journey!H7783=1,1,IF(OR(E7784&lt;0,E7784&gt;Map!$A$1,F7784&lt;0,F7784&gt;Map!$A$1),1,0))</f>
        <v>1</v>
      </c>
    </row>
    <row r="7785" spans="1:8" x14ac:dyDescent="0.25">
      <c r="A7785">
        <v>7783</v>
      </c>
      <c r="B7785" t="str">
        <f t="shared" si="121"/>
        <v/>
      </c>
      <c r="C7785" t="str">
        <f>IF(B7784&lt;&gt;B7785,C7784,IF(H7784=1,"",C7784+_xlfn.XLOOKUP($B7785,Directions!$B:$B,Directions!C:C)))</f>
        <v/>
      </c>
      <c r="D7785" t="str">
        <f>IF(B7784&lt;&gt;B7785,D7784,IF(H7784=1,"",D7784+_xlfn.XLOOKUP($B7785,Directions!$B:$B,Directions!D:D)))</f>
        <v/>
      </c>
      <c r="E7785" s="3" t="str">
        <f>IF(H7784=1,"",C7785+_xlfn.XLOOKUP($B7785,Directions!$B:$B,Directions!C:C))</f>
        <v/>
      </c>
      <c r="F7785" s="3" t="str">
        <f>IF(H7784=1,"",D7785+_xlfn.XLOOKUP($B7785,Directions!$B:$B,Directions!D:D))</f>
        <v/>
      </c>
      <c r="G7785" t="str" cm="1">
        <f t="array" ref="G7785">IF(H7785=1,"",IF(INDEX(map,F7785,E7785)="#",1,0))</f>
        <v/>
      </c>
      <c r="H7785">
        <f>IF(Journey!H7784=1,1,IF(OR(E7785&lt;0,E7785&gt;Map!$A$1,F7785&lt;0,F7785&gt;Map!$A$1),1,0))</f>
        <v>1</v>
      </c>
    </row>
    <row r="7786" spans="1:8" x14ac:dyDescent="0.25">
      <c r="A7786">
        <v>7784</v>
      </c>
      <c r="B7786" t="str">
        <f t="shared" si="121"/>
        <v/>
      </c>
      <c r="C7786" t="str">
        <f>IF(B7785&lt;&gt;B7786,C7785,IF(H7785=1,"",C7785+_xlfn.XLOOKUP($B7786,Directions!$B:$B,Directions!C:C)))</f>
        <v/>
      </c>
      <c r="D7786" t="str">
        <f>IF(B7785&lt;&gt;B7786,D7785,IF(H7785=1,"",D7785+_xlfn.XLOOKUP($B7786,Directions!$B:$B,Directions!D:D)))</f>
        <v/>
      </c>
      <c r="E7786" s="3" t="str">
        <f>IF(H7785=1,"",C7786+_xlfn.XLOOKUP($B7786,Directions!$B:$B,Directions!C:C))</f>
        <v/>
      </c>
      <c r="F7786" s="3" t="str">
        <f>IF(H7785=1,"",D7786+_xlfn.XLOOKUP($B7786,Directions!$B:$B,Directions!D:D))</f>
        <v/>
      </c>
      <c r="G7786" t="str" cm="1">
        <f t="array" ref="G7786">IF(H7786=1,"",IF(INDEX(map,F7786,E7786)="#",1,0))</f>
        <v/>
      </c>
      <c r="H7786">
        <f>IF(Journey!H7785=1,1,IF(OR(E7786&lt;0,E7786&gt;Map!$A$1,F7786&lt;0,F7786&gt;Map!$A$1),1,0))</f>
        <v>1</v>
      </c>
    </row>
    <row r="7787" spans="1:8" x14ac:dyDescent="0.25">
      <c r="A7787">
        <v>7785</v>
      </c>
      <c r="B7787" t="str">
        <f t="shared" si="121"/>
        <v/>
      </c>
      <c r="C7787" t="str">
        <f>IF(B7786&lt;&gt;B7787,C7786,IF(H7786=1,"",C7786+_xlfn.XLOOKUP($B7787,Directions!$B:$B,Directions!C:C)))</f>
        <v/>
      </c>
      <c r="D7787" t="str">
        <f>IF(B7786&lt;&gt;B7787,D7786,IF(H7786=1,"",D7786+_xlfn.XLOOKUP($B7787,Directions!$B:$B,Directions!D:D)))</f>
        <v/>
      </c>
      <c r="E7787" s="3" t="str">
        <f>IF(H7786=1,"",C7787+_xlfn.XLOOKUP($B7787,Directions!$B:$B,Directions!C:C))</f>
        <v/>
      </c>
      <c r="F7787" s="3" t="str">
        <f>IF(H7786=1,"",D7787+_xlfn.XLOOKUP($B7787,Directions!$B:$B,Directions!D:D))</f>
        <v/>
      </c>
      <c r="G7787" t="str" cm="1">
        <f t="array" ref="G7787">IF(H7787=1,"",IF(INDEX(map,F7787,E7787)="#",1,0))</f>
        <v/>
      </c>
      <c r="H7787">
        <f>IF(Journey!H7786=1,1,IF(OR(E7787&lt;0,E7787&gt;Map!$A$1,F7787&lt;0,F7787&gt;Map!$A$1),1,0))</f>
        <v>1</v>
      </c>
    </row>
    <row r="7788" spans="1:8" x14ac:dyDescent="0.25">
      <c r="A7788">
        <v>7786</v>
      </c>
      <c r="B7788" t="str">
        <f t="shared" si="121"/>
        <v/>
      </c>
      <c r="C7788" t="str">
        <f>IF(B7787&lt;&gt;B7788,C7787,IF(H7787=1,"",C7787+_xlfn.XLOOKUP($B7788,Directions!$B:$B,Directions!C:C)))</f>
        <v/>
      </c>
      <c r="D7788" t="str">
        <f>IF(B7787&lt;&gt;B7788,D7787,IF(H7787=1,"",D7787+_xlfn.XLOOKUP($B7788,Directions!$B:$B,Directions!D:D)))</f>
        <v/>
      </c>
      <c r="E7788" s="3" t="str">
        <f>IF(H7787=1,"",C7788+_xlfn.XLOOKUP($B7788,Directions!$B:$B,Directions!C:C))</f>
        <v/>
      </c>
      <c r="F7788" s="3" t="str">
        <f>IF(H7787=1,"",D7788+_xlfn.XLOOKUP($B7788,Directions!$B:$B,Directions!D:D))</f>
        <v/>
      </c>
      <c r="G7788" t="str" cm="1">
        <f t="array" ref="G7788">IF(H7788=1,"",IF(INDEX(map,F7788,E7788)="#",1,0))</f>
        <v/>
      </c>
      <c r="H7788">
        <f>IF(Journey!H7787=1,1,IF(OR(E7788&lt;0,E7788&gt;Map!$A$1,F7788&lt;0,F7788&gt;Map!$A$1),1,0))</f>
        <v>1</v>
      </c>
    </row>
    <row r="7789" spans="1:8" x14ac:dyDescent="0.25">
      <c r="A7789">
        <v>7787</v>
      </c>
      <c r="B7789" t="str">
        <f t="shared" si="121"/>
        <v/>
      </c>
      <c r="C7789" t="str">
        <f>IF(B7788&lt;&gt;B7789,C7788,IF(H7788=1,"",C7788+_xlfn.XLOOKUP($B7789,Directions!$B:$B,Directions!C:C)))</f>
        <v/>
      </c>
      <c r="D7789" t="str">
        <f>IF(B7788&lt;&gt;B7789,D7788,IF(H7788=1,"",D7788+_xlfn.XLOOKUP($B7789,Directions!$B:$B,Directions!D:D)))</f>
        <v/>
      </c>
      <c r="E7789" s="3" t="str">
        <f>IF(H7788=1,"",C7789+_xlfn.XLOOKUP($B7789,Directions!$B:$B,Directions!C:C))</f>
        <v/>
      </c>
      <c r="F7789" s="3" t="str">
        <f>IF(H7788=1,"",D7789+_xlfn.XLOOKUP($B7789,Directions!$B:$B,Directions!D:D))</f>
        <v/>
      </c>
      <c r="G7789" t="str" cm="1">
        <f t="array" ref="G7789">IF(H7789=1,"",IF(INDEX(map,F7789,E7789)="#",1,0))</f>
        <v/>
      </c>
      <c r="H7789">
        <f>IF(Journey!H7788=1,1,IF(OR(E7789&lt;0,E7789&gt;Map!$A$1,F7789&lt;0,F7789&gt;Map!$A$1),1,0))</f>
        <v>1</v>
      </c>
    </row>
    <row r="7790" spans="1:8" x14ac:dyDescent="0.25">
      <c r="A7790">
        <v>7788</v>
      </c>
      <c r="B7790" t="str">
        <f t="shared" si="121"/>
        <v/>
      </c>
      <c r="C7790" t="str">
        <f>IF(B7789&lt;&gt;B7790,C7789,IF(H7789=1,"",C7789+_xlfn.XLOOKUP($B7790,Directions!$B:$B,Directions!C:C)))</f>
        <v/>
      </c>
      <c r="D7790" t="str">
        <f>IF(B7789&lt;&gt;B7790,D7789,IF(H7789=1,"",D7789+_xlfn.XLOOKUP($B7790,Directions!$B:$B,Directions!D:D)))</f>
        <v/>
      </c>
      <c r="E7790" s="3" t="str">
        <f>IF(H7789=1,"",C7790+_xlfn.XLOOKUP($B7790,Directions!$B:$B,Directions!C:C))</f>
        <v/>
      </c>
      <c r="F7790" s="3" t="str">
        <f>IF(H7789=1,"",D7790+_xlfn.XLOOKUP($B7790,Directions!$B:$B,Directions!D:D))</f>
        <v/>
      </c>
      <c r="G7790" t="str" cm="1">
        <f t="array" ref="G7790">IF(H7790=1,"",IF(INDEX(map,F7790,E7790)="#",1,0))</f>
        <v/>
      </c>
      <c r="H7790">
        <f>IF(Journey!H7789=1,1,IF(OR(E7790&lt;0,E7790&gt;Map!$A$1,F7790&lt;0,F7790&gt;Map!$A$1),1,0))</f>
        <v>1</v>
      </c>
    </row>
    <row r="7791" spans="1:8" x14ac:dyDescent="0.25">
      <c r="A7791">
        <v>7789</v>
      </c>
      <c r="B7791" t="str">
        <f t="shared" si="121"/>
        <v/>
      </c>
      <c r="C7791" t="str">
        <f>IF(B7790&lt;&gt;B7791,C7790,IF(H7790=1,"",C7790+_xlfn.XLOOKUP($B7791,Directions!$B:$B,Directions!C:C)))</f>
        <v/>
      </c>
      <c r="D7791" t="str">
        <f>IF(B7790&lt;&gt;B7791,D7790,IF(H7790=1,"",D7790+_xlfn.XLOOKUP($B7791,Directions!$B:$B,Directions!D:D)))</f>
        <v/>
      </c>
      <c r="E7791" s="3" t="str">
        <f>IF(H7790=1,"",C7791+_xlfn.XLOOKUP($B7791,Directions!$B:$B,Directions!C:C))</f>
        <v/>
      </c>
      <c r="F7791" s="3" t="str">
        <f>IF(H7790=1,"",D7791+_xlfn.XLOOKUP($B7791,Directions!$B:$B,Directions!D:D))</f>
        <v/>
      </c>
      <c r="G7791" t="str" cm="1">
        <f t="array" ref="G7791">IF(H7791=1,"",IF(INDEX(map,F7791,E7791)="#",1,0))</f>
        <v/>
      </c>
      <c r="H7791">
        <f>IF(Journey!H7790=1,1,IF(OR(E7791&lt;0,E7791&gt;Map!$A$1,F7791&lt;0,F7791&gt;Map!$A$1),1,0))</f>
        <v>1</v>
      </c>
    </row>
    <row r="7792" spans="1:8" x14ac:dyDescent="0.25">
      <c r="A7792">
        <v>7790</v>
      </c>
      <c r="B7792" t="str">
        <f t="shared" si="121"/>
        <v/>
      </c>
      <c r="C7792" t="str">
        <f>IF(B7791&lt;&gt;B7792,C7791,IF(H7791=1,"",C7791+_xlfn.XLOOKUP($B7792,Directions!$B:$B,Directions!C:C)))</f>
        <v/>
      </c>
      <c r="D7792" t="str">
        <f>IF(B7791&lt;&gt;B7792,D7791,IF(H7791=1,"",D7791+_xlfn.XLOOKUP($B7792,Directions!$B:$B,Directions!D:D)))</f>
        <v/>
      </c>
      <c r="E7792" s="3" t="str">
        <f>IF(H7791=1,"",C7792+_xlfn.XLOOKUP($B7792,Directions!$B:$B,Directions!C:C))</f>
        <v/>
      </c>
      <c r="F7792" s="3" t="str">
        <f>IF(H7791=1,"",D7792+_xlfn.XLOOKUP($B7792,Directions!$B:$B,Directions!D:D))</f>
        <v/>
      </c>
      <c r="G7792" t="str" cm="1">
        <f t="array" ref="G7792">IF(H7792=1,"",IF(INDEX(map,F7792,E7792)="#",1,0))</f>
        <v/>
      </c>
      <c r="H7792">
        <f>IF(Journey!H7791=1,1,IF(OR(E7792&lt;0,E7792&gt;Map!$A$1,F7792&lt;0,F7792&gt;Map!$A$1),1,0))</f>
        <v>1</v>
      </c>
    </row>
    <row r="7793" spans="1:8" x14ac:dyDescent="0.25">
      <c r="A7793">
        <v>7791</v>
      </c>
      <c r="B7793" t="str">
        <f t="shared" si="121"/>
        <v/>
      </c>
      <c r="C7793" t="str">
        <f>IF(B7792&lt;&gt;B7793,C7792,IF(H7792=1,"",C7792+_xlfn.XLOOKUP($B7793,Directions!$B:$B,Directions!C:C)))</f>
        <v/>
      </c>
      <c r="D7793" t="str">
        <f>IF(B7792&lt;&gt;B7793,D7792,IF(H7792=1,"",D7792+_xlfn.XLOOKUP($B7793,Directions!$B:$B,Directions!D:D)))</f>
        <v/>
      </c>
      <c r="E7793" s="3" t="str">
        <f>IF(H7792=1,"",C7793+_xlfn.XLOOKUP($B7793,Directions!$B:$B,Directions!C:C))</f>
        <v/>
      </c>
      <c r="F7793" s="3" t="str">
        <f>IF(H7792=1,"",D7793+_xlfn.XLOOKUP($B7793,Directions!$B:$B,Directions!D:D))</f>
        <v/>
      </c>
      <c r="G7793" t="str" cm="1">
        <f t="array" ref="G7793">IF(H7793=1,"",IF(INDEX(map,F7793,E7793)="#",1,0))</f>
        <v/>
      </c>
      <c r="H7793">
        <f>IF(Journey!H7792=1,1,IF(OR(E7793&lt;0,E7793&gt;Map!$A$1,F7793&lt;0,F7793&gt;Map!$A$1),1,0))</f>
        <v>1</v>
      </c>
    </row>
    <row r="7794" spans="1:8" x14ac:dyDescent="0.25">
      <c r="A7794">
        <v>7792</v>
      </c>
      <c r="B7794" t="str">
        <f t="shared" si="121"/>
        <v/>
      </c>
      <c r="C7794" t="str">
        <f>IF(B7793&lt;&gt;B7794,C7793,IF(H7793=1,"",C7793+_xlfn.XLOOKUP($B7794,Directions!$B:$B,Directions!C:C)))</f>
        <v/>
      </c>
      <c r="D7794" t="str">
        <f>IF(B7793&lt;&gt;B7794,D7793,IF(H7793=1,"",D7793+_xlfn.XLOOKUP($B7794,Directions!$B:$B,Directions!D:D)))</f>
        <v/>
      </c>
      <c r="E7794" s="3" t="str">
        <f>IF(H7793=1,"",C7794+_xlfn.XLOOKUP($B7794,Directions!$B:$B,Directions!C:C))</f>
        <v/>
      </c>
      <c r="F7794" s="3" t="str">
        <f>IF(H7793=1,"",D7794+_xlfn.XLOOKUP($B7794,Directions!$B:$B,Directions!D:D))</f>
        <v/>
      </c>
      <c r="G7794" t="str" cm="1">
        <f t="array" ref="G7794">IF(H7794=1,"",IF(INDEX(map,F7794,E7794)="#",1,0))</f>
        <v/>
      </c>
      <c r="H7794">
        <f>IF(Journey!H7793=1,1,IF(OR(E7794&lt;0,E7794&gt;Map!$A$1,F7794&lt;0,F7794&gt;Map!$A$1),1,0))</f>
        <v>1</v>
      </c>
    </row>
    <row r="7795" spans="1:8" x14ac:dyDescent="0.25">
      <c r="A7795">
        <v>7793</v>
      </c>
      <c r="B7795" t="str">
        <f t="shared" si="121"/>
        <v/>
      </c>
      <c r="C7795" t="str">
        <f>IF(B7794&lt;&gt;B7795,C7794,IF(H7794=1,"",C7794+_xlfn.XLOOKUP($B7795,Directions!$B:$B,Directions!C:C)))</f>
        <v/>
      </c>
      <c r="D7795" t="str">
        <f>IF(B7794&lt;&gt;B7795,D7794,IF(H7794=1,"",D7794+_xlfn.XLOOKUP($B7795,Directions!$B:$B,Directions!D:D)))</f>
        <v/>
      </c>
      <c r="E7795" s="3" t="str">
        <f>IF(H7794=1,"",C7795+_xlfn.XLOOKUP($B7795,Directions!$B:$B,Directions!C:C))</f>
        <v/>
      </c>
      <c r="F7795" s="3" t="str">
        <f>IF(H7794=1,"",D7795+_xlfn.XLOOKUP($B7795,Directions!$B:$B,Directions!D:D))</f>
        <v/>
      </c>
      <c r="G7795" t="str" cm="1">
        <f t="array" ref="G7795">IF(H7795=1,"",IF(INDEX(map,F7795,E7795)="#",1,0))</f>
        <v/>
      </c>
      <c r="H7795">
        <f>IF(Journey!H7794=1,1,IF(OR(E7795&lt;0,E7795&gt;Map!$A$1,F7795&lt;0,F7795&gt;Map!$A$1),1,0))</f>
        <v>1</v>
      </c>
    </row>
    <row r="7796" spans="1:8" x14ac:dyDescent="0.25">
      <c r="A7796">
        <v>7794</v>
      </c>
      <c r="B7796" t="str">
        <f t="shared" si="121"/>
        <v/>
      </c>
      <c r="C7796" t="str">
        <f>IF(B7795&lt;&gt;B7796,C7795,IF(H7795=1,"",C7795+_xlfn.XLOOKUP($B7796,Directions!$B:$B,Directions!C:C)))</f>
        <v/>
      </c>
      <c r="D7796" t="str">
        <f>IF(B7795&lt;&gt;B7796,D7795,IF(H7795=1,"",D7795+_xlfn.XLOOKUP($B7796,Directions!$B:$B,Directions!D:D)))</f>
        <v/>
      </c>
      <c r="E7796" s="3" t="str">
        <f>IF(H7795=1,"",C7796+_xlfn.XLOOKUP($B7796,Directions!$B:$B,Directions!C:C))</f>
        <v/>
      </c>
      <c r="F7796" s="3" t="str">
        <f>IF(H7795=1,"",D7796+_xlfn.XLOOKUP($B7796,Directions!$B:$B,Directions!D:D))</f>
        <v/>
      </c>
      <c r="G7796" t="str" cm="1">
        <f t="array" ref="G7796">IF(H7796=1,"",IF(INDEX(map,F7796,E7796)="#",1,0))</f>
        <v/>
      </c>
      <c r="H7796">
        <f>IF(Journey!H7795=1,1,IF(OR(E7796&lt;0,E7796&gt;Map!$A$1,F7796&lt;0,F7796&gt;Map!$A$1),1,0))</f>
        <v>1</v>
      </c>
    </row>
    <row r="7797" spans="1:8" x14ac:dyDescent="0.25">
      <c r="A7797">
        <v>7795</v>
      </c>
      <c r="B7797" t="str">
        <f t="shared" si="121"/>
        <v/>
      </c>
      <c r="C7797" t="str">
        <f>IF(B7796&lt;&gt;B7797,C7796,IF(H7796=1,"",C7796+_xlfn.XLOOKUP($B7797,Directions!$B:$B,Directions!C:C)))</f>
        <v/>
      </c>
      <c r="D7797" t="str">
        <f>IF(B7796&lt;&gt;B7797,D7796,IF(H7796=1,"",D7796+_xlfn.XLOOKUP($B7797,Directions!$B:$B,Directions!D:D)))</f>
        <v/>
      </c>
      <c r="E7797" s="3" t="str">
        <f>IF(H7796=1,"",C7797+_xlfn.XLOOKUP($B7797,Directions!$B:$B,Directions!C:C))</f>
        <v/>
      </c>
      <c r="F7797" s="3" t="str">
        <f>IF(H7796=1,"",D7797+_xlfn.XLOOKUP($B7797,Directions!$B:$B,Directions!D:D))</f>
        <v/>
      </c>
      <c r="G7797" t="str" cm="1">
        <f t="array" ref="G7797">IF(H7797=1,"",IF(INDEX(map,F7797,E7797)="#",1,0))</f>
        <v/>
      </c>
      <c r="H7797">
        <f>IF(Journey!H7796=1,1,IF(OR(E7797&lt;0,E7797&gt;Map!$A$1,F7797&lt;0,F7797&gt;Map!$A$1),1,0))</f>
        <v>1</v>
      </c>
    </row>
    <row r="7798" spans="1:8" x14ac:dyDescent="0.25">
      <c r="A7798">
        <v>7796</v>
      </c>
      <c r="B7798" t="str">
        <f t="shared" si="121"/>
        <v/>
      </c>
      <c r="C7798" t="str">
        <f>IF(B7797&lt;&gt;B7798,C7797,IF(H7797=1,"",C7797+_xlfn.XLOOKUP($B7798,Directions!$B:$B,Directions!C:C)))</f>
        <v/>
      </c>
      <c r="D7798" t="str">
        <f>IF(B7797&lt;&gt;B7798,D7797,IF(H7797=1,"",D7797+_xlfn.XLOOKUP($B7798,Directions!$B:$B,Directions!D:D)))</f>
        <v/>
      </c>
      <c r="E7798" s="3" t="str">
        <f>IF(H7797=1,"",C7798+_xlfn.XLOOKUP($B7798,Directions!$B:$B,Directions!C:C))</f>
        <v/>
      </c>
      <c r="F7798" s="3" t="str">
        <f>IF(H7797=1,"",D7798+_xlfn.XLOOKUP($B7798,Directions!$B:$B,Directions!D:D))</f>
        <v/>
      </c>
      <c r="G7798" t="str" cm="1">
        <f t="array" ref="G7798">IF(H7798=1,"",IF(INDEX(map,F7798,E7798)="#",1,0))</f>
        <v/>
      </c>
      <c r="H7798">
        <f>IF(Journey!H7797=1,1,IF(OR(E7798&lt;0,E7798&gt;Map!$A$1,F7798&lt;0,F7798&gt;Map!$A$1),1,0))</f>
        <v>1</v>
      </c>
    </row>
    <row r="7799" spans="1:8" x14ac:dyDescent="0.25">
      <c r="A7799">
        <v>7797</v>
      </c>
      <c r="B7799" t="str">
        <f t="shared" si="121"/>
        <v/>
      </c>
      <c r="C7799" t="str">
        <f>IF(B7798&lt;&gt;B7799,C7798,IF(H7798=1,"",C7798+_xlfn.XLOOKUP($B7799,Directions!$B:$B,Directions!C:C)))</f>
        <v/>
      </c>
      <c r="D7799" t="str">
        <f>IF(B7798&lt;&gt;B7799,D7798,IF(H7798=1,"",D7798+_xlfn.XLOOKUP($B7799,Directions!$B:$B,Directions!D:D)))</f>
        <v/>
      </c>
      <c r="E7799" s="3" t="str">
        <f>IF(H7798=1,"",C7799+_xlfn.XLOOKUP($B7799,Directions!$B:$B,Directions!C:C))</f>
        <v/>
      </c>
      <c r="F7799" s="3" t="str">
        <f>IF(H7798=1,"",D7799+_xlfn.XLOOKUP($B7799,Directions!$B:$B,Directions!D:D))</f>
        <v/>
      </c>
      <c r="G7799" t="str" cm="1">
        <f t="array" ref="G7799">IF(H7799=1,"",IF(INDEX(map,F7799,E7799)="#",1,0))</f>
        <v/>
      </c>
      <c r="H7799">
        <f>IF(Journey!H7798=1,1,IF(OR(E7799&lt;0,E7799&gt;Map!$A$1,F7799&lt;0,F7799&gt;Map!$A$1),1,0))</f>
        <v>1</v>
      </c>
    </row>
    <row r="7800" spans="1:8" x14ac:dyDescent="0.25">
      <c r="A7800">
        <v>7798</v>
      </c>
      <c r="B7800" t="str">
        <f t="shared" si="121"/>
        <v/>
      </c>
      <c r="C7800" t="str">
        <f>IF(B7799&lt;&gt;B7800,C7799,IF(H7799=1,"",C7799+_xlfn.XLOOKUP($B7800,Directions!$B:$B,Directions!C:C)))</f>
        <v/>
      </c>
      <c r="D7800" t="str">
        <f>IF(B7799&lt;&gt;B7800,D7799,IF(H7799=1,"",D7799+_xlfn.XLOOKUP($B7800,Directions!$B:$B,Directions!D:D)))</f>
        <v/>
      </c>
      <c r="E7800" s="3" t="str">
        <f>IF(H7799=1,"",C7800+_xlfn.XLOOKUP($B7800,Directions!$B:$B,Directions!C:C))</f>
        <v/>
      </c>
      <c r="F7800" s="3" t="str">
        <f>IF(H7799=1,"",D7800+_xlfn.XLOOKUP($B7800,Directions!$B:$B,Directions!D:D))</f>
        <v/>
      </c>
      <c r="G7800" t="str" cm="1">
        <f t="array" ref="G7800">IF(H7800=1,"",IF(INDEX(map,F7800,E7800)="#",1,0))</f>
        <v/>
      </c>
      <c r="H7800">
        <f>IF(Journey!H7799=1,1,IF(OR(E7800&lt;0,E7800&gt;Map!$A$1,F7800&lt;0,F7800&gt;Map!$A$1),1,0))</f>
        <v>1</v>
      </c>
    </row>
    <row r="7801" spans="1:8" x14ac:dyDescent="0.25">
      <c r="A7801">
        <v>7799</v>
      </c>
      <c r="B7801" t="str">
        <f t="shared" si="121"/>
        <v/>
      </c>
      <c r="C7801" t="str">
        <f>IF(B7800&lt;&gt;B7801,C7800,IF(H7800=1,"",C7800+_xlfn.XLOOKUP($B7801,Directions!$B:$B,Directions!C:C)))</f>
        <v/>
      </c>
      <c r="D7801" t="str">
        <f>IF(B7800&lt;&gt;B7801,D7800,IF(H7800=1,"",D7800+_xlfn.XLOOKUP($B7801,Directions!$B:$B,Directions!D:D)))</f>
        <v/>
      </c>
      <c r="E7801" s="3" t="str">
        <f>IF(H7800=1,"",C7801+_xlfn.XLOOKUP($B7801,Directions!$B:$B,Directions!C:C))</f>
        <v/>
      </c>
      <c r="F7801" s="3" t="str">
        <f>IF(H7800=1,"",D7801+_xlfn.XLOOKUP($B7801,Directions!$B:$B,Directions!D:D))</f>
        <v/>
      </c>
      <c r="G7801" t="str" cm="1">
        <f t="array" ref="G7801">IF(H7801=1,"",IF(INDEX(map,F7801,E7801)="#",1,0))</f>
        <v/>
      </c>
      <c r="H7801">
        <f>IF(Journey!H7800=1,1,IF(OR(E7801&lt;0,E7801&gt;Map!$A$1,F7801&lt;0,F7801&gt;Map!$A$1),1,0))</f>
        <v>1</v>
      </c>
    </row>
    <row r="7802" spans="1:8" x14ac:dyDescent="0.25">
      <c r="A7802">
        <v>7800</v>
      </c>
      <c r="B7802" t="str">
        <f t="shared" si="121"/>
        <v/>
      </c>
      <c r="C7802" t="str">
        <f>IF(B7801&lt;&gt;B7802,C7801,IF(H7801=1,"",C7801+_xlfn.XLOOKUP($B7802,Directions!$B:$B,Directions!C:C)))</f>
        <v/>
      </c>
      <c r="D7802" t="str">
        <f>IF(B7801&lt;&gt;B7802,D7801,IF(H7801=1,"",D7801+_xlfn.XLOOKUP($B7802,Directions!$B:$B,Directions!D:D)))</f>
        <v/>
      </c>
      <c r="E7802" s="3" t="str">
        <f>IF(H7801=1,"",C7802+_xlfn.XLOOKUP($B7802,Directions!$B:$B,Directions!C:C))</f>
        <v/>
      </c>
      <c r="F7802" s="3" t="str">
        <f>IF(H7801=1,"",D7802+_xlfn.XLOOKUP($B7802,Directions!$B:$B,Directions!D:D))</f>
        <v/>
      </c>
      <c r="G7802" t="str" cm="1">
        <f t="array" ref="G7802">IF(H7802=1,"",IF(INDEX(map,F7802,E7802)="#",1,0))</f>
        <v/>
      </c>
      <c r="H7802">
        <f>IF(Journey!H7801=1,1,IF(OR(E7802&lt;0,E7802&gt;Map!$A$1,F7802&lt;0,F7802&gt;Map!$A$1),1,0))</f>
        <v>1</v>
      </c>
    </row>
    <row r="7803" spans="1:8" x14ac:dyDescent="0.25">
      <c r="A7803">
        <v>7801</v>
      </c>
      <c r="B7803" t="str">
        <f t="shared" si="121"/>
        <v/>
      </c>
      <c r="C7803" t="str">
        <f>IF(B7802&lt;&gt;B7803,C7802,IF(H7802=1,"",C7802+_xlfn.XLOOKUP($B7803,Directions!$B:$B,Directions!C:C)))</f>
        <v/>
      </c>
      <c r="D7803" t="str">
        <f>IF(B7802&lt;&gt;B7803,D7802,IF(H7802=1,"",D7802+_xlfn.XLOOKUP($B7803,Directions!$B:$B,Directions!D:D)))</f>
        <v/>
      </c>
      <c r="E7803" s="3" t="str">
        <f>IF(H7802=1,"",C7803+_xlfn.XLOOKUP($B7803,Directions!$B:$B,Directions!C:C))</f>
        <v/>
      </c>
      <c r="F7803" s="3" t="str">
        <f>IF(H7802=1,"",D7803+_xlfn.XLOOKUP($B7803,Directions!$B:$B,Directions!D:D))</f>
        <v/>
      </c>
      <c r="G7803" t="str" cm="1">
        <f t="array" ref="G7803">IF(H7803=1,"",IF(INDEX(map,F7803,E7803)="#",1,0))</f>
        <v/>
      </c>
      <c r="H7803">
        <f>IF(Journey!H7802=1,1,IF(OR(E7803&lt;0,E7803&gt;Map!$A$1,F7803&lt;0,F7803&gt;Map!$A$1),1,0))</f>
        <v>1</v>
      </c>
    </row>
    <row r="7804" spans="1:8" x14ac:dyDescent="0.25">
      <c r="A7804">
        <v>7802</v>
      </c>
      <c r="B7804" t="str">
        <f t="shared" si="121"/>
        <v/>
      </c>
      <c r="C7804" t="str">
        <f>IF(B7803&lt;&gt;B7804,C7803,IF(H7803=1,"",C7803+_xlfn.XLOOKUP($B7804,Directions!$B:$B,Directions!C:C)))</f>
        <v/>
      </c>
      <c r="D7804" t="str">
        <f>IF(B7803&lt;&gt;B7804,D7803,IF(H7803=1,"",D7803+_xlfn.XLOOKUP($B7804,Directions!$B:$B,Directions!D:D)))</f>
        <v/>
      </c>
      <c r="E7804" s="3" t="str">
        <f>IF(H7803=1,"",C7804+_xlfn.XLOOKUP($B7804,Directions!$B:$B,Directions!C:C))</f>
        <v/>
      </c>
      <c r="F7804" s="3" t="str">
        <f>IF(H7803=1,"",D7804+_xlfn.XLOOKUP($B7804,Directions!$B:$B,Directions!D:D))</f>
        <v/>
      </c>
      <c r="G7804" t="str" cm="1">
        <f t="array" ref="G7804">IF(H7804=1,"",IF(INDEX(map,F7804,E7804)="#",1,0))</f>
        <v/>
      </c>
      <c r="H7804">
        <f>IF(Journey!H7803=1,1,IF(OR(E7804&lt;0,E7804&gt;Map!$A$1,F7804&lt;0,F7804&gt;Map!$A$1),1,0))</f>
        <v>1</v>
      </c>
    </row>
    <row r="7805" spans="1:8" x14ac:dyDescent="0.25">
      <c r="A7805">
        <v>7803</v>
      </c>
      <c r="B7805" t="str">
        <f t="shared" si="121"/>
        <v/>
      </c>
      <c r="C7805" t="str">
        <f>IF(B7804&lt;&gt;B7805,C7804,IF(H7804=1,"",C7804+_xlfn.XLOOKUP($B7805,Directions!$B:$B,Directions!C:C)))</f>
        <v/>
      </c>
      <c r="D7805" t="str">
        <f>IF(B7804&lt;&gt;B7805,D7804,IF(H7804=1,"",D7804+_xlfn.XLOOKUP($B7805,Directions!$B:$B,Directions!D:D)))</f>
        <v/>
      </c>
      <c r="E7805" s="3" t="str">
        <f>IF(H7804=1,"",C7805+_xlfn.XLOOKUP($B7805,Directions!$B:$B,Directions!C:C))</f>
        <v/>
      </c>
      <c r="F7805" s="3" t="str">
        <f>IF(H7804=1,"",D7805+_xlfn.XLOOKUP($B7805,Directions!$B:$B,Directions!D:D))</f>
        <v/>
      </c>
      <c r="G7805" t="str" cm="1">
        <f t="array" ref="G7805">IF(H7805=1,"",IF(INDEX(map,F7805,E7805)="#",1,0))</f>
        <v/>
      </c>
      <c r="H7805">
        <f>IF(Journey!H7804=1,1,IF(OR(E7805&lt;0,E7805&gt;Map!$A$1,F7805&lt;0,F7805&gt;Map!$A$1),1,0))</f>
        <v>1</v>
      </c>
    </row>
    <row r="7806" spans="1:8" x14ac:dyDescent="0.25">
      <c r="A7806">
        <v>7804</v>
      </c>
      <c r="B7806" t="str">
        <f t="shared" si="121"/>
        <v/>
      </c>
      <c r="C7806" t="str">
        <f>IF(B7805&lt;&gt;B7806,C7805,IF(H7805=1,"",C7805+_xlfn.XLOOKUP($B7806,Directions!$B:$B,Directions!C:C)))</f>
        <v/>
      </c>
      <c r="D7806" t="str">
        <f>IF(B7805&lt;&gt;B7806,D7805,IF(H7805=1,"",D7805+_xlfn.XLOOKUP($B7806,Directions!$B:$B,Directions!D:D)))</f>
        <v/>
      </c>
      <c r="E7806" s="3" t="str">
        <f>IF(H7805=1,"",C7806+_xlfn.XLOOKUP($B7806,Directions!$B:$B,Directions!C:C))</f>
        <v/>
      </c>
      <c r="F7806" s="3" t="str">
        <f>IF(H7805=1,"",D7806+_xlfn.XLOOKUP($B7806,Directions!$B:$B,Directions!D:D))</f>
        <v/>
      </c>
      <c r="G7806" t="str" cm="1">
        <f t="array" ref="G7806">IF(H7806=1,"",IF(INDEX(map,F7806,E7806)="#",1,0))</f>
        <v/>
      </c>
      <c r="H7806">
        <f>IF(Journey!H7805=1,1,IF(OR(E7806&lt;0,E7806&gt;Map!$A$1,F7806&lt;0,F7806&gt;Map!$A$1),1,0))</f>
        <v>1</v>
      </c>
    </row>
    <row r="7807" spans="1:8" x14ac:dyDescent="0.25">
      <c r="A7807">
        <v>7805</v>
      </c>
      <c r="B7807" t="str">
        <f t="shared" si="121"/>
        <v/>
      </c>
      <c r="C7807" t="str">
        <f>IF(B7806&lt;&gt;B7807,C7806,IF(H7806=1,"",C7806+_xlfn.XLOOKUP($B7807,Directions!$B:$B,Directions!C:C)))</f>
        <v/>
      </c>
      <c r="D7807" t="str">
        <f>IF(B7806&lt;&gt;B7807,D7806,IF(H7806=1,"",D7806+_xlfn.XLOOKUP($B7807,Directions!$B:$B,Directions!D:D)))</f>
        <v/>
      </c>
      <c r="E7807" s="3" t="str">
        <f>IF(H7806=1,"",C7807+_xlfn.XLOOKUP($B7807,Directions!$B:$B,Directions!C:C))</f>
        <v/>
      </c>
      <c r="F7807" s="3" t="str">
        <f>IF(H7806=1,"",D7807+_xlfn.XLOOKUP($B7807,Directions!$B:$B,Directions!D:D))</f>
        <v/>
      </c>
      <c r="G7807" t="str" cm="1">
        <f t="array" ref="G7807">IF(H7807=1,"",IF(INDEX(map,F7807,E7807)="#",1,0))</f>
        <v/>
      </c>
      <c r="H7807">
        <f>IF(Journey!H7806=1,1,IF(OR(E7807&lt;0,E7807&gt;Map!$A$1,F7807&lt;0,F7807&gt;Map!$A$1),1,0))</f>
        <v>1</v>
      </c>
    </row>
    <row r="7808" spans="1:8" x14ac:dyDescent="0.25">
      <c r="A7808">
        <v>7806</v>
      </c>
      <c r="B7808" t="str">
        <f t="shared" si="121"/>
        <v/>
      </c>
      <c r="C7808" t="str">
        <f>IF(B7807&lt;&gt;B7808,C7807,IF(H7807=1,"",C7807+_xlfn.XLOOKUP($B7808,Directions!$B:$B,Directions!C:C)))</f>
        <v/>
      </c>
      <c r="D7808" t="str">
        <f>IF(B7807&lt;&gt;B7808,D7807,IF(H7807=1,"",D7807+_xlfn.XLOOKUP($B7808,Directions!$B:$B,Directions!D:D)))</f>
        <v/>
      </c>
      <c r="E7808" s="3" t="str">
        <f>IF(H7807=1,"",C7808+_xlfn.XLOOKUP($B7808,Directions!$B:$B,Directions!C:C))</f>
        <v/>
      </c>
      <c r="F7808" s="3" t="str">
        <f>IF(H7807=1,"",D7808+_xlfn.XLOOKUP($B7808,Directions!$B:$B,Directions!D:D))</f>
        <v/>
      </c>
      <c r="G7808" t="str" cm="1">
        <f t="array" ref="G7808">IF(H7808=1,"",IF(INDEX(map,F7808,E7808)="#",1,0))</f>
        <v/>
      </c>
      <c r="H7808">
        <f>IF(Journey!H7807=1,1,IF(OR(E7808&lt;0,E7808&gt;Map!$A$1,F7808&lt;0,F7808&gt;Map!$A$1),1,0))</f>
        <v>1</v>
      </c>
    </row>
    <row r="7809" spans="1:8" x14ac:dyDescent="0.25">
      <c r="A7809">
        <v>7807</v>
      </c>
      <c r="B7809" t="str">
        <f t="shared" si="121"/>
        <v/>
      </c>
      <c r="C7809" t="str">
        <f>IF(B7808&lt;&gt;B7809,C7808,IF(H7808=1,"",C7808+_xlfn.XLOOKUP($B7809,Directions!$B:$B,Directions!C:C)))</f>
        <v/>
      </c>
      <c r="D7809" t="str">
        <f>IF(B7808&lt;&gt;B7809,D7808,IF(H7808=1,"",D7808+_xlfn.XLOOKUP($B7809,Directions!$B:$B,Directions!D:D)))</f>
        <v/>
      </c>
      <c r="E7809" s="3" t="str">
        <f>IF(H7808=1,"",C7809+_xlfn.XLOOKUP($B7809,Directions!$B:$B,Directions!C:C))</f>
        <v/>
      </c>
      <c r="F7809" s="3" t="str">
        <f>IF(H7808=1,"",D7809+_xlfn.XLOOKUP($B7809,Directions!$B:$B,Directions!D:D))</f>
        <v/>
      </c>
      <c r="G7809" t="str" cm="1">
        <f t="array" ref="G7809">IF(H7809=1,"",IF(INDEX(map,F7809,E7809)="#",1,0))</f>
        <v/>
      </c>
      <c r="H7809">
        <f>IF(Journey!H7808=1,1,IF(OR(E7809&lt;0,E7809&gt;Map!$A$1,F7809&lt;0,F7809&gt;Map!$A$1),1,0))</f>
        <v>1</v>
      </c>
    </row>
    <row r="7810" spans="1:8" x14ac:dyDescent="0.25">
      <c r="A7810">
        <v>7808</v>
      </c>
      <c r="B7810" t="str">
        <f t="shared" si="121"/>
        <v/>
      </c>
      <c r="C7810" t="str">
        <f>IF(B7809&lt;&gt;B7810,C7809,IF(H7809=1,"",C7809+_xlfn.XLOOKUP($B7810,Directions!$B:$B,Directions!C:C)))</f>
        <v/>
      </c>
      <c r="D7810" t="str">
        <f>IF(B7809&lt;&gt;B7810,D7809,IF(H7809=1,"",D7809+_xlfn.XLOOKUP($B7810,Directions!$B:$B,Directions!D:D)))</f>
        <v/>
      </c>
      <c r="E7810" s="3" t="str">
        <f>IF(H7809=1,"",C7810+_xlfn.XLOOKUP($B7810,Directions!$B:$B,Directions!C:C))</f>
        <v/>
      </c>
      <c r="F7810" s="3" t="str">
        <f>IF(H7809=1,"",D7810+_xlfn.XLOOKUP($B7810,Directions!$B:$B,Directions!D:D))</f>
        <v/>
      </c>
      <c r="G7810" t="str" cm="1">
        <f t="array" ref="G7810">IF(H7810=1,"",IF(INDEX(map,F7810,E7810)="#",1,0))</f>
        <v/>
      </c>
      <c r="H7810">
        <f>IF(Journey!H7809=1,1,IF(OR(E7810&lt;0,E7810&gt;Map!$A$1,F7810&lt;0,F7810&gt;Map!$A$1),1,0))</f>
        <v>1</v>
      </c>
    </row>
    <row r="7811" spans="1:8" x14ac:dyDescent="0.25">
      <c r="A7811">
        <v>7809</v>
      </c>
      <c r="B7811" t="str">
        <f t="shared" si="121"/>
        <v/>
      </c>
      <c r="C7811" t="str">
        <f>IF(B7810&lt;&gt;B7811,C7810,IF(H7810=1,"",C7810+_xlfn.XLOOKUP($B7811,Directions!$B:$B,Directions!C:C)))</f>
        <v/>
      </c>
      <c r="D7811" t="str">
        <f>IF(B7810&lt;&gt;B7811,D7810,IF(H7810=1,"",D7810+_xlfn.XLOOKUP($B7811,Directions!$B:$B,Directions!D:D)))</f>
        <v/>
      </c>
      <c r="E7811" s="3" t="str">
        <f>IF(H7810=1,"",C7811+_xlfn.XLOOKUP($B7811,Directions!$B:$B,Directions!C:C))</f>
        <v/>
      </c>
      <c r="F7811" s="3" t="str">
        <f>IF(H7810=1,"",D7811+_xlfn.XLOOKUP($B7811,Directions!$B:$B,Directions!D:D))</f>
        <v/>
      </c>
      <c r="G7811" t="str" cm="1">
        <f t="array" ref="G7811">IF(H7811=1,"",IF(INDEX(map,F7811,E7811)="#",1,0))</f>
        <v/>
      </c>
      <c r="H7811">
        <f>IF(Journey!H7810=1,1,IF(OR(E7811&lt;0,E7811&gt;Map!$A$1,F7811&lt;0,F7811&gt;Map!$A$1),1,0))</f>
        <v>1</v>
      </c>
    </row>
    <row r="7812" spans="1:8" x14ac:dyDescent="0.25">
      <c r="A7812">
        <v>7810</v>
      </c>
      <c r="B7812" t="str">
        <f t="shared" ref="B7812:B7875" si="122">IF(H7811=1,"",IF(G7811=1,MOD(B7811,4)+1,B7811))</f>
        <v/>
      </c>
      <c r="C7812" t="str">
        <f>IF(B7811&lt;&gt;B7812,C7811,IF(H7811=1,"",C7811+_xlfn.XLOOKUP($B7812,Directions!$B:$B,Directions!C:C)))</f>
        <v/>
      </c>
      <c r="D7812" t="str">
        <f>IF(B7811&lt;&gt;B7812,D7811,IF(H7811=1,"",D7811+_xlfn.XLOOKUP($B7812,Directions!$B:$B,Directions!D:D)))</f>
        <v/>
      </c>
      <c r="E7812" s="3" t="str">
        <f>IF(H7811=1,"",C7812+_xlfn.XLOOKUP($B7812,Directions!$B:$B,Directions!C:C))</f>
        <v/>
      </c>
      <c r="F7812" s="3" t="str">
        <f>IF(H7811=1,"",D7812+_xlfn.XLOOKUP($B7812,Directions!$B:$B,Directions!D:D))</f>
        <v/>
      </c>
      <c r="G7812" t="str" cm="1">
        <f t="array" ref="G7812">IF(H7812=1,"",IF(INDEX(map,F7812,E7812)="#",1,0))</f>
        <v/>
      </c>
      <c r="H7812">
        <f>IF(Journey!H7811=1,1,IF(OR(E7812&lt;0,E7812&gt;Map!$A$1,F7812&lt;0,F7812&gt;Map!$A$1),1,0))</f>
        <v>1</v>
      </c>
    </row>
    <row r="7813" spans="1:8" x14ac:dyDescent="0.25">
      <c r="A7813">
        <v>7811</v>
      </c>
      <c r="B7813" t="str">
        <f t="shared" si="122"/>
        <v/>
      </c>
      <c r="C7813" t="str">
        <f>IF(B7812&lt;&gt;B7813,C7812,IF(H7812=1,"",C7812+_xlfn.XLOOKUP($B7813,Directions!$B:$B,Directions!C:C)))</f>
        <v/>
      </c>
      <c r="D7813" t="str">
        <f>IF(B7812&lt;&gt;B7813,D7812,IF(H7812=1,"",D7812+_xlfn.XLOOKUP($B7813,Directions!$B:$B,Directions!D:D)))</f>
        <v/>
      </c>
      <c r="E7813" s="3" t="str">
        <f>IF(H7812=1,"",C7813+_xlfn.XLOOKUP($B7813,Directions!$B:$B,Directions!C:C))</f>
        <v/>
      </c>
      <c r="F7813" s="3" t="str">
        <f>IF(H7812=1,"",D7813+_xlfn.XLOOKUP($B7813,Directions!$B:$B,Directions!D:D))</f>
        <v/>
      </c>
      <c r="G7813" t="str" cm="1">
        <f t="array" ref="G7813">IF(H7813=1,"",IF(INDEX(map,F7813,E7813)="#",1,0))</f>
        <v/>
      </c>
      <c r="H7813">
        <f>IF(Journey!H7812=1,1,IF(OR(E7813&lt;0,E7813&gt;Map!$A$1,F7813&lt;0,F7813&gt;Map!$A$1),1,0))</f>
        <v>1</v>
      </c>
    </row>
    <row r="7814" spans="1:8" x14ac:dyDescent="0.25">
      <c r="A7814">
        <v>7812</v>
      </c>
      <c r="B7814" t="str">
        <f t="shared" si="122"/>
        <v/>
      </c>
      <c r="C7814" t="str">
        <f>IF(B7813&lt;&gt;B7814,C7813,IF(H7813=1,"",C7813+_xlfn.XLOOKUP($B7814,Directions!$B:$B,Directions!C:C)))</f>
        <v/>
      </c>
      <c r="D7814" t="str">
        <f>IF(B7813&lt;&gt;B7814,D7813,IF(H7813=1,"",D7813+_xlfn.XLOOKUP($B7814,Directions!$B:$B,Directions!D:D)))</f>
        <v/>
      </c>
      <c r="E7814" s="3" t="str">
        <f>IF(H7813=1,"",C7814+_xlfn.XLOOKUP($B7814,Directions!$B:$B,Directions!C:C))</f>
        <v/>
      </c>
      <c r="F7814" s="3" t="str">
        <f>IF(H7813=1,"",D7814+_xlfn.XLOOKUP($B7814,Directions!$B:$B,Directions!D:D))</f>
        <v/>
      </c>
      <c r="G7814" t="str" cm="1">
        <f t="array" ref="G7814">IF(H7814=1,"",IF(INDEX(map,F7814,E7814)="#",1,0))</f>
        <v/>
      </c>
      <c r="H7814">
        <f>IF(Journey!H7813=1,1,IF(OR(E7814&lt;0,E7814&gt;Map!$A$1,F7814&lt;0,F7814&gt;Map!$A$1),1,0))</f>
        <v>1</v>
      </c>
    </row>
    <row r="7815" spans="1:8" x14ac:dyDescent="0.25">
      <c r="A7815">
        <v>7813</v>
      </c>
      <c r="B7815" t="str">
        <f t="shared" si="122"/>
        <v/>
      </c>
      <c r="C7815" t="str">
        <f>IF(B7814&lt;&gt;B7815,C7814,IF(H7814=1,"",C7814+_xlfn.XLOOKUP($B7815,Directions!$B:$B,Directions!C:C)))</f>
        <v/>
      </c>
      <c r="D7815" t="str">
        <f>IF(B7814&lt;&gt;B7815,D7814,IF(H7814=1,"",D7814+_xlfn.XLOOKUP($B7815,Directions!$B:$B,Directions!D:D)))</f>
        <v/>
      </c>
      <c r="E7815" s="3" t="str">
        <f>IF(H7814=1,"",C7815+_xlfn.XLOOKUP($B7815,Directions!$B:$B,Directions!C:C))</f>
        <v/>
      </c>
      <c r="F7815" s="3" t="str">
        <f>IF(H7814=1,"",D7815+_xlfn.XLOOKUP($B7815,Directions!$B:$B,Directions!D:D))</f>
        <v/>
      </c>
      <c r="G7815" t="str" cm="1">
        <f t="array" ref="G7815">IF(H7815=1,"",IF(INDEX(map,F7815,E7815)="#",1,0))</f>
        <v/>
      </c>
      <c r="H7815">
        <f>IF(Journey!H7814=1,1,IF(OR(E7815&lt;0,E7815&gt;Map!$A$1,F7815&lt;0,F7815&gt;Map!$A$1),1,0))</f>
        <v>1</v>
      </c>
    </row>
    <row r="7816" spans="1:8" x14ac:dyDescent="0.25">
      <c r="A7816">
        <v>7814</v>
      </c>
      <c r="B7816" t="str">
        <f t="shared" si="122"/>
        <v/>
      </c>
      <c r="C7816" t="str">
        <f>IF(B7815&lt;&gt;B7816,C7815,IF(H7815=1,"",C7815+_xlfn.XLOOKUP($B7816,Directions!$B:$B,Directions!C:C)))</f>
        <v/>
      </c>
      <c r="D7816" t="str">
        <f>IF(B7815&lt;&gt;B7816,D7815,IF(H7815=1,"",D7815+_xlfn.XLOOKUP($B7816,Directions!$B:$B,Directions!D:D)))</f>
        <v/>
      </c>
      <c r="E7816" s="3" t="str">
        <f>IF(H7815=1,"",C7816+_xlfn.XLOOKUP($B7816,Directions!$B:$B,Directions!C:C))</f>
        <v/>
      </c>
      <c r="F7816" s="3" t="str">
        <f>IF(H7815=1,"",D7816+_xlfn.XLOOKUP($B7816,Directions!$B:$B,Directions!D:D))</f>
        <v/>
      </c>
      <c r="G7816" t="str" cm="1">
        <f t="array" ref="G7816">IF(H7816=1,"",IF(INDEX(map,F7816,E7816)="#",1,0))</f>
        <v/>
      </c>
      <c r="H7816">
        <f>IF(Journey!H7815=1,1,IF(OR(E7816&lt;0,E7816&gt;Map!$A$1,F7816&lt;0,F7816&gt;Map!$A$1),1,0))</f>
        <v>1</v>
      </c>
    </row>
    <row r="7817" spans="1:8" x14ac:dyDescent="0.25">
      <c r="A7817">
        <v>7815</v>
      </c>
      <c r="B7817" t="str">
        <f t="shared" si="122"/>
        <v/>
      </c>
      <c r="C7817" t="str">
        <f>IF(B7816&lt;&gt;B7817,C7816,IF(H7816=1,"",C7816+_xlfn.XLOOKUP($B7817,Directions!$B:$B,Directions!C:C)))</f>
        <v/>
      </c>
      <c r="D7817" t="str">
        <f>IF(B7816&lt;&gt;B7817,D7816,IF(H7816=1,"",D7816+_xlfn.XLOOKUP($B7817,Directions!$B:$B,Directions!D:D)))</f>
        <v/>
      </c>
      <c r="E7817" s="3" t="str">
        <f>IF(H7816=1,"",C7817+_xlfn.XLOOKUP($B7817,Directions!$B:$B,Directions!C:C))</f>
        <v/>
      </c>
      <c r="F7817" s="3" t="str">
        <f>IF(H7816=1,"",D7817+_xlfn.XLOOKUP($B7817,Directions!$B:$B,Directions!D:D))</f>
        <v/>
      </c>
      <c r="G7817" t="str" cm="1">
        <f t="array" ref="G7817">IF(H7817=1,"",IF(INDEX(map,F7817,E7817)="#",1,0))</f>
        <v/>
      </c>
      <c r="H7817">
        <f>IF(Journey!H7816=1,1,IF(OR(E7817&lt;0,E7817&gt;Map!$A$1,F7817&lt;0,F7817&gt;Map!$A$1),1,0))</f>
        <v>1</v>
      </c>
    </row>
    <row r="7818" spans="1:8" x14ac:dyDescent="0.25">
      <c r="A7818">
        <v>7816</v>
      </c>
      <c r="B7818" t="str">
        <f t="shared" si="122"/>
        <v/>
      </c>
      <c r="C7818" t="str">
        <f>IF(B7817&lt;&gt;B7818,C7817,IF(H7817=1,"",C7817+_xlfn.XLOOKUP($B7818,Directions!$B:$B,Directions!C:C)))</f>
        <v/>
      </c>
      <c r="D7818" t="str">
        <f>IF(B7817&lt;&gt;B7818,D7817,IF(H7817=1,"",D7817+_xlfn.XLOOKUP($B7818,Directions!$B:$B,Directions!D:D)))</f>
        <v/>
      </c>
      <c r="E7818" s="3" t="str">
        <f>IF(H7817=1,"",C7818+_xlfn.XLOOKUP($B7818,Directions!$B:$B,Directions!C:C))</f>
        <v/>
      </c>
      <c r="F7818" s="3" t="str">
        <f>IF(H7817=1,"",D7818+_xlfn.XLOOKUP($B7818,Directions!$B:$B,Directions!D:D))</f>
        <v/>
      </c>
      <c r="G7818" t="str" cm="1">
        <f t="array" ref="G7818">IF(H7818=1,"",IF(INDEX(map,F7818,E7818)="#",1,0))</f>
        <v/>
      </c>
      <c r="H7818">
        <f>IF(Journey!H7817=1,1,IF(OR(E7818&lt;0,E7818&gt;Map!$A$1,F7818&lt;0,F7818&gt;Map!$A$1),1,0))</f>
        <v>1</v>
      </c>
    </row>
    <row r="7819" spans="1:8" x14ac:dyDescent="0.25">
      <c r="A7819">
        <v>7817</v>
      </c>
      <c r="B7819" t="str">
        <f t="shared" si="122"/>
        <v/>
      </c>
      <c r="C7819" t="str">
        <f>IF(B7818&lt;&gt;B7819,C7818,IF(H7818=1,"",C7818+_xlfn.XLOOKUP($B7819,Directions!$B:$B,Directions!C:C)))</f>
        <v/>
      </c>
      <c r="D7819" t="str">
        <f>IF(B7818&lt;&gt;B7819,D7818,IF(H7818=1,"",D7818+_xlfn.XLOOKUP($B7819,Directions!$B:$B,Directions!D:D)))</f>
        <v/>
      </c>
      <c r="E7819" s="3" t="str">
        <f>IF(H7818=1,"",C7819+_xlfn.XLOOKUP($B7819,Directions!$B:$B,Directions!C:C))</f>
        <v/>
      </c>
      <c r="F7819" s="3" t="str">
        <f>IF(H7818=1,"",D7819+_xlfn.XLOOKUP($B7819,Directions!$B:$B,Directions!D:D))</f>
        <v/>
      </c>
      <c r="G7819" t="str" cm="1">
        <f t="array" ref="G7819">IF(H7819=1,"",IF(INDEX(map,F7819,E7819)="#",1,0))</f>
        <v/>
      </c>
      <c r="H7819">
        <f>IF(Journey!H7818=1,1,IF(OR(E7819&lt;0,E7819&gt;Map!$A$1,F7819&lt;0,F7819&gt;Map!$A$1),1,0))</f>
        <v>1</v>
      </c>
    </row>
    <row r="7820" spans="1:8" x14ac:dyDescent="0.25">
      <c r="A7820">
        <v>7818</v>
      </c>
      <c r="B7820" t="str">
        <f t="shared" si="122"/>
        <v/>
      </c>
      <c r="C7820" t="str">
        <f>IF(B7819&lt;&gt;B7820,C7819,IF(H7819=1,"",C7819+_xlfn.XLOOKUP($B7820,Directions!$B:$B,Directions!C:C)))</f>
        <v/>
      </c>
      <c r="D7820" t="str">
        <f>IF(B7819&lt;&gt;B7820,D7819,IF(H7819=1,"",D7819+_xlfn.XLOOKUP($B7820,Directions!$B:$B,Directions!D:D)))</f>
        <v/>
      </c>
      <c r="E7820" s="3" t="str">
        <f>IF(H7819=1,"",C7820+_xlfn.XLOOKUP($B7820,Directions!$B:$B,Directions!C:C))</f>
        <v/>
      </c>
      <c r="F7820" s="3" t="str">
        <f>IF(H7819=1,"",D7820+_xlfn.XLOOKUP($B7820,Directions!$B:$B,Directions!D:D))</f>
        <v/>
      </c>
      <c r="G7820" t="str" cm="1">
        <f t="array" ref="G7820">IF(H7820=1,"",IF(INDEX(map,F7820,E7820)="#",1,0))</f>
        <v/>
      </c>
      <c r="H7820">
        <f>IF(Journey!H7819=1,1,IF(OR(E7820&lt;0,E7820&gt;Map!$A$1,F7820&lt;0,F7820&gt;Map!$A$1),1,0))</f>
        <v>1</v>
      </c>
    </row>
    <row r="7821" spans="1:8" x14ac:dyDescent="0.25">
      <c r="A7821">
        <v>7819</v>
      </c>
      <c r="B7821" t="str">
        <f t="shared" si="122"/>
        <v/>
      </c>
      <c r="C7821" t="str">
        <f>IF(B7820&lt;&gt;B7821,C7820,IF(H7820=1,"",C7820+_xlfn.XLOOKUP($B7821,Directions!$B:$B,Directions!C:C)))</f>
        <v/>
      </c>
      <c r="D7821" t="str">
        <f>IF(B7820&lt;&gt;B7821,D7820,IF(H7820=1,"",D7820+_xlfn.XLOOKUP($B7821,Directions!$B:$B,Directions!D:D)))</f>
        <v/>
      </c>
      <c r="E7821" s="3" t="str">
        <f>IF(H7820=1,"",C7821+_xlfn.XLOOKUP($B7821,Directions!$B:$B,Directions!C:C))</f>
        <v/>
      </c>
      <c r="F7821" s="3" t="str">
        <f>IF(H7820=1,"",D7821+_xlfn.XLOOKUP($B7821,Directions!$B:$B,Directions!D:D))</f>
        <v/>
      </c>
      <c r="G7821" t="str" cm="1">
        <f t="array" ref="G7821">IF(H7821=1,"",IF(INDEX(map,F7821,E7821)="#",1,0))</f>
        <v/>
      </c>
      <c r="H7821">
        <f>IF(Journey!H7820=1,1,IF(OR(E7821&lt;0,E7821&gt;Map!$A$1,F7821&lt;0,F7821&gt;Map!$A$1),1,0))</f>
        <v>1</v>
      </c>
    </row>
    <row r="7822" spans="1:8" x14ac:dyDescent="0.25">
      <c r="A7822">
        <v>7820</v>
      </c>
      <c r="B7822" t="str">
        <f t="shared" si="122"/>
        <v/>
      </c>
      <c r="C7822" t="str">
        <f>IF(B7821&lt;&gt;B7822,C7821,IF(H7821=1,"",C7821+_xlfn.XLOOKUP($B7822,Directions!$B:$B,Directions!C:C)))</f>
        <v/>
      </c>
      <c r="D7822" t="str">
        <f>IF(B7821&lt;&gt;B7822,D7821,IF(H7821=1,"",D7821+_xlfn.XLOOKUP($B7822,Directions!$B:$B,Directions!D:D)))</f>
        <v/>
      </c>
      <c r="E7822" s="3" t="str">
        <f>IF(H7821=1,"",C7822+_xlfn.XLOOKUP($B7822,Directions!$B:$B,Directions!C:C))</f>
        <v/>
      </c>
      <c r="F7822" s="3" t="str">
        <f>IF(H7821=1,"",D7822+_xlfn.XLOOKUP($B7822,Directions!$B:$B,Directions!D:D))</f>
        <v/>
      </c>
      <c r="G7822" t="str" cm="1">
        <f t="array" ref="G7822">IF(H7822=1,"",IF(INDEX(map,F7822,E7822)="#",1,0))</f>
        <v/>
      </c>
      <c r="H7822">
        <f>IF(Journey!H7821=1,1,IF(OR(E7822&lt;0,E7822&gt;Map!$A$1,F7822&lt;0,F7822&gt;Map!$A$1),1,0))</f>
        <v>1</v>
      </c>
    </row>
    <row r="7823" spans="1:8" x14ac:dyDescent="0.25">
      <c r="A7823">
        <v>7821</v>
      </c>
      <c r="B7823" t="str">
        <f t="shared" si="122"/>
        <v/>
      </c>
      <c r="C7823" t="str">
        <f>IF(B7822&lt;&gt;B7823,C7822,IF(H7822=1,"",C7822+_xlfn.XLOOKUP($B7823,Directions!$B:$B,Directions!C:C)))</f>
        <v/>
      </c>
      <c r="D7823" t="str">
        <f>IF(B7822&lt;&gt;B7823,D7822,IF(H7822=1,"",D7822+_xlfn.XLOOKUP($B7823,Directions!$B:$B,Directions!D:D)))</f>
        <v/>
      </c>
      <c r="E7823" s="3" t="str">
        <f>IF(H7822=1,"",C7823+_xlfn.XLOOKUP($B7823,Directions!$B:$B,Directions!C:C))</f>
        <v/>
      </c>
      <c r="F7823" s="3" t="str">
        <f>IF(H7822=1,"",D7823+_xlfn.XLOOKUP($B7823,Directions!$B:$B,Directions!D:D))</f>
        <v/>
      </c>
      <c r="G7823" t="str" cm="1">
        <f t="array" ref="G7823">IF(H7823=1,"",IF(INDEX(map,F7823,E7823)="#",1,0))</f>
        <v/>
      </c>
      <c r="H7823">
        <f>IF(Journey!H7822=1,1,IF(OR(E7823&lt;0,E7823&gt;Map!$A$1,F7823&lt;0,F7823&gt;Map!$A$1),1,0))</f>
        <v>1</v>
      </c>
    </row>
    <row r="7824" spans="1:8" x14ac:dyDescent="0.25">
      <c r="A7824">
        <v>7822</v>
      </c>
      <c r="B7824" t="str">
        <f t="shared" si="122"/>
        <v/>
      </c>
      <c r="C7824" t="str">
        <f>IF(B7823&lt;&gt;B7824,C7823,IF(H7823=1,"",C7823+_xlfn.XLOOKUP($B7824,Directions!$B:$B,Directions!C:C)))</f>
        <v/>
      </c>
      <c r="D7824" t="str">
        <f>IF(B7823&lt;&gt;B7824,D7823,IF(H7823=1,"",D7823+_xlfn.XLOOKUP($B7824,Directions!$B:$B,Directions!D:D)))</f>
        <v/>
      </c>
      <c r="E7824" s="3" t="str">
        <f>IF(H7823=1,"",C7824+_xlfn.XLOOKUP($B7824,Directions!$B:$B,Directions!C:C))</f>
        <v/>
      </c>
      <c r="F7824" s="3" t="str">
        <f>IF(H7823=1,"",D7824+_xlfn.XLOOKUP($B7824,Directions!$B:$B,Directions!D:D))</f>
        <v/>
      </c>
      <c r="G7824" t="str" cm="1">
        <f t="array" ref="G7824">IF(H7824=1,"",IF(INDEX(map,F7824,E7824)="#",1,0))</f>
        <v/>
      </c>
      <c r="H7824">
        <f>IF(Journey!H7823=1,1,IF(OR(E7824&lt;0,E7824&gt;Map!$A$1,F7824&lt;0,F7824&gt;Map!$A$1),1,0))</f>
        <v>1</v>
      </c>
    </row>
    <row r="7825" spans="1:8" x14ac:dyDescent="0.25">
      <c r="A7825">
        <v>7823</v>
      </c>
      <c r="B7825" t="str">
        <f t="shared" si="122"/>
        <v/>
      </c>
      <c r="C7825" t="str">
        <f>IF(B7824&lt;&gt;B7825,C7824,IF(H7824=1,"",C7824+_xlfn.XLOOKUP($B7825,Directions!$B:$B,Directions!C:C)))</f>
        <v/>
      </c>
      <c r="D7825" t="str">
        <f>IF(B7824&lt;&gt;B7825,D7824,IF(H7824=1,"",D7824+_xlfn.XLOOKUP($B7825,Directions!$B:$B,Directions!D:D)))</f>
        <v/>
      </c>
      <c r="E7825" s="3" t="str">
        <f>IF(H7824=1,"",C7825+_xlfn.XLOOKUP($B7825,Directions!$B:$B,Directions!C:C))</f>
        <v/>
      </c>
      <c r="F7825" s="3" t="str">
        <f>IF(H7824=1,"",D7825+_xlfn.XLOOKUP($B7825,Directions!$B:$B,Directions!D:D))</f>
        <v/>
      </c>
      <c r="G7825" t="str" cm="1">
        <f t="array" ref="G7825">IF(H7825=1,"",IF(INDEX(map,F7825,E7825)="#",1,0))</f>
        <v/>
      </c>
      <c r="H7825">
        <f>IF(Journey!H7824=1,1,IF(OR(E7825&lt;0,E7825&gt;Map!$A$1,F7825&lt;0,F7825&gt;Map!$A$1),1,0))</f>
        <v>1</v>
      </c>
    </row>
    <row r="7826" spans="1:8" x14ac:dyDescent="0.25">
      <c r="A7826">
        <v>7824</v>
      </c>
      <c r="B7826" t="str">
        <f t="shared" si="122"/>
        <v/>
      </c>
      <c r="C7826" t="str">
        <f>IF(B7825&lt;&gt;B7826,C7825,IF(H7825=1,"",C7825+_xlfn.XLOOKUP($B7826,Directions!$B:$B,Directions!C:C)))</f>
        <v/>
      </c>
      <c r="D7826" t="str">
        <f>IF(B7825&lt;&gt;B7826,D7825,IF(H7825=1,"",D7825+_xlfn.XLOOKUP($B7826,Directions!$B:$B,Directions!D:D)))</f>
        <v/>
      </c>
      <c r="E7826" s="3" t="str">
        <f>IF(H7825=1,"",C7826+_xlfn.XLOOKUP($B7826,Directions!$B:$B,Directions!C:C))</f>
        <v/>
      </c>
      <c r="F7826" s="3" t="str">
        <f>IF(H7825=1,"",D7826+_xlfn.XLOOKUP($B7826,Directions!$B:$B,Directions!D:D))</f>
        <v/>
      </c>
      <c r="G7826" t="str" cm="1">
        <f t="array" ref="G7826">IF(H7826=1,"",IF(INDEX(map,F7826,E7826)="#",1,0))</f>
        <v/>
      </c>
      <c r="H7826">
        <f>IF(Journey!H7825=1,1,IF(OR(E7826&lt;0,E7826&gt;Map!$A$1,F7826&lt;0,F7826&gt;Map!$A$1),1,0))</f>
        <v>1</v>
      </c>
    </row>
    <row r="7827" spans="1:8" x14ac:dyDescent="0.25">
      <c r="A7827">
        <v>7825</v>
      </c>
      <c r="B7827" t="str">
        <f t="shared" si="122"/>
        <v/>
      </c>
      <c r="C7827" t="str">
        <f>IF(B7826&lt;&gt;B7827,C7826,IF(H7826=1,"",C7826+_xlfn.XLOOKUP($B7827,Directions!$B:$B,Directions!C:C)))</f>
        <v/>
      </c>
      <c r="D7827" t="str">
        <f>IF(B7826&lt;&gt;B7827,D7826,IF(H7826=1,"",D7826+_xlfn.XLOOKUP($B7827,Directions!$B:$B,Directions!D:D)))</f>
        <v/>
      </c>
      <c r="E7827" s="3" t="str">
        <f>IF(H7826=1,"",C7827+_xlfn.XLOOKUP($B7827,Directions!$B:$B,Directions!C:C))</f>
        <v/>
      </c>
      <c r="F7827" s="3" t="str">
        <f>IF(H7826=1,"",D7827+_xlfn.XLOOKUP($B7827,Directions!$B:$B,Directions!D:D))</f>
        <v/>
      </c>
      <c r="G7827" t="str" cm="1">
        <f t="array" ref="G7827">IF(H7827=1,"",IF(INDEX(map,F7827,E7827)="#",1,0))</f>
        <v/>
      </c>
      <c r="H7827">
        <f>IF(Journey!H7826=1,1,IF(OR(E7827&lt;0,E7827&gt;Map!$A$1,F7827&lt;0,F7827&gt;Map!$A$1),1,0))</f>
        <v>1</v>
      </c>
    </row>
    <row r="7828" spans="1:8" x14ac:dyDescent="0.25">
      <c r="A7828">
        <v>7826</v>
      </c>
      <c r="B7828" t="str">
        <f t="shared" si="122"/>
        <v/>
      </c>
      <c r="C7828" t="str">
        <f>IF(B7827&lt;&gt;B7828,C7827,IF(H7827=1,"",C7827+_xlfn.XLOOKUP($B7828,Directions!$B:$B,Directions!C:C)))</f>
        <v/>
      </c>
      <c r="D7828" t="str">
        <f>IF(B7827&lt;&gt;B7828,D7827,IF(H7827=1,"",D7827+_xlfn.XLOOKUP($B7828,Directions!$B:$B,Directions!D:D)))</f>
        <v/>
      </c>
      <c r="E7828" s="3" t="str">
        <f>IF(H7827=1,"",C7828+_xlfn.XLOOKUP($B7828,Directions!$B:$B,Directions!C:C))</f>
        <v/>
      </c>
      <c r="F7828" s="3" t="str">
        <f>IF(H7827=1,"",D7828+_xlfn.XLOOKUP($B7828,Directions!$B:$B,Directions!D:D))</f>
        <v/>
      </c>
      <c r="G7828" t="str" cm="1">
        <f t="array" ref="G7828">IF(H7828=1,"",IF(INDEX(map,F7828,E7828)="#",1,0))</f>
        <v/>
      </c>
      <c r="H7828">
        <f>IF(Journey!H7827=1,1,IF(OR(E7828&lt;0,E7828&gt;Map!$A$1,F7828&lt;0,F7828&gt;Map!$A$1),1,0))</f>
        <v>1</v>
      </c>
    </row>
    <row r="7829" spans="1:8" x14ac:dyDescent="0.25">
      <c r="A7829">
        <v>7827</v>
      </c>
      <c r="B7829" t="str">
        <f t="shared" si="122"/>
        <v/>
      </c>
      <c r="C7829" t="str">
        <f>IF(B7828&lt;&gt;B7829,C7828,IF(H7828=1,"",C7828+_xlfn.XLOOKUP($B7829,Directions!$B:$B,Directions!C:C)))</f>
        <v/>
      </c>
      <c r="D7829" t="str">
        <f>IF(B7828&lt;&gt;B7829,D7828,IF(H7828=1,"",D7828+_xlfn.XLOOKUP($B7829,Directions!$B:$B,Directions!D:D)))</f>
        <v/>
      </c>
      <c r="E7829" s="3" t="str">
        <f>IF(H7828=1,"",C7829+_xlfn.XLOOKUP($B7829,Directions!$B:$B,Directions!C:C))</f>
        <v/>
      </c>
      <c r="F7829" s="3" t="str">
        <f>IF(H7828=1,"",D7829+_xlfn.XLOOKUP($B7829,Directions!$B:$B,Directions!D:D))</f>
        <v/>
      </c>
      <c r="G7829" t="str" cm="1">
        <f t="array" ref="G7829">IF(H7829=1,"",IF(INDEX(map,F7829,E7829)="#",1,0))</f>
        <v/>
      </c>
      <c r="H7829">
        <f>IF(Journey!H7828=1,1,IF(OR(E7829&lt;0,E7829&gt;Map!$A$1,F7829&lt;0,F7829&gt;Map!$A$1),1,0))</f>
        <v>1</v>
      </c>
    </row>
    <row r="7830" spans="1:8" x14ac:dyDescent="0.25">
      <c r="A7830">
        <v>7828</v>
      </c>
      <c r="B7830" t="str">
        <f t="shared" si="122"/>
        <v/>
      </c>
      <c r="C7830" t="str">
        <f>IF(B7829&lt;&gt;B7830,C7829,IF(H7829=1,"",C7829+_xlfn.XLOOKUP($B7830,Directions!$B:$B,Directions!C:C)))</f>
        <v/>
      </c>
      <c r="D7830" t="str">
        <f>IF(B7829&lt;&gt;B7830,D7829,IF(H7829=1,"",D7829+_xlfn.XLOOKUP($B7830,Directions!$B:$B,Directions!D:D)))</f>
        <v/>
      </c>
      <c r="E7830" s="3" t="str">
        <f>IF(H7829=1,"",C7830+_xlfn.XLOOKUP($B7830,Directions!$B:$B,Directions!C:C))</f>
        <v/>
      </c>
      <c r="F7830" s="3" t="str">
        <f>IF(H7829=1,"",D7830+_xlfn.XLOOKUP($B7830,Directions!$B:$B,Directions!D:D))</f>
        <v/>
      </c>
      <c r="G7830" t="str" cm="1">
        <f t="array" ref="G7830">IF(H7830=1,"",IF(INDEX(map,F7830,E7830)="#",1,0))</f>
        <v/>
      </c>
      <c r="H7830">
        <f>IF(Journey!H7829=1,1,IF(OR(E7830&lt;0,E7830&gt;Map!$A$1,F7830&lt;0,F7830&gt;Map!$A$1),1,0))</f>
        <v>1</v>
      </c>
    </row>
    <row r="7831" spans="1:8" x14ac:dyDescent="0.25">
      <c r="A7831">
        <v>7829</v>
      </c>
      <c r="B7831" t="str">
        <f t="shared" si="122"/>
        <v/>
      </c>
      <c r="C7831" t="str">
        <f>IF(B7830&lt;&gt;B7831,C7830,IF(H7830=1,"",C7830+_xlfn.XLOOKUP($B7831,Directions!$B:$B,Directions!C:C)))</f>
        <v/>
      </c>
      <c r="D7831" t="str">
        <f>IF(B7830&lt;&gt;B7831,D7830,IF(H7830=1,"",D7830+_xlfn.XLOOKUP($B7831,Directions!$B:$B,Directions!D:D)))</f>
        <v/>
      </c>
      <c r="E7831" s="3" t="str">
        <f>IF(H7830=1,"",C7831+_xlfn.XLOOKUP($B7831,Directions!$B:$B,Directions!C:C))</f>
        <v/>
      </c>
      <c r="F7831" s="3" t="str">
        <f>IF(H7830=1,"",D7831+_xlfn.XLOOKUP($B7831,Directions!$B:$B,Directions!D:D))</f>
        <v/>
      </c>
      <c r="G7831" t="str" cm="1">
        <f t="array" ref="G7831">IF(H7831=1,"",IF(INDEX(map,F7831,E7831)="#",1,0))</f>
        <v/>
      </c>
      <c r="H7831">
        <f>IF(Journey!H7830=1,1,IF(OR(E7831&lt;0,E7831&gt;Map!$A$1,F7831&lt;0,F7831&gt;Map!$A$1),1,0))</f>
        <v>1</v>
      </c>
    </row>
    <row r="7832" spans="1:8" x14ac:dyDescent="0.25">
      <c r="A7832">
        <v>7830</v>
      </c>
      <c r="B7832" t="str">
        <f t="shared" si="122"/>
        <v/>
      </c>
      <c r="C7832" t="str">
        <f>IF(B7831&lt;&gt;B7832,C7831,IF(H7831=1,"",C7831+_xlfn.XLOOKUP($B7832,Directions!$B:$B,Directions!C:C)))</f>
        <v/>
      </c>
      <c r="D7832" t="str">
        <f>IF(B7831&lt;&gt;B7832,D7831,IF(H7831=1,"",D7831+_xlfn.XLOOKUP($B7832,Directions!$B:$B,Directions!D:D)))</f>
        <v/>
      </c>
      <c r="E7832" s="3" t="str">
        <f>IF(H7831=1,"",C7832+_xlfn.XLOOKUP($B7832,Directions!$B:$B,Directions!C:C))</f>
        <v/>
      </c>
      <c r="F7832" s="3" t="str">
        <f>IF(H7831=1,"",D7832+_xlfn.XLOOKUP($B7832,Directions!$B:$B,Directions!D:D))</f>
        <v/>
      </c>
      <c r="G7832" t="str" cm="1">
        <f t="array" ref="G7832">IF(H7832=1,"",IF(INDEX(map,F7832,E7832)="#",1,0))</f>
        <v/>
      </c>
      <c r="H7832">
        <f>IF(Journey!H7831=1,1,IF(OR(E7832&lt;0,E7832&gt;Map!$A$1,F7832&lt;0,F7832&gt;Map!$A$1),1,0))</f>
        <v>1</v>
      </c>
    </row>
    <row r="7833" spans="1:8" x14ac:dyDescent="0.25">
      <c r="A7833">
        <v>7831</v>
      </c>
      <c r="B7833" t="str">
        <f t="shared" si="122"/>
        <v/>
      </c>
      <c r="C7833" t="str">
        <f>IF(B7832&lt;&gt;B7833,C7832,IF(H7832=1,"",C7832+_xlfn.XLOOKUP($B7833,Directions!$B:$B,Directions!C:C)))</f>
        <v/>
      </c>
      <c r="D7833" t="str">
        <f>IF(B7832&lt;&gt;B7833,D7832,IF(H7832=1,"",D7832+_xlfn.XLOOKUP($B7833,Directions!$B:$B,Directions!D:D)))</f>
        <v/>
      </c>
      <c r="E7833" s="3" t="str">
        <f>IF(H7832=1,"",C7833+_xlfn.XLOOKUP($B7833,Directions!$B:$B,Directions!C:C))</f>
        <v/>
      </c>
      <c r="F7833" s="3" t="str">
        <f>IF(H7832=1,"",D7833+_xlfn.XLOOKUP($B7833,Directions!$B:$B,Directions!D:D))</f>
        <v/>
      </c>
      <c r="G7833" t="str" cm="1">
        <f t="array" ref="G7833">IF(H7833=1,"",IF(INDEX(map,F7833,E7833)="#",1,0))</f>
        <v/>
      </c>
      <c r="H7833">
        <f>IF(Journey!H7832=1,1,IF(OR(E7833&lt;0,E7833&gt;Map!$A$1,F7833&lt;0,F7833&gt;Map!$A$1),1,0))</f>
        <v>1</v>
      </c>
    </row>
    <row r="7834" spans="1:8" x14ac:dyDescent="0.25">
      <c r="A7834">
        <v>7832</v>
      </c>
      <c r="B7834" t="str">
        <f t="shared" si="122"/>
        <v/>
      </c>
      <c r="C7834" t="str">
        <f>IF(B7833&lt;&gt;B7834,C7833,IF(H7833=1,"",C7833+_xlfn.XLOOKUP($B7834,Directions!$B:$B,Directions!C:C)))</f>
        <v/>
      </c>
      <c r="D7834" t="str">
        <f>IF(B7833&lt;&gt;B7834,D7833,IF(H7833=1,"",D7833+_xlfn.XLOOKUP($B7834,Directions!$B:$B,Directions!D:D)))</f>
        <v/>
      </c>
      <c r="E7834" s="3" t="str">
        <f>IF(H7833=1,"",C7834+_xlfn.XLOOKUP($B7834,Directions!$B:$B,Directions!C:C))</f>
        <v/>
      </c>
      <c r="F7834" s="3" t="str">
        <f>IF(H7833=1,"",D7834+_xlfn.XLOOKUP($B7834,Directions!$B:$B,Directions!D:D))</f>
        <v/>
      </c>
      <c r="G7834" t="str" cm="1">
        <f t="array" ref="G7834">IF(H7834=1,"",IF(INDEX(map,F7834,E7834)="#",1,0))</f>
        <v/>
      </c>
      <c r="H7834">
        <f>IF(Journey!H7833=1,1,IF(OR(E7834&lt;0,E7834&gt;Map!$A$1,F7834&lt;0,F7834&gt;Map!$A$1),1,0))</f>
        <v>1</v>
      </c>
    </row>
    <row r="7835" spans="1:8" x14ac:dyDescent="0.25">
      <c r="A7835">
        <v>7833</v>
      </c>
      <c r="B7835" t="str">
        <f t="shared" si="122"/>
        <v/>
      </c>
      <c r="C7835" t="str">
        <f>IF(B7834&lt;&gt;B7835,C7834,IF(H7834=1,"",C7834+_xlfn.XLOOKUP($B7835,Directions!$B:$B,Directions!C:C)))</f>
        <v/>
      </c>
      <c r="D7835" t="str">
        <f>IF(B7834&lt;&gt;B7835,D7834,IF(H7834=1,"",D7834+_xlfn.XLOOKUP($B7835,Directions!$B:$B,Directions!D:D)))</f>
        <v/>
      </c>
      <c r="E7835" s="3" t="str">
        <f>IF(H7834=1,"",C7835+_xlfn.XLOOKUP($B7835,Directions!$B:$B,Directions!C:C))</f>
        <v/>
      </c>
      <c r="F7835" s="3" t="str">
        <f>IF(H7834=1,"",D7835+_xlfn.XLOOKUP($B7835,Directions!$B:$B,Directions!D:D))</f>
        <v/>
      </c>
      <c r="G7835" t="str" cm="1">
        <f t="array" ref="G7835">IF(H7835=1,"",IF(INDEX(map,F7835,E7835)="#",1,0))</f>
        <v/>
      </c>
      <c r="H7835">
        <f>IF(Journey!H7834=1,1,IF(OR(E7835&lt;0,E7835&gt;Map!$A$1,F7835&lt;0,F7835&gt;Map!$A$1),1,0))</f>
        <v>1</v>
      </c>
    </row>
    <row r="7836" spans="1:8" x14ac:dyDescent="0.25">
      <c r="A7836">
        <v>7834</v>
      </c>
      <c r="B7836" t="str">
        <f t="shared" si="122"/>
        <v/>
      </c>
      <c r="C7836" t="str">
        <f>IF(B7835&lt;&gt;B7836,C7835,IF(H7835=1,"",C7835+_xlfn.XLOOKUP($B7836,Directions!$B:$B,Directions!C:C)))</f>
        <v/>
      </c>
      <c r="D7836" t="str">
        <f>IF(B7835&lt;&gt;B7836,D7835,IF(H7835=1,"",D7835+_xlfn.XLOOKUP($B7836,Directions!$B:$B,Directions!D:D)))</f>
        <v/>
      </c>
      <c r="E7836" s="3" t="str">
        <f>IF(H7835=1,"",C7836+_xlfn.XLOOKUP($B7836,Directions!$B:$B,Directions!C:C))</f>
        <v/>
      </c>
      <c r="F7836" s="3" t="str">
        <f>IF(H7835=1,"",D7836+_xlfn.XLOOKUP($B7836,Directions!$B:$B,Directions!D:D))</f>
        <v/>
      </c>
      <c r="G7836" t="str" cm="1">
        <f t="array" ref="G7836">IF(H7836=1,"",IF(INDEX(map,F7836,E7836)="#",1,0))</f>
        <v/>
      </c>
      <c r="H7836">
        <f>IF(Journey!H7835=1,1,IF(OR(E7836&lt;0,E7836&gt;Map!$A$1,F7836&lt;0,F7836&gt;Map!$A$1),1,0))</f>
        <v>1</v>
      </c>
    </row>
    <row r="7837" spans="1:8" x14ac:dyDescent="0.25">
      <c r="A7837">
        <v>7835</v>
      </c>
      <c r="B7837" t="str">
        <f t="shared" si="122"/>
        <v/>
      </c>
      <c r="C7837" t="str">
        <f>IF(B7836&lt;&gt;B7837,C7836,IF(H7836=1,"",C7836+_xlfn.XLOOKUP($B7837,Directions!$B:$B,Directions!C:C)))</f>
        <v/>
      </c>
      <c r="D7837" t="str">
        <f>IF(B7836&lt;&gt;B7837,D7836,IF(H7836=1,"",D7836+_xlfn.XLOOKUP($B7837,Directions!$B:$B,Directions!D:D)))</f>
        <v/>
      </c>
      <c r="E7837" s="3" t="str">
        <f>IF(H7836=1,"",C7837+_xlfn.XLOOKUP($B7837,Directions!$B:$B,Directions!C:C))</f>
        <v/>
      </c>
      <c r="F7837" s="3" t="str">
        <f>IF(H7836=1,"",D7837+_xlfn.XLOOKUP($B7837,Directions!$B:$B,Directions!D:D))</f>
        <v/>
      </c>
      <c r="G7837" t="str" cm="1">
        <f t="array" ref="G7837">IF(H7837=1,"",IF(INDEX(map,F7837,E7837)="#",1,0))</f>
        <v/>
      </c>
      <c r="H7837">
        <f>IF(Journey!H7836=1,1,IF(OR(E7837&lt;0,E7837&gt;Map!$A$1,F7837&lt;0,F7837&gt;Map!$A$1),1,0))</f>
        <v>1</v>
      </c>
    </row>
    <row r="7838" spans="1:8" x14ac:dyDescent="0.25">
      <c r="A7838">
        <v>7836</v>
      </c>
      <c r="B7838" t="str">
        <f t="shared" si="122"/>
        <v/>
      </c>
      <c r="C7838" t="str">
        <f>IF(B7837&lt;&gt;B7838,C7837,IF(H7837=1,"",C7837+_xlfn.XLOOKUP($B7838,Directions!$B:$B,Directions!C:C)))</f>
        <v/>
      </c>
      <c r="D7838" t="str">
        <f>IF(B7837&lt;&gt;B7838,D7837,IF(H7837=1,"",D7837+_xlfn.XLOOKUP($B7838,Directions!$B:$B,Directions!D:D)))</f>
        <v/>
      </c>
      <c r="E7838" s="3" t="str">
        <f>IF(H7837=1,"",C7838+_xlfn.XLOOKUP($B7838,Directions!$B:$B,Directions!C:C))</f>
        <v/>
      </c>
      <c r="F7838" s="3" t="str">
        <f>IF(H7837=1,"",D7838+_xlfn.XLOOKUP($B7838,Directions!$B:$B,Directions!D:D))</f>
        <v/>
      </c>
      <c r="G7838" t="str" cm="1">
        <f t="array" ref="G7838">IF(H7838=1,"",IF(INDEX(map,F7838,E7838)="#",1,0))</f>
        <v/>
      </c>
      <c r="H7838">
        <f>IF(Journey!H7837=1,1,IF(OR(E7838&lt;0,E7838&gt;Map!$A$1,F7838&lt;0,F7838&gt;Map!$A$1),1,0))</f>
        <v>1</v>
      </c>
    </row>
    <row r="7839" spans="1:8" x14ac:dyDescent="0.25">
      <c r="A7839">
        <v>7837</v>
      </c>
      <c r="B7839" t="str">
        <f t="shared" si="122"/>
        <v/>
      </c>
      <c r="C7839" t="str">
        <f>IF(B7838&lt;&gt;B7839,C7838,IF(H7838=1,"",C7838+_xlfn.XLOOKUP($B7839,Directions!$B:$B,Directions!C:C)))</f>
        <v/>
      </c>
      <c r="D7839" t="str">
        <f>IF(B7838&lt;&gt;B7839,D7838,IF(H7838=1,"",D7838+_xlfn.XLOOKUP($B7839,Directions!$B:$B,Directions!D:D)))</f>
        <v/>
      </c>
      <c r="E7839" s="3" t="str">
        <f>IF(H7838=1,"",C7839+_xlfn.XLOOKUP($B7839,Directions!$B:$B,Directions!C:C))</f>
        <v/>
      </c>
      <c r="F7839" s="3" t="str">
        <f>IF(H7838=1,"",D7839+_xlfn.XLOOKUP($B7839,Directions!$B:$B,Directions!D:D))</f>
        <v/>
      </c>
      <c r="G7839" t="str" cm="1">
        <f t="array" ref="G7839">IF(H7839=1,"",IF(INDEX(map,F7839,E7839)="#",1,0))</f>
        <v/>
      </c>
      <c r="H7839">
        <f>IF(Journey!H7838=1,1,IF(OR(E7839&lt;0,E7839&gt;Map!$A$1,F7839&lt;0,F7839&gt;Map!$A$1),1,0))</f>
        <v>1</v>
      </c>
    </row>
    <row r="7840" spans="1:8" x14ac:dyDescent="0.25">
      <c r="A7840">
        <v>7838</v>
      </c>
      <c r="B7840" t="str">
        <f t="shared" si="122"/>
        <v/>
      </c>
      <c r="C7840" t="str">
        <f>IF(B7839&lt;&gt;B7840,C7839,IF(H7839=1,"",C7839+_xlfn.XLOOKUP($B7840,Directions!$B:$B,Directions!C:C)))</f>
        <v/>
      </c>
      <c r="D7840" t="str">
        <f>IF(B7839&lt;&gt;B7840,D7839,IF(H7839=1,"",D7839+_xlfn.XLOOKUP($B7840,Directions!$B:$B,Directions!D:D)))</f>
        <v/>
      </c>
      <c r="E7840" s="3" t="str">
        <f>IF(H7839=1,"",C7840+_xlfn.XLOOKUP($B7840,Directions!$B:$B,Directions!C:C))</f>
        <v/>
      </c>
      <c r="F7840" s="3" t="str">
        <f>IF(H7839=1,"",D7840+_xlfn.XLOOKUP($B7840,Directions!$B:$B,Directions!D:D))</f>
        <v/>
      </c>
      <c r="G7840" t="str" cm="1">
        <f t="array" ref="G7840">IF(H7840=1,"",IF(INDEX(map,F7840,E7840)="#",1,0))</f>
        <v/>
      </c>
      <c r="H7840">
        <f>IF(Journey!H7839=1,1,IF(OR(E7840&lt;0,E7840&gt;Map!$A$1,F7840&lt;0,F7840&gt;Map!$A$1),1,0))</f>
        <v>1</v>
      </c>
    </row>
    <row r="7841" spans="1:8" x14ac:dyDescent="0.25">
      <c r="A7841">
        <v>7839</v>
      </c>
      <c r="B7841" t="str">
        <f t="shared" si="122"/>
        <v/>
      </c>
      <c r="C7841" t="str">
        <f>IF(B7840&lt;&gt;B7841,C7840,IF(H7840=1,"",C7840+_xlfn.XLOOKUP($B7841,Directions!$B:$B,Directions!C:C)))</f>
        <v/>
      </c>
      <c r="D7841" t="str">
        <f>IF(B7840&lt;&gt;B7841,D7840,IF(H7840=1,"",D7840+_xlfn.XLOOKUP($B7841,Directions!$B:$B,Directions!D:D)))</f>
        <v/>
      </c>
      <c r="E7841" s="3" t="str">
        <f>IF(H7840=1,"",C7841+_xlfn.XLOOKUP($B7841,Directions!$B:$B,Directions!C:C))</f>
        <v/>
      </c>
      <c r="F7841" s="3" t="str">
        <f>IF(H7840=1,"",D7841+_xlfn.XLOOKUP($B7841,Directions!$B:$B,Directions!D:D))</f>
        <v/>
      </c>
      <c r="G7841" t="str" cm="1">
        <f t="array" ref="G7841">IF(H7841=1,"",IF(INDEX(map,F7841,E7841)="#",1,0))</f>
        <v/>
      </c>
      <c r="H7841">
        <f>IF(Journey!H7840=1,1,IF(OR(E7841&lt;0,E7841&gt;Map!$A$1,F7841&lt;0,F7841&gt;Map!$A$1),1,0))</f>
        <v>1</v>
      </c>
    </row>
    <row r="7842" spans="1:8" x14ac:dyDescent="0.25">
      <c r="A7842">
        <v>7840</v>
      </c>
      <c r="B7842" t="str">
        <f t="shared" si="122"/>
        <v/>
      </c>
      <c r="C7842" t="str">
        <f>IF(B7841&lt;&gt;B7842,C7841,IF(H7841=1,"",C7841+_xlfn.XLOOKUP($B7842,Directions!$B:$B,Directions!C:C)))</f>
        <v/>
      </c>
      <c r="D7842" t="str">
        <f>IF(B7841&lt;&gt;B7842,D7841,IF(H7841=1,"",D7841+_xlfn.XLOOKUP($B7842,Directions!$B:$B,Directions!D:D)))</f>
        <v/>
      </c>
      <c r="E7842" s="3" t="str">
        <f>IF(H7841=1,"",C7842+_xlfn.XLOOKUP($B7842,Directions!$B:$B,Directions!C:C))</f>
        <v/>
      </c>
      <c r="F7842" s="3" t="str">
        <f>IF(H7841=1,"",D7842+_xlfn.XLOOKUP($B7842,Directions!$B:$B,Directions!D:D))</f>
        <v/>
      </c>
      <c r="G7842" t="str" cm="1">
        <f t="array" ref="G7842">IF(H7842=1,"",IF(INDEX(map,F7842,E7842)="#",1,0))</f>
        <v/>
      </c>
      <c r="H7842">
        <f>IF(Journey!H7841=1,1,IF(OR(E7842&lt;0,E7842&gt;Map!$A$1,F7842&lt;0,F7842&gt;Map!$A$1),1,0))</f>
        <v>1</v>
      </c>
    </row>
    <row r="7843" spans="1:8" x14ac:dyDescent="0.25">
      <c r="A7843">
        <v>7841</v>
      </c>
      <c r="B7843" t="str">
        <f t="shared" si="122"/>
        <v/>
      </c>
      <c r="C7843" t="str">
        <f>IF(B7842&lt;&gt;B7843,C7842,IF(H7842=1,"",C7842+_xlfn.XLOOKUP($B7843,Directions!$B:$B,Directions!C:C)))</f>
        <v/>
      </c>
      <c r="D7843" t="str">
        <f>IF(B7842&lt;&gt;B7843,D7842,IF(H7842=1,"",D7842+_xlfn.XLOOKUP($B7843,Directions!$B:$B,Directions!D:D)))</f>
        <v/>
      </c>
      <c r="E7843" s="3" t="str">
        <f>IF(H7842=1,"",C7843+_xlfn.XLOOKUP($B7843,Directions!$B:$B,Directions!C:C))</f>
        <v/>
      </c>
      <c r="F7843" s="3" t="str">
        <f>IF(H7842=1,"",D7843+_xlfn.XLOOKUP($B7843,Directions!$B:$B,Directions!D:D))</f>
        <v/>
      </c>
      <c r="G7843" t="str" cm="1">
        <f t="array" ref="G7843">IF(H7843=1,"",IF(INDEX(map,F7843,E7843)="#",1,0))</f>
        <v/>
      </c>
      <c r="H7843">
        <f>IF(Journey!H7842=1,1,IF(OR(E7843&lt;0,E7843&gt;Map!$A$1,F7843&lt;0,F7843&gt;Map!$A$1),1,0))</f>
        <v>1</v>
      </c>
    </row>
    <row r="7844" spans="1:8" x14ac:dyDescent="0.25">
      <c r="A7844">
        <v>7842</v>
      </c>
      <c r="B7844" t="str">
        <f t="shared" si="122"/>
        <v/>
      </c>
      <c r="C7844" t="str">
        <f>IF(B7843&lt;&gt;B7844,C7843,IF(H7843=1,"",C7843+_xlfn.XLOOKUP($B7844,Directions!$B:$B,Directions!C:C)))</f>
        <v/>
      </c>
      <c r="D7844" t="str">
        <f>IF(B7843&lt;&gt;B7844,D7843,IF(H7843=1,"",D7843+_xlfn.XLOOKUP($B7844,Directions!$B:$B,Directions!D:D)))</f>
        <v/>
      </c>
      <c r="E7844" s="3" t="str">
        <f>IF(H7843=1,"",C7844+_xlfn.XLOOKUP($B7844,Directions!$B:$B,Directions!C:C))</f>
        <v/>
      </c>
      <c r="F7844" s="3" t="str">
        <f>IF(H7843=1,"",D7844+_xlfn.XLOOKUP($B7844,Directions!$B:$B,Directions!D:D))</f>
        <v/>
      </c>
      <c r="G7844" t="str" cm="1">
        <f t="array" ref="G7844">IF(H7844=1,"",IF(INDEX(map,F7844,E7844)="#",1,0))</f>
        <v/>
      </c>
      <c r="H7844">
        <f>IF(Journey!H7843=1,1,IF(OR(E7844&lt;0,E7844&gt;Map!$A$1,F7844&lt;0,F7844&gt;Map!$A$1),1,0))</f>
        <v>1</v>
      </c>
    </row>
    <row r="7845" spans="1:8" x14ac:dyDescent="0.25">
      <c r="A7845">
        <v>7843</v>
      </c>
      <c r="B7845" t="str">
        <f t="shared" si="122"/>
        <v/>
      </c>
      <c r="C7845" t="str">
        <f>IF(B7844&lt;&gt;B7845,C7844,IF(H7844=1,"",C7844+_xlfn.XLOOKUP($B7845,Directions!$B:$B,Directions!C:C)))</f>
        <v/>
      </c>
      <c r="D7845" t="str">
        <f>IF(B7844&lt;&gt;B7845,D7844,IF(H7844=1,"",D7844+_xlfn.XLOOKUP($B7845,Directions!$B:$B,Directions!D:D)))</f>
        <v/>
      </c>
      <c r="E7845" s="3" t="str">
        <f>IF(H7844=1,"",C7845+_xlfn.XLOOKUP($B7845,Directions!$B:$B,Directions!C:C))</f>
        <v/>
      </c>
      <c r="F7845" s="3" t="str">
        <f>IF(H7844=1,"",D7845+_xlfn.XLOOKUP($B7845,Directions!$B:$B,Directions!D:D))</f>
        <v/>
      </c>
      <c r="G7845" t="str" cm="1">
        <f t="array" ref="G7845">IF(H7845=1,"",IF(INDEX(map,F7845,E7845)="#",1,0))</f>
        <v/>
      </c>
      <c r="H7845">
        <f>IF(Journey!H7844=1,1,IF(OR(E7845&lt;0,E7845&gt;Map!$A$1,F7845&lt;0,F7845&gt;Map!$A$1),1,0))</f>
        <v>1</v>
      </c>
    </row>
    <row r="7846" spans="1:8" x14ac:dyDescent="0.25">
      <c r="A7846">
        <v>7844</v>
      </c>
      <c r="B7846" t="str">
        <f t="shared" si="122"/>
        <v/>
      </c>
      <c r="C7846" t="str">
        <f>IF(B7845&lt;&gt;B7846,C7845,IF(H7845=1,"",C7845+_xlfn.XLOOKUP($B7846,Directions!$B:$B,Directions!C:C)))</f>
        <v/>
      </c>
      <c r="D7846" t="str">
        <f>IF(B7845&lt;&gt;B7846,D7845,IF(H7845=1,"",D7845+_xlfn.XLOOKUP($B7846,Directions!$B:$B,Directions!D:D)))</f>
        <v/>
      </c>
      <c r="E7846" s="3" t="str">
        <f>IF(H7845=1,"",C7846+_xlfn.XLOOKUP($B7846,Directions!$B:$B,Directions!C:C))</f>
        <v/>
      </c>
      <c r="F7846" s="3" t="str">
        <f>IF(H7845=1,"",D7846+_xlfn.XLOOKUP($B7846,Directions!$B:$B,Directions!D:D))</f>
        <v/>
      </c>
      <c r="G7846" t="str" cm="1">
        <f t="array" ref="G7846">IF(H7846=1,"",IF(INDEX(map,F7846,E7846)="#",1,0))</f>
        <v/>
      </c>
      <c r="H7846">
        <f>IF(Journey!H7845=1,1,IF(OR(E7846&lt;0,E7846&gt;Map!$A$1,F7846&lt;0,F7846&gt;Map!$A$1),1,0))</f>
        <v>1</v>
      </c>
    </row>
    <row r="7847" spans="1:8" x14ac:dyDescent="0.25">
      <c r="A7847">
        <v>7845</v>
      </c>
      <c r="B7847" t="str">
        <f t="shared" si="122"/>
        <v/>
      </c>
      <c r="C7847" t="str">
        <f>IF(B7846&lt;&gt;B7847,C7846,IF(H7846=1,"",C7846+_xlfn.XLOOKUP($B7847,Directions!$B:$B,Directions!C:C)))</f>
        <v/>
      </c>
      <c r="D7847" t="str">
        <f>IF(B7846&lt;&gt;B7847,D7846,IF(H7846=1,"",D7846+_xlfn.XLOOKUP($B7847,Directions!$B:$B,Directions!D:D)))</f>
        <v/>
      </c>
      <c r="E7847" s="3" t="str">
        <f>IF(H7846=1,"",C7847+_xlfn.XLOOKUP($B7847,Directions!$B:$B,Directions!C:C))</f>
        <v/>
      </c>
      <c r="F7847" s="3" t="str">
        <f>IF(H7846=1,"",D7847+_xlfn.XLOOKUP($B7847,Directions!$B:$B,Directions!D:D))</f>
        <v/>
      </c>
      <c r="G7847" t="str" cm="1">
        <f t="array" ref="G7847">IF(H7847=1,"",IF(INDEX(map,F7847,E7847)="#",1,0))</f>
        <v/>
      </c>
      <c r="H7847">
        <f>IF(Journey!H7846=1,1,IF(OR(E7847&lt;0,E7847&gt;Map!$A$1,F7847&lt;0,F7847&gt;Map!$A$1),1,0))</f>
        <v>1</v>
      </c>
    </row>
    <row r="7848" spans="1:8" x14ac:dyDescent="0.25">
      <c r="A7848">
        <v>7846</v>
      </c>
      <c r="B7848" t="str">
        <f t="shared" si="122"/>
        <v/>
      </c>
      <c r="C7848" t="str">
        <f>IF(B7847&lt;&gt;B7848,C7847,IF(H7847=1,"",C7847+_xlfn.XLOOKUP($B7848,Directions!$B:$B,Directions!C:C)))</f>
        <v/>
      </c>
      <c r="D7848" t="str">
        <f>IF(B7847&lt;&gt;B7848,D7847,IF(H7847=1,"",D7847+_xlfn.XLOOKUP($B7848,Directions!$B:$B,Directions!D:D)))</f>
        <v/>
      </c>
      <c r="E7848" s="3" t="str">
        <f>IF(H7847=1,"",C7848+_xlfn.XLOOKUP($B7848,Directions!$B:$B,Directions!C:C))</f>
        <v/>
      </c>
      <c r="F7848" s="3" t="str">
        <f>IF(H7847=1,"",D7848+_xlfn.XLOOKUP($B7848,Directions!$B:$B,Directions!D:D))</f>
        <v/>
      </c>
      <c r="G7848" t="str" cm="1">
        <f t="array" ref="G7848">IF(H7848=1,"",IF(INDEX(map,F7848,E7848)="#",1,0))</f>
        <v/>
      </c>
      <c r="H7848">
        <f>IF(Journey!H7847=1,1,IF(OR(E7848&lt;0,E7848&gt;Map!$A$1,F7848&lt;0,F7848&gt;Map!$A$1),1,0))</f>
        <v>1</v>
      </c>
    </row>
    <row r="7849" spans="1:8" x14ac:dyDescent="0.25">
      <c r="A7849">
        <v>7847</v>
      </c>
      <c r="B7849" t="str">
        <f t="shared" si="122"/>
        <v/>
      </c>
      <c r="C7849" t="str">
        <f>IF(B7848&lt;&gt;B7849,C7848,IF(H7848=1,"",C7848+_xlfn.XLOOKUP($B7849,Directions!$B:$B,Directions!C:C)))</f>
        <v/>
      </c>
      <c r="D7849" t="str">
        <f>IF(B7848&lt;&gt;B7849,D7848,IF(H7848=1,"",D7848+_xlfn.XLOOKUP($B7849,Directions!$B:$B,Directions!D:D)))</f>
        <v/>
      </c>
      <c r="E7849" s="3" t="str">
        <f>IF(H7848=1,"",C7849+_xlfn.XLOOKUP($B7849,Directions!$B:$B,Directions!C:C))</f>
        <v/>
      </c>
      <c r="F7849" s="3" t="str">
        <f>IF(H7848=1,"",D7849+_xlfn.XLOOKUP($B7849,Directions!$B:$B,Directions!D:D))</f>
        <v/>
      </c>
      <c r="G7849" t="str" cm="1">
        <f t="array" ref="G7849">IF(H7849=1,"",IF(INDEX(map,F7849,E7849)="#",1,0))</f>
        <v/>
      </c>
      <c r="H7849">
        <f>IF(Journey!H7848=1,1,IF(OR(E7849&lt;0,E7849&gt;Map!$A$1,F7849&lt;0,F7849&gt;Map!$A$1),1,0))</f>
        <v>1</v>
      </c>
    </row>
    <row r="7850" spans="1:8" x14ac:dyDescent="0.25">
      <c r="A7850">
        <v>7848</v>
      </c>
      <c r="B7850" t="str">
        <f t="shared" si="122"/>
        <v/>
      </c>
      <c r="C7850" t="str">
        <f>IF(B7849&lt;&gt;B7850,C7849,IF(H7849=1,"",C7849+_xlfn.XLOOKUP($B7850,Directions!$B:$B,Directions!C:C)))</f>
        <v/>
      </c>
      <c r="D7850" t="str">
        <f>IF(B7849&lt;&gt;B7850,D7849,IF(H7849=1,"",D7849+_xlfn.XLOOKUP($B7850,Directions!$B:$B,Directions!D:D)))</f>
        <v/>
      </c>
      <c r="E7850" s="3" t="str">
        <f>IF(H7849=1,"",C7850+_xlfn.XLOOKUP($B7850,Directions!$B:$B,Directions!C:C))</f>
        <v/>
      </c>
      <c r="F7850" s="3" t="str">
        <f>IF(H7849=1,"",D7850+_xlfn.XLOOKUP($B7850,Directions!$B:$B,Directions!D:D))</f>
        <v/>
      </c>
      <c r="G7850" t="str" cm="1">
        <f t="array" ref="G7850">IF(H7850=1,"",IF(INDEX(map,F7850,E7850)="#",1,0))</f>
        <v/>
      </c>
      <c r="H7850">
        <f>IF(Journey!H7849=1,1,IF(OR(E7850&lt;0,E7850&gt;Map!$A$1,F7850&lt;0,F7850&gt;Map!$A$1),1,0))</f>
        <v>1</v>
      </c>
    </row>
    <row r="7851" spans="1:8" x14ac:dyDescent="0.25">
      <c r="A7851">
        <v>7849</v>
      </c>
      <c r="B7851" t="str">
        <f t="shared" si="122"/>
        <v/>
      </c>
      <c r="C7851" t="str">
        <f>IF(B7850&lt;&gt;B7851,C7850,IF(H7850=1,"",C7850+_xlfn.XLOOKUP($B7851,Directions!$B:$B,Directions!C:C)))</f>
        <v/>
      </c>
      <c r="D7851" t="str">
        <f>IF(B7850&lt;&gt;B7851,D7850,IF(H7850=1,"",D7850+_xlfn.XLOOKUP($B7851,Directions!$B:$B,Directions!D:D)))</f>
        <v/>
      </c>
      <c r="E7851" s="3" t="str">
        <f>IF(H7850=1,"",C7851+_xlfn.XLOOKUP($B7851,Directions!$B:$B,Directions!C:C))</f>
        <v/>
      </c>
      <c r="F7851" s="3" t="str">
        <f>IF(H7850=1,"",D7851+_xlfn.XLOOKUP($B7851,Directions!$B:$B,Directions!D:D))</f>
        <v/>
      </c>
      <c r="G7851" t="str" cm="1">
        <f t="array" ref="G7851">IF(H7851=1,"",IF(INDEX(map,F7851,E7851)="#",1,0))</f>
        <v/>
      </c>
      <c r="H7851">
        <f>IF(Journey!H7850=1,1,IF(OR(E7851&lt;0,E7851&gt;Map!$A$1,F7851&lt;0,F7851&gt;Map!$A$1),1,0))</f>
        <v>1</v>
      </c>
    </row>
    <row r="7852" spans="1:8" x14ac:dyDescent="0.25">
      <c r="A7852">
        <v>7850</v>
      </c>
      <c r="B7852" t="str">
        <f t="shared" si="122"/>
        <v/>
      </c>
      <c r="C7852" t="str">
        <f>IF(B7851&lt;&gt;B7852,C7851,IF(H7851=1,"",C7851+_xlfn.XLOOKUP($B7852,Directions!$B:$B,Directions!C:C)))</f>
        <v/>
      </c>
      <c r="D7852" t="str">
        <f>IF(B7851&lt;&gt;B7852,D7851,IF(H7851=1,"",D7851+_xlfn.XLOOKUP($B7852,Directions!$B:$B,Directions!D:D)))</f>
        <v/>
      </c>
      <c r="E7852" s="3" t="str">
        <f>IF(H7851=1,"",C7852+_xlfn.XLOOKUP($B7852,Directions!$B:$B,Directions!C:C))</f>
        <v/>
      </c>
      <c r="F7852" s="3" t="str">
        <f>IF(H7851=1,"",D7852+_xlfn.XLOOKUP($B7852,Directions!$B:$B,Directions!D:D))</f>
        <v/>
      </c>
      <c r="G7852" t="str" cm="1">
        <f t="array" ref="G7852">IF(H7852=1,"",IF(INDEX(map,F7852,E7852)="#",1,0))</f>
        <v/>
      </c>
      <c r="H7852">
        <f>IF(Journey!H7851=1,1,IF(OR(E7852&lt;0,E7852&gt;Map!$A$1,F7852&lt;0,F7852&gt;Map!$A$1),1,0))</f>
        <v>1</v>
      </c>
    </row>
    <row r="7853" spans="1:8" x14ac:dyDescent="0.25">
      <c r="A7853">
        <v>7851</v>
      </c>
      <c r="B7853" t="str">
        <f t="shared" si="122"/>
        <v/>
      </c>
      <c r="C7853" t="str">
        <f>IF(B7852&lt;&gt;B7853,C7852,IF(H7852=1,"",C7852+_xlfn.XLOOKUP($B7853,Directions!$B:$B,Directions!C:C)))</f>
        <v/>
      </c>
      <c r="D7853" t="str">
        <f>IF(B7852&lt;&gt;B7853,D7852,IF(H7852=1,"",D7852+_xlfn.XLOOKUP($B7853,Directions!$B:$B,Directions!D:D)))</f>
        <v/>
      </c>
      <c r="E7853" s="3" t="str">
        <f>IF(H7852=1,"",C7853+_xlfn.XLOOKUP($B7853,Directions!$B:$B,Directions!C:C))</f>
        <v/>
      </c>
      <c r="F7853" s="3" t="str">
        <f>IF(H7852=1,"",D7853+_xlfn.XLOOKUP($B7853,Directions!$B:$B,Directions!D:D))</f>
        <v/>
      </c>
      <c r="G7853" t="str" cm="1">
        <f t="array" ref="G7853">IF(H7853=1,"",IF(INDEX(map,F7853,E7853)="#",1,0))</f>
        <v/>
      </c>
      <c r="H7853">
        <f>IF(Journey!H7852=1,1,IF(OR(E7853&lt;0,E7853&gt;Map!$A$1,F7853&lt;0,F7853&gt;Map!$A$1),1,0))</f>
        <v>1</v>
      </c>
    </row>
    <row r="7854" spans="1:8" x14ac:dyDescent="0.25">
      <c r="A7854">
        <v>7852</v>
      </c>
      <c r="B7854" t="str">
        <f t="shared" si="122"/>
        <v/>
      </c>
      <c r="C7854" t="str">
        <f>IF(B7853&lt;&gt;B7854,C7853,IF(H7853=1,"",C7853+_xlfn.XLOOKUP($B7854,Directions!$B:$B,Directions!C:C)))</f>
        <v/>
      </c>
      <c r="D7854" t="str">
        <f>IF(B7853&lt;&gt;B7854,D7853,IF(H7853=1,"",D7853+_xlfn.XLOOKUP($B7854,Directions!$B:$B,Directions!D:D)))</f>
        <v/>
      </c>
      <c r="E7854" s="3" t="str">
        <f>IF(H7853=1,"",C7854+_xlfn.XLOOKUP($B7854,Directions!$B:$B,Directions!C:C))</f>
        <v/>
      </c>
      <c r="F7854" s="3" t="str">
        <f>IF(H7853=1,"",D7854+_xlfn.XLOOKUP($B7854,Directions!$B:$B,Directions!D:D))</f>
        <v/>
      </c>
      <c r="G7854" t="str" cm="1">
        <f t="array" ref="G7854">IF(H7854=1,"",IF(INDEX(map,F7854,E7854)="#",1,0))</f>
        <v/>
      </c>
      <c r="H7854">
        <f>IF(Journey!H7853=1,1,IF(OR(E7854&lt;0,E7854&gt;Map!$A$1,F7854&lt;0,F7854&gt;Map!$A$1),1,0))</f>
        <v>1</v>
      </c>
    </row>
    <row r="7855" spans="1:8" x14ac:dyDescent="0.25">
      <c r="A7855">
        <v>7853</v>
      </c>
      <c r="B7855" t="str">
        <f t="shared" si="122"/>
        <v/>
      </c>
      <c r="C7855" t="str">
        <f>IF(B7854&lt;&gt;B7855,C7854,IF(H7854=1,"",C7854+_xlfn.XLOOKUP($B7855,Directions!$B:$B,Directions!C:C)))</f>
        <v/>
      </c>
      <c r="D7855" t="str">
        <f>IF(B7854&lt;&gt;B7855,D7854,IF(H7854=1,"",D7854+_xlfn.XLOOKUP($B7855,Directions!$B:$B,Directions!D:D)))</f>
        <v/>
      </c>
      <c r="E7855" s="3" t="str">
        <f>IF(H7854=1,"",C7855+_xlfn.XLOOKUP($B7855,Directions!$B:$B,Directions!C:C))</f>
        <v/>
      </c>
      <c r="F7855" s="3" t="str">
        <f>IF(H7854=1,"",D7855+_xlfn.XLOOKUP($B7855,Directions!$B:$B,Directions!D:D))</f>
        <v/>
      </c>
      <c r="G7855" t="str" cm="1">
        <f t="array" ref="G7855">IF(H7855=1,"",IF(INDEX(map,F7855,E7855)="#",1,0))</f>
        <v/>
      </c>
      <c r="H7855">
        <f>IF(Journey!H7854=1,1,IF(OR(E7855&lt;0,E7855&gt;Map!$A$1,F7855&lt;0,F7855&gt;Map!$A$1),1,0))</f>
        <v>1</v>
      </c>
    </row>
    <row r="7856" spans="1:8" x14ac:dyDescent="0.25">
      <c r="A7856">
        <v>7854</v>
      </c>
      <c r="B7856" t="str">
        <f t="shared" si="122"/>
        <v/>
      </c>
      <c r="C7856" t="str">
        <f>IF(B7855&lt;&gt;B7856,C7855,IF(H7855=1,"",C7855+_xlfn.XLOOKUP($B7856,Directions!$B:$B,Directions!C:C)))</f>
        <v/>
      </c>
      <c r="D7856" t="str">
        <f>IF(B7855&lt;&gt;B7856,D7855,IF(H7855=1,"",D7855+_xlfn.XLOOKUP($B7856,Directions!$B:$B,Directions!D:D)))</f>
        <v/>
      </c>
      <c r="E7856" s="3" t="str">
        <f>IF(H7855=1,"",C7856+_xlfn.XLOOKUP($B7856,Directions!$B:$B,Directions!C:C))</f>
        <v/>
      </c>
      <c r="F7856" s="3" t="str">
        <f>IF(H7855=1,"",D7856+_xlfn.XLOOKUP($B7856,Directions!$B:$B,Directions!D:D))</f>
        <v/>
      </c>
      <c r="G7856" t="str" cm="1">
        <f t="array" ref="G7856">IF(H7856=1,"",IF(INDEX(map,F7856,E7856)="#",1,0))</f>
        <v/>
      </c>
      <c r="H7856">
        <f>IF(Journey!H7855=1,1,IF(OR(E7856&lt;0,E7856&gt;Map!$A$1,F7856&lt;0,F7856&gt;Map!$A$1),1,0))</f>
        <v>1</v>
      </c>
    </row>
    <row r="7857" spans="1:8" x14ac:dyDescent="0.25">
      <c r="A7857">
        <v>7855</v>
      </c>
      <c r="B7857" t="str">
        <f t="shared" si="122"/>
        <v/>
      </c>
      <c r="C7857" t="str">
        <f>IF(B7856&lt;&gt;B7857,C7856,IF(H7856=1,"",C7856+_xlfn.XLOOKUP($B7857,Directions!$B:$B,Directions!C:C)))</f>
        <v/>
      </c>
      <c r="D7857" t="str">
        <f>IF(B7856&lt;&gt;B7857,D7856,IF(H7856=1,"",D7856+_xlfn.XLOOKUP($B7857,Directions!$B:$B,Directions!D:D)))</f>
        <v/>
      </c>
      <c r="E7857" s="3" t="str">
        <f>IF(H7856=1,"",C7857+_xlfn.XLOOKUP($B7857,Directions!$B:$B,Directions!C:C))</f>
        <v/>
      </c>
      <c r="F7857" s="3" t="str">
        <f>IF(H7856=1,"",D7857+_xlfn.XLOOKUP($B7857,Directions!$B:$B,Directions!D:D))</f>
        <v/>
      </c>
      <c r="G7857" t="str" cm="1">
        <f t="array" ref="G7857">IF(H7857=1,"",IF(INDEX(map,F7857,E7857)="#",1,0))</f>
        <v/>
      </c>
      <c r="H7857">
        <f>IF(Journey!H7856=1,1,IF(OR(E7857&lt;0,E7857&gt;Map!$A$1,F7857&lt;0,F7857&gt;Map!$A$1),1,0))</f>
        <v>1</v>
      </c>
    </row>
    <row r="7858" spans="1:8" x14ac:dyDescent="0.25">
      <c r="A7858">
        <v>7856</v>
      </c>
      <c r="B7858" t="str">
        <f t="shared" si="122"/>
        <v/>
      </c>
      <c r="C7858" t="str">
        <f>IF(B7857&lt;&gt;B7858,C7857,IF(H7857=1,"",C7857+_xlfn.XLOOKUP($B7858,Directions!$B:$B,Directions!C:C)))</f>
        <v/>
      </c>
      <c r="D7858" t="str">
        <f>IF(B7857&lt;&gt;B7858,D7857,IF(H7857=1,"",D7857+_xlfn.XLOOKUP($B7858,Directions!$B:$B,Directions!D:D)))</f>
        <v/>
      </c>
      <c r="E7858" s="3" t="str">
        <f>IF(H7857=1,"",C7858+_xlfn.XLOOKUP($B7858,Directions!$B:$B,Directions!C:C))</f>
        <v/>
      </c>
      <c r="F7858" s="3" t="str">
        <f>IF(H7857=1,"",D7858+_xlfn.XLOOKUP($B7858,Directions!$B:$B,Directions!D:D))</f>
        <v/>
      </c>
      <c r="G7858" t="str" cm="1">
        <f t="array" ref="G7858">IF(H7858=1,"",IF(INDEX(map,F7858,E7858)="#",1,0))</f>
        <v/>
      </c>
      <c r="H7858">
        <f>IF(Journey!H7857=1,1,IF(OR(E7858&lt;0,E7858&gt;Map!$A$1,F7858&lt;0,F7858&gt;Map!$A$1),1,0))</f>
        <v>1</v>
      </c>
    </row>
    <row r="7859" spans="1:8" x14ac:dyDescent="0.25">
      <c r="A7859">
        <v>7857</v>
      </c>
      <c r="B7859" t="str">
        <f t="shared" si="122"/>
        <v/>
      </c>
      <c r="C7859" t="str">
        <f>IF(B7858&lt;&gt;B7859,C7858,IF(H7858=1,"",C7858+_xlfn.XLOOKUP($B7859,Directions!$B:$B,Directions!C:C)))</f>
        <v/>
      </c>
      <c r="D7859" t="str">
        <f>IF(B7858&lt;&gt;B7859,D7858,IF(H7858=1,"",D7858+_xlfn.XLOOKUP($B7859,Directions!$B:$B,Directions!D:D)))</f>
        <v/>
      </c>
      <c r="E7859" s="3" t="str">
        <f>IF(H7858=1,"",C7859+_xlfn.XLOOKUP($B7859,Directions!$B:$B,Directions!C:C))</f>
        <v/>
      </c>
      <c r="F7859" s="3" t="str">
        <f>IF(H7858=1,"",D7859+_xlfn.XLOOKUP($B7859,Directions!$B:$B,Directions!D:D))</f>
        <v/>
      </c>
      <c r="G7859" t="str" cm="1">
        <f t="array" ref="G7859">IF(H7859=1,"",IF(INDEX(map,F7859,E7859)="#",1,0))</f>
        <v/>
      </c>
      <c r="H7859">
        <f>IF(Journey!H7858=1,1,IF(OR(E7859&lt;0,E7859&gt;Map!$A$1,F7859&lt;0,F7859&gt;Map!$A$1),1,0))</f>
        <v>1</v>
      </c>
    </row>
    <row r="7860" spans="1:8" x14ac:dyDescent="0.25">
      <c r="A7860">
        <v>7858</v>
      </c>
      <c r="B7860" t="str">
        <f t="shared" si="122"/>
        <v/>
      </c>
      <c r="C7860" t="str">
        <f>IF(B7859&lt;&gt;B7860,C7859,IF(H7859=1,"",C7859+_xlfn.XLOOKUP($B7860,Directions!$B:$B,Directions!C:C)))</f>
        <v/>
      </c>
      <c r="D7860" t="str">
        <f>IF(B7859&lt;&gt;B7860,D7859,IF(H7859=1,"",D7859+_xlfn.XLOOKUP($B7860,Directions!$B:$B,Directions!D:D)))</f>
        <v/>
      </c>
      <c r="E7860" s="3" t="str">
        <f>IF(H7859=1,"",C7860+_xlfn.XLOOKUP($B7860,Directions!$B:$B,Directions!C:C))</f>
        <v/>
      </c>
      <c r="F7860" s="3" t="str">
        <f>IF(H7859=1,"",D7860+_xlfn.XLOOKUP($B7860,Directions!$B:$B,Directions!D:D))</f>
        <v/>
      </c>
      <c r="G7860" t="str" cm="1">
        <f t="array" ref="G7860">IF(H7860=1,"",IF(INDEX(map,F7860,E7860)="#",1,0))</f>
        <v/>
      </c>
      <c r="H7860">
        <f>IF(Journey!H7859=1,1,IF(OR(E7860&lt;0,E7860&gt;Map!$A$1,F7860&lt;0,F7860&gt;Map!$A$1),1,0))</f>
        <v>1</v>
      </c>
    </row>
    <row r="7861" spans="1:8" x14ac:dyDescent="0.25">
      <c r="A7861">
        <v>7859</v>
      </c>
      <c r="B7861" t="str">
        <f t="shared" si="122"/>
        <v/>
      </c>
      <c r="C7861" t="str">
        <f>IF(B7860&lt;&gt;B7861,C7860,IF(H7860=1,"",C7860+_xlfn.XLOOKUP($B7861,Directions!$B:$B,Directions!C:C)))</f>
        <v/>
      </c>
      <c r="D7861" t="str">
        <f>IF(B7860&lt;&gt;B7861,D7860,IF(H7860=1,"",D7860+_xlfn.XLOOKUP($B7861,Directions!$B:$B,Directions!D:D)))</f>
        <v/>
      </c>
      <c r="E7861" s="3" t="str">
        <f>IF(H7860=1,"",C7861+_xlfn.XLOOKUP($B7861,Directions!$B:$B,Directions!C:C))</f>
        <v/>
      </c>
      <c r="F7861" s="3" t="str">
        <f>IF(H7860=1,"",D7861+_xlfn.XLOOKUP($B7861,Directions!$B:$B,Directions!D:D))</f>
        <v/>
      </c>
      <c r="G7861" t="str" cm="1">
        <f t="array" ref="G7861">IF(H7861=1,"",IF(INDEX(map,F7861,E7861)="#",1,0))</f>
        <v/>
      </c>
      <c r="H7861">
        <f>IF(Journey!H7860=1,1,IF(OR(E7861&lt;0,E7861&gt;Map!$A$1,F7861&lt;0,F7861&gt;Map!$A$1),1,0))</f>
        <v>1</v>
      </c>
    </row>
    <row r="7862" spans="1:8" x14ac:dyDescent="0.25">
      <c r="A7862">
        <v>7860</v>
      </c>
      <c r="B7862" t="str">
        <f t="shared" si="122"/>
        <v/>
      </c>
      <c r="C7862" t="str">
        <f>IF(B7861&lt;&gt;B7862,C7861,IF(H7861=1,"",C7861+_xlfn.XLOOKUP($B7862,Directions!$B:$B,Directions!C:C)))</f>
        <v/>
      </c>
      <c r="D7862" t="str">
        <f>IF(B7861&lt;&gt;B7862,D7861,IF(H7861=1,"",D7861+_xlfn.XLOOKUP($B7862,Directions!$B:$B,Directions!D:D)))</f>
        <v/>
      </c>
      <c r="E7862" s="3" t="str">
        <f>IF(H7861=1,"",C7862+_xlfn.XLOOKUP($B7862,Directions!$B:$B,Directions!C:C))</f>
        <v/>
      </c>
      <c r="F7862" s="3" t="str">
        <f>IF(H7861=1,"",D7862+_xlfn.XLOOKUP($B7862,Directions!$B:$B,Directions!D:D))</f>
        <v/>
      </c>
      <c r="G7862" t="str" cm="1">
        <f t="array" ref="G7862">IF(H7862=1,"",IF(INDEX(map,F7862,E7862)="#",1,0))</f>
        <v/>
      </c>
      <c r="H7862">
        <f>IF(Journey!H7861=1,1,IF(OR(E7862&lt;0,E7862&gt;Map!$A$1,F7862&lt;0,F7862&gt;Map!$A$1),1,0))</f>
        <v>1</v>
      </c>
    </row>
    <row r="7863" spans="1:8" x14ac:dyDescent="0.25">
      <c r="A7863">
        <v>7861</v>
      </c>
      <c r="B7863" t="str">
        <f t="shared" si="122"/>
        <v/>
      </c>
      <c r="C7863" t="str">
        <f>IF(B7862&lt;&gt;B7863,C7862,IF(H7862=1,"",C7862+_xlfn.XLOOKUP($B7863,Directions!$B:$B,Directions!C:C)))</f>
        <v/>
      </c>
      <c r="D7863" t="str">
        <f>IF(B7862&lt;&gt;B7863,D7862,IF(H7862=1,"",D7862+_xlfn.XLOOKUP($B7863,Directions!$B:$B,Directions!D:D)))</f>
        <v/>
      </c>
      <c r="E7863" s="3" t="str">
        <f>IF(H7862=1,"",C7863+_xlfn.XLOOKUP($B7863,Directions!$B:$B,Directions!C:C))</f>
        <v/>
      </c>
      <c r="F7863" s="3" t="str">
        <f>IF(H7862=1,"",D7863+_xlfn.XLOOKUP($B7863,Directions!$B:$B,Directions!D:D))</f>
        <v/>
      </c>
      <c r="G7863" t="str" cm="1">
        <f t="array" ref="G7863">IF(H7863=1,"",IF(INDEX(map,F7863,E7863)="#",1,0))</f>
        <v/>
      </c>
      <c r="H7863">
        <f>IF(Journey!H7862=1,1,IF(OR(E7863&lt;0,E7863&gt;Map!$A$1,F7863&lt;0,F7863&gt;Map!$A$1),1,0))</f>
        <v>1</v>
      </c>
    </row>
    <row r="7864" spans="1:8" x14ac:dyDescent="0.25">
      <c r="A7864">
        <v>7862</v>
      </c>
      <c r="B7864" t="str">
        <f t="shared" si="122"/>
        <v/>
      </c>
      <c r="C7864" t="str">
        <f>IF(B7863&lt;&gt;B7864,C7863,IF(H7863=1,"",C7863+_xlfn.XLOOKUP($B7864,Directions!$B:$B,Directions!C:C)))</f>
        <v/>
      </c>
      <c r="D7864" t="str">
        <f>IF(B7863&lt;&gt;B7864,D7863,IF(H7863=1,"",D7863+_xlfn.XLOOKUP($B7864,Directions!$B:$B,Directions!D:D)))</f>
        <v/>
      </c>
      <c r="E7864" s="3" t="str">
        <f>IF(H7863=1,"",C7864+_xlfn.XLOOKUP($B7864,Directions!$B:$B,Directions!C:C))</f>
        <v/>
      </c>
      <c r="F7864" s="3" t="str">
        <f>IF(H7863=1,"",D7864+_xlfn.XLOOKUP($B7864,Directions!$B:$B,Directions!D:D))</f>
        <v/>
      </c>
      <c r="G7864" t="str" cm="1">
        <f t="array" ref="G7864">IF(H7864=1,"",IF(INDEX(map,F7864,E7864)="#",1,0))</f>
        <v/>
      </c>
      <c r="H7864">
        <f>IF(Journey!H7863=1,1,IF(OR(E7864&lt;0,E7864&gt;Map!$A$1,F7864&lt;0,F7864&gt;Map!$A$1),1,0))</f>
        <v>1</v>
      </c>
    </row>
    <row r="7865" spans="1:8" x14ac:dyDescent="0.25">
      <c r="A7865">
        <v>7863</v>
      </c>
      <c r="B7865" t="str">
        <f t="shared" si="122"/>
        <v/>
      </c>
      <c r="C7865" t="str">
        <f>IF(B7864&lt;&gt;B7865,C7864,IF(H7864=1,"",C7864+_xlfn.XLOOKUP($B7865,Directions!$B:$B,Directions!C:C)))</f>
        <v/>
      </c>
      <c r="D7865" t="str">
        <f>IF(B7864&lt;&gt;B7865,D7864,IF(H7864=1,"",D7864+_xlfn.XLOOKUP($B7865,Directions!$B:$B,Directions!D:D)))</f>
        <v/>
      </c>
      <c r="E7865" s="3" t="str">
        <f>IF(H7864=1,"",C7865+_xlfn.XLOOKUP($B7865,Directions!$B:$B,Directions!C:C))</f>
        <v/>
      </c>
      <c r="F7865" s="3" t="str">
        <f>IF(H7864=1,"",D7865+_xlfn.XLOOKUP($B7865,Directions!$B:$B,Directions!D:D))</f>
        <v/>
      </c>
      <c r="G7865" t="str" cm="1">
        <f t="array" ref="G7865">IF(H7865=1,"",IF(INDEX(map,F7865,E7865)="#",1,0))</f>
        <v/>
      </c>
      <c r="H7865">
        <f>IF(Journey!H7864=1,1,IF(OR(E7865&lt;0,E7865&gt;Map!$A$1,F7865&lt;0,F7865&gt;Map!$A$1),1,0))</f>
        <v>1</v>
      </c>
    </row>
    <row r="7866" spans="1:8" x14ac:dyDescent="0.25">
      <c r="A7866">
        <v>7864</v>
      </c>
      <c r="B7866" t="str">
        <f t="shared" si="122"/>
        <v/>
      </c>
      <c r="C7866" t="str">
        <f>IF(B7865&lt;&gt;B7866,C7865,IF(H7865=1,"",C7865+_xlfn.XLOOKUP($B7866,Directions!$B:$B,Directions!C:C)))</f>
        <v/>
      </c>
      <c r="D7866" t="str">
        <f>IF(B7865&lt;&gt;B7866,D7865,IF(H7865=1,"",D7865+_xlfn.XLOOKUP($B7866,Directions!$B:$B,Directions!D:D)))</f>
        <v/>
      </c>
      <c r="E7866" s="3" t="str">
        <f>IF(H7865=1,"",C7866+_xlfn.XLOOKUP($B7866,Directions!$B:$B,Directions!C:C))</f>
        <v/>
      </c>
      <c r="F7866" s="3" t="str">
        <f>IF(H7865=1,"",D7866+_xlfn.XLOOKUP($B7866,Directions!$B:$B,Directions!D:D))</f>
        <v/>
      </c>
      <c r="G7866" t="str" cm="1">
        <f t="array" ref="G7866">IF(H7866=1,"",IF(INDEX(map,F7866,E7866)="#",1,0))</f>
        <v/>
      </c>
      <c r="H7866">
        <f>IF(Journey!H7865=1,1,IF(OR(E7866&lt;0,E7866&gt;Map!$A$1,F7866&lt;0,F7866&gt;Map!$A$1),1,0))</f>
        <v>1</v>
      </c>
    </row>
    <row r="7867" spans="1:8" x14ac:dyDescent="0.25">
      <c r="A7867">
        <v>7865</v>
      </c>
      <c r="B7867" t="str">
        <f t="shared" si="122"/>
        <v/>
      </c>
      <c r="C7867" t="str">
        <f>IF(B7866&lt;&gt;B7867,C7866,IF(H7866=1,"",C7866+_xlfn.XLOOKUP($B7867,Directions!$B:$B,Directions!C:C)))</f>
        <v/>
      </c>
      <c r="D7867" t="str">
        <f>IF(B7866&lt;&gt;B7867,D7866,IF(H7866=1,"",D7866+_xlfn.XLOOKUP($B7867,Directions!$B:$B,Directions!D:D)))</f>
        <v/>
      </c>
      <c r="E7867" s="3" t="str">
        <f>IF(H7866=1,"",C7867+_xlfn.XLOOKUP($B7867,Directions!$B:$B,Directions!C:C))</f>
        <v/>
      </c>
      <c r="F7867" s="3" t="str">
        <f>IF(H7866=1,"",D7867+_xlfn.XLOOKUP($B7867,Directions!$B:$B,Directions!D:D))</f>
        <v/>
      </c>
      <c r="G7867" t="str" cm="1">
        <f t="array" ref="G7867">IF(H7867=1,"",IF(INDEX(map,F7867,E7867)="#",1,0))</f>
        <v/>
      </c>
      <c r="H7867">
        <f>IF(Journey!H7866=1,1,IF(OR(E7867&lt;0,E7867&gt;Map!$A$1,F7867&lt;0,F7867&gt;Map!$A$1),1,0))</f>
        <v>1</v>
      </c>
    </row>
    <row r="7868" spans="1:8" x14ac:dyDescent="0.25">
      <c r="A7868">
        <v>7866</v>
      </c>
      <c r="B7868" t="str">
        <f t="shared" si="122"/>
        <v/>
      </c>
      <c r="C7868" t="str">
        <f>IF(B7867&lt;&gt;B7868,C7867,IF(H7867=1,"",C7867+_xlfn.XLOOKUP($B7868,Directions!$B:$B,Directions!C:C)))</f>
        <v/>
      </c>
      <c r="D7868" t="str">
        <f>IF(B7867&lt;&gt;B7868,D7867,IF(H7867=1,"",D7867+_xlfn.XLOOKUP($B7868,Directions!$B:$B,Directions!D:D)))</f>
        <v/>
      </c>
      <c r="E7868" s="3" t="str">
        <f>IF(H7867=1,"",C7868+_xlfn.XLOOKUP($B7868,Directions!$B:$B,Directions!C:C))</f>
        <v/>
      </c>
      <c r="F7868" s="3" t="str">
        <f>IF(H7867=1,"",D7868+_xlfn.XLOOKUP($B7868,Directions!$B:$B,Directions!D:D))</f>
        <v/>
      </c>
      <c r="G7868" t="str" cm="1">
        <f t="array" ref="G7868">IF(H7868=1,"",IF(INDEX(map,F7868,E7868)="#",1,0))</f>
        <v/>
      </c>
      <c r="H7868">
        <f>IF(Journey!H7867=1,1,IF(OR(E7868&lt;0,E7868&gt;Map!$A$1,F7868&lt;0,F7868&gt;Map!$A$1),1,0))</f>
        <v>1</v>
      </c>
    </row>
    <row r="7869" spans="1:8" x14ac:dyDescent="0.25">
      <c r="A7869">
        <v>7867</v>
      </c>
      <c r="B7869" t="str">
        <f t="shared" si="122"/>
        <v/>
      </c>
      <c r="C7869" t="str">
        <f>IF(B7868&lt;&gt;B7869,C7868,IF(H7868=1,"",C7868+_xlfn.XLOOKUP($B7869,Directions!$B:$B,Directions!C:C)))</f>
        <v/>
      </c>
      <c r="D7869" t="str">
        <f>IF(B7868&lt;&gt;B7869,D7868,IF(H7868=1,"",D7868+_xlfn.XLOOKUP($B7869,Directions!$B:$B,Directions!D:D)))</f>
        <v/>
      </c>
      <c r="E7869" s="3" t="str">
        <f>IF(H7868=1,"",C7869+_xlfn.XLOOKUP($B7869,Directions!$B:$B,Directions!C:C))</f>
        <v/>
      </c>
      <c r="F7869" s="3" t="str">
        <f>IF(H7868=1,"",D7869+_xlfn.XLOOKUP($B7869,Directions!$B:$B,Directions!D:D))</f>
        <v/>
      </c>
      <c r="G7869" t="str" cm="1">
        <f t="array" ref="G7869">IF(H7869=1,"",IF(INDEX(map,F7869,E7869)="#",1,0))</f>
        <v/>
      </c>
      <c r="H7869">
        <f>IF(Journey!H7868=1,1,IF(OR(E7869&lt;0,E7869&gt;Map!$A$1,F7869&lt;0,F7869&gt;Map!$A$1),1,0))</f>
        <v>1</v>
      </c>
    </row>
    <row r="7870" spans="1:8" x14ac:dyDescent="0.25">
      <c r="A7870">
        <v>7868</v>
      </c>
      <c r="B7870" t="str">
        <f t="shared" si="122"/>
        <v/>
      </c>
      <c r="C7870" t="str">
        <f>IF(B7869&lt;&gt;B7870,C7869,IF(H7869=1,"",C7869+_xlfn.XLOOKUP($B7870,Directions!$B:$B,Directions!C:C)))</f>
        <v/>
      </c>
      <c r="D7870" t="str">
        <f>IF(B7869&lt;&gt;B7870,D7869,IF(H7869=1,"",D7869+_xlfn.XLOOKUP($B7870,Directions!$B:$B,Directions!D:D)))</f>
        <v/>
      </c>
      <c r="E7870" s="3" t="str">
        <f>IF(H7869=1,"",C7870+_xlfn.XLOOKUP($B7870,Directions!$B:$B,Directions!C:C))</f>
        <v/>
      </c>
      <c r="F7870" s="3" t="str">
        <f>IF(H7869=1,"",D7870+_xlfn.XLOOKUP($B7870,Directions!$B:$B,Directions!D:D))</f>
        <v/>
      </c>
      <c r="G7870" t="str" cm="1">
        <f t="array" ref="G7870">IF(H7870=1,"",IF(INDEX(map,F7870,E7870)="#",1,0))</f>
        <v/>
      </c>
      <c r="H7870">
        <f>IF(Journey!H7869=1,1,IF(OR(E7870&lt;0,E7870&gt;Map!$A$1,F7870&lt;0,F7870&gt;Map!$A$1),1,0))</f>
        <v>1</v>
      </c>
    </row>
    <row r="7871" spans="1:8" x14ac:dyDescent="0.25">
      <c r="A7871">
        <v>7869</v>
      </c>
      <c r="B7871" t="str">
        <f t="shared" si="122"/>
        <v/>
      </c>
      <c r="C7871" t="str">
        <f>IF(B7870&lt;&gt;B7871,C7870,IF(H7870=1,"",C7870+_xlfn.XLOOKUP($B7871,Directions!$B:$B,Directions!C:C)))</f>
        <v/>
      </c>
      <c r="D7871" t="str">
        <f>IF(B7870&lt;&gt;B7871,D7870,IF(H7870=1,"",D7870+_xlfn.XLOOKUP($B7871,Directions!$B:$B,Directions!D:D)))</f>
        <v/>
      </c>
      <c r="E7871" s="3" t="str">
        <f>IF(H7870=1,"",C7871+_xlfn.XLOOKUP($B7871,Directions!$B:$B,Directions!C:C))</f>
        <v/>
      </c>
      <c r="F7871" s="3" t="str">
        <f>IF(H7870=1,"",D7871+_xlfn.XLOOKUP($B7871,Directions!$B:$B,Directions!D:D))</f>
        <v/>
      </c>
      <c r="G7871" t="str" cm="1">
        <f t="array" ref="G7871">IF(H7871=1,"",IF(INDEX(map,F7871,E7871)="#",1,0))</f>
        <v/>
      </c>
      <c r="H7871">
        <f>IF(Journey!H7870=1,1,IF(OR(E7871&lt;0,E7871&gt;Map!$A$1,F7871&lt;0,F7871&gt;Map!$A$1),1,0))</f>
        <v>1</v>
      </c>
    </row>
    <row r="7872" spans="1:8" x14ac:dyDescent="0.25">
      <c r="A7872">
        <v>7870</v>
      </c>
      <c r="B7872" t="str">
        <f t="shared" si="122"/>
        <v/>
      </c>
      <c r="C7872" t="str">
        <f>IF(B7871&lt;&gt;B7872,C7871,IF(H7871=1,"",C7871+_xlfn.XLOOKUP($B7872,Directions!$B:$B,Directions!C:C)))</f>
        <v/>
      </c>
      <c r="D7872" t="str">
        <f>IF(B7871&lt;&gt;B7872,D7871,IF(H7871=1,"",D7871+_xlfn.XLOOKUP($B7872,Directions!$B:$B,Directions!D:D)))</f>
        <v/>
      </c>
      <c r="E7872" s="3" t="str">
        <f>IF(H7871=1,"",C7872+_xlfn.XLOOKUP($B7872,Directions!$B:$B,Directions!C:C))</f>
        <v/>
      </c>
      <c r="F7872" s="3" t="str">
        <f>IF(H7871=1,"",D7872+_xlfn.XLOOKUP($B7872,Directions!$B:$B,Directions!D:D))</f>
        <v/>
      </c>
      <c r="G7872" t="str" cm="1">
        <f t="array" ref="G7872">IF(H7872=1,"",IF(INDEX(map,F7872,E7872)="#",1,0))</f>
        <v/>
      </c>
      <c r="H7872">
        <f>IF(Journey!H7871=1,1,IF(OR(E7872&lt;0,E7872&gt;Map!$A$1,F7872&lt;0,F7872&gt;Map!$A$1),1,0))</f>
        <v>1</v>
      </c>
    </row>
    <row r="7873" spans="1:8" x14ac:dyDescent="0.25">
      <c r="A7873">
        <v>7871</v>
      </c>
      <c r="B7873" t="str">
        <f t="shared" si="122"/>
        <v/>
      </c>
      <c r="C7873" t="str">
        <f>IF(B7872&lt;&gt;B7873,C7872,IF(H7872=1,"",C7872+_xlfn.XLOOKUP($B7873,Directions!$B:$B,Directions!C:C)))</f>
        <v/>
      </c>
      <c r="D7873" t="str">
        <f>IF(B7872&lt;&gt;B7873,D7872,IF(H7872=1,"",D7872+_xlfn.XLOOKUP($B7873,Directions!$B:$B,Directions!D:D)))</f>
        <v/>
      </c>
      <c r="E7873" s="3" t="str">
        <f>IF(H7872=1,"",C7873+_xlfn.XLOOKUP($B7873,Directions!$B:$B,Directions!C:C))</f>
        <v/>
      </c>
      <c r="F7873" s="3" t="str">
        <f>IF(H7872=1,"",D7873+_xlfn.XLOOKUP($B7873,Directions!$B:$B,Directions!D:D))</f>
        <v/>
      </c>
      <c r="G7873" t="str" cm="1">
        <f t="array" ref="G7873">IF(H7873=1,"",IF(INDEX(map,F7873,E7873)="#",1,0))</f>
        <v/>
      </c>
      <c r="H7873">
        <f>IF(Journey!H7872=1,1,IF(OR(E7873&lt;0,E7873&gt;Map!$A$1,F7873&lt;0,F7873&gt;Map!$A$1),1,0))</f>
        <v>1</v>
      </c>
    </row>
    <row r="7874" spans="1:8" x14ac:dyDescent="0.25">
      <c r="A7874">
        <v>7872</v>
      </c>
      <c r="B7874" t="str">
        <f t="shared" si="122"/>
        <v/>
      </c>
      <c r="C7874" t="str">
        <f>IF(B7873&lt;&gt;B7874,C7873,IF(H7873=1,"",C7873+_xlfn.XLOOKUP($B7874,Directions!$B:$B,Directions!C:C)))</f>
        <v/>
      </c>
      <c r="D7874" t="str">
        <f>IF(B7873&lt;&gt;B7874,D7873,IF(H7873=1,"",D7873+_xlfn.XLOOKUP($B7874,Directions!$B:$B,Directions!D:D)))</f>
        <v/>
      </c>
      <c r="E7874" s="3" t="str">
        <f>IF(H7873=1,"",C7874+_xlfn.XLOOKUP($B7874,Directions!$B:$B,Directions!C:C))</f>
        <v/>
      </c>
      <c r="F7874" s="3" t="str">
        <f>IF(H7873=1,"",D7874+_xlfn.XLOOKUP($B7874,Directions!$B:$B,Directions!D:D))</f>
        <v/>
      </c>
      <c r="G7874" t="str" cm="1">
        <f t="array" ref="G7874">IF(H7874=1,"",IF(INDEX(map,F7874,E7874)="#",1,0))</f>
        <v/>
      </c>
      <c r="H7874">
        <f>IF(Journey!H7873=1,1,IF(OR(E7874&lt;0,E7874&gt;Map!$A$1,F7874&lt;0,F7874&gt;Map!$A$1),1,0))</f>
        <v>1</v>
      </c>
    </row>
    <row r="7875" spans="1:8" x14ac:dyDescent="0.25">
      <c r="A7875">
        <v>7873</v>
      </c>
      <c r="B7875" t="str">
        <f t="shared" si="122"/>
        <v/>
      </c>
      <c r="C7875" t="str">
        <f>IF(B7874&lt;&gt;B7875,C7874,IF(H7874=1,"",C7874+_xlfn.XLOOKUP($B7875,Directions!$B:$B,Directions!C:C)))</f>
        <v/>
      </c>
      <c r="D7875" t="str">
        <f>IF(B7874&lt;&gt;B7875,D7874,IF(H7874=1,"",D7874+_xlfn.XLOOKUP($B7875,Directions!$B:$B,Directions!D:D)))</f>
        <v/>
      </c>
      <c r="E7875" s="3" t="str">
        <f>IF(H7874=1,"",C7875+_xlfn.XLOOKUP($B7875,Directions!$B:$B,Directions!C:C))</f>
        <v/>
      </c>
      <c r="F7875" s="3" t="str">
        <f>IF(H7874=1,"",D7875+_xlfn.XLOOKUP($B7875,Directions!$B:$B,Directions!D:D))</f>
        <v/>
      </c>
      <c r="G7875" t="str" cm="1">
        <f t="array" ref="G7875">IF(H7875=1,"",IF(INDEX(map,F7875,E7875)="#",1,0))</f>
        <v/>
      </c>
      <c r="H7875">
        <f>IF(Journey!H7874=1,1,IF(OR(E7875&lt;0,E7875&gt;Map!$A$1,F7875&lt;0,F7875&gt;Map!$A$1),1,0))</f>
        <v>1</v>
      </c>
    </row>
    <row r="7876" spans="1:8" x14ac:dyDescent="0.25">
      <c r="A7876">
        <v>7874</v>
      </c>
      <c r="B7876" t="str">
        <f t="shared" ref="B7876:B7939" si="123">IF(H7875=1,"",IF(G7875=1,MOD(B7875,4)+1,B7875))</f>
        <v/>
      </c>
      <c r="C7876" t="str">
        <f>IF(B7875&lt;&gt;B7876,C7875,IF(H7875=1,"",C7875+_xlfn.XLOOKUP($B7876,Directions!$B:$B,Directions!C:C)))</f>
        <v/>
      </c>
      <c r="D7876" t="str">
        <f>IF(B7875&lt;&gt;B7876,D7875,IF(H7875=1,"",D7875+_xlfn.XLOOKUP($B7876,Directions!$B:$B,Directions!D:D)))</f>
        <v/>
      </c>
      <c r="E7876" s="3" t="str">
        <f>IF(H7875=1,"",C7876+_xlfn.XLOOKUP($B7876,Directions!$B:$B,Directions!C:C))</f>
        <v/>
      </c>
      <c r="F7876" s="3" t="str">
        <f>IF(H7875=1,"",D7876+_xlfn.XLOOKUP($B7876,Directions!$B:$B,Directions!D:D))</f>
        <v/>
      </c>
      <c r="G7876" t="str" cm="1">
        <f t="array" ref="G7876">IF(H7876=1,"",IF(INDEX(map,F7876,E7876)="#",1,0))</f>
        <v/>
      </c>
      <c r="H7876">
        <f>IF(Journey!H7875=1,1,IF(OR(E7876&lt;0,E7876&gt;Map!$A$1,F7876&lt;0,F7876&gt;Map!$A$1),1,0))</f>
        <v>1</v>
      </c>
    </row>
    <row r="7877" spans="1:8" x14ac:dyDescent="0.25">
      <c r="A7877">
        <v>7875</v>
      </c>
      <c r="B7877" t="str">
        <f t="shared" si="123"/>
        <v/>
      </c>
      <c r="C7877" t="str">
        <f>IF(B7876&lt;&gt;B7877,C7876,IF(H7876=1,"",C7876+_xlfn.XLOOKUP($B7877,Directions!$B:$B,Directions!C:C)))</f>
        <v/>
      </c>
      <c r="D7877" t="str">
        <f>IF(B7876&lt;&gt;B7877,D7876,IF(H7876=1,"",D7876+_xlfn.XLOOKUP($B7877,Directions!$B:$B,Directions!D:D)))</f>
        <v/>
      </c>
      <c r="E7877" s="3" t="str">
        <f>IF(H7876=1,"",C7877+_xlfn.XLOOKUP($B7877,Directions!$B:$B,Directions!C:C))</f>
        <v/>
      </c>
      <c r="F7877" s="3" t="str">
        <f>IF(H7876=1,"",D7877+_xlfn.XLOOKUP($B7877,Directions!$B:$B,Directions!D:D))</f>
        <v/>
      </c>
      <c r="G7877" t="str" cm="1">
        <f t="array" ref="G7877">IF(H7877=1,"",IF(INDEX(map,F7877,E7877)="#",1,0))</f>
        <v/>
      </c>
      <c r="H7877">
        <f>IF(Journey!H7876=1,1,IF(OR(E7877&lt;0,E7877&gt;Map!$A$1,F7877&lt;0,F7877&gt;Map!$A$1),1,0))</f>
        <v>1</v>
      </c>
    </row>
    <row r="7878" spans="1:8" x14ac:dyDescent="0.25">
      <c r="A7878">
        <v>7876</v>
      </c>
      <c r="B7878" t="str">
        <f t="shared" si="123"/>
        <v/>
      </c>
      <c r="C7878" t="str">
        <f>IF(B7877&lt;&gt;B7878,C7877,IF(H7877=1,"",C7877+_xlfn.XLOOKUP($B7878,Directions!$B:$B,Directions!C:C)))</f>
        <v/>
      </c>
      <c r="D7878" t="str">
        <f>IF(B7877&lt;&gt;B7878,D7877,IF(H7877=1,"",D7877+_xlfn.XLOOKUP($B7878,Directions!$B:$B,Directions!D:D)))</f>
        <v/>
      </c>
      <c r="E7878" s="3" t="str">
        <f>IF(H7877=1,"",C7878+_xlfn.XLOOKUP($B7878,Directions!$B:$B,Directions!C:C))</f>
        <v/>
      </c>
      <c r="F7878" s="3" t="str">
        <f>IF(H7877=1,"",D7878+_xlfn.XLOOKUP($B7878,Directions!$B:$B,Directions!D:D))</f>
        <v/>
      </c>
      <c r="G7878" t="str" cm="1">
        <f t="array" ref="G7878">IF(H7878=1,"",IF(INDEX(map,F7878,E7878)="#",1,0))</f>
        <v/>
      </c>
      <c r="H7878">
        <f>IF(Journey!H7877=1,1,IF(OR(E7878&lt;0,E7878&gt;Map!$A$1,F7878&lt;0,F7878&gt;Map!$A$1),1,0))</f>
        <v>1</v>
      </c>
    </row>
    <row r="7879" spans="1:8" x14ac:dyDescent="0.25">
      <c r="A7879">
        <v>7877</v>
      </c>
      <c r="B7879" t="str">
        <f t="shared" si="123"/>
        <v/>
      </c>
      <c r="C7879" t="str">
        <f>IF(B7878&lt;&gt;B7879,C7878,IF(H7878=1,"",C7878+_xlfn.XLOOKUP($B7879,Directions!$B:$B,Directions!C:C)))</f>
        <v/>
      </c>
      <c r="D7879" t="str">
        <f>IF(B7878&lt;&gt;B7879,D7878,IF(H7878=1,"",D7878+_xlfn.XLOOKUP($B7879,Directions!$B:$B,Directions!D:D)))</f>
        <v/>
      </c>
      <c r="E7879" s="3" t="str">
        <f>IF(H7878=1,"",C7879+_xlfn.XLOOKUP($B7879,Directions!$B:$B,Directions!C:C))</f>
        <v/>
      </c>
      <c r="F7879" s="3" t="str">
        <f>IF(H7878=1,"",D7879+_xlfn.XLOOKUP($B7879,Directions!$B:$B,Directions!D:D))</f>
        <v/>
      </c>
      <c r="G7879" t="str" cm="1">
        <f t="array" ref="G7879">IF(H7879=1,"",IF(INDEX(map,F7879,E7879)="#",1,0))</f>
        <v/>
      </c>
      <c r="H7879">
        <f>IF(Journey!H7878=1,1,IF(OR(E7879&lt;0,E7879&gt;Map!$A$1,F7879&lt;0,F7879&gt;Map!$A$1),1,0))</f>
        <v>1</v>
      </c>
    </row>
    <row r="7880" spans="1:8" x14ac:dyDescent="0.25">
      <c r="A7880">
        <v>7878</v>
      </c>
      <c r="B7880" t="str">
        <f t="shared" si="123"/>
        <v/>
      </c>
      <c r="C7880" t="str">
        <f>IF(B7879&lt;&gt;B7880,C7879,IF(H7879=1,"",C7879+_xlfn.XLOOKUP($B7880,Directions!$B:$B,Directions!C:C)))</f>
        <v/>
      </c>
      <c r="D7880" t="str">
        <f>IF(B7879&lt;&gt;B7880,D7879,IF(H7879=1,"",D7879+_xlfn.XLOOKUP($B7880,Directions!$B:$B,Directions!D:D)))</f>
        <v/>
      </c>
      <c r="E7880" s="3" t="str">
        <f>IF(H7879=1,"",C7880+_xlfn.XLOOKUP($B7880,Directions!$B:$B,Directions!C:C))</f>
        <v/>
      </c>
      <c r="F7880" s="3" t="str">
        <f>IF(H7879=1,"",D7880+_xlfn.XLOOKUP($B7880,Directions!$B:$B,Directions!D:D))</f>
        <v/>
      </c>
      <c r="G7880" t="str" cm="1">
        <f t="array" ref="G7880">IF(H7880=1,"",IF(INDEX(map,F7880,E7880)="#",1,0))</f>
        <v/>
      </c>
      <c r="H7880">
        <f>IF(Journey!H7879=1,1,IF(OR(E7880&lt;0,E7880&gt;Map!$A$1,F7880&lt;0,F7880&gt;Map!$A$1),1,0))</f>
        <v>1</v>
      </c>
    </row>
    <row r="7881" spans="1:8" x14ac:dyDescent="0.25">
      <c r="A7881">
        <v>7879</v>
      </c>
      <c r="B7881" t="str">
        <f t="shared" si="123"/>
        <v/>
      </c>
      <c r="C7881" t="str">
        <f>IF(B7880&lt;&gt;B7881,C7880,IF(H7880=1,"",C7880+_xlfn.XLOOKUP($B7881,Directions!$B:$B,Directions!C:C)))</f>
        <v/>
      </c>
      <c r="D7881" t="str">
        <f>IF(B7880&lt;&gt;B7881,D7880,IF(H7880=1,"",D7880+_xlfn.XLOOKUP($B7881,Directions!$B:$B,Directions!D:D)))</f>
        <v/>
      </c>
      <c r="E7881" s="3" t="str">
        <f>IF(H7880=1,"",C7881+_xlfn.XLOOKUP($B7881,Directions!$B:$B,Directions!C:C))</f>
        <v/>
      </c>
      <c r="F7881" s="3" t="str">
        <f>IF(H7880=1,"",D7881+_xlfn.XLOOKUP($B7881,Directions!$B:$B,Directions!D:D))</f>
        <v/>
      </c>
      <c r="G7881" t="str" cm="1">
        <f t="array" ref="G7881">IF(H7881=1,"",IF(INDEX(map,F7881,E7881)="#",1,0))</f>
        <v/>
      </c>
      <c r="H7881">
        <f>IF(Journey!H7880=1,1,IF(OR(E7881&lt;0,E7881&gt;Map!$A$1,F7881&lt;0,F7881&gt;Map!$A$1),1,0))</f>
        <v>1</v>
      </c>
    </row>
    <row r="7882" spans="1:8" x14ac:dyDescent="0.25">
      <c r="A7882">
        <v>7880</v>
      </c>
      <c r="B7882" t="str">
        <f t="shared" si="123"/>
        <v/>
      </c>
      <c r="C7882" t="str">
        <f>IF(B7881&lt;&gt;B7882,C7881,IF(H7881=1,"",C7881+_xlfn.XLOOKUP($B7882,Directions!$B:$B,Directions!C:C)))</f>
        <v/>
      </c>
      <c r="D7882" t="str">
        <f>IF(B7881&lt;&gt;B7882,D7881,IF(H7881=1,"",D7881+_xlfn.XLOOKUP($B7882,Directions!$B:$B,Directions!D:D)))</f>
        <v/>
      </c>
      <c r="E7882" s="3" t="str">
        <f>IF(H7881=1,"",C7882+_xlfn.XLOOKUP($B7882,Directions!$B:$B,Directions!C:C))</f>
        <v/>
      </c>
      <c r="F7882" s="3" t="str">
        <f>IF(H7881=1,"",D7882+_xlfn.XLOOKUP($B7882,Directions!$B:$B,Directions!D:D))</f>
        <v/>
      </c>
      <c r="G7882" t="str" cm="1">
        <f t="array" ref="G7882">IF(H7882=1,"",IF(INDEX(map,F7882,E7882)="#",1,0))</f>
        <v/>
      </c>
      <c r="H7882">
        <f>IF(Journey!H7881=1,1,IF(OR(E7882&lt;0,E7882&gt;Map!$A$1,F7882&lt;0,F7882&gt;Map!$A$1),1,0))</f>
        <v>1</v>
      </c>
    </row>
    <row r="7883" spans="1:8" x14ac:dyDescent="0.25">
      <c r="A7883">
        <v>7881</v>
      </c>
      <c r="B7883" t="str">
        <f t="shared" si="123"/>
        <v/>
      </c>
      <c r="C7883" t="str">
        <f>IF(B7882&lt;&gt;B7883,C7882,IF(H7882=1,"",C7882+_xlfn.XLOOKUP($B7883,Directions!$B:$B,Directions!C:C)))</f>
        <v/>
      </c>
      <c r="D7883" t="str">
        <f>IF(B7882&lt;&gt;B7883,D7882,IF(H7882=1,"",D7882+_xlfn.XLOOKUP($B7883,Directions!$B:$B,Directions!D:D)))</f>
        <v/>
      </c>
      <c r="E7883" s="3" t="str">
        <f>IF(H7882=1,"",C7883+_xlfn.XLOOKUP($B7883,Directions!$B:$B,Directions!C:C))</f>
        <v/>
      </c>
      <c r="F7883" s="3" t="str">
        <f>IF(H7882=1,"",D7883+_xlfn.XLOOKUP($B7883,Directions!$B:$B,Directions!D:D))</f>
        <v/>
      </c>
      <c r="G7883" t="str" cm="1">
        <f t="array" ref="G7883">IF(H7883=1,"",IF(INDEX(map,F7883,E7883)="#",1,0))</f>
        <v/>
      </c>
      <c r="H7883">
        <f>IF(Journey!H7882=1,1,IF(OR(E7883&lt;0,E7883&gt;Map!$A$1,F7883&lt;0,F7883&gt;Map!$A$1),1,0))</f>
        <v>1</v>
      </c>
    </row>
    <row r="7884" spans="1:8" x14ac:dyDescent="0.25">
      <c r="A7884">
        <v>7882</v>
      </c>
      <c r="B7884" t="str">
        <f t="shared" si="123"/>
        <v/>
      </c>
      <c r="C7884" t="str">
        <f>IF(B7883&lt;&gt;B7884,C7883,IF(H7883=1,"",C7883+_xlfn.XLOOKUP($B7884,Directions!$B:$B,Directions!C:C)))</f>
        <v/>
      </c>
      <c r="D7884" t="str">
        <f>IF(B7883&lt;&gt;B7884,D7883,IF(H7883=1,"",D7883+_xlfn.XLOOKUP($B7884,Directions!$B:$B,Directions!D:D)))</f>
        <v/>
      </c>
      <c r="E7884" s="3" t="str">
        <f>IF(H7883=1,"",C7884+_xlfn.XLOOKUP($B7884,Directions!$B:$B,Directions!C:C))</f>
        <v/>
      </c>
      <c r="F7884" s="3" t="str">
        <f>IF(H7883=1,"",D7884+_xlfn.XLOOKUP($B7884,Directions!$B:$B,Directions!D:D))</f>
        <v/>
      </c>
      <c r="G7884" t="str" cm="1">
        <f t="array" ref="G7884">IF(H7884=1,"",IF(INDEX(map,F7884,E7884)="#",1,0))</f>
        <v/>
      </c>
      <c r="H7884">
        <f>IF(Journey!H7883=1,1,IF(OR(E7884&lt;0,E7884&gt;Map!$A$1,F7884&lt;0,F7884&gt;Map!$A$1),1,0))</f>
        <v>1</v>
      </c>
    </row>
    <row r="7885" spans="1:8" x14ac:dyDescent="0.25">
      <c r="A7885">
        <v>7883</v>
      </c>
      <c r="B7885" t="str">
        <f t="shared" si="123"/>
        <v/>
      </c>
      <c r="C7885" t="str">
        <f>IF(B7884&lt;&gt;B7885,C7884,IF(H7884=1,"",C7884+_xlfn.XLOOKUP($B7885,Directions!$B:$B,Directions!C:C)))</f>
        <v/>
      </c>
      <c r="D7885" t="str">
        <f>IF(B7884&lt;&gt;B7885,D7884,IF(H7884=1,"",D7884+_xlfn.XLOOKUP($B7885,Directions!$B:$B,Directions!D:D)))</f>
        <v/>
      </c>
      <c r="E7885" s="3" t="str">
        <f>IF(H7884=1,"",C7885+_xlfn.XLOOKUP($B7885,Directions!$B:$B,Directions!C:C))</f>
        <v/>
      </c>
      <c r="F7885" s="3" t="str">
        <f>IF(H7884=1,"",D7885+_xlfn.XLOOKUP($B7885,Directions!$B:$B,Directions!D:D))</f>
        <v/>
      </c>
      <c r="G7885" t="str" cm="1">
        <f t="array" ref="G7885">IF(H7885=1,"",IF(INDEX(map,F7885,E7885)="#",1,0))</f>
        <v/>
      </c>
      <c r="H7885">
        <f>IF(Journey!H7884=1,1,IF(OR(E7885&lt;0,E7885&gt;Map!$A$1,F7885&lt;0,F7885&gt;Map!$A$1),1,0))</f>
        <v>1</v>
      </c>
    </row>
    <row r="7886" spans="1:8" x14ac:dyDescent="0.25">
      <c r="A7886">
        <v>7884</v>
      </c>
      <c r="B7886" t="str">
        <f t="shared" si="123"/>
        <v/>
      </c>
      <c r="C7886" t="str">
        <f>IF(B7885&lt;&gt;B7886,C7885,IF(H7885=1,"",C7885+_xlfn.XLOOKUP($B7886,Directions!$B:$B,Directions!C:C)))</f>
        <v/>
      </c>
      <c r="D7886" t="str">
        <f>IF(B7885&lt;&gt;B7886,D7885,IF(H7885=1,"",D7885+_xlfn.XLOOKUP($B7886,Directions!$B:$B,Directions!D:D)))</f>
        <v/>
      </c>
      <c r="E7886" s="3" t="str">
        <f>IF(H7885=1,"",C7886+_xlfn.XLOOKUP($B7886,Directions!$B:$B,Directions!C:C))</f>
        <v/>
      </c>
      <c r="F7886" s="3" t="str">
        <f>IF(H7885=1,"",D7886+_xlfn.XLOOKUP($B7886,Directions!$B:$B,Directions!D:D))</f>
        <v/>
      </c>
      <c r="G7886" t="str" cm="1">
        <f t="array" ref="G7886">IF(H7886=1,"",IF(INDEX(map,F7886,E7886)="#",1,0))</f>
        <v/>
      </c>
      <c r="H7886">
        <f>IF(Journey!H7885=1,1,IF(OR(E7886&lt;0,E7886&gt;Map!$A$1,F7886&lt;0,F7886&gt;Map!$A$1),1,0))</f>
        <v>1</v>
      </c>
    </row>
    <row r="7887" spans="1:8" x14ac:dyDescent="0.25">
      <c r="A7887">
        <v>7885</v>
      </c>
      <c r="B7887" t="str">
        <f t="shared" si="123"/>
        <v/>
      </c>
      <c r="C7887" t="str">
        <f>IF(B7886&lt;&gt;B7887,C7886,IF(H7886=1,"",C7886+_xlfn.XLOOKUP($B7887,Directions!$B:$B,Directions!C:C)))</f>
        <v/>
      </c>
      <c r="D7887" t="str">
        <f>IF(B7886&lt;&gt;B7887,D7886,IF(H7886=1,"",D7886+_xlfn.XLOOKUP($B7887,Directions!$B:$B,Directions!D:D)))</f>
        <v/>
      </c>
      <c r="E7887" s="3" t="str">
        <f>IF(H7886=1,"",C7887+_xlfn.XLOOKUP($B7887,Directions!$B:$B,Directions!C:C))</f>
        <v/>
      </c>
      <c r="F7887" s="3" t="str">
        <f>IF(H7886=1,"",D7887+_xlfn.XLOOKUP($B7887,Directions!$B:$B,Directions!D:D))</f>
        <v/>
      </c>
      <c r="G7887" t="str" cm="1">
        <f t="array" ref="G7887">IF(H7887=1,"",IF(INDEX(map,F7887,E7887)="#",1,0))</f>
        <v/>
      </c>
      <c r="H7887">
        <f>IF(Journey!H7886=1,1,IF(OR(E7887&lt;0,E7887&gt;Map!$A$1,F7887&lt;0,F7887&gt;Map!$A$1),1,0))</f>
        <v>1</v>
      </c>
    </row>
    <row r="7888" spans="1:8" x14ac:dyDescent="0.25">
      <c r="A7888">
        <v>7886</v>
      </c>
      <c r="B7888" t="str">
        <f t="shared" si="123"/>
        <v/>
      </c>
      <c r="C7888" t="str">
        <f>IF(B7887&lt;&gt;B7888,C7887,IF(H7887=1,"",C7887+_xlfn.XLOOKUP($B7888,Directions!$B:$B,Directions!C:C)))</f>
        <v/>
      </c>
      <c r="D7888" t="str">
        <f>IF(B7887&lt;&gt;B7888,D7887,IF(H7887=1,"",D7887+_xlfn.XLOOKUP($B7888,Directions!$B:$B,Directions!D:D)))</f>
        <v/>
      </c>
      <c r="E7888" s="3" t="str">
        <f>IF(H7887=1,"",C7888+_xlfn.XLOOKUP($B7888,Directions!$B:$B,Directions!C:C))</f>
        <v/>
      </c>
      <c r="F7888" s="3" t="str">
        <f>IF(H7887=1,"",D7888+_xlfn.XLOOKUP($B7888,Directions!$B:$B,Directions!D:D))</f>
        <v/>
      </c>
      <c r="G7888" t="str" cm="1">
        <f t="array" ref="G7888">IF(H7888=1,"",IF(INDEX(map,F7888,E7888)="#",1,0))</f>
        <v/>
      </c>
      <c r="H7888">
        <f>IF(Journey!H7887=1,1,IF(OR(E7888&lt;0,E7888&gt;Map!$A$1,F7888&lt;0,F7888&gt;Map!$A$1),1,0))</f>
        <v>1</v>
      </c>
    </row>
    <row r="7889" spans="1:8" x14ac:dyDescent="0.25">
      <c r="A7889">
        <v>7887</v>
      </c>
      <c r="B7889" t="str">
        <f t="shared" si="123"/>
        <v/>
      </c>
      <c r="C7889" t="str">
        <f>IF(B7888&lt;&gt;B7889,C7888,IF(H7888=1,"",C7888+_xlfn.XLOOKUP($B7889,Directions!$B:$B,Directions!C:C)))</f>
        <v/>
      </c>
      <c r="D7889" t="str">
        <f>IF(B7888&lt;&gt;B7889,D7888,IF(H7888=1,"",D7888+_xlfn.XLOOKUP($B7889,Directions!$B:$B,Directions!D:D)))</f>
        <v/>
      </c>
      <c r="E7889" s="3" t="str">
        <f>IF(H7888=1,"",C7889+_xlfn.XLOOKUP($B7889,Directions!$B:$B,Directions!C:C))</f>
        <v/>
      </c>
      <c r="F7889" s="3" t="str">
        <f>IF(H7888=1,"",D7889+_xlfn.XLOOKUP($B7889,Directions!$B:$B,Directions!D:D))</f>
        <v/>
      </c>
      <c r="G7889" t="str" cm="1">
        <f t="array" ref="G7889">IF(H7889=1,"",IF(INDEX(map,F7889,E7889)="#",1,0))</f>
        <v/>
      </c>
      <c r="H7889">
        <f>IF(Journey!H7888=1,1,IF(OR(E7889&lt;0,E7889&gt;Map!$A$1,F7889&lt;0,F7889&gt;Map!$A$1),1,0))</f>
        <v>1</v>
      </c>
    </row>
    <row r="7890" spans="1:8" x14ac:dyDescent="0.25">
      <c r="A7890">
        <v>7888</v>
      </c>
      <c r="B7890" t="str">
        <f t="shared" si="123"/>
        <v/>
      </c>
      <c r="C7890" t="str">
        <f>IF(B7889&lt;&gt;B7890,C7889,IF(H7889=1,"",C7889+_xlfn.XLOOKUP($B7890,Directions!$B:$B,Directions!C:C)))</f>
        <v/>
      </c>
      <c r="D7890" t="str">
        <f>IF(B7889&lt;&gt;B7890,D7889,IF(H7889=1,"",D7889+_xlfn.XLOOKUP($B7890,Directions!$B:$B,Directions!D:D)))</f>
        <v/>
      </c>
      <c r="E7890" s="3" t="str">
        <f>IF(H7889=1,"",C7890+_xlfn.XLOOKUP($B7890,Directions!$B:$B,Directions!C:C))</f>
        <v/>
      </c>
      <c r="F7890" s="3" t="str">
        <f>IF(H7889=1,"",D7890+_xlfn.XLOOKUP($B7890,Directions!$B:$B,Directions!D:D))</f>
        <v/>
      </c>
      <c r="G7890" t="str" cm="1">
        <f t="array" ref="G7890">IF(H7890=1,"",IF(INDEX(map,F7890,E7890)="#",1,0))</f>
        <v/>
      </c>
      <c r="H7890">
        <f>IF(Journey!H7889=1,1,IF(OR(E7890&lt;0,E7890&gt;Map!$A$1,F7890&lt;0,F7890&gt;Map!$A$1),1,0))</f>
        <v>1</v>
      </c>
    </row>
    <row r="7891" spans="1:8" x14ac:dyDescent="0.25">
      <c r="A7891">
        <v>7889</v>
      </c>
      <c r="B7891" t="str">
        <f t="shared" si="123"/>
        <v/>
      </c>
      <c r="C7891" t="str">
        <f>IF(B7890&lt;&gt;B7891,C7890,IF(H7890=1,"",C7890+_xlfn.XLOOKUP($B7891,Directions!$B:$B,Directions!C:C)))</f>
        <v/>
      </c>
      <c r="D7891" t="str">
        <f>IF(B7890&lt;&gt;B7891,D7890,IF(H7890=1,"",D7890+_xlfn.XLOOKUP($B7891,Directions!$B:$B,Directions!D:D)))</f>
        <v/>
      </c>
      <c r="E7891" s="3" t="str">
        <f>IF(H7890=1,"",C7891+_xlfn.XLOOKUP($B7891,Directions!$B:$B,Directions!C:C))</f>
        <v/>
      </c>
      <c r="F7891" s="3" t="str">
        <f>IF(H7890=1,"",D7891+_xlfn.XLOOKUP($B7891,Directions!$B:$B,Directions!D:D))</f>
        <v/>
      </c>
      <c r="G7891" t="str" cm="1">
        <f t="array" ref="G7891">IF(H7891=1,"",IF(INDEX(map,F7891,E7891)="#",1,0))</f>
        <v/>
      </c>
      <c r="H7891">
        <f>IF(Journey!H7890=1,1,IF(OR(E7891&lt;0,E7891&gt;Map!$A$1,F7891&lt;0,F7891&gt;Map!$A$1),1,0))</f>
        <v>1</v>
      </c>
    </row>
    <row r="7892" spans="1:8" x14ac:dyDescent="0.25">
      <c r="A7892">
        <v>7890</v>
      </c>
      <c r="B7892" t="str">
        <f t="shared" si="123"/>
        <v/>
      </c>
      <c r="C7892" t="str">
        <f>IF(B7891&lt;&gt;B7892,C7891,IF(H7891=1,"",C7891+_xlfn.XLOOKUP($B7892,Directions!$B:$B,Directions!C:C)))</f>
        <v/>
      </c>
      <c r="D7892" t="str">
        <f>IF(B7891&lt;&gt;B7892,D7891,IF(H7891=1,"",D7891+_xlfn.XLOOKUP($B7892,Directions!$B:$B,Directions!D:D)))</f>
        <v/>
      </c>
      <c r="E7892" s="3" t="str">
        <f>IF(H7891=1,"",C7892+_xlfn.XLOOKUP($B7892,Directions!$B:$B,Directions!C:C))</f>
        <v/>
      </c>
      <c r="F7892" s="3" t="str">
        <f>IF(H7891=1,"",D7892+_xlfn.XLOOKUP($B7892,Directions!$B:$B,Directions!D:D))</f>
        <v/>
      </c>
      <c r="G7892" t="str" cm="1">
        <f t="array" ref="G7892">IF(H7892=1,"",IF(INDEX(map,F7892,E7892)="#",1,0))</f>
        <v/>
      </c>
      <c r="H7892">
        <f>IF(Journey!H7891=1,1,IF(OR(E7892&lt;0,E7892&gt;Map!$A$1,F7892&lt;0,F7892&gt;Map!$A$1),1,0))</f>
        <v>1</v>
      </c>
    </row>
    <row r="7893" spans="1:8" x14ac:dyDescent="0.25">
      <c r="A7893">
        <v>7891</v>
      </c>
      <c r="B7893" t="str">
        <f t="shared" si="123"/>
        <v/>
      </c>
      <c r="C7893" t="str">
        <f>IF(B7892&lt;&gt;B7893,C7892,IF(H7892=1,"",C7892+_xlfn.XLOOKUP($B7893,Directions!$B:$B,Directions!C:C)))</f>
        <v/>
      </c>
      <c r="D7893" t="str">
        <f>IF(B7892&lt;&gt;B7893,D7892,IF(H7892=1,"",D7892+_xlfn.XLOOKUP($B7893,Directions!$B:$B,Directions!D:D)))</f>
        <v/>
      </c>
      <c r="E7893" s="3" t="str">
        <f>IF(H7892=1,"",C7893+_xlfn.XLOOKUP($B7893,Directions!$B:$B,Directions!C:C))</f>
        <v/>
      </c>
      <c r="F7893" s="3" t="str">
        <f>IF(H7892=1,"",D7893+_xlfn.XLOOKUP($B7893,Directions!$B:$B,Directions!D:D))</f>
        <v/>
      </c>
      <c r="G7893" t="str" cm="1">
        <f t="array" ref="G7893">IF(H7893=1,"",IF(INDEX(map,F7893,E7893)="#",1,0))</f>
        <v/>
      </c>
      <c r="H7893">
        <f>IF(Journey!H7892=1,1,IF(OR(E7893&lt;0,E7893&gt;Map!$A$1,F7893&lt;0,F7893&gt;Map!$A$1),1,0))</f>
        <v>1</v>
      </c>
    </row>
    <row r="7894" spans="1:8" x14ac:dyDescent="0.25">
      <c r="A7894">
        <v>7892</v>
      </c>
      <c r="B7894" t="str">
        <f t="shared" si="123"/>
        <v/>
      </c>
      <c r="C7894" t="str">
        <f>IF(B7893&lt;&gt;B7894,C7893,IF(H7893=1,"",C7893+_xlfn.XLOOKUP($B7894,Directions!$B:$B,Directions!C:C)))</f>
        <v/>
      </c>
      <c r="D7894" t="str">
        <f>IF(B7893&lt;&gt;B7894,D7893,IF(H7893=1,"",D7893+_xlfn.XLOOKUP($B7894,Directions!$B:$B,Directions!D:D)))</f>
        <v/>
      </c>
      <c r="E7894" s="3" t="str">
        <f>IF(H7893=1,"",C7894+_xlfn.XLOOKUP($B7894,Directions!$B:$B,Directions!C:C))</f>
        <v/>
      </c>
      <c r="F7894" s="3" t="str">
        <f>IF(H7893=1,"",D7894+_xlfn.XLOOKUP($B7894,Directions!$B:$B,Directions!D:D))</f>
        <v/>
      </c>
      <c r="G7894" t="str" cm="1">
        <f t="array" ref="G7894">IF(H7894=1,"",IF(INDEX(map,F7894,E7894)="#",1,0))</f>
        <v/>
      </c>
      <c r="H7894">
        <f>IF(Journey!H7893=1,1,IF(OR(E7894&lt;0,E7894&gt;Map!$A$1,F7894&lt;0,F7894&gt;Map!$A$1),1,0))</f>
        <v>1</v>
      </c>
    </row>
    <row r="7895" spans="1:8" x14ac:dyDescent="0.25">
      <c r="A7895">
        <v>7893</v>
      </c>
      <c r="B7895" t="str">
        <f t="shared" si="123"/>
        <v/>
      </c>
      <c r="C7895" t="str">
        <f>IF(B7894&lt;&gt;B7895,C7894,IF(H7894=1,"",C7894+_xlfn.XLOOKUP($B7895,Directions!$B:$B,Directions!C:C)))</f>
        <v/>
      </c>
      <c r="D7895" t="str">
        <f>IF(B7894&lt;&gt;B7895,D7894,IF(H7894=1,"",D7894+_xlfn.XLOOKUP($B7895,Directions!$B:$B,Directions!D:D)))</f>
        <v/>
      </c>
      <c r="E7895" s="3" t="str">
        <f>IF(H7894=1,"",C7895+_xlfn.XLOOKUP($B7895,Directions!$B:$B,Directions!C:C))</f>
        <v/>
      </c>
      <c r="F7895" s="3" t="str">
        <f>IF(H7894=1,"",D7895+_xlfn.XLOOKUP($B7895,Directions!$B:$B,Directions!D:D))</f>
        <v/>
      </c>
      <c r="G7895" t="str" cm="1">
        <f t="array" ref="G7895">IF(H7895=1,"",IF(INDEX(map,F7895,E7895)="#",1,0))</f>
        <v/>
      </c>
      <c r="H7895">
        <f>IF(Journey!H7894=1,1,IF(OR(E7895&lt;0,E7895&gt;Map!$A$1,F7895&lt;0,F7895&gt;Map!$A$1),1,0))</f>
        <v>1</v>
      </c>
    </row>
    <row r="7896" spans="1:8" x14ac:dyDescent="0.25">
      <c r="A7896">
        <v>7894</v>
      </c>
      <c r="B7896" t="str">
        <f t="shared" si="123"/>
        <v/>
      </c>
      <c r="C7896" t="str">
        <f>IF(B7895&lt;&gt;B7896,C7895,IF(H7895=1,"",C7895+_xlfn.XLOOKUP($B7896,Directions!$B:$B,Directions!C:C)))</f>
        <v/>
      </c>
      <c r="D7896" t="str">
        <f>IF(B7895&lt;&gt;B7896,D7895,IF(H7895=1,"",D7895+_xlfn.XLOOKUP($B7896,Directions!$B:$B,Directions!D:D)))</f>
        <v/>
      </c>
      <c r="E7896" s="3" t="str">
        <f>IF(H7895=1,"",C7896+_xlfn.XLOOKUP($B7896,Directions!$B:$B,Directions!C:C))</f>
        <v/>
      </c>
      <c r="F7896" s="3" t="str">
        <f>IF(H7895=1,"",D7896+_xlfn.XLOOKUP($B7896,Directions!$B:$B,Directions!D:D))</f>
        <v/>
      </c>
      <c r="G7896" t="str" cm="1">
        <f t="array" ref="G7896">IF(H7896=1,"",IF(INDEX(map,F7896,E7896)="#",1,0))</f>
        <v/>
      </c>
      <c r="H7896">
        <f>IF(Journey!H7895=1,1,IF(OR(E7896&lt;0,E7896&gt;Map!$A$1,F7896&lt;0,F7896&gt;Map!$A$1),1,0))</f>
        <v>1</v>
      </c>
    </row>
    <row r="7897" spans="1:8" x14ac:dyDescent="0.25">
      <c r="A7897">
        <v>7895</v>
      </c>
      <c r="B7897" t="str">
        <f t="shared" si="123"/>
        <v/>
      </c>
      <c r="C7897" t="str">
        <f>IF(B7896&lt;&gt;B7897,C7896,IF(H7896=1,"",C7896+_xlfn.XLOOKUP($B7897,Directions!$B:$B,Directions!C:C)))</f>
        <v/>
      </c>
      <c r="D7897" t="str">
        <f>IF(B7896&lt;&gt;B7897,D7896,IF(H7896=1,"",D7896+_xlfn.XLOOKUP($B7897,Directions!$B:$B,Directions!D:D)))</f>
        <v/>
      </c>
      <c r="E7897" s="3" t="str">
        <f>IF(H7896=1,"",C7897+_xlfn.XLOOKUP($B7897,Directions!$B:$B,Directions!C:C))</f>
        <v/>
      </c>
      <c r="F7897" s="3" t="str">
        <f>IF(H7896=1,"",D7897+_xlfn.XLOOKUP($B7897,Directions!$B:$B,Directions!D:D))</f>
        <v/>
      </c>
      <c r="G7897" t="str" cm="1">
        <f t="array" ref="G7897">IF(H7897=1,"",IF(INDEX(map,F7897,E7897)="#",1,0))</f>
        <v/>
      </c>
      <c r="H7897">
        <f>IF(Journey!H7896=1,1,IF(OR(E7897&lt;0,E7897&gt;Map!$A$1,F7897&lt;0,F7897&gt;Map!$A$1),1,0))</f>
        <v>1</v>
      </c>
    </row>
    <row r="7898" spans="1:8" x14ac:dyDescent="0.25">
      <c r="A7898">
        <v>7896</v>
      </c>
      <c r="B7898" t="str">
        <f t="shared" si="123"/>
        <v/>
      </c>
      <c r="C7898" t="str">
        <f>IF(B7897&lt;&gt;B7898,C7897,IF(H7897=1,"",C7897+_xlfn.XLOOKUP($B7898,Directions!$B:$B,Directions!C:C)))</f>
        <v/>
      </c>
      <c r="D7898" t="str">
        <f>IF(B7897&lt;&gt;B7898,D7897,IF(H7897=1,"",D7897+_xlfn.XLOOKUP($B7898,Directions!$B:$B,Directions!D:D)))</f>
        <v/>
      </c>
      <c r="E7898" s="3" t="str">
        <f>IF(H7897=1,"",C7898+_xlfn.XLOOKUP($B7898,Directions!$B:$B,Directions!C:C))</f>
        <v/>
      </c>
      <c r="F7898" s="3" t="str">
        <f>IF(H7897=1,"",D7898+_xlfn.XLOOKUP($B7898,Directions!$B:$B,Directions!D:D))</f>
        <v/>
      </c>
      <c r="G7898" t="str" cm="1">
        <f t="array" ref="G7898">IF(H7898=1,"",IF(INDEX(map,F7898,E7898)="#",1,0))</f>
        <v/>
      </c>
      <c r="H7898">
        <f>IF(Journey!H7897=1,1,IF(OR(E7898&lt;0,E7898&gt;Map!$A$1,F7898&lt;0,F7898&gt;Map!$A$1),1,0))</f>
        <v>1</v>
      </c>
    </row>
    <row r="7899" spans="1:8" x14ac:dyDescent="0.25">
      <c r="A7899">
        <v>7897</v>
      </c>
      <c r="B7899" t="str">
        <f t="shared" si="123"/>
        <v/>
      </c>
      <c r="C7899" t="str">
        <f>IF(B7898&lt;&gt;B7899,C7898,IF(H7898=1,"",C7898+_xlfn.XLOOKUP($B7899,Directions!$B:$B,Directions!C:C)))</f>
        <v/>
      </c>
      <c r="D7899" t="str">
        <f>IF(B7898&lt;&gt;B7899,D7898,IF(H7898=1,"",D7898+_xlfn.XLOOKUP($B7899,Directions!$B:$B,Directions!D:D)))</f>
        <v/>
      </c>
      <c r="E7899" s="3" t="str">
        <f>IF(H7898=1,"",C7899+_xlfn.XLOOKUP($B7899,Directions!$B:$B,Directions!C:C))</f>
        <v/>
      </c>
      <c r="F7899" s="3" t="str">
        <f>IF(H7898=1,"",D7899+_xlfn.XLOOKUP($B7899,Directions!$B:$B,Directions!D:D))</f>
        <v/>
      </c>
      <c r="G7899" t="str" cm="1">
        <f t="array" ref="G7899">IF(H7899=1,"",IF(INDEX(map,F7899,E7899)="#",1,0))</f>
        <v/>
      </c>
      <c r="H7899">
        <f>IF(Journey!H7898=1,1,IF(OR(E7899&lt;0,E7899&gt;Map!$A$1,F7899&lt;0,F7899&gt;Map!$A$1),1,0))</f>
        <v>1</v>
      </c>
    </row>
    <row r="7900" spans="1:8" x14ac:dyDescent="0.25">
      <c r="A7900">
        <v>7898</v>
      </c>
      <c r="B7900" t="str">
        <f t="shared" si="123"/>
        <v/>
      </c>
      <c r="C7900" t="str">
        <f>IF(B7899&lt;&gt;B7900,C7899,IF(H7899=1,"",C7899+_xlfn.XLOOKUP($B7900,Directions!$B:$B,Directions!C:C)))</f>
        <v/>
      </c>
      <c r="D7900" t="str">
        <f>IF(B7899&lt;&gt;B7900,D7899,IF(H7899=1,"",D7899+_xlfn.XLOOKUP($B7900,Directions!$B:$B,Directions!D:D)))</f>
        <v/>
      </c>
      <c r="E7900" s="3" t="str">
        <f>IF(H7899=1,"",C7900+_xlfn.XLOOKUP($B7900,Directions!$B:$B,Directions!C:C))</f>
        <v/>
      </c>
      <c r="F7900" s="3" t="str">
        <f>IF(H7899=1,"",D7900+_xlfn.XLOOKUP($B7900,Directions!$B:$B,Directions!D:D))</f>
        <v/>
      </c>
      <c r="G7900" t="str" cm="1">
        <f t="array" ref="G7900">IF(H7900=1,"",IF(INDEX(map,F7900,E7900)="#",1,0))</f>
        <v/>
      </c>
      <c r="H7900">
        <f>IF(Journey!H7899=1,1,IF(OR(E7900&lt;0,E7900&gt;Map!$A$1,F7900&lt;0,F7900&gt;Map!$A$1),1,0))</f>
        <v>1</v>
      </c>
    </row>
    <row r="7901" spans="1:8" x14ac:dyDescent="0.25">
      <c r="A7901">
        <v>7899</v>
      </c>
      <c r="B7901" t="str">
        <f t="shared" si="123"/>
        <v/>
      </c>
      <c r="C7901" t="str">
        <f>IF(B7900&lt;&gt;B7901,C7900,IF(H7900=1,"",C7900+_xlfn.XLOOKUP($B7901,Directions!$B:$B,Directions!C:C)))</f>
        <v/>
      </c>
      <c r="D7901" t="str">
        <f>IF(B7900&lt;&gt;B7901,D7900,IF(H7900=1,"",D7900+_xlfn.XLOOKUP($B7901,Directions!$B:$B,Directions!D:D)))</f>
        <v/>
      </c>
      <c r="E7901" s="3" t="str">
        <f>IF(H7900=1,"",C7901+_xlfn.XLOOKUP($B7901,Directions!$B:$B,Directions!C:C))</f>
        <v/>
      </c>
      <c r="F7901" s="3" t="str">
        <f>IF(H7900=1,"",D7901+_xlfn.XLOOKUP($B7901,Directions!$B:$B,Directions!D:D))</f>
        <v/>
      </c>
      <c r="G7901" t="str" cm="1">
        <f t="array" ref="G7901">IF(H7901=1,"",IF(INDEX(map,F7901,E7901)="#",1,0))</f>
        <v/>
      </c>
      <c r="H7901">
        <f>IF(Journey!H7900=1,1,IF(OR(E7901&lt;0,E7901&gt;Map!$A$1,F7901&lt;0,F7901&gt;Map!$A$1),1,0))</f>
        <v>1</v>
      </c>
    </row>
    <row r="7902" spans="1:8" x14ac:dyDescent="0.25">
      <c r="A7902">
        <v>7900</v>
      </c>
      <c r="B7902" t="str">
        <f t="shared" si="123"/>
        <v/>
      </c>
      <c r="C7902" t="str">
        <f>IF(B7901&lt;&gt;B7902,C7901,IF(H7901=1,"",C7901+_xlfn.XLOOKUP($B7902,Directions!$B:$B,Directions!C:C)))</f>
        <v/>
      </c>
      <c r="D7902" t="str">
        <f>IF(B7901&lt;&gt;B7902,D7901,IF(H7901=1,"",D7901+_xlfn.XLOOKUP($B7902,Directions!$B:$B,Directions!D:D)))</f>
        <v/>
      </c>
      <c r="E7902" s="3" t="str">
        <f>IF(H7901=1,"",C7902+_xlfn.XLOOKUP($B7902,Directions!$B:$B,Directions!C:C))</f>
        <v/>
      </c>
      <c r="F7902" s="3" t="str">
        <f>IF(H7901=1,"",D7902+_xlfn.XLOOKUP($B7902,Directions!$B:$B,Directions!D:D))</f>
        <v/>
      </c>
      <c r="G7902" t="str" cm="1">
        <f t="array" ref="G7902">IF(H7902=1,"",IF(INDEX(map,F7902,E7902)="#",1,0))</f>
        <v/>
      </c>
      <c r="H7902">
        <f>IF(Journey!H7901=1,1,IF(OR(E7902&lt;0,E7902&gt;Map!$A$1,F7902&lt;0,F7902&gt;Map!$A$1),1,0))</f>
        <v>1</v>
      </c>
    </row>
    <row r="7903" spans="1:8" x14ac:dyDescent="0.25">
      <c r="A7903">
        <v>7901</v>
      </c>
      <c r="B7903" t="str">
        <f t="shared" si="123"/>
        <v/>
      </c>
      <c r="C7903" t="str">
        <f>IF(B7902&lt;&gt;B7903,C7902,IF(H7902=1,"",C7902+_xlfn.XLOOKUP($B7903,Directions!$B:$B,Directions!C:C)))</f>
        <v/>
      </c>
      <c r="D7903" t="str">
        <f>IF(B7902&lt;&gt;B7903,D7902,IF(H7902=1,"",D7902+_xlfn.XLOOKUP($B7903,Directions!$B:$B,Directions!D:D)))</f>
        <v/>
      </c>
      <c r="E7903" s="3" t="str">
        <f>IF(H7902=1,"",C7903+_xlfn.XLOOKUP($B7903,Directions!$B:$B,Directions!C:C))</f>
        <v/>
      </c>
      <c r="F7903" s="3" t="str">
        <f>IF(H7902=1,"",D7903+_xlfn.XLOOKUP($B7903,Directions!$B:$B,Directions!D:D))</f>
        <v/>
      </c>
      <c r="G7903" t="str" cm="1">
        <f t="array" ref="G7903">IF(H7903=1,"",IF(INDEX(map,F7903,E7903)="#",1,0))</f>
        <v/>
      </c>
      <c r="H7903">
        <f>IF(Journey!H7902=1,1,IF(OR(E7903&lt;0,E7903&gt;Map!$A$1,F7903&lt;0,F7903&gt;Map!$A$1),1,0))</f>
        <v>1</v>
      </c>
    </row>
    <row r="7904" spans="1:8" x14ac:dyDescent="0.25">
      <c r="A7904">
        <v>7902</v>
      </c>
      <c r="B7904" t="str">
        <f t="shared" si="123"/>
        <v/>
      </c>
      <c r="C7904" t="str">
        <f>IF(B7903&lt;&gt;B7904,C7903,IF(H7903=1,"",C7903+_xlfn.XLOOKUP($B7904,Directions!$B:$B,Directions!C:C)))</f>
        <v/>
      </c>
      <c r="D7904" t="str">
        <f>IF(B7903&lt;&gt;B7904,D7903,IF(H7903=1,"",D7903+_xlfn.XLOOKUP($B7904,Directions!$B:$B,Directions!D:D)))</f>
        <v/>
      </c>
      <c r="E7904" s="3" t="str">
        <f>IF(H7903=1,"",C7904+_xlfn.XLOOKUP($B7904,Directions!$B:$B,Directions!C:C))</f>
        <v/>
      </c>
      <c r="F7904" s="3" t="str">
        <f>IF(H7903=1,"",D7904+_xlfn.XLOOKUP($B7904,Directions!$B:$B,Directions!D:D))</f>
        <v/>
      </c>
      <c r="G7904" t="str" cm="1">
        <f t="array" ref="G7904">IF(H7904=1,"",IF(INDEX(map,F7904,E7904)="#",1,0))</f>
        <v/>
      </c>
      <c r="H7904">
        <f>IF(Journey!H7903=1,1,IF(OR(E7904&lt;0,E7904&gt;Map!$A$1,F7904&lt;0,F7904&gt;Map!$A$1),1,0))</f>
        <v>1</v>
      </c>
    </row>
    <row r="7905" spans="1:8" x14ac:dyDescent="0.25">
      <c r="A7905">
        <v>7903</v>
      </c>
      <c r="B7905" t="str">
        <f t="shared" si="123"/>
        <v/>
      </c>
      <c r="C7905" t="str">
        <f>IF(B7904&lt;&gt;B7905,C7904,IF(H7904=1,"",C7904+_xlfn.XLOOKUP($B7905,Directions!$B:$B,Directions!C:C)))</f>
        <v/>
      </c>
      <c r="D7905" t="str">
        <f>IF(B7904&lt;&gt;B7905,D7904,IF(H7904=1,"",D7904+_xlfn.XLOOKUP($B7905,Directions!$B:$B,Directions!D:D)))</f>
        <v/>
      </c>
      <c r="E7905" s="3" t="str">
        <f>IF(H7904=1,"",C7905+_xlfn.XLOOKUP($B7905,Directions!$B:$B,Directions!C:C))</f>
        <v/>
      </c>
      <c r="F7905" s="3" t="str">
        <f>IF(H7904=1,"",D7905+_xlfn.XLOOKUP($B7905,Directions!$B:$B,Directions!D:D))</f>
        <v/>
      </c>
      <c r="G7905" t="str" cm="1">
        <f t="array" ref="G7905">IF(H7905=1,"",IF(INDEX(map,F7905,E7905)="#",1,0))</f>
        <v/>
      </c>
      <c r="H7905">
        <f>IF(Journey!H7904=1,1,IF(OR(E7905&lt;0,E7905&gt;Map!$A$1,F7905&lt;0,F7905&gt;Map!$A$1),1,0))</f>
        <v>1</v>
      </c>
    </row>
    <row r="7906" spans="1:8" x14ac:dyDescent="0.25">
      <c r="A7906">
        <v>7904</v>
      </c>
      <c r="B7906" t="str">
        <f t="shared" si="123"/>
        <v/>
      </c>
      <c r="C7906" t="str">
        <f>IF(B7905&lt;&gt;B7906,C7905,IF(H7905=1,"",C7905+_xlfn.XLOOKUP($B7906,Directions!$B:$B,Directions!C:C)))</f>
        <v/>
      </c>
      <c r="D7906" t="str">
        <f>IF(B7905&lt;&gt;B7906,D7905,IF(H7905=1,"",D7905+_xlfn.XLOOKUP($B7906,Directions!$B:$B,Directions!D:D)))</f>
        <v/>
      </c>
      <c r="E7906" s="3" t="str">
        <f>IF(H7905=1,"",C7906+_xlfn.XLOOKUP($B7906,Directions!$B:$B,Directions!C:C))</f>
        <v/>
      </c>
      <c r="F7906" s="3" t="str">
        <f>IF(H7905=1,"",D7906+_xlfn.XLOOKUP($B7906,Directions!$B:$B,Directions!D:D))</f>
        <v/>
      </c>
      <c r="G7906" t="str" cm="1">
        <f t="array" ref="G7906">IF(H7906=1,"",IF(INDEX(map,F7906,E7906)="#",1,0))</f>
        <v/>
      </c>
      <c r="H7906">
        <f>IF(Journey!H7905=1,1,IF(OR(E7906&lt;0,E7906&gt;Map!$A$1,F7906&lt;0,F7906&gt;Map!$A$1),1,0))</f>
        <v>1</v>
      </c>
    </row>
    <row r="7907" spans="1:8" x14ac:dyDescent="0.25">
      <c r="A7907">
        <v>7905</v>
      </c>
      <c r="B7907" t="str">
        <f t="shared" si="123"/>
        <v/>
      </c>
      <c r="C7907" t="str">
        <f>IF(B7906&lt;&gt;B7907,C7906,IF(H7906=1,"",C7906+_xlfn.XLOOKUP($B7907,Directions!$B:$B,Directions!C:C)))</f>
        <v/>
      </c>
      <c r="D7907" t="str">
        <f>IF(B7906&lt;&gt;B7907,D7906,IF(H7906=1,"",D7906+_xlfn.XLOOKUP($B7907,Directions!$B:$B,Directions!D:D)))</f>
        <v/>
      </c>
      <c r="E7907" s="3" t="str">
        <f>IF(H7906=1,"",C7907+_xlfn.XLOOKUP($B7907,Directions!$B:$B,Directions!C:C))</f>
        <v/>
      </c>
      <c r="F7907" s="3" t="str">
        <f>IF(H7906=1,"",D7907+_xlfn.XLOOKUP($B7907,Directions!$B:$B,Directions!D:D))</f>
        <v/>
      </c>
      <c r="G7907" t="str" cm="1">
        <f t="array" ref="G7907">IF(H7907=1,"",IF(INDEX(map,F7907,E7907)="#",1,0))</f>
        <v/>
      </c>
      <c r="H7907">
        <f>IF(Journey!H7906=1,1,IF(OR(E7907&lt;0,E7907&gt;Map!$A$1,F7907&lt;0,F7907&gt;Map!$A$1),1,0))</f>
        <v>1</v>
      </c>
    </row>
    <row r="7908" spans="1:8" x14ac:dyDescent="0.25">
      <c r="A7908">
        <v>7906</v>
      </c>
      <c r="B7908" t="str">
        <f t="shared" si="123"/>
        <v/>
      </c>
      <c r="C7908" t="str">
        <f>IF(B7907&lt;&gt;B7908,C7907,IF(H7907=1,"",C7907+_xlfn.XLOOKUP($B7908,Directions!$B:$B,Directions!C:C)))</f>
        <v/>
      </c>
      <c r="D7908" t="str">
        <f>IF(B7907&lt;&gt;B7908,D7907,IF(H7907=1,"",D7907+_xlfn.XLOOKUP($B7908,Directions!$B:$B,Directions!D:D)))</f>
        <v/>
      </c>
      <c r="E7908" s="3" t="str">
        <f>IF(H7907=1,"",C7908+_xlfn.XLOOKUP($B7908,Directions!$B:$B,Directions!C:C))</f>
        <v/>
      </c>
      <c r="F7908" s="3" t="str">
        <f>IF(H7907=1,"",D7908+_xlfn.XLOOKUP($B7908,Directions!$B:$B,Directions!D:D))</f>
        <v/>
      </c>
      <c r="G7908" t="str" cm="1">
        <f t="array" ref="G7908">IF(H7908=1,"",IF(INDEX(map,F7908,E7908)="#",1,0))</f>
        <v/>
      </c>
      <c r="H7908">
        <f>IF(Journey!H7907=1,1,IF(OR(E7908&lt;0,E7908&gt;Map!$A$1,F7908&lt;0,F7908&gt;Map!$A$1),1,0))</f>
        <v>1</v>
      </c>
    </row>
    <row r="7909" spans="1:8" x14ac:dyDescent="0.25">
      <c r="A7909">
        <v>7907</v>
      </c>
      <c r="B7909" t="str">
        <f t="shared" si="123"/>
        <v/>
      </c>
      <c r="C7909" t="str">
        <f>IF(B7908&lt;&gt;B7909,C7908,IF(H7908=1,"",C7908+_xlfn.XLOOKUP($B7909,Directions!$B:$B,Directions!C:C)))</f>
        <v/>
      </c>
      <c r="D7909" t="str">
        <f>IF(B7908&lt;&gt;B7909,D7908,IF(H7908=1,"",D7908+_xlfn.XLOOKUP($B7909,Directions!$B:$B,Directions!D:D)))</f>
        <v/>
      </c>
      <c r="E7909" s="3" t="str">
        <f>IF(H7908=1,"",C7909+_xlfn.XLOOKUP($B7909,Directions!$B:$B,Directions!C:C))</f>
        <v/>
      </c>
      <c r="F7909" s="3" t="str">
        <f>IF(H7908=1,"",D7909+_xlfn.XLOOKUP($B7909,Directions!$B:$B,Directions!D:D))</f>
        <v/>
      </c>
      <c r="G7909" t="str" cm="1">
        <f t="array" ref="G7909">IF(H7909=1,"",IF(INDEX(map,F7909,E7909)="#",1,0))</f>
        <v/>
      </c>
      <c r="H7909">
        <f>IF(Journey!H7908=1,1,IF(OR(E7909&lt;0,E7909&gt;Map!$A$1,F7909&lt;0,F7909&gt;Map!$A$1),1,0))</f>
        <v>1</v>
      </c>
    </row>
    <row r="7910" spans="1:8" x14ac:dyDescent="0.25">
      <c r="A7910">
        <v>7908</v>
      </c>
      <c r="B7910" t="str">
        <f t="shared" si="123"/>
        <v/>
      </c>
      <c r="C7910" t="str">
        <f>IF(B7909&lt;&gt;B7910,C7909,IF(H7909=1,"",C7909+_xlfn.XLOOKUP($B7910,Directions!$B:$B,Directions!C:C)))</f>
        <v/>
      </c>
      <c r="D7910" t="str">
        <f>IF(B7909&lt;&gt;B7910,D7909,IF(H7909=1,"",D7909+_xlfn.XLOOKUP($B7910,Directions!$B:$B,Directions!D:D)))</f>
        <v/>
      </c>
      <c r="E7910" s="3" t="str">
        <f>IF(H7909=1,"",C7910+_xlfn.XLOOKUP($B7910,Directions!$B:$B,Directions!C:C))</f>
        <v/>
      </c>
      <c r="F7910" s="3" t="str">
        <f>IF(H7909=1,"",D7910+_xlfn.XLOOKUP($B7910,Directions!$B:$B,Directions!D:D))</f>
        <v/>
      </c>
      <c r="G7910" t="str" cm="1">
        <f t="array" ref="G7910">IF(H7910=1,"",IF(INDEX(map,F7910,E7910)="#",1,0))</f>
        <v/>
      </c>
      <c r="H7910">
        <f>IF(Journey!H7909=1,1,IF(OR(E7910&lt;0,E7910&gt;Map!$A$1,F7910&lt;0,F7910&gt;Map!$A$1),1,0))</f>
        <v>1</v>
      </c>
    </row>
    <row r="7911" spans="1:8" x14ac:dyDescent="0.25">
      <c r="A7911">
        <v>7909</v>
      </c>
      <c r="B7911" t="str">
        <f t="shared" si="123"/>
        <v/>
      </c>
      <c r="C7911" t="str">
        <f>IF(B7910&lt;&gt;B7911,C7910,IF(H7910=1,"",C7910+_xlfn.XLOOKUP($B7911,Directions!$B:$B,Directions!C:C)))</f>
        <v/>
      </c>
      <c r="D7911" t="str">
        <f>IF(B7910&lt;&gt;B7911,D7910,IF(H7910=1,"",D7910+_xlfn.XLOOKUP($B7911,Directions!$B:$B,Directions!D:D)))</f>
        <v/>
      </c>
      <c r="E7911" s="3" t="str">
        <f>IF(H7910=1,"",C7911+_xlfn.XLOOKUP($B7911,Directions!$B:$B,Directions!C:C))</f>
        <v/>
      </c>
      <c r="F7911" s="3" t="str">
        <f>IF(H7910=1,"",D7911+_xlfn.XLOOKUP($B7911,Directions!$B:$B,Directions!D:D))</f>
        <v/>
      </c>
      <c r="G7911" t="str" cm="1">
        <f t="array" ref="G7911">IF(H7911=1,"",IF(INDEX(map,F7911,E7911)="#",1,0))</f>
        <v/>
      </c>
      <c r="H7911">
        <f>IF(Journey!H7910=1,1,IF(OR(E7911&lt;0,E7911&gt;Map!$A$1,F7911&lt;0,F7911&gt;Map!$A$1),1,0))</f>
        <v>1</v>
      </c>
    </row>
    <row r="7912" spans="1:8" x14ac:dyDescent="0.25">
      <c r="A7912">
        <v>7910</v>
      </c>
      <c r="B7912" t="str">
        <f t="shared" si="123"/>
        <v/>
      </c>
      <c r="C7912" t="str">
        <f>IF(B7911&lt;&gt;B7912,C7911,IF(H7911=1,"",C7911+_xlfn.XLOOKUP($B7912,Directions!$B:$B,Directions!C:C)))</f>
        <v/>
      </c>
      <c r="D7912" t="str">
        <f>IF(B7911&lt;&gt;B7912,D7911,IF(H7911=1,"",D7911+_xlfn.XLOOKUP($B7912,Directions!$B:$B,Directions!D:D)))</f>
        <v/>
      </c>
      <c r="E7912" s="3" t="str">
        <f>IF(H7911=1,"",C7912+_xlfn.XLOOKUP($B7912,Directions!$B:$B,Directions!C:C))</f>
        <v/>
      </c>
      <c r="F7912" s="3" t="str">
        <f>IF(H7911=1,"",D7912+_xlfn.XLOOKUP($B7912,Directions!$B:$B,Directions!D:D))</f>
        <v/>
      </c>
      <c r="G7912" t="str" cm="1">
        <f t="array" ref="G7912">IF(H7912=1,"",IF(INDEX(map,F7912,E7912)="#",1,0))</f>
        <v/>
      </c>
      <c r="H7912">
        <f>IF(Journey!H7911=1,1,IF(OR(E7912&lt;0,E7912&gt;Map!$A$1,F7912&lt;0,F7912&gt;Map!$A$1),1,0))</f>
        <v>1</v>
      </c>
    </row>
    <row r="7913" spans="1:8" x14ac:dyDescent="0.25">
      <c r="A7913">
        <v>7911</v>
      </c>
      <c r="B7913" t="str">
        <f t="shared" si="123"/>
        <v/>
      </c>
      <c r="C7913" t="str">
        <f>IF(B7912&lt;&gt;B7913,C7912,IF(H7912=1,"",C7912+_xlfn.XLOOKUP($B7913,Directions!$B:$B,Directions!C:C)))</f>
        <v/>
      </c>
      <c r="D7913" t="str">
        <f>IF(B7912&lt;&gt;B7913,D7912,IF(H7912=1,"",D7912+_xlfn.XLOOKUP($B7913,Directions!$B:$B,Directions!D:D)))</f>
        <v/>
      </c>
      <c r="E7913" s="3" t="str">
        <f>IF(H7912=1,"",C7913+_xlfn.XLOOKUP($B7913,Directions!$B:$B,Directions!C:C))</f>
        <v/>
      </c>
      <c r="F7913" s="3" t="str">
        <f>IF(H7912=1,"",D7913+_xlfn.XLOOKUP($B7913,Directions!$B:$B,Directions!D:D))</f>
        <v/>
      </c>
      <c r="G7913" t="str" cm="1">
        <f t="array" ref="G7913">IF(H7913=1,"",IF(INDEX(map,F7913,E7913)="#",1,0))</f>
        <v/>
      </c>
      <c r="H7913">
        <f>IF(Journey!H7912=1,1,IF(OR(E7913&lt;0,E7913&gt;Map!$A$1,F7913&lt;0,F7913&gt;Map!$A$1),1,0))</f>
        <v>1</v>
      </c>
    </row>
    <row r="7914" spans="1:8" x14ac:dyDescent="0.25">
      <c r="A7914">
        <v>7912</v>
      </c>
      <c r="B7914" t="str">
        <f t="shared" si="123"/>
        <v/>
      </c>
      <c r="C7914" t="str">
        <f>IF(B7913&lt;&gt;B7914,C7913,IF(H7913=1,"",C7913+_xlfn.XLOOKUP($B7914,Directions!$B:$B,Directions!C:C)))</f>
        <v/>
      </c>
      <c r="D7914" t="str">
        <f>IF(B7913&lt;&gt;B7914,D7913,IF(H7913=1,"",D7913+_xlfn.XLOOKUP($B7914,Directions!$B:$B,Directions!D:D)))</f>
        <v/>
      </c>
      <c r="E7914" s="3" t="str">
        <f>IF(H7913=1,"",C7914+_xlfn.XLOOKUP($B7914,Directions!$B:$B,Directions!C:C))</f>
        <v/>
      </c>
      <c r="F7914" s="3" t="str">
        <f>IF(H7913=1,"",D7914+_xlfn.XLOOKUP($B7914,Directions!$B:$B,Directions!D:D))</f>
        <v/>
      </c>
      <c r="G7914" t="str" cm="1">
        <f t="array" ref="G7914">IF(H7914=1,"",IF(INDEX(map,F7914,E7914)="#",1,0))</f>
        <v/>
      </c>
      <c r="H7914">
        <f>IF(Journey!H7913=1,1,IF(OR(E7914&lt;0,E7914&gt;Map!$A$1,F7914&lt;0,F7914&gt;Map!$A$1),1,0))</f>
        <v>1</v>
      </c>
    </row>
    <row r="7915" spans="1:8" x14ac:dyDescent="0.25">
      <c r="A7915">
        <v>7913</v>
      </c>
      <c r="B7915" t="str">
        <f t="shared" si="123"/>
        <v/>
      </c>
      <c r="C7915" t="str">
        <f>IF(B7914&lt;&gt;B7915,C7914,IF(H7914=1,"",C7914+_xlfn.XLOOKUP($B7915,Directions!$B:$B,Directions!C:C)))</f>
        <v/>
      </c>
      <c r="D7915" t="str">
        <f>IF(B7914&lt;&gt;B7915,D7914,IF(H7914=1,"",D7914+_xlfn.XLOOKUP($B7915,Directions!$B:$B,Directions!D:D)))</f>
        <v/>
      </c>
      <c r="E7915" s="3" t="str">
        <f>IF(H7914=1,"",C7915+_xlfn.XLOOKUP($B7915,Directions!$B:$B,Directions!C:C))</f>
        <v/>
      </c>
      <c r="F7915" s="3" t="str">
        <f>IF(H7914=1,"",D7915+_xlfn.XLOOKUP($B7915,Directions!$B:$B,Directions!D:D))</f>
        <v/>
      </c>
      <c r="G7915" t="str" cm="1">
        <f t="array" ref="G7915">IF(H7915=1,"",IF(INDEX(map,F7915,E7915)="#",1,0))</f>
        <v/>
      </c>
      <c r="H7915">
        <f>IF(Journey!H7914=1,1,IF(OR(E7915&lt;0,E7915&gt;Map!$A$1,F7915&lt;0,F7915&gt;Map!$A$1),1,0))</f>
        <v>1</v>
      </c>
    </row>
    <row r="7916" spans="1:8" x14ac:dyDescent="0.25">
      <c r="A7916">
        <v>7914</v>
      </c>
      <c r="B7916" t="str">
        <f t="shared" si="123"/>
        <v/>
      </c>
      <c r="C7916" t="str">
        <f>IF(B7915&lt;&gt;B7916,C7915,IF(H7915=1,"",C7915+_xlfn.XLOOKUP($B7916,Directions!$B:$B,Directions!C:C)))</f>
        <v/>
      </c>
      <c r="D7916" t="str">
        <f>IF(B7915&lt;&gt;B7916,D7915,IF(H7915=1,"",D7915+_xlfn.XLOOKUP($B7916,Directions!$B:$B,Directions!D:D)))</f>
        <v/>
      </c>
      <c r="E7916" s="3" t="str">
        <f>IF(H7915=1,"",C7916+_xlfn.XLOOKUP($B7916,Directions!$B:$B,Directions!C:C))</f>
        <v/>
      </c>
      <c r="F7916" s="3" t="str">
        <f>IF(H7915=1,"",D7916+_xlfn.XLOOKUP($B7916,Directions!$B:$B,Directions!D:D))</f>
        <v/>
      </c>
      <c r="G7916" t="str" cm="1">
        <f t="array" ref="G7916">IF(H7916=1,"",IF(INDEX(map,F7916,E7916)="#",1,0))</f>
        <v/>
      </c>
      <c r="H7916">
        <f>IF(Journey!H7915=1,1,IF(OR(E7916&lt;0,E7916&gt;Map!$A$1,F7916&lt;0,F7916&gt;Map!$A$1),1,0))</f>
        <v>1</v>
      </c>
    </row>
    <row r="7917" spans="1:8" x14ac:dyDescent="0.25">
      <c r="A7917">
        <v>7915</v>
      </c>
      <c r="B7917" t="str">
        <f t="shared" si="123"/>
        <v/>
      </c>
      <c r="C7917" t="str">
        <f>IF(B7916&lt;&gt;B7917,C7916,IF(H7916=1,"",C7916+_xlfn.XLOOKUP($B7917,Directions!$B:$B,Directions!C:C)))</f>
        <v/>
      </c>
      <c r="D7917" t="str">
        <f>IF(B7916&lt;&gt;B7917,D7916,IF(H7916=1,"",D7916+_xlfn.XLOOKUP($B7917,Directions!$B:$B,Directions!D:D)))</f>
        <v/>
      </c>
      <c r="E7917" s="3" t="str">
        <f>IF(H7916=1,"",C7917+_xlfn.XLOOKUP($B7917,Directions!$B:$B,Directions!C:C))</f>
        <v/>
      </c>
      <c r="F7917" s="3" t="str">
        <f>IF(H7916=1,"",D7917+_xlfn.XLOOKUP($B7917,Directions!$B:$B,Directions!D:D))</f>
        <v/>
      </c>
      <c r="G7917" t="str" cm="1">
        <f t="array" ref="G7917">IF(H7917=1,"",IF(INDEX(map,F7917,E7917)="#",1,0))</f>
        <v/>
      </c>
      <c r="H7917">
        <f>IF(Journey!H7916=1,1,IF(OR(E7917&lt;0,E7917&gt;Map!$A$1,F7917&lt;0,F7917&gt;Map!$A$1),1,0))</f>
        <v>1</v>
      </c>
    </row>
    <row r="7918" spans="1:8" x14ac:dyDescent="0.25">
      <c r="A7918">
        <v>7916</v>
      </c>
      <c r="B7918" t="str">
        <f t="shared" si="123"/>
        <v/>
      </c>
      <c r="C7918" t="str">
        <f>IF(B7917&lt;&gt;B7918,C7917,IF(H7917=1,"",C7917+_xlfn.XLOOKUP($B7918,Directions!$B:$B,Directions!C:C)))</f>
        <v/>
      </c>
      <c r="D7918" t="str">
        <f>IF(B7917&lt;&gt;B7918,D7917,IF(H7917=1,"",D7917+_xlfn.XLOOKUP($B7918,Directions!$B:$B,Directions!D:D)))</f>
        <v/>
      </c>
      <c r="E7918" s="3" t="str">
        <f>IF(H7917=1,"",C7918+_xlfn.XLOOKUP($B7918,Directions!$B:$B,Directions!C:C))</f>
        <v/>
      </c>
      <c r="F7918" s="3" t="str">
        <f>IF(H7917=1,"",D7918+_xlfn.XLOOKUP($B7918,Directions!$B:$B,Directions!D:D))</f>
        <v/>
      </c>
      <c r="G7918" t="str" cm="1">
        <f t="array" ref="G7918">IF(H7918=1,"",IF(INDEX(map,F7918,E7918)="#",1,0))</f>
        <v/>
      </c>
      <c r="H7918">
        <f>IF(Journey!H7917=1,1,IF(OR(E7918&lt;0,E7918&gt;Map!$A$1,F7918&lt;0,F7918&gt;Map!$A$1),1,0))</f>
        <v>1</v>
      </c>
    </row>
    <row r="7919" spans="1:8" x14ac:dyDescent="0.25">
      <c r="A7919">
        <v>7917</v>
      </c>
      <c r="B7919" t="str">
        <f t="shared" si="123"/>
        <v/>
      </c>
      <c r="C7919" t="str">
        <f>IF(B7918&lt;&gt;B7919,C7918,IF(H7918=1,"",C7918+_xlfn.XLOOKUP($B7919,Directions!$B:$B,Directions!C:C)))</f>
        <v/>
      </c>
      <c r="D7919" t="str">
        <f>IF(B7918&lt;&gt;B7919,D7918,IF(H7918=1,"",D7918+_xlfn.XLOOKUP($B7919,Directions!$B:$B,Directions!D:D)))</f>
        <v/>
      </c>
      <c r="E7919" s="3" t="str">
        <f>IF(H7918=1,"",C7919+_xlfn.XLOOKUP($B7919,Directions!$B:$B,Directions!C:C))</f>
        <v/>
      </c>
      <c r="F7919" s="3" t="str">
        <f>IF(H7918=1,"",D7919+_xlfn.XLOOKUP($B7919,Directions!$B:$B,Directions!D:D))</f>
        <v/>
      </c>
      <c r="G7919" t="str" cm="1">
        <f t="array" ref="G7919">IF(H7919=1,"",IF(INDEX(map,F7919,E7919)="#",1,0))</f>
        <v/>
      </c>
      <c r="H7919">
        <f>IF(Journey!H7918=1,1,IF(OR(E7919&lt;0,E7919&gt;Map!$A$1,F7919&lt;0,F7919&gt;Map!$A$1),1,0))</f>
        <v>1</v>
      </c>
    </row>
    <row r="7920" spans="1:8" x14ac:dyDescent="0.25">
      <c r="A7920">
        <v>7918</v>
      </c>
      <c r="B7920" t="str">
        <f t="shared" si="123"/>
        <v/>
      </c>
      <c r="C7920" t="str">
        <f>IF(B7919&lt;&gt;B7920,C7919,IF(H7919=1,"",C7919+_xlfn.XLOOKUP($B7920,Directions!$B:$B,Directions!C:C)))</f>
        <v/>
      </c>
      <c r="D7920" t="str">
        <f>IF(B7919&lt;&gt;B7920,D7919,IF(H7919=1,"",D7919+_xlfn.XLOOKUP($B7920,Directions!$B:$B,Directions!D:D)))</f>
        <v/>
      </c>
      <c r="E7920" s="3" t="str">
        <f>IF(H7919=1,"",C7920+_xlfn.XLOOKUP($B7920,Directions!$B:$B,Directions!C:C))</f>
        <v/>
      </c>
      <c r="F7920" s="3" t="str">
        <f>IF(H7919=1,"",D7920+_xlfn.XLOOKUP($B7920,Directions!$B:$B,Directions!D:D))</f>
        <v/>
      </c>
      <c r="G7920" t="str" cm="1">
        <f t="array" ref="G7920">IF(H7920=1,"",IF(INDEX(map,F7920,E7920)="#",1,0))</f>
        <v/>
      </c>
      <c r="H7920">
        <f>IF(Journey!H7919=1,1,IF(OR(E7920&lt;0,E7920&gt;Map!$A$1,F7920&lt;0,F7920&gt;Map!$A$1),1,0))</f>
        <v>1</v>
      </c>
    </row>
    <row r="7921" spans="1:8" x14ac:dyDescent="0.25">
      <c r="A7921">
        <v>7919</v>
      </c>
      <c r="B7921" t="str">
        <f t="shared" si="123"/>
        <v/>
      </c>
      <c r="C7921" t="str">
        <f>IF(B7920&lt;&gt;B7921,C7920,IF(H7920=1,"",C7920+_xlfn.XLOOKUP($B7921,Directions!$B:$B,Directions!C:C)))</f>
        <v/>
      </c>
      <c r="D7921" t="str">
        <f>IF(B7920&lt;&gt;B7921,D7920,IF(H7920=1,"",D7920+_xlfn.XLOOKUP($B7921,Directions!$B:$B,Directions!D:D)))</f>
        <v/>
      </c>
      <c r="E7921" s="3" t="str">
        <f>IF(H7920=1,"",C7921+_xlfn.XLOOKUP($B7921,Directions!$B:$B,Directions!C:C))</f>
        <v/>
      </c>
      <c r="F7921" s="3" t="str">
        <f>IF(H7920=1,"",D7921+_xlfn.XLOOKUP($B7921,Directions!$B:$B,Directions!D:D))</f>
        <v/>
      </c>
      <c r="G7921" t="str" cm="1">
        <f t="array" ref="G7921">IF(H7921=1,"",IF(INDEX(map,F7921,E7921)="#",1,0))</f>
        <v/>
      </c>
      <c r="H7921">
        <f>IF(Journey!H7920=1,1,IF(OR(E7921&lt;0,E7921&gt;Map!$A$1,F7921&lt;0,F7921&gt;Map!$A$1),1,0))</f>
        <v>1</v>
      </c>
    </row>
    <row r="7922" spans="1:8" x14ac:dyDescent="0.25">
      <c r="A7922">
        <v>7920</v>
      </c>
      <c r="B7922" t="str">
        <f t="shared" si="123"/>
        <v/>
      </c>
      <c r="C7922" t="str">
        <f>IF(B7921&lt;&gt;B7922,C7921,IF(H7921=1,"",C7921+_xlfn.XLOOKUP($B7922,Directions!$B:$B,Directions!C:C)))</f>
        <v/>
      </c>
      <c r="D7922" t="str">
        <f>IF(B7921&lt;&gt;B7922,D7921,IF(H7921=1,"",D7921+_xlfn.XLOOKUP($B7922,Directions!$B:$B,Directions!D:D)))</f>
        <v/>
      </c>
      <c r="E7922" s="3" t="str">
        <f>IF(H7921=1,"",C7922+_xlfn.XLOOKUP($B7922,Directions!$B:$B,Directions!C:C))</f>
        <v/>
      </c>
      <c r="F7922" s="3" t="str">
        <f>IF(H7921=1,"",D7922+_xlfn.XLOOKUP($B7922,Directions!$B:$B,Directions!D:D))</f>
        <v/>
      </c>
      <c r="G7922" t="str" cm="1">
        <f t="array" ref="G7922">IF(H7922=1,"",IF(INDEX(map,F7922,E7922)="#",1,0))</f>
        <v/>
      </c>
      <c r="H7922">
        <f>IF(Journey!H7921=1,1,IF(OR(E7922&lt;0,E7922&gt;Map!$A$1,F7922&lt;0,F7922&gt;Map!$A$1),1,0))</f>
        <v>1</v>
      </c>
    </row>
    <row r="7923" spans="1:8" x14ac:dyDescent="0.25">
      <c r="A7923">
        <v>7921</v>
      </c>
      <c r="B7923" t="str">
        <f t="shared" si="123"/>
        <v/>
      </c>
      <c r="C7923" t="str">
        <f>IF(B7922&lt;&gt;B7923,C7922,IF(H7922=1,"",C7922+_xlfn.XLOOKUP($B7923,Directions!$B:$B,Directions!C:C)))</f>
        <v/>
      </c>
      <c r="D7923" t="str">
        <f>IF(B7922&lt;&gt;B7923,D7922,IF(H7922=1,"",D7922+_xlfn.XLOOKUP($B7923,Directions!$B:$B,Directions!D:D)))</f>
        <v/>
      </c>
      <c r="E7923" s="3" t="str">
        <f>IF(H7922=1,"",C7923+_xlfn.XLOOKUP($B7923,Directions!$B:$B,Directions!C:C))</f>
        <v/>
      </c>
      <c r="F7923" s="3" t="str">
        <f>IF(H7922=1,"",D7923+_xlfn.XLOOKUP($B7923,Directions!$B:$B,Directions!D:D))</f>
        <v/>
      </c>
      <c r="G7923" t="str" cm="1">
        <f t="array" ref="G7923">IF(H7923=1,"",IF(INDEX(map,F7923,E7923)="#",1,0))</f>
        <v/>
      </c>
      <c r="H7923">
        <f>IF(Journey!H7922=1,1,IF(OR(E7923&lt;0,E7923&gt;Map!$A$1,F7923&lt;0,F7923&gt;Map!$A$1),1,0))</f>
        <v>1</v>
      </c>
    </row>
    <row r="7924" spans="1:8" x14ac:dyDescent="0.25">
      <c r="A7924">
        <v>7922</v>
      </c>
      <c r="B7924" t="str">
        <f t="shared" si="123"/>
        <v/>
      </c>
      <c r="C7924" t="str">
        <f>IF(B7923&lt;&gt;B7924,C7923,IF(H7923=1,"",C7923+_xlfn.XLOOKUP($B7924,Directions!$B:$B,Directions!C:C)))</f>
        <v/>
      </c>
      <c r="D7924" t="str">
        <f>IF(B7923&lt;&gt;B7924,D7923,IF(H7923=1,"",D7923+_xlfn.XLOOKUP($B7924,Directions!$B:$B,Directions!D:D)))</f>
        <v/>
      </c>
      <c r="E7924" s="3" t="str">
        <f>IF(H7923=1,"",C7924+_xlfn.XLOOKUP($B7924,Directions!$B:$B,Directions!C:C))</f>
        <v/>
      </c>
      <c r="F7924" s="3" t="str">
        <f>IF(H7923=1,"",D7924+_xlfn.XLOOKUP($B7924,Directions!$B:$B,Directions!D:D))</f>
        <v/>
      </c>
      <c r="G7924" t="str" cm="1">
        <f t="array" ref="G7924">IF(H7924=1,"",IF(INDEX(map,F7924,E7924)="#",1,0))</f>
        <v/>
      </c>
      <c r="H7924">
        <f>IF(Journey!H7923=1,1,IF(OR(E7924&lt;0,E7924&gt;Map!$A$1,F7924&lt;0,F7924&gt;Map!$A$1),1,0))</f>
        <v>1</v>
      </c>
    </row>
    <row r="7925" spans="1:8" x14ac:dyDescent="0.25">
      <c r="A7925">
        <v>7923</v>
      </c>
      <c r="B7925" t="str">
        <f t="shared" si="123"/>
        <v/>
      </c>
      <c r="C7925" t="str">
        <f>IF(B7924&lt;&gt;B7925,C7924,IF(H7924=1,"",C7924+_xlfn.XLOOKUP($B7925,Directions!$B:$B,Directions!C:C)))</f>
        <v/>
      </c>
      <c r="D7925" t="str">
        <f>IF(B7924&lt;&gt;B7925,D7924,IF(H7924=1,"",D7924+_xlfn.XLOOKUP($B7925,Directions!$B:$B,Directions!D:D)))</f>
        <v/>
      </c>
      <c r="E7925" s="3" t="str">
        <f>IF(H7924=1,"",C7925+_xlfn.XLOOKUP($B7925,Directions!$B:$B,Directions!C:C))</f>
        <v/>
      </c>
      <c r="F7925" s="3" t="str">
        <f>IF(H7924=1,"",D7925+_xlfn.XLOOKUP($B7925,Directions!$B:$B,Directions!D:D))</f>
        <v/>
      </c>
      <c r="G7925" t="str" cm="1">
        <f t="array" ref="G7925">IF(H7925=1,"",IF(INDEX(map,F7925,E7925)="#",1,0))</f>
        <v/>
      </c>
      <c r="H7925">
        <f>IF(Journey!H7924=1,1,IF(OR(E7925&lt;0,E7925&gt;Map!$A$1,F7925&lt;0,F7925&gt;Map!$A$1),1,0))</f>
        <v>1</v>
      </c>
    </row>
    <row r="7926" spans="1:8" x14ac:dyDescent="0.25">
      <c r="A7926">
        <v>7924</v>
      </c>
      <c r="B7926" t="str">
        <f t="shared" si="123"/>
        <v/>
      </c>
      <c r="C7926" t="str">
        <f>IF(B7925&lt;&gt;B7926,C7925,IF(H7925=1,"",C7925+_xlfn.XLOOKUP($B7926,Directions!$B:$B,Directions!C:C)))</f>
        <v/>
      </c>
      <c r="D7926" t="str">
        <f>IF(B7925&lt;&gt;B7926,D7925,IF(H7925=1,"",D7925+_xlfn.XLOOKUP($B7926,Directions!$B:$B,Directions!D:D)))</f>
        <v/>
      </c>
      <c r="E7926" s="3" t="str">
        <f>IF(H7925=1,"",C7926+_xlfn.XLOOKUP($B7926,Directions!$B:$B,Directions!C:C))</f>
        <v/>
      </c>
      <c r="F7926" s="3" t="str">
        <f>IF(H7925=1,"",D7926+_xlfn.XLOOKUP($B7926,Directions!$B:$B,Directions!D:D))</f>
        <v/>
      </c>
      <c r="G7926" t="str" cm="1">
        <f t="array" ref="G7926">IF(H7926=1,"",IF(INDEX(map,F7926,E7926)="#",1,0))</f>
        <v/>
      </c>
      <c r="H7926">
        <f>IF(Journey!H7925=1,1,IF(OR(E7926&lt;0,E7926&gt;Map!$A$1,F7926&lt;0,F7926&gt;Map!$A$1),1,0))</f>
        <v>1</v>
      </c>
    </row>
    <row r="7927" spans="1:8" x14ac:dyDescent="0.25">
      <c r="A7927">
        <v>7925</v>
      </c>
      <c r="B7927" t="str">
        <f t="shared" si="123"/>
        <v/>
      </c>
      <c r="C7927" t="str">
        <f>IF(B7926&lt;&gt;B7927,C7926,IF(H7926=1,"",C7926+_xlfn.XLOOKUP($B7927,Directions!$B:$B,Directions!C:C)))</f>
        <v/>
      </c>
      <c r="D7927" t="str">
        <f>IF(B7926&lt;&gt;B7927,D7926,IF(H7926=1,"",D7926+_xlfn.XLOOKUP($B7927,Directions!$B:$B,Directions!D:D)))</f>
        <v/>
      </c>
      <c r="E7927" s="3" t="str">
        <f>IF(H7926=1,"",C7927+_xlfn.XLOOKUP($B7927,Directions!$B:$B,Directions!C:C))</f>
        <v/>
      </c>
      <c r="F7927" s="3" t="str">
        <f>IF(H7926=1,"",D7927+_xlfn.XLOOKUP($B7927,Directions!$B:$B,Directions!D:D))</f>
        <v/>
      </c>
      <c r="G7927" t="str" cm="1">
        <f t="array" ref="G7927">IF(H7927=1,"",IF(INDEX(map,F7927,E7927)="#",1,0))</f>
        <v/>
      </c>
      <c r="H7927">
        <f>IF(Journey!H7926=1,1,IF(OR(E7927&lt;0,E7927&gt;Map!$A$1,F7927&lt;0,F7927&gt;Map!$A$1),1,0))</f>
        <v>1</v>
      </c>
    </row>
    <row r="7928" spans="1:8" x14ac:dyDescent="0.25">
      <c r="A7928">
        <v>7926</v>
      </c>
      <c r="B7928" t="str">
        <f t="shared" si="123"/>
        <v/>
      </c>
      <c r="C7928" t="str">
        <f>IF(B7927&lt;&gt;B7928,C7927,IF(H7927=1,"",C7927+_xlfn.XLOOKUP($B7928,Directions!$B:$B,Directions!C:C)))</f>
        <v/>
      </c>
      <c r="D7928" t="str">
        <f>IF(B7927&lt;&gt;B7928,D7927,IF(H7927=1,"",D7927+_xlfn.XLOOKUP($B7928,Directions!$B:$B,Directions!D:D)))</f>
        <v/>
      </c>
      <c r="E7928" s="3" t="str">
        <f>IF(H7927=1,"",C7928+_xlfn.XLOOKUP($B7928,Directions!$B:$B,Directions!C:C))</f>
        <v/>
      </c>
      <c r="F7928" s="3" t="str">
        <f>IF(H7927=1,"",D7928+_xlfn.XLOOKUP($B7928,Directions!$B:$B,Directions!D:D))</f>
        <v/>
      </c>
      <c r="G7928" t="str" cm="1">
        <f t="array" ref="G7928">IF(H7928=1,"",IF(INDEX(map,F7928,E7928)="#",1,0))</f>
        <v/>
      </c>
      <c r="H7928">
        <f>IF(Journey!H7927=1,1,IF(OR(E7928&lt;0,E7928&gt;Map!$A$1,F7928&lt;0,F7928&gt;Map!$A$1),1,0))</f>
        <v>1</v>
      </c>
    </row>
    <row r="7929" spans="1:8" x14ac:dyDescent="0.25">
      <c r="A7929">
        <v>7927</v>
      </c>
      <c r="B7929" t="str">
        <f t="shared" si="123"/>
        <v/>
      </c>
      <c r="C7929" t="str">
        <f>IF(B7928&lt;&gt;B7929,C7928,IF(H7928=1,"",C7928+_xlfn.XLOOKUP($B7929,Directions!$B:$B,Directions!C:C)))</f>
        <v/>
      </c>
      <c r="D7929" t="str">
        <f>IF(B7928&lt;&gt;B7929,D7928,IF(H7928=1,"",D7928+_xlfn.XLOOKUP($B7929,Directions!$B:$B,Directions!D:D)))</f>
        <v/>
      </c>
      <c r="E7929" s="3" t="str">
        <f>IF(H7928=1,"",C7929+_xlfn.XLOOKUP($B7929,Directions!$B:$B,Directions!C:C))</f>
        <v/>
      </c>
      <c r="F7929" s="3" t="str">
        <f>IF(H7928=1,"",D7929+_xlfn.XLOOKUP($B7929,Directions!$B:$B,Directions!D:D))</f>
        <v/>
      </c>
      <c r="G7929" t="str" cm="1">
        <f t="array" ref="G7929">IF(H7929=1,"",IF(INDEX(map,F7929,E7929)="#",1,0))</f>
        <v/>
      </c>
      <c r="H7929">
        <f>IF(Journey!H7928=1,1,IF(OR(E7929&lt;0,E7929&gt;Map!$A$1,F7929&lt;0,F7929&gt;Map!$A$1),1,0))</f>
        <v>1</v>
      </c>
    </row>
    <row r="7930" spans="1:8" x14ac:dyDescent="0.25">
      <c r="A7930">
        <v>7928</v>
      </c>
      <c r="B7930" t="str">
        <f t="shared" si="123"/>
        <v/>
      </c>
      <c r="C7930" t="str">
        <f>IF(B7929&lt;&gt;B7930,C7929,IF(H7929=1,"",C7929+_xlfn.XLOOKUP($B7930,Directions!$B:$B,Directions!C:C)))</f>
        <v/>
      </c>
      <c r="D7930" t="str">
        <f>IF(B7929&lt;&gt;B7930,D7929,IF(H7929=1,"",D7929+_xlfn.XLOOKUP($B7930,Directions!$B:$B,Directions!D:D)))</f>
        <v/>
      </c>
      <c r="E7930" s="3" t="str">
        <f>IF(H7929=1,"",C7930+_xlfn.XLOOKUP($B7930,Directions!$B:$B,Directions!C:C))</f>
        <v/>
      </c>
      <c r="F7930" s="3" t="str">
        <f>IF(H7929=1,"",D7930+_xlfn.XLOOKUP($B7930,Directions!$B:$B,Directions!D:D))</f>
        <v/>
      </c>
      <c r="G7930" t="str" cm="1">
        <f t="array" ref="G7930">IF(H7930=1,"",IF(INDEX(map,F7930,E7930)="#",1,0))</f>
        <v/>
      </c>
      <c r="H7930">
        <f>IF(Journey!H7929=1,1,IF(OR(E7930&lt;0,E7930&gt;Map!$A$1,F7930&lt;0,F7930&gt;Map!$A$1),1,0))</f>
        <v>1</v>
      </c>
    </row>
    <row r="7931" spans="1:8" x14ac:dyDescent="0.25">
      <c r="A7931">
        <v>7929</v>
      </c>
      <c r="B7931" t="str">
        <f t="shared" si="123"/>
        <v/>
      </c>
      <c r="C7931" t="str">
        <f>IF(B7930&lt;&gt;B7931,C7930,IF(H7930=1,"",C7930+_xlfn.XLOOKUP($B7931,Directions!$B:$B,Directions!C:C)))</f>
        <v/>
      </c>
      <c r="D7931" t="str">
        <f>IF(B7930&lt;&gt;B7931,D7930,IF(H7930=1,"",D7930+_xlfn.XLOOKUP($B7931,Directions!$B:$B,Directions!D:D)))</f>
        <v/>
      </c>
      <c r="E7931" s="3" t="str">
        <f>IF(H7930=1,"",C7931+_xlfn.XLOOKUP($B7931,Directions!$B:$B,Directions!C:C))</f>
        <v/>
      </c>
      <c r="F7931" s="3" t="str">
        <f>IF(H7930=1,"",D7931+_xlfn.XLOOKUP($B7931,Directions!$B:$B,Directions!D:D))</f>
        <v/>
      </c>
      <c r="G7931" t="str" cm="1">
        <f t="array" ref="G7931">IF(H7931=1,"",IF(INDEX(map,F7931,E7931)="#",1,0))</f>
        <v/>
      </c>
      <c r="H7931">
        <f>IF(Journey!H7930=1,1,IF(OR(E7931&lt;0,E7931&gt;Map!$A$1,F7931&lt;0,F7931&gt;Map!$A$1),1,0))</f>
        <v>1</v>
      </c>
    </row>
    <row r="7932" spans="1:8" x14ac:dyDescent="0.25">
      <c r="A7932">
        <v>7930</v>
      </c>
      <c r="B7932" t="str">
        <f t="shared" si="123"/>
        <v/>
      </c>
      <c r="C7932" t="str">
        <f>IF(B7931&lt;&gt;B7932,C7931,IF(H7931=1,"",C7931+_xlfn.XLOOKUP($B7932,Directions!$B:$B,Directions!C:C)))</f>
        <v/>
      </c>
      <c r="D7932" t="str">
        <f>IF(B7931&lt;&gt;B7932,D7931,IF(H7931=1,"",D7931+_xlfn.XLOOKUP($B7932,Directions!$B:$B,Directions!D:D)))</f>
        <v/>
      </c>
      <c r="E7932" s="3" t="str">
        <f>IF(H7931=1,"",C7932+_xlfn.XLOOKUP($B7932,Directions!$B:$B,Directions!C:C))</f>
        <v/>
      </c>
      <c r="F7932" s="3" t="str">
        <f>IF(H7931=1,"",D7932+_xlfn.XLOOKUP($B7932,Directions!$B:$B,Directions!D:D))</f>
        <v/>
      </c>
      <c r="G7932" t="str" cm="1">
        <f t="array" ref="G7932">IF(H7932=1,"",IF(INDEX(map,F7932,E7932)="#",1,0))</f>
        <v/>
      </c>
      <c r="H7932">
        <f>IF(Journey!H7931=1,1,IF(OR(E7932&lt;0,E7932&gt;Map!$A$1,F7932&lt;0,F7932&gt;Map!$A$1),1,0))</f>
        <v>1</v>
      </c>
    </row>
    <row r="7933" spans="1:8" x14ac:dyDescent="0.25">
      <c r="A7933">
        <v>7931</v>
      </c>
      <c r="B7933" t="str">
        <f t="shared" si="123"/>
        <v/>
      </c>
      <c r="C7933" t="str">
        <f>IF(B7932&lt;&gt;B7933,C7932,IF(H7932=1,"",C7932+_xlfn.XLOOKUP($B7933,Directions!$B:$B,Directions!C:C)))</f>
        <v/>
      </c>
      <c r="D7933" t="str">
        <f>IF(B7932&lt;&gt;B7933,D7932,IF(H7932=1,"",D7932+_xlfn.XLOOKUP($B7933,Directions!$B:$B,Directions!D:D)))</f>
        <v/>
      </c>
      <c r="E7933" s="3" t="str">
        <f>IF(H7932=1,"",C7933+_xlfn.XLOOKUP($B7933,Directions!$B:$B,Directions!C:C))</f>
        <v/>
      </c>
      <c r="F7933" s="3" t="str">
        <f>IF(H7932=1,"",D7933+_xlfn.XLOOKUP($B7933,Directions!$B:$B,Directions!D:D))</f>
        <v/>
      </c>
      <c r="G7933" t="str" cm="1">
        <f t="array" ref="G7933">IF(H7933=1,"",IF(INDEX(map,F7933,E7933)="#",1,0))</f>
        <v/>
      </c>
      <c r="H7933">
        <f>IF(Journey!H7932=1,1,IF(OR(E7933&lt;0,E7933&gt;Map!$A$1,F7933&lt;0,F7933&gt;Map!$A$1),1,0))</f>
        <v>1</v>
      </c>
    </row>
    <row r="7934" spans="1:8" x14ac:dyDescent="0.25">
      <c r="A7934">
        <v>7932</v>
      </c>
      <c r="B7934" t="str">
        <f t="shared" si="123"/>
        <v/>
      </c>
      <c r="C7934" t="str">
        <f>IF(B7933&lt;&gt;B7934,C7933,IF(H7933=1,"",C7933+_xlfn.XLOOKUP($B7934,Directions!$B:$B,Directions!C:C)))</f>
        <v/>
      </c>
      <c r="D7934" t="str">
        <f>IF(B7933&lt;&gt;B7934,D7933,IF(H7933=1,"",D7933+_xlfn.XLOOKUP($B7934,Directions!$B:$B,Directions!D:D)))</f>
        <v/>
      </c>
      <c r="E7934" s="3" t="str">
        <f>IF(H7933=1,"",C7934+_xlfn.XLOOKUP($B7934,Directions!$B:$B,Directions!C:C))</f>
        <v/>
      </c>
      <c r="F7934" s="3" t="str">
        <f>IF(H7933=1,"",D7934+_xlfn.XLOOKUP($B7934,Directions!$B:$B,Directions!D:D))</f>
        <v/>
      </c>
      <c r="G7934" t="str" cm="1">
        <f t="array" ref="G7934">IF(H7934=1,"",IF(INDEX(map,F7934,E7934)="#",1,0))</f>
        <v/>
      </c>
      <c r="H7934">
        <f>IF(Journey!H7933=1,1,IF(OR(E7934&lt;0,E7934&gt;Map!$A$1,F7934&lt;0,F7934&gt;Map!$A$1),1,0))</f>
        <v>1</v>
      </c>
    </row>
    <row r="7935" spans="1:8" x14ac:dyDescent="0.25">
      <c r="A7935">
        <v>7933</v>
      </c>
      <c r="B7935" t="str">
        <f t="shared" si="123"/>
        <v/>
      </c>
      <c r="C7935" t="str">
        <f>IF(B7934&lt;&gt;B7935,C7934,IF(H7934=1,"",C7934+_xlfn.XLOOKUP($B7935,Directions!$B:$B,Directions!C:C)))</f>
        <v/>
      </c>
      <c r="D7935" t="str">
        <f>IF(B7934&lt;&gt;B7935,D7934,IF(H7934=1,"",D7934+_xlfn.XLOOKUP($B7935,Directions!$B:$B,Directions!D:D)))</f>
        <v/>
      </c>
      <c r="E7935" s="3" t="str">
        <f>IF(H7934=1,"",C7935+_xlfn.XLOOKUP($B7935,Directions!$B:$B,Directions!C:C))</f>
        <v/>
      </c>
      <c r="F7935" s="3" t="str">
        <f>IF(H7934=1,"",D7935+_xlfn.XLOOKUP($B7935,Directions!$B:$B,Directions!D:D))</f>
        <v/>
      </c>
      <c r="G7935" t="str" cm="1">
        <f t="array" ref="G7935">IF(H7935=1,"",IF(INDEX(map,F7935,E7935)="#",1,0))</f>
        <v/>
      </c>
      <c r="H7935">
        <f>IF(Journey!H7934=1,1,IF(OR(E7935&lt;0,E7935&gt;Map!$A$1,F7935&lt;0,F7935&gt;Map!$A$1),1,0))</f>
        <v>1</v>
      </c>
    </row>
    <row r="7936" spans="1:8" x14ac:dyDescent="0.25">
      <c r="A7936">
        <v>7934</v>
      </c>
      <c r="B7936" t="str">
        <f t="shared" si="123"/>
        <v/>
      </c>
      <c r="C7936" t="str">
        <f>IF(B7935&lt;&gt;B7936,C7935,IF(H7935=1,"",C7935+_xlfn.XLOOKUP($B7936,Directions!$B:$B,Directions!C:C)))</f>
        <v/>
      </c>
      <c r="D7936" t="str">
        <f>IF(B7935&lt;&gt;B7936,D7935,IF(H7935=1,"",D7935+_xlfn.XLOOKUP($B7936,Directions!$B:$B,Directions!D:D)))</f>
        <v/>
      </c>
      <c r="E7936" s="3" t="str">
        <f>IF(H7935=1,"",C7936+_xlfn.XLOOKUP($B7936,Directions!$B:$B,Directions!C:C))</f>
        <v/>
      </c>
      <c r="F7936" s="3" t="str">
        <f>IF(H7935=1,"",D7936+_xlfn.XLOOKUP($B7936,Directions!$B:$B,Directions!D:D))</f>
        <v/>
      </c>
      <c r="G7936" t="str" cm="1">
        <f t="array" ref="G7936">IF(H7936=1,"",IF(INDEX(map,F7936,E7936)="#",1,0))</f>
        <v/>
      </c>
      <c r="H7936">
        <f>IF(Journey!H7935=1,1,IF(OR(E7936&lt;0,E7936&gt;Map!$A$1,F7936&lt;0,F7936&gt;Map!$A$1),1,0))</f>
        <v>1</v>
      </c>
    </row>
    <row r="7937" spans="1:8" x14ac:dyDescent="0.25">
      <c r="A7937">
        <v>7935</v>
      </c>
      <c r="B7937" t="str">
        <f t="shared" si="123"/>
        <v/>
      </c>
      <c r="C7937" t="str">
        <f>IF(B7936&lt;&gt;B7937,C7936,IF(H7936=1,"",C7936+_xlfn.XLOOKUP($B7937,Directions!$B:$B,Directions!C:C)))</f>
        <v/>
      </c>
      <c r="D7937" t="str">
        <f>IF(B7936&lt;&gt;B7937,D7936,IF(H7936=1,"",D7936+_xlfn.XLOOKUP($B7937,Directions!$B:$B,Directions!D:D)))</f>
        <v/>
      </c>
      <c r="E7937" s="3" t="str">
        <f>IF(H7936=1,"",C7937+_xlfn.XLOOKUP($B7937,Directions!$B:$B,Directions!C:C))</f>
        <v/>
      </c>
      <c r="F7937" s="3" t="str">
        <f>IF(H7936=1,"",D7937+_xlfn.XLOOKUP($B7937,Directions!$B:$B,Directions!D:D))</f>
        <v/>
      </c>
      <c r="G7937" t="str" cm="1">
        <f t="array" ref="G7937">IF(H7937=1,"",IF(INDEX(map,F7937,E7937)="#",1,0))</f>
        <v/>
      </c>
      <c r="H7937">
        <f>IF(Journey!H7936=1,1,IF(OR(E7937&lt;0,E7937&gt;Map!$A$1,F7937&lt;0,F7937&gt;Map!$A$1),1,0))</f>
        <v>1</v>
      </c>
    </row>
    <row r="7938" spans="1:8" x14ac:dyDescent="0.25">
      <c r="A7938">
        <v>7936</v>
      </c>
      <c r="B7938" t="str">
        <f t="shared" si="123"/>
        <v/>
      </c>
      <c r="C7938" t="str">
        <f>IF(B7937&lt;&gt;B7938,C7937,IF(H7937=1,"",C7937+_xlfn.XLOOKUP($B7938,Directions!$B:$B,Directions!C:C)))</f>
        <v/>
      </c>
      <c r="D7938" t="str">
        <f>IF(B7937&lt;&gt;B7938,D7937,IF(H7937=1,"",D7937+_xlfn.XLOOKUP($B7938,Directions!$B:$B,Directions!D:D)))</f>
        <v/>
      </c>
      <c r="E7938" s="3" t="str">
        <f>IF(H7937=1,"",C7938+_xlfn.XLOOKUP($B7938,Directions!$B:$B,Directions!C:C))</f>
        <v/>
      </c>
      <c r="F7938" s="3" t="str">
        <f>IF(H7937=1,"",D7938+_xlfn.XLOOKUP($B7938,Directions!$B:$B,Directions!D:D))</f>
        <v/>
      </c>
      <c r="G7938" t="str" cm="1">
        <f t="array" ref="G7938">IF(H7938=1,"",IF(INDEX(map,F7938,E7938)="#",1,0))</f>
        <v/>
      </c>
      <c r="H7938">
        <f>IF(Journey!H7937=1,1,IF(OR(E7938&lt;0,E7938&gt;Map!$A$1,F7938&lt;0,F7938&gt;Map!$A$1),1,0))</f>
        <v>1</v>
      </c>
    </row>
    <row r="7939" spans="1:8" x14ac:dyDescent="0.25">
      <c r="A7939">
        <v>7937</v>
      </c>
      <c r="B7939" t="str">
        <f t="shared" si="123"/>
        <v/>
      </c>
      <c r="C7939" t="str">
        <f>IF(B7938&lt;&gt;B7939,C7938,IF(H7938=1,"",C7938+_xlfn.XLOOKUP($B7939,Directions!$B:$B,Directions!C:C)))</f>
        <v/>
      </c>
      <c r="D7939" t="str">
        <f>IF(B7938&lt;&gt;B7939,D7938,IF(H7938=1,"",D7938+_xlfn.XLOOKUP($B7939,Directions!$B:$B,Directions!D:D)))</f>
        <v/>
      </c>
      <c r="E7939" s="3" t="str">
        <f>IF(H7938=1,"",C7939+_xlfn.XLOOKUP($B7939,Directions!$B:$B,Directions!C:C))</f>
        <v/>
      </c>
      <c r="F7939" s="3" t="str">
        <f>IF(H7938=1,"",D7939+_xlfn.XLOOKUP($B7939,Directions!$B:$B,Directions!D:D))</f>
        <v/>
      </c>
      <c r="G7939" t="str" cm="1">
        <f t="array" ref="G7939">IF(H7939=1,"",IF(INDEX(map,F7939,E7939)="#",1,0))</f>
        <v/>
      </c>
      <c r="H7939">
        <f>IF(Journey!H7938=1,1,IF(OR(E7939&lt;0,E7939&gt;Map!$A$1,F7939&lt;0,F7939&gt;Map!$A$1),1,0))</f>
        <v>1</v>
      </c>
    </row>
    <row r="7940" spans="1:8" x14ac:dyDescent="0.25">
      <c r="A7940">
        <v>7938</v>
      </c>
      <c r="B7940" t="str">
        <f t="shared" ref="B7940:B8003" si="124">IF(H7939=1,"",IF(G7939=1,MOD(B7939,4)+1,B7939))</f>
        <v/>
      </c>
      <c r="C7940" t="str">
        <f>IF(B7939&lt;&gt;B7940,C7939,IF(H7939=1,"",C7939+_xlfn.XLOOKUP($B7940,Directions!$B:$B,Directions!C:C)))</f>
        <v/>
      </c>
      <c r="D7940" t="str">
        <f>IF(B7939&lt;&gt;B7940,D7939,IF(H7939=1,"",D7939+_xlfn.XLOOKUP($B7940,Directions!$B:$B,Directions!D:D)))</f>
        <v/>
      </c>
      <c r="E7940" s="3" t="str">
        <f>IF(H7939=1,"",C7940+_xlfn.XLOOKUP($B7940,Directions!$B:$B,Directions!C:C))</f>
        <v/>
      </c>
      <c r="F7940" s="3" t="str">
        <f>IF(H7939=1,"",D7940+_xlfn.XLOOKUP($B7940,Directions!$B:$B,Directions!D:D))</f>
        <v/>
      </c>
      <c r="G7940" t="str" cm="1">
        <f t="array" ref="G7940">IF(H7940=1,"",IF(INDEX(map,F7940,E7940)="#",1,0))</f>
        <v/>
      </c>
      <c r="H7940">
        <f>IF(Journey!H7939=1,1,IF(OR(E7940&lt;0,E7940&gt;Map!$A$1,F7940&lt;0,F7940&gt;Map!$A$1),1,0))</f>
        <v>1</v>
      </c>
    </row>
    <row r="7941" spans="1:8" x14ac:dyDescent="0.25">
      <c r="A7941">
        <v>7939</v>
      </c>
      <c r="B7941" t="str">
        <f t="shared" si="124"/>
        <v/>
      </c>
      <c r="C7941" t="str">
        <f>IF(B7940&lt;&gt;B7941,C7940,IF(H7940=1,"",C7940+_xlfn.XLOOKUP($B7941,Directions!$B:$B,Directions!C:C)))</f>
        <v/>
      </c>
      <c r="D7941" t="str">
        <f>IF(B7940&lt;&gt;B7941,D7940,IF(H7940=1,"",D7940+_xlfn.XLOOKUP($B7941,Directions!$B:$B,Directions!D:D)))</f>
        <v/>
      </c>
      <c r="E7941" s="3" t="str">
        <f>IF(H7940=1,"",C7941+_xlfn.XLOOKUP($B7941,Directions!$B:$B,Directions!C:C))</f>
        <v/>
      </c>
      <c r="F7941" s="3" t="str">
        <f>IF(H7940=1,"",D7941+_xlfn.XLOOKUP($B7941,Directions!$B:$B,Directions!D:D))</f>
        <v/>
      </c>
      <c r="G7941" t="str" cm="1">
        <f t="array" ref="G7941">IF(H7941=1,"",IF(INDEX(map,F7941,E7941)="#",1,0))</f>
        <v/>
      </c>
      <c r="H7941">
        <f>IF(Journey!H7940=1,1,IF(OR(E7941&lt;0,E7941&gt;Map!$A$1,F7941&lt;0,F7941&gt;Map!$A$1),1,0))</f>
        <v>1</v>
      </c>
    </row>
    <row r="7942" spans="1:8" x14ac:dyDescent="0.25">
      <c r="A7942">
        <v>7940</v>
      </c>
      <c r="B7942" t="str">
        <f t="shared" si="124"/>
        <v/>
      </c>
      <c r="C7942" t="str">
        <f>IF(B7941&lt;&gt;B7942,C7941,IF(H7941=1,"",C7941+_xlfn.XLOOKUP($B7942,Directions!$B:$B,Directions!C:C)))</f>
        <v/>
      </c>
      <c r="D7942" t="str">
        <f>IF(B7941&lt;&gt;B7942,D7941,IF(H7941=1,"",D7941+_xlfn.XLOOKUP($B7942,Directions!$B:$B,Directions!D:D)))</f>
        <v/>
      </c>
      <c r="E7942" s="3" t="str">
        <f>IF(H7941=1,"",C7942+_xlfn.XLOOKUP($B7942,Directions!$B:$B,Directions!C:C))</f>
        <v/>
      </c>
      <c r="F7942" s="3" t="str">
        <f>IF(H7941=1,"",D7942+_xlfn.XLOOKUP($B7942,Directions!$B:$B,Directions!D:D))</f>
        <v/>
      </c>
      <c r="G7942" t="str" cm="1">
        <f t="array" ref="G7942">IF(H7942=1,"",IF(INDEX(map,F7942,E7942)="#",1,0))</f>
        <v/>
      </c>
      <c r="H7942">
        <f>IF(Journey!H7941=1,1,IF(OR(E7942&lt;0,E7942&gt;Map!$A$1,F7942&lt;0,F7942&gt;Map!$A$1),1,0))</f>
        <v>1</v>
      </c>
    </row>
    <row r="7943" spans="1:8" x14ac:dyDescent="0.25">
      <c r="A7943">
        <v>7941</v>
      </c>
      <c r="B7943" t="str">
        <f t="shared" si="124"/>
        <v/>
      </c>
      <c r="C7943" t="str">
        <f>IF(B7942&lt;&gt;B7943,C7942,IF(H7942=1,"",C7942+_xlfn.XLOOKUP($B7943,Directions!$B:$B,Directions!C:C)))</f>
        <v/>
      </c>
      <c r="D7943" t="str">
        <f>IF(B7942&lt;&gt;B7943,D7942,IF(H7942=1,"",D7942+_xlfn.XLOOKUP($B7943,Directions!$B:$B,Directions!D:D)))</f>
        <v/>
      </c>
      <c r="E7943" s="3" t="str">
        <f>IF(H7942=1,"",C7943+_xlfn.XLOOKUP($B7943,Directions!$B:$B,Directions!C:C))</f>
        <v/>
      </c>
      <c r="F7943" s="3" t="str">
        <f>IF(H7942=1,"",D7943+_xlfn.XLOOKUP($B7943,Directions!$B:$B,Directions!D:D))</f>
        <v/>
      </c>
      <c r="G7943" t="str" cm="1">
        <f t="array" ref="G7943">IF(H7943=1,"",IF(INDEX(map,F7943,E7943)="#",1,0))</f>
        <v/>
      </c>
      <c r="H7943">
        <f>IF(Journey!H7942=1,1,IF(OR(E7943&lt;0,E7943&gt;Map!$A$1,F7943&lt;0,F7943&gt;Map!$A$1),1,0))</f>
        <v>1</v>
      </c>
    </row>
    <row r="7944" spans="1:8" x14ac:dyDescent="0.25">
      <c r="A7944">
        <v>7942</v>
      </c>
      <c r="B7944" t="str">
        <f t="shared" si="124"/>
        <v/>
      </c>
      <c r="C7944" t="str">
        <f>IF(B7943&lt;&gt;B7944,C7943,IF(H7943=1,"",C7943+_xlfn.XLOOKUP($B7944,Directions!$B:$B,Directions!C:C)))</f>
        <v/>
      </c>
      <c r="D7944" t="str">
        <f>IF(B7943&lt;&gt;B7944,D7943,IF(H7943=1,"",D7943+_xlfn.XLOOKUP($B7944,Directions!$B:$B,Directions!D:D)))</f>
        <v/>
      </c>
      <c r="E7944" s="3" t="str">
        <f>IF(H7943=1,"",C7944+_xlfn.XLOOKUP($B7944,Directions!$B:$B,Directions!C:C))</f>
        <v/>
      </c>
      <c r="F7944" s="3" t="str">
        <f>IF(H7943=1,"",D7944+_xlfn.XLOOKUP($B7944,Directions!$B:$B,Directions!D:D))</f>
        <v/>
      </c>
      <c r="G7944" t="str" cm="1">
        <f t="array" ref="G7944">IF(H7944=1,"",IF(INDEX(map,F7944,E7944)="#",1,0))</f>
        <v/>
      </c>
      <c r="H7944">
        <f>IF(Journey!H7943=1,1,IF(OR(E7944&lt;0,E7944&gt;Map!$A$1,F7944&lt;0,F7944&gt;Map!$A$1),1,0))</f>
        <v>1</v>
      </c>
    </row>
    <row r="7945" spans="1:8" x14ac:dyDescent="0.25">
      <c r="A7945">
        <v>7943</v>
      </c>
      <c r="B7945" t="str">
        <f t="shared" si="124"/>
        <v/>
      </c>
      <c r="C7945" t="str">
        <f>IF(B7944&lt;&gt;B7945,C7944,IF(H7944=1,"",C7944+_xlfn.XLOOKUP($B7945,Directions!$B:$B,Directions!C:C)))</f>
        <v/>
      </c>
      <c r="D7945" t="str">
        <f>IF(B7944&lt;&gt;B7945,D7944,IF(H7944=1,"",D7944+_xlfn.XLOOKUP($B7945,Directions!$B:$B,Directions!D:D)))</f>
        <v/>
      </c>
      <c r="E7945" s="3" t="str">
        <f>IF(H7944=1,"",C7945+_xlfn.XLOOKUP($B7945,Directions!$B:$B,Directions!C:C))</f>
        <v/>
      </c>
      <c r="F7945" s="3" t="str">
        <f>IF(H7944=1,"",D7945+_xlfn.XLOOKUP($B7945,Directions!$B:$B,Directions!D:D))</f>
        <v/>
      </c>
      <c r="G7945" t="str" cm="1">
        <f t="array" ref="G7945">IF(H7945=1,"",IF(INDEX(map,F7945,E7945)="#",1,0))</f>
        <v/>
      </c>
      <c r="H7945">
        <f>IF(Journey!H7944=1,1,IF(OR(E7945&lt;0,E7945&gt;Map!$A$1,F7945&lt;0,F7945&gt;Map!$A$1),1,0))</f>
        <v>1</v>
      </c>
    </row>
    <row r="7946" spans="1:8" x14ac:dyDescent="0.25">
      <c r="A7946">
        <v>7944</v>
      </c>
      <c r="B7946" t="str">
        <f t="shared" si="124"/>
        <v/>
      </c>
      <c r="C7946" t="str">
        <f>IF(B7945&lt;&gt;B7946,C7945,IF(H7945=1,"",C7945+_xlfn.XLOOKUP($B7946,Directions!$B:$B,Directions!C:C)))</f>
        <v/>
      </c>
      <c r="D7946" t="str">
        <f>IF(B7945&lt;&gt;B7946,D7945,IF(H7945=1,"",D7945+_xlfn.XLOOKUP($B7946,Directions!$B:$B,Directions!D:D)))</f>
        <v/>
      </c>
      <c r="E7946" s="3" t="str">
        <f>IF(H7945=1,"",C7946+_xlfn.XLOOKUP($B7946,Directions!$B:$B,Directions!C:C))</f>
        <v/>
      </c>
      <c r="F7946" s="3" t="str">
        <f>IF(H7945=1,"",D7946+_xlfn.XLOOKUP($B7946,Directions!$B:$B,Directions!D:D))</f>
        <v/>
      </c>
      <c r="G7946" t="str" cm="1">
        <f t="array" ref="G7946">IF(H7946=1,"",IF(INDEX(map,F7946,E7946)="#",1,0))</f>
        <v/>
      </c>
      <c r="H7946">
        <f>IF(Journey!H7945=1,1,IF(OR(E7946&lt;0,E7946&gt;Map!$A$1,F7946&lt;0,F7946&gt;Map!$A$1),1,0))</f>
        <v>1</v>
      </c>
    </row>
    <row r="7947" spans="1:8" x14ac:dyDescent="0.25">
      <c r="A7947">
        <v>7945</v>
      </c>
      <c r="B7947" t="str">
        <f t="shared" si="124"/>
        <v/>
      </c>
      <c r="C7947" t="str">
        <f>IF(B7946&lt;&gt;B7947,C7946,IF(H7946=1,"",C7946+_xlfn.XLOOKUP($B7947,Directions!$B:$B,Directions!C:C)))</f>
        <v/>
      </c>
      <c r="D7947" t="str">
        <f>IF(B7946&lt;&gt;B7947,D7946,IF(H7946=1,"",D7946+_xlfn.XLOOKUP($B7947,Directions!$B:$B,Directions!D:D)))</f>
        <v/>
      </c>
      <c r="E7947" s="3" t="str">
        <f>IF(H7946=1,"",C7947+_xlfn.XLOOKUP($B7947,Directions!$B:$B,Directions!C:C))</f>
        <v/>
      </c>
      <c r="F7947" s="3" t="str">
        <f>IF(H7946=1,"",D7947+_xlfn.XLOOKUP($B7947,Directions!$B:$B,Directions!D:D))</f>
        <v/>
      </c>
      <c r="G7947" t="str" cm="1">
        <f t="array" ref="G7947">IF(H7947=1,"",IF(INDEX(map,F7947,E7947)="#",1,0))</f>
        <v/>
      </c>
      <c r="H7947">
        <f>IF(Journey!H7946=1,1,IF(OR(E7947&lt;0,E7947&gt;Map!$A$1,F7947&lt;0,F7947&gt;Map!$A$1),1,0))</f>
        <v>1</v>
      </c>
    </row>
    <row r="7948" spans="1:8" x14ac:dyDescent="0.25">
      <c r="A7948">
        <v>7946</v>
      </c>
      <c r="B7948" t="str">
        <f t="shared" si="124"/>
        <v/>
      </c>
      <c r="C7948" t="str">
        <f>IF(B7947&lt;&gt;B7948,C7947,IF(H7947=1,"",C7947+_xlfn.XLOOKUP($B7948,Directions!$B:$B,Directions!C:C)))</f>
        <v/>
      </c>
      <c r="D7948" t="str">
        <f>IF(B7947&lt;&gt;B7948,D7947,IF(H7947=1,"",D7947+_xlfn.XLOOKUP($B7948,Directions!$B:$B,Directions!D:D)))</f>
        <v/>
      </c>
      <c r="E7948" s="3" t="str">
        <f>IF(H7947=1,"",C7948+_xlfn.XLOOKUP($B7948,Directions!$B:$B,Directions!C:C))</f>
        <v/>
      </c>
      <c r="F7948" s="3" t="str">
        <f>IF(H7947=1,"",D7948+_xlfn.XLOOKUP($B7948,Directions!$B:$B,Directions!D:D))</f>
        <v/>
      </c>
      <c r="G7948" t="str" cm="1">
        <f t="array" ref="G7948">IF(H7948=1,"",IF(INDEX(map,F7948,E7948)="#",1,0))</f>
        <v/>
      </c>
      <c r="H7948">
        <f>IF(Journey!H7947=1,1,IF(OR(E7948&lt;0,E7948&gt;Map!$A$1,F7948&lt;0,F7948&gt;Map!$A$1),1,0))</f>
        <v>1</v>
      </c>
    </row>
    <row r="7949" spans="1:8" x14ac:dyDescent="0.25">
      <c r="A7949">
        <v>7947</v>
      </c>
      <c r="B7949" t="str">
        <f t="shared" si="124"/>
        <v/>
      </c>
      <c r="C7949" t="str">
        <f>IF(B7948&lt;&gt;B7949,C7948,IF(H7948=1,"",C7948+_xlfn.XLOOKUP($B7949,Directions!$B:$B,Directions!C:C)))</f>
        <v/>
      </c>
      <c r="D7949" t="str">
        <f>IF(B7948&lt;&gt;B7949,D7948,IF(H7948=1,"",D7948+_xlfn.XLOOKUP($B7949,Directions!$B:$B,Directions!D:D)))</f>
        <v/>
      </c>
      <c r="E7949" s="3" t="str">
        <f>IF(H7948=1,"",C7949+_xlfn.XLOOKUP($B7949,Directions!$B:$B,Directions!C:C))</f>
        <v/>
      </c>
      <c r="F7949" s="3" t="str">
        <f>IF(H7948=1,"",D7949+_xlfn.XLOOKUP($B7949,Directions!$B:$B,Directions!D:D))</f>
        <v/>
      </c>
      <c r="G7949" t="str" cm="1">
        <f t="array" ref="G7949">IF(H7949=1,"",IF(INDEX(map,F7949,E7949)="#",1,0))</f>
        <v/>
      </c>
      <c r="H7949">
        <f>IF(Journey!H7948=1,1,IF(OR(E7949&lt;0,E7949&gt;Map!$A$1,F7949&lt;0,F7949&gt;Map!$A$1),1,0))</f>
        <v>1</v>
      </c>
    </row>
    <row r="7950" spans="1:8" x14ac:dyDescent="0.25">
      <c r="A7950">
        <v>7948</v>
      </c>
      <c r="B7950" t="str">
        <f t="shared" si="124"/>
        <v/>
      </c>
      <c r="C7950" t="str">
        <f>IF(B7949&lt;&gt;B7950,C7949,IF(H7949=1,"",C7949+_xlfn.XLOOKUP($B7950,Directions!$B:$B,Directions!C:C)))</f>
        <v/>
      </c>
      <c r="D7950" t="str">
        <f>IF(B7949&lt;&gt;B7950,D7949,IF(H7949=1,"",D7949+_xlfn.XLOOKUP($B7950,Directions!$B:$B,Directions!D:D)))</f>
        <v/>
      </c>
      <c r="E7950" s="3" t="str">
        <f>IF(H7949=1,"",C7950+_xlfn.XLOOKUP($B7950,Directions!$B:$B,Directions!C:C))</f>
        <v/>
      </c>
      <c r="F7950" s="3" t="str">
        <f>IF(H7949=1,"",D7950+_xlfn.XLOOKUP($B7950,Directions!$B:$B,Directions!D:D))</f>
        <v/>
      </c>
      <c r="G7950" t="str" cm="1">
        <f t="array" ref="G7950">IF(H7950=1,"",IF(INDEX(map,F7950,E7950)="#",1,0))</f>
        <v/>
      </c>
      <c r="H7950">
        <f>IF(Journey!H7949=1,1,IF(OR(E7950&lt;0,E7950&gt;Map!$A$1,F7950&lt;0,F7950&gt;Map!$A$1),1,0))</f>
        <v>1</v>
      </c>
    </row>
    <row r="7951" spans="1:8" x14ac:dyDescent="0.25">
      <c r="A7951">
        <v>7949</v>
      </c>
      <c r="B7951" t="str">
        <f t="shared" si="124"/>
        <v/>
      </c>
      <c r="C7951" t="str">
        <f>IF(B7950&lt;&gt;B7951,C7950,IF(H7950=1,"",C7950+_xlfn.XLOOKUP($B7951,Directions!$B:$B,Directions!C:C)))</f>
        <v/>
      </c>
      <c r="D7951" t="str">
        <f>IF(B7950&lt;&gt;B7951,D7950,IF(H7950=1,"",D7950+_xlfn.XLOOKUP($B7951,Directions!$B:$B,Directions!D:D)))</f>
        <v/>
      </c>
      <c r="E7951" s="3" t="str">
        <f>IF(H7950=1,"",C7951+_xlfn.XLOOKUP($B7951,Directions!$B:$B,Directions!C:C))</f>
        <v/>
      </c>
      <c r="F7951" s="3" t="str">
        <f>IF(H7950=1,"",D7951+_xlfn.XLOOKUP($B7951,Directions!$B:$B,Directions!D:D))</f>
        <v/>
      </c>
      <c r="G7951" t="str" cm="1">
        <f t="array" ref="G7951">IF(H7951=1,"",IF(INDEX(map,F7951,E7951)="#",1,0))</f>
        <v/>
      </c>
      <c r="H7951">
        <f>IF(Journey!H7950=1,1,IF(OR(E7951&lt;0,E7951&gt;Map!$A$1,F7951&lt;0,F7951&gt;Map!$A$1),1,0))</f>
        <v>1</v>
      </c>
    </row>
    <row r="7952" spans="1:8" x14ac:dyDescent="0.25">
      <c r="A7952">
        <v>7950</v>
      </c>
      <c r="B7952" t="str">
        <f t="shared" si="124"/>
        <v/>
      </c>
      <c r="C7952" t="str">
        <f>IF(B7951&lt;&gt;B7952,C7951,IF(H7951=1,"",C7951+_xlfn.XLOOKUP($B7952,Directions!$B:$B,Directions!C:C)))</f>
        <v/>
      </c>
      <c r="D7952" t="str">
        <f>IF(B7951&lt;&gt;B7952,D7951,IF(H7951=1,"",D7951+_xlfn.XLOOKUP($B7952,Directions!$B:$B,Directions!D:D)))</f>
        <v/>
      </c>
      <c r="E7952" s="3" t="str">
        <f>IF(H7951=1,"",C7952+_xlfn.XLOOKUP($B7952,Directions!$B:$B,Directions!C:C))</f>
        <v/>
      </c>
      <c r="F7952" s="3" t="str">
        <f>IF(H7951=1,"",D7952+_xlfn.XLOOKUP($B7952,Directions!$B:$B,Directions!D:D))</f>
        <v/>
      </c>
      <c r="G7952" t="str" cm="1">
        <f t="array" ref="G7952">IF(H7952=1,"",IF(INDEX(map,F7952,E7952)="#",1,0))</f>
        <v/>
      </c>
      <c r="H7952">
        <f>IF(Journey!H7951=1,1,IF(OR(E7952&lt;0,E7952&gt;Map!$A$1,F7952&lt;0,F7952&gt;Map!$A$1),1,0))</f>
        <v>1</v>
      </c>
    </row>
    <row r="7953" spans="1:8" x14ac:dyDescent="0.25">
      <c r="A7953">
        <v>7951</v>
      </c>
      <c r="B7953" t="str">
        <f t="shared" si="124"/>
        <v/>
      </c>
      <c r="C7953" t="str">
        <f>IF(B7952&lt;&gt;B7953,C7952,IF(H7952=1,"",C7952+_xlfn.XLOOKUP($B7953,Directions!$B:$B,Directions!C:C)))</f>
        <v/>
      </c>
      <c r="D7953" t="str">
        <f>IF(B7952&lt;&gt;B7953,D7952,IF(H7952=1,"",D7952+_xlfn.XLOOKUP($B7953,Directions!$B:$B,Directions!D:D)))</f>
        <v/>
      </c>
      <c r="E7953" s="3" t="str">
        <f>IF(H7952=1,"",C7953+_xlfn.XLOOKUP($B7953,Directions!$B:$B,Directions!C:C))</f>
        <v/>
      </c>
      <c r="F7953" s="3" t="str">
        <f>IF(H7952=1,"",D7953+_xlfn.XLOOKUP($B7953,Directions!$B:$B,Directions!D:D))</f>
        <v/>
      </c>
      <c r="G7953" t="str" cm="1">
        <f t="array" ref="G7953">IF(H7953=1,"",IF(INDEX(map,F7953,E7953)="#",1,0))</f>
        <v/>
      </c>
      <c r="H7953">
        <f>IF(Journey!H7952=1,1,IF(OR(E7953&lt;0,E7953&gt;Map!$A$1,F7953&lt;0,F7953&gt;Map!$A$1),1,0))</f>
        <v>1</v>
      </c>
    </row>
    <row r="7954" spans="1:8" x14ac:dyDescent="0.25">
      <c r="A7954">
        <v>7952</v>
      </c>
      <c r="B7954" t="str">
        <f t="shared" si="124"/>
        <v/>
      </c>
      <c r="C7954" t="str">
        <f>IF(B7953&lt;&gt;B7954,C7953,IF(H7953=1,"",C7953+_xlfn.XLOOKUP($B7954,Directions!$B:$B,Directions!C:C)))</f>
        <v/>
      </c>
      <c r="D7954" t="str">
        <f>IF(B7953&lt;&gt;B7954,D7953,IF(H7953=1,"",D7953+_xlfn.XLOOKUP($B7954,Directions!$B:$B,Directions!D:D)))</f>
        <v/>
      </c>
      <c r="E7954" s="3" t="str">
        <f>IF(H7953=1,"",C7954+_xlfn.XLOOKUP($B7954,Directions!$B:$B,Directions!C:C))</f>
        <v/>
      </c>
      <c r="F7954" s="3" t="str">
        <f>IF(H7953=1,"",D7954+_xlfn.XLOOKUP($B7954,Directions!$B:$B,Directions!D:D))</f>
        <v/>
      </c>
      <c r="G7954" t="str" cm="1">
        <f t="array" ref="G7954">IF(H7954=1,"",IF(INDEX(map,F7954,E7954)="#",1,0))</f>
        <v/>
      </c>
      <c r="H7954">
        <f>IF(Journey!H7953=1,1,IF(OR(E7954&lt;0,E7954&gt;Map!$A$1,F7954&lt;0,F7954&gt;Map!$A$1),1,0))</f>
        <v>1</v>
      </c>
    </row>
    <row r="7955" spans="1:8" x14ac:dyDescent="0.25">
      <c r="A7955">
        <v>7953</v>
      </c>
      <c r="B7955" t="str">
        <f t="shared" si="124"/>
        <v/>
      </c>
      <c r="C7955" t="str">
        <f>IF(B7954&lt;&gt;B7955,C7954,IF(H7954=1,"",C7954+_xlfn.XLOOKUP($B7955,Directions!$B:$B,Directions!C:C)))</f>
        <v/>
      </c>
      <c r="D7955" t="str">
        <f>IF(B7954&lt;&gt;B7955,D7954,IF(H7954=1,"",D7954+_xlfn.XLOOKUP($B7955,Directions!$B:$B,Directions!D:D)))</f>
        <v/>
      </c>
      <c r="E7955" s="3" t="str">
        <f>IF(H7954=1,"",C7955+_xlfn.XLOOKUP($B7955,Directions!$B:$B,Directions!C:C))</f>
        <v/>
      </c>
      <c r="F7955" s="3" t="str">
        <f>IF(H7954=1,"",D7955+_xlfn.XLOOKUP($B7955,Directions!$B:$B,Directions!D:D))</f>
        <v/>
      </c>
      <c r="G7955" t="str" cm="1">
        <f t="array" ref="G7955">IF(H7955=1,"",IF(INDEX(map,F7955,E7955)="#",1,0))</f>
        <v/>
      </c>
      <c r="H7955">
        <f>IF(Journey!H7954=1,1,IF(OR(E7955&lt;0,E7955&gt;Map!$A$1,F7955&lt;0,F7955&gt;Map!$A$1),1,0))</f>
        <v>1</v>
      </c>
    </row>
    <row r="7956" spans="1:8" x14ac:dyDescent="0.25">
      <c r="A7956">
        <v>7954</v>
      </c>
      <c r="B7956" t="str">
        <f t="shared" si="124"/>
        <v/>
      </c>
      <c r="C7956" t="str">
        <f>IF(B7955&lt;&gt;B7956,C7955,IF(H7955=1,"",C7955+_xlfn.XLOOKUP($B7956,Directions!$B:$B,Directions!C:C)))</f>
        <v/>
      </c>
      <c r="D7956" t="str">
        <f>IF(B7955&lt;&gt;B7956,D7955,IF(H7955=1,"",D7955+_xlfn.XLOOKUP($B7956,Directions!$B:$B,Directions!D:D)))</f>
        <v/>
      </c>
      <c r="E7956" s="3" t="str">
        <f>IF(H7955=1,"",C7956+_xlfn.XLOOKUP($B7956,Directions!$B:$B,Directions!C:C))</f>
        <v/>
      </c>
      <c r="F7956" s="3" t="str">
        <f>IF(H7955=1,"",D7956+_xlfn.XLOOKUP($B7956,Directions!$B:$B,Directions!D:D))</f>
        <v/>
      </c>
      <c r="G7956" t="str" cm="1">
        <f t="array" ref="G7956">IF(H7956=1,"",IF(INDEX(map,F7956,E7956)="#",1,0))</f>
        <v/>
      </c>
      <c r="H7956">
        <f>IF(Journey!H7955=1,1,IF(OR(E7956&lt;0,E7956&gt;Map!$A$1,F7956&lt;0,F7956&gt;Map!$A$1),1,0))</f>
        <v>1</v>
      </c>
    </row>
    <row r="7957" spans="1:8" x14ac:dyDescent="0.25">
      <c r="A7957">
        <v>7955</v>
      </c>
      <c r="B7957" t="str">
        <f t="shared" si="124"/>
        <v/>
      </c>
      <c r="C7957" t="str">
        <f>IF(B7956&lt;&gt;B7957,C7956,IF(H7956=1,"",C7956+_xlfn.XLOOKUP($B7957,Directions!$B:$B,Directions!C:C)))</f>
        <v/>
      </c>
      <c r="D7957" t="str">
        <f>IF(B7956&lt;&gt;B7957,D7956,IF(H7956=1,"",D7956+_xlfn.XLOOKUP($B7957,Directions!$B:$B,Directions!D:D)))</f>
        <v/>
      </c>
      <c r="E7957" s="3" t="str">
        <f>IF(H7956=1,"",C7957+_xlfn.XLOOKUP($B7957,Directions!$B:$B,Directions!C:C))</f>
        <v/>
      </c>
      <c r="F7957" s="3" t="str">
        <f>IF(H7956=1,"",D7957+_xlfn.XLOOKUP($B7957,Directions!$B:$B,Directions!D:D))</f>
        <v/>
      </c>
      <c r="G7957" t="str" cm="1">
        <f t="array" ref="G7957">IF(H7957=1,"",IF(INDEX(map,F7957,E7957)="#",1,0))</f>
        <v/>
      </c>
      <c r="H7957">
        <f>IF(Journey!H7956=1,1,IF(OR(E7957&lt;0,E7957&gt;Map!$A$1,F7957&lt;0,F7957&gt;Map!$A$1),1,0))</f>
        <v>1</v>
      </c>
    </row>
    <row r="7958" spans="1:8" x14ac:dyDescent="0.25">
      <c r="A7958">
        <v>7956</v>
      </c>
      <c r="B7958" t="str">
        <f t="shared" si="124"/>
        <v/>
      </c>
      <c r="C7958" t="str">
        <f>IF(B7957&lt;&gt;B7958,C7957,IF(H7957=1,"",C7957+_xlfn.XLOOKUP($B7958,Directions!$B:$B,Directions!C:C)))</f>
        <v/>
      </c>
      <c r="D7958" t="str">
        <f>IF(B7957&lt;&gt;B7958,D7957,IF(H7957=1,"",D7957+_xlfn.XLOOKUP($B7958,Directions!$B:$B,Directions!D:D)))</f>
        <v/>
      </c>
      <c r="E7958" s="3" t="str">
        <f>IF(H7957=1,"",C7958+_xlfn.XLOOKUP($B7958,Directions!$B:$B,Directions!C:C))</f>
        <v/>
      </c>
      <c r="F7958" s="3" t="str">
        <f>IF(H7957=1,"",D7958+_xlfn.XLOOKUP($B7958,Directions!$B:$B,Directions!D:D))</f>
        <v/>
      </c>
      <c r="G7958" t="str" cm="1">
        <f t="array" ref="G7958">IF(H7958=1,"",IF(INDEX(map,F7958,E7958)="#",1,0))</f>
        <v/>
      </c>
      <c r="H7958">
        <f>IF(Journey!H7957=1,1,IF(OR(E7958&lt;0,E7958&gt;Map!$A$1,F7958&lt;0,F7958&gt;Map!$A$1),1,0))</f>
        <v>1</v>
      </c>
    </row>
    <row r="7959" spans="1:8" x14ac:dyDescent="0.25">
      <c r="A7959">
        <v>7957</v>
      </c>
      <c r="B7959" t="str">
        <f t="shared" si="124"/>
        <v/>
      </c>
      <c r="C7959" t="str">
        <f>IF(B7958&lt;&gt;B7959,C7958,IF(H7958=1,"",C7958+_xlfn.XLOOKUP($B7959,Directions!$B:$B,Directions!C:C)))</f>
        <v/>
      </c>
      <c r="D7959" t="str">
        <f>IF(B7958&lt;&gt;B7959,D7958,IF(H7958=1,"",D7958+_xlfn.XLOOKUP($B7959,Directions!$B:$B,Directions!D:D)))</f>
        <v/>
      </c>
      <c r="E7959" s="3" t="str">
        <f>IF(H7958=1,"",C7959+_xlfn.XLOOKUP($B7959,Directions!$B:$B,Directions!C:C))</f>
        <v/>
      </c>
      <c r="F7959" s="3" t="str">
        <f>IF(H7958=1,"",D7959+_xlfn.XLOOKUP($B7959,Directions!$B:$B,Directions!D:D))</f>
        <v/>
      </c>
      <c r="G7959" t="str" cm="1">
        <f t="array" ref="G7959">IF(H7959=1,"",IF(INDEX(map,F7959,E7959)="#",1,0))</f>
        <v/>
      </c>
      <c r="H7959">
        <f>IF(Journey!H7958=1,1,IF(OR(E7959&lt;0,E7959&gt;Map!$A$1,F7959&lt;0,F7959&gt;Map!$A$1),1,0))</f>
        <v>1</v>
      </c>
    </row>
    <row r="7960" spans="1:8" x14ac:dyDescent="0.25">
      <c r="A7960">
        <v>7958</v>
      </c>
      <c r="B7960" t="str">
        <f t="shared" si="124"/>
        <v/>
      </c>
      <c r="C7960" t="str">
        <f>IF(B7959&lt;&gt;B7960,C7959,IF(H7959=1,"",C7959+_xlfn.XLOOKUP($B7960,Directions!$B:$B,Directions!C:C)))</f>
        <v/>
      </c>
      <c r="D7960" t="str">
        <f>IF(B7959&lt;&gt;B7960,D7959,IF(H7959=1,"",D7959+_xlfn.XLOOKUP($B7960,Directions!$B:$B,Directions!D:D)))</f>
        <v/>
      </c>
      <c r="E7960" s="3" t="str">
        <f>IF(H7959=1,"",C7960+_xlfn.XLOOKUP($B7960,Directions!$B:$B,Directions!C:C))</f>
        <v/>
      </c>
      <c r="F7960" s="3" t="str">
        <f>IF(H7959=1,"",D7960+_xlfn.XLOOKUP($B7960,Directions!$B:$B,Directions!D:D))</f>
        <v/>
      </c>
      <c r="G7960" t="str" cm="1">
        <f t="array" ref="G7960">IF(H7960=1,"",IF(INDEX(map,F7960,E7960)="#",1,0))</f>
        <v/>
      </c>
      <c r="H7960">
        <f>IF(Journey!H7959=1,1,IF(OR(E7960&lt;0,E7960&gt;Map!$A$1,F7960&lt;0,F7960&gt;Map!$A$1),1,0))</f>
        <v>1</v>
      </c>
    </row>
    <row r="7961" spans="1:8" x14ac:dyDescent="0.25">
      <c r="A7961">
        <v>7959</v>
      </c>
      <c r="B7961" t="str">
        <f t="shared" si="124"/>
        <v/>
      </c>
      <c r="C7961" t="str">
        <f>IF(B7960&lt;&gt;B7961,C7960,IF(H7960=1,"",C7960+_xlfn.XLOOKUP($B7961,Directions!$B:$B,Directions!C:C)))</f>
        <v/>
      </c>
      <c r="D7961" t="str">
        <f>IF(B7960&lt;&gt;B7961,D7960,IF(H7960=1,"",D7960+_xlfn.XLOOKUP($B7961,Directions!$B:$B,Directions!D:D)))</f>
        <v/>
      </c>
      <c r="E7961" s="3" t="str">
        <f>IF(H7960=1,"",C7961+_xlfn.XLOOKUP($B7961,Directions!$B:$B,Directions!C:C))</f>
        <v/>
      </c>
      <c r="F7961" s="3" t="str">
        <f>IF(H7960=1,"",D7961+_xlfn.XLOOKUP($B7961,Directions!$B:$B,Directions!D:D))</f>
        <v/>
      </c>
      <c r="G7961" t="str" cm="1">
        <f t="array" ref="G7961">IF(H7961=1,"",IF(INDEX(map,F7961,E7961)="#",1,0))</f>
        <v/>
      </c>
      <c r="H7961">
        <f>IF(Journey!H7960=1,1,IF(OR(E7961&lt;0,E7961&gt;Map!$A$1,F7961&lt;0,F7961&gt;Map!$A$1),1,0))</f>
        <v>1</v>
      </c>
    </row>
    <row r="7962" spans="1:8" x14ac:dyDescent="0.25">
      <c r="A7962">
        <v>7960</v>
      </c>
      <c r="B7962" t="str">
        <f t="shared" si="124"/>
        <v/>
      </c>
      <c r="C7962" t="str">
        <f>IF(B7961&lt;&gt;B7962,C7961,IF(H7961=1,"",C7961+_xlfn.XLOOKUP($B7962,Directions!$B:$B,Directions!C:C)))</f>
        <v/>
      </c>
      <c r="D7962" t="str">
        <f>IF(B7961&lt;&gt;B7962,D7961,IF(H7961=1,"",D7961+_xlfn.XLOOKUP($B7962,Directions!$B:$B,Directions!D:D)))</f>
        <v/>
      </c>
      <c r="E7962" s="3" t="str">
        <f>IF(H7961=1,"",C7962+_xlfn.XLOOKUP($B7962,Directions!$B:$B,Directions!C:C))</f>
        <v/>
      </c>
      <c r="F7962" s="3" t="str">
        <f>IF(H7961=1,"",D7962+_xlfn.XLOOKUP($B7962,Directions!$B:$B,Directions!D:D))</f>
        <v/>
      </c>
      <c r="G7962" t="str" cm="1">
        <f t="array" ref="G7962">IF(H7962=1,"",IF(INDEX(map,F7962,E7962)="#",1,0))</f>
        <v/>
      </c>
      <c r="H7962">
        <f>IF(Journey!H7961=1,1,IF(OR(E7962&lt;0,E7962&gt;Map!$A$1,F7962&lt;0,F7962&gt;Map!$A$1),1,0))</f>
        <v>1</v>
      </c>
    </row>
    <row r="7963" spans="1:8" x14ac:dyDescent="0.25">
      <c r="A7963">
        <v>7961</v>
      </c>
      <c r="B7963" t="str">
        <f t="shared" si="124"/>
        <v/>
      </c>
      <c r="C7963" t="str">
        <f>IF(B7962&lt;&gt;B7963,C7962,IF(H7962=1,"",C7962+_xlfn.XLOOKUP($B7963,Directions!$B:$B,Directions!C:C)))</f>
        <v/>
      </c>
      <c r="D7963" t="str">
        <f>IF(B7962&lt;&gt;B7963,D7962,IF(H7962=1,"",D7962+_xlfn.XLOOKUP($B7963,Directions!$B:$B,Directions!D:D)))</f>
        <v/>
      </c>
      <c r="E7963" s="3" t="str">
        <f>IF(H7962=1,"",C7963+_xlfn.XLOOKUP($B7963,Directions!$B:$B,Directions!C:C))</f>
        <v/>
      </c>
      <c r="F7963" s="3" t="str">
        <f>IF(H7962=1,"",D7963+_xlfn.XLOOKUP($B7963,Directions!$B:$B,Directions!D:D))</f>
        <v/>
      </c>
      <c r="G7963" t="str" cm="1">
        <f t="array" ref="G7963">IF(H7963=1,"",IF(INDEX(map,F7963,E7963)="#",1,0))</f>
        <v/>
      </c>
      <c r="H7963">
        <f>IF(Journey!H7962=1,1,IF(OR(E7963&lt;0,E7963&gt;Map!$A$1,F7963&lt;0,F7963&gt;Map!$A$1),1,0))</f>
        <v>1</v>
      </c>
    </row>
    <row r="7964" spans="1:8" x14ac:dyDescent="0.25">
      <c r="A7964">
        <v>7962</v>
      </c>
      <c r="B7964" t="str">
        <f t="shared" si="124"/>
        <v/>
      </c>
      <c r="C7964" t="str">
        <f>IF(B7963&lt;&gt;B7964,C7963,IF(H7963=1,"",C7963+_xlfn.XLOOKUP($B7964,Directions!$B:$B,Directions!C:C)))</f>
        <v/>
      </c>
      <c r="D7964" t="str">
        <f>IF(B7963&lt;&gt;B7964,D7963,IF(H7963=1,"",D7963+_xlfn.XLOOKUP($B7964,Directions!$B:$B,Directions!D:D)))</f>
        <v/>
      </c>
      <c r="E7964" s="3" t="str">
        <f>IF(H7963=1,"",C7964+_xlfn.XLOOKUP($B7964,Directions!$B:$B,Directions!C:C))</f>
        <v/>
      </c>
      <c r="F7964" s="3" t="str">
        <f>IF(H7963=1,"",D7964+_xlfn.XLOOKUP($B7964,Directions!$B:$B,Directions!D:D))</f>
        <v/>
      </c>
      <c r="G7964" t="str" cm="1">
        <f t="array" ref="G7964">IF(H7964=1,"",IF(INDEX(map,F7964,E7964)="#",1,0))</f>
        <v/>
      </c>
      <c r="H7964">
        <f>IF(Journey!H7963=1,1,IF(OR(E7964&lt;0,E7964&gt;Map!$A$1,F7964&lt;0,F7964&gt;Map!$A$1),1,0))</f>
        <v>1</v>
      </c>
    </row>
    <row r="7965" spans="1:8" x14ac:dyDescent="0.25">
      <c r="A7965">
        <v>7963</v>
      </c>
      <c r="B7965" t="str">
        <f t="shared" si="124"/>
        <v/>
      </c>
      <c r="C7965" t="str">
        <f>IF(B7964&lt;&gt;B7965,C7964,IF(H7964=1,"",C7964+_xlfn.XLOOKUP($B7965,Directions!$B:$B,Directions!C:C)))</f>
        <v/>
      </c>
      <c r="D7965" t="str">
        <f>IF(B7964&lt;&gt;B7965,D7964,IF(H7964=1,"",D7964+_xlfn.XLOOKUP($B7965,Directions!$B:$B,Directions!D:D)))</f>
        <v/>
      </c>
      <c r="E7965" s="3" t="str">
        <f>IF(H7964=1,"",C7965+_xlfn.XLOOKUP($B7965,Directions!$B:$B,Directions!C:C))</f>
        <v/>
      </c>
      <c r="F7965" s="3" t="str">
        <f>IF(H7964=1,"",D7965+_xlfn.XLOOKUP($B7965,Directions!$B:$B,Directions!D:D))</f>
        <v/>
      </c>
      <c r="G7965" t="str" cm="1">
        <f t="array" ref="G7965">IF(H7965=1,"",IF(INDEX(map,F7965,E7965)="#",1,0))</f>
        <v/>
      </c>
      <c r="H7965">
        <f>IF(Journey!H7964=1,1,IF(OR(E7965&lt;0,E7965&gt;Map!$A$1,F7965&lt;0,F7965&gt;Map!$A$1),1,0))</f>
        <v>1</v>
      </c>
    </row>
    <row r="7966" spans="1:8" x14ac:dyDescent="0.25">
      <c r="A7966">
        <v>7964</v>
      </c>
      <c r="B7966" t="str">
        <f t="shared" si="124"/>
        <v/>
      </c>
      <c r="C7966" t="str">
        <f>IF(B7965&lt;&gt;B7966,C7965,IF(H7965=1,"",C7965+_xlfn.XLOOKUP($B7966,Directions!$B:$B,Directions!C:C)))</f>
        <v/>
      </c>
      <c r="D7966" t="str">
        <f>IF(B7965&lt;&gt;B7966,D7965,IF(H7965=1,"",D7965+_xlfn.XLOOKUP($B7966,Directions!$B:$B,Directions!D:D)))</f>
        <v/>
      </c>
      <c r="E7966" s="3" t="str">
        <f>IF(H7965=1,"",C7966+_xlfn.XLOOKUP($B7966,Directions!$B:$B,Directions!C:C))</f>
        <v/>
      </c>
      <c r="F7966" s="3" t="str">
        <f>IF(H7965=1,"",D7966+_xlfn.XLOOKUP($B7966,Directions!$B:$B,Directions!D:D))</f>
        <v/>
      </c>
      <c r="G7966" t="str" cm="1">
        <f t="array" ref="G7966">IF(H7966=1,"",IF(INDEX(map,F7966,E7966)="#",1,0))</f>
        <v/>
      </c>
      <c r="H7966">
        <f>IF(Journey!H7965=1,1,IF(OR(E7966&lt;0,E7966&gt;Map!$A$1,F7966&lt;0,F7966&gt;Map!$A$1),1,0))</f>
        <v>1</v>
      </c>
    </row>
    <row r="7967" spans="1:8" x14ac:dyDescent="0.25">
      <c r="A7967">
        <v>7965</v>
      </c>
      <c r="B7967" t="str">
        <f t="shared" si="124"/>
        <v/>
      </c>
      <c r="C7967" t="str">
        <f>IF(B7966&lt;&gt;B7967,C7966,IF(H7966=1,"",C7966+_xlfn.XLOOKUP($B7967,Directions!$B:$B,Directions!C:C)))</f>
        <v/>
      </c>
      <c r="D7967" t="str">
        <f>IF(B7966&lt;&gt;B7967,D7966,IF(H7966=1,"",D7966+_xlfn.XLOOKUP($B7967,Directions!$B:$B,Directions!D:D)))</f>
        <v/>
      </c>
      <c r="E7967" s="3" t="str">
        <f>IF(H7966=1,"",C7967+_xlfn.XLOOKUP($B7967,Directions!$B:$B,Directions!C:C))</f>
        <v/>
      </c>
      <c r="F7967" s="3" t="str">
        <f>IF(H7966=1,"",D7967+_xlfn.XLOOKUP($B7967,Directions!$B:$B,Directions!D:D))</f>
        <v/>
      </c>
      <c r="G7967" t="str" cm="1">
        <f t="array" ref="G7967">IF(H7967=1,"",IF(INDEX(map,F7967,E7967)="#",1,0))</f>
        <v/>
      </c>
      <c r="H7967">
        <f>IF(Journey!H7966=1,1,IF(OR(E7967&lt;0,E7967&gt;Map!$A$1,F7967&lt;0,F7967&gt;Map!$A$1),1,0))</f>
        <v>1</v>
      </c>
    </row>
    <row r="7968" spans="1:8" x14ac:dyDescent="0.25">
      <c r="A7968">
        <v>7966</v>
      </c>
      <c r="B7968" t="str">
        <f t="shared" si="124"/>
        <v/>
      </c>
      <c r="C7968" t="str">
        <f>IF(B7967&lt;&gt;B7968,C7967,IF(H7967=1,"",C7967+_xlfn.XLOOKUP($B7968,Directions!$B:$B,Directions!C:C)))</f>
        <v/>
      </c>
      <c r="D7968" t="str">
        <f>IF(B7967&lt;&gt;B7968,D7967,IF(H7967=1,"",D7967+_xlfn.XLOOKUP($B7968,Directions!$B:$B,Directions!D:D)))</f>
        <v/>
      </c>
      <c r="E7968" s="3" t="str">
        <f>IF(H7967=1,"",C7968+_xlfn.XLOOKUP($B7968,Directions!$B:$B,Directions!C:C))</f>
        <v/>
      </c>
      <c r="F7968" s="3" t="str">
        <f>IF(H7967=1,"",D7968+_xlfn.XLOOKUP($B7968,Directions!$B:$B,Directions!D:D))</f>
        <v/>
      </c>
      <c r="G7968" t="str" cm="1">
        <f t="array" ref="G7968">IF(H7968=1,"",IF(INDEX(map,F7968,E7968)="#",1,0))</f>
        <v/>
      </c>
      <c r="H7968">
        <f>IF(Journey!H7967=1,1,IF(OR(E7968&lt;0,E7968&gt;Map!$A$1,F7968&lt;0,F7968&gt;Map!$A$1),1,0))</f>
        <v>1</v>
      </c>
    </row>
    <row r="7969" spans="1:8" x14ac:dyDescent="0.25">
      <c r="A7969">
        <v>7967</v>
      </c>
      <c r="B7969" t="str">
        <f t="shared" si="124"/>
        <v/>
      </c>
      <c r="C7969" t="str">
        <f>IF(B7968&lt;&gt;B7969,C7968,IF(H7968=1,"",C7968+_xlfn.XLOOKUP($B7969,Directions!$B:$B,Directions!C:C)))</f>
        <v/>
      </c>
      <c r="D7969" t="str">
        <f>IF(B7968&lt;&gt;B7969,D7968,IF(H7968=1,"",D7968+_xlfn.XLOOKUP($B7969,Directions!$B:$B,Directions!D:D)))</f>
        <v/>
      </c>
      <c r="E7969" s="3" t="str">
        <f>IF(H7968=1,"",C7969+_xlfn.XLOOKUP($B7969,Directions!$B:$B,Directions!C:C))</f>
        <v/>
      </c>
      <c r="F7969" s="3" t="str">
        <f>IF(H7968=1,"",D7969+_xlfn.XLOOKUP($B7969,Directions!$B:$B,Directions!D:D))</f>
        <v/>
      </c>
      <c r="G7969" t="str" cm="1">
        <f t="array" ref="G7969">IF(H7969=1,"",IF(INDEX(map,F7969,E7969)="#",1,0))</f>
        <v/>
      </c>
      <c r="H7969">
        <f>IF(Journey!H7968=1,1,IF(OR(E7969&lt;0,E7969&gt;Map!$A$1,F7969&lt;0,F7969&gt;Map!$A$1),1,0))</f>
        <v>1</v>
      </c>
    </row>
    <row r="7970" spans="1:8" x14ac:dyDescent="0.25">
      <c r="A7970">
        <v>7968</v>
      </c>
      <c r="B7970" t="str">
        <f t="shared" si="124"/>
        <v/>
      </c>
      <c r="C7970" t="str">
        <f>IF(B7969&lt;&gt;B7970,C7969,IF(H7969=1,"",C7969+_xlfn.XLOOKUP($B7970,Directions!$B:$B,Directions!C:C)))</f>
        <v/>
      </c>
      <c r="D7970" t="str">
        <f>IF(B7969&lt;&gt;B7970,D7969,IF(H7969=1,"",D7969+_xlfn.XLOOKUP($B7970,Directions!$B:$B,Directions!D:D)))</f>
        <v/>
      </c>
      <c r="E7970" s="3" t="str">
        <f>IF(H7969=1,"",C7970+_xlfn.XLOOKUP($B7970,Directions!$B:$B,Directions!C:C))</f>
        <v/>
      </c>
      <c r="F7970" s="3" t="str">
        <f>IF(H7969=1,"",D7970+_xlfn.XLOOKUP($B7970,Directions!$B:$B,Directions!D:D))</f>
        <v/>
      </c>
      <c r="G7970" t="str" cm="1">
        <f t="array" ref="G7970">IF(H7970=1,"",IF(INDEX(map,F7970,E7970)="#",1,0))</f>
        <v/>
      </c>
      <c r="H7970">
        <f>IF(Journey!H7969=1,1,IF(OR(E7970&lt;0,E7970&gt;Map!$A$1,F7970&lt;0,F7970&gt;Map!$A$1),1,0))</f>
        <v>1</v>
      </c>
    </row>
    <row r="7971" spans="1:8" x14ac:dyDescent="0.25">
      <c r="A7971">
        <v>7969</v>
      </c>
      <c r="B7971" t="str">
        <f t="shared" si="124"/>
        <v/>
      </c>
      <c r="C7971" t="str">
        <f>IF(B7970&lt;&gt;B7971,C7970,IF(H7970=1,"",C7970+_xlfn.XLOOKUP($B7971,Directions!$B:$B,Directions!C:C)))</f>
        <v/>
      </c>
      <c r="D7971" t="str">
        <f>IF(B7970&lt;&gt;B7971,D7970,IF(H7970=1,"",D7970+_xlfn.XLOOKUP($B7971,Directions!$B:$B,Directions!D:D)))</f>
        <v/>
      </c>
      <c r="E7971" s="3" t="str">
        <f>IF(H7970=1,"",C7971+_xlfn.XLOOKUP($B7971,Directions!$B:$B,Directions!C:C))</f>
        <v/>
      </c>
      <c r="F7971" s="3" t="str">
        <f>IF(H7970=1,"",D7971+_xlfn.XLOOKUP($B7971,Directions!$B:$B,Directions!D:D))</f>
        <v/>
      </c>
      <c r="G7971" t="str" cm="1">
        <f t="array" ref="G7971">IF(H7971=1,"",IF(INDEX(map,F7971,E7971)="#",1,0))</f>
        <v/>
      </c>
      <c r="H7971">
        <f>IF(Journey!H7970=1,1,IF(OR(E7971&lt;0,E7971&gt;Map!$A$1,F7971&lt;0,F7971&gt;Map!$A$1),1,0))</f>
        <v>1</v>
      </c>
    </row>
    <row r="7972" spans="1:8" x14ac:dyDescent="0.25">
      <c r="A7972">
        <v>7970</v>
      </c>
      <c r="B7972" t="str">
        <f t="shared" si="124"/>
        <v/>
      </c>
      <c r="C7972" t="str">
        <f>IF(B7971&lt;&gt;B7972,C7971,IF(H7971=1,"",C7971+_xlfn.XLOOKUP($B7972,Directions!$B:$B,Directions!C:C)))</f>
        <v/>
      </c>
      <c r="D7972" t="str">
        <f>IF(B7971&lt;&gt;B7972,D7971,IF(H7971=1,"",D7971+_xlfn.XLOOKUP($B7972,Directions!$B:$B,Directions!D:D)))</f>
        <v/>
      </c>
      <c r="E7972" s="3" t="str">
        <f>IF(H7971=1,"",C7972+_xlfn.XLOOKUP($B7972,Directions!$B:$B,Directions!C:C))</f>
        <v/>
      </c>
      <c r="F7972" s="3" t="str">
        <f>IF(H7971=1,"",D7972+_xlfn.XLOOKUP($B7972,Directions!$B:$B,Directions!D:D))</f>
        <v/>
      </c>
      <c r="G7972" t="str" cm="1">
        <f t="array" ref="G7972">IF(H7972=1,"",IF(INDEX(map,F7972,E7972)="#",1,0))</f>
        <v/>
      </c>
      <c r="H7972">
        <f>IF(Journey!H7971=1,1,IF(OR(E7972&lt;0,E7972&gt;Map!$A$1,F7972&lt;0,F7972&gt;Map!$A$1),1,0))</f>
        <v>1</v>
      </c>
    </row>
    <row r="7973" spans="1:8" x14ac:dyDescent="0.25">
      <c r="A7973">
        <v>7971</v>
      </c>
      <c r="B7973" t="str">
        <f t="shared" si="124"/>
        <v/>
      </c>
      <c r="C7973" t="str">
        <f>IF(B7972&lt;&gt;B7973,C7972,IF(H7972=1,"",C7972+_xlfn.XLOOKUP($B7973,Directions!$B:$B,Directions!C:C)))</f>
        <v/>
      </c>
      <c r="D7973" t="str">
        <f>IF(B7972&lt;&gt;B7973,D7972,IF(H7972=1,"",D7972+_xlfn.XLOOKUP($B7973,Directions!$B:$B,Directions!D:D)))</f>
        <v/>
      </c>
      <c r="E7973" s="3" t="str">
        <f>IF(H7972=1,"",C7973+_xlfn.XLOOKUP($B7973,Directions!$B:$B,Directions!C:C))</f>
        <v/>
      </c>
      <c r="F7973" s="3" t="str">
        <f>IF(H7972=1,"",D7973+_xlfn.XLOOKUP($B7973,Directions!$B:$B,Directions!D:D))</f>
        <v/>
      </c>
      <c r="G7973" t="str" cm="1">
        <f t="array" ref="G7973">IF(H7973=1,"",IF(INDEX(map,F7973,E7973)="#",1,0))</f>
        <v/>
      </c>
      <c r="H7973">
        <f>IF(Journey!H7972=1,1,IF(OR(E7973&lt;0,E7973&gt;Map!$A$1,F7973&lt;0,F7973&gt;Map!$A$1),1,0))</f>
        <v>1</v>
      </c>
    </row>
    <row r="7974" spans="1:8" x14ac:dyDescent="0.25">
      <c r="A7974">
        <v>7972</v>
      </c>
      <c r="B7974" t="str">
        <f t="shared" si="124"/>
        <v/>
      </c>
      <c r="C7974" t="str">
        <f>IF(B7973&lt;&gt;B7974,C7973,IF(H7973=1,"",C7973+_xlfn.XLOOKUP($B7974,Directions!$B:$B,Directions!C:C)))</f>
        <v/>
      </c>
      <c r="D7974" t="str">
        <f>IF(B7973&lt;&gt;B7974,D7973,IF(H7973=1,"",D7973+_xlfn.XLOOKUP($B7974,Directions!$B:$B,Directions!D:D)))</f>
        <v/>
      </c>
      <c r="E7974" s="3" t="str">
        <f>IF(H7973=1,"",C7974+_xlfn.XLOOKUP($B7974,Directions!$B:$B,Directions!C:C))</f>
        <v/>
      </c>
      <c r="F7974" s="3" t="str">
        <f>IF(H7973=1,"",D7974+_xlfn.XLOOKUP($B7974,Directions!$B:$B,Directions!D:D))</f>
        <v/>
      </c>
      <c r="G7974" t="str" cm="1">
        <f t="array" ref="G7974">IF(H7974=1,"",IF(INDEX(map,F7974,E7974)="#",1,0))</f>
        <v/>
      </c>
      <c r="H7974">
        <f>IF(Journey!H7973=1,1,IF(OR(E7974&lt;0,E7974&gt;Map!$A$1,F7974&lt;0,F7974&gt;Map!$A$1),1,0))</f>
        <v>1</v>
      </c>
    </row>
    <row r="7975" spans="1:8" x14ac:dyDescent="0.25">
      <c r="A7975">
        <v>7973</v>
      </c>
      <c r="B7975" t="str">
        <f t="shared" si="124"/>
        <v/>
      </c>
      <c r="C7975" t="str">
        <f>IF(B7974&lt;&gt;B7975,C7974,IF(H7974=1,"",C7974+_xlfn.XLOOKUP($B7975,Directions!$B:$B,Directions!C:C)))</f>
        <v/>
      </c>
      <c r="D7975" t="str">
        <f>IF(B7974&lt;&gt;B7975,D7974,IF(H7974=1,"",D7974+_xlfn.XLOOKUP($B7975,Directions!$B:$B,Directions!D:D)))</f>
        <v/>
      </c>
      <c r="E7975" s="3" t="str">
        <f>IF(H7974=1,"",C7975+_xlfn.XLOOKUP($B7975,Directions!$B:$B,Directions!C:C))</f>
        <v/>
      </c>
      <c r="F7975" s="3" t="str">
        <f>IF(H7974=1,"",D7975+_xlfn.XLOOKUP($B7975,Directions!$B:$B,Directions!D:D))</f>
        <v/>
      </c>
      <c r="G7975" t="str" cm="1">
        <f t="array" ref="G7975">IF(H7975=1,"",IF(INDEX(map,F7975,E7975)="#",1,0))</f>
        <v/>
      </c>
      <c r="H7975">
        <f>IF(Journey!H7974=1,1,IF(OR(E7975&lt;0,E7975&gt;Map!$A$1,F7975&lt;0,F7975&gt;Map!$A$1),1,0))</f>
        <v>1</v>
      </c>
    </row>
    <row r="7976" spans="1:8" x14ac:dyDescent="0.25">
      <c r="A7976">
        <v>7974</v>
      </c>
      <c r="B7976" t="str">
        <f t="shared" si="124"/>
        <v/>
      </c>
      <c r="C7976" t="str">
        <f>IF(B7975&lt;&gt;B7976,C7975,IF(H7975=1,"",C7975+_xlfn.XLOOKUP($B7976,Directions!$B:$B,Directions!C:C)))</f>
        <v/>
      </c>
      <c r="D7976" t="str">
        <f>IF(B7975&lt;&gt;B7976,D7975,IF(H7975=1,"",D7975+_xlfn.XLOOKUP($B7976,Directions!$B:$B,Directions!D:D)))</f>
        <v/>
      </c>
      <c r="E7976" s="3" t="str">
        <f>IF(H7975=1,"",C7976+_xlfn.XLOOKUP($B7976,Directions!$B:$B,Directions!C:C))</f>
        <v/>
      </c>
      <c r="F7976" s="3" t="str">
        <f>IF(H7975=1,"",D7976+_xlfn.XLOOKUP($B7976,Directions!$B:$B,Directions!D:D))</f>
        <v/>
      </c>
      <c r="G7976" t="str" cm="1">
        <f t="array" ref="G7976">IF(H7976=1,"",IF(INDEX(map,F7976,E7976)="#",1,0))</f>
        <v/>
      </c>
      <c r="H7976">
        <f>IF(Journey!H7975=1,1,IF(OR(E7976&lt;0,E7976&gt;Map!$A$1,F7976&lt;0,F7976&gt;Map!$A$1),1,0))</f>
        <v>1</v>
      </c>
    </row>
    <row r="7977" spans="1:8" x14ac:dyDescent="0.25">
      <c r="A7977">
        <v>7975</v>
      </c>
      <c r="B7977" t="str">
        <f t="shared" si="124"/>
        <v/>
      </c>
      <c r="C7977" t="str">
        <f>IF(B7976&lt;&gt;B7977,C7976,IF(H7976=1,"",C7976+_xlfn.XLOOKUP($B7977,Directions!$B:$B,Directions!C:C)))</f>
        <v/>
      </c>
      <c r="D7977" t="str">
        <f>IF(B7976&lt;&gt;B7977,D7976,IF(H7976=1,"",D7976+_xlfn.XLOOKUP($B7977,Directions!$B:$B,Directions!D:D)))</f>
        <v/>
      </c>
      <c r="E7977" s="3" t="str">
        <f>IF(H7976=1,"",C7977+_xlfn.XLOOKUP($B7977,Directions!$B:$B,Directions!C:C))</f>
        <v/>
      </c>
      <c r="F7977" s="3" t="str">
        <f>IF(H7976=1,"",D7977+_xlfn.XLOOKUP($B7977,Directions!$B:$B,Directions!D:D))</f>
        <v/>
      </c>
      <c r="G7977" t="str" cm="1">
        <f t="array" ref="G7977">IF(H7977=1,"",IF(INDEX(map,F7977,E7977)="#",1,0))</f>
        <v/>
      </c>
      <c r="H7977">
        <f>IF(Journey!H7976=1,1,IF(OR(E7977&lt;0,E7977&gt;Map!$A$1,F7977&lt;0,F7977&gt;Map!$A$1),1,0))</f>
        <v>1</v>
      </c>
    </row>
    <row r="7978" spans="1:8" x14ac:dyDescent="0.25">
      <c r="A7978">
        <v>7976</v>
      </c>
      <c r="B7978" t="str">
        <f t="shared" si="124"/>
        <v/>
      </c>
      <c r="C7978" t="str">
        <f>IF(B7977&lt;&gt;B7978,C7977,IF(H7977=1,"",C7977+_xlfn.XLOOKUP($B7978,Directions!$B:$B,Directions!C:C)))</f>
        <v/>
      </c>
      <c r="D7978" t="str">
        <f>IF(B7977&lt;&gt;B7978,D7977,IF(H7977=1,"",D7977+_xlfn.XLOOKUP($B7978,Directions!$B:$B,Directions!D:D)))</f>
        <v/>
      </c>
      <c r="E7978" s="3" t="str">
        <f>IF(H7977=1,"",C7978+_xlfn.XLOOKUP($B7978,Directions!$B:$B,Directions!C:C))</f>
        <v/>
      </c>
      <c r="F7978" s="3" t="str">
        <f>IF(H7977=1,"",D7978+_xlfn.XLOOKUP($B7978,Directions!$B:$B,Directions!D:D))</f>
        <v/>
      </c>
      <c r="G7978" t="str" cm="1">
        <f t="array" ref="G7978">IF(H7978=1,"",IF(INDEX(map,F7978,E7978)="#",1,0))</f>
        <v/>
      </c>
      <c r="H7978">
        <f>IF(Journey!H7977=1,1,IF(OR(E7978&lt;0,E7978&gt;Map!$A$1,F7978&lt;0,F7978&gt;Map!$A$1),1,0))</f>
        <v>1</v>
      </c>
    </row>
    <row r="7979" spans="1:8" x14ac:dyDescent="0.25">
      <c r="A7979">
        <v>7977</v>
      </c>
      <c r="B7979" t="str">
        <f t="shared" si="124"/>
        <v/>
      </c>
      <c r="C7979" t="str">
        <f>IF(B7978&lt;&gt;B7979,C7978,IF(H7978=1,"",C7978+_xlfn.XLOOKUP($B7979,Directions!$B:$B,Directions!C:C)))</f>
        <v/>
      </c>
      <c r="D7979" t="str">
        <f>IF(B7978&lt;&gt;B7979,D7978,IF(H7978=1,"",D7978+_xlfn.XLOOKUP($B7979,Directions!$B:$B,Directions!D:D)))</f>
        <v/>
      </c>
      <c r="E7979" s="3" t="str">
        <f>IF(H7978=1,"",C7979+_xlfn.XLOOKUP($B7979,Directions!$B:$B,Directions!C:C))</f>
        <v/>
      </c>
      <c r="F7979" s="3" t="str">
        <f>IF(H7978=1,"",D7979+_xlfn.XLOOKUP($B7979,Directions!$B:$B,Directions!D:D))</f>
        <v/>
      </c>
      <c r="G7979" t="str" cm="1">
        <f t="array" ref="G7979">IF(H7979=1,"",IF(INDEX(map,F7979,E7979)="#",1,0))</f>
        <v/>
      </c>
      <c r="H7979">
        <f>IF(Journey!H7978=1,1,IF(OR(E7979&lt;0,E7979&gt;Map!$A$1,F7979&lt;0,F7979&gt;Map!$A$1),1,0))</f>
        <v>1</v>
      </c>
    </row>
    <row r="7980" spans="1:8" x14ac:dyDescent="0.25">
      <c r="A7980">
        <v>7978</v>
      </c>
      <c r="B7980" t="str">
        <f t="shared" si="124"/>
        <v/>
      </c>
      <c r="C7980" t="str">
        <f>IF(B7979&lt;&gt;B7980,C7979,IF(H7979=1,"",C7979+_xlfn.XLOOKUP($B7980,Directions!$B:$B,Directions!C:C)))</f>
        <v/>
      </c>
      <c r="D7980" t="str">
        <f>IF(B7979&lt;&gt;B7980,D7979,IF(H7979=1,"",D7979+_xlfn.XLOOKUP($B7980,Directions!$B:$B,Directions!D:D)))</f>
        <v/>
      </c>
      <c r="E7980" s="3" t="str">
        <f>IF(H7979=1,"",C7980+_xlfn.XLOOKUP($B7980,Directions!$B:$B,Directions!C:C))</f>
        <v/>
      </c>
      <c r="F7980" s="3" t="str">
        <f>IF(H7979=1,"",D7980+_xlfn.XLOOKUP($B7980,Directions!$B:$B,Directions!D:D))</f>
        <v/>
      </c>
      <c r="G7980" t="str" cm="1">
        <f t="array" ref="G7980">IF(H7980=1,"",IF(INDEX(map,F7980,E7980)="#",1,0))</f>
        <v/>
      </c>
      <c r="H7980">
        <f>IF(Journey!H7979=1,1,IF(OR(E7980&lt;0,E7980&gt;Map!$A$1,F7980&lt;0,F7980&gt;Map!$A$1),1,0))</f>
        <v>1</v>
      </c>
    </row>
    <row r="7981" spans="1:8" x14ac:dyDescent="0.25">
      <c r="A7981">
        <v>7979</v>
      </c>
      <c r="B7981" t="str">
        <f t="shared" si="124"/>
        <v/>
      </c>
      <c r="C7981" t="str">
        <f>IF(B7980&lt;&gt;B7981,C7980,IF(H7980=1,"",C7980+_xlfn.XLOOKUP($B7981,Directions!$B:$B,Directions!C:C)))</f>
        <v/>
      </c>
      <c r="D7981" t="str">
        <f>IF(B7980&lt;&gt;B7981,D7980,IF(H7980=1,"",D7980+_xlfn.XLOOKUP($B7981,Directions!$B:$B,Directions!D:D)))</f>
        <v/>
      </c>
      <c r="E7981" s="3" t="str">
        <f>IF(H7980=1,"",C7981+_xlfn.XLOOKUP($B7981,Directions!$B:$B,Directions!C:C))</f>
        <v/>
      </c>
      <c r="F7981" s="3" t="str">
        <f>IF(H7980=1,"",D7981+_xlfn.XLOOKUP($B7981,Directions!$B:$B,Directions!D:D))</f>
        <v/>
      </c>
      <c r="G7981" t="str" cm="1">
        <f t="array" ref="G7981">IF(H7981=1,"",IF(INDEX(map,F7981,E7981)="#",1,0))</f>
        <v/>
      </c>
      <c r="H7981">
        <f>IF(Journey!H7980=1,1,IF(OR(E7981&lt;0,E7981&gt;Map!$A$1,F7981&lt;0,F7981&gt;Map!$A$1),1,0))</f>
        <v>1</v>
      </c>
    </row>
    <row r="7982" spans="1:8" x14ac:dyDescent="0.25">
      <c r="A7982">
        <v>7980</v>
      </c>
      <c r="B7982" t="str">
        <f t="shared" si="124"/>
        <v/>
      </c>
      <c r="C7982" t="str">
        <f>IF(B7981&lt;&gt;B7982,C7981,IF(H7981=1,"",C7981+_xlfn.XLOOKUP($B7982,Directions!$B:$B,Directions!C:C)))</f>
        <v/>
      </c>
      <c r="D7982" t="str">
        <f>IF(B7981&lt;&gt;B7982,D7981,IF(H7981=1,"",D7981+_xlfn.XLOOKUP($B7982,Directions!$B:$B,Directions!D:D)))</f>
        <v/>
      </c>
      <c r="E7982" s="3" t="str">
        <f>IF(H7981=1,"",C7982+_xlfn.XLOOKUP($B7982,Directions!$B:$B,Directions!C:C))</f>
        <v/>
      </c>
      <c r="F7982" s="3" t="str">
        <f>IF(H7981=1,"",D7982+_xlfn.XLOOKUP($B7982,Directions!$B:$B,Directions!D:D))</f>
        <v/>
      </c>
      <c r="G7982" t="str" cm="1">
        <f t="array" ref="G7982">IF(H7982=1,"",IF(INDEX(map,F7982,E7982)="#",1,0))</f>
        <v/>
      </c>
      <c r="H7982">
        <f>IF(Journey!H7981=1,1,IF(OR(E7982&lt;0,E7982&gt;Map!$A$1,F7982&lt;0,F7982&gt;Map!$A$1),1,0))</f>
        <v>1</v>
      </c>
    </row>
    <row r="7983" spans="1:8" x14ac:dyDescent="0.25">
      <c r="A7983">
        <v>7981</v>
      </c>
      <c r="B7983" t="str">
        <f t="shared" si="124"/>
        <v/>
      </c>
      <c r="C7983" t="str">
        <f>IF(B7982&lt;&gt;B7983,C7982,IF(H7982=1,"",C7982+_xlfn.XLOOKUP($B7983,Directions!$B:$B,Directions!C:C)))</f>
        <v/>
      </c>
      <c r="D7983" t="str">
        <f>IF(B7982&lt;&gt;B7983,D7982,IF(H7982=1,"",D7982+_xlfn.XLOOKUP($B7983,Directions!$B:$B,Directions!D:D)))</f>
        <v/>
      </c>
      <c r="E7983" s="3" t="str">
        <f>IF(H7982=1,"",C7983+_xlfn.XLOOKUP($B7983,Directions!$B:$B,Directions!C:C))</f>
        <v/>
      </c>
      <c r="F7983" s="3" t="str">
        <f>IF(H7982=1,"",D7983+_xlfn.XLOOKUP($B7983,Directions!$B:$B,Directions!D:D))</f>
        <v/>
      </c>
      <c r="G7983" t="str" cm="1">
        <f t="array" ref="G7983">IF(H7983=1,"",IF(INDEX(map,F7983,E7983)="#",1,0))</f>
        <v/>
      </c>
      <c r="H7983">
        <f>IF(Journey!H7982=1,1,IF(OR(E7983&lt;0,E7983&gt;Map!$A$1,F7983&lt;0,F7983&gt;Map!$A$1),1,0))</f>
        <v>1</v>
      </c>
    </row>
    <row r="7984" spans="1:8" x14ac:dyDescent="0.25">
      <c r="A7984">
        <v>7982</v>
      </c>
      <c r="B7984" t="str">
        <f t="shared" si="124"/>
        <v/>
      </c>
      <c r="C7984" t="str">
        <f>IF(B7983&lt;&gt;B7984,C7983,IF(H7983=1,"",C7983+_xlfn.XLOOKUP($B7984,Directions!$B:$B,Directions!C:C)))</f>
        <v/>
      </c>
      <c r="D7984" t="str">
        <f>IF(B7983&lt;&gt;B7984,D7983,IF(H7983=1,"",D7983+_xlfn.XLOOKUP($B7984,Directions!$B:$B,Directions!D:D)))</f>
        <v/>
      </c>
      <c r="E7984" s="3" t="str">
        <f>IF(H7983=1,"",C7984+_xlfn.XLOOKUP($B7984,Directions!$B:$B,Directions!C:C))</f>
        <v/>
      </c>
      <c r="F7984" s="3" t="str">
        <f>IF(H7983=1,"",D7984+_xlfn.XLOOKUP($B7984,Directions!$B:$B,Directions!D:D))</f>
        <v/>
      </c>
      <c r="G7984" t="str" cm="1">
        <f t="array" ref="G7984">IF(H7984=1,"",IF(INDEX(map,F7984,E7984)="#",1,0))</f>
        <v/>
      </c>
      <c r="H7984">
        <f>IF(Journey!H7983=1,1,IF(OR(E7984&lt;0,E7984&gt;Map!$A$1,F7984&lt;0,F7984&gt;Map!$A$1),1,0))</f>
        <v>1</v>
      </c>
    </row>
    <row r="7985" spans="1:8" x14ac:dyDescent="0.25">
      <c r="A7985">
        <v>7983</v>
      </c>
      <c r="B7985" t="str">
        <f t="shared" si="124"/>
        <v/>
      </c>
      <c r="C7985" t="str">
        <f>IF(B7984&lt;&gt;B7985,C7984,IF(H7984=1,"",C7984+_xlfn.XLOOKUP($B7985,Directions!$B:$B,Directions!C:C)))</f>
        <v/>
      </c>
      <c r="D7985" t="str">
        <f>IF(B7984&lt;&gt;B7985,D7984,IF(H7984=1,"",D7984+_xlfn.XLOOKUP($B7985,Directions!$B:$B,Directions!D:D)))</f>
        <v/>
      </c>
      <c r="E7985" s="3" t="str">
        <f>IF(H7984=1,"",C7985+_xlfn.XLOOKUP($B7985,Directions!$B:$B,Directions!C:C))</f>
        <v/>
      </c>
      <c r="F7985" s="3" t="str">
        <f>IF(H7984=1,"",D7985+_xlfn.XLOOKUP($B7985,Directions!$B:$B,Directions!D:D))</f>
        <v/>
      </c>
      <c r="G7985" t="str" cm="1">
        <f t="array" ref="G7985">IF(H7985=1,"",IF(INDEX(map,F7985,E7985)="#",1,0))</f>
        <v/>
      </c>
      <c r="H7985">
        <f>IF(Journey!H7984=1,1,IF(OR(E7985&lt;0,E7985&gt;Map!$A$1,F7985&lt;0,F7985&gt;Map!$A$1),1,0))</f>
        <v>1</v>
      </c>
    </row>
    <row r="7986" spans="1:8" x14ac:dyDescent="0.25">
      <c r="A7986">
        <v>7984</v>
      </c>
      <c r="B7986" t="str">
        <f t="shared" si="124"/>
        <v/>
      </c>
      <c r="C7986" t="str">
        <f>IF(B7985&lt;&gt;B7986,C7985,IF(H7985=1,"",C7985+_xlfn.XLOOKUP($B7986,Directions!$B:$B,Directions!C:C)))</f>
        <v/>
      </c>
      <c r="D7986" t="str">
        <f>IF(B7985&lt;&gt;B7986,D7985,IF(H7985=1,"",D7985+_xlfn.XLOOKUP($B7986,Directions!$B:$B,Directions!D:D)))</f>
        <v/>
      </c>
      <c r="E7986" s="3" t="str">
        <f>IF(H7985=1,"",C7986+_xlfn.XLOOKUP($B7986,Directions!$B:$B,Directions!C:C))</f>
        <v/>
      </c>
      <c r="F7986" s="3" t="str">
        <f>IF(H7985=1,"",D7986+_xlfn.XLOOKUP($B7986,Directions!$B:$B,Directions!D:D))</f>
        <v/>
      </c>
      <c r="G7986" t="str" cm="1">
        <f t="array" ref="G7986">IF(H7986=1,"",IF(INDEX(map,F7986,E7986)="#",1,0))</f>
        <v/>
      </c>
      <c r="H7986">
        <f>IF(Journey!H7985=1,1,IF(OR(E7986&lt;0,E7986&gt;Map!$A$1,F7986&lt;0,F7986&gt;Map!$A$1),1,0))</f>
        <v>1</v>
      </c>
    </row>
    <row r="7987" spans="1:8" x14ac:dyDescent="0.25">
      <c r="A7987">
        <v>7985</v>
      </c>
      <c r="B7987" t="str">
        <f t="shared" si="124"/>
        <v/>
      </c>
      <c r="C7987" t="str">
        <f>IF(B7986&lt;&gt;B7987,C7986,IF(H7986=1,"",C7986+_xlfn.XLOOKUP($B7987,Directions!$B:$B,Directions!C:C)))</f>
        <v/>
      </c>
      <c r="D7987" t="str">
        <f>IF(B7986&lt;&gt;B7987,D7986,IF(H7986=1,"",D7986+_xlfn.XLOOKUP($B7987,Directions!$B:$B,Directions!D:D)))</f>
        <v/>
      </c>
      <c r="E7987" s="3" t="str">
        <f>IF(H7986=1,"",C7987+_xlfn.XLOOKUP($B7987,Directions!$B:$B,Directions!C:C))</f>
        <v/>
      </c>
      <c r="F7987" s="3" t="str">
        <f>IF(H7986=1,"",D7987+_xlfn.XLOOKUP($B7987,Directions!$B:$B,Directions!D:D))</f>
        <v/>
      </c>
      <c r="G7987" t="str" cm="1">
        <f t="array" ref="G7987">IF(H7987=1,"",IF(INDEX(map,F7987,E7987)="#",1,0))</f>
        <v/>
      </c>
      <c r="H7987">
        <f>IF(Journey!H7986=1,1,IF(OR(E7987&lt;0,E7987&gt;Map!$A$1,F7987&lt;0,F7987&gt;Map!$A$1),1,0))</f>
        <v>1</v>
      </c>
    </row>
    <row r="7988" spans="1:8" x14ac:dyDescent="0.25">
      <c r="A7988">
        <v>7986</v>
      </c>
      <c r="B7988" t="str">
        <f t="shared" si="124"/>
        <v/>
      </c>
      <c r="C7988" t="str">
        <f>IF(B7987&lt;&gt;B7988,C7987,IF(H7987=1,"",C7987+_xlfn.XLOOKUP($B7988,Directions!$B:$B,Directions!C:C)))</f>
        <v/>
      </c>
      <c r="D7988" t="str">
        <f>IF(B7987&lt;&gt;B7988,D7987,IF(H7987=1,"",D7987+_xlfn.XLOOKUP($B7988,Directions!$B:$B,Directions!D:D)))</f>
        <v/>
      </c>
      <c r="E7988" s="3" t="str">
        <f>IF(H7987=1,"",C7988+_xlfn.XLOOKUP($B7988,Directions!$B:$B,Directions!C:C))</f>
        <v/>
      </c>
      <c r="F7988" s="3" t="str">
        <f>IF(H7987=1,"",D7988+_xlfn.XLOOKUP($B7988,Directions!$B:$B,Directions!D:D))</f>
        <v/>
      </c>
      <c r="G7988" t="str" cm="1">
        <f t="array" ref="G7988">IF(H7988=1,"",IF(INDEX(map,F7988,E7988)="#",1,0))</f>
        <v/>
      </c>
      <c r="H7988">
        <f>IF(Journey!H7987=1,1,IF(OR(E7988&lt;0,E7988&gt;Map!$A$1,F7988&lt;0,F7988&gt;Map!$A$1),1,0))</f>
        <v>1</v>
      </c>
    </row>
    <row r="7989" spans="1:8" x14ac:dyDescent="0.25">
      <c r="A7989">
        <v>7987</v>
      </c>
      <c r="B7989" t="str">
        <f t="shared" si="124"/>
        <v/>
      </c>
      <c r="C7989" t="str">
        <f>IF(B7988&lt;&gt;B7989,C7988,IF(H7988=1,"",C7988+_xlfn.XLOOKUP($B7989,Directions!$B:$B,Directions!C:C)))</f>
        <v/>
      </c>
      <c r="D7989" t="str">
        <f>IF(B7988&lt;&gt;B7989,D7988,IF(H7988=1,"",D7988+_xlfn.XLOOKUP($B7989,Directions!$B:$B,Directions!D:D)))</f>
        <v/>
      </c>
      <c r="E7989" s="3" t="str">
        <f>IF(H7988=1,"",C7989+_xlfn.XLOOKUP($B7989,Directions!$B:$B,Directions!C:C))</f>
        <v/>
      </c>
      <c r="F7989" s="3" t="str">
        <f>IF(H7988=1,"",D7989+_xlfn.XLOOKUP($B7989,Directions!$B:$B,Directions!D:D))</f>
        <v/>
      </c>
      <c r="G7989" t="str" cm="1">
        <f t="array" ref="G7989">IF(H7989=1,"",IF(INDEX(map,F7989,E7989)="#",1,0))</f>
        <v/>
      </c>
      <c r="H7989">
        <f>IF(Journey!H7988=1,1,IF(OR(E7989&lt;0,E7989&gt;Map!$A$1,F7989&lt;0,F7989&gt;Map!$A$1),1,0))</f>
        <v>1</v>
      </c>
    </row>
    <row r="7990" spans="1:8" x14ac:dyDescent="0.25">
      <c r="A7990">
        <v>7988</v>
      </c>
      <c r="B7990" t="str">
        <f t="shared" si="124"/>
        <v/>
      </c>
      <c r="C7990" t="str">
        <f>IF(B7989&lt;&gt;B7990,C7989,IF(H7989=1,"",C7989+_xlfn.XLOOKUP($B7990,Directions!$B:$B,Directions!C:C)))</f>
        <v/>
      </c>
      <c r="D7990" t="str">
        <f>IF(B7989&lt;&gt;B7990,D7989,IF(H7989=1,"",D7989+_xlfn.XLOOKUP($B7990,Directions!$B:$B,Directions!D:D)))</f>
        <v/>
      </c>
      <c r="E7990" s="3" t="str">
        <f>IF(H7989=1,"",C7990+_xlfn.XLOOKUP($B7990,Directions!$B:$B,Directions!C:C))</f>
        <v/>
      </c>
      <c r="F7990" s="3" t="str">
        <f>IF(H7989=1,"",D7990+_xlfn.XLOOKUP($B7990,Directions!$B:$B,Directions!D:D))</f>
        <v/>
      </c>
      <c r="G7990" t="str" cm="1">
        <f t="array" ref="G7990">IF(H7990=1,"",IF(INDEX(map,F7990,E7990)="#",1,0))</f>
        <v/>
      </c>
      <c r="H7990">
        <f>IF(Journey!H7989=1,1,IF(OR(E7990&lt;0,E7990&gt;Map!$A$1,F7990&lt;0,F7990&gt;Map!$A$1),1,0))</f>
        <v>1</v>
      </c>
    </row>
    <row r="7991" spans="1:8" x14ac:dyDescent="0.25">
      <c r="A7991">
        <v>7989</v>
      </c>
      <c r="B7991" t="str">
        <f t="shared" si="124"/>
        <v/>
      </c>
      <c r="C7991" t="str">
        <f>IF(B7990&lt;&gt;B7991,C7990,IF(H7990=1,"",C7990+_xlfn.XLOOKUP($B7991,Directions!$B:$B,Directions!C:C)))</f>
        <v/>
      </c>
      <c r="D7991" t="str">
        <f>IF(B7990&lt;&gt;B7991,D7990,IF(H7990=1,"",D7990+_xlfn.XLOOKUP($B7991,Directions!$B:$B,Directions!D:D)))</f>
        <v/>
      </c>
      <c r="E7991" s="3" t="str">
        <f>IF(H7990=1,"",C7991+_xlfn.XLOOKUP($B7991,Directions!$B:$B,Directions!C:C))</f>
        <v/>
      </c>
      <c r="F7991" s="3" t="str">
        <f>IF(H7990=1,"",D7991+_xlfn.XLOOKUP($B7991,Directions!$B:$B,Directions!D:D))</f>
        <v/>
      </c>
      <c r="G7991" t="str" cm="1">
        <f t="array" ref="G7991">IF(H7991=1,"",IF(INDEX(map,F7991,E7991)="#",1,0))</f>
        <v/>
      </c>
      <c r="H7991">
        <f>IF(Journey!H7990=1,1,IF(OR(E7991&lt;0,E7991&gt;Map!$A$1,F7991&lt;0,F7991&gt;Map!$A$1),1,0))</f>
        <v>1</v>
      </c>
    </row>
    <row r="7992" spans="1:8" x14ac:dyDescent="0.25">
      <c r="A7992">
        <v>7990</v>
      </c>
      <c r="B7992" t="str">
        <f t="shared" si="124"/>
        <v/>
      </c>
      <c r="C7992" t="str">
        <f>IF(B7991&lt;&gt;B7992,C7991,IF(H7991=1,"",C7991+_xlfn.XLOOKUP($B7992,Directions!$B:$B,Directions!C:C)))</f>
        <v/>
      </c>
      <c r="D7992" t="str">
        <f>IF(B7991&lt;&gt;B7992,D7991,IF(H7991=1,"",D7991+_xlfn.XLOOKUP($B7992,Directions!$B:$B,Directions!D:D)))</f>
        <v/>
      </c>
      <c r="E7992" s="3" t="str">
        <f>IF(H7991=1,"",C7992+_xlfn.XLOOKUP($B7992,Directions!$B:$B,Directions!C:C))</f>
        <v/>
      </c>
      <c r="F7992" s="3" t="str">
        <f>IF(H7991=1,"",D7992+_xlfn.XLOOKUP($B7992,Directions!$B:$B,Directions!D:D))</f>
        <v/>
      </c>
      <c r="G7992" t="str" cm="1">
        <f t="array" ref="G7992">IF(H7992=1,"",IF(INDEX(map,F7992,E7992)="#",1,0))</f>
        <v/>
      </c>
      <c r="H7992">
        <f>IF(Journey!H7991=1,1,IF(OR(E7992&lt;0,E7992&gt;Map!$A$1,F7992&lt;0,F7992&gt;Map!$A$1),1,0))</f>
        <v>1</v>
      </c>
    </row>
    <row r="7993" spans="1:8" x14ac:dyDescent="0.25">
      <c r="A7993">
        <v>7991</v>
      </c>
      <c r="B7993" t="str">
        <f t="shared" si="124"/>
        <v/>
      </c>
      <c r="C7993" t="str">
        <f>IF(B7992&lt;&gt;B7993,C7992,IF(H7992=1,"",C7992+_xlfn.XLOOKUP($B7993,Directions!$B:$B,Directions!C:C)))</f>
        <v/>
      </c>
      <c r="D7993" t="str">
        <f>IF(B7992&lt;&gt;B7993,D7992,IF(H7992=1,"",D7992+_xlfn.XLOOKUP($B7993,Directions!$B:$B,Directions!D:D)))</f>
        <v/>
      </c>
      <c r="E7993" s="3" t="str">
        <f>IF(H7992=1,"",C7993+_xlfn.XLOOKUP($B7993,Directions!$B:$B,Directions!C:C))</f>
        <v/>
      </c>
      <c r="F7993" s="3" t="str">
        <f>IF(H7992=1,"",D7993+_xlfn.XLOOKUP($B7993,Directions!$B:$B,Directions!D:D))</f>
        <v/>
      </c>
      <c r="G7993" t="str" cm="1">
        <f t="array" ref="G7993">IF(H7993=1,"",IF(INDEX(map,F7993,E7993)="#",1,0))</f>
        <v/>
      </c>
      <c r="H7993">
        <f>IF(Journey!H7992=1,1,IF(OR(E7993&lt;0,E7993&gt;Map!$A$1,F7993&lt;0,F7993&gt;Map!$A$1),1,0))</f>
        <v>1</v>
      </c>
    </row>
    <row r="7994" spans="1:8" x14ac:dyDescent="0.25">
      <c r="A7994">
        <v>7992</v>
      </c>
      <c r="B7994" t="str">
        <f t="shared" si="124"/>
        <v/>
      </c>
      <c r="C7994" t="str">
        <f>IF(B7993&lt;&gt;B7994,C7993,IF(H7993=1,"",C7993+_xlfn.XLOOKUP($B7994,Directions!$B:$B,Directions!C:C)))</f>
        <v/>
      </c>
      <c r="D7994" t="str">
        <f>IF(B7993&lt;&gt;B7994,D7993,IF(H7993=1,"",D7993+_xlfn.XLOOKUP($B7994,Directions!$B:$B,Directions!D:D)))</f>
        <v/>
      </c>
      <c r="E7994" s="3" t="str">
        <f>IF(H7993=1,"",C7994+_xlfn.XLOOKUP($B7994,Directions!$B:$B,Directions!C:C))</f>
        <v/>
      </c>
      <c r="F7994" s="3" t="str">
        <f>IF(H7993=1,"",D7994+_xlfn.XLOOKUP($B7994,Directions!$B:$B,Directions!D:D))</f>
        <v/>
      </c>
      <c r="G7994" t="str" cm="1">
        <f t="array" ref="G7994">IF(H7994=1,"",IF(INDEX(map,F7994,E7994)="#",1,0))</f>
        <v/>
      </c>
      <c r="H7994">
        <f>IF(Journey!H7993=1,1,IF(OR(E7994&lt;0,E7994&gt;Map!$A$1,F7994&lt;0,F7994&gt;Map!$A$1),1,0))</f>
        <v>1</v>
      </c>
    </row>
    <row r="7995" spans="1:8" x14ac:dyDescent="0.25">
      <c r="A7995">
        <v>7993</v>
      </c>
      <c r="B7995" t="str">
        <f t="shared" si="124"/>
        <v/>
      </c>
      <c r="C7995" t="str">
        <f>IF(B7994&lt;&gt;B7995,C7994,IF(H7994=1,"",C7994+_xlfn.XLOOKUP($B7995,Directions!$B:$B,Directions!C:C)))</f>
        <v/>
      </c>
      <c r="D7995" t="str">
        <f>IF(B7994&lt;&gt;B7995,D7994,IF(H7994=1,"",D7994+_xlfn.XLOOKUP($B7995,Directions!$B:$B,Directions!D:D)))</f>
        <v/>
      </c>
      <c r="E7995" s="3" t="str">
        <f>IF(H7994=1,"",C7995+_xlfn.XLOOKUP($B7995,Directions!$B:$B,Directions!C:C))</f>
        <v/>
      </c>
      <c r="F7995" s="3" t="str">
        <f>IF(H7994=1,"",D7995+_xlfn.XLOOKUP($B7995,Directions!$B:$B,Directions!D:D))</f>
        <v/>
      </c>
      <c r="G7995" t="str" cm="1">
        <f t="array" ref="G7995">IF(H7995=1,"",IF(INDEX(map,F7995,E7995)="#",1,0))</f>
        <v/>
      </c>
      <c r="H7995">
        <f>IF(Journey!H7994=1,1,IF(OR(E7995&lt;0,E7995&gt;Map!$A$1,F7995&lt;0,F7995&gt;Map!$A$1),1,0))</f>
        <v>1</v>
      </c>
    </row>
    <row r="7996" spans="1:8" x14ac:dyDescent="0.25">
      <c r="A7996">
        <v>7994</v>
      </c>
      <c r="B7996" t="str">
        <f t="shared" si="124"/>
        <v/>
      </c>
      <c r="C7996" t="str">
        <f>IF(B7995&lt;&gt;B7996,C7995,IF(H7995=1,"",C7995+_xlfn.XLOOKUP($B7996,Directions!$B:$B,Directions!C:C)))</f>
        <v/>
      </c>
      <c r="D7996" t="str">
        <f>IF(B7995&lt;&gt;B7996,D7995,IF(H7995=1,"",D7995+_xlfn.XLOOKUP($B7996,Directions!$B:$B,Directions!D:D)))</f>
        <v/>
      </c>
      <c r="E7996" s="3" t="str">
        <f>IF(H7995=1,"",C7996+_xlfn.XLOOKUP($B7996,Directions!$B:$B,Directions!C:C))</f>
        <v/>
      </c>
      <c r="F7996" s="3" t="str">
        <f>IF(H7995=1,"",D7996+_xlfn.XLOOKUP($B7996,Directions!$B:$B,Directions!D:D))</f>
        <v/>
      </c>
      <c r="G7996" t="str" cm="1">
        <f t="array" ref="G7996">IF(H7996=1,"",IF(INDEX(map,F7996,E7996)="#",1,0))</f>
        <v/>
      </c>
      <c r="H7996">
        <f>IF(Journey!H7995=1,1,IF(OR(E7996&lt;0,E7996&gt;Map!$A$1,F7996&lt;0,F7996&gt;Map!$A$1),1,0))</f>
        <v>1</v>
      </c>
    </row>
    <row r="7997" spans="1:8" x14ac:dyDescent="0.25">
      <c r="A7997">
        <v>7995</v>
      </c>
      <c r="B7997" t="str">
        <f t="shared" si="124"/>
        <v/>
      </c>
      <c r="C7997" t="str">
        <f>IF(B7996&lt;&gt;B7997,C7996,IF(H7996=1,"",C7996+_xlfn.XLOOKUP($B7997,Directions!$B:$B,Directions!C:C)))</f>
        <v/>
      </c>
      <c r="D7997" t="str">
        <f>IF(B7996&lt;&gt;B7997,D7996,IF(H7996=1,"",D7996+_xlfn.XLOOKUP($B7997,Directions!$B:$B,Directions!D:D)))</f>
        <v/>
      </c>
      <c r="E7997" s="3" t="str">
        <f>IF(H7996=1,"",C7997+_xlfn.XLOOKUP($B7997,Directions!$B:$B,Directions!C:C))</f>
        <v/>
      </c>
      <c r="F7997" s="3" t="str">
        <f>IF(H7996=1,"",D7997+_xlfn.XLOOKUP($B7997,Directions!$B:$B,Directions!D:D))</f>
        <v/>
      </c>
      <c r="G7997" t="str" cm="1">
        <f t="array" ref="G7997">IF(H7997=1,"",IF(INDEX(map,F7997,E7997)="#",1,0))</f>
        <v/>
      </c>
      <c r="H7997">
        <f>IF(Journey!H7996=1,1,IF(OR(E7997&lt;0,E7997&gt;Map!$A$1,F7997&lt;0,F7997&gt;Map!$A$1),1,0))</f>
        <v>1</v>
      </c>
    </row>
    <row r="7998" spans="1:8" x14ac:dyDescent="0.25">
      <c r="A7998">
        <v>7996</v>
      </c>
      <c r="B7998" t="str">
        <f t="shared" si="124"/>
        <v/>
      </c>
      <c r="C7998" t="str">
        <f>IF(B7997&lt;&gt;B7998,C7997,IF(H7997=1,"",C7997+_xlfn.XLOOKUP($B7998,Directions!$B:$B,Directions!C:C)))</f>
        <v/>
      </c>
      <c r="D7998" t="str">
        <f>IF(B7997&lt;&gt;B7998,D7997,IF(H7997=1,"",D7997+_xlfn.XLOOKUP($B7998,Directions!$B:$B,Directions!D:D)))</f>
        <v/>
      </c>
      <c r="E7998" s="3" t="str">
        <f>IF(H7997=1,"",C7998+_xlfn.XLOOKUP($B7998,Directions!$B:$B,Directions!C:C))</f>
        <v/>
      </c>
      <c r="F7998" s="3" t="str">
        <f>IF(H7997=1,"",D7998+_xlfn.XLOOKUP($B7998,Directions!$B:$B,Directions!D:D))</f>
        <v/>
      </c>
      <c r="G7998" t="str" cm="1">
        <f t="array" ref="G7998">IF(H7998=1,"",IF(INDEX(map,F7998,E7998)="#",1,0))</f>
        <v/>
      </c>
      <c r="H7998">
        <f>IF(Journey!H7997=1,1,IF(OR(E7998&lt;0,E7998&gt;Map!$A$1,F7998&lt;0,F7998&gt;Map!$A$1),1,0))</f>
        <v>1</v>
      </c>
    </row>
    <row r="7999" spans="1:8" x14ac:dyDescent="0.25">
      <c r="A7999">
        <v>7997</v>
      </c>
      <c r="B7999" t="str">
        <f t="shared" si="124"/>
        <v/>
      </c>
      <c r="C7999" t="str">
        <f>IF(B7998&lt;&gt;B7999,C7998,IF(H7998=1,"",C7998+_xlfn.XLOOKUP($B7999,Directions!$B:$B,Directions!C:C)))</f>
        <v/>
      </c>
      <c r="D7999" t="str">
        <f>IF(B7998&lt;&gt;B7999,D7998,IF(H7998=1,"",D7998+_xlfn.XLOOKUP($B7999,Directions!$B:$B,Directions!D:D)))</f>
        <v/>
      </c>
      <c r="E7999" s="3" t="str">
        <f>IF(H7998=1,"",C7999+_xlfn.XLOOKUP($B7999,Directions!$B:$B,Directions!C:C))</f>
        <v/>
      </c>
      <c r="F7999" s="3" t="str">
        <f>IF(H7998=1,"",D7999+_xlfn.XLOOKUP($B7999,Directions!$B:$B,Directions!D:D))</f>
        <v/>
      </c>
      <c r="G7999" t="str" cm="1">
        <f t="array" ref="G7999">IF(H7999=1,"",IF(INDEX(map,F7999,E7999)="#",1,0))</f>
        <v/>
      </c>
      <c r="H7999">
        <f>IF(Journey!H7998=1,1,IF(OR(E7999&lt;0,E7999&gt;Map!$A$1,F7999&lt;0,F7999&gt;Map!$A$1),1,0))</f>
        <v>1</v>
      </c>
    </row>
    <row r="8000" spans="1:8" x14ac:dyDescent="0.25">
      <c r="A8000">
        <v>7998</v>
      </c>
      <c r="B8000" t="str">
        <f t="shared" si="124"/>
        <v/>
      </c>
      <c r="C8000" t="str">
        <f>IF(B7999&lt;&gt;B8000,C7999,IF(H7999=1,"",C7999+_xlfn.XLOOKUP($B8000,Directions!$B:$B,Directions!C:C)))</f>
        <v/>
      </c>
      <c r="D8000" t="str">
        <f>IF(B7999&lt;&gt;B8000,D7999,IF(H7999=1,"",D7999+_xlfn.XLOOKUP($B8000,Directions!$B:$B,Directions!D:D)))</f>
        <v/>
      </c>
      <c r="E8000" s="3" t="str">
        <f>IF(H7999=1,"",C8000+_xlfn.XLOOKUP($B8000,Directions!$B:$B,Directions!C:C))</f>
        <v/>
      </c>
      <c r="F8000" s="3" t="str">
        <f>IF(H7999=1,"",D8000+_xlfn.XLOOKUP($B8000,Directions!$B:$B,Directions!D:D))</f>
        <v/>
      </c>
      <c r="G8000" t="str" cm="1">
        <f t="array" ref="G8000">IF(H8000=1,"",IF(INDEX(map,F8000,E8000)="#",1,0))</f>
        <v/>
      </c>
      <c r="H8000">
        <f>IF(Journey!H7999=1,1,IF(OR(E8000&lt;0,E8000&gt;Map!$A$1,F8000&lt;0,F8000&gt;Map!$A$1),1,0))</f>
        <v>1</v>
      </c>
    </row>
    <row r="8001" spans="1:8" x14ac:dyDescent="0.25">
      <c r="A8001">
        <v>7999</v>
      </c>
      <c r="B8001" t="str">
        <f t="shared" si="124"/>
        <v/>
      </c>
      <c r="C8001" t="str">
        <f>IF(B8000&lt;&gt;B8001,C8000,IF(H8000=1,"",C8000+_xlfn.XLOOKUP($B8001,Directions!$B:$B,Directions!C:C)))</f>
        <v/>
      </c>
      <c r="D8001" t="str">
        <f>IF(B8000&lt;&gt;B8001,D8000,IF(H8000=1,"",D8000+_xlfn.XLOOKUP($B8001,Directions!$B:$B,Directions!D:D)))</f>
        <v/>
      </c>
      <c r="E8001" s="3" t="str">
        <f>IF(H8000=1,"",C8001+_xlfn.XLOOKUP($B8001,Directions!$B:$B,Directions!C:C))</f>
        <v/>
      </c>
      <c r="F8001" s="3" t="str">
        <f>IF(H8000=1,"",D8001+_xlfn.XLOOKUP($B8001,Directions!$B:$B,Directions!D:D))</f>
        <v/>
      </c>
      <c r="G8001" t="str" cm="1">
        <f t="array" ref="G8001">IF(H8001=1,"",IF(INDEX(map,F8001,E8001)="#",1,0))</f>
        <v/>
      </c>
      <c r="H8001">
        <f>IF(Journey!H8000=1,1,IF(OR(E8001&lt;0,E8001&gt;Map!$A$1,F8001&lt;0,F8001&gt;Map!$A$1),1,0))</f>
        <v>1</v>
      </c>
    </row>
    <row r="8002" spans="1:8" x14ac:dyDescent="0.25">
      <c r="A8002">
        <v>8000</v>
      </c>
      <c r="B8002" t="str">
        <f t="shared" si="124"/>
        <v/>
      </c>
      <c r="C8002" t="str">
        <f>IF(B8001&lt;&gt;B8002,C8001,IF(H8001=1,"",C8001+_xlfn.XLOOKUP($B8002,Directions!$B:$B,Directions!C:C)))</f>
        <v/>
      </c>
      <c r="D8002" t="str">
        <f>IF(B8001&lt;&gt;B8002,D8001,IF(H8001=1,"",D8001+_xlfn.XLOOKUP($B8002,Directions!$B:$B,Directions!D:D)))</f>
        <v/>
      </c>
      <c r="E8002" s="3" t="str">
        <f>IF(H8001=1,"",C8002+_xlfn.XLOOKUP($B8002,Directions!$B:$B,Directions!C:C))</f>
        <v/>
      </c>
      <c r="F8002" s="3" t="str">
        <f>IF(H8001=1,"",D8002+_xlfn.XLOOKUP($B8002,Directions!$B:$B,Directions!D:D))</f>
        <v/>
      </c>
      <c r="G8002" t="str" cm="1">
        <f t="array" ref="G8002">IF(H8002=1,"",IF(INDEX(map,F8002,E8002)="#",1,0))</f>
        <v/>
      </c>
      <c r="H8002">
        <f>IF(Journey!H8001=1,1,IF(OR(E8002&lt;0,E8002&gt;Map!$A$1,F8002&lt;0,F8002&gt;Map!$A$1),1,0))</f>
        <v>1</v>
      </c>
    </row>
    <row r="8003" spans="1:8" x14ac:dyDescent="0.25">
      <c r="A8003">
        <v>8001</v>
      </c>
      <c r="B8003" t="str">
        <f t="shared" si="124"/>
        <v/>
      </c>
      <c r="C8003" t="str">
        <f>IF(B8002&lt;&gt;B8003,C8002,IF(H8002=1,"",C8002+_xlfn.XLOOKUP($B8003,Directions!$B:$B,Directions!C:C)))</f>
        <v/>
      </c>
      <c r="D8003" t="str">
        <f>IF(B8002&lt;&gt;B8003,D8002,IF(H8002=1,"",D8002+_xlfn.XLOOKUP($B8003,Directions!$B:$B,Directions!D:D)))</f>
        <v/>
      </c>
      <c r="E8003" s="3" t="str">
        <f>IF(H8002=1,"",C8003+_xlfn.XLOOKUP($B8003,Directions!$B:$B,Directions!C:C))</f>
        <v/>
      </c>
      <c r="F8003" s="3" t="str">
        <f>IF(H8002=1,"",D8003+_xlfn.XLOOKUP($B8003,Directions!$B:$B,Directions!D:D))</f>
        <v/>
      </c>
      <c r="G8003" t="str" cm="1">
        <f t="array" ref="G8003">IF(H8003=1,"",IF(INDEX(map,F8003,E8003)="#",1,0))</f>
        <v/>
      </c>
      <c r="H8003">
        <f>IF(Journey!H8002=1,1,IF(OR(E8003&lt;0,E8003&gt;Map!$A$1,F8003&lt;0,F8003&gt;Map!$A$1),1,0))</f>
        <v>1</v>
      </c>
    </row>
    <row r="8004" spans="1:8" x14ac:dyDescent="0.25">
      <c r="A8004">
        <v>8002</v>
      </c>
      <c r="B8004" t="str">
        <f t="shared" ref="B8004:B8067" si="125">IF(H8003=1,"",IF(G8003=1,MOD(B8003,4)+1,B8003))</f>
        <v/>
      </c>
      <c r="C8004" t="str">
        <f>IF(B8003&lt;&gt;B8004,C8003,IF(H8003=1,"",C8003+_xlfn.XLOOKUP($B8004,Directions!$B:$B,Directions!C:C)))</f>
        <v/>
      </c>
      <c r="D8004" t="str">
        <f>IF(B8003&lt;&gt;B8004,D8003,IF(H8003=1,"",D8003+_xlfn.XLOOKUP($B8004,Directions!$B:$B,Directions!D:D)))</f>
        <v/>
      </c>
      <c r="E8004" s="3" t="str">
        <f>IF(H8003=1,"",C8004+_xlfn.XLOOKUP($B8004,Directions!$B:$B,Directions!C:C))</f>
        <v/>
      </c>
      <c r="F8004" s="3" t="str">
        <f>IF(H8003=1,"",D8004+_xlfn.XLOOKUP($B8004,Directions!$B:$B,Directions!D:D))</f>
        <v/>
      </c>
      <c r="G8004" t="str" cm="1">
        <f t="array" ref="G8004">IF(H8004=1,"",IF(INDEX(map,F8004,E8004)="#",1,0))</f>
        <v/>
      </c>
      <c r="H8004">
        <f>IF(Journey!H8003=1,1,IF(OR(E8004&lt;0,E8004&gt;Map!$A$1,F8004&lt;0,F8004&gt;Map!$A$1),1,0))</f>
        <v>1</v>
      </c>
    </row>
    <row r="8005" spans="1:8" x14ac:dyDescent="0.25">
      <c r="A8005">
        <v>8003</v>
      </c>
      <c r="B8005" t="str">
        <f t="shared" si="125"/>
        <v/>
      </c>
      <c r="C8005" t="str">
        <f>IF(B8004&lt;&gt;B8005,C8004,IF(H8004=1,"",C8004+_xlfn.XLOOKUP($B8005,Directions!$B:$B,Directions!C:C)))</f>
        <v/>
      </c>
      <c r="D8005" t="str">
        <f>IF(B8004&lt;&gt;B8005,D8004,IF(H8004=1,"",D8004+_xlfn.XLOOKUP($B8005,Directions!$B:$B,Directions!D:D)))</f>
        <v/>
      </c>
      <c r="E8005" s="3" t="str">
        <f>IF(H8004=1,"",C8005+_xlfn.XLOOKUP($B8005,Directions!$B:$B,Directions!C:C))</f>
        <v/>
      </c>
      <c r="F8005" s="3" t="str">
        <f>IF(H8004=1,"",D8005+_xlfn.XLOOKUP($B8005,Directions!$B:$B,Directions!D:D))</f>
        <v/>
      </c>
      <c r="G8005" t="str" cm="1">
        <f t="array" ref="G8005">IF(H8005=1,"",IF(INDEX(map,F8005,E8005)="#",1,0))</f>
        <v/>
      </c>
      <c r="H8005">
        <f>IF(Journey!H8004=1,1,IF(OR(E8005&lt;0,E8005&gt;Map!$A$1,F8005&lt;0,F8005&gt;Map!$A$1),1,0))</f>
        <v>1</v>
      </c>
    </row>
    <row r="8006" spans="1:8" x14ac:dyDescent="0.25">
      <c r="A8006">
        <v>8004</v>
      </c>
      <c r="B8006" t="str">
        <f t="shared" si="125"/>
        <v/>
      </c>
      <c r="C8006" t="str">
        <f>IF(B8005&lt;&gt;B8006,C8005,IF(H8005=1,"",C8005+_xlfn.XLOOKUP($B8006,Directions!$B:$B,Directions!C:C)))</f>
        <v/>
      </c>
      <c r="D8006" t="str">
        <f>IF(B8005&lt;&gt;B8006,D8005,IF(H8005=1,"",D8005+_xlfn.XLOOKUP($B8006,Directions!$B:$B,Directions!D:D)))</f>
        <v/>
      </c>
      <c r="E8006" s="3" t="str">
        <f>IF(H8005=1,"",C8006+_xlfn.XLOOKUP($B8006,Directions!$B:$B,Directions!C:C))</f>
        <v/>
      </c>
      <c r="F8006" s="3" t="str">
        <f>IF(H8005=1,"",D8006+_xlfn.XLOOKUP($B8006,Directions!$B:$B,Directions!D:D))</f>
        <v/>
      </c>
      <c r="G8006" t="str" cm="1">
        <f t="array" ref="G8006">IF(H8006=1,"",IF(INDEX(map,F8006,E8006)="#",1,0))</f>
        <v/>
      </c>
      <c r="H8006">
        <f>IF(Journey!H8005=1,1,IF(OR(E8006&lt;0,E8006&gt;Map!$A$1,F8006&lt;0,F8006&gt;Map!$A$1),1,0))</f>
        <v>1</v>
      </c>
    </row>
    <row r="8007" spans="1:8" x14ac:dyDescent="0.25">
      <c r="A8007">
        <v>8005</v>
      </c>
      <c r="B8007" t="str">
        <f t="shared" si="125"/>
        <v/>
      </c>
      <c r="C8007" t="str">
        <f>IF(B8006&lt;&gt;B8007,C8006,IF(H8006=1,"",C8006+_xlfn.XLOOKUP($B8007,Directions!$B:$B,Directions!C:C)))</f>
        <v/>
      </c>
      <c r="D8007" t="str">
        <f>IF(B8006&lt;&gt;B8007,D8006,IF(H8006=1,"",D8006+_xlfn.XLOOKUP($B8007,Directions!$B:$B,Directions!D:D)))</f>
        <v/>
      </c>
      <c r="E8007" s="3" t="str">
        <f>IF(H8006=1,"",C8007+_xlfn.XLOOKUP($B8007,Directions!$B:$B,Directions!C:C))</f>
        <v/>
      </c>
      <c r="F8007" s="3" t="str">
        <f>IF(H8006=1,"",D8007+_xlfn.XLOOKUP($B8007,Directions!$B:$B,Directions!D:D))</f>
        <v/>
      </c>
      <c r="G8007" t="str" cm="1">
        <f t="array" ref="G8007">IF(H8007=1,"",IF(INDEX(map,F8007,E8007)="#",1,0))</f>
        <v/>
      </c>
      <c r="H8007">
        <f>IF(Journey!H8006=1,1,IF(OR(E8007&lt;0,E8007&gt;Map!$A$1,F8007&lt;0,F8007&gt;Map!$A$1),1,0))</f>
        <v>1</v>
      </c>
    </row>
    <row r="8008" spans="1:8" x14ac:dyDescent="0.25">
      <c r="A8008">
        <v>8006</v>
      </c>
      <c r="B8008" t="str">
        <f t="shared" si="125"/>
        <v/>
      </c>
      <c r="C8008" t="str">
        <f>IF(B8007&lt;&gt;B8008,C8007,IF(H8007=1,"",C8007+_xlfn.XLOOKUP($B8008,Directions!$B:$B,Directions!C:C)))</f>
        <v/>
      </c>
      <c r="D8008" t="str">
        <f>IF(B8007&lt;&gt;B8008,D8007,IF(H8007=1,"",D8007+_xlfn.XLOOKUP($B8008,Directions!$B:$B,Directions!D:D)))</f>
        <v/>
      </c>
      <c r="E8008" s="3" t="str">
        <f>IF(H8007=1,"",C8008+_xlfn.XLOOKUP($B8008,Directions!$B:$B,Directions!C:C))</f>
        <v/>
      </c>
      <c r="F8008" s="3" t="str">
        <f>IF(H8007=1,"",D8008+_xlfn.XLOOKUP($B8008,Directions!$B:$B,Directions!D:D))</f>
        <v/>
      </c>
      <c r="G8008" t="str" cm="1">
        <f t="array" ref="G8008">IF(H8008=1,"",IF(INDEX(map,F8008,E8008)="#",1,0))</f>
        <v/>
      </c>
      <c r="H8008">
        <f>IF(Journey!H8007=1,1,IF(OR(E8008&lt;0,E8008&gt;Map!$A$1,F8008&lt;0,F8008&gt;Map!$A$1),1,0))</f>
        <v>1</v>
      </c>
    </row>
    <row r="8009" spans="1:8" x14ac:dyDescent="0.25">
      <c r="A8009">
        <v>8007</v>
      </c>
      <c r="B8009" t="str">
        <f t="shared" si="125"/>
        <v/>
      </c>
      <c r="C8009" t="str">
        <f>IF(B8008&lt;&gt;B8009,C8008,IF(H8008=1,"",C8008+_xlfn.XLOOKUP($B8009,Directions!$B:$B,Directions!C:C)))</f>
        <v/>
      </c>
      <c r="D8009" t="str">
        <f>IF(B8008&lt;&gt;B8009,D8008,IF(H8008=1,"",D8008+_xlfn.XLOOKUP($B8009,Directions!$B:$B,Directions!D:D)))</f>
        <v/>
      </c>
      <c r="E8009" s="3" t="str">
        <f>IF(H8008=1,"",C8009+_xlfn.XLOOKUP($B8009,Directions!$B:$B,Directions!C:C))</f>
        <v/>
      </c>
      <c r="F8009" s="3" t="str">
        <f>IF(H8008=1,"",D8009+_xlfn.XLOOKUP($B8009,Directions!$B:$B,Directions!D:D))</f>
        <v/>
      </c>
      <c r="G8009" t="str" cm="1">
        <f t="array" ref="G8009">IF(H8009=1,"",IF(INDEX(map,F8009,E8009)="#",1,0))</f>
        <v/>
      </c>
      <c r="H8009">
        <f>IF(Journey!H8008=1,1,IF(OR(E8009&lt;0,E8009&gt;Map!$A$1,F8009&lt;0,F8009&gt;Map!$A$1),1,0))</f>
        <v>1</v>
      </c>
    </row>
    <row r="8010" spans="1:8" x14ac:dyDescent="0.25">
      <c r="A8010">
        <v>8008</v>
      </c>
      <c r="B8010" t="str">
        <f t="shared" si="125"/>
        <v/>
      </c>
      <c r="C8010" t="str">
        <f>IF(B8009&lt;&gt;B8010,C8009,IF(H8009=1,"",C8009+_xlfn.XLOOKUP($B8010,Directions!$B:$B,Directions!C:C)))</f>
        <v/>
      </c>
      <c r="D8010" t="str">
        <f>IF(B8009&lt;&gt;B8010,D8009,IF(H8009=1,"",D8009+_xlfn.XLOOKUP($B8010,Directions!$B:$B,Directions!D:D)))</f>
        <v/>
      </c>
      <c r="E8010" s="3" t="str">
        <f>IF(H8009=1,"",C8010+_xlfn.XLOOKUP($B8010,Directions!$B:$B,Directions!C:C))</f>
        <v/>
      </c>
      <c r="F8010" s="3" t="str">
        <f>IF(H8009=1,"",D8010+_xlfn.XLOOKUP($B8010,Directions!$B:$B,Directions!D:D))</f>
        <v/>
      </c>
      <c r="G8010" t="str" cm="1">
        <f t="array" ref="G8010">IF(H8010=1,"",IF(INDEX(map,F8010,E8010)="#",1,0))</f>
        <v/>
      </c>
      <c r="H8010">
        <f>IF(Journey!H8009=1,1,IF(OR(E8010&lt;0,E8010&gt;Map!$A$1,F8010&lt;0,F8010&gt;Map!$A$1),1,0))</f>
        <v>1</v>
      </c>
    </row>
    <row r="8011" spans="1:8" x14ac:dyDescent="0.25">
      <c r="A8011">
        <v>8009</v>
      </c>
      <c r="B8011" t="str">
        <f t="shared" si="125"/>
        <v/>
      </c>
      <c r="C8011" t="str">
        <f>IF(B8010&lt;&gt;B8011,C8010,IF(H8010=1,"",C8010+_xlfn.XLOOKUP($B8011,Directions!$B:$B,Directions!C:C)))</f>
        <v/>
      </c>
      <c r="D8011" t="str">
        <f>IF(B8010&lt;&gt;B8011,D8010,IF(H8010=1,"",D8010+_xlfn.XLOOKUP($B8011,Directions!$B:$B,Directions!D:D)))</f>
        <v/>
      </c>
      <c r="E8011" s="3" t="str">
        <f>IF(H8010=1,"",C8011+_xlfn.XLOOKUP($B8011,Directions!$B:$B,Directions!C:C))</f>
        <v/>
      </c>
      <c r="F8011" s="3" t="str">
        <f>IF(H8010=1,"",D8011+_xlfn.XLOOKUP($B8011,Directions!$B:$B,Directions!D:D))</f>
        <v/>
      </c>
      <c r="G8011" t="str" cm="1">
        <f t="array" ref="G8011">IF(H8011=1,"",IF(INDEX(map,F8011,E8011)="#",1,0))</f>
        <v/>
      </c>
      <c r="H8011">
        <f>IF(Journey!H8010=1,1,IF(OR(E8011&lt;0,E8011&gt;Map!$A$1,F8011&lt;0,F8011&gt;Map!$A$1),1,0))</f>
        <v>1</v>
      </c>
    </row>
    <row r="8012" spans="1:8" x14ac:dyDescent="0.25">
      <c r="A8012">
        <v>8010</v>
      </c>
      <c r="B8012" t="str">
        <f t="shared" si="125"/>
        <v/>
      </c>
      <c r="C8012" t="str">
        <f>IF(B8011&lt;&gt;B8012,C8011,IF(H8011=1,"",C8011+_xlfn.XLOOKUP($B8012,Directions!$B:$B,Directions!C:C)))</f>
        <v/>
      </c>
      <c r="D8012" t="str">
        <f>IF(B8011&lt;&gt;B8012,D8011,IF(H8011=1,"",D8011+_xlfn.XLOOKUP($B8012,Directions!$B:$B,Directions!D:D)))</f>
        <v/>
      </c>
      <c r="E8012" s="3" t="str">
        <f>IF(H8011=1,"",C8012+_xlfn.XLOOKUP($B8012,Directions!$B:$B,Directions!C:C))</f>
        <v/>
      </c>
      <c r="F8012" s="3" t="str">
        <f>IF(H8011=1,"",D8012+_xlfn.XLOOKUP($B8012,Directions!$B:$B,Directions!D:D))</f>
        <v/>
      </c>
      <c r="G8012" t="str" cm="1">
        <f t="array" ref="G8012">IF(H8012=1,"",IF(INDEX(map,F8012,E8012)="#",1,0))</f>
        <v/>
      </c>
      <c r="H8012">
        <f>IF(Journey!H8011=1,1,IF(OR(E8012&lt;0,E8012&gt;Map!$A$1,F8012&lt;0,F8012&gt;Map!$A$1),1,0))</f>
        <v>1</v>
      </c>
    </row>
    <row r="8013" spans="1:8" x14ac:dyDescent="0.25">
      <c r="A8013">
        <v>8011</v>
      </c>
      <c r="B8013" t="str">
        <f t="shared" si="125"/>
        <v/>
      </c>
      <c r="C8013" t="str">
        <f>IF(B8012&lt;&gt;B8013,C8012,IF(H8012=1,"",C8012+_xlfn.XLOOKUP($B8013,Directions!$B:$B,Directions!C:C)))</f>
        <v/>
      </c>
      <c r="D8013" t="str">
        <f>IF(B8012&lt;&gt;B8013,D8012,IF(H8012=1,"",D8012+_xlfn.XLOOKUP($B8013,Directions!$B:$B,Directions!D:D)))</f>
        <v/>
      </c>
      <c r="E8013" s="3" t="str">
        <f>IF(H8012=1,"",C8013+_xlfn.XLOOKUP($B8013,Directions!$B:$B,Directions!C:C))</f>
        <v/>
      </c>
      <c r="F8013" s="3" t="str">
        <f>IF(H8012=1,"",D8013+_xlfn.XLOOKUP($B8013,Directions!$B:$B,Directions!D:D))</f>
        <v/>
      </c>
      <c r="G8013" t="str" cm="1">
        <f t="array" ref="G8013">IF(H8013=1,"",IF(INDEX(map,F8013,E8013)="#",1,0))</f>
        <v/>
      </c>
      <c r="H8013">
        <f>IF(Journey!H8012=1,1,IF(OR(E8013&lt;0,E8013&gt;Map!$A$1,F8013&lt;0,F8013&gt;Map!$A$1),1,0))</f>
        <v>1</v>
      </c>
    </row>
    <row r="8014" spans="1:8" x14ac:dyDescent="0.25">
      <c r="A8014">
        <v>8012</v>
      </c>
      <c r="B8014" t="str">
        <f t="shared" si="125"/>
        <v/>
      </c>
      <c r="C8014" t="str">
        <f>IF(B8013&lt;&gt;B8014,C8013,IF(H8013=1,"",C8013+_xlfn.XLOOKUP($B8014,Directions!$B:$B,Directions!C:C)))</f>
        <v/>
      </c>
      <c r="D8014" t="str">
        <f>IF(B8013&lt;&gt;B8014,D8013,IF(H8013=1,"",D8013+_xlfn.XLOOKUP($B8014,Directions!$B:$B,Directions!D:D)))</f>
        <v/>
      </c>
      <c r="E8014" s="3" t="str">
        <f>IF(H8013=1,"",C8014+_xlfn.XLOOKUP($B8014,Directions!$B:$B,Directions!C:C))</f>
        <v/>
      </c>
      <c r="F8014" s="3" t="str">
        <f>IF(H8013=1,"",D8014+_xlfn.XLOOKUP($B8014,Directions!$B:$B,Directions!D:D))</f>
        <v/>
      </c>
      <c r="G8014" t="str" cm="1">
        <f t="array" ref="G8014">IF(H8014=1,"",IF(INDEX(map,F8014,E8014)="#",1,0))</f>
        <v/>
      </c>
      <c r="H8014">
        <f>IF(Journey!H8013=1,1,IF(OR(E8014&lt;0,E8014&gt;Map!$A$1,F8014&lt;0,F8014&gt;Map!$A$1),1,0))</f>
        <v>1</v>
      </c>
    </row>
    <row r="8015" spans="1:8" x14ac:dyDescent="0.25">
      <c r="A8015">
        <v>8013</v>
      </c>
      <c r="B8015" t="str">
        <f t="shared" si="125"/>
        <v/>
      </c>
      <c r="C8015" t="str">
        <f>IF(B8014&lt;&gt;B8015,C8014,IF(H8014=1,"",C8014+_xlfn.XLOOKUP($B8015,Directions!$B:$B,Directions!C:C)))</f>
        <v/>
      </c>
      <c r="D8015" t="str">
        <f>IF(B8014&lt;&gt;B8015,D8014,IF(H8014=1,"",D8014+_xlfn.XLOOKUP($B8015,Directions!$B:$B,Directions!D:D)))</f>
        <v/>
      </c>
      <c r="E8015" s="3" t="str">
        <f>IF(H8014=1,"",C8015+_xlfn.XLOOKUP($B8015,Directions!$B:$B,Directions!C:C))</f>
        <v/>
      </c>
      <c r="F8015" s="3" t="str">
        <f>IF(H8014=1,"",D8015+_xlfn.XLOOKUP($B8015,Directions!$B:$B,Directions!D:D))</f>
        <v/>
      </c>
      <c r="G8015" t="str" cm="1">
        <f t="array" ref="G8015">IF(H8015=1,"",IF(INDEX(map,F8015,E8015)="#",1,0))</f>
        <v/>
      </c>
      <c r="H8015">
        <f>IF(Journey!H8014=1,1,IF(OR(E8015&lt;0,E8015&gt;Map!$A$1,F8015&lt;0,F8015&gt;Map!$A$1),1,0))</f>
        <v>1</v>
      </c>
    </row>
    <row r="8016" spans="1:8" x14ac:dyDescent="0.25">
      <c r="A8016">
        <v>8014</v>
      </c>
      <c r="B8016" t="str">
        <f t="shared" si="125"/>
        <v/>
      </c>
      <c r="C8016" t="str">
        <f>IF(B8015&lt;&gt;B8016,C8015,IF(H8015=1,"",C8015+_xlfn.XLOOKUP($B8016,Directions!$B:$B,Directions!C:C)))</f>
        <v/>
      </c>
      <c r="D8016" t="str">
        <f>IF(B8015&lt;&gt;B8016,D8015,IF(H8015=1,"",D8015+_xlfn.XLOOKUP($B8016,Directions!$B:$B,Directions!D:D)))</f>
        <v/>
      </c>
      <c r="E8016" s="3" t="str">
        <f>IF(H8015=1,"",C8016+_xlfn.XLOOKUP($B8016,Directions!$B:$B,Directions!C:C))</f>
        <v/>
      </c>
      <c r="F8016" s="3" t="str">
        <f>IF(H8015=1,"",D8016+_xlfn.XLOOKUP($B8016,Directions!$B:$B,Directions!D:D))</f>
        <v/>
      </c>
      <c r="G8016" t="str" cm="1">
        <f t="array" ref="G8016">IF(H8016=1,"",IF(INDEX(map,F8016,E8016)="#",1,0))</f>
        <v/>
      </c>
      <c r="H8016">
        <f>IF(Journey!H8015=1,1,IF(OR(E8016&lt;0,E8016&gt;Map!$A$1,F8016&lt;0,F8016&gt;Map!$A$1),1,0))</f>
        <v>1</v>
      </c>
    </row>
    <row r="8017" spans="1:8" x14ac:dyDescent="0.25">
      <c r="A8017">
        <v>8015</v>
      </c>
      <c r="B8017" t="str">
        <f t="shared" si="125"/>
        <v/>
      </c>
      <c r="C8017" t="str">
        <f>IF(B8016&lt;&gt;B8017,C8016,IF(H8016=1,"",C8016+_xlfn.XLOOKUP($B8017,Directions!$B:$B,Directions!C:C)))</f>
        <v/>
      </c>
      <c r="D8017" t="str">
        <f>IF(B8016&lt;&gt;B8017,D8016,IF(H8016=1,"",D8016+_xlfn.XLOOKUP($B8017,Directions!$B:$B,Directions!D:D)))</f>
        <v/>
      </c>
      <c r="E8017" s="3" t="str">
        <f>IF(H8016=1,"",C8017+_xlfn.XLOOKUP($B8017,Directions!$B:$B,Directions!C:C))</f>
        <v/>
      </c>
      <c r="F8017" s="3" t="str">
        <f>IF(H8016=1,"",D8017+_xlfn.XLOOKUP($B8017,Directions!$B:$B,Directions!D:D))</f>
        <v/>
      </c>
      <c r="G8017" t="str" cm="1">
        <f t="array" ref="G8017">IF(H8017=1,"",IF(INDEX(map,F8017,E8017)="#",1,0))</f>
        <v/>
      </c>
      <c r="H8017">
        <f>IF(Journey!H8016=1,1,IF(OR(E8017&lt;0,E8017&gt;Map!$A$1,F8017&lt;0,F8017&gt;Map!$A$1),1,0))</f>
        <v>1</v>
      </c>
    </row>
    <row r="8018" spans="1:8" x14ac:dyDescent="0.25">
      <c r="A8018">
        <v>8016</v>
      </c>
      <c r="B8018" t="str">
        <f t="shared" si="125"/>
        <v/>
      </c>
      <c r="C8018" t="str">
        <f>IF(B8017&lt;&gt;B8018,C8017,IF(H8017=1,"",C8017+_xlfn.XLOOKUP($B8018,Directions!$B:$B,Directions!C:C)))</f>
        <v/>
      </c>
      <c r="D8018" t="str">
        <f>IF(B8017&lt;&gt;B8018,D8017,IF(H8017=1,"",D8017+_xlfn.XLOOKUP($B8018,Directions!$B:$B,Directions!D:D)))</f>
        <v/>
      </c>
      <c r="E8018" s="3" t="str">
        <f>IF(H8017=1,"",C8018+_xlfn.XLOOKUP($B8018,Directions!$B:$B,Directions!C:C))</f>
        <v/>
      </c>
      <c r="F8018" s="3" t="str">
        <f>IF(H8017=1,"",D8018+_xlfn.XLOOKUP($B8018,Directions!$B:$B,Directions!D:D))</f>
        <v/>
      </c>
      <c r="G8018" t="str" cm="1">
        <f t="array" ref="G8018">IF(H8018=1,"",IF(INDEX(map,F8018,E8018)="#",1,0))</f>
        <v/>
      </c>
      <c r="H8018">
        <f>IF(Journey!H8017=1,1,IF(OR(E8018&lt;0,E8018&gt;Map!$A$1,F8018&lt;0,F8018&gt;Map!$A$1),1,0))</f>
        <v>1</v>
      </c>
    </row>
    <row r="8019" spans="1:8" x14ac:dyDescent="0.25">
      <c r="A8019">
        <v>8017</v>
      </c>
      <c r="B8019" t="str">
        <f t="shared" si="125"/>
        <v/>
      </c>
      <c r="C8019" t="str">
        <f>IF(B8018&lt;&gt;B8019,C8018,IF(H8018=1,"",C8018+_xlfn.XLOOKUP($B8019,Directions!$B:$B,Directions!C:C)))</f>
        <v/>
      </c>
      <c r="D8019" t="str">
        <f>IF(B8018&lt;&gt;B8019,D8018,IF(H8018=1,"",D8018+_xlfn.XLOOKUP($B8019,Directions!$B:$B,Directions!D:D)))</f>
        <v/>
      </c>
      <c r="E8019" s="3" t="str">
        <f>IF(H8018=1,"",C8019+_xlfn.XLOOKUP($B8019,Directions!$B:$B,Directions!C:C))</f>
        <v/>
      </c>
      <c r="F8019" s="3" t="str">
        <f>IF(H8018=1,"",D8019+_xlfn.XLOOKUP($B8019,Directions!$B:$B,Directions!D:D))</f>
        <v/>
      </c>
      <c r="G8019" t="str" cm="1">
        <f t="array" ref="G8019">IF(H8019=1,"",IF(INDEX(map,F8019,E8019)="#",1,0))</f>
        <v/>
      </c>
      <c r="H8019">
        <f>IF(Journey!H8018=1,1,IF(OR(E8019&lt;0,E8019&gt;Map!$A$1,F8019&lt;0,F8019&gt;Map!$A$1),1,0))</f>
        <v>1</v>
      </c>
    </row>
    <row r="8020" spans="1:8" x14ac:dyDescent="0.25">
      <c r="A8020">
        <v>8018</v>
      </c>
      <c r="B8020" t="str">
        <f t="shared" si="125"/>
        <v/>
      </c>
      <c r="C8020" t="str">
        <f>IF(B8019&lt;&gt;B8020,C8019,IF(H8019=1,"",C8019+_xlfn.XLOOKUP($B8020,Directions!$B:$B,Directions!C:C)))</f>
        <v/>
      </c>
      <c r="D8020" t="str">
        <f>IF(B8019&lt;&gt;B8020,D8019,IF(H8019=1,"",D8019+_xlfn.XLOOKUP($B8020,Directions!$B:$B,Directions!D:D)))</f>
        <v/>
      </c>
      <c r="E8020" s="3" t="str">
        <f>IF(H8019=1,"",C8020+_xlfn.XLOOKUP($B8020,Directions!$B:$B,Directions!C:C))</f>
        <v/>
      </c>
      <c r="F8020" s="3" t="str">
        <f>IF(H8019=1,"",D8020+_xlfn.XLOOKUP($B8020,Directions!$B:$B,Directions!D:D))</f>
        <v/>
      </c>
      <c r="G8020" t="str" cm="1">
        <f t="array" ref="G8020">IF(H8020=1,"",IF(INDEX(map,F8020,E8020)="#",1,0))</f>
        <v/>
      </c>
      <c r="H8020">
        <f>IF(Journey!H8019=1,1,IF(OR(E8020&lt;0,E8020&gt;Map!$A$1,F8020&lt;0,F8020&gt;Map!$A$1),1,0))</f>
        <v>1</v>
      </c>
    </row>
    <row r="8021" spans="1:8" x14ac:dyDescent="0.25">
      <c r="A8021">
        <v>8019</v>
      </c>
      <c r="B8021" t="str">
        <f t="shared" si="125"/>
        <v/>
      </c>
      <c r="C8021" t="str">
        <f>IF(B8020&lt;&gt;B8021,C8020,IF(H8020=1,"",C8020+_xlfn.XLOOKUP($B8021,Directions!$B:$B,Directions!C:C)))</f>
        <v/>
      </c>
      <c r="D8021" t="str">
        <f>IF(B8020&lt;&gt;B8021,D8020,IF(H8020=1,"",D8020+_xlfn.XLOOKUP($B8021,Directions!$B:$B,Directions!D:D)))</f>
        <v/>
      </c>
      <c r="E8021" s="3" t="str">
        <f>IF(H8020=1,"",C8021+_xlfn.XLOOKUP($B8021,Directions!$B:$B,Directions!C:C))</f>
        <v/>
      </c>
      <c r="F8021" s="3" t="str">
        <f>IF(H8020=1,"",D8021+_xlfn.XLOOKUP($B8021,Directions!$B:$B,Directions!D:D))</f>
        <v/>
      </c>
      <c r="G8021" t="str" cm="1">
        <f t="array" ref="G8021">IF(H8021=1,"",IF(INDEX(map,F8021,E8021)="#",1,0))</f>
        <v/>
      </c>
      <c r="H8021">
        <f>IF(Journey!H8020=1,1,IF(OR(E8021&lt;0,E8021&gt;Map!$A$1,F8021&lt;0,F8021&gt;Map!$A$1),1,0))</f>
        <v>1</v>
      </c>
    </row>
    <row r="8022" spans="1:8" x14ac:dyDescent="0.25">
      <c r="A8022">
        <v>8020</v>
      </c>
      <c r="B8022" t="str">
        <f t="shared" si="125"/>
        <v/>
      </c>
      <c r="C8022" t="str">
        <f>IF(B8021&lt;&gt;B8022,C8021,IF(H8021=1,"",C8021+_xlfn.XLOOKUP($B8022,Directions!$B:$B,Directions!C:C)))</f>
        <v/>
      </c>
      <c r="D8022" t="str">
        <f>IF(B8021&lt;&gt;B8022,D8021,IF(H8021=1,"",D8021+_xlfn.XLOOKUP($B8022,Directions!$B:$B,Directions!D:D)))</f>
        <v/>
      </c>
      <c r="E8022" s="3" t="str">
        <f>IF(H8021=1,"",C8022+_xlfn.XLOOKUP($B8022,Directions!$B:$B,Directions!C:C))</f>
        <v/>
      </c>
      <c r="F8022" s="3" t="str">
        <f>IF(H8021=1,"",D8022+_xlfn.XLOOKUP($B8022,Directions!$B:$B,Directions!D:D))</f>
        <v/>
      </c>
      <c r="G8022" t="str" cm="1">
        <f t="array" ref="G8022">IF(H8022=1,"",IF(INDEX(map,F8022,E8022)="#",1,0))</f>
        <v/>
      </c>
      <c r="H8022">
        <f>IF(Journey!H8021=1,1,IF(OR(E8022&lt;0,E8022&gt;Map!$A$1,F8022&lt;0,F8022&gt;Map!$A$1),1,0))</f>
        <v>1</v>
      </c>
    </row>
    <row r="8023" spans="1:8" x14ac:dyDescent="0.25">
      <c r="A8023">
        <v>8021</v>
      </c>
      <c r="B8023" t="str">
        <f t="shared" si="125"/>
        <v/>
      </c>
      <c r="C8023" t="str">
        <f>IF(B8022&lt;&gt;B8023,C8022,IF(H8022=1,"",C8022+_xlfn.XLOOKUP($B8023,Directions!$B:$B,Directions!C:C)))</f>
        <v/>
      </c>
      <c r="D8023" t="str">
        <f>IF(B8022&lt;&gt;B8023,D8022,IF(H8022=1,"",D8022+_xlfn.XLOOKUP($B8023,Directions!$B:$B,Directions!D:D)))</f>
        <v/>
      </c>
      <c r="E8023" s="3" t="str">
        <f>IF(H8022=1,"",C8023+_xlfn.XLOOKUP($B8023,Directions!$B:$B,Directions!C:C))</f>
        <v/>
      </c>
      <c r="F8023" s="3" t="str">
        <f>IF(H8022=1,"",D8023+_xlfn.XLOOKUP($B8023,Directions!$B:$B,Directions!D:D))</f>
        <v/>
      </c>
      <c r="G8023" t="str" cm="1">
        <f t="array" ref="G8023">IF(H8023=1,"",IF(INDEX(map,F8023,E8023)="#",1,0))</f>
        <v/>
      </c>
      <c r="H8023">
        <f>IF(Journey!H8022=1,1,IF(OR(E8023&lt;0,E8023&gt;Map!$A$1,F8023&lt;0,F8023&gt;Map!$A$1),1,0))</f>
        <v>1</v>
      </c>
    </row>
    <row r="8024" spans="1:8" x14ac:dyDescent="0.25">
      <c r="A8024">
        <v>8022</v>
      </c>
      <c r="B8024" t="str">
        <f t="shared" si="125"/>
        <v/>
      </c>
      <c r="C8024" t="str">
        <f>IF(B8023&lt;&gt;B8024,C8023,IF(H8023=1,"",C8023+_xlfn.XLOOKUP($B8024,Directions!$B:$B,Directions!C:C)))</f>
        <v/>
      </c>
      <c r="D8024" t="str">
        <f>IF(B8023&lt;&gt;B8024,D8023,IF(H8023=1,"",D8023+_xlfn.XLOOKUP($B8024,Directions!$B:$B,Directions!D:D)))</f>
        <v/>
      </c>
      <c r="E8024" s="3" t="str">
        <f>IF(H8023=1,"",C8024+_xlfn.XLOOKUP($B8024,Directions!$B:$B,Directions!C:C))</f>
        <v/>
      </c>
      <c r="F8024" s="3" t="str">
        <f>IF(H8023=1,"",D8024+_xlfn.XLOOKUP($B8024,Directions!$B:$B,Directions!D:D))</f>
        <v/>
      </c>
      <c r="G8024" t="str" cm="1">
        <f t="array" ref="G8024">IF(H8024=1,"",IF(INDEX(map,F8024,E8024)="#",1,0))</f>
        <v/>
      </c>
      <c r="H8024">
        <f>IF(Journey!H8023=1,1,IF(OR(E8024&lt;0,E8024&gt;Map!$A$1,F8024&lt;0,F8024&gt;Map!$A$1),1,0))</f>
        <v>1</v>
      </c>
    </row>
    <row r="8025" spans="1:8" x14ac:dyDescent="0.25">
      <c r="A8025">
        <v>8023</v>
      </c>
      <c r="B8025" t="str">
        <f t="shared" si="125"/>
        <v/>
      </c>
      <c r="C8025" t="str">
        <f>IF(B8024&lt;&gt;B8025,C8024,IF(H8024=1,"",C8024+_xlfn.XLOOKUP($B8025,Directions!$B:$B,Directions!C:C)))</f>
        <v/>
      </c>
      <c r="D8025" t="str">
        <f>IF(B8024&lt;&gt;B8025,D8024,IF(H8024=1,"",D8024+_xlfn.XLOOKUP($B8025,Directions!$B:$B,Directions!D:D)))</f>
        <v/>
      </c>
      <c r="E8025" s="3" t="str">
        <f>IF(H8024=1,"",C8025+_xlfn.XLOOKUP($B8025,Directions!$B:$B,Directions!C:C))</f>
        <v/>
      </c>
      <c r="F8025" s="3" t="str">
        <f>IF(H8024=1,"",D8025+_xlfn.XLOOKUP($B8025,Directions!$B:$B,Directions!D:D))</f>
        <v/>
      </c>
      <c r="G8025" t="str" cm="1">
        <f t="array" ref="G8025">IF(H8025=1,"",IF(INDEX(map,F8025,E8025)="#",1,0))</f>
        <v/>
      </c>
      <c r="H8025">
        <f>IF(Journey!H8024=1,1,IF(OR(E8025&lt;0,E8025&gt;Map!$A$1,F8025&lt;0,F8025&gt;Map!$A$1),1,0))</f>
        <v>1</v>
      </c>
    </row>
    <row r="8026" spans="1:8" x14ac:dyDescent="0.25">
      <c r="A8026">
        <v>8024</v>
      </c>
      <c r="B8026" t="str">
        <f t="shared" si="125"/>
        <v/>
      </c>
      <c r="C8026" t="str">
        <f>IF(B8025&lt;&gt;B8026,C8025,IF(H8025=1,"",C8025+_xlfn.XLOOKUP($B8026,Directions!$B:$B,Directions!C:C)))</f>
        <v/>
      </c>
      <c r="D8026" t="str">
        <f>IF(B8025&lt;&gt;B8026,D8025,IF(H8025=1,"",D8025+_xlfn.XLOOKUP($B8026,Directions!$B:$B,Directions!D:D)))</f>
        <v/>
      </c>
      <c r="E8026" s="3" t="str">
        <f>IF(H8025=1,"",C8026+_xlfn.XLOOKUP($B8026,Directions!$B:$B,Directions!C:C))</f>
        <v/>
      </c>
      <c r="F8026" s="3" t="str">
        <f>IF(H8025=1,"",D8026+_xlfn.XLOOKUP($B8026,Directions!$B:$B,Directions!D:D))</f>
        <v/>
      </c>
      <c r="G8026" t="str" cm="1">
        <f t="array" ref="G8026">IF(H8026=1,"",IF(INDEX(map,F8026,E8026)="#",1,0))</f>
        <v/>
      </c>
      <c r="H8026">
        <f>IF(Journey!H8025=1,1,IF(OR(E8026&lt;0,E8026&gt;Map!$A$1,F8026&lt;0,F8026&gt;Map!$A$1),1,0))</f>
        <v>1</v>
      </c>
    </row>
    <row r="8027" spans="1:8" x14ac:dyDescent="0.25">
      <c r="A8027">
        <v>8025</v>
      </c>
      <c r="B8027" t="str">
        <f t="shared" si="125"/>
        <v/>
      </c>
      <c r="C8027" t="str">
        <f>IF(B8026&lt;&gt;B8027,C8026,IF(H8026=1,"",C8026+_xlfn.XLOOKUP($B8027,Directions!$B:$B,Directions!C:C)))</f>
        <v/>
      </c>
      <c r="D8027" t="str">
        <f>IF(B8026&lt;&gt;B8027,D8026,IF(H8026=1,"",D8026+_xlfn.XLOOKUP($B8027,Directions!$B:$B,Directions!D:D)))</f>
        <v/>
      </c>
      <c r="E8027" s="3" t="str">
        <f>IF(H8026=1,"",C8027+_xlfn.XLOOKUP($B8027,Directions!$B:$B,Directions!C:C))</f>
        <v/>
      </c>
      <c r="F8027" s="3" t="str">
        <f>IF(H8026=1,"",D8027+_xlfn.XLOOKUP($B8027,Directions!$B:$B,Directions!D:D))</f>
        <v/>
      </c>
      <c r="G8027" t="str" cm="1">
        <f t="array" ref="G8027">IF(H8027=1,"",IF(INDEX(map,F8027,E8027)="#",1,0))</f>
        <v/>
      </c>
      <c r="H8027">
        <f>IF(Journey!H8026=1,1,IF(OR(E8027&lt;0,E8027&gt;Map!$A$1,F8027&lt;0,F8027&gt;Map!$A$1),1,0))</f>
        <v>1</v>
      </c>
    </row>
    <row r="8028" spans="1:8" x14ac:dyDescent="0.25">
      <c r="A8028">
        <v>8026</v>
      </c>
      <c r="B8028" t="str">
        <f t="shared" si="125"/>
        <v/>
      </c>
      <c r="C8028" t="str">
        <f>IF(B8027&lt;&gt;B8028,C8027,IF(H8027=1,"",C8027+_xlfn.XLOOKUP($B8028,Directions!$B:$B,Directions!C:C)))</f>
        <v/>
      </c>
      <c r="D8028" t="str">
        <f>IF(B8027&lt;&gt;B8028,D8027,IF(H8027=1,"",D8027+_xlfn.XLOOKUP($B8028,Directions!$B:$B,Directions!D:D)))</f>
        <v/>
      </c>
      <c r="E8028" s="3" t="str">
        <f>IF(H8027=1,"",C8028+_xlfn.XLOOKUP($B8028,Directions!$B:$B,Directions!C:C))</f>
        <v/>
      </c>
      <c r="F8028" s="3" t="str">
        <f>IF(H8027=1,"",D8028+_xlfn.XLOOKUP($B8028,Directions!$B:$B,Directions!D:D))</f>
        <v/>
      </c>
      <c r="G8028" t="str" cm="1">
        <f t="array" ref="G8028">IF(H8028=1,"",IF(INDEX(map,F8028,E8028)="#",1,0))</f>
        <v/>
      </c>
      <c r="H8028">
        <f>IF(Journey!H8027=1,1,IF(OR(E8028&lt;0,E8028&gt;Map!$A$1,F8028&lt;0,F8028&gt;Map!$A$1),1,0))</f>
        <v>1</v>
      </c>
    </row>
    <row r="8029" spans="1:8" x14ac:dyDescent="0.25">
      <c r="A8029">
        <v>8027</v>
      </c>
      <c r="B8029" t="str">
        <f t="shared" si="125"/>
        <v/>
      </c>
      <c r="C8029" t="str">
        <f>IF(B8028&lt;&gt;B8029,C8028,IF(H8028=1,"",C8028+_xlfn.XLOOKUP($B8029,Directions!$B:$B,Directions!C:C)))</f>
        <v/>
      </c>
      <c r="D8029" t="str">
        <f>IF(B8028&lt;&gt;B8029,D8028,IF(H8028=1,"",D8028+_xlfn.XLOOKUP($B8029,Directions!$B:$B,Directions!D:D)))</f>
        <v/>
      </c>
      <c r="E8029" s="3" t="str">
        <f>IF(H8028=1,"",C8029+_xlfn.XLOOKUP($B8029,Directions!$B:$B,Directions!C:C))</f>
        <v/>
      </c>
      <c r="F8029" s="3" t="str">
        <f>IF(H8028=1,"",D8029+_xlfn.XLOOKUP($B8029,Directions!$B:$B,Directions!D:D))</f>
        <v/>
      </c>
      <c r="G8029" t="str" cm="1">
        <f t="array" ref="G8029">IF(H8029=1,"",IF(INDEX(map,F8029,E8029)="#",1,0))</f>
        <v/>
      </c>
      <c r="H8029">
        <f>IF(Journey!H8028=1,1,IF(OR(E8029&lt;0,E8029&gt;Map!$A$1,F8029&lt;0,F8029&gt;Map!$A$1),1,0))</f>
        <v>1</v>
      </c>
    </row>
    <row r="8030" spans="1:8" x14ac:dyDescent="0.25">
      <c r="A8030">
        <v>8028</v>
      </c>
      <c r="B8030" t="str">
        <f t="shared" si="125"/>
        <v/>
      </c>
      <c r="C8030" t="str">
        <f>IF(B8029&lt;&gt;B8030,C8029,IF(H8029=1,"",C8029+_xlfn.XLOOKUP($B8030,Directions!$B:$B,Directions!C:C)))</f>
        <v/>
      </c>
      <c r="D8030" t="str">
        <f>IF(B8029&lt;&gt;B8030,D8029,IF(H8029=1,"",D8029+_xlfn.XLOOKUP($B8030,Directions!$B:$B,Directions!D:D)))</f>
        <v/>
      </c>
      <c r="E8030" s="3" t="str">
        <f>IF(H8029=1,"",C8030+_xlfn.XLOOKUP($B8030,Directions!$B:$B,Directions!C:C))</f>
        <v/>
      </c>
      <c r="F8030" s="3" t="str">
        <f>IF(H8029=1,"",D8030+_xlfn.XLOOKUP($B8030,Directions!$B:$B,Directions!D:D))</f>
        <v/>
      </c>
      <c r="G8030" t="str" cm="1">
        <f t="array" ref="G8030">IF(H8030=1,"",IF(INDEX(map,F8030,E8030)="#",1,0))</f>
        <v/>
      </c>
      <c r="H8030">
        <f>IF(Journey!H8029=1,1,IF(OR(E8030&lt;0,E8030&gt;Map!$A$1,F8030&lt;0,F8030&gt;Map!$A$1),1,0))</f>
        <v>1</v>
      </c>
    </row>
    <row r="8031" spans="1:8" x14ac:dyDescent="0.25">
      <c r="A8031">
        <v>8029</v>
      </c>
      <c r="B8031" t="str">
        <f t="shared" si="125"/>
        <v/>
      </c>
      <c r="C8031" t="str">
        <f>IF(B8030&lt;&gt;B8031,C8030,IF(H8030=1,"",C8030+_xlfn.XLOOKUP($B8031,Directions!$B:$B,Directions!C:C)))</f>
        <v/>
      </c>
      <c r="D8031" t="str">
        <f>IF(B8030&lt;&gt;B8031,D8030,IF(H8030=1,"",D8030+_xlfn.XLOOKUP($B8031,Directions!$B:$B,Directions!D:D)))</f>
        <v/>
      </c>
      <c r="E8031" s="3" t="str">
        <f>IF(H8030=1,"",C8031+_xlfn.XLOOKUP($B8031,Directions!$B:$B,Directions!C:C))</f>
        <v/>
      </c>
      <c r="F8031" s="3" t="str">
        <f>IF(H8030=1,"",D8031+_xlfn.XLOOKUP($B8031,Directions!$B:$B,Directions!D:D))</f>
        <v/>
      </c>
      <c r="G8031" t="str" cm="1">
        <f t="array" ref="G8031">IF(H8031=1,"",IF(INDEX(map,F8031,E8031)="#",1,0))</f>
        <v/>
      </c>
      <c r="H8031">
        <f>IF(Journey!H8030=1,1,IF(OR(E8031&lt;0,E8031&gt;Map!$A$1,F8031&lt;0,F8031&gt;Map!$A$1),1,0))</f>
        <v>1</v>
      </c>
    </row>
    <row r="8032" spans="1:8" x14ac:dyDescent="0.25">
      <c r="A8032">
        <v>8030</v>
      </c>
      <c r="B8032" t="str">
        <f t="shared" si="125"/>
        <v/>
      </c>
      <c r="C8032" t="str">
        <f>IF(B8031&lt;&gt;B8032,C8031,IF(H8031=1,"",C8031+_xlfn.XLOOKUP($B8032,Directions!$B:$B,Directions!C:C)))</f>
        <v/>
      </c>
      <c r="D8032" t="str">
        <f>IF(B8031&lt;&gt;B8032,D8031,IF(H8031=1,"",D8031+_xlfn.XLOOKUP($B8032,Directions!$B:$B,Directions!D:D)))</f>
        <v/>
      </c>
      <c r="E8032" s="3" t="str">
        <f>IF(H8031=1,"",C8032+_xlfn.XLOOKUP($B8032,Directions!$B:$B,Directions!C:C))</f>
        <v/>
      </c>
      <c r="F8032" s="3" t="str">
        <f>IF(H8031=1,"",D8032+_xlfn.XLOOKUP($B8032,Directions!$B:$B,Directions!D:D))</f>
        <v/>
      </c>
      <c r="G8032" t="str" cm="1">
        <f t="array" ref="G8032">IF(H8032=1,"",IF(INDEX(map,F8032,E8032)="#",1,0))</f>
        <v/>
      </c>
      <c r="H8032">
        <f>IF(Journey!H8031=1,1,IF(OR(E8032&lt;0,E8032&gt;Map!$A$1,F8032&lt;0,F8032&gt;Map!$A$1),1,0))</f>
        <v>1</v>
      </c>
    </row>
    <row r="8033" spans="1:8" x14ac:dyDescent="0.25">
      <c r="A8033">
        <v>8031</v>
      </c>
      <c r="B8033" t="str">
        <f t="shared" si="125"/>
        <v/>
      </c>
      <c r="C8033" t="str">
        <f>IF(B8032&lt;&gt;B8033,C8032,IF(H8032=1,"",C8032+_xlfn.XLOOKUP($B8033,Directions!$B:$B,Directions!C:C)))</f>
        <v/>
      </c>
      <c r="D8033" t="str">
        <f>IF(B8032&lt;&gt;B8033,D8032,IF(H8032=1,"",D8032+_xlfn.XLOOKUP($B8033,Directions!$B:$B,Directions!D:D)))</f>
        <v/>
      </c>
      <c r="E8033" s="3" t="str">
        <f>IF(H8032=1,"",C8033+_xlfn.XLOOKUP($B8033,Directions!$B:$B,Directions!C:C))</f>
        <v/>
      </c>
      <c r="F8033" s="3" t="str">
        <f>IF(H8032=1,"",D8033+_xlfn.XLOOKUP($B8033,Directions!$B:$B,Directions!D:D))</f>
        <v/>
      </c>
      <c r="G8033" t="str" cm="1">
        <f t="array" ref="G8033">IF(H8033=1,"",IF(INDEX(map,F8033,E8033)="#",1,0))</f>
        <v/>
      </c>
      <c r="H8033">
        <f>IF(Journey!H8032=1,1,IF(OR(E8033&lt;0,E8033&gt;Map!$A$1,F8033&lt;0,F8033&gt;Map!$A$1),1,0))</f>
        <v>1</v>
      </c>
    </row>
    <row r="8034" spans="1:8" x14ac:dyDescent="0.25">
      <c r="A8034">
        <v>8032</v>
      </c>
      <c r="B8034" t="str">
        <f t="shared" si="125"/>
        <v/>
      </c>
      <c r="C8034" t="str">
        <f>IF(B8033&lt;&gt;B8034,C8033,IF(H8033=1,"",C8033+_xlfn.XLOOKUP($B8034,Directions!$B:$B,Directions!C:C)))</f>
        <v/>
      </c>
      <c r="D8034" t="str">
        <f>IF(B8033&lt;&gt;B8034,D8033,IF(H8033=1,"",D8033+_xlfn.XLOOKUP($B8034,Directions!$B:$B,Directions!D:D)))</f>
        <v/>
      </c>
      <c r="E8034" s="3" t="str">
        <f>IF(H8033=1,"",C8034+_xlfn.XLOOKUP($B8034,Directions!$B:$B,Directions!C:C))</f>
        <v/>
      </c>
      <c r="F8034" s="3" t="str">
        <f>IF(H8033=1,"",D8034+_xlfn.XLOOKUP($B8034,Directions!$B:$B,Directions!D:D))</f>
        <v/>
      </c>
      <c r="G8034" t="str" cm="1">
        <f t="array" ref="G8034">IF(H8034=1,"",IF(INDEX(map,F8034,E8034)="#",1,0))</f>
        <v/>
      </c>
      <c r="H8034">
        <f>IF(Journey!H8033=1,1,IF(OR(E8034&lt;0,E8034&gt;Map!$A$1,F8034&lt;0,F8034&gt;Map!$A$1),1,0))</f>
        <v>1</v>
      </c>
    </row>
    <row r="8035" spans="1:8" x14ac:dyDescent="0.25">
      <c r="A8035">
        <v>8033</v>
      </c>
      <c r="B8035" t="str">
        <f t="shared" si="125"/>
        <v/>
      </c>
      <c r="C8035" t="str">
        <f>IF(B8034&lt;&gt;B8035,C8034,IF(H8034=1,"",C8034+_xlfn.XLOOKUP($B8035,Directions!$B:$B,Directions!C:C)))</f>
        <v/>
      </c>
      <c r="D8035" t="str">
        <f>IF(B8034&lt;&gt;B8035,D8034,IF(H8034=1,"",D8034+_xlfn.XLOOKUP($B8035,Directions!$B:$B,Directions!D:D)))</f>
        <v/>
      </c>
      <c r="E8035" s="3" t="str">
        <f>IF(H8034=1,"",C8035+_xlfn.XLOOKUP($B8035,Directions!$B:$B,Directions!C:C))</f>
        <v/>
      </c>
      <c r="F8035" s="3" t="str">
        <f>IF(H8034=1,"",D8035+_xlfn.XLOOKUP($B8035,Directions!$B:$B,Directions!D:D))</f>
        <v/>
      </c>
      <c r="G8035" t="str" cm="1">
        <f t="array" ref="G8035">IF(H8035=1,"",IF(INDEX(map,F8035,E8035)="#",1,0))</f>
        <v/>
      </c>
      <c r="H8035">
        <f>IF(Journey!H8034=1,1,IF(OR(E8035&lt;0,E8035&gt;Map!$A$1,F8035&lt;0,F8035&gt;Map!$A$1),1,0))</f>
        <v>1</v>
      </c>
    </row>
    <row r="8036" spans="1:8" x14ac:dyDescent="0.25">
      <c r="A8036">
        <v>8034</v>
      </c>
      <c r="B8036" t="str">
        <f t="shared" si="125"/>
        <v/>
      </c>
      <c r="C8036" t="str">
        <f>IF(B8035&lt;&gt;B8036,C8035,IF(H8035=1,"",C8035+_xlfn.XLOOKUP($B8036,Directions!$B:$B,Directions!C:C)))</f>
        <v/>
      </c>
      <c r="D8036" t="str">
        <f>IF(B8035&lt;&gt;B8036,D8035,IF(H8035=1,"",D8035+_xlfn.XLOOKUP($B8036,Directions!$B:$B,Directions!D:D)))</f>
        <v/>
      </c>
      <c r="E8036" s="3" t="str">
        <f>IF(H8035=1,"",C8036+_xlfn.XLOOKUP($B8036,Directions!$B:$B,Directions!C:C))</f>
        <v/>
      </c>
      <c r="F8036" s="3" t="str">
        <f>IF(H8035=1,"",D8036+_xlfn.XLOOKUP($B8036,Directions!$B:$B,Directions!D:D))</f>
        <v/>
      </c>
      <c r="G8036" t="str" cm="1">
        <f t="array" ref="G8036">IF(H8036=1,"",IF(INDEX(map,F8036,E8036)="#",1,0))</f>
        <v/>
      </c>
      <c r="H8036">
        <f>IF(Journey!H8035=1,1,IF(OR(E8036&lt;0,E8036&gt;Map!$A$1,F8036&lt;0,F8036&gt;Map!$A$1),1,0))</f>
        <v>1</v>
      </c>
    </row>
    <row r="8037" spans="1:8" x14ac:dyDescent="0.25">
      <c r="A8037">
        <v>8035</v>
      </c>
      <c r="B8037" t="str">
        <f t="shared" si="125"/>
        <v/>
      </c>
      <c r="C8037" t="str">
        <f>IF(B8036&lt;&gt;B8037,C8036,IF(H8036=1,"",C8036+_xlfn.XLOOKUP($B8037,Directions!$B:$B,Directions!C:C)))</f>
        <v/>
      </c>
      <c r="D8037" t="str">
        <f>IF(B8036&lt;&gt;B8037,D8036,IF(H8036=1,"",D8036+_xlfn.XLOOKUP($B8037,Directions!$B:$B,Directions!D:D)))</f>
        <v/>
      </c>
      <c r="E8037" s="3" t="str">
        <f>IF(H8036=1,"",C8037+_xlfn.XLOOKUP($B8037,Directions!$B:$B,Directions!C:C))</f>
        <v/>
      </c>
      <c r="F8037" s="3" t="str">
        <f>IF(H8036=1,"",D8037+_xlfn.XLOOKUP($B8037,Directions!$B:$B,Directions!D:D))</f>
        <v/>
      </c>
      <c r="G8037" t="str" cm="1">
        <f t="array" ref="G8037">IF(H8037=1,"",IF(INDEX(map,F8037,E8037)="#",1,0))</f>
        <v/>
      </c>
      <c r="H8037">
        <f>IF(Journey!H8036=1,1,IF(OR(E8037&lt;0,E8037&gt;Map!$A$1,F8037&lt;0,F8037&gt;Map!$A$1),1,0))</f>
        <v>1</v>
      </c>
    </row>
    <row r="8038" spans="1:8" x14ac:dyDescent="0.25">
      <c r="A8038">
        <v>8036</v>
      </c>
      <c r="B8038" t="str">
        <f t="shared" si="125"/>
        <v/>
      </c>
      <c r="C8038" t="str">
        <f>IF(B8037&lt;&gt;B8038,C8037,IF(H8037=1,"",C8037+_xlfn.XLOOKUP($B8038,Directions!$B:$B,Directions!C:C)))</f>
        <v/>
      </c>
      <c r="D8038" t="str">
        <f>IF(B8037&lt;&gt;B8038,D8037,IF(H8037=1,"",D8037+_xlfn.XLOOKUP($B8038,Directions!$B:$B,Directions!D:D)))</f>
        <v/>
      </c>
      <c r="E8038" s="3" t="str">
        <f>IF(H8037=1,"",C8038+_xlfn.XLOOKUP($B8038,Directions!$B:$B,Directions!C:C))</f>
        <v/>
      </c>
      <c r="F8038" s="3" t="str">
        <f>IF(H8037=1,"",D8038+_xlfn.XLOOKUP($B8038,Directions!$B:$B,Directions!D:D))</f>
        <v/>
      </c>
      <c r="G8038" t="str" cm="1">
        <f t="array" ref="G8038">IF(H8038=1,"",IF(INDEX(map,F8038,E8038)="#",1,0))</f>
        <v/>
      </c>
      <c r="H8038">
        <f>IF(Journey!H8037=1,1,IF(OR(E8038&lt;0,E8038&gt;Map!$A$1,F8038&lt;0,F8038&gt;Map!$A$1),1,0))</f>
        <v>1</v>
      </c>
    </row>
    <row r="8039" spans="1:8" x14ac:dyDescent="0.25">
      <c r="A8039">
        <v>8037</v>
      </c>
      <c r="B8039" t="str">
        <f t="shared" si="125"/>
        <v/>
      </c>
      <c r="C8039" t="str">
        <f>IF(B8038&lt;&gt;B8039,C8038,IF(H8038=1,"",C8038+_xlfn.XLOOKUP($B8039,Directions!$B:$B,Directions!C:C)))</f>
        <v/>
      </c>
      <c r="D8039" t="str">
        <f>IF(B8038&lt;&gt;B8039,D8038,IF(H8038=1,"",D8038+_xlfn.XLOOKUP($B8039,Directions!$B:$B,Directions!D:D)))</f>
        <v/>
      </c>
      <c r="E8039" s="3" t="str">
        <f>IF(H8038=1,"",C8039+_xlfn.XLOOKUP($B8039,Directions!$B:$B,Directions!C:C))</f>
        <v/>
      </c>
      <c r="F8039" s="3" t="str">
        <f>IF(H8038=1,"",D8039+_xlfn.XLOOKUP($B8039,Directions!$B:$B,Directions!D:D))</f>
        <v/>
      </c>
      <c r="G8039" t="str" cm="1">
        <f t="array" ref="G8039">IF(H8039=1,"",IF(INDEX(map,F8039,E8039)="#",1,0))</f>
        <v/>
      </c>
      <c r="H8039">
        <f>IF(Journey!H8038=1,1,IF(OR(E8039&lt;0,E8039&gt;Map!$A$1,F8039&lt;0,F8039&gt;Map!$A$1),1,0))</f>
        <v>1</v>
      </c>
    </row>
    <row r="8040" spans="1:8" x14ac:dyDescent="0.25">
      <c r="A8040">
        <v>8038</v>
      </c>
      <c r="B8040" t="str">
        <f t="shared" si="125"/>
        <v/>
      </c>
      <c r="C8040" t="str">
        <f>IF(B8039&lt;&gt;B8040,C8039,IF(H8039=1,"",C8039+_xlfn.XLOOKUP($B8040,Directions!$B:$B,Directions!C:C)))</f>
        <v/>
      </c>
      <c r="D8040" t="str">
        <f>IF(B8039&lt;&gt;B8040,D8039,IF(H8039=1,"",D8039+_xlfn.XLOOKUP($B8040,Directions!$B:$B,Directions!D:D)))</f>
        <v/>
      </c>
      <c r="E8040" s="3" t="str">
        <f>IF(H8039=1,"",C8040+_xlfn.XLOOKUP($B8040,Directions!$B:$B,Directions!C:C))</f>
        <v/>
      </c>
      <c r="F8040" s="3" t="str">
        <f>IF(H8039=1,"",D8040+_xlfn.XLOOKUP($B8040,Directions!$B:$B,Directions!D:D))</f>
        <v/>
      </c>
      <c r="G8040" t="str" cm="1">
        <f t="array" ref="G8040">IF(H8040=1,"",IF(INDEX(map,F8040,E8040)="#",1,0))</f>
        <v/>
      </c>
      <c r="H8040">
        <f>IF(Journey!H8039=1,1,IF(OR(E8040&lt;0,E8040&gt;Map!$A$1,F8040&lt;0,F8040&gt;Map!$A$1),1,0))</f>
        <v>1</v>
      </c>
    </row>
    <row r="8041" spans="1:8" x14ac:dyDescent="0.25">
      <c r="A8041">
        <v>8039</v>
      </c>
      <c r="B8041" t="str">
        <f t="shared" si="125"/>
        <v/>
      </c>
      <c r="C8041" t="str">
        <f>IF(B8040&lt;&gt;B8041,C8040,IF(H8040=1,"",C8040+_xlfn.XLOOKUP($B8041,Directions!$B:$B,Directions!C:C)))</f>
        <v/>
      </c>
      <c r="D8041" t="str">
        <f>IF(B8040&lt;&gt;B8041,D8040,IF(H8040=1,"",D8040+_xlfn.XLOOKUP($B8041,Directions!$B:$B,Directions!D:D)))</f>
        <v/>
      </c>
      <c r="E8041" s="3" t="str">
        <f>IF(H8040=1,"",C8041+_xlfn.XLOOKUP($B8041,Directions!$B:$B,Directions!C:C))</f>
        <v/>
      </c>
      <c r="F8041" s="3" t="str">
        <f>IF(H8040=1,"",D8041+_xlfn.XLOOKUP($B8041,Directions!$B:$B,Directions!D:D))</f>
        <v/>
      </c>
      <c r="G8041" t="str" cm="1">
        <f t="array" ref="G8041">IF(H8041=1,"",IF(INDEX(map,F8041,E8041)="#",1,0))</f>
        <v/>
      </c>
      <c r="H8041">
        <f>IF(Journey!H8040=1,1,IF(OR(E8041&lt;0,E8041&gt;Map!$A$1,F8041&lt;0,F8041&gt;Map!$A$1),1,0))</f>
        <v>1</v>
      </c>
    </row>
    <row r="8042" spans="1:8" x14ac:dyDescent="0.25">
      <c r="A8042">
        <v>8040</v>
      </c>
      <c r="B8042" t="str">
        <f t="shared" si="125"/>
        <v/>
      </c>
      <c r="C8042" t="str">
        <f>IF(B8041&lt;&gt;B8042,C8041,IF(H8041=1,"",C8041+_xlfn.XLOOKUP($B8042,Directions!$B:$B,Directions!C:C)))</f>
        <v/>
      </c>
      <c r="D8042" t="str">
        <f>IF(B8041&lt;&gt;B8042,D8041,IF(H8041=1,"",D8041+_xlfn.XLOOKUP($B8042,Directions!$B:$B,Directions!D:D)))</f>
        <v/>
      </c>
      <c r="E8042" s="3" t="str">
        <f>IF(H8041=1,"",C8042+_xlfn.XLOOKUP($B8042,Directions!$B:$B,Directions!C:C))</f>
        <v/>
      </c>
      <c r="F8042" s="3" t="str">
        <f>IF(H8041=1,"",D8042+_xlfn.XLOOKUP($B8042,Directions!$B:$B,Directions!D:D))</f>
        <v/>
      </c>
      <c r="G8042" t="str" cm="1">
        <f t="array" ref="G8042">IF(H8042=1,"",IF(INDEX(map,F8042,E8042)="#",1,0))</f>
        <v/>
      </c>
      <c r="H8042">
        <f>IF(Journey!H8041=1,1,IF(OR(E8042&lt;0,E8042&gt;Map!$A$1,F8042&lt;0,F8042&gt;Map!$A$1),1,0))</f>
        <v>1</v>
      </c>
    </row>
    <row r="8043" spans="1:8" x14ac:dyDescent="0.25">
      <c r="A8043">
        <v>8041</v>
      </c>
      <c r="B8043" t="str">
        <f t="shared" si="125"/>
        <v/>
      </c>
      <c r="C8043" t="str">
        <f>IF(B8042&lt;&gt;B8043,C8042,IF(H8042=1,"",C8042+_xlfn.XLOOKUP($B8043,Directions!$B:$B,Directions!C:C)))</f>
        <v/>
      </c>
      <c r="D8043" t="str">
        <f>IF(B8042&lt;&gt;B8043,D8042,IF(H8042=1,"",D8042+_xlfn.XLOOKUP($B8043,Directions!$B:$B,Directions!D:D)))</f>
        <v/>
      </c>
      <c r="E8043" s="3" t="str">
        <f>IF(H8042=1,"",C8043+_xlfn.XLOOKUP($B8043,Directions!$B:$B,Directions!C:C))</f>
        <v/>
      </c>
      <c r="F8043" s="3" t="str">
        <f>IF(H8042=1,"",D8043+_xlfn.XLOOKUP($B8043,Directions!$B:$B,Directions!D:D))</f>
        <v/>
      </c>
      <c r="G8043" t="str" cm="1">
        <f t="array" ref="G8043">IF(H8043=1,"",IF(INDEX(map,F8043,E8043)="#",1,0))</f>
        <v/>
      </c>
      <c r="H8043">
        <f>IF(Journey!H8042=1,1,IF(OR(E8043&lt;0,E8043&gt;Map!$A$1,F8043&lt;0,F8043&gt;Map!$A$1),1,0))</f>
        <v>1</v>
      </c>
    </row>
    <row r="8044" spans="1:8" x14ac:dyDescent="0.25">
      <c r="A8044">
        <v>8042</v>
      </c>
      <c r="B8044" t="str">
        <f t="shared" si="125"/>
        <v/>
      </c>
      <c r="C8044" t="str">
        <f>IF(B8043&lt;&gt;B8044,C8043,IF(H8043=1,"",C8043+_xlfn.XLOOKUP($B8044,Directions!$B:$B,Directions!C:C)))</f>
        <v/>
      </c>
      <c r="D8044" t="str">
        <f>IF(B8043&lt;&gt;B8044,D8043,IF(H8043=1,"",D8043+_xlfn.XLOOKUP($B8044,Directions!$B:$B,Directions!D:D)))</f>
        <v/>
      </c>
      <c r="E8044" s="3" t="str">
        <f>IF(H8043=1,"",C8044+_xlfn.XLOOKUP($B8044,Directions!$B:$B,Directions!C:C))</f>
        <v/>
      </c>
      <c r="F8044" s="3" t="str">
        <f>IF(H8043=1,"",D8044+_xlfn.XLOOKUP($B8044,Directions!$B:$B,Directions!D:D))</f>
        <v/>
      </c>
      <c r="G8044" t="str" cm="1">
        <f t="array" ref="G8044">IF(H8044=1,"",IF(INDEX(map,F8044,E8044)="#",1,0))</f>
        <v/>
      </c>
      <c r="H8044">
        <f>IF(Journey!H8043=1,1,IF(OR(E8044&lt;0,E8044&gt;Map!$A$1,F8044&lt;0,F8044&gt;Map!$A$1),1,0))</f>
        <v>1</v>
      </c>
    </row>
    <row r="8045" spans="1:8" x14ac:dyDescent="0.25">
      <c r="A8045">
        <v>8043</v>
      </c>
      <c r="B8045" t="str">
        <f t="shared" si="125"/>
        <v/>
      </c>
      <c r="C8045" t="str">
        <f>IF(B8044&lt;&gt;B8045,C8044,IF(H8044=1,"",C8044+_xlfn.XLOOKUP($B8045,Directions!$B:$B,Directions!C:C)))</f>
        <v/>
      </c>
      <c r="D8045" t="str">
        <f>IF(B8044&lt;&gt;B8045,D8044,IF(H8044=1,"",D8044+_xlfn.XLOOKUP($B8045,Directions!$B:$B,Directions!D:D)))</f>
        <v/>
      </c>
      <c r="E8045" s="3" t="str">
        <f>IF(H8044=1,"",C8045+_xlfn.XLOOKUP($B8045,Directions!$B:$B,Directions!C:C))</f>
        <v/>
      </c>
      <c r="F8045" s="3" t="str">
        <f>IF(H8044=1,"",D8045+_xlfn.XLOOKUP($B8045,Directions!$B:$B,Directions!D:D))</f>
        <v/>
      </c>
      <c r="G8045" t="str" cm="1">
        <f t="array" ref="G8045">IF(H8045=1,"",IF(INDEX(map,F8045,E8045)="#",1,0))</f>
        <v/>
      </c>
      <c r="H8045">
        <f>IF(Journey!H8044=1,1,IF(OR(E8045&lt;0,E8045&gt;Map!$A$1,F8045&lt;0,F8045&gt;Map!$A$1),1,0))</f>
        <v>1</v>
      </c>
    </row>
    <row r="8046" spans="1:8" x14ac:dyDescent="0.25">
      <c r="A8046">
        <v>8044</v>
      </c>
      <c r="B8046" t="str">
        <f t="shared" si="125"/>
        <v/>
      </c>
      <c r="C8046" t="str">
        <f>IF(B8045&lt;&gt;B8046,C8045,IF(H8045=1,"",C8045+_xlfn.XLOOKUP($B8046,Directions!$B:$B,Directions!C:C)))</f>
        <v/>
      </c>
      <c r="D8046" t="str">
        <f>IF(B8045&lt;&gt;B8046,D8045,IF(H8045=1,"",D8045+_xlfn.XLOOKUP($B8046,Directions!$B:$B,Directions!D:D)))</f>
        <v/>
      </c>
      <c r="E8046" s="3" t="str">
        <f>IF(H8045=1,"",C8046+_xlfn.XLOOKUP($B8046,Directions!$B:$B,Directions!C:C))</f>
        <v/>
      </c>
      <c r="F8046" s="3" t="str">
        <f>IF(H8045=1,"",D8046+_xlfn.XLOOKUP($B8046,Directions!$B:$B,Directions!D:D))</f>
        <v/>
      </c>
      <c r="G8046" t="str" cm="1">
        <f t="array" ref="G8046">IF(H8046=1,"",IF(INDEX(map,F8046,E8046)="#",1,0))</f>
        <v/>
      </c>
      <c r="H8046">
        <f>IF(Journey!H8045=1,1,IF(OR(E8046&lt;0,E8046&gt;Map!$A$1,F8046&lt;0,F8046&gt;Map!$A$1),1,0))</f>
        <v>1</v>
      </c>
    </row>
    <row r="8047" spans="1:8" x14ac:dyDescent="0.25">
      <c r="A8047">
        <v>8045</v>
      </c>
      <c r="B8047" t="str">
        <f t="shared" si="125"/>
        <v/>
      </c>
      <c r="C8047" t="str">
        <f>IF(B8046&lt;&gt;B8047,C8046,IF(H8046=1,"",C8046+_xlfn.XLOOKUP($B8047,Directions!$B:$B,Directions!C:C)))</f>
        <v/>
      </c>
      <c r="D8047" t="str">
        <f>IF(B8046&lt;&gt;B8047,D8046,IF(H8046=1,"",D8046+_xlfn.XLOOKUP($B8047,Directions!$B:$B,Directions!D:D)))</f>
        <v/>
      </c>
      <c r="E8047" s="3" t="str">
        <f>IF(H8046=1,"",C8047+_xlfn.XLOOKUP($B8047,Directions!$B:$B,Directions!C:C))</f>
        <v/>
      </c>
      <c r="F8047" s="3" t="str">
        <f>IF(H8046=1,"",D8047+_xlfn.XLOOKUP($B8047,Directions!$B:$B,Directions!D:D))</f>
        <v/>
      </c>
      <c r="G8047" t="str" cm="1">
        <f t="array" ref="G8047">IF(H8047=1,"",IF(INDEX(map,F8047,E8047)="#",1,0))</f>
        <v/>
      </c>
      <c r="H8047">
        <f>IF(Journey!H8046=1,1,IF(OR(E8047&lt;0,E8047&gt;Map!$A$1,F8047&lt;0,F8047&gt;Map!$A$1),1,0))</f>
        <v>1</v>
      </c>
    </row>
    <row r="8048" spans="1:8" x14ac:dyDescent="0.25">
      <c r="A8048">
        <v>8046</v>
      </c>
      <c r="B8048" t="str">
        <f t="shared" si="125"/>
        <v/>
      </c>
      <c r="C8048" t="str">
        <f>IF(B8047&lt;&gt;B8048,C8047,IF(H8047=1,"",C8047+_xlfn.XLOOKUP($B8048,Directions!$B:$B,Directions!C:C)))</f>
        <v/>
      </c>
      <c r="D8048" t="str">
        <f>IF(B8047&lt;&gt;B8048,D8047,IF(H8047=1,"",D8047+_xlfn.XLOOKUP($B8048,Directions!$B:$B,Directions!D:D)))</f>
        <v/>
      </c>
      <c r="E8048" s="3" t="str">
        <f>IF(H8047=1,"",C8048+_xlfn.XLOOKUP($B8048,Directions!$B:$B,Directions!C:C))</f>
        <v/>
      </c>
      <c r="F8048" s="3" t="str">
        <f>IF(H8047=1,"",D8048+_xlfn.XLOOKUP($B8048,Directions!$B:$B,Directions!D:D))</f>
        <v/>
      </c>
      <c r="G8048" t="str" cm="1">
        <f t="array" ref="G8048">IF(H8048=1,"",IF(INDEX(map,F8048,E8048)="#",1,0))</f>
        <v/>
      </c>
      <c r="H8048">
        <f>IF(Journey!H8047=1,1,IF(OR(E8048&lt;0,E8048&gt;Map!$A$1,F8048&lt;0,F8048&gt;Map!$A$1),1,0))</f>
        <v>1</v>
      </c>
    </row>
    <row r="8049" spans="1:8" x14ac:dyDescent="0.25">
      <c r="A8049">
        <v>8047</v>
      </c>
      <c r="B8049" t="str">
        <f t="shared" si="125"/>
        <v/>
      </c>
      <c r="C8049" t="str">
        <f>IF(B8048&lt;&gt;B8049,C8048,IF(H8048=1,"",C8048+_xlfn.XLOOKUP($B8049,Directions!$B:$B,Directions!C:C)))</f>
        <v/>
      </c>
      <c r="D8049" t="str">
        <f>IF(B8048&lt;&gt;B8049,D8048,IF(H8048=1,"",D8048+_xlfn.XLOOKUP($B8049,Directions!$B:$B,Directions!D:D)))</f>
        <v/>
      </c>
      <c r="E8049" s="3" t="str">
        <f>IF(H8048=1,"",C8049+_xlfn.XLOOKUP($B8049,Directions!$B:$B,Directions!C:C))</f>
        <v/>
      </c>
      <c r="F8049" s="3" t="str">
        <f>IF(H8048=1,"",D8049+_xlfn.XLOOKUP($B8049,Directions!$B:$B,Directions!D:D))</f>
        <v/>
      </c>
      <c r="G8049" t="str" cm="1">
        <f t="array" ref="G8049">IF(H8049=1,"",IF(INDEX(map,F8049,E8049)="#",1,0))</f>
        <v/>
      </c>
      <c r="H8049">
        <f>IF(Journey!H8048=1,1,IF(OR(E8049&lt;0,E8049&gt;Map!$A$1,F8049&lt;0,F8049&gt;Map!$A$1),1,0))</f>
        <v>1</v>
      </c>
    </row>
    <row r="8050" spans="1:8" x14ac:dyDescent="0.25">
      <c r="A8050">
        <v>8048</v>
      </c>
      <c r="B8050" t="str">
        <f t="shared" si="125"/>
        <v/>
      </c>
      <c r="C8050" t="str">
        <f>IF(B8049&lt;&gt;B8050,C8049,IF(H8049=1,"",C8049+_xlfn.XLOOKUP($B8050,Directions!$B:$B,Directions!C:C)))</f>
        <v/>
      </c>
      <c r="D8050" t="str">
        <f>IF(B8049&lt;&gt;B8050,D8049,IF(H8049=1,"",D8049+_xlfn.XLOOKUP($B8050,Directions!$B:$B,Directions!D:D)))</f>
        <v/>
      </c>
      <c r="E8050" s="3" t="str">
        <f>IF(H8049=1,"",C8050+_xlfn.XLOOKUP($B8050,Directions!$B:$B,Directions!C:C))</f>
        <v/>
      </c>
      <c r="F8050" s="3" t="str">
        <f>IF(H8049=1,"",D8050+_xlfn.XLOOKUP($B8050,Directions!$B:$B,Directions!D:D))</f>
        <v/>
      </c>
      <c r="G8050" t="str" cm="1">
        <f t="array" ref="G8050">IF(H8050=1,"",IF(INDEX(map,F8050,E8050)="#",1,0))</f>
        <v/>
      </c>
      <c r="H8050">
        <f>IF(Journey!H8049=1,1,IF(OR(E8050&lt;0,E8050&gt;Map!$A$1,F8050&lt;0,F8050&gt;Map!$A$1),1,0))</f>
        <v>1</v>
      </c>
    </row>
    <row r="8051" spans="1:8" x14ac:dyDescent="0.25">
      <c r="A8051">
        <v>8049</v>
      </c>
      <c r="B8051" t="str">
        <f t="shared" si="125"/>
        <v/>
      </c>
      <c r="C8051" t="str">
        <f>IF(B8050&lt;&gt;B8051,C8050,IF(H8050=1,"",C8050+_xlfn.XLOOKUP($B8051,Directions!$B:$B,Directions!C:C)))</f>
        <v/>
      </c>
      <c r="D8051" t="str">
        <f>IF(B8050&lt;&gt;B8051,D8050,IF(H8050=1,"",D8050+_xlfn.XLOOKUP($B8051,Directions!$B:$B,Directions!D:D)))</f>
        <v/>
      </c>
      <c r="E8051" s="3" t="str">
        <f>IF(H8050=1,"",C8051+_xlfn.XLOOKUP($B8051,Directions!$B:$B,Directions!C:C))</f>
        <v/>
      </c>
      <c r="F8051" s="3" t="str">
        <f>IF(H8050=1,"",D8051+_xlfn.XLOOKUP($B8051,Directions!$B:$B,Directions!D:D))</f>
        <v/>
      </c>
      <c r="G8051" t="str" cm="1">
        <f t="array" ref="G8051">IF(H8051=1,"",IF(INDEX(map,F8051,E8051)="#",1,0))</f>
        <v/>
      </c>
      <c r="H8051">
        <f>IF(Journey!H8050=1,1,IF(OR(E8051&lt;0,E8051&gt;Map!$A$1,F8051&lt;0,F8051&gt;Map!$A$1),1,0))</f>
        <v>1</v>
      </c>
    </row>
    <row r="8052" spans="1:8" x14ac:dyDescent="0.25">
      <c r="A8052">
        <v>8050</v>
      </c>
      <c r="B8052" t="str">
        <f t="shared" si="125"/>
        <v/>
      </c>
      <c r="C8052" t="str">
        <f>IF(B8051&lt;&gt;B8052,C8051,IF(H8051=1,"",C8051+_xlfn.XLOOKUP($B8052,Directions!$B:$B,Directions!C:C)))</f>
        <v/>
      </c>
      <c r="D8052" t="str">
        <f>IF(B8051&lt;&gt;B8052,D8051,IF(H8051=1,"",D8051+_xlfn.XLOOKUP($B8052,Directions!$B:$B,Directions!D:D)))</f>
        <v/>
      </c>
      <c r="E8052" s="3" t="str">
        <f>IF(H8051=1,"",C8052+_xlfn.XLOOKUP($B8052,Directions!$B:$B,Directions!C:C))</f>
        <v/>
      </c>
      <c r="F8052" s="3" t="str">
        <f>IF(H8051=1,"",D8052+_xlfn.XLOOKUP($B8052,Directions!$B:$B,Directions!D:D))</f>
        <v/>
      </c>
      <c r="G8052" t="str" cm="1">
        <f t="array" ref="G8052">IF(H8052=1,"",IF(INDEX(map,F8052,E8052)="#",1,0))</f>
        <v/>
      </c>
      <c r="H8052">
        <f>IF(Journey!H8051=1,1,IF(OR(E8052&lt;0,E8052&gt;Map!$A$1,F8052&lt;0,F8052&gt;Map!$A$1),1,0))</f>
        <v>1</v>
      </c>
    </row>
    <row r="8053" spans="1:8" x14ac:dyDescent="0.25">
      <c r="A8053">
        <v>8051</v>
      </c>
      <c r="B8053" t="str">
        <f t="shared" si="125"/>
        <v/>
      </c>
      <c r="C8053" t="str">
        <f>IF(B8052&lt;&gt;B8053,C8052,IF(H8052=1,"",C8052+_xlfn.XLOOKUP($B8053,Directions!$B:$B,Directions!C:C)))</f>
        <v/>
      </c>
      <c r="D8053" t="str">
        <f>IF(B8052&lt;&gt;B8053,D8052,IF(H8052=1,"",D8052+_xlfn.XLOOKUP($B8053,Directions!$B:$B,Directions!D:D)))</f>
        <v/>
      </c>
      <c r="E8053" s="3" t="str">
        <f>IF(H8052=1,"",C8053+_xlfn.XLOOKUP($B8053,Directions!$B:$B,Directions!C:C))</f>
        <v/>
      </c>
      <c r="F8053" s="3" t="str">
        <f>IF(H8052=1,"",D8053+_xlfn.XLOOKUP($B8053,Directions!$B:$B,Directions!D:D))</f>
        <v/>
      </c>
      <c r="G8053" t="str" cm="1">
        <f t="array" ref="G8053">IF(H8053=1,"",IF(INDEX(map,F8053,E8053)="#",1,0))</f>
        <v/>
      </c>
      <c r="H8053">
        <f>IF(Journey!H8052=1,1,IF(OR(E8053&lt;0,E8053&gt;Map!$A$1,F8053&lt;0,F8053&gt;Map!$A$1),1,0))</f>
        <v>1</v>
      </c>
    </row>
    <row r="8054" spans="1:8" x14ac:dyDescent="0.25">
      <c r="A8054">
        <v>8052</v>
      </c>
      <c r="B8054" t="str">
        <f t="shared" si="125"/>
        <v/>
      </c>
      <c r="C8054" t="str">
        <f>IF(B8053&lt;&gt;B8054,C8053,IF(H8053=1,"",C8053+_xlfn.XLOOKUP($B8054,Directions!$B:$B,Directions!C:C)))</f>
        <v/>
      </c>
      <c r="D8054" t="str">
        <f>IF(B8053&lt;&gt;B8054,D8053,IF(H8053=1,"",D8053+_xlfn.XLOOKUP($B8054,Directions!$B:$B,Directions!D:D)))</f>
        <v/>
      </c>
      <c r="E8054" s="3" t="str">
        <f>IF(H8053=1,"",C8054+_xlfn.XLOOKUP($B8054,Directions!$B:$B,Directions!C:C))</f>
        <v/>
      </c>
      <c r="F8054" s="3" t="str">
        <f>IF(H8053=1,"",D8054+_xlfn.XLOOKUP($B8054,Directions!$B:$B,Directions!D:D))</f>
        <v/>
      </c>
      <c r="G8054" t="str" cm="1">
        <f t="array" ref="G8054">IF(H8054=1,"",IF(INDEX(map,F8054,E8054)="#",1,0))</f>
        <v/>
      </c>
      <c r="H8054">
        <f>IF(Journey!H8053=1,1,IF(OR(E8054&lt;0,E8054&gt;Map!$A$1,F8054&lt;0,F8054&gt;Map!$A$1),1,0))</f>
        <v>1</v>
      </c>
    </row>
    <row r="8055" spans="1:8" x14ac:dyDescent="0.25">
      <c r="A8055">
        <v>8053</v>
      </c>
      <c r="B8055" t="str">
        <f t="shared" si="125"/>
        <v/>
      </c>
      <c r="C8055" t="str">
        <f>IF(B8054&lt;&gt;B8055,C8054,IF(H8054=1,"",C8054+_xlfn.XLOOKUP($B8055,Directions!$B:$B,Directions!C:C)))</f>
        <v/>
      </c>
      <c r="D8055" t="str">
        <f>IF(B8054&lt;&gt;B8055,D8054,IF(H8054=1,"",D8054+_xlfn.XLOOKUP($B8055,Directions!$B:$B,Directions!D:D)))</f>
        <v/>
      </c>
      <c r="E8055" s="3" t="str">
        <f>IF(H8054=1,"",C8055+_xlfn.XLOOKUP($B8055,Directions!$B:$B,Directions!C:C))</f>
        <v/>
      </c>
      <c r="F8055" s="3" t="str">
        <f>IF(H8054=1,"",D8055+_xlfn.XLOOKUP($B8055,Directions!$B:$B,Directions!D:D))</f>
        <v/>
      </c>
      <c r="G8055" t="str" cm="1">
        <f t="array" ref="G8055">IF(H8055=1,"",IF(INDEX(map,F8055,E8055)="#",1,0))</f>
        <v/>
      </c>
      <c r="H8055">
        <f>IF(Journey!H8054=1,1,IF(OR(E8055&lt;0,E8055&gt;Map!$A$1,F8055&lt;0,F8055&gt;Map!$A$1),1,0))</f>
        <v>1</v>
      </c>
    </row>
    <row r="8056" spans="1:8" x14ac:dyDescent="0.25">
      <c r="A8056">
        <v>8054</v>
      </c>
      <c r="B8056" t="str">
        <f t="shared" si="125"/>
        <v/>
      </c>
      <c r="C8056" t="str">
        <f>IF(B8055&lt;&gt;B8056,C8055,IF(H8055=1,"",C8055+_xlfn.XLOOKUP($B8056,Directions!$B:$B,Directions!C:C)))</f>
        <v/>
      </c>
      <c r="D8056" t="str">
        <f>IF(B8055&lt;&gt;B8056,D8055,IF(H8055=1,"",D8055+_xlfn.XLOOKUP($B8056,Directions!$B:$B,Directions!D:D)))</f>
        <v/>
      </c>
      <c r="E8056" s="3" t="str">
        <f>IF(H8055=1,"",C8056+_xlfn.XLOOKUP($B8056,Directions!$B:$B,Directions!C:C))</f>
        <v/>
      </c>
      <c r="F8056" s="3" t="str">
        <f>IF(H8055=1,"",D8056+_xlfn.XLOOKUP($B8056,Directions!$B:$B,Directions!D:D))</f>
        <v/>
      </c>
      <c r="G8056" t="str" cm="1">
        <f t="array" ref="G8056">IF(H8056=1,"",IF(INDEX(map,F8056,E8056)="#",1,0))</f>
        <v/>
      </c>
      <c r="H8056">
        <f>IF(Journey!H8055=1,1,IF(OR(E8056&lt;0,E8056&gt;Map!$A$1,F8056&lt;0,F8056&gt;Map!$A$1),1,0))</f>
        <v>1</v>
      </c>
    </row>
    <row r="8057" spans="1:8" x14ac:dyDescent="0.25">
      <c r="A8057">
        <v>8055</v>
      </c>
      <c r="B8057" t="str">
        <f t="shared" si="125"/>
        <v/>
      </c>
      <c r="C8057" t="str">
        <f>IF(B8056&lt;&gt;B8057,C8056,IF(H8056=1,"",C8056+_xlfn.XLOOKUP($B8057,Directions!$B:$B,Directions!C:C)))</f>
        <v/>
      </c>
      <c r="D8057" t="str">
        <f>IF(B8056&lt;&gt;B8057,D8056,IF(H8056=1,"",D8056+_xlfn.XLOOKUP($B8057,Directions!$B:$B,Directions!D:D)))</f>
        <v/>
      </c>
      <c r="E8057" s="3" t="str">
        <f>IF(H8056=1,"",C8057+_xlfn.XLOOKUP($B8057,Directions!$B:$B,Directions!C:C))</f>
        <v/>
      </c>
      <c r="F8057" s="3" t="str">
        <f>IF(H8056=1,"",D8057+_xlfn.XLOOKUP($B8057,Directions!$B:$B,Directions!D:D))</f>
        <v/>
      </c>
      <c r="G8057" t="str" cm="1">
        <f t="array" ref="G8057">IF(H8057=1,"",IF(INDEX(map,F8057,E8057)="#",1,0))</f>
        <v/>
      </c>
      <c r="H8057">
        <f>IF(Journey!H8056=1,1,IF(OR(E8057&lt;0,E8057&gt;Map!$A$1,F8057&lt;0,F8057&gt;Map!$A$1),1,0))</f>
        <v>1</v>
      </c>
    </row>
    <row r="8058" spans="1:8" x14ac:dyDescent="0.25">
      <c r="A8058">
        <v>8056</v>
      </c>
      <c r="B8058" t="str">
        <f t="shared" si="125"/>
        <v/>
      </c>
      <c r="C8058" t="str">
        <f>IF(B8057&lt;&gt;B8058,C8057,IF(H8057=1,"",C8057+_xlfn.XLOOKUP($B8058,Directions!$B:$B,Directions!C:C)))</f>
        <v/>
      </c>
      <c r="D8058" t="str">
        <f>IF(B8057&lt;&gt;B8058,D8057,IF(H8057=1,"",D8057+_xlfn.XLOOKUP($B8058,Directions!$B:$B,Directions!D:D)))</f>
        <v/>
      </c>
      <c r="E8058" s="3" t="str">
        <f>IF(H8057=1,"",C8058+_xlfn.XLOOKUP($B8058,Directions!$B:$B,Directions!C:C))</f>
        <v/>
      </c>
      <c r="F8058" s="3" t="str">
        <f>IF(H8057=1,"",D8058+_xlfn.XLOOKUP($B8058,Directions!$B:$B,Directions!D:D))</f>
        <v/>
      </c>
      <c r="G8058" t="str" cm="1">
        <f t="array" ref="G8058">IF(H8058=1,"",IF(INDEX(map,F8058,E8058)="#",1,0))</f>
        <v/>
      </c>
      <c r="H8058">
        <f>IF(Journey!H8057=1,1,IF(OR(E8058&lt;0,E8058&gt;Map!$A$1,F8058&lt;0,F8058&gt;Map!$A$1),1,0))</f>
        <v>1</v>
      </c>
    </row>
    <row r="8059" spans="1:8" x14ac:dyDescent="0.25">
      <c r="A8059">
        <v>8057</v>
      </c>
      <c r="B8059" t="str">
        <f t="shared" si="125"/>
        <v/>
      </c>
      <c r="C8059" t="str">
        <f>IF(B8058&lt;&gt;B8059,C8058,IF(H8058=1,"",C8058+_xlfn.XLOOKUP($B8059,Directions!$B:$B,Directions!C:C)))</f>
        <v/>
      </c>
      <c r="D8059" t="str">
        <f>IF(B8058&lt;&gt;B8059,D8058,IF(H8058=1,"",D8058+_xlfn.XLOOKUP($B8059,Directions!$B:$B,Directions!D:D)))</f>
        <v/>
      </c>
      <c r="E8059" s="3" t="str">
        <f>IF(H8058=1,"",C8059+_xlfn.XLOOKUP($B8059,Directions!$B:$B,Directions!C:C))</f>
        <v/>
      </c>
      <c r="F8059" s="3" t="str">
        <f>IF(H8058=1,"",D8059+_xlfn.XLOOKUP($B8059,Directions!$B:$B,Directions!D:D))</f>
        <v/>
      </c>
      <c r="G8059" t="str" cm="1">
        <f t="array" ref="G8059">IF(H8059=1,"",IF(INDEX(map,F8059,E8059)="#",1,0))</f>
        <v/>
      </c>
      <c r="H8059">
        <f>IF(Journey!H8058=1,1,IF(OR(E8059&lt;0,E8059&gt;Map!$A$1,F8059&lt;0,F8059&gt;Map!$A$1),1,0))</f>
        <v>1</v>
      </c>
    </row>
    <row r="8060" spans="1:8" x14ac:dyDescent="0.25">
      <c r="A8060">
        <v>8058</v>
      </c>
      <c r="B8060" t="str">
        <f t="shared" si="125"/>
        <v/>
      </c>
      <c r="C8060" t="str">
        <f>IF(B8059&lt;&gt;B8060,C8059,IF(H8059=1,"",C8059+_xlfn.XLOOKUP($B8060,Directions!$B:$B,Directions!C:C)))</f>
        <v/>
      </c>
      <c r="D8060" t="str">
        <f>IF(B8059&lt;&gt;B8060,D8059,IF(H8059=1,"",D8059+_xlfn.XLOOKUP($B8060,Directions!$B:$B,Directions!D:D)))</f>
        <v/>
      </c>
      <c r="E8060" s="3" t="str">
        <f>IF(H8059=1,"",C8060+_xlfn.XLOOKUP($B8060,Directions!$B:$B,Directions!C:C))</f>
        <v/>
      </c>
      <c r="F8060" s="3" t="str">
        <f>IF(H8059=1,"",D8060+_xlfn.XLOOKUP($B8060,Directions!$B:$B,Directions!D:D))</f>
        <v/>
      </c>
      <c r="G8060" t="str" cm="1">
        <f t="array" ref="G8060">IF(H8060=1,"",IF(INDEX(map,F8060,E8060)="#",1,0))</f>
        <v/>
      </c>
      <c r="H8060">
        <f>IF(Journey!H8059=1,1,IF(OR(E8060&lt;0,E8060&gt;Map!$A$1,F8060&lt;0,F8060&gt;Map!$A$1),1,0))</f>
        <v>1</v>
      </c>
    </row>
    <row r="8061" spans="1:8" x14ac:dyDescent="0.25">
      <c r="A8061">
        <v>8059</v>
      </c>
      <c r="B8061" t="str">
        <f t="shared" si="125"/>
        <v/>
      </c>
      <c r="C8061" t="str">
        <f>IF(B8060&lt;&gt;B8061,C8060,IF(H8060=1,"",C8060+_xlfn.XLOOKUP($B8061,Directions!$B:$B,Directions!C:C)))</f>
        <v/>
      </c>
      <c r="D8061" t="str">
        <f>IF(B8060&lt;&gt;B8061,D8060,IF(H8060=1,"",D8060+_xlfn.XLOOKUP($B8061,Directions!$B:$B,Directions!D:D)))</f>
        <v/>
      </c>
      <c r="E8061" s="3" t="str">
        <f>IF(H8060=1,"",C8061+_xlfn.XLOOKUP($B8061,Directions!$B:$B,Directions!C:C))</f>
        <v/>
      </c>
      <c r="F8061" s="3" t="str">
        <f>IF(H8060=1,"",D8061+_xlfn.XLOOKUP($B8061,Directions!$B:$B,Directions!D:D))</f>
        <v/>
      </c>
      <c r="G8061" t="str" cm="1">
        <f t="array" ref="G8061">IF(H8061=1,"",IF(INDEX(map,F8061,E8061)="#",1,0))</f>
        <v/>
      </c>
      <c r="H8061">
        <f>IF(Journey!H8060=1,1,IF(OR(E8061&lt;0,E8061&gt;Map!$A$1,F8061&lt;0,F8061&gt;Map!$A$1),1,0))</f>
        <v>1</v>
      </c>
    </row>
    <row r="8062" spans="1:8" x14ac:dyDescent="0.25">
      <c r="A8062">
        <v>8060</v>
      </c>
      <c r="B8062" t="str">
        <f t="shared" si="125"/>
        <v/>
      </c>
      <c r="C8062" t="str">
        <f>IF(B8061&lt;&gt;B8062,C8061,IF(H8061=1,"",C8061+_xlfn.XLOOKUP($B8062,Directions!$B:$B,Directions!C:C)))</f>
        <v/>
      </c>
      <c r="D8062" t="str">
        <f>IF(B8061&lt;&gt;B8062,D8061,IF(H8061=1,"",D8061+_xlfn.XLOOKUP($B8062,Directions!$B:$B,Directions!D:D)))</f>
        <v/>
      </c>
      <c r="E8062" s="3" t="str">
        <f>IF(H8061=1,"",C8062+_xlfn.XLOOKUP($B8062,Directions!$B:$B,Directions!C:C))</f>
        <v/>
      </c>
      <c r="F8062" s="3" t="str">
        <f>IF(H8061=1,"",D8062+_xlfn.XLOOKUP($B8062,Directions!$B:$B,Directions!D:D))</f>
        <v/>
      </c>
      <c r="G8062" t="str" cm="1">
        <f t="array" ref="G8062">IF(H8062=1,"",IF(INDEX(map,F8062,E8062)="#",1,0))</f>
        <v/>
      </c>
      <c r="H8062">
        <f>IF(Journey!H8061=1,1,IF(OR(E8062&lt;0,E8062&gt;Map!$A$1,F8062&lt;0,F8062&gt;Map!$A$1),1,0))</f>
        <v>1</v>
      </c>
    </row>
    <row r="8063" spans="1:8" x14ac:dyDescent="0.25">
      <c r="A8063">
        <v>8061</v>
      </c>
      <c r="B8063" t="str">
        <f t="shared" si="125"/>
        <v/>
      </c>
      <c r="C8063" t="str">
        <f>IF(B8062&lt;&gt;B8063,C8062,IF(H8062=1,"",C8062+_xlfn.XLOOKUP($B8063,Directions!$B:$B,Directions!C:C)))</f>
        <v/>
      </c>
      <c r="D8063" t="str">
        <f>IF(B8062&lt;&gt;B8063,D8062,IF(H8062=1,"",D8062+_xlfn.XLOOKUP($B8063,Directions!$B:$B,Directions!D:D)))</f>
        <v/>
      </c>
      <c r="E8063" s="3" t="str">
        <f>IF(H8062=1,"",C8063+_xlfn.XLOOKUP($B8063,Directions!$B:$B,Directions!C:C))</f>
        <v/>
      </c>
      <c r="F8063" s="3" t="str">
        <f>IF(H8062=1,"",D8063+_xlfn.XLOOKUP($B8063,Directions!$B:$B,Directions!D:D))</f>
        <v/>
      </c>
      <c r="G8063" t="str" cm="1">
        <f t="array" ref="G8063">IF(H8063=1,"",IF(INDEX(map,F8063,E8063)="#",1,0))</f>
        <v/>
      </c>
      <c r="H8063">
        <f>IF(Journey!H8062=1,1,IF(OR(E8063&lt;0,E8063&gt;Map!$A$1,F8063&lt;0,F8063&gt;Map!$A$1),1,0))</f>
        <v>1</v>
      </c>
    </row>
    <row r="8064" spans="1:8" x14ac:dyDescent="0.25">
      <c r="A8064">
        <v>8062</v>
      </c>
      <c r="B8064" t="str">
        <f t="shared" si="125"/>
        <v/>
      </c>
      <c r="C8064" t="str">
        <f>IF(B8063&lt;&gt;B8064,C8063,IF(H8063=1,"",C8063+_xlfn.XLOOKUP($B8064,Directions!$B:$B,Directions!C:C)))</f>
        <v/>
      </c>
      <c r="D8064" t="str">
        <f>IF(B8063&lt;&gt;B8064,D8063,IF(H8063=1,"",D8063+_xlfn.XLOOKUP($B8064,Directions!$B:$B,Directions!D:D)))</f>
        <v/>
      </c>
      <c r="E8064" s="3" t="str">
        <f>IF(H8063=1,"",C8064+_xlfn.XLOOKUP($B8064,Directions!$B:$B,Directions!C:C))</f>
        <v/>
      </c>
      <c r="F8064" s="3" t="str">
        <f>IF(H8063=1,"",D8064+_xlfn.XLOOKUP($B8064,Directions!$B:$B,Directions!D:D))</f>
        <v/>
      </c>
      <c r="G8064" t="str" cm="1">
        <f t="array" ref="G8064">IF(H8064=1,"",IF(INDEX(map,F8064,E8064)="#",1,0))</f>
        <v/>
      </c>
      <c r="H8064">
        <f>IF(Journey!H8063=1,1,IF(OR(E8064&lt;0,E8064&gt;Map!$A$1,F8064&lt;0,F8064&gt;Map!$A$1),1,0))</f>
        <v>1</v>
      </c>
    </row>
    <row r="8065" spans="1:8" x14ac:dyDescent="0.25">
      <c r="A8065">
        <v>8063</v>
      </c>
      <c r="B8065" t="str">
        <f t="shared" si="125"/>
        <v/>
      </c>
      <c r="C8065" t="str">
        <f>IF(B8064&lt;&gt;B8065,C8064,IF(H8064=1,"",C8064+_xlfn.XLOOKUP($B8065,Directions!$B:$B,Directions!C:C)))</f>
        <v/>
      </c>
      <c r="D8065" t="str">
        <f>IF(B8064&lt;&gt;B8065,D8064,IF(H8064=1,"",D8064+_xlfn.XLOOKUP($B8065,Directions!$B:$B,Directions!D:D)))</f>
        <v/>
      </c>
      <c r="E8065" s="3" t="str">
        <f>IF(H8064=1,"",C8065+_xlfn.XLOOKUP($B8065,Directions!$B:$B,Directions!C:C))</f>
        <v/>
      </c>
      <c r="F8065" s="3" t="str">
        <f>IF(H8064=1,"",D8065+_xlfn.XLOOKUP($B8065,Directions!$B:$B,Directions!D:D))</f>
        <v/>
      </c>
      <c r="G8065" t="str" cm="1">
        <f t="array" ref="G8065">IF(H8065=1,"",IF(INDEX(map,F8065,E8065)="#",1,0))</f>
        <v/>
      </c>
      <c r="H8065">
        <f>IF(Journey!H8064=1,1,IF(OR(E8065&lt;0,E8065&gt;Map!$A$1,F8065&lt;0,F8065&gt;Map!$A$1),1,0))</f>
        <v>1</v>
      </c>
    </row>
    <row r="8066" spans="1:8" x14ac:dyDescent="0.25">
      <c r="A8066">
        <v>8064</v>
      </c>
      <c r="B8066" t="str">
        <f t="shared" si="125"/>
        <v/>
      </c>
      <c r="C8066" t="str">
        <f>IF(B8065&lt;&gt;B8066,C8065,IF(H8065=1,"",C8065+_xlfn.XLOOKUP($B8066,Directions!$B:$B,Directions!C:C)))</f>
        <v/>
      </c>
      <c r="D8066" t="str">
        <f>IF(B8065&lt;&gt;B8066,D8065,IF(H8065=1,"",D8065+_xlfn.XLOOKUP($B8066,Directions!$B:$B,Directions!D:D)))</f>
        <v/>
      </c>
      <c r="E8066" s="3" t="str">
        <f>IF(H8065=1,"",C8066+_xlfn.XLOOKUP($B8066,Directions!$B:$B,Directions!C:C))</f>
        <v/>
      </c>
      <c r="F8066" s="3" t="str">
        <f>IF(H8065=1,"",D8066+_xlfn.XLOOKUP($B8066,Directions!$B:$B,Directions!D:D))</f>
        <v/>
      </c>
      <c r="G8066" t="str" cm="1">
        <f t="array" ref="G8066">IF(H8066=1,"",IF(INDEX(map,F8066,E8066)="#",1,0))</f>
        <v/>
      </c>
      <c r="H8066">
        <f>IF(Journey!H8065=1,1,IF(OR(E8066&lt;0,E8066&gt;Map!$A$1,F8066&lt;0,F8066&gt;Map!$A$1),1,0))</f>
        <v>1</v>
      </c>
    </row>
    <row r="8067" spans="1:8" x14ac:dyDescent="0.25">
      <c r="A8067">
        <v>8065</v>
      </c>
      <c r="B8067" t="str">
        <f t="shared" si="125"/>
        <v/>
      </c>
      <c r="C8067" t="str">
        <f>IF(B8066&lt;&gt;B8067,C8066,IF(H8066=1,"",C8066+_xlfn.XLOOKUP($B8067,Directions!$B:$B,Directions!C:C)))</f>
        <v/>
      </c>
      <c r="D8067" t="str">
        <f>IF(B8066&lt;&gt;B8067,D8066,IF(H8066=1,"",D8066+_xlfn.XLOOKUP($B8067,Directions!$B:$B,Directions!D:D)))</f>
        <v/>
      </c>
      <c r="E8067" s="3" t="str">
        <f>IF(H8066=1,"",C8067+_xlfn.XLOOKUP($B8067,Directions!$B:$B,Directions!C:C))</f>
        <v/>
      </c>
      <c r="F8067" s="3" t="str">
        <f>IF(H8066=1,"",D8067+_xlfn.XLOOKUP($B8067,Directions!$B:$B,Directions!D:D))</f>
        <v/>
      </c>
      <c r="G8067" t="str" cm="1">
        <f t="array" ref="G8067">IF(H8067=1,"",IF(INDEX(map,F8067,E8067)="#",1,0))</f>
        <v/>
      </c>
      <c r="H8067">
        <f>IF(Journey!H8066=1,1,IF(OR(E8067&lt;0,E8067&gt;Map!$A$1,F8067&lt;0,F8067&gt;Map!$A$1),1,0))</f>
        <v>1</v>
      </c>
    </row>
    <row r="8068" spans="1:8" x14ac:dyDescent="0.25">
      <c r="A8068">
        <v>8066</v>
      </c>
      <c r="B8068" t="str">
        <f t="shared" ref="B8068:B8131" si="126">IF(H8067=1,"",IF(G8067=1,MOD(B8067,4)+1,B8067))</f>
        <v/>
      </c>
      <c r="C8068" t="str">
        <f>IF(B8067&lt;&gt;B8068,C8067,IF(H8067=1,"",C8067+_xlfn.XLOOKUP($B8068,Directions!$B:$B,Directions!C:C)))</f>
        <v/>
      </c>
      <c r="D8068" t="str">
        <f>IF(B8067&lt;&gt;B8068,D8067,IF(H8067=1,"",D8067+_xlfn.XLOOKUP($B8068,Directions!$B:$B,Directions!D:D)))</f>
        <v/>
      </c>
      <c r="E8068" s="3" t="str">
        <f>IF(H8067=1,"",C8068+_xlfn.XLOOKUP($B8068,Directions!$B:$B,Directions!C:C))</f>
        <v/>
      </c>
      <c r="F8068" s="3" t="str">
        <f>IF(H8067=1,"",D8068+_xlfn.XLOOKUP($B8068,Directions!$B:$B,Directions!D:D))</f>
        <v/>
      </c>
      <c r="G8068" t="str" cm="1">
        <f t="array" ref="G8068">IF(H8068=1,"",IF(INDEX(map,F8068,E8068)="#",1,0))</f>
        <v/>
      </c>
      <c r="H8068">
        <f>IF(Journey!H8067=1,1,IF(OR(E8068&lt;0,E8068&gt;Map!$A$1,F8068&lt;0,F8068&gt;Map!$A$1),1,0))</f>
        <v>1</v>
      </c>
    </row>
    <row r="8069" spans="1:8" x14ac:dyDescent="0.25">
      <c r="A8069">
        <v>8067</v>
      </c>
      <c r="B8069" t="str">
        <f t="shared" si="126"/>
        <v/>
      </c>
      <c r="C8069" t="str">
        <f>IF(B8068&lt;&gt;B8069,C8068,IF(H8068=1,"",C8068+_xlfn.XLOOKUP($B8069,Directions!$B:$B,Directions!C:C)))</f>
        <v/>
      </c>
      <c r="D8069" t="str">
        <f>IF(B8068&lt;&gt;B8069,D8068,IF(H8068=1,"",D8068+_xlfn.XLOOKUP($B8069,Directions!$B:$B,Directions!D:D)))</f>
        <v/>
      </c>
      <c r="E8069" s="3" t="str">
        <f>IF(H8068=1,"",C8069+_xlfn.XLOOKUP($B8069,Directions!$B:$B,Directions!C:C))</f>
        <v/>
      </c>
      <c r="F8069" s="3" t="str">
        <f>IF(H8068=1,"",D8069+_xlfn.XLOOKUP($B8069,Directions!$B:$B,Directions!D:D))</f>
        <v/>
      </c>
      <c r="G8069" t="str" cm="1">
        <f t="array" ref="G8069">IF(H8069=1,"",IF(INDEX(map,F8069,E8069)="#",1,0))</f>
        <v/>
      </c>
      <c r="H8069">
        <f>IF(Journey!H8068=1,1,IF(OR(E8069&lt;0,E8069&gt;Map!$A$1,F8069&lt;0,F8069&gt;Map!$A$1),1,0))</f>
        <v>1</v>
      </c>
    </row>
    <row r="8070" spans="1:8" x14ac:dyDescent="0.25">
      <c r="A8070">
        <v>8068</v>
      </c>
      <c r="B8070" t="str">
        <f t="shared" si="126"/>
        <v/>
      </c>
      <c r="C8070" t="str">
        <f>IF(B8069&lt;&gt;B8070,C8069,IF(H8069=1,"",C8069+_xlfn.XLOOKUP($B8070,Directions!$B:$B,Directions!C:C)))</f>
        <v/>
      </c>
      <c r="D8070" t="str">
        <f>IF(B8069&lt;&gt;B8070,D8069,IF(H8069=1,"",D8069+_xlfn.XLOOKUP($B8070,Directions!$B:$B,Directions!D:D)))</f>
        <v/>
      </c>
      <c r="E8070" s="3" t="str">
        <f>IF(H8069=1,"",C8070+_xlfn.XLOOKUP($B8070,Directions!$B:$B,Directions!C:C))</f>
        <v/>
      </c>
      <c r="F8070" s="3" t="str">
        <f>IF(H8069=1,"",D8070+_xlfn.XLOOKUP($B8070,Directions!$B:$B,Directions!D:D))</f>
        <v/>
      </c>
      <c r="G8070" t="str" cm="1">
        <f t="array" ref="G8070">IF(H8070=1,"",IF(INDEX(map,F8070,E8070)="#",1,0))</f>
        <v/>
      </c>
      <c r="H8070">
        <f>IF(Journey!H8069=1,1,IF(OR(E8070&lt;0,E8070&gt;Map!$A$1,F8070&lt;0,F8070&gt;Map!$A$1),1,0))</f>
        <v>1</v>
      </c>
    </row>
    <row r="8071" spans="1:8" x14ac:dyDescent="0.25">
      <c r="A8071">
        <v>8069</v>
      </c>
      <c r="B8071" t="str">
        <f t="shared" si="126"/>
        <v/>
      </c>
      <c r="C8071" t="str">
        <f>IF(B8070&lt;&gt;B8071,C8070,IF(H8070=1,"",C8070+_xlfn.XLOOKUP($B8071,Directions!$B:$B,Directions!C:C)))</f>
        <v/>
      </c>
      <c r="D8071" t="str">
        <f>IF(B8070&lt;&gt;B8071,D8070,IF(H8070=1,"",D8070+_xlfn.XLOOKUP($B8071,Directions!$B:$B,Directions!D:D)))</f>
        <v/>
      </c>
      <c r="E8071" s="3" t="str">
        <f>IF(H8070=1,"",C8071+_xlfn.XLOOKUP($B8071,Directions!$B:$B,Directions!C:C))</f>
        <v/>
      </c>
      <c r="F8071" s="3" t="str">
        <f>IF(H8070=1,"",D8071+_xlfn.XLOOKUP($B8071,Directions!$B:$B,Directions!D:D))</f>
        <v/>
      </c>
      <c r="G8071" t="str" cm="1">
        <f t="array" ref="G8071">IF(H8071=1,"",IF(INDEX(map,F8071,E8071)="#",1,0))</f>
        <v/>
      </c>
      <c r="H8071">
        <f>IF(Journey!H8070=1,1,IF(OR(E8071&lt;0,E8071&gt;Map!$A$1,F8071&lt;0,F8071&gt;Map!$A$1),1,0))</f>
        <v>1</v>
      </c>
    </row>
    <row r="8072" spans="1:8" x14ac:dyDescent="0.25">
      <c r="A8072">
        <v>8070</v>
      </c>
      <c r="B8072" t="str">
        <f t="shared" si="126"/>
        <v/>
      </c>
      <c r="C8072" t="str">
        <f>IF(B8071&lt;&gt;B8072,C8071,IF(H8071=1,"",C8071+_xlfn.XLOOKUP($B8072,Directions!$B:$B,Directions!C:C)))</f>
        <v/>
      </c>
      <c r="D8072" t="str">
        <f>IF(B8071&lt;&gt;B8072,D8071,IF(H8071=1,"",D8071+_xlfn.XLOOKUP($B8072,Directions!$B:$B,Directions!D:D)))</f>
        <v/>
      </c>
      <c r="E8072" s="3" t="str">
        <f>IF(H8071=1,"",C8072+_xlfn.XLOOKUP($B8072,Directions!$B:$B,Directions!C:C))</f>
        <v/>
      </c>
      <c r="F8072" s="3" t="str">
        <f>IF(H8071=1,"",D8072+_xlfn.XLOOKUP($B8072,Directions!$B:$B,Directions!D:D))</f>
        <v/>
      </c>
      <c r="G8072" t="str" cm="1">
        <f t="array" ref="G8072">IF(H8072=1,"",IF(INDEX(map,F8072,E8072)="#",1,0))</f>
        <v/>
      </c>
      <c r="H8072">
        <f>IF(Journey!H8071=1,1,IF(OR(E8072&lt;0,E8072&gt;Map!$A$1,F8072&lt;0,F8072&gt;Map!$A$1),1,0))</f>
        <v>1</v>
      </c>
    </row>
    <row r="8073" spans="1:8" x14ac:dyDescent="0.25">
      <c r="A8073">
        <v>8071</v>
      </c>
      <c r="B8073" t="str">
        <f t="shared" si="126"/>
        <v/>
      </c>
      <c r="C8073" t="str">
        <f>IF(B8072&lt;&gt;B8073,C8072,IF(H8072=1,"",C8072+_xlfn.XLOOKUP($B8073,Directions!$B:$B,Directions!C:C)))</f>
        <v/>
      </c>
      <c r="D8073" t="str">
        <f>IF(B8072&lt;&gt;B8073,D8072,IF(H8072=1,"",D8072+_xlfn.XLOOKUP($B8073,Directions!$B:$B,Directions!D:D)))</f>
        <v/>
      </c>
      <c r="E8073" s="3" t="str">
        <f>IF(H8072=1,"",C8073+_xlfn.XLOOKUP($B8073,Directions!$B:$B,Directions!C:C))</f>
        <v/>
      </c>
      <c r="F8073" s="3" t="str">
        <f>IF(H8072=1,"",D8073+_xlfn.XLOOKUP($B8073,Directions!$B:$B,Directions!D:D))</f>
        <v/>
      </c>
      <c r="G8073" t="str" cm="1">
        <f t="array" ref="G8073">IF(H8073=1,"",IF(INDEX(map,F8073,E8073)="#",1,0))</f>
        <v/>
      </c>
      <c r="H8073">
        <f>IF(Journey!H8072=1,1,IF(OR(E8073&lt;0,E8073&gt;Map!$A$1,F8073&lt;0,F8073&gt;Map!$A$1),1,0))</f>
        <v>1</v>
      </c>
    </row>
    <row r="8074" spans="1:8" x14ac:dyDescent="0.25">
      <c r="A8074">
        <v>8072</v>
      </c>
      <c r="B8074" t="str">
        <f t="shared" si="126"/>
        <v/>
      </c>
      <c r="C8074" t="str">
        <f>IF(B8073&lt;&gt;B8074,C8073,IF(H8073=1,"",C8073+_xlfn.XLOOKUP($B8074,Directions!$B:$B,Directions!C:C)))</f>
        <v/>
      </c>
      <c r="D8074" t="str">
        <f>IF(B8073&lt;&gt;B8074,D8073,IF(H8073=1,"",D8073+_xlfn.XLOOKUP($B8074,Directions!$B:$B,Directions!D:D)))</f>
        <v/>
      </c>
      <c r="E8074" s="3" t="str">
        <f>IF(H8073=1,"",C8074+_xlfn.XLOOKUP($B8074,Directions!$B:$B,Directions!C:C))</f>
        <v/>
      </c>
      <c r="F8074" s="3" t="str">
        <f>IF(H8073=1,"",D8074+_xlfn.XLOOKUP($B8074,Directions!$B:$B,Directions!D:D))</f>
        <v/>
      </c>
      <c r="G8074" t="str" cm="1">
        <f t="array" ref="G8074">IF(H8074=1,"",IF(INDEX(map,F8074,E8074)="#",1,0))</f>
        <v/>
      </c>
      <c r="H8074">
        <f>IF(Journey!H8073=1,1,IF(OR(E8074&lt;0,E8074&gt;Map!$A$1,F8074&lt;0,F8074&gt;Map!$A$1),1,0))</f>
        <v>1</v>
      </c>
    </row>
    <row r="8075" spans="1:8" x14ac:dyDescent="0.25">
      <c r="A8075">
        <v>8073</v>
      </c>
      <c r="B8075" t="str">
        <f t="shared" si="126"/>
        <v/>
      </c>
      <c r="C8075" t="str">
        <f>IF(B8074&lt;&gt;B8075,C8074,IF(H8074=1,"",C8074+_xlfn.XLOOKUP($B8075,Directions!$B:$B,Directions!C:C)))</f>
        <v/>
      </c>
      <c r="D8075" t="str">
        <f>IF(B8074&lt;&gt;B8075,D8074,IF(H8074=1,"",D8074+_xlfn.XLOOKUP($B8075,Directions!$B:$B,Directions!D:D)))</f>
        <v/>
      </c>
      <c r="E8075" s="3" t="str">
        <f>IF(H8074=1,"",C8075+_xlfn.XLOOKUP($B8075,Directions!$B:$B,Directions!C:C))</f>
        <v/>
      </c>
      <c r="F8075" s="3" t="str">
        <f>IF(H8074=1,"",D8075+_xlfn.XLOOKUP($B8075,Directions!$B:$B,Directions!D:D))</f>
        <v/>
      </c>
      <c r="G8075" t="str" cm="1">
        <f t="array" ref="G8075">IF(H8075=1,"",IF(INDEX(map,F8075,E8075)="#",1,0))</f>
        <v/>
      </c>
      <c r="H8075">
        <f>IF(Journey!H8074=1,1,IF(OR(E8075&lt;0,E8075&gt;Map!$A$1,F8075&lt;0,F8075&gt;Map!$A$1),1,0))</f>
        <v>1</v>
      </c>
    </row>
    <row r="8076" spans="1:8" x14ac:dyDescent="0.25">
      <c r="A8076">
        <v>8074</v>
      </c>
      <c r="B8076" t="str">
        <f t="shared" si="126"/>
        <v/>
      </c>
      <c r="C8076" t="str">
        <f>IF(B8075&lt;&gt;B8076,C8075,IF(H8075=1,"",C8075+_xlfn.XLOOKUP($B8076,Directions!$B:$B,Directions!C:C)))</f>
        <v/>
      </c>
      <c r="D8076" t="str">
        <f>IF(B8075&lt;&gt;B8076,D8075,IF(H8075=1,"",D8075+_xlfn.XLOOKUP($B8076,Directions!$B:$B,Directions!D:D)))</f>
        <v/>
      </c>
      <c r="E8076" s="3" t="str">
        <f>IF(H8075=1,"",C8076+_xlfn.XLOOKUP($B8076,Directions!$B:$B,Directions!C:C))</f>
        <v/>
      </c>
      <c r="F8076" s="3" t="str">
        <f>IF(H8075=1,"",D8076+_xlfn.XLOOKUP($B8076,Directions!$B:$B,Directions!D:D))</f>
        <v/>
      </c>
      <c r="G8076" t="str" cm="1">
        <f t="array" ref="G8076">IF(H8076=1,"",IF(INDEX(map,F8076,E8076)="#",1,0))</f>
        <v/>
      </c>
      <c r="H8076">
        <f>IF(Journey!H8075=1,1,IF(OR(E8076&lt;0,E8076&gt;Map!$A$1,F8076&lt;0,F8076&gt;Map!$A$1),1,0))</f>
        <v>1</v>
      </c>
    </row>
    <row r="8077" spans="1:8" x14ac:dyDescent="0.25">
      <c r="A8077">
        <v>8075</v>
      </c>
      <c r="B8077" t="str">
        <f t="shared" si="126"/>
        <v/>
      </c>
      <c r="C8077" t="str">
        <f>IF(B8076&lt;&gt;B8077,C8076,IF(H8076=1,"",C8076+_xlfn.XLOOKUP($B8077,Directions!$B:$B,Directions!C:C)))</f>
        <v/>
      </c>
      <c r="D8077" t="str">
        <f>IF(B8076&lt;&gt;B8077,D8076,IF(H8076=1,"",D8076+_xlfn.XLOOKUP($B8077,Directions!$B:$B,Directions!D:D)))</f>
        <v/>
      </c>
      <c r="E8077" s="3" t="str">
        <f>IF(H8076=1,"",C8077+_xlfn.XLOOKUP($B8077,Directions!$B:$B,Directions!C:C))</f>
        <v/>
      </c>
      <c r="F8077" s="3" t="str">
        <f>IF(H8076=1,"",D8077+_xlfn.XLOOKUP($B8077,Directions!$B:$B,Directions!D:D))</f>
        <v/>
      </c>
      <c r="G8077" t="str" cm="1">
        <f t="array" ref="G8077">IF(H8077=1,"",IF(INDEX(map,F8077,E8077)="#",1,0))</f>
        <v/>
      </c>
      <c r="H8077">
        <f>IF(Journey!H8076=1,1,IF(OR(E8077&lt;0,E8077&gt;Map!$A$1,F8077&lt;0,F8077&gt;Map!$A$1),1,0))</f>
        <v>1</v>
      </c>
    </row>
    <row r="8078" spans="1:8" x14ac:dyDescent="0.25">
      <c r="A8078">
        <v>8076</v>
      </c>
      <c r="B8078" t="str">
        <f t="shared" si="126"/>
        <v/>
      </c>
      <c r="C8078" t="str">
        <f>IF(B8077&lt;&gt;B8078,C8077,IF(H8077=1,"",C8077+_xlfn.XLOOKUP($B8078,Directions!$B:$B,Directions!C:C)))</f>
        <v/>
      </c>
      <c r="D8078" t="str">
        <f>IF(B8077&lt;&gt;B8078,D8077,IF(H8077=1,"",D8077+_xlfn.XLOOKUP($B8078,Directions!$B:$B,Directions!D:D)))</f>
        <v/>
      </c>
      <c r="E8078" s="3" t="str">
        <f>IF(H8077=1,"",C8078+_xlfn.XLOOKUP($B8078,Directions!$B:$B,Directions!C:C))</f>
        <v/>
      </c>
      <c r="F8078" s="3" t="str">
        <f>IF(H8077=1,"",D8078+_xlfn.XLOOKUP($B8078,Directions!$B:$B,Directions!D:D))</f>
        <v/>
      </c>
      <c r="G8078" t="str" cm="1">
        <f t="array" ref="G8078">IF(H8078=1,"",IF(INDEX(map,F8078,E8078)="#",1,0))</f>
        <v/>
      </c>
      <c r="H8078">
        <f>IF(Journey!H8077=1,1,IF(OR(E8078&lt;0,E8078&gt;Map!$A$1,F8078&lt;0,F8078&gt;Map!$A$1),1,0))</f>
        <v>1</v>
      </c>
    </row>
    <row r="8079" spans="1:8" x14ac:dyDescent="0.25">
      <c r="A8079">
        <v>8077</v>
      </c>
      <c r="B8079" t="str">
        <f t="shared" si="126"/>
        <v/>
      </c>
      <c r="C8079" t="str">
        <f>IF(B8078&lt;&gt;B8079,C8078,IF(H8078=1,"",C8078+_xlfn.XLOOKUP($B8079,Directions!$B:$B,Directions!C:C)))</f>
        <v/>
      </c>
      <c r="D8079" t="str">
        <f>IF(B8078&lt;&gt;B8079,D8078,IF(H8078=1,"",D8078+_xlfn.XLOOKUP($B8079,Directions!$B:$B,Directions!D:D)))</f>
        <v/>
      </c>
      <c r="E8079" s="3" t="str">
        <f>IF(H8078=1,"",C8079+_xlfn.XLOOKUP($B8079,Directions!$B:$B,Directions!C:C))</f>
        <v/>
      </c>
      <c r="F8079" s="3" t="str">
        <f>IF(H8078=1,"",D8079+_xlfn.XLOOKUP($B8079,Directions!$B:$B,Directions!D:D))</f>
        <v/>
      </c>
      <c r="G8079" t="str" cm="1">
        <f t="array" ref="G8079">IF(H8079=1,"",IF(INDEX(map,F8079,E8079)="#",1,0))</f>
        <v/>
      </c>
      <c r="H8079">
        <f>IF(Journey!H8078=1,1,IF(OR(E8079&lt;0,E8079&gt;Map!$A$1,F8079&lt;0,F8079&gt;Map!$A$1),1,0))</f>
        <v>1</v>
      </c>
    </row>
    <row r="8080" spans="1:8" x14ac:dyDescent="0.25">
      <c r="A8080">
        <v>8078</v>
      </c>
      <c r="B8080" t="str">
        <f t="shared" si="126"/>
        <v/>
      </c>
      <c r="C8080" t="str">
        <f>IF(B8079&lt;&gt;B8080,C8079,IF(H8079=1,"",C8079+_xlfn.XLOOKUP($B8080,Directions!$B:$B,Directions!C:C)))</f>
        <v/>
      </c>
      <c r="D8080" t="str">
        <f>IF(B8079&lt;&gt;B8080,D8079,IF(H8079=1,"",D8079+_xlfn.XLOOKUP($B8080,Directions!$B:$B,Directions!D:D)))</f>
        <v/>
      </c>
      <c r="E8080" s="3" t="str">
        <f>IF(H8079=1,"",C8080+_xlfn.XLOOKUP($B8080,Directions!$B:$B,Directions!C:C))</f>
        <v/>
      </c>
      <c r="F8080" s="3" t="str">
        <f>IF(H8079=1,"",D8080+_xlfn.XLOOKUP($B8080,Directions!$B:$B,Directions!D:D))</f>
        <v/>
      </c>
      <c r="G8080" t="str" cm="1">
        <f t="array" ref="G8080">IF(H8080=1,"",IF(INDEX(map,F8080,E8080)="#",1,0))</f>
        <v/>
      </c>
      <c r="H8080">
        <f>IF(Journey!H8079=1,1,IF(OR(E8080&lt;0,E8080&gt;Map!$A$1,F8080&lt;0,F8080&gt;Map!$A$1),1,0))</f>
        <v>1</v>
      </c>
    </row>
    <row r="8081" spans="1:8" x14ac:dyDescent="0.25">
      <c r="A8081">
        <v>8079</v>
      </c>
      <c r="B8081" t="str">
        <f t="shared" si="126"/>
        <v/>
      </c>
      <c r="C8081" t="str">
        <f>IF(B8080&lt;&gt;B8081,C8080,IF(H8080=1,"",C8080+_xlfn.XLOOKUP($B8081,Directions!$B:$B,Directions!C:C)))</f>
        <v/>
      </c>
      <c r="D8081" t="str">
        <f>IF(B8080&lt;&gt;B8081,D8080,IF(H8080=1,"",D8080+_xlfn.XLOOKUP($B8081,Directions!$B:$B,Directions!D:D)))</f>
        <v/>
      </c>
      <c r="E8081" s="3" t="str">
        <f>IF(H8080=1,"",C8081+_xlfn.XLOOKUP($B8081,Directions!$B:$B,Directions!C:C))</f>
        <v/>
      </c>
      <c r="F8081" s="3" t="str">
        <f>IF(H8080=1,"",D8081+_xlfn.XLOOKUP($B8081,Directions!$B:$B,Directions!D:D))</f>
        <v/>
      </c>
      <c r="G8081" t="str" cm="1">
        <f t="array" ref="G8081">IF(H8081=1,"",IF(INDEX(map,F8081,E8081)="#",1,0))</f>
        <v/>
      </c>
      <c r="H8081">
        <f>IF(Journey!H8080=1,1,IF(OR(E8081&lt;0,E8081&gt;Map!$A$1,F8081&lt;0,F8081&gt;Map!$A$1),1,0))</f>
        <v>1</v>
      </c>
    </row>
    <row r="8082" spans="1:8" x14ac:dyDescent="0.25">
      <c r="A8082">
        <v>8080</v>
      </c>
      <c r="B8082" t="str">
        <f t="shared" si="126"/>
        <v/>
      </c>
      <c r="C8082" t="str">
        <f>IF(B8081&lt;&gt;B8082,C8081,IF(H8081=1,"",C8081+_xlfn.XLOOKUP($B8082,Directions!$B:$B,Directions!C:C)))</f>
        <v/>
      </c>
      <c r="D8082" t="str">
        <f>IF(B8081&lt;&gt;B8082,D8081,IF(H8081=1,"",D8081+_xlfn.XLOOKUP($B8082,Directions!$B:$B,Directions!D:D)))</f>
        <v/>
      </c>
      <c r="E8082" s="3" t="str">
        <f>IF(H8081=1,"",C8082+_xlfn.XLOOKUP($B8082,Directions!$B:$B,Directions!C:C))</f>
        <v/>
      </c>
      <c r="F8082" s="3" t="str">
        <f>IF(H8081=1,"",D8082+_xlfn.XLOOKUP($B8082,Directions!$B:$B,Directions!D:D))</f>
        <v/>
      </c>
      <c r="G8082" t="str" cm="1">
        <f t="array" ref="G8082">IF(H8082=1,"",IF(INDEX(map,F8082,E8082)="#",1,0))</f>
        <v/>
      </c>
      <c r="H8082">
        <f>IF(Journey!H8081=1,1,IF(OR(E8082&lt;0,E8082&gt;Map!$A$1,F8082&lt;0,F8082&gt;Map!$A$1),1,0))</f>
        <v>1</v>
      </c>
    </row>
    <row r="8083" spans="1:8" x14ac:dyDescent="0.25">
      <c r="A8083">
        <v>8081</v>
      </c>
      <c r="B8083" t="str">
        <f t="shared" si="126"/>
        <v/>
      </c>
      <c r="C8083" t="str">
        <f>IF(B8082&lt;&gt;B8083,C8082,IF(H8082=1,"",C8082+_xlfn.XLOOKUP($B8083,Directions!$B:$B,Directions!C:C)))</f>
        <v/>
      </c>
      <c r="D8083" t="str">
        <f>IF(B8082&lt;&gt;B8083,D8082,IF(H8082=1,"",D8082+_xlfn.XLOOKUP($B8083,Directions!$B:$B,Directions!D:D)))</f>
        <v/>
      </c>
      <c r="E8083" s="3" t="str">
        <f>IF(H8082=1,"",C8083+_xlfn.XLOOKUP($B8083,Directions!$B:$B,Directions!C:C))</f>
        <v/>
      </c>
      <c r="F8083" s="3" t="str">
        <f>IF(H8082=1,"",D8083+_xlfn.XLOOKUP($B8083,Directions!$B:$B,Directions!D:D))</f>
        <v/>
      </c>
      <c r="G8083" t="str" cm="1">
        <f t="array" ref="G8083">IF(H8083=1,"",IF(INDEX(map,F8083,E8083)="#",1,0))</f>
        <v/>
      </c>
      <c r="H8083">
        <f>IF(Journey!H8082=1,1,IF(OR(E8083&lt;0,E8083&gt;Map!$A$1,F8083&lt;0,F8083&gt;Map!$A$1),1,0))</f>
        <v>1</v>
      </c>
    </row>
    <row r="8084" spans="1:8" x14ac:dyDescent="0.25">
      <c r="A8084">
        <v>8082</v>
      </c>
      <c r="B8084" t="str">
        <f t="shared" si="126"/>
        <v/>
      </c>
      <c r="C8084" t="str">
        <f>IF(B8083&lt;&gt;B8084,C8083,IF(H8083=1,"",C8083+_xlfn.XLOOKUP($B8084,Directions!$B:$B,Directions!C:C)))</f>
        <v/>
      </c>
      <c r="D8084" t="str">
        <f>IF(B8083&lt;&gt;B8084,D8083,IF(H8083=1,"",D8083+_xlfn.XLOOKUP($B8084,Directions!$B:$B,Directions!D:D)))</f>
        <v/>
      </c>
      <c r="E8084" s="3" t="str">
        <f>IF(H8083=1,"",C8084+_xlfn.XLOOKUP($B8084,Directions!$B:$B,Directions!C:C))</f>
        <v/>
      </c>
      <c r="F8084" s="3" t="str">
        <f>IF(H8083=1,"",D8084+_xlfn.XLOOKUP($B8084,Directions!$B:$B,Directions!D:D))</f>
        <v/>
      </c>
      <c r="G8084" t="str" cm="1">
        <f t="array" ref="G8084">IF(H8084=1,"",IF(INDEX(map,F8084,E8084)="#",1,0))</f>
        <v/>
      </c>
      <c r="H8084">
        <f>IF(Journey!H8083=1,1,IF(OR(E8084&lt;0,E8084&gt;Map!$A$1,F8084&lt;0,F8084&gt;Map!$A$1),1,0))</f>
        <v>1</v>
      </c>
    </row>
    <row r="8085" spans="1:8" x14ac:dyDescent="0.25">
      <c r="A8085">
        <v>8083</v>
      </c>
      <c r="B8085" t="str">
        <f t="shared" si="126"/>
        <v/>
      </c>
      <c r="C8085" t="str">
        <f>IF(B8084&lt;&gt;B8085,C8084,IF(H8084=1,"",C8084+_xlfn.XLOOKUP($B8085,Directions!$B:$B,Directions!C:C)))</f>
        <v/>
      </c>
      <c r="D8085" t="str">
        <f>IF(B8084&lt;&gt;B8085,D8084,IF(H8084=1,"",D8084+_xlfn.XLOOKUP($B8085,Directions!$B:$B,Directions!D:D)))</f>
        <v/>
      </c>
      <c r="E8085" s="3" t="str">
        <f>IF(H8084=1,"",C8085+_xlfn.XLOOKUP($B8085,Directions!$B:$B,Directions!C:C))</f>
        <v/>
      </c>
      <c r="F8085" s="3" t="str">
        <f>IF(H8084=1,"",D8085+_xlfn.XLOOKUP($B8085,Directions!$B:$B,Directions!D:D))</f>
        <v/>
      </c>
      <c r="G8085" t="str" cm="1">
        <f t="array" ref="G8085">IF(H8085=1,"",IF(INDEX(map,F8085,E8085)="#",1,0))</f>
        <v/>
      </c>
      <c r="H8085">
        <f>IF(Journey!H8084=1,1,IF(OR(E8085&lt;0,E8085&gt;Map!$A$1,F8085&lt;0,F8085&gt;Map!$A$1),1,0))</f>
        <v>1</v>
      </c>
    </row>
    <row r="8086" spans="1:8" x14ac:dyDescent="0.25">
      <c r="A8086">
        <v>8084</v>
      </c>
      <c r="B8086" t="str">
        <f t="shared" si="126"/>
        <v/>
      </c>
      <c r="C8086" t="str">
        <f>IF(B8085&lt;&gt;B8086,C8085,IF(H8085=1,"",C8085+_xlfn.XLOOKUP($B8086,Directions!$B:$B,Directions!C:C)))</f>
        <v/>
      </c>
      <c r="D8086" t="str">
        <f>IF(B8085&lt;&gt;B8086,D8085,IF(H8085=1,"",D8085+_xlfn.XLOOKUP($B8086,Directions!$B:$B,Directions!D:D)))</f>
        <v/>
      </c>
      <c r="E8086" s="3" t="str">
        <f>IF(H8085=1,"",C8086+_xlfn.XLOOKUP($B8086,Directions!$B:$B,Directions!C:C))</f>
        <v/>
      </c>
      <c r="F8086" s="3" t="str">
        <f>IF(H8085=1,"",D8086+_xlfn.XLOOKUP($B8086,Directions!$B:$B,Directions!D:D))</f>
        <v/>
      </c>
      <c r="G8086" t="str" cm="1">
        <f t="array" ref="G8086">IF(H8086=1,"",IF(INDEX(map,F8086,E8086)="#",1,0))</f>
        <v/>
      </c>
      <c r="H8086">
        <f>IF(Journey!H8085=1,1,IF(OR(E8086&lt;0,E8086&gt;Map!$A$1,F8086&lt;0,F8086&gt;Map!$A$1),1,0))</f>
        <v>1</v>
      </c>
    </row>
    <row r="8087" spans="1:8" x14ac:dyDescent="0.25">
      <c r="A8087">
        <v>8085</v>
      </c>
      <c r="B8087" t="str">
        <f t="shared" si="126"/>
        <v/>
      </c>
      <c r="C8087" t="str">
        <f>IF(B8086&lt;&gt;B8087,C8086,IF(H8086=1,"",C8086+_xlfn.XLOOKUP($B8087,Directions!$B:$B,Directions!C:C)))</f>
        <v/>
      </c>
      <c r="D8087" t="str">
        <f>IF(B8086&lt;&gt;B8087,D8086,IF(H8086=1,"",D8086+_xlfn.XLOOKUP($B8087,Directions!$B:$B,Directions!D:D)))</f>
        <v/>
      </c>
      <c r="E8087" s="3" t="str">
        <f>IF(H8086=1,"",C8087+_xlfn.XLOOKUP($B8087,Directions!$B:$B,Directions!C:C))</f>
        <v/>
      </c>
      <c r="F8087" s="3" t="str">
        <f>IF(H8086=1,"",D8087+_xlfn.XLOOKUP($B8087,Directions!$B:$B,Directions!D:D))</f>
        <v/>
      </c>
      <c r="G8087" t="str" cm="1">
        <f t="array" ref="G8087">IF(H8087=1,"",IF(INDEX(map,F8087,E8087)="#",1,0))</f>
        <v/>
      </c>
      <c r="H8087">
        <f>IF(Journey!H8086=1,1,IF(OR(E8087&lt;0,E8087&gt;Map!$A$1,F8087&lt;0,F8087&gt;Map!$A$1),1,0))</f>
        <v>1</v>
      </c>
    </row>
    <row r="8088" spans="1:8" x14ac:dyDescent="0.25">
      <c r="A8088">
        <v>8086</v>
      </c>
      <c r="B8088" t="str">
        <f t="shared" si="126"/>
        <v/>
      </c>
      <c r="C8088" t="str">
        <f>IF(B8087&lt;&gt;B8088,C8087,IF(H8087=1,"",C8087+_xlfn.XLOOKUP($B8088,Directions!$B:$B,Directions!C:C)))</f>
        <v/>
      </c>
      <c r="D8088" t="str">
        <f>IF(B8087&lt;&gt;B8088,D8087,IF(H8087=1,"",D8087+_xlfn.XLOOKUP($B8088,Directions!$B:$B,Directions!D:D)))</f>
        <v/>
      </c>
      <c r="E8088" s="3" t="str">
        <f>IF(H8087=1,"",C8088+_xlfn.XLOOKUP($B8088,Directions!$B:$B,Directions!C:C))</f>
        <v/>
      </c>
      <c r="F8088" s="3" t="str">
        <f>IF(H8087=1,"",D8088+_xlfn.XLOOKUP($B8088,Directions!$B:$B,Directions!D:D))</f>
        <v/>
      </c>
      <c r="G8088" t="str" cm="1">
        <f t="array" ref="G8088">IF(H8088=1,"",IF(INDEX(map,F8088,E8088)="#",1,0))</f>
        <v/>
      </c>
      <c r="H8088">
        <f>IF(Journey!H8087=1,1,IF(OR(E8088&lt;0,E8088&gt;Map!$A$1,F8088&lt;0,F8088&gt;Map!$A$1),1,0))</f>
        <v>1</v>
      </c>
    </row>
    <row r="8089" spans="1:8" x14ac:dyDescent="0.25">
      <c r="A8089">
        <v>8087</v>
      </c>
      <c r="B8089" t="str">
        <f t="shared" si="126"/>
        <v/>
      </c>
      <c r="C8089" t="str">
        <f>IF(B8088&lt;&gt;B8089,C8088,IF(H8088=1,"",C8088+_xlfn.XLOOKUP($B8089,Directions!$B:$B,Directions!C:C)))</f>
        <v/>
      </c>
      <c r="D8089" t="str">
        <f>IF(B8088&lt;&gt;B8089,D8088,IF(H8088=1,"",D8088+_xlfn.XLOOKUP($B8089,Directions!$B:$B,Directions!D:D)))</f>
        <v/>
      </c>
      <c r="E8089" s="3" t="str">
        <f>IF(H8088=1,"",C8089+_xlfn.XLOOKUP($B8089,Directions!$B:$B,Directions!C:C))</f>
        <v/>
      </c>
      <c r="F8089" s="3" t="str">
        <f>IF(H8088=1,"",D8089+_xlfn.XLOOKUP($B8089,Directions!$B:$B,Directions!D:D))</f>
        <v/>
      </c>
      <c r="G8089" t="str" cm="1">
        <f t="array" ref="G8089">IF(H8089=1,"",IF(INDEX(map,F8089,E8089)="#",1,0))</f>
        <v/>
      </c>
      <c r="H8089">
        <f>IF(Journey!H8088=1,1,IF(OR(E8089&lt;0,E8089&gt;Map!$A$1,F8089&lt;0,F8089&gt;Map!$A$1),1,0))</f>
        <v>1</v>
      </c>
    </row>
    <row r="8090" spans="1:8" x14ac:dyDescent="0.25">
      <c r="A8090">
        <v>8088</v>
      </c>
      <c r="B8090" t="str">
        <f t="shared" si="126"/>
        <v/>
      </c>
      <c r="C8090" t="str">
        <f>IF(B8089&lt;&gt;B8090,C8089,IF(H8089=1,"",C8089+_xlfn.XLOOKUP($B8090,Directions!$B:$B,Directions!C:C)))</f>
        <v/>
      </c>
      <c r="D8090" t="str">
        <f>IF(B8089&lt;&gt;B8090,D8089,IF(H8089=1,"",D8089+_xlfn.XLOOKUP($B8090,Directions!$B:$B,Directions!D:D)))</f>
        <v/>
      </c>
      <c r="E8090" s="3" t="str">
        <f>IF(H8089=1,"",C8090+_xlfn.XLOOKUP($B8090,Directions!$B:$B,Directions!C:C))</f>
        <v/>
      </c>
      <c r="F8090" s="3" t="str">
        <f>IF(H8089=1,"",D8090+_xlfn.XLOOKUP($B8090,Directions!$B:$B,Directions!D:D))</f>
        <v/>
      </c>
      <c r="G8090" t="str" cm="1">
        <f t="array" ref="G8090">IF(H8090=1,"",IF(INDEX(map,F8090,E8090)="#",1,0))</f>
        <v/>
      </c>
      <c r="H8090">
        <f>IF(Journey!H8089=1,1,IF(OR(E8090&lt;0,E8090&gt;Map!$A$1,F8090&lt;0,F8090&gt;Map!$A$1),1,0))</f>
        <v>1</v>
      </c>
    </row>
    <row r="8091" spans="1:8" x14ac:dyDescent="0.25">
      <c r="A8091">
        <v>8089</v>
      </c>
      <c r="B8091" t="str">
        <f t="shared" si="126"/>
        <v/>
      </c>
      <c r="C8091" t="str">
        <f>IF(B8090&lt;&gt;B8091,C8090,IF(H8090=1,"",C8090+_xlfn.XLOOKUP($B8091,Directions!$B:$B,Directions!C:C)))</f>
        <v/>
      </c>
      <c r="D8091" t="str">
        <f>IF(B8090&lt;&gt;B8091,D8090,IF(H8090=1,"",D8090+_xlfn.XLOOKUP($B8091,Directions!$B:$B,Directions!D:D)))</f>
        <v/>
      </c>
      <c r="E8091" s="3" t="str">
        <f>IF(H8090=1,"",C8091+_xlfn.XLOOKUP($B8091,Directions!$B:$B,Directions!C:C))</f>
        <v/>
      </c>
      <c r="F8091" s="3" t="str">
        <f>IF(H8090=1,"",D8091+_xlfn.XLOOKUP($B8091,Directions!$B:$B,Directions!D:D))</f>
        <v/>
      </c>
      <c r="G8091" t="str" cm="1">
        <f t="array" ref="G8091">IF(H8091=1,"",IF(INDEX(map,F8091,E8091)="#",1,0))</f>
        <v/>
      </c>
      <c r="H8091">
        <f>IF(Journey!H8090=1,1,IF(OR(E8091&lt;0,E8091&gt;Map!$A$1,F8091&lt;0,F8091&gt;Map!$A$1),1,0))</f>
        <v>1</v>
      </c>
    </row>
    <row r="8092" spans="1:8" x14ac:dyDescent="0.25">
      <c r="A8092">
        <v>8090</v>
      </c>
      <c r="B8092" t="str">
        <f t="shared" si="126"/>
        <v/>
      </c>
      <c r="C8092" t="str">
        <f>IF(B8091&lt;&gt;B8092,C8091,IF(H8091=1,"",C8091+_xlfn.XLOOKUP($B8092,Directions!$B:$B,Directions!C:C)))</f>
        <v/>
      </c>
      <c r="D8092" t="str">
        <f>IF(B8091&lt;&gt;B8092,D8091,IF(H8091=1,"",D8091+_xlfn.XLOOKUP($B8092,Directions!$B:$B,Directions!D:D)))</f>
        <v/>
      </c>
      <c r="E8092" s="3" t="str">
        <f>IF(H8091=1,"",C8092+_xlfn.XLOOKUP($B8092,Directions!$B:$B,Directions!C:C))</f>
        <v/>
      </c>
      <c r="F8092" s="3" t="str">
        <f>IF(H8091=1,"",D8092+_xlfn.XLOOKUP($B8092,Directions!$B:$B,Directions!D:D))</f>
        <v/>
      </c>
      <c r="G8092" t="str" cm="1">
        <f t="array" ref="G8092">IF(H8092=1,"",IF(INDEX(map,F8092,E8092)="#",1,0))</f>
        <v/>
      </c>
      <c r="H8092">
        <f>IF(Journey!H8091=1,1,IF(OR(E8092&lt;0,E8092&gt;Map!$A$1,F8092&lt;0,F8092&gt;Map!$A$1),1,0))</f>
        <v>1</v>
      </c>
    </row>
    <row r="8093" spans="1:8" x14ac:dyDescent="0.25">
      <c r="A8093">
        <v>8091</v>
      </c>
      <c r="B8093" t="str">
        <f t="shared" si="126"/>
        <v/>
      </c>
      <c r="C8093" t="str">
        <f>IF(B8092&lt;&gt;B8093,C8092,IF(H8092=1,"",C8092+_xlfn.XLOOKUP($B8093,Directions!$B:$B,Directions!C:C)))</f>
        <v/>
      </c>
      <c r="D8093" t="str">
        <f>IF(B8092&lt;&gt;B8093,D8092,IF(H8092=1,"",D8092+_xlfn.XLOOKUP($B8093,Directions!$B:$B,Directions!D:D)))</f>
        <v/>
      </c>
      <c r="E8093" s="3" t="str">
        <f>IF(H8092=1,"",C8093+_xlfn.XLOOKUP($B8093,Directions!$B:$B,Directions!C:C))</f>
        <v/>
      </c>
      <c r="F8093" s="3" t="str">
        <f>IF(H8092=1,"",D8093+_xlfn.XLOOKUP($B8093,Directions!$B:$B,Directions!D:D))</f>
        <v/>
      </c>
      <c r="G8093" t="str" cm="1">
        <f t="array" ref="G8093">IF(H8093=1,"",IF(INDEX(map,F8093,E8093)="#",1,0))</f>
        <v/>
      </c>
      <c r="H8093">
        <f>IF(Journey!H8092=1,1,IF(OR(E8093&lt;0,E8093&gt;Map!$A$1,F8093&lt;0,F8093&gt;Map!$A$1),1,0))</f>
        <v>1</v>
      </c>
    </row>
    <row r="8094" spans="1:8" x14ac:dyDescent="0.25">
      <c r="A8094">
        <v>8092</v>
      </c>
      <c r="B8094" t="str">
        <f t="shared" si="126"/>
        <v/>
      </c>
      <c r="C8094" t="str">
        <f>IF(B8093&lt;&gt;B8094,C8093,IF(H8093=1,"",C8093+_xlfn.XLOOKUP($B8094,Directions!$B:$B,Directions!C:C)))</f>
        <v/>
      </c>
      <c r="D8094" t="str">
        <f>IF(B8093&lt;&gt;B8094,D8093,IF(H8093=1,"",D8093+_xlfn.XLOOKUP($B8094,Directions!$B:$B,Directions!D:D)))</f>
        <v/>
      </c>
      <c r="E8094" s="3" t="str">
        <f>IF(H8093=1,"",C8094+_xlfn.XLOOKUP($B8094,Directions!$B:$B,Directions!C:C))</f>
        <v/>
      </c>
      <c r="F8094" s="3" t="str">
        <f>IF(H8093=1,"",D8094+_xlfn.XLOOKUP($B8094,Directions!$B:$B,Directions!D:D))</f>
        <v/>
      </c>
      <c r="G8094" t="str" cm="1">
        <f t="array" ref="G8094">IF(H8094=1,"",IF(INDEX(map,F8094,E8094)="#",1,0))</f>
        <v/>
      </c>
      <c r="H8094">
        <f>IF(Journey!H8093=1,1,IF(OR(E8094&lt;0,E8094&gt;Map!$A$1,F8094&lt;0,F8094&gt;Map!$A$1),1,0))</f>
        <v>1</v>
      </c>
    </row>
    <row r="8095" spans="1:8" x14ac:dyDescent="0.25">
      <c r="A8095">
        <v>8093</v>
      </c>
      <c r="B8095" t="str">
        <f t="shared" si="126"/>
        <v/>
      </c>
      <c r="C8095" t="str">
        <f>IF(B8094&lt;&gt;B8095,C8094,IF(H8094=1,"",C8094+_xlfn.XLOOKUP($B8095,Directions!$B:$B,Directions!C:C)))</f>
        <v/>
      </c>
      <c r="D8095" t="str">
        <f>IF(B8094&lt;&gt;B8095,D8094,IF(H8094=1,"",D8094+_xlfn.XLOOKUP($B8095,Directions!$B:$B,Directions!D:D)))</f>
        <v/>
      </c>
      <c r="E8095" s="3" t="str">
        <f>IF(H8094=1,"",C8095+_xlfn.XLOOKUP($B8095,Directions!$B:$B,Directions!C:C))</f>
        <v/>
      </c>
      <c r="F8095" s="3" t="str">
        <f>IF(H8094=1,"",D8095+_xlfn.XLOOKUP($B8095,Directions!$B:$B,Directions!D:D))</f>
        <v/>
      </c>
      <c r="G8095" t="str" cm="1">
        <f t="array" ref="G8095">IF(H8095=1,"",IF(INDEX(map,F8095,E8095)="#",1,0))</f>
        <v/>
      </c>
      <c r="H8095">
        <f>IF(Journey!H8094=1,1,IF(OR(E8095&lt;0,E8095&gt;Map!$A$1,F8095&lt;0,F8095&gt;Map!$A$1),1,0))</f>
        <v>1</v>
      </c>
    </row>
    <row r="8096" spans="1:8" x14ac:dyDescent="0.25">
      <c r="A8096">
        <v>8094</v>
      </c>
      <c r="B8096" t="str">
        <f t="shared" si="126"/>
        <v/>
      </c>
      <c r="C8096" t="str">
        <f>IF(B8095&lt;&gt;B8096,C8095,IF(H8095=1,"",C8095+_xlfn.XLOOKUP($B8096,Directions!$B:$B,Directions!C:C)))</f>
        <v/>
      </c>
      <c r="D8096" t="str">
        <f>IF(B8095&lt;&gt;B8096,D8095,IF(H8095=1,"",D8095+_xlfn.XLOOKUP($B8096,Directions!$B:$B,Directions!D:D)))</f>
        <v/>
      </c>
      <c r="E8096" s="3" t="str">
        <f>IF(H8095=1,"",C8096+_xlfn.XLOOKUP($B8096,Directions!$B:$B,Directions!C:C))</f>
        <v/>
      </c>
      <c r="F8096" s="3" t="str">
        <f>IF(H8095=1,"",D8096+_xlfn.XLOOKUP($B8096,Directions!$B:$B,Directions!D:D))</f>
        <v/>
      </c>
      <c r="G8096" t="str" cm="1">
        <f t="array" ref="G8096">IF(H8096=1,"",IF(INDEX(map,F8096,E8096)="#",1,0))</f>
        <v/>
      </c>
      <c r="H8096">
        <f>IF(Journey!H8095=1,1,IF(OR(E8096&lt;0,E8096&gt;Map!$A$1,F8096&lt;0,F8096&gt;Map!$A$1),1,0))</f>
        <v>1</v>
      </c>
    </row>
    <row r="8097" spans="1:8" x14ac:dyDescent="0.25">
      <c r="A8097">
        <v>8095</v>
      </c>
      <c r="B8097" t="str">
        <f t="shared" si="126"/>
        <v/>
      </c>
      <c r="C8097" t="str">
        <f>IF(B8096&lt;&gt;B8097,C8096,IF(H8096=1,"",C8096+_xlfn.XLOOKUP($B8097,Directions!$B:$B,Directions!C:C)))</f>
        <v/>
      </c>
      <c r="D8097" t="str">
        <f>IF(B8096&lt;&gt;B8097,D8096,IF(H8096=1,"",D8096+_xlfn.XLOOKUP($B8097,Directions!$B:$B,Directions!D:D)))</f>
        <v/>
      </c>
      <c r="E8097" s="3" t="str">
        <f>IF(H8096=1,"",C8097+_xlfn.XLOOKUP($B8097,Directions!$B:$B,Directions!C:C))</f>
        <v/>
      </c>
      <c r="F8097" s="3" t="str">
        <f>IF(H8096=1,"",D8097+_xlfn.XLOOKUP($B8097,Directions!$B:$B,Directions!D:D))</f>
        <v/>
      </c>
      <c r="G8097" t="str" cm="1">
        <f t="array" ref="G8097">IF(H8097=1,"",IF(INDEX(map,F8097,E8097)="#",1,0))</f>
        <v/>
      </c>
      <c r="H8097">
        <f>IF(Journey!H8096=1,1,IF(OR(E8097&lt;0,E8097&gt;Map!$A$1,F8097&lt;0,F8097&gt;Map!$A$1),1,0))</f>
        <v>1</v>
      </c>
    </row>
    <row r="8098" spans="1:8" x14ac:dyDescent="0.25">
      <c r="A8098">
        <v>8096</v>
      </c>
      <c r="B8098" t="str">
        <f t="shared" si="126"/>
        <v/>
      </c>
      <c r="C8098" t="str">
        <f>IF(B8097&lt;&gt;B8098,C8097,IF(H8097=1,"",C8097+_xlfn.XLOOKUP($B8098,Directions!$B:$B,Directions!C:C)))</f>
        <v/>
      </c>
      <c r="D8098" t="str">
        <f>IF(B8097&lt;&gt;B8098,D8097,IF(H8097=1,"",D8097+_xlfn.XLOOKUP($B8098,Directions!$B:$B,Directions!D:D)))</f>
        <v/>
      </c>
      <c r="E8098" s="3" t="str">
        <f>IF(H8097=1,"",C8098+_xlfn.XLOOKUP($B8098,Directions!$B:$B,Directions!C:C))</f>
        <v/>
      </c>
      <c r="F8098" s="3" t="str">
        <f>IF(H8097=1,"",D8098+_xlfn.XLOOKUP($B8098,Directions!$B:$B,Directions!D:D))</f>
        <v/>
      </c>
      <c r="G8098" t="str" cm="1">
        <f t="array" ref="G8098">IF(H8098=1,"",IF(INDEX(map,F8098,E8098)="#",1,0))</f>
        <v/>
      </c>
      <c r="H8098">
        <f>IF(Journey!H8097=1,1,IF(OR(E8098&lt;0,E8098&gt;Map!$A$1,F8098&lt;0,F8098&gt;Map!$A$1),1,0))</f>
        <v>1</v>
      </c>
    </row>
    <row r="8099" spans="1:8" x14ac:dyDescent="0.25">
      <c r="A8099">
        <v>8097</v>
      </c>
      <c r="B8099" t="str">
        <f t="shared" si="126"/>
        <v/>
      </c>
      <c r="C8099" t="str">
        <f>IF(B8098&lt;&gt;B8099,C8098,IF(H8098=1,"",C8098+_xlfn.XLOOKUP($B8099,Directions!$B:$B,Directions!C:C)))</f>
        <v/>
      </c>
      <c r="D8099" t="str">
        <f>IF(B8098&lt;&gt;B8099,D8098,IF(H8098=1,"",D8098+_xlfn.XLOOKUP($B8099,Directions!$B:$B,Directions!D:D)))</f>
        <v/>
      </c>
      <c r="E8099" s="3" t="str">
        <f>IF(H8098=1,"",C8099+_xlfn.XLOOKUP($B8099,Directions!$B:$B,Directions!C:C))</f>
        <v/>
      </c>
      <c r="F8099" s="3" t="str">
        <f>IF(H8098=1,"",D8099+_xlfn.XLOOKUP($B8099,Directions!$B:$B,Directions!D:D))</f>
        <v/>
      </c>
      <c r="G8099" t="str" cm="1">
        <f t="array" ref="G8099">IF(H8099=1,"",IF(INDEX(map,F8099,E8099)="#",1,0))</f>
        <v/>
      </c>
      <c r="H8099">
        <f>IF(Journey!H8098=1,1,IF(OR(E8099&lt;0,E8099&gt;Map!$A$1,F8099&lt;0,F8099&gt;Map!$A$1),1,0))</f>
        <v>1</v>
      </c>
    </row>
    <row r="8100" spans="1:8" x14ac:dyDescent="0.25">
      <c r="A8100">
        <v>8098</v>
      </c>
      <c r="B8100" t="str">
        <f t="shared" si="126"/>
        <v/>
      </c>
      <c r="C8100" t="str">
        <f>IF(B8099&lt;&gt;B8100,C8099,IF(H8099=1,"",C8099+_xlfn.XLOOKUP($B8100,Directions!$B:$B,Directions!C:C)))</f>
        <v/>
      </c>
      <c r="D8100" t="str">
        <f>IF(B8099&lt;&gt;B8100,D8099,IF(H8099=1,"",D8099+_xlfn.XLOOKUP($B8100,Directions!$B:$B,Directions!D:D)))</f>
        <v/>
      </c>
      <c r="E8100" s="3" t="str">
        <f>IF(H8099=1,"",C8100+_xlfn.XLOOKUP($B8100,Directions!$B:$B,Directions!C:C))</f>
        <v/>
      </c>
      <c r="F8100" s="3" t="str">
        <f>IF(H8099=1,"",D8100+_xlfn.XLOOKUP($B8100,Directions!$B:$B,Directions!D:D))</f>
        <v/>
      </c>
      <c r="G8100" t="str" cm="1">
        <f t="array" ref="G8100">IF(H8100=1,"",IF(INDEX(map,F8100,E8100)="#",1,0))</f>
        <v/>
      </c>
      <c r="H8100">
        <f>IF(Journey!H8099=1,1,IF(OR(E8100&lt;0,E8100&gt;Map!$A$1,F8100&lt;0,F8100&gt;Map!$A$1),1,0))</f>
        <v>1</v>
      </c>
    </row>
    <row r="8101" spans="1:8" x14ac:dyDescent="0.25">
      <c r="A8101">
        <v>8099</v>
      </c>
      <c r="B8101" t="str">
        <f t="shared" si="126"/>
        <v/>
      </c>
      <c r="C8101" t="str">
        <f>IF(B8100&lt;&gt;B8101,C8100,IF(H8100=1,"",C8100+_xlfn.XLOOKUP($B8101,Directions!$B:$B,Directions!C:C)))</f>
        <v/>
      </c>
      <c r="D8101" t="str">
        <f>IF(B8100&lt;&gt;B8101,D8100,IF(H8100=1,"",D8100+_xlfn.XLOOKUP($B8101,Directions!$B:$B,Directions!D:D)))</f>
        <v/>
      </c>
      <c r="E8101" s="3" t="str">
        <f>IF(H8100=1,"",C8101+_xlfn.XLOOKUP($B8101,Directions!$B:$B,Directions!C:C))</f>
        <v/>
      </c>
      <c r="F8101" s="3" t="str">
        <f>IF(H8100=1,"",D8101+_xlfn.XLOOKUP($B8101,Directions!$B:$B,Directions!D:D))</f>
        <v/>
      </c>
      <c r="G8101" t="str" cm="1">
        <f t="array" ref="G8101">IF(H8101=1,"",IF(INDEX(map,F8101,E8101)="#",1,0))</f>
        <v/>
      </c>
      <c r="H8101">
        <f>IF(Journey!H8100=1,1,IF(OR(E8101&lt;0,E8101&gt;Map!$A$1,F8101&lt;0,F8101&gt;Map!$A$1),1,0))</f>
        <v>1</v>
      </c>
    </row>
    <row r="8102" spans="1:8" x14ac:dyDescent="0.25">
      <c r="A8102">
        <v>8100</v>
      </c>
      <c r="B8102" t="str">
        <f t="shared" si="126"/>
        <v/>
      </c>
      <c r="C8102" t="str">
        <f>IF(B8101&lt;&gt;B8102,C8101,IF(H8101=1,"",C8101+_xlfn.XLOOKUP($B8102,Directions!$B:$B,Directions!C:C)))</f>
        <v/>
      </c>
      <c r="D8102" t="str">
        <f>IF(B8101&lt;&gt;B8102,D8101,IF(H8101=1,"",D8101+_xlfn.XLOOKUP($B8102,Directions!$B:$B,Directions!D:D)))</f>
        <v/>
      </c>
      <c r="E8102" s="3" t="str">
        <f>IF(H8101=1,"",C8102+_xlfn.XLOOKUP($B8102,Directions!$B:$B,Directions!C:C))</f>
        <v/>
      </c>
      <c r="F8102" s="3" t="str">
        <f>IF(H8101=1,"",D8102+_xlfn.XLOOKUP($B8102,Directions!$B:$B,Directions!D:D))</f>
        <v/>
      </c>
      <c r="G8102" t="str" cm="1">
        <f t="array" ref="G8102">IF(H8102=1,"",IF(INDEX(map,F8102,E8102)="#",1,0))</f>
        <v/>
      </c>
      <c r="H8102">
        <f>IF(Journey!H8101=1,1,IF(OR(E8102&lt;0,E8102&gt;Map!$A$1,F8102&lt;0,F8102&gt;Map!$A$1),1,0))</f>
        <v>1</v>
      </c>
    </row>
    <row r="8103" spans="1:8" x14ac:dyDescent="0.25">
      <c r="A8103">
        <v>8101</v>
      </c>
      <c r="B8103" t="str">
        <f t="shared" si="126"/>
        <v/>
      </c>
      <c r="C8103" t="str">
        <f>IF(B8102&lt;&gt;B8103,C8102,IF(H8102=1,"",C8102+_xlfn.XLOOKUP($B8103,Directions!$B:$B,Directions!C:C)))</f>
        <v/>
      </c>
      <c r="D8103" t="str">
        <f>IF(B8102&lt;&gt;B8103,D8102,IF(H8102=1,"",D8102+_xlfn.XLOOKUP($B8103,Directions!$B:$B,Directions!D:D)))</f>
        <v/>
      </c>
      <c r="E8103" s="3" t="str">
        <f>IF(H8102=1,"",C8103+_xlfn.XLOOKUP($B8103,Directions!$B:$B,Directions!C:C))</f>
        <v/>
      </c>
      <c r="F8103" s="3" t="str">
        <f>IF(H8102=1,"",D8103+_xlfn.XLOOKUP($B8103,Directions!$B:$B,Directions!D:D))</f>
        <v/>
      </c>
      <c r="G8103" t="str" cm="1">
        <f t="array" ref="G8103">IF(H8103=1,"",IF(INDEX(map,F8103,E8103)="#",1,0))</f>
        <v/>
      </c>
      <c r="H8103">
        <f>IF(Journey!H8102=1,1,IF(OR(E8103&lt;0,E8103&gt;Map!$A$1,F8103&lt;0,F8103&gt;Map!$A$1),1,0))</f>
        <v>1</v>
      </c>
    </row>
    <row r="8104" spans="1:8" x14ac:dyDescent="0.25">
      <c r="A8104">
        <v>8102</v>
      </c>
      <c r="B8104" t="str">
        <f t="shared" si="126"/>
        <v/>
      </c>
      <c r="C8104" t="str">
        <f>IF(B8103&lt;&gt;B8104,C8103,IF(H8103=1,"",C8103+_xlfn.XLOOKUP($B8104,Directions!$B:$B,Directions!C:C)))</f>
        <v/>
      </c>
      <c r="D8104" t="str">
        <f>IF(B8103&lt;&gt;B8104,D8103,IF(H8103=1,"",D8103+_xlfn.XLOOKUP($B8104,Directions!$B:$B,Directions!D:D)))</f>
        <v/>
      </c>
      <c r="E8104" s="3" t="str">
        <f>IF(H8103=1,"",C8104+_xlfn.XLOOKUP($B8104,Directions!$B:$B,Directions!C:C))</f>
        <v/>
      </c>
      <c r="F8104" s="3" t="str">
        <f>IF(H8103=1,"",D8104+_xlfn.XLOOKUP($B8104,Directions!$B:$B,Directions!D:D))</f>
        <v/>
      </c>
      <c r="G8104" t="str" cm="1">
        <f t="array" ref="G8104">IF(H8104=1,"",IF(INDEX(map,F8104,E8104)="#",1,0))</f>
        <v/>
      </c>
      <c r="H8104">
        <f>IF(Journey!H8103=1,1,IF(OR(E8104&lt;0,E8104&gt;Map!$A$1,F8104&lt;0,F8104&gt;Map!$A$1),1,0))</f>
        <v>1</v>
      </c>
    </row>
    <row r="8105" spans="1:8" x14ac:dyDescent="0.25">
      <c r="A8105">
        <v>8103</v>
      </c>
      <c r="B8105" t="str">
        <f t="shared" si="126"/>
        <v/>
      </c>
      <c r="C8105" t="str">
        <f>IF(B8104&lt;&gt;B8105,C8104,IF(H8104=1,"",C8104+_xlfn.XLOOKUP($B8105,Directions!$B:$B,Directions!C:C)))</f>
        <v/>
      </c>
      <c r="D8105" t="str">
        <f>IF(B8104&lt;&gt;B8105,D8104,IF(H8104=1,"",D8104+_xlfn.XLOOKUP($B8105,Directions!$B:$B,Directions!D:D)))</f>
        <v/>
      </c>
      <c r="E8105" s="3" t="str">
        <f>IF(H8104=1,"",C8105+_xlfn.XLOOKUP($B8105,Directions!$B:$B,Directions!C:C))</f>
        <v/>
      </c>
      <c r="F8105" s="3" t="str">
        <f>IF(H8104=1,"",D8105+_xlfn.XLOOKUP($B8105,Directions!$B:$B,Directions!D:D))</f>
        <v/>
      </c>
      <c r="G8105" t="str" cm="1">
        <f t="array" ref="G8105">IF(H8105=1,"",IF(INDEX(map,F8105,E8105)="#",1,0))</f>
        <v/>
      </c>
      <c r="H8105">
        <f>IF(Journey!H8104=1,1,IF(OR(E8105&lt;0,E8105&gt;Map!$A$1,F8105&lt;0,F8105&gt;Map!$A$1),1,0))</f>
        <v>1</v>
      </c>
    </row>
    <row r="8106" spans="1:8" x14ac:dyDescent="0.25">
      <c r="A8106">
        <v>8104</v>
      </c>
      <c r="B8106" t="str">
        <f t="shared" si="126"/>
        <v/>
      </c>
      <c r="C8106" t="str">
        <f>IF(B8105&lt;&gt;B8106,C8105,IF(H8105=1,"",C8105+_xlfn.XLOOKUP($B8106,Directions!$B:$B,Directions!C:C)))</f>
        <v/>
      </c>
      <c r="D8106" t="str">
        <f>IF(B8105&lt;&gt;B8106,D8105,IF(H8105=1,"",D8105+_xlfn.XLOOKUP($B8106,Directions!$B:$B,Directions!D:D)))</f>
        <v/>
      </c>
      <c r="E8106" s="3" t="str">
        <f>IF(H8105=1,"",C8106+_xlfn.XLOOKUP($B8106,Directions!$B:$B,Directions!C:C))</f>
        <v/>
      </c>
      <c r="F8106" s="3" t="str">
        <f>IF(H8105=1,"",D8106+_xlfn.XLOOKUP($B8106,Directions!$B:$B,Directions!D:D))</f>
        <v/>
      </c>
      <c r="G8106" t="str" cm="1">
        <f t="array" ref="G8106">IF(H8106=1,"",IF(INDEX(map,F8106,E8106)="#",1,0))</f>
        <v/>
      </c>
      <c r="H8106">
        <f>IF(Journey!H8105=1,1,IF(OR(E8106&lt;0,E8106&gt;Map!$A$1,F8106&lt;0,F8106&gt;Map!$A$1),1,0))</f>
        <v>1</v>
      </c>
    </row>
    <row r="8107" spans="1:8" x14ac:dyDescent="0.25">
      <c r="A8107">
        <v>8105</v>
      </c>
      <c r="B8107" t="str">
        <f t="shared" si="126"/>
        <v/>
      </c>
      <c r="C8107" t="str">
        <f>IF(B8106&lt;&gt;B8107,C8106,IF(H8106=1,"",C8106+_xlfn.XLOOKUP($B8107,Directions!$B:$B,Directions!C:C)))</f>
        <v/>
      </c>
      <c r="D8107" t="str">
        <f>IF(B8106&lt;&gt;B8107,D8106,IF(H8106=1,"",D8106+_xlfn.XLOOKUP($B8107,Directions!$B:$B,Directions!D:D)))</f>
        <v/>
      </c>
      <c r="E8107" s="3" t="str">
        <f>IF(H8106=1,"",C8107+_xlfn.XLOOKUP($B8107,Directions!$B:$B,Directions!C:C))</f>
        <v/>
      </c>
      <c r="F8107" s="3" t="str">
        <f>IF(H8106=1,"",D8107+_xlfn.XLOOKUP($B8107,Directions!$B:$B,Directions!D:D))</f>
        <v/>
      </c>
      <c r="G8107" t="str" cm="1">
        <f t="array" ref="G8107">IF(H8107=1,"",IF(INDEX(map,F8107,E8107)="#",1,0))</f>
        <v/>
      </c>
      <c r="H8107">
        <f>IF(Journey!H8106=1,1,IF(OR(E8107&lt;0,E8107&gt;Map!$A$1,F8107&lt;0,F8107&gt;Map!$A$1),1,0))</f>
        <v>1</v>
      </c>
    </row>
    <row r="8108" spans="1:8" x14ac:dyDescent="0.25">
      <c r="A8108">
        <v>8106</v>
      </c>
      <c r="B8108" t="str">
        <f t="shared" si="126"/>
        <v/>
      </c>
      <c r="C8108" t="str">
        <f>IF(B8107&lt;&gt;B8108,C8107,IF(H8107=1,"",C8107+_xlfn.XLOOKUP($B8108,Directions!$B:$B,Directions!C:C)))</f>
        <v/>
      </c>
      <c r="D8108" t="str">
        <f>IF(B8107&lt;&gt;B8108,D8107,IF(H8107=1,"",D8107+_xlfn.XLOOKUP($B8108,Directions!$B:$B,Directions!D:D)))</f>
        <v/>
      </c>
      <c r="E8108" s="3" t="str">
        <f>IF(H8107=1,"",C8108+_xlfn.XLOOKUP($B8108,Directions!$B:$B,Directions!C:C))</f>
        <v/>
      </c>
      <c r="F8108" s="3" t="str">
        <f>IF(H8107=1,"",D8108+_xlfn.XLOOKUP($B8108,Directions!$B:$B,Directions!D:D))</f>
        <v/>
      </c>
      <c r="G8108" t="str" cm="1">
        <f t="array" ref="G8108">IF(H8108=1,"",IF(INDEX(map,F8108,E8108)="#",1,0))</f>
        <v/>
      </c>
      <c r="H8108">
        <f>IF(Journey!H8107=1,1,IF(OR(E8108&lt;0,E8108&gt;Map!$A$1,F8108&lt;0,F8108&gt;Map!$A$1),1,0))</f>
        <v>1</v>
      </c>
    </row>
    <row r="8109" spans="1:8" x14ac:dyDescent="0.25">
      <c r="A8109">
        <v>8107</v>
      </c>
      <c r="B8109" t="str">
        <f t="shared" si="126"/>
        <v/>
      </c>
      <c r="C8109" t="str">
        <f>IF(B8108&lt;&gt;B8109,C8108,IF(H8108=1,"",C8108+_xlfn.XLOOKUP($B8109,Directions!$B:$B,Directions!C:C)))</f>
        <v/>
      </c>
      <c r="D8109" t="str">
        <f>IF(B8108&lt;&gt;B8109,D8108,IF(H8108=1,"",D8108+_xlfn.XLOOKUP($B8109,Directions!$B:$B,Directions!D:D)))</f>
        <v/>
      </c>
      <c r="E8109" s="3" t="str">
        <f>IF(H8108=1,"",C8109+_xlfn.XLOOKUP($B8109,Directions!$B:$B,Directions!C:C))</f>
        <v/>
      </c>
      <c r="F8109" s="3" t="str">
        <f>IF(H8108=1,"",D8109+_xlfn.XLOOKUP($B8109,Directions!$B:$B,Directions!D:D))</f>
        <v/>
      </c>
      <c r="G8109" t="str" cm="1">
        <f t="array" ref="G8109">IF(H8109=1,"",IF(INDEX(map,F8109,E8109)="#",1,0))</f>
        <v/>
      </c>
      <c r="H8109">
        <f>IF(Journey!H8108=1,1,IF(OR(E8109&lt;0,E8109&gt;Map!$A$1,F8109&lt;0,F8109&gt;Map!$A$1),1,0))</f>
        <v>1</v>
      </c>
    </row>
    <row r="8110" spans="1:8" x14ac:dyDescent="0.25">
      <c r="A8110">
        <v>8108</v>
      </c>
      <c r="B8110" t="str">
        <f t="shared" si="126"/>
        <v/>
      </c>
      <c r="C8110" t="str">
        <f>IF(B8109&lt;&gt;B8110,C8109,IF(H8109=1,"",C8109+_xlfn.XLOOKUP($B8110,Directions!$B:$B,Directions!C:C)))</f>
        <v/>
      </c>
      <c r="D8110" t="str">
        <f>IF(B8109&lt;&gt;B8110,D8109,IF(H8109=1,"",D8109+_xlfn.XLOOKUP($B8110,Directions!$B:$B,Directions!D:D)))</f>
        <v/>
      </c>
      <c r="E8110" s="3" t="str">
        <f>IF(H8109=1,"",C8110+_xlfn.XLOOKUP($B8110,Directions!$B:$B,Directions!C:C))</f>
        <v/>
      </c>
      <c r="F8110" s="3" t="str">
        <f>IF(H8109=1,"",D8110+_xlfn.XLOOKUP($B8110,Directions!$B:$B,Directions!D:D))</f>
        <v/>
      </c>
      <c r="G8110" t="str" cm="1">
        <f t="array" ref="G8110">IF(H8110=1,"",IF(INDEX(map,F8110,E8110)="#",1,0))</f>
        <v/>
      </c>
      <c r="H8110">
        <f>IF(Journey!H8109=1,1,IF(OR(E8110&lt;0,E8110&gt;Map!$A$1,F8110&lt;0,F8110&gt;Map!$A$1),1,0))</f>
        <v>1</v>
      </c>
    </row>
    <row r="8111" spans="1:8" x14ac:dyDescent="0.25">
      <c r="A8111">
        <v>8109</v>
      </c>
      <c r="B8111" t="str">
        <f t="shared" si="126"/>
        <v/>
      </c>
      <c r="C8111" t="str">
        <f>IF(B8110&lt;&gt;B8111,C8110,IF(H8110=1,"",C8110+_xlfn.XLOOKUP($B8111,Directions!$B:$B,Directions!C:C)))</f>
        <v/>
      </c>
      <c r="D8111" t="str">
        <f>IF(B8110&lt;&gt;B8111,D8110,IF(H8110=1,"",D8110+_xlfn.XLOOKUP($B8111,Directions!$B:$B,Directions!D:D)))</f>
        <v/>
      </c>
      <c r="E8111" s="3" t="str">
        <f>IF(H8110=1,"",C8111+_xlfn.XLOOKUP($B8111,Directions!$B:$B,Directions!C:C))</f>
        <v/>
      </c>
      <c r="F8111" s="3" t="str">
        <f>IF(H8110=1,"",D8111+_xlfn.XLOOKUP($B8111,Directions!$B:$B,Directions!D:D))</f>
        <v/>
      </c>
      <c r="G8111" t="str" cm="1">
        <f t="array" ref="G8111">IF(H8111=1,"",IF(INDEX(map,F8111,E8111)="#",1,0))</f>
        <v/>
      </c>
      <c r="H8111">
        <f>IF(Journey!H8110=1,1,IF(OR(E8111&lt;0,E8111&gt;Map!$A$1,F8111&lt;0,F8111&gt;Map!$A$1),1,0))</f>
        <v>1</v>
      </c>
    </row>
    <row r="8112" spans="1:8" x14ac:dyDescent="0.25">
      <c r="A8112">
        <v>8110</v>
      </c>
      <c r="B8112" t="str">
        <f t="shared" si="126"/>
        <v/>
      </c>
      <c r="C8112" t="str">
        <f>IF(B8111&lt;&gt;B8112,C8111,IF(H8111=1,"",C8111+_xlfn.XLOOKUP($B8112,Directions!$B:$B,Directions!C:C)))</f>
        <v/>
      </c>
      <c r="D8112" t="str">
        <f>IF(B8111&lt;&gt;B8112,D8111,IF(H8111=1,"",D8111+_xlfn.XLOOKUP($B8112,Directions!$B:$B,Directions!D:D)))</f>
        <v/>
      </c>
      <c r="E8112" s="3" t="str">
        <f>IF(H8111=1,"",C8112+_xlfn.XLOOKUP($B8112,Directions!$B:$B,Directions!C:C))</f>
        <v/>
      </c>
      <c r="F8112" s="3" t="str">
        <f>IF(H8111=1,"",D8112+_xlfn.XLOOKUP($B8112,Directions!$B:$B,Directions!D:D))</f>
        <v/>
      </c>
      <c r="G8112" t="str" cm="1">
        <f t="array" ref="G8112">IF(H8112=1,"",IF(INDEX(map,F8112,E8112)="#",1,0))</f>
        <v/>
      </c>
      <c r="H8112">
        <f>IF(Journey!H8111=1,1,IF(OR(E8112&lt;0,E8112&gt;Map!$A$1,F8112&lt;0,F8112&gt;Map!$A$1),1,0))</f>
        <v>1</v>
      </c>
    </row>
    <row r="8113" spans="1:8" x14ac:dyDescent="0.25">
      <c r="A8113">
        <v>8111</v>
      </c>
      <c r="B8113" t="str">
        <f t="shared" si="126"/>
        <v/>
      </c>
      <c r="C8113" t="str">
        <f>IF(B8112&lt;&gt;B8113,C8112,IF(H8112=1,"",C8112+_xlfn.XLOOKUP($B8113,Directions!$B:$B,Directions!C:C)))</f>
        <v/>
      </c>
      <c r="D8113" t="str">
        <f>IF(B8112&lt;&gt;B8113,D8112,IF(H8112=1,"",D8112+_xlfn.XLOOKUP($B8113,Directions!$B:$B,Directions!D:D)))</f>
        <v/>
      </c>
      <c r="E8113" s="3" t="str">
        <f>IF(H8112=1,"",C8113+_xlfn.XLOOKUP($B8113,Directions!$B:$B,Directions!C:C))</f>
        <v/>
      </c>
      <c r="F8113" s="3" t="str">
        <f>IF(H8112=1,"",D8113+_xlfn.XLOOKUP($B8113,Directions!$B:$B,Directions!D:D))</f>
        <v/>
      </c>
      <c r="G8113" t="str" cm="1">
        <f t="array" ref="G8113">IF(H8113=1,"",IF(INDEX(map,F8113,E8113)="#",1,0))</f>
        <v/>
      </c>
      <c r="H8113">
        <f>IF(Journey!H8112=1,1,IF(OR(E8113&lt;0,E8113&gt;Map!$A$1,F8113&lt;0,F8113&gt;Map!$A$1),1,0))</f>
        <v>1</v>
      </c>
    </row>
    <row r="8114" spans="1:8" x14ac:dyDescent="0.25">
      <c r="A8114">
        <v>8112</v>
      </c>
      <c r="B8114" t="str">
        <f t="shared" si="126"/>
        <v/>
      </c>
      <c r="C8114" t="str">
        <f>IF(B8113&lt;&gt;B8114,C8113,IF(H8113=1,"",C8113+_xlfn.XLOOKUP($B8114,Directions!$B:$B,Directions!C:C)))</f>
        <v/>
      </c>
      <c r="D8114" t="str">
        <f>IF(B8113&lt;&gt;B8114,D8113,IF(H8113=1,"",D8113+_xlfn.XLOOKUP($B8114,Directions!$B:$B,Directions!D:D)))</f>
        <v/>
      </c>
      <c r="E8114" s="3" t="str">
        <f>IF(H8113=1,"",C8114+_xlfn.XLOOKUP($B8114,Directions!$B:$B,Directions!C:C))</f>
        <v/>
      </c>
      <c r="F8114" s="3" t="str">
        <f>IF(H8113=1,"",D8114+_xlfn.XLOOKUP($B8114,Directions!$B:$B,Directions!D:D))</f>
        <v/>
      </c>
      <c r="G8114" t="str" cm="1">
        <f t="array" ref="G8114">IF(H8114=1,"",IF(INDEX(map,F8114,E8114)="#",1,0))</f>
        <v/>
      </c>
      <c r="H8114">
        <f>IF(Journey!H8113=1,1,IF(OR(E8114&lt;0,E8114&gt;Map!$A$1,F8114&lt;0,F8114&gt;Map!$A$1),1,0))</f>
        <v>1</v>
      </c>
    </row>
    <row r="8115" spans="1:8" x14ac:dyDescent="0.25">
      <c r="A8115">
        <v>8113</v>
      </c>
      <c r="B8115" t="str">
        <f t="shared" si="126"/>
        <v/>
      </c>
      <c r="C8115" t="str">
        <f>IF(B8114&lt;&gt;B8115,C8114,IF(H8114=1,"",C8114+_xlfn.XLOOKUP($B8115,Directions!$B:$B,Directions!C:C)))</f>
        <v/>
      </c>
      <c r="D8115" t="str">
        <f>IF(B8114&lt;&gt;B8115,D8114,IF(H8114=1,"",D8114+_xlfn.XLOOKUP($B8115,Directions!$B:$B,Directions!D:D)))</f>
        <v/>
      </c>
      <c r="E8115" s="3" t="str">
        <f>IF(H8114=1,"",C8115+_xlfn.XLOOKUP($B8115,Directions!$B:$B,Directions!C:C))</f>
        <v/>
      </c>
      <c r="F8115" s="3" t="str">
        <f>IF(H8114=1,"",D8115+_xlfn.XLOOKUP($B8115,Directions!$B:$B,Directions!D:D))</f>
        <v/>
      </c>
      <c r="G8115" t="str" cm="1">
        <f t="array" ref="G8115">IF(H8115=1,"",IF(INDEX(map,F8115,E8115)="#",1,0))</f>
        <v/>
      </c>
      <c r="H8115">
        <f>IF(Journey!H8114=1,1,IF(OR(E8115&lt;0,E8115&gt;Map!$A$1,F8115&lt;0,F8115&gt;Map!$A$1),1,0))</f>
        <v>1</v>
      </c>
    </row>
    <row r="8116" spans="1:8" x14ac:dyDescent="0.25">
      <c r="A8116">
        <v>8114</v>
      </c>
      <c r="B8116" t="str">
        <f t="shared" si="126"/>
        <v/>
      </c>
      <c r="C8116" t="str">
        <f>IF(B8115&lt;&gt;B8116,C8115,IF(H8115=1,"",C8115+_xlfn.XLOOKUP($B8116,Directions!$B:$B,Directions!C:C)))</f>
        <v/>
      </c>
      <c r="D8116" t="str">
        <f>IF(B8115&lt;&gt;B8116,D8115,IF(H8115=1,"",D8115+_xlfn.XLOOKUP($B8116,Directions!$B:$B,Directions!D:D)))</f>
        <v/>
      </c>
      <c r="E8116" s="3" t="str">
        <f>IF(H8115=1,"",C8116+_xlfn.XLOOKUP($B8116,Directions!$B:$B,Directions!C:C))</f>
        <v/>
      </c>
      <c r="F8116" s="3" t="str">
        <f>IF(H8115=1,"",D8116+_xlfn.XLOOKUP($B8116,Directions!$B:$B,Directions!D:D))</f>
        <v/>
      </c>
      <c r="G8116" t="str" cm="1">
        <f t="array" ref="G8116">IF(H8116=1,"",IF(INDEX(map,F8116,E8116)="#",1,0))</f>
        <v/>
      </c>
      <c r="H8116">
        <f>IF(Journey!H8115=1,1,IF(OR(E8116&lt;0,E8116&gt;Map!$A$1,F8116&lt;0,F8116&gt;Map!$A$1),1,0))</f>
        <v>1</v>
      </c>
    </row>
    <row r="8117" spans="1:8" x14ac:dyDescent="0.25">
      <c r="A8117">
        <v>8115</v>
      </c>
      <c r="B8117" t="str">
        <f t="shared" si="126"/>
        <v/>
      </c>
      <c r="C8117" t="str">
        <f>IF(B8116&lt;&gt;B8117,C8116,IF(H8116=1,"",C8116+_xlfn.XLOOKUP($B8117,Directions!$B:$B,Directions!C:C)))</f>
        <v/>
      </c>
      <c r="D8117" t="str">
        <f>IF(B8116&lt;&gt;B8117,D8116,IF(H8116=1,"",D8116+_xlfn.XLOOKUP($B8117,Directions!$B:$B,Directions!D:D)))</f>
        <v/>
      </c>
      <c r="E8117" s="3" t="str">
        <f>IF(H8116=1,"",C8117+_xlfn.XLOOKUP($B8117,Directions!$B:$B,Directions!C:C))</f>
        <v/>
      </c>
      <c r="F8117" s="3" t="str">
        <f>IF(H8116=1,"",D8117+_xlfn.XLOOKUP($B8117,Directions!$B:$B,Directions!D:D))</f>
        <v/>
      </c>
      <c r="G8117" t="str" cm="1">
        <f t="array" ref="G8117">IF(H8117=1,"",IF(INDEX(map,F8117,E8117)="#",1,0))</f>
        <v/>
      </c>
      <c r="H8117">
        <f>IF(Journey!H8116=1,1,IF(OR(E8117&lt;0,E8117&gt;Map!$A$1,F8117&lt;0,F8117&gt;Map!$A$1),1,0))</f>
        <v>1</v>
      </c>
    </row>
    <row r="8118" spans="1:8" x14ac:dyDescent="0.25">
      <c r="A8118">
        <v>8116</v>
      </c>
      <c r="B8118" t="str">
        <f t="shared" si="126"/>
        <v/>
      </c>
      <c r="C8118" t="str">
        <f>IF(B8117&lt;&gt;B8118,C8117,IF(H8117=1,"",C8117+_xlfn.XLOOKUP($B8118,Directions!$B:$B,Directions!C:C)))</f>
        <v/>
      </c>
      <c r="D8118" t="str">
        <f>IF(B8117&lt;&gt;B8118,D8117,IF(H8117=1,"",D8117+_xlfn.XLOOKUP($B8118,Directions!$B:$B,Directions!D:D)))</f>
        <v/>
      </c>
      <c r="E8118" s="3" t="str">
        <f>IF(H8117=1,"",C8118+_xlfn.XLOOKUP($B8118,Directions!$B:$B,Directions!C:C))</f>
        <v/>
      </c>
      <c r="F8118" s="3" t="str">
        <f>IF(H8117=1,"",D8118+_xlfn.XLOOKUP($B8118,Directions!$B:$B,Directions!D:D))</f>
        <v/>
      </c>
      <c r="G8118" t="str" cm="1">
        <f t="array" ref="G8118">IF(H8118=1,"",IF(INDEX(map,F8118,E8118)="#",1,0))</f>
        <v/>
      </c>
      <c r="H8118">
        <f>IF(Journey!H8117=1,1,IF(OR(E8118&lt;0,E8118&gt;Map!$A$1,F8118&lt;0,F8118&gt;Map!$A$1),1,0))</f>
        <v>1</v>
      </c>
    </row>
    <row r="8119" spans="1:8" x14ac:dyDescent="0.25">
      <c r="A8119">
        <v>8117</v>
      </c>
      <c r="B8119" t="str">
        <f t="shared" si="126"/>
        <v/>
      </c>
      <c r="C8119" t="str">
        <f>IF(B8118&lt;&gt;B8119,C8118,IF(H8118=1,"",C8118+_xlfn.XLOOKUP($B8119,Directions!$B:$B,Directions!C:C)))</f>
        <v/>
      </c>
      <c r="D8119" t="str">
        <f>IF(B8118&lt;&gt;B8119,D8118,IF(H8118=1,"",D8118+_xlfn.XLOOKUP($B8119,Directions!$B:$B,Directions!D:D)))</f>
        <v/>
      </c>
      <c r="E8119" s="3" t="str">
        <f>IF(H8118=1,"",C8119+_xlfn.XLOOKUP($B8119,Directions!$B:$B,Directions!C:C))</f>
        <v/>
      </c>
      <c r="F8119" s="3" t="str">
        <f>IF(H8118=1,"",D8119+_xlfn.XLOOKUP($B8119,Directions!$B:$B,Directions!D:D))</f>
        <v/>
      </c>
      <c r="G8119" t="str" cm="1">
        <f t="array" ref="G8119">IF(H8119=1,"",IF(INDEX(map,F8119,E8119)="#",1,0))</f>
        <v/>
      </c>
      <c r="H8119">
        <f>IF(Journey!H8118=1,1,IF(OR(E8119&lt;0,E8119&gt;Map!$A$1,F8119&lt;0,F8119&gt;Map!$A$1),1,0))</f>
        <v>1</v>
      </c>
    </row>
    <row r="8120" spans="1:8" x14ac:dyDescent="0.25">
      <c r="A8120">
        <v>8118</v>
      </c>
      <c r="B8120" t="str">
        <f t="shared" si="126"/>
        <v/>
      </c>
      <c r="C8120" t="str">
        <f>IF(B8119&lt;&gt;B8120,C8119,IF(H8119=1,"",C8119+_xlfn.XLOOKUP($B8120,Directions!$B:$B,Directions!C:C)))</f>
        <v/>
      </c>
      <c r="D8120" t="str">
        <f>IF(B8119&lt;&gt;B8120,D8119,IF(H8119=1,"",D8119+_xlfn.XLOOKUP($B8120,Directions!$B:$B,Directions!D:D)))</f>
        <v/>
      </c>
      <c r="E8120" s="3" t="str">
        <f>IF(H8119=1,"",C8120+_xlfn.XLOOKUP($B8120,Directions!$B:$B,Directions!C:C))</f>
        <v/>
      </c>
      <c r="F8120" s="3" t="str">
        <f>IF(H8119=1,"",D8120+_xlfn.XLOOKUP($B8120,Directions!$B:$B,Directions!D:D))</f>
        <v/>
      </c>
      <c r="G8120" t="str" cm="1">
        <f t="array" ref="G8120">IF(H8120=1,"",IF(INDEX(map,F8120,E8120)="#",1,0))</f>
        <v/>
      </c>
      <c r="H8120">
        <f>IF(Journey!H8119=1,1,IF(OR(E8120&lt;0,E8120&gt;Map!$A$1,F8120&lt;0,F8120&gt;Map!$A$1),1,0))</f>
        <v>1</v>
      </c>
    </row>
    <row r="8121" spans="1:8" x14ac:dyDescent="0.25">
      <c r="A8121">
        <v>8119</v>
      </c>
      <c r="B8121" t="str">
        <f t="shared" si="126"/>
        <v/>
      </c>
      <c r="C8121" t="str">
        <f>IF(B8120&lt;&gt;B8121,C8120,IF(H8120=1,"",C8120+_xlfn.XLOOKUP($B8121,Directions!$B:$B,Directions!C:C)))</f>
        <v/>
      </c>
      <c r="D8121" t="str">
        <f>IF(B8120&lt;&gt;B8121,D8120,IF(H8120=1,"",D8120+_xlfn.XLOOKUP($B8121,Directions!$B:$B,Directions!D:D)))</f>
        <v/>
      </c>
      <c r="E8121" s="3" t="str">
        <f>IF(H8120=1,"",C8121+_xlfn.XLOOKUP($B8121,Directions!$B:$B,Directions!C:C))</f>
        <v/>
      </c>
      <c r="F8121" s="3" t="str">
        <f>IF(H8120=1,"",D8121+_xlfn.XLOOKUP($B8121,Directions!$B:$B,Directions!D:D))</f>
        <v/>
      </c>
      <c r="G8121" t="str" cm="1">
        <f t="array" ref="G8121">IF(H8121=1,"",IF(INDEX(map,F8121,E8121)="#",1,0))</f>
        <v/>
      </c>
      <c r="H8121">
        <f>IF(Journey!H8120=1,1,IF(OR(E8121&lt;0,E8121&gt;Map!$A$1,F8121&lt;0,F8121&gt;Map!$A$1),1,0))</f>
        <v>1</v>
      </c>
    </row>
    <row r="8122" spans="1:8" x14ac:dyDescent="0.25">
      <c r="A8122">
        <v>8120</v>
      </c>
      <c r="B8122" t="str">
        <f t="shared" si="126"/>
        <v/>
      </c>
      <c r="C8122" t="str">
        <f>IF(B8121&lt;&gt;B8122,C8121,IF(H8121=1,"",C8121+_xlfn.XLOOKUP($B8122,Directions!$B:$B,Directions!C:C)))</f>
        <v/>
      </c>
      <c r="D8122" t="str">
        <f>IF(B8121&lt;&gt;B8122,D8121,IF(H8121=1,"",D8121+_xlfn.XLOOKUP($B8122,Directions!$B:$B,Directions!D:D)))</f>
        <v/>
      </c>
      <c r="E8122" s="3" t="str">
        <f>IF(H8121=1,"",C8122+_xlfn.XLOOKUP($B8122,Directions!$B:$B,Directions!C:C))</f>
        <v/>
      </c>
      <c r="F8122" s="3" t="str">
        <f>IF(H8121=1,"",D8122+_xlfn.XLOOKUP($B8122,Directions!$B:$B,Directions!D:D))</f>
        <v/>
      </c>
      <c r="G8122" t="str" cm="1">
        <f t="array" ref="G8122">IF(H8122=1,"",IF(INDEX(map,F8122,E8122)="#",1,0))</f>
        <v/>
      </c>
      <c r="H8122">
        <f>IF(Journey!H8121=1,1,IF(OR(E8122&lt;0,E8122&gt;Map!$A$1,F8122&lt;0,F8122&gt;Map!$A$1),1,0))</f>
        <v>1</v>
      </c>
    </row>
    <row r="8123" spans="1:8" x14ac:dyDescent="0.25">
      <c r="A8123">
        <v>8121</v>
      </c>
      <c r="B8123" t="str">
        <f t="shared" si="126"/>
        <v/>
      </c>
      <c r="C8123" t="str">
        <f>IF(B8122&lt;&gt;B8123,C8122,IF(H8122=1,"",C8122+_xlfn.XLOOKUP($B8123,Directions!$B:$B,Directions!C:C)))</f>
        <v/>
      </c>
      <c r="D8123" t="str">
        <f>IF(B8122&lt;&gt;B8123,D8122,IF(H8122=1,"",D8122+_xlfn.XLOOKUP($B8123,Directions!$B:$B,Directions!D:D)))</f>
        <v/>
      </c>
      <c r="E8123" s="3" t="str">
        <f>IF(H8122=1,"",C8123+_xlfn.XLOOKUP($B8123,Directions!$B:$B,Directions!C:C))</f>
        <v/>
      </c>
      <c r="F8123" s="3" t="str">
        <f>IF(H8122=1,"",D8123+_xlfn.XLOOKUP($B8123,Directions!$B:$B,Directions!D:D))</f>
        <v/>
      </c>
      <c r="G8123" t="str" cm="1">
        <f t="array" ref="G8123">IF(H8123=1,"",IF(INDEX(map,F8123,E8123)="#",1,0))</f>
        <v/>
      </c>
      <c r="H8123">
        <f>IF(Journey!H8122=1,1,IF(OR(E8123&lt;0,E8123&gt;Map!$A$1,F8123&lt;0,F8123&gt;Map!$A$1),1,0))</f>
        <v>1</v>
      </c>
    </row>
    <row r="8124" spans="1:8" x14ac:dyDescent="0.25">
      <c r="A8124">
        <v>8122</v>
      </c>
      <c r="B8124" t="str">
        <f t="shared" si="126"/>
        <v/>
      </c>
      <c r="C8124" t="str">
        <f>IF(B8123&lt;&gt;B8124,C8123,IF(H8123=1,"",C8123+_xlfn.XLOOKUP($B8124,Directions!$B:$B,Directions!C:C)))</f>
        <v/>
      </c>
      <c r="D8124" t="str">
        <f>IF(B8123&lt;&gt;B8124,D8123,IF(H8123=1,"",D8123+_xlfn.XLOOKUP($B8124,Directions!$B:$B,Directions!D:D)))</f>
        <v/>
      </c>
      <c r="E8124" s="3" t="str">
        <f>IF(H8123=1,"",C8124+_xlfn.XLOOKUP($B8124,Directions!$B:$B,Directions!C:C))</f>
        <v/>
      </c>
      <c r="F8124" s="3" t="str">
        <f>IF(H8123=1,"",D8124+_xlfn.XLOOKUP($B8124,Directions!$B:$B,Directions!D:D))</f>
        <v/>
      </c>
      <c r="G8124" t="str" cm="1">
        <f t="array" ref="G8124">IF(H8124=1,"",IF(INDEX(map,F8124,E8124)="#",1,0))</f>
        <v/>
      </c>
      <c r="H8124">
        <f>IF(Journey!H8123=1,1,IF(OR(E8124&lt;0,E8124&gt;Map!$A$1,F8124&lt;0,F8124&gt;Map!$A$1),1,0))</f>
        <v>1</v>
      </c>
    </row>
    <row r="8125" spans="1:8" x14ac:dyDescent="0.25">
      <c r="A8125">
        <v>8123</v>
      </c>
      <c r="B8125" t="str">
        <f t="shared" si="126"/>
        <v/>
      </c>
      <c r="C8125" t="str">
        <f>IF(B8124&lt;&gt;B8125,C8124,IF(H8124=1,"",C8124+_xlfn.XLOOKUP($B8125,Directions!$B:$B,Directions!C:C)))</f>
        <v/>
      </c>
      <c r="D8125" t="str">
        <f>IF(B8124&lt;&gt;B8125,D8124,IF(H8124=1,"",D8124+_xlfn.XLOOKUP($B8125,Directions!$B:$B,Directions!D:D)))</f>
        <v/>
      </c>
      <c r="E8125" s="3" t="str">
        <f>IF(H8124=1,"",C8125+_xlfn.XLOOKUP($B8125,Directions!$B:$B,Directions!C:C))</f>
        <v/>
      </c>
      <c r="F8125" s="3" t="str">
        <f>IF(H8124=1,"",D8125+_xlfn.XLOOKUP($B8125,Directions!$B:$B,Directions!D:D))</f>
        <v/>
      </c>
      <c r="G8125" t="str" cm="1">
        <f t="array" ref="G8125">IF(H8125=1,"",IF(INDEX(map,F8125,E8125)="#",1,0))</f>
        <v/>
      </c>
      <c r="H8125">
        <f>IF(Journey!H8124=1,1,IF(OR(E8125&lt;0,E8125&gt;Map!$A$1,F8125&lt;0,F8125&gt;Map!$A$1),1,0))</f>
        <v>1</v>
      </c>
    </row>
    <row r="8126" spans="1:8" x14ac:dyDescent="0.25">
      <c r="A8126">
        <v>8124</v>
      </c>
      <c r="B8126" t="str">
        <f t="shared" si="126"/>
        <v/>
      </c>
      <c r="C8126" t="str">
        <f>IF(B8125&lt;&gt;B8126,C8125,IF(H8125=1,"",C8125+_xlfn.XLOOKUP($B8126,Directions!$B:$B,Directions!C:C)))</f>
        <v/>
      </c>
      <c r="D8126" t="str">
        <f>IF(B8125&lt;&gt;B8126,D8125,IF(H8125=1,"",D8125+_xlfn.XLOOKUP($B8126,Directions!$B:$B,Directions!D:D)))</f>
        <v/>
      </c>
      <c r="E8126" s="3" t="str">
        <f>IF(H8125=1,"",C8126+_xlfn.XLOOKUP($B8126,Directions!$B:$B,Directions!C:C))</f>
        <v/>
      </c>
      <c r="F8126" s="3" t="str">
        <f>IF(H8125=1,"",D8126+_xlfn.XLOOKUP($B8126,Directions!$B:$B,Directions!D:D))</f>
        <v/>
      </c>
      <c r="G8126" t="str" cm="1">
        <f t="array" ref="G8126">IF(H8126=1,"",IF(INDEX(map,F8126,E8126)="#",1,0))</f>
        <v/>
      </c>
      <c r="H8126">
        <f>IF(Journey!H8125=1,1,IF(OR(E8126&lt;0,E8126&gt;Map!$A$1,F8126&lt;0,F8126&gt;Map!$A$1),1,0))</f>
        <v>1</v>
      </c>
    </row>
    <row r="8127" spans="1:8" x14ac:dyDescent="0.25">
      <c r="A8127">
        <v>8125</v>
      </c>
      <c r="B8127" t="str">
        <f t="shared" si="126"/>
        <v/>
      </c>
      <c r="C8127" t="str">
        <f>IF(B8126&lt;&gt;B8127,C8126,IF(H8126=1,"",C8126+_xlfn.XLOOKUP($B8127,Directions!$B:$B,Directions!C:C)))</f>
        <v/>
      </c>
      <c r="D8127" t="str">
        <f>IF(B8126&lt;&gt;B8127,D8126,IF(H8126=1,"",D8126+_xlfn.XLOOKUP($B8127,Directions!$B:$B,Directions!D:D)))</f>
        <v/>
      </c>
      <c r="E8127" s="3" t="str">
        <f>IF(H8126=1,"",C8127+_xlfn.XLOOKUP($B8127,Directions!$B:$B,Directions!C:C))</f>
        <v/>
      </c>
      <c r="F8127" s="3" t="str">
        <f>IF(H8126=1,"",D8127+_xlfn.XLOOKUP($B8127,Directions!$B:$B,Directions!D:D))</f>
        <v/>
      </c>
      <c r="G8127" t="str" cm="1">
        <f t="array" ref="G8127">IF(H8127=1,"",IF(INDEX(map,F8127,E8127)="#",1,0))</f>
        <v/>
      </c>
      <c r="H8127">
        <f>IF(Journey!H8126=1,1,IF(OR(E8127&lt;0,E8127&gt;Map!$A$1,F8127&lt;0,F8127&gt;Map!$A$1),1,0))</f>
        <v>1</v>
      </c>
    </row>
    <row r="8128" spans="1:8" x14ac:dyDescent="0.25">
      <c r="A8128">
        <v>8126</v>
      </c>
      <c r="B8128" t="str">
        <f t="shared" si="126"/>
        <v/>
      </c>
      <c r="C8128" t="str">
        <f>IF(B8127&lt;&gt;B8128,C8127,IF(H8127=1,"",C8127+_xlfn.XLOOKUP($B8128,Directions!$B:$B,Directions!C:C)))</f>
        <v/>
      </c>
      <c r="D8128" t="str">
        <f>IF(B8127&lt;&gt;B8128,D8127,IF(H8127=1,"",D8127+_xlfn.XLOOKUP($B8128,Directions!$B:$B,Directions!D:D)))</f>
        <v/>
      </c>
      <c r="E8128" s="3" t="str">
        <f>IF(H8127=1,"",C8128+_xlfn.XLOOKUP($B8128,Directions!$B:$B,Directions!C:C))</f>
        <v/>
      </c>
      <c r="F8128" s="3" t="str">
        <f>IF(H8127=1,"",D8128+_xlfn.XLOOKUP($B8128,Directions!$B:$B,Directions!D:D))</f>
        <v/>
      </c>
      <c r="G8128" t="str" cm="1">
        <f t="array" ref="G8128">IF(H8128=1,"",IF(INDEX(map,F8128,E8128)="#",1,0))</f>
        <v/>
      </c>
      <c r="H8128">
        <f>IF(Journey!H8127=1,1,IF(OR(E8128&lt;0,E8128&gt;Map!$A$1,F8128&lt;0,F8128&gt;Map!$A$1),1,0))</f>
        <v>1</v>
      </c>
    </row>
    <row r="8129" spans="1:8" x14ac:dyDescent="0.25">
      <c r="A8129">
        <v>8127</v>
      </c>
      <c r="B8129" t="str">
        <f t="shared" si="126"/>
        <v/>
      </c>
      <c r="C8129" t="str">
        <f>IF(B8128&lt;&gt;B8129,C8128,IF(H8128=1,"",C8128+_xlfn.XLOOKUP($B8129,Directions!$B:$B,Directions!C:C)))</f>
        <v/>
      </c>
      <c r="D8129" t="str">
        <f>IF(B8128&lt;&gt;B8129,D8128,IF(H8128=1,"",D8128+_xlfn.XLOOKUP($B8129,Directions!$B:$B,Directions!D:D)))</f>
        <v/>
      </c>
      <c r="E8129" s="3" t="str">
        <f>IF(H8128=1,"",C8129+_xlfn.XLOOKUP($B8129,Directions!$B:$B,Directions!C:C))</f>
        <v/>
      </c>
      <c r="F8129" s="3" t="str">
        <f>IF(H8128=1,"",D8129+_xlfn.XLOOKUP($B8129,Directions!$B:$B,Directions!D:D))</f>
        <v/>
      </c>
      <c r="G8129" t="str" cm="1">
        <f t="array" ref="G8129">IF(H8129=1,"",IF(INDEX(map,F8129,E8129)="#",1,0))</f>
        <v/>
      </c>
      <c r="H8129">
        <f>IF(Journey!H8128=1,1,IF(OR(E8129&lt;0,E8129&gt;Map!$A$1,F8129&lt;0,F8129&gt;Map!$A$1),1,0))</f>
        <v>1</v>
      </c>
    </row>
    <row r="8130" spans="1:8" x14ac:dyDescent="0.25">
      <c r="A8130">
        <v>8128</v>
      </c>
      <c r="B8130" t="str">
        <f t="shared" si="126"/>
        <v/>
      </c>
      <c r="C8130" t="str">
        <f>IF(B8129&lt;&gt;B8130,C8129,IF(H8129=1,"",C8129+_xlfn.XLOOKUP($B8130,Directions!$B:$B,Directions!C:C)))</f>
        <v/>
      </c>
      <c r="D8130" t="str">
        <f>IF(B8129&lt;&gt;B8130,D8129,IF(H8129=1,"",D8129+_xlfn.XLOOKUP($B8130,Directions!$B:$B,Directions!D:D)))</f>
        <v/>
      </c>
      <c r="E8130" s="3" t="str">
        <f>IF(H8129=1,"",C8130+_xlfn.XLOOKUP($B8130,Directions!$B:$B,Directions!C:C))</f>
        <v/>
      </c>
      <c r="F8130" s="3" t="str">
        <f>IF(H8129=1,"",D8130+_xlfn.XLOOKUP($B8130,Directions!$B:$B,Directions!D:D))</f>
        <v/>
      </c>
      <c r="G8130" t="str" cm="1">
        <f t="array" ref="G8130">IF(H8130=1,"",IF(INDEX(map,F8130,E8130)="#",1,0))</f>
        <v/>
      </c>
      <c r="H8130">
        <f>IF(Journey!H8129=1,1,IF(OR(E8130&lt;0,E8130&gt;Map!$A$1,F8130&lt;0,F8130&gt;Map!$A$1),1,0))</f>
        <v>1</v>
      </c>
    </row>
    <row r="8131" spans="1:8" x14ac:dyDescent="0.25">
      <c r="A8131">
        <v>8129</v>
      </c>
      <c r="B8131" t="str">
        <f t="shared" si="126"/>
        <v/>
      </c>
      <c r="C8131" t="str">
        <f>IF(B8130&lt;&gt;B8131,C8130,IF(H8130=1,"",C8130+_xlfn.XLOOKUP($B8131,Directions!$B:$B,Directions!C:C)))</f>
        <v/>
      </c>
      <c r="D8131" t="str">
        <f>IF(B8130&lt;&gt;B8131,D8130,IF(H8130=1,"",D8130+_xlfn.XLOOKUP($B8131,Directions!$B:$B,Directions!D:D)))</f>
        <v/>
      </c>
      <c r="E8131" s="3" t="str">
        <f>IF(H8130=1,"",C8131+_xlfn.XLOOKUP($B8131,Directions!$B:$B,Directions!C:C))</f>
        <v/>
      </c>
      <c r="F8131" s="3" t="str">
        <f>IF(H8130=1,"",D8131+_xlfn.XLOOKUP($B8131,Directions!$B:$B,Directions!D:D))</f>
        <v/>
      </c>
      <c r="G8131" t="str" cm="1">
        <f t="array" ref="G8131">IF(H8131=1,"",IF(INDEX(map,F8131,E8131)="#",1,0))</f>
        <v/>
      </c>
      <c r="H8131">
        <f>IF(Journey!H8130=1,1,IF(OR(E8131&lt;0,E8131&gt;Map!$A$1,F8131&lt;0,F8131&gt;Map!$A$1),1,0))</f>
        <v>1</v>
      </c>
    </row>
    <row r="8132" spans="1:8" x14ac:dyDescent="0.25">
      <c r="A8132">
        <v>8130</v>
      </c>
      <c r="B8132" t="str">
        <f t="shared" ref="B8132:B8195" si="127">IF(H8131=1,"",IF(G8131=1,MOD(B8131,4)+1,B8131))</f>
        <v/>
      </c>
      <c r="C8132" t="str">
        <f>IF(B8131&lt;&gt;B8132,C8131,IF(H8131=1,"",C8131+_xlfn.XLOOKUP($B8132,Directions!$B:$B,Directions!C:C)))</f>
        <v/>
      </c>
      <c r="D8132" t="str">
        <f>IF(B8131&lt;&gt;B8132,D8131,IF(H8131=1,"",D8131+_xlfn.XLOOKUP($B8132,Directions!$B:$B,Directions!D:D)))</f>
        <v/>
      </c>
      <c r="E8132" s="3" t="str">
        <f>IF(H8131=1,"",C8132+_xlfn.XLOOKUP($B8132,Directions!$B:$B,Directions!C:C))</f>
        <v/>
      </c>
      <c r="F8132" s="3" t="str">
        <f>IF(H8131=1,"",D8132+_xlfn.XLOOKUP($B8132,Directions!$B:$B,Directions!D:D))</f>
        <v/>
      </c>
      <c r="G8132" t="str" cm="1">
        <f t="array" ref="G8132">IF(H8132=1,"",IF(INDEX(map,F8132,E8132)="#",1,0))</f>
        <v/>
      </c>
      <c r="H8132">
        <f>IF(Journey!H8131=1,1,IF(OR(E8132&lt;0,E8132&gt;Map!$A$1,F8132&lt;0,F8132&gt;Map!$A$1),1,0))</f>
        <v>1</v>
      </c>
    </row>
    <row r="8133" spans="1:8" x14ac:dyDescent="0.25">
      <c r="A8133">
        <v>8131</v>
      </c>
      <c r="B8133" t="str">
        <f t="shared" si="127"/>
        <v/>
      </c>
      <c r="C8133" t="str">
        <f>IF(B8132&lt;&gt;B8133,C8132,IF(H8132=1,"",C8132+_xlfn.XLOOKUP($B8133,Directions!$B:$B,Directions!C:C)))</f>
        <v/>
      </c>
      <c r="D8133" t="str">
        <f>IF(B8132&lt;&gt;B8133,D8132,IF(H8132=1,"",D8132+_xlfn.XLOOKUP($B8133,Directions!$B:$B,Directions!D:D)))</f>
        <v/>
      </c>
      <c r="E8133" s="3" t="str">
        <f>IF(H8132=1,"",C8133+_xlfn.XLOOKUP($B8133,Directions!$B:$B,Directions!C:C))</f>
        <v/>
      </c>
      <c r="F8133" s="3" t="str">
        <f>IF(H8132=1,"",D8133+_xlfn.XLOOKUP($B8133,Directions!$B:$B,Directions!D:D))</f>
        <v/>
      </c>
      <c r="G8133" t="str" cm="1">
        <f t="array" ref="G8133">IF(H8133=1,"",IF(INDEX(map,F8133,E8133)="#",1,0))</f>
        <v/>
      </c>
      <c r="H8133">
        <f>IF(Journey!H8132=1,1,IF(OR(E8133&lt;0,E8133&gt;Map!$A$1,F8133&lt;0,F8133&gt;Map!$A$1),1,0))</f>
        <v>1</v>
      </c>
    </row>
    <row r="8134" spans="1:8" x14ac:dyDescent="0.25">
      <c r="A8134">
        <v>8132</v>
      </c>
      <c r="B8134" t="str">
        <f t="shared" si="127"/>
        <v/>
      </c>
      <c r="C8134" t="str">
        <f>IF(B8133&lt;&gt;B8134,C8133,IF(H8133=1,"",C8133+_xlfn.XLOOKUP($B8134,Directions!$B:$B,Directions!C:C)))</f>
        <v/>
      </c>
      <c r="D8134" t="str">
        <f>IF(B8133&lt;&gt;B8134,D8133,IF(H8133=1,"",D8133+_xlfn.XLOOKUP($B8134,Directions!$B:$B,Directions!D:D)))</f>
        <v/>
      </c>
      <c r="E8134" s="3" t="str">
        <f>IF(H8133=1,"",C8134+_xlfn.XLOOKUP($B8134,Directions!$B:$B,Directions!C:C))</f>
        <v/>
      </c>
      <c r="F8134" s="3" t="str">
        <f>IF(H8133=1,"",D8134+_xlfn.XLOOKUP($B8134,Directions!$B:$B,Directions!D:D))</f>
        <v/>
      </c>
      <c r="G8134" t="str" cm="1">
        <f t="array" ref="G8134">IF(H8134=1,"",IF(INDEX(map,F8134,E8134)="#",1,0))</f>
        <v/>
      </c>
      <c r="H8134">
        <f>IF(Journey!H8133=1,1,IF(OR(E8134&lt;0,E8134&gt;Map!$A$1,F8134&lt;0,F8134&gt;Map!$A$1),1,0))</f>
        <v>1</v>
      </c>
    </row>
    <row r="8135" spans="1:8" x14ac:dyDescent="0.25">
      <c r="A8135">
        <v>8133</v>
      </c>
      <c r="B8135" t="str">
        <f t="shared" si="127"/>
        <v/>
      </c>
      <c r="C8135" t="str">
        <f>IF(B8134&lt;&gt;B8135,C8134,IF(H8134=1,"",C8134+_xlfn.XLOOKUP($B8135,Directions!$B:$B,Directions!C:C)))</f>
        <v/>
      </c>
      <c r="D8135" t="str">
        <f>IF(B8134&lt;&gt;B8135,D8134,IF(H8134=1,"",D8134+_xlfn.XLOOKUP($B8135,Directions!$B:$B,Directions!D:D)))</f>
        <v/>
      </c>
      <c r="E8135" s="3" t="str">
        <f>IF(H8134=1,"",C8135+_xlfn.XLOOKUP($B8135,Directions!$B:$B,Directions!C:C))</f>
        <v/>
      </c>
      <c r="F8135" s="3" t="str">
        <f>IF(H8134=1,"",D8135+_xlfn.XLOOKUP($B8135,Directions!$B:$B,Directions!D:D))</f>
        <v/>
      </c>
      <c r="G8135" t="str" cm="1">
        <f t="array" ref="G8135">IF(H8135=1,"",IF(INDEX(map,F8135,E8135)="#",1,0))</f>
        <v/>
      </c>
      <c r="H8135">
        <f>IF(Journey!H8134=1,1,IF(OR(E8135&lt;0,E8135&gt;Map!$A$1,F8135&lt;0,F8135&gt;Map!$A$1),1,0))</f>
        <v>1</v>
      </c>
    </row>
    <row r="8136" spans="1:8" x14ac:dyDescent="0.25">
      <c r="A8136">
        <v>8134</v>
      </c>
      <c r="B8136" t="str">
        <f t="shared" si="127"/>
        <v/>
      </c>
      <c r="C8136" t="str">
        <f>IF(B8135&lt;&gt;B8136,C8135,IF(H8135=1,"",C8135+_xlfn.XLOOKUP($B8136,Directions!$B:$B,Directions!C:C)))</f>
        <v/>
      </c>
      <c r="D8136" t="str">
        <f>IF(B8135&lt;&gt;B8136,D8135,IF(H8135=1,"",D8135+_xlfn.XLOOKUP($B8136,Directions!$B:$B,Directions!D:D)))</f>
        <v/>
      </c>
      <c r="E8136" s="3" t="str">
        <f>IF(H8135=1,"",C8136+_xlfn.XLOOKUP($B8136,Directions!$B:$B,Directions!C:C))</f>
        <v/>
      </c>
      <c r="F8136" s="3" t="str">
        <f>IF(H8135=1,"",D8136+_xlfn.XLOOKUP($B8136,Directions!$B:$B,Directions!D:D))</f>
        <v/>
      </c>
      <c r="G8136" t="str" cm="1">
        <f t="array" ref="G8136">IF(H8136=1,"",IF(INDEX(map,F8136,E8136)="#",1,0))</f>
        <v/>
      </c>
      <c r="H8136">
        <f>IF(Journey!H8135=1,1,IF(OR(E8136&lt;0,E8136&gt;Map!$A$1,F8136&lt;0,F8136&gt;Map!$A$1),1,0))</f>
        <v>1</v>
      </c>
    </row>
    <row r="8137" spans="1:8" x14ac:dyDescent="0.25">
      <c r="A8137">
        <v>8135</v>
      </c>
      <c r="B8137" t="str">
        <f t="shared" si="127"/>
        <v/>
      </c>
      <c r="C8137" t="str">
        <f>IF(B8136&lt;&gt;B8137,C8136,IF(H8136=1,"",C8136+_xlfn.XLOOKUP($B8137,Directions!$B:$B,Directions!C:C)))</f>
        <v/>
      </c>
      <c r="D8137" t="str">
        <f>IF(B8136&lt;&gt;B8137,D8136,IF(H8136=1,"",D8136+_xlfn.XLOOKUP($B8137,Directions!$B:$B,Directions!D:D)))</f>
        <v/>
      </c>
      <c r="E8137" s="3" t="str">
        <f>IF(H8136=1,"",C8137+_xlfn.XLOOKUP($B8137,Directions!$B:$B,Directions!C:C))</f>
        <v/>
      </c>
      <c r="F8137" s="3" t="str">
        <f>IF(H8136=1,"",D8137+_xlfn.XLOOKUP($B8137,Directions!$B:$B,Directions!D:D))</f>
        <v/>
      </c>
      <c r="G8137" t="str" cm="1">
        <f t="array" ref="G8137">IF(H8137=1,"",IF(INDEX(map,F8137,E8137)="#",1,0))</f>
        <v/>
      </c>
      <c r="H8137">
        <f>IF(Journey!H8136=1,1,IF(OR(E8137&lt;0,E8137&gt;Map!$A$1,F8137&lt;0,F8137&gt;Map!$A$1),1,0))</f>
        <v>1</v>
      </c>
    </row>
    <row r="8138" spans="1:8" x14ac:dyDescent="0.25">
      <c r="A8138">
        <v>8136</v>
      </c>
      <c r="B8138" t="str">
        <f t="shared" si="127"/>
        <v/>
      </c>
      <c r="C8138" t="str">
        <f>IF(B8137&lt;&gt;B8138,C8137,IF(H8137=1,"",C8137+_xlfn.XLOOKUP($B8138,Directions!$B:$B,Directions!C:C)))</f>
        <v/>
      </c>
      <c r="D8138" t="str">
        <f>IF(B8137&lt;&gt;B8138,D8137,IF(H8137=1,"",D8137+_xlfn.XLOOKUP($B8138,Directions!$B:$B,Directions!D:D)))</f>
        <v/>
      </c>
      <c r="E8138" s="3" t="str">
        <f>IF(H8137=1,"",C8138+_xlfn.XLOOKUP($B8138,Directions!$B:$B,Directions!C:C))</f>
        <v/>
      </c>
      <c r="F8138" s="3" t="str">
        <f>IF(H8137=1,"",D8138+_xlfn.XLOOKUP($B8138,Directions!$B:$B,Directions!D:D))</f>
        <v/>
      </c>
      <c r="G8138" t="str" cm="1">
        <f t="array" ref="G8138">IF(H8138=1,"",IF(INDEX(map,F8138,E8138)="#",1,0))</f>
        <v/>
      </c>
      <c r="H8138">
        <f>IF(Journey!H8137=1,1,IF(OR(E8138&lt;0,E8138&gt;Map!$A$1,F8138&lt;0,F8138&gt;Map!$A$1),1,0))</f>
        <v>1</v>
      </c>
    </row>
    <row r="8139" spans="1:8" x14ac:dyDescent="0.25">
      <c r="A8139">
        <v>8137</v>
      </c>
      <c r="B8139" t="str">
        <f t="shared" si="127"/>
        <v/>
      </c>
      <c r="C8139" t="str">
        <f>IF(B8138&lt;&gt;B8139,C8138,IF(H8138=1,"",C8138+_xlfn.XLOOKUP($B8139,Directions!$B:$B,Directions!C:C)))</f>
        <v/>
      </c>
      <c r="D8139" t="str">
        <f>IF(B8138&lt;&gt;B8139,D8138,IF(H8138=1,"",D8138+_xlfn.XLOOKUP($B8139,Directions!$B:$B,Directions!D:D)))</f>
        <v/>
      </c>
      <c r="E8139" s="3" t="str">
        <f>IF(H8138=1,"",C8139+_xlfn.XLOOKUP($B8139,Directions!$B:$B,Directions!C:C))</f>
        <v/>
      </c>
      <c r="F8139" s="3" t="str">
        <f>IF(H8138=1,"",D8139+_xlfn.XLOOKUP($B8139,Directions!$B:$B,Directions!D:D))</f>
        <v/>
      </c>
      <c r="G8139" t="str" cm="1">
        <f t="array" ref="G8139">IF(H8139=1,"",IF(INDEX(map,F8139,E8139)="#",1,0))</f>
        <v/>
      </c>
      <c r="H8139">
        <f>IF(Journey!H8138=1,1,IF(OR(E8139&lt;0,E8139&gt;Map!$A$1,F8139&lt;0,F8139&gt;Map!$A$1),1,0))</f>
        <v>1</v>
      </c>
    </row>
    <row r="8140" spans="1:8" x14ac:dyDescent="0.25">
      <c r="A8140">
        <v>8138</v>
      </c>
      <c r="B8140" t="str">
        <f t="shared" si="127"/>
        <v/>
      </c>
      <c r="C8140" t="str">
        <f>IF(B8139&lt;&gt;B8140,C8139,IF(H8139=1,"",C8139+_xlfn.XLOOKUP($B8140,Directions!$B:$B,Directions!C:C)))</f>
        <v/>
      </c>
      <c r="D8140" t="str">
        <f>IF(B8139&lt;&gt;B8140,D8139,IF(H8139=1,"",D8139+_xlfn.XLOOKUP($B8140,Directions!$B:$B,Directions!D:D)))</f>
        <v/>
      </c>
      <c r="E8140" s="3" t="str">
        <f>IF(H8139=1,"",C8140+_xlfn.XLOOKUP($B8140,Directions!$B:$B,Directions!C:C))</f>
        <v/>
      </c>
      <c r="F8140" s="3" t="str">
        <f>IF(H8139=1,"",D8140+_xlfn.XLOOKUP($B8140,Directions!$B:$B,Directions!D:D))</f>
        <v/>
      </c>
      <c r="G8140" t="str" cm="1">
        <f t="array" ref="G8140">IF(H8140=1,"",IF(INDEX(map,F8140,E8140)="#",1,0))</f>
        <v/>
      </c>
      <c r="H8140">
        <f>IF(Journey!H8139=1,1,IF(OR(E8140&lt;0,E8140&gt;Map!$A$1,F8140&lt;0,F8140&gt;Map!$A$1),1,0))</f>
        <v>1</v>
      </c>
    </row>
    <row r="8141" spans="1:8" x14ac:dyDescent="0.25">
      <c r="A8141">
        <v>8139</v>
      </c>
      <c r="B8141" t="str">
        <f t="shared" si="127"/>
        <v/>
      </c>
      <c r="C8141" t="str">
        <f>IF(B8140&lt;&gt;B8141,C8140,IF(H8140=1,"",C8140+_xlfn.XLOOKUP($B8141,Directions!$B:$B,Directions!C:C)))</f>
        <v/>
      </c>
      <c r="D8141" t="str">
        <f>IF(B8140&lt;&gt;B8141,D8140,IF(H8140=1,"",D8140+_xlfn.XLOOKUP($B8141,Directions!$B:$B,Directions!D:D)))</f>
        <v/>
      </c>
      <c r="E8141" s="3" t="str">
        <f>IF(H8140=1,"",C8141+_xlfn.XLOOKUP($B8141,Directions!$B:$B,Directions!C:C))</f>
        <v/>
      </c>
      <c r="F8141" s="3" t="str">
        <f>IF(H8140=1,"",D8141+_xlfn.XLOOKUP($B8141,Directions!$B:$B,Directions!D:D))</f>
        <v/>
      </c>
      <c r="G8141" t="str" cm="1">
        <f t="array" ref="G8141">IF(H8141=1,"",IF(INDEX(map,F8141,E8141)="#",1,0))</f>
        <v/>
      </c>
      <c r="H8141">
        <f>IF(Journey!H8140=1,1,IF(OR(E8141&lt;0,E8141&gt;Map!$A$1,F8141&lt;0,F8141&gt;Map!$A$1),1,0))</f>
        <v>1</v>
      </c>
    </row>
    <row r="8142" spans="1:8" x14ac:dyDescent="0.25">
      <c r="A8142">
        <v>8140</v>
      </c>
      <c r="B8142" t="str">
        <f t="shared" si="127"/>
        <v/>
      </c>
      <c r="C8142" t="str">
        <f>IF(B8141&lt;&gt;B8142,C8141,IF(H8141=1,"",C8141+_xlfn.XLOOKUP($B8142,Directions!$B:$B,Directions!C:C)))</f>
        <v/>
      </c>
      <c r="D8142" t="str">
        <f>IF(B8141&lt;&gt;B8142,D8141,IF(H8141=1,"",D8141+_xlfn.XLOOKUP($B8142,Directions!$B:$B,Directions!D:D)))</f>
        <v/>
      </c>
      <c r="E8142" s="3" t="str">
        <f>IF(H8141=1,"",C8142+_xlfn.XLOOKUP($B8142,Directions!$B:$B,Directions!C:C))</f>
        <v/>
      </c>
      <c r="F8142" s="3" t="str">
        <f>IF(H8141=1,"",D8142+_xlfn.XLOOKUP($B8142,Directions!$B:$B,Directions!D:D))</f>
        <v/>
      </c>
      <c r="G8142" t="str" cm="1">
        <f t="array" ref="G8142">IF(H8142=1,"",IF(INDEX(map,F8142,E8142)="#",1,0))</f>
        <v/>
      </c>
      <c r="H8142">
        <f>IF(Journey!H8141=1,1,IF(OR(E8142&lt;0,E8142&gt;Map!$A$1,F8142&lt;0,F8142&gt;Map!$A$1),1,0))</f>
        <v>1</v>
      </c>
    </row>
    <row r="8143" spans="1:8" x14ac:dyDescent="0.25">
      <c r="A8143">
        <v>8141</v>
      </c>
      <c r="B8143" t="str">
        <f t="shared" si="127"/>
        <v/>
      </c>
      <c r="C8143" t="str">
        <f>IF(B8142&lt;&gt;B8143,C8142,IF(H8142=1,"",C8142+_xlfn.XLOOKUP($B8143,Directions!$B:$B,Directions!C:C)))</f>
        <v/>
      </c>
      <c r="D8143" t="str">
        <f>IF(B8142&lt;&gt;B8143,D8142,IF(H8142=1,"",D8142+_xlfn.XLOOKUP($B8143,Directions!$B:$B,Directions!D:D)))</f>
        <v/>
      </c>
      <c r="E8143" s="3" t="str">
        <f>IF(H8142=1,"",C8143+_xlfn.XLOOKUP($B8143,Directions!$B:$B,Directions!C:C))</f>
        <v/>
      </c>
      <c r="F8143" s="3" t="str">
        <f>IF(H8142=1,"",D8143+_xlfn.XLOOKUP($B8143,Directions!$B:$B,Directions!D:D))</f>
        <v/>
      </c>
      <c r="G8143" t="str" cm="1">
        <f t="array" ref="G8143">IF(H8143=1,"",IF(INDEX(map,F8143,E8143)="#",1,0))</f>
        <v/>
      </c>
      <c r="H8143">
        <f>IF(Journey!H8142=1,1,IF(OR(E8143&lt;0,E8143&gt;Map!$A$1,F8143&lt;0,F8143&gt;Map!$A$1),1,0))</f>
        <v>1</v>
      </c>
    </row>
    <row r="8144" spans="1:8" x14ac:dyDescent="0.25">
      <c r="A8144">
        <v>8142</v>
      </c>
      <c r="B8144" t="str">
        <f t="shared" si="127"/>
        <v/>
      </c>
      <c r="C8144" t="str">
        <f>IF(B8143&lt;&gt;B8144,C8143,IF(H8143=1,"",C8143+_xlfn.XLOOKUP($B8144,Directions!$B:$B,Directions!C:C)))</f>
        <v/>
      </c>
      <c r="D8144" t="str">
        <f>IF(B8143&lt;&gt;B8144,D8143,IF(H8143=1,"",D8143+_xlfn.XLOOKUP($B8144,Directions!$B:$B,Directions!D:D)))</f>
        <v/>
      </c>
      <c r="E8144" s="3" t="str">
        <f>IF(H8143=1,"",C8144+_xlfn.XLOOKUP($B8144,Directions!$B:$B,Directions!C:C))</f>
        <v/>
      </c>
      <c r="F8144" s="3" t="str">
        <f>IF(H8143=1,"",D8144+_xlfn.XLOOKUP($B8144,Directions!$B:$B,Directions!D:D))</f>
        <v/>
      </c>
      <c r="G8144" t="str" cm="1">
        <f t="array" ref="G8144">IF(H8144=1,"",IF(INDEX(map,F8144,E8144)="#",1,0))</f>
        <v/>
      </c>
      <c r="H8144">
        <f>IF(Journey!H8143=1,1,IF(OR(E8144&lt;0,E8144&gt;Map!$A$1,F8144&lt;0,F8144&gt;Map!$A$1),1,0))</f>
        <v>1</v>
      </c>
    </row>
    <row r="8145" spans="1:8" x14ac:dyDescent="0.25">
      <c r="A8145">
        <v>8143</v>
      </c>
      <c r="B8145" t="str">
        <f t="shared" si="127"/>
        <v/>
      </c>
      <c r="C8145" t="str">
        <f>IF(B8144&lt;&gt;B8145,C8144,IF(H8144=1,"",C8144+_xlfn.XLOOKUP($B8145,Directions!$B:$B,Directions!C:C)))</f>
        <v/>
      </c>
      <c r="D8145" t="str">
        <f>IF(B8144&lt;&gt;B8145,D8144,IF(H8144=1,"",D8144+_xlfn.XLOOKUP($B8145,Directions!$B:$B,Directions!D:D)))</f>
        <v/>
      </c>
      <c r="E8145" s="3" t="str">
        <f>IF(H8144=1,"",C8145+_xlfn.XLOOKUP($B8145,Directions!$B:$B,Directions!C:C))</f>
        <v/>
      </c>
      <c r="F8145" s="3" t="str">
        <f>IF(H8144=1,"",D8145+_xlfn.XLOOKUP($B8145,Directions!$B:$B,Directions!D:D))</f>
        <v/>
      </c>
      <c r="G8145" t="str" cm="1">
        <f t="array" ref="G8145">IF(H8145=1,"",IF(INDEX(map,F8145,E8145)="#",1,0))</f>
        <v/>
      </c>
      <c r="H8145">
        <f>IF(Journey!H8144=1,1,IF(OR(E8145&lt;0,E8145&gt;Map!$A$1,F8145&lt;0,F8145&gt;Map!$A$1),1,0))</f>
        <v>1</v>
      </c>
    </row>
    <row r="8146" spans="1:8" x14ac:dyDescent="0.25">
      <c r="A8146">
        <v>8144</v>
      </c>
      <c r="B8146" t="str">
        <f t="shared" si="127"/>
        <v/>
      </c>
      <c r="C8146" t="str">
        <f>IF(B8145&lt;&gt;B8146,C8145,IF(H8145=1,"",C8145+_xlfn.XLOOKUP($B8146,Directions!$B:$B,Directions!C:C)))</f>
        <v/>
      </c>
      <c r="D8146" t="str">
        <f>IF(B8145&lt;&gt;B8146,D8145,IF(H8145=1,"",D8145+_xlfn.XLOOKUP($B8146,Directions!$B:$B,Directions!D:D)))</f>
        <v/>
      </c>
      <c r="E8146" s="3" t="str">
        <f>IF(H8145=1,"",C8146+_xlfn.XLOOKUP($B8146,Directions!$B:$B,Directions!C:C))</f>
        <v/>
      </c>
      <c r="F8146" s="3" t="str">
        <f>IF(H8145=1,"",D8146+_xlfn.XLOOKUP($B8146,Directions!$B:$B,Directions!D:D))</f>
        <v/>
      </c>
      <c r="G8146" t="str" cm="1">
        <f t="array" ref="G8146">IF(H8146=1,"",IF(INDEX(map,F8146,E8146)="#",1,0))</f>
        <v/>
      </c>
      <c r="H8146">
        <f>IF(Journey!H8145=1,1,IF(OR(E8146&lt;0,E8146&gt;Map!$A$1,F8146&lt;0,F8146&gt;Map!$A$1),1,0))</f>
        <v>1</v>
      </c>
    </row>
    <row r="8147" spans="1:8" x14ac:dyDescent="0.25">
      <c r="A8147">
        <v>8145</v>
      </c>
      <c r="B8147" t="str">
        <f t="shared" si="127"/>
        <v/>
      </c>
      <c r="C8147" t="str">
        <f>IF(B8146&lt;&gt;B8147,C8146,IF(H8146=1,"",C8146+_xlfn.XLOOKUP($B8147,Directions!$B:$B,Directions!C:C)))</f>
        <v/>
      </c>
      <c r="D8147" t="str">
        <f>IF(B8146&lt;&gt;B8147,D8146,IF(H8146=1,"",D8146+_xlfn.XLOOKUP($B8147,Directions!$B:$B,Directions!D:D)))</f>
        <v/>
      </c>
      <c r="E8147" s="3" t="str">
        <f>IF(H8146=1,"",C8147+_xlfn.XLOOKUP($B8147,Directions!$B:$B,Directions!C:C))</f>
        <v/>
      </c>
      <c r="F8147" s="3" t="str">
        <f>IF(H8146=1,"",D8147+_xlfn.XLOOKUP($B8147,Directions!$B:$B,Directions!D:D))</f>
        <v/>
      </c>
      <c r="G8147" t="str" cm="1">
        <f t="array" ref="G8147">IF(H8147=1,"",IF(INDEX(map,F8147,E8147)="#",1,0))</f>
        <v/>
      </c>
      <c r="H8147">
        <f>IF(Journey!H8146=1,1,IF(OR(E8147&lt;0,E8147&gt;Map!$A$1,F8147&lt;0,F8147&gt;Map!$A$1),1,0))</f>
        <v>1</v>
      </c>
    </row>
    <row r="8148" spans="1:8" x14ac:dyDescent="0.25">
      <c r="A8148">
        <v>8146</v>
      </c>
      <c r="B8148" t="str">
        <f t="shared" si="127"/>
        <v/>
      </c>
      <c r="C8148" t="str">
        <f>IF(B8147&lt;&gt;B8148,C8147,IF(H8147=1,"",C8147+_xlfn.XLOOKUP($B8148,Directions!$B:$B,Directions!C:C)))</f>
        <v/>
      </c>
      <c r="D8148" t="str">
        <f>IF(B8147&lt;&gt;B8148,D8147,IF(H8147=1,"",D8147+_xlfn.XLOOKUP($B8148,Directions!$B:$B,Directions!D:D)))</f>
        <v/>
      </c>
      <c r="E8148" s="3" t="str">
        <f>IF(H8147=1,"",C8148+_xlfn.XLOOKUP($B8148,Directions!$B:$B,Directions!C:C))</f>
        <v/>
      </c>
      <c r="F8148" s="3" t="str">
        <f>IF(H8147=1,"",D8148+_xlfn.XLOOKUP($B8148,Directions!$B:$B,Directions!D:D))</f>
        <v/>
      </c>
      <c r="G8148" t="str" cm="1">
        <f t="array" ref="G8148">IF(H8148=1,"",IF(INDEX(map,F8148,E8148)="#",1,0))</f>
        <v/>
      </c>
      <c r="H8148">
        <f>IF(Journey!H8147=1,1,IF(OR(E8148&lt;0,E8148&gt;Map!$A$1,F8148&lt;0,F8148&gt;Map!$A$1),1,0))</f>
        <v>1</v>
      </c>
    </row>
    <row r="8149" spans="1:8" x14ac:dyDescent="0.25">
      <c r="A8149">
        <v>8147</v>
      </c>
      <c r="B8149" t="str">
        <f t="shared" si="127"/>
        <v/>
      </c>
      <c r="C8149" t="str">
        <f>IF(B8148&lt;&gt;B8149,C8148,IF(H8148=1,"",C8148+_xlfn.XLOOKUP($B8149,Directions!$B:$B,Directions!C:C)))</f>
        <v/>
      </c>
      <c r="D8149" t="str">
        <f>IF(B8148&lt;&gt;B8149,D8148,IF(H8148=1,"",D8148+_xlfn.XLOOKUP($B8149,Directions!$B:$B,Directions!D:D)))</f>
        <v/>
      </c>
      <c r="E8149" s="3" t="str">
        <f>IF(H8148=1,"",C8149+_xlfn.XLOOKUP($B8149,Directions!$B:$B,Directions!C:C))</f>
        <v/>
      </c>
      <c r="F8149" s="3" t="str">
        <f>IF(H8148=1,"",D8149+_xlfn.XLOOKUP($B8149,Directions!$B:$B,Directions!D:D))</f>
        <v/>
      </c>
      <c r="G8149" t="str" cm="1">
        <f t="array" ref="G8149">IF(H8149=1,"",IF(INDEX(map,F8149,E8149)="#",1,0))</f>
        <v/>
      </c>
      <c r="H8149">
        <f>IF(Journey!H8148=1,1,IF(OR(E8149&lt;0,E8149&gt;Map!$A$1,F8149&lt;0,F8149&gt;Map!$A$1),1,0))</f>
        <v>1</v>
      </c>
    </row>
    <row r="8150" spans="1:8" x14ac:dyDescent="0.25">
      <c r="A8150">
        <v>8148</v>
      </c>
      <c r="B8150" t="str">
        <f t="shared" si="127"/>
        <v/>
      </c>
      <c r="C8150" t="str">
        <f>IF(B8149&lt;&gt;B8150,C8149,IF(H8149=1,"",C8149+_xlfn.XLOOKUP($B8150,Directions!$B:$B,Directions!C:C)))</f>
        <v/>
      </c>
      <c r="D8150" t="str">
        <f>IF(B8149&lt;&gt;B8150,D8149,IF(H8149=1,"",D8149+_xlfn.XLOOKUP($B8150,Directions!$B:$B,Directions!D:D)))</f>
        <v/>
      </c>
      <c r="E8150" s="3" t="str">
        <f>IF(H8149=1,"",C8150+_xlfn.XLOOKUP($B8150,Directions!$B:$B,Directions!C:C))</f>
        <v/>
      </c>
      <c r="F8150" s="3" t="str">
        <f>IF(H8149=1,"",D8150+_xlfn.XLOOKUP($B8150,Directions!$B:$B,Directions!D:D))</f>
        <v/>
      </c>
      <c r="G8150" t="str" cm="1">
        <f t="array" ref="G8150">IF(H8150=1,"",IF(INDEX(map,F8150,E8150)="#",1,0))</f>
        <v/>
      </c>
      <c r="H8150">
        <f>IF(Journey!H8149=1,1,IF(OR(E8150&lt;0,E8150&gt;Map!$A$1,F8150&lt;0,F8150&gt;Map!$A$1),1,0))</f>
        <v>1</v>
      </c>
    </row>
    <row r="8151" spans="1:8" x14ac:dyDescent="0.25">
      <c r="A8151">
        <v>8149</v>
      </c>
      <c r="B8151" t="str">
        <f t="shared" si="127"/>
        <v/>
      </c>
      <c r="C8151" t="str">
        <f>IF(B8150&lt;&gt;B8151,C8150,IF(H8150=1,"",C8150+_xlfn.XLOOKUP($B8151,Directions!$B:$B,Directions!C:C)))</f>
        <v/>
      </c>
      <c r="D8151" t="str">
        <f>IF(B8150&lt;&gt;B8151,D8150,IF(H8150=1,"",D8150+_xlfn.XLOOKUP($B8151,Directions!$B:$B,Directions!D:D)))</f>
        <v/>
      </c>
      <c r="E8151" s="3" t="str">
        <f>IF(H8150=1,"",C8151+_xlfn.XLOOKUP($B8151,Directions!$B:$B,Directions!C:C))</f>
        <v/>
      </c>
      <c r="F8151" s="3" t="str">
        <f>IF(H8150=1,"",D8151+_xlfn.XLOOKUP($B8151,Directions!$B:$B,Directions!D:D))</f>
        <v/>
      </c>
      <c r="G8151" t="str" cm="1">
        <f t="array" ref="G8151">IF(H8151=1,"",IF(INDEX(map,F8151,E8151)="#",1,0))</f>
        <v/>
      </c>
      <c r="H8151">
        <f>IF(Journey!H8150=1,1,IF(OR(E8151&lt;0,E8151&gt;Map!$A$1,F8151&lt;0,F8151&gt;Map!$A$1),1,0))</f>
        <v>1</v>
      </c>
    </row>
    <row r="8152" spans="1:8" x14ac:dyDescent="0.25">
      <c r="A8152">
        <v>8150</v>
      </c>
      <c r="B8152" t="str">
        <f t="shared" si="127"/>
        <v/>
      </c>
      <c r="C8152" t="str">
        <f>IF(B8151&lt;&gt;B8152,C8151,IF(H8151=1,"",C8151+_xlfn.XLOOKUP($B8152,Directions!$B:$B,Directions!C:C)))</f>
        <v/>
      </c>
      <c r="D8152" t="str">
        <f>IF(B8151&lt;&gt;B8152,D8151,IF(H8151=1,"",D8151+_xlfn.XLOOKUP($B8152,Directions!$B:$B,Directions!D:D)))</f>
        <v/>
      </c>
      <c r="E8152" s="3" t="str">
        <f>IF(H8151=1,"",C8152+_xlfn.XLOOKUP($B8152,Directions!$B:$B,Directions!C:C))</f>
        <v/>
      </c>
      <c r="F8152" s="3" t="str">
        <f>IF(H8151=1,"",D8152+_xlfn.XLOOKUP($B8152,Directions!$B:$B,Directions!D:D))</f>
        <v/>
      </c>
      <c r="G8152" t="str" cm="1">
        <f t="array" ref="G8152">IF(H8152=1,"",IF(INDEX(map,F8152,E8152)="#",1,0))</f>
        <v/>
      </c>
      <c r="H8152">
        <f>IF(Journey!H8151=1,1,IF(OR(E8152&lt;0,E8152&gt;Map!$A$1,F8152&lt;0,F8152&gt;Map!$A$1),1,0))</f>
        <v>1</v>
      </c>
    </row>
    <row r="8153" spans="1:8" x14ac:dyDescent="0.25">
      <c r="A8153">
        <v>8151</v>
      </c>
      <c r="B8153" t="str">
        <f t="shared" si="127"/>
        <v/>
      </c>
      <c r="C8153" t="str">
        <f>IF(B8152&lt;&gt;B8153,C8152,IF(H8152=1,"",C8152+_xlfn.XLOOKUP($B8153,Directions!$B:$B,Directions!C:C)))</f>
        <v/>
      </c>
      <c r="D8153" t="str">
        <f>IF(B8152&lt;&gt;B8153,D8152,IF(H8152=1,"",D8152+_xlfn.XLOOKUP($B8153,Directions!$B:$B,Directions!D:D)))</f>
        <v/>
      </c>
      <c r="E8153" s="3" t="str">
        <f>IF(H8152=1,"",C8153+_xlfn.XLOOKUP($B8153,Directions!$B:$B,Directions!C:C))</f>
        <v/>
      </c>
      <c r="F8153" s="3" t="str">
        <f>IF(H8152=1,"",D8153+_xlfn.XLOOKUP($B8153,Directions!$B:$B,Directions!D:D))</f>
        <v/>
      </c>
      <c r="G8153" t="str" cm="1">
        <f t="array" ref="G8153">IF(H8153=1,"",IF(INDEX(map,F8153,E8153)="#",1,0))</f>
        <v/>
      </c>
      <c r="H8153">
        <f>IF(Journey!H8152=1,1,IF(OR(E8153&lt;0,E8153&gt;Map!$A$1,F8153&lt;0,F8153&gt;Map!$A$1),1,0))</f>
        <v>1</v>
      </c>
    </row>
    <row r="8154" spans="1:8" x14ac:dyDescent="0.25">
      <c r="A8154">
        <v>8152</v>
      </c>
      <c r="B8154" t="str">
        <f t="shared" si="127"/>
        <v/>
      </c>
      <c r="C8154" t="str">
        <f>IF(B8153&lt;&gt;B8154,C8153,IF(H8153=1,"",C8153+_xlfn.XLOOKUP($B8154,Directions!$B:$B,Directions!C:C)))</f>
        <v/>
      </c>
      <c r="D8154" t="str">
        <f>IF(B8153&lt;&gt;B8154,D8153,IF(H8153=1,"",D8153+_xlfn.XLOOKUP($B8154,Directions!$B:$B,Directions!D:D)))</f>
        <v/>
      </c>
      <c r="E8154" s="3" t="str">
        <f>IF(H8153=1,"",C8154+_xlfn.XLOOKUP($B8154,Directions!$B:$B,Directions!C:C))</f>
        <v/>
      </c>
      <c r="F8154" s="3" t="str">
        <f>IF(H8153=1,"",D8154+_xlfn.XLOOKUP($B8154,Directions!$B:$B,Directions!D:D))</f>
        <v/>
      </c>
      <c r="G8154" t="str" cm="1">
        <f t="array" ref="G8154">IF(H8154=1,"",IF(INDEX(map,F8154,E8154)="#",1,0))</f>
        <v/>
      </c>
      <c r="H8154">
        <f>IF(Journey!H8153=1,1,IF(OR(E8154&lt;0,E8154&gt;Map!$A$1,F8154&lt;0,F8154&gt;Map!$A$1),1,0))</f>
        <v>1</v>
      </c>
    </row>
    <row r="8155" spans="1:8" x14ac:dyDescent="0.25">
      <c r="A8155">
        <v>8153</v>
      </c>
      <c r="B8155" t="str">
        <f t="shared" si="127"/>
        <v/>
      </c>
      <c r="C8155" t="str">
        <f>IF(B8154&lt;&gt;B8155,C8154,IF(H8154=1,"",C8154+_xlfn.XLOOKUP($B8155,Directions!$B:$B,Directions!C:C)))</f>
        <v/>
      </c>
      <c r="D8155" t="str">
        <f>IF(B8154&lt;&gt;B8155,D8154,IF(H8154=1,"",D8154+_xlfn.XLOOKUP($B8155,Directions!$B:$B,Directions!D:D)))</f>
        <v/>
      </c>
      <c r="E8155" s="3" t="str">
        <f>IF(H8154=1,"",C8155+_xlfn.XLOOKUP($B8155,Directions!$B:$B,Directions!C:C))</f>
        <v/>
      </c>
      <c r="F8155" s="3" t="str">
        <f>IF(H8154=1,"",D8155+_xlfn.XLOOKUP($B8155,Directions!$B:$B,Directions!D:D))</f>
        <v/>
      </c>
      <c r="G8155" t="str" cm="1">
        <f t="array" ref="G8155">IF(H8155=1,"",IF(INDEX(map,F8155,E8155)="#",1,0))</f>
        <v/>
      </c>
      <c r="H8155">
        <f>IF(Journey!H8154=1,1,IF(OR(E8155&lt;0,E8155&gt;Map!$A$1,F8155&lt;0,F8155&gt;Map!$A$1),1,0))</f>
        <v>1</v>
      </c>
    </row>
    <row r="8156" spans="1:8" x14ac:dyDescent="0.25">
      <c r="A8156">
        <v>8154</v>
      </c>
      <c r="B8156" t="str">
        <f t="shared" si="127"/>
        <v/>
      </c>
      <c r="C8156" t="str">
        <f>IF(B8155&lt;&gt;B8156,C8155,IF(H8155=1,"",C8155+_xlfn.XLOOKUP($B8156,Directions!$B:$B,Directions!C:C)))</f>
        <v/>
      </c>
      <c r="D8156" t="str">
        <f>IF(B8155&lt;&gt;B8156,D8155,IF(H8155=1,"",D8155+_xlfn.XLOOKUP($B8156,Directions!$B:$B,Directions!D:D)))</f>
        <v/>
      </c>
      <c r="E8156" s="3" t="str">
        <f>IF(H8155=1,"",C8156+_xlfn.XLOOKUP($B8156,Directions!$B:$B,Directions!C:C))</f>
        <v/>
      </c>
      <c r="F8156" s="3" t="str">
        <f>IF(H8155=1,"",D8156+_xlfn.XLOOKUP($B8156,Directions!$B:$B,Directions!D:D))</f>
        <v/>
      </c>
      <c r="G8156" t="str" cm="1">
        <f t="array" ref="G8156">IF(H8156=1,"",IF(INDEX(map,F8156,E8156)="#",1,0))</f>
        <v/>
      </c>
      <c r="H8156">
        <f>IF(Journey!H8155=1,1,IF(OR(E8156&lt;0,E8156&gt;Map!$A$1,F8156&lt;0,F8156&gt;Map!$A$1),1,0))</f>
        <v>1</v>
      </c>
    </row>
    <row r="8157" spans="1:8" x14ac:dyDescent="0.25">
      <c r="A8157">
        <v>8155</v>
      </c>
      <c r="B8157" t="str">
        <f t="shared" si="127"/>
        <v/>
      </c>
      <c r="C8157" t="str">
        <f>IF(B8156&lt;&gt;B8157,C8156,IF(H8156=1,"",C8156+_xlfn.XLOOKUP($B8157,Directions!$B:$B,Directions!C:C)))</f>
        <v/>
      </c>
      <c r="D8157" t="str">
        <f>IF(B8156&lt;&gt;B8157,D8156,IF(H8156=1,"",D8156+_xlfn.XLOOKUP($B8157,Directions!$B:$B,Directions!D:D)))</f>
        <v/>
      </c>
      <c r="E8157" s="3" t="str">
        <f>IF(H8156=1,"",C8157+_xlfn.XLOOKUP($B8157,Directions!$B:$B,Directions!C:C))</f>
        <v/>
      </c>
      <c r="F8157" s="3" t="str">
        <f>IF(H8156=1,"",D8157+_xlfn.XLOOKUP($B8157,Directions!$B:$B,Directions!D:D))</f>
        <v/>
      </c>
      <c r="G8157" t="str" cm="1">
        <f t="array" ref="G8157">IF(H8157=1,"",IF(INDEX(map,F8157,E8157)="#",1,0))</f>
        <v/>
      </c>
      <c r="H8157">
        <f>IF(Journey!H8156=1,1,IF(OR(E8157&lt;0,E8157&gt;Map!$A$1,F8157&lt;0,F8157&gt;Map!$A$1),1,0))</f>
        <v>1</v>
      </c>
    </row>
    <row r="8158" spans="1:8" x14ac:dyDescent="0.25">
      <c r="A8158">
        <v>8156</v>
      </c>
      <c r="B8158" t="str">
        <f t="shared" si="127"/>
        <v/>
      </c>
      <c r="C8158" t="str">
        <f>IF(B8157&lt;&gt;B8158,C8157,IF(H8157=1,"",C8157+_xlfn.XLOOKUP($B8158,Directions!$B:$B,Directions!C:C)))</f>
        <v/>
      </c>
      <c r="D8158" t="str">
        <f>IF(B8157&lt;&gt;B8158,D8157,IF(H8157=1,"",D8157+_xlfn.XLOOKUP($B8158,Directions!$B:$B,Directions!D:D)))</f>
        <v/>
      </c>
      <c r="E8158" s="3" t="str">
        <f>IF(H8157=1,"",C8158+_xlfn.XLOOKUP($B8158,Directions!$B:$B,Directions!C:C))</f>
        <v/>
      </c>
      <c r="F8158" s="3" t="str">
        <f>IF(H8157=1,"",D8158+_xlfn.XLOOKUP($B8158,Directions!$B:$B,Directions!D:D))</f>
        <v/>
      </c>
      <c r="G8158" t="str" cm="1">
        <f t="array" ref="G8158">IF(H8158=1,"",IF(INDEX(map,F8158,E8158)="#",1,0))</f>
        <v/>
      </c>
      <c r="H8158">
        <f>IF(Journey!H8157=1,1,IF(OR(E8158&lt;0,E8158&gt;Map!$A$1,F8158&lt;0,F8158&gt;Map!$A$1),1,0))</f>
        <v>1</v>
      </c>
    </row>
    <row r="8159" spans="1:8" x14ac:dyDescent="0.25">
      <c r="A8159">
        <v>8157</v>
      </c>
      <c r="B8159" t="str">
        <f t="shared" si="127"/>
        <v/>
      </c>
      <c r="C8159" t="str">
        <f>IF(B8158&lt;&gt;B8159,C8158,IF(H8158=1,"",C8158+_xlfn.XLOOKUP($B8159,Directions!$B:$B,Directions!C:C)))</f>
        <v/>
      </c>
      <c r="D8159" t="str">
        <f>IF(B8158&lt;&gt;B8159,D8158,IF(H8158=1,"",D8158+_xlfn.XLOOKUP($B8159,Directions!$B:$B,Directions!D:D)))</f>
        <v/>
      </c>
      <c r="E8159" s="3" t="str">
        <f>IF(H8158=1,"",C8159+_xlfn.XLOOKUP($B8159,Directions!$B:$B,Directions!C:C))</f>
        <v/>
      </c>
      <c r="F8159" s="3" t="str">
        <f>IF(H8158=1,"",D8159+_xlfn.XLOOKUP($B8159,Directions!$B:$B,Directions!D:D))</f>
        <v/>
      </c>
      <c r="G8159" t="str" cm="1">
        <f t="array" ref="G8159">IF(H8159=1,"",IF(INDEX(map,F8159,E8159)="#",1,0))</f>
        <v/>
      </c>
      <c r="H8159">
        <f>IF(Journey!H8158=1,1,IF(OR(E8159&lt;0,E8159&gt;Map!$A$1,F8159&lt;0,F8159&gt;Map!$A$1),1,0))</f>
        <v>1</v>
      </c>
    </row>
    <row r="8160" spans="1:8" x14ac:dyDescent="0.25">
      <c r="A8160">
        <v>8158</v>
      </c>
      <c r="B8160" t="str">
        <f t="shared" si="127"/>
        <v/>
      </c>
      <c r="C8160" t="str">
        <f>IF(B8159&lt;&gt;B8160,C8159,IF(H8159=1,"",C8159+_xlfn.XLOOKUP($B8160,Directions!$B:$B,Directions!C:C)))</f>
        <v/>
      </c>
      <c r="D8160" t="str">
        <f>IF(B8159&lt;&gt;B8160,D8159,IF(H8159=1,"",D8159+_xlfn.XLOOKUP($B8160,Directions!$B:$B,Directions!D:D)))</f>
        <v/>
      </c>
      <c r="E8160" s="3" t="str">
        <f>IF(H8159=1,"",C8160+_xlfn.XLOOKUP($B8160,Directions!$B:$B,Directions!C:C))</f>
        <v/>
      </c>
      <c r="F8160" s="3" t="str">
        <f>IF(H8159=1,"",D8160+_xlfn.XLOOKUP($B8160,Directions!$B:$B,Directions!D:D))</f>
        <v/>
      </c>
      <c r="G8160" t="str" cm="1">
        <f t="array" ref="G8160">IF(H8160=1,"",IF(INDEX(map,F8160,E8160)="#",1,0))</f>
        <v/>
      </c>
      <c r="H8160">
        <f>IF(Journey!H8159=1,1,IF(OR(E8160&lt;0,E8160&gt;Map!$A$1,F8160&lt;0,F8160&gt;Map!$A$1),1,0))</f>
        <v>1</v>
      </c>
    </row>
    <row r="8161" spans="1:8" x14ac:dyDescent="0.25">
      <c r="A8161">
        <v>8159</v>
      </c>
      <c r="B8161" t="str">
        <f t="shared" si="127"/>
        <v/>
      </c>
      <c r="C8161" t="str">
        <f>IF(B8160&lt;&gt;B8161,C8160,IF(H8160=1,"",C8160+_xlfn.XLOOKUP($B8161,Directions!$B:$B,Directions!C:C)))</f>
        <v/>
      </c>
      <c r="D8161" t="str">
        <f>IF(B8160&lt;&gt;B8161,D8160,IF(H8160=1,"",D8160+_xlfn.XLOOKUP($B8161,Directions!$B:$B,Directions!D:D)))</f>
        <v/>
      </c>
      <c r="E8161" s="3" t="str">
        <f>IF(H8160=1,"",C8161+_xlfn.XLOOKUP($B8161,Directions!$B:$B,Directions!C:C))</f>
        <v/>
      </c>
      <c r="F8161" s="3" t="str">
        <f>IF(H8160=1,"",D8161+_xlfn.XLOOKUP($B8161,Directions!$B:$B,Directions!D:D))</f>
        <v/>
      </c>
      <c r="G8161" t="str" cm="1">
        <f t="array" ref="G8161">IF(H8161=1,"",IF(INDEX(map,F8161,E8161)="#",1,0))</f>
        <v/>
      </c>
      <c r="H8161">
        <f>IF(Journey!H8160=1,1,IF(OR(E8161&lt;0,E8161&gt;Map!$A$1,F8161&lt;0,F8161&gt;Map!$A$1),1,0))</f>
        <v>1</v>
      </c>
    </row>
    <row r="8162" spans="1:8" x14ac:dyDescent="0.25">
      <c r="A8162">
        <v>8160</v>
      </c>
      <c r="B8162" t="str">
        <f t="shared" si="127"/>
        <v/>
      </c>
      <c r="C8162" t="str">
        <f>IF(B8161&lt;&gt;B8162,C8161,IF(H8161=1,"",C8161+_xlfn.XLOOKUP($B8162,Directions!$B:$B,Directions!C:C)))</f>
        <v/>
      </c>
      <c r="D8162" t="str">
        <f>IF(B8161&lt;&gt;B8162,D8161,IF(H8161=1,"",D8161+_xlfn.XLOOKUP($B8162,Directions!$B:$B,Directions!D:D)))</f>
        <v/>
      </c>
      <c r="E8162" s="3" t="str">
        <f>IF(H8161=1,"",C8162+_xlfn.XLOOKUP($B8162,Directions!$B:$B,Directions!C:C))</f>
        <v/>
      </c>
      <c r="F8162" s="3" t="str">
        <f>IF(H8161=1,"",D8162+_xlfn.XLOOKUP($B8162,Directions!$B:$B,Directions!D:D))</f>
        <v/>
      </c>
      <c r="G8162" t="str" cm="1">
        <f t="array" ref="G8162">IF(H8162=1,"",IF(INDEX(map,F8162,E8162)="#",1,0))</f>
        <v/>
      </c>
      <c r="H8162">
        <f>IF(Journey!H8161=1,1,IF(OR(E8162&lt;0,E8162&gt;Map!$A$1,F8162&lt;0,F8162&gt;Map!$A$1),1,0))</f>
        <v>1</v>
      </c>
    </row>
    <row r="8163" spans="1:8" x14ac:dyDescent="0.25">
      <c r="A8163">
        <v>8161</v>
      </c>
      <c r="B8163" t="str">
        <f t="shared" si="127"/>
        <v/>
      </c>
      <c r="C8163" t="str">
        <f>IF(B8162&lt;&gt;B8163,C8162,IF(H8162=1,"",C8162+_xlfn.XLOOKUP($B8163,Directions!$B:$B,Directions!C:C)))</f>
        <v/>
      </c>
      <c r="D8163" t="str">
        <f>IF(B8162&lt;&gt;B8163,D8162,IF(H8162=1,"",D8162+_xlfn.XLOOKUP($B8163,Directions!$B:$B,Directions!D:D)))</f>
        <v/>
      </c>
      <c r="E8163" s="3" t="str">
        <f>IF(H8162=1,"",C8163+_xlfn.XLOOKUP($B8163,Directions!$B:$B,Directions!C:C))</f>
        <v/>
      </c>
      <c r="F8163" s="3" t="str">
        <f>IF(H8162=1,"",D8163+_xlfn.XLOOKUP($B8163,Directions!$B:$B,Directions!D:D))</f>
        <v/>
      </c>
      <c r="G8163" t="str" cm="1">
        <f t="array" ref="G8163">IF(H8163=1,"",IF(INDEX(map,F8163,E8163)="#",1,0))</f>
        <v/>
      </c>
      <c r="H8163">
        <f>IF(Journey!H8162=1,1,IF(OR(E8163&lt;0,E8163&gt;Map!$A$1,F8163&lt;0,F8163&gt;Map!$A$1),1,0))</f>
        <v>1</v>
      </c>
    </row>
    <row r="8164" spans="1:8" x14ac:dyDescent="0.25">
      <c r="A8164">
        <v>8162</v>
      </c>
      <c r="B8164" t="str">
        <f t="shared" si="127"/>
        <v/>
      </c>
      <c r="C8164" t="str">
        <f>IF(B8163&lt;&gt;B8164,C8163,IF(H8163=1,"",C8163+_xlfn.XLOOKUP($B8164,Directions!$B:$B,Directions!C:C)))</f>
        <v/>
      </c>
      <c r="D8164" t="str">
        <f>IF(B8163&lt;&gt;B8164,D8163,IF(H8163=1,"",D8163+_xlfn.XLOOKUP($B8164,Directions!$B:$B,Directions!D:D)))</f>
        <v/>
      </c>
      <c r="E8164" s="3" t="str">
        <f>IF(H8163=1,"",C8164+_xlfn.XLOOKUP($B8164,Directions!$B:$B,Directions!C:C))</f>
        <v/>
      </c>
      <c r="F8164" s="3" t="str">
        <f>IF(H8163=1,"",D8164+_xlfn.XLOOKUP($B8164,Directions!$B:$B,Directions!D:D))</f>
        <v/>
      </c>
      <c r="G8164" t="str" cm="1">
        <f t="array" ref="G8164">IF(H8164=1,"",IF(INDEX(map,F8164,E8164)="#",1,0))</f>
        <v/>
      </c>
      <c r="H8164">
        <f>IF(Journey!H8163=1,1,IF(OR(E8164&lt;0,E8164&gt;Map!$A$1,F8164&lt;0,F8164&gt;Map!$A$1),1,0))</f>
        <v>1</v>
      </c>
    </row>
    <row r="8165" spans="1:8" x14ac:dyDescent="0.25">
      <c r="A8165">
        <v>8163</v>
      </c>
      <c r="B8165" t="str">
        <f t="shared" si="127"/>
        <v/>
      </c>
      <c r="C8165" t="str">
        <f>IF(B8164&lt;&gt;B8165,C8164,IF(H8164=1,"",C8164+_xlfn.XLOOKUP($B8165,Directions!$B:$B,Directions!C:C)))</f>
        <v/>
      </c>
      <c r="D8165" t="str">
        <f>IF(B8164&lt;&gt;B8165,D8164,IF(H8164=1,"",D8164+_xlfn.XLOOKUP($B8165,Directions!$B:$B,Directions!D:D)))</f>
        <v/>
      </c>
      <c r="E8165" s="3" t="str">
        <f>IF(H8164=1,"",C8165+_xlfn.XLOOKUP($B8165,Directions!$B:$B,Directions!C:C))</f>
        <v/>
      </c>
      <c r="F8165" s="3" t="str">
        <f>IF(H8164=1,"",D8165+_xlfn.XLOOKUP($B8165,Directions!$B:$B,Directions!D:D))</f>
        <v/>
      </c>
      <c r="G8165" t="str" cm="1">
        <f t="array" ref="G8165">IF(H8165=1,"",IF(INDEX(map,F8165,E8165)="#",1,0))</f>
        <v/>
      </c>
      <c r="H8165">
        <f>IF(Journey!H8164=1,1,IF(OR(E8165&lt;0,E8165&gt;Map!$A$1,F8165&lt;0,F8165&gt;Map!$A$1),1,0))</f>
        <v>1</v>
      </c>
    </row>
    <row r="8166" spans="1:8" x14ac:dyDescent="0.25">
      <c r="A8166">
        <v>8164</v>
      </c>
      <c r="B8166" t="str">
        <f t="shared" si="127"/>
        <v/>
      </c>
      <c r="C8166" t="str">
        <f>IF(B8165&lt;&gt;B8166,C8165,IF(H8165=1,"",C8165+_xlfn.XLOOKUP($B8166,Directions!$B:$B,Directions!C:C)))</f>
        <v/>
      </c>
      <c r="D8166" t="str">
        <f>IF(B8165&lt;&gt;B8166,D8165,IF(H8165=1,"",D8165+_xlfn.XLOOKUP($B8166,Directions!$B:$B,Directions!D:D)))</f>
        <v/>
      </c>
      <c r="E8166" s="3" t="str">
        <f>IF(H8165=1,"",C8166+_xlfn.XLOOKUP($B8166,Directions!$B:$B,Directions!C:C))</f>
        <v/>
      </c>
      <c r="F8166" s="3" t="str">
        <f>IF(H8165=1,"",D8166+_xlfn.XLOOKUP($B8166,Directions!$B:$B,Directions!D:D))</f>
        <v/>
      </c>
      <c r="G8166" t="str" cm="1">
        <f t="array" ref="G8166">IF(H8166=1,"",IF(INDEX(map,F8166,E8166)="#",1,0))</f>
        <v/>
      </c>
      <c r="H8166">
        <f>IF(Journey!H8165=1,1,IF(OR(E8166&lt;0,E8166&gt;Map!$A$1,F8166&lt;0,F8166&gt;Map!$A$1),1,0))</f>
        <v>1</v>
      </c>
    </row>
    <row r="8167" spans="1:8" x14ac:dyDescent="0.25">
      <c r="A8167">
        <v>8165</v>
      </c>
      <c r="B8167" t="str">
        <f t="shared" si="127"/>
        <v/>
      </c>
      <c r="C8167" t="str">
        <f>IF(B8166&lt;&gt;B8167,C8166,IF(H8166=1,"",C8166+_xlfn.XLOOKUP($B8167,Directions!$B:$B,Directions!C:C)))</f>
        <v/>
      </c>
      <c r="D8167" t="str">
        <f>IF(B8166&lt;&gt;B8167,D8166,IF(H8166=1,"",D8166+_xlfn.XLOOKUP($B8167,Directions!$B:$B,Directions!D:D)))</f>
        <v/>
      </c>
      <c r="E8167" s="3" t="str">
        <f>IF(H8166=1,"",C8167+_xlfn.XLOOKUP($B8167,Directions!$B:$B,Directions!C:C))</f>
        <v/>
      </c>
      <c r="F8167" s="3" t="str">
        <f>IF(H8166=1,"",D8167+_xlfn.XLOOKUP($B8167,Directions!$B:$B,Directions!D:D))</f>
        <v/>
      </c>
      <c r="G8167" t="str" cm="1">
        <f t="array" ref="G8167">IF(H8167=1,"",IF(INDEX(map,F8167,E8167)="#",1,0))</f>
        <v/>
      </c>
      <c r="H8167">
        <f>IF(Journey!H8166=1,1,IF(OR(E8167&lt;0,E8167&gt;Map!$A$1,F8167&lt;0,F8167&gt;Map!$A$1),1,0))</f>
        <v>1</v>
      </c>
    </row>
    <row r="8168" spans="1:8" x14ac:dyDescent="0.25">
      <c r="A8168">
        <v>8166</v>
      </c>
      <c r="B8168" t="str">
        <f t="shared" si="127"/>
        <v/>
      </c>
      <c r="C8168" t="str">
        <f>IF(B8167&lt;&gt;B8168,C8167,IF(H8167=1,"",C8167+_xlfn.XLOOKUP($B8168,Directions!$B:$B,Directions!C:C)))</f>
        <v/>
      </c>
      <c r="D8168" t="str">
        <f>IF(B8167&lt;&gt;B8168,D8167,IF(H8167=1,"",D8167+_xlfn.XLOOKUP($B8168,Directions!$B:$B,Directions!D:D)))</f>
        <v/>
      </c>
      <c r="E8168" s="3" t="str">
        <f>IF(H8167=1,"",C8168+_xlfn.XLOOKUP($B8168,Directions!$B:$B,Directions!C:C))</f>
        <v/>
      </c>
      <c r="F8168" s="3" t="str">
        <f>IF(H8167=1,"",D8168+_xlfn.XLOOKUP($B8168,Directions!$B:$B,Directions!D:D))</f>
        <v/>
      </c>
      <c r="G8168" t="str" cm="1">
        <f t="array" ref="G8168">IF(H8168=1,"",IF(INDEX(map,F8168,E8168)="#",1,0))</f>
        <v/>
      </c>
      <c r="H8168">
        <f>IF(Journey!H8167=1,1,IF(OR(E8168&lt;0,E8168&gt;Map!$A$1,F8168&lt;0,F8168&gt;Map!$A$1),1,0))</f>
        <v>1</v>
      </c>
    </row>
    <row r="8169" spans="1:8" x14ac:dyDescent="0.25">
      <c r="A8169">
        <v>8167</v>
      </c>
      <c r="B8169" t="str">
        <f t="shared" si="127"/>
        <v/>
      </c>
      <c r="C8169" t="str">
        <f>IF(B8168&lt;&gt;B8169,C8168,IF(H8168=1,"",C8168+_xlfn.XLOOKUP($B8169,Directions!$B:$B,Directions!C:C)))</f>
        <v/>
      </c>
      <c r="D8169" t="str">
        <f>IF(B8168&lt;&gt;B8169,D8168,IF(H8168=1,"",D8168+_xlfn.XLOOKUP($B8169,Directions!$B:$B,Directions!D:D)))</f>
        <v/>
      </c>
      <c r="E8169" s="3" t="str">
        <f>IF(H8168=1,"",C8169+_xlfn.XLOOKUP($B8169,Directions!$B:$B,Directions!C:C))</f>
        <v/>
      </c>
      <c r="F8169" s="3" t="str">
        <f>IF(H8168=1,"",D8169+_xlfn.XLOOKUP($B8169,Directions!$B:$B,Directions!D:D))</f>
        <v/>
      </c>
      <c r="G8169" t="str" cm="1">
        <f t="array" ref="G8169">IF(H8169=1,"",IF(INDEX(map,F8169,E8169)="#",1,0))</f>
        <v/>
      </c>
      <c r="H8169">
        <f>IF(Journey!H8168=1,1,IF(OR(E8169&lt;0,E8169&gt;Map!$A$1,F8169&lt;0,F8169&gt;Map!$A$1),1,0))</f>
        <v>1</v>
      </c>
    </row>
    <row r="8170" spans="1:8" x14ac:dyDescent="0.25">
      <c r="A8170">
        <v>8168</v>
      </c>
      <c r="B8170" t="str">
        <f t="shared" si="127"/>
        <v/>
      </c>
      <c r="C8170" t="str">
        <f>IF(B8169&lt;&gt;B8170,C8169,IF(H8169=1,"",C8169+_xlfn.XLOOKUP($B8170,Directions!$B:$B,Directions!C:C)))</f>
        <v/>
      </c>
      <c r="D8170" t="str">
        <f>IF(B8169&lt;&gt;B8170,D8169,IF(H8169=1,"",D8169+_xlfn.XLOOKUP($B8170,Directions!$B:$B,Directions!D:D)))</f>
        <v/>
      </c>
      <c r="E8170" s="3" t="str">
        <f>IF(H8169=1,"",C8170+_xlfn.XLOOKUP($B8170,Directions!$B:$B,Directions!C:C))</f>
        <v/>
      </c>
      <c r="F8170" s="3" t="str">
        <f>IF(H8169=1,"",D8170+_xlfn.XLOOKUP($B8170,Directions!$B:$B,Directions!D:D))</f>
        <v/>
      </c>
      <c r="G8170" t="str" cm="1">
        <f t="array" ref="G8170">IF(H8170=1,"",IF(INDEX(map,F8170,E8170)="#",1,0))</f>
        <v/>
      </c>
      <c r="H8170">
        <f>IF(Journey!H8169=1,1,IF(OR(E8170&lt;0,E8170&gt;Map!$A$1,F8170&lt;0,F8170&gt;Map!$A$1),1,0))</f>
        <v>1</v>
      </c>
    </row>
    <row r="8171" spans="1:8" x14ac:dyDescent="0.25">
      <c r="A8171">
        <v>8169</v>
      </c>
      <c r="B8171" t="str">
        <f t="shared" si="127"/>
        <v/>
      </c>
      <c r="C8171" t="str">
        <f>IF(B8170&lt;&gt;B8171,C8170,IF(H8170=1,"",C8170+_xlfn.XLOOKUP($B8171,Directions!$B:$B,Directions!C:C)))</f>
        <v/>
      </c>
      <c r="D8171" t="str">
        <f>IF(B8170&lt;&gt;B8171,D8170,IF(H8170=1,"",D8170+_xlfn.XLOOKUP($B8171,Directions!$B:$B,Directions!D:D)))</f>
        <v/>
      </c>
      <c r="E8171" s="3" t="str">
        <f>IF(H8170=1,"",C8171+_xlfn.XLOOKUP($B8171,Directions!$B:$B,Directions!C:C))</f>
        <v/>
      </c>
      <c r="F8171" s="3" t="str">
        <f>IF(H8170=1,"",D8171+_xlfn.XLOOKUP($B8171,Directions!$B:$B,Directions!D:D))</f>
        <v/>
      </c>
      <c r="G8171" t="str" cm="1">
        <f t="array" ref="G8171">IF(H8171=1,"",IF(INDEX(map,F8171,E8171)="#",1,0))</f>
        <v/>
      </c>
      <c r="H8171">
        <f>IF(Journey!H8170=1,1,IF(OR(E8171&lt;0,E8171&gt;Map!$A$1,F8171&lt;0,F8171&gt;Map!$A$1),1,0))</f>
        <v>1</v>
      </c>
    </row>
    <row r="8172" spans="1:8" x14ac:dyDescent="0.25">
      <c r="A8172">
        <v>8170</v>
      </c>
      <c r="B8172" t="str">
        <f t="shared" si="127"/>
        <v/>
      </c>
      <c r="C8172" t="str">
        <f>IF(B8171&lt;&gt;B8172,C8171,IF(H8171=1,"",C8171+_xlfn.XLOOKUP($B8172,Directions!$B:$B,Directions!C:C)))</f>
        <v/>
      </c>
      <c r="D8172" t="str">
        <f>IF(B8171&lt;&gt;B8172,D8171,IF(H8171=1,"",D8171+_xlfn.XLOOKUP($B8172,Directions!$B:$B,Directions!D:D)))</f>
        <v/>
      </c>
      <c r="E8172" s="3" t="str">
        <f>IF(H8171=1,"",C8172+_xlfn.XLOOKUP($B8172,Directions!$B:$B,Directions!C:C))</f>
        <v/>
      </c>
      <c r="F8172" s="3" t="str">
        <f>IF(H8171=1,"",D8172+_xlfn.XLOOKUP($B8172,Directions!$B:$B,Directions!D:D))</f>
        <v/>
      </c>
      <c r="G8172" t="str" cm="1">
        <f t="array" ref="G8172">IF(H8172=1,"",IF(INDEX(map,F8172,E8172)="#",1,0))</f>
        <v/>
      </c>
      <c r="H8172">
        <f>IF(Journey!H8171=1,1,IF(OR(E8172&lt;0,E8172&gt;Map!$A$1,F8172&lt;0,F8172&gt;Map!$A$1),1,0))</f>
        <v>1</v>
      </c>
    </row>
    <row r="8173" spans="1:8" x14ac:dyDescent="0.25">
      <c r="A8173">
        <v>8171</v>
      </c>
      <c r="B8173" t="str">
        <f t="shared" si="127"/>
        <v/>
      </c>
      <c r="C8173" t="str">
        <f>IF(B8172&lt;&gt;B8173,C8172,IF(H8172=1,"",C8172+_xlfn.XLOOKUP($B8173,Directions!$B:$B,Directions!C:C)))</f>
        <v/>
      </c>
      <c r="D8173" t="str">
        <f>IF(B8172&lt;&gt;B8173,D8172,IF(H8172=1,"",D8172+_xlfn.XLOOKUP($B8173,Directions!$B:$B,Directions!D:D)))</f>
        <v/>
      </c>
      <c r="E8173" s="3" t="str">
        <f>IF(H8172=1,"",C8173+_xlfn.XLOOKUP($B8173,Directions!$B:$B,Directions!C:C))</f>
        <v/>
      </c>
      <c r="F8173" s="3" t="str">
        <f>IF(H8172=1,"",D8173+_xlfn.XLOOKUP($B8173,Directions!$B:$B,Directions!D:D))</f>
        <v/>
      </c>
      <c r="G8173" t="str" cm="1">
        <f t="array" ref="G8173">IF(H8173=1,"",IF(INDEX(map,F8173,E8173)="#",1,0))</f>
        <v/>
      </c>
      <c r="H8173">
        <f>IF(Journey!H8172=1,1,IF(OR(E8173&lt;0,E8173&gt;Map!$A$1,F8173&lt;0,F8173&gt;Map!$A$1),1,0))</f>
        <v>1</v>
      </c>
    </row>
    <row r="8174" spans="1:8" x14ac:dyDescent="0.25">
      <c r="A8174">
        <v>8172</v>
      </c>
      <c r="B8174" t="str">
        <f t="shared" si="127"/>
        <v/>
      </c>
      <c r="C8174" t="str">
        <f>IF(B8173&lt;&gt;B8174,C8173,IF(H8173=1,"",C8173+_xlfn.XLOOKUP($B8174,Directions!$B:$B,Directions!C:C)))</f>
        <v/>
      </c>
      <c r="D8174" t="str">
        <f>IF(B8173&lt;&gt;B8174,D8173,IF(H8173=1,"",D8173+_xlfn.XLOOKUP($B8174,Directions!$B:$B,Directions!D:D)))</f>
        <v/>
      </c>
      <c r="E8174" s="3" t="str">
        <f>IF(H8173=1,"",C8174+_xlfn.XLOOKUP($B8174,Directions!$B:$B,Directions!C:C))</f>
        <v/>
      </c>
      <c r="F8174" s="3" t="str">
        <f>IF(H8173=1,"",D8174+_xlfn.XLOOKUP($B8174,Directions!$B:$B,Directions!D:D))</f>
        <v/>
      </c>
      <c r="G8174" t="str" cm="1">
        <f t="array" ref="G8174">IF(H8174=1,"",IF(INDEX(map,F8174,E8174)="#",1,0))</f>
        <v/>
      </c>
      <c r="H8174">
        <f>IF(Journey!H8173=1,1,IF(OR(E8174&lt;0,E8174&gt;Map!$A$1,F8174&lt;0,F8174&gt;Map!$A$1),1,0))</f>
        <v>1</v>
      </c>
    </row>
    <row r="8175" spans="1:8" x14ac:dyDescent="0.25">
      <c r="A8175">
        <v>8173</v>
      </c>
      <c r="B8175" t="str">
        <f t="shared" si="127"/>
        <v/>
      </c>
      <c r="C8175" t="str">
        <f>IF(B8174&lt;&gt;B8175,C8174,IF(H8174=1,"",C8174+_xlfn.XLOOKUP($B8175,Directions!$B:$B,Directions!C:C)))</f>
        <v/>
      </c>
      <c r="D8175" t="str">
        <f>IF(B8174&lt;&gt;B8175,D8174,IF(H8174=1,"",D8174+_xlfn.XLOOKUP($B8175,Directions!$B:$B,Directions!D:D)))</f>
        <v/>
      </c>
      <c r="E8175" s="3" t="str">
        <f>IF(H8174=1,"",C8175+_xlfn.XLOOKUP($B8175,Directions!$B:$B,Directions!C:C))</f>
        <v/>
      </c>
      <c r="F8175" s="3" t="str">
        <f>IF(H8174=1,"",D8175+_xlfn.XLOOKUP($B8175,Directions!$B:$B,Directions!D:D))</f>
        <v/>
      </c>
      <c r="G8175" t="str" cm="1">
        <f t="array" ref="G8175">IF(H8175=1,"",IF(INDEX(map,F8175,E8175)="#",1,0))</f>
        <v/>
      </c>
      <c r="H8175">
        <f>IF(Journey!H8174=1,1,IF(OR(E8175&lt;0,E8175&gt;Map!$A$1,F8175&lt;0,F8175&gt;Map!$A$1),1,0))</f>
        <v>1</v>
      </c>
    </row>
    <row r="8176" spans="1:8" x14ac:dyDescent="0.25">
      <c r="A8176">
        <v>8174</v>
      </c>
      <c r="B8176" t="str">
        <f t="shared" si="127"/>
        <v/>
      </c>
      <c r="C8176" t="str">
        <f>IF(B8175&lt;&gt;B8176,C8175,IF(H8175=1,"",C8175+_xlfn.XLOOKUP($B8176,Directions!$B:$B,Directions!C:C)))</f>
        <v/>
      </c>
      <c r="D8176" t="str">
        <f>IF(B8175&lt;&gt;B8176,D8175,IF(H8175=1,"",D8175+_xlfn.XLOOKUP($B8176,Directions!$B:$B,Directions!D:D)))</f>
        <v/>
      </c>
      <c r="E8176" s="3" t="str">
        <f>IF(H8175=1,"",C8176+_xlfn.XLOOKUP($B8176,Directions!$B:$B,Directions!C:C))</f>
        <v/>
      </c>
      <c r="F8176" s="3" t="str">
        <f>IF(H8175=1,"",D8176+_xlfn.XLOOKUP($B8176,Directions!$B:$B,Directions!D:D))</f>
        <v/>
      </c>
      <c r="G8176" t="str" cm="1">
        <f t="array" ref="G8176">IF(H8176=1,"",IF(INDEX(map,F8176,E8176)="#",1,0))</f>
        <v/>
      </c>
      <c r="H8176">
        <f>IF(Journey!H8175=1,1,IF(OR(E8176&lt;0,E8176&gt;Map!$A$1,F8176&lt;0,F8176&gt;Map!$A$1),1,0))</f>
        <v>1</v>
      </c>
    </row>
    <row r="8177" spans="1:8" x14ac:dyDescent="0.25">
      <c r="A8177">
        <v>8175</v>
      </c>
      <c r="B8177" t="str">
        <f t="shared" si="127"/>
        <v/>
      </c>
      <c r="C8177" t="str">
        <f>IF(B8176&lt;&gt;B8177,C8176,IF(H8176=1,"",C8176+_xlfn.XLOOKUP($B8177,Directions!$B:$B,Directions!C:C)))</f>
        <v/>
      </c>
      <c r="D8177" t="str">
        <f>IF(B8176&lt;&gt;B8177,D8176,IF(H8176=1,"",D8176+_xlfn.XLOOKUP($B8177,Directions!$B:$B,Directions!D:D)))</f>
        <v/>
      </c>
      <c r="E8177" s="3" t="str">
        <f>IF(H8176=1,"",C8177+_xlfn.XLOOKUP($B8177,Directions!$B:$B,Directions!C:C))</f>
        <v/>
      </c>
      <c r="F8177" s="3" t="str">
        <f>IF(H8176=1,"",D8177+_xlfn.XLOOKUP($B8177,Directions!$B:$B,Directions!D:D))</f>
        <v/>
      </c>
      <c r="G8177" t="str" cm="1">
        <f t="array" ref="G8177">IF(H8177=1,"",IF(INDEX(map,F8177,E8177)="#",1,0))</f>
        <v/>
      </c>
      <c r="H8177">
        <f>IF(Journey!H8176=1,1,IF(OR(E8177&lt;0,E8177&gt;Map!$A$1,F8177&lt;0,F8177&gt;Map!$A$1),1,0))</f>
        <v>1</v>
      </c>
    </row>
    <row r="8178" spans="1:8" x14ac:dyDescent="0.25">
      <c r="A8178">
        <v>8176</v>
      </c>
      <c r="B8178" t="str">
        <f t="shared" si="127"/>
        <v/>
      </c>
      <c r="C8178" t="str">
        <f>IF(B8177&lt;&gt;B8178,C8177,IF(H8177=1,"",C8177+_xlfn.XLOOKUP($B8178,Directions!$B:$B,Directions!C:C)))</f>
        <v/>
      </c>
      <c r="D8178" t="str">
        <f>IF(B8177&lt;&gt;B8178,D8177,IF(H8177=1,"",D8177+_xlfn.XLOOKUP($B8178,Directions!$B:$B,Directions!D:D)))</f>
        <v/>
      </c>
      <c r="E8178" s="3" t="str">
        <f>IF(H8177=1,"",C8178+_xlfn.XLOOKUP($B8178,Directions!$B:$B,Directions!C:C))</f>
        <v/>
      </c>
      <c r="F8178" s="3" t="str">
        <f>IF(H8177=1,"",D8178+_xlfn.XLOOKUP($B8178,Directions!$B:$B,Directions!D:D))</f>
        <v/>
      </c>
      <c r="G8178" t="str" cm="1">
        <f t="array" ref="G8178">IF(H8178=1,"",IF(INDEX(map,F8178,E8178)="#",1,0))</f>
        <v/>
      </c>
      <c r="H8178">
        <f>IF(Journey!H8177=1,1,IF(OR(E8178&lt;0,E8178&gt;Map!$A$1,F8178&lt;0,F8178&gt;Map!$A$1),1,0))</f>
        <v>1</v>
      </c>
    </row>
    <row r="8179" spans="1:8" x14ac:dyDescent="0.25">
      <c r="A8179">
        <v>8177</v>
      </c>
      <c r="B8179" t="str">
        <f t="shared" si="127"/>
        <v/>
      </c>
      <c r="C8179" t="str">
        <f>IF(B8178&lt;&gt;B8179,C8178,IF(H8178=1,"",C8178+_xlfn.XLOOKUP($B8179,Directions!$B:$B,Directions!C:C)))</f>
        <v/>
      </c>
      <c r="D8179" t="str">
        <f>IF(B8178&lt;&gt;B8179,D8178,IF(H8178=1,"",D8178+_xlfn.XLOOKUP($B8179,Directions!$B:$B,Directions!D:D)))</f>
        <v/>
      </c>
      <c r="E8179" s="3" t="str">
        <f>IF(H8178=1,"",C8179+_xlfn.XLOOKUP($B8179,Directions!$B:$B,Directions!C:C))</f>
        <v/>
      </c>
      <c r="F8179" s="3" t="str">
        <f>IF(H8178=1,"",D8179+_xlfn.XLOOKUP($B8179,Directions!$B:$B,Directions!D:D))</f>
        <v/>
      </c>
      <c r="G8179" t="str" cm="1">
        <f t="array" ref="G8179">IF(H8179=1,"",IF(INDEX(map,F8179,E8179)="#",1,0))</f>
        <v/>
      </c>
      <c r="H8179">
        <f>IF(Journey!H8178=1,1,IF(OR(E8179&lt;0,E8179&gt;Map!$A$1,F8179&lt;0,F8179&gt;Map!$A$1),1,0))</f>
        <v>1</v>
      </c>
    </row>
    <row r="8180" spans="1:8" x14ac:dyDescent="0.25">
      <c r="A8180">
        <v>8178</v>
      </c>
      <c r="B8180" t="str">
        <f t="shared" si="127"/>
        <v/>
      </c>
      <c r="C8180" t="str">
        <f>IF(B8179&lt;&gt;B8180,C8179,IF(H8179=1,"",C8179+_xlfn.XLOOKUP($B8180,Directions!$B:$B,Directions!C:C)))</f>
        <v/>
      </c>
      <c r="D8180" t="str">
        <f>IF(B8179&lt;&gt;B8180,D8179,IF(H8179=1,"",D8179+_xlfn.XLOOKUP($B8180,Directions!$B:$B,Directions!D:D)))</f>
        <v/>
      </c>
      <c r="E8180" s="3" t="str">
        <f>IF(H8179=1,"",C8180+_xlfn.XLOOKUP($B8180,Directions!$B:$B,Directions!C:C))</f>
        <v/>
      </c>
      <c r="F8180" s="3" t="str">
        <f>IF(H8179=1,"",D8180+_xlfn.XLOOKUP($B8180,Directions!$B:$B,Directions!D:D))</f>
        <v/>
      </c>
      <c r="G8180" t="str" cm="1">
        <f t="array" ref="G8180">IF(H8180=1,"",IF(INDEX(map,F8180,E8180)="#",1,0))</f>
        <v/>
      </c>
      <c r="H8180">
        <f>IF(Journey!H8179=1,1,IF(OR(E8180&lt;0,E8180&gt;Map!$A$1,F8180&lt;0,F8180&gt;Map!$A$1),1,0))</f>
        <v>1</v>
      </c>
    </row>
    <row r="8181" spans="1:8" x14ac:dyDescent="0.25">
      <c r="A8181">
        <v>8179</v>
      </c>
      <c r="B8181" t="str">
        <f t="shared" si="127"/>
        <v/>
      </c>
      <c r="C8181" t="str">
        <f>IF(B8180&lt;&gt;B8181,C8180,IF(H8180=1,"",C8180+_xlfn.XLOOKUP($B8181,Directions!$B:$B,Directions!C:C)))</f>
        <v/>
      </c>
      <c r="D8181" t="str">
        <f>IF(B8180&lt;&gt;B8181,D8180,IF(H8180=1,"",D8180+_xlfn.XLOOKUP($B8181,Directions!$B:$B,Directions!D:D)))</f>
        <v/>
      </c>
      <c r="E8181" s="3" t="str">
        <f>IF(H8180=1,"",C8181+_xlfn.XLOOKUP($B8181,Directions!$B:$B,Directions!C:C))</f>
        <v/>
      </c>
      <c r="F8181" s="3" t="str">
        <f>IF(H8180=1,"",D8181+_xlfn.XLOOKUP($B8181,Directions!$B:$B,Directions!D:D))</f>
        <v/>
      </c>
      <c r="G8181" t="str" cm="1">
        <f t="array" ref="G8181">IF(H8181=1,"",IF(INDEX(map,F8181,E8181)="#",1,0))</f>
        <v/>
      </c>
      <c r="H8181">
        <f>IF(Journey!H8180=1,1,IF(OR(E8181&lt;0,E8181&gt;Map!$A$1,F8181&lt;0,F8181&gt;Map!$A$1),1,0))</f>
        <v>1</v>
      </c>
    </row>
    <row r="8182" spans="1:8" x14ac:dyDescent="0.25">
      <c r="A8182">
        <v>8180</v>
      </c>
      <c r="B8182" t="str">
        <f t="shared" si="127"/>
        <v/>
      </c>
      <c r="C8182" t="str">
        <f>IF(B8181&lt;&gt;B8182,C8181,IF(H8181=1,"",C8181+_xlfn.XLOOKUP($B8182,Directions!$B:$B,Directions!C:C)))</f>
        <v/>
      </c>
      <c r="D8182" t="str">
        <f>IF(B8181&lt;&gt;B8182,D8181,IF(H8181=1,"",D8181+_xlfn.XLOOKUP($B8182,Directions!$B:$B,Directions!D:D)))</f>
        <v/>
      </c>
      <c r="E8182" s="3" t="str">
        <f>IF(H8181=1,"",C8182+_xlfn.XLOOKUP($B8182,Directions!$B:$B,Directions!C:C))</f>
        <v/>
      </c>
      <c r="F8182" s="3" t="str">
        <f>IF(H8181=1,"",D8182+_xlfn.XLOOKUP($B8182,Directions!$B:$B,Directions!D:D))</f>
        <v/>
      </c>
      <c r="G8182" t="str" cm="1">
        <f t="array" ref="G8182">IF(H8182=1,"",IF(INDEX(map,F8182,E8182)="#",1,0))</f>
        <v/>
      </c>
      <c r="H8182">
        <f>IF(Journey!H8181=1,1,IF(OR(E8182&lt;0,E8182&gt;Map!$A$1,F8182&lt;0,F8182&gt;Map!$A$1),1,0))</f>
        <v>1</v>
      </c>
    </row>
    <row r="8183" spans="1:8" x14ac:dyDescent="0.25">
      <c r="A8183">
        <v>8181</v>
      </c>
      <c r="B8183" t="str">
        <f t="shared" si="127"/>
        <v/>
      </c>
      <c r="C8183" t="str">
        <f>IF(B8182&lt;&gt;B8183,C8182,IF(H8182=1,"",C8182+_xlfn.XLOOKUP($B8183,Directions!$B:$B,Directions!C:C)))</f>
        <v/>
      </c>
      <c r="D8183" t="str">
        <f>IF(B8182&lt;&gt;B8183,D8182,IF(H8182=1,"",D8182+_xlfn.XLOOKUP($B8183,Directions!$B:$B,Directions!D:D)))</f>
        <v/>
      </c>
      <c r="E8183" s="3" t="str">
        <f>IF(H8182=1,"",C8183+_xlfn.XLOOKUP($B8183,Directions!$B:$B,Directions!C:C))</f>
        <v/>
      </c>
      <c r="F8183" s="3" t="str">
        <f>IF(H8182=1,"",D8183+_xlfn.XLOOKUP($B8183,Directions!$B:$B,Directions!D:D))</f>
        <v/>
      </c>
      <c r="G8183" t="str" cm="1">
        <f t="array" ref="G8183">IF(H8183=1,"",IF(INDEX(map,F8183,E8183)="#",1,0))</f>
        <v/>
      </c>
      <c r="H8183">
        <f>IF(Journey!H8182=1,1,IF(OR(E8183&lt;0,E8183&gt;Map!$A$1,F8183&lt;0,F8183&gt;Map!$A$1),1,0))</f>
        <v>1</v>
      </c>
    </row>
    <row r="8184" spans="1:8" x14ac:dyDescent="0.25">
      <c r="A8184">
        <v>8182</v>
      </c>
      <c r="B8184" t="str">
        <f t="shared" si="127"/>
        <v/>
      </c>
      <c r="C8184" t="str">
        <f>IF(B8183&lt;&gt;B8184,C8183,IF(H8183=1,"",C8183+_xlfn.XLOOKUP($B8184,Directions!$B:$B,Directions!C:C)))</f>
        <v/>
      </c>
      <c r="D8184" t="str">
        <f>IF(B8183&lt;&gt;B8184,D8183,IF(H8183=1,"",D8183+_xlfn.XLOOKUP($B8184,Directions!$B:$B,Directions!D:D)))</f>
        <v/>
      </c>
      <c r="E8184" s="3" t="str">
        <f>IF(H8183=1,"",C8184+_xlfn.XLOOKUP($B8184,Directions!$B:$B,Directions!C:C))</f>
        <v/>
      </c>
      <c r="F8184" s="3" t="str">
        <f>IF(H8183=1,"",D8184+_xlfn.XLOOKUP($B8184,Directions!$B:$B,Directions!D:D))</f>
        <v/>
      </c>
      <c r="G8184" t="str" cm="1">
        <f t="array" ref="G8184">IF(H8184=1,"",IF(INDEX(map,F8184,E8184)="#",1,0))</f>
        <v/>
      </c>
      <c r="H8184">
        <f>IF(Journey!H8183=1,1,IF(OR(E8184&lt;0,E8184&gt;Map!$A$1,F8184&lt;0,F8184&gt;Map!$A$1),1,0))</f>
        <v>1</v>
      </c>
    </row>
    <row r="8185" spans="1:8" x14ac:dyDescent="0.25">
      <c r="A8185">
        <v>8183</v>
      </c>
      <c r="B8185" t="str">
        <f t="shared" si="127"/>
        <v/>
      </c>
      <c r="C8185" t="str">
        <f>IF(B8184&lt;&gt;B8185,C8184,IF(H8184=1,"",C8184+_xlfn.XLOOKUP($B8185,Directions!$B:$B,Directions!C:C)))</f>
        <v/>
      </c>
      <c r="D8185" t="str">
        <f>IF(B8184&lt;&gt;B8185,D8184,IF(H8184=1,"",D8184+_xlfn.XLOOKUP($B8185,Directions!$B:$B,Directions!D:D)))</f>
        <v/>
      </c>
      <c r="E8185" s="3" t="str">
        <f>IF(H8184=1,"",C8185+_xlfn.XLOOKUP($B8185,Directions!$B:$B,Directions!C:C))</f>
        <v/>
      </c>
      <c r="F8185" s="3" t="str">
        <f>IF(H8184=1,"",D8185+_xlfn.XLOOKUP($B8185,Directions!$B:$B,Directions!D:D))</f>
        <v/>
      </c>
      <c r="G8185" t="str" cm="1">
        <f t="array" ref="G8185">IF(H8185=1,"",IF(INDEX(map,F8185,E8185)="#",1,0))</f>
        <v/>
      </c>
      <c r="H8185">
        <f>IF(Journey!H8184=1,1,IF(OR(E8185&lt;0,E8185&gt;Map!$A$1,F8185&lt;0,F8185&gt;Map!$A$1),1,0))</f>
        <v>1</v>
      </c>
    </row>
    <row r="8186" spans="1:8" x14ac:dyDescent="0.25">
      <c r="A8186">
        <v>8184</v>
      </c>
      <c r="B8186" t="str">
        <f t="shared" si="127"/>
        <v/>
      </c>
      <c r="C8186" t="str">
        <f>IF(B8185&lt;&gt;B8186,C8185,IF(H8185=1,"",C8185+_xlfn.XLOOKUP($B8186,Directions!$B:$B,Directions!C:C)))</f>
        <v/>
      </c>
      <c r="D8186" t="str">
        <f>IF(B8185&lt;&gt;B8186,D8185,IF(H8185=1,"",D8185+_xlfn.XLOOKUP($B8186,Directions!$B:$B,Directions!D:D)))</f>
        <v/>
      </c>
      <c r="E8186" s="3" t="str">
        <f>IF(H8185=1,"",C8186+_xlfn.XLOOKUP($B8186,Directions!$B:$B,Directions!C:C))</f>
        <v/>
      </c>
      <c r="F8186" s="3" t="str">
        <f>IF(H8185=1,"",D8186+_xlfn.XLOOKUP($B8186,Directions!$B:$B,Directions!D:D))</f>
        <v/>
      </c>
      <c r="G8186" t="str" cm="1">
        <f t="array" ref="G8186">IF(H8186=1,"",IF(INDEX(map,F8186,E8186)="#",1,0))</f>
        <v/>
      </c>
      <c r="H8186">
        <f>IF(Journey!H8185=1,1,IF(OR(E8186&lt;0,E8186&gt;Map!$A$1,F8186&lt;0,F8186&gt;Map!$A$1),1,0))</f>
        <v>1</v>
      </c>
    </row>
    <row r="8187" spans="1:8" x14ac:dyDescent="0.25">
      <c r="A8187">
        <v>8185</v>
      </c>
      <c r="B8187" t="str">
        <f t="shared" si="127"/>
        <v/>
      </c>
      <c r="C8187" t="str">
        <f>IF(B8186&lt;&gt;B8187,C8186,IF(H8186=1,"",C8186+_xlfn.XLOOKUP($B8187,Directions!$B:$B,Directions!C:C)))</f>
        <v/>
      </c>
      <c r="D8187" t="str">
        <f>IF(B8186&lt;&gt;B8187,D8186,IF(H8186=1,"",D8186+_xlfn.XLOOKUP($B8187,Directions!$B:$B,Directions!D:D)))</f>
        <v/>
      </c>
      <c r="E8187" s="3" t="str">
        <f>IF(H8186=1,"",C8187+_xlfn.XLOOKUP($B8187,Directions!$B:$B,Directions!C:C))</f>
        <v/>
      </c>
      <c r="F8187" s="3" t="str">
        <f>IF(H8186=1,"",D8187+_xlfn.XLOOKUP($B8187,Directions!$B:$B,Directions!D:D))</f>
        <v/>
      </c>
      <c r="G8187" t="str" cm="1">
        <f t="array" ref="G8187">IF(H8187=1,"",IF(INDEX(map,F8187,E8187)="#",1,0))</f>
        <v/>
      </c>
      <c r="H8187">
        <f>IF(Journey!H8186=1,1,IF(OR(E8187&lt;0,E8187&gt;Map!$A$1,F8187&lt;0,F8187&gt;Map!$A$1),1,0))</f>
        <v>1</v>
      </c>
    </row>
    <row r="8188" spans="1:8" x14ac:dyDescent="0.25">
      <c r="A8188">
        <v>8186</v>
      </c>
      <c r="B8188" t="str">
        <f t="shared" si="127"/>
        <v/>
      </c>
      <c r="C8188" t="str">
        <f>IF(B8187&lt;&gt;B8188,C8187,IF(H8187=1,"",C8187+_xlfn.XLOOKUP($B8188,Directions!$B:$B,Directions!C:C)))</f>
        <v/>
      </c>
      <c r="D8188" t="str">
        <f>IF(B8187&lt;&gt;B8188,D8187,IF(H8187=1,"",D8187+_xlfn.XLOOKUP($B8188,Directions!$B:$B,Directions!D:D)))</f>
        <v/>
      </c>
      <c r="E8188" s="3" t="str">
        <f>IF(H8187=1,"",C8188+_xlfn.XLOOKUP($B8188,Directions!$B:$B,Directions!C:C))</f>
        <v/>
      </c>
      <c r="F8188" s="3" t="str">
        <f>IF(H8187=1,"",D8188+_xlfn.XLOOKUP($B8188,Directions!$B:$B,Directions!D:D))</f>
        <v/>
      </c>
      <c r="G8188" t="str" cm="1">
        <f t="array" ref="G8188">IF(H8188=1,"",IF(INDEX(map,F8188,E8188)="#",1,0))</f>
        <v/>
      </c>
      <c r="H8188">
        <f>IF(Journey!H8187=1,1,IF(OR(E8188&lt;0,E8188&gt;Map!$A$1,F8188&lt;0,F8188&gt;Map!$A$1),1,0))</f>
        <v>1</v>
      </c>
    </row>
    <row r="8189" spans="1:8" x14ac:dyDescent="0.25">
      <c r="A8189">
        <v>8187</v>
      </c>
      <c r="B8189" t="str">
        <f t="shared" si="127"/>
        <v/>
      </c>
      <c r="C8189" t="str">
        <f>IF(B8188&lt;&gt;B8189,C8188,IF(H8188=1,"",C8188+_xlfn.XLOOKUP($B8189,Directions!$B:$B,Directions!C:C)))</f>
        <v/>
      </c>
      <c r="D8189" t="str">
        <f>IF(B8188&lt;&gt;B8189,D8188,IF(H8188=1,"",D8188+_xlfn.XLOOKUP($B8189,Directions!$B:$B,Directions!D:D)))</f>
        <v/>
      </c>
      <c r="E8189" s="3" t="str">
        <f>IF(H8188=1,"",C8189+_xlfn.XLOOKUP($B8189,Directions!$B:$B,Directions!C:C))</f>
        <v/>
      </c>
      <c r="F8189" s="3" t="str">
        <f>IF(H8188=1,"",D8189+_xlfn.XLOOKUP($B8189,Directions!$B:$B,Directions!D:D))</f>
        <v/>
      </c>
      <c r="G8189" t="str" cm="1">
        <f t="array" ref="G8189">IF(H8189=1,"",IF(INDEX(map,F8189,E8189)="#",1,0))</f>
        <v/>
      </c>
      <c r="H8189">
        <f>IF(Journey!H8188=1,1,IF(OR(E8189&lt;0,E8189&gt;Map!$A$1,F8189&lt;0,F8189&gt;Map!$A$1),1,0))</f>
        <v>1</v>
      </c>
    </row>
    <row r="8190" spans="1:8" x14ac:dyDescent="0.25">
      <c r="A8190">
        <v>8188</v>
      </c>
      <c r="B8190" t="str">
        <f t="shared" si="127"/>
        <v/>
      </c>
      <c r="C8190" t="str">
        <f>IF(B8189&lt;&gt;B8190,C8189,IF(H8189=1,"",C8189+_xlfn.XLOOKUP($B8190,Directions!$B:$B,Directions!C:C)))</f>
        <v/>
      </c>
      <c r="D8190" t="str">
        <f>IF(B8189&lt;&gt;B8190,D8189,IF(H8189=1,"",D8189+_xlfn.XLOOKUP($B8190,Directions!$B:$B,Directions!D:D)))</f>
        <v/>
      </c>
      <c r="E8190" s="3" t="str">
        <f>IF(H8189=1,"",C8190+_xlfn.XLOOKUP($B8190,Directions!$B:$B,Directions!C:C))</f>
        <v/>
      </c>
      <c r="F8190" s="3" t="str">
        <f>IF(H8189=1,"",D8190+_xlfn.XLOOKUP($B8190,Directions!$B:$B,Directions!D:D))</f>
        <v/>
      </c>
      <c r="G8190" t="str" cm="1">
        <f t="array" ref="G8190">IF(H8190=1,"",IF(INDEX(map,F8190,E8190)="#",1,0))</f>
        <v/>
      </c>
      <c r="H8190">
        <f>IF(Journey!H8189=1,1,IF(OR(E8190&lt;0,E8190&gt;Map!$A$1,F8190&lt;0,F8190&gt;Map!$A$1),1,0))</f>
        <v>1</v>
      </c>
    </row>
    <row r="8191" spans="1:8" x14ac:dyDescent="0.25">
      <c r="A8191">
        <v>8189</v>
      </c>
      <c r="B8191" t="str">
        <f t="shared" si="127"/>
        <v/>
      </c>
      <c r="C8191" t="str">
        <f>IF(B8190&lt;&gt;B8191,C8190,IF(H8190=1,"",C8190+_xlfn.XLOOKUP($B8191,Directions!$B:$B,Directions!C:C)))</f>
        <v/>
      </c>
      <c r="D8191" t="str">
        <f>IF(B8190&lt;&gt;B8191,D8190,IF(H8190=1,"",D8190+_xlfn.XLOOKUP($B8191,Directions!$B:$B,Directions!D:D)))</f>
        <v/>
      </c>
      <c r="E8191" s="3" t="str">
        <f>IF(H8190=1,"",C8191+_xlfn.XLOOKUP($B8191,Directions!$B:$B,Directions!C:C))</f>
        <v/>
      </c>
      <c r="F8191" s="3" t="str">
        <f>IF(H8190=1,"",D8191+_xlfn.XLOOKUP($B8191,Directions!$B:$B,Directions!D:D))</f>
        <v/>
      </c>
      <c r="G8191" t="str" cm="1">
        <f t="array" ref="G8191">IF(H8191=1,"",IF(INDEX(map,F8191,E8191)="#",1,0))</f>
        <v/>
      </c>
      <c r="H8191">
        <f>IF(Journey!H8190=1,1,IF(OR(E8191&lt;0,E8191&gt;Map!$A$1,F8191&lt;0,F8191&gt;Map!$A$1),1,0))</f>
        <v>1</v>
      </c>
    </row>
    <row r="8192" spans="1:8" x14ac:dyDescent="0.25">
      <c r="A8192">
        <v>8190</v>
      </c>
      <c r="B8192" t="str">
        <f t="shared" si="127"/>
        <v/>
      </c>
      <c r="C8192" t="str">
        <f>IF(B8191&lt;&gt;B8192,C8191,IF(H8191=1,"",C8191+_xlfn.XLOOKUP($B8192,Directions!$B:$B,Directions!C:C)))</f>
        <v/>
      </c>
      <c r="D8192" t="str">
        <f>IF(B8191&lt;&gt;B8192,D8191,IF(H8191=1,"",D8191+_xlfn.XLOOKUP($B8192,Directions!$B:$B,Directions!D:D)))</f>
        <v/>
      </c>
      <c r="E8192" s="3" t="str">
        <f>IF(H8191=1,"",C8192+_xlfn.XLOOKUP($B8192,Directions!$B:$B,Directions!C:C))</f>
        <v/>
      </c>
      <c r="F8192" s="3" t="str">
        <f>IF(H8191=1,"",D8192+_xlfn.XLOOKUP($B8192,Directions!$B:$B,Directions!D:D))</f>
        <v/>
      </c>
      <c r="G8192" t="str" cm="1">
        <f t="array" ref="G8192">IF(H8192=1,"",IF(INDEX(map,F8192,E8192)="#",1,0))</f>
        <v/>
      </c>
      <c r="H8192">
        <f>IF(Journey!H8191=1,1,IF(OR(E8192&lt;0,E8192&gt;Map!$A$1,F8192&lt;0,F8192&gt;Map!$A$1),1,0))</f>
        <v>1</v>
      </c>
    </row>
    <row r="8193" spans="1:8" x14ac:dyDescent="0.25">
      <c r="A8193">
        <v>8191</v>
      </c>
      <c r="B8193" t="str">
        <f t="shared" si="127"/>
        <v/>
      </c>
      <c r="C8193" t="str">
        <f>IF(B8192&lt;&gt;B8193,C8192,IF(H8192=1,"",C8192+_xlfn.XLOOKUP($B8193,Directions!$B:$B,Directions!C:C)))</f>
        <v/>
      </c>
      <c r="D8193" t="str">
        <f>IF(B8192&lt;&gt;B8193,D8192,IF(H8192=1,"",D8192+_xlfn.XLOOKUP($B8193,Directions!$B:$B,Directions!D:D)))</f>
        <v/>
      </c>
      <c r="E8193" s="3" t="str">
        <f>IF(H8192=1,"",C8193+_xlfn.XLOOKUP($B8193,Directions!$B:$B,Directions!C:C))</f>
        <v/>
      </c>
      <c r="F8193" s="3" t="str">
        <f>IF(H8192=1,"",D8193+_xlfn.XLOOKUP($B8193,Directions!$B:$B,Directions!D:D))</f>
        <v/>
      </c>
      <c r="G8193" t="str" cm="1">
        <f t="array" ref="G8193">IF(H8193=1,"",IF(INDEX(map,F8193,E8193)="#",1,0))</f>
        <v/>
      </c>
      <c r="H8193">
        <f>IF(Journey!H8192=1,1,IF(OR(E8193&lt;0,E8193&gt;Map!$A$1,F8193&lt;0,F8193&gt;Map!$A$1),1,0))</f>
        <v>1</v>
      </c>
    </row>
    <row r="8194" spans="1:8" x14ac:dyDescent="0.25">
      <c r="A8194">
        <v>8192</v>
      </c>
      <c r="B8194" t="str">
        <f t="shared" si="127"/>
        <v/>
      </c>
      <c r="C8194" t="str">
        <f>IF(B8193&lt;&gt;B8194,C8193,IF(H8193=1,"",C8193+_xlfn.XLOOKUP($B8194,Directions!$B:$B,Directions!C:C)))</f>
        <v/>
      </c>
      <c r="D8194" t="str">
        <f>IF(B8193&lt;&gt;B8194,D8193,IF(H8193=1,"",D8193+_xlfn.XLOOKUP($B8194,Directions!$B:$B,Directions!D:D)))</f>
        <v/>
      </c>
      <c r="E8194" s="3" t="str">
        <f>IF(H8193=1,"",C8194+_xlfn.XLOOKUP($B8194,Directions!$B:$B,Directions!C:C))</f>
        <v/>
      </c>
      <c r="F8194" s="3" t="str">
        <f>IF(H8193=1,"",D8194+_xlfn.XLOOKUP($B8194,Directions!$B:$B,Directions!D:D))</f>
        <v/>
      </c>
      <c r="G8194" t="str" cm="1">
        <f t="array" ref="G8194">IF(H8194=1,"",IF(INDEX(map,F8194,E8194)="#",1,0))</f>
        <v/>
      </c>
      <c r="H8194">
        <f>IF(Journey!H8193=1,1,IF(OR(E8194&lt;0,E8194&gt;Map!$A$1,F8194&lt;0,F8194&gt;Map!$A$1),1,0))</f>
        <v>1</v>
      </c>
    </row>
    <row r="8195" spans="1:8" x14ac:dyDescent="0.25">
      <c r="A8195">
        <v>8193</v>
      </c>
      <c r="B8195" t="str">
        <f t="shared" si="127"/>
        <v/>
      </c>
      <c r="C8195" t="str">
        <f>IF(B8194&lt;&gt;B8195,C8194,IF(H8194=1,"",C8194+_xlfn.XLOOKUP($B8195,Directions!$B:$B,Directions!C:C)))</f>
        <v/>
      </c>
      <c r="D8195" t="str">
        <f>IF(B8194&lt;&gt;B8195,D8194,IF(H8194=1,"",D8194+_xlfn.XLOOKUP($B8195,Directions!$B:$B,Directions!D:D)))</f>
        <v/>
      </c>
      <c r="E8195" s="3" t="str">
        <f>IF(H8194=1,"",C8195+_xlfn.XLOOKUP($B8195,Directions!$B:$B,Directions!C:C))</f>
        <v/>
      </c>
      <c r="F8195" s="3" t="str">
        <f>IF(H8194=1,"",D8195+_xlfn.XLOOKUP($B8195,Directions!$B:$B,Directions!D:D))</f>
        <v/>
      </c>
      <c r="G8195" t="str" cm="1">
        <f t="array" ref="G8195">IF(H8195=1,"",IF(INDEX(map,F8195,E8195)="#",1,0))</f>
        <v/>
      </c>
      <c r="H8195">
        <f>IF(Journey!H8194=1,1,IF(OR(E8195&lt;0,E8195&gt;Map!$A$1,F8195&lt;0,F8195&gt;Map!$A$1),1,0))</f>
        <v>1</v>
      </c>
    </row>
    <row r="8196" spans="1:8" x14ac:dyDescent="0.25">
      <c r="A8196">
        <v>8194</v>
      </c>
      <c r="B8196" t="str">
        <f t="shared" ref="B8196:B8259" si="128">IF(H8195=1,"",IF(G8195=1,MOD(B8195,4)+1,B8195))</f>
        <v/>
      </c>
      <c r="C8196" t="str">
        <f>IF(B8195&lt;&gt;B8196,C8195,IF(H8195=1,"",C8195+_xlfn.XLOOKUP($B8196,Directions!$B:$B,Directions!C:C)))</f>
        <v/>
      </c>
      <c r="D8196" t="str">
        <f>IF(B8195&lt;&gt;B8196,D8195,IF(H8195=1,"",D8195+_xlfn.XLOOKUP($B8196,Directions!$B:$B,Directions!D:D)))</f>
        <v/>
      </c>
      <c r="E8196" s="3" t="str">
        <f>IF(H8195=1,"",C8196+_xlfn.XLOOKUP($B8196,Directions!$B:$B,Directions!C:C))</f>
        <v/>
      </c>
      <c r="F8196" s="3" t="str">
        <f>IF(H8195=1,"",D8196+_xlfn.XLOOKUP($B8196,Directions!$B:$B,Directions!D:D))</f>
        <v/>
      </c>
      <c r="G8196" t="str" cm="1">
        <f t="array" ref="G8196">IF(H8196=1,"",IF(INDEX(map,F8196,E8196)="#",1,0))</f>
        <v/>
      </c>
      <c r="H8196">
        <f>IF(Journey!H8195=1,1,IF(OR(E8196&lt;0,E8196&gt;Map!$A$1,F8196&lt;0,F8196&gt;Map!$A$1),1,0))</f>
        <v>1</v>
      </c>
    </row>
    <row r="8197" spans="1:8" x14ac:dyDescent="0.25">
      <c r="A8197">
        <v>8195</v>
      </c>
      <c r="B8197" t="str">
        <f t="shared" si="128"/>
        <v/>
      </c>
      <c r="C8197" t="str">
        <f>IF(B8196&lt;&gt;B8197,C8196,IF(H8196=1,"",C8196+_xlfn.XLOOKUP($B8197,Directions!$B:$B,Directions!C:C)))</f>
        <v/>
      </c>
      <c r="D8197" t="str">
        <f>IF(B8196&lt;&gt;B8197,D8196,IF(H8196=1,"",D8196+_xlfn.XLOOKUP($B8197,Directions!$B:$B,Directions!D:D)))</f>
        <v/>
      </c>
      <c r="E8197" s="3" t="str">
        <f>IF(H8196=1,"",C8197+_xlfn.XLOOKUP($B8197,Directions!$B:$B,Directions!C:C))</f>
        <v/>
      </c>
      <c r="F8197" s="3" t="str">
        <f>IF(H8196=1,"",D8197+_xlfn.XLOOKUP($B8197,Directions!$B:$B,Directions!D:D))</f>
        <v/>
      </c>
      <c r="G8197" t="str" cm="1">
        <f t="array" ref="G8197">IF(H8197=1,"",IF(INDEX(map,F8197,E8197)="#",1,0))</f>
        <v/>
      </c>
      <c r="H8197">
        <f>IF(Journey!H8196=1,1,IF(OR(E8197&lt;0,E8197&gt;Map!$A$1,F8197&lt;0,F8197&gt;Map!$A$1),1,0))</f>
        <v>1</v>
      </c>
    </row>
    <row r="8198" spans="1:8" x14ac:dyDescent="0.25">
      <c r="A8198">
        <v>8196</v>
      </c>
      <c r="B8198" t="str">
        <f t="shared" si="128"/>
        <v/>
      </c>
      <c r="C8198" t="str">
        <f>IF(B8197&lt;&gt;B8198,C8197,IF(H8197=1,"",C8197+_xlfn.XLOOKUP($B8198,Directions!$B:$B,Directions!C:C)))</f>
        <v/>
      </c>
      <c r="D8198" t="str">
        <f>IF(B8197&lt;&gt;B8198,D8197,IF(H8197=1,"",D8197+_xlfn.XLOOKUP($B8198,Directions!$B:$B,Directions!D:D)))</f>
        <v/>
      </c>
      <c r="E8198" s="3" t="str">
        <f>IF(H8197=1,"",C8198+_xlfn.XLOOKUP($B8198,Directions!$B:$B,Directions!C:C))</f>
        <v/>
      </c>
      <c r="F8198" s="3" t="str">
        <f>IF(H8197=1,"",D8198+_xlfn.XLOOKUP($B8198,Directions!$B:$B,Directions!D:D))</f>
        <v/>
      </c>
      <c r="G8198" t="str" cm="1">
        <f t="array" ref="G8198">IF(H8198=1,"",IF(INDEX(map,F8198,E8198)="#",1,0))</f>
        <v/>
      </c>
      <c r="H8198">
        <f>IF(Journey!H8197=1,1,IF(OR(E8198&lt;0,E8198&gt;Map!$A$1,F8198&lt;0,F8198&gt;Map!$A$1),1,0))</f>
        <v>1</v>
      </c>
    </row>
    <row r="8199" spans="1:8" x14ac:dyDescent="0.25">
      <c r="A8199">
        <v>8197</v>
      </c>
      <c r="B8199" t="str">
        <f t="shared" si="128"/>
        <v/>
      </c>
      <c r="C8199" t="str">
        <f>IF(B8198&lt;&gt;B8199,C8198,IF(H8198=1,"",C8198+_xlfn.XLOOKUP($B8199,Directions!$B:$B,Directions!C:C)))</f>
        <v/>
      </c>
      <c r="D8199" t="str">
        <f>IF(B8198&lt;&gt;B8199,D8198,IF(H8198=1,"",D8198+_xlfn.XLOOKUP($B8199,Directions!$B:$B,Directions!D:D)))</f>
        <v/>
      </c>
      <c r="E8199" s="3" t="str">
        <f>IF(H8198=1,"",C8199+_xlfn.XLOOKUP($B8199,Directions!$B:$B,Directions!C:C))</f>
        <v/>
      </c>
      <c r="F8199" s="3" t="str">
        <f>IF(H8198=1,"",D8199+_xlfn.XLOOKUP($B8199,Directions!$B:$B,Directions!D:D))</f>
        <v/>
      </c>
      <c r="G8199" t="str" cm="1">
        <f t="array" ref="G8199">IF(H8199=1,"",IF(INDEX(map,F8199,E8199)="#",1,0))</f>
        <v/>
      </c>
      <c r="H8199">
        <f>IF(Journey!H8198=1,1,IF(OR(E8199&lt;0,E8199&gt;Map!$A$1,F8199&lt;0,F8199&gt;Map!$A$1),1,0))</f>
        <v>1</v>
      </c>
    </row>
    <row r="8200" spans="1:8" x14ac:dyDescent="0.25">
      <c r="A8200">
        <v>8198</v>
      </c>
      <c r="B8200" t="str">
        <f t="shared" si="128"/>
        <v/>
      </c>
      <c r="C8200" t="str">
        <f>IF(B8199&lt;&gt;B8200,C8199,IF(H8199=1,"",C8199+_xlfn.XLOOKUP($B8200,Directions!$B:$B,Directions!C:C)))</f>
        <v/>
      </c>
      <c r="D8200" t="str">
        <f>IF(B8199&lt;&gt;B8200,D8199,IF(H8199=1,"",D8199+_xlfn.XLOOKUP($B8200,Directions!$B:$B,Directions!D:D)))</f>
        <v/>
      </c>
      <c r="E8200" s="3" t="str">
        <f>IF(H8199=1,"",C8200+_xlfn.XLOOKUP($B8200,Directions!$B:$B,Directions!C:C))</f>
        <v/>
      </c>
      <c r="F8200" s="3" t="str">
        <f>IF(H8199=1,"",D8200+_xlfn.XLOOKUP($B8200,Directions!$B:$B,Directions!D:D))</f>
        <v/>
      </c>
      <c r="G8200" t="str" cm="1">
        <f t="array" ref="G8200">IF(H8200=1,"",IF(INDEX(map,F8200,E8200)="#",1,0))</f>
        <v/>
      </c>
      <c r="H8200">
        <f>IF(Journey!H8199=1,1,IF(OR(E8200&lt;0,E8200&gt;Map!$A$1,F8200&lt;0,F8200&gt;Map!$A$1),1,0))</f>
        <v>1</v>
      </c>
    </row>
    <row r="8201" spans="1:8" x14ac:dyDescent="0.25">
      <c r="A8201">
        <v>8199</v>
      </c>
      <c r="B8201" t="str">
        <f t="shared" si="128"/>
        <v/>
      </c>
      <c r="C8201" t="str">
        <f>IF(B8200&lt;&gt;B8201,C8200,IF(H8200=1,"",C8200+_xlfn.XLOOKUP($B8201,Directions!$B:$B,Directions!C:C)))</f>
        <v/>
      </c>
      <c r="D8201" t="str">
        <f>IF(B8200&lt;&gt;B8201,D8200,IF(H8200=1,"",D8200+_xlfn.XLOOKUP($B8201,Directions!$B:$B,Directions!D:D)))</f>
        <v/>
      </c>
      <c r="E8201" s="3" t="str">
        <f>IF(H8200=1,"",C8201+_xlfn.XLOOKUP($B8201,Directions!$B:$B,Directions!C:C))</f>
        <v/>
      </c>
      <c r="F8201" s="3" t="str">
        <f>IF(H8200=1,"",D8201+_xlfn.XLOOKUP($B8201,Directions!$B:$B,Directions!D:D))</f>
        <v/>
      </c>
      <c r="G8201" t="str" cm="1">
        <f t="array" ref="G8201">IF(H8201=1,"",IF(INDEX(map,F8201,E8201)="#",1,0))</f>
        <v/>
      </c>
      <c r="H8201">
        <f>IF(Journey!H8200=1,1,IF(OR(E8201&lt;0,E8201&gt;Map!$A$1,F8201&lt;0,F8201&gt;Map!$A$1),1,0))</f>
        <v>1</v>
      </c>
    </row>
    <row r="8202" spans="1:8" x14ac:dyDescent="0.25">
      <c r="A8202">
        <v>8200</v>
      </c>
      <c r="B8202" t="str">
        <f t="shared" si="128"/>
        <v/>
      </c>
      <c r="C8202" t="str">
        <f>IF(B8201&lt;&gt;B8202,C8201,IF(H8201=1,"",C8201+_xlfn.XLOOKUP($B8202,Directions!$B:$B,Directions!C:C)))</f>
        <v/>
      </c>
      <c r="D8202" t="str">
        <f>IF(B8201&lt;&gt;B8202,D8201,IF(H8201=1,"",D8201+_xlfn.XLOOKUP($B8202,Directions!$B:$B,Directions!D:D)))</f>
        <v/>
      </c>
      <c r="E8202" s="3" t="str">
        <f>IF(H8201=1,"",C8202+_xlfn.XLOOKUP($B8202,Directions!$B:$B,Directions!C:C))</f>
        <v/>
      </c>
      <c r="F8202" s="3" t="str">
        <f>IF(H8201=1,"",D8202+_xlfn.XLOOKUP($B8202,Directions!$B:$B,Directions!D:D))</f>
        <v/>
      </c>
      <c r="G8202" t="str" cm="1">
        <f t="array" ref="G8202">IF(H8202=1,"",IF(INDEX(map,F8202,E8202)="#",1,0))</f>
        <v/>
      </c>
      <c r="H8202">
        <f>IF(Journey!H8201=1,1,IF(OR(E8202&lt;0,E8202&gt;Map!$A$1,F8202&lt;0,F8202&gt;Map!$A$1),1,0))</f>
        <v>1</v>
      </c>
    </row>
    <row r="8203" spans="1:8" x14ac:dyDescent="0.25">
      <c r="A8203">
        <v>8201</v>
      </c>
      <c r="B8203" t="str">
        <f t="shared" si="128"/>
        <v/>
      </c>
      <c r="C8203" t="str">
        <f>IF(B8202&lt;&gt;B8203,C8202,IF(H8202=1,"",C8202+_xlfn.XLOOKUP($B8203,Directions!$B:$B,Directions!C:C)))</f>
        <v/>
      </c>
      <c r="D8203" t="str">
        <f>IF(B8202&lt;&gt;B8203,D8202,IF(H8202=1,"",D8202+_xlfn.XLOOKUP($B8203,Directions!$B:$B,Directions!D:D)))</f>
        <v/>
      </c>
      <c r="E8203" s="3" t="str">
        <f>IF(H8202=1,"",C8203+_xlfn.XLOOKUP($B8203,Directions!$B:$B,Directions!C:C))</f>
        <v/>
      </c>
      <c r="F8203" s="3" t="str">
        <f>IF(H8202=1,"",D8203+_xlfn.XLOOKUP($B8203,Directions!$B:$B,Directions!D:D))</f>
        <v/>
      </c>
      <c r="G8203" t="str" cm="1">
        <f t="array" ref="G8203">IF(H8203=1,"",IF(INDEX(map,F8203,E8203)="#",1,0))</f>
        <v/>
      </c>
      <c r="H8203">
        <f>IF(Journey!H8202=1,1,IF(OR(E8203&lt;0,E8203&gt;Map!$A$1,F8203&lt;0,F8203&gt;Map!$A$1),1,0))</f>
        <v>1</v>
      </c>
    </row>
    <row r="8204" spans="1:8" x14ac:dyDescent="0.25">
      <c r="A8204">
        <v>8202</v>
      </c>
      <c r="B8204" t="str">
        <f t="shared" si="128"/>
        <v/>
      </c>
      <c r="C8204" t="str">
        <f>IF(B8203&lt;&gt;B8204,C8203,IF(H8203=1,"",C8203+_xlfn.XLOOKUP($B8204,Directions!$B:$B,Directions!C:C)))</f>
        <v/>
      </c>
      <c r="D8204" t="str">
        <f>IF(B8203&lt;&gt;B8204,D8203,IF(H8203=1,"",D8203+_xlfn.XLOOKUP($B8204,Directions!$B:$B,Directions!D:D)))</f>
        <v/>
      </c>
      <c r="E8204" s="3" t="str">
        <f>IF(H8203=1,"",C8204+_xlfn.XLOOKUP($B8204,Directions!$B:$B,Directions!C:C))</f>
        <v/>
      </c>
      <c r="F8204" s="3" t="str">
        <f>IF(H8203=1,"",D8204+_xlfn.XLOOKUP($B8204,Directions!$B:$B,Directions!D:D))</f>
        <v/>
      </c>
      <c r="G8204" t="str" cm="1">
        <f t="array" ref="G8204">IF(H8204=1,"",IF(INDEX(map,F8204,E8204)="#",1,0))</f>
        <v/>
      </c>
      <c r="H8204">
        <f>IF(Journey!H8203=1,1,IF(OR(E8204&lt;0,E8204&gt;Map!$A$1,F8204&lt;0,F8204&gt;Map!$A$1),1,0))</f>
        <v>1</v>
      </c>
    </row>
    <row r="8205" spans="1:8" x14ac:dyDescent="0.25">
      <c r="A8205">
        <v>8203</v>
      </c>
      <c r="B8205" t="str">
        <f t="shared" si="128"/>
        <v/>
      </c>
      <c r="C8205" t="str">
        <f>IF(B8204&lt;&gt;B8205,C8204,IF(H8204=1,"",C8204+_xlfn.XLOOKUP($B8205,Directions!$B:$B,Directions!C:C)))</f>
        <v/>
      </c>
      <c r="D8205" t="str">
        <f>IF(B8204&lt;&gt;B8205,D8204,IF(H8204=1,"",D8204+_xlfn.XLOOKUP($B8205,Directions!$B:$B,Directions!D:D)))</f>
        <v/>
      </c>
      <c r="E8205" s="3" t="str">
        <f>IF(H8204=1,"",C8205+_xlfn.XLOOKUP($B8205,Directions!$B:$B,Directions!C:C))</f>
        <v/>
      </c>
      <c r="F8205" s="3" t="str">
        <f>IF(H8204=1,"",D8205+_xlfn.XLOOKUP($B8205,Directions!$B:$B,Directions!D:D))</f>
        <v/>
      </c>
      <c r="G8205" t="str" cm="1">
        <f t="array" ref="G8205">IF(H8205=1,"",IF(INDEX(map,F8205,E8205)="#",1,0))</f>
        <v/>
      </c>
      <c r="H8205">
        <f>IF(Journey!H8204=1,1,IF(OR(E8205&lt;0,E8205&gt;Map!$A$1,F8205&lt;0,F8205&gt;Map!$A$1),1,0))</f>
        <v>1</v>
      </c>
    </row>
    <row r="8206" spans="1:8" x14ac:dyDescent="0.25">
      <c r="A8206">
        <v>8204</v>
      </c>
      <c r="B8206" t="str">
        <f t="shared" si="128"/>
        <v/>
      </c>
      <c r="C8206" t="str">
        <f>IF(B8205&lt;&gt;B8206,C8205,IF(H8205=1,"",C8205+_xlfn.XLOOKUP($B8206,Directions!$B:$B,Directions!C:C)))</f>
        <v/>
      </c>
      <c r="D8206" t="str">
        <f>IF(B8205&lt;&gt;B8206,D8205,IF(H8205=1,"",D8205+_xlfn.XLOOKUP($B8206,Directions!$B:$B,Directions!D:D)))</f>
        <v/>
      </c>
      <c r="E8206" s="3" t="str">
        <f>IF(H8205=1,"",C8206+_xlfn.XLOOKUP($B8206,Directions!$B:$B,Directions!C:C))</f>
        <v/>
      </c>
      <c r="F8206" s="3" t="str">
        <f>IF(H8205=1,"",D8206+_xlfn.XLOOKUP($B8206,Directions!$B:$B,Directions!D:D))</f>
        <v/>
      </c>
      <c r="G8206" t="str" cm="1">
        <f t="array" ref="G8206">IF(H8206=1,"",IF(INDEX(map,F8206,E8206)="#",1,0))</f>
        <v/>
      </c>
      <c r="H8206">
        <f>IF(Journey!H8205=1,1,IF(OR(E8206&lt;0,E8206&gt;Map!$A$1,F8206&lt;0,F8206&gt;Map!$A$1),1,0))</f>
        <v>1</v>
      </c>
    </row>
    <row r="8207" spans="1:8" x14ac:dyDescent="0.25">
      <c r="A8207">
        <v>8205</v>
      </c>
      <c r="B8207" t="str">
        <f t="shared" si="128"/>
        <v/>
      </c>
      <c r="C8207" t="str">
        <f>IF(B8206&lt;&gt;B8207,C8206,IF(H8206=1,"",C8206+_xlfn.XLOOKUP($B8207,Directions!$B:$B,Directions!C:C)))</f>
        <v/>
      </c>
      <c r="D8207" t="str">
        <f>IF(B8206&lt;&gt;B8207,D8206,IF(H8206=1,"",D8206+_xlfn.XLOOKUP($B8207,Directions!$B:$B,Directions!D:D)))</f>
        <v/>
      </c>
      <c r="E8207" s="3" t="str">
        <f>IF(H8206=1,"",C8207+_xlfn.XLOOKUP($B8207,Directions!$B:$B,Directions!C:C))</f>
        <v/>
      </c>
      <c r="F8207" s="3" t="str">
        <f>IF(H8206=1,"",D8207+_xlfn.XLOOKUP($B8207,Directions!$B:$B,Directions!D:D))</f>
        <v/>
      </c>
      <c r="G8207" t="str" cm="1">
        <f t="array" ref="G8207">IF(H8207=1,"",IF(INDEX(map,F8207,E8207)="#",1,0))</f>
        <v/>
      </c>
      <c r="H8207">
        <f>IF(Journey!H8206=1,1,IF(OR(E8207&lt;0,E8207&gt;Map!$A$1,F8207&lt;0,F8207&gt;Map!$A$1),1,0))</f>
        <v>1</v>
      </c>
    </row>
    <row r="8208" spans="1:8" x14ac:dyDescent="0.25">
      <c r="A8208">
        <v>8206</v>
      </c>
      <c r="B8208" t="str">
        <f t="shared" si="128"/>
        <v/>
      </c>
      <c r="C8208" t="str">
        <f>IF(B8207&lt;&gt;B8208,C8207,IF(H8207=1,"",C8207+_xlfn.XLOOKUP($B8208,Directions!$B:$B,Directions!C:C)))</f>
        <v/>
      </c>
      <c r="D8208" t="str">
        <f>IF(B8207&lt;&gt;B8208,D8207,IF(H8207=1,"",D8207+_xlfn.XLOOKUP($B8208,Directions!$B:$B,Directions!D:D)))</f>
        <v/>
      </c>
      <c r="E8208" s="3" t="str">
        <f>IF(H8207=1,"",C8208+_xlfn.XLOOKUP($B8208,Directions!$B:$B,Directions!C:C))</f>
        <v/>
      </c>
      <c r="F8208" s="3" t="str">
        <f>IF(H8207=1,"",D8208+_xlfn.XLOOKUP($B8208,Directions!$B:$B,Directions!D:D))</f>
        <v/>
      </c>
      <c r="G8208" t="str" cm="1">
        <f t="array" ref="G8208">IF(H8208=1,"",IF(INDEX(map,F8208,E8208)="#",1,0))</f>
        <v/>
      </c>
      <c r="H8208">
        <f>IF(Journey!H8207=1,1,IF(OR(E8208&lt;0,E8208&gt;Map!$A$1,F8208&lt;0,F8208&gt;Map!$A$1),1,0))</f>
        <v>1</v>
      </c>
    </row>
    <row r="8209" spans="1:8" x14ac:dyDescent="0.25">
      <c r="A8209">
        <v>8207</v>
      </c>
      <c r="B8209" t="str">
        <f t="shared" si="128"/>
        <v/>
      </c>
      <c r="C8209" t="str">
        <f>IF(B8208&lt;&gt;B8209,C8208,IF(H8208=1,"",C8208+_xlfn.XLOOKUP($B8209,Directions!$B:$B,Directions!C:C)))</f>
        <v/>
      </c>
      <c r="D8209" t="str">
        <f>IF(B8208&lt;&gt;B8209,D8208,IF(H8208=1,"",D8208+_xlfn.XLOOKUP($B8209,Directions!$B:$B,Directions!D:D)))</f>
        <v/>
      </c>
      <c r="E8209" s="3" t="str">
        <f>IF(H8208=1,"",C8209+_xlfn.XLOOKUP($B8209,Directions!$B:$B,Directions!C:C))</f>
        <v/>
      </c>
      <c r="F8209" s="3" t="str">
        <f>IF(H8208=1,"",D8209+_xlfn.XLOOKUP($B8209,Directions!$B:$B,Directions!D:D))</f>
        <v/>
      </c>
      <c r="G8209" t="str" cm="1">
        <f t="array" ref="G8209">IF(H8209=1,"",IF(INDEX(map,F8209,E8209)="#",1,0))</f>
        <v/>
      </c>
      <c r="H8209">
        <f>IF(Journey!H8208=1,1,IF(OR(E8209&lt;0,E8209&gt;Map!$A$1,F8209&lt;0,F8209&gt;Map!$A$1),1,0))</f>
        <v>1</v>
      </c>
    </row>
    <row r="8210" spans="1:8" x14ac:dyDescent="0.25">
      <c r="A8210">
        <v>8208</v>
      </c>
      <c r="B8210" t="str">
        <f t="shared" si="128"/>
        <v/>
      </c>
      <c r="C8210" t="str">
        <f>IF(B8209&lt;&gt;B8210,C8209,IF(H8209=1,"",C8209+_xlfn.XLOOKUP($B8210,Directions!$B:$B,Directions!C:C)))</f>
        <v/>
      </c>
      <c r="D8210" t="str">
        <f>IF(B8209&lt;&gt;B8210,D8209,IF(H8209=1,"",D8209+_xlfn.XLOOKUP($B8210,Directions!$B:$B,Directions!D:D)))</f>
        <v/>
      </c>
      <c r="E8210" s="3" t="str">
        <f>IF(H8209=1,"",C8210+_xlfn.XLOOKUP($B8210,Directions!$B:$B,Directions!C:C))</f>
        <v/>
      </c>
      <c r="F8210" s="3" t="str">
        <f>IF(H8209=1,"",D8210+_xlfn.XLOOKUP($B8210,Directions!$B:$B,Directions!D:D))</f>
        <v/>
      </c>
      <c r="G8210" t="str" cm="1">
        <f t="array" ref="G8210">IF(H8210=1,"",IF(INDEX(map,F8210,E8210)="#",1,0))</f>
        <v/>
      </c>
      <c r="H8210">
        <f>IF(Journey!H8209=1,1,IF(OR(E8210&lt;0,E8210&gt;Map!$A$1,F8210&lt;0,F8210&gt;Map!$A$1),1,0))</f>
        <v>1</v>
      </c>
    </row>
    <row r="8211" spans="1:8" x14ac:dyDescent="0.25">
      <c r="A8211">
        <v>8209</v>
      </c>
      <c r="B8211" t="str">
        <f t="shared" si="128"/>
        <v/>
      </c>
      <c r="C8211" t="str">
        <f>IF(B8210&lt;&gt;B8211,C8210,IF(H8210=1,"",C8210+_xlfn.XLOOKUP($B8211,Directions!$B:$B,Directions!C:C)))</f>
        <v/>
      </c>
      <c r="D8211" t="str">
        <f>IF(B8210&lt;&gt;B8211,D8210,IF(H8210=1,"",D8210+_xlfn.XLOOKUP($B8211,Directions!$B:$B,Directions!D:D)))</f>
        <v/>
      </c>
      <c r="E8211" s="3" t="str">
        <f>IF(H8210=1,"",C8211+_xlfn.XLOOKUP($B8211,Directions!$B:$B,Directions!C:C))</f>
        <v/>
      </c>
      <c r="F8211" s="3" t="str">
        <f>IF(H8210=1,"",D8211+_xlfn.XLOOKUP($B8211,Directions!$B:$B,Directions!D:D))</f>
        <v/>
      </c>
      <c r="G8211" t="str" cm="1">
        <f t="array" ref="G8211">IF(H8211=1,"",IF(INDEX(map,F8211,E8211)="#",1,0))</f>
        <v/>
      </c>
      <c r="H8211">
        <f>IF(Journey!H8210=1,1,IF(OR(E8211&lt;0,E8211&gt;Map!$A$1,F8211&lt;0,F8211&gt;Map!$A$1),1,0))</f>
        <v>1</v>
      </c>
    </row>
    <row r="8212" spans="1:8" x14ac:dyDescent="0.25">
      <c r="A8212">
        <v>8210</v>
      </c>
      <c r="B8212" t="str">
        <f t="shared" si="128"/>
        <v/>
      </c>
      <c r="C8212" t="str">
        <f>IF(B8211&lt;&gt;B8212,C8211,IF(H8211=1,"",C8211+_xlfn.XLOOKUP($B8212,Directions!$B:$B,Directions!C:C)))</f>
        <v/>
      </c>
      <c r="D8212" t="str">
        <f>IF(B8211&lt;&gt;B8212,D8211,IF(H8211=1,"",D8211+_xlfn.XLOOKUP($B8212,Directions!$B:$B,Directions!D:D)))</f>
        <v/>
      </c>
      <c r="E8212" s="3" t="str">
        <f>IF(H8211=1,"",C8212+_xlfn.XLOOKUP($B8212,Directions!$B:$B,Directions!C:C))</f>
        <v/>
      </c>
      <c r="F8212" s="3" t="str">
        <f>IF(H8211=1,"",D8212+_xlfn.XLOOKUP($B8212,Directions!$B:$B,Directions!D:D))</f>
        <v/>
      </c>
      <c r="G8212" t="str" cm="1">
        <f t="array" ref="G8212">IF(H8212=1,"",IF(INDEX(map,F8212,E8212)="#",1,0))</f>
        <v/>
      </c>
      <c r="H8212">
        <f>IF(Journey!H8211=1,1,IF(OR(E8212&lt;0,E8212&gt;Map!$A$1,F8212&lt;0,F8212&gt;Map!$A$1),1,0))</f>
        <v>1</v>
      </c>
    </row>
    <row r="8213" spans="1:8" x14ac:dyDescent="0.25">
      <c r="A8213">
        <v>8211</v>
      </c>
      <c r="B8213" t="str">
        <f t="shared" si="128"/>
        <v/>
      </c>
      <c r="C8213" t="str">
        <f>IF(B8212&lt;&gt;B8213,C8212,IF(H8212=1,"",C8212+_xlfn.XLOOKUP($B8213,Directions!$B:$B,Directions!C:C)))</f>
        <v/>
      </c>
      <c r="D8213" t="str">
        <f>IF(B8212&lt;&gt;B8213,D8212,IF(H8212=1,"",D8212+_xlfn.XLOOKUP($B8213,Directions!$B:$B,Directions!D:D)))</f>
        <v/>
      </c>
      <c r="E8213" s="3" t="str">
        <f>IF(H8212=1,"",C8213+_xlfn.XLOOKUP($B8213,Directions!$B:$B,Directions!C:C))</f>
        <v/>
      </c>
      <c r="F8213" s="3" t="str">
        <f>IF(H8212=1,"",D8213+_xlfn.XLOOKUP($B8213,Directions!$B:$B,Directions!D:D))</f>
        <v/>
      </c>
      <c r="G8213" t="str" cm="1">
        <f t="array" ref="G8213">IF(H8213=1,"",IF(INDEX(map,F8213,E8213)="#",1,0))</f>
        <v/>
      </c>
      <c r="H8213">
        <f>IF(Journey!H8212=1,1,IF(OR(E8213&lt;0,E8213&gt;Map!$A$1,F8213&lt;0,F8213&gt;Map!$A$1),1,0))</f>
        <v>1</v>
      </c>
    </row>
    <row r="8214" spans="1:8" x14ac:dyDescent="0.25">
      <c r="A8214">
        <v>8212</v>
      </c>
      <c r="B8214" t="str">
        <f t="shared" si="128"/>
        <v/>
      </c>
      <c r="C8214" t="str">
        <f>IF(B8213&lt;&gt;B8214,C8213,IF(H8213=1,"",C8213+_xlfn.XLOOKUP($B8214,Directions!$B:$B,Directions!C:C)))</f>
        <v/>
      </c>
      <c r="D8214" t="str">
        <f>IF(B8213&lt;&gt;B8214,D8213,IF(H8213=1,"",D8213+_xlfn.XLOOKUP($B8214,Directions!$B:$B,Directions!D:D)))</f>
        <v/>
      </c>
      <c r="E8214" s="3" t="str">
        <f>IF(H8213=1,"",C8214+_xlfn.XLOOKUP($B8214,Directions!$B:$B,Directions!C:C))</f>
        <v/>
      </c>
      <c r="F8214" s="3" t="str">
        <f>IF(H8213=1,"",D8214+_xlfn.XLOOKUP($B8214,Directions!$B:$B,Directions!D:D))</f>
        <v/>
      </c>
      <c r="G8214" t="str" cm="1">
        <f t="array" ref="G8214">IF(H8214=1,"",IF(INDEX(map,F8214,E8214)="#",1,0))</f>
        <v/>
      </c>
      <c r="H8214">
        <f>IF(Journey!H8213=1,1,IF(OR(E8214&lt;0,E8214&gt;Map!$A$1,F8214&lt;0,F8214&gt;Map!$A$1),1,0))</f>
        <v>1</v>
      </c>
    </row>
    <row r="8215" spans="1:8" x14ac:dyDescent="0.25">
      <c r="A8215">
        <v>8213</v>
      </c>
      <c r="B8215" t="str">
        <f t="shared" si="128"/>
        <v/>
      </c>
      <c r="C8215" t="str">
        <f>IF(B8214&lt;&gt;B8215,C8214,IF(H8214=1,"",C8214+_xlfn.XLOOKUP($B8215,Directions!$B:$B,Directions!C:C)))</f>
        <v/>
      </c>
      <c r="D8215" t="str">
        <f>IF(B8214&lt;&gt;B8215,D8214,IF(H8214=1,"",D8214+_xlfn.XLOOKUP($B8215,Directions!$B:$B,Directions!D:D)))</f>
        <v/>
      </c>
      <c r="E8215" s="3" t="str">
        <f>IF(H8214=1,"",C8215+_xlfn.XLOOKUP($B8215,Directions!$B:$B,Directions!C:C))</f>
        <v/>
      </c>
      <c r="F8215" s="3" t="str">
        <f>IF(H8214=1,"",D8215+_xlfn.XLOOKUP($B8215,Directions!$B:$B,Directions!D:D))</f>
        <v/>
      </c>
      <c r="G8215" t="str" cm="1">
        <f t="array" ref="G8215">IF(H8215=1,"",IF(INDEX(map,F8215,E8215)="#",1,0))</f>
        <v/>
      </c>
      <c r="H8215">
        <f>IF(Journey!H8214=1,1,IF(OR(E8215&lt;0,E8215&gt;Map!$A$1,F8215&lt;0,F8215&gt;Map!$A$1),1,0))</f>
        <v>1</v>
      </c>
    </row>
    <row r="8216" spans="1:8" x14ac:dyDescent="0.25">
      <c r="A8216">
        <v>8214</v>
      </c>
      <c r="B8216" t="str">
        <f t="shared" si="128"/>
        <v/>
      </c>
      <c r="C8216" t="str">
        <f>IF(B8215&lt;&gt;B8216,C8215,IF(H8215=1,"",C8215+_xlfn.XLOOKUP($B8216,Directions!$B:$B,Directions!C:C)))</f>
        <v/>
      </c>
      <c r="D8216" t="str">
        <f>IF(B8215&lt;&gt;B8216,D8215,IF(H8215=1,"",D8215+_xlfn.XLOOKUP($B8216,Directions!$B:$B,Directions!D:D)))</f>
        <v/>
      </c>
      <c r="E8216" s="3" t="str">
        <f>IF(H8215=1,"",C8216+_xlfn.XLOOKUP($B8216,Directions!$B:$B,Directions!C:C))</f>
        <v/>
      </c>
      <c r="F8216" s="3" t="str">
        <f>IF(H8215=1,"",D8216+_xlfn.XLOOKUP($B8216,Directions!$B:$B,Directions!D:D))</f>
        <v/>
      </c>
      <c r="G8216" t="str" cm="1">
        <f t="array" ref="G8216">IF(H8216=1,"",IF(INDEX(map,F8216,E8216)="#",1,0))</f>
        <v/>
      </c>
      <c r="H8216">
        <f>IF(Journey!H8215=1,1,IF(OR(E8216&lt;0,E8216&gt;Map!$A$1,F8216&lt;0,F8216&gt;Map!$A$1),1,0))</f>
        <v>1</v>
      </c>
    </row>
    <row r="8217" spans="1:8" x14ac:dyDescent="0.25">
      <c r="A8217">
        <v>8215</v>
      </c>
      <c r="B8217" t="str">
        <f t="shared" si="128"/>
        <v/>
      </c>
      <c r="C8217" t="str">
        <f>IF(B8216&lt;&gt;B8217,C8216,IF(H8216=1,"",C8216+_xlfn.XLOOKUP($B8217,Directions!$B:$B,Directions!C:C)))</f>
        <v/>
      </c>
      <c r="D8217" t="str">
        <f>IF(B8216&lt;&gt;B8217,D8216,IF(H8216=1,"",D8216+_xlfn.XLOOKUP($B8217,Directions!$B:$B,Directions!D:D)))</f>
        <v/>
      </c>
      <c r="E8217" s="3" t="str">
        <f>IF(H8216=1,"",C8217+_xlfn.XLOOKUP($B8217,Directions!$B:$B,Directions!C:C))</f>
        <v/>
      </c>
      <c r="F8217" s="3" t="str">
        <f>IF(H8216=1,"",D8217+_xlfn.XLOOKUP($B8217,Directions!$B:$B,Directions!D:D))</f>
        <v/>
      </c>
      <c r="G8217" t="str" cm="1">
        <f t="array" ref="G8217">IF(H8217=1,"",IF(INDEX(map,F8217,E8217)="#",1,0))</f>
        <v/>
      </c>
      <c r="H8217">
        <f>IF(Journey!H8216=1,1,IF(OR(E8217&lt;0,E8217&gt;Map!$A$1,F8217&lt;0,F8217&gt;Map!$A$1),1,0))</f>
        <v>1</v>
      </c>
    </row>
    <row r="8218" spans="1:8" x14ac:dyDescent="0.25">
      <c r="A8218">
        <v>8216</v>
      </c>
      <c r="B8218" t="str">
        <f t="shared" si="128"/>
        <v/>
      </c>
      <c r="C8218" t="str">
        <f>IF(B8217&lt;&gt;B8218,C8217,IF(H8217=1,"",C8217+_xlfn.XLOOKUP($B8218,Directions!$B:$B,Directions!C:C)))</f>
        <v/>
      </c>
      <c r="D8218" t="str">
        <f>IF(B8217&lt;&gt;B8218,D8217,IF(H8217=1,"",D8217+_xlfn.XLOOKUP($B8218,Directions!$B:$B,Directions!D:D)))</f>
        <v/>
      </c>
      <c r="E8218" s="3" t="str">
        <f>IF(H8217=1,"",C8218+_xlfn.XLOOKUP($B8218,Directions!$B:$B,Directions!C:C))</f>
        <v/>
      </c>
      <c r="F8218" s="3" t="str">
        <f>IF(H8217=1,"",D8218+_xlfn.XLOOKUP($B8218,Directions!$B:$B,Directions!D:D))</f>
        <v/>
      </c>
      <c r="G8218" t="str" cm="1">
        <f t="array" ref="G8218">IF(H8218=1,"",IF(INDEX(map,F8218,E8218)="#",1,0))</f>
        <v/>
      </c>
      <c r="H8218">
        <f>IF(Journey!H8217=1,1,IF(OR(E8218&lt;0,E8218&gt;Map!$A$1,F8218&lt;0,F8218&gt;Map!$A$1),1,0))</f>
        <v>1</v>
      </c>
    </row>
    <row r="8219" spans="1:8" x14ac:dyDescent="0.25">
      <c r="A8219">
        <v>8217</v>
      </c>
      <c r="B8219" t="str">
        <f t="shared" si="128"/>
        <v/>
      </c>
      <c r="C8219" t="str">
        <f>IF(B8218&lt;&gt;B8219,C8218,IF(H8218=1,"",C8218+_xlfn.XLOOKUP($B8219,Directions!$B:$B,Directions!C:C)))</f>
        <v/>
      </c>
      <c r="D8219" t="str">
        <f>IF(B8218&lt;&gt;B8219,D8218,IF(H8218=1,"",D8218+_xlfn.XLOOKUP($B8219,Directions!$B:$B,Directions!D:D)))</f>
        <v/>
      </c>
      <c r="E8219" s="3" t="str">
        <f>IF(H8218=1,"",C8219+_xlfn.XLOOKUP($B8219,Directions!$B:$B,Directions!C:C))</f>
        <v/>
      </c>
      <c r="F8219" s="3" t="str">
        <f>IF(H8218=1,"",D8219+_xlfn.XLOOKUP($B8219,Directions!$B:$B,Directions!D:D))</f>
        <v/>
      </c>
      <c r="G8219" t="str" cm="1">
        <f t="array" ref="G8219">IF(H8219=1,"",IF(INDEX(map,F8219,E8219)="#",1,0))</f>
        <v/>
      </c>
      <c r="H8219">
        <f>IF(Journey!H8218=1,1,IF(OR(E8219&lt;0,E8219&gt;Map!$A$1,F8219&lt;0,F8219&gt;Map!$A$1),1,0))</f>
        <v>1</v>
      </c>
    </row>
    <row r="8220" spans="1:8" x14ac:dyDescent="0.25">
      <c r="A8220">
        <v>8218</v>
      </c>
      <c r="B8220" t="str">
        <f t="shared" si="128"/>
        <v/>
      </c>
      <c r="C8220" t="str">
        <f>IF(B8219&lt;&gt;B8220,C8219,IF(H8219=1,"",C8219+_xlfn.XLOOKUP($B8220,Directions!$B:$B,Directions!C:C)))</f>
        <v/>
      </c>
      <c r="D8220" t="str">
        <f>IF(B8219&lt;&gt;B8220,D8219,IF(H8219=1,"",D8219+_xlfn.XLOOKUP($B8220,Directions!$B:$B,Directions!D:D)))</f>
        <v/>
      </c>
      <c r="E8220" s="3" t="str">
        <f>IF(H8219=1,"",C8220+_xlfn.XLOOKUP($B8220,Directions!$B:$B,Directions!C:C))</f>
        <v/>
      </c>
      <c r="F8220" s="3" t="str">
        <f>IF(H8219=1,"",D8220+_xlfn.XLOOKUP($B8220,Directions!$B:$B,Directions!D:D))</f>
        <v/>
      </c>
      <c r="G8220" t="str" cm="1">
        <f t="array" ref="G8220">IF(H8220=1,"",IF(INDEX(map,F8220,E8220)="#",1,0))</f>
        <v/>
      </c>
      <c r="H8220">
        <f>IF(Journey!H8219=1,1,IF(OR(E8220&lt;0,E8220&gt;Map!$A$1,F8220&lt;0,F8220&gt;Map!$A$1),1,0))</f>
        <v>1</v>
      </c>
    </row>
    <row r="8221" spans="1:8" x14ac:dyDescent="0.25">
      <c r="A8221">
        <v>8219</v>
      </c>
      <c r="B8221" t="str">
        <f t="shared" si="128"/>
        <v/>
      </c>
      <c r="C8221" t="str">
        <f>IF(B8220&lt;&gt;B8221,C8220,IF(H8220=1,"",C8220+_xlfn.XLOOKUP($B8221,Directions!$B:$B,Directions!C:C)))</f>
        <v/>
      </c>
      <c r="D8221" t="str">
        <f>IF(B8220&lt;&gt;B8221,D8220,IF(H8220=1,"",D8220+_xlfn.XLOOKUP($B8221,Directions!$B:$B,Directions!D:D)))</f>
        <v/>
      </c>
      <c r="E8221" s="3" t="str">
        <f>IF(H8220=1,"",C8221+_xlfn.XLOOKUP($B8221,Directions!$B:$B,Directions!C:C))</f>
        <v/>
      </c>
      <c r="F8221" s="3" t="str">
        <f>IF(H8220=1,"",D8221+_xlfn.XLOOKUP($B8221,Directions!$B:$B,Directions!D:D))</f>
        <v/>
      </c>
      <c r="G8221" t="str" cm="1">
        <f t="array" ref="G8221">IF(H8221=1,"",IF(INDEX(map,F8221,E8221)="#",1,0))</f>
        <v/>
      </c>
      <c r="H8221">
        <f>IF(Journey!H8220=1,1,IF(OR(E8221&lt;0,E8221&gt;Map!$A$1,F8221&lt;0,F8221&gt;Map!$A$1),1,0))</f>
        <v>1</v>
      </c>
    </row>
    <row r="8222" spans="1:8" x14ac:dyDescent="0.25">
      <c r="A8222">
        <v>8220</v>
      </c>
      <c r="B8222" t="str">
        <f t="shared" si="128"/>
        <v/>
      </c>
      <c r="C8222" t="str">
        <f>IF(B8221&lt;&gt;B8222,C8221,IF(H8221=1,"",C8221+_xlfn.XLOOKUP($B8222,Directions!$B:$B,Directions!C:C)))</f>
        <v/>
      </c>
      <c r="D8222" t="str">
        <f>IF(B8221&lt;&gt;B8222,D8221,IF(H8221=1,"",D8221+_xlfn.XLOOKUP($B8222,Directions!$B:$B,Directions!D:D)))</f>
        <v/>
      </c>
      <c r="E8222" s="3" t="str">
        <f>IF(H8221=1,"",C8222+_xlfn.XLOOKUP($B8222,Directions!$B:$B,Directions!C:C))</f>
        <v/>
      </c>
      <c r="F8222" s="3" t="str">
        <f>IF(H8221=1,"",D8222+_xlfn.XLOOKUP($B8222,Directions!$B:$B,Directions!D:D))</f>
        <v/>
      </c>
      <c r="G8222" t="str" cm="1">
        <f t="array" ref="G8222">IF(H8222=1,"",IF(INDEX(map,F8222,E8222)="#",1,0))</f>
        <v/>
      </c>
      <c r="H8222">
        <f>IF(Journey!H8221=1,1,IF(OR(E8222&lt;0,E8222&gt;Map!$A$1,F8222&lt;0,F8222&gt;Map!$A$1),1,0))</f>
        <v>1</v>
      </c>
    </row>
    <row r="8223" spans="1:8" x14ac:dyDescent="0.25">
      <c r="A8223">
        <v>8221</v>
      </c>
      <c r="B8223" t="str">
        <f t="shared" si="128"/>
        <v/>
      </c>
      <c r="C8223" t="str">
        <f>IF(B8222&lt;&gt;B8223,C8222,IF(H8222=1,"",C8222+_xlfn.XLOOKUP($B8223,Directions!$B:$B,Directions!C:C)))</f>
        <v/>
      </c>
      <c r="D8223" t="str">
        <f>IF(B8222&lt;&gt;B8223,D8222,IF(H8222=1,"",D8222+_xlfn.XLOOKUP($B8223,Directions!$B:$B,Directions!D:D)))</f>
        <v/>
      </c>
      <c r="E8223" s="3" t="str">
        <f>IF(H8222=1,"",C8223+_xlfn.XLOOKUP($B8223,Directions!$B:$B,Directions!C:C))</f>
        <v/>
      </c>
      <c r="F8223" s="3" t="str">
        <f>IF(H8222=1,"",D8223+_xlfn.XLOOKUP($B8223,Directions!$B:$B,Directions!D:D))</f>
        <v/>
      </c>
      <c r="G8223" t="str" cm="1">
        <f t="array" ref="G8223">IF(H8223=1,"",IF(INDEX(map,F8223,E8223)="#",1,0))</f>
        <v/>
      </c>
      <c r="H8223">
        <f>IF(Journey!H8222=1,1,IF(OR(E8223&lt;0,E8223&gt;Map!$A$1,F8223&lt;0,F8223&gt;Map!$A$1),1,0))</f>
        <v>1</v>
      </c>
    </row>
    <row r="8224" spans="1:8" x14ac:dyDescent="0.25">
      <c r="A8224">
        <v>8222</v>
      </c>
      <c r="B8224" t="str">
        <f t="shared" si="128"/>
        <v/>
      </c>
      <c r="C8224" t="str">
        <f>IF(B8223&lt;&gt;B8224,C8223,IF(H8223=1,"",C8223+_xlfn.XLOOKUP($B8224,Directions!$B:$B,Directions!C:C)))</f>
        <v/>
      </c>
      <c r="D8224" t="str">
        <f>IF(B8223&lt;&gt;B8224,D8223,IF(H8223=1,"",D8223+_xlfn.XLOOKUP($B8224,Directions!$B:$B,Directions!D:D)))</f>
        <v/>
      </c>
      <c r="E8224" s="3" t="str">
        <f>IF(H8223=1,"",C8224+_xlfn.XLOOKUP($B8224,Directions!$B:$B,Directions!C:C))</f>
        <v/>
      </c>
      <c r="F8224" s="3" t="str">
        <f>IF(H8223=1,"",D8224+_xlfn.XLOOKUP($B8224,Directions!$B:$B,Directions!D:D))</f>
        <v/>
      </c>
      <c r="G8224" t="str" cm="1">
        <f t="array" ref="G8224">IF(H8224=1,"",IF(INDEX(map,F8224,E8224)="#",1,0))</f>
        <v/>
      </c>
      <c r="H8224">
        <f>IF(Journey!H8223=1,1,IF(OR(E8224&lt;0,E8224&gt;Map!$A$1,F8224&lt;0,F8224&gt;Map!$A$1),1,0))</f>
        <v>1</v>
      </c>
    </row>
    <row r="8225" spans="1:8" x14ac:dyDescent="0.25">
      <c r="A8225">
        <v>8223</v>
      </c>
      <c r="B8225" t="str">
        <f t="shared" si="128"/>
        <v/>
      </c>
      <c r="C8225" t="str">
        <f>IF(B8224&lt;&gt;B8225,C8224,IF(H8224=1,"",C8224+_xlfn.XLOOKUP($B8225,Directions!$B:$B,Directions!C:C)))</f>
        <v/>
      </c>
      <c r="D8225" t="str">
        <f>IF(B8224&lt;&gt;B8225,D8224,IF(H8224=1,"",D8224+_xlfn.XLOOKUP($B8225,Directions!$B:$B,Directions!D:D)))</f>
        <v/>
      </c>
      <c r="E8225" s="3" t="str">
        <f>IF(H8224=1,"",C8225+_xlfn.XLOOKUP($B8225,Directions!$B:$B,Directions!C:C))</f>
        <v/>
      </c>
      <c r="F8225" s="3" t="str">
        <f>IF(H8224=1,"",D8225+_xlfn.XLOOKUP($B8225,Directions!$B:$B,Directions!D:D))</f>
        <v/>
      </c>
      <c r="G8225" t="str" cm="1">
        <f t="array" ref="G8225">IF(H8225=1,"",IF(INDEX(map,F8225,E8225)="#",1,0))</f>
        <v/>
      </c>
      <c r="H8225">
        <f>IF(Journey!H8224=1,1,IF(OR(E8225&lt;0,E8225&gt;Map!$A$1,F8225&lt;0,F8225&gt;Map!$A$1),1,0))</f>
        <v>1</v>
      </c>
    </row>
    <row r="8226" spans="1:8" x14ac:dyDescent="0.25">
      <c r="A8226">
        <v>8224</v>
      </c>
      <c r="B8226" t="str">
        <f t="shared" si="128"/>
        <v/>
      </c>
      <c r="C8226" t="str">
        <f>IF(B8225&lt;&gt;B8226,C8225,IF(H8225=1,"",C8225+_xlfn.XLOOKUP($B8226,Directions!$B:$B,Directions!C:C)))</f>
        <v/>
      </c>
      <c r="D8226" t="str">
        <f>IF(B8225&lt;&gt;B8226,D8225,IF(H8225=1,"",D8225+_xlfn.XLOOKUP($B8226,Directions!$B:$B,Directions!D:D)))</f>
        <v/>
      </c>
      <c r="E8226" s="3" t="str">
        <f>IF(H8225=1,"",C8226+_xlfn.XLOOKUP($B8226,Directions!$B:$B,Directions!C:C))</f>
        <v/>
      </c>
      <c r="F8226" s="3" t="str">
        <f>IF(H8225=1,"",D8226+_xlfn.XLOOKUP($B8226,Directions!$B:$B,Directions!D:D))</f>
        <v/>
      </c>
      <c r="G8226" t="str" cm="1">
        <f t="array" ref="G8226">IF(H8226=1,"",IF(INDEX(map,F8226,E8226)="#",1,0))</f>
        <v/>
      </c>
      <c r="H8226">
        <f>IF(Journey!H8225=1,1,IF(OR(E8226&lt;0,E8226&gt;Map!$A$1,F8226&lt;0,F8226&gt;Map!$A$1),1,0))</f>
        <v>1</v>
      </c>
    </row>
    <row r="8227" spans="1:8" x14ac:dyDescent="0.25">
      <c r="A8227">
        <v>8225</v>
      </c>
      <c r="B8227" t="str">
        <f t="shared" si="128"/>
        <v/>
      </c>
      <c r="C8227" t="str">
        <f>IF(B8226&lt;&gt;B8227,C8226,IF(H8226=1,"",C8226+_xlfn.XLOOKUP($B8227,Directions!$B:$B,Directions!C:C)))</f>
        <v/>
      </c>
      <c r="D8227" t="str">
        <f>IF(B8226&lt;&gt;B8227,D8226,IF(H8226=1,"",D8226+_xlfn.XLOOKUP($B8227,Directions!$B:$B,Directions!D:D)))</f>
        <v/>
      </c>
      <c r="E8227" s="3" t="str">
        <f>IF(H8226=1,"",C8227+_xlfn.XLOOKUP($B8227,Directions!$B:$B,Directions!C:C))</f>
        <v/>
      </c>
      <c r="F8227" s="3" t="str">
        <f>IF(H8226=1,"",D8227+_xlfn.XLOOKUP($B8227,Directions!$B:$B,Directions!D:D))</f>
        <v/>
      </c>
      <c r="G8227" t="str" cm="1">
        <f t="array" ref="G8227">IF(H8227=1,"",IF(INDEX(map,F8227,E8227)="#",1,0))</f>
        <v/>
      </c>
      <c r="H8227">
        <f>IF(Journey!H8226=1,1,IF(OR(E8227&lt;0,E8227&gt;Map!$A$1,F8227&lt;0,F8227&gt;Map!$A$1),1,0))</f>
        <v>1</v>
      </c>
    </row>
    <row r="8228" spans="1:8" x14ac:dyDescent="0.25">
      <c r="A8228">
        <v>8226</v>
      </c>
      <c r="B8228" t="str">
        <f t="shared" si="128"/>
        <v/>
      </c>
      <c r="C8228" t="str">
        <f>IF(B8227&lt;&gt;B8228,C8227,IF(H8227=1,"",C8227+_xlfn.XLOOKUP($B8228,Directions!$B:$B,Directions!C:C)))</f>
        <v/>
      </c>
      <c r="D8228" t="str">
        <f>IF(B8227&lt;&gt;B8228,D8227,IF(H8227=1,"",D8227+_xlfn.XLOOKUP($B8228,Directions!$B:$B,Directions!D:D)))</f>
        <v/>
      </c>
      <c r="E8228" s="3" t="str">
        <f>IF(H8227=1,"",C8228+_xlfn.XLOOKUP($B8228,Directions!$B:$B,Directions!C:C))</f>
        <v/>
      </c>
      <c r="F8228" s="3" t="str">
        <f>IF(H8227=1,"",D8228+_xlfn.XLOOKUP($B8228,Directions!$B:$B,Directions!D:D))</f>
        <v/>
      </c>
      <c r="G8228" t="str" cm="1">
        <f t="array" ref="G8228">IF(H8228=1,"",IF(INDEX(map,F8228,E8228)="#",1,0))</f>
        <v/>
      </c>
      <c r="H8228">
        <f>IF(Journey!H8227=1,1,IF(OR(E8228&lt;0,E8228&gt;Map!$A$1,F8228&lt;0,F8228&gt;Map!$A$1),1,0))</f>
        <v>1</v>
      </c>
    </row>
    <row r="8229" spans="1:8" x14ac:dyDescent="0.25">
      <c r="A8229">
        <v>8227</v>
      </c>
      <c r="B8229" t="str">
        <f t="shared" si="128"/>
        <v/>
      </c>
      <c r="C8229" t="str">
        <f>IF(B8228&lt;&gt;B8229,C8228,IF(H8228=1,"",C8228+_xlfn.XLOOKUP($B8229,Directions!$B:$B,Directions!C:C)))</f>
        <v/>
      </c>
      <c r="D8229" t="str">
        <f>IF(B8228&lt;&gt;B8229,D8228,IF(H8228=1,"",D8228+_xlfn.XLOOKUP($B8229,Directions!$B:$B,Directions!D:D)))</f>
        <v/>
      </c>
      <c r="E8229" s="3" t="str">
        <f>IF(H8228=1,"",C8229+_xlfn.XLOOKUP($B8229,Directions!$B:$B,Directions!C:C))</f>
        <v/>
      </c>
      <c r="F8229" s="3" t="str">
        <f>IF(H8228=1,"",D8229+_xlfn.XLOOKUP($B8229,Directions!$B:$B,Directions!D:D))</f>
        <v/>
      </c>
      <c r="G8229" t="str" cm="1">
        <f t="array" ref="G8229">IF(H8229=1,"",IF(INDEX(map,F8229,E8229)="#",1,0))</f>
        <v/>
      </c>
      <c r="H8229">
        <f>IF(Journey!H8228=1,1,IF(OR(E8229&lt;0,E8229&gt;Map!$A$1,F8229&lt;0,F8229&gt;Map!$A$1),1,0))</f>
        <v>1</v>
      </c>
    </row>
    <row r="8230" spans="1:8" x14ac:dyDescent="0.25">
      <c r="A8230">
        <v>8228</v>
      </c>
      <c r="B8230" t="str">
        <f t="shared" si="128"/>
        <v/>
      </c>
      <c r="C8230" t="str">
        <f>IF(B8229&lt;&gt;B8230,C8229,IF(H8229=1,"",C8229+_xlfn.XLOOKUP($B8230,Directions!$B:$B,Directions!C:C)))</f>
        <v/>
      </c>
      <c r="D8230" t="str">
        <f>IF(B8229&lt;&gt;B8230,D8229,IF(H8229=1,"",D8229+_xlfn.XLOOKUP($B8230,Directions!$B:$B,Directions!D:D)))</f>
        <v/>
      </c>
      <c r="E8230" s="3" t="str">
        <f>IF(H8229=1,"",C8230+_xlfn.XLOOKUP($B8230,Directions!$B:$B,Directions!C:C))</f>
        <v/>
      </c>
      <c r="F8230" s="3" t="str">
        <f>IF(H8229=1,"",D8230+_xlfn.XLOOKUP($B8230,Directions!$B:$B,Directions!D:D))</f>
        <v/>
      </c>
      <c r="G8230" t="str" cm="1">
        <f t="array" ref="G8230">IF(H8230=1,"",IF(INDEX(map,F8230,E8230)="#",1,0))</f>
        <v/>
      </c>
      <c r="H8230">
        <f>IF(Journey!H8229=1,1,IF(OR(E8230&lt;0,E8230&gt;Map!$A$1,F8230&lt;0,F8230&gt;Map!$A$1),1,0))</f>
        <v>1</v>
      </c>
    </row>
    <row r="8231" spans="1:8" x14ac:dyDescent="0.25">
      <c r="A8231">
        <v>8229</v>
      </c>
      <c r="B8231" t="str">
        <f t="shared" si="128"/>
        <v/>
      </c>
      <c r="C8231" t="str">
        <f>IF(B8230&lt;&gt;B8231,C8230,IF(H8230=1,"",C8230+_xlfn.XLOOKUP($B8231,Directions!$B:$B,Directions!C:C)))</f>
        <v/>
      </c>
      <c r="D8231" t="str">
        <f>IF(B8230&lt;&gt;B8231,D8230,IF(H8230=1,"",D8230+_xlfn.XLOOKUP($B8231,Directions!$B:$B,Directions!D:D)))</f>
        <v/>
      </c>
      <c r="E8231" s="3" t="str">
        <f>IF(H8230=1,"",C8231+_xlfn.XLOOKUP($B8231,Directions!$B:$B,Directions!C:C))</f>
        <v/>
      </c>
      <c r="F8231" s="3" t="str">
        <f>IF(H8230=1,"",D8231+_xlfn.XLOOKUP($B8231,Directions!$B:$B,Directions!D:D))</f>
        <v/>
      </c>
      <c r="G8231" t="str" cm="1">
        <f t="array" ref="G8231">IF(H8231=1,"",IF(INDEX(map,F8231,E8231)="#",1,0))</f>
        <v/>
      </c>
      <c r="H8231">
        <f>IF(Journey!H8230=1,1,IF(OR(E8231&lt;0,E8231&gt;Map!$A$1,F8231&lt;0,F8231&gt;Map!$A$1),1,0))</f>
        <v>1</v>
      </c>
    </row>
    <row r="8232" spans="1:8" x14ac:dyDescent="0.25">
      <c r="A8232">
        <v>8230</v>
      </c>
      <c r="B8232" t="str">
        <f t="shared" si="128"/>
        <v/>
      </c>
      <c r="C8232" t="str">
        <f>IF(B8231&lt;&gt;B8232,C8231,IF(H8231=1,"",C8231+_xlfn.XLOOKUP($B8232,Directions!$B:$B,Directions!C:C)))</f>
        <v/>
      </c>
      <c r="D8232" t="str">
        <f>IF(B8231&lt;&gt;B8232,D8231,IF(H8231=1,"",D8231+_xlfn.XLOOKUP($B8232,Directions!$B:$B,Directions!D:D)))</f>
        <v/>
      </c>
      <c r="E8232" s="3" t="str">
        <f>IF(H8231=1,"",C8232+_xlfn.XLOOKUP($B8232,Directions!$B:$B,Directions!C:C))</f>
        <v/>
      </c>
      <c r="F8232" s="3" t="str">
        <f>IF(H8231=1,"",D8232+_xlfn.XLOOKUP($B8232,Directions!$B:$B,Directions!D:D))</f>
        <v/>
      </c>
      <c r="G8232" t="str" cm="1">
        <f t="array" ref="G8232">IF(H8232=1,"",IF(INDEX(map,F8232,E8232)="#",1,0))</f>
        <v/>
      </c>
      <c r="H8232">
        <f>IF(Journey!H8231=1,1,IF(OR(E8232&lt;0,E8232&gt;Map!$A$1,F8232&lt;0,F8232&gt;Map!$A$1),1,0))</f>
        <v>1</v>
      </c>
    </row>
    <row r="8233" spans="1:8" x14ac:dyDescent="0.25">
      <c r="A8233">
        <v>8231</v>
      </c>
      <c r="B8233" t="str">
        <f t="shared" si="128"/>
        <v/>
      </c>
      <c r="C8233" t="str">
        <f>IF(B8232&lt;&gt;B8233,C8232,IF(H8232=1,"",C8232+_xlfn.XLOOKUP($B8233,Directions!$B:$B,Directions!C:C)))</f>
        <v/>
      </c>
      <c r="D8233" t="str">
        <f>IF(B8232&lt;&gt;B8233,D8232,IF(H8232=1,"",D8232+_xlfn.XLOOKUP($B8233,Directions!$B:$B,Directions!D:D)))</f>
        <v/>
      </c>
      <c r="E8233" s="3" t="str">
        <f>IF(H8232=1,"",C8233+_xlfn.XLOOKUP($B8233,Directions!$B:$B,Directions!C:C))</f>
        <v/>
      </c>
      <c r="F8233" s="3" t="str">
        <f>IF(H8232=1,"",D8233+_xlfn.XLOOKUP($B8233,Directions!$B:$B,Directions!D:D))</f>
        <v/>
      </c>
      <c r="G8233" t="str" cm="1">
        <f t="array" ref="G8233">IF(H8233=1,"",IF(INDEX(map,F8233,E8233)="#",1,0))</f>
        <v/>
      </c>
      <c r="H8233">
        <f>IF(Journey!H8232=1,1,IF(OR(E8233&lt;0,E8233&gt;Map!$A$1,F8233&lt;0,F8233&gt;Map!$A$1),1,0))</f>
        <v>1</v>
      </c>
    </row>
    <row r="8234" spans="1:8" x14ac:dyDescent="0.25">
      <c r="A8234">
        <v>8232</v>
      </c>
      <c r="B8234" t="str">
        <f t="shared" si="128"/>
        <v/>
      </c>
      <c r="C8234" t="str">
        <f>IF(B8233&lt;&gt;B8234,C8233,IF(H8233=1,"",C8233+_xlfn.XLOOKUP($B8234,Directions!$B:$B,Directions!C:C)))</f>
        <v/>
      </c>
      <c r="D8234" t="str">
        <f>IF(B8233&lt;&gt;B8234,D8233,IF(H8233=1,"",D8233+_xlfn.XLOOKUP($B8234,Directions!$B:$B,Directions!D:D)))</f>
        <v/>
      </c>
      <c r="E8234" s="3" t="str">
        <f>IF(H8233=1,"",C8234+_xlfn.XLOOKUP($B8234,Directions!$B:$B,Directions!C:C))</f>
        <v/>
      </c>
      <c r="F8234" s="3" t="str">
        <f>IF(H8233=1,"",D8234+_xlfn.XLOOKUP($B8234,Directions!$B:$B,Directions!D:D))</f>
        <v/>
      </c>
      <c r="G8234" t="str" cm="1">
        <f t="array" ref="G8234">IF(H8234=1,"",IF(INDEX(map,F8234,E8234)="#",1,0))</f>
        <v/>
      </c>
      <c r="H8234">
        <f>IF(Journey!H8233=1,1,IF(OR(E8234&lt;0,E8234&gt;Map!$A$1,F8234&lt;0,F8234&gt;Map!$A$1),1,0))</f>
        <v>1</v>
      </c>
    </row>
    <row r="8235" spans="1:8" x14ac:dyDescent="0.25">
      <c r="A8235">
        <v>8233</v>
      </c>
      <c r="B8235" t="str">
        <f t="shared" si="128"/>
        <v/>
      </c>
      <c r="C8235" t="str">
        <f>IF(B8234&lt;&gt;B8235,C8234,IF(H8234=1,"",C8234+_xlfn.XLOOKUP($B8235,Directions!$B:$B,Directions!C:C)))</f>
        <v/>
      </c>
      <c r="D8235" t="str">
        <f>IF(B8234&lt;&gt;B8235,D8234,IF(H8234=1,"",D8234+_xlfn.XLOOKUP($B8235,Directions!$B:$B,Directions!D:D)))</f>
        <v/>
      </c>
      <c r="E8235" s="3" t="str">
        <f>IF(H8234=1,"",C8235+_xlfn.XLOOKUP($B8235,Directions!$B:$B,Directions!C:C))</f>
        <v/>
      </c>
      <c r="F8235" s="3" t="str">
        <f>IF(H8234=1,"",D8235+_xlfn.XLOOKUP($B8235,Directions!$B:$B,Directions!D:D))</f>
        <v/>
      </c>
      <c r="G8235" t="str" cm="1">
        <f t="array" ref="G8235">IF(H8235=1,"",IF(INDEX(map,F8235,E8235)="#",1,0))</f>
        <v/>
      </c>
      <c r="H8235">
        <f>IF(Journey!H8234=1,1,IF(OR(E8235&lt;0,E8235&gt;Map!$A$1,F8235&lt;0,F8235&gt;Map!$A$1),1,0))</f>
        <v>1</v>
      </c>
    </row>
    <row r="8236" spans="1:8" x14ac:dyDescent="0.25">
      <c r="A8236">
        <v>8234</v>
      </c>
      <c r="B8236" t="str">
        <f t="shared" si="128"/>
        <v/>
      </c>
      <c r="C8236" t="str">
        <f>IF(B8235&lt;&gt;B8236,C8235,IF(H8235=1,"",C8235+_xlfn.XLOOKUP($B8236,Directions!$B:$B,Directions!C:C)))</f>
        <v/>
      </c>
      <c r="D8236" t="str">
        <f>IF(B8235&lt;&gt;B8236,D8235,IF(H8235=1,"",D8235+_xlfn.XLOOKUP($B8236,Directions!$B:$B,Directions!D:D)))</f>
        <v/>
      </c>
      <c r="E8236" s="3" t="str">
        <f>IF(H8235=1,"",C8236+_xlfn.XLOOKUP($B8236,Directions!$B:$B,Directions!C:C))</f>
        <v/>
      </c>
      <c r="F8236" s="3" t="str">
        <f>IF(H8235=1,"",D8236+_xlfn.XLOOKUP($B8236,Directions!$B:$B,Directions!D:D))</f>
        <v/>
      </c>
      <c r="G8236" t="str" cm="1">
        <f t="array" ref="G8236">IF(H8236=1,"",IF(INDEX(map,F8236,E8236)="#",1,0))</f>
        <v/>
      </c>
      <c r="H8236">
        <f>IF(Journey!H8235=1,1,IF(OR(E8236&lt;0,E8236&gt;Map!$A$1,F8236&lt;0,F8236&gt;Map!$A$1),1,0))</f>
        <v>1</v>
      </c>
    </row>
    <row r="8237" spans="1:8" x14ac:dyDescent="0.25">
      <c r="A8237">
        <v>8235</v>
      </c>
      <c r="B8237" t="str">
        <f t="shared" si="128"/>
        <v/>
      </c>
      <c r="C8237" t="str">
        <f>IF(B8236&lt;&gt;B8237,C8236,IF(H8236=1,"",C8236+_xlfn.XLOOKUP($B8237,Directions!$B:$B,Directions!C:C)))</f>
        <v/>
      </c>
      <c r="D8237" t="str">
        <f>IF(B8236&lt;&gt;B8237,D8236,IF(H8236=1,"",D8236+_xlfn.XLOOKUP($B8237,Directions!$B:$B,Directions!D:D)))</f>
        <v/>
      </c>
      <c r="E8237" s="3" t="str">
        <f>IF(H8236=1,"",C8237+_xlfn.XLOOKUP($B8237,Directions!$B:$B,Directions!C:C))</f>
        <v/>
      </c>
      <c r="F8237" s="3" t="str">
        <f>IF(H8236=1,"",D8237+_xlfn.XLOOKUP($B8237,Directions!$B:$B,Directions!D:D))</f>
        <v/>
      </c>
      <c r="G8237" t="str" cm="1">
        <f t="array" ref="G8237">IF(H8237=1,"",IF(INDEX(map,F8237,E8237)="#",1,0))</f>
        <v/>
      </c>
      <c r="H8237">
        <f>IF(Journey!H8236=1,1,IF(OR(E8237&lt;0,E8237&gt;Map!$A$1,F8237&lt;0,F8237&gt;Map!$A$1),1,0))</f>
        <v>1</v>
      </c>
    </row>
    <row r="8238" spans="1:8" x14ac:dyDescent="0.25">
      <c r="A8238">
        <v>8236</v>
      </c>
      <c r="B8238" t="str">
        <f t="shared" si="128"/>
        <v/>
      </c>
      <c r="C8238" t="str">
        <f>IF(B8237&lt;&gt;B8238,C8237,IF(H8237=1,"",C8237+_xlfn.XLOOKUP($B8238,Directions!$B:$B,Directions!C:C)))</f>
        <v/>
      </c>
      <c r="D8238" t="str">
        <f>IF(B8237&lt;&gt;B8238,D8237,IF(H8237=1,"",D8237+_xlfn.XLOOKUP($B8238,Directions!$B:$B,Directions!D:D)))</f>
        <v/>
      </c>
      <c r="E8238" s="3" t="str">
        <f>IF(H8237=1,"",C8238+_xlfn.XLOOKUP($B8238,Directions!$B:$B,Directions!C:C))</f>
        <v/>
      </c>
      <c r="F8238" s="3" t="str">
        <f>IF(H8237=1,"",D8238+_xlfn.XLOOKUP($B8238,Directions!$B:$B,Directions!D:D))</f>
        <v/>
      </c>
      <c r="G8238" t="str" cm="1">
        <f t="array" ref="G8238">IF(H8238=1,"",IF(INDEX(map,F8238,E8238)="#",1,0))</f>
        <v/>
      </c>
      <c r="H8238">
        <f>IF(Journey!H8237=1,1,IF(OR(E8238&lt;0,E8238&gt;Map!$A$1,F8238&lt;0,F8238&gt;Map!$A$1),1,0))</f>
        <v>1</v>
      </c>
    </row>
    <row r="8239" spans="1:8" x14ac:dyDescent="0.25">
      <c r="A8239">
        <v>8237</v>
      </c>
      <c r="B8239" t="str">
        <f t="shared" si="128"/>
        <v/>
      </c>
      <c r="C8239" t="str">
        <f>IF(B8238&lt;&gt;B8239,C8238,IF(H8238=1,"",C8238+_xlfn.XLOOKUP($B8239,Directions!$B:$B,Directions!C:C)))</f>
        <v/>
      </c>
      <c r="D8239" t="str">
        <f>IF(B8238&lt;&gt;B8239,D8238,IF(H8238=1,"",D8238+_xlfn.XLOOKUP($B8239,Directions!$B:$B,Directions!D:D)))</f>
        <v/>
      </c>
      <c r="E8239" s="3" t="str">
        <f>IF(H8238=1,"",C8239+_xlfn.XLOOKUP($B8239,Directions!$B:$B,Directions!C:C))</f>
        <v/>
      </c>
      <c r="F8239" s="3" t="str">
        <f>IF(H8238=1,"",D8239+_xlfn.XLOOKUP($B8239,Directions!$B:$B,Directions!D:D))</f>
        <v/>
      </c>
      <c r="G8239" t="str" cm="1">
        <f t="array" ref="G8239">IF(H8239=1,"",IF(INDEX(map,F8239,E8239)="#",1,0))</f>
        <v/>
      </c>
      <c r="H8239">
        <f>IF(Journey!H8238=1,1,IF(OR(E8239&lt;0,E8239&gt;Map!$A$1,F8239&lt;0,F8239&gt;Map!$A$1),1,0))</f>
        <v>1</v>
      </c>
    </row>
    <row r="8240" spans="1:8" x14ac:dyDescent="0.25">
      <c r="A8240">
        <v>8238</v>
      </c>
      <c r="B8240" t="str">
        <f t="shared" si="128"/>
        <v/>
      </c>
      <c r="C8240" t="str">
        <f>IF(B8239&lt;&gt;B8240,C8239,IF(H8239=1,"",C8239+_xlfn.XLOOKUP($B8240,Directions!$B:$B,Directions!C:C)))</f>
        <v/>
      </c>
      <c r="D8240" t="str">
        <f>IF(B8239&lt;&gt;B8240,D8239,IF(H8239=1,"",D8239+_xlfn.XLOOKUP($B8240,Directions!$B:$B,Directions!D:D)))</f>
        <v/>
      </c>
      <c r="E8240" s="3" t="str">
        <f>IF(H8239=1,"",C8240+_xlfn.XLOOKUP($B8240,Directions!$B:$B,Directions!C:C))</f>
        <v/>
      </c>
      <c r="F8240" s="3" t="str">
        <f>IF(H8239=1,"",D8240+_xlfn.XLOOKUP($B8240,Directions!$B:$B,Directions!D:D))</f>
        <v/>
      </c>
      <c r="G8240" t="str" cm="1">
        <f t="array" ref="G8240">IF(H8240=1,"",IF(INDEX(map,F8240,E8240)="#",1,0))</f>
        <v/>
      </c>
      <c r="H8240">
        <f>IF(Journey!H8239=1,1,IF(OR(E8240&lt;0,E8240&gt;Map!$A$1,F8240&lt;0,F8240&gt;Map!$A$1),1,0))</f>
        <v>1</v>
      </c>
    </row>
    <row r="8241" spans="1:8" x14ac:dyDescent="0.25">
      <c r="A8241">
        <v>8239</v>
      </c>
      <c r="B8241" t="str">
        <f t="shared" si="128"/>
        <v/>
      </c>
      <c r="C8241" t="str">
        <f>IF(B8240&lt;&gt;B8241,C8240,IF(H8240=1,"",C8240+_xlfn.XLOOKUP($B8241,Directions!$B:$B,Directions!C:C)))</f>
        <v/>
      </c>
      <c r="D8241" t="str">
        <f>IF(B8240&lt;&gt;B8241,D8240,IF(H8240=1,"",D8240+_xlfn.XLOOKUP($B8241,Directions!$B:$B,Directions!D:D)))</f>
        <v/>
      </c>
      <c r="E8241" s="3" t="str">
        <f>IF(H8240=1,"",C8241+_xlfn.XLOOKUP($B8241,Directions!$B:$B,Directions!C:C))</f>
        <v/>
      </c>
      <c r="F8241" s="3" t="str">
        <f>IF(H8240=1,"",D8241+_xlfn.XLOOKUP($B8241,Directions!$B:$B,Directions!D:D))</f>
        <v/>
      </c>
      <c r="G8241" t="str" cm="1">
        <f t="array" ref="G8241">IF(H8241=1,"",IF(INDEX(map,F8241,E8241)="#",1,0))</f>
        <v/>
      </c>
      <c r="H8241">
        <f>IF(Journey!H8240=1,1,IF(OR(E8241&lt;0,E8241&gt;Map!$A$1,F8241&lt;0,F8241&gt;Map!$A$1),1,0))</f>
        <v>1</v>
      </c>
    </row>
    <row r="8242" spans="1:8" x14ac:dyDescent="0.25">
      <c r="A8242">
        <v>8240</v>
      </c>
      <c r="B8242" t="str">
        <f t="shared" si="128"/>
        <v/>
      </c>
      <c r="C8242" t="str">
        <f>IF(B8241&lt;&gt;B8242,C8241,IF(H8241=1,"",C8241+_xlfn.XLOOKUP($B8242,Directions!$B:$B,Directions!C:C)))</f>
        <v/>
      </c>
      <c r="D8242" t="str">
        <f>IF(B8241&lt;&gt;B8242,D8241,IF(H8241=1,"",D8241+_xlfn.XLOOKUP($B8242,Directions!$B:$B,Directions!D:D)))</f>
        <v/>
      </c>
      <c r="E8242" s="3" t="str">
        <f>IF(H8241=1,"",C8242+_xlfn.XLOOKUP($B8242,Directions!$B:$B,Directions!C:C))</f>
        <v/>
      </c>
      <c r="F8242" s="3" t="str">
        <f>IF(H8241=1,"",D8242+_xlfn.XLOOKUP($B8242,Directions!$B:$B,Directions!D:D))</f>
        <v/>
      </c>
      <c r="G8242" t="str" cm="1">
        <f t="array" ref="G8242">IF(H8242=1,"",IF(INDEX(map,F8242,E8242)="#",1,0))</f>
        <v/>
      </c>
      <c r="H8242">
        <f>IF(Journey!H8241=1,1,IF(OR(E8242&lt;0,E8242&gt;Map!$A$1,F8242&lt;0,F8242&gt;Map!$A$1),1,0))</f>
        <v>1</v>
      </c>
    </row>
    <row r="8243" spans="1:8" x14ac:dyDescent="0.25">
      <c r="A8243">
        <v>8241</v>
      </c>
      <c r="B8243" t="str">
        <f t="shared" si="128"/>
        <v/>
      </c>
      <c r="C8243" t="str">
        <f>IF(B8242&lt;&gt;B8243,C8242,IF(H8242=1,"",C8242+_xlfn.XLOOKUP($B8243,Directions!$B:$B,Directions!C:C)))</f>
        <v/>
      </c>
      <c r="D8243" t="str">
        <f>IF(B8242&lt;&gt;B8243,D8242,IF(H8242=1,"",D8242+_xlfn.XLOOKUP($B8243,Directions!$B:$B,Directions!D:D)))</f>
        <v/>
      </c>
      <c r="E8243" s="3" t="str">
        <f>IF(H8242=1,"",C8243+_xlfn.XLOOKUP($B8243,Directions!$B:$B,Directions!C:C))</f>
        <v/>
      </c>
      <c r="F8243" s="3" t="str">
        <f>IF(H8242=1,"",D8243+_xlfn.XLOOKUP($B8243,Directions!$B:$B,Directions!D:D))</f>
        <v/>
      </c>
      <c r="G8243" t="str" cm="1">
        <f t="array" ref="G8243">IF(H8243=1,"",IF(INDEX(map,F8243,E8243)="#",1,0))</f>
        <v/>
      </c>
      <c r="H8243">
        <f>IF(Journey!H8242=1,1,IF(OR(E8243&lt;0,E8243&gt;Map!$A$1,F8243&lt;0,F8243&gt;Map!$A$1),1,0))</f>
        <v>1</v>
      </c>
    </row>
    <row r="8244" spans="1:8" x14ac:dyDescent="0.25">
      <c r="A8244">
        <v>8242</v>
      </c>
      <c r="B8244" t="str">
        <f t="shared" si="128"/>
        <v/>
      </c>
      <c r="C8244" t="str">
        <f>IF(B8243&lt;&gt;B8244,C8243,IF(H8243=1,"",C8243+_xlfn.XLOOKUP($B8244,Directions!$B:$B,Directions!C:C)))</f>
        <v/>
      </c>
      <c r="D8244" t="str">
        <f>IF(B8243&lt;&gt;B8244,D8243,IF(H8243=1,"",D8243+_xlfn.XLOOKUP($B8244,Directions!$B:$B,Directions!D:D)))</f>
        <v/>
      </c>
      <c r="E8244" s="3" t="str">
        <f>IF(H8243=1,"",C8244+_xlfn.XLOOKUP($B8244,Directions!$B:$B,Directions!C:C))</f>
        <v/>
      </c>
      <c r="F8244" s="3" t="str">
        <f>IF(H8243=1,"",D8244+_xlfn.XLOOKUP($B8244,Directions!$B:$B,Directions!D:D))</f>
        <v/>
      </c>
      <c r="G8244" t="str" cm="1">
        <f t="array" ref="G8244">IF(H8244=1,"",IF(INDEX(map,F8244,E8244)="#",1,0))</f>
        <v/>
      </c>
      <c r="H8244">
        <f>IF(Journey!H8243=1,1,IF(OR(E8244&lt;0,E8244&gt;Map!$A$1,F8244&lt;0,F8244&gt;Map!$A$1),1,0))</f>
        <v>1</v>
      </c>
    </row>
    <row r="8245" spans="1:8" x14ac:dyDescent="0.25">
      <c r="A8245">
        <v>8243</v>
      </c>
      <c r="B8245" t="str">
        <f t="shared" si="128"/>
        <v/>
      </c>
      <c r="C8245" t="str">
        <f>IF(B8244&lt;&gt;B8245,C8244,IF(H8244=1,"",C8244+_xlfn.XLOOKUP($B8245,Directions!$B:$B,Directions!C:C)))</f>
        <v/>
      </c>
      <c r="D8245" t="str">
        <f>IF(B8244&lt;&gt;B8245,D8244,IF(H8244=1,"",D8244+_xlfn.XLOOKUP($B8245,Directions!$B:$B,Directions!D:D)))</f>
        <v/>
      </c>
      <c r="E8245" s="3" t="str">
        <f>IF(H8244=1,"",C8245+_xlfn.XLOOKUP($B8245,Directions!$B:$B,Directions!C:C))</f>
        <v/>
      </c>
      <c r="F8245" s="3" t="str">
        <f>IF(H8244=1,"",D8245+_xlfn.XLOOKUP($B8245,Directions!$B:$B,Directions!D:D))</f>
        <v/>
      </c>
      <c r="G8245" t="str" cm="1">
        <f t="array" ref="G8245">IF(H8245=1,"",IF(INDEX(map,F8245,E8245)="#",1,0))</f>
        <v/>
      </c>
      <c r="H8245">
        <f>IF(Journey!H8244=1,1,IF(OR(E8245&lt;0,E8245&gt;Map!$A$1,F8245&lt;0,F8245&gt;Map!$A$1),1,0))</f>
        <v>1</v>
      </c>
    </row>
    <row r="8246" spans="1:8" x14ac:dyDescent="0.25">
      <c r="A8246">
        <v>8244</v>
      </c>
      <c r="B8246" t="str">
        <f t="shared" si="128"/>
        <v/>
      </c>
      <c r="C8246" t="str">
        <f>IF(B8245&lt;&gt;B8246,C8245,IF(H8245=1,"",C8245+_xlfn.XLOOKUP($B8246,Directions!$B:$B,Directions!C:C)))</f>
        <v/>
      </c>
      <c r="D8246" t="str">
        <f>IF(B8245&lt;&gt;B8246,D8245,IF(H8245=1,"",D8245+_xlfn.XLOOKUP($B8246,Directions!$B:$B,Directions!D:D)))</f>
        <v/>
      </c>
      <c r="E8246" s="3" t="str">
        <f>IF(H8245=1,"",C8246+_xlfn.XLOOKUP($B8246,Directions!$B:$B,Directions!C:C))</f>
        <v/>
      </c>
      <c r="F8246" s="3" t="str">
        <f>IF(H8245=1,"",D8246+_xlfn.XLOOKUP($B8246,Directions!$B:$B,Directions!D:D))</f>
        <v/>
      </c>
      <c r="G8246" t="str" cm="1">
        <f t="array" ref="G8246">IF(H8246=1,"",IF(INDEX(map,F8246,E8246)="#",1,0))</f>
        <v/>
      </c>
      <c r="H8246">
        <f>IF(Journey!H8245=1,1,IF(OR(E8246&lt;0,E8246&gt;Map!$A$1,F8246&lt;0,F8246&gt;Map!$A$1),1,0))</f>
        <v>1</v>
      </c>
    </row>
    <row r="8247" spans="1:8" x14ac:dyDescent="0.25">
      <c r="A8247">
        <v>8245</v>
      </c>
      <c r="B8247" t="str">
        <f t="shared" si="128"/>
        <v/>
      </c>
      <c r="C8247" t="str">
        <f>IF(B8246&lt;&gt;B8247,C8246,IF(H8246=1,"",C8246+_xlfn.XLOOKUP($B8247,Directions!$B:$B,Directions!C:C)))</f>
        <v/>
      </c>
      <c r="D8247" t="str">
        <f>IF(B8246&lt;&gt;B8247,D8246,IF(H8246=1,"",D8246+_xlfn.XLOOKUP($B8247,Directions!$B:$B,Directions!D:D)))</f>
        <v/>
      </c>
      <c r="E8247" s="3" t="str">
        <f>IF(H8246=1,"",C8247+_xlfn.XLOOKUP($B8247,Directions!$B:$B,Directions!C:C))</f>
        <v/>
      </c>
      <c r="F8247" s="3" t="str">
        <f>IF(H8246=1,"",D8247+_xlfn.XLOOKUP($B8247,Directions!$B:$B,Directions!D:D))</f>
        <v/>
      </c>
      <c r="G8247" t="str" cm="1">
        <f t="array" ref="G8247">IF(H8247=1,"",IF(INDEX(map,F8247,E8247)="#",1,0))</f>
        <v/>
      </c>
      <c r="H8247">
        <f>IF(Journey!H8246=1,1,IF(OR(E8247&lt;0,E8247&gt;Map!$A$1,F8247&lt;0,F8247&gt;Map!$A$1),1,0))</f>
        <v>1</v>
      </c>
    </row>
    <row r="8248" spans="1:8" x14ac:dyDescent="0.25">
      <c r="A8248">
        <v>8246</v>
      </c>
      <c r="B8248" t="str">
        <f t="shared" si="128"/>
        <v/>
      </c>
      <c r="C8248" t="str">
        <f>IF(B8247&lt;&gt;B8248,C8247,IF(H8247=1,"",C8247+_xlfn.XLOOKUP($B8248,Directions!$B:$B,Directions!C:C)))</f>
        <v/>
      </c>
      <c r="D8248" t="str">
        <f>IF(B8247&lt;&gt;B8248,D8247,IF(H8247=1,"",D8247+_xlfn.XLOOKUP($B8248,Directions!$B:$B,Directions!D:D)))</f>
        <v/>
      </c>
      <c r="E8248" s="3" t="str">
        <f>IF(H8247=1,"",C8248+_xlfn.XLOOKUP($B8248,Directions!$B:$B,Directions!C:C))</f>
        <v/>
      </c>
      <c r="F8248" s="3" t="str">
        <f>IF(H8247=1,"",D8248+_xlfn.XLOOKUP($B8248,Directions!$B:$B,Directions!D:D))</f>
        <v/>
      </c>
      <c r="G8248" t="str" cm="1">
        <f t="array" ref="G8248">IF(H8248=1,"",IF(INDEX(map,F8248,E8248)="#",1,0))</f>
        <v/>
      </c>
      <c r="H8248">
        <f>IF(Journey!H8247=1,1,IF(OR(E8248&lt;0,E8248&gt;Map!$A$1,F8248&lt;0,F8248&gt;Map!$A$1),1,0))</f>
        <v>1</v>
      </c>
    </row>
    <row r="8249" spans="1:8" x14ac:dyDescent="0.25">
      <c r="A8249">
        <v>8247</v>
      </c>
      <c r="B8249" t="str">
        <f t="shared" si="128"/>
        <v/>
      </c>
      <c r="C8249" t="str">
        <f>IF(B8248&lt;&gt;B8249,C8248,IF(H8248=1,"",C8248+_xlfn.XLOOKUP($B8249,Directions!$B:$B,Directions!C:C)))</f>
        <v/>
      </c>
      <c r="D8249" t="str">
        <f>IF(B8248&lt;&gt;B8249,D8248,IF(H8248=1,"",D8248+_xlfn.XLOOKUP($B8249,Directions!$B:$B,Directions!D:D)))</f>
        <v/>
      </c>
      <c r="E8249" s="3" t="str">
        <f>IF(H8248=1,"",C8249+_xlfn.XLOOKUP($B8249,Directions!$B:$B,Directions!C:C))</f>
        <v/>
      </c>
      <c r="F8249" s="3" t="str">
        <f>IF(H8248=1,"",D8249+_xlfn.XLOOKUP($B8249,Directions!$B:$B,Directions!D:D))</f>
        <v/>
      </c>
      <c r="G8249" t="str" cm="1">
        <f t="array" ref="G8249">IF(H8249=1,"",IF(INDEX(map,F8249,E8249)="#",1,0))</f>
        <v/>
      </c>
      <c r="H8249">
        <f>IF(Journey!H8248=1,1,IF(OR(E8249&lt;0,E8249&gt;Map!$A$1,F8249&lt;0,F8249&gt;Map!$A$1),1,0))</f>
        <v>1</v>
      </c>
    </row>
    <row r="8250" spans="1:8" x14ac:dyDescent="0.25">
      <c r="A8250">
        <v>8248</v>
      </c>
      <c r="B8250" t="str">
        <f t="shared" si="128"/>
        <v/>
      </c>
      <c r="C8250" t="str">
        <f>IF(B8249&lt;&gt;B8250,C8249,IF(H8249=1,"",C8249+_xlfn.XLOOKUP($B8250,Directions!$B:$B,Directions!C:C)))</f>
        <v/>
      </c>
      <c r="D8250" t="str">
        <f>IF(B8249&lt;&gt;B8250,D8249,IF(H8249=1,"",D8249+_xlfn.XLOOKUP($B8250,Directions!$B:$B,Directions!D:D)))</f>
        <v/>
      </c>
      <c r="E8250" s="3" t="str">
        <f>IF(H8249=1,"",C8250+_xlfn.XLOOKUP($B8250,Directions!$B:$B,Directions!C:C))</f>
        <v/>
      </c>
      <c r="F8250" s="3" t="str">
        <f>IF(H8249=1,"",D8250+_xlfn.XLOOKUP($B8250,Directions!$B:$B,Directions!D:D))</f>
        <v/>
      </c>
      <c r="G8250" t="str" cm="1">
        <f t="array" ref="G8250">IF(H8250=1,"",IF(INDEX(map,F8250,E8250)="#",1,0))</f>
        <v/>
      </c>
      <c r="H8250">
        <f>IF(Journey!H8249=1,1,IF(OR(E8250&lt;0,E8250&gt;Map!$A$1,F8250&lt;0,F8250&gt;Map!$A$1),1,0))</f>
        <v>1</v>
      </c>
    </row>
    <row r="8251" spans="1:8" x14ac:dyDescent="0.25">
      <c r="A8251">
        <v>8249</v>
      </c>
      <c r="B8251" t="str">
        <f t="shared" si="128"/>
        <v/>
      </c>
      <c r="C8251" t="str">
        <f>IF(B8250&lt;&gt;B8251,C8250,IF(H8250=1,"",C8250+_xlfn.XLOOKUP($B8251,Directions!$B:$B,Directions!C:C)))</f>
        <v/>
      </c>
      <c r="D8251" t="str">
        <f>IF(B8250&lt;&gt;B8251,D8250,IF(H8250=1,"",D8250+_xlfn.XLOOKUP($B8251,Directions!$B:$B,Directions!D:D)))</f>
        <v/>
      </c>
      <c r="E8251" s="3" t="str">
        <f>IF(H8250=1,"",C8251+_xlfn.XLOOKUP($B8251,Directions!$B:$B,Directions!C:C))</f>
        <v/>
      </c>
      <c r="F8251" s="3" t="str">
        <f>IF(H8250=1,"",D8251+_xlfn.XLOOKUP($B8251,Directions!$B:$B,Directions!D:D))</f>
        <v/>
      </c>
      <c r="G8251" t="str" cm="1">
        <f t="array" ref="G8251">IF(H8251=1,"",IF(INDEX(map,F8251,E8251)="#",1,0))</f>
        <v/>
      </c>
      <c r="H8251">
        <f>IF(Journey!H8250=1,1,IF(OR(E8251&lt;0,E8251&gt;Map!$A$1,F8251&lt;0,F8251&gt;Map!$A$1),1,0))</f>
        <v>1</v>
      </c>
    </row>
    <row r="8252" spans="1:8" x14ac:dyDescent="0.25">
      <c r="A8252">
        <v>8250</v>
      </c>
      <c r="B8252" t="str">
        <f t="shared" si="128"/>
        <v/>
      </c>
      <c r="C8252" t="str">
        <f>IF(B8251&lt;&gt;B8252,C8251,IF(H8251=1,"",C8251+_xlfn.XLOOKUP($B8252,Directions!$B:$B,Directions!C:C)))</f>
        <v/>
      </c>
      <c r="D8252" t="str">
        <f>IF(B8251&lt;&gt;B8252,D8251,IF(H8251=1,"",D8251+_xlfn.XLOOKUP($B8252,Directions!$B:$B,Directions!D:D)))</f>
        <v/>
      </c>
      <c r="E8252" s="3" t="str">
        <f>IF(H8251=1,"",C8252+_xlfn.XLOOKUP($B8252,Directions!$B:$B,Directions!C:C))</f>
        <v/>
      </c>
      <c r="F8252" s="3" t="str">
        <f>IF(H8251=1,"",D8252+_xlfn.XLOOKUP($B8252,Directions!$B:$B,Directions!D:D))</f>
        <v/>
      </c>
      <c r="G8252" t="str" cm="1">
        <f t="array" ref="G8252">IF(H8252=1,"",IF(INDEX(map,F8252,E8252)="#",1,0))</f>
        <v/>
      </c>
      <c r="H8252">
        <f>IF(Journey!H8251=1,1,IF(OR(E8252&lt;0,E8252&gt;Map!$A$1,F8252&lt;0,F8252&gt;Map!$A$1),1,0))</f>
        <v>1</v>
      </c>
    </row>
    <row r="8253" spans="1:8" x14ac:dyDescent="0.25">
      <c r="A8253">
        <v>8251</v>
      </c>
      <c r="B8253" t="str">
        <f t="shared" si="128"/>
        <v/>
      </c>
      <c r="C8253" t="str">
        <f>IF(B8252&lt;&gt;B8253,C8252,IF(H8252=1,"",C8252+_xlfn.XLOOKUP($B8253,Directions!$B:$B,Directions!C:C)))</f>
        <v/>
      </c>
      <c r="D8253" t="str">
        <f>IF(B8252&lt;&gt;B8253,D8252,IF(H8252=1,"",D8252+_xlfn.XLOOKUP($B8253,Directions!$B:$B,Directions!D:D)))</f>
        <v/>
      </c>
      <c r="E8253" s="3" t="str">
        <f>IF(H8252=1,"",C8253+_xlfn.XLOOKUP($B8253,Directions!$B:$B,Directions!C:C))</f>
        <v/>
      </c>
      <c r="F8253" s="3" t="str">
        <f>IF(H8252=1,"",D8253+_xlfn.XLOOKUP($B8253,Directions!$B:$B,Directions!D:D))</f>
        <v/>
      </c>
      <c r="G8253" t="str" cm="1">
        <f t="array" ref="G8253">IF(H8253=1,"",IF(INDEX(map,F8253,E8253)="#",1,0))</f>
        <v/>
      </c>
      <c r="H8253">
        <f>IF(Journey!H8252=1,1,IF(OR(E8253&lt;0,E8253&gt;Map!$A$1,F8253&lt;0,F8253&gt;Map!$A$1),1,0))</f>
        <v>1</v>
      </c>
    </row>
    <row r="8254" spans="1:8" x14ac:dyDescent="0.25">
      <c r="A8254">
        <v>8252</v>
      </c>
      <c r="B8254" t="str">
        <f t="shared" si="128"/>
        <v/>
      </c>
      <c r="C8254" t="str">
        <f>IF(B8253&lt;&gt;B8254,C8253,IF(H8253=1,"",C8253+_xlfn.XLOOKUP($B8254,Directions!$B:$B,Directions!C:C)))</f>
        <v/>
      </c>
      <c r="D8254" t="str">
        <f>IF(B8253&lt;&gt;B8254,D8253,IF(H8253=1,"",D8253+_xlfn.XLOOKUP($B8254,Directions!$B:$B,Directions!D:D)))</f>
        <v/>
      </c>
      <c r="E8254" s="3" t="str">
        <f>IF(H8253=1,"",C8254+_xlfn.XLOOKUP($B8254,Directions!$B:$B,Directions!C:C))</f>
        <v/>
      </c>
      <c r="F8254" s="3" t="str">
        <f>IF(H8253=1,"",D8254+_xlfn.XLOOKUP($B8254,Directions!$B:$B,Directions!D:D))</f>
        <v/>
      </c>
      <c r="G8254" t="str" cm="1">
        <f t="array" ref="G8254">IF(H8254=1,"",IF(INDEX(map,F8254,E8254)="#",1,0))</f>
        <v/>
      </c>
      <c r="H8254">
        <f>IF(Journey!H8253=1,1,IF(OR(E8254&lt;0,E8254&gt;Map!$A$1,F8254&lt;0,F8254&gt;Map!$A$1),1,0))</f>
        <v>1</v>
      </c>
    </row>
    <row r="8255" spans="1:8" x14ac:dyDescent="0.25">
      <c r="A8255">
        <v>8253</v>
      </c>
      <c r="B8255" t="str">
        <f t="shared" si="128"/>
        <v/>
      </c>
      <c r="C8255" t="str">
        <f>IF(B8254&lt;&gt;B8255,C8254,IF(H8254=1,"",C8254+_xlfn.XLOOKUP($B8255,Directions!$B:$B,Directions!C:C)))</f>
        <v/>
      </c>
      <c r="D8255" t="str">
        <f>IF(B8254&lt;&gt;B8255,D8254,IF(H8254=1,"",D8254+_xlfn.XLOOKUP($B8255,Directions!$B:$B,Directions!D:D)))</f>
        <v/>
      </c>
      <c r="E8255" s="3" t="str">
        <f>IF(H8254=1,"",C8255+_xlfn.XLOOKUP($B8255,Directions!$B:$B,Directions!C:C))</f>
        <v/>
      </c>
      <c r="F8255" s="3" t="str">
        <f>IF(H8254=1,"",D8255+_xlfn.XLOOKUP($B8255,Directions!$B:$B,Directions!D:D))</f>
        <v/>
      </c>
      <c r="G8255" t="str" cm="1">
        <f t="array" ref="G8255">IF(H8255=1,"",IF(INDEX(map,F8255,E8255)="#",1,0))</f>
        <v/>
      </c>
      <c r="H8255">
        <f>IF(Journey!H8254=1,1,IF(OR(E8255&lt;0,E8255&gt;Map!$A$1,F8255&lt;0,F8255&gt;Map!$A$1),1,0))</f>
        <v>1</v>
      </c>
    </row>
    <row r="8256" spans="1:8" x14ac:dyDescent="0.25">
      <c r="A8256">
        <v>8254</v>
      </c>
      <c r="B8256" t="str">
        <f t="shared" si="128"/>
        <v/>
      </c>
      <c r="C8256" t="str">
        <f>IF(B8255&lt;&gt;B8256,C8255,IF(H8255=1,"",C8255+_xlfn.XLOOKUP($B8256,Directions!$B:$B,Directions!C:C)))</f>
        <v/>
      </c>
      <c r="D8256" t="str">
        <f>IF(B8255&lt;&gt;B8256,D8255,IF(H8255=1,"",D8255+_xlfn.XLOOKUP($B8256,Directions!$B:$B,Directions!D:D)))</f>
        <v/>
      </c>
      <c r="E8256" s="3" t="str">
        <f>IF(H8255=1,"",C8256+_xlfn.XLOOKUP($B8256,Directions!$B:$B,Directions!C:C))</f>
        <v/>
      </c>
      <c r="F8256" s="3" t="str">
        <f>IF(H8255=1,"",D8256+_xlfn.XLOOKUP($B8256,Directions!$B:$B,Directions!D:D))</f>
        <v/>
      </c>
      <c r="G8256" t="str" cm="1">
        <f t="array" ref="G8256">IF(H8256=1,"",IF(INDEX(map,F8256,E8256)="#",1,0))</f>
        <v/>
      </c>
      <c r="H8256">
        <f>IF(Journey!H8255=1,1,IF(OR(E8256&lt;0,E8256&gt;Map!$A$1,F8256&lt;0,F8256&gt;Map!$A$1),1,0))</f>
        <v>1</v>
      </c>
    </row>
    <row r="8257" spans="1:8" x14ac:dyDescent="0.25">
      <c r="A8257">
        <v>8255</v>
      </c>
      <c r="B8257" t="str">
        <f t="shared" si="128"/>
        <v/>
      </c>
      <c r="C8257" t="str">
        <f>IF(B8256&lt;&gt;B8257,C8256,IF(H8256=1,"",C8256+_xlfn.XLOOKUP($B8257,Directions!$B:$B,Directions!C:C)))</f>
        <v/>
      </c>
      <c r="D8257" t="str">
        <f>IF(B8256&lt;&gt;B8257,D8256,IF(H8256=1,"",D8256+_xlfn.XLOOKUP($B8257,Directions!$B:$B,Directions!D:D)))</f>
        <v/>
      </c>
      <c r="E8257" s="3" t="str">
        <f>IF(H8256=1,"",C8257+_xlfn.XLOOKUP($B8257,Directions!$B:$B,Directions!C:C))</f>
        <v/>
      </c>
      <c r="F8257" s="3" t="str">
        <f>IF(H8256=1,"",D8257+_xlfn.XLOOKUP($B8257,Directions!$B:$B,Directions!D:D))</f>
        <v/>
      </c>
      <c r="G8257" t="str" cm="1">
        <f t="array" ref="G8257">IF(H8257=1,"",IF(INDEX(map,F8257,E8257)="#",1,0))</f>
        <v/>
      </c>
      <c r="H8257">
        <f>IF(Journey!H8256=1,1,IF(OR(E8257&lt;0,E8257&gt;Map!$A$1,F8257&lt;0,F8257&gt;Map!$A$1),1,0))</f>
        <v>1</v>
      </c>
    </row>
    <row r="8258" spans="1:8" x14ac:dyDescent="0.25">
      <c r="A8258">
        <v>8256</v>
      </c>
      <c r="B8258" t="str">
        <f t="shared" si="128"/>
        <v/>
      </c>
      <c r="C8258" t="str">
        <f>IF(B8257&lt;&gt;B8258,C8257,IF(H8257=1,"",C8257+_xlfn.XLOOKUP($B8258,Directions!$B:$B,Directions!C:C)))</f>
        <v/>
      </c>
      <c r="D8258" t="str">
        <f>IF(B8257&lt;&gt;B8258,D8257,IF(H8257=1,"",D8257+_xlfn.XLOOKUP($B8258,Directions!$B:$B,Directions!D:D)))</f>
        <v/>
      </c>
      <c r="E8258" s="3" t="str">
        <f>IF(H8257=1,"",C8258+_xlfn.XLOOKUP($B8258,Directions!$B:$B,Directions!C:C))</f>
        <v/>
      </c>
      <c r="F8258" s="3" t="str">
        <f>IF(H8257=1,"",D8258+_xlfn.XLOOKUP($B8258,Directions!$B:$B,Directions!D:D))</f>
        <v/>
      </c>
      <c r="G8258" t="str" cm="1">
        <f t="array" ref="G8258">IF(H8258=1,"",IF(INDEX(map,F8258,E8258)="#",1,0))</f>
        <v/>
      </c>
      <c r="H8258">
        <f>IF(Journey!H8257=1,1,IF(OR(E8258&lt;0,E8258&gt;Map!$A$1,F8258&lt;0,F8258&gt;Map!$A$1),1,0))</f>
        <v>1</v>
      </c>
    </row>
    <row r="8259" spans="1:8" x14ac:dyDescent="0.25">
      <c r="A8259">
        <v>8257</v>
      </c>
      <c r="B8259" t="str">
        <f t="shared" si="128"/>
        <v/>
      </c>
      <c r="C8259" t="str">
        <f>IF(B8258&lt;&gt;B8259,C8258,IF(H8258=1,"",C8258+_xlfn.XLOOKUP($B8259,Directions!$B:$B,Directions!C:C)))</f>
        <v/>
      </c>
      <c r="D8259" t="str">
        <f>IF(B8258&lt;&gt;B8259,D8258,IF(H8258=1,"",D8258+_xlfn.XLOOKUP($B8259,Directions!$B:$B,Directions!D:D)))</f>
        <v/>
      </c>
      <c r="E8259" s="3" t="str">
        <f>IF(H8258=1,"",C8259+_xlfn.XLOOKUP($B8259,Directions!$B:$B,Directions!C:C))</f>
        <v/>
      </c>
      <c r="F8259" s="3" t="str">
        <f>IF(H8258=1,"",D8259+_xlfn.XLOOKUP($B8259,Directions!$B:$B,Directions!D:D))</f>
        <v/>
      </c>
      <c r="G8259" t="str" cm="1">
        <f t="array" ref="G8259">IF(H8259=1,"",IF(INDEX(map,F8259,E8259)="#",1,0))</f>
        <v/>
      </c>
      <c r="H8259">
        <f>IF(Journey!H8258=1,1,IF(OR(E8259&lt;0,E8259&gt;Map!$A$1,F8259&lt;0,F8259&gt;Map!$A$1),1,0))</f>
        <v>1</v>
      </c>
    </row>
    <row r="8260" spans="1:8" x14ac:dyDescent="0.25">
      <c r="A8260">
        <v>8258</v>
      </c>
      <c r="B8260" t="str">
        <f t="shared" ref="B8260:B8323" si="129">IF(H8259=1,"",IF(G8259=1,MOD(B8259,4)+1,B8259))</f>
        <v/>
      </c>
      <c r="C8260" t="str">
        <f>IF(B8259&lt;&gt;B8260,C8259,IF(H8259=1,"",C8259+_xlfn.XLOOKUP($B8260,Directions!$B:$B,Directions!C:C)))</f>
        <v/>
      </c>
      <c r="D8260" t="str">
        <f>IF(B8259&lt;&gt;B8260,D8259,IF(H8259=1,"",D8259+_xlfn.XLOOKUP($B8260,Directions!$B:$B,Directions!D:D)))</f>
        <v/>
      </c>
      <c r="E8260" s="3" t="str">
        <f>IF(H8259=1,"",C8260+_xlfn.XLOOKUP($B8260,Directions!$B:$B,Directions!C:C))</f>
        <v/>
      </c>
      <c r="F8260" s="3" t="str">
        <f>IF(H8259=1,"",D8260+_xlfn.XLOOKUP($B8260,Directions!$B:$B,Directions!D:D))</f>
        <v/>
      </c>
      <c r="G8260" t="str" cm="1">
        <f t="array" ref="G8260">IF(H8260=1,"",IF(INDEX(map,F8260,E8260)="#",1,0))</f>
        <v/>
      </c>
      <c r="H8260">
        <f>IF(Journey!H8259=1,1,IF(OR(E8260&lt;0,E8260&gt;Map!$A$1,F8260&lt;0,F8260&gt;Map!$A$1),1,0))</f>
        <v>1</v>
      </c>
    </row>
    <row r="8261" spans="1:8" x14ac:dyDescent="0.25">
      <c r="A8261">
        <v>8259</v>
      </c>
      <c r="B8261" t="str">
        <f t="shared" si="129"/>
        <v/>
      </c>
      <c r="C8261" t="str">
        <f>IF(B8260&lt;&gt;B8261,C8260,IF(H8260=1,"",C8260+_xlfn.XLOOKUP($B8261,Directions!$B:$B,Directions!C:C)))</f>
        <v/>
      </c>
      <c r="D8261" t="str">
        <f>IF(B8260&lt;&gt;B8261,D8260,IF(H8260=1,"",D8260+_xlfn.XLOOKUP($B8261,Directions!$B:$B,Directions!D:D)))</f>
        <v/>
      </c>
      <c r="E8261" s="3" t="str">
        <f>IF(H8260=1,"",C8261+_xlfn.XLOOKUP($B8261,Directions!$B:$B,Directions!C:C))</f>
        <v/>
      </c>
      <c r="F8261" s="3" t="str">
        <f>IF(H8260=1,"",D8261+_xlfn.XLOOKUP($B8261,Directions!$B:$B,Directions!D:D))</f>
        <v/>
      </c>
      <c r="G8261" t="str" cm="1">
        <f t="array" ref="G8261">IF(H8261=1,"",IF(INDEX(map,F8261,E8261)="#",1,0))</f>
        <v/>
      </c>
      <c r="H8261">
        <f>IF(Journey!H8260=1,1,IF(OR(E8261&lt;0,E8261&gt;Map!$A$1,F8261&lt;0,F8261&gt;Map!$A$1),1,0))</f>
        <v>1</v>
      </c>
    </row>
    <row r="8262" spans="1:8" x14ac:dyDescent="0.25">
      <c r="A8262">
        <v>8260</v>
      </c>
      <c r="B8262" t="str">
        <f t="shared" si="129"/>
        <v/>
      </c>
      <c r="C8262" t="str">
        <f>IF(B8261&lt;&gt;B8262,C8261,IF(H8261=1,"",C8261+_xlfn.XLOOKUP($B8262,Directions!$B:$B,Directions!C:C)))</f>
        <v/>
      </c>
      <c r="D8262" t="str">
        <f>IF(B8261&lt;&gt;B8262,D8261,IF(H8261=1,"",D8261+_xlfn.XLOOKUP($B8262,Directions!$B:$B,Directions!D:D)))</f>
        <v/>
      </c>
      <c r="E8262" s="3" t="str">
        <f>IF(H8261=1,"",C8262+_xlfn.XLOOKUP($B8262,Directions!$B:$B,Directions!C:C))</f>
        <v/>
      </c>
      <c r="F8262" s="3" t="str">
        <f>IF(H8261=1,"",D8262+_xlfn.XLOOKUP($B8262,Directions!$B:$B,Directions!D:D))</f>
        <v/>
      </c>
      <c r="G8262" t="str" cm="1">
        <f t="array" ref="G8262">IF(H8262=1,"",IF(INDEX(map,F8262,E8262)="#",1,0))</f>
        <v/>
      </c>
      <c r="H8262">
        <f>IF(Journey!H8261=1,1,IF(OR(E8262&lt;0,E8262&gt;Map!$A$1,F8262&lt;0,F8262&gt;Map!$A$1),1,0))</f>
        <v>1</v>
      </c>
    </row>
    <row r="8263" spans="1:8" x14ac:dyDescent="0.25">
      <c r="A8263">
        <v>8261</v>
      </c>
      <c r="B8263" t="str">
        <f t="shared" si="129"/>
        <v/>
      </c>
      <c r="C8263" t="str">
        <f>IF(B8262&lt;&gt;B8263,C8262,IF(H8262=1,"",C8262+_xlfn.XLOOKUP($B8263,Directions!$B:$B,Directions!C:C)))</f>
        <v/>
      </c>
      <c r="D8263" t="str">
        <f>IF(B8262&lt;&gt;B8263,D8262,IF(H8262=1,"",D8262+_xlfn.XLOOKUP($B8263,Directions!$B:$B,Directions!D:D)))</f>
        <v/>
      </c>
      <c r="E8263" s="3" t="str">
        <f>IF(H8262=1,"",C8263+_xlfn.XLOOKUP($B8263,Directions!$B:$B,Directions!C:C))</f>
        <v/>
      </c>
      <c r="F8263" s="3" t="str">
        <f>IF(H8262=1,"",D8263+_xlfn.XLOOKUP($B8263,Directions!$B:$B,Directions!D:D))</f>
        <v/>
      </c>
      <c r="G8263" t="str" cm="1">
        <f t="array" ref="G8263">IF(H8263=1,"",IF(INDEX(map,F8263,E8263)="#",1,0))</f>
        <v/>
      </c>
      <c r="H8263">
        <f>IF(Journey!H8262=1,1,IF(OR(E8263&lt;0,E8263&gt;Map!$A$1,F8263&lt;0,F8263&gt;Map!$A$1),1,0))</f>
        <v>1</v>
      </c>
    </row>
    <row r="8264" spans="1:8" x14ac:dyDescent="0.25">
      <c r="A8264">
        <v>8262</v>
      </c>
      <c r="B8264" t="str">
        <f t="shared" si="129"/>
        <v/>
      </c>
      <c r="C8264" t="str">
        <f>IF(B8263&lt;&gt;B8264,C8263,IF(H8263=1,"",C8263+_xlfn.XLOOKUP($B8264,Directions!$B:$B,Directions!C:C)))</f>
        <v/>
      </c>
      <c r="D8264" t="str">
        <f>IF(B8263&lt;&gt;B8264,D8263,IF(H8263=1,"",D8263+_xlfn.XLOOKUP($B8264,Directions!$B:$B,Directions!D:D)))</f>
        <v/>
      </c>
      <c r="E8264" s="3" t="str">
        <f>IF(H8263=1,"",C8264+_xlfn.XLOOKUP($B8264,Directions!$B:$B,Directions!C:C))</f>
        <v/>
      </c>
      <c r="F8264" s="3" t="str">
        <f>IF(H8263=1,"",D8264+_xlfn.XLOOKUP($B8264,Directions!$B:$B,Directions!D:D))</f>
        <v/>
      </c>
      <c r="G8264" t="str" cm="1">
        <f t="array" ref="G8264">IF(H8264=1,"",IF(INDEX(map,F8264,E8264)="#",1,0))</f>
        <v/>
      </c>
      <c r="H8264">
        <f>IF(Journey!H8263=1,1,IF(OR(E8264&lt;0,E8264&gt;Map!$A$1,F8264&lt;0,F8264&gt;Map!$A$1),1,0))</f>
        <v>1</v>
      </c>
    </row>
    <row r="8265" spans="1:8" x14ac:dyDescent="0.25">
      <c r="A8265">
        <v>8263</v>
      </c>
      <c r="B8265" t="str">
        <f t="shared" si="129"/>
        <v/>
      </c>
      <c r="C8265" t="str">
        <f>IF(B8264&lt;&gt;B8265,C8264,IF(H8264=1,"",C8264+_xlfn.XLOOKUP($B8265,Directions!$B:$B,Directions!C:C)))</f>
        <v/>
      </c>
      <c r="D8265" t="str">
        <f>IF(B8264&lt;&gt;B8265,D8264,IF(H8264=1,"",D8264+_xlfn.XLOOKUP($B8265,Directions!$B:$B,Directions!D:D)))</f>
        <v/>
      </c>
      <c r="E8265" s="3" t="str">
        <f>IF(H8264=1,"",C8265+_xlfn.XLOOKUP($B8265,Directions!$B:$B,Directions!C:C))</f>
        <v/>
      </c>
      <c r="F8265" s="3" t="str">
        <f>IF(H8264=1,"",D8265+_xlfn.XLOOKUP($B8265,Directions!$B:$B,Directions!D:D))</f>
        <v/>
      </c>
      <c r="G8265" t="str" cm="1">
        <f t="array" ref="G8265">IF(H8265=1,"",IF(INDEX(map,F8265,E8265)="#",1,0))</f>
        <v/>
      </c>
      <c r="H8265">
        <f>IF(Journey!H8264=1,1,IF(OR(E8265&lt;0,E8265&gt;Map!$A$1,F8265&lt;0,F8265&gt;Map!$A$1),1,0))</f>
        <v>1</v>
      </c>
    </row>
    <row r="8266" spans="1:8" x14ac:dyDescent="0.25">
      <c r="A8266">
        <v>8264</v>
      </c>
      <c r="B8266" t="str">
        <f t="shared" si="129"/>
        <v/>
      </c>
      <c r="C8266" t="str">
        <f>IF(B8265&lt;&gt;B8266,C8265,IF(H8265=1,"",C8265+_xlfn.XLOOKUP($B8266,Directions!$B:$B,Directions!C:C)))</f>
        <v/>
      </c>
      <c r="D8266" t="str">
        <f>IF(B8265&lt;&gt;B8266,D8265,IF(H8265=1,"",D8265+_xlfn.XLOOKUP($B8266,Directions!$B:$B,Directions!D:D)))</f>
        <v/>
      </c>
      <c r="E8266" s="3" t="str">
        <f>IF(H8265=1,"",C8266+_xlfn.XLOOKUP($B8266,Directions!$B:$B,Directions!C:C))</f>
        <v/>
      </c>
      <c r="F8266" s="3" t="str">
        <f>IF(H8265=1,"",D8266+_xlfn.XLOOKUP($B8266,Directions!$B:$B,Directions!D:D))</f>
        <v/>
      </c>
      <c r="G8266" t="str" cm="1">
        <f t="array" ref="G8266">IF(H8266=1,"",IF(INDEX(map,F8266,E8266)="#",1,0))</f>
        <v/>
      </c>
      <c r="H8266">
        <f>IF(Journey!H8265=1,1,IF(OR(E8266&lt;0,E8266&gt;Map!$A$1,F8266&lt;0,F8266&gt;Map!$A$1),1,0))</f>
        <v>1</v>
      </c>
    </row>
    <row r="8267" spans="1:8" x14ac:dyDescent="0.25">
      <c r="A8267">
        <v>8265</v>
      </c>
      <c r="B8267" t="str">
        <f t="shared" si="129"/>
        <v/>
      </c>
      <c r="C8267" t="str">
        <f>IF(B8266&lt;&gt;B8267,C8266,IF(H8266=1,"",C8266+_xlfn.XLOOKUP($B8267,Directions!$B:$B,Directions!C:C)))</f>
        <v/>
      </c>
      <c r="D8267" t="str">
        <f>IF(B8266&lt;&gt;B8267,D8266,IF(H8266=1,"",D8266+_xlfn.XLOOKUP($B8267,Directions!$B:$B,Directions!D:D)))</f>
        <v/>
      </c>
      <c r="E8267" s="3" t="str">
        <f>IF(H8266=1,"",C8267+_xlfn.XLOOKUP($B8267,Directions!$B:$B,Directions!C:C))</f>
        <v/>
      </c>
      <c r="F8267" s="3" t="str">
        <f>IF(H8266=1,"",D8267+_xlfn.XLOOKUP($B8267,Directions!$B:$B,Directions!D:D))</f>
        <v/>
      </c>
      <c r="G8267" t="str" cm="1">
        <f t="array" ref="G8267">IF(H8267=1,"",IF(INDEX(map,F8267,E8267)="#",1,0))</f>
        <v/>
      </c>
      <c r="H8267">
        <f>IF(Journey!H8266=1,1,IF(OR(E8267&lt;0,E8267&gt;Map!$A$1,F8267&lt;0,F8267&gt;Map!$A$1),1,0))</f>
        <v>1</v>
      </c>
    </row>
    <row r="8268" spans="1:8" x14ac:dyDescent="0.25">
      <c r="A8268">
        <v>8266</v>
      </c>
      <c r="B8268" t="str">
        <f t="shared" si="129"/>
        <v/>
      </c>
      <c r="C8268" t="str">
        <f>IF(B8267&lt;&gt;B8268,C8267,IF(H8267=1,"",C8267+_xlfn.XLOOKUP($B8268,Directions!$B:$B,Directions!C:C)))</f>
        <v/>
      </c>
      <c r="D8268" t="str">
        <f>IF(B8267&lt;&gt;B8268,D8267,IF(H8267=1,"",D8267+_xlfn.XLOOKUP($B8268,Directions!$B:$B,Directions!D:D)))</f>
        <v/>
      </c>
      <c r="E8268" s="3" t="str">
        <f>IF(H8267=1,"",C8268+_xlfn.XLOOKUP($B8268,Directions!$B:$B,Directions!C:C))</f>
        <v/>
      </c>
      <c r="F8268" s="3" t="str">
        <f>IF(H8267=1,"",D8268+_xlfn.XLOOKUP($B8268,Directions!$B:$B,Directions!D:D))</f>
        <v/>
      </c>
      <c r="G8268" t="str" cm="1">
        <f t="array" ref="G8268">IF(H8268=1,"",IF(INDEX(map,F8268,E8268)="#",1,0))</f>
        <v/>
      </c>
      <c r="H8268">
        <f>IF(Journey!H8267=1,1,IF(OR(E8268&lt;0,E8268&gt;Map!$A$1,F8268&lt;0,F8268&gt;Map!$A$1),1,0))</f>
        <v>1</v>
      </c>
    </row>
    <row r="8269" spans="1:8" x14ac:dyDescent="0.25">
      <c r="A8269">
        <v>8267</v>
      </c>
      <c r="B8269" t="str">
        <f t="shared" si="129"/>
        <v/>
      </c>
      <c r="C8269" t="str">
        <f>IF(B8268&lt;&gt;B8269,C8268,IF(H8268=1,"",C8268+_xlfn.XLOOKUP($B8269,Directions!$B:$B,Directions!C:C)))</f>
        <v/>
      </c>
      <c r="D8269" t="str">
        <f>IF(B8268&lt;&gt;B8269,D8268,IF(H8268=1,"",D8268+_xlfn.XLOOKUP($B8269,Directions!$B:$B,Directions!D:D)))</f>
        <v/>
      </c>
      <c r="E8269" s="3" t="str">
        <f>IF(H8268=1,"",C8269+_xlfn.XLOOKUP($B8269,Directions!$B:$B,Directions!C:C))</f>
        <v/>
      </c>
      <c r="F8269" s="3" t="str">
        <f>IF(H8268=1,"",D8269+_xlfn.XLOOKUP($B8269,Directions!$B:$B,Directions!D:D))</f>
        <v/>
      </c>
      <c r="G8269" t="str" cm="1">
        <f t="array" ref="G8269">IF(H8269=1,"",IF(INDEX(map,F8269,E8269)="#",1,0))</f>
        <v/>
      </c>
      <c r="H8269">
        <f>IF(Journey!H8268=1,1,IF(OR(E8269&lt;0,E8269&gt;Map!$A$1,F8269&lt;0,F8269&gt;Map!$A$1),1,0))</f>
        <v>1</v>
      </c>
    </row>
    <row r="8270" spans="1:8" x14ac:dyDescent="0.25">
      <c r="A8270">
        <v>8268</v>
      </c>
      <c r="B8270" t="str">
        <f t="shared" si="129"/>
        <v/>
      </c>
      <c r="C8270" t="str">
        <f>IF(B8269&lt;&gt;B8270,C8269,IF(H8269=1,"",C8269+_xlfn.XLOOKUP($B8270,Directions!$B:$B,Directions!C:C)))</f>
        <v/>
      </c>
      <c r="D8270" t="str">
        <f>IF(B8269&lt;&gt;B8270,D8269,IF(H8269=1,"",D8269+_xlfn.XLOOKUP($B8270,Directions!$B:$B,Directions!D:D)))</f>
        <v/>
      </c>
      <c r="E8270" s="3" t="str">
        <f>IF(H8269=1,"",C8270+_xlfn.XLOOKUP($B8270,Directions!$B:$B,Directions!C:C))</f>
        <v/>
      </c>
      <c r="F8270" s="3" t="str">
        <f>IF(H8269=1,"",D8270+_xlfn.XLOOKUP($B8270,Directions!$B:$B,Directions!D:D))</f>
        <v/>
      </c>
      <c r="G8270" t="str" cm="1">
        <f t="array" ref="G8270">IF(H8270=1,"",IF(INDEX(map,F8270,E8270)="#",1,0))</f>
        <v/>
      </c>
      <c r="H8270">
        <f>IF(Journey!H8269=1,1,IF(OR(E8270&lt;0,E8270&gt;Map!$A$1,F8270&lt;0,F8270&gt;Map!$A$1),1,0))</f>
        <v>1</v>
      </c>
    </row>
    <row r="8271" spans="1:8" x14ac:dyDescent="0.25">
      <c r="A8271">
        <v>8269</v>
      </c>
      <c r="B8271" t="str">
        <f t="shared" si="129"/>
        <v/>
      </c>
      <c r="C8271" t="str">
        <f>IF(B8270&lt;&gt;B8271,C8270,IF(H8270=1,"",C8270+_xlfn.XLOOKUP($B8271,Directions!$B:$B,Directions!C:C)))</f>
        <v/>
      </c>
      <c r="D8271" t="str">
        <f>IF(B8270&lt;&gt;B8271,D8270,IF(H8270=1,"",D8270+_xlfn.XLOOKUP($B8271,Directions!$B:$B,Directions!D:D)))</f>
        <v/>
      </c>
      <c r="E8271" s="3" t="str">
        <f>IF(H8270=1,"",C8271+_xlfn.XLOOKUP($B8271,Directions!$B:$B,Directions!C:C))</f>
        <v/>
      </c>
      <c r="F8271" s="3" t="str">
        <f>IF(H8270=1,"",D8271+_xlfn.XLOOKUP($B8271,Directions!$B:$B,Directions!D:D))</f>
        <v/>
      </c>
      <c r="G8271" t="str" cm="1">
        <f t="array" ref="G8271">IF(H8271=1,"",IF(INDEX(map,F8271,E8271)="#",1,0))</f>
        <v/>
      </c>
      <c r="H8271">
        <f>IF(Journey!H8270=1,1,IF(OR(E8271&lt;0,E8271&gt;Map!$A$1,F8271&lt;0,F8271&gt;Map!$A$1),1,0))</f>
        <v>1</v>
      </c>
    </row>
    <row r="8272" spans="1:8" x14ac:dyDescent="0.25">
      <c r="A8272">
        <v>8270</v>
      </c>
      <c r="B8272" t="str">
        <f t="shared" si="129"/>
        <v/>
      </c>
      <c r="C8272" t="str">
        <f>IF(B8271&lt;&gt;B8272,C8271,IF(H8271=1,"",C8271+_xlfn.XLOOKUP($B8272,Directions!$B:$B,Directions!C:C)))</f>
        <v/>
      </c>
      <c r="D8272" t="str">
        <f>IF(B8271&lt;&gt;B8272,D8271,IF(H8271=1,"",D8271+_xlfn.XLOOKUP($B8272,Directions!$B:$B,Directions!D:D)))</f>
        <v/>
      </c>
      <c r="E8272" s="3" t="str">
        <f>IF(H8271=1,"",C8272+_xlfn.XLOOKUP($B8272,Directions!$B:$B,Directions!C:C))</f>
        <v/>
      </c>
      <c r="F8272" s="3" t="str">
        <f>IF(H8271=1,"",D8272+_xlfn.XLOOKUP($B8272,Directions!$B:$B,Directions!D:D))</f>
        <v/>
      </c>
      <c r="G8272" t="str" cm="1">
        <f t="array" ref="G8272">IF(H8272=1,"",IF(INDEX(map,F8272,E8272)="#",1,0))</f>
        <v/>
      </c>
      <c r="H8272">
        <f>IF(Journey!H8271=1,1,IF(OR(E8272&lt;0,E8272&gt;Map!$A$1,F8272&lt;0,F8272&gt;Map!$A$1),1,0))</f>
        <v>1</v>
      </c>
    </row>
    <row r="8273" spans="1:8" x14ac:dyDescent="0.25">
      <c r="A8273">
        <v>8271</v>
      </c>
      <c r="B8273" t="str">
        <f t="shared" si="129"/>
        <v/>
      </c>
      <c r="C8273" t="str">
        <f>IF(B8272&lt;&gt;B8273,C8272,IF(H8272=1,"",C8272+_xlfn.XLOOKUP($B8273,Directions!$B:$B,Directions!C:C)))</f>
        <v/>
      </c>
      <c r="D8273" t="str">
        <f>IF(B8272&lt;&gt;B8273,D8272,IF(H8272=1,"",D8272+_xlfn.XLOOKUP($B8273,Directions!$B:$B,Directions!D:D)))</f>
        <v/>
      </c>
      <c r="E8273" s="3" t="str">
        <f>IF(H8272=1,"",C8273+_xlfn.XLOOKUP($B8273,Directions!$B:$B,Directions!C:C))</f>
        <v/>
      </c>
      <c r="F8273" s="3" t="str">
        <f>IF(H8272=1,"",D8273+_xlfn.XLOOKUP($B8273,Directions!$B:$B,Directions!D:D))</f>
        <v/>
      </c>
      <c r="G8273" t="str" cm="1">
        <f t="array" ref="G8273">IF(H8273=1,"",IF(INDEX(map,F8273,E8273)="#",1,0))</f>
        <v/>
      </c>
      <c r="H8273">
        <f>IF(Journey!H8272=1,1,IF(OR(E8273&lt;0,E8273&gt;Map!$A$1,F8273&lt;0,F8273&gt;Map!$A$1),1,0))</f>
        <v>1</v>
      </c>
    </row>
    <row r="8274" spans="1:8" x14ac:dyDescent="0.25">
      <c r="A8274">
        <v>8272</v>
      </c>
      <c r="B8274" t="str">
        <f t="shared" si="129"/>
        <v/>
      </c>
      <c r="C8274" t="str">
        <f>IF(B8273&lt;&gt;B8274,C8273,IF(H8273=1,"",C8273+_xlfn.XLOOKUP($B8274,Directions!$B:$B,Directions!C:C)))</f>
        <v/>
      </c>
      <c r="D8274" t="str">
        <f>IF(B8273&lt;&gt;B8274,D8273,IF(H8273=1,"",D8273+_xlfn.XLOOKUP($B8274,Directions!$B:$B,Directions!D:D)))</f>
        <v/>
      </c>
      <c r="E8274" s="3" t="str">
        <f>IF(H8273=1,"",C8274+_xlfn.XLOOKUP($B8274,Directions!$B:$B,Directions!C:C))</f>
        <v/>
      </c>
      <c r="F8274" s="3" t="str">
        <f>IF(H8273=1,"",D8274+_xlfn.XLOOKUP($B8274,Directions!$B:$B,Directions!D:D))</f>
        <v/>
      </c>
      <c r="G8274" t="str" cm="1">
        <f t="array" ref="G8274">IF(H8274=1,"",IF(INDEX(map,F8274,E8274)="#",1,0))</f>
        <v/>
      </c>
      <c r="H8274">
        <f>IF(Journey!H8273=1,1,IF(OR(E8274&lt;0,E8274&gt;Map!$A$1,F8274&lt;0,F8274&gt;Map!$A$1),1,0))</f>
        <v>1</v>
      </c>
    </row>
    <row r="8275" spans="1:8" x14ac:dyDescent="0.25">
      <c r="A8275">
        <v>8273</v>
      </c>
      <c r="B8275" t="str">
        <f t="shared" si="129"/>
        <v/>
      </c>
      <c r="C8275" t="str">
        <f>IF(B8274&lt;&gt;B8275,C8274,IF(H8274=1,"",C8274+_xlfn.XLOOKUP($B8275,Directions!$B:$B,Directions!C:C)))</f>
        <v/>
      </c>
      <c r="D8275" t="str">
        <f>IF(B8274&lt;&gt;B8275,D8274,IF(H8274=1,"",D8274+_xlfn.XLOOKUP($B8275,Directions!$B:$B,Directions!D:D)))</f>
        <v/>
      </c>
      <c r="E8275" s="3" t="str">
        <f>IF(H8274=1,"",C8275+_xlfn.XLOOKUP($B8275,Directions!$B:$B,Directions!C:C))</f>
        <v/>
      </c>
      <c r="F8275" s="3" t="str">
        <f>IF(H8274=1,"",D8275+_xlfn.XLOOKUP($B8275,Directions!$B:$B,Directions!D:D))</f>
        <v/>
      </c>
      <c r="G8275" t="str" cm="1">
        <f t="array" ref="G8275">IF(H8275=1,"",IF(INDEX(map,F8275,E8275)="#",1,0))</f>
        <v/>
      </c>
      <c r="H8275">
        <f>IF(Journey!H8274=1,1,IF(OR(E8275&lt;0,E8275&gt;Map!$A$1,F8275&lt;0,F8275&gt;Map!$A$1),1,0))</f>
        <v>1</v>
      </c>
    </row>
    <row r="8276" spans="1:8" x14ac:dyDescent="0.25">
      <c r="A8276">
        <v>8274</v>
      </c>
      <c r="B8276" t="str">
        <f t="shared" si="129"/>
        <v/>
      </c>
      <c r="C8276" t="str">
        <f>IF(B8275&lt;&gt;B8276,C8275,IF(H8275=1,"",C8275+_xlfn.XLOOKUP($B8276,Directions!$B:$B,Directions!C:C)))</f>
        <v/>
      </c>
      <c r="D8276" t="str">
        <f>IF(B8275&lt;&gt;B8276,D8275,IF(H8275=1,"",D8275+_xlfn.XLOOKUP($B8276,Directions!$B:$B,Directions!D:D)))</f>
        <v/>
      </c>
      <c r="E8276" s="3" t="str">
        <f>IF(H8275=1,"",C8276+_xlfn.XLOOKUP($B8276,Directions!$B:$B,Directions!C:C))</f>
        <v/>
      </c>
      <c r="F8276" s="3" t="str">
        <f>IF(H8275=1,"",D8276+_xlfn.XLOOKUP($B8276,Directions!$B:$B,Directions!D:D))</f>
        <v/>
      </c>
      <c r="G8276" t="str" cm="1">
        <f t="array" ref="G8276">IF(H8276=1,"",IF(INDEX(map,F8276,E8276)="#",1,0))</f>
        <v/>
      </c>
      <c r="H8276">
        <f>IF(Journey!H8275=1,1,IF(OR(E8276&lt;0,E8276&gt;Map!$A$1,F8276&lt;0,F8276&gt;Map!$A$1),1,0))</f>
        <v>1</v>
      </c>
    </row>
    <row r="8277" spans="1:8" x14ac:dyDescent="0.25">
      <c r="A8277">
        <v>8275</v>
      </c>
      <c r="B8277" t="str">
        <f t="shared" si="129"/>
        <v/>
      </c>
      <c r="C8277" t="str">
        <f>IF(B8276&lt;&gt;B8277,C8276,IF(H8276=1,"",C8276+_xlfn.XLOOKUP($B8277,Directions!$B:$B,Directions!C:C)))</f>
        <v/>
      </c>
      <c r="D8277" t="str">
        <f>IF(B8276&lt;&gt;B8277,D8276,IF(H8276=1,"",D8276+_xlfn.XLOOKUP($B8277,Directions!$B:$B,Directions!D:D)))</f>
        <v/>
      </c>
      <c r="E8277" s="3" t="str">
        <f>IF(H8276=1,"",C8277+_xlfn.XLOOKUP($B8277,Directions!$B:$B,Directions!C:C))</f>
        <v/>
      </c>
      <c r="F8277" s="3" t="str">
        <f>IF(H8276=1,"",D8277+_xlfn.XLOOKUP($B8277,Directions!$B:$B,Directions!D:D))</f>
        <v/>
      </c>
      <c r="G8277" t="str" cm="1">
        <f t="array" ref="G8277">IF(H8277=1,"",IF(INDEX(map,F8277,E8277)="#",1,0))</f>
        <v/>
      </c>
      <c r="H8277">
        <f>IF(Journey!H8276=1,1,IF(OR(E8277&lt;0,E8277&gt;Map!$A$1,F8277&lt;0,F8277&gt;Map!$A$1),1,0))</f>
        <v>1</v>
      </c>
    </row>
    <row r="8278" spans="1:8" x14ac:dyDescent="0.25">
      <c r="A8278">
        <v>8276</v>
      </c>
      <c r="B8278" t="str">
        <f t="shared" si="129"/>
        <v/>
      </c>
      <c r="C8278" t="str">
        <f>IF(B8277&lt;&gt;B8278,C8277,IF(H8277=1,"",C8277+_xlfn.XLOOKUP($B8278,Directions!$B:$B,Directions!C:C)))</f>
        <v/>
      </c>
      <c r="D8278" t="str">
        <f>IF(B8277&lt;&gt;B8278,D8277,IF(H8277=1,"",D8277+_xlfn.XLOOKUP($B8278,Directions!$B:$B,Directions!D:D)))</f>
        <v/>
      </c>
      <c r="E8278" s="3" t="str">
        <f>IF(H8277=1,"",C8278+_xlfn.XLOOKUP($B8278,Directions!$B:$B,Directions!C:C))</f>
        <v/>
      </c>
      <c r="F8278" s="3" t="str">
        <f>IF(H8277=1,"",D8278+_xlfn.XLOOKUP($B8278,Directions!$B:$B,Directions!D:D))</f>
        <v/>
      </c>
      <c r="G8278" t="str" cm="1">
        <f t="array" ref="G8278">IF(H8278=1,"",IF(INDEX(map,F8278,E8278)="#",1,0))</f>
        <v/>
      </c>
      <c r="H8278">
        <f>IF(Journey!H8277=1,1,IF(OR(E8278&lt;0,E8278&gt;Map!$A$1,F8278&lt;0,F8278&gt;Map!$A$1),1,0))</f>
        <v>1</v>
      </c>
    </row>
    <row r="8279" spans="1:8" x14ac:dyDescent="0.25">
      <c r="A8279">
        <v>8277</v>
      </c>
      <c r="B8279" t="str">
        <f t="shared" si="129"/>
        <v/>
      </c>
      <c r="C8279" t="str">
        <f>IF(B8278&lt;&gt;B8279,C8278,IF(H8278=1,"",C8278+_xlfn.XLOOKUP($B8279,Directions!$B:$B,Directions!C:C)))</f>
        <v/>
      </c>
      <c r="D8279" t="str">
        <f>IF(B8278&lt;&gt;B8279,D8278,IF(H8278=1,"",D8278+_xlfn.XLOOKUP($B8279,Directions!$B:$B,Directions!D:D)))</f>
        <v/>
      </c>
      <c r="E8279" s="3" t="str">
        <f>IF(H8278=1,"",C8279+_xlfn.XLOOKUP($B8279,Directions!$B:$B,Directions!C:C))</f>
        <v/>
      </c>
      <c r="F8279" s="3" t="str">
        <f>IF(H8278=1,"",D8279+_xlfn.XLOOKUP($B8279,Directions!$B:$B,Directions!D:D))</f>
        <v/>
      </c>
      <c r="G8279" t="str" cm="1">
        <f t="array" ref="G8279">IF(H8279=1,"",IF(INDEX(map,F8279,E8279)="#",1,0))</f>
        <v/>
      </c>
      <c r="H8279">
        <f>IF(Journey!H8278=1,1,IF(OR(E8279&lt;0,E8279&gt;Map!$A$1,F8279&lt;0,F8279&gt;Map!$A$1),1,0))</f>
        <v>1</v>
      </c>
    </row>
    <row r="8280" spans="1:8" x14ac:dyDescent="0.25">
      <c r="A8280">
        <v>8278</v>
      </c>
      <c r="B8280" t="str">
        <f t="shared" si="129"/>
        <v/>
      </c>
      <c r="C8280" t="str">
        <f>IF(B8279&lt;&gt;B8280,C8279,IF(H8279=1,"",C8279+_xlfn.XLOOKUP($B8280,Directions!$B:$B,Directions!C:C)))</f>
        <v/>
      </c>
      <c r="D8280" t="str">
        <f>IF(B8279&lt;&gt;B8280,D8279,IF(H8279=1,"",D8279+_xlfn.XLOOKUP($B8280,Directions!$B:$B,Directions!D:D)))</f>
        <v/>
      </c>
      <c r="E8280" s="3" t="str">
        <f>IF(H8279=1,"",C8280+_xlfn.XLOOKUP($B8280,Directions!$B:$B,Directions!C:C))</f>
        <v/>
      </c>
      <c r="F8280" s="3" t="str">
        <f>IF(H8279=1,"",D8280+_xlfn.XLOOKUP($B8280,Directions!$B:$B,Directions!D:D))</f>
        <v/>
      </c>
      <c r="G8280" t="str" cm="1">
        <f t="array" ref="G8280">IF(H8280=1,"",IF(INDEX(map,F8280,E8280)="#",1,0))</f>
        <v/>
      </c>
      <c r="H8280">
        <f>IF(Journey!H8279=1,1,IF(OR(E8280&lt;0,E8280&gt;Map!$A$1,F8280&lt;0,F8280&gt;Map!$A$1),1,0))</f>
        <v>1</v>
      </c>
    </row>
    <row r="8281" spans="1:8" x14ac:dyDescent="0.25">
      <c r="A8281">
        <v>8279</v>
      </c>
      <c r="B8281" t="str">
        <f t="shared" si="129"/>
        <v/>
      </c>
      <c r="C8281" t="str">
        <f>IF(B8280&lt;&gt;B8281,C8280,IF(H8280=1,"",C8280+_xlfn.XLOOKUP($B8281,Directions!$B:$B,Directions!C:C)))</f>
        <v/>
      </c>
      <c r="D8281" t="str">
        <f>IF(B8280&lt;&gt;B8281,D8280,IF(H8280=1,"",D8280+_xlfn.XLOOKUP($B8281,Directions!$B:$B,Directions!D:D)))</f>
        <v/>
      </c>
      <c r="E8281" s="3" t="str">
        <f>IF(H8280=1,"",C8281+_xlfn.XLOOKUP($B8281,Directions!$B:$B,Directions!C:C))</f>
        <v/>
      </c>
      <c r="F8281" s="3" t="str">
        <f>IF(H8280=1,"",D8281+_xlfn.XLOOKUP($B8281,Directions!$B:$B,Directions!D:D))</f>
        <v/>
      </c>
      <c r="G8281" t="str" cm="1">
        <f t="array" ref="G8281">IF(H8281=1,"",IF(INDEX(map,F8281,E8281)="#",1,0))</f>
        <v/>
      </c>
      <c r="H8281">
        <f>IF(Journey!H8280=1,1,IF(OR(E8281&lt;0,E8281&gt;Map!$A$1,F8281&lt;0,F8281&gt;Map!$A$1),1,0))</f>
        <v>1</v>
      </c>
    </row>
    <row r="8282" spans="1:8" x14ac:dyDescent="0.25">
      <c r="A8282">
        <v>8280</v>
      </c>
      <c r="B8282" t="str">
        <f t="shared" si="129"/>
        <v/>
      </c>
      <c r="C8282" t="str">
        <f>IF(B8281&lt;&gt;B8282,C8281,IF(H8281=1,"",C8281+_xlfn.XLOOKUP($B8282,Directions!$B:$B,Directions!C:C)))</f>
        <v/>
      </c>
      <c r="D8282" t="str">
        <f>IF(B8281&lt;&gt;B8282,D8281,IF(H8281=1,"",D8281+_xlfn.XLOOKUP($B8282,Directions!$B:$B,Directions!D:D)))</f>
        <v/>
      </c>
      <c r="E8282" s="3" t="str">
        <f>IF(H8281=1,"",C8282+_xlfn.XLOOKUP($B8282,Directions!$B:$B,Directions!C:C))</f>
        <v/>
      </c>
      <c r="F8282" s="3" t="str">
        <f>IF(H8281=1,"",D8282+_xlfn.XLOOKUP($B8282,Directions!$B:$B,Directions!D:D))</f>
        <v/>
      </c>
      <c r="G8282" t="str" cm="1">
        <f t="array" ref="G8282">IF(H8282=1,"",IF(INDEX(map,F8282,E8282)="#",1,0))</f>
        <v/>
      </c>
      <c r="H8282">
        <f>IF(Journey!H8281=1,1,IF(OR(E8282&lt;0,E8282&gt;Map!$A$1,F8282&lt;0,F8282&gt;Map!$A$1),1,0))</f>
        <v>1</v>
      </c>
    </row>
    <row r="8283" spans="1:8" x14ac:dyDescent="0.25">
      <c r="A8283">
        <v>8281</v>
      </c>
      <c r="B8283" t="str">
        <f t="shared" si="129"/>
        <v/>
      </c>
      <c r="C8283" t="str">
        <f>IF(B8282&lt;&gt;B8283,C8282,IF(H8282=1,"",C8282+_xlfn.XLOOKUP($B8283,Directions!$B:$B,Directions!C:C)))</f>
        <v/>
      </c>
      <c r="D8283" t="str">
        <f>IF(B8282&lt;&gt;B8283,D8282,IF(H8282=1,"",D8282+_xlfn.XLOOKUP($B8283,Directions!$B:$B,Directions!D:D)))</f>
        <v/>
      </c>
      <c r="E8283" s="3" t="str">
        <f>IF(H8282=1,"",C8283+_xlfn.XLOOKUP($B8283,Directions!$B:$B,Directions!C:C))</f>
        <v/>
      </c>
      <c r="F8283" s="3" t="str">
        <f>IF(H8282=1,"",D8283+_xlfn.XLOOKUP($B8283,Directions!$B:$B,Directions!D:D))</f>
        <v/>
      </c>
      <c r="G8283" t="str" cm="1">
        <f t="array" ref="G8283">IF(H8283=1,"",IF(INDEX(map,F8283,E8283)="#",1,0))</f>
        <v/>
      </c>
      <c r="H8283">
        <f>IF(Journey!H8282=1,1,IF(OR(E8283&lt;0,E8283&gt;Map!$A$1,F8283&lt;0,F8283&gt;Map!$A$1),1,0))</f>
        <v>1</v>
      </c>
    </row>
    <row r="8284" spans="1:8" x14ac:dyDescent="0.25">
      <c r="A8284">
        <v>8282</v>
      </c>
      <c r="B8284" t="str">
        <f t="shared" si="129"/>
        <v/>
      </c>
      <c r="C8284" t="str">
        <f>IF(B8283&lt;&gt;B8284,C8283,IF(H8283=1,"",C8283+_xlfn.XLOOKUP($B8284,Directions!$B:$B,Directions!C:C)))</f>
        <v/>
      </c>
      <c r="D8284" t="str">
        <f>IF(B8283&lt;&gt;B8284,D8283,IF(H8283=1,"",D8283+_xlfn.XLOOKUP($B8284,Directions!$B:$B,Directions!D:D)))</f>
        <v/>
      </c>
      <c r="E8284" s="3" t="str">
        <f>IF(H8283=1,"",C8284+_xlfn.XLOOKUP($B8284,Directions!$B:$B,Directions!C:C))</f>
        <v/>
      </c>
      <c r="F8284" s="3" t="str">
        <f>IF(H8283=1,"",D8284+_xlfn.XLOOKUP($B8284,Directions!$B:$B,Directions!D:D))</f>
        <v/>
      </c>
      <c r="G8284" t="str" cm="1">
        <f t="array" ref="G8284">IF(H8284=1,"",IF(INDEX(map,F8284,E8284)="#",1,0))</f>
        <v/>
      </c>
      <c r="H8284">
        <f>IF(Journey!H8283=1,1,IF(OR(E8284&lt;0,E8284&gt;Map!$A$1,F8284&lt;0,F8284&gt;Map!$A$1),1,0))</f>
        <v>1</v>
      </c>
    </row>
    <row r="8285" spans="1:8" x14ac:dyDescent="0.25">
      <c r="A8285">
        <v>8283</v>
      </c>
      <c r="B8285" t="str">
        <f t="shared" si="129"/>
        <v/>
      </c>
      <c r="C8285" t="str">
        <f>IF(B8284&lt;&gt;B8285,C8284,IF(H8284=1,"",C8284+_xlfn.XLOOKUP($B8285,Directions!$B:$B,Directions!C:C)))</f>
        <v/>
      </c>
      <c r="D8285" t="str">
        <f>IF(B8284&lt;&gt;B8285,D8284,IF(H8284=1,"",D8284+_xlfn.XLOOKUP($B8285,Directions!$B:$B,Directions!D:D)))</f>
        <v/>
      </c>
      <c r="E8285" s="3" t="str">
        <f>IF(H8284=1,"",C8285+_xlfn.XLOOKUP($B8285,Directions!$B:$B,Directions!C:C))</f>
        <v/>
      </c>
      <c r="F8285" s="3" t="str">
        <f>IF(H8284=1,"",D8285+_xlfn.XLOOKUP($B8285,Directions!$B:$B,Directions!D:D))</f>
        <v/>
      </c>
      <c r="G8285" t="str" cm="1">
        <f t="array" ref="G8285">IF(H8285=1,"",IF(INDEX(map,F8285,E8285)="#",1,0))</f>
        <v/>
      </c>
      <c r="H8285">
        <f>IF(Journey!H8284=1,1,IF(OR(E8285&lt;0,E8285&gt;Map!$A$1,F8285&lt;0,F8285&gt;Map!$A$1),1,0))</f>
        <v>1</v>
      </c>
    </row>
    <row r="8286" spans="1:8" x14ac:dyDescent="0.25">
      <c r="A8286">
        <v>8284</v>
      </c>
      <c r="B8286" t="str">
        <f t="shared" si="129"/>
        <v/>
      </c>
      <c r="C8286" t="str">
        <f>IF(B8285&lt;&gt;B8286,C8285,IF(H8285=1,"",C8285+_xlfn.XLOOKUP($B8286,Directions!$B:$B,Directions!C:C)))</f>
        <v/>
      </c>
      <c r="D8286" t="str">
        <f>IF(B8285&lt;&gt;B8286,D8285,IF(H8285=1,"",D8285+_xlfn.XLOOKUP($B8286,Directions!$B:$B,Directions!D:D)))</f>
        <v/>
      </c>
      <c r="E8286" s="3" t="str">
        <f>IF(H8285=1,"",C8286+_xlfn.XLOOKUP($B8286,Directions!$B:$B,Directions!C:C))</f>
        <v/>
      </c>
      <c r="F8286" s="3" t="str">
        <f>IF(H8285=1,"",D8286+_xlfn.XLOOKUP($B8286,Directions!$B:$B,Directions!D:D))</f>
        <v/>
      </c>
      <c r="G8286" t="str" cm="1">
        <f t="array" ref="G8286">IF(H8286=1,"",IF(INDEX(map,F8286,E8286)="#",1,0))</f>
        <v/>
      </c>
      <c r="H8286">
        <f>IF(Journey!H8285=1,1,IF(OR(E8286&lt;0,E8286&gt;Map!$A$1,F8286&lt;0,F8286&gt;Map!$A$1),1,0))</f>
        <v>1</v>
      </c>
    </row>
    <row r="8287" spans="1:8" x14ac:dyDescent="0.25">
      <c r="A8287">
        <v>8285</v>
      </c>
      <c r="B8287" t="str">
        <f t="shared" si="129"/>
        <v/>
      </c>
      <c r="C8287" t="str">
        <f>IF(B8286&lt;&gt;B8287,C8286,IF(H8286=1,"",C8286+_xlfn.XLOOKUP($B8287,Directions!$B:$B,Directions!C:C)))</f>
        <v/>
      </c>
      <c r="D8287" t="str">
        <f>IF(B8286&lt;&gt;B8287,D8286,IF(H8286=1,"",D8286+_xlfn.XLOOKUP($B8287,Directions!$B:$B,Directions!D:D)))</f>
        <v/>
      </c>
      <c r="E8287" s="3" t="str">
        <f>IF(H8286=1,"",C8287+_xlfn.XLOOKUP($B8287,Directions!$B:$B,Directions!C:C))</f>
        <v/>
      </c>
      <c r="F8287" s="3" t="str">
        <f>IF(H8286=1,"",D8287+_xlfn.XLOOKUP($B8287,Directions!$B:$B,Directions!D:D))</f>
        <v/>
      </c>
      <c r="G8287" t="str" cm="1">
        <f t="array" ref="G8287">IF(H8287=1,"",IF(INDEX(map,F8287,E8287)="#",1,0))</f>
        <v/>
      </c>
      <c r="H8287">
        <f>IF(Journey!H8286=1,1,IF(OR(E8287&lt;0,E8287&gt;Map!$A$1,F8287&lt;0,F8287&gt;Map!$A$1),1,0))</f>
        <v>1</v>
      </c>
    </row>
    <row r="8288" spans="1:8" x14ac:dyDescent="0.25">
      <c r="A8288">
        <v>8286</v>
      </c>
      <c r="B8288" t="str">
        <f t="shared" si="129"/>
        <v/>
      </c>
      <c r="C8288" t="str">
        <f>IF(B8287&lt;&gt;B8288,C8287,IF(H8287=1,"",C8287+_xlfn.XLOOKUP($B8288,Directions!$B:$B,Directions!C:C)))</f>
        <v/>
      </c>
      <c r="D8288" t="str">
        <f>IF(B8287&lt;&gt;B8288,D8287,IF(H8287=1,"",D8287+_xlfn.XLOOKUP($B8288,Directions!$B:$B,Directions!D:D)))</f>
        <v/>
      </c>
      <c r="E8288" s="3" t="str">
        <f>IF(H8287=1,"",C8288+_xlfn.XLOOKUP($B8288,Directions!$B:$B,Directions!C:C))</f>
        <v/>
      </c>
      <c r="F8288" s="3" t="str">
        <f>IF(H8287=1,"",D8288+_xlfn.XLOOKUP($B8288,Directions!$B:$B,Directions!D:D))</f>
        <v/>
      </c>
      <c r="G8288" t="str" cm="1">
        <f t="array" ref="G8288">IF(H8288=1,"",IF(INDEX(map,F8288,E8288)="#",1,0))</f>
        <v/>
      </c>
      <c r="H8288">
        <f>IF(Journey!H8287=1,1,IF(OR(E8288&lt;0,E8288&gt;Map!$A$1,F8288&lt;0,F8288&gt;Map!$A$1),1,0))</f>
        <v>1</v>
      </c>
    </row>
    <row r="8289" spans="1:8" x14ac:dyDescent="0.25">
      <c r="A8289">
        <v>8287</v>
      </c>
      <c r="B8289" t="str">
        <f t="shared" si="129"/>
        <v/>
      </c>
      <c r="C8289" t="str">
        <f>IF(B8288&lt;&gt;B8289,C8288,IF(H8288=1,"",C8288+_xlfn.XLOOKUP($B8289,Directions!$B:$B,Directions!C:C)))</f>
        <v/>
      </c>
      <c r="D8289" t="str">
        <f>IF(B8288&lt;&gt;B8289,D8288,IF(H8288=1,"",D8288+_xlfn.XLOOKUP($B8289,Directions!$B:$B,Directions!D:D)))</f>
        <v/>
      </c>
      <c r="E8289" s="3" t="str">
        <f>IF(H8288=1,"",C8289+_xlfn.XLOOKUP($B8289,Directions!$B:$B,Directions!C:C))</f>
        <v/>
      </c>
      <c r="F8289" s="3" t="str">
        <f>IF(H8288=1,"",D8289+_xlfn.XLOOKUP($B8289,Directions!$B:$B,Directions!D:D))</f>
        <v/>
      </c>
      <c r="G8289" t="str" cm="1">
        <f t="array" ref="G8289">IF(H8289=1,"",IF(INDEX(map,F8289,E8289)="#",1,0))</f>
        <v/>
      </c>
      <c r="H8289">
        <f>IF(Journey!H8288=1,1,IF(OR(E8289&lt;0,E8289&gt;Map!$A$1,F8289&lt;0,F8289&gt;Map!$A$1),1,0))</f>
        <v>1</v>
      </c>
    </row>
    <row r="8290" spans="1:8" x14ac:dyDescent="0.25">
      <c r="A8290">
        <v>8288</v>
      </c>
      <c r="B8290" t="str">
        <f t="shared" si="129"/>
        <v/>
      </c>
      <c r="C8290" t="str">
        <f>IF(B8289&lt;&gt;B8290,C8289,IF(H8289=1,"",C8289+_xlfn.XLOOKUP($B8290,Directions!$B:$B,Directions!C:C)))</f>
        <v/>
      </c>
      <c r="D8290" t="str">
        <f>IF(B8289&lt;&gt;B8290,D8289,IF(H8289=1,"",D8289+_xlfn.XLOOKUP($B8290,Directions!$B:$B,Directions!D:D)))</f>
        <v/>
      </c>
      <c r="E8290" s="3" t="str">
        <f>IF(H8289=1,"",C8290+_xlfn.XLOOKUP($B8290,Directions!$B:$B,Directions!C:C))</f>
        <v/>
      </c>
      <c r="F8290" s="3" t="str">
        <f>IF(H8289=1,"",D8290+_xlfn.XLOOKUP($B8290,Directions!$B:$B,Directions!D:D))</f>
        <v/>
      </c>
      <c r="G8290" t="str" cm="1">
        <f t="array" ref="G8290">IF(H8290=1,"",IF(INDEX(map,F8290,E8290)="#",1,0))</f>
        <v/>
      </c>
      <c r="H8290">
        <f>IF(Journey!H8289=1,1,IF(OR(E8290&lt;0,E8290&gt;Map!$A$1,F8290&lt;0,F8290&gt;Map!$A$1),1,0))</f>
        <v>1</v>
      </c>
    </row>
    <row r="8291" spans="1:8" x14ac:dyDescent="0.25">
      <c r="A8291">
        <v>8289</v>
      </c>
      <c r="B8291" t="str">
        <f t="shared" si="129"/>
        <v/>
      </c>
      <c r="C8291" t="str">
        <f>IF(B8290&lt;&gt;B8291,C8290,IF(H8290=1,"",C8290+_xlfn.XLOOKUP($B8291,Directions!$B:$B,Directions!C:C)))</f>
        <v/>
      </c>
      <c r="D8291" t="str">
        <f>IF(B8290&lt;&gt;B8291,D8290,IF(H8290=1,"",D8290+_xlfn.XLOOKUP($B8291,Directions!$B:$B,Directions!D:D)))</f>
        <v/>
      </c>
      <c r="E8291" s="3" t="str">
        <f>IF(H8290=1,"",C8291+_xlfn.XLOOKUP($B8291,Directions!$B:$B,Directions!C:C))</f>
        <v/>
      </c>
      <c r="F8291" s="3" t="str">
        <f>IF(H8290=1,"",D8291+_xlfn.XLOOKUP($B8291,Directions!$B:$B,Directions!D:D))</f>
        <v/>
      </c>
      <c r="G8291" t="str" cm="1">
        <f t="array" ref="G8291">IF(H8291=1,"",IF(INDEX(map,F8291,E8291)="#",1,0))</f>
        <v/>
      </c>
      <c r="H8291">
        <f>IF(Journey!H8290=1,1,IF(OR(E8291&lt;0,E8291&gt;Map!$A$1,F8291&lt;0,F8291&gt;Map!$A$1),1,0))</f>
        <v>1</v>
      </c>
    </row>
    <row r="8292" spans="1:8" x14ac:dyDescent="0.25">
      <c r="A8292">
        <v>8290</v>
      </c>
      <c r="B8292" t="str">
        <f t="shared" si="129"/>
        <v/>
      </c>
      <c r="C8292" t="str">
        <f>IF(B8291&lt;&gt;B8292,C8291,IF(H8291=1,"",C8291+_xlfn.XLOOKUP($B8292,Directions!$B:$B,Directions!C:C)))</f>
        <v/>
      </c>
      <c r="D8292" t="str">
        <f>IF(B8291&lt;&gt;B8292,D8291,IF(H8291=1,"",D8291+_xlfn.XLOOKUP($B8292,Directions!$B:$B,Directions!D:D)))</f>
        <v/>
      </c>
      <c r="E8292" s="3" t="str">
        <f>IF(H8291=1,"",C8292+_xlfn.XLOOKUP($B8292,Directions!$B:$B,Directions!C:C))</f>
        <v/>
      </c>
      <c r="F8292" s="3" t="str">
        <f>IF(H8291=1,"",D8292+_xlfn.XLOOKUP($B8292,Directions!$B:$B,Directions!D:D))</f>
        <v/>
      </c>
      <c r="G8292" t="str" cm="1">
        <f t="array" ref="G8292">IF(H8292=1,"",IF(INDEX(map,F8292,E8292)="#",1,0))</f>
        <v/>
      </c>
      <c r="H8292">
        <f>IF(Journey!H8291=1,1,IF(OR(E8292&lt;0,E8292&gt;Map!$A$1,F8292&lt;0,F8292&gt;Map!$A$1),1,0))</f>
        <v>1</v>
      </c>
    </row>
    <row r="8293" spans="1:8" x14ac:dyDescent="0.25">
      <c r="A8293">
        <v>8291</v>
      </c>
      <c r="B8293" t="str">
        <f t="shared" si="129"/>
        <v/>
      </c>
      <c r="C8293" t="str">
        <f>IF(B8292&lt;&gt;B8293,C8292,IF(H8292=1,"",C8292+_xlfn.XLOOKUP($B8293,Directions!$B:$B,Directions!C:C)))</f>
        <v/>
      </c>
      <c r="D8293" t="str">
        <f>IF(B8292&lt;&gt;B8293,D8292,IF(H8292=1,"",D8292+_xlfn.XLOOKUP($B8293,Directions!$B:$B,Directions!D:D)))</f>
        <v/>
      </c>
      <c r="E8293" s="3" t="str">
        <f>IF(H8292=1,"",C8293+_xlfn.XLOOKUP($B8293,Directions!$B:$B,Directions!C:C))</f>
        <v/>
      </c>
      <c r="F8293" s="3" t="str">
        <f>IF(H8292=1,"",D8293+_xlfn.XLOOKUP($B8293,Directions!$B:$B,Directions!D:D))</f>
        <v/>
      </c>
      <c r="G8293" t="str" cm="1">
        <f t="array" ref="G8293">IF(H8293=1,"",IF(INDEX(map,F8293,E8293)="#",1,0))</f>
        <v/>
      </c>
      <c r="H8293">
        <f>IF(Journey!H8292=1,1,IF(OR(E8293&lt;0,E8293&gt;Map!$A$1,F8293&lt;0,F8293&gt;Map!$A$1),1,0))</f>
        <v>1</v>
      </c>
    </row>
    <row r="8294" spans="1:8" x14ac:dyDescent="0.25">
      <c r="A8294">
        <v>8292</v>
      </c>
      <c r="B8294" t="str">
        <f t="shared" si="129"/>
        <v/>
      </c>
      <c r="C8294" t="str">
        <f>IF(B8293&lt;&gt;B8294,C8293,IF(H8293=1,"",C8293+_xlfn.XLOOKUP($B8294,Directions!$B:$B,Directions!C:C)))</f>
        <v/>
      </c>
      <c r="D8294" t="str">
        <f>IF(B8293&lt;&gt;B8294,D8293,IF(H8293=1,"",D8293+_xlfn.XLOOKUP($B8294,Directions!$B:$B,Directions!D:D)))</f>
        <v/>
      </c>
      <c r="E8294" s="3" t="str">
        <f>IF(H8293=1,"",C8294+_xlfn.XLOOKUP($B8294,Directions!$B:$B,Directions!C:C))</f>
        <v/>
      </c>
      <c r="F8294" s="3" t="str">
        <f>IF(H8293=1,"",D8294+_xlfn.XLOOKUP($B8294,Directions!$B:$B,Directions!D:D))</f>
        <v/>
      </c>
      <c r="G8294" t="str" cm="1">
        <f t="array" ref="G8294">IF(H8294=1,"",IF(INDEX(map,F8294,E8294)="#",1,0))</f>
        <v/>
      </c>
      <c r="H8294">
        <f>IF(Journey!H8293=1,1,IF(OR(E8294&lt;0,E8294&gt;Map!$A$1,F8294&lt;0,F8294&gt;Map!$A$1),1,0))</f>
        <v>1</v>
      </c>
    </row>
    <row r="8295" spans="1:8" x14ac:dyDescent="0.25">
      <c r="A8295">
        <v>8293</v>
      </c>
      <c r="B8295" t="str">
        <f t="shared" si="129"/>
        <v/>
      </c>
      <c r="C8295" t="str">
        <f>IF(B8294&lt;&gt;B8295,C8294,IF(H8294=1,"",C8294+_xlfn.XLOOKUP($B8295,Directions!$B:$B,Directions!C:C)))</f>
        <v/>
      </c>
      <c r="D8295" t="str">
        <f>IF(B8294&lt;&gt;B8295,D8294,IF(H8294=1,"",D8294+_xlfn.XLOOKUP($B8295,Directions!$B:$B,Directions!D:D)))</f>
        <v/>
      </c>
      <c r="E8295" s="3" t="str">
        <f>IF(H8294=1,"",C8295+_xlfn.XLOOKUP($B8295,Directions!$B:$B,Directions!C:C))</f>
        <v/>
      </c>
      <c r="F8295" s="3" t="str">
        <f>IF(H8294=1,"",D8295+_xlfn.XLOOKUP($B8295,Directions!$B:$B,Directions!D:D))</f>
        <v/>
      </c>
      <c r="G8295" t="str" cm="1">
        <f t="array" ref="G8295">IF(H8295=1,"",IF(INDEX(map,F8295,E8295)="#",1,0))</f>
        <v/>
      </c>
      <c r="H8295">
        <f>IF(Journey!H8294=1,1,IF(OR(E8295&lt;0,E8295&gt;Map!$A$1,F8295&lt;0,F8295&gt;Map!$A$1),1,0))</f>
        <v>1</v>
      </c>
    </row>
    <row r="8296" spans="1:8" x14ac:dyDescent="0.25">
      <c r="A8296">
        <v>8294</v>
      </c>
      <c r="B8296" t="str">
        <f t="shared" si="129"/>
        <v/>
      </c>
      <c r="C8296" t="str">
        <f>IF(B8295&lt;&gt;B8296,C8295,IF(H8295=1,"",C8295+_xlfn.XLOOKUP($B8296,Directions!$B:$B,Directions!C:C)))</f>
        <v/>
      </c>
      <c r="D8296" t="str">
        <f>IF(B8295&lt;&gt;B8296,D8295,IF(H8295=1,"",D8295+_xlfn.XLOOKUP($B8296,Directions!$B:$B,Directions!D:D)))</f>
        <v/>
      </c>
      <c r="E8296" s="3" t="str">
        <f>IF(H8295=1,"",C8296+_xlfn.XLOOKUP($B8296,Directions!$B:$B,Directions!C:C))</f>
        <v/>
      </c>
      <c r="F8296" s="3" t="str">
        <f>IF(H8295=1,"",D8296+_xlfn.XLOOKUP($B8296,Directions!$B:$B,Directions!D:D))</f>
        <v/>
      </c>
      <c r="G8296" t="str" cm="1">
        <f t="array" ref="G8296">IF(H8296=1,"",IF(INDEX(map,F8296,E8296)="#",1,0))</f>
        <v/>
      </c>
      <c r="H8296">
        <f>IF(Journey!H8295=1,1,IF(OR(E8296&lt;0,E8296&gt;Map!$A$1,F8296&lt;0,F8296&gt;Map!$A$1),1,0))</f>
        <v>1</v>
      </c>
    </row>
    <row r="8297" spans="1:8" x14ac:dyDescent="0.25">
      <c r="A8297">
        <v>8295</v>
      </c>
      <c r="B8297" t="str">
        <f t="shared" si="129"/>
        <v/>
      </c>
      <c r="C8297" t="str">
        <f>IF(B8296&lt;&gt;B8297,C8296,IF(H8296=1,"",C8296+_xlfn.XLOOKUP($B8297,Directions!$B:$B,Directions!C:C)))</f>
        <v/>
      </c>
      <c r="D8297" t="str">
        <f>IF(B8296&lt;&gt;B8297,D8296,IF(H8296=1,"",D8296+_xlfn.XLOOKUP($B8297,Directions!$B:$B,Directions!D:D)))</f>
        <v/>
      </c>
      <c r="E8297" s="3" t="str">
        <f>IF(H8296=1,"",C8297+_xlfn.XLOOKUP($B8297,Directions!$B:$B,Directions!C:C))</f>
        <v/>
      </c>
      <c r="F8297" s="3" t="str">
        <f>IF(H8296=1,"",D8297+_xlfn.XLOOKUP($B8297,Directions!$B:$B,Directions!D:D))</f>
        <v/>
      </c>
      <c r="G8297" t="str" cm="1">
        <f t="array" ref="G8297">IF(H8297=1,"",IF(INDEX(map,F8297,E8297)="#",1,0))</f>
        <v/>
      </c>
      <c r="H8297">
        <f>IF(Journey!H8296=1,1,IF(OR(E8297&lt;0,E8297&gt;Map!$A$1,F8297&lt;0,F8297&gt;Map!$A$1),1,0))</f>
        <v>1</v>
      </c>
    </row>
    <row r="8298" spans="1:8" x14ac:dyDescent="0.25">
      <c r="A8298">
        <v>8296</v>
      </c>
      <c r="B8298" t="str">
        <f t="shared" si="129"/>
        <v/>
      </c>
      <c r="C8298" t="str">
        <f>IF(B8297&lt;&gt;B8298,C8297,IF(H8297=1,"",C8297+_xlfn.XLOOKUP($B8298,Directions!$B:$B,Directions!C:C)))</f>
        <v/>
      </c>
      <c r="D8298" t="str">
        <f>IF(B8297&lt;&gt;B8298,D8297,IF(H8297=1,"",D8297+_xlfn.XLOOKUP($B8298,Directions!$B:$B,Directions!D:D)))</f>
        <v/>
      </c>
      <c r="E8298" s="3" t="str">
        <f>IF(H8297=1,"",C8298+_xlfn.XLOOKUP($B8298,Directions!$B:$B,Directions!C:C))</f>
        <v/>
      </c>
      <c r="F8298" s="3" t="str">
        <f>IF(H8297=1,"",D8298+_xlfn.XLOOKUP($B8298,Directions!$B:$B,Directions!D:D))</f>
        <v/>
      </c>
      <c r="G8298" t="str" cm="1">
        <f t="array" ref="G8298">IF(H8298=1,"",IF(INDEX(map,F8298,E8298)="#",1,0))</f>
        <v/>
      </c>
      <c r="H8298">
        <f>IF(Journey!H8297=1,1,IF(OR(E8298&lt;0,E8298&gt;Map!$A$1,F8298&lt;0,F8298&gt;Map!$A$1),1,0))</f>
        <v>1</v>
      </c>
    </row>
    <row r="8299" spans="1:8" x14ac:dyDescent="0.25">
      <c r="A8299">
        <v>8297</v>
      </c>
      <c r="B8299" t="str">
        <f t="shared" si="129"/>
        <v/>
      </c>
      <c r="C8299" t="str">
        <f>IF(B8298&lt;&gt;B8299,C8298,IF(H8298=1,"",C8298+_xlfn.XLOOKUP($B8299,Directions!$B:$B,Directions!C:C)))</f>
        <v/>
      </c>
      <c r="D8299" t="str">
        <f>IF(B8298&lt;&gt;B8299,D8298,IF(H8298=1,"",D8298+_xlfn.XLOOKUP($B8299,Directions!$B:$B,Directions!D:D)))</f>
        <v/>
      </c>
      <c r="E8299" s="3" t="str">
        <f>IF(H8298=1,"",C8299+_xlfn.XLOOKUP($B8299,Directions!$B:$B,Directions!C:C))</f>
        <v/>
      </c>
      <c r="F8299" s="3" t="str">
        <f>IF(H8298=1,"",D8299+_xlfn.XLOOKUP($B8299,Directions!$B:$B,Directions!D:D))</f>
        <v/>
      </c>
      <c r="G8299" t="str" cm="1">
        <f t="array" ref="G8299">IF(H8299=1,"",IF(INDEX(map,F8299,E8299)="#",1,0))</f>
        <v/>
      </c>
      <c r="H8299">
        <f>IF(Journey!H8298=1,1,IF(OR(E8299&lt;0,E8299&gt;Map!$A$1,F8299&lt;0,F8299&gt;Map!$A$1),1,0))</f>
        <v>1</v>
      </c>
    </row>
    <row r="8300" spans="1:8" x14ac:dyDescent="0.25">
      <c r="A8300">
        <v>8298</v>
      </c>
      <c r="B8300" t="str">
        <f t="shared" si="129"/>
        <v/>
      </c>
      <c r="C8300" t="str">
        <f>IF(B8299&lt;&gt;B8300,C8299,IF(H8299=1,"",C8299+_xlfn.XLOOKUP($B8300,Directions!$B:$B,Directions!C:C)))</f>
        <v/>
      </c>
      <c r="D8300" t="str">
        <f>IF(B8299&lt;&gt;B8300,D8299,IF(H8299=1,"",D8299+_xlfn.XLOOKUP($B8300,Directions!$B:$B,Directions!D:D)))</f>
        <v/>
      </c>
      <c r="E8300" s="3" t="str">
        <f>IF(H8299=1,"",C8300+_xlfn.XLOOKUP($B8300,Directions!$B:$B,Directions!C:C))</f>
        <v/>
      </c>
      <c r="F8300" s="3" t="str">
        <f>IF(H8299=1,"",D8300+_xlfn.XLOOKUP($B8300,Directions!$B:$B,Directions!D:D))</f>
        <v/>
      </c>
      <c r="G8300" t="str" cm="1">
        <f t="array" ref="G8300">IF(H8300=1,"",IF(INDEX(map,F8300,E8300)="#",1,0))</f>
        <v/>
      </c>
      <c r="H8300">
        <f>IF(Journey!H8299=1,1,IF(OR(E8300&lt;0,E8300&gt;Map!$A$1,F8300&lt;0,F8300&gt;Map!$A$1),1,0))</f>
        <v>1</v>
      </c>
    </row>
    <row r="8301" spans="1:8" x14ac:dyDescent="0.25">
      <c r="A8301">
        <v>8299</v>
      </c>
      <c r="B8301" t="str">
        <f t="shared" si="129"/>
        <v/>
      </c>
      <c r="C8301" t="str">
        <f>IF(B8300&lt;&gt;B8301,C8300,IF(H8300=1,"",C8300+_xlfn.XLOOKUP($B8301,Directions!$B:$B,Directions!C:C)))</f>
        <v/>
      </c>
      <c r="D8301" t="str">
        <f>IF(B8300&lt;&gt;B8301,D8300,IF(H8300=1,"",D8300+_xlfn.XLOOKUP($B8301,Directions!$B:$B,Directions!D:D)))</f>
        <v/>
      </c>
      <c r="E8301" s="3" t="str">
        <f>IF(H8300=1,"",C8301+_xlfn.XLOOKUP($B8301,Directions!$B:$B,Directions!C:C))</f>
        <v/>
      </c>
      <c r="F8301" s="3" t="str">
        <f>IF(H8300=1,"",D8301+_xlfn.XLOOKUP($B8301,Directions!$B:$B,Directions!D:D))</f>
        <v/>
      </c>
      <c r="G8301" t="str" cm="1">
        <f t="array" ref="G8301">IF(H8301=1,"",IF(INDEX(map,F8301,E8301)="#",1,0))</f>
        <v/>
      </c>
      <c r="H8301">
        <f>IF(Journey!H8300=1,1,IF(OR(E8301&lt;0,E8301&gt;Map!$A$1,F8301&lt;0,F8301&gt;Map!$A$1),1,0))</f>
        <v>1</v>
      </c>
    </row>
    <row r="8302" spans="1:8" x14ac:dyDescent="0.25">
      <c r="A8302">
        <v>8300</v>
      </c>
      <c r="B8302" t="str">
        <f t="shared" si="129"/>
        <v/>
      </c>
      <c r="C8302" t="str">
        <f>IF(B8301&lt;&gt;B8302,C8301,IF(H8301=1,"",C8301+_xlfn.XLOOKUP($B8302,Directions!$B:$B,Directions!C:C)))</f>
        <v/>
      </c>
      <c r="D8302" t="str">
        <f>IF(B8301&lt;&gt;B8302,D8301,IF(H8301=1,"",D8301+_xlfn.XLOOKUP($B8302,Directions!$B:$B,Directions!D:D)))</f>
        <v/>
      </c>
      <c r="E8302" s="3" t="str">
        <f>IF(H8301=1,"",C8302+_xlfn.XLOOKUP($B8302,Directions!$B:$B,Directions!C:C))</f>
        <v/>
      </c>
      <c r="F8302" s="3" t="str">
        <f>IF(H8301=1,"",D8302+_xlfn.XLOOKUP($B8302,Directions!$B:$B,Directions!D:D))</f>
        <v/>
      </c>
      <c r="G8302" t="str" cm="1">
        <f t="array" ref="G8302">IF(H8302=1,"",IF(INDEX(map,F8302,E8302)="#",1,0))</f>
        <v/>
      </c>
      <c r="H8302">
        <f>IF(Journey!H8301=1,1,IF(OR(E8302&lt;0,E8302&gt;Map!$A$1,F8302&lt;0,F8302&gt;Map!$A$1),1,0))</f>
        <v>1</v>
      </c>
    </row>
    <row r="8303" spans="1:8" x14ac:dyDescent="0.25">
      <c r="A8303">
        <v>8301</v>
      </c>
      <c r="B8303" t="str">
        <f t="shared" si="129"/>
        <v/>
      </c>
      <c r="C8303" t="str">
        <f>IF(B8302&lt;&gt;B8303,C8302,IF(H8302=1,"",C8302+_xlfn.XLOOKUP($B8303,Directions!$B:$B,Directions!C:C)))</f>
        <v/>
      </c>
      <c r="D8303" t="str">
        <f>IF(B8302&lt;&gt;B8303,D8302,IF(H8302=1,"",D8302+_xlfn.XLOOKUP($B8303,Directions!$B:$B,Directions!D:D)))</f>
        <v/>
      </c>
      <c r="E8303" s="3" t="str">
        <f>IF(H8302=1,"",C8303+_xlfn.XLOOKUP($B8303,Directions!$B:$B,Directions!C:C))</f>
        <v/>
      </c>
      <c r="F8303" s="3" t="str">
        <f>IF(H8302=1,"",D8303+_xlfn.XLOOKUP($B8303,Directions!$B:$B,Directions!D:D))</f>
        <v/>
      </c>
      <c r="G8303" t="str" cm="1">
        <f t="array" ref="G8303">IF(H8303=1,"",IF(INDEX(map,F8303,E8303)="#",1,0))</f>
        <v/>
      </c>
      <c r="H8303">
        <f>IF(Journey!H8302=1,1,IF(OR(E8303&lt;0,E8303&gt;Map!$A$1,F8303&lt;0,F8303&gt;Map!$A$1),1,0))</f>
        <v>1</v>
      </c>
    </row>
    <row r="8304" spans="1:8" x14ac:dyDescent="0.25">
      <c r="A8304">
        <v>8302</v>
      </c>
      <c r="B8304" t="str">
        <f t="shared" si="129"/>
        <v/>
      </c>
      <c r="C8304" t="str">
        <f>IF(B8303&lt;&gt;B8304,C8303,IF(H8303=1,"",C8303+_xlfn.XLOOKUP($B8304,Directions!$B:$B,Directions!C:C)))</f>
        <v/>
      </c>
      <c r="D8304" t="str">
        <f>IF(B8303&lt;&gt;B8304,D8303,IF(H8303=1,"",D8303+_xlfn.XLOOKUP($B8304,Directions!$B:$B,Directions!D:D)))</f>
        <v/>
      </c>
      <c r="E8304" s="3" t="str">
        <f>IF(H8303=1,"",C8304+_xlfn.XLOOKUP($B8304,Directions!$B:$B,Directions!C:C))</f>
        <v/>
      </c>
      <c r="F8304" s="3" t="str">
        <f>IF(H8303=1,"",D8304+_xlfn.XLOOKUP($B8304,Directions!$B:$B,Directions!D:D))</f>
        <v/>
      </c>
      <c r="G8304" t="str" cm="1">
        <f t="array" ref="G8304">IF(H8304=1,"",IF(INDEX(map,F8304,E8304)="#",1,0))</f>
        <v/>
      </c>
      <c r="H8304">
        <f>IF(Journey!H8303=1,1,IF(OR(E8304&lt;0,E8304&gt;Map!$A$1,F8304&lt;0,F8304&gt;Map!$A$1),1,0))</f>
        <v>1</v>
      </c>
    </row>
    <row r="8305" spans="1:8" x14ac:dyDescent="0.25">
      <c r="A8305">
        <v>8303</v>
      </c>
      <c r="B8305" t="str">
        <f t="shared" si="129"/>
        <v/>
      </c>
      <c r="C8305" t="str">
        <f>IF(B8304&lt;&gt;B8305,C8304,IF(H8304=1,"",C8304+_xlfn.XLOOKUP($B8305,Directions!$B:$B,Directions!C:C)))</f>
        <v/>
      </c>
      <c r="D8305" t="str">
        <f>IF(B8304&lt;&gt;B8305,D8304,IF(H8304=1,"",D8304+_xlfn.XLOOKUP($B8305,Directions!$B:$B,Directions!D:D)))</f>
        <v/>
      </c>
      <c r="E8305" s="3" t="str">
        <f>IF(H8304=1,"",C8305+_xlfn.XLOOKUP($B8305,Directions!$B:$B,Directions!C:C))</f>
        <v/>
      </c>
      <c r="F8305" s="3" t="str">
        <f>IF(H8304=1,"",D8305+_xlfn.XLOOKUP($B8305,Directions!$B:$B,Directions!D:D))</f>
        <v/>
      </c>
      <c r="G8305" t="str" cm="1">
        <f t="array" ref="G8305">IF(H8305=1,"",IF(INDEX(map,F8305,E8305)="#",1,0))</f>
        <v/>
      </c>
      <c r="H8305">
        <f>IF(Journey!H8304=1,1,IF(OR(E8305&lt;0,E8305&gt;Map!$A$1,F8305&lt;0,F8305&gt;Map!$A$1),1,0))</f>
        <v>1</v>
      </c>
    </row>
    <row r="8306" spans="1:8" x14ac:dyDescent="0.25">
      <c r="A8306">
        <v>8304</v>
      </c>
      <c r="B8306" t="str">
        <f t="shared" si="129"/>
        <v/>
      </c>
      <c r="C8306" t="str">
        <f>IF(B8305&lt;&gt;B8306,C8305,IF(H8305=1,"",C8305+_xlfn.XLOOKUP($B8306,Directions!$B:$B,Directions!C:C)))</f>
        <v/>
      </c>
      <c r="D8306" t="str">
        <f>IF(B8305&lt;&gt;B8306,D8305,IF(H8305=1,"",D8305+_xlfn.XLOOKUP($B8306,Directions!$B:$B,Directions!D:D)))</f>
        <v/>
      </c>
      <c r="E8306" s="3" t="str">
        <f>IF(H8305=1,"",C8306+_xlfn.XLOOKUP($B8306,Directions!$B:$B,Directions!C:C))</f>
        <v/>
      </c>
      <c r="F8306" s="3" t="str">
        <f>IF(H8305=1,"",D8306+_xlfn.XLOOKUP($B8306,Directions!$B:$B,Directions!D:D))</f>
        <v/>
      </c>
      <c r="G8306" t="str" cm="1">
        <f t="array" ref="G8306">IF(H8306=1,"",IF(INDEX(map,F8306,E8306)="#",1,0))</f>
        <v/>
      </c>
      <c r="H8306">
        <f>IF(Journey!H8305=1,1,IF(OR(E8306&lt;0,E8306&gt;Map!$A$1,F8306&lt;0,F8306&gt;Map!$A$1),1,0))</f>
        <v>1</v>
      </c>
    </row>
    <row r="8307" spans="1:8" x14ac:dyDescent="0.25">
      <c r="A8307">
        <v>8305</v>
      </c>
      <c r="B8307" t="str">
        <f t="shared" si="129"/>
        <v/>
      </c>
      <c r="C8307" t="str">
        <f>IF(B8306&lt;&gt;B8307,C8306,IF(H8306=1,"",C8306+_xlfn.XLOOKUP($B8307,Directions!$B:$B,Directions!C:C)))</f>
        <v/>
      </c>
      <c r="D8307" t="str">
        <f>IF(B8306&lt;&gt;B8307,D8306,IF(H8306=1,"",D8306+_xlfn.XLOOKUP($B8307,Directions!$B:$B,Directions!D:D)))</f>
        <v/>
      </c>
      <c r="E8307" s="3" t="str">
        <f>IF(H8306=1,"",C8307+_xlfn.XLOOKUP($B8307,Directions!$B:$B,Directions!C:C))</f>
        <v/>
      </c>
      <c r="F8307" s="3" t="str">
        <f>IF(H8306=1,"",D8307+_xlfn.XLOOKUP($B8307,Directions!$B:$B,Directions!D:D))</f>
        <v/>
      </c>
      <c r="G8307" t="str" cm="1">
        <f t="array" ref="G8307">IF(H8307=1,"",IF(INDEX(map,F8307,E8307)="#",1,0))</f>
        <v/>
      </c>
      <c r="H8307">
        <f>IF(Journey!H8306=1,1,IF(OR(E8307&lt;0,E8307&gt;Map!$A$1,F8307&lt;0,F8307&gt;Map!$A$1),1,0))</f>
        <v>1</v>
      </c>
    </row>
    <row r="8308" spans="1:8" x14ac:dyDescent="0.25">
      <c r="A8308">
        <v>8306</v>
      </c>
      <c r="B8308" t="str">
        <f t="shared" si="129"/>
        <v/>
      </c>
      <c r="C8308" t="str">
        <f>IF(B8307&lt;&gt;B8308,C8307,IF(H8307=1,"",C8307+_xlfn.XLOOKUP($B8308,Directions!$B:$B,Directions!C:C)))</f>
        <v/>
      </c>
      <c r="D8308" t="str">
        <f>IF(B8307&lt;&gt;B8308,D8307,IF(H8307=1,"",D8307+_xlfn.XLOOKUP($B8308,Directions!$B:$B,Directions!D:D)))</f>
        <v/>
      </c>
      <c r="E8308" s="3" t="str">
        <f>IF(H8307=1,"",C8308+_xlfn.XLOOKUP($B8308,Directions!$B:$B,Directions!C:C))</f>
        <v/>
      </c>
      <c r="F8308" s="3" t="str">
        <f>IF(H8307=1,"",D8308+_xlfn.XLOOKUP($B8308,Directions!$B:$B,Directions!D:D))</f>
        <v/>
      </c>
      <c r="G8308" t="str" cm="1">
        <f t="array" ref="G8308">IF(H8308=1,"",IF(INDEX(map,F8308,E8308)="#",1,0))</f>
        <v/>
      </c>
      <c r="H8308">
        <f>IF(Journey!H8307=1,1,IF(OR(E8308&lt;0,E8308&gt;Map!$A$1,F8308&lt;0,F8308&gt;Map!$A$1),1,0))</f>
        <v>1</v>
      </c>
    </row>
    <row r="8309" spans="1:8" x14ac:dyDescent="0.25">
      <c r="A8309">
        <v>8307</v>
      </c>
      <c r="B8309" t="str">
        <f t="shared" si="129"/>
        <v/>
      </c>
      <c r="C8309" t="str">
        <f>IF(B8308&lt;&gt;B8309,C8308,IF(H8308=1,"",C8308+_xlfn.XLOOKUP($B8309,Directions!$B:$B,Directions!C:C)))</f>
        <v/>
      </c>
      <c r="D8309" t="str">
        <f>IF(B8308&lt;&gt;B8309,D8308,IF(H8308=1,"",D8308+_xlfn.XLOOKUP($B8309,Directions!$B:$B,Directions!D:D)))</f>
        <v/>
      </c>
      <c r="E8309" s="3" t="str">
        <f>IF(H8308=1,"",C8309+_xlfn.XLOOKUP($B8309,Directions!$B:$B,Directions!C:C))</f>
        <v/>
      </c>
      <c r="F8309" s="3" t="str">
        <f>IF(H8308=1,"",D8309+_xlfn.XLOOKUP($B8309,Directions!$B:$B,Directions!D:D))</f>
        <v/>
      </c>
      <c r="G8309" t="str" cm="1">
        <f t="array" ref="G8309">IF(H8309=1,"",IF(INDEX(map,F8309,E8309)="#",1,0))</f>
        <v/>
      </c>
      <c r="H8309">
        <f>IF(Journey!H8308=1,1,IF(OR(E8309&lt;0,E8309&gt;Map!$A$1,F8309&lt;0,F8309&gt;Map!$A$1),1,0))</f>
        <v>1</v>
      </c>
    </row>
    <row r="8310" spans="1:8" x14ac:dyDescent="0.25">
      <c r="A8310">
        <v>8308</v>
      </c>
      <c r="B8310" t="str">
        <f t="shared" si="129"/>
        <v/>
      </c>
      <c r="C8310" t="str">
        <f>IF(B8309&lt;&gt;B8310,C8309,IF(H8309=1,"",C8309+_xlfn.XLOOKUP($B8310,Directions!$B:$B,Directions!C:C)))</f>
        <v/>
      </c>
      <c r="D8310" t="str">
        <f>IF(B8309&lt;&gt;B8310,D8309,IF(H8309=1,"",D8309+_xlfn.XLOOKUP($B8310,Directions!$B:$B,Directions!D:D)))</f>
        <v/>
      </c>
      <c r="E8310" s="3" t="str">
        <f>IF(H8309=1,"",C8310+_xlfn.XLOOKUP($B8310,Directions!$B:$B,Directions!C:C))</f>
        <v/>
      </c>
      <c r="F8310" s="3" t="str">
        <f>IF(H8309=1,"",D8310+_xlfn.XLOOKUP($B8310,Directions!$B:$B,Directions!D:D))</f>
        <v/>
      </c>
      <c r="G8310" t="str" cm="1">
        <f t="array" ref="G8310">IF(H8310=1,"",IF(INDEX(map,F8310,E8310)="#",1,0))</f>
        <v/>
      </c>
      <c r="H8310">
        <f>IF(Journey!H8309=1,1,IF(OR(E8310&lt;0,E8310&gt;Map!$A$1,F8310&lt;0,F8310&gt;Map!$A$1),1,0))</f>
        <v>1</v>
      </c>
    </row>
    <row r="8311" spans="1:8" x14ac:dyDescent="0.25">
      <c r="A8311">
        <v>8309</v>
      </c>
      <c r="B8311" t="str">
        <f t="shared" si="129"/>
        <v/>
      </c>
      <c r="C8311" t="str">
        <f>IF(B8310&lt;&gt;B8311,C8310,IF(H8310=1,"",C8310+_xlfn.XLOOKUP($B8311,Directions!$B:$B,Directions!C:C)))</f>
        <v/>
      </c>
      <c r="D8311" t="str">
        <f>IF(B8310&lt;&gt;B8311,D8310,IF(H8310=1,"",D8310+_xlfn.XLOOKUP($B8311,Directions!$B:$B,Directions!D:D)))</f>
        <v/>
      </c>
      <c r="E8311" s="3" t="str">
        <f>IF(H8310=1,"",C8311+_xlfn.XLOOKUP($B8311,Directions!$B:$B,Directions!C:C))</f>
        <v/>
      </c>
      <c r="F8311" s="3" t="str">
        <f>IF(H8310=1,"",D8311+_xlfn.XLOOKUP($B8311,Directions!$B:$B,Directions!D:D))</f>
        <v/>
      </c>
      <c r="G8311" t="str" cm="1">
        <f t="array" ref="G8311">IF(H8311=1,"",IF(INDEX(map,F8311,E8311)="#",1,0))</f>
        <v/>
      </c>
      <c r="H8311">
        <f>IF(Journey!H8310=1,1,IF(OR(E8311&lt;0,E8311&gt;Map!$A$1,F8311&lt;0,F8311&gt;Map!$A$1),1,0))</f>
        <v>1</v>
      </c>
    </row>
    <row r="8312" spans="1:8" x14ac:dyDescent="0.25">
      <c r="A8312">
        <v>8310</v>
      </c>
      <c r="B8312" t="str">
        <f t="shared" si="129"/>
        <v/>
      </c>
      <c r="C8312" t="str">
        <f>IF(B8311&lt;&gt;B8312,C8311,IF(H8311=1,"",C8311+_xlfn.XLOOKUP($B8312,Directions!$B:$B,Directions!C:C)))</f>
        <v/>
      </c>
      <c r="D8312" t="str">
        <f>IF(B8311&lt;&gt;B8312,D8311,IF(H8311=1,"",D8311+_xlfn.XLOOKUP($B8312,Directions!$B:$B,Directions!D:D)))</f>
        <v/>
      </c>
      <c r="E8312" s="3" t="str">
        <f>IF(H8311=1,"",C8312+_xlfn.XLOOKUP($B8312,Directions!$B:$B,Directions!C:C))</f>
        <v/>
      </c>
      <c r="F8312" s="3" t="str">
        <f>IF(H8311=1,"",D8312+_xlfn.XLOOKUP($B8312,Directions!$B:$B,Directions!D:D))</f>
        <v/>
      </c>
      <c r="G8312" t="str" cm="1">
        <f t="array" ref="G8312">IF(H8312=1,"",IF(INDEX(map,F8312,E8312)="#",1,0))</f>
        <v/>
      </c>
      <c r="H8312">
        <f>IF(Journey!H8311=1,1,IF(OR(E8312&lt;0,E8312&gt;Map!$A$1,F8312&lt;0,F8312&gt;Map!$A$1),1,0))</f>
        <v>1</v>
      </c>
    </row>
    <row r="8313" spans="1:8" x14ac:dyDescent="0.25">
      <c r="A8313">
        <v>8311</v>
      </c>
      <c r="B8313" t="str">
        <f t="shared" si="129"/>
        <v/>
      </c>
      <c r="C8313" t="str">
        <f>IF(B8312&lt;&gt;B8313,C8312,IF(H8312=1,"",C8312+_xlfn.XLOOKUP($B8313,Directions!$B:$B,Directions!C:C)))</f>
        <v/>
      </c>
      <c r="D8313" t="str">
        <f>IF(B8312&lt;&gt;B8313,D8312,IF(H8312=1,"",D8312+_xlfn.XLOOKUP($B8313,Directions!$B:$B,Directions!D:D)))</f>
        <v/>
      </c>
      <c r="E8313" s="3" t="str">
        <f>IF(H8312=1,"",C8313+_xlfn.XLOOKUP($B8313,Directions!$B:$B,Directions!C:C))</f>
        <v/>
      </c>
      <c r="F8313" s="3" t="str">
        <f>IF(H8312=1,"",D8313+_xlfn.XLOOKUP($B8313,Directions!$B:$B,Directions!D:D))</f>
        <v/>
      </c>
      <c r="G8313" t="str" cm="1">
        <f t="array" ref="G8313">IF(H8313=1,"",IF(INDEX(map,F8313,E8313)="#",1,0))</f>
        <v/>
      </c>
      <c r="H8313">
        <f>IF(Journey!H8312=1,1,IF(OR(E8313&lt;0,E8313&gt;Map!$A$1,F8313&lt;0,F8313&gt;Map!$A$1),1,0))</f>
        <v>1</v>
      </c>
    </row>
    <row r="8314" spans="1:8" x14ac:dyDescent="0.25">
      <c r="A8314">
        <v>8312</v>
      </c>
      <c r="B8314" t="str">
        <f t="shared" si="129"/>
        <v/>
      </c>
      <c r="C8314" t="str">
        <f>IF(B8313&lt;&gt;B8314,C8313,IF(H8313=1,"",C8313+_xlfn.XLOOKUP($B8314,Directions!$B:$B,Directions!C:C)))</f>
        <v/>
      </c>
      <c r="D8314" t="str">
        <f>IF(B8313&lt;&gt;B8314,D8313,IF(H8313=1,"",D8313+_xlfn.XLOOKUP($B8314,Directions!$B:$B,Directions!D:D)))</f>
        <v/>
      </c>
      <c r="E8314" s="3" t="str">
        <f>IF(H8313=1,"",C8314+_xlfn.XLOOKUP($B8314,Directions!$B:$B,Directions!C:C))</f>
        <v/>
      </c>
      <c r="F8314" s="3" t="str">
        <f>IF(H8313=1,"",D8314+_xlfn.XLOOKUP($B8314,Directions!$B:$B,Directions!D:D))</f>
        <v/>
      </c>
      <c r="G8314" t="str" cm="1">
        <f t="array" ref="G8314">IF(H8314=1,"",IF(INDEX(map,F8314,E8314)="#",1,0))</f>
        <v/>
      </c>
      <c r="H8314">
        <f>IF(Journey!H8313=1,1,IF(OR(E8314&lt;0,E8314&gt;Map!$A$1,F8314&lt;0,F8314&gt;Map!$A$1),1,0))</f>
        <v>1</v>
      </c>
    </row>
    <row r="8315" spans="1:8" x14ac:dyDescent="0.25">
      <c r="A8315">
        <v>8313</v>
      </c>
      <c r="B8315" t="str">
        <f t="shared" si="129"/>
        <v/>
      </c>
      <c r="C8315" t="str">
        <f>IF(B8314&lt;&gt;B8315,C8314,IF(H8314=1,"",C8314+_xlfn.XLOOKUP($B8315,Directions!$B:$B,Directions!C:C)))</f>
        <v/>
      </c>
      <c r="D8315" t="str">
        <f>IF(B8314&lt;&gt;B8315,D8314,IF(H8314=1,"",D8314+_xlfn.XLOOKUP($B8315,Directions!$B:$B,Directions!D:D)))</f>
        <v/>
      </c>
      <c r="E8315" s="3" t="str">
        <f>IF(H8314=1,"",C8315+_xlfn.XLOOKUP($B8315,Directions!$B:$B,Directions!C:C))</f>
        <v/>
      </c>
      <c r="F8315" s="3" t="str">
        <f>IF(H8314=1,"",D8315+_xlfn.XLOOKUP($B8315,Directions!$B:$B,Directions!D:D))</f>
        <v/>
      </c>
      <c r="G8315" t="str" cm="1">
        <f t="array" ref="G8315">IF(H8315=1,"",IF(INDEX(map,F8315,E8315)="#",1,0))</f>
        <v/>
      </c>
      <c r="H8315">
        <f>IF(Journey!H8314=1,1,IF(OR(E8315&lt;0,E8315&gt;Map!$A$1,F8315&lt;0,F8315&gt;Map!$A$1),1,0))</f>
        <v>1</v>
      </c>
    </row>
    <row r="8316" spans="1:8" x14ac:dyDescent="0.25">
      <c r="A8316">
        <v>8314</v>
      </c>
      <c r="B8316" t="str">
        <f t="shared" si="129"/>
        <v/>
      </c>
      <c r="C8316" t="str">
        <f>IF(B8315&lt;&gt;B8316,C8315,IF(H8315=1,"",C8315+_xlfn.XLOOKUP($B8316,Directions!$B:$B,Directions!C:C)))</f>
        <v/>
      </c>
      <c r="D8316" t="str">
        <f>IF(B8315&lt;&gt;B8316,D8315,IF(H8315=1,"",D8315+_xlfn.XLOOKUP($B8316,Directions!$B:$B,Directions!D:D)))</f>
        <v/>
      </c>
      <c r="E8316" s="3" t="str">
        <f>IF(H8315=1,"",C8316+_xlfn.XLOOKUP($B8316,Directions!$B:$B,Directions!C:C))</f>
        <v/>
      </c>
      <c r="F8316" s="3" t="str">
        <f>IF(H8315=1,"",D8316+_xlfn.XLOOKUP($B8316,Directions!$B:$B,Directions!D:D))</f>
        <v/>
      </c>
      <c r="G8316" t="str" cm="1">
        <f t="array" ref="G8316">IF(H8316=1,"",IF(INDEX(map,F8316,E8316)="#",1,0))</f>
        <v/>
      </c>
      <c r="H8316">
        <f>IF(Journey!H8315=1,1,IF(OR(E8316&lt;0,E8316&gt;Map!$A$1,F8316&lt;0,F8316&gt;Map!$A$1),1,0))</f>
        <v>1</v>
      </c>
    </row>
    <row r="8317" spans="1:8" x14ac:dyDescent="0.25">
      <c r="A8317">
        <v>8315</v>
      </c>
      <c r="B8317" t="str">
        <f t="shared" si="129"/>
        <v/>
      </c>
      <c r="C8317" t="str">
        <f>IF(B8316&lt;&gt;B8317,C8316,IF(H8316=1,"",C8316+_xlfn.XLOOKUP($B8317,Directions!$B:$B,Directions!C:C)))</f>
        <v/>
      </c>
      <c r="D8317" t="str">
        <f>IF(B8316&lt;&gt;B8317,D8316,IF(H8316=1,"",D8316+_xlfn.XLOOKUP($B8317,Directions!$B:$B,Directions!D:D)))</f>
        <v/>
      </c>
      <c r="E8317" s="3" t="str">
        <f>IF(H8316=1,"",C8317+_xlfn.XLOOKUP($B8317,Directions!$B:$B,Directions!C:C))</f>
        <v/>
      </c>
      <c r="F8317" s="3" t="str">
        <f>IF(H8316=1,"",D8317+_xlfn.XLOOKUP($B8317,Directions!$B:$B,Directions!D:D))</f>
        <v/>
      </c>
      <c r="G8317" t="str" cm="1">
        <f t="array" ref="G8317">IF(H8317=1,"",IF(INDEX(map,F8317,E8317)="#",1,0))</f>
        <v/>
      </c>
      <c r="H8317">
        <f>IF(Journey!H8316=1,1,IF(OR(E8317&lt;0,E8317&gt;Map!$A$1,F8317&lt;0,F8317&gt;Map!$A$1),1,0))</f>
        <v>1</v>
      </c>
    </row>
    <row r="8318" spans="1:8" x14ac:dyDescent="0.25">
      <c r="A8318">
        <v>8316</v>
      </c>
      <c r="B8318" t="str">
        <f t="shared" si="129"/>
        <v/>
      </c>
      <c r="C8318" t="str">
        <f>IF(B8317&lt;&gt;B8318,C8317,IF(H8317=1,"",C8317+_xlfn.XLOOKUP($B8318,Directions!$B:$B,Directions!C:C)))</f>
        <v/>
      </c>
      <c r="D8318" t="str">
        <f>IF(B8317&lt;&gt;B8318,D8317,IF(H8317=1,"",D8317+_xlfn.XLOOKUP($B8318,Directions!$B:$B,Directions!D:D)))</f>
        <v/>
      </c>
      <c r="E8318" s="3" t="str">
        <f>IF(H8317=1,"",C8318+_xlfn.XLOOKUP($B8318,Directions!$B:$B,Directions!C:C))</f>
        <v/>
      </c>
      <c r="F8318" s="3" t="str">
        <f>IF(H8317=1,"",D8318+_xlfn.XLOOKUP($B8318,Directions!$B:$B,Directions!D:D))</f>
        <v/>
      </c>
      <c r="G8318" t="str" cm="1">
        <f t="array" ref="G8318">IF(H8318=1,"",IF(INDEX(map,F8318,E8318)="#",1,0))</f>
        <v/>
      </c>
      <c r="H8318">
        <f>IF(Journey!H8317=1,1,IF(OR(E8318&lt;0,E8318&gt;Map!$A$1,F8318&lt;0,F8318&gt;Map!$A$1),1,0))</f>
        <v>1</v>
      </c>
    </row>
    <row r="8319" spans="1:8" x14ac:dyDescent="0.25">
      <c r="A8319">
        <v>8317</v>
      </c>
      <c r="B8319" t="str">
        <f t="shared" si="129"/>
        <v/>
      </c>
      <c r="C8319" t="str">
        <f>IF(B8318&lt;&gt;B8319,C8318,IF(H8318=1,"",C8318+_xlfn.XLOOKUP($B8319,Directions!$B:$B,Directions!C:C)))</f>
        <v/>
      </c>
      <c r="D8319" t="str">
        <f>IF(B8318&lt;&gt;B8319,D8318,IF(H8318=1,"",D8318+_xlfn.XLOOKUP($B8319,Directions!$B:$B,Directions!D:D)))</f>
        <v/>
      </c>
      <c r="E8319" s="3" t="str">
        <f>IF(H8318=1,"",C8319+_xlfn.XLOOKUP($B8319,Directions!$B:$B,Directions!C:C))</f>
        <v/>
      </c>
      <c r="F8319" s="3" t="str">
        <f>IF(H8318=1,"",D8319+_xlfn.XLOOKUP($B8319,Directions!$B:$B,Directions!D:D))</f>
        <v/>
      </c>
      <c r="G8319" t="str" cm="1">
        <f t="array" ref="G8319">IF(H8319=1,"",IF(INDEX(map,F8319,E8319)="#",1,0))</f>
        <v/>
      </c>
      <c r="H8319">
        <f>IF(Journey!H8318=1,1,IF(OR(E8319&lt;0,E8319&gt;Map!$A$1,F8319&lt;0,F8319&gt;Map!$A$1),1,0))</f>
        <v>1</v>
      </c>
    </row>
    <row r="8320" spans="1:8" x14ac:dyDescent="0.25">
      <c r="A8320">
        <v>8318</v>
      </c>
      <c r="B8320" t="str">
        <f t="shared" si="129"/>
        <v/>
      </c>
      <c r="C8320" t="str">
        <f>IF(B8319&lt;&gt;B8320,C8319,IF(H8319=1,"",C8319+_xlfn.XLOOKUP($B8320,Directions!$B:$B,Directions!C:C)))</f>
        <v/>
      </c>
      <c r="D8320" t="str">
        <f>IF(B8319&lt;&gt;B8320,D8319,IF(H8319=1,"",D8319+_xlfn.XLOOKUP($B8320,Directions!$B:$B,Directions!D:D)))</f>
        <v/>
      </c>
      <c r="E8320" s="3" t="str">
        <f>IF(H8319=1,"",C8320+_xlfn.XLOOKUP($B8320,Directions!$B:$B,Directions!C:C))</f>
        <v/>
      </c>
      <c r="F8320" s="3" t="str">
        <f>IF(H8319=1,"",D8320+_xlfn.XLOOKUP($B8320,Directions!$B:$B,Directions!D:D))</f>
        <v/>
      </c>
      <c r="G8320" t="str" cm="1">
        <f t="array" ref="G8320">IF(H8320=1,"",IF(INDEX(map,F8320,E8320)="#",1,0))</f>
        <v/>
      </c>
      <c r="H8320">
        <f>IF(Journey!H8319=1,1,IF(OR(E8320&lt;0,E8320&gt;Map!$A$1,F8320&lt;0,F8320&gt;Map!$A$1),1,0))</f>
        <v>1</v>
      </c>
    </row>
    <row r="8321" spans="1:8" x14ac:dyDescent="0.25">
      <c r="A8321">
        <v>8319</v>
      </c>
      <c r="B8321" t="str">
        <f t="shared" si="129"/>
        <v/>
      </c>
      <c r="C8321" t="str">
        <f>IF(B8320&lt;&gt;B8321,C8320,IF(H8320=1,"",C8320+_xlfn.XLOOKUP($B8321,Directions!$B:$B,Directions!C:C)))</f>
        <v/>
      </c>
      <c r="D8321" t="str">
        <f>IF(B8320&lt;&gt;B8321,D8320,IF(H8320=1,"",D8320+_xlfn.XLOOKUP($B8321,Directions!$B:$B,Directions!D:D)))</f>
        <v/>
      </c>
      <c r="E8321" s="3" t="str">
        <f>IF(H8320=1,"",C8321+_xlfn.XLOOKUP($B8321,Directions!$B:$B,Directions!C:C))</f>
        <v/>
      </c>
      <c r="F8321" s="3" t="str">
        <f>IF(H8320=1,"",D8321+_xlfn.XLOOKUP($B8321,Directions!$B:$B,Directions!D:D))</f>
        <v/>
      </c>
      <c r="G8321" t="str" cm="1">
        <f t="array" ref="G8321">IF(H8321=1,"",IF(INDEX(map,F8321,E8321)="#",1,0))</f>
        <v/>
      </c>
      <c r="H8321">
        <f>IF(Journey!H8320=1,1,IF(OR(E8321&lt;0,E8321&gt;Map!$A$1,F8321&lt;0,F8321&gt;Map!$A$1),1,0))</f>
        <v>1</v>
      </c>
    </row>
    <row r="8322" spans="1:8" x14ac:dyDescent="0.25">
      <c r="A8322">
        <v>8320</v>
      </c>
      <c r="B8322" t="str">
        <f t="shared" si="129"/>
        <v/>
      </c>
      <c r="C8322" t="str">
        <f>IF(B8321&lt;&gt;B8322,C8321,IF(H8321=1,"",C8321+_xlfn.XLOOKUP($B8322,Directions!$B:$B,Directions!C:C)))</f>
        <v/>
      </c>
      <c r="D8322" t="str">
        <f>IF(B8321&lt;&gt;B8322,D8321,IF(H8321=1,"",D8321+_xlfn.XLOOKUP($B8322,Directions!$B:$B,Directions!D:D)))</f>
        <v/>
      </c>
      <c r="E8322" s="3" t="str">
        <f>IF(H8321=1,"",C8322+_xlfn.XLOOKUP($B8322,Directions!$B:$B,Directions!C:C))</f>
        <v/>
      </c>
      <c r="F8322" s="3" t="str">
        <f>IF(H8321=1,"",D8322+_xlfn.XLOOKUP($B8322,Directions!$B:$B,Directions!D:D))</f>
        <v/>
      </c>
      <c r="G8322" t="str" cm="1">
        <f t="array" ref="G8322">IF(H8322=1,"",IF(INDEX(map,F8322,E8322)="#",1,0))</f>
        <v/>
      </c>
      <c r="H8322">
        <f>IF(Journey!H8321=1,1,IF(OR(E8322&lt;0,E8322&gt;Map!$A$1,F8322&lt;0,F8322&gt;Map!$A$1),1,0))</f>
        <v>1</v>
      </c>
    </row>
    <row r="8323" spans="1:8" x14ac:dyDescent="0.25">
      <c r="A8323">
        <v>8321</v>
      </c>
      <c r="B8323" t="str">
        <f t="shared" si="129"/>
        <v/>
      </c>
      <c r="C8323" t="str">
        <f>IF(B8322&lt;&gt;B8323,C8322,IF(H8322=1,"",C8322+_xlfn.XLOOKUP($B8323,Directions!$B:$B,Directions!C:C)))</f>
        <v/>
      </c>
      <c r="D8323" t="str">
        <f>IF(B8322&lt;&gt;B8323,D8322,IF(H8322=1,"",D8322+_xlfn.XLOOKUP($B8323,Directions!$B:$B,Directions!D:D)))</f>
        <v/>
      </c>
      <c r="E8323" s="3" t="str">
        <f>IF(H8322=1,"",C8323+_xlfn.XLOOKUP($B8323,Directions!$B:$B,Directions!C:C))</f>
        <v/>
      </c>
      <c r="F8323" s="3" t="str">
        <f>IF(H8322=1,"",D8323+_xlfn.XLOOKUP($B8323,Directions!$B:$B,Directions!D:D))</f>
        <v/>
      </c>
      <c r="G8323" t="str" cm="1">
        <f t="array" ref="G8323">IF(H8323=1,"",IF(INDEX(map,F8323,E8323)="#",1,0))</f>
        <v/>
      </c>
      <c r="H8323">
        <f>IF(Journey!H8322=1,1,IF(OR(E8323&lt;0,E8323&gt;Map!$A$1,F8323&lt;0,F8323&gt;Map!$A$1),1,0))</f>
        <v>1</v>
      </c>
    </row>
    <row r="8324" spans="1:8" x14ac:dyDescent="0.25">
      <c r="A8324">
        <v>8322</v>
      </c>
      <c r="B8324" t="str">
        <f t="shared" ref="B8324:B8387" si="130">IF(H8323=1,"",IF(G8323=1,MOD(B8323,4)+1,B8323))</f>
        <v/>
      </c>
      <c r="C8324" t="str">
        <f>IF(B8323&lt;&gt;B8324,C8323,IF(H8323=1,"",C8323+_xlfn.XLOOKUP($B8324,Directions!$B:$B,Directions!C:C)))</f>
        <v/>
      </c>
      <c r="D8324" t="str">
        <f>IF(B8323&lt;&gt;B8324,D8323,IF(H8323=1,"",D8323+_xlfn.XLOOKUP($B8324,Directions!$B:$B,Directions!D:D)))</f>
        <v/>
      </c>
      <c r="E8324" s="3" t="str">
        <f>IF(H8323=1,"",C8324+_xlfn.XLOOKUP($B8324,Directions!$B:$B,Directions!C:C))</f>
        <v/>
      </c>
      <c r="F8324" s="3" t="str">
        <f>IF(H8323=1,"",D8324+_xlfn.XLOOKUP($B8324,Directions!$B:$B,Directions!D:D))</f>
        <v/>
      </c>
      <c r="G8324" t="str" cm="1">
        <f t="array" ref="G8324">IF(H8324=1,"",IF(INDEX(map,F8324,E8324)="#",1,0))</f>
        <v/>
      </c>
      <c r="H8324">
        <f>IF(Journey!H8323=1,1,IF(OR(E8324&lt;0,E8324&gt;Map!$A$1,F8324&lt;0,F8324&gt;Map!$A$1),1,0))</f>
        <v>1</v>
      </c>
    </row>
    <row r="8325" spans="1:8" x14ac:dyDescent="0.25">
      <c r="A8325">
        <v>8323</v>
      </c>
      <c r="B8325" t="str">
        <f t="shared" si="130"/>
        <v/>
      </c>
      <c r="C8325" t="str">
        <f>IF(B8324&lt;&gt;B8325,C8324,IF(H8324=1,"",C8324+_xlfn.XLOOKUP($B8325,Directions!$B:$B,Directions!C:C)))</f>
        <v/>
      </c>
      <c r="D8325" t="str">
        <f>IF(B8324&lt;&gt;B8325,D8324,IF(H8324=1,"",D8324+_xlfn.XLOOKUP($B8325,Directions!$B:$B,Directions!D:D)))</f>
        <v/>
      </c>
      <c r="E8325" s="3" t="str">
        <f>IF(H8324=1,"",C8325+_xlfn.XLOOKUP($B8325,Directions!$B:$B,Directions!C:C))</f>
        <v/>
      </c>
      <c r="F8325" s="3" t="str">
        <f>IF(H8324=1,"",D8325+_xlfn.XLOOKUP($B8325,Directions!$B:$B,Directions!D:D))</f>
        <v/>
      </c>
      <c r="G8325" t="str" cm="1">
        <f t="array" ref="G8325">IF(H8325=1,"",IF(INDEX(map,F8325,E8325)="#",1,0))</f>
        <v/>
      </c>
      <c r="H8325">
        <f>IF(Journey!H8324=1,1,IF(OR(E8325&lt;0,E8325&gt;Map!$A$1,F8325&lt;0,F8325&gt;Map!$A$1),1,0))</f>
        <v>1</v>
      </c>
    </row>
    <row r="8326" spans="1:8" x14ac:dyDescent="0.25">
      <c r="A8326">
        <v>8324</v>
      </c>
      <c r="B8326" t="str">
        <f t="shared" si="130"/>
        <v/>
      </c>
      <c r="C8326" t="str">
        <f>IF(B8325&lt;&gt;B8326,C8325,IF(H8325=1,"",C8325+_xlfn.XLOOKUP($B8326,Directions!$B:$B,Directions!C:C)))</f>
        <v/>
      </c>
      <c r="D8326" t="str">
        <f>IF(B8325&lt;&gt;B8326,D8325,IF(H8325=1,"",D8325+_xlfn.XLOOKUP($B8326,Directions!$B:$B,Directions!D:D)))</f>
        <v/>
      </c>
      <c r="E8326" s="3" t="str">
        <f>IF(H8325=1,"",C8326+_xlfn.XLOOKUP($B8326,Directions!$B:$B,Directions!C:C))</f>
        <v/>
      </c>
      <c r="F8326" s="3" t="str">
        <f>IF(H8325=1,"",D8326+_xlfn.XLOOKUP($B8326,Directions!$B:$B,Directions!D:D))</f>
        <v/>
      </c>
      <c r="G8326" t="str" cm="1">
        <f t="array" ref="G8326">IF(H8326=1,"",IF(INDEX(map,F8326,E8326)="#",1,0))</f>
        <v/>
      </c>
      <c r="H8326">
        <f>IF(Journey!H8325=1,1,IF(OR(E8326&lt;0,E8326&gt;Map!$A$1,F8326&lt;0,F8326&gt;Map!$A$1),1,0))</f>
        <v>1</v>
      </c>
    </row>
    <row r="8327" spans="1:8" x14ac:dyDescent="0.25">
      <c r="A8327">
        <v>8325</v>
      </c>
      <c r="B8327" t="str">
        <f t="shared" si="130"/>
        <v/>
      </c>
      <c r="C8327" t="str">
        <f>IF(B8326&lt;&gt;B8327,C8326,IF(H8326=1,"",C8326+_xlfn.XLOOKUP($B8327,Directions!$B:$B,Directions!C:C)))</f>
        <v/>
      </c>
      <c r="D8327" t="str">
        <f>IF(B8326&lt;&gt;B8327,D8326,IF(H8326=1,"",D8326+_xlfn.XLOOKUP($B8327,Directions!$B:$B,Directions!D:D)))</f>
        <v/>
      </c>
      <c r="E8327" s="3" t="str">
        <f>IF(H8326=1,"",C8327+_xlfn.XLOOKUP($B8327,Directions!$B:$B,Directions!C:C))</f>
        <v/>
      </c>
      <c r="F8327" s="3" t="str">
        <f>IF(H8326=1,"",D8327+_xlfn.XLOOKUP($B8327,Directions!$B:$B,Directions!D:D))</f>
        <v/>
      </c>
      <c r="G8327" t="str" cm="1">
        <f t="array" ref="G8327">IF(H8327=1,"",IF(INDEX(map,F8327,E8327)="#",1,0))</f>
        <v/>
      </c>
      <c r="H8327">
        <f>IF(Journey!H8326=1,1,IF(OR(E8327&lt;0,E8327&gt;Map!$A$1,F8327&lt;0,F8327&gt;Map!$A$1),1,0))</f>
        <v>1</v>
      </c>
    </row>
    <row r="8328" spans="1:8" x14ac:dyDescent="0.25">
      <c r="A8328">
        <v>8326</v>
      </c>
      <c r="B8328" t="str">
        <f t="shared" si="130"/>
        <v/>
      </c>
      <c r="C8328" t="str">
        <f>IF(B8327&lt;&gt;B8328,C8327,IF(H8327=1,"",C8327+_xlfn.XLOOKUP($B8328,Directions!$B:$B,Directions!C:C)))</f>
        <v/>
      </c>
      <c r="D8328" t="str">
        <f>IF(B8327&lt;&gt;B8328,D8327,IF(H8327=1,"",D8327+_xlfn.XLOOKUP($B8328,Directions!$B:$B,Directions!D:D)))</f>
        <v/>
      </c>
      <c r="E8328" s="3" t="str">
        <f>IF(H8327=1,"",C8328+_xlfn.XLOOKUP($B8328,Directions!$B:$B,Directions!C:C))</f>
        <v/>
      </c>
      <c r="F8328" s="3" t="str">
        <f>IF(H8327=1,"",D8328+_xlfn.XLOOKUP($B8328,Directions!$B:$B,Directions!D:D))</f>
        <v/>
      </c>
      <c r="G8328" t="str" cm="1">
        <f t="array" ref="G8328">IF(H8328=1,"",IF(INDEX(map,F8328,E8328)="#",1,0))</f>
        <v/>
      </c>
      <c r="H8328">
        <f>IF(Journey!H8327=1,1,IF(OR(E8328&lt;0,E8328&gt;Map!$A$1,F8328&lt;0,F8328&gt;Map!$A$1),1,0))</f>
        <v>1</v>
      </c>
    </row>
    <row r="8329" spans="1:8" x14ac:dyDescent="0.25">
      <c r="A8329">
        <v>8327</v>
      </c>
      <c r="B8329" t="str">
        <f t="shared" si="130"/>
        <v/>
      </c>
      <c r="C8329" t="str">
        <f>IF(B8328&lt;&gt;B8329,C8328,IF(H8328=1,"",C8328+_xlfn.XLOOKUP($B8329,Directions!$B:$B,Directions!C:C)))</f>
        <v/>
      </c>
      <c r="D8329" t="str">
        <f>IF(B8328&lt;&gt;B8329,D8328,IF(H8328=1,"",D8328+_xlfn.XLOOKUP($B8329,Directions!$B:$B,Directions!D:D)))</f>
        <v/>
      </c>
      <c r="E8329" s="3" t="str">
        <f>IF(H8328=1,"",C8329+_xlfn.XLOOKUP($B8329,Directions!$B:$B,Directions!C:C))</f>
        <v/>
      </c>
      <c r="F8329" s="3" t="str">
        <f>IF(H8328=1,"",D8329+_xlfn.XLOOKUP($B8329,Directions!$B:$B,Directions!D:D))</f>
        <v/>
      </c>
      <c r="G8329" t="str" cm="1">
        <f t="array" ref="G8329">IF(H8329=1,"",IF(INDEX(map,F8329,E8329)="#",1,0))</f>
        <v/>
      </c>
      <c r="H8329">
        <f>IF(Journey!H8328=1,1,IF(OR(E8329&lt;0,E8329&gt;Map!$A$1,F8329&lt;0,F8329&gt;Map!$A$1),1,0))</f>
        <v>1</v>
      </c>
    </row>
    <row r="8330" spans="1:8" x14ac:dyDescent="0.25">
      <c r="A8330">
        <v>8328</v>
      </c>
      <c r="B8330" t="str">
        <f t="shared" si="130"/>
        <v/>
      </c>
      <c r="C8330" t="str">
        <f>IF(B8329&lt;&gt;B8330,C8329,IF(H8329=1,"",C8329+_xlfn.XLOOKUP($B8330,Directions!$B:$B,Directions!C:C)))</f>
        <v/>
      </c>
      <c r="D8330" t="str">
        <f>IF(B8329&lt;&gt;B8330,D8329,IF(H8329=1,"",D8329+_xlfn.XLOOKUP($B8330,Directions!$B:$B,Directions!D:D)))</f>
        <v/>
      </c>
      <c r="E8330" s="3" t="str">
        <f>IF(H8329=1,"",C8330+_xlfn.XLOOKUP($B8330,Directions!$B:$B,Directions!C:C))</f>
        <v/>
      </c>
      <c r="F8330" s="3" t="str">
        <f>IF(H8329=1,"",D8330+_xlfn.XLOOKUP($B8330,Directions!$B:$B,Directions!D:D))</f>
        <v/>
      </c>
      <c r="G8330" t="str" cm="1">
        <f t="array" ref="G8330">IF(H8330=1,"",IF(INDEX(map,F8330,E8330)="#",1,0))</f>
        <v/>
      </c>
      <c r="H8330">
        <f>IF(Journey!H8329=1,1,IF(OR(E8330&lt;0,E8330&gt;Map!$A$1,F8330&lt;0,F8330&gt;Map!$A$1),1,0))</f>
        <v>1</v>
      </c>
    </row>
    <row r="8331" spans="1:8" x14ac:dyDescent="0.25">
      <c r="A8331">
        <v>8329</v>
      </c>
      <c r="B8331" t="str">
        <f t="shared" si="130"/>
        <v/>
      </c>
      <c r="C8331" t="str">
        <f>IF(B8330&lt;&gt;B8331,C8330,IF(H8330=1,"",C8330+_xlfn.XLOOKUP($B8331,Directions!$B:$B,Directions!C:C)))</f>
        <v/>
      </c>
      <c r="D8331" t="str">
        <f>IF(B8330&lt;&gt;B8331,D8330,IF(H8330=1,"",D8330+_xlfn.XLOOKUP($B8331,Directions!$B:$B,Directions!D:D)))</f>
        <v/>
      </c>
      <c r="E8331" s="3" t="str">
        <f>IF(H8330=1,"",C8331+_xlfn.XLOOKUP($B8331,Directions!$B:$B,Directions!C:C))</f>
        <v/>
      </c>
      <c r="F8331" s="3" t="str">
        <f>IF(H8330=1,"",D8331+_xlfn.XLOOKUP($B8331,Directions!$B:$B,Directions!D:D))</f>
        <v/>
      </c>
      <c r="G8331" t="str" cm="1">
        <f t="array" ref="G8331">IF(H8331=1,"",IF(INDEX(map,F8331,E8331)="#",1,0))</f>
        <v/>
      </c>
      <c r="H8331">
        <f>IF(Journey!H8330=1,1,IF(OR(E8331&lt;0,E8331&gt;Map!$A$1,F8331&lt;0,F8331&gt;Map!$A$1),1,0))</f>
        <v>1</v>
      </c>
    </row>
    <row r="8332" spans="1:8" x14ac:dyDescent="0.25">
      <c r="A8332">
        <v>8330</v>
      </c>
      <c r="B8332" t="str">
        <f t="shared" si="130"/>
        <v/>
      </c>
      <c r="C8332" t="str">
        <f>IF(B8331&lt;&gt;B8332,C8331,IF(H8331=1,"",C8331+_xlfn.XLOOKUP($B8332,Directions!$B:$B,Directions!C:C)))</f>
        <v/>
      </c>
      <c r="D8332" t="str">
        <f>IF(B8331&lt;&gt;B8332,D8331,IF(H8331=1,"",D8331+_xlfn.XLOOKUP($B8332,Directions!$B:$B,Directions!D:D)))</f>
        <v/>
      </c>
      <c r="E8332" s="3" t="str">
        <f>IF(H8331=1,"",C8332+_xlfn.XLOOKUP($B8332,Directions!$B:$B,Directions!C:C))</f>
        <v/>
      </c>
      <c r="F8332" s="3" t="str">
        <f>IF(H8331=1,"",D8332+_xlfn.XLOOKUP($B8332,Directions!$B:$B,Directions!D:D))</f>
        <v/>
      </c>
      <c r="G8332" t="str" cm="1">
        <f t="array" ref="G8332">IF(H8332=1,"",IF(INDEX(map,F8332,E8332)="#",1,0))</f>
        <v/>
      </c>
      <c r="H8332">
        <f>IF(Journey!H8331=1,1,IF(OR(E8332&lt;0,E8332&gt;Map!$A$1,F8332&lt;0,F8332&gt;Map!$A$1),1,0))</f>
        <v>1</v>
      </c>
    </row>
    <row r="8333" spans="1:8" x14ac:dyDescent="0.25">
      <c r="A8333">
        <v>8331</v>
      </c>
      <c r="B8333" t="str">
        <f t="shared" si="130"/>
        <v/>
      </c>
      <c r="C8333" t="str">
        <f>IF(B8332&lt;&gt;B8333,C8332,IF(H8332=1,"",C8332+_xlfn.XLOOKUP($B8333,Directions!$B:$B,Directions!C:C)))</f>
        <v/>
      </c>
      <c r="D8333" t="str">
        <f>IF(B8332&lt;&gt;B8333,D8332,IF(H8332=1,"",D8332+_xlfn.XLOOKUP($B8333,Directions!$B:$B,Directions!D:D)))</f>
        <v/>
      </c>
      <c r="E8333" s="3" t="str">
        <f>IF(H8332=1,"",C8333+_xlfn.XLOOKUP($B8333,Directions!$B:$B,Directions!C:C))</f>
        <v/>
      </c>
      <c r="F8333" s="3" t="str">
        <f>IF(H8332=1,"",D8333+_xlfn.XLOOKUP($B8333,Directions!$B:$B,Directions!D:D))</f>
        <v/>
      </c>
      <c r="G8333" t="str" cm="1">
        <f t="array" ref="G8333">IF(H8333=1,"",IF(INDEX(map,F8333,E8333)="#",1,0))</f>
        <v/>
      </c>
      <c r="H8333">
        <f>IF(Journey!H8332=1,1,IF(OR(E8333&lt;0,E8333&gt;Map!$A$1,F8333&lt;0,F8333&gt;Map!$A$1),1,0))</f>
        <v>1</v>
      </c>
    </row>
    <row r="8334" spans="1:8" x14ac:dyDescent="0.25">
      <c r="A8334">
        <v>8332</v>
      </c>
      <c r="B8334" t="str">
        <f t="shared" si="130"/>
        <v/>
      </c>
      <c r="C8334" t="str">
        <f>IF(B8333&lt;&gt;B8334,C8333,IF(H8333=1,"",C8333+_xlfn.XLOOKUP($B8334,Directions!$B:$B,Directions!C:C)))</f>
        <v/>
      </c>
      <c r="D8334" t="str">
        <f>IF(B8333&lt;&gt;B8334,D8333,IF(H8333=1,"",D8333+_xlfn.XLOOKUP($B8334,Directions!$B:$B,Directions!D:D)))</f>
        <v/>
      </c>
      <c r="E8334" s="3" t="str">
        <f>IF(H8333=1,"",C8334+_xlfn.XLOOKUP($B8334,Directions!$B:$B,Directions!C:C))</f>
        <v/>
      </c>
      <c r="F8334" s="3" t="str">
        <f>IF(H8333=1,"",D8334+_xlfn.XLOOKUP($B8334,Directions!$B:$B,Directions!D:D))</f>
        <v/>
      </c>
      <c r="G8334" t="str" cm="1">
        <f t="array" ref="G8334">IF(H8334=1,"",IF(INDEX(map,F8334,E8334)="#",1,0))</f>
        <v/>
      </c>
      <c r="H8334">
        <f>IF(Journey!H8333=1,1,IF(OR(E8334&lt;0,E8334&gt;Map!$A$1,F8334&lt;0,F8334&gt;Map!$A$1),1,0))</f>
        <v>1</v>
      </c>
    </row>
    <row r="8335" spans="1:8" x14ac:dyDescent="0.25">
      <c r="A8335">
        <v>8333</v>
      </c>
      <c r="B8335" t="str">
        <f t="shared" si="130"/>
        <v/>
      </c>
      <c r="C8335" t="str">
        <f>IF(B8334&lt;&gt;B8335,C8334,IF(H8334=1,"",C8334+_xlfn.XLOOKUP($B8335,Directions!$B:$B,Directions!C:C)))</f>
        <v/>
      </c>
      <c r="D8335" t="str">
        <f>IF(B8334&lt;&gt;B8335,D8334,IF(H8334=1,"",D8334+_xlfn.XLOOKUP($B8335,Directions!$B:$B,Directions!D:D)))</f>
        <v/>
      </c>
      <c r="E8335" s="3" t="str">
        <f>IF(H8334=1,"",C8335+_xlfn.XLOOKUP($B8335,Directions!$B:$B,Directions!C:C))</f>
        <v/>
      </c>
      <c r="F8335" s="3" t="str">
        <f>IF(H8334=1,"",D8335+_xlfn.XLOOKUP($B8335,Directions!$B:$B,Directions!D:D))</f>
        <v/>
      </c>
      <c r="G8335" t="str" cm="1">
        <f t="array" ref="G8335">IF(H8335=1,"",IF(INDEX(map,F8335,E8335)="#",1,0))</f>
        <v/>
      </c>
      <c r="H8335">
        <f>IF(Journey!H8334=1,1,IF(OR(E8335&lt;0,E8335&gt;Map!$A$1,F8335&lt;0,F8335&gt;Map!$A$1),1,0))</f>
        <v>1</v>
      </c>
    </row>
    <row r="8336" spans="1:8" x14ac:dyDescent="0.25">
      <c r="A8336">
        <v>8334</v>
      </c>
      <c r="B8336" t="str">
        <f t="shared" si="130"/>
        <v/>
      </c>
      <c r="C8336" t="str">
        <f>IF(B8335&lt;&gt;B8336,C8335,IF(H8335=1,"",C8335+_xlfn.XLOOKUP($B8336,Directions!$B:$B,Directions!C:C)))</f>
        <v/>
      </c>
      <c r="D8336" t="str">
        <f>IF(B8335&lt;&gt;B8336,D8335,IF(H8335=1,"",D8335+_xlfn.XLOOKUP($B8336,Directions!$B:$B,Directions!D:D)))</f>
        <v/>
      </c>
      <c r="E8336" s="3" t="str">
        <f>IF(H8335=1,"",C8336+_xlfn.XLOOKUP($B8336,Directions!$B:$B,Directions!C:C))</f>
        <v/>
      </c>
      <c r="F8336" s="3" t="str">
        <f>IF(H8335=1,"",D8336+_xlfn.XLOOKUP($B8336,Directions!$B:$B,Directions!D:D))</f>
        <v/>
      </c>
      <c r="G8336" t="str" cm="1">
        <f t="array" ref="G8336">IF(H8336=1,"",IF(INDEX(map,F8336,E8336)="#",1,0))</f>
        <v/>
      </c>
      <c r="H8336">
        <f>IF(Journey!H8335=1,1,IF(OR(E8336&lt;0,E8336&gt;Map!$A$1,F8336&lt;0,F8336&gt;Map!$A$1),1,0))</f>
        <v>1</v>
      </c>
    </row>
    <row r="8337" spans="1:8" x14ac:dyDescent="0.25">
      <c r="A8337">
        <v>8335</v>
      </c>
      <c r="B8337" t="str">
        <f t="shared" si="130"/>
        <v/>
      </c>
      <c r="C8337" t="str">
        <f>IF(B8336&lt;&gt;B8337,C8336,IF(H8336=1,"",C8336+_xlfn.XLOOKUP($B8337,Directions!$B:$B,Directions!C:C)))</f>
        <v/>
      </c>
      <c r="D8337" t="str">
        <f>IF(B8336&lt;&gt;B8337,D8336,IF(H8336=1,"",D8336+_xlfn.XLOOKUP($B8337,Directions!$B:$B,Directions!D:D)))</f>
        <v/>
      </c>
      <c r="E8337" s="3" t="str">
        <f>IF(H8336=1,"",C8337+_xlfn.XLOOKUP($B8337,Directions!$B:$B,Directions!C:C))</f>
        <v/>
      </c>
      <c r="F8337" s="3" t="str">
        <f>IF(H8336=1,"",D8337+_xlfn.XLOOKUP($B8337,Directions!$B:$B,Directions!D:D))</f>
        <v/>
      </c>
      <c r="G8337" t="str" cm="1">
        <f t="array" ref="G8337">IF(H8337=1,"",IF(INDEX(map,F8337,E8337)="#",1,0))</f>
        <v/>
      </c>
      <c r="H8337">
        <f>IF(Journey!H8336=1,1,IF(OR(E8337&lt;0,E8337&gt;Map!$A$1,F8337&lt;0,F8337&gt;Map!$A$1),1,0))</f>
        <v>1</v>
      </c>
    </row>
    <row r="8338" spans="1:8" x14ac:dyDescent="0.25">
      <c r="A8338">
        <v>8336</v>
      </c>
      <c r="B8338" t="str">
        <f t="shared" si="130"/>
        <v/>
      </c>
      <c r="C8338" t="str">
        <f>IF(B8337&lt;&gt;B8338,C8337,IF(H8337=1,"",C8337+_xlfn.XLOOKUP($B8338,Directions!$B:$B,Directions!C:C)))</f>
        <v/>
      </c>
      <c r="D8338" t="str">
        <f>IF(B8337&lt;&gt;B8338,D8337,IF(H8337=1,"",D8337+_xlfn.XLOOKUP($B8338,Directions!$B:$B,Directions!D:D)))</f>
        <v/>
      </c>
      <c r="E8338" s="3" t="str">
        <f>IF(H8337=1,"",C8338+_xlfn.XLOOKUP($B8338,Directions!$B:$B,Directions!C:C))</f>
        <v/>
      </c>
      <c r="F8338" s="3" t="str">
        <f>IF(H8337=1,"",D8338+_xlfn.XLOOKUP($B8338,Directions!$B:$B,Directions!D:D))</f>
        <v/>
      </c>
      <c r="G8338" t="str" cm="1">
        <f t="array" ref="G8338">IF(H8338=1,"",IF(INDEX(map,F8338,E8338)="#",1,0))</f>
        <v/>
      </c>
      <c r="H8338">
        <f>IF(Journey!H8337=1,1,IF(OR(E8338&lt;0,E8338&gt;Map!$A$1,F8338&lt;0,F8338&gt;Map!$A$1),1,0))</f>
        <v>1</v>
      </c>
    </row>
    <row r="8339" spans="1:8" x14ac:dyDescent="0.25">
      <c r="A8339">
        <v>8337</v>
      </c>
      <c r="B8339" t="str">
        <f t="shared" si="130"/>
        <v/>
      </c>
      <c r="C8339" t="str">
        <f>IF(B8338&lt;&gt;B8339,C8338,IF(H8338=1,"",C8338+_xlfn.XLOOKUP($B8339,Directions!$B:$B,Directions!C:C)))</f>
        <v/>
      </c>
      <c r="D8339" t="str">
        <f>IF(B8338&lt;&gt;B8339,D8338,IF(H8338=1,"",D8338+_xlfn.XLOOKUP($B8339,Directions!$B:$B,Directions!D:D)))</f>
        <v/>
      </c>
      <c r="E8339" s="3" t="str">
        <f>IF(H8338=1,"",C8339+_xlfn.XLOOKUP($B8339,Directions!$B:$B,Directions!C:C))</f>
        <v/>
      </c>
      <c r="F8339" s="3" t="str">
        <f>IF(H8338=1,"",D8339+_xlfn.XLOOKUP($B8339,Directions!$B:$B,Directions!D:D))</f>
        <v/>
      </c>
      <c r="G8339" t="str" cm="1">
        <f t="array" ref="G8339">IF(H8339=1,"",IF(INDEX(map,F8339,E8339)="#",1,0))</f>
        <v/>
      </c>
      <c r="H8339">
        <f>IF(Journey!H8338=1,1,IF(OR(E8339&lt;0,E8339&gt;Map!$A$1,F8339&lt;0,F8339&gt;Map!$A$1),1,0))</f>
        <v>1</v>
      </c>
    </row>
    <row r="8340" spans="1:8" x14ac:dyDescent="0.25">
      <c r="A8340">
        <v>8338</v>
      </c>
      <c r="B8340" t="str">
        <f t="shared" si="130"/>
        <v/>
      </c>
      <c r="C8340" t="str">
        <f>IF(B8339&lt;&gt;B8340,C8339,IF(H8339=1,"",C8339+_xlfn.XLOOKUP($B8340,Directions!$B:$B,Directions!C:C)))</f>
        <v/>
      </c>
      <c r="D8340" t="str">
        <f>IF(B8339&lt;&gt;B8340,D8339,IF(H8339=1,"",D8339+_xlfn.XLOOKUP($B8340,Directions!$B:$B,Directions!D:D)))</f>
        <v/>
      </c>
      <c r="E8340" s="3" t="str">
        <f>IF(H8339=1,"",C8340+_xlfn.XLOOKUP($B8340,Directions!$B:$B,Directions!C:C))</f>
        <v/>
      </c>
      <c r="F8340" s="3" t="str">
        <f>IF(H8339=1,"",D8340+_xlfn.XLOOKUP($B8340,Directions!$B:$B,Directions!D:D))</f>
        <v/>
      </c>
      <c r="G8340" t="str" cm="1">
        <f t="array" ref="G8340">IF(H8340=1,"",IF(INDEX(map,F8340,E8340)="#",1,0))</f>
        <v/>
      </c>
      <c r="H8340">
        <f>IF(Journey!H8339=1,1,IF(OR(E8340&lt;0,E8340&gt;Map!$A$1,F8340&lt;0,F8340&gt;Map!$A$1),1,0))</f>
        <v>1</v>
      </c>
    </row>
    <row r="8341" spans="1:8" x14ac:dyDescent="0.25">
      <c r="A8341">
        <v>8339</v>
      </c>
      <c r="B8341" t="str">
        <f t="shared" si="130"/>
        <v/>
      </c>
      <c r="C8341" t="str">
        <f>IF(B8340&lt;&gt;B8341,C8340,IF(H8340=1,"",C8340+_xlfn.XLOOKUP($B8341,Directions!$B:$B,Directions!C:C)))</f>
        <v/>
      </c>
      <c r="D8341" t="str">
        <f>IF(B8340&lt;&gt;B8341,D8340,IF(H8340=1,"",D8340+_xlfn.XLOOKUP($B8341,Directions!$B:$B,Directions!D:D)))</f>
        <v/>
      </c>
      <c r="E8341" s="3" t="str">
        <f>IF(H8340=1,"",C8341+_xlfn.XLOOKUP($B8341,Directions!$B:$B,Directions!C:C))</f>
        <v/>
      </c>
      <c r="F8341" s="3" t="str">
        <f>IF(H8340=1,"",D8341+_xlfn.XLOOKUP($B8341,Directions!$B:$B,Directions!D:D))</f>
        <v/>
      </c>
      <c r="G8341" t="str" cm="1">
        <f t="array" ref="G8341">IF(H8341=1,"",IF(INDEX(map,F8341,E8341)="#",1,0))</f>
        <v/>
      </c>
      <c r="H8341">
        <f>IF(Journey!H8340=1,1,IF(OR(E8341&lt;0,E8341&gt;Map!$A$1,F8341&lt;0,F8341&gt;Map!$A$1),1,0))</f>
        <v>1</v>
      </c>
    </row>
    <row r="8342" spans="1:8" x14ac:dyDescent="0.25">
      <c r="A8342">
        <v>8340</v>
      </c>
      <c r="B8342" t="str">
        <f t="shared" si="130"/>
        <v/>
      </c>
      <c r="C8342" t="str">
        <f>IF(B8341&lt;&gt;B8342,C8341,IF(H8341=1,"",C8341+_xlfn.XLOOKUP($B8342,Directions!$B:$B,Directions!C:C)))</f>
        <v/>
      </c>
      <c r="D8342" t="str">
        <f>IF(B8341&lt;&gt;B8342,D8341,IF(H8341=1,"",D8341+_xlfn.XLOOKUP($B8342,Directions!$B:$B,Directions!D:D)))</f>
        <v/>
      </c>
      <c r="E8342" s="3" t="str">
        <f>IF(H8341=1,"",C8342+_xlfn.XLOOKUP($B8342,Directions!$B:$B,Directions!C:C))</f>
        <v/>
      </c>
      <c r="F8342" s="3" t="str">
        <f>IF(H8341=1,"",D8342+_xlfn.XLOOKUP($B8342,Directions!$B:$B,Directions!D:D))</f>
        <v/>
      </c>
      <c r="G8342" t="str" cm="1">
        <f t="array" ref="G8342">IF(H8342=1,"",IF(INDEX(map,F8342,E8342)="#",1,0))</f>
        <v/>
      </c>
      <c r="H8342">
        <f>IF(Journey!H8341=1,1,IF(OR(E8342&lt;0,E8342&gt;Map!$A$1,F8342&lt;0,F8342&gt;Map!$A$1),1,0))</f>
        <v>1</v>
      </c>
    </row>
    <row r="8343" spans="1:8" x14ac:dyDescent="0.25">
      <c r="A8343">
        <v>8341</v>
      </c>
      <c r="B8343" t="str">
        <f t="shared" si="130"/>
        <v/>
      </c>
      <c r="C8343" t="str">
        <f>IF(B8342&lt;&gt;B8343,C8342,IF(H8342=1,"",C8342+_xlfn.XLOOKUP($B8343,Directions!$B:$B,Directions!C:C)))</f>
        <v/>
      </c>
      <c r="D8343" t="str">
        <f>IF(B8342&lt;&gt;B8343,D8342,IF(H8342=1,"",D8342+_xlfn.XLOOKUP($B8343,Directions!$B:$B,Directions!D:D)))</f>
        <v/>
      </c>
      <c r="E8343" s="3" t="str">
        <f>IF(H8342=1,"",C8343+_xlfn.XLOOKUP($B8343,Directions!$B:$B,Directions!C:C))</f>
        <v/>
      </c>
      <c r="F8343" s="3" t="str">
        <f>IF(H8342=1,"",D8343+_xlfn.XLOOKUP($B8343,Directions!$B:$B,Directions!D:D))</f>
        <v/>
      </c>
      <c r="G8343" t="str" cm="1">
        <f t="array" ref="G8343">IF(H8343=1,"",IF(INDEX(map,F8343,E8343)="#",1,0))</f>
        <v/>
      </c>
      <c r="H8343">
        <f>IF(Journey!H8342=1,1,IF(OR(E8343&lt;0,E8343&gt;Map!$A$1,F8343&lt;0,F8343&gt;Map!$A$1),1,0))</f>
        <v>1</v>
      </c>
    </row>
    <row r="8344" spans="1:8" x14ac:dyDescent="0.25">
      <c r="A8344">
        <v>8342</v>
      </c>
      <c r="B8344" t="str">
        <f t="shared" si="130"/>
        <v/>
      </c>
      <c r="C8344" t="str">
        <f>IF(B8343&lt;&gt;B8344,C8343,IF(H8343=1,"",C8343+_xlfn.XLOOKUP($B8344,Directions!$B:$B,Directions!C:C)))</f>
        <v/>
      </c>
      <c r="D8344" t="str">
        <f>IF(B8343&lt;&gt;B8344,D8343,IF(H8343=1,"",D8343+_xlfn.XLOOKUP($B8344,Directions!$B:$B,Directions!D:D)))</f>
        <v/>
      </c>
      <c r="E8344" s="3" t="str">
        <f>IF(H8343=1,"",C8344+_xlfn.XLOOKUP($B8344,Directions!$B:$B,Directions!C:C))</f>
        <v/>
      </c>
      <c r="F8344" s="3" t="str">
        <f>IF(H8343=1,"",D8344+_xlfn.XLOOKUP($B8344,Directions!$B:$B,Directions!D:D))</f>
        <v/>
      </c>
      <c r="G8344" t="str" cm="1">
        <f t="array" ref="G8344">IF(H8344=1,"",IF(INDEX(map,F8344,E8344)="#",1,0))</f>
        <v/>
      </c>
      <c r="H8344">
        <f>IF(Journey!H8343=1,1,IF(OR(E8344&lt;0,E8344&gt;Map!$A$1,F8344&lt;0,F8344&gt;Map!$A$1),1,0))</f>
        <v>1</v>
      </c>
    </row>
    <row r="8345" spans="1:8" x14ac:dyDescent="0.25">
      <c r="A8345">
        <v>8343</v>
      </c>
      <c r="B8345" t="str">
        <f t="shared" si="130"/>
        <v/>
      </c>
      <c r="C8345" t="str">
        <f>IF(B8344&lt;&gt;B8345,C8344,IF(H8344=1,"",C8344+_xlfn.XLOOKUP($B8345,Directions!$B:$B,Directions!C:C)))</f>
        <v/>
      </c>
      <c r="D8345" t="str">
        <f>IF(B8344&lt;&gt;B8345,D8344,IF(H8344=1,"",D8344+_xlfn.XLOOKUP($B8345,Directions!$B:$B,Directions!D:D)))</f>
        <v/>
      </c>
      <c r="E8345" s="3" t="str">
        <f>IF(H8344=1,"",C8345+_xlfn.XLOOKUP($B8345,Directions!$B:$B,Directions!C:C))</f>
        <v/>
      </c>
      <c r="F8345" s="3" t="str">
        <f>IF(H8344=1,"",D8345+_xlfn.XLOOKUP($B8345,Directions!$B:$B,Directions!D:D))</f>
        <v/>
      </c>
      <c r="G8345" t="str" cm="1">
        <f t="array" ref="G8345">IF(H8345=1,"",IF(INDEX(map,F8345,E8345)="#",1,0))</f>
        <v/>
      </c>
      <c r="H8345">
        <f>IF(Journey!H8344=1,1,IF(OR(E8345&lt;0,E8345&gt;Map!$A$1,F8345&lt;0,F8345&gt;Map!$A$1),1,0))</f>
        <v>1</v>
      </c>
    </row>
    <row r="8346" spans="1:8" x14ac:dyDescent="0.25">
      <c r="A8346">
        <v>8344</v>
      </c>
      <c r="B8346" t="str">
        <f t="shared" si="130"/>
        <v/>
      </c>
      <c r="C8346" t="str">
        <f>IF(B8345&lt;&gt;B8346,C8345,IF(H8345=1,"",C8345+_xlfn.XLOOKUP($B8346,Directions!$B:$B,Directions!C:C)))</f>
        <v/>
      </c>
      <c r="D8346" t="str">
        <f>IF(B8345&lt;&gt;B8346,D8345,IF(H8345=1,"",D8345+_xlfn.XLOOKUP($B8346,Directions!$B:$B,Directions!D:D)))</f>
        <v/>
      </c>
      <c r="E8346" s="3" t="str">
        <f>IF(H8345=1,"",C8346+_xlfn.XLOOKUP($B8346,Directions!$B:$B,Directions!C:C))</f>
        <v/>
      </c>
      <c r="F8346" s="3" t="str">
        <f>IF(H8345=1,"",D8346+_xlfn.XLOOKUP($B8346,Directions!$B:$B,Directions!D:D))</f>
        <v/>
      </c>
      <c r="G8346" t="str" cm="1">
        <f t="array" ref="G8346">IF(H8346=1,"",IF(INDEX(map,F8346,E8346)="#",1,0))</f>
        <v/>
      </c>
      <c r="H8346">
        <f>IF(Journey!H8345=1,1,IF(OR(E8346&lt;0,E8346&gt;Map!$A$1,F8346&lt;0,F8346&gt;Map!$A$1),1,0))</f>
        <v>1</v>
      </c>
    </row>
    <row r="8347" spans="1:8" x14ac:dyDescent="0.25">
      <c r="A8347">
        <v>8345</v>
      </c>
      <c r="B8347" t="str">
        <f t="shared" si="130"/>
        <v/>
      </c>
      <c r="C8347" t="str">
        <f>IF(B8346&lt;&gt;B8347,C8346,IF(H8346=1,"",C8346+_xlfn.XLOOKUP($B8347,Directions!$B:$B,Directions!C:C)))</f>
        <v/>
      </c>
      <c r="D8347" t="str">
        <f>IF(B8346&lt;&gt;B8347,D8346,IF(H8346=1,"",D8346+_xlfn.XLOOKUP($B8347,Directions!$B:$B,Directions!D:D)))</f>
        <v/>
      </c>
      <c r="E8347" s="3" t="str">
        <f>IF(H8346=1,"",C8347+_xlfn.XLOOKUP($B8347,Directions!$B:$B,Directions!C:C))</f>
        <v/>
      </c>
      <c r="F8347" s="3" t="str">
        <f>IF(H8346=1,"",D8347+_xlfn.XLOOKUP($B8347,Directions!$B:$B,Directions!D:D))</f>
        <v/>
      </c>
      <c r="G8347" t="str" cm="1">
        <f t="array" ref="G8347">IF(H8347=1,"",IF(INDEX(map,F8347,E8347)="#",1,0))</f>
        <v/>
      </c>
      <c r="H8347">
        <f>IF(Journey!H8346=1,1,IF(OR(E8347&lt;0,E8347&gt;Map!$A$1,F8347&lt;0,F8347&gt;Map!$A$1),1,0))</f>
        <v>1</v>
      </c>
    </row>
    <row r="8348" spans="1:8" x14ac:dyDescent="0.25">
      <c r="A8348">
        <v>8346</v>
      </c>
      <c r="B8348" t="str">
        <f t="shared" si="130"/>
        <v/>
      </c>
      <c r="C8348" t="str">
        <f>IF(B8347&lt;&gt;B8348,C8347,IF(H8347=1,"",C8347+_xlfn.XLOOKUP($B8348,Directions!$B:$B,Directions!C:C)))</f>
        <v/>
      </c>
      <c r="D8348" t="str">
        <f>IF(B8347&lt;&gt;B8348,D8347,IF(H8347=1,"",D8347+_xlfn.XLOOKUP($B8348,Directions!$B:$B,Directions!D:D)))</f>
        <v/>
      </c>
      <c r="E8348" s="3" t="str">
        <f>IF(H8347=1,"",C8348+_xlfn.XLOOKUP($B8348,Directions!$B:$B,Directions!C:C))</f>
        <v/>
      </c>
      <c r="F8348" s="3" t="str">
        <f>IF(H8347=1,"",D8348+_xlfn.XLOOKUP($B8348,Directions!$B:$B,Directions!D:D))</f>
        <v/>
      </c>
      <c r="G8348" t="str" cm="1">
        <f t="array" ref="G8348">IF(H8348=1,"",IF(INDEX(map,F8348,E8348)="#",1,0))</f>
        <v/>
      </c>
      <c r="H8348">
        <f>IF(Journey!H8347=1,1,IF(OR(E8348&lt;0,E8348&gt;Map!$A$1,F8348&lt;0,F8348&gt;Map!$A$1),1,0))</f>
        <v>1</v>
      </c>
    </row>
    <row r="8349" spans="1:8" x14ac:dyDescent="0.25">
      <c r="A8349">
        <v>8347</v>
      </c>
      <c r="B8349" t="str">
        <f t="shared" si="130"/>
        <v/>
      </c>
      <c r="C8349" t="str">
        <f>IF(B8348&lt;&gt;B8349,C8348,IF(H8348=1,"",C8348+_xlfn.XLOOKUP($B8349,Directions!$B:$B,Directions!C:C)))</f>
        <v/>
      </c>
      <c r="D8349" t="str">
        <f>IF(B8348&lt;&gt;B8349,D8348,IF(H8348=1,"",D8348+_xlfn.XLOOKUP($B8349,Directions!$B:$B,Directions!D:D)))</f>
        <v/>
      </c>
      <c r="E8349" s="3" t="str">
        <f>IF(H8348=1,"",C8349+_xlfn.XLOOKUP($B8349,Directions!$B:$B,Directions!C:C))</f>
        <v/>
      </c>
      <c r="F8349" s="3" t="str">
        <f>IF(H8348=1,"",D8349+_xlfn.XLOOKUP($B8349,Directions!$B:$B,Directions!D:D))</f>
        <v/>
      </c>
      <c r="G8349" t="str" cm="1">
        <f t="array" ref="G8349">IF(H8349=1,"",IF(INDEX(map,F8349,E8349)="#",1,0))</f>
        <v/>
      </c>
      <c r="H8349">
        <f>IF(Journey!H8348=1,1,IF(OR(E8349&lt;0,E8349&gt;Map!$A$1,F8349&lt;0,F8349&gt;Map!$A$1),1,0))</f>
        <v>1</v>
      </c>
    </row>
    <row r="8350" spans="1:8" x14ac:dyDescent="0.25">
      <c r="A8350">
        <v>8348</v>
      </c>
      <c r="B8350" t="str">
        <f t="shared" si="130"/>
        <v/>
      </c>
      <c r="C8350" t="str">
        <f>IF(B8349&lt;&gt;B8350,C8349,IF(H8349=1,"",C8349+_xlfn.XLOOKUP($B8350,Directions!$B:$B,Directions!C:C)))</f>
        <v/>
      </c>
      <c r="D8350" t="str">
        <f>IF(B8349&lt;&gt;B8350,D8349,IF(H8349=1,"",D8349+_xlfn.XLOOKUP($B8350,Directions!$B:$B,Directions!D:D)))</f>
        <v/>
      </c>
      <c r="E8350" s="3" t="str">
        <f>IF(H8349=1,"",C8350+_xlfn.XLOOKUP($B8350,Directions!$B:$B,Directions!C:C))</f>
        <v/>
      </c>
      <c r="F8350" s="3" t="str">
        <f>IF(H8349=1,"",D8350+_xlfn.XLOOKUP($B8350,Directions!$B:$B,Directions!D:D))</f>
        <v/>
      </c>
      <c r="G8350" t="str" cm="1">
        <f t="array" ref="G8350">IF(H8350=1,"",IF(INDEX(map,F8350,E8350)="#",1,0))</f>
        <v/>
      </c>
      <c r="H8350">
        <f>IF(Journey!H8349=1,1,IF(OR(E8350&lt;0,E8350&gt;Map!$A$1,F8350&lt;0,F8350&gt;Map!$A$1),1,0))</f>
        <v>1</v>
      </c>
    </row>
    <row r="8351" spans="1:8" x14ac:dyDescent="0.25">
      <c r="A8351">
        <v>8349</v>
      </c>
      <c r="B8351" t="str">
        <f t="shared" si="130"/>
        <v/>
      </c>
      <c r="C8351" t="str">
        <f>IF(B8350&lt;&gt;B8351,C8350,IF(H8350=1,"",C8350+_xlfn.XLOOKUP($B8351,Directions!$B:$B,Directions!C:C)))</f>
        <v/>
      </c>
      <c r="D8351" t="str">
        <f>IF(B8350&lt;&gt;B8351,D8350,IF(H8350=1,"",D8350+_xlfn.XLOOKUP($B8351,Directions!$B:$B,Directions!D:D)))</f>
        <v/>
      </c>
      <c r="E8351" s="3" t="str">
        <f>IF(H8350=1,"",C8351+_xlfn.XLOOKUP($B8351,Directions!$B:$B,Directions!C:C))</f>
        <v/>
      </c>
      <c r="F8351" s="3" t="str">
        <f>IF(H8350=1,"",D8351+_xlfn.XLOOKUP($B8351,Directions!$B:$B,Directions!D:D))</f>
        <v/>
      </c>
      <c r="G8351" t="str" cm="1">
        <f t="array" ref="G8351">IF(H8351=1,"",IF(INDEX(map,F8351,E8351)="#",1,0))</f>
        <v/>
      </c>
      <c r="H8351">
        <f>IF(Journey!H8350=1,1,IF(OR(E8351&lt;0,E8351&gt;Map!$A$1,F8351&lt;0,F8351&gt;Map!$A$1),1,0))</f>
        <v>1</v>
      </c>
    </row>
    <row r="8352" spans="1:8" x14ac:dyDescent="0.25">
      <c r="A8352">
        <v>8350</v>
      </c>
      <c r="B8352" t="str">
        <f t="shared" si="130"/>
        <v/>
      </c>
      <c r="C8352" t="str">
        <f>IF(B8351&lt;&gt;B8352,C8351,IF(H8351=1,"",C8351+_xlfn.XLOOKUP($B8352,Directions!$B:$B,Directions!C:C)))</f>
        <v/>
      </c>
      <c r="D8352" t="str">
        <f>IF(B8351&lt;&gt;B8352,D8351,IF(H8351=1,"",D8351+_xlfn.XLOOKUP($B8352,Directions!$B:$B,Directions!D:D)))</f>
        <v/>
      </c>
      <c r="E8352" s="3" t="str">
        <f>IF(H8351=1,"",C8352+_xlfn.XLOOKUP($B8352,Directions!$B:$B,Directions!C:C))</f>
        <v/>
      </c>
      <c r="F8352" s="3" t="str">
        <f>IF(H8351=1,"",D8352+_xlfn.XLOOKUP($B8352,Directions!$B:$B,Directions!D:D))</f>
        <v/>
      </c>
      <c r="G8352" t="str" cm="1">
        <f t="array" ref="G8352">IF(H8352=1,"",IF(INDEX(map,F8352,E8352)="#",1,0))</f>
        <v/>
      </c>
      <c r="H8352">
        <f>IF(Journey!H8351=1,1,IF(OR(E8352&lt;0,E8352&gt;Map!$A$1,F8352&lt;0,F8352&gt;Map!$A$1),1,0))</f>
        <v>1</v>
      </c>
    </row>
    <row r="8353" spans="1:8" x14ac:dyDescent="0.25">
      <c r="A8353">
        <v>8351</v>
      </c>
      <c r="B8353" t="str">
        <f t="shared" si="130"/>
        <v/>
      </c>
      <c r="C8353" t="str">
        <f>IF(B8352&lt;&gt;B8353,C8352,IF(H8352=1,"",C8352+_xlfn.XLOOKUP($B8353,Directions!$B:$B,Directions!C:C)))</f>
        <v/>
      </c>
      <c r="D8353" t="str">
        <f>IF(B8352&lt;&gt;B8353,D8352,IF(H8352=1,"",D8352+_xlfn.XLOOKUP($B8353,Directions!$B:$B,Directions!D:D)))</f>
        <v/>
      </c>
      <c r="E8353" s="3" t="str">
        <f>IF(H8352=1,"",C8353+_xlfn.XLOOKUP($B8353,Directions!$B:$B,Directions!C:C))</f>
        <v/>
      </c>
      <c r="F8353" s="3" t="str">
        <f>IF(H8352=1,"",D8353+_xlfn.XLOOKUP($B8353,Directions!$B:$B,Directions!D:D))</f>
        <v/>
      </c>
      <c r="G8353" t="str" cm="1">
        <f t="array" ref="G8353">IF(H8353=1,"",IF(INDEX(map,F8353,E8353)="#",1,0))</f>
        <v/>
      </c>
      <c r="H8353">
        <f>IF(Journey!H8352=1,1,IF(OR(E8353&lt;0,E8353&gt;Map!$A$1,F8353&lt;0,F8353&gt;Map!$A$1),1,0))</f>
        <v>1</v>
      </c>
    </row>
    <row r="8354" spans="1:8" x14ac:dyDescent="0.25">
      <c r="A8354">
        <v>8352</v>
      </c>
      <c r="B8354" t="str">
        <f t="shared" si="130"/>
        <v/>
      </c>
      <c r="C8354" t="str">
        <f>IF(B8353&lt;&gt;B8354,C8353,IF(H8353=1,"",C8353+_xlfn.XLOOKUP($B8354,Directions!$B:$B,Directions!C:C)))</f>
        <v/>
      </c>
      <c r="D8354" t="str">
        <f>IF(B8353&lt;&gt;B8354,D8353,IF(H8353=1,"",D8353+_xlfn.XLOOKUP($B8354,Directions!$B:$B,Directions!D:D)))</f>
        <v/>
      </c>
      <c r="E8354" s="3" t="str">
        <f>IF(H8353=1,"",C8354+_xlfn.XLOOKUP($B8354,Directions!$B:$B,Directions!C:C))</f>
        <v/>
      </c>
      <c r="F8354" s="3" t="str">
        <f>IF(H8353=1,"",D8354+_xlfn.XLOOKUP($B8354,Directions!$B:$B,Directions!D:D))</f>
        <v/>
      </c>
      <c r="G8354" t="str" cm="1">
        <f t="array" ref="G8354">IF(H8354=1,"",IF(INDEX(map,F8354,E8354)="#",1,0))</f>
        <v/>
      </c>
      <c r="H8354">
        <f>IF(Journey!H8353=1,1,IF(OR(E8354&lt;0,E8354&gt;Map!$A$1,F8354&lt;0,F8354&gt;Map!$A$1),1,0))</f>
        <v>1</v>
      </c>
    </row>
    <row r="8355" spans="1:8" x14ac:dyDescent="0.25">
      <c r="A8355">
        <v>8353</v>
      </c>
      <c r="B8355" t="str">
        <f t="shared" si="130"/>
        <v/>
      </c>
      <c r="C8355" t="str">
        <f>IF(B8354&lt;&gt;B8355,C8354,IF(H8354=1,"",C8354+_xlfn.XLOOKUP($B8355,Directions!$B:$B,Directions!C:C)))</f>
        <v/>
      </c>
      <c r="D8355" t="str">
        <f>IF(B8354&lt;&gt;B8355,D8354,IF(H8354=1,"",D8354+_xlfn.XLOOKUP($B8355,Directions!$B:$B,Directions!D:D)))</f>
        <v/>
      </c>
      <c r="E8355" s="3" t="str">
        <f>IF(H8354=1,"",C8355+_xlfn.XLOOKUP($B8355,Directions!$B:$B,Directions!C:C))</f>
        <v/>
      </c>
      <c r="F8355" s="3" t="str">
        <f>IF(H8354=1,"",D8355+_xlfn.XLOOKUP($B8355,Directions!$B:$B,Directions!D:D))</f>
        <v/>
      </c>
      <c r="G8355" t="str" cm="1">
        <f t="array" ref="G8355">IF(H8355=1,"",IF(INDEX(map,F8355,E8355)="#",1,0))</f>
        <v/>
      </c>
      <c r="H8355">
        <f>IF(Journey!H8354=1,1,IF(OR(E8355&lt;0,E8355&gt;Map!$A$1,F8355&lt;0,F8355&gt;Map!$A$1),1,0))</f>
        <v>1</v>
      </c>
    </row>
    <row r="8356" spans="1:8" x14ac:dyDescent="0.25">
      <c r="A8356">
        <v>8354</v>
      </c>
      <c r="B8356" t="str">
        <f t="shared" si="130"/>
        <v/>
      </c>
      <c r="C8356" t="str">
        <f>IF(B8355&lt;&gt;B8356,C8355,IF(H8355=1,"",C8355+_xlfn.XLOOKUP($B8356,Directions!$B:$B,Directions!C:C)))</f>
        <v/>
      </c>
      <c r="D8356" t="str">
        <f>IF(B8355&lt;&gt;B8356,D8355,IF(H8355=1,"",D8355+_xlfn.XLOOKUP($B8356,Directions!$B:$B,Directions!D:D)))</f>
        <v/>
      </c>
      <c r="E8356" s="3" t="str">
        <f>IF(H8355=1,"",C8356+_xlfn.XLOOKUP($B8356,Directions!$B:$B,Directions!C:C))</f>
        <v/>
      </c>
      <c r="F8356" s="3" t="str">
        <f>IF(H8355=1,"",D8356+_xlfn.XLOOKUP($B8356,Directions!$B:$B,Directions!D:D))</f>
        <v/>
      </c>
      <c r="G8356" t="str" cm="1">
        <f t="array" ref="G8356">IF(H8356=1,"",IF(INDEX(map,F8356,E8356)="#",1,0))</f>
        <v/>
      </c>
      <c r="H8356">
        <f>IF(Journey!H8355=1,1,IF(OR(E8356&lt;0,E8356&gt;Map!$A$1,F8356&lt;0,F8356&gt;Map!$A$1),1,0))</f>
        <v>1</v>
      </c>
    </row>
    <row r="8357" spans="1:8" x14ac:dyDescent="0.25">
      <c r="A8357">
        <v>8355</v>
      </c>
      <c r="B8357" t="str">
        <f t="shared" si="130"/>
        <v/>
      </c>
      <c r="C8357" t="str">
        <f>IF(B8356&lt;&gt;B8357,C8356,IF(H8356=1,"",C8356+_xlfn.XLOOKUP($B8357,Directions!$B:$B,Directions!C:C)))</f>
        <v/>
      </c>
      <c r="D8357" t="str">
        <f>IF(B8356&lt;&gt;B8357,D8356,IF(H8356=1,"",D8356+_xlfn.XLOOKUP($B8357,Directions!$B:$B,Directions!D:D)))</f>
        <v/>
      </c>
      <c r="E8357" s="3" t="str">
        <f>IF(H8356=1,"",C8357+_xlfn.XLOOKUP($B8357,Directions!$B:$B,Directions!C:C))</f>
        <v/>
      </c>
      <c r="F8357" s="3" t="str">
        <f>IF(H8356=1,"",D8357+_xlfn.XLOOKUP($B8357,Directions!$B:$B,Directions!D:D))</f>
        <v/>
      </c>
      <c r="G8357" t="str" cm="1">
        <f t="array" ref="G8357">IF(H8357=1,"",IF(INDEX(map,F8357,E8357)="#",1,0))</f>
        <v/>
      </c>
      <c r="H8357">
        <f>IF(Journey!H8356=1,1,IF(OR(E8357&lt;0,E8357&gt;Map!$A$1,F8357&lt;0,F8357&gt;Map!$A$1),1,0))</f>
        <v>1</v>
      </c>
    </row>
    <row r="8358" spans="1:8" x14ac:dyDescent="0.25">
      <c r="A8358">
        <v>8356</v>
      </c>
      <c r="B8358" t="str">
        <f t="shared" si="130"/>
        <v/>
      </c>
      <c r="C8358" t="str">
        <f>IF(B8357&lt;&gt;B8358,C8357,IF(H8357=1,"",C8357+_xlfn.XLOOKUP($B8358,Directions!$B:$B,Directions!C:C)))</f>
        <v/>
      </c>
      <c r="D8358" t="str">
        <f>IF(B8357&lt;&gt;B8358,D8357,IF(H8357=1,"",D8357+_xlfn.XLOOKUP($B8358,Directions!$B:$B,Directions!D:D)))</f>
        <v/>
      </c>
      <c r="E8358" s="3" t="str">
        <f>IF(H8357=1,"",C8358+_xlfn.XLOOKUP($B8358,Directions!$B:$B,Directions!C:C))</f>
        <v/>
      </c>
      <c r="F8358" s="3" t="str">
        <f>IF(H8357=1,"",D8358+_xlfn.XLOOKUP($B8358,Directions!$B:$B,Directions!D:D))</f>
        <v/>
      </c>
      <c r="G8358" t="str" cm="1">
        <f t="array" ref="G8358">IF(H8358=1,"",IF(INDEX(map,F8358,E8358)="#",1,0))</f>
        <v/>
      </c>
      <c r="H8358">
        <f>IF(Journey!H8357=1,1,IF(OR(E8358&lt;0,E8358&gt;Map!$A$1,F8358&lt;0,F8358&gt;Map!$A$1),1,0))</f>
        <v>1</v>
      </c>
    </row>
    <row r="8359" spans="1:8" x14ac:dyDescent="0.25">
      <c r="A8359">
        <v>8357</v>
      </c>
      <c r="B8359" t="str">
        <f t="shared" si="130"/>
        <v/>
      </c>
      <c r="C8359" t="str">
        <f>IF(B8358&lt;&gt;B8359,C8358,IF(H8358=1,"",C8358+_xlfn.XLOOKUP($B8359,Directions!$B:$B,Directions!C:C)))</f>
        <v/>
      </c>
      <c r="D8359" t="str">
        <f>IF(B8358&lt;&gt;B8359,D8358,IF(H8358=1,"",D8358+_xlfn.XLOOKUP($B8359,Directions!$B:$B,Directions!D:D)))</f>
        <v/>
      </c>
      <c r="E8359" s="3" t="str">
        <f>IF(H8358=1,"",C8359+_xlfn.XLOOKUP($B8359,Directions!$B:$B,Directions!C:C))</f>
        <v/>
      </c>
      <c r="F8359" s="3" t="str">
        <f>IF(H8358=1,"",D8359+_xlfn.XLOOKUP($B8359,Directions!$B:$B,Directions!D:D))</f>
        <v/>
      </c>
      <c r="G8359" t="str" cm="1">
        <f t="array" ref="G8359">IF(H8359=1,"",IF(INDEX(map,F8359,E8359)="#",1,0))</f>
        <v/>
      </c>
      <c r="H8359">
        <f>IF(Journey!H8358=1,1,IF(OR(E8359&lt;0,E8359&gt;Map!$A$1,F8359&lt;0,F8359&gt;Map!$A$1),1,0))</f>
        <v>1</v>
      </c>
    </row>
    <row r="8360" spans="1:8" x14ac:dyDescent="0.25">
      <c r="A8360">
        <v>8358</v>
      </c>
      <c r="B8360" t="str">
        <f t="shared" si="130"/>
        <v/>
      </c>
      <c r="C8360" t="str">
        <f>IF(B8359&lt;&gt;B8360,C8359,IF(H8359=1,"",C8359+_xlfn.XLOOKUP($B8360,Directions!$B:$B,Directions!C:C)))</f>
        <v/>
      </c>
      <c r="D8360" t="str">
        <f>IF(B8359&lt;&gt;B8360,D8359,IF(H8359=1,"",D8359+_xlfn.XLOOKUP($B8360,Directions!$B:$B,Directions!D:D)))</f>
        <v/>
      </c>
      <c r="E8360" s="3" t="str">
        <f>IF(H8359=1,"",C8360+_xlfn.XLOOKUP($B8360,Directions!$B:$B,Directions!C:C))</f>
        <v/>
      </c>
      <c r="F8360" s="3" t="str">
        <f>IF(H8359=1,"",D8360+_xlfn.XLOOKUP($B8360,Directions!$B:$B,Directions!D:D))</f>
        <v/>
      </c>
      <c r="G8360" t="str" cm="1">
        <f t="array" ref="G8360">IF(H8360=1,"",IF(INDEX(map,F8360,E8360)="#",1,0))</f>
        <v/>
      </c>
      <c r="H8360">
        <f>IF(Journey!H8359=1,1,IF(OR(E8360&lt;0,E8360&gt;Map!$A$1,F8360&lt;0,F8360&gt;Map!$A$1),1,0))</f>
        <v>1</v>
      </c>
    </row>
    <row r="8361" spans="1:8" x14ac:dyDescent="0.25">
      <c r="A8361">
        <v>8359</v>
      </c>
      <c r="B8361" t="str">
        <f t="shared" si="130"/>
        <v/>
      </c>
      <c r="C8361" t="str">
        <f>IF(B8360&lt;&gt;B8361,C8360,IF(H8360=1,"",C8360+_xlfn.XLOOKUP($B8361,Directions!$B:$B,Directions!C:C)))</f>
        <v/>
      </c>
      <c r="D8361" t="str">
        <f>IF(B8360&lt;&gt;B8361,D8360,IF(H8360=1,"",D8360+_xlfn.XLOOKUP($B8361,Directions!$B:$B,Directions!D:D)))</f>
        <v/>
      </c>
      <c r="E8361" s="3" t="str">
        <f>IF(H8360=1,"",C8361+_xlfn.XLOOKUP($B8361,Directions!$B:$B,Directions!C:C))</f>
        <v/>
      </c>
      <c r="F8361" s="3" t="str">
        <f>IF(H8360=1,"",D8361+_xlfn.XLOOKUP($B8361,Directions!$B:$B,Directions!D:D))</f>
        <v/>
      </c>
      <c r="G8361" t="str" cm="1">
        <f t="array" ref="G8361">IF(H8361=1,"",IF(INDEX(map,F8361,E8361)="#",1,0))</f>
        <v/>
      </c>
      <c r="H8361">
        <f>IF(Journey!H8360=1,1,IF(OR(E8361&lt;0,E8361&gt;Map!$A$1,F8361&lt;0,F8361&gt;Map!$A$1),1,0))</f>
        <v>1</v>
      </c>
    </row>
    <row r="8362" spans="1:8" x14ac:dyDescent="0.25">
      <c r="A8362">
        <v>8360</v>
      </c>
      <c r="B8362" t="str">
        <f t="shared" si="130"/>
        <v/>
      </c>
      <c r="C8362" t="str">
        <f>IF(B8361&lt;&gt;B8362,C8361,IF(H8361=1,"",C8361+_xlfn.XLOOKUP($B8362,Directions!$B:$B,Directions!C:C)))</f>
        <v/>
      </c>
      <c r="D8362" t="str">
        <f>IF(B8361&lt;&gt;B8362,D8361,IF(H8361=1,"",D8361+_xlfn.XLOOKUP($B8362,Directions!$B:$B,Directions!D:D)))</f>
        <v/>
      </c>
      <c r="E8362" s="3" t="str">
        <f>IF(H8361=1,"",C8362+_xlfn.XLOOKUP($B8362,Directions!$B:$B,Directions!C:C))</f>
        <v/>
      </c>
      <c r="F8362" s="3" t="str">
        <f>IF(H8361=1,"",D8362+_xlfn.XLOOKUP($B8362,Directions!$B:$B,Directions!D:D))</f>
        <v/>
      </c>
      <c r="G8362" t="str" cm="1">
        <f t="array" ref="G8362">IF(H8362=1,"",IF(INDEX(map,F8362,E8362)="#",1,0))</f>
        <v/>
      </c>
      <c r="H8362">
        <f>IF(Journey!H8361=1,1,IF(OR(E8362&lt;0,E8362&gt;Map!$A$1,F8362&lt;0,F8362&gt;Map!$A$1),1,0))</f>
        <v>1</v>
      </c>
    </row>
    <row r="8363" spans="1:8" x14ac:dyDescent="0.25">
      <c r="A8363">
        <v>8361</v>
      </c>
      <c r="B8363" t="str">
        <f t="shared" si="130"/>
        <v/>
      </c>
      <c r="C8363" t="str">
        <f>IF(B8362&lt;&gt;B8363,C8362,IF(H8362=1,"",C8362+_xlfn.XLOOKUP($B8363,Directions!$B:$B,Directions!C:C)))</f>
        <v/>
      </c>
      <c r="D8363" t="str">
        <f>IF(B8362&lt;&gt;B8363,D8362,IF(H8362=1,"",D8362+_xlfn.XLOOKUP($B8363,Directions!$B:$B,Directions!D:D)))</f>
        <v/>
      </c>
      <c r="E8363" s="3" t="str">
        <f>IF(H8362=1,"",C8363+_xlfn.XLOOKUP($B8363,Directions!$B:$B,Directions!C:C))</f>
        <v/>
      </c>
      <c r="F8363" s="3" t="str">
        <f>IF(H8362=1,"",D8363+_xlfn.XLOOKUP($B8363,Directions!$B:$B,Directions!D:D))</f>
        <v/>
      </c>
      <c r="G8363" t="str" cm="1">
        <f t="array" ref="G8363">IF(H8363=1,"",IF(INDEX(map,F8363,E8363)="#",1,0))</f>
        <v/>
      </c>
      <c r="H8363">
        <f>IF(Journey!H8362=1,1,IF(OR(E8363&lt;0,E8363&gt;Map!$A$1,F8363&lt;0,F8363&gt;Map!$A$1),1,0))</f>
        <v>1</v>
      </c>
    </row>
    <row r="8364" spans="1:8" x14ac:dyDescent="0.25">
      <c r="A8364">
        <v>8362</v>
      </c>
      <c r="B8364" t="str">
        <f t="shared" si="130"/>
        <v/>
      </c>
      <c r="C8364" t="str">
        <f>IF(B8363&lt;&gt;B8364,C8363,IF(H8363=1,"",C8363+_xlfn.XLOOKUP($B8364,Directions!$B:$B,Directions!C:C)))</f>
        <v/>
      </c>
      <c r="D8364" t="str">
        <f>IF(B8363&lt;&gt;B8364,D8363,IF(H8363=1,"",D8363+_xlfn.XLOOKUP($B8364,Directions!$B:$B,Directions!D:D)))</f>
        <v/>
      </c>
      <c r="E8364" s="3" t="str">
        <f>IF(H8363=1,"",C8364+_xlfn.XLOOKUP($B8364,Directions!$B:$B,Directions!C:C))</f>
        <v/>
      </c>
      <c r="F8364" s="3" t="str">
        <f>IF(H8363=1,"",D8364+_xlfn.XLOOKUP($B8364,Directions!$B:$B,Directions!D:D))</f>
        <v/>
      </c>
      <c r="G8364" t="str" cm="1">
        <f t="array" ref="G8364">IF(H8364=1,"",IF(INDEX(map,F8364,E8364)="#",1,0))</f>
        <v/>
      </c>
      <c r="H8364">
        <f>IF(Journey!H8363=1,1,IF(OR(E8364&lt;0,E8364&gt;Map!$A$1,F8364&lt;0,F8364&gt;Map!$A$1),1,0))</f>
        <v>1</v>
      </c>
    </row>
    <row r="8365" spans="1:8" x14ac:dyDescent="0.25">
      <c r="A8365">
        <v>8363</v>
      </c>
      <c r="B8365" t="str">
        <f t="shared" si="130"/>
        <v/>
      </c>
      <c r="C8365" t="str">
        <f>IF(B8364&lt;&gt;B8365,C8364,IF(H8364=1,"",C8364+_xlfn.XLOOKUP($B8365,Directions!$B:$B,Directions!C:C)))</f>
        <v/>
      </c>
      <c r="D8365" t="str">
        <f>IF(B8364&lt;&gt;B8365,D8364,IF(H8364=1,"",D8364+_xlfn.XLOOKUP($B8365,Directions!$B:$B,Directions!D:D)))</f>
        <v/>
      </c>
      <c r="E8365" s="3" t="str">
        <f>IF(H8364=1,"",C8365+_xlfn.XLOOKUP($B8365,Directions!$B:$B,Directions!C:C))</f>
        <v/>
      </c>
      <c r="F8365" s="3" t="str">
        <f>IF(H8364=1,"",D8365+_xlfn.XLOOKUP($B8365,Directions!$B:$B,Directions!D:D))</f>
        <v/>
      </c>
      <c r="G8365" t="str" cm="1">
        <f t="array" ref="G8365">IF(H8365=1,"",IF(INDEX(map,F8365,E8365)="#",1,0))</f>
        <v/>
      </c>
      <c r="H8365">
        <f>IF(Journey!H8364=1,1,IF(OR(E8365&lt;0,E8365&gt;Map!$A$1,F8365&lt;0,F8365&gt;Map!$A$1),1,0))</f>
        <v>1</v>
      </c>
    </row>
    <row r="8366" spans="1:8" x14ac:dyDescent="0.25">
      <c r="A8366">
        <v>8364</v>
      </c>
      <c r="B8366" t="str">
        <f t="shared" si="130"/>
        <v/>
      </c>
      <c r="C8366" t="str">
        <f>IF(B8365&lt;&gt;B8366,C8365,IF(H8365=1,"",C8365+_xlfn.XLOOKUP($B8366,Directions!$B:$B,Directions!C:C)))</f>
        <v/>
      </c>
      <c r="D8366" t="str">
        <f>IF(B8365&lt;&gt;B8366,D8365,IF(H8365=1,"",D8365+_xlfn.XLOOKUP($B8366,Directions!$B:$B,Directions!D:D)))</f>
        <v/>
      </c>
      <c r="E8366" s="3" t="str">
        <f>IF(H8365=1,"",C8366+_xlfn.XLOOKUP($B8366,Directions!$B:$B,Directions!C:C))</f>
        <v/>
      </c>
      <c r="F8366" s="3" t="str">
        <f>IF(H8365=1,"",D8366+_xlfn.XLOOKUP($B8366,Directions!$B:$B,Directions!D:D))</f>
        <v/>
      </c>
      <c r="G8366" t="str" cm="1">
        <f t="array" ref="G8366">IF(H8366=1,"",IF(INDEX(map,F8366,E8366)="#",1,0))</f>
        <v/>
      </c>
      <c r="H8366">
        <f>IF(Journey!H8365=1,1,IF(OR(E8366&lt;0,E8366&gt;Map!$A$1,F8366&lt;0,F8366&gt;Map!$A$1),1,0))</f>
        <v>1</v>
      </c>
    </row>
    <row r="8367" spans="1:8" x14ac:dyDescent="0.25">
      <c r="A8367">
        <v>8365</v>
      </c>
      <c r="B8367" t="str">
        <f t="shared" si="130"/>
        <v/>
      </c>
      <c r="C8367" t="str">
        <f>IF(B8366&lt;&gt;B8367,C8366,IF(H8366=1,"",C8366+_xlfn.XLOOKUP($B8367,Directions!$B:$B,Directions!C:C)))</f>
        <v/>
      </c>
      <c r="D8367" t="str">
        <f>IF(B8366&lt;&gt;B8367,D8366,IF(H8366=1,"",D8366+_xlfn.XLOOKUP($B8367,Directions!$B:$B,Directions!D:D)))</f>
        <v/>
      </c>
      <c r="E8367" s="3" t="str">
        <f>IF(H8366=1,"",C8367+_xlfn.XLOOKUP($B8367,Directions!$B:$B,Directions!C:C))</f>
        <v/>
      </c>
      <c r="F8367" s="3" t="str">
        <f>IF(H8366=1,"",D8367+_xlfn.XLOOKUP($B8367,Directions!$B:$B,Directions!D:D))</f>
        <v/>
      </c>
      <c r="G8367" t="str" cm="1">
        <f t="array" ref="G8367">IF(H8367=1,"",IF(INDEX(map,F8367,E8367)="#",1,0))</f>
        <v/>
      </c>
      <c r="H8367">
        <f>IF(Journey!H8366=1,1,IF(OR(E8367&lt;0,E8367&gt;Map!$A$1,F8367&lt;0,F8367&gt;Map!$A$1),1,0))</f>
        <v>1</v>
      </c>
    </row>
    <row r="8368" spans="1:8" x14ac:dyDescent="0.25">
      <c r="A8368">
        <v>8366</v>
      </c>
      <c r="B8368" t="str">
        <f t="shared" si="130"/>
        <v/>
      </c>
      <c r="C8368" t="str">
        <f>IF(B8367&lt;&gt;B8368,C8367,IF(H8367=1,"",C8367+_xlfn.XLOOKUP($B8368,Directions!$B:$B,Directions!C:C)))</f>
        <v/>
      </c>
      <c r="D8368" t="str">
        <f>IF(B8367&lt;&gt;B8368,D8367,IF(H8367=1,"",D8367+_xlfn.XLOOKUP($B8368,Directions!$B:$B,Directions!D:D)))</f>
        <v/>
      </c>
      <c r="E8368" s="3" t="str">
        <f>IF(H8367=1,"",C8368+_xlfn.XLOOKUP($B8368,Directions!$B:$B,Directions!C:C))</f>
        <v/>
      </c>
      <c r="F8368" s="3" t="str">
        <f>IF(H8367=1,"",D8368+_xlfn.XLOOKUP($B8368,Directions!$B:$B,Directions!D:D))</f>
        <v/>
      </c>
      <c r="G8368" t="str" cm="1">
        <f t="array" ref="G8368">IF(H8368=1,"",IF(INDEX(map,F8368,E8368)="#",1,0))</f>
        <v/>
      </c>
      <c r="H8368">
        <f>IF(Journey!H8367=1,1,IF(OR(E8368&lt;0,E8368&gt;Map!$A$1,F8368&lt;0,F8368&gt;Map!$A$1),1,0))</f>
        <v>1</v>
      </c>
    </row>
    <row r="8369" spans="1:8" x14ac:dyDescent="0.25">
      <c r="A8369">
        <v>8367</v>
      </c>
      <c r="B8369" t="str">
        <f t="shared" si="130"/>
        <v/>
      </c>
      <c r="C8369" t="str">
        <f>IF(B8368&lt;&gt;B8369,C8368,IF(H8368=1,"",C8368+_xlfn.XLOOKUP($B8369,Directions!$B:$B,Directions!C:C)))</f>
        <v/>
      </c>
      <c r="D8369" t="str">
        <f>IF(B8368&lt;&gt;B8369,D8368,IF(H8368=1,"",D8368+_xlfn.XLOOKUP($B8369,Directions!$B:$B,Directions!D:D)))</f>
        <v/>
      </c>
      <c r="E8369" s="3" t="str">
        <f>IF(H8368=1,"",C8369+_xlfn.XLOOKUP($B8369,Directions!$B:$B,Directions!C:C))</f>
        <v/>
      </c>
      <c r="F8369" s="3" t="str">
        <f>IF(H8368=1,"",D8369+_xlfn.XLOOKUP($B8369,Directions!$B:$B,Directions!D:D))</f>
        <v/>
      </c>
      <c r="G8369" t="str" cm="1">
        <f t="array" ref="G8369">IF(H8369=1,"",IF(INDEX(map,F8369,E8369)="#",1,0))</f>
        <v/>
      </c>
      <c r="H8369">
        <f>IF(Journey!H8368=1,1,IF(OR(E8369&lt;0,E8369&gt;Map!$A$1,F8369&lt;0,F8369&gt;Map!$A$1),1,0))</f>
        <v>1</v>
      </c>
    </row>
    <row r="8370" spans="1:8" x14ac:dyDescent="0.25">
      <c r="A8370">
        <v>8368</v>
      </c>
      <c r="B8370" t="str">
        <f t="shared" si="130"/>
        <v/>
      </c>
      <c r="C8370" t="str">
        <f>IF(B8369&lt;&gt;B8370,C8369,IF(H8369=1,"",C8369+_xlfn.XLOOKUP($B8370,Directions!$B:$B,Directions!C:C)))</f>
        <v/>
      </c>
      <c r="D8370" t="str">
        <f>IF(B8369&lt;&gt;B8370,D8369,IF(H8369=1,"",D8369+_xlfn.XLOOKUP($B8370,Directions!$B:$B,Directions!D:D)))</f>
        <v/>
      </c>
      <c r="E8370" s="3" t="str">
        <f>IF(H8369=1,"",C8370+_xlfn.XLOOKUP($B8370,Directions!$B:$B,Directions!C:C))</f>
        <v/>
      </c>
      <c r="F8370" s="3" t="str">
        <f>IF(H8369=1,"",D8370+_xlfn.XLOOKUP($B8370,Directions!$B:$B,Directions!D:D))</f>
        <v/>
      </c>
      <c r="G8370" t="str" cm="1">
        <f t="array" ref="G8370">IF(H8370=1,"",IF(INDEX(map,F8370,E8370)="#",1,0))</f>
        <v/>
      </c>
      <c r="H8370">
        <f>IF(Journey!H8369=1,1,IF(OR(E8370&lt;0,E8370&gt;Map!$A$1,F8370&lt;0,F8370&gt;Map!$A$1),1,0))</f>
        <v>1</v>
      </c>
    </row>
    <row r="8371" spans="1:8" x14ac:dyDescent="0.25">
      <c r="A8371">
        <v>8369</v>
      </c>
      <c r="B8371" t="str">
        <f t="shared" si="130"/>
        <v/>
      </c>
      <c r="C8371" t="str">
        <f>IF(B8370&lt;&gt;B8371,C8370,IF(H8370=1,"",C8370+_xlfn.XLOOKUP($B8371,Directions!$B:$B,Directions!C:C)))</f>
        <v/>
      </c>
      <c r="D8371" t="str">
        <f>IF(B8370&lt;&gt;B8371,D8370,IF(H8370=1,"",D8370+_xlfn.XLOOKUP($B8371,Directions!$B:$B,Directions!D:D)))</f>
        <v/>
      </c>
      <c r="E8371" s="3" t="str">
        <f>IF(H8370=1,"",C8371+_xlfn.XLOOKUP($B8371,Directions!$B:$B,Directions!C:C))</f>
        <v/>
      </c>
      <c r="F8371" s="3" t="str">
        <f>IF(H8370=1,"",D8371+_xlfn.XLOOKUP($B8371,Directions!$B:$B,Directions!D:D))</f>
        <v/>
      </c>
      <c r="G8371" t="str" cm="1">
        <f t="array" ref="G8371">IF(H8371=1,"",IF(INDEX(map,F8371,E8371)="#",1,0))</f>
        <v/>
      </c>
      <c r="H8371">
        <f>IF(Journey!H8370=1,1,IF(OR(E8371&lt;0,E8371&gt;Map!$A$1,F8371&lt;0,F8371&gt;Map!$A$1),1,0))</f>
        <v>1</v>
      </c>
    </row>
    <row r="8372" spans="1:8" x14ac:dyDescent="0.25">
      <c r="A8372">
        <v>8370</v>
      </c>
      <c r="B8372" t="str">
        <f t="shared" si="130"/>
        <v/>
      </c>
      <c r="C8372" t="str">
        <f>IF(B8371&lt;&gt;B8372,C8371,IF(H8371=1,"",C8371+_xlfn.XLOOKUP($B8372,Directions!$B:$B,Directions!C:C)))</f>
        <v/>
      </c>
      <c r="D8372" t="str">
        <f>IF(B8371&lt;&gt;B8372,D8371,IF(H8371=1,"",D8371+_xlfn.XLOOKUP($B8372,Directions!$B:$B,Directions!D:D)))</f>
        <v/>
      </c>
      <c r="E8372" s="3" t="str">
        <f>IF(H8371=1,"",C8372+_xlfn.XLOOKUP($B8372,Directions!$B:$B,Directions!C:C))</f>
        <v/>
      </c>
      <c r="F8372" s="3" t="str">
        <f>IF(H8371=1,"",D8372+_xlfn.XLOOKUP($B8372,Directions!$B:$B,Directions!D:D))</f>
        <v/>
      </c>
      <c r="G8372" t="str" cm="1">
        <f t="array" ref="G8372">IF(H8372=1,"",IF(INDEX(map,F8372,E8372)="#",1,0))</f>
        <v/>
      </c>
      <c r="H8372">
        <f>IF(Journey!H8371=1,1,IF(OR(E8372&lt;0,E8372&gt;Map!$A$1,F8372&lt;0,F8372&gt;Map!$A$1),1,0))</f>
        <v>1</v>
      </c>
    </row>
    <row r="8373" spans="1:8" x14ac:dyDescent="0.25">
      <c r="A8373">
        <v>8371</v>
      </c>
      <c r="B8373" t="str">
        <f t="shared" si="130"/>
        <v/>
      </c>
      <c r="C8373" t="str">
        <f>IF(B8372&lt;&gt;B8373,C8372,IF(H8372=1,"",C8372+_xlfn.XLOOKUP($B8373,Directions!$B:$B,Directions!C:C)))</f>
        <v/>
      </c>
      <c r="D8373" t="str">
        <f>IF(B8372&lt;&gt;B8373,D8372,IF(H8372=1,"",D8372+_xlfn.XLOOKUP($B8373,Directions!$B:$B,Directions!D:D)))</f>
        <v/>
      </c>
      <c r="E8373" s="3" t="str">
        <f>IF(H8372=1,"",C8373+_xlfn.XLOOKUP($B8373,Directions!$B:$B,Directions!C:C))</f>
        <v/>
      </c>
      <c r="F8373" s="3" t="str">
        <f>IF(H8372=1,"",D8373+_xlfn.XLOOKUP($B8373,Directions!$B:$B,Directions!D:D))</f>
        <v/>
      </c>
      <c r="G8373" t="str" cm="1">
        <f t="array" ref="G8373">IF(H8373=1,"",IF(INDEX(map,F8373,E8373)="#",1,0))</f>
        <v/>
      </c>
      <c r="H8373">
        <f>IF(Journey!H8372=1,1,IF(OR(E8373&lt;0,E8373&gt;Map!$A$1,F8373&lt;0,F8373&gt;Map!$A$1),1,0))</f>
        <v>1</v>
      </c>
    </row>
    <row r="8374" spans="1:8" x14ac:dyDescent="0.25">
      <c r="A8374">
        <v>8372</v>
      </c>
      <c r="B8374" t="str">
        <f t="shared" si="130"/>
        <v/>
      </c>
      <c r="C8374" t="str">
        <f>IF(B8373&lt;&gt;B8374,C8373,IF(H8373=1,"",C8373+_xlfn.XLOOKUP($B8374,Directions!$B:$B,Directions!C:C)))</f>
        <v/>
      </c>
      <c r="D8374" t="str">
        <f>IF(B8373&lt;&gt;B8374,D8373,IF(H8373=1,"",D8373+_xlfn.XLOOKUP($B8374,Directions!$B:$B,Directions!D:D)))</f>
        <v/>
      </c>
      <c r="E8374" s="3" t="str">
        <f>IF(H8373=1,"",C8374+_xlfn.XLOOKUP($B8374,Directions!$B:$B,Directions!C:C))</f>
        <v/>
      </c>
      <c r="F8374" s="3" t="str">
        <f>IF(H8373=1,"",D8374+_xlfn.XLOOKUP($B8374,Directions!$B:$B,Directions!D:D))</f>
        <v/>
      </c>
      <c r="G8374" t="str" cm="1">
        <f t="array" ref="G8374">IF(H8374=1,"",IF(INDEX(map,F8374,E8374)="#",1,0))</f>
        <v/>
      </c>
      <c r="H8374">
        <f>IF(Journey!H8373=1,1,IF(OR(E8374&lt;0,E8374&gt;Map!$A$1,F8374&lt;0,F8374&gt;Map!$A$1),1,0))</f>
        <v>1</v>
      </c>
    </row>
    <row r="8375" spans="1:8" x14ac:dyDescent="0.25">
      <c r="A8375">
        <v>8373</v>
      </c>
      <c r="B8375" t="str">
        <f t="shared" si="130"/>
        <v/>
      </c>
      <c r="C8375" t="str">
        <f>IF(B8374&lt;&gt;B8375,C8374,IF(H8374=1,"",C8374+_xlfn.XLOOKUP($B8375,Directions!$B:$B,Directions!C:C)))</f>
        <v/>
      </c>
      <c r="D8375" t="str">
        <f>IF(B8374&lt;&gt;B8375,D8374,IF(H8374=1,"",D8374+_xlfn.XLOOKUP($B8375,Directions!$B:$B,Directions!D:D)))</f>
        <v/>
      </c>
      <c r="E8375" s="3" t="str">
        <f>IF(H8374=1,"",C8375+_xlfn.XLOOKUP($B8375,Directions!$B:$B,Directions!C:C))</f>
        <v/>
      </c>
      <c r="F8375" s="3" t="str">
        <f>IF(H8374=1,"",D8375+_xlfn.XLOOKUP($B8375,Directions!$B:$B,Directions!D:D))</f>
        <v/>
      </c>
      <c r="G8375" t="str" cm="1">
        <f t="array" ref="G8375">IF(H8375=1,"",IF(INDEX(map,F8375,E8375)="#",1,0))</f>
        <v/>
      </c>
      <c r="H8375">
        <f>IF(Journey!H8374=1,1,IF(OR(E8375&lt;0,E8375&gt;Map!$A$1,F8375&lt;0,F8375&gt;Map!$A$1),1,0))</f>
        <v>1</v>
      </c>
    </row>
    <row r="8376" spans="1:8" x14ac:dyDescent="0.25">
      <c r="A8376">
        <v>8374</v>
      </c>
      <c r="B8376" t="str">
        <f t="shared" si="130"/>
        <v/>
      </c>
      <c r="C8376" t="str">
        <f>IF(B8375&lt;&gt;B8376,C8375,IF(H8375=1,"",C8375+_xlfn.XLOOKUP($B8376,Directions!$B:$B,Directions!C:C)))</f>
        <v/>
      </c>
      <c r="D8376" t="str">
        <f>IF(B8375&lt;&gt;B8376,D8375,IF(H8375=1,"",D8375+_xlfn.XLOOKUP($B8376,Directions!$B:$B,Directions!D:D)))</f>
        <v/>
      </c>
      <c r="E8376" s="3" t="str">
        <f>IF(H8375=1,"",C8376+_xlfn.XLOOKUP($B8376,Directions!$B:$B,Directions!C:C))</f>
        <v/>
      </c>
      <c r="F8376" s="3" t="str">
        <f>IF(H8375=1,"",D8376+_xlfn.XLOOKUP($B8376,Directions!$B:$B,Directions!D:D))</f>
        <v/>
      </c>
      <c r="G8376" t="str" cm="1">
        <f t="array" ref="G8376">IF(H8376=1,"",IF(INDEX(map,F8376,E8376)="#",1,0))</f>
        <v/>
      </c>
      <c r="H8376">
        <f>IF(Journey!H8375=1,1,IF(OR(E8376&lt;0,E8376&gt;Map!$A$1,F8376&lt;0,F8376&gt;Map!$A$1),1,0))</f>
        <v>1</v>
      </c>
    </row>
    <row r="8377" spans="1:8" x14ac:dyDescent="0.25">
      <c r="A8377">
        <v>8375</v>
      </c>
      <c r="B8377" t="str">
        <f t="shared" si="130"/>
        <v/>
      </c>
      <c r="C8377" t="str">
        <f>IF(B8376&lt;&gt;B8377,C8376,IF(H8376=1,"",C8376+_xlfn.XLOOKUP($B8377,Directions!$B:$B,Directions!C:C)))</f>
        <v/>
      </c>
      <c r="D8377" t="str">
        <f>IF(B8376&lt;&gt;B8377,D8376,IF(H8376=1,"",D8376+_xlfn.XLOOKUP($B8377,Directions!$B:$B,Directions!D:D)))</f>
        <v/>
      </c>
      <c r="E8377" s="3" t="str">
        <f>IF(H8376=1,"",C8377+_xlfn.XLOOKUP($B8377,Directions!$B:$B,Directions!C:C))</f>
        <v/>
      </c>
      <c r="F8377" s="3" t="str">
        <f>IF(H8376=1,"",D8377+_xlfn.XLOOKUP($B8377,Directions!$B:$B,Directions!D:D))</f>
        <v/>
      </c>
      <c r="G8377" t="str" cm="1">
        <f t="array" ref="G8377">IF(H8377=1,"",IF(INDEX(map,F8377,E8377)="#",1,0))</f>
        <v/>
      </c>
      <c r="H8377">
        <f>IF(Journey!H8376=1,1,IF(OR(E8377&lt;0,E8377&gt;Map!$A$1,F8377&lt;0,F8377&gt;Map!$A$1),1,0))</f>
        <v>1</v>
      </c>
    </row>
    <row r="8378" spans="1:8" x14ac:dyDescent="0.25">
      <c r="A8378">
        <v>8376</v>
      </c>
      <c r="B8378" t="str">
        <f t="shared" si="130"/>
        <v/>
      </c>
      <c r="C8378" t="str">
        <f>IF(B8377&lt;&gt;B8378,C8377,IF(H8377=1,"",C8377+_xlfn.XLOOKUP($B8378,Directions!$B:$B,Directions!C:C)))</f>
        <v/>
      </c>
      <c r="D8378" t="str">
        <f>IF(B8377&lt;&gt;B8378,D8377,IF(H8377=1,"",D8377+_xlfn.XLOOKUP($B8378,Directions!$B:$B,Directions!D:D)))</f>
        <v/>
      </c>
      <c r="E8378" s="3" t="str">
        <f>IF(H8377=1,"",C8378+_xlfn.XLOOKUP($B8378,Directions!$B:$B,Directions!C:C))</f>
        <v/>
      </c>
      <c r="F8378" s="3" t="str">
        <f>IF(H8377=1,"",D8378+_xlfn.XLOOKUP($B8378,Directions!$B:$B,Directions!D:D))</f>
        <v/>
      </c>
      <c r="G8378" t="str" cm="1">
        <f t="array" ref="G8378">IF(H8378=1,"",IF(INDEX(map,F8378,E8378)="#",1,0))</f>
        <v/>
      </c>
      <c r="H8378">
        <f>IF(Journey!H8377=1,1,IF(OR(E8378&lt;0,E8378&gt;Map!$A$1,F8378&lt;0,F8378&gt;Map!$A$1),1,0))</f>
        <v>1</v>
      </c>
    </row>
    <row r="8379" spans="1:8" x14ac:dyDescent="0.25">
      <c r="A8379">
        <v>8377</v>
      </c>
      <c r="B8379" t="str">
        <f t="shared" si="130"/>
        <v/>
      </c>
      <c r="C8379" t="str">
        <f>IF(B8378&lt;&gt;B8379,C8378,IF(H8378=1,"",C8378+_xlfn.XLOOKUP($B8379,Directions!$B:$B,Directions!C:C)))</f>
        <v/>
      </c>
      <c r="D8379" t="str">
        <f>IF(B8378&lt;&gt;B8379,D8378,IF(H8378=1,"",D8378+_xlfn.XLOOKUP($B8379,Directions!$B:$B,Directions!D:D)))</f>
        <v/>
      </c>
      <c r="E8379" s="3" t="str">
        <f>IF(H8378=1,"",C8379+_xlfn.XLOOKUP($B8379,Directions!$B:$B,Directions!C:C))</f>
        <v/>
      </c>
      <c r="F8379" s="3" t="str">
        <f>IF(H8378=1,"",D8379+_xlfn.XLOOKUP($B8379,Directions!$B:$B,Directions!D:D))</f>
        <v/>
      </c>
      <c r="G8379" t="str" cm="1">
        <f t="array" ref="G8379">IF(H8379=1,"",IF(INDEX(map,F8379,E8379)="#",1,0))</f>
        <v/>
      </c>
      <c r="H8379">
        <f>IF(Journey!H8378=1,1,IF(OR(E8379&lt;0,E8379&gt;Map!$A$1,F8379&lt;0,F8379&gt;Map!$A$1),1,0))</f>
        <v>1</v>
      </c>
    </row>
    <row r="8380" spans="1:8" x14ac:dyDescent="0.25">
      <c r="A8380">
        <v>8378</v>
      </c>
      <c r="B8380" t="str">
        <f t="shared" si="130"/>
        <v/>
      </c>
      <c r="C8380" t="str">
        <f>IF(B8379&lt;&gt;B8380,C8379,IF(H8379=1,"",C8379+_xlfn.XLOOKUP($B8380,Directions!$B:$B,Directions!C:C)))</f>
        <v/>
      </c>
      <c r="D8380" t="str">
        <f>IF(B8379&lt;&gt;B8380,D8379,IF(H8379=1,"",D8379+_xlfn.XLOOKUP($B8380,Directions!$B:$B,Directions!D:D)))</f>
        <v/>
      </c>
      <c r="E8380" s="3" t="str">
        <f>IF(H8379=1,"",C8380+_xlfn.XLOOKUP($B8380,Directions!$B:$B,Directions!C:C))</f>
        <v/>
      </c>
      <c r="F8380" s="3" t="str">
        <f>IF(H8379=1,"",D8380+_xlfn.XLOOKUP($B8380,Directions!$B:$B,Directions!D:D))</f>
        <v/>
      </c>
      <c r="G8380" t="str" cm="1">
        <f t="array" ref="G8380">IF(H8380=1,"",IF(INDEX(map,F8380,E8380)="#",1,0))</f>
        <v/>
      </c>
      <c r="H8380">
        <f>IF(Journey!H8379=1,1,IF(OR(E8380&lt;0,E8380&gt;Map!$A$1,F8380&lt;0,F8380&gt;Map!$A$1),1,0))</f>
        <v>1</v>
      </c>
    </row>
    <row r="8381" spans="1:8" x14ac:dyDescent="0.25">
      <c r="A8381">
        <v>8379</v>
      </c>
      <c r="B8381" t="str">
        <f t="shared" si="130"/>
        <v/>
      </c>
      <c r="C8381" t="str">
        <f>IF(B8380&lt;&gt;B8381,C8380,IF(H8380=1,"",C8380+_xlfn.XLOOKUP($B8381,Directions!$B:$B,Directions!C:C)))</f>
        <v/>
      </c>
      <c r="D8381" t="str">
        <f>IF(B8380&lt;&gt;B8381,D8380,IF(H8380=1,"",D8380+_xlfn.XLOOKUP($B8381,Directions!$B:$B,Directions!D:D)))</f>
        <v/>
      </c>
      <c r="E8381" s="3" t="str">
        <f>IF(H8380=1,"",C8381+_xlfn.XLOOKUP($B8381,Directions!$B:$B,Directions!C:C))</f>
        <v/>
      </c>
      <c r="F8381" s="3" t="str">
        <f>IF(H8380=1,"",D8381+_xlfn.XLOOKUP($B8381,Directions!$B:$B,Directions!D:D))</f>
        <v/>
      </c>
      <c r="G8381" t="str" cm="1">
        <f t="array" ref="G8381">IF(H8381=1,"",IF(INDEX(map,F8381,E8381)="#",1,0))</f>
        <v/>
      </c>
      <c r="H8381">
        <f>IF(Journey!H8380=1,1,IF(OR(E8381&lt;0,E8381&gt;Map!$A$1,F8381&lt;0,F8381&gt;Map!$A$1),1,0))</f>
        <v>1</v>
      </c>
    </row>
    <row r="8382" spans="1:8" x14ac:dyDescent="0.25">
      <c r="A8382">
        <v>8380</v>
      </c>
      <c r="B8382" t="str">
        <f t="shared" si="130"/>
        <v/>
      </c>
      <c r="C8382" t="str">
        <f>IF(B8381&lt;&gt;B8382,C8381,IF(H8381=1,"",C8381+_xlfn.XLOOKUP($B8382,Directions!$B:$B,Directions!C:C)))</f>
        <v/>
      </c>
      <c r="D8382" t="str">
        <f>IF(B8381&lt;&gt;B8382,D8381,IF(H8381=1,"",D8381+_xlfn.XLOOKUP($B8382,Directions!$B:$B,Directions!D:D)))</f>
        <v/>
      </c>
      <c r="E8382" s="3" t="str">
        <f>IF(H8381=1,"",C8382+_xlfn.XLOOKUP($B8382,Directions!$B:$B,Directions!C:C))</f>
        <v/>
      </c>
      <c r="F8382" s="3" t="str">
        <f>IF(H8381=1,"",D8382+_xlfn.XLOOKUP($B8382,Directions!$B:$B,Directions!D:D))</f>
        <v/>
      </c>
      <c r="G8382" t="str" cm="1">
        <f t="array" ref="G8382">IF(H8382=1,"",IF(INDEX(map,F8382,E8382)="#",1,0))</f>
        <v/>
      </c>
      <c r="H8382">
        <f>IF(Journey!H8381=1,1,IF(OR(E8382&lt;0,E8382&gt;Map!$A$1,F8382&lt;0,F8382&gt;Map!$A$1),1,0))</f>
        <v>1</v>
      </c>
    </row>
    <row r="8383" spans="1:8" x14ac:dyDescent="0.25">
      <c r="A8383">
        <v>8381</v>
      </c>
      <c r="B8383" t="str">
        <f t="shared" si="130"/>
        <v/>
      </c>
      <c r="C8383" t="str">
        <f>IF(B8382&lt;&gt;B8383,C8382,IF(H8382=1,"",C8382+_xlfn.XLOOKUP($B8383,Directions!$B:$B,Directions!C:C)))</f>
        <v/>
      </c>
      <c r="D8383" t="str">
        <f>IF(B8382&lt;&gt;B8383,D8382,IF(H8382=1,"",D8382+_xlfn.XLOOKUP($B8383,Directions!$B:$B,Directions!D:D)))</f>
        <v/>
      </c>
      <c r="E8383" s="3" t="str">
        <f>IF(H8382=1,"",C8383+_xlfn.XLOOKUP($B8383,Directions!$B:$B,Directions!C:C))</f>
        <v/>
      </c>
      <c r="F8383" s="3" t="str">
        <f>IF(H8382=1,"",D8383+_xlfn.XLOOKUP($B8383,Directions!$B:$B,Directions!D:D))</f>
        <v/>
      </c>
      <c r="G8383" t="str" cm="1">
        <f t="array" ref="G8383">IF(H8383=1,"",IF(INDEX(map,F8383,E8383)="#",1,0))</f>
        <v/>
      </c>
      <c r="H8383">
        <f>IF(Journey!H8382=1,1,IF(OR(E8383&lt;0,E8383&gt;Map!$A$1,F8383&lt;0,F8383&gt;Map!$A$1),1,0))</f>
        <v>1</v>
      </c>
    </row>
    <row r="8384" spans="1:8" x14ac:dyDescent="0.25">
      <c r="A8384">
        <v>8382</v>
      </c>
      <c r="B8384" t="str">
        <f t="shared" si="130"/>
        <v/>
      </c>
      <c r="C8384" t="str">
        <f>IF(B8383&lt;&gt;B8384,C8383,IF(H8383=1,"",C8383+_xlfn.XLOOKUP($B8384,Directions!$B:$B,Directions!C:C)))</f>
        <v/>
      </c>
      <c r="D8384" t="str">
        <f>IF(B8383&lt;&gt;B8384,D8383,IF(H8383=1,"",D8383+_xlfn.XLOOKUP($B8384,Directions!$B:$B,Directions!D:D)))</f>
        <v/>
      </c>
      <c r="E8384" s="3" t="str">
        <f>IF(H8383=1,"",C8384+_xlfn.XLOOKUP($B8384,Directions!$B:$B,Directions!C:C))</f>
        <v/>
      </c>
      <c r="F8384" s="3" t="str">
        <f>IF(H8383=1,"",D8384+_xlfn.XLOOKUP($B8384,Directions!$B:$B,Directions!D:D))</f>
        <v/>
      </c>
      <c r="G8384" t="str" cm="1">
        <f t="array" ref="G8384">IF(H8384=1,"",IF(INDEX(map,F8384,E8384)="#",1,0))</f>
        <v/>
      </c>
      <c r="H8384">
        <f>IF(Journey!H8383=1,1,IF(OR(E8384&lt;0,E8384&gt;Map!$A$1,F8384&lt;0,F8384&gt;Map!$A$1),1,0))</f>
        <v>1</v>
      </c>
    </row>
    <row r="8385" spans="1:8" x14ac:dyDescent="0.25">
      <c r="A8385">
        <v>8383</v>
      </c>
      <c r="B8385" t="str">
        <f t="shared" si="130"/>
        <v/>
      </c>
      <c r="C8385" t="str">
        <f>IF(B8384&lt;&gt;B8385,C8384,IF(H8384=1,"",C8384+_xlfn.XLOOKUP($B8385,Directions!$B:$B,Directions!C:C)))</f>
        <v/>
      </c>
      <c r="D8385" t="str">
        <f>IF(B8384&lt;&gt;B8385,D8384,IF(H8384=1,"",D8384+_xlfn.XLOOKUP($B8385,Directions!$B:$B,Directions!D:D)))</f>
        <v/>
      </c>
      <c r="E8385" s="3" t="str">
        <f>IF(H8384=1,"",C8385+_xlfn.XLOOKUP($B8385,Directions!$B:$B,Directions!C:C))</f>
        <v/>
      </c>
      <c r="F8385" s="3" t="str">
        <f>IF(H8384=1,"",D8385+_xlfn.XLOOKUP($B8385,Directions!$B:$B,Directions!D:D))</f>
        <v/>
      </c>
      <c r="G8385" t="str" cm="1">
        <f t="array" ref="G8385">IF(H8385=1,"",IF(INDEX(map,F8385,E8385)="#",1,0))</f>
        <v/>
      </c>
      <c r="H8385">
        <f>IF(Journey!H8384=1,1,IF(OR(E8385&lt;0,E8385&gt;Map!$A$1,F8385&lt;0,F8385&gt;Map!$A$1),1,0))</f>
        <v>1</v>
      </c>
    </row>
    <row r="8386" spans="1:8" x14ac:dyDescent="0.25">
      <c r="A8386">
        <v>8384</v>
      </c>
      <c r="B8386" t="str">
        <f t="shared" si="130"/>
        <v/>
      </c>
      <c r="C8386" t="str">
        <f>IF(B8385&lt;&gt;B8386,C8385,IF(H8385=1,"",C8385+_xlfn.XLOOKUP($B8386,Directions!$B:$B,Directions!C:C)))</f>
        <v/>
      </c>
      <c r="D8386" t="str">
        <f>IF(B8385&lt;&gt;B8386,D8385,IF(H8385=1,"",D8385+_xlfn.XLOOKUP($B8386,Directions!$B:$B,Directions!D:D)))</f>
        <v/>
      </c>
      <c r="E8386" s="3" t="str">
        <f>IF(H8385=1,"",C8386+_xlfn.XLOOKUP($B8386,Directions!$B:$B,Directions!C:C))</f>
        <v/>
      </c>
      <c r="F8386" s="3" t="str">
        <f>IF(H8385=1,"",D8386+_xlfn.XLOOKUP($B8386,Directions!$B:$B,Directions!D:D))</f>
        <v/>
      </c>
      <c r="G8386" t="str" cm="1">
        <f t="array" ref="G8386">IF(H8386=1,"",IF(INDEX(map,F8386,E8386)="#",1,0))</f>
        <v/>
      </c>
      <c r="H8386">
        <f>IF(Journey!H8385=1,1,IF(OR(E8386&lt;0,E8386&gt;Map!$A$1,F8386&lt;0,F8386&gt;Map!$A$1),1,0))</f>
        <v>1</v>
      </c>
    </row>
    <row r="8387" spans="1:8" x14ac:dyDescent="0.25">
      <c r="A8387">
        <v>8385</v>
      </c>
      <c r="B8387" t="str">
        <f t="shared" si="130"/>
        <v/>
      </c>
      <c r="C8387" t="str">
        <f>IF(B8386&lt;&gt;B8387,C8386,IF(H8386=1,"",C8386+_xlfn.XLOOKUP($B8387,Directions!$B:$B,Directions!C:C)))</f>
        <v/>
      </c>
      <c r="D8387" t="str">
        <f>IF(B8386&lt;&gt;B8387,D8386,IF(H8386=1,"",D8386+_xlfn.XLOOKUP($B8387,Directions!$B:$B,Directions!D:D)))</f>
        <v/>
      </c>
      <c r="E8387" s="3" t="str">
        <f>IF(H8386=1,"",C8387+_xlfn.XLOOKUP($B8387,Directions!$B:$B,Directions!C:C))</f>
        <v/>
      </c>
      <c r="F8387" s="3" t="str">
        <f>IF(H8386=1,"",D8387+_xlfn.XLOOKUP($B8387,Directions!$B:$B,Directions!D:D))</f>
        <v/>
      </c>
      <c r="G8387" t="str" cm="1">
        <f t="array" ref="G8387">IF(H8387=1,"",IF(INDEX(map,F8387,E8387)="#",1,0))</f>
        <v/>
      </c>
      <c r="H8387">
        <f>IF(Journey!H8386=1,1,IF(OR(E8387&lt;0,E8387&gt;Map!$A$1,F8387&lt;0,F8387&gt;Map!$A$1),1,0))</f>
        <v>1</v>
      </c>
    </row>
    <row r="8388" spans="1:8" x14ac:dyDescent="0.25">
      <c r="A8388">
        <v>8386</v>
      </c>
      <c r="B8388" t="str">
        <f t="shared" ref="B8388:B8451" si="131">IF(H8387=1,"",IF(G8387=1,MOD(B8387,4)+1,B8387))</f>
        <v/>
      </c>
      <c r="C8388" t="str">
        <f>IF(B8387&lt;&gt;B8388,C8387,IF(H8387=1,"",C8387+_xlfn.XLOOKUP($B8388,Directions!$B:$B,Directions!C:C)))</f>
        <v/>
      </c>
      <c r="D8388" t="str">
        <f>IF(B8387&lt;&gt;B8388,D8387,IF(H8387=1,"",D8387+_xlfn.XLOOKUP($B8388,Directions!$B:$B,Directions!D:D)))</f>
        <v/>
      </c>
      <c r="E8388" s="3" t="str">
        <f>IF(H8387=1,"",C8388+_xlfn.XLOOKUP($B8388,Directions!$B:$B,Directions!C:C))</f>
        <v/>
      </c>
      <c r="F8388" s="3" t="str">
        <f>IF(H8387=1,"",D8388+_xlfn.XLOOKUP($B8388,Directions!$B:$B,Directions!D:D))</f>
        <v/>
      </c>
      <c r="G8388" t="str" cm="1">
        <f t="array" ref="G8388">IF(H8388=1,"",IF(INDEX(map,F8388,E8388)="#",1,0))</f>
        <v/>
      </c>
      <c r="H8388">
        <f>IF(Journey!H8387=1,1,IF(OR(E8388&lt;0,E8388&gt;Map!$A$1,F8388&lt;0,F8388&gt;Map!$A$1),1,0))</f>
        <v>1</v>
      </c>
    </row>
    <row r="8389" spans="1:8" x14ac:dyDescent="0.25">
      <c r="A8389">
        <v>8387</v>
      </c>
      <c r="B8389" t="str">
        <f t="shared" si="131"/>
        <v/>
      </c>
      <c r="C8389" t="str">
        <f>IF(B8388&lt;&gt;B8389,C8388,IF(H8388=1,"",C8388+_xlfn.XLOOKUP($B8389,Directions!$B:$B,Directions!C:C)))</f>
        <v/>
      </c>
      <c r="D8389" t="str">
        <f>IF(B8388&lt;&gt;B8389,D8388,IF(H8388=1,"",D8388+_xlfn.XLOOKUP($B8389,Directions!$B:$B,Directions!D:D)))</f>
        <v/>
      </c>
      <c r="E8389" s="3" t="str">
        <f>IF(H8388=1,"",C8389+_xlfn.XLOOKUP($B8389,Directions!$B:$B,Directions!C:C))</f>
        <v/>
      </c>
      <c r="F8389" s="3" t="str">
        <f>IF(H8388=1,"",D8389+_xlfn.XLOOKUP($B8389,Directions!$B:$B,Directions!D:D))</f>
        <v/>
      </c>
      <c r="G8389" t="str" cm="1">
        <f t="array" ref="G8389">IF(H8389=1,"",IF(INDEX(map,F8389,E8389)="#",1,0))</f>
        <v/>
      </c>
      <c r="H8389">
        <f>IF(Journey!H8388=1,1,IF(OR(E8389&lt;0,E8389&gt;Map!$A$1,F8389&lt;0,F8389&gt;Map!$A$1),1,0))</f>
        <v>1</v>
      </c>
    </row>
    <row r="8390" spans="1:8" x14ac:dyDescent="0.25">
      <c r="A8390">
        <v>8388</v>
      </c>
      <c r="B8390" t="str">
        <f t="shared" si="131"/>
        <v/>
      </c>
      <c r="C8390" t="str">
        <f>IF(B8389&lt;&gt;B8390,C8389,IF(H8389=1,"",C8389+_xlfn.XLOOKUP($B8390,Directions!$B:$B,Directions!C:C)))</f>
        <v/>
      </c>
      <c r="D8390" t="str">
        <f>IF(B8389&lt;&gt;B8390,D8389,IF(H8389=1,"",D8389+_xlfn.XLOOKUP($B8390,Directions!$B:$B,Directions!D:D)))</f>
        <v/>
      </c>
      <c r="E8390" s="3" t="str">
        <f>IF(H8389=1,"",C8390+_xlfn.XLOOKUP($B8390,Directions!$B:$B,Directions!C:C))</f>
        <v/>
      </c>
      <c r="F8390" s="3" t="str">
        <f>IF(H8389=1,"",D8390+_xlfn.XLOOKUP($B8390,Directions!$B:$B,Directions!D:D))</f>
        <v/>
      </c>
      <c r="G8390" t="str" cm="1">
        <f t="array" ref="G8390">IF(H8390=1,"",IF(INDEX(map,F8390,E8390)="#",1,0))</f>
        <v/>
      </c>
      <c r="H8390">
        <f>IF(Journey!H8389=1,1,IF(OR(E8390&lt;0,E8390&gt;Map!$A$1,F8390&lt;0,F8390&gt;Map!$A$1),1,0))</f>
        <v>1</v>
      </c>
    </row>
    <row r="8391" spans="1:8" x14ac:dyDescent="0.25">
      <c r="A8391">
        <v>8389</v>
      </c>
      <c r="B8391" t="str">
        <f t="shared" si="131"/>
        <v/>
      </c>
      <c r="C8391" t="str">
        <f>IF(B8390&lt;&gt;B8391,C8390,IF(H8390=1,"",C8390+_xlfn.XLOOKUP($B8391,Directions!$B:$B,Directions!C:C)))</f>
        <v/>
      </c>
      <c r="D8391" t="str">
        <f>IF(B8390&lt;&gt;B8391,D8390,IF(H8390=1,"",D8390+_xlfn.XLOOKUP($B8391,Directions!$B:$B,Directions!D:D)))</f>
        <v/>
      </c>
      <c r="E8391" s="3" t="str">
        <f>IF(H8390=1,"",C8391+_xlfn.XLOOKUP($B8391,Directions!$B:$B,Directions!C:C))</f>
        <v/>
      </c>
      <c r="F8391" s="3" t="str">
        <f>IF(H8390=1,"",D8391+_xlfn.XLOOKUP($B8391,Directions!$B:$B,Directions!D:D))</f>
        <v/>
      </c>
      <c r="G8391" t="str" cm="1">
        <f t="array" ref="G8391">IF(H8391=1,"",IF(INDEX(map,F8391,E8391)="#",1,0))</f>
        <v/>
      </c>
      <c r="H8391">
        <f>IF(Journey!H8390=1,1,IF(OR(E8391&lt;0,E8391&gt;Map!$A$1,F8391&lt;0,F8391&gt;Map!$A$1),1,0))</f>
        <v>1</v>
      </c>
    </row>
    <row r="8392" spans="1:8" x14ac:dyDescent="0.25">
      <c r="A8392">
        <v>8390</v>
      </c>
      <c r="B8392" t="str">
        <f t="shared" si="131"/>
        <v/>
      </c>
      <c r="C8392" t="str">
        <f>IF(B8391&lt;&gt;B8392,C8391,IF(H8391=1,"",C8391+_xlfn.XLOOKUP($B8392,Directions!$B:$B,Directions!C:C)))</f>
        <v/>
      </c>
      <c r="D8392" t="str">
        <f>IF(B8391&lt;&gt;B8392,D8391,IF(H8391=1,"",D8391+_xlfn.XLOOKUP($B8392,Directions!$B:$B,Directions!D:D)))</f>
        <v/>
      </c>
      <c r="E8392" s="3" t="str">
        <f>IF(H8391=1,"",C8392+_xlfn.XLOOKUP($B8392,Directions!$B:$B,Directions!C:C))</f>
        <v/>
      </c>
      <c r="F8392" s="3" t="str">
        <f>IF(H8391=1,"",D8392+_xlfn.XLOOKUP($B8392,Directions!$B:$B,Directions!D:D))</f>
        <v/>
      </c>
      <c r="G8392" t="str" cm="1">
        <f t="array" ref="G8392">IF(H8392=1,"",IF(INDEX(map,F8392,E8392)="#",1,0))</f>
        <v/>
      </c>
      <c r="H8392">
        <f>IF(Journey!H8391=1,1,IF(OR(E8392&lt;0,E8392&gt;Map!$A$1,F8392&lt;0,F8392&gt;Map!$A$1),1,0))</f>
        <v>1</v>
      </c>
    </row>
    <row r="8393" spans="1:8" x14ac:dyDescent="0.25">
      <c r="A8393">
        <v>8391</v>
      </c>
      <c r="B8393" t="str">
        <f t="shared" si="131"/>
        <v/>
      </c>
      <c r="C8393" t="str">
        <f>IF(B8392&lt;&gt;B8393,C8392,IF(H8392=1,"",C8392+_xlfn.XLOOKUP($B8393,Directions!$B:$B,Directions!C:C)))</f>
        <v/>
      </c>
      <c r="D8393" t="str">
        <f>IF(B8392&lt;&gt;B8393,D8392,IF(H8392=1,"",D8392+_xlfn.XLOOKUP($B8393,Directions!$B:$B,Directions!D:D)))</f>
        <v/>
      </c>
      <c r="E8393" s="3" t="str">
        <f>IF(H8392=1,"",C8393+_xlfn.XLOOKUP($B8393,Directions!$B:$B,Directions!C:C))</f>
        <v/>
      </c>
      <c r="F8393" s="3" t="str">
        <f>IF(H8392=1,"",D8393+_xlfn.XLOOKUP($B8393,Directions!$B:$B,Directions!D:D))</f>
        <v/>
      </c>
      <c r="G8393" t="str" cm="1">
        <f t="array" ref="G8393">IF(H8393=1,"",IF(INDEX(map,F8393,E8393)="#",1,0))</f>
        <v/>
      </c>
      <c r="H8393">
        <f>IF(Journey!H8392=1,1,IF(OR(E8393&lt;0,E8393&gt;Map!$A$1,F8393&lt;0,F8393&gt;Map!$A$1),1,0))</f>
        <v>1</v>
      </c>
    </row>
    <row r="8394" spans="1:8" x14ac:dyDescent="0.25">
      <c r="A8394">
        <v>8392</v>
      </c>
      <c r="B8394" t="str">
        <f t="shared" si="131"/>
        <v/>
      </c>
      <c r="C8394" t="str">
        <f>IF(B8393&lt;&gt;B8394,C8393,IF(H8393=1,"",C8393+_xlfn.XLOOKUP($B8394,Directions!$B:$B,Directions!C:C)))</f>
        <v/>
      </c>
      <c r="D8394" t="str">
        <f>IF(B8393&lt;&gt;B8394,D8393,IF(H8393=1,"",D8393+_xlfn.XLOOKUP($B8394,Directions!$B:$B,Directions!D:D)))</f>
        <v/>
      </c>
      <c r="E8394" s="3" t="str">
        <f>IF(H8393=1,"",C8394+_xlfn.XLOOKUP($B8394,Directions!$B:$B,Directions!C:C))</f>
        <v/>
      </c>
      <c r="F8394" s="3" t="str">
        <f>IF(H8393=1,"",D8394+_xlfn.XLOOKUP($B8394,Directions!$B:$B,Directions!D:D))</f>
        <v/>
      </c>
      <c r="G8394" t="str" cm="1">
        <f t="array" ref="G8394">IF(H8394=1,"",IF(INDEX(map,F8394,E8394)="#",1,0))</f>
        <v/>
      </c>
      <c r="H8394">
        <f>IF(Journey!H8393=1,1,IF(OR(E8394&lt;0,E8394&gt;Map!$A$1,F8394&lt;0,F8394&gt;Map!$A$1),1,0))</f>
        <v>1</v>
      </c>
    </row>
    <row r="8395" spans="1:8" x14ac:dyDescent="0.25">
      <c r="A8395">
        <v>8393</v>
      </c>
      <c r="B8395" t="str">
        <f t="shared" si="131"/>
        <v/>
      </c>
      <c r="C8395" t="str">
        <f>IF(B8394&lt;&gt;B8395,C8394,IF(H8394=1,"",C8394+_xlfn.XLOOKUP($B8395,Directions!$B:$B,Directions!C:C)))</f>
        <v/>
      </c>
      <c r="D8395" t="str">
        <f>IF(B8394&lt;&gt;B8395,D8394,IF(H8394=1,"",D8394+_xlfn.XLOOKUP($B8395,Directions!$B:$B,Directions!D:D)))</f>
        <v/>
      </c>
      <c r="E8395" s="3" t="str">
        <f>IF(H8394=1,"",C8395+_xlfn.XLOOKUP($B8395,Directions!$B:$B,Directions!C:C))</f>
        <v/>
      </c>
      <c r="F8395" s="3" t="str">
        <f>IF(H8394=1,"",D8395+_xlfn.XLOOKUP($B8395,Directions!$B:$B,Directions!D:D))</f>
        <v/>
      </c>
      <c r="G8395" t="str" cm="1">
        <f t="array" ref="G8395">IF(H8395=1,"",IF(INDEX(map,F8395,E8395)="#",1,0))</f>
        <v/>
      </c>
      <c r="H8395">
        <f>IF(Journey!H8394=1,1,IF(OR(E8395&lt;0,E8395&gt;Map!$A$1,F8395&lt;0,F8395&gt;Map!$A$1),1,0))</f>
        <v>1</v>
      </c>
    </row>
    <row r="8396" spans="1:8" x14ac:dyDescent="0.25">
      <c r="A8396">
        <v>8394</v>
      </c>
      <c r="B8396" t="str">
        <f t="shared" si="131"/>
        <v/>
      </c>
      <c r="C8396" t="str">
        <f>IF(B8395&lt;&gt;B8396,C8395,IF(H8395=1,"",C8395+_xlfn.XLOOKUP($B8396,Directions!$B:$B,Directions!C:C)))</f>
        <v/>
      </c>
      <c r="D8396" t="str">
        <f>IF(B8395&lt;&gt;B8396,D8395,IF(H8395=1,"",D8395+_xlfn.XLOOKUP($B8396,Directions!$B:$B,Directions!D:D)))</f>
        <v/>
      </c>
      <c r="E8396" s="3" t="str">
        <f>IF(H8395=1,"",C8396+_xlfn.XLOOKUP($B8396,Directions!$B:$B,Directions!C:C))</f>
        <v/>
      </c>
      <c r="F8396" s="3" t="str">
        <f>IF(H8395=1,"",D8396+_xlfn.XLOOKUP($B8396,Directions!$B:$B,Directions!D:D))</f>
        <v/>
      </c>
      <c r="G8396" t="str" cm="1">
        <f t="array" ref="G8396">IF(H8396=1,"",IF(INDEX(map,F8396,E8396)="#",1,0))</f>
        <v/>
      </c>
      <c r="H8396">
        <f>IF(Journey!H8395=1,1,IF(OR(E8396&lt;0,E8396&gt;Map!$A$1,F8396&lt;0,F8396&gt;Map!$A$1),1,0))</f>
        <v>1</v>
      </c>
    </row>
    <row r="8397" spans="1:8" x14ac:dyDescent="0.25">
      <c r="A8397">
        <v>8395</v>
      </c>
      <c r="B8397" t="str">
        <f t="shared" si="131"/>
        <v/>
      </c>
      <c r="C8397" t="str">
        <f>IF(B8396&lt;&gt;B8397,C8396,IF(H8396=1,"",C8396+_xlfn.XLOOKUP($B8397,Directions!$B:$B,Directions!C:C)))</f>
        <v/>
      </c>
      <c r="D8397" t="str">
        <f>IF(B8396&lt;&gt;B8397,D8396,IF(H8396=1,"",D8396+_xlfn.XLOOKUP($B8397,Directions!$B:$B,Directions!D:D)))</f>
        <v/>
      </c>
      <c r="E8397" s="3" t="str">
        <f>IF(H8396=1,"",C8397+_xlfn.XLOOKUP($B8397,Directions!$B:$B,Directions!C:C))</f>
        <v/>
      </c>
      <c r="F8397" s="3" t="str">
        <f>IF(H8396=1,"",D8397+_xlfn.XLOOKUP($B8397,Directions!$B:$B,Directions!D:D))</f>
        <v/>
      </c>
      <c r="G8397" t="str" cm="1">
        <f t="array" ref="G8397">IF(H8397=1,"",IF(INDEX(map,F8397,E8397)="#",1,0))</f>
        <v/>
      </c>
      <c r="H8397">
        <f>IF(Journey!H8396=1,1,IF(OR(E8397&lt;0,E8397&gt;Map!$A$1,F8397&lt;0,F8397&gt;Map!$A$1),1,0))</f>
        <v>1</v>
      </c>
    </row>
    <row r="8398" spans="1:8" x14ac:dyDescent="0.25">
      <c r="A8398">
        <v>8396</v>
      </c>
      <c r="B8398" t="str">
        <f t="shared" si="131"/>
        <v/>
      </c>
      <c r="C8398" t="str">
        <f>IF(B8397&lt;&gt;B8398,C8397,IF(H8397=1,"",C8397+_xlfn.XLOOKUP($B8398,Directions!$B:$B,Directions!C:C)))</f>
        <v/>
      </c>
      <c r="D8398" t="str">
        <f>IF(B8397&lt;&gt;B8398,D8397,IF(H8397=1,"",D8397+_xlfn.XLOOKUP($B8398,Directions!$B:$B,Directions!D:D)))</f>
        <v/>
      </c>
      <c r="E8398" s="3" t="str">
        <f>IF(H8397=1,"",C8398+_xlfn.XLOOKUP($B8398,Directions!$B:$B,Directions!C:C))</f>
        <v/>
      </c>
      <c r="F8398" s="3" t="str">
        <f>IF(H8397=1,"",D8398+_xlfn.XLOOKUP($B8398,Directions!$B:$B,Directions!D:D))</f>
        <v/>
      </c>
      <c r="G8398" t="str" cm="1">
        <f t="array" ref="G8398">IF(H8398=1,"",IF(INDEX(map,F8398,E8398)="#",1,0))</f>
        <v/>
      </c>
      <c r="H8398">
        <f>IF(Journey!H8397=1,1,IF(OR(E8398&lt;0,E8398&gt;Map!$A$1,F8398&lt;0,F8398&gt;Map!$A$1),1,0))</f>
        <v>1</v>
      </c>
    </row>
    <row r="8399" spans="1:8" x14ac:dyDescent="0.25">
      <c r="A8399">
        <v>8397</v>
      </c>
      <c r="B8399" t="str">
        <f t="shared" si="131"/>
        <v/>
      </c>
      <c r="C8399" t="str">
        <f>IF(B8398&lt;&gt;B8399,C8398,IF(H8398=1,"",C8398+_xlfn.XLOOKUP($B8399,Directions!$B:$B,Directions!C:C)))</f>
        <v/>
      </c>
      <c r="D8399" t="str">
        <f>IF(B8398&lt;&gt;B8399,D8398,IF(H8398=1,"",D8398+_xlfn.XLOOKUP($B8399,Directions!$B:$B,Directions!D:D)))</f>
        <v/>
      </c>
      <c r="E8399" s="3" t="str">
        <f>IF(H8398=1,"",C8399+_xlfn.XLOOKUP($B8399,Directions!$B:$B,Directions!C:C))</f>
        <v/>
      </c>
      <c r="F8399" s="3" t="str">
        <f>IF(H8398=1,"",D8399+_xlfn.XLOOKUP($B8399,Directions!$B:$B,Directions!D:D))</f>
        <v/>
      </c>
      <c r="G8399" t="str" cm="1">
        <f t="array" ref="G8399">IF(H8399=1,"",IF(INDEX(map,F8399,E8399)="#",1,0))</f>
        <v/>
      </c>
      <c r="H8399">
        <f>IF(Journey!H8398=1,1,IF(OR(E8399&lt;0,E8399&gt;Map!$A$1,F8399&lt;0,F8399&gt;Map!$A$1),1,0))</f>
        <v>1</v>
      </c>
    </row>
    <row r="8400" spans="1:8" x14ac:dyDescent="0.25">
      <c r="A8400">
        <v>8398</v>
      </c>
      <c r="B8400" t="str">
        <f t="shared" si="131"/>
        <v/>
      </c>
      <c r="C8400" t="str">
        <f>IF(B8399&lt;&gt;B8400,C8399,IF(H8399=1,"",C8399+_xlfn.XLOOKUP($B8400,Directions!$B:$B,Directions!C:C)))</f>
        <v/>
      </c>
      <c r="D8400" t="str">
        <f>IF(B8399&lt;&gt;B8400,D8399,IF(H8399=1,"",D8399+_xlfn.XLOOKUP($B8400,Directions!$B:$B,Directions!D:D)))</f>
        <v/>
      </c>
      <c r="E8400" s="3" t="str">
        <f>IF(H8399=1,"",C8400+_xlfn.XLOOKUP($B8400,Directions!$B:$B,Directions!C:C))</f>
        <v/>
      </c>
      <c r="F8400" s="3" t="str">
        <f>IF(H8399=1,"",D8400+_xlfn.XLOOKUP($B8400,Directions!$B:$B,Directions!D:D))</f>
        <v/>
      </c>
      <c r="G8400" t="str" cm="1">
        <f t="array" ref="G8400">IF(H8400=1,"",IF(INDEX(map,F8400,E8400)="#",1,0))</f>
        <v/>
      </c>
      <c r="H8400">
        <f>IF(Journey!H8399=1,1,IF(OR(E8400&lt;0,E8400&gt;Map!$A$1,F8400&lt;0,F8400&gt;Map!$A$1),1,0))</f>
        <v>1</v>
      </c>
    </row>
    <row r="8401" spans="1:8" x14ac:dyDescent="0.25">
      <c r="A8401">
        <v>8399</v>
      </c>
      <c r="B8401" t="str">
        <f t="shared" si="131"/>
        <v/>
      </c>
      <c r="C8401" t="str">
        <f>IF(B8400&lt;&gt;B8401,C8400,IF(H8400=1,"",C8400+_xlfn.XLOOKUP($B8401,Directions!$B:$B,Directions!C:C)))</f>
        <v/>
      </c>
      <c r="D8401" t="str">
        <f>IF(B8400&lt;&gt;B8401,D8400,IF(H8400=1,"",D8400+_xlfn.XLOOKUP($B8401,Directions!$B:$B,Directions!D:D)))</f>
        <v/>
      </c>
      <c r="E8401" s="3" t="str">
        <f>IF(H8400=1,"",C8401+_xlfn.XLOOKUP($B8401,Directions!$B:$B,Directions!C:C))</f>
        <v/>
      </c>
      <c r="F8401" s="3" t="str">
        <f>IF(H8400=1,"",D8401+_xlfn.XLOOKUP($B8401,Directions!$B:$B,Directions!D:D))</f>
        <v/>
      </c>
      <c r="G8401" t="str" cm="1">
        <f t="array" ref="G8401">IF(H8401=1,"",IF(INDEX(map,F8401,E8401)="#",1,0))</f>
        <v/>
      </c>
      <c r="H8401">
        <f>IF(Journey!H8400=1,1,IF(OR(E8401&lt;0,E8401&gt;Map!$A$1,F8401&lt;0,F8401&gt;Map!$A$1),1,0))</f>
        <v>1</v>
      </c>
    </row>
    <row r="8402" spans="1:8" x14ac:dyDescent="0.25">
      <c r="A8402">
        <v>8400</v>
      </c>
      <c r="B8402" t="str">
        <f t="shared" si="131"/>
        <v/>
      </c>
      <c r="C8402" t="str">
        <f>IF(B8401&lt;&gt;B8402,C8401,IF(H8401=1,"",C8401+_xlfn.XLOOKUP($B8402,Directions!$B:$B,Directions!C:C)))</f>
        <v/>
      </c>
      <c r="D8402" t="str">
        <f>IF(B8401&lt;&gt;B8402,D8401,IF(H8401=1,"",D8401+_xlfn.XLOOKUP($B8402,Directions!$B:$B,Directions!D:D)))</f>
        <v/>
      </c>
      <c r="E8402" s="3" t="str">
        <f>IF(H8401=1,"",C8402+_xlfn.XLOOKUP($B8402,Directions!$B:$B,Directions!C:C))</f>
        <v/>
      </c>
      <c r="F8402" s="3" t="str">
        <f>IF(H8401=1,"",D8402+_xlfn.XLOOKUP($B8402,Directions!$B:$B,Directions!D:D))</f>
        <v/>
      </c>
      <c r="G8402" t="str" cm="1">
        <f t="array" ref="G8402">IF(H8402=1,"",IF(INDEX(map,F8402,E8402)="#",1,0))</f>
        <v/>
      </c>
      <c r="H8402">
        <f>IF(Journey!H8401=1,1,IF(OR(E8402&lt;0,E8402&gt;Map!$A$1,F8402&lt;0,F8402&gt;Map!$A$1),1,0))</f>
        <v>1</v>
      </c>
    </row>
    <row r="8403" spans="1:8" x14ac:dyDescent="0.25">
      <c r="A8403">
        <v>8401</v>
      </c>
      <c r="B8403" t="str">
        <f t="shared" si="131"/>
        <v/>
      </c>
      <c r="C8403" t="str">
        <f>IF(B8402&lt;&gt;B8403,C8402,IF(H8402=1,"",C8402+_xlfn.XLOOKUP($B8403,Directions!$B:$B,Directions!C:C)))</f>
        <v/>
      </c>
      <c r="D8403" t="str">
        <f>IF(B8402&lt;&gt;B8403,D8402,IF(H8402=1,"",D8402+_xlfn.XLOOKUP($B8403,Directions!$B:$B,Directions!D:D)))</f>
        <v/>
      </c>
      <c r="E8403" s="3" t="str">
        <f>IF(H8402=1,"",C8403+_xlfn.XLOOKUP($B8403,Directions!$B:$B,Directions!C:C))</f>
        <v/>
      </c>
      <c r="F8403" s="3" t="str">
        <f>IF(H8402=1,"",D8403+_xlfn.XLOOKUP($B8403,Directions!$B:$B,Directions!D:D))</f>
        <v/>
      </c>
      <c r="G8403" t="str" cm="1">
        <f t="array" ref="G8403">IF(H8403=1,"",IF(INDEX(map,F8403,E8403)="#",1,0))</f>
        <v/>
      </c>
      <c r="H8403">
        <f>IF(Journey!H8402=1,1,IF(OR(E8403&lt;0,E8403&gt;Map!$A$1,F8403&lt;0,F8403&gt;Map!$A$1),1,0))</f>
        <v>1</v>
      </c>
    </row>
    <row r="8404" spans="1:8" x14ac:dyDescent="0.25">
      <c r="A8404">
        <v>8402</v>
      </c>
      <c r="B8404" t="str">
        <f t="shared" si="131"/>
        <v/>
      </c>
      <c r="C8404" t="str">
        <f>IF(B8403&lt;&gt;B8404,C8403,IF(H8403=1,"",C8403+_xlfn.XLOOKUP($B8404,Directions!$B:$B,Directions!C:C)))</f>
        <v/>
      </c>
      <c r="D8404" t="str">
        <f>IF(B8403&lt;&gt;B8404,D8403,IF(H8403=1,"",D8403+_xlfn.XLOOKUP($B8404,Directions!$B:$B,Directions!D:D)))</f>
        <v/>
      </c>
      <c r="E8404" s="3" t="str">
        <f>IF(H8403=1,"",C8404+_xlfn.XLOOKUP($B8404,Directions!$B:$B,Directions!C:C))</f>
        <v/>
      </c>
      <c r="F8404" s="3" t="str">
        <f>IF(H8403=1,"",D8404+_xlfn.XLOOKUP($B8404,Directions!$B:$B,Directions!D:D))</f>
        <v/>
      </c>
      <c r="G8404" t="str" cm="1">
        <f t="array" ref="G8404">IF(H8404=1,"",IF(INDEX(map,F8404,E8404)="#",1,0))</f>
        <v/>
      </c>
      <c r="H8404">
        <f>IF(Journey!H8403=1,1,IF(OR(E8404&lt;0,E8404&gt;Map!$A$1,F8404&lt;0,F8404&gt;Map!$A$1),1,0))</f>
        <v>1</v>
      </c>
    </row>
    <row r="8405" spans="1:8" x14ac:dyDescent="0.25">
      <c r="A8405">
        <v>8403</v>
      </c>
      <c r="B8405" t="str">
        <f t="shared" si="131"/>
        <v/>
      </c>
      <c r="C8405" t="str">
        <f>IF(B8404&lt;&gt;B8405,C8404,IF(H8404=1,"",C8404+_xlfn.XLOOKUP($B8405,Directions!$B:$B,Directions!C:C)))</f>
        <v/>
      </c>
      <c r="D8405" t="str">
        <f>IF(B8404&lt;&gt;B8405,D8404,IF(H8404=1,"",D8404+_xlfn.XLOOKUP($B8405,Directions!$B:$B,Directions!D:D)))</f>
        <v/>
      </c>
      <c r="E8405" s="3" t="str">
        <f>IF(H8404=1,"",C8405+_xlfn.XLOOKUP($B8405,Directions!$B:$B,Directions!C:C))</f>
        <v/>
      </c>
      <c r="F8405" s="3" t="str">
        <f>IF(H8404=1,"",D8405+_xlfn.XLOOKUP($B8405,Directions!$B:$B,Directions!D:D))</f>
        <v/>
      </c>
      <c r="G8405" t="str" cm="1">
        <f t="array" ref="G8405">IF(H8405=1,"",IF(INDEX(map,F8405,E8405)="#",1,0))</f>
        <v/>
      </c>
      <c r="H8405">
        <f>IF(Journey!H8404=1,1,IF(OR(E8405&lt;0,E8405&gt;Map!$A$1,F8405&lt;0,F8405&gt;Map!$A$1),1,0))</f>
        <v>1</v>
      </c>
    </row>
    <row r="8406" spans="1:8" x14ac:dyDescent="0.25">
      <c r="A8406">
        <v>8404</v>
      </c>
      <c r="B8406" t="str">
        <f t="shared" si="131"/>
        <v/>
      </c>
      <c r="C8406" t="str">
        <f>IF(B8405&lt;&gt;B8406,C8405,IF(H8405=1,"",C8405+_xlfn.XLOOKUP($B8406,Directions!$B:$B,Directions!C:C)))</f>
        <v/>
      </c>
      <c r="D8406" t="str">
        <f>IF(B8405&lt;&gt;B8406,D8405,IF(H8405=1,"",D8405+_xlfn.XLOOKUP($B8406,Directions!$B:$B,Directions!D:D)))</f>
        <v/>
      </c>
      <c r="E8406" s="3" t="str">
        <f>IF(H8405=1,"",C8406+_xlfn.XLOOKUP($B8406,Directions!$B:$B,Directions!C:C))</f>
        <v/>
      </c>
      <c r="F8406" s="3" t="str">
        <f>IF(H8405=1,"",D8406+_xlfn.XLOOKUP($B8406,Directions!$B:$B,Directions!D:D))</f>
        <v/>
      </c>
      <c r="G8406" t="str" cm="1">
        <f t="array" ref="G8406">IF(H8406=1,"",IF(INDEX(map,F8406,E8406)="#",1,0))</f>
        <v/>
      </c>
      <c r="H8406">
        <f>IF(Journey!H8405=1,1,IF(OR(E8406&lt;0,E8406&gt;Map!$A$1,F8406&lt;0,F8406&gt;Map!$A$1),1,0))</f>
        <v>1</v>
      </c>
    </row>
    <row r="8407" spans="1:8" x14ac:dyDescent="0.25">
      <c r="A8407">
        <v>8405</v>
      </c>
      <c r="B8407" t="str">
        <f t="shared" si="131"/>
        <v/>
      </c>
      <c r="C8407" t="str">
        <f>IF(B8406&lt;&gt;B8407,C8406,IF(H8406=1,"",C8406+_xlfn.XLOOKUP($B8407,Directions!$B:$B,Directions!C:C)))</f>
        <v/>
      </c>
      <c r="D8407" t="str">
        <f>IF(B8406&lt;&gt;B8407,D8406,IF(H8406=1,"",D8406+_xlfn.XLOOKUP($B8407,Directions!$B:$B,Directions!D:D)))</f>
        <v/>
      </c>
      <c r="E8407" s="3" t="str">
        <f>IF(H8406=1,"",C8407+_xlfn.XLOOKUP($B8407,Directions!$B:$B,Directions!C:C))</f>
        <v/>
      </c>
      <c r="F8407" s="3" t="str">
        <f>IF(H8406=1,"",D8407+_xlfn.XLOOKUP($B8407,Directions!$B:$B,Directions!D:D))</f>
        <v/>
      </c>
      <c r="G8407" t="str" cm="1">
        <f t="array" ref="G8407">IF(H8407=1,"",IF(INDEX(map,F8407,E8407)="#",1,0))</f>
        <v/>
      </c>
      <c r="H8407">
        <f>IF(Journey!H8406=1,1,IF(OR(E8407&lt;0,E8407&gt;Map!$A$1,F8407&lt;0,F8407&gt;Map!$A$1),1,0))</f>
        <v>1</v>
      </c>
    </row>
    <row r="8408" spans="1:8" x14ac:dyDescent="0.25">
      <c r="A8408">
        <v>8406</v>
      </c>
      <c r="B8408" t="str">
        <f t="shared" si="131"/>
        <v/>
      </c>
      <c r="C8408" t="str">
        <f>IF(B8407&lt;&gt;B8408,C8407,IF(H8407=1,"",C8407+_xlfn.XLOOKUP($B8408,Directions!$B:$B,Directions!C:C)))</f>
        <v/>
      </c>
      <c r="D8408" t="str">
        <f>IF(B8407&lt;&gt;B8408,D8407,IF(H8407=1,"",D8407+_xlfn.XLOOKUP($B8408,Directions!$B:$B,Directions!D:D)))</f>
        <v/>
      </c>
      <c r="E8408" s="3" t="str">
        <f>IF(H8407=1,"",C8408+_xlfn.XLOOKUP($B8408,Directions!$B:$B,Directions!C:C))</f>
        <v/>
      </c>
      <c r="F8408" s="3" t="str">
        <f>IF(H8407=1,"",D8408+_xlfn.XLOOKUP($B8408,Directions!$B:$B,Directions!D:D))</f>
        <v/>
      </c>
      <c r="G8408" t="str" cm="1">
        <f t="array" ref="G8408">IF(H8408=1,"",IF(INDEX(map,F8408,E8408)="#",1,0))</f>
        <v/>
      </c>
      <c r="H8408">
        <f>IF(Journey!H8407=1,1,IF(OR(E8408&lt;0,E8408&gt;Map!$A$1,F8408&lt;0,F8408&gt;Map!$A$1),1,0))</f>
        <v>1</v>
      </c>
    </row>
    <row r="8409" spans="1:8" x14ac:dyDescent="0.25">
      <c r="A8409">
        <v>8407</v>
      </c>
      <c r="B8409" t="str">
        <f t="shared" si="131"/>
        <v/>
      </c>
      <c r="C8409" t="str">
        <f>IF(B8408&lt;&gt;B8409,C8408,IF(H8408=1,"",C8408+_xlfn.XLOOKUP($B8409,Directions!$B:$B,Directions!C:C)))</f>
        <v/>
      </c>
      <c r="D8409" t="str">
        <f>IF(B8408&lt;&gt;B8409,D8408,IF(H8408=1,"",D8408+_xlfn.XLOOKUP($B8409,Directions!$B:$B,Directions!D:D)))</f>
        <v/>
      </c>
      <c r="E8409" s="3" t="str">
        <f>IF(H8408=1,"",C8409+_xlfn.XLOOKUP($B8409,Directions!$B:$B,Directions!C:C))</f>
        <v/>
      </c>
      <c r="F8409" s="3" t="str">
        <f>IF(H8408=1,"",D8409+_xlfn.XLOOKUP($B8409,Directions!$B:$B,Directions!D:D))</f>
        <v/>
      </c>
      <c r="G8409" t="str" cm="1">
        <f t="array" ref="G8409">IF(H8409=1,"",IF(INDEX(map,F8409,E8409)="#",1,0))</f>
        <v/>
      </c>
      <c r="H8409">
        <f>IF(Journey!H8408=1,1,IF(OR(E8409&lt;0,E8409&gt;Map!$A$1,F8409&lt;0,F8409&gt;Map!$A$1),1,0))</f>
        <v>1</v>
      </c>
    </row>
    <row r="8410" spans="1:8" x14ac:dyDescent="0.25">
      <c r="A8410">
        <v>8408</v>
      </c>
      <c r="B8410" t="str">
        <f t="shared" si="131"/>
        <v/>
      </c>
      <c r="C8410" t="str">
        <f>IF(B8409&lt;&gt;B8410,C8409,IF(H8409=1,"",C8409+_xlfn.XLOOKUP($B8410,Directions!$B:$B,Directions!C:C)))</f>
        <v/>
      </c>
      <c r="D8410" t="str">
        <f>IF(B8409&lt;&gt;B8410,D8409,IF(H8409=1,"",D8409+_xlfn.XLOOKUP($B8410,Directions!$B:$B,Directions!D:D)))</f>
        <v/>
      </c>
      <c r="E8410" s="3" t="str">
        <f>IF(H8409=1,"",C8410+_xlfn.XLOOKUP($B8410,Directions!$B:$B,Directions!C:C))</f>
        <v/>
      </c>
      <c r="F8410" s="3" t="str">
        <f>IF(H8409=1,"",D8410+_xlfn.XLOOKUP($B8410,Directions!$B:$B,Directions!D:D))</f>
        <v/>
      </c>
      <c r="G8410" t="str" cm="1">
        <f t="array" ref="G8410">IF(H8410=1,"",IF(INDEX(map,F8410,E8410)="#",1,0))</f>
        <v/>
      </c>
      <c r="H8410">
        <f>IF(Journey!H8409=1,1,IF(OR(E8410&lt;0,E8410&gt;Map!$A$1,F8410&lt;0,F8410&gt;Map!$A$1),1,0))</f>
        <v>1</v>
      </c>
    </row>
    <row r="8411" spans="1:8" x14ac:dyDescent="0.25">
      <c r="A8411">
        <v>8409</v>
      </c>
      <c r="B8411" t="str">
        <f t="shared" si="131"/>
        <v/>
      </c>
      <c r="C8411" t="str">
        <f>IF(B8410&lt;&gt;B8411,C8410,IF(H8410=1,"",C8410+_xlfn.XLOOKUP($B8411,Directions!$B:$B,Directions!C:C)))</f>
        <v/>
      </c>
      <c r="D8411" t="str">
        <f>IF(B8410&lt;&gt;B8411,D8410,IF(H8410=1,"",D8410+_xlfn.XLOOKUP($B8411,Directions!$B:$B,Directions!D:D)))</f>
        <v/>
      </c>
      <c r="E8411" s="3" t="str">
        <f>IF(H8410=1,"",C8411+_xlfn.XLOOKUP($B8411,Directions!$B:$B,Directions!C:C))</f>
        <v/>
      </c>
      <c r="F8411" s="3" t="str">
        <f>IF(H8410=1,"",D8411+_xlfn.XLOOKUP($B8411,Directions!$B:$B,Directions!D:D))</f>
        <v/>
      </c>
      <c r="G8411" t="str" cm="1">
        <f t="array" ref="G8411">IF(H8411=1,"",IF(INDEX(map,F8411,E8411)="#",1,0))</f>
        <v/>
      </c>
      <c r="H8411">
        <f>IF(Journey!H8410=1,1,IF(OR(E8411&lt;0,E8411&gt;Map!$A$1,F8411&lt;0,F8411&gt;Map!$A$1),1,0))</f>
        <v>1</v>
      </c>
    </row>
    <row r="8412" spans="1:8" x14ac:dyDescent="0.25">
      <c r="A8412">
        <v>8410</v>
      </c>
      <c r="B8412" t="str">
        <f t="shared" si="131"/>
        <v/>
      </c>
      <c r="C8412" t="str">
        <f>IF(B8411&lt;&gt;B8412,C8411,IF(H8411=1,"",C8411+_xlfn.XLOOKUP($B8412,Directions!$B:$B,Directions!C:C)))</f>
        <v/>
      </c>
      <c r="D8412" t="str">
        <f>IF(B8411&lt;&gt;B8412,D8411,IF(H8411=1,"",D8411+_xlfn.XLOOKUP($B8412,Directions!$B:$B,Directions!D:D)))</f>
        <v/>
      </c>
      <c r="E8412" s="3" t="str">
        <f>IF(H8411=1,"",C8412+_xlfn.XLOOKUP($B8412,Directions!$B:$B,Directions!C:C))</f>
        <v/>
      </c>
      <c r="F8412" s="3" t="str">
        <f>IF(H8411=1,"",D8412+_xlfn.XLOOKUP($B8412,Directions!$B:$B,Directions!D:D))</f>
        <v/>
      </c>
      <c r="G8412" t="str" cm="1">
        <f t="array" ref="G8412">IF(H8412=1,"",IF(INDEX(map,F8412,E8412)="#",1,0))</f>
        <v/>
      </c>
      <c r="H8412">
        <f>IF(Journey!H8411=1,1,IF(OR(E8412&lt;0,E8412&gt;Map!$A$1,F8412&lt;0,F8412&gt;Map!$A$1),1,0))</f>
        <v>1</v>
      </c>
    </row>
    <row r="8413" spans="1:8" x14ac:dyDescent="0.25">
      <c r="A8413">
        <v>8411</v>
      </c>
      <c r="B8413" t="str">
        <f t="shared" si="131"/>
        <v/>
      </c>
      <c r="C8413" t="str">
        <f>IF(B8412&lt;&gt;B8413,C8412,IF(H8412=1,"",C8412+_xlfn.XLOOKUP($B8413,Directions!$B:$B,Directions!C:C)))</f>
        <v/>
      </c>
      <c r="D8413" t="str">
        <f>IF(B8412&lt;&gt;B8413,D8412,IF(H8412=1,"",D8412+_xlfn.XLOOKUP($B8413,Directions!$B:$B,Directions!D:D)))</f>
        <v/>
      </c>
      <c r="E8413" s="3" t="str">
        <f>IF(H8412=1,"",C8413+_xlfn.XLOOKUP($B8413,Directions!$B:$B,Directions!C:C))</f>
        <v/>
      </c>
      <c r="F8413" s="3" t="str">
        <f>IF(H8412=1,"",D8413+_xlfn.XLOOKUP($B8413,Directions!$B:$B,Directions!D:D))</f>
        <v/>
      </c>
      <c r="G8413" t="str" cm="1">
        <f t="array" ref="G8413">IF(H8413=1,"",IF(INDEX(map,F8413,E8413)="#",1,0))</f>
        <v/>
      </c>
      <c r="H8413">
        <f>IF(Journey!H8412=1,1,IF(OR(E8413&lt;0,E8413&gt;Map!$A$1,F8413&lt;0,F8413&gt;Map!$A$1),1,0))</f>
        <v>1</v>
      </c>
    </row>
    <row r="8414" spans="1:8" x14ac:dyDescent="0.25">
      <c r="A8414">
        <v>8412</v>
      </c>
      <c r="B8414" t="str">
        <f t="shared" si="131"/>
        <v/>
      </c>
      <c r="C8414" t="str">
        <f>IF(B8413&lt;&gt;B8414,C8413,IF(H8413=1,"",C8413+_xlfn.XLOOKUP($B8414,Directions!$B:$B,Directions!C:C)))</f>
        <v/>
      </c>
      <c r="D8414" t="str">
        <f>IF(B8413&lt;&gt;B8414,D8413,IF(H8413=1,"",D8413+_xlfn.XLOOKUP($B8414,Directions!$B:$B,Directions!D:D)))</f>
        <v/>
      </c>
      <c r="E8414" s="3" t="str">
        <f>IF(H8413=1,"",C8414+_xlfn.XLOOKUP($B8414,Directions!$B:$B,Directions!C:C))</f>
        <v/>
      </c>
      <c r="F8414" s="3" t="str">
        <f>IF(H8413=1,"",D8414+_xlfn.XLOOKUP($B8414,Directions!$B:$B,Directions!D:D))</f>
        <v/>
      </c>
      <c r="G8414" t="str" cm="1">
        <f t="array" ref="G8414">IF(H8414=1,"",IF(INDEX(map,F8414,E8414)="#",1,0))</f>
        <v/>
      </c>
      <c r="H8414">
        <f>IF(Journey!H8413=1,1,IF(OR(E8414&lt;0,E8414&gt;Map!$A$1,F8414&lt;0,F8414&gt;Map!$A$1),1,0))</f>
        <v>1</v>
      </c>
    </row>
    <row r="8415" spans="1:8" x14ac:dyDescent="0.25">
      <c r="A8415">
        <v>8413</v>
      </c>
      <c r="B8415" t="str">
        <f t="shared" si="131"/>
        <v/>
      </c>
      <c r="C8415" t="str">
        <f>IF(B8414&lt;&gt;B8415,C8414,IF(H8414=1,"",C8414+_xlfn.XLOOKUP($B8415,Directions!$B:$B,Directions!C:C)))</f>
        <v/>
      </c>
      <c r="D8415" t="str">
        <f>IF(B8414&lt;&gt;B8415,D8414,IF(H8414=1,"",D8414+_xlfn.XLOOKUP($B8415,Directions!$B:$B,Directions!D:D)))</f>
        <v/>
      </c>
      <c r="E8415" s="3" t="str">
        <f>IF(H8414=1,"",C8415+_xlfn.XLOOKUP($B8415,Directions!$B:$B,Directions!C:C))</f>
        <v/>
      </c>
      <c r="F8415" s="3" t="str">
        <f>IF(H8414=1,"",D8415+_xlfn.XLOOKUP($B8415,Directions!$B:$B,Directions!D:D))</f>
        <v/>
      </c>
      <c r="G8415" t="str" cm="1">
        <f t="array" ref="G8415">IF(H8415=1,"",IF(INDEX(map,F8415,E8415)="#",1,0))</f>
        <v/>
      </c>
      <c r="H8415">
        <f>IF(Journey!H8414=1,1,IF(OR(E8415&lt;0,E8415&gt;Map!$A$1,F8415&lt;0,F8415&gt;Map!$A$1),1,0))</f>
        <v>1</v>
      </c>
    </row>
    <row r="8416" spans="1:8" x14ac:dyDescent="0.25">
      <c r="A8416">
        <v>8414</v>
      </c>
      <c r="B8416" t="str">
        <f t="shared" si="131"/>
        <v/>
      </c>
      <c r="C8416" t="str">
        <f>IF(B8415&lt;&gt;B8416,C8415,IF(H8415=1,"",C8415+_xlfn.XLOOKUP($B8416,Directions!$B:$B,Directions!C:C)))</f>
        <v/>
      </c>
      <c r="D8416" t="str">
        <f>IF(B8415&lt;&gt;B8416,D8415,IF(H8415=1,"",D8415+_xlfn.XLOOKUP($B8416,Directions!$B:$B,Directions!D:D)))</f>
        <v/>
      </c>
      <c r="E8416" s="3" t="str">
        <f>IF(H8415=1,"",C8416+_xlfn.XLOOKUP($B8416,Directions!$B:$B,Directions!C:C))</f>
        <v/>
      </c>
      <c r="F8416" s="3" t="str">
        <f>IF(H8415=1,"",D8416+_xlfn.XLOOKUP($B8416,Directions!$B:$B,Directions!D:D))</f>
        <v/>
      </c>
      <c r="G8416" t="str" cm="1">
        <f t="array" ref="G8416">IF(H8416=1,"",IF(INDEX(map,F8416,E8416)="#",1,0))</f>
        <v/>
      </c>
      <c r="H8416">
        <f>IF(Journey!H8415=1,1,IF(OR(E8416&lt;0,E8416&gt;Map!$A$1,F8416&lt;0,F8416&gt;Map!$A$1),1,0))</f>
        <v>1</v>
      </c>
    </row>
    <row r="8417" spans="1:8" x14ac:dyDescent="0.25">
      <c r="A8417">
        <v>8415</v>
      </c>
      <c r="B8417" t="str">
        <f t="shared" si="131"/>
        <v/>
      </c>
      <c r="C8417" t="str">
        <f>IF(B8416&lt;&gt;B8417,C8416,IF(H8416=1,"",C8416+_xlfn.XLOOKUP($B8417,Directions!$B:$B,Directions!C:C)))</f>
        <v/>
      </c>
      <c r="D8417" t="str">
        <f>IF(B8416&lt;&gt;B8417,D8416,IF(H8416=1,"",D8416+_xlfn.XLOOKUP($B8417,Directions!$B:$B,Directions!D:D)))</f>
        <v/>
      </c>
      <c r="E8417" s="3" t="str">
        <f>IF(H8416=1,"",C8417+_xlfn.XLOOKUP($B8417,Directions!$B:$B,Directions!C:C))</f>
        <v/>
      </c>
      <c r="F8417" s="3" t="str">
        <f>IF(H8416=1,"",D8417+_xlfn.XLOOKUP($B8417,Directions!$B:$B,Directions!D:D))</f>
        <v/>
      </c>
      <c r="G8417" t="str" cm="1">
        <f t="array" ref="G8417">IF(H8417=1,"",IF(INDEX(map,F8417,E8417)="#",1,0))</f>
        <v/>
      </c>
      <c r="H8417">
        <f>IF(Journey!H8416=1,1,IF(OR(E8417&lt;0,E8417&gt;Map!$A$1,F8417&lt;0,F8417&gt;Map!$A$1),1,0))</f>
        <v>1</v>
      </c>
    </row>
    <row r="8418" spans="1:8" x14ac:dyDescent="0.25">
      <c r="A8418">
        <v>8416</v>
      </c>
      <c r="B8418" t="str">
        <f t="shared" si="131"/>
        <v/>
      </c>
      <c r="C8418" t="str">
        <f>IF(B8417&lt;&gt;B8418,C8417,IF(H8417=1,"",C8417+_xlfn.XLOOKUP($B8418,Directions!$B:$B,Directions!C:C)))</f>
        <v/>
      </c>
      <c r="D8418" t="str">
        <f>IF(B8417&lt;&gt;B8418,D8417,IF(H8417=1,"",D8417+_xlfn.XLOOKUP($B8418,Directions!$B:$B,Directions!D:D)))</f>
        <v/>
      </c>
      <c r="E8418" s="3" t="str">
        <f>IF(H8417=1,"",C8418+_xlfn.XLOOKUP($B8418,Directions!$B:$B,Directions!C:C))</f>
        <v/>
      </c>
      <c r="F8418" s="3" t="str">
        <f>IF(H8417=1,"",D8418+_xlfn.XLOOKUP($B8418,Directions!$B:$B,Directions!D:D))</f>
        <v/>
      </c>
      <c r="G8418" t="str" cm="1">
        <f t="array" ref="G8418">IF(H8418=1,"",IF(INDEX(map,F8418,E8418)="#",1,0))</f>
        <v/>
      </c>
      <c r="H8418">
        <f>IF(Journey!H8417=1,1,IF(OR(E8418&lt;0,E8418&gt;Map!$A$1,F8418&lt;0,F8418&gt;Map!$A$1),1,0))</f>
        <v>1</v>
      </c>
    </row>
    <row r="8419" spans="1:8" x14ac:dyDescent="0.25">
      <c r="A8419">
        <v>8417</v>
      </c>
      <c r="B8419" t="str">
        <f t="shared" si="131"/>
        <v/>
      </c>
      <c r="C8419" t="str">
        <f>IF(B8418&lt;&gt;B8419,C8418,IF(H8418=1,"",C8418+_xlfn.XLOOKUP($B8419,Directions!$B:$B,Directions!C:C)))</f>
        <v/>
      </c>
      <c r="D8419" t="str">
        <f>IF(B8418&lt;&gt;B8419,D8418,IF(H8418=1,"",D8418+_xlfn.XLOOKUP($B8419,Directions!$B:$B,Directions!D:D)))</f>
        <v/>
      </c>
      <c r="E8419" s="3" t="str">
        <f>IF(H8418=1,"",C8419+_xlfn.XLOOKUP($B8419,Directions!$B:$B,Directions!C:C))</f>
        <v/>
      </c>
      <c r="F8419" s="3" t="str">
        <f>IF(H8418=1,"",D8419+_xlfn.XLOOKUP($B8419,Directions!$B:$B,Directions!D:D))</f>
        <v/>
      </c>
      <c r="G8419" t="str" cm="1">
        <f t="array" ref="G8419">IF(H8419=1,"",IF(INDEX(map,F8419,E8419)="#",1,0))</f>
        <v/>
      </c>
      <c r="H8419">
        <f>IF(Journey!H8418=1,1,IF(OR(E8419&lt;0,E8419&gt;Map!$A$1,F8419&lt;0,F8419&gt;Map!$A$1),1,0))</f>
        <v>1</v>
      </c>
    </row>
    <row r="8420" spans="1:8" x14ac:dyDescent="0.25">
      <c r="A8420">
        <v>8418</v>
      </c>
      <c r="B8420" t="str">
        <f t="shared" si="131"/>
        <v/>
      </c>
      <c r="C8420" t="str">
        <f>IF(B8419&lt;&gt;B8420,C8419,IF(H8419=1,"",C8419+_xlfn.XLOOKUP($B8420,Directions!$B:$B,Directions!C:C)))</f>
        <v/>
      </c>
      <c r="D8420" t="str">
        <f>IF(B8419&lt;&gt;B8420,D8419,IF(H8419=1,"",D8419+_xlfn.XLOOKUP($B8420,Directions!$B:$B,Directions!D:D)))</f>
        <v/>
      </c>
      <c r="E8420" s="3" t="str">
        <f>IF(H8419=1,"",C8420+_xlfn.XLOOKUP($B8420,Directions!$B:$B,Directions!C:C))</f>
        <v/>
      </c>
      <c r="F8420" s="3" t="str">
        <f>IF(H8419=1,"",D8420+_xlfn.XLOOKUP($B8420,Directions!$B:$B,Directions!D:D))</f>
        <v/>
      </c>
      <c r="G8420" t="str" cm="1">
        <f t="array" ref="G8420">IF(H8420=1,"",IF(INDEX(map,F8420,E8420)="#",1,0))</f>
        <v/>
      </c>
      <c r="H8420">
        <f>IF(Journey!H8419=1,1,IF(OR(E8420&lt;0,E8420&gt;Map!$A$1,F8420&lt;0,F8420&gt;Map!$A$1),1,0))</f>
        <v>1</v>
      </c>
    </row>
    <row r="8421" spans="1:8" x14ac:dyDescent="0.25">
      <c r="A8421">
        <v>8419</v>
      </c>
      <c r="B8421" t="str">
        <f t="shared" si="131"/>
        <v/>
      </c>
      <c r="C8421" t="str">
        <f>IF(B8420&lt;&gt;B8421,C8420,IF(H8420=1,"",C8420+_xlfn.XLOOKUP($B8421,Directions!$B:$B,Directions!C:C)))</f>
        <v/>
      </c>
      <c r="D8421" t="str">
        <f>IF(B8420&lt;&gt;B8421,D8420,IF(H8420=1,"",D8420+_xlfn.XLOOKUP($B8421,Directions!$B:$B,Directions!D:D)))</f>
        <v/>
      </c>
      <c r="E8421" s="3" t="str">
        <f>IF(H8420=1,"",C8421+_xlfn.XLOOKUP($B8421,Directions!$B:$B,Directions!C:C))</f>
        <v/>
      </c>
      <c r="F8421" s="3" t="str">
        <f>IF(H8420=1,"",D8421+_xlfn.XLOOKUP($B8421,Directions!$B:$B,Directions!D:D))</f>
        <v/>
      </c>
      <c r="G8421" t="str" cm="1">
        <f t="array" ref="G8421">IF(H8421=1,"",IF(INDEX(map,F8421,E8421)="#",1,0))</f>
        <v/>
      </c>
      <c r="H8421">
        <f>IF(Journey!H8420=1,1,IF(OR(E8421&lt;0,E8421&gt;Map!$A$1,F8421&lt;0,F8421&gt;Map!$A$1),1,0))</f>
        <v>1</v>
      </c>
    </row>
    <row r="8422" spans="1:8" x14ac:dyDescent="0.25">
      <c r="A8422">
        <v>8420</v>
      </c>
      <c r="B8422" t="str">
        <f t="shared" si="131"/>
        <v/>
      </c>
      <c r="C8422" t="str">
        <f>IF(B8421&lt;&gt;B8422,C8421,IF(H8421=1,"",C8421+_xlfn.XLOOKUP($B8422,Directions!$B:$B,Directions!C:C)))</f>
        <v/>
      </c>
      <c r="D8422" t="str">
        <f>IF(B8421&lt;&gt;B8422,D8421,IF(H8421=1,"",D8421+_xlfn.XLOOKUP($B8422,Directions!$B:$B,Directions!D:D)))</f>
        <v/>
      </c>
      <c r="E8422" s="3" t="str">
        <f>IF(H8421=1,"",C8422+_xlfn.XLOOKUP($B8422,Directions!$B:$B,Directions!C:C))</f>
        <v/>
      </c>
      <c r="F8422" s="3" t="str">
        <f>IF(H8421=1,"",D8422+_xlfn.XLOOKUP($B8422,Directions!$B:$B,Directions!D:D))</f>
        <v/>
      </c>
      <c r="G8422" t="str" cm="1">
        <f t="array" ref="G8422">IF(H8422=1,"",IF(INDEX(map,F8422,E8422)="#",1,0))</f>
        <v/>
      </c>
      <c r="H8422">
        <f>IF(Journey!H8421=1,1,IF(OR(E8422&lt;0,E8422&gt;Map!$A$1,F8422&lt;0,F8422&gt;Map!$A$1),1,0))</f>
        <v>1</v>
      </c>
    </row>
    <row r="8423" spans="1:8" x14ac:dyDescent="0.25">
      <c r="A8423">
        <v>8421</v>
      </c>
      <c r="B8423" t="str">
        <f t="shared" si="131"/>
        <v/>
      </c>
      <c r="C8423" t="str">
        <f>IF(B8422&lt;&gt;B8423,C8422,IF(H8422=1,"",C8422+_xlfn.XLOOKUP($B8423,Directions!$B:$B,Directions!C:C)))</f>
        <v/>
      </c>
      <c r="D8423" t="str">
        <f>IF(B8422&lt;&gt;B8423,D8422,IF(H8422=1,"",D8422+_xlfn.XLOOKUP($B8423,Directions!$B:$B,Directions!D:D)))</f>
        <v/>
      </c>
      <c r="E8423" s="3" t="str">
        <f>IF(H8422=1,"",C8423+_xlfn.XLOOKUP($B8423,Directions!$B:$B,Directions!C:C))</f>
        <v/>
      </c>
      <c r="F8423" s="3" t="str">
        <f>IF(H8422=1,"",D8423+_xlfn.XLOOKUP($B8423,Directions!$B:$B,Directions!D:D))</f>
        <v/>
      </c>
      <c r="G8423" t="str" cm="1">
        <f t="array" ref="G8423">IF(H8423=1,"",IF(INDEX(map,F8423,E8423)="#",1,0))</f>
        <v/>
      </c>
      <c r="H8423">
        <f>IF(Journey!H8422=1,1,IF(OR(E8423&lt;0,E8423&gt;Map!$A$1,F8423&lt;0,F8423&gt;Map!$A$1),1,0))</f>
        <v>1</v>
      </c>
    </row>
    <row r="8424" spans="1:8" x14ac:dyDescent="0.25">
      <c r="A8424">
        <v>8422</v>
      </c>
      <c r="B8424" t="str">
        <f t="shared" si="131"/>
        <v/>
      </c>
      <c r="C8424" t="str">
        <f>IF(B8423&lt;&gt;B8424,C8423,IF(H8423=1,"",C8423+_xlfn.XLOOKUP($B8424,Directions!$B:$B,Directions!C:C)))</f>
        <v/>
      </c>
      <c r="D8424" t="str">
        <f>IF(B8423&lt;&gt;B8424,D8423,IF(H8423=1,"",D8423+_xlfn.XLOOKUP($B8424,Directions!$B:$B,Directions!D:D)))</f>
        <v/>
      </c>
      <c r="E8424" s="3" t="str">
        <f>IF(H8423=1,"",C8424+_xlfn.XLOOKUP($B8424,Directions!$B:$B,Directions!C:C))</f>
        <v/>
      </c>
      <c r="F8424" s="3" t="str">
        <f>IF(H8423=1,"",D8424+_xlfn.XLOOKUP($B8424,Directions!$B:$B,Directions!D:D))</f>
        <v/>
      </c>
      <c r="G8424" t="str" cm="1">
        <f t="array" ref="G8424">IF(H8424=1,"",IF(INDEX(map,F8424,E8424)="#",1,0))</f>
        <v/>
      </c>
      <c r="H8424">
        <f>IF(Journey!H8423=1,1,IF(OR(E8424&lt;0,E8424&gt;Map!$A$1,F8424&lt;0,F8424&gt;Map!$A$1),1,0))</f>
        <v>1</v>
      </c>
    </row>
    <row r="8425" spans="1:8" x14ac:dyDescent="0.25">
      <c r="A8425">
        <v>8423</v>
      </c>
      <c r="B8425" t="str">
        <f t="shared" si="131"/>
        <v/>
      </c>
      <c r="C8425" t="str">
        <f>IF(B8424&lt;&gt;B8425,C8424,IF(H8424=1,"",C8424+_xlfn.XLOOKUP($B8425,Directions!$B:$B,Directions!C:C)))</f>
        <v/>
      </c>
      <c r="D8425" t="str">
        <f>IF(B8424&lt;&gt;B8425,D8424,IF(H8424=1,"",D8424+_xlfn.XLOOKUP($B8425,Directions!$B:$B,Directions!D:D)))</f>
        <v/>
      </c>
      <c r="E8425" s="3" t="str">
        <f>IF(H8424=1,"",C8425+_xlfn.XLOOKUP($B8425,Directions!$B:$B,Directions!C:C))</f>
        <v/>
      </c>
      <c r="F8425" s="3" t="str">
        <f>IF(H8424=1,"",D8425+_xlfn.XLOOKUP($B8425,Directions!$B:$B,Directions!D:D))</f>
        <v/>
      </c>
      <c r="G8425" t="str" cm="1">
        <f t="array" ref="G8425">IF(H8425=1,"",IF(INDEX(map,F8425,E8425)="#",1,0))</f>
        <v/>
      </c>
      <c r="H8425">
        <f>IF(Journey!H8424=1,1,IF(OR(E8425&lt;0,E8425&gt;Map!$A$1,F8425&lt;0,F8425&gt;Map!$A$1),1,0))</f>
        <v>1</v>
      </c>
    </row>
    <row r="8426" spans="1:8" x14ac:dyDescent="0.25">
      <c r="A8426">
        <v>8424</v>
      </c>
      <c r="B8426" t="str">
        <f t="shared" si="131"/>
        <v/>
      </c>
      <c r="C8426" t="str">
        <f>IF(B8425&lt;&gt;B8426,C8425,IF(H8425=1,"",C8425+_xlfn.XLOOKUP($B8426,Directions!$B:$B,Directions!C:C)))</f>
        <v/>
      </c>
      <c r="D8426" t="str">
        <f>IF(B8425&lt;&gt;B8426,D8425,IF(H8425=1,"",D8425+_xlfn.XLOOKUP($B8426,Directions!$B:$B,Directions!D:D)))</f>
        <v/>
      </c>
      <c r="E8426" s="3" t="str">
        <f>IF(H8425=1,"",C8426+_xlfn.XLOOKUP($B8426,Directions!$B:$B,Directions!C:C))</f>
        <v/>
      </c>
      <c r="F8426" s="3" t="str">
        <f>IF(H8425=1,"",D8426+_xlfn.XLOOKUP($B8426,Directions!$B:$B,Directions!D:D))</f>
        <v/>
      </c>
      <c r="G8426" t="str" cm="1">
        <f t="array" ref="G8426">IF(H8426=1,"",IF(INDEX(map,F8426,E8426)="#",1,0))</f>
        <v/>
      </c>
      <c r="H8426">
        <f>IF(Journey!H8425=1,1,IF(OR(E8426&lt;0,E8426&gt;Map!$A$1,F8426&lt;0,F8426&gt;Map!$A$1),1,0))</f>
        <v>1</v>
      </c>
    </row>
    <row r="8427" spans="1:8" x14ac:dyDescent="0.25">
      <c r="A8427">
        <v>8425</v>
      </c>
      <c r="B8427" t="str">
        <f t="shared" si="131"/>
        <v/>
      </c>
      <c r="C8427" t="str">
        <f>IF(B8426&lt;&gt;B8427,C8426,IF(H8426=1,"",C8426+_xlfn.XLOOKUP($B8427,Directions!$B:$B,Directions!C:C)))</f>
        <v/>
      </c>
      <c r="D8427" t="str">
        <f>IF(B8426&lt;&gt;B8427,D8426,IF(H8426=1,"",D8426+_xlfn.XLOOKUP($B8427,Directions!$B:$B,Directions!D:D)))</f>
        <v/>
      </c>
      <c r="E8427" s="3" t="str">
        <f>IF(H8426=1,"",C8427+_xlfn.XLOOKUP($B8427,Directions!$B:$B,Directions!C:C))</f>
        <v/>
      </c>
      <c r="F8427" s="3" t="str">
        <f>IF(H8426=1,"",D8427+_xlfn.XLOOKUP($B8427,Directions!$B:$B,Directions!D:D))</f>
        <v/>
      </c>
      <c r="G8427" t="str" cm="1">
        <f t="array" ref="G8427">IF(H8427=1,"",IF(INDEX(map,F8427,E8427)="#",1,0))</f>
        <v/>
      </c>
      <c r="H8427">
        <f>IF(Journey!H8426=1,1,IF(OR(E8427&lt;0,E8427&gt;Map!$A$1,F8427&lt;0,F8427&gt;Map!$A$1),1,0))</f>
        <v>1</v>
      </c>
    </row>
    <row r="8428" spans="1:8" x14ac:dyDescent="0.25">
      <c r="A8428">
        <v>8426</v>
      </c>
      <c r="B8428" t="str">
        <f t="shared" si="131"/>
        <v/>
      </c>
      <c r="C8428" t="str">
        <f>IF(B8427&lt;&gt;B8428,C8427,IF(H8427=1,"",C8427+_xlfn.XLOOKUP($B8428,Directions!$B:$B,Directions!C:C)))</f>
        <v/>
      </c>
      <c r="D8428" t="str">
        <f>IF(B8427&lt;&gt;B8428,D8427,IF(H8427=1,"",D8427+_xlfn.XLOOKUP($B8428,Directions!$B:$B,Directions!D:D)))</f>
        <v/>
      </c>
      <c r="E8428" s="3" t="str">
        <f>IF(H8427=1,"",C8428+_xlfn.XLOOKUP($B8428,Directions!$B:$B,Directions!C:C))</f>
        <v/>
      </c>
      <c r="F8428" s="3" t="str">
        <f>IF(H8427=1,"",D8428+_xlfn.XLOOKUP($B8428,Directions!$B:$B,Directions!D:D))</f>
        <v/>
      </c>
      <c r="G8428" t="str" cm="1">
        <f t="array" ref="G8428">IF(H8428=1,"",IF(INDEX(map,F8428,E8428)="#",1,0))</f>
        <v/>
      </c>
      <c r="H8428">
        <f>IF(Journey!H8427=1,1,IF(OR(E8428&lt;0,E8428&gt;Map!$A$1,F8428&lt;0,F8428&gt;Map!$A$1),1,0))</f>
        <v>1</v>
      </c>
    </row>
    <row r="8429" spans="1:8" x14ac:dyDescent="0.25">
      <c r="A8429">
        <v>8427</v>
      </c>
      <c r="B8429" t="str">
        <f t="shared" si="131"/>
        <v/>
      </c>
      <c r="C8429" t="str">
        <f>IF(B8428&lt;&gt;B8429,C8428,IF(H8428=1,"",C8428+_xlfn.XLOOKUP($B8429,Directions!$B:$B,Directions!C:C)))</f>
        <v/>
      </c>
      <c r="D8429" t="str">
        <f>IF(B8428&lt;&gt;B8429,D8428,IF(H8428=1,"",D8428+_xlfn.XLOOKUP($B8429,Directions!$B:$B,Directions!D:D)))</f>
        <v/>
      </c>
      <c r="E8429" s="3" t="str">
        <f>IF(H8428=1,"",C8429+_xlfn.XLOOKUP($B8429,Directions!$B:$B,Directions!C:C))</f>
        <v/>
      </c>
      <c r="F8429" s="3" t="str">
        <f>IF(H8428=1,"",D8429+_xlfn.XLOOKUP($B8429,Directions!$B:$B,Directions!D:D))</f>
        <v/>
      </c>
      <c r="G8429" t="str" cm="1">
        <f t="array" ref="G8429">IF(H8429=1,"",IF(INDEX(map,F8429,E8429)="#",1,0))</f>
        <v/>
      </c>
      <c r="H8429">
        <f>IF(Journey!H8428=1,1,IF(OR(E8429&lt;0,E8429&gt;Map!$A$1,F8429&lt;0,F8429&gt;Map!$A$1),1,0))</f>
        <v>1</v>
      </c>
    </row>
    <row r="8430" spans="1:8" x14ac:dyDescent="0.25">
      <c r="A8430">
        <v>8428</v>
      </c>
      <c r="B8430" t="str">
        <f t="shared" si="131"/>
        <v/>
      </c>
      <c r="C8430" t="str">
        <f>IF(B8429&lt;&gt;B8430,C8429,IF(H8429=1,"",C8429+_xlfn.XLOOKUP($B8430,Directions!$B:$B,Directions!C:C)))</f>
        <v/>
      </c>
      <c r="D8430" t="str">
        <f>IF(B8429&lt;&gt;B8430,D8429,IF(H8429=1,"",D8429+_xlfn.XLOOKUP($B8430,Directions!$B:$B,Directions!D:D)))</f>
        <v/>
      </c>
      <c r="E8430" s="3" t="str">
        <f>IF(H8429=1,"",C8430+_xlfn.XLOOKUP($B8430,Directions!$B:$B,Directions!C:C))</f>
        <v/>
      </c>
      <c r="F8430" s="3" t="str">
        <f>IF(H8429=1,"",D8430+_xlfn.XLOOKUP($B8430,Directions!$B:$B,Directions!D:D))</f>
        <v/>
      </c>
      <c r="G8430" t="str" cm="1">
        <f t="array" ref="G8430">IF(H8430=1,"",IF(INDEX(map,F8430,E8430)="#",1,0))</f>
        <v/>
      </c>
      <c r="H8430">
        <f>IF(Journey!H8429=1,1,IF(OR(E8430&lt;0,E8430&gt;Map!$A$1,F8430&lt;0,F8430&gt;Map!$A$1),1,0))</f>
        <v>1</v>
      </c>
    </row>
    <row r="8431" spans="1:8" x14ac:dyDescent="0.25">
      <c r="A8431">
        <v>8429</v>
      </c>
      <c r="B8431" t="str">
        <f t="shared" si="131"/>
        <v/>
      </c>
      <c r="C8431" t="str">
        <f>IF(B8430&lt;&gt;B8431,C8430,IF(H8430=1,"",C8430+_xlfn.XLOOKUP($B8431,Directions!$B:$B,Directions!C:C)))</f>
        <v/>
      </c>
      <c r="D8431" t="str">
        <f>IF(B8430&lt;&gt;B8431,D8430,IF(H8430=1,"",D8430+_xlfn.XLOOKUP($B8431,Directions!$B:$B,Directions!D:D)))</f>
        <v/>
      </c>
      <c r="E8431" s="3" t="str">
        <f>IF(H8430=1,"",C8431+_xlfn.XLOOKUP($B8431,Directions!$B:$B,Directions!C:C))</f>
        <v/>
      </c>
      <c r="F8431" s="3" t="str">
        <f>IF(H8430=1,"",D8431+_xlfn.XLOOKUP($B8431,Directions!$B:$B,Directions!D:D))</f>
        <v/>
      </c>
      <c r="G8431" t="str" cm="1">
        <f t="array" ref="G8431">IF(H8431=1,"",IF(INDEX(map,F8431,E8431)="#",1,0))</f>
        <v/>
      </c>
      <c r="H8431">
        <f>IF(Journey!H8430=1,1,IF(OR(E8431&lt;0,E8431&gt;Map!$A$1,F8431&lt;0,F8431&gt;Map!$A$1),1,0))</f>
        <v>1</v>
      </c>
    </row>
    <row r="8432" spans="1:8" x14ac:dyDescent="0.25">
      <c r="A8432">
        <v>8430</v>
      </c>
      <c r="B8432" t="str">
        <f t="shared" si="131"/>
        <v/>
      </c>
      <c r="C8432" t="str">
        <f>IF(B8431&lt;&gt;B8432,C8431,IF(H8431=1,"",C8431+_xlfn.XLOOKUP($B8432,Directions!$B:$B,Directions!C:C)))</f>
        <v/>
      </c>
      <c r="D8432" t="str">
        <f>IF(B8431&lt;&gt;B8432,D8431,IF(H8431=1,"",D8431+_xlfn.XLOOKUP($B8432,Directions!$B:$B,Directions!D:D)))</f>
        <v/>
      </c>
      <c r="E8432" s="3" t="str">
        <f>IF(H8431=1,"",C8432+_xlfn.XLOOKUP($B8432,Directions!$B:$B,Directions!C:C))</f>
        <v/>
      </c>
      <c r="F8432" s="3" t="str">
        <f>IF(H8431=1,"",D8432+_xlfn.XLOOKUP($B8432,Directions!$B:$B,Directions!D:D))</f>
        <v/>
      </c>
      <c r="G8432" t="str" cm="1">
        <f t="array" ref="G8432">IF(H8432=1,"",IF(INDEX(map,F8432,E8432)="#",1,0))</f>
        <v/>
      </c>
      <c r="H8432">
        <f>IF(Journey!H8431=1,1,IF(OR(E8432&lt;0,E8432&gt;Map!$A$1,F8432&lt;0,F8432&gt;Map!$A$1),1,0))</f>
        <v>1</v>
      </c>
    </row>
    <row r="8433" spans="1:8" x14ac:dyDescent="0.25">
      <c r="A8433">
        <v>8431</v>
      </c>
      <c r="B8433" t="str">
        <f t="shared" si="131"/>
        <v/>
      </c>
      <c r="C8433" t="str">
        <f>IF(B8432&lt;&gt;B8433,C8432,IF(H8432=1,"",C8432+_xlfn.XLOOKUP($B8433,Directions!$B:$B,Directions!C:C)))</f>
        <v/>
      </c>
      <c r="D8433" t="str">
        <f>IF(B8432&lt;&gt;B8433,D8432,IF(H8432=1,"",D8432+_xlfn.XLOOKUP($B8433,Directions!$B:$B,Directions!D:D)))</f>
        <v/>
      </c>
      <c r="E8433" s="3" t="str">
        <f>IF(H8432=1,"",C8433+_xlfn.XLOOKUP($B8433,Directions!$B:$B,Directions!C:C))</f>
        <v/>
      </c>
      <c r="F8433" s="3" t="str">
        <f>IF(H8432=1,"",D8433+_xlfn.XLOOKUP($B8433,Directions!$B:$B,Directions!D:D))</f>
        <v/>
      </c>
      <c r="G8433" t="str" cm="1">
        <f t="array" ref="G8433">IF(H8433=1,"",IF(INDEX(map,F8433,E8433)="#",1,0))</f>
        <v/>
      </c>
      <c r="H8433">
        <f>IF(Journey!H8432=1,1,IF(OR(E8433&lt;0,E8433&gt;Map!$A$1,F8433&lt;0,F8433&gt;Map!$A$1),1,0))</f>
        <v>1</v>
      </c>
    </row>
    <row r="8434" spans="1:8" x14ac:dyDescent="0.25">
      <c r="A8434">
        <v>8432</v>
      </c>
      <c r="B8434" t="str">
        <f t="shared" si="131"/>
        <v/>
      </c>
      <c r="C8434" t="str">
        <f>IF(B8433&lt;&gt;B8434,C8433,IF(H8433=1,"",C8433+_xlfn.XLOOKUP($B8434,Directions!$B:$B,Directions!C:C)))</f>
        <v/>
      </c>
      <c r="D8434" t="str">
        <f>IF(B8433&lt;&gt;B8434,D8433,IF(H8433=1,"",D8433+_xlfn.XLOOKUP($B8434,Directions!$B:$B,Directions!D:D)))</f>
        <v/>
      </c>
      <c r="E8434" s="3" t="str">
        <f>IF(H8433=1,"",C8434+_xlfn.XLOOKUP($B8434,Directions!$B:$B,Directions!C:C))</f>
        <v/>
      </c>
      <c r="F8434" s="3" t="str">
        <f>IF(H8433=1,"",D8434+_xlfn.XLOOKUP($B8434,Directions!$B:$B,Directions!D:D))</f>
        <v/>
      </c>
      <c r="G8434" t="str" cm="1">
        <f t="array" ref="G8434">IF(H8434=1,"",IF(INDEX(map,F8434,E8434)="#",1,0))</f>
        <v/>
      </c>
      <c r="H8434">
        <f>IF(Journey!H8433=1,1,IF(OR(E8434&lt;0,E8434&gt;Map!$A$1,F8434&lt;0,F8434&gt;Map!$A$1),1,0))</f>
        <v>1</v>
      </c>
    </row>
    <row r="8435" spans="1:8" x14ac:dyDescent="0.25">
      <c r="A8435">
        <v>8433</v>
      </c>
      <c r="B8435" t="str">
        <f t="shared" si="131"/>
        <v/>
      </c>
      <c r="C8435" t="str">
        <f>IF(B8434&lt;&gt;B8435,C8434,IF(H8434=1,"",C8434+_xlfn.XLOOKUP($B8435,Directions!$B:$B,Directions!C:C)))</f>
        <v/>
      </c>
      <c r="D8435" t="str">
        <f>IF(B8434&lt;&gt;B8435,D8434,IF(H8434=1,"",D8434+_xlfn.XLOOKUP($B8435,Directions!$B:$B,Directions!D:D)))</f>
        <v/>
      </c>
      <c r="E8435" s="3" t="str">
        <f>IF(H8434=1,"",C8435+_xlfn.XLOOKUP($B8435,Directions!$B:$B,Directions!C:C))</f>
        <v/>
      </c>
      <c r="F8435" s="3" t="str">
        <f>IF(H8434=1,"",D8435+_xlfn.XLOOKUP($B8435,Directions!$B:$B,Directions!D:D))</f>
        <v/>
      </c>
      <c r="G8435" t="str" cm="1">
        <f t="array" ref="G8435">IF(H8435=1,"",IF(INDEX(map,F8435,E8435)="#",1,0))</f>
        <v/>
      </c>
      <c r="H8435">
        <f>IF(Journey!H8434=1,1,IF(OR(E8435&lt;0,E8435&gt;Map!$A$1,F8435&lt;0,F8435&gt;Map!$A$1),1,0))</f>
        <v>1</v>
      </c>
    </row>
    <row r="8436" spans="1:8" x14ac:dyDescent="0.25">
      <c r="A8436">
        <v>8434</v>
      </c>
      <c r="B8436" t="str">
        <f t="shared" si="131"/>
        <v/>
      </c>
      <c r="C8436" t="str">
        <f>IF(B8435&lt;&gt;B8436,C8435,IF(H8435=1,"",C8435+_xlfn.XLOOKUP($B8436,Directions!$B:$B,Directions!C:C)))</f>
        <v/>
      </c>
      <c r="D8436" t="str">
        <f>IF(B8435&lt;&gt;B8436,D8435,IF(H8435=1,"",D8435+_xlfn.XLOOKUP($B8436,Directions!$B:$B,Directions!D:D)))</f>
        <v/>
      </c>
      <c r="E8436" s="3" t="str">
        <f>IF(H8435=1,"",C8436+_xlfn.XLOOKUP($B8436,Directions!$B:$B,Directions!C:C))</f>
        <v/>
      </c>
      <c r="F8436" s="3" t="str">
        <f>IF(H8435=1,"",D8436+_xlfn.XLOOKUP($B8436,Directions!$B:$B,Directions!D:D))</f>
        <v/>
      </c>
      <c r="G8436" t="str" cm="1">
        <f t="array" ref="G8436">IF(H8436=1,"",IF(INDEX(map,F8436,E8436)="#",1,0))</f>
        <v/>
      </c>
      <c r="H8436">
        <f>IF(Journey!H8435=1,1,IF(OR(E8436&lt;0,E8436&gt;Map!$A$1,F8436&lt;0,F8436&gt;Map!$A$1),1,0))</f>
        <v>1</v>
      </c>
    </row>
    <row r="8437" spans="1:8" x14ac:dyDescent="0.25">
      <c r="A8437">
        <v>8435</v>
      </c>
      <c r="B8437" t="str">
        <f t="shared" si="131"/>
        <v/>
      </c>
      <c r="C8437" t="str">
        <f>IF(B8436&lt;&gt;B8437,C8436,IF(H8436=1,"",C8436+_xlfn.XLOOKUP($B8437,Directions!$B:$B,Directions!C:C)))</f>
        <v/>
      </c>
      <c r="D8437" t="str">
        <f>IF(B8436&lt;&gt;B8437,D8436,IF(H8436=1,"",D8436+_xlfn.XLOOKUP($B8437,Directions!$B:$B,Directions!D:D)))</f>
        <v/>
      </c>
      <c r="E8437" s="3" t="str">
        <f>IF(H8436=1,"",C8437+_xlfn.XLOOKUP($B8437,Directions!$B:$B,Directions!C:C))</f>
        <v/>
      </c>
      <c r="F8437" s="3" t="str">
        <f>IF(H8436=1,"",D8437+_xlfn.XLOOKUP($B8437,Directions!$B:$B,Directions!D:D))</f>
        <v/>
      </c>
      <c r="G8437" t="str" cm="1">
        <f t="array" ref="G8437">IF(H8437=1,"",IF(INDEX(map,F8437,E8437)="#",1,0))</f>
        <v/>
      </c>
      <c r="H8437">
        <f>IF(Journey!H8436=1,1,IF(OR(E8437&lt;0,E8437&gt;Map!$A$1,F8437&lt;0,F8437&gt;Map!$A$1),1,0))</f>
        <v>1</v>
      </c>
    </row>
    <row r="8438" spans="1:8" x14ac:dyDescent="0.25">
      <c r="A8438">
        <v>8436</v>
      </c>
      <c r="B8438" t="str">
        <f t="shared" si="131"/>
        <v/>
      </c>
      <c r="C8438" t="str">
        <f>IF(B8437&lt;&gt;B8438,C8437,IF(H8437=1,"",C8437+_xlfn.XLOOKUP($B8438,Directions!$B:$B,Directions!C:C)))</f>
        <v/>
      </c>
      <c r="D8438" t="str">
        <f>IF(B8437&lt;&gt;B8438,D8437,IF(H8437=1,"",D8437+_xlfn.XLOOKUP($B8438,Directions!$B:$B,Directions!D:D)))</f>
        <v/>
      </c>
      <c r="E8438" s="3" t="str">
        <f>IF(H8437=1,"",C8438+_xlfn.XLOOKUP($B8438,Directions!$B:$B,Directions!C:C))</f>
        <v/>
      </c>
      <c r="F8438" s="3" t="str">
        <f>IF(H8437=1,"",D8438+_xlfn.XLOOKUP($B8438,Directions!$B:$B,Directions!D:D))</f>
        <v/>
      </c>
      <c r="G8438" t="str" cm="1">
        <f t="array" ref="G8438">IF(H8438=1,"",IF(INDEX(map,F8438,E8438)="#",1,0))</f>
        <v/>
      </c>
      <c r="H8438">
        <f>IF(Journey!H8437=1,1,IF(OR(E8438&lt;0,E8438&gt;Map!$A$1,F8438&lt;0,F8438&gt;Map!$A$1),1,0))</f>
        <v>1</v>
      </c>
    </row>
    <row r="8439" spans="1:8" x14ac:dyDescent="0.25">
      <c r="A8439">
        <v>8437</v>
      </c>
      <c r="B8439" t="str">
        <f t="shared" si="131"/>
        <v/>
      </c>
      <c r="C8439" t="str">
        <f>IF(B8438&lt;&gt;B8439,C8438,IF(H8438=1,"",C8438+_xlfn.XLOOKUP($B8439,Directions!$B:$B,Directions!C:C)))</f>
        <v/>
      </c>
      <c r="D8439" t="str">
        <f>IF(B8438&lt;&gt;B8439,D8438,IF(H8438=1,"",D8438+_xlfn.XLOOKUP($B8439,Directions!$B:$B,Directions!D:D)))</f>
        <v/>
      </c>
      <c r="E8439" s="3" t="str">
        <f>IF(H8438=1,"",C8439+_xlfn.XLOOKUP($B8439,Directions!$B:$B,Directions!C:C))</f>
        <v/>
      </c>
      <c r="F8439" s="3" t="str">
        <f>IF(H8438=1,"",D8439+_xlfn.XLOOKUP($B8439,Directions!$B:$B,Directions!D:D))</f>
        <v/>
      </c>
      <c r="G8439" t="str" cm="1">
        <f t="array" ref="G8439">IF(H8439=1,"",IF(INDEX(map,F8439,E8439)="#",1,0))</f>
        <v/>
      </c>
      <c r="H8439">
        <f>IF(Journey!H8438=1,1,IF(OR(E8439&lt;0,E8439&gt;Map!$A$1,F8439&lt;0,F8439&gt;Map!$A$1),1,0))</f>
        <v>1</v>
      </c>
    </row>
    <row r="8440" spans="1:8" x14ac:dyDescent="0.25">
      <c r="A8440">
        <v>8438</v>
      </c>
      <c r="B8440" t="str">
        <f t="shared" si="131"/>
        <v/>
      </c>
      <c r="C8440" t="str">
        <f>IF(B8439&lt;&gt;B8440,C8439,IF(H8439=1,"",C8439+_xlfn.XLOOKUP($B8440,Directions!$B:$B,Directions!C:C)))</f>
        <v/>
      </c>
      <c r="D8440" t="str">
        <f>IF(B8439&lt;&gt;B8440,D8439,IF(H8439=1,"",D8439+_xlfn.XLOOKUP($B8440,Directions!$B:$B,Directions!D:D)))</f>
        <v/>
      </c>
      <c r="E8440" s="3" t="str">
        <f>IF(H8439=1,"",C8440+_xlfn.XLOOKUP($B8440,Directions!$B:$B,Directions!C:C))</f>
        <v/>
      </c>
      <c r="F8440" s="3" t="str">
        <f>IF(H8439=1,"",D8440+_xlfn.XLOOKUP($B8440,Directions!$B:$B,Directions!D:D))</f>
        <v/>
      </c>
      <c r="G8440" t="str" cm="1">
        <f t="array" ref="G8440">IF(H8440=1,"",IF(INDEX(map,F8440,E8440)="#",1,0))</f>
        <v/>
      </c>
      <c r="H8440">
        <f>IF(Journey!H8439=1,1,IF(OR(E8440&lt;0,E8440&gt;Map!$A$1,F8440&lt;0,F8440&gt;Map!$A$1),1,0))</f>
        <v>1</v>
      </c>
    </row>
    <row r="8441" spans="1:8" x14ac:dyDescent="0.25">
      <c r="A8441">
        <v>8439</v>
      </c>
      <c r="B8441" t="str">
        <f t="shared" si="131"/>
        <v/>
      </c>
      <c r="C8441" t="str">
        <f>IF(B8440&lt;&gt;B8441,C8440,IF(H8440=1,"",C8440+_xlfn.XLOOKUP($B8441,Directions!$B:$B,Directions!C:C)))</f>
        <v/>
      </c>
      <c r="D8441" t="str">
        <f>IF(B8440&lt;&gt;B8441,D8440,IF(H8440=1,"",D8440+_xlfn.XLOOKUP($B8441,Directions!$B:$B,Directions!D:D)))</f>
        <v/>
      </c>
      <c r="E8441" s="3" t="str">
        <f>IF(H8440=1,"",C8441+_xlfn.XLOOKUP($B8441,Directions!$B:$B,Directions!C:C))</f>
        <v/>
      </c>
      <c r="F8441" s="3" t="str">
        <f>IF(H8440=1,"",D8441+_xlfn.XLOOKUP($B8441,Directions!$B:$B,Directions!D:D))</f>
        <v/>
      </c>
      <c r="G8441" t="str" cm="1">
        <f t="array" ref="G8441">IF(H8441=1,"",IF(INDEX(map,F8441,E8441)="#",1,0))</f>
        <v/>
      </c>
      <c r="H8441">
        <f>IF(Journey!H8440=1,1,IF(OR(E8441&lt;0,E8441&gt;Map!$A$1,F8441&lt;0,F8441&gt;Map!$A$1),1,0))</f>
        <v>1</v>
      </c>
    </row>
    <row r="8442" spans="1:8" x14ac:dyDescent="0.25">
      <c r="A8442">
        <v>8440</v>
      </c>
      <c r="B8442" t="str">
        <f t="shared" si="131"/>
        <v/>
      </c>
      <c r="C8442" t="str">
        <f>IF(B8441&lt;&gt;B8442,C8441,IF(H8441=1,"",C8441+_xlfn.XLOOKUP($B8442,Directions!$B:$B,Directions!C:C)))</f>
        <v/>
      </c>
      <c r="D8442" t="str">
        <f>IF(B8441&lt;&gt;B8442,D8441,IF(H8441=1,"",D8441+_xlfn.XLOOKUP($B8442,Directions!$B:$B,Directions!D:D)))</f>
        <v/>
      </c>
      <c r="E8442" s="3" t="str">
        <f>IF(H8441=1,"",C8442+_xlfn.XLOOKUP($B8442,Directions!$B:$B,Directions!C:C))</f>
        <v/>
      </c>
      <c r="F8442" s="3" t="str">
        <f>IF(H8441=1,"",D8442+_xlfn.XLOOKUP($B8442,Directions!$B:$B,Directions!D:D))</f>
        <v/>
      </c>
      <c r="G8442" t="str" cm="1">
        <f t="array" ref="G8442">IF(H8442=1,"",IF(INDEX(map,F8442,E8442)="#",1,0))</f>
        <v/>
      </c>
      <c r="H8442">
        <f>IF(Journey!H8441=1,1,IF(OR(E8442&lt;0,E8442&gt;Map!$A$1,F8442&lt;0,F8442&gt;Map!$A$1),1,0))</f>
        <v>1</v>
      </c>
    </row>
    <row r="8443" spans="1:8" x14ac:dyDescent="0.25">
      <c r="A8443">
        <v>8441</v>
      </c>
      <c r="B8443" t="str">
        <f t="shared" si="131"/>
        <v/>
      </c>
      <c r="C8443" t="str">
        <f>IF(B8442&lt;&gt;B8443,C8442,IF(H8442=1,"",C8442+_xlfn.XLOOKUP($B8443,Directions!$B:$B,Directions!C:C)))</f>
        <v/>
      </c>
      <c r="D8443" t="str">
        <f>IF(B8442&lt;&gt;B8443,D8442,IF(H8442=1,"",D8442+_xlfn.XLOOKUP($B8443,Directions!$B:$B,Directions!D:D)))</f>
        <v/>
      </c>
      <c r="E8443" s="3" t="str">
        <f>IF(H8442=1,"",C8443+_xlfn.XLOOKUP($B8443,Directions!$B:$B,Directions!C:C))</f>
        <v/>
      </c>
      <c r="F8443" s="3" t="str">
        <f>IF(H8442=1,"",D8443+_xlfn.XLOOKUP($B8443,Directions!$B:$B,Directions!D:D))</f>
        <v/>
      </c>
      <c r="G8443" t="str" cm="1">
        <f t="array" ref="G8443">IF(H8443=1,"",IF(INDEX(map,F8443,E8443)="#",1,0))</f>
        <v/>
      </c>
      <c r="H8443">
        <f>IF(Journey!H8442=1,1,IF(OR(E8443&lt;0,E8443&gt;Map!$A$1,F8443&lt;0,F8443&gt;Map!$A$1),1,0))</f>
        <v>1</v>
      </c>
    </row>
    <row r="8444" spans="1:8" x14ac:dyDescent="0.25">
      <c r="A8444">
        <v>8442</v>
      </c>
      <c r="B8444" t="str">
        <f t="shared" si="131"/>
        <v/>
      </c>
      <c r="C8444" t="str">
        <f>IF(B8443&lt;&gt;B8444,C8443,IF(H8443=1,"",C8443+_xlfn.XLOOKUP($B8444,Directions!$B:$B,Directions!C:C)))</f>
        <v/>
      </c>
      <c r="D8444" t="str">
        <f>IF(B8443&lt;&gt;B8444,D8443,IF(H8443=1,"",D8443+_xlfn.XLOOKUP($B8444,Directions!$B:$B,Directions!D:D)))</f>
        <v/>
      </c>
      <c r="E8444" s="3" t="str">
        <f>IF(H8443=1,"",C8444+_xlfn.XLOOKUP($B8444,Directions!$B:$B,Directions!C:C))</f>
        <v/>
      </c>
      <c r="F8444" s="3" t="str">
        <f>IF(H8443=1,"",D8444+_xlfn.XLOOKUP($B8444,Directions!$B:$B,Directions!D:D))</f>
        <v/>
      </c>
      <c r="G8444" t="str" cm="1">
        <f t="array" ref="G8444">IF(H8444=1,"",IF(INDEX(map,F8444,E8444)="#",1,0))</f>
        <v/>
      </c>
      <c r="H8444">
        <f>IF(Journey!H8443=1,1,IF(OR(E8444&lt;0,E8444&gt;Map!$A$1,F8444&lt;0,F8444&gt;Map!$A$1),1,0))</f>
        <v>1</v>
      </c>
    </row>
    <row r="8445" spans="1:8" x14ac:dyDescent="0.25">
      <c r="A8445">
        <v>8443</v>
      </c>
      <c r="B8445" t="str">
        <f t="shared" si="131"/>
        <v/>
      </c>
      <c r="C8445" t="str">
        <f>IF(B8444&lt;&gt;B8445,C8444,IF(H8444=1,"",C8444+_xlfn.XLOOKUP($B8445,Directions!$B:$B,Directions!C:C)))</f>
        <v/>
      </c>
      <c r="D8445" t="str">
        <f>IF(B8444&lt;&gt;B8445,D8444,IF(H8444=1,"",D8444+_xlfn.XLOOKUP($B8445,Directions!$B:$B,Directions!D:D)))</f>
        <v/>
      </c>
      <c r="E8445" s="3" t="str">
        <f>IF(H8444=1,"",C8445+_xlfn.XLOOKUP($B8445,Directions!$B:$B,Directions!C:C))</f>
        <v/>
      </c>
      <c r="F8445" s="3" t="str">
        <f>IF(H8444=1,"",D8445+_xlfn.XLOOKUP($B8445,Directions!$B:$B,Directions!D:D))</f>
        <v/>
      </c>
      <c r="G8445" t="str" cm="1">
        <f t="array" ref="G8445">IF(H8445=1,"",IF(INDEX(map,F8445,E8445)="#",1,0))</f>
        <v/>
      </c>
      <c r="H8445">
        <f>IF(Journey!H8444=1,1,IF(OR(E8445&lt;0,E8445&gt;Map!$A$1,F8445&lt;0,F8445&gt;Map!$A$1),1,0))</f>
        <v>1</v>
      </c>
    </row>
    <row r="8446" spans="1:8" x14ac:dyDescent="0.25">
      <c r="A8446">
        <v>8444</v>
      </c>
      <c r="B8446" t="str">
        <f t="shared" si="131"/>
        <v/>
      </c>
      <c r="C8446" t="str">
        <f>IF(B8445&lt;&gt;B8446,C8445,IF(H8445=1,"",C8445+_xlfn.XLOOKUP($B8446,Directions!$B:$B,Directions!C:C)))</f>
        <v/>
      </c>
      <c r="D8446" t="str">
        <f>IF(B8445&lt;&gt;B8446,D8445,IF(H8445=1,"",D8445+_xlfn.XLOOKUP($B8446,Directions!$B:$B,Directions!D:D)))</f>
        <v/>
      </c>
      <c r="E8446" s="3" t="str">
        <f>IF(H8445=1,"",C8446+_xlfn.XLOOKUP($B8446,Directions!$B:$B,Directions!C:C))</f>
        <v/>
      </c>
      <c r="F8446" s="3" t="str">
        <f>IF(H8445=1,"",D8446+_xlfn.XLOOKUP($B8446,Directions!$B:$B,Directions!D:D))</f>
        <v/>
      </c>
      <c r="G8446" t="str" cm="1">
        <f t="array" ref="G8446">IF(H8446=1,"",IF(INDEX(map,F8446,E8446)="#",1,0))</f>
        <v/>
      </c>
      <c r="H8446">
        <f>IF(Journey!H8445=1,1,IF(OR(E8446&lt;0,E8446&gt;Map!$A$1,F8446&lt;0,F8446&gt;Map!$A$1),1,0))</f>
        <v>1</v>
      </c>
    </row>
    <row r="8447" spans="1:8" x14ac:dyDescent="0.25">
      <c r="A8447">
        <v>8445</v>
      </c>
      <c r="B8447" t="str">
        <f t="shared" si="131"/>
        <v/>
      </c>
      <c r="C8447" t="str">
        <f>IF(B8446&lt;&gt;B8447,C8446,IF(H8446=1,"",C8446+_xlfn.XLOOKUP($B8447,Directions!$B:$B,Directions!C:C)))</f>
        <v/>
      </c>
      <c r="D8447" t="str">
        <f>IF(B8446&lt;&gt;B8447,D8446,IF(H8446=1,"",D8446+_xlfn.XLOOKUP($B8447,Directions!$B:$B,Directions!D:D)))</f>
        <v/>
      </c>
      <c r="E8447" s="3" t="str">
        <f>IF(H8446=1,"",C8447+_xlfn.XLOOKUP($B8447,Directions!$B:$B,Directions!C:C))</f>
        <v/>
      </c>
      <c r="F8447" s="3" t="str">
        <f>IF(H8446=1,"",D8447+_xlfn.XLOOKUP($B8447,Directions!$B:$B,Directions!D:D))</f>
        <v/>
      </c>
      <c r="G8447" t="str" cm="1">
        <f t="array" ref="G8447">IF(H8447=1,"",IF(INDEX(map,F8447,E8447)="#",1,0))</f>
        <v/>
      </c>
      <c r="H8447">
        <f>IF(Journey!H8446=1,1,IF(OR(E8447&lt;0,E8447&gt;Map!$A$1,F8447&lt;0,F8447&gt;Map!$A$1),1,0))</f>
        <v>1</v>
      </c>
    </row>
    <row r="8448" spans="1:8" x14ac:dyDescent="0.25">
      <c r="A8448">
        <v>8446</v>
      </c>
      <c r="B8448" t="str">
        <f t="shared" si="131"/>
        <v/>
      </c>
      <c r="C8448" t="str">
        <f>IF(B8447&lt;&gt;B8448,C8447,IF(H8447=1,"",C8447+_xlfn.XLOOKUP($B8448,Directions!$B:$B,Directions!C:C)))</f>
        <v/>
      </c>
      <c r="D8448" t="str">
        <f>IF(B8447&lt;&gt;B8448,D8447,IF(H8447=1,"",D8447+_xlfn.XLOOKUP($B8448,Directions!$B:$B,Directions!D:D)))</f>
        <v/>
      </c>
      <c r="E8448" s="3" t="str">
        <f>IF(H8447=1,"",C8448+_xlfn.XLOOKUP($B8448,Directions!$B:$B,Directions!C:C))</f>
        <v/>
      </c>
      <c r="F8448" s="3" t="str">
        <f>IF(H8447=1,"",D8448+_xlfn.XLOOKUP($B8448,Directions!$B:$B,Directions!D:D))</f>
        <v/>
      </c>
      <c r="G8448" t="str" cm="1">
        <f t="array" ref="G8448">IF(H8448=1,"",IF(INDEX(map,F8448,E8448)="#",1,0))</f>
        <v/>
      </c>
      <c r="H8448">
        <f>IF(Journey!H8447=1,1,IF(OR(E8448&lt;0,E8448&gt;Map!$A$1,F8448&lt;0,F8448&gt;Map!$A$1),1,0))</f>
        <v>1</v>
      </c>
    </row>
    <row r="8449" spans="1:8" x14ac:dyDescent="0.25">
      <c r="A8449">
        <v>8447</v>
      </c>
      <c r="B8449" t="str">
        <f t="shared" si="131"/>
        <v/>
      </c>
      <c r="C8449" t="str">
        <f>IF(B8448&lt;&gt;B8449,C8448,IF(H8448=1,"",C8448+_xlfn.XLOOKUP($B8449,Directions!$B:$B,Directions!C:C)))</f>
        <v/>
      </c>
      <c r="D8449" t="str">
        <f>IF(B8448&lt;&gt;B8449,D8448,IF(H8448=1,"",D8448+_xlfn.XLOOKUP($B8449,Directions!$B:$B,Directions!D:D)))</f>
        <v/>
      </c>
      <c r="E8449" s="3" t="str">
        <f>IF(H8448=1,"",C8449+_xlfn.XLOOKUP($B8449,Directions!$B:$B,Directions!C:C))</f>
        <v/>
      </c>
      <c r="F8449" s="3" t="str">
        <f>IF(H8448=1,"",D8449+_xlfn.XLOOKUP($B8449,Directions!$B:$B,Directions!D:D))</f>
        <v/>
      </c>
      <c r="G8449" t="str" cm="1">
        <f t="array" ref="G8449">IF(H8449=1,"",IF(INDEX(map,F8449,E8449)="#",1,0))</f>
        <v/>
      </c>
      <c r="H8449">
        <f>IF(Journey!H8448=1,1,IF(OR(E8449&lt;0,E8449&gt;Map!$A$1,F8449&lt;0,F8449&gt;Map!$A$1),1,0))</f>
        <v>1</v>
      </c>
    </row>
    <row r="8450" spans="1:8" x14ac:dyDescent="0.25">
      <c r="A8450">
        <v>8448</v>
      </c>
      <c r="B8450" t="str">
        <f t="shared" si="131"/>
        <v/>
      </c>
      <c r="C8450" t="str">
        <f>IF(B8449&lt;&gt;B8450,C8449,IF(H8449=1,"",C8449+_xlfn.XLOOKUP($B8450,Directions!$B:$B,Directions!C:C)))</f>
        <v/>
      </c>
      <c r="D8450" t="str">
        <f>IF(B8449&lt;&gt;B8450,D8449,IF(H8449=1,"",D8449+_xlfn.XLOOKUP($B8450,Directions!$B:$B,Directions!D:D)))</f>
        <v/>
      </c>
      <c r="E8450" s="3" t="str">
        <f>IF(H8449=1,"",C8450+_xlfn.XLOOKUP($B8450,Directions!$B:$B,Directions!C:C))</f>
        <v/>
      </c>
      <c r="F8450" s="3" t="str">
        <f>IF(H8449=1,"",D8450+_xlfn.XLOOKUP($B8450,Directions!$B:$B,Directions!D:D))</f>
        <v/>
      </c>
      <c r="G8450" t="str" cm="1">
        <f t="array" ref="G8450">IF(H8450=1,"",IF(INDEX(map,F8450,E8450)="#",1,0))</f>
        <v/>
      </c>
      <c r="H8450">
        <f>IF(Journey!H8449=1,1,IF(OR(E8450&lt;0,E8450&gt;Map!$A$1,F8450&lt;0,F8450&gt;Map!$A$1),1,0))</f>
        <v>1</v>
      </c>
    </row>
    <row r="8451" spans="1:8" x14ac:dyDescent="0.25">
      <c r="A8451">
        <v>8449</v>
      </c>
      <c r="B8451" t="str">
        <f t="shared" si="131"/>
        <v/>
      </c>
      <c r="C8451" t="str">
        <f>IF(B8450&lt;&gt;B8451,C8450,IF(H8450=1,"",C8450+_xlfn.XLOOKUP($B8451,Directions!$B:$B,Directions!C:C)))</f>
        <v/>
      </c>
      <c r="D8451" t="str">
        <f>IF(B8450&lt;&gt;B8451,D8450,IF(H8450=1,"",D8450+_xlfn.XLOOKUP($B8451,Directions!$B:$B,Directions!D:D)))</f>
        <v/>
      </c>
      <c r="E8451" s="3" t="str">
        <f>IF(H8450=1,"",C8451+_xlfn.XLOOKUP($B8451,Directions!$B:$B,Directions!C:C))</f>
        <v/>
      </c>
      <c r="F8451" s="3" t="str">
        <f>IF(H8450=1,"",D8451+_xlfn.XLOOKUP($B8451,Directions!$B:$B,Directions!D:D))</f>
        <v/>
      </c>
      <c r="G8451" t="str" cm="1">
        <f t="array" ref="G8451">IF(H8451=1,"",IF(INDEX(map,F8451,E8451)="#",1,0))</f>
        <v/>
      </c>
      <c r="H8451">
        <f>IF(Journey!H8450=1,1,IF(OR(E8451&lt;0,E8451&gt;Map!$A$1,F8451&lt;0,F8451&gt;Map!$A$1),1,0))</f>
        <v>1</v>
      </c>
    </row>
    <row r="8452" spans="1:8" x14ac:dyDescent="0.25">
      <c r="A8452">
        <v>8450</v>
      </c>
      <c r="B8452" t="str">
        <f t="shared" ref="B8452:B8515" si="132">IF(H8451=1,"",IF(G8451=1,MOD(B8451,4)+1,B8451))</f>
        <v/>
      </c>
      <c r="C8452" t="str">
        <f>IF(B8451&lt;&gt;B8452,C8451,IF(H8451=1,"",C8451+_xlfn.XLOOKUP($B8452,Directions!$B:$B,Directions!C:C)))</f>
        <v/>
      </c>
      <c r="D8452" t="str">
        <f>IF(B8451&lt;&gt;B8452,D8451,IF(H8451=1,"",D8451+_xlfn.XLOOKUP($B8452,Directions!$B:$B,Directions!D:D)))</f>
        <v/>
      </c>
      <c r="E8452" s="3" t="str">
        <f>IF(H8451=1,"",C8452+_xlfn.XLOOKUP($B8452,Directions!$B:$B,Directions!C:C))</f>
        <v/>
      </c>
      <c r="F8452" s="3" t="str">
        <f>IF(H8451=1,"",D8452+_xlfn.XLOOKUP($B8452,Directions!$B:$B,Directions!D:D))</f>
        <v/>
      </c>
      <c r="G8452" t="str" cm="1">
        <f t="array" ref="G8452">IF(H8452=1,"",IF(INDEX(map,F8452,E8452)="#",1,0))</f>
        <v/>
      </c>
      <c r="H8452">
        <f>IF(Journey!H8451=1,1,IF(OR(E8452&lt;0,E8452&gt;Map!$A$1,F8452&lt;0,F8452&gt;Map!$A$1),1,0))</f>
        <v>1</v>
      </c>
    </row>
    <row r="8453" spans="1:8" x14ac:dyDescent="0.25">
      <c r="A8453">
        <v>8451</v>
      </c>
      <c r="B8453" t="str">
        <f t="shared" si="132"/>
        <v/>
      </c>
      <c r="C8453" t="str">
        <f>IF(B8452&lt;&gt;B8453,C8452,IF(H8452=1,"",C8452+_xlfn.XLOOKUP($B8453,Directions!$B:$B,Directions!C:C)))</f>
        <v/>
      </c>
      <c r="D8453" t="str">
        <f>IF(B8452&lt;&gt;B8453,D8452,IF(H8452=1,"",D8452+_xlfn.XLOOKUP($B8453,Directions!$B:$B,Directions!D:D)))</f>
        <v/>
      </c>
      <c r="E8453" s="3" t="str">
        <f>IF(H8452=1,"",C8453+_xlfn.XLOOKUP($B8453,Directions!$B:$B,Directions!C:C))</f>
        <v/>
      </c>
      <c r="F8453" s="3" t="str">
        <f>IF(H8452=1,"",D8453+_xlfn.XLOOKUP($B8453,Directions!$B:$B,Directions!D:D))</f>
        <v/>
      </c>
      <c r="G8453" t="str" cm="1">
        <f t="array" ref="G8453">IF(H8453=1,"",IF(INDEX(map,F8453,E8453)="#",1,0))</f>
        <v/>
      </c>
      <c r="H8453">
        <f>IF(Journey!H8452=1,1,IF(OR(E8453&lt;0,E8453&gt;Map!$A$1,F8453&lt;0,F8453&gt;Map!$A$1),1,0))</f>
        <v>1</v>
      </c>
    </row>
    <row r="8454" spans="1:8" x14ac:dyDescent="0.25">
      <c r="A8454">
        <v>8452</v>
      </c>
      <c r="B8454" t="str">
        <f t="shared" si="132"/>
        <v/>
      </c>
      <c r="C8454" t="str">
        <f>IF(B8453&lt;&gt;B8454,C8453,IF(H8453=1,"",C8453+_xlfn.XLOOKUP($B8454,Directions!$B:$B,Directions!C:C)))</f>
        <v/>
      </c>
      <c r="D8454" t="str">
        <f>IF(B8453&lt;&gt;B8454,D8453,IF(H8453=1,"",D8453+_xlfn.XLOOKUP($B8454,Directions!$B:$B,Directions!D:D)))</f>
        <v/>
      </c>
      <c r="E8454" s="3" t="str">
        <f>IF(H8453=1,"",C8454+_xlfn.XLOOKUP($B8454,Directions!$B:$B,Directions!C:C))</f>
        <v/>
      </c>
      <c r="F8454" s="3" t="str">
        <f>IF(H8453=1,"",D8454+_xlfn.XLOOKUP($B8454,Directions!$B:$B,Directions!D:D))</f>
        <v/>
      </c>
      <c r="G8454" t="str" cm="1">
        <f t="array" ref="G8454">IF(H8454=1,"",IF(INDEX(map,F8454,E8454)="#",1,0))</f>
        <v/>
      </c>
      <c r="H8454">
        <f>IF(Journey!H8453=1,1,IF(OR(E8454&lt;0,E8454&gt;Map!$A$1,F8454&lt;0,F8454&gt;Map!$A$1),1,0))</f>
        <v>1</v>
      </c>
    </row>
    <row r="8455" spans="1:8" x14ac:dyDescent="0.25">
      <c r="A8455">
        <v>8453</v>
      </c>
      <c r="B8455" t="str">
        <f t="shared" si="132"/>
        <v/>
      </c>
      <c r="C8455" t="str">
        <f>IF(B8454&lt;&gt;B8455,C8454,IF(H8454=1,"",C8454+_xlfn.XLOOKUP($B8455,Directions!$B:$B,Directions!C:C)))</f>
        <v/>
      </c>
      <c r="D8455" t="str">
        <f>IF(B8454&lt;&gt;B8455,D8454,IF(H8454=1,"",D8454+_xlfn.XLOOKUP($B8455,Directions!$B:$B,Directions!D:D)))</f>
        <v/>
      </c>
      <c r="E8455" s="3" t="str">
        <f>IF(H8454=1,"",C8455+_xlfn.XLOOKUP($B8455,Directions!$B:$B,Directions!C:C))</f>
        <v/>
      </c>
      <c r="F8455" s="3" t="str">
        <f>IF(H8454=1,"",D8455+_xlfn.XLOOKUP($B8455,Directions!$B:$B,Directions!D:D))</f>
        <v/>
      </c>
      <c r="G8455" t="str" cm="1">
        <f t="array" ref="G8455">IF(H8455=1,"",IF(INDEX(map,F8455,E8455)="#",1,0))</f>
        <v/>
      </c>
      <c r="H8455">
        <f>IF(Journey!H8454=1,1,IF(OR(E8455&lt;0,E8455&gt;Map!$A$1,F8455&lt;0,F8455&gt;Map!$A$1),1,0))</f>
        <v>1</v>
      </c>
    </row>
    <row r="8456" spans="1:8" x14ac:dyDescent="0.25">
      <c r="A8456">
        <v>8454</v>
      </c>
      <c r="B8456" t="str">
        <f t="shared" si="132"/>
        <v/>
      </c>
      <c r="C8456" t="str">
        <f>IF(B8455&lt;&gt;B8456,C8455,IF(H8455=1,"",C8455+_xlfn.XLOOKUP($B8456,Directions!$B:$B,Directions!C:C)))</f>
        <v/>
      </c>
      <c r="D8456" t="str">
        <f>IF(B8455&lt;&gt;B8456,D8455,IF(H8455=1,"",D8455+_xlfn.XLOOKUP($B8456,Directions!$B:$B,Directions!D:D)))</f>
        <v/>
      </c>
      <c r="E8456" s="3" t="str">
        <f>IF(H8455=1,"",C8456+_xlfn.XLOOKUP($B8456,Directions!$B:$B,Directions!C:C))</f>
        <v/>
      </c>
      <c r="F8456" s="3" t="str">
        <f>IF(H8455=1,"",D8456+_xlfn.XLOOKUP($B8456,Directions!$B:$B,Directions!D:D))</f>
        <v/>
      </c>
      <c r="G8456" t="str" cm="1">
        <f t="array" ref="G8456">IF(H8456=1,"",IF(INDEX(map,F8456,E8456)="#",1,0))</f>
        <v/>
      </c>
      <c r="H8456">
        <f>IF(Journey!H8455=1,1,IF(OR(E8456&lt;0,E8456&gt;Map!$A$1,F8456&lt;0,F8456&gt;Map!$A$1),1,0))</f>
        <v>1</v>
      </c>
    </row>
    <row r="8457" spans="1:8" x14ac:dyDescent="0.25">
      <c r="A8457">
        <v>8455</v>
      </c>
      <c r="B8457" t="str">
        <f t="shared" si="132"/>
        <v/>
      </c>
      <c r="C8457" t="str">
        <f>IF(B8456&lt;&gt;B8457,C8456,IF(H8456=1,"",C8456+_xlfn.XLOOKUP($B8457,Directions!$B:$B,Directions!C:C)))</f>
        <v/>
      </c>
      <c r="D8457" t="str">
        <f>IF(B8456&lt;&gt;B8457,D8456,IF(H8456=1,"",D8456+_xlfn.XLOOKUP($B8457,Directions!$B:$B,Directions!D:D)))</f>
        <v/>
      </c>
      <c r="E8457" s="3" t="str">
        <f>IF(H8456=1,"",C8457+_xlfn.XLOOKUP($B8457,Directions!$B:$B,Directions!C:C))</f>
        <v/>
      </c>
      <c r="F8457" s="3" t="str">
        <f>IF(H8456=1,"",D8457+_xlfn.XLOOKUP($B8457,Directions!$B:$B,Directions!D:D))</f>
        <v/>
      </c>
      <c r="G8457" t="str" cm="1">
        <f t="array" ref="G8457">IF(H8457=1,"",IF(INDEX(map,F8457,E8457)="#",1,0))</f>
        <v/>
      </c>
      <c r="H8457">
        <f>IF(Journey!H8456=1,1,IF(OR(E8457&lt;0,E8457&gt;Map!$A$1,F8457&lt;0,F8457&gt;Map!$A$1),1,0))</f>
        <v>1</v>
      </c>
    </row>
    <row r="8458" spans="1:8" x14ac:dyDescent="0.25">
      <c r="A8458">
        <v>8456</v>
      </c>
      <c r="B8458" t="str">
        <f t="shared" si="132"/>
        <v/>
      </c>
      <c r="C8458" t="str">
        <f>IF(B8457&lt;&gt;B8458,C8457,IF(H8457=1,"",C8457+_xlfn.XLOOKUP($B8458,Directions!$B:$B,Directions!C:C)))</f>
        <v/>
      </c>
      <c r="D8458" t="str">
        <f>IF(B8457&lt;&gt;B8458,D8457,IF(H8457=1,"",D8457+_xlfn.XLOOKUP($B8458,Directions!$B:$B,Directions!D:D)))</f>
        <v/>
      </c>
      <c r="E8458" s="3" t="str">
        <f>IF(H8457=1,"",C8458+_xlfn.XLOOKUP($B8458,Directions!$B:$B,Directions!C:C))</f>
        <v/>
      </c>
      <c r="F8458" s="3" t="str">
        <f>IF(H8457=1,"",D8458+_xlfn.XLOOKUP($B8458,Directions!$B:$B,Directions!D:D))</f>
        <v/>
      </c>
      <c r="G8458" t="str" cm="1">
        <f t="array" ref="G8458">IF(H8458=1,"",IF(INDEX(map,F8458,E8458)="#",1,0))</f>
        <v/>
      </c>
      <c r="H8458">
        <f>IF(Journey!H8457=1,1,IF(OR(E8458&lt;0,E8458&gt;Map!$A$1,F8458&lt;0,F8458&gt;Map!$A$1),1,0))</f>
        <v>1</v>
      </c>
    </row>
    <row r="8459" spans="1:8" x14ac:dyDescent="0.25">
      <c r="A8459">
        <v>8457</v>
      </c>
      <c r="B8459" t="str">
        <f t="shared" si="132"/>
        <v/>
      </c>
      <c r="C8459" t="str">
        <f>IF(B8458&lt;&gt;B8459,C8458,IF(H8458=1,"",C8458+_xlfn.XLOOKUP($B8459,Directions!$B:$B,Directions!C:C)))</f>
        <v/>
      </c>
      <c r="D8459" t="str">
        <f>IF(B8458&lt;&gt;B8459,D8458,IF(H8458=1,"",D8458+_xlfn.XLOOKUP($B8459,Directions!$B:$B,Directions!D:D)))</f>
        <v/>
      </c>
      <c r="E8459" s="3" t="str">
        <f>IF(H8458=1,"",C8459+_xlfn.XLOOKUP($B8459,Directions!$B:$B,Directions!C:C))</f>
        <v/>
      </c>
      <c r="F8459" s="3" t="str">
        <f>IF(H8458=1,"",D8459+_xlfn.XLOOKUP($B8459,Directions!$B:$B,Directions!D:D))</f>
        <v/>
      </c>
      <c r="G8459" t="str" cm="1">
        <f t="array" ref="G8459">IF(H8459=1,"",IF(INDEX(map,F8459,E8459)="#",1,0))</f>
        <v/>
      </c>
      <c r="H8459">
        <f>IF(Journey!H8458=1,1,IF(OR(E8459&lt;0,E8459&gt;Map!$A$1,F8459&lt;0,F8459&gt;Map!$A$1),1,0))</f>
        <v>1</v>
      </c>
    </row>
    <row r="8460" spans="1:8" x14ac:dyDescent="0.25">
      <c r="A8460">
        <v>8458</v>
      </c>
      <c r="B8460" t="str">
        <f t="shared" si="132"/>
        <v/>
      </c>
      <c r="C8460" t="str">
        <f>IF(B8459&lt;&gt;B8460,C8459,IF(H8459=1,"",C8459+_xlfn.XLOOKUP($B8460,Directions!$B:$B,Directions!C:C)))</f>
        <v/>
      </c>
      <c r="D8460" t="str">
        <f>IF(B8459&lt;&gt;B8460,D8459,IF(H8459=1,"",D8459+_xlfn.XLOOKUP($B8460,Directions!$B:$B,Directions!D:D)))</f>
        <v/>
      </c>
      <c r="E8460" s="3" t="str">
        <f>IF(H8459=1,"",C8460+_xlfn.XLOOKUP($B8460,Directions!$B:$B,Directions!C:C))</f>
        <v/>
      </c>
      <c r="F8460" s="3" t="str">
        <f>IF(H8459=1,"",D8460+_xlfn.XLOOKUP($B8460,Directions!$B:$B,Directions!D:D))</f>
        <v/>
      </c>
      <c r="G8460" t="str" cm="1">
        <f t="array" ref="G8460">IF(H8460=1,"",IF(INDEX(map,F8460,E8460)="#",1,0))</f>
        <v/>
      </c>
      <c r="H8460">
        <f>IF(Journey!H8459=1,1,IF(OR(E8460&lt;0,E8460&gt;Map!$A$1,F8460&lt;0,F8460&gt;Map!$A$1),1,0))</f>
        <v>1</v>
      </c>
    </row>
    <row r="8461" spans="1:8" x14ac:dyDescent="0.25">
      <c r="A8461">
        <v>8459</v>
      </c>
      <c r="B8461" t="str">
        <f t="shared" si="132"/>
        <v/>
      </c>
      <c r="C8461" t="str">
        <f>IF(B8460&lt;&gt;B8461,C8460,IF(H8460=1,"",C8460+_xlfn.XLOOKUP($B8461,Directions!$B:$B,Directions!C:C)))</f>
        <v/>
      </c>
      <c r="D8461" t="str">
        <f>IF(B8460&lt;&gt;B8461,D8460,IF(H8460=1,"",D8460+_xlfn.XLOOKUP($B8461,Directions!$B:$B,Directions!D:D)))</f>
        <v/>
      </c>
      <c r="E8461" s="3" t="str">
        <f>IF(H8460=1,"",C8461+_xlfn.XLOOKUP($B8461,Directions!$B:$B,Directions!C:C))</f>
        <v/>
      </c>
      <c r="F8461" s="3" t="str">
        <f>IF(H8460=1,"",D8461+_xlfn.XLOOKUP($B8461,Directions!$B:$B,Directions!D:D))</f>
        <v/>
      </c>
      <c r="G8461" t="str" cm="1">
        <f t="array" ref="G8461">IF(H8461=1,"",IF(INDEX(map,F8461,E8461)="#",1,0))</f>
        <v/>
      </c>
      <c r="H8461">
        <f>IF(Journey!H8460=1,1,IF(OR(E8461&lt;0,E8461&gt;Map!$A$1,F8461&lt;0,F8461&gt;Map!$A$1),1,0))</f>
        <v>1</v>
      </c>
    </row>
    <row r="8462" spans="1:8" x14ac:dyDescent="0.25">
      <c r="A8462">
        <v>8460</v>
      </c>
      <c r="B8462" t="str">
        <f t="shared" si="132"/>
        <v/>
      </c>
      <c r="C8462" t="str">
        <f>IF(B8461&lt;&gt;B8462,C8461,IF(H8461=1,"",C8461+_xlfn.XLOOKUP($B8462,Directions!$B:$B,Directions!C:C)))</f>
        <v/>
      </c>
      <c r="D8462" t="str">
        <f>IF(B8461&lt;&gt;B8462,D8461,IF(H8461=1,"",D8461+_xlfn.XLOOKUP($B8462,Directions!$B:$B,Directions!D:D)))</f>
        <v/>
      </c>
      <c r="E8462" s="3" t="str">
        <f>IF(H8461=1,"",C8462+_xlfn.XLOOKUP($B8462,Directions!$B:$B,Directions!C:C))</f>
        <v/>
      </c>
      <c r="F8462" s="3" t="str">
        <f>IF(H8461=1,"",D8462+_xlfn.XLOOKUP($B8462,Directions!$B:$B,Directions!D:D))</f>
        <v/>
      </c>
      <c r="G8462" t="str" cm="1">
        <f t="array" ref="G8462">IF(H8462=1,"",IF(INDEX(map,F8462,E8462)="#",1,0))</f>
        <v/>
      </c>
      <c r="H8462">
        <f>IF(Journey!H8461=1,1,IF(OR(E8462&lt;0,E8462&gt;Map!$A$1,F8462&lt;0,F8462&gt;Map!$A$1),1,0))</f>
        <v>1</v>
      </c>
    </row>
    <row r="8463" spans="1:8" x14ac:dyDescent="0.25">
      <c r="A8463">
        <v>8461</v>
      </c>
      <c r="B8463" t="str">
        <f t="shared" si="132"/>
        <v/>
      </c>
      <c r="C8463" t="str">
        <f>IF(B8462&lt;&gt;B8463,C8462,IF(H8462=1,"",C8462+_xlfn.XLOOKUP($B8463,Directions!$B:$B,Directions!C:C)))</f>
        <v/>
      </c>
      <c r="D8463" t="str">
        <f>IF(B8462&lt;&gt;B8463,D8462,IF(H8462=1,"",D8462+_xlfn.XLOOKUP($B8463,Directions!$B:$B,Directions!D:D)))</f>
        <v/>
      </c>
      <c r="E8463" s="3" t="str">
        <f>IF(H8462=1,"",C8463+_xlfn.XLOOKUP($B8463,Directions!$B:$B,Directions!C:C))</f>
        <v/>
      </c>
      <c r="F8463" s="3" t="str">
        <f>IF(H8462=1,"",D8463+_xlfn.XLOOKUP($B8463,Directions!$B:$B,Directions!D:D))</f>
        <v/>
      </c>
      <c r="G8463" t="str" cm="1">
        <f t="array" ref="G8463">IF(H8463=1,"",IF(INDEX(map,F8463,E8463)="#",1,0))</f>
        <v/>
      </c>
      <c r="H8463">
        <f>IF(Journey!H8462=1,1,IF(OR(E8463&lt;0,E8463&gt;Map!$A$1,F8463&lt;0,F8463&gt;Map!$A$1),1,0))</f>
        <v>1</v>
      </c>
    </row>
    <row r="8464" spans="1:8" x14ac:dyDescent="0.25">
      <c r="A8464">
        <v>8462</v>
      </c>
      <c r="B8464" t="str">
        <f t="shared" si="132"/>
        <v/>
      </c>
      <c r="C8464" t="str">
        <f>IF(B8463&lt;&gt;B8464,C8463,IF(H8463=1,"",C8463+_xlfn.XLOOKUP($B8464,Directions!$B:$B,Directions!C:C)))</f>
        <v/>
      </c>
      <c r="D8464" t="str">
        <f>IF(B8463&lt;&gt;B8464,D8463,IF(H8463=1,"",D8463+_xlfn.XLOOKUP($B8464,Directions!$B:$B,Directions!D:D)))</f>
        <v/>
      </c>
      <c r="E8464" s="3" t="str">
        <f>IF(H8463=1,"",C8464+_xlfn.XLOOKUP($B8464,Directions!$B:$B,Directions!C:C))</f>
        <v/>
      </c>
      <c r="F8464" s="3" t="str">
        <f>IF(H8463=1,"",D8464+_xlfn.XLOOKUP($B8464,Directions!$B:$B,Directions!D:D))</f>
        <v/>
      </c>
      <c r="G8464" t="str" cm="1">
        <f t="array" ref="G8464">IF(H8464=1,"",IF(INDEX(map,F8464,E8464)="#",1,0))</f>
        <v/>
      </c>
      <c r="H8464">
        <f>IF(Journey!H8463=1,1,IF(OR(E8464&lt;0,E8464&gt;Map!$A$1,F8464&lt;0,F8464&gt;Map!$A$1),1,0))</f>
        <v>1</v>
      </c>
    </row>
    <row r="8465" spans="1:8" x14ac:dyDescent="0.25">
      <c r="A8465">
        <v>8463</v>
      </c>
      <c r="B8465" t="str">
        <f t="shared" si="132"/>
        <v/>
      </c>
      <c r="C8465" t="str">
        <f>IF(B8464&lt;&gt;B8465,C8464,IF(H8464=1,"",C8464+_xlfn.XLOOKUP($B8465,Directions!$B:$B,Directions!C:C)))</f>
        <v/>
      </c>
      <c r="D8465" t="str">
        <f>IF(B8464&lt;&gt;B8465,D8464,IF(H8464=1,"",D8464+_xlfn.XLOOKUP($B8465,Directions!$B:$B,Directions!D:D)))</f>
        <v/>
      </c>
      <c r="E8465" s="3" t="str">
        <f>IF(H8464=1,"",C8465+_xlfn.XLOOKUP($B8465,Directions!$B:$B,Directions!C:C))</f>
        <v/>
      </c>
      <c r="F8465" s="3" t="str">
        <f>IF(H8464=1,"",D8465+_xlfn.XLOOKUP($B8465,Directions!$B:$B,Directions!D:D))</f>
        <v/>
      </c>
      <c r="G8465" t="str" cm="1">
        <f t="array" ref="G8465">IF(H8465=1,"",IF(INDEX(map,F8465,E8465)="#",1,0))</f>
        <v/>
      </c>
      <c r="H8465">
        <f>IF(Journey!H8464=1,1,IF(OR(E8465&lt;0,E8465&gt;Map!$A$1,F8465&lt;0,F8465&gt;Map!$A$1),1,0))</f>
        <v>1</v>
      </c>
    </row>
    <row r="8466" spans="1:8" x14ac:dyDescent="0.25">
      <c r="A8466">
        <v>8464</v>
      </c>
      <c r="B8466" t="str">
        <f t="shared" si="132"/>
        <v/>
      </c>
      <c r="C8466" t="str">
        <f>IF(B8465&lt;&gt;B8466,C8465,IF(H8465=1,"",C8465+_xlfn.XLOOKUP($B8466,Directions!$B:$B,Directions!C:C)))</f>
        <v/>
      </c>
      <c r="D8466" t="str">
        <f>IF(B8465&lt;&gt;B8466,D8465,IF(H8465=1,"",D8465+_xlfn.XLOOKUP($B8466,Directions!$B:$B,Directions!D:D)))</f>
        <v/>
      </c>
      <c r="E8466" s="3" t="str">
        <f>IF(H8465=1,"",C8466+_xlfn.XLOOKUP($B8466,Directions!$B:$B,Directions!C:C))</f>
        <v/>
      </c>
      <c r="F8466" s="3" t="str">
        <f>IF(H8465=1,"",D8466+_xlfn.XLOOKUP($B8466,Directions!$B:$B,Directions!D:D))</f>
        <v/>
      </c>
      <c r="G8466" t="str" cm="1">
        <f t="array" ref="G8466">IF(H8466=1,"",IF(INDEX(map,F8466,E8466)="#",1,0))</f>
        <v/>
      </c>
      <c r="H8466">
        <f>IF(Journey!H8465=1,1,IF(OR(E8466&lt;0,E8466&gt;Map!$A$1,F8466&lt;0,F8466&gt;Map!$A$1),1,0))</f>
        <v>1</v>
      </c>
    </row>
    <row r="8467" spans="1:8" x14ac:dyDescent="0.25">
      <c r="A8467">
        <v>8465</v>
      </c>
      <c r="B8467" t="str">
        <f t="shared" si="132"/>
        <v/>
      </c>
      <c r="C8467" t="str">
        <f>IF(B8466&lt;&gt;B8467,C8466,IF(H8466=1,"",C8466+_xlfn.XLOOKUP($B8467,Directions!$B:$B,Directions!C:C)))</f>
        <v/>
      </c>
      <c r="D8467" t="str">
        <f>IF(B8466&lt;&gt;B8467,D8466,IF(H8466=1,"",D8466+_xlfn.XLOOKUP($B8467,Directions!$B:$B,Directions!D:D)))</f>
        <v/>
      </c>
      <c r="E8467" s="3" t="str">
        <f>IF(H8466=1,"",C8467+_xlfn.XLOOKUP($B8467,Directions!$B:$B,Directions!C:C))</f>
        <v/>
      </c>
      <c r="F8467" s="3" t="str">
        <f>IF(H8466=1,"",D8467+_xlfn.XLOOKUP($B8467,Directions!$B:$B,Directions!D:D))</f>
        <v/>
      </c>
      <c r="G8467" t="str" cm="1">
        <f t="array" ref="G8467">IF(H8467=1,"",IF(INDEX(map,F8467,E8467)="#",1,0))</f>
        <v/>
      </c>
      <c r="H8467">
        <f>IF(Journey!H8466=1,1,IF(OR(E8467&lt;0,E8467&gt;Map!$A$1,F8467&lt;0,F8467&gt;Map!$A$1),1,0))</f>
        <v>1</v>
      </c>
    </row>
    <row r="8468" spans="1:8" x14ac:dyDescent="0.25">
      <c r="A8468">
        <v>8466</v>
      </c>
      <c r="B8468" t="str">
        <f t="shared" si="132"/>
        <v/>
      </c>
      <c r="C8468" t="str">
        <f>IF(B8467&lt;&gt;B8468,C8467,IF(H8467=1,"",C8467+_xlfn.XLOOKUP($B8468,Directions!$B:$B,Directions!C:C)))</f>
        <v/>
      </c>
      <c r="D8468" t="str">
        <f>IF(B8467&lt;&gt;B8468,D8467,IF(H8467=1,"",D8467+_xlfn.XLOOKUP($B8468,Directions!$B:$B,Directions!D:D)))</f>
        <v/>
      </c>
      <c r="E8468" s="3" t="str">
        <f>IF(H8467=1,"",C8468+_xlfn.XLOOKUP($B8468,Directions!$B:$B,Directions!C:C))</f>
        <v/>
      </c>
      <c r="F8468" s="3" t="str">
        <f>IF(H8467=1,"",D8468+_xlfn.XLOOKUP($B8468,Directions!$B:$B,Directions!D:D))</f>
        <v/>
      </c>
      <c r="G8468" t="str" cm="1">
        <f t="array" ref="G8468">IF(H8468=1,"",IF(INDEX(map,F8468,E8468)="#",1,0))</f>
        <v/>
      </c>
      <c r="H8468">
        <f>IF(Journey!H8467=1,1,IF(OR(E8468&lt;0,E8468&gt;Map!$A$1,F8468&lt;0,F8468&gt;Map!$A$1),1,0))</f>
        <v>1</v>
      </c>
    </row>
    <row r="8469" spans="1:8" x14ac:dyDescent="0.25">
      <c r="A8469">
        <v>8467</v>
      </c>
      <c r="B8469" t="str">
        <f t="shared" si="132"/>
        <v/>
      </c>
      <c r="C8469" t="str">
        <f>IF(B8468&lt;&gt;B8469,C8468,IF(H8468=1,"",C8468+_xlfn.XLOOKUP($B8469,Directions!$B:$B,Directions!C:C)))</f>
        <v/>
      </c>
      <c r="D8469" t="str">
        <f>IF(B8468&lt;&gt;B8469,D8468,IF(H8468=1,"",D8468+_xlfn.XLOOKUP($B8469,Directions!$B:$B,Directions!D:D)))</f>
        <v/>
      </c>
      <c r="E8469" s="3" t="str">
        <f>IF(H8468=1,"",C8469+_xlfn.XLOOKUP($B8469,Directions!$B:$B,Directions!C:C))</f>
        <v/>
      </c>
      <c r="F8469" s="3" t="str">
        <f>IF(H8468=1,"",D8469+_xlfn.XLOOKUP($B8469,Directions!$B:$B,Directions!D:D))</f>
        <v/>
      </c>
      <c r="G8469" t="str" cm="1">
        <f t="array" ref="G8469">IF(H8469=1,"",IF(INDEX(map,F8469,E8469)="#",1,0))</f>
        <v/>
      </c>
      <c r="H8469">
        <f>IF(Journey!H8468=1,1,IF(OR(E8469&lt;0,E8469&gt;Map!$A$1,F8469&lt;0,F8469&gt;Map!$A$1),1,0))</f>
        <v>1</v>
      </c>
    </row>
    <row r="8470" spans="1:8" x14ac:dyDescent="0.25">
      <c r="A8470">
        <v>8468</v>
      </c>
      <c r="B8470" t="str">
        <f t="shared" si="132"/>
        <v/>
      </c>
      <c r="C8470" t="str">
        <f>IF(B8469&lt;&gt;B8470,C8469,IF(H8469=1,"",C8469+_xlfn.XLOOKUP($B8470,Directions!$B:$B,Directions!C:C)))</f>
        <v/>
      </c>
      <c r="D8470" t="str">
        <f>IF(B8469&lt;&gt;B8470,D8469,IF(H8469=1,"",D8469+_xlfn.XLOOKUP($B8470,Directions!$B:$B,Directions!D:D)))</f>
        <v/>
      </c>
      <c r="E8470" s="3" t="str">
        <f>IF(H8469=1,"",C8470+_xlfn.XLOOKUP($B8470,Directions!$B:$B,Directions!C:C))</f>
        <v/>
      </c>
      <c r="F8470" s="3" t="str">
        <f>IF(H8469=1,"",D8470+_xlfn.XLOOKUP($B8470,Directions!$B:$B,Directions!D:D))</f>
        <v/>
      </c>
      <c r="G8470" t="str" cm="1">
        <f t="array" ref="G8470">IF(H8470=1,"",IF(INDEX(map,F8470,E8470)="#",1,0))</f>
        <v/>
      </c>
      <c r="H8470">
        <f>IF(Journey!H8469=1,1,IF(OR(E8470&lt;0,E8470&gt;Map!$A$1,F8470&lt;0,F8470&gt;Map!$A$1),1,0))</f>
        <v>1</v>
      </c>
    </row>
    <row r="8471" spans="1:8" x14ac:dyDescent="0.25">
      <c r="A8471">
        <v>8469</v>
      </c>
      <c r="B8471" t="str">
        <f t="shared" si="132"/>
        <v/>
      </c>
      <c r="C8471" t="str">
        <f>IF(B8470&lt;&gt;B8471,C8470,IF(H8470=1,"",C8470+_xlfn.XLOOKUP($B8471,Directions!$B:$B,Directions!C:C)))</f>
        <v/>
      </c>
      <c r="D8471" t="str">
        <f>IF(B8470&lt;&gt;B8471,D8470,IF(H8470=1,"",D8470+_xlfn.XLOOKUP($B8471,Directions!$B:$B,Directions!D:D)))</f>
        <v/>
      </c>
      <c r="E8471" s="3" t="str">
        <f>IF(H8470=1,"",C8471+_xlfn.XLOOKUP($B8471,Directions!$B:$B,Directions!C:C))</f>
        <v/>
      </c>
      <c r="F8471" s="3" t="str">
        <f>IF(H8470=1,"",D8471+_xlfn.XLOOKUP($B8471,Directions!$B:$B,Directions!D:D))</f>
        <v/>
      </c>
      <c r="G8471" t="str" cm="1">
        <f t="array" ref="G8471">IF(H8471=1,"",IF(INDEX(map,F8471,E8471)="#",1,0))</f>
        <v/>
      </c>
      <c r="H8471">
        <f>IF(Journey!H8470=1,1,IF(OR(E8471&lt;0,E8471&gt;Map!$A$1,F8471&lt;0,F8471&gt;Map!$A$1),1,0))</f>
        <v>1</v>
      </c>
    </row>
    <row r="8472" spans="1:8" x14ac:dyDescent="0.25">
      <c r="A8472">
        <v>8470</v>
      </c>
      <c r="B8472" t="str">
        <f t="shared" si="132"/>
        <v/>
      </c>
      <c r="C8472" t="str">
        <f>IF(B8471&lt;&gt;B8472,C8471,IF(H8471=1,"",C8471+_xlfn.XLOOKUP($B8472,Directions!$B:$B,Directions!C:C)))</f>
        <v/>
      </c>
      <c r="D8472" t="str">
        <f>IF(B8471&lt;&gt;B8472,D8471,IF(H8471=1,"",D8471+_xlfn.XLOOKUP($B8472,Directions!$B:$B,Directions!D:D)))</f>
        <v/>
      </c>
      <c r="E8472" s="3" t="str">
        <f>IF(H8471=1,"",C8472+_xlfn.XLOOKUP($B8472,Directions!$B:$B,Directions!C:C))</f>
        <v/>
      </c>
      <c r="F8472" s="3" t="str">
        <f>IF(H8471=1,"",D8472+_xlfn.XLOOKUP($B8472,Directions!$B:$B,Directions!D:D))</f>
        <v/>
      </c>
      <c r="G8472" t="str" cm="1">
        <f t="array" ref="G8472">IF(H8472=1,"",IF(INDEX(map,F8472,E8472)="#",1,0))</f>
        <v/>
      </c>
      <c r="H8472">
        <f>IF(Journey!H8471=1,1,IF(OR(E8472&lt;0,E8472&gt;Map!$A$1,F8472&lt;0,F8472&gt;Map!$A$1),1,0))</f>
        <v>1</v>
      </c>
    </row>
    <row r="8473" spans="1:8" x14ac:dyDescent="0.25">
      <c r="A8473">
        <v>8471</v>
      </c>
      <c r="B8473" t="str">
        <f t="shared" si="132"/>
        <v/>
      </c>
      <c r="C8473" t="str">
        <f>IF(B8472&lt;&gt;B8473,C8472,IF(H8472=1,"",C8472+_xlfn.XLOOKUP($B8473,Directions!$B:$B,Directions!C:C)))</f>
        <v/>
      </c>
      <c r="D8473" t="str">
        <f>IF(B8472&lt;&gt;B8473,D8472,IF(H8472=1,"",D8472+_xlfn.XLOOKUP($B8473,Directions!$B:$B,Directions!D:D)))</f>
        <v/>
      </c>
      <c r="E8473" s="3" t="str">
        <f>IF(H8472=1,"",C8473+_xlfn.XLOOKUP($B8473,Directions!$B:$B,Directions!C:C))</f>
        <v/>
      </c>
      <c r="F8473" s="3" t="str">
        <f>IF(H8472=1,"",D8473+_xlfn.XLOOKUP($B8473,Directions!$B:$B,Directions!D:D))</f>
        <v/>
      </c>
      <c r="G8473" t="str" cm="1">
        <f t="array" ref="G8473">IF(H8473=1,"",IF(INDEX(map,F8473,E8473)="#",1,0))</f>
        <v/>
      </c>
      <c r="H8473">
        <f>IF(Journey!H8472=1,1,IF(OR(E8473&lt;0,E8473&gt;Map!$A$1,F8473&lt;0,F8473&gt;Map!$A$1),1,0))</f>
        <v>1</v>
      </c>
    </row>
    <row r="8474" spans="1:8" x14ac:dyDescent="0.25">
      <c r="A8474">
        <v>8472</v>
      </c>
      <c r="B8474" t="str">
        <f t="shared" si="132"/>
        <v/>
      </c>
      <c r="C8474" t="str">
        <f>IF(B8473&lt;&gt;B8474,C8473,IF(H8473=1,"",C8473+_xlfn.XLOOKUP($B8474,Directions!$B:$B,Directions!C:C)))</f>
        <v/>
      </c>
      <c r="D8474" t="str">
        <f>IF(B8473&lt;&gt;B8474,D8473,IF(H8473=1,"",D8473+_xlfn.XLOOKUP($B8474,Directions!$B:$B,Directions!D:D)))</f>
        <v/>
      </c>
      <c r="E8474" s="3" t="str">
        <f>IF(H8473=1,"",C8474+_xlfn.XLOOKUP($B8474,Directions!$B:$B,Directions!C:C))</f>
        <v/>
      </c>
      <c r="F8474" s="3" t="str">
        <f>IF(H8473=1,"",D8474+_xlfn.XLOOKUP($B8474,Directions!$B:$B,Directions!D:D))</f>
        <v/>
      </c>
      <c r="G8474" t="str" cm="1">
        <f t="array" ref="G8474">IF(H8474=1,"",IF(INDEX(map,F8474,E8474)="#",1,0))</f>
        <v/>
      </c>
      <c r="H8474">
        <f>IF(Journey!H8473=1,1,IF(OR(E8474&lt;0,E8474&gt;Map!$A$1,F8474&lt;0,F8474&gt;Map!$A$1),1,0))</f>
        <v>1</v>
      </c>
    </row>
    <row r="8475" spans="1:8" x14ac:dyDescent="0.25">
      <c r="A8475">
        <v>8473</v>
      </c>
      <c r="B8475" t="str">
        <f t="shared" si="132"/>
        <v/>
      </c>
      <c r="C8475" t="str">
        <f>IF(B8474&lt;&gt;B8475,C8474,IF(H8474=1,"",C8474+_xlfn.XLOOKUP($B8475,Directions!$B:$B,Directions!C:C)))</f>
        <v/>
      </c>
      <c r="D8475" t="str">
        <f>IF(B8474&lt;&gt;B8475,D8474,IF(H8474=1,"",D8474+_xlfn.XLOOKUP($B8475,Directions!$B:$B,Directions!D:D)))</f>
        <v/>
      </c>
      <c r="E8475" s="3" t="str">
        <f>IF(H8474=1,"",C8475+_xlfn.XLOOKUP($B8475,Directions!$B:$B,Directions!C:C))</f>
        <v/>
      </c>
      <c r="F8475" s="3" t="str">
        <f>IF(H8474=1,"",D8475+_xlfn.XLOOKUP($B8475,Directions!$B:$B,Directions!D:D))</f>
        <v/>
      </c>
      <c r="G8475" t="str" cm="1">
        <f t="array" ref="G8475">IF(H8475=1,"",IF(INDEX(map,F8475,E8475)="#",1,0))</f>
        <v/>
      </c>
      <c r="H8475">
        <f>IF(Journey!H8474=1,1,IF(OR(E8475&lt;0,E8475&gt;Map!$A$1,F8475&lt;0,F8475&gt;Map!$A$1),1,0))</f>
        <v>1</v>
      </c>
    </row>
    <row r="8476" spans="1:8" x14ac:dyDescent="0.25">
      <c r="A8476">
        <v>8474</v>
      </c>
      <c r="B8476" t="str">
        <f t="shared" si="132"/>
        <v/>
      </c>
      <c r="C8476" t="str">
        <f>IF(B8475&lt;&gt;B8476,C8475,IF(H8475=1,"",C8475+_xlfn.XLOOKUP($B8476,Directions!$B:$B,Directions!C:C)))</f>
        <v/>
      </c>
      <c r="D8476" t="str">
        <f>IF(B8475&lt;&gt;B8476,D8475,IF(H8475=1,"",D8475+_xlfn.XLOOKUP($B8476,Directions!$B:$B,Directions!D:D)))</f>
        <v/>
      </c>
      <c r="E8476" s="3" t="str">
        <f>IF(H8475=1,"",C8476+_xlfn.XLOOKUP($B8476,Directions!$B:$B,Directions!C:C))</f>
        <v/>
      </c>
      <c r="F8476" s="3" t="str">
        <f>IF(H8475=1,"",D8476+_xlfn.XLOOKUP($B8476,Directions!$B:$B,Directions!D:D))</f>
        <v/>
      </c>
      <c r="G8476" t="str" cm="1">
        <f t="array" ref="G8476">IF(H8476=1,"",IF(INDEX(map,F8476,E8476)="#",1,0))</f>
        <v/>
      </c>
      <c r="H8476">
        <f>IF(Journey!H8475=1,1,IF(OR(E8476&lt;0,E8476&gt;Map!$A$1,F8476&lt;0,F8476&gt;Map!$A$1),1,0))</f>
        <v>1</v>
      </c>
    </row>
    <row r="8477" spans="1:8" x14ac:dyDescent="0.25">
      <c r="A8477">
        <v>8475</v>
      </c>
      <c r="B8477" t="str">
        <f t="shared" si="132"/>
        <v/>
      </c>
      <c r="C8477" t="str">
        <f>IF(B8476&lt;&gt;B8477,C8476,IF(H8476=1,"",C8476+_xlfn.XLOOKUP($B8477,Directions!$B:$B,Directions!C:C)))</f>
        <v/>
      </c>
      <c r="D8477" t="str">
        <f>IF(B8476&lt;&gt;B8477,D8476,IF(H8476=1,"",D8476+_xlfn.XLOOKUP($B8477,Directions!$B:$B,Directions!D:D)))</f>
        <v/>
      </c>
      <c r="E8477" s="3" t="str">
        <f>IF(H8476=1,"",C8477+_xlfn.XLOOKUP($B8477,Directions!$B:$B,Directions!C:C))</f>
        <v/>
      </c>
      <c r="F8477" s="3" t="str">
        <f>IF(H8476=1,"",D8477+_xlfn.XLOOKUP($B8477,Directions!$B:$B,Directions!D:D))</f>
        <v/>
      </c>
      <c r="G8477" t="str" cm="1">
        <f t="array" ref="G8477">IF(H8477=1,"",IF(INDEX(map,F8477,E8477)="#",1,0))</f>
        <v/>
      </c>
      <c r="H8477">
        <f>IF(Journey!H8476=1,1,IF(OR(E8477&lt;0,E8477&gt;Map!$A$1,F8477&lt;0,F8477&gt;Map!$A$1),1,0))</f>
        <v>1</v>
      </c>
    </row>
    <row r="8478" spans="1:8" x14ac:dyDescent="0.25">
      <c r="A8478">
        <v>8476</v>
      </c>
      <c r="B8478" t="str">
        <f t="shared" si="132"/>
        <v/>
      </c>
      <c r="C8478" t="str">
        <f>IF(B8477&lt;&gt;B8478,C8477,IF(H8477=1,"",C8477+_xlfn.XLOOKUP($B8478,Directions!$B:$B,Directions!C:C)))</f>
        <v/>
      </c>
      <c r="D8478" t="str">
        <f>IF(B8477&lt;&gt;B8478,D8477,IF(H8477=1,"",D8477+_xlfn.XLOOKUP($B8478,Directions!$B:$B,Directions!D:D)))</f>
        <v/>
      </c>
      <c r="E8478" s="3" t="str">
        <f>IF(H8477=1,"",C8478+_xlfn.XLOOKUP($B8478,Directions!$B:$B,Directions!C:C))</f>
        <v/>
      </c>
      <c r="F8478" s="3" t="str">
        <f>IF(H8477=1,"",D8478+_xlfn.XLOOKUP($B8478,Directions!$B:$B,Directions!D:D))</f>
        <v/>
      </c>
      <c r="G8478" t="str" cm="1">
        <f t="array" ref="G8478">IF(H8478=1,"",IF(INDEX(map,F8478,E8478)="#",1,0))</f>
        <v/>
      </c>
      <c r="H8478">
        <f>IF(Journey!H8477=1,1,IF(OR(E8478&lt;0,E8478&gt;Map!$A$1,F8478&lt;0,F8478&gt;Map!$A$1),1,0))</f>
        <v>1</v>
      </c>
    </row>
    <row r="8479" spans="1:8" x14ac:dyDescent="0.25">
      <c r="A8479">
        <v>8477</v>
      </c>
      <c r="B8479" t="str">
        <f t="shared" si="132"/>
        <v/>
      </c>
      <c r="C8479" t="str">
        <f>IF(B8478&lt;&gt;B8479,C8478,IF(H8478=1,"",C8478+_xlfn.XLOOKUP($B8479,Directions!$B:$B,Directions!C:C)))</f>
        <v/>
      </c>
      <c r="D8479" t="str">
        <f>IF(B8478&lt;&gt;B8479,D8478,IF(H8478=1,"",D8478+_xlfn.XLOOKUP($B8479,Directions!$B:$B,Directions!D:D)))</f>
        <v/>
      </c>
      <c r="E8479" s="3" t="str">
        <f>IF(H8478=1,"",C8479+_xlfn.XLOOKUP($B8479,Directions!$B:$B,Directions!C:C))</f>
        <v/>
      </c>
      <c r="F8479" s="3" t="str">
        <f>IF(H8478=1,"",D8479+_xlfn.XLOOKUP($B8479,Directions!$B:$B,Directions!D:D))</f>
        <v/>
      </c>
      <c r="G8479" t="str" cm="1">
        <f t="array" ref="G8479">IF(H8479=1,"",IF(INDEX(map,F8479,E8479)="#",1,0))</f>
        <v/>
      </c>
      <c r="H8479">
        <f>IF(Journey!H8478=1,1,IF(OR(E8479&lt;0,E8479&gt;Map!$A$1,F8479&lt;0,F8479&gt;Map!$A$1),1,0))</f>
        <v>1</v>
      </c>
    </row>
    <row r="8480" spans="1:8" x14ac:dyDescent="0.25">
      <c r="A8480">
        <v>8478</v>
      </c>
      <c r="B8480" t="str">
        <f t="shared" si="132"/>
        <v/>
      </c>
      <c r="C8480" t="str">
        <f>IF(B8479&lt;&gt;B8480,C8479,IF(H8479=1,"",C8479+_xlfn.XLOOKUP($B8480,Directions!$B:$B,Directions!C:C)))</f>
        <v/>
      </c>
      <c r="D8480" t="str">
        <f>IF(B8479&lt;&gt;B8480,D8479,IF(H8479=1,"",D8479+_xlfn.XLOOKUP($B8480,Directions!$B:$B,Directions!D:D)))</f>
        <v/>
      </c>
      <c r="E8480" s="3" t="str">
        <f>IF(H8479=1,"",C8480+_xlfn.XLOOKUP($B8480,Directions!$B:$B,Directions!C:C))</f>
        <v/>
      </c>
      <c r="F8480" s="3" t="str">
        <f>IF(H8479=1,"",D8480+_xlfn.XLOOKUP($B8480,Directions!$B:$B,Directions!D:D))</f>
        <v/>
      </c>
      <c r="G8480" t="str" cm="1">
        <f t="array" ref="G8480">IF(H8480=1,"",IF(INDEX(map,F8480,E8480)="#",1,0))</f>
        <v/>
      </c>
      <c r="H8480">
        <f>IF(Journey!H8479=1,1,IF(OR(E8480&lt;0,E8480&gt;Map!$A$1,F8480&lt;0,F8480&gt;Map!$A$1),1,0))</f>
        <v>1</v>
      </c>
    </row>
    <row r="8481" spans="1:8" x14ac:dyDescent="0.25">
      <c r="A8481">
        <v>8479</v>
      </c>
      <c r="B8481" t="str">
        <f t="shared" si="132"/>
        <v/>
      </c>
      <c r="C8481" t="str">
        <f>IF(B8480&lt;&gt;B8481,C8480,IF(H8480=1,"",C8480+_xlfn.XLOOKUP($B8481,Directions!$B:$B,Directions!C:C)))</f>
        <v/>
      </c>
      <c r="D8481" t="str">
        <f>IF(B8480&lt;&gt;B8481,D8480,IF(H8480=1,"",D8480+_xlfn.XLOOKUP($B8481,Directions!$B:$B,Directions!D:D)))</f>
        <v/>
      </c>
      <c r="E8481" s="3" t="str">
        <f>IF(H8480=1,"",C8481+_xlfn.XLOOKUP($B8481,Directions!$B:$B,Directions!C:C))</f>
        <v/>
      </c>
      <c r="F8481" s="3" t="str">
        <f>IF(H8480=1,"",D8481+_xlfn.XLOOKUP($B8481,Directions!$B:$B,Directions!D:D))</f>
        <v/>
      </c>
      <c r="G8481" t="str" cm="1">
        <f t="array" ref="G8481">IF(H8481=1,"",IF(INDEX(map,F8481,E8481)="#",1,0))</f>
        <v/>
      </c>
      <c r="H8481">
        <f>IF(Journey!H8480=1,1,IF(OR(E8481&lt;0,E8481&gt;Map!$A$1,F8481&lt;0,F8481&gt;Map!$A$1),1,0))</f>
        <v>1</v>
      </c>
    </row>
    <row r="8482" spans="1:8" x14ac:dyDescent="0.25">
      <c r="A8482">
        <v>8480</v>
      </c>
      <c r="B8482" t="str">
        <f t="shared" si="132"/>
        <v/>
      </c>
      <c r="C8482" t="str">
        <f>IF(B8481&lt;&gt;B8482,C8481,IF(H8481=1,"",C8481+_xlfn.XLOOKUP($B8482,Directions!$B:$B,Directions!C:C)))</f>
        <v/>
      </c>
      <c r="D8482" t="str">
        <f>IF(B8481&lt;&gt;B8482,D8481,IF(H8481=1,"",D8481+_xlfn.XLOOKUP($B8482,Directions!$B:$B,Directions!D:D)))</f>
        <v/>
      </c>
      <c r="E8482" s="3" t="str">
        <f>IF(H8481=1,"",C8482+_xlfn.XLOOKUP($B8482,Directions!$B:$B,Directions!C:C))</f>
        <v/>
      </c>
      <c r="F8482" s="3" t="str">
        <f>IF(H8481=1,"",D8482+_xlfn.XLOOKUP($B8482,Directions!$B:$B,Directions!D:D))</f>
        <v/>
      </c>
      <c r="G8482" t="str" cm="1">
        <f t="array" ref="G8482">IF(H8482=1,"",IF(INDEX(map,F8482,E8482)="#",1,0))</f>
        <v/>
      </c>
      <c r="H8482">
        <f>IF(Journey!H8481=1,1,IF(OR(E8482&lt;0,E8482&gt;Map!$A$1,F8482&lt;0,F8482&gt;Map!$A$1),1,0))</f>
        <v>1</v>
      </c>
    </row>
    <row r="8483" spans="1:8" x14ac:dyDescent="0.25">
      <c r="A8483">
        <v>8481</v>
      </c>
      <c r="B8483" t="str">
        <f t="shared" si="132"/>
        <v/>
      </c>
      <c r="C8483" t="str">
        <f>IF(B8482&lt;&gt;B8483,C8482,IF(H8482=1,"",C8482+_xlfn.XLOOKUP($B8483,Directions!$B:$B,Directions!C:C)))</f>
        <v/>
      </c>
      <c r="D8483" t="str">
        <f>IF(B8482&lt;&gt;B8483,D8482,IF(H8482=1,"",D8482+_xlfn.XLOOKUP($B8483,Directions!$B:$B,Directions!D:D)))</f>
        <v/>
      </c>
      <c r="E8483" s="3" t="str">
        <f>IF(H8482=1,"",C8483+_xlfn.XLOOKUP($B8483,Directions!$B:$B,Directions!C:C))</f>
        <v/>
      </c>
      <c r="F8483" s="3" t="str">
        <f>IF(H8482=1,"",D8483+_xlfn.XLOOKUP($B8483,Directions!$B:$B,Directions!D:D))</f>
        <v/>
      </c>
      <c r="G8483" t="str" cm="1">
        <f t="array" ref="G8483">IF(H8483=1,"",IF(INDEX(map,F8483,E8483)="#",1,0))</f>
        <v/>
      </c>
      <c r="H8483">
        <f>IF(Journey!H8482=1,1,IF(OR(E8483&lt;0,E8483&gt;Map!$A$1,F8483&lt;0,F8483&gt;Map!$A$1),1,0))</f>
        <v>1</v>
      </c>
    </row>
    <row r="8484" spans="1:8" x14ac:dyDescent="0.25">
      <c r="A8484">
        <v>8482</v>
      </c>
      <c r="B8484" t="str">
        <f t="shared" si="132"/>
        <v/>
      </c>
      <c r="C8484" t="str">
        <f>IF(B8483&lt;&gt;B8484,C8483,IF(H8483=1,"",C8483+_xlfn.XLOOKUP($B8484,Directions!$B:$B,Directions!C:C)))</f>
        <v/>
      </c>
      <c r="D8484" t="str">
        <f>IF(B8483&lt;&gt;B8484,D8483,IF(H8483=1,"",D8483+_xlfn.XLOOKUP($B8484,Directions!$B:$B,Directions!D:D)))</f>
        <v/>
      </c>
      <c r="E8484" s="3" t="str">
        <f>IF(H8483=1,"",C8484+_xlfn.XLOOKUP($B8484,Directions!$B:$B,Directions!C:C))</f>
        <v/>
      </c>
      <c r="F8484" s="3" t="str">
        <f>IF(H8483=1,"",D8484+_xlfn.XLOOKUP($B8484,Directions!$B:$B,Directions!D:D))</f>
        <v/>
      </c>
      <c r="G8484" t="str" cm="1">
        <f t="array" ref="G8484">IF(H8484=1,"",IF(INDEX(map,F8484,E8484)="#",1,0))</f>
        <v/>
      </c>
      <c r="H8484">
        <f>IF(Journey!H8483=1,1,IF(OR(E8484&lt;0,E8484&gt;Map!$A$1,F8484&lt;0,F8484&gt;Map!$A$1),1,0))</f>
        <v>1</v>
      </c>
    </row>
    <row r="8485" spans="1:8" x14ac:dyDescent="0.25">
      <c r="A8485">
        <v>8483</v>
      </c>
      <c r="B8485" t="str">
        <f t="shared" si="132"/>
        <v/>
      </c>
      <c r="C8485" t="str">
        <f>IF(B8484&lt;&gt;B8485,C8484,IF(H8484=1,"",C8484+_xlfn.XLOOKUP($B8485,Directions!$B:$B,Directions!C:C)))</f>
        <v/>
      </c>
      <c r="D8485" t="str">
        <f>IF(B8484&lt;&gt;B8485,D8484,IF(H8484=1,"",D8484+_xlfn.XLOOKUP($B8485,Directions!$B:$B,Directions!D:D)))</f>
        <v/>
      </c>
      <c r="E8485" s="3" t="str">
        <f>IF(H8484=1,"",C8485+_xlfn.XLOOKUP($B8485,Directions!$B:$B,Directions!C:C))</f>
        <v/>
      </c>
      <c r="F8485" s="3" t="str">
        <f>IF(H8484=1,"",D8485+_xlfn.XLOOKUP($B8485,Directions!$B:$B,Directions!D:D))</f>
        <v/>
      </c>
      <c r="G8485" t="str" cm="1">
        <f t="array" ref="G8485">IF(H8485=1,"",IF(INDEX(map,F8485,E8485)="#",1,0))</f>
        <v/>
      </c>
      <c r="H8485">
        <f>IF(Journey!H8484=1,1,IF(OR(E8485&lt;0,E8485&gt;Map!$A$1,F8485&lt;0,F8485&gt;Map!$A$1),1,0))</f>
        <v>1</v>
      </c>
    </row>
    <row r="8486" spans="1:8" x14ac:dyDescent="0.25">
      <c r="A8486">
        <v>8484</v>
      </c>
      <c r="B8486" t="str">
        <f t="shared" si="132"/>
        <v/>
      </c>
      <c r="C8486" t="str">
        <f>IF(B8485&lt;&gt;B8486,C8485,IF(H8485=1,"",C8485+_xlfn.XLOOKUP($B8486,Directions!$B:$B,Directions!C:C)))</f>
        <v/>
      </c>
      <c r="D8486" t="str">
        <f>IF(B8485&lt;&gt;B8486,D8485,IF(H8485=1,"",D8485+_xlfn.XLOOKUP($B8486,Directions!$B:$B,Directions!D:D)))</f>
        <v/>
      </c>
      <c r="E8486" s="3" t="str">
        <f>IF(H8485=1,"",C8486+_xlfn.XLOOKUP($B8486,Directions!$B:$B,Directions!C:C))</f>
        <v/>
      </c>
      <c r="F8486" s="3" t="str">
        <f>IF(H8485=1,"",D8486+_xlfn.XLOOKUP($B8486,Directions!$B:$B,Directions!D:D))</f>
        <v/>
      </c>
      <c r="G8486" t="str" cm="1">
        <f t="array" ref="G8486">IF(H8486=1,"",IF(INDEX(map,F8486,E8486)="#",1,0))</f>
        <v/>
      </c>
      <c r="H8486">
        <f>IF(Journey!H8485=1,1,IF(OR(E8486&lt;0,E8486&gt;Map!$A$1,F8486&lt;0,F8486&gt;Map!$A$1),1,0))</f>
        <v>1</v>
      </c>
    </row>
    <row r="8487" spans="1:8" x14ac:dyDescent="0.25">
      <c r="A8487">
        <v>8485</v>
      </c>
      <c r="B8487" t="str">
        <f t="shared" si="132"/>
        <v/>
      </c>
      <c r="C8487" t="str">
        <f>IF(B8486&lt;&gt;B8487,C8486,IF(H8486=1,"",C8486+_xlfn.XLOOKUP($B8487,Directions!$B:$B,Directions!C:C)))</f>
        <v/>
      </c>
      <c r="D8487" t="str">
        <f>IF(B8486&lt;&gt;B8487,D8486,IF(H8486=1,"",D8486+_xlfn.XLOOKUP($B8487,Directions!$B:$B,Directions!D:D)))</f>
        <v/>
      </c>
      <c r="E8487" s="3" t="str">
        <f>IF(H8486=1,"",C8487+_xlfn.XLOOKUP($B8487,Directions!$B:$B,Directions!C:C))</f>
        <v/>
      </c>
      <c r="F8487" s="3" t="str">
        <f>IF(H8486=1,"",D8487+_xlfn.XLOOKUP($B8487,Directions!$B:$B,Directions!D:D))</f>
        <v/>
      </c>
      <c r="G8487" t="str" cm="1">
        <f t="array" ref="G8487">IF(H8487=1,"",IF(INDEX(map,F8487,E8487)="#",1,0))</f>
        <v/>
      </c>
      <c r="H8487">
        <f>IF(Journey!H8486=1,1,IF(OR(E8487&lt;0,E8487&gt;Map!$A$1,F8487&lt;0,F8487&gt;Map!$A$1),1,0))</f>
        <v>1</v>
      </c>
    </row>
    <row r="8488" spans="1:8" x14ac:dyDescent="0.25">
      <c r="A8488">
        <v>8486</v>
      </c>
      <c r="B8488" t="str">
        <f t="shared" si="132"/>
        <v/>
      </c>
      <c r="C8488" t="str">
        <f>IF(B8487&lt;&gt;B8488,C8487,IF(H8487=1,"",C8487+_xlfn.XLOOKUP($B8488,Directions!$B:$B,Directions!C:C)))</f>
        <v/>
      </c>
      <c r="D8488" t="str">
        <f>IF(B8487&lt;&gt;B8488,D8487,IF(H8487=1,"",D8487+_xlfn.XLOOKUP($B8488,Directions!$B:$B,Directions!D:D)))</f>
        <v/>
      </c>
      <c r="E8488" s="3" t="str">
        <f>IF(H8487=1,"",C8488+_xlfn.XLOOKUP($B8488,Directions!$B:$B,Directions!C:C))</f>
        <v/>
      </c>
      <c r="F8488" s="3" t="str">
        <f>IF(H8487=1,"",D8488+_xlfn.XLOOKUP($B8488,Directions!$B:$B,Directions!D:D))</f>
        <v/>
      </c>
      <c r="G8488" t="str" cm="1">
        <f t="array" ref="G8488">IF(H8488=1,"",IF(INDEX(map,F8488,E8488)="#",1,0))</f>
        <v/>
      </c>
      <c r="H8488">
        <f>IF(Journey!H8487=1,1,IF(OR(E8488&lt;0,E8488&gt;Map!$A$1,F8488&lt;0,F8488&gt;Map!$A$1),1,0))</f>
        <v>1</v>
      </c>
    </row>
    <row r="8489" spans="1:8" x14ac:dyDescent="0.25">
      <c r="A8489">
        <v>8487</v>
      </c>
      <c r="B8489" t="str">
        <f t="shared" si="132"/>
        <v/>
      </c>
      <c r="C8489" t="str">
        <f>IF(B8488&lt;&gt;B8489,C8488,IF(H8488=1,"",C8488+_xlfn.XLOOKUP($B8489,Directions!$B:$B,Directions!C:C)))</f>
        <v/>
      </c>
      <c r="D8489" t="str">
        <f>IF(B8488&lt;&gt;B8489,D8488,IF(H8488=1,"",D8488+_xlfn.XLOOKUP($B8489,Directions!$B:$B,Directions!D:D)))</f>
        <v/>
      </c>
      <c r="E8489" s="3" t="str">
        <f>IF(H8488=1,"",C8489+_xlfn.XLOOKUP($B8489,Directions!$B:$B,Directions!C:C))</f>
        <v/>
      </c>
      <c r="F8489" s="3" t="str">
        <f>IF(H8488=1,"",D8489+_xlfn.XLOOKUP($B8489,Directions!$B:$B,Directions!D:D))</f>
        <v/>
      </c>
      <c r="G8489" t="str" cm="1">
        <f t="array" ref="G8489">IF(H8489=1,"",IF(INDEX(map,F8489,E8489)="#",1,0))</f>
        <v/>
      </c>
      <c r="H8489">
        <f>IF(Journey!H8488=1,1,IF(OR(E8489&lt;0,E8489&gt;Map!$A$1,F8489&lt;0,F8489&gt;Map!$A$1),1,0))</f>
        <v>1</v>
      </c>
    </row>
    <row r="8490" spans="1:8" x14ac:dyDescent="0.25">
      <c r="A8490">
        <v>8488</v>
      </c>
      <c r="B8490" t="str">
        <f t="shared" si="132"/>
        <v/>
      </c>
      <c r="C8490" t="str">
        <f>IF(B8489&lt;&gt;B8490,C8489,IF(H8489=1,"",C8489+_xlfn.XLOOKUP($B8490,Directions!$B:$B,Directions!C:C)))</f>
        <v/>
      </c>
      <c r="D8490" t="str">
        <f>IF(B8489&lt;&gt;B8490,D8489,IF(H8489=1,"",D8489+_xlfn.XLOOKUP($B8490,Directions!$B:$B,Directions!D:D)))</f>
        <v/>
      </c>
      <c r="E8490" s="3" t="str">
        <f>IF(H8489=1,"",C8490+_xlfn.XLOOKUP($B8490,Directions!$B:$B,Directions!C:C))</f>
        <v/>
      </c>
      <c r="F8490" s="3" t="str">
        <f>IF(H8489=1,"",D8490+_xlfn.XLOOKUP($B8490,Directions!$B:$B,Directions!D:D))</f>
        <v/>
      </c>
      <c r="G8490" t="str" cm="1">
        <f t="array" ref="G8490">IF(H8490=1,"",IF(INDEX(map,F8490,E8490)="#",1,0))</f>
        <v/>
      </c>
      <c r="H8490">
        <f>IF(Journey!H8489=1,1,IF(OR(E8490&lt;0,E8490&gt;Map!$A$1,F8490&lt;0,F8490&gt;Map!$A$1),1,0))</f>
        <v>1</v>
      </c>
    </row>
    <row r="8491" spans="1:8" x14ac:dyDescent="0.25">
      <c r="A8491">
        <v>8489</v>
      </c>
      <c r="B8491" t="str">
        <f t="shared" si="132"/>
        <v/>
      </c>
      <c r="C8491" t="str">
        <f>IF(B8490&lt;&gt;B8491,C8490,IF(H8490=1,"",C8490+_xlfn.XLOOKUP($B8491,Directions!$B:$B,Directions!C:C)))</f>
        <v/>
      </c>
      <c r="D8491" t="str">
        <f>IF(B8490&lt;&gt;B8491,D8490,IF(H8490=1,"",D8490+_xlfn.XLOOKUP($B8491,Directions!$B:$B,Directions!D:D)))</f>
        <v/>
      </c>
      <c r="E8491" s="3" t="str">
        <f>IF(H8490=1,"",C8491+_xlfn.XLOOKUP($B8491,Directions!$B:$B,Directions!C:C))</f>
        <v/>
      </c>
      <c r="F8491" s="3" t="str">
        <f>IF(H8490=1,"",D8491+_xlfn.XLOOKUP($B8491,Directions!$B:$B,Directions!D:D))</f>
        <v/>
      </c>
      <c r="G8491" t="str" cm="1">
        <f t="array" ref="G8491">IF(H8491=1,"",IF(INDEX(map,F8491,E8491)="#",1,0))</f>
        <v/>
      </c>
      <c r="H8491">
        <f>IF(Journey!H8490=1,1,IF(OR(E8491&lt;0,E8491&gt;Map!$A$1,F8491&lt;0,F8491&gt;Map!$A$1),1,0))</f>
        <v>1</v>
      </c>
    </row>
    <row r="8492" spans="1:8" x14ac:dyDescent="0.25">
      <c r="A8492">
        <v>8490</v>
      </c>
      <c r="B8492" t="str">
        <f t="shared" si="132"/>
        <v/>
      </c>
      <c r="C8492" t="str">
        <f>IF(B8491&lt;&gt;B8492,C8491,IF(H8491=1,"",C8491+_xlfn.XLOOKUP($B8492,Directions!$B:$B,Directions!C:C)))</f>
        <v/>
      </c>
      <c r="D8492" t="str">
        <f>IF(B8491&lt;&gt;B8492,D8491,IF(H8491=1,"",D8491+_xlfn.XLOOKUP($B8492,Directions!$B:$B,Directions!D:D)))</f>
        <v/>
      </c>
      <c r="E8492" s="3" t="str">
        <f>IF(H8491=1,"",C8492+_xlfn.XLOOKUP($B8492,Directions!$B:$B,Directions!C:C))</f>
        <v/>
      </c>
      <c r="F8492" s="3" t="str">
        <f>IF(H8491=1,"",D8492+_xlfn.XLOOKUP($B8492,Directions!$B:$B,Directions!D:D))</f>
        <v/>
      </c>
      <c r="G8492" t="str" cm="1">
        <f t="array" ref="G8492">IF(H8492=1,"",IF(INDEX(map,F8492,E8492)="#",1,0))</f>
        <v/>
      </c>
      <c r="H8492">
        <f>IF(Journey!H8491=1,1,IF(OR(E8492&lt;0,E8492&gt;Map!$A$1,F8492&lt;0,F8492&gt;Map!$A$1),1,0))</f>
        <v>1</v>
      </c>
    </row>
    <row r="8493" spans="1:8" x14ac:dyDescent="0.25">
      <c r="A8493">
        <v>8491</v>
      </c>
      <c r="B8493" t="str">
        <f t="shared" si="132"/>
        <v/>
      </c>
      <c r="C8493" t="str">
        <f>IF(B8492&lt;&gt;B8493,C8492,IF(H8492=1,"",C8492+_xlfn.XLOOKUP($B8493,Directions!$B:$B,Directions!C:C)))</f>
        <v/>
      </c>
      <c r="D8493" t="str">
        <f>IF(B8492&lt;&gt;B8493,D8492,IF(H8492=1,"",D8492+_xlfn.XLOOKUP($B8493,Directions!$B:$B,Directions!D:D)))</f>
        <v/>
      </c>
      <c r="E8493" s="3" t="str">
        <f>IF(H8492=1,"",C8493+_xlfn.XLOOKUP($B8493,Directions!$B:$B,Directions!C:C))</f>
        <v/>
      </c>
      <c r="F8493" s="3" t="str">
        <f>IF(H8492=1,"",D8493+_xlfn.XLOOKUP($B8493,Directions!$B:$B,Directions!D:D))</f>
        <v/>
      </c>
      <c r="G8493" t="str" cm="1">
        <f t="array" ref="G8493">IF(H8493=1,"",IF(INDEX(map,F8493,E8493)="#",1,0))</f>
        <v/>
      </c>
      <c r="H8493">
        <f>IF(Journey!H8492=1,1,IF(OR(E8493&lt;0,E8493&gt;Map!$A$1,F8493&lt;0,F8493&gt;Map!$A$1),1,0))</f>
        <v>1</v>
      </c>
    </row>
    <row r="8494" spans="1:8" x14ac:dyDescent="0.25">
      <c r="A8494">
        <v>8492</v>
      </c>
      <c r="B8494" t="str">
        <f t="shared" si="132"/>
        <v/>
      </c>
      <c r="C8494" t="str">
        <f>IF(B8493&lt;&gt;B8494,C8493,IF(H8493=1,"",C8493+_xlfn.XLOOKUP($B8494,Directions!$B:$B,Directions!C:C)))</f>
        <v/>
      </c>
      <c r="D8494" t="str">
        <f>IF(B8493&lt;&gt;B8494,D8493,IF(H8493=1,"",D8493+_xlfn.XLOOKUP($B8494,Directions!$B:$B,Directions!D:D)))</f>
        <v/>
      </c>
      <c r="E8494" s="3" t="str">
        <f>IF(H8493=1,"",C8494+_xlfn.XLOOKUP($B8494,Directions!$B:$B,Directions!C:C))</f>
        <v/>
      </c>
      <c r="F8494" s="3" t="str">
        <f>IF(H8493=1,"",D8494+_xlfn.XLOOKUP($B8494,Directions!$B:$B,Directions!D:D))</f>
        <v/>
      </c>
      <c r="G8494" t="str" cm="1">
        <f t="array" ref="G8494">IF(H8494=1,"",IF(INDEX(map,F8494,E8494)="#",1,0))</f>
        <v/>
      </c>
      <c r="H8494">
        <f>IF(Journey!H8493=1,1,IF(OR(E8494&lt;0,E8494&gt;Map!$A$1,F8494&lt;0,F8494&gt;Map!$A$1),1,0))</f>
        <v>1</v>
      </c>
    </row>
    <row r="8495" spans="1:8" x14ac:dyDescent="0.25">
      <c r="A8495">
        <v>8493</v>
      </c>
      <c r="B8495" t="str">
        <f t="shared" si="132"/>
        <v/>
      </c>
      <c r="C8495" t="str">
        <f>IF(B8494&lt;&gt;B8495,C8494,IF(H8494=1,"",C8494+_xlfn.XLOOKUP($B8495,Directions!$B:$B,Directions!C:C)))</f>
        <v/>
      </c>
      <c r="D8495" t="str">
        <f>IF(B8494&lt;&gt;B8495,D8494,IF(H8494=1,"",D8494+_xlfn.XLOOKUP($B8495,Directions!$B:$B,Directions!D:D)))</f>
        <v/>
      </c>
      <c r="E8495" s="3" t="str">
        <f>IF(H8494=1,"",C8495+_xlfn.XLOOKUP($B8495,Directions!$B:$B,Directions!C:C))</f>
        <v/>
      </c>
      <c r="F8495" s="3" t="str">
        <f>IF(H8494=1,"",D8495+_xlfn.XLOOKUP($B8495,Directions!$B:$B,Directions!D:D))</f>
        <v/>
      </c>
      <c r="G8495" t="str" cm="1">
        <f t="array" ref="G8495">IF(H8495=1,"",IF(INDEX(map,F8495,E8495)="#",1,0))</f>
        <v/>
      </c>
      <c r="H8495">
        <f>IF(Journey!H8494=1,1,IF(OR(E8495&lt;0,E8495&gt;Map!$A$1,F8495&lt;0,F8495&gt;Map!$A$1),1,0))</f>
        <v>1</v>
      </c>
    </row>
    <row r="8496" spans="1:8" x14ac:dyDescent="0.25">
      <c r="A8496">
        <v>8494</v>
      </c>
      <c r="B8496" t="str">
        <f t="shared" si="132"/>
        <v/>
      </c>
      <c r="C8496" t="str">
        <f>IF(B8495&lt;&gt;B8496,C8495,IF(H8495=1,"",C8495+_xlfn.XLOOKUP($B8496,Directions!$B:$B,Directions!C:C)))</f>
        <v/>
      </c>
      <c r="D8496" t="str">
        <f>IF(B8495&lt;&gt;B8496,D8495,IF(H8495=1,"",D8495+_xlfn.XLOOKUP($B8496,Directions!$B:$B,Directions!D:D)))</f>
        <v/>
      </c>
      <c r="E8496" s="3" t="str">
        <f>IF(H8495=1,"",C8496+_xlfn.XLOOKUP($B8496,Directions!$B:$B,Directions!C:C))</f>
        <v/>
      </c>
      <c r="F8496" s="3" t="str">
        <f>IF(H8495=1,"",D8496+_xlfn.XLOOKUP($B8496,Directions!$B:$B,Directions!D:D))</f>
        <v/>
      </c>
      <c r="G8496" t="str" cm="1">
        <f t="array" ref="G8496">IF(H8496=1,"",IF(INDEX(map,F8496,E8496)="#",1,0))</f>
        <v/>
      </c>
      <c r="H8496">
        <f>IF(Journey!H8495=1,1,IF(OR(E8496&lt;0,E8496&gt;Map!$A$1,F8496&lt;0,F8496&gt;Map!$A$1),1,0))</f>
        <v>1</v>
      </c>
    </row>
    <row r="8497" spans="1:8" x14ac:dyDescent="0.25">
      <c r="A8497">
        <v>8495</v>
      </c>
      <c r="B8497" t="str">
        <f t="shared" si="132"/>
        <v/>
      </c>
      <c r="C8497" t="str">
        <f>IF(B8496&lt;&gt;B8497,C8496,IF(H8496=1,"",C8496+_xlfn.XLOOKUP($B8497,Directions!$B:$B,Directions!C:C)))</f>
        <v/>
      </c>
      <c r="D8497" t="str">
        <f>IF(B8496&lt;&gt;B8497,D8496,IF(H8496=1,"",D8496+_xlfn.XLOOKUP($B8497,Directions!$B:$B,Directions!D:D)))</f>
        <v/>
      </c>
      <c r="E8497" s="3" t="str">
        <f>IF(H8496=1,"",C8497+_xlfn.XLOOKUP($B8497,Directions!$B:$B,Directions!C:C))</f>
        <v/>
      </c>
      <c r="F8497" s="3" t="str">
        <f>IF(H8496=1,"",D8497+_xlfn.XLOOKUP($B8497,Directions!$B:$B,Directions!D:D))</f>
        <v/>
      </c>
      <c r="G8497" t="str" cm="1">
        <f t="array" ref="G8497">IF(H8497=1,"",IF(INDEX(map,F8497,E8497)="#",1,0))</f>
        <v/>
      </c>
      <c r="H8497">
        <f>IF(Journey!H8496=1,1,IF(OR(E8497&lt;0,E8497&gt;Map!$A$1,F8497&lt;0,F8497&gt;Map!$A$1),1,0))</f>
        <v>1</v>
      </c>
    </row>
    <row r="8498" spans="1:8" x14ac:dyDescent="0.25">
      <c r="A8498">
        <v>8496</v>
      </c>
      <c r="B8498" t="str">
        <f t="shared" si="132"/>
        <v/>
      </c>
      <c r="C8498" t="str">
        <f>IF(B8497&lt;&gt;B8498,C8497,IF(H8497=1,"",C8497+_xlfn.XLOOKUP($B8498,Directions!$B:$B,Directions!C:C)))</f>
        <v/>
      </c>
      <c r="D8498" t="str">
        <f>IF(B8497&lt;&gt;B8498,D8497,IF(H8497=1,"",D8497+_xlfn.XLOOKUP($B8498,Directions!$B:$B,Directions!D:D)))</f>
        <v/>
      </c>
      <c r="E8498" s="3" t="str">
        <f>IF(H8497=1,"",C8498+_xlfn.XLOOKUP($B8498,Directions!$B:$B,Directions!C:C))</f>
        <v/>
      </c>
      <c r="F8498" s="3" t="str">
        <f>IF(H8497=1,"",D8498+_xlfn.XLOOKUP($B8498,Directions!$B:$B,Directions!D:D))</f>
        <v/>
      </c>
      <c r="G8498" t="str" cm="1">
        <f t="array" ref="G8498">IF(H8498=1,"",IF(INDEX(map,F8498,E8498)="#",1,0))</f>
        <v/>
      </c>
      <c r="H8498">
        <f>IF(Journey!H8497=1,1,IF(OR(E8498&lt;0,E8498&gt;Map!$A$1,F8498&lt;0,F8498&gt;Map!$A$1),1,0))</f>
        <v>1</v>
      </c>
    </row>
    <row r="8499" spans="1:8" x14ac:dyDescent="0.25">
      <c r="A8499">
        <v>8497</v>
      </c>
      <c r="B8499" t="str">
        <f t="shared" si="132"/>
        <v/>
      </c>
      <c r="C8499" t="str">
        <f>IF(B8498&lt;&gt;B8499,C8498,IF(H8498=1,"",C8498+_xlfn.XLOOKUP($B8499,Directions!$B:$B,Directions!C:C)))</f>
        <v/>
      </c>
      <c r="D8499" t="str">
        <f>IF(B8498&lt;&gt;B8499,D8498,IF(H8498=1,"",D8498+_xlfn.XLOOKUP($B8499,Directions!$B:$B,Directions!D:D)))</f>
        <v/>
      </c>
      <c r="E8499" s="3" t="str">
        <f>IF(H8498=1,"",C8499+_xlfn.XLOOKUP($B8499,Directions!$B:$B,Directions!C:C))</f>
        <v/>
      </c>
      <c r="F8499" s="3" t="str">
        <f>IF(H8498=1,"",D8499+_xlfn.XLOOKUP($B8499,Directions!$B:$B,Directions!D:D))</f>
        <v/>
      </c>
      <c r="G8499" t="str" cm="1">
        <f t="array" ref="G8499">IF(H8499=1,"",IF(INDEX(map,F8499,E8499)="#",1,0))</f>
        <v/>
      </c>
      <c r="H8499">
        <f>IF(Journey!H8498=1,1,IF(OR(E8499&lt;0,E8499&gt;Map!$A$1,F8499&lt;0,F8499&gt;Map!$A$1),1,0))</f>
        <v>1</v>
      </c>
    </row>
    <row r="8500" spans="1:8" x14ac:dyDescent="0.25">
      <c r="A8500">
        <v>8498</v>
      </c>
      <c r="B8500" t="str">
        <f t="shared" si="132"/>
        <v/>
      </c>
      <c r="C8500" t="str">
        <f>IF(B8499&lt;&gt;B8500,C8499,IF(H8499=1,"",C8499+_xlfn.XLOOKUP($B8500,Directions!$B:$B,Directions!C:C)))</f>
        <v/>
      </c>
      <c r="D8500" t="str">
        <f>IF(B8499&lt;&gt;B8500,D8499,IF(H8499=1,"",D8499+_xlfn.XLOOKUP($B8500,Directions!$B:$B,Directions!D:D)))</f>
        <v/>
      </c>
      <c r="E8500" s="3" t="str">
        <f>IF(H8499=1,"",C8500+_xlfn.XLOOKUP($B8500,Directions!$B:$B,Directions!C:C))</f>
        <v/>
      </c>
      <c r="F8500" s="3" t="str">
        <f>IF(H8499=1,"",D8500+_xlfn.XLOOKUP($B8500,Directions!$B:$B,Directions!D:D))</f>
        <v/>
      </c>
      <c r="G8500" t="str" cm="1">
        <f t="array" ref="G8500">IF(H8500=1,"",IF(INDEX(map,F8500,E8500)="#",1,0))</f>
        <v/>
      </c>
      <c r="H8500">
        <f>IF(Journey!H8499=1,1,IF(OR(E8500&lt;0,E8500&gt;Map!$A$1,F8500&lt;0,F8500&gt;Map!$A$1),1,0))</f>
        <v>1</v>
      </c>
    </row>
    <row r="8501" spans="1:8" x14ac:dyDescent="0.25">
      <c r="A8501">
        <v>8499</v>
      </c>
      <c r="B8501" t="str">
        <f t="shared" si="132"/>
        <v/>
      </c>
      <c r="C8501" t="str">
        <f>IF(B8500&lt;&gt;B8501,C8500,IF(H8500=1,"",C8500+_xlfn.XLOOKUP($B8501,Directions!$B:$B,Directions!C:C)))</f>
        <v/>
      </c>
      <c r="D8501" t="str">
        <f>IF(B8500&lt;&gt;B8501,D8500,IF(H8500=1,"",D8500+_xlfn.XLOOKUP($B8501,Directions!$B:$B,Directions!D:D)))</f>
        <v/>
      </c>
      <c r="E8501" s="3" t="str">
        <f>IF(H8500=1,"",C8501+_xlfn.XLOOKUP($B8501,Directions!$B:$B,Directions!C:C))</f>
        <v/>
      </c>
      <c r="F8501" s="3" t="str">
        <f>IF(H8500=1,"",D8501+_xlfn.XLOOKUP($B8501,Directions!$B:$B,Directions!D:D))</f>
        <v/>
      </c>
      <c r="G8501" t="str" cm="1">
        <f t="array" ref="G8501">IF(H8501=1,"",IF(INDEX(map,F8501,E8501)="#",1,0))</f>
        <v/>
      </c>
      <c r="H8501">
        <f>IF(Journey!H8500=1,1,IF(OR(E8501&lt;0,E8501&gt;Map!$A$1,F8501&lt;0,F8501&gt;Map!$A$1),1,0))</f>
        <v>1</v>
      </c>
    </row>
    <row r="8502" spans="1:8" x14ac:dyDescent="0.25">
      <c r="A8502">
        <v>8500</v>
      </c>
      <c r="B8502" t="str">
        <f t="shared" si="132"/>
        <v/>
      </c>
      <c r="C8502" t="str">
        <f>IF(B8501&lt;&gt;B8502,C8501,IF(H8501=1,"",C8501+_xlfn.XLOOKUP($B8502,Directions!$B:$B,Directions!C:C)))</f>
        <v/>
      </c>
      <c r="D8502" t="str">
        <f>IF(B8501&lt;&gt;B8502,D8501,IF(H8501=1,"",D8501+_xlfn.XLOOKUP($B8502,Directions!$B:$B,Directions!D:D)))</f>
        <v/>
      </c>
      <c r="E8502" s="3" t="str">
        <f>IF(H8501=1,"",C8502+_xlfn.XLOOKUP($B8502,Directions!$B:$B,Directions!C:C))</f>
        <v/>
      </c>
      <c r="F8502" s="3" t="str">
        <f>IF(H8501=1,"",D8502+_xlfn.XLOOKUP($B8502,Directions!$B:$B,Directions!D:D))</f>
        <v/>
      </c>
      <c r="G8502" t="str" cm="1">
        <f t="array" ref="G8502">IF(H8502=1,"",IF(INDEX(map,F8502,E8502)="#",1,0))</f>
        <v/>
      </c>
      <c r="H8502">
        <f>IF(Journey!H8501=1,1,IF(OR(E8502&lt;0,E8502&gt;Map!$A$1,F8502&lt;0,F8502&gt;Map!$A$1),1,0))</f>
        <v>1</v>
      </c>
    </row>
    <row r="8503" spans="1:8" x14ac:dyDescent="0.25">
      <c r="A8503">
        <v>8501</v>
      </c>
      <c r="B8503" t="str">
        <f t="shared" si="132"/>
        <v/>
      </c>
      <c r="C8503" t="str">
        <f>IF(B8502&lt;&gt;B8503,C8502,IF(H8502=1,"",C8502+_xlfn.XLOOKUP($B8503,Directions!$B:$B,Directions!C:C)))</f>
        <v/>
      </c>
      <c r="D8503" t="str">
        <f>IF(B8502&lt;&gt;B8503,D8502,IF(H8502=1,"",D8502+_xlfn.XLOOKUP($B8503,Directions!$B:$B,Directions!D:D)))</f>
        <v/>
      </c>
      <c r="E8503" s="3" t="str">
        <f>IF(H8502=1,"",C8503+_xlfn.XLOOKUP($B8503,Directions!$B:$B,Directions!C:C))</f>
        <v/>
      </c>
      <c r="F8503" s="3" t="str">
        <f>IF(H8502=1,"",D8503+_xlfn.XLOOKUP($B8503,Directions!$B:$B,Directions!D:D))</f>
        <v/>
      </c>
      <c r="G8503" t="str" cm="1">
        <f t="array" ref="G8503">IF(H8503=1,"",IF(INDEX(map,F8503,E8503)="#",1,0))</f>
        <v/>
      </c>
      <c r="H8503">
        <f>IF(Journey!H8502=1,1,IF(OR(E8503&lt;0,E8503&gt;Map!$A$1,F8503&lt;0,F8503&gt;Map!$A$1),1,0))</f>
        <v>1</v>
      </c>
    </row>
    <row r="8504" spans="1:8" x14ac:dyDescent="0.25">
      <c r="A8504">
        <v>8502</v>
      </c>
      <c r="B8504" t="str">
        <f t="shared" si="132"/>
        <v/>
      </c>
      <c r="C8504" t="str">
        <f>IF(B8503&lt;&gt;B8504,C8503,IF(H8503=1,"",C8503+_xlfn.XLOOKUP($B8504,Directions!$B:$B,Directions!C:C)))</f>
        <v/>
      </c>
      <c r="D8504" t="str">
        <f>IF(B8503&lt;&gt;B8504,D8503,IF(H8503=1,"",D8503+_xlfn.XLOOKUP($B8504,Directions!$B:$B,Directions!D:D)))</f>
        <v/>
      </c>
      <c r="E8504" s="3" t="str">
        <f>IF(H8503=1,"",C8504+_xlfn.XLOOKUP($B8504,Directions!$B:$B,Directions!C:C))</f>
        <v/>
      </c>
      <c r="F8504" s="3" t="str">
        <f>IF(H8503=1,"",D8504+_xlfn.XLOOKUP($B8504,Directions!$B:$B,Directions!D:D))</f>
        <v/>
      </c>
      <c r="G8504" t="str" cm="1">
        <f t="array" ref="G8504">IF(H8504=1,"",IF(INDEX(map,F8504,E8504)="#",1,0))</f>
        <v/>
      </c>
      <c r="H8504">
        <f>IF(Journey!H8503=1,1,IF(OR(E8504&lt;0,E8504&gt;Map!$A$1,F8504&lt;0,F8504&gt;Map!$A$1),1,0))</f>
        <v>1</v>
      </c>
    </row>
    <row r="8505" spans="1:8" x14ac:dyDescent="0.25">
      <c r="A8505">
        <v>8503</v>
      </c>
      <c r="B8505" t="str">
        <f t="shared" si="132"/>
        <v/>
      </c>
      <c r="C8505" t="str">
        <f>IF(B8504&lt;&gt;B8505,C8504,IF(H8504=1,"",C8504+_xlfn.XLOOKUP($B8505,Directions!$B:$B,Directions!C:C)))</f>
        <v/>
      </c>
      <c r="D8505" t="str">
        <f>IF(B8504&lt;&gt;B8505,D8504,IF(H8504=1,"",D8504+_xlfn.XLOOKUP($B8505,Directions!$B:$B,Directions!D:D)))</f>
        <v/>
      </c>
      <c r="E8505" s="3" t="str">
        <f>IF(H8504=1,"",C8505+_xlfn.XLOOKUP($B8505,Directions!$B:$B,Directions!C:C))</f>
        <v/>
      </c>
      <c r="F8505" s="3" t="str">
        <f>IF(H8504=1,"",D8505+_xlfn.XLOOKUP($B8505,Directions!$B:$B,Directions!D:D))</f>
        <v/>
      </c>
      <c r="G8505" t="str" cm="1">
        <f t="array" ref="G8505">IF(H8505=1,"",IF(INDEX(map,F8505,E8505)="#",1,0))</f>
        <v/>
      </c>
      <c r="H8505">
        <f>IF(Journey!H8504=1,1,IF(OR(E8505&lt;0,E8505&gt;Map!$A$1,F8505&lt;0,F8505&gt;Map!$A$1),1,0))</f>
        <v>1</v>
      </c>
    </row>
    <row r="8506" spans="1:8" x14ac:dyDescent="0.25">
      <c r="A8506">
        <v>8504</v>
      </c>
      <c r="B8506" t="str">
        <f t="shared" si="132"/>
        <v/>
      </c>
      <c r="C8506" t="str">
        <f>IF(B8505&lt;&gt;B8506,C8505,IF(H8505=1,"",C8505+_xlfn.XLOOKUP($B8506,Directions!$B:$B,Directions!C:C)))</f>
        <v/>
      </c>
      <c r="D8506" t="str">
        <f>IF(B8505&lt;&gt;B8506,D8505,IF(H8505=1,"",D8505+_xlfn.XLOOKUP($B8506,Directions!$B:$B,Directions!D:D)))</f>
        <v/>
      </c>
      <c r="E8506" s="3" t="str">
        <f>IF(H8505=1,"",C8506+_xlfn.XLOOKUP($B8506,Directions!$B:$B,Directions!C:C))</f>
        <v/>
      </c>
      <c r="F8506" s="3" t="str">
        <f>IF(H8505=1,"",D8506+_xlfn.XLOOKUP($B8506,Directions!$B:$B,Directions!D:D))</f>
        <v/>
      </c>
      <c r="G8506" t="str" cm="1">
        <f t="array" ref="G8506">IF(H8506=1,"",IF(INDEX(map,F8506,E8506)="#",1,0))</f>
        <v/>
      </c>
      <c r="H8506">
        <f>IF(Journey!H8505=1,1,IF(OR(E8506&lt;0,E8506&gt;Map!$A$1,F8506&lt;0,F8506&gt;Map!$A$1),1,0))</f>
        <v>1</v>
      </c>
    </row>
    <row r="8507" spans="1:8" x14ac:dyDescent="0.25">
      <c r="A8507">
        <v>8505</v>
      </c>
      <c r="B8507" t="str">
        <f t="shared" si="132"/>
        <v/>
      </c>
      <c r="C8507" t="str">
        <f>IF(B8506&lt;&gt;B8507,C8506,IF(H8506=1,"",C8506+_xlfn.XLOOKUP($B8507,Directions!$B:$B,Directions!C:C)))</f>
        <v/>
      </c>
      <c r="D8507" t="str">
        <f>IF(B8506&lt;&gt;B8507,D8506,IF(H8506=1,"",D8506+_xlfn.XLOOKUP($B8507,Directions!$B:$B,Directions!D:D)))</f>
        <v/>
      </c>
      <c r="E8507" s="3" t="str">
        <f>IF(H8506=1,"",C8507+_xlfn.XLOOKUP($B8507,Directions!$B:$B,Directions!C:C))</f>
        <v/>
      </c>
      <c r="F8507" s="3" t="str">
        <f>IF(H8506=1,"",D8507+_xlfn.XLOOKUP($B8507,Directions!$B:$B,Directions!D:D))</f>
        <v/>
      </c>
      <c r="G8507" t="str" cm="1">
        <f t="array" ref="G8507">IF(H8507=1,"",IF(INDEX(map,F8507,E8507)="#",1,0))</f>
        <v/>
      </c>
      <c r="H8507">
        <f>IF(Journey!H8506=1,1,IF(OR(E8507&lt;0,E8507&gt;Map!$A$1,F8507&lt;0,F8507&gt;Map!$A$1),1,0))</f>
        <v>1</v>
      </c>
    </row>
    <row r="8508" spans="1:8" x14ac:dyDescent="0.25">
      <c r="A8508">
        <v>8506</v>
      </c>
      <c r="B8508" t="str">
        <f t="shared" si="132"/>
        <v/>
      </c>
      <c r="C8508" t="str">
        <f>IF(B8507&lt;&gt;B8508,C8507,IF(H8507=1,"",C8507+_xlfn.XLOOKUP($B8508,Directions!$B:$B,Directions!C:C)))</f>
        <v/>
      </c>
      <c r="D8508" t="str">
        <f>IF(B8507&lt;&gt;B8508,D8507,IF(H8507=1,"",D8507+_xlfn.XLOOKUP($B8508,Directions!$B:$B,Directions!D:D)))</f>
        <v/>
      </c>
      <c r="E8508" s="3" t="str">
        <f>IF(H8507=1,"",C8508+_xlfn.XLOOKUP($B8508,Directions!$B:$B,Directions!C:C))</f>
        <v/>
      </c>
      <c r="F8508" s="3" t="str">
        <f>IF(H8507=1,"",D8508+_xlfn.XLOOKUP($B8508,Directions!$B:$B,Directions!D:D))</f>
        <v/>
      </c>
      <c r="G8508" t="str" cm="1">
        <f t="array" ref="G8508">IF(H8508=1,"",IF(INDEX(map,F8508,E8508)="#",1,0))</f>
        <v/>
      </c>
      <c r="H8508">
        <f>IF(Journey!H8507=1,1,IF(OR(E8508&lt;0,E8508&gt;Map!$A$1,F8508&lt;0,F8508&gt;Map!$A$1),1,0))</f>
        <v>1</v>
      </c>
    </row>
    <row r="8509" spans="1:8" x14ac:dyDescent="0.25">
      <c r="A8509">
        <v>8507</v>
      </c>
      <c r="B8509" t="str">
        <f t="shared" si="132"/>
        <v/>
      </c>
      <c r="C8509" t="str">
        <f>IF(B8508&lt;&gt;B8509,C8508,IF(H8508=1,"",C8508+_xlfn.XLOOKUP($B8509,Directions!$B:$B,Directions!C:C)))</f>
        <v/>
      </c>
      <c r="D8509" t="str">
        <f>IF(B8508&lt;&gt;B8509,D8508,IF(H8508=1,"",D8508+_xlfn.XLOOKUP($B8509,Directions!$B:$B,Directions!D:D)))</f>
        <v/>
      </c>
      <c r="E8509" s="3" t="str">
        <f>IF(H8508=1,"",C8509+_xlfn.XLOOKUP($B8509,Directions!$B:$B,Directions!C:C))</f>
        <v/>
      </c>
      <c r="F8509" s="3" t="str">
        <f>IF(H8508=1,"",D8509+_xlfn.XLOOKUP($B8509,Directions!$B:$B,Directions!D:D))</f>
        <v/>
      </c>
      <c r="G8509" t="str" cm="1">
        <f t="array" ref="G8509">IF(H8509=1,"",IF(INDEX(map,F8509,E8509)="#",1,0))</f>
        <v/>
      </c>
      <c r="H8509">
        <f>IF(Journey!H8508=1,1,IF(OR(E8509&lt;0,E8509&gt;Map!$A$1,F8509&lt;0,F8509&gt;Map!$A$1),1,0))</f>
        <v>1</v>
      </c>
    </row>
    <row r="8510" spans="1:8" x14ac:dyDescent="0.25">
      <c r="A8510">
        <v>8508</v>
      </c>
      <c r="B8510" t="str">
        <f t="shared" si="132"/>
        <v/>
      </c>
      <c r="C8510" t="str">
        <f>IF(B8509&lt;&gt;B8510,C8509,IF(H8509=1,"",C8509+_xlfn.XLOOKUP($B8510,Directions!$B:$B,Directions!C:C)))</f>
        <v/>
      </c>
      <c r="D8510" t="str">
        <f>IF(B8509&lt;&gt;B8510,D8509,IF(H8509=1,"",D8509+_xlfn.XLOOKUP($B8510,Directions!$B:$B,Directions!D:D)))</f>
        <v/>
      </c>
      <c r="E8510" s="3" t="str">
        <f>IF(H8509=1,"",C8510+_xlfn.XLOOKUP($B8510,Directions!$B:$B,Directions!C:C))</f>
        <v/>
      </c>
      <c r="F8510" s="3" t="str">
        <f>IF(H8509=1,"",D8510+_xlfn.XLOOKUP($B8510,Directions!$B:$B,Directions!D:D))</f>
        <v/>
      </c>
      <c r="G8510" t="str" cm="1">
        <f t="array" ref="G8510">IF(H8510=1,"",IF(INDEX(map,F8510,E8510)="#",1,0))</f>
        <v/>
      </c>
      <c r="H8510">
        <f>IF(Journey!H8509=1,1,IF(OR(E8510&lt;0,E8510&gt;Map!$A$1,F8510&lt;0,F8510&gt;Map!$A$1),1,0))</f>
        <v>1</v>
      </c>
    </row>
    <row r="8511" spans="1:8" x14ac:dyDescent="0.25">
      <c r="A8511">
        <v>8509</v>
      </c>
      <c r="B8511" t="str">
        <f t="shared" si="132"/>
        <v/>
      </c>
      <c r="C8511" t="str">
        <f>IF(B8510&lt;&gt;B8511,C8510,IF(H8510=1,"",C8510+_xlfn.XLOOKUP($B8511,Directions!$B:$B,Directions!C:C)))</f>
        <v/>
      </c>
      <c r="D8511" t="str">
        <f>IF(B8510&lt;&gt;B8511,D8510,IF(H8510=1,"",D8510+_xlfn.XLOOKUP($B8511,Directions!$B:$B,Directions!D:D)))</f>
        <v/>
      </c>
      <c r="E8511" s="3" t="str">
        <f>IF(H8510=1,"",C8511+_xlfn.XLOOKUP($B8511,Directions!$B:$B,Directions!C:C))</f>
        <v/>
      </c>
      <c r="F8511" s="3" t="str">
        <f>IF(H8510=1,"",D8511+_xlfn.XLOOKUP($B8511,Directions!$B:$B,Directions!D:D))</f>
        <v/>
      </c>
      <c r="G8511" t="str" cm="1">
        <f t="array" ref="G8511">IF(H8511=1,"",IF(INDEX(map,F8511,E8511)="#",1,0))</f>
        <v/>
      </c>
      <c r="H8511">
        <f>IF(Journey!H8510=1,1,IF(OR(E8511&lt;0,E8511&gt;Map!$A$1,F8511&lt;0,F8511&gt;Map!$A$1),1,0))</f>
        <v>1</v>
      </c>
    </row>
    <row r="8512" spans="1:8" x14ac:dyDescent="0.25">
      <c r="A8512">
        <v>8510</v>
      </c>
      <c r="B8512" t="str">
        <f t="shared" si="132"/>
        <v/>
      </c>
      <c r="C8512" t="str">
        <f>IF(B8511&lt;&gt;B8512,C8511,IF(H8511=1,"",C8511+_xlfn.XLOOKUP($B8512,Directions!$B:$B,Directions!C:C)))</f>
        <v/>
      </c>
      <c r="D8512" t="str">
        <f>IF(B8511&lt;&gt;B8512,D8511,IF(H8511=1,"",D8511+_xlfn.XLOOKUP($B8512,Directions!$B:$B,Directions!D:D)))</f>
        <v/>
      </c>
      <c r="E8512" s="3" t="str">
        <f>IF(H8511=1,"",C8512+_xlfn.XLOOKUP($B8512,Directions!$B:$B,Directions!C:C))</f>
        <v/>
      </c>
      <c r="F8512" s="3" t="str">
        <f>IF(H8511=1,"",D8512+_xlfn.XLOOKUP($B8512,Directions!$B:$B,Directions!D:D))</f>
        <v/>
      </c>
      <c r="G8512" t="str" cm="1">
        <f t="array" ref="G8512">IF(H8512=1,"",IF(INDEX(map,F8512,E8512)="#",1,0))</f>
        <v/>
      </c>
      <c r="H8512">
        <f>IF(Journey!H8511=1,1,IF(OR(E8512&lt;0,E8512&gt;Map!$A$1,F8512&lt;0,F8512&gt;Map!$A$1),1,0))</f>
        <v>1</v>
      </c>
    </row>
    <row r="8513" spans="1:8" x14ac:dyDescent="0.25">
      <c r="A8513">
        <v>8511</v>
      </c>
      <c r="B8513" t="str">
        <f t="shared" si="132"/>
        <v/>
      </c>
      <c r="C8513" t="str">
        <f>IF(B8512&lt;&gt;B8513,C8512,IF(H8512=1,"",C8512+_xlfn.XLOOKUP($B8513,Directions!$B:$B,Directions!C:C)))</f>
        <v/>
      </c>
      <c r="D8513" t="str">
        <f>IF(B8512&lt;&gt;B8513,D8512,IF(H8512=1,"",D8512+_xlfn.XLOOKUP($B8513,Directions!$B:$B,Directions!D:D)))</f>
        <v/>
      </c>
      <c r="E8513" s="3" t="str">
        <f>IF(H8512=1,"",C8513+_xlfn.XLOOKUP($B8513,Directions!$B:$B,Directions!C:C))</f>
        <v/>
      </c>
      <c r="F8513" s="3" t="str">
        <f>IF(H8512=1,"",D8513+_xlfn.XLOOKUP($B8513,Directions!$B:$B,Directions!D:D))</f>
        <v/>
      </c>
      <c r="G8513" t="str" cm="1">
        <f t="array" ref="G8513">IF(H8513=1,"",IF(INDEX(map,F8513,E8513)="#",1,0))</f>
        <v/>
      </c>
      <c r="H8513">
        <f>IF(Journey!H8512=1,1,IF(OR(E8513&lt;0,E8513&gt;Map!$A$1,F8513&lt;0,F8513&gt;Map!$A$1),1,0))</f>
        <v>1</v>
      </c>
    </row>
    <row r="8514" spans="1:8" x14ac:dyDescent="0.25">
      <c r="A8514">
        <v>8512</v>
      </c>
      <c r="B8514" t="str">
        <f t="shared" si="132"/>
        <v/>
      </c>
      <c r="C8514" t="str">
        <f>IF(B8513&lt;&gt;B8514,C8513,IF(H8513=1,"",C8513+_xlfn.XLOOKUP($B8514,Directions!$B:$B,Directions!C:C)))</f>
        <v/>
      </c>
      <c r="D8514" t="str">
        <f>IF(B8513&lt;&gt;B8514,D8513,IF(H8513=1,"",D8513+_xlfn.XLOOKUP($B8514,Directions!$B:$B,Directions!D:D)))</f>
        <v/>
      </c>
      <c r="E8514" s="3" t="str">
        <f>IF(H8513=1,"",C8514+_xlfn.XLOOKUP($B8514,Directions!$B:$B,Directions!C:C))</f>
        <v/>
      </c>
      <c r="F8514" s="3" t="str">
        <f>IF(H8513=1,"",D8514+_xlfn.XLOOKUP($B8514,Directions!$B:$B,Directions!D:D))</f>
        <v/>
      </c>
      <c r="G8514" t="str" cm="1">
        <f t="array" ref="G8514">IF(H8514=1,"",IF(INDEX(map,F8514,E8514)="#",1,0))</f>
        <v/>
      </c>
      <c r="H8514">
        <f>IF(Journey!H8513=1,1,IF(OR(E8514&lt;0,E8514&gt;Map!$A$1,F8514&lt;0,F8514&gt;Map!$A$1),1,0))</f>
        <v>1</v>
      </c>
    </row>
    <row r="8515" spans="1:8" x14ac:dyDescent="0.25">
      <c r="A8515">
        <v>8513</v>
      </c>
      <c r="B8515" t="str">
        <f t="shared" si="132"/>
        <v/>
      </c>
      <c r="C8515" t="str">
        <f>IF(B8514&lt;&gt;B8515,C8514,IF(H8514=1,"",C8514+_xlfn.XLOOKUP($B8515,Directions!$B:$B,Directions!C:C)))</f>
        <v/>
      </c>
      <c r="D8515" t="str">
        <f>IF(B8514&lt;&gt;B8515,D8514,IF(H8514=1,"",D8514+_xlfn.XLOOKUP($B8515,Directions!$B:$B,Directions!D:D)))</f>
        <v/>
      </c>
      <c r="E8515" s="3" t="str">
        <f>IF(H8514=1,"",C8515+_xlfn.XLOOKUP($B8515,Directions!$B:$B,Directions!C:C))</f>
        <v/>
      </c>
      <c r="F8515" s="3" t="str">
        <f>IF(H8514=1,"",D8515+_xlfn.XLOOKUP($B8515,Directions!$B:$B,Directions!D:D))</f>
        <v/>
      </c>
      <c r="G8515" t="str" cm="1">
        <f t="array" ref="G8515">IF(H8515=1,"",IF(INDEX(map,F8515,E8515)="#",1,0))</f>
        <v/>
      </c>
      <c r="H8515">
        <f>IF(Journey!H8514=1,1,IF(OR(E8515&lt;0,E8515&gt;Map!$A$1,F8515&lt;0,F8515&gt;Map!$A$1),1,0))</f>
        <v>1</v>
      </c>
    </row>
    <row r="8516" spans="1:8" x14ac:dyDescent="0.25">
      <c r="A8516">
        <v>8514</v>
      </c>
      <c r="B8516" t="str">
        <f t="shared" ref="B8516:B8579" si="133">IF(H8515=1,"",IF(G8515=1,MOD(B8515,4)+1,B8515))</f>
        <v/>
      </c>
      <c r="C8516" t="str">
        <f>IF(B8515&lt;&gt;B8516,C8515,IF(H8515=1,"",C8515+_xlfn.XLOOKUP($B8516,Directions!$B:$B,Directions!C:C)))</f>
        <v/>
      </c>
      <c r="D8516" t="str">
        <f>IF(B8515&lt;&gt;B8516,D8515,IF(H8515=1,"",D8515+_xlfn.XLOOKUP($B8516,Directions!$B:$B,Directions!D:D)))</f>
        <v/>
      </c>
      <c r="E8516" s="3" t="str">
        <f>IF(H8515=1,"",C8516+_xlfn.XLOOKUP($B8516,Directions!$B:$B,Directions!C:C))</f>
        <v/>
      </c>
      <c r="F8516" s="3" t="str">
        <f>IF(H8515=1,"",D8516+_xlfn.XLOOKUP($B8516,Directions!$B:$B,Directions!D:D))</f>
        <v/>
      </c>
      <c r="G8516" t="str" cm="1">
        <f t="array" ref="G8516">IF(H8516=1,"",IF(INDEX(map,F8516,E8516)="#",1,0))</f>
        <v/>
      </c>
      <c r="H8516">
        <f>IF(Journey!H8515=1,1,IF(OR(E8516&lt;0,E8516&gt;Map!$A$1,F8516&lt;0,F8516&gt;Map!$A$1),1,0))</f>
        <v>1</v>
      </c>
    </row>
    <row r="8517" spans="1:8" x14ac:dyDescent="0.25">
      <c r="A8517">
        <v>8515</v>
      </c>
      <c r="B8517" t="str">
        <f t="shared" si="133"/>
        <v/>
      </c>
      <c r="C8517" t="str">
        <f>IF(B8516&lt;&gt;B8517,C8516,IF(H8516=1,"",C8516+_xlfn.XLOOKUP($B8517,Directions!$B:$B,Directions!C:C)))</f>
        <v/>
      </c>
      <c r="D8517" t="str">
        <f>IF(B8516&lt;&gt;B8517,D8516,IF(H8516=1,"",D8516+_xlfn.XLOOKUP($B8517,Directions!$B:$B,Directions!D:D)))</f>
        <v/>
      </c>
      <c r="E8517" s="3" t="str">
        <f>IF(H8516=1,"",C8517+_xlfn.XLOOKUP($B8517,Directions!$B:$B,Directions!C:C))</f>
        <v/>
      </c>
      <c r="F8517" s="3" t="str">
        <f>IF(H8516=1,"",D8517+_xlfn.XLOOKUP($B8517,Directions!$B:$B,Directions!D:D))</f>
        <v/>
      </c>
      <c r="G8517" t="str" cm="1">
        <f t="array" ref="G8517">IF(H8517=1,"",IF(INDEX(map,F8517,E8517)="#",1,0))</f>
        <v/>
      </c>
      <c r="H8517">
        <f>IF(Journey!H8516=1,1,IF(OR(E8517&lt;0,E8517&gt;Map!$A$1,F8517&lt;0,F8517&gt;Map!$A$1),1,0))</f>
        <v>1</v>
      </c>
    </row>
    <row r="8518" spans="1:8" x14ac:dyDescent="0.25">
      <c r="A8518">
        <v>8516</v>
      </c>
      <c r="B8518" t="str">
        <f t="shared" si="133"/>
        <v/>
      </c>
      <c r="C8518" t="str">
        <f>IF(B8517&lt;&gt;B8518,C8517,IF(H8517=1,"",C8517+_xlfn.XLOOKUP($B8518,Directions!$B:$B,Directions!C:C)))</f>
        <v/>
      </c>
      <c r="D8518" t="str">
        <f>IF(B8517&lt;&gt;B8518,D8517,IF(H8517=1,"",D8517+_xlfn.XLOOKUP($B8518,Directions!$B:$B,Directions!D:D)))</f>
        <v/>
      </c>
      <c r="E8518" s="3" t="str">
        <f>IF(H8517=1,"",C8518+_xlfn.XLOOKUP($B8518,Directions!$B:$B,Directions!C:C))</f>
        <v/>
      </c>
      <c r="F8518" s="3" t="str">
        <f>IF(H8517=1,"",D8518+_xlfn.XLOOKUP($B8518,Directions!$B:$B,Directions!D:D))</f>
        <v/>
      </c>
      <c r="G8518" t="str" cm="1">
        <f t="array" ref="G8518">IF(H8518=1,"",IF(INDEX(map,F8518,E8518)="#",1,0))</f>
        <v/>
      </c>
      <c r="H8518">
        <f>IF(Journey!H8517=1,1,IF(OR(E8518&lt;0,E8518&gt;Map!$A$1,F8518&lt;0,F8518&gt;Map!$A$1),1,0))</f>
        <v>1</v>
      </c>
    </row>
    <row r="8519" spans="1:8" x14ac:dyDescent="0.25">
      <c r="A8519">
        <v>8517</v>
      </c>
      <c r="B8519" t="str">
        <f t="shared" si="133"/>
        <v/>
      </c>
      <c r="C8519" t="str">
        <f>IF(B8518&lt;&gt;B8519,C8518,IF(H8518=1,"",C8518+_xlfn.XLOOKUP($B8519,Directions!$B:$B,Directions!C:C)))</f>
        <v/>
      </c>
      <c r="D8519" t="str">
        <f>IF(B8518&lt;&gt;B8519,D8518,IF(H8518=1,"",D8518+_xlfn.XLOOKUP($B8519,Directions!$B:$B,Directions!D:D)))</f>
        <v/>
      </c>
      <c r="E8519" s="3" t="str">
        <f>IF(H8518=1,"",C8519+_xlfn.XLOOKUP($B8519,Directions!$B:$B,Directions!C:C))</f>
        <v/>
      </c>
      <c r="F8519" s="3" t="str">
        <f>IF(H8518=1,"",D8519+_xlfn.XLOOKUP($B8519,Directions!$B:$B,Directions!D:D))</f>
        <v/>
      </c>
      <c r="G8519" t="str" cm="1">
        <f t="array" ref="G8519">IF(H8519=1,"",IF(INDEX(map,F8519,E8519)="#",1,0))</f>
        <v/>
      </c>
      <c r="H8519">
        <f>IF(Journey!H8518=1,1,IF(OR(E8519&lt;0,E8519&gt;Map!$A$1,F8519&lt;0,F8519&gt;Map!$A$1),1,0))</f>
        <v>1</v>
      </c>
    </row>
    <row r="8520" spans="1:8" x14ac:dyDescent="0.25">
      <c r="A8520">
        <v>8518</v>
      </c>
      <c r="B8520" t="str">
        <f t="shared" si="133"/>
        <v/>
      </c>
      <c r="C8520" t="str">
        <f>IF(B8519&lt;&gt;B8520,C8519,IF(H8519=1,"",C8519+_xlfn.XLOOKUP($B8520,Directions!$B:$B,Directions!C:C)))</f>
        <v/>
      </c>
      <c r="D8520" t="str">
        <f>IF(B8519&lt;&gt;B8520,D8519,IF(H8519=1,"",D8519+_xlfn.XLOOKUP($B8520,Directions!$B:$B,Directions!D:D)))</f>
        <v/>
      </c>
      <c r="E8520" s="3" t="str">
        <f>IF(H8519=1,"",C8520+_xlfn.XLOOKUP($B8520,Directions!$B:$B,Directions!C:C))</f>
        <v/>
      </c>
      <c r="F8520" s="3" t="str">
        <f>IF(H8519=1,"",D8520+_xlfn.XLOOKUP($B8520,Directions!$B:$B,Directions!D:D))</f>
        <v/>
      </c>
      <c r="G8520" t="str" cm="1">
        <f t="array" ref="G8520">IF(H8520=1,"",IF(INDEX(map,F8520,E8520)="#",1,0))</f>
        <v/>
      </c>
      <c r="H8520">
        <f>IF(Journey!H8519=1,1,IF(OR(E8520&lt;0,E8520&gt;Map!$A$1,F8520&lt;0,F8520&gt;Map!$A$1),1,0))</f>
        <v>1</v>
      </c>
    </row>
    <row r="8521" spans="1:8" x14ac:dyDescent="0.25">
      <c r="A8521">
        <v>8519</v>
      </c>
      <c r="B8521" t="str">
        <f t="shared" si="133"/>
        <v/>
      </c>
      <c r="C8521" t="str">
        <f>IF(B8520&lt;&gt;B8521,C8520,IF(H8520=1,"",C8520+_xlfn.XLOOKUP($B8521,Directions!$B:$B,Directions!C:C)))</f>
        <v/>
      </c>
      <c r="D8521" t="str">
        <f>IF(B8520&lt;&gt;B8521,D8520,IF(H8520=1,"",D8520+_xlfn.XLOOKUP($B8521,Directions!$B:$B,Directions!D:D)))</f>
        <v/>
      </c>
      <c r="E8521" s="3" t="str">
        <f>IF(H8520=1,"",C8521+_xlfn.XLOOKUP($B8521,Directions!$B:$B,Directions!C:C))</f>
        <v/>
      </c>
      <c r="F8521" s="3" t="str">
        <f>IF(H8520=1,"",D8521+_xlfn.XLOOKUP($B8521,Directions!$B:$B,Directions!D:D))</f>
        <v/>
      </c>
      <c r="G8521" t="str" cm="1">
        <f t="array" ref="G8521">IF(H8521=1,"",IF(INDEX(map,F8521,E8521)="#",1,0))</f>
        <v/>
      </c>
      <c r="H8521">
        <f>IF(Journey!H8520=1,1,IF(OR(E8521&lt;0,E8521&gt;Map!$A$1,F8521&lt;0,F8521&gt;Map!$A$1),1,0))</f>
        <v>1</v>
      </c>
    </row>
    <row r="8522" spans="1:8" x14ac:dyDescent="0.25">
      <c r="A8522">
        <v>8520</v>
      </c>
      <c r="B8522" t="str">
        <f t="shared" si="133"/>
        <v/>
      </c>
      <c r="C8522" t="str">
        <f>IF(B8521&lt;&gt;B8522,C8521,IF(H8521=1,"",C8521+_xlfn.XLOOKUP($B8522,Directions!$B:$B,Directions!C:C)))</f>
        <v/>
      </c>
      <c r="D8522" t="str">
        <f>IF(B8521&lt;&gt;B8522,D8521,IF(H8521=1,"",D8521+_xlfn.XLOOKUP($B8522,Directions!$B:$B,Directions!D:D)))</f>
        <v/>
      </c>
      <c r="E8522" s="3" t="str">
        <f>IF(H8521=1,"",C8522+_xlfn.XLOOKUP($B8522,Directions!$B:$B,Directions!C:C))</f>
        <v/>
      </c>
      <c r="F8522" s="3" t="str">
        <f>IF(H8521=1,"",D8522+_xlfn.XLOOKUP($B8522,Directions!$B:$B,Directions!D:D))</f>
        <v/>
      </c>
      <c r="G8522" t="str" cm="1">
        <f t="array" ref="G8522">IF(H8522=1,"",IF(INDEX(map,F8522,E8522)="#",1,0))</f>
        <v/>
      </c>
      <c r="H8522">
        <f>IF(Journey!H8521=1,1,IF(OR(E8522&lt;0,E8522&gt;Map!$A$1,F8522&lt;0,F8522&gt;Map!$A$1),1,0))</f>
        <v>1</v>
      </c>
    </row>
    <row r="8523" spans="1:8" x14ac:dyDescent="0.25">
      <c r="A8523">
        <v>8521</v>
      </c>
      <c r="B8523" t="str">
        <f t="shared" si="133"/>
        <v/>
      </c>
      <c r="C8523" t="str">
        <f>IF(B8522&lt;&gt;B8523,C8522,IF(H8522=1,"",C8522+_xlfn.XLOOKUP($B8523,Directions!$B:$B,Directions!C:C)))</f>
        <v/>
      </c>
      <c r="D8523" t="str">
        <f>IF(B8522&lt;&gt;B8523,D8522,IF(H8522=1,"",D8522+_xlfn.XLOOKUP($B8523,Directions!$B:$B,Directions!D:D)))</f>
        <v/>
      </c>
      <c r="E8523" s="3" t="str">
        <f>IF(H8522=1,"",C8523+_xlfn.XLOOKUP($B8523,Directions!$B:$B,Directions!C:C))</f>
        <v/>
      </c>
      <c r="F8523" s="3" t="str">
        <f>IF(H8522=1,"",D8523+_xlfn.XLOOKUP($B8523,Directions!$B:$B,Directions!D:D))</f>
        <v/>
      </c>
      <c r="G8523" t="str" cm="1">
        <f t="array" ref="G8523">IF(H8523=1,"",IF(INDEX(map,F8523,E8523)="#",1,0))</f>
        <v/>
      </c>
      <c r="H8523">
        <f>IF(Journey!H8522=1,1,IF(OR(E8523&lt;0,E8523&gt;Map!$A$1,F8523&lt;0,F8523&gt;Map!$A$1),1,0))</f>
        <v>1</v>
      </c>
    </row>
    <row r="8524" spans="1:8" x14ac:dyDescent="0.25">
      <c r="A8524">
        <v>8522</v>
      </c>
      <c r="B8524" t="str">
        <f t="shared" si="133"/>
        <v/>
      </c>
      <c r="C8524" t="str">
        <f>IF(B8523&lt;&gt;B8524,C8523,IF(H8523=1,"",C8523+_xlfn.XLOOKUP($B8524,Directions!$B:$B,Directions!C:C)))</f>
        <v/>
      </c>
      <c r="D8524" t="str">
        <f>IF(B8523&lt;&gt;B8524,D8523,IF(H8523=1,"",D8523+_xlfn.XLOOKUP($B8524,Directions!$B:$B,Directions!D:D)))</f>
        <v/>
      </c>
      <c r="E8524" s="3" t="str">
        <f>IF(H8523=1,"",C8524+_xlfn.XLOOKUP($B8524,Directions!$B:$B,Directions!C:C))</f>
        <v/>
      </c>
      <c r="F8524" s="3" t="str">
        <f>IF(H8523=1,"",D8524+_xlfn.XLOOKUP($B8524,Directions!$B:$B,Directions!D:D))</f>
        <v/>
      </c>
      <c r="G8524" t="str" cm="1">
        <f t="array" ref="G8524">IF(H8524=1,"",IF(INDEX(map,F8524,E8524)="#",1,0))</f>
        <v/>
      </c>
      <c r="H8524">
        <f>IF(Journey!H8523=1,1,IF(OR(E8524&lt;0,E8524&gt;Map!$A$1,F8524&lt;0,F8524&gt;Map!$A$1),1,0))</f>
        <v>1</v>
      </c>
    </row>
    <row r="8525" spans="1:8" x14ac:dyDescent="0.25">
      <c r="A8525">
        <v>8523</v>
      </c>
      <c r="B8525" t="str">
        <f t="shared" si="133"/>
        <v/>
      </c>
      <c r="C8525" t="str">
        <f>IF(B8524&lt;&gt;B8525,C8524,IF(H8524=1,"",C8524+_xlfn.XLOOKUP($B8525,Directions!$B:$B,Directions!C:C)))</f>
        <v/>
      </c>
      <c r="D8525" t="str">
        <f>IF(B8524&lt;&gt;B8525,D8524,IF(H8524=1,"",D8524+_xlfn.XLOOKUP($B8525,Directions!$B:$B,Directions!D:D)))</f>
        <v/>
      </c>
      <c r="E8525" s="3" t="str">
        <f>IF(H8524=1,"",C8525+_xlfn.XLOOKUP($B8525,Directions!$B:$B,Directions!C:C))</f>
        <v/>
      </c>
      <c r="F8525" s="3" t="str">
        <f>IF(H8524=1,"",D8525+_xlfn.XLOOKUP($B8525,Directions!$B:$B,Directions!D:D))</f>
        <v/>
      </c>
      <c r="G8525" t="str" cm="1">
        <f t="array" ref="G8525">IF(H8525=1,"",IF(INDEX(map,F8525,E8525)="#",1,0))</f>
        <v/>
      </c>
      <c r="H8525">
        <f>IF(Journey!H8524=1,1,IF(OR(E8525&lt;0,E8525&gt;Map!$A$1,F8525&lt;0,F8525&gt;Map!$A$1),1,0))</f>
        <v>1</v>
      </c>
    </row>
    <row r="8526" spans="1:8" x14ac:dyDescent="0.25">
      <c r="A8526">
        <v>8524</v>
      </c>
      <c r="B8526" t="str">
        <f t="shared" si="133"/>
        <v/>
      </c>
      <c r="C8526" t="str">
        <f>IF(B8525&lt;&gt;B8526,C8525,IF(H8525=1,"",C8525+_xlfn.XLOOKUP($B8526,Directions!$B:$B,Directions!C:C)))</f>
        <v/>
      </c>
      <c r="D8526" t="str">
        <f>IF(B8525&lt;&gt;B8526,D8525,IF(H8525=1,"",D8525+_xlfn.XLOOKUP($B8526,Directions!$B:$B,Directions!D:D)))</f>
        <v/>
      </c>
      <c r="E8526" s="3" t="str">
        <f>IF(H8525=1,"",C8526+_xlfn.XLOOKUP($B8526,Directions!$B:$B,Directions!C:C))</f>
        <v/>
      </c>
      <c r="F8526" s="3" t="str">
        <f>IF(H8525=1,"",D8526+_xlfn.XLOOKUP($B8526,Directions!$B:$B,Directions!D:D))</f>
        <v/>
      </c>
      <c r="G8526" t="str" cm="1">
        <f t="array" ref="G8526">IF(H8526=1,"",IF(INDEX(map,F8526,E8526)="#",1,0))</f>
        <v/>
      </c>
      <c r="H8526">
        <f>IF(Journey!H8525=1,1,IF(OR(E8526&lt;0,E8526&gt;Map!$A$1,F8526&lt;0,F8526&gt;Map!$A$1),1,0))</f>
        <v>1</v>
      </c>
    </row>
    <row r="8527" spans="1:8" x14ac:dyDescent="0.25">
      <c r="A8527">
        <v>8525</v>
      </c>
      <c r="B8527" t="str">
        <f t="shared" si="133"/>
        <v/>
      </c>
      <c r="C8527" t="str">
        <f>IF(B8526&lt;&gt;B8527,C8526,IF(H8526=1,"",C8526+_xlfn.XLOOKUP($B8527,Directions!$B:$B,Directions!C:C)))</f>
        <v/>
      </c>
      <c r="D8527" t="str">
        <f>IF(B8526&lt;&gt;B8527,D8526,IF(H8526=1,"",D8526+_xlfn.XLOOKUP($B8527,Directions!$B:$B,Directions!D:D)))</f>
        <v/>
      </c>
      <c r="E8527" s="3" t="str">
        <f>IF(H8526=1,"",C8527+_xlfn.XLOOKUP($B8527,Directions!$B:$B,Directions!C:C))</f>
        <v/>
      </c>
      <c r="F8527" s="3" t="str">
        <f>IF(H8526=1,"",D8527+_xlfn.XLOOKUP($B8527,Directions!$B:$B,Directions!D:D))</f>
        <v/>
      </c>
      <c r="G8527" t="str" cm="1">
        <f t="array" ref="G8527">IF(H8527=1,"",IF(INDEX(map,F8527,E8527)="#",1,0))</f>
        <v/>
      </c>
      <c r="H8527">
        <f>IF(Journey!H8526=1,1,IF(OR(E8527&lt;0,E8527&gt;Map!$A$1,F8527&lt;0,F8527&gt;Map!$A$1),1,0))</f>
        <v>1</v>
      </c>
    </row>
    <row r="8528" spans="1:8" x14ac:dyDescent="0.25">
      <c r="A8528">
        <v>8526</v>
      </c>
      <c r="B8528" t="str">
        <f t="shared" si="133"/>
        <v/>
      </c>
      <c r="C8528" t="str">
        <f>IF(B8527&lt;&gt;B8528,C8527,IF(H8527=1,"",C8527+_xlfn.XLOOKUP($B8528,Directions!$B:$B,Directions!C:C)))</f>
        <v/>
      </c>
      <c r="D8528" t="str">
        <f>IF(B8527&lt;&gt;B8528,D8527,IF(H8527=1,"",D8527+_xlfn.XLOOKUP($B8528,Directions!$B:$B,Directions!D:D)))</f>
        <v/>
      </c>
      <c r="E8528" s="3" t="str">
        <f>IF(H8527=1,"",C8528+_xlfn.XLOOKUP($B8528,Directions!$B:$B,Directions!C:C))</f>
        <v/>
      </c>
      <c r="F8528" s="3" t="str">
        <f>IF(H8527=1,"",D8528+_xlfn.XLOOKUP($B8528,Directions!$B:$B,Directions!D:D))</f>
        <v/>
      </c>
      <c r="G8528" t="str" cm="1">
        <f t="array" ref="G8528">IF(H8528=1,"",IF(INDEX(map,F8528,E8528)="#",1,0))</f>
        <v/>
      </c>
      <c r="H8528">
        <f>IF(Journey!H8527=1,1,IF(OR(E8528&lt;0,E8528&gt;Map!$A$1,F8528&lt;0,F8528&gt;Map!$A$1),1,0))</f>
        <v>1</v>
      </c>
    </row>
    <row r="8529" spans="1:8" x14ac:dyDescent="0.25">
      <c r="A8529">
        <v>8527</v>
      </c>
      <c r="B8529" t="str">
        <f t="shared" si="133"/>
        <v/>
      </c>
      <c r="C8529" t="str">
        <f>IF(B8528&lt;&gt;B8529,C8528,IF(H8528=1,"",C8528+_xlfn.XLOOKUP($B8529,Directions!$B:$B,Directions!C:C)))</f>
        <v/>
      </c>
      <c r="D8529" t="str">
        <f>IF(B8528&lt;&gt;B8529,D8528,IF(H8528=1,"",D8528+_xlfn.XLOOKUP($B8529,Directions!$B:$B,Directions!D:D)))</f>
        <v/>
      </c>
      <c r="E8529" s="3" t="str">
        <f>IF(H8528=1,"",C8529+_xlfn.XLOOKUP($B8529,Directions!$B:$B,Directions!C:C))</f>
        <v/>
      </c>
      <c r="F8529" s="3" t="str">
        <f>IF(H8528=1,"",D8529+_xlfn.XLOOKUP($B8529,Directions!$B:$B,Directions!D:D))</f>
        <v/>
      </c>
      <c r="G8529" t="str" cm="1">
        <f t="array" ref="G8529">IF(H8529=1,"",IF(INDEX(map,F8529,E8529)="#",1,0))</f>
        <v/>
      </c>
      <c r="H8529">
        <f>IF(Journey!H8528=1,1,IF(OR(E8529&lt;0,E8529&gt;Map!$A$1,F8529&lt;0,F8529&gt;Map!$A$1),1,0))</f>
        <v>1</v>
      </c>
    </row>
    <row r="8530" spans="1:8" x14ac:dyDescent="0.25">
      <c r="A8530">
        <v>8528</v>
      </c>
      <c r="B8530" t="str">
        <f t="shared" si="133"/>
        <v/>
      </c>
      <c r="C8530" t="str">
        <f>IF(B8529&lt;&gt;B8530,C8529,IF(H8529=1,"",C8529+_xlfn.XLOOKUP($B8530,Directions!$B:$B,Directions!C:C)))</f>
        <v/>
      </c>
      <c r="D8530" t="str">
        <f>IF(B8529&lt;&gt;B8530,D8529,IF(H8529=1,"",D8529+_xlfn.XLOOKUP($B8530,Directions!$B:$B,Directions!D:D)))</f>
        <v/>
      </c>
      <c r="E8530" s="3" t="str">
        <f>IF(H8529=1,"",C8530+_xlfn.XLOOKUP($B8530,Directions!$B:$B,Directions!C:C))</f>
        <v/>
      </c>
      <c r="F8530" s="3" t="str">
        <f>IF(H8529=1,"",D8530+_xlfn.XLOOKUP($B8530,Directions!$B:$B,Directions!D:D))</f>
        <v/>
      </c>
      <c r="G8530" t="str" cm="1">
        <f t="array" ref="G8530">IF(H8530=1,"",IF(INDEX(map,F8530,E8530)="#",1,0))</f>
        <v/>
      </c>
      <c r="H8530">
        <f>IF(Journey!H8529=1,1,IF(OR(E8530&lt;0,E8530&gt;Map!$A$1,F8530&lt;0,F8530&gt;Map!$A$1),1,0))</f>
        <v>1</v>
      </c>
    </row>
    <row r="8531" spans="1:8" x14ac:dyDescent="0.25">
      <c r="A8531">
        <v>8529</v>
      </c>
      <c r="B8531" t="str">
        <f t="shared" si="133"/>
        <v/>
      </c>
      <c r="C8531" t="str">
        <f>IF(B8530&lt;&gt;B8531,C8530,IF(H8530=1,"",C8530+_xlfn.XLOOKUP($B8531,Directions!$B:$B,Directions!C:C)))</f>
        <v/>
      </c>
      <c r="D8531" t="str">
        <f>IF(B8530&lt;&gt;B8531,D8530,IF(H8530=1,"",D8530+_xlfn.XLOOKUP($B8531,Directions!$B:$B,Directions!D:D)))</f>
        <v/>
      </c>
      <c r="E8531" s="3" t="str">
        <f>IF(H8530=1,"",C8531+_xlfn.XLOOKUP($B8531,Directions!$B:$B,Directions!C:C))</f>
        <v/>
      </c>
      <c r="F8531" s="3" t="str">
        <f>IF(H8530=1,"",D8531+_xlfn.XLOOKUP($B8531,Directions!$B:$B,Directions!D:D))</f>
        <v/>
      </c>
      <c r="G8531" t="str" cm="1">
        <f t="array" ref="G8531">IF(H8531=1,"",IF(INDEX(map,F8531,E8531)="#",1,0))</f>
        <v/>
      </c>
      <c r="H8531">
        <f>IF(Journey!H8530=1,1,IF(OR(E8531&lt;0,E8531&gt;Map!$A$1,F8531&lt;0,F8531&gt;Map!$A$1),1,0))</f>
        <v>1</v>
      </c>
    </row>
    <row r="8532" spans="1:8" x14ac:dyDescent="0.25">
      <c r="A8532">
        <v>8530</v>
      </c>
      <c r="B8532" t="str">
        <f t="shared" si="133"/>
        <v/>
      </c>
      <c r="C8532" t="str">
        <f>IF(B8531&lt;&gt;B8532,C8531,IF(H8531=1,"",C8531+_xlfn.XLOOKUP($B8532,Directions!$B:$B,Directions!C:C)))</f>
        <v/>
      </c>
      <c r="D8532" t="str">
        <f>IF(B8531&lt;&gt;B8532,D8531,IF(H8531=1,"",D8531+_xlfn.XLOOKUP($B8532,Directions!$B:$B,Directions!D:D)))</f>
        <v/>
      </c>
      <c r="E8532" s="3" t="str">
        <f>IF(H8531=1,"",C8532+_xlfn.XLOOKUP($B8532,Directions!$B:$B,Directions!C:C))</f>
        <v/>
      </c>
      <c r="F8532" s="3" t="str">
        <f>IF(H8531=1,"",D8532+_xlfn.XLOOKUP($B8532,Directions!$B:$B,Directions!D:D))</f>
        <v/>
      </c>
      <c r="G8532" t="str" cm="1">
        <f t="array" ref="G8532">IF(H8532=1,"",IF(INDEX(map,F8532,E8532)="#",1,0))</f>
        <v/>
      </c>
      <c r="H8532">
        <f>IF(Journey!H8531=1,1,IF(OR(E8532&lt;0,E8532&gt;Map!$A$1,F8532&lt;0,F8532&gt;Map!$A$1),1,0))</f>
        <v>1</v>
      </c>
    </row>
    <row r="8533" spans="1:8" x14ac:dyDescent="0.25">
      <c r="A8533">
        <v>8531</v>
      </c>
      <c r="B8533" t="str">
        <f t="shared" si="133"/>
        <v/>
      </c>
      <c r="C8533" t="str">
        <f>IF(B8532&lt;&gt;B8533,C8532,IF(H8532=1,"",C8532+_xlfn.XLOOKUP($B8533,Directions!$B:$B,Directions!C:C)))</f>
        <v/>
      </c>
      <c r="D8533" t="str">
        <f>IF(B8532&lt;&gt;B8533,D8532,IF(H8532=1,"",D8532+_xlfn.XLOOKUP($B8533,Directions!$B:$B,Directions!D:D)))</f>
        <v/>
      </c>
      <c r="E8533" s="3" t="str">
        <f>IF(H8532=1,"",C8533+_xlfn.XLOOKUP($B8533,Directions!$B:$B,Directions!C:C))</f>
        <v/>
      </c>
      <c r="F8533" s="3" t="str">
        <f>IF(H8532=1,"",D8533+_xlfn.XLOOKUP($B8533,Directions!$B:$B,Directions!D:D))</f>
        <v/>
      </c>
      <c r="G8533" t="str" cm="1">
        <f t="array" ref="G8533">IF(H8533=1,"",IF(INDEX(map,F8533,E8533)="#",1,0))</f>
        <v/>
      </c>
      <c r="H8533">
        <f>IF(Journey!H8532=1,1,IF(OR(E8533&lt;0,E8533&gt;Map!$A$1,F8533&lt;0,F8533&gt;Map!$A$1),1,0))</f>
        <v>1</v>
      </c>
    </row>
    <row r="8534" spans="1:8" x14ac:dyDescent="0.25">
      <c r="A8534">
        <v>8532</v>
      </c>
      <c r="B8534" t="str">
        <f t="shared" si="133"/>
        <v/>
      </c>
      <c r="C8534" t="str">
        <f>IF(B8533&lt;&gt;B8534,C8533,IF(H8533=1,"",C8533+_xlfn.XLOOKUP($B8534,Directions!$B:$B,Directions!C:C)))</f>
        <v/>
      </c>
      <c r="D8534" t="str">
        <f>IF(B8533&lt;&gt;B8534,D8533,IF(H8533=1,"",D8533+_xlfn.XLOOKUP($B8534,Directions!$B:$B,Directions!D:D)))</f>
        <v/>
      </c>
      <c r="E8534" s="3" t="str">
        <f>IF(H8533=1,"",C8534+_xlfn.XLOOKUP($B8534,Directions!$B:$B,Directions!C:C))</f>
        <v/>
      </c>
      <c r="F8534" s="3" t="str">
        <f>IF(H8533=1,"",D8534+_xlfn.XLOOKUP($B8534,Directions!$B:$B,Directions!D:D))</f>
        <v/>
      </c>
      <c r="G8534" t="str" cm="1">
        <f t="array" ref="G8534">IF(H8534=1,"",IF(INDEX(map,F8534,E8534)="#",1,0))</f>
        <v/>
      </c>
      <c r="H8534">
        <f>IF(Journey!H8533=1,1,IF(OR(E8534&lt;0,E8534&gt;Map!$A$1,F8534&lt;0,F8534&gt;Map!$A$1),1,0))</f>
        <v>1</v>
      </c>
    </row>
    <row r="8535" spans="1:8" x14ac:dyDescent="0.25">
      <c r="A8535">
        <v>8533</v>
      </c>
      <c r="B8535" t="str">
        <f t="shared" si="133"/>
        <v/>
      </c>
      <c r="C8535" t="str">
        <f>IF(B8534&lt;&gt;B8535,C8534,IF(H8534=1,"",C8534+_xlfn.XLOOKUP($B8535,Directions!$B:$B,Directions!C:C)))</f>
        <v/>
      </c>
      <c r="D8535" t="str">
        <f>IF(B8534&lt;&gt;B8535,D8534,IF(H8534=1,"",D8534+_xlfn.XLOOKUP($B8535,Directions!$B:$B,Directions!D:D)))</f>
        <v/>
      </c>
      <c r="E8535" s="3" t="str">
        <f>IF(H8534=1,"",C8535+_xlfn.XLOOKUP($B8535,Directions!$B:$B,Directions!C:C))</f>
        <v/>
      </c>
      <c r="F8535" s="3" t="str">
        <f>IF(H8534=1,"",D8535+_xlfn.XLOOKUP($B8535,Directions!$B:$B,Directions!D:D))</f>
        <v/>
      </c>
      <c r="G8535" t="str" cm="1">
        <f t="array" ref="G8535">IF(H8535=1,"",IF(INDEX(map,F8535,E8535)="#",1,0))</f>
        <v/>
      </c>
      <c r="H8535">
        <f>IF(Journey!H8534=1,1,IF(OR(E8535&lt;0,E8535&gt;Map!$A$1,F8535&lt;0,F8535&gt;Map!$A$1),1,0))</f>
        <v>1</v>
      </c>
    </row>
    <row r="8536" spans="1:8" x14ac:dyDescent="0.25">
      <c r="A8536">
        <v>8534</v>
      </c>
      <c r="B8536" t="str">
        <f t="shared" si="133"/>
        <v/>
      </c>
      <c r="C8536" t="str">
        <f>IF(B8535&lt;&gt;B8536,C8535,IF(H8535=1,"",C8535+_xlfn.XLOOKUP($B8536,Directions!$B:$B,Directions!C:C)))</f>
        <v/>
      </c>
      <c r="D8536" t="str">
        <f>IF(B8535&lt;&gt;B8536,D8535,IF(H8535=1,"",D8535+_xlfn.XLOOKUP($B8536,Directions!$B:$B,Directions!D:D)))</f>
        <v/>
      </c>
      <c r="E8536" s="3" t="str">
        <f>IF(H8535=1,"",C8536+_xlfn.XLOOKUP($B8536,Directions!$B:$B,Directions!C:C))</f>
        <v/>
      </c>
      <c r="F8536" s="3" t="str">
        <f>IF(H8535=1,"",D8536+_xlfn.XLOOKUP($B8536,Directions!$B:$B,Directions!D:D))</f>
        <v/>
      </c>
      <c r="G8536" t="str" cm="1">
        <f t="array" ref="G8536">IF(H8536=1,"",IF(INDEX(map,F8536,E8536)="#",1,0))</f>
        <v/>
      </c>
      <c r="H8536">
        <f>IF(Journey!H8535=1,1,IF(OR(E8536&lt;0,E8536&gt;Map!$A$1,F8536&lt;0,F8536&gt;Map!$A$1),1,0))</f>
        <v>1</v>
      </c>
    </row>
    <row r="8537" spans="1:8" x14ac:dyDescent="0.25">
      <c r="A8537">
        <v>8535</v>
      </c>
      <c r="B8537" t="str">
        <f t="shared" si="133"/>
        <v/>
      </c>
      <c r="C8537" t="str">
        <f>IF(B8536&lt;&gt;B8537,C8536,IF(H8536=1,"",C8536+_xlfn.XLOOKUP($B8537,Directions!$B:$B,Directions!C:C)))</f>
        <v/>
      </c>
      <c r="D8537" t="str">
        <f>IF(B8536&lt;&gt;B8537,D8536,IF(H8536=1,"",D8536+_xlfn.XLOOKUP($B8537,Directions!$B:$B,Directions!D:D)))</f>
        <v/>
      </c>
      <c r="E8537" s="3" t="str">
        <f>IF(H8536=1,"",C8537+_xlfn.XLOOKUP($B8537,Directions!$B:$B,Directions!C:C))</f>
        <v/>
      </c>
      <c r="F8537" s="3" t="str">
        <f>IF(H8536=1,"",D8537+_xlfn.XLOOKUP($B8537,Directions!$B:$B,Directions!D:D))</f>
        <v/>
      </c>
      <c r="G8537" t="str" cm="1">
        <f t="array" ref="G8537">IF(H8537=1,"",IF(INDEX(map,F8537,E8537)="#",1,0))</f>
        <v/>
      </c>
      <c r="H8537">
        <f>IF(Journey!H8536=1,1,IF(OR(E8537&lt;0,E8537&gt;Map!$A$1,F8537&lt;0,F8537&gt;Map!$A$1),1,0))</f>
        <v>1</v>
      </c>
    </row>
    <row r="8538" spans="1:8" x14ac:dyDescent="0.25">
      <c r="A8538">
        <v>8536</v>
      </c>
      <c r="B8538" t="str">
        <f t="shared" si="133"/>
        <v/>
      </c>
      <c r="C8538" t="str">
        <f>IF(B8537&lt;&gt;B8538,C8537,IF(H8537=1,"",C8537+_xlfn.XLOOKUP($B8538,Directions!$B:$B,Directions!C:C)))</f>
        <v/>
      </c>
      <c r="D8538" t="str">
        <f>IF(B8537&lt;&gt;B8538,D8537,IF(H8537=1,"",D8537+_xlfn.XLOOKUP($B8538,Directions!$B:$B,Directions!D:D)))</f>
        <v/>
      </c>
      <c r="E8538" s="3" t="str">
        <f>IF(H8537=1,"",C8538+_xlfn.XLOOKUP($B8538,Directions!$B:$B,Directions!C:C))</f>
        <v/>
      </c>
      <c r="F8538" s="3" t="str">
        <f>IF(H8537=1,"",D8538+_xlfn.XLOOKUP($B8538,Directions!$B:$B,Directions!D:D))</f>
        <v/>
      </c>
      <c r="G8538" t="str" cm="1">
        <f t="array" ref="G8538">IF(H8538=1,"",IF(INDEX(map,F8538,E8538)="#",1,0))</f>
        <v/>
      </c>
      <c r="H8538">
        <f>IF(Journey!H8537=1,1,IF(OR(E8538&lt;0,E8538&gt;Map!$A$1,F8538&lt;0,F8538&gt;Map!$A$1),1,0))</f>
        <v>1</v>
      </c>
    </row>
    <row r="8539" spans="1:8" x14ac:dyDescent="0.25">
      <c r="A8539">
        <v>8537</v>
      </c>
      <c r="B8539" t="str">
        <f t="shared" si="133"/>
        <v/>
      </c>
      <c r="C8539" t="str">
        <f>IF(B8538&lt;&gt;B8539,C8538,IF(H8538=1,"",C8538+_xlfn.XLOOKUP($B8539,Directions!$B:$B,Directions!C:C)))</f>
        <v/>
      </c>
      <c r="D8539" t="str">
        <f>IF(B8538&lt;&gt;B8539,D8538,IF(H8538=1,"",D8538+_xlfn.XLOOKUP($B8539,Directions!$B:$B,Directions!D:D)))</f>
        <v/>
      </c>
      <c r="E8539" s="3" t="str">
        <f>IF(H8538=1,"",C8539+_xlfn.XLOOKUP($B8539,Directions!$B:$B,Directions!C:C))</f>
        <v/>
      </c>
      <c r="F8539" s="3" t="str">
        <f>IF(H8538=1,"",D8539+_xlfn.XLOOKUP($B8539,Directions!$B:$B,Directions!D:D))</f>
        <v/>
      </c>
      <c r="G8539" t="str" cm="1">
        <f t="array" ref="G8539">IF(H8539=1,"",IF(INDEX(map,F8539,E8539)="#",1,0))</f>
        <v/>
      </c>
      <c r="H8539">
        <f>IF(Journey!H8538=1,1,IF(OR(E8539&lt;0,E8539&gt;Map!$A$1,F8539&lt;0,F8539&gt;Map!$A$1),1,0))</f>
        <v>1</v>
      </c>
    </row>
    <row r="8540" spans="1:8" x14ac:dyDescent="0.25">
      <c r="A8540">
        <v>8538</v>
      </c>
      <c r="B8540" t="str">
        <f t="shared" si="133"/>
        <v/>
      </c>
      <c r="C8540" t="str">
        <f>IF(B8539&lt;&gt;B8540,C8539,IF(H8539=1,"",C8539+_xlfn.XLOOKUP($B8540,Directions!$B:$B,Directions!C:C)))</f>
        <v/>
      </c>
      <c r="D8540" t="str">
        <f>IF(B8539&lt;&gt;B8540,D8539,IF(H8539=1,"",D8539+_xlfn.XLOOKUP($B8540,Directions!$B:$B,Directions!D:D)))</f>
        <v/>
      </c>
      <c r="E8540" s="3" t="str">
        <f>IF(H8539=1,"",C8540+_xlfn.XLOOKUP($B8540,Directions!$B:$B,Directions!C:C))</f>
        <v/>
      </c>
      <c r="F8540" s="3" t="str">
        <f>IF(H8539=1,"",D8540+_xlfn.XLOOKUP($B8540,Directions!$B:$B,Directions!D:D))</f>
        <v/>
      </c>
      <c r="G8540" t="str" cm="1">
        <f t="array" ref="G8540">IF(H8540=1,"",IF(INDEX(map,F8540,E8540)="#",1,0))</f>
        <v/>
      </c>
      <c r="H8540">
        <f>IF(Journey!H8539=1,1,IF(OR(E8540&lt;0,E8540&gt;Map!$A$1,F8540&lt;0,F8540&gt;Map!$A$1),1,0))</f>
        <v>1</v>
      </c>
    </row>
    <row r="8541" spans="1:8" x14ac:dyDescent="0.25">
      <c r="A8541">
        <v>8539</v>
      </c>
      <c r="B8541" t="str">
        <f t="shared" si="133"/>
        <v/>
      </c>
      <c r="C8541" t="str">
        <f>IF(B8540&lt;&gt;B8541,C8540,IF(H8540=1,"",C8540+_xlfn.XLOOKUP($B8541,Directions!$B:$B,Directions!C:C)))</f>
        <v/>
      </c>
      <c r="D8541" t="str">
        <f>IF(B8540&lt;&gt;B8541,D8540,IF(H8540=1,"",D8540+_xlfn.XLOOKUP($B8541,Directions!$B:$B,Directions!D:D)))</f>
        <v/>
      </c>
      <c r="E8541" s="3" t="str">
        <f>IF(H8540=1,"",C8541+_xlfn.XLOOKUP($B8541,Directions!$B:$B,Directions!C:C))</f>
        <v/>
      </c>
      <c r="F8541" s="3" t="str">
        <f>IF(H8540=1,"",D8541+_xlfn.XLOOKUP($B8541,Directions!$B:$B,Directions!D:D))</f>
        <v/>
      </c>
      <c r="G8541" t="str" cm="1">
        <f t="array" ref="G8541">IF(H8541=1,"",IF(INDEX(map,F8541,E8541)="#",1,0))</f>
        <v/>
      </c>
      <c r="H8541">
        <f>IF(Journey!H8540=1,1,IF(OR(E8541&lt;0,E8541&gt;Map!$A$1,F8541&lt;0,F8541&gt;Map!$A$1),1,0))</f>
        <v>1</v>
      </c>
    </row>
    <row r="8542" spans="1:8" x14ac:dyDescent="0.25">
      <c r="A8542">
        <v>8540</v>
      </c>
      <c r="B8542" t="str">
        <f t="shared" si="133"/>
        <v/>
      </c>
      <c r="C8542" t="str">
        <f>IF(B8541&lt;&gt;B8542,C8541,IF(H8541=1,"",C8541+_xlfn.XLOOKUP($B8542,Directions!$B:$B,Directions!C:C)))</f>
        <v/>
      </c>
      <c r="D8542" t="str">
        <f>IF(B8541&lt;&gt;B8542,D8541,IF(H8541=1,"",D8541+_xlfn.XLOOKUP($B8542,Directions!$B:$B,Directions!D:D)))</f>
        <v/>
      </c>
      <c r="E8542" s="3" t="str">
        <f>IF(H8541=1,"",C8542+_xlfn.XLOOKUP($B8542,Directions!$B:$B,Directions!C:C))</f>
        <v/>
      </c>
      <c r="F8542" s="3" t="str">
        <f>IF(H8541=1,"",D8542+_xlfn.XLOOKUP($B8542,Directions!$B:$B,Directions!D:D))</f>
        <v/>
      </c>
      <c r="G8542" t="str" cm="1">
        <f t="array" ref="G8542">IF(H8542=1,"",IF(INDEX(map,F8542,E8542)="#",1,0))</f>
        <v/>
      </c>
      <c r="H8542">
        <f>IF(Journey!H8541=1,1,IF(OR(E8542&lt;0,E8542&gt;Map!$A$1,F8542&lt;0,F8542&gt;Map!$A$1),1,0))</f>
        <v>1</v>
      </c>
    </row>
    <row r="8543" spans="1:8" x14ac:dyDescent="0.25">
      <c r="A8543">
        <v>8541</v>
      </c>
      <c r="B8543" t="str">
        <f t="shared" si="133"/>
        <v/>
      </c>
      <c r="C8543" t="str">
        <f>IF(B8542&lt;&gt;B8543,C8542,IF(H8542=1,"",C8542+_xlfn.XLOOKUP($B8543,Directions!$B:$B,Directions!C:C)))</f>
        <v/>
      </c>
      <c r="D8543" t="str">
        <f>IF(B8542&lt;&gt;B8543,D8542,IF(H8542=1,"",D8542+_xlfn.XLOOKUP($B8543,Directions!$B:$B,Directions!D:D)))</f>
        <v/>
      </c>
      <c r="E8543" s="3" t="str">
        <f>IF(H8542=1,"",C8543+_xlfn.XLOOKUP($B8543,Directions!$B:$B,Directions!C:C))</f>
        <v/>
      </c>
      <c r="F8543" s="3" t="str">
        <f>IF(H8542=1,"",D8543+_xlfn.XLOOKUP($B8543,Directions!$B:$B,Directions!D:D))</f>
        <v/>
      </c>
      <c r="G8543" t="str" cm="1">
        <f t="array" ref="G8543">IF(H8543=1,"",IF(INDEX(map,F8543,E8543)="#",1,0))</f>
        <v/>
      </c>
      <c r="H8543">
        <f>IF(Journey!H8542=1,1,IF(OR(E8543&lt;0,E8543&gt;Map!$A$1,F8543&lt;0,F8543&gt;Map!$A$1),1,0))</f>
        <v>1</v>
      </c>
    </row>
    <row r="8544" spans="1:8" x14ac:dyDescent="0.25">
      <c r="A8544">
        <v>8542</v>
      </c>
      <c r="B8544" t="str">
        <f t="shared" si="133"/>
        <v/>
      </c>
      <c r="C8544" t="str">
        <f>IF(B8543&lt;&gt;B8544,C8543,IF(H8543=1,"",C8543+_xlfn.XLOOKUP($B8544,Directions!$B:$B,Directions!C:C)))</f>
        <v/>
      </c>
      <c r="D8544" t="str">
        <f>IF(B8543&lt;&gt;B8544,D8543,IF(H8543=1,"",D8543+_xlfn.XLOOKUP($B8544,Directions!$B:$B,Directions!D:D)))</f>
        <v/>
      </c>
      <c r="E8544" s="3" t="str">
        <f>IF(H8543=1,"",C8544+_xlfn.XLOOKUP($B8544,Directions!$B:$B,Directions!C:C))</f>
        <v/>
      </c>
      <c r="F8544" s="3" t="str">
        <f>IF(H8543=1,"",D8544+_xlfn.XLOOKUP($B8544,Directions!$B:$B,Directions!D:D))</f>
        <v/>
      </c>
      <c r="G8544" t="str" cm="1">
        <f t="array" ref="G8544">IF(H8544=1,"",IF(INDEX(map,F8544,E8544)="#",1,0))</f>
        <v/>
      </c>
      <c r="H8544">
        <f>IF(Journey!H8543=1,1,IF(OR(E8544&lt;0,E8544&gt;Map!$A$1,F8544&lt;0,F8544&gt;Map!$A$1),1,0))</f>
        <v>1</v>
      </c>
    </row>
    <row r="8545" spans="1:8" x14ac:dyDescent="0.25">
      <c r="A8545">
        <v>8543</v>
      </c>
      <c r="B8545" t="str">
        <f t="shared" si="133"/>
        <v/>
      </c>
      <c r="C8545" t="str">
        <f>IF(B8544&lt;&gt;B8545,C8544,IF(H8544=1,"",C8544+_xlfn.XLOOKUP($B8545,Directions!$B:$B,Directions!C:C)))</f>
        <v/>
      </c>
      <c r="D8545" t="str">
        <f>IF(B8544&lt;&gt;B8545,D8544,IF(H8544=1,"",D8544+_xlfn.XLOOKUP($B8545,Directions!$B:$B,Directions!D:D)))</f>
        <v/>
      </c>
      <c r="E8545" s="3" t="str">
        <f>IF(H8544=1,"",C8545+_xlfn.XLOOKUP($B8545,Directions!$B:$B,Directions!C:C))</f>
        <v/>
      </c>
      <c r="F8545" s="3" t="str">
        <f>IF(H8544=1,"",D8545+_xlfn.XLOOKUP($B8545,Directions!$B:$B,Directions!D:D))</f>
        <v/>
      </c>
      <c r="G8545" t="str" cm="1">
        <f t="array" ref="G8545">IF(H8545=1,"",IF(INDEX(map,F8545,E8545)="#",1,0))</f>
        <v/>
      </c>
      <c r="H8545">
        <f>IF(Journey!H8544=1,1,IF(OR(E8545&lt;0,E8545&gt;Map!$A$1,F8545&lt;0,F8545&gt;Map!$A$1),1,0))</f>
        <v>1</v>
      </c>
    </row>
    <row r="8546" spans="1:8" x14ac:dyDescent="0.25">
      <c r="A8546">
        <v>8544</v>
      </c>
      <c r="B8546" t="str">
        <f t="shared" si="133"/>
        <v/>
      </c>
      <c r="C8546" t="str">
        <f>IF(B8545&lt;&gt;B8546,C8545,IF(H8545=1,"",C8545+_xlfn.XLOOKUP($B8546,Directions!$B:$B,Directions!C:C)))</f>
        <v/>
      </c>
      <c r="D8546" t="str">
        <f>IF(B8545&lt;&gt;B8546,D8545,IF(H8545=1,"",D8545+_xlfn.XLOOKUP($B8546,Directions!$B:$B,Directions!D:D)))</f>
        <v/>
      </c>
      <c r="E8546" s="3" t="str">
        <f>IF(H8545=1,"",C8546+_xlfn.XLOOKUP($B8546,Directions!$B:$B,Directions!C:C))</f>
        <v/>
      </c>
      <c r="F8546" s="3" t="str">
        <f>IF(H8545=1,"",D8546+_xlfn.XLOOKUP($B8546,Directions!$B:$B,Directions!D:D))</f>
        <v/>
      </c>
      <c r="G8546" t="str" cm="1">
        <f t="array" ref="G8546">IF(H8546=1,"",IF(INDEX(map,F8546,E8546)="#",1,0))</f>
        <v/>
      </c>
      <c r="H8546">
        <f>IF(Journey!H8545=1,1,IF(OR(E8546&lt;0,E8546&gt;Map!$A$1,F8546&lt;0,F8546&gt;Map!$A$1),1,0))</f>
        <v>1</v>
      </c>
    </row>
    <row r="8547" spans="1:8" x14ac:dyDescent="0.25">
      <c r="A8547">
        <v>8545</v>
      </c>
      <c r="B8547" t="str">
        <f t="shared" si="133"/>
        <v/>
      </c>
      <c r="C8547" t="str">
        <f>IF(B8546&lt;&gt;B8547,C8546,IF(H8546=1,"",C8546+_xlfn.XLOOKUP($B8547,Directions!$B:$B,Directions!C:C)))</f>
        <v/>
      </c>
      <c r="D8547" t="str">
        <f>IF(B8546&lt;&gt;B8547,D8546,IF(H8546=1,"",D8546+_xlfn.XLOOKUP($B8547,Directions!$B:$B,Directions!D:D)))</f>
        <v/>
      </c>
      <c r="E8547" s="3" t="str">
        <f>IF(H8546=1,"",C8547+_xlfn.XLOOKUP($B8547,Directions!$B:$B,Directions!C:C))</f>
        <v/>
      </c>
      <c r="F8547" s="3" t="str">
        <f>IF(H8546=1,"",D8547+_xlfn.XLOOKUP($B8547,Directions!$B:$B,Directions!D:D))</f>
        <v/>
      </c>
      <c r="G8547" t="str" cm="1">
        <f t="array" ref="G8547">IF(H8547=1,"",IF(INDEX(map,F8547,E8547)="#",1,0))</f>
        <v/>
      </c>
      <c r="H8547">
        <f>IF(Journey!H8546=1,1,IF(OR(E8547&lt;0,E8547&gt;Map!$A$1,F8547&lt;0,F8547&gt;Map!$A$1),1,0))</f>
        <v>1</v>
      </c>
    </row>
    <row r="8548" spans="1:8" x14ac:dyDescent="0.25">
      <c r="A8548">
        <v>8546</v>
      </c>
      <c r="B8548" t="str">
        <f t="shared" si="133"/>
        <v/>
      </c>
      <c r="C8548" t="str">
        <f>IF(B8547&lt;&gt;B8548,C8547,IF(H8547=1,"",C8547+_xlfn.XLOOKUP($B8548,Directions!$B:$B,Directions!C:C)))</f>
        <v/>
      </c>
      <c r="D8548" t="str">
        <f>IF(B8547&lt;&gt;B8548,D8547,IF(H8547=1,"",D8547+_xlfn.XLOOKUP($B8548,Directions!$B:$B,Directions!D:D)))</f>
        <v/>
      </c>
      <c r="E8548" s="3" t="str">
        <f>IF(H8547=1,"",C8548+_xlfn.XLOOKUP($B8548,Directions!$B:$B,Directions!C:C))</f>
        <v/>
      </c>
      <c r="F8548" s="3" t="str">
        <f>IF(H8547=1,"",D8548+_xlfn.XLOOKUP($B8548,Directions!$B:$B,Directions!D:D))</f>
        <v/>
      </c>
      <c r="G8548" t="str" cm="1">
        <f t="array" ref="G8548">IF(H8548=1,"",IF(INDEX(map,F8548,E8548)="#",1,0))</f>
        <v/>
      </c>
      <c r="H8548">
        <f>IF(Journey!H8547=1,1,IF(OR(E8548&lt;0,E8548&gt;Map!$A$1,F8548&lt;0,F8548&gt;Map!$A$1),1,0))</f>
        <v>1</v>
      </c>
    </row>
    <row r="8549" spans="1:8" x14ac:dyDescent="0.25">
      <c r="A8549">
        <v>8547</v>
      </c>
      <c r="B8549" t="str">
        <f t="shared" si="133"/>
        <v/>
      </c>
      <c r="C8549" t="str">
        <f>IF(B8548&lt;&gt;B8549,C8548,IF(H8548=1,"",C8548+_xlfn.XLOOKUP($B8549,Directions!$B:$B,Directions!C:C)))</f>
        <v/>
      </c>
      <c r="D8549" t="str">
        <f>IF(B8548&lt;&gt;B8549,D8548,IF(H8548=1,"",D8548+_xlfn.XLOOKUP($B8549,Directions!$B:$B,Directions!D:D)))</f>
        <v/>
      </c>
      <c r="E8549" s="3" t="str">
        <f>IF(H8548=1,"",C8549+_xlfn.XLOOKUP($B8549,Directions!$B:$B,Directions!C:C))</f>
        <v/>
      </c>
      <c r="F8549" s="3" t="str">
        <f>IF(H8548=1,"",D8549+_xlfn.XLOOKUP($B8549,Directions!$B:$B,Directions!D:D))</f>
        <v/>
      </c>
      <c r="G8549" t="str" cm="1">
        <f t="array" ref="G8549">IF(H8549=1,"",IF(INDEX(map,F8549,E8549)="#",1,0))</f>
        <v/>
      </c>
      <c r="H8549">
        <f>IF(Journey!H8548=1,1,IF(OR(E8549&lt;0,E8549&gt;Map!$A$1,F8549&lt;0,F8549&gt;Map!$A$1),1,0))</f>
        <v>1</v>
      </c>
    </row>
    <row r="8550" spans="1:8" x14ac:dyDescent="0.25">
      <c r="A8550">
        <v>8548</v>
      </c>
      <c r="B8550" t="str">
        <f t="shared" si="133"/>
        <v/>
      </c>
      <c r="C8550" t="str">
        <f>IF(B8549&lt;&gt;B8550,C8549,IF(H8549=1,"",C8549+_xlfn.XLOOKUP($B8550,Directions!$B:$B,Directions!C:C)))</f>
        <v/>
      </c>
      <c r="D8550" t="str">
        <f>IF(B8549&lt;&gt;B8550,D8549,IF(H8549=1,"",D8549+_xlfn.XLOOKUP($B8550,Directions!$B:$B,Directions!D:D)))</f>
        <v/>
      </c>
      <c r="E8550" s="3" t="str">
        <f>IF(H8549=1,"",C8550+_xlfn.XLOOKUP($B8550,Directions!$B:$B,Directions!C:C))</f>
        <v/>
      </c>
      <c r="F8550" s="3" t="str">
        <f>IF(H8549=1,"",D8550+_xlfn.XLOOKUP($B8550,Directions!$B:$B,Directions!D:D))</f>
        <v/>
      </c>
      <c r="G8550" t="str" cm="1">
        <f t="array" ref="G8550">IF(H8550=1,"",IF(INDEX(map,F8550,E8550)="#",1,0))</f>
        <v/>
      </c>
      <c r="H8550">
        <f>IF(Journey!H8549=1,1,IF(OR(E8550&lt;0,E8550&gt;Map!$A$1,F8550&lt;0,F8550&gt;Map!$A$1),1,0))</f>
        <v>1</v>
      </c>
    </row>
    <row r="8551" spans="1:8" x14ac:dyDescent="0.25">
      <c r="A8551">
        <v>8549</v>
      </c>
      <c r="B8551" t="str">
        <f t="shared" si="133"/>
        <v/>
      </c>
      <c r="C8551" t="str">
        <f>IF(B8550&lt;&gt;B8551,C8550,IF(H8550=1,"",C8550+_xlfn.XLOOKUP($B8551,Directions!$B:$B,Directions!C:C)))</f>
        <v/>
      </c>
      <c r="D8551" t="str">
        <f>IF(B8550&lt;&gt;B8551,D8550,IF(H8550=1,"",D8550+_xlfn.XLOOKUP($B8551,Directions!$B:$B,Directions!D:D)))</f>
        <v/>
      </c>
      <c r="E8551" s="3" t="str">
        <f>IF(H8550=1,"",C8551+_xlfn.XLOOKUP($B8551,Directions!$B:$B,Directions!C:C))</f>
        <v/>
      </c>
      <c r="F8551" s="3" t="str">
        <f>IF(H8550=1,"",D8551+_xlfn.XLOOKUP($B8551,Directions!$B:$B,Directions!D:D))</f>
        <v/>
      </c>
      <c r="G8551" t="str" cm="1">
        <f t="array" ref="G8551">IF(H8551=1,"",IF(INDEX(map,F8551,E8551)="#",1,0))</f>
        <v/>
      </c>
      <c r="H8551">
        <f>IF(Journey!H8550=1,1,IF(OR(E8551&lt;0,E8551&gt;Map!$A$1,F8551&lt;0,F8551&gt;Map!$A$1),1,0))</f>
        <v>1</v>
      </c>
    </row>
    <row r="8552" spans="1:8" x14ac:dyDescent="0.25">
      <c r="A8552">
        <v>8550</v>
      </c>
      <c r="B8552" t="str">
        <f t="shared" si="133"/>
        <v/>
      </c>
      <c r="C8552" t="str">
        <f>IF(B8551&lt;&gt;B8552,C8551,IF(H8551=1,"",C8551+_xlfn.XLOOKUP($B8552,Directions!$B:$B,Directions!C:C)))</f>
        <v/>
      </c>
      <c r="D8552" t="str">
        <f>IF(B8551&lt;&gt;B8552,D8551,IF(H8551=1,"",D8551+_xlfn.XLOOKUP($B8552,Directions!$B:$B,Directions!D:D)))</f>
        <v/>
      </c>
      <c r="E8552" s="3" t="str">
        <f>IF(H8551=1,"",C8552+_xlfn.XLOOKUP($B8552,Directions!$B:$B,Directions!C:C))</f>
        <v/>
      </c>
      <c r="F8552" s="3" t="str">
        <f>IF(H8551=1,"",D8552+_xlfn.XLOOKUP($B8552,Directions!$B:$B,Directions!D:D))</f>
        <v/>
      </c>
      <c r="G8552" t="str" cm="1">
        <f t="array" ref="G8552">IF(H8552=1,"",IF(INDEX(map,F8552,E8552)="#",1,0))</f>
        <v/>
      </c>
      <c r="H8552">
        <f>IF(Journey!H8551=1,1,IF(OR(E8552&lt;0,E8552&gt;Map!$A$1,F8552&lt;0,F8552&gt;Map!$A$1),1,0))</f>
        <v>1</v>
      </c>
    </row>
    <row r="8553" spans="1:8" x14ac:dyDescent="0.25">
      <c r="A8553">
        <v>8551</v>
      </c>
      <c r="B8553" t="str">
        <f t="shared" si="133"/>
        <v/>
      </c>
      <c r="C8553" t="str">
        <f>IF(B8552&lt;&gt;B8553,C8552,IF(H8552=1,"",C8552+_xlfn.XLOOKUP($B8553,Directions!$B:$B,Directions!C:C)))</f>
        <v/>
      </c>
      <c r="D8553" t="str">
        <f>IF(B8552&lt;&gt;B8553,D8552,IF(H8552=1,"",D8552+_xlfn.XLOOKUP($B8553,Directions!$B:$B,Directions!D:D)))</f>
        <v/>
      </c>
      <c r="E8553" s="3" t="str">
        <f>IF(H8552=1,"",C8553+_xlfn.XLOOKUP($B8553,Directions!$B:$B,Directions!C:C))</f>
        <v/>
      </c>
      <c r="F8553" s="3" t="str">
        <f>IF(H8552=1,"",D8553+_xlfn.XLOOKUP($B8553,Directions!$B:$B,Directions!D:D))</f>
        <v/>
      </c>
      <c r="G8553" t="str" cm="1">
        <f t="array" ref="G8553">IF(H8553=1,"",IF(INDEX(map,F8553,E8553)="#",1,0))</f>
        <v/>
      </c>
      <c r="H8553">
        <f>IF(Journey!H8552=1,1,IF(OR(E8553&lt;0,E8553&gt;Map!$A$1,F8553&lt;0,F8553&gt;Map!$A$1),1,0))</f>
        <v>1</v>
      </c>
    </row>
    <row r="8554" spans="1:8" x14ac:dyDescent="0.25">
      <c r="A8554">
        <v>8552</v>
      </c>
      <c r="B8554" t="str">
        <f t="shared" si="133"/>
        <v/>
      </c>
      <c r="C8554" t="str">
        <f>IF(B8553&lt;&gt;B8554,C8553,IF(H8553=1,"",C8553+_xlfn.XLOOKUP($B8554,Directions!$B:$B,Directions!C:C)))</f>
        <v/>
      </c>
      <c r="D8554" t="str">
        <f>IF(B8553&lt;&gt;B8554,D8553,IF(H8553=1,"",D8553+_xlfn.XLOOKUP($B8554,Directions!$B:$B,Directions!D:D)))</f>
        <v/>
      </c>
      <c r="E8554" s="3" t="str">
        <f>IF(H8553=1,"",C8554+_xlfn.XLOOKUP($B8554,Directions!$B:$B,Directions!C:C))</f>
        <v/>
      </c>
      <c r="F8554" s="3" t="str">
        <f>IF(H8553=1,"",D8554+_xlfn.XLOOKUP($B8554,Directions!$B:$B,Directions!D:D))</f>
        <v/>
      </c>
      <c r="G8554" t="str" cm="1">
        <f t="array" ref="G8554">IF(H8554=1,"",IF(INDEX(map,F8554,E8554)="#",1,0))</f>
        <v/>
      </c>
      <c r="H8554">
        <f>IF(Journey!H8553=1,1,IF(OR(E8554&lt;0,E8554&gt;Map!$A$1,F8554&lt;0,F8554&gt;Map!$A$1),1,0))</f>
        <v>1</v>
      </c>
    </row>
    <row r="8555" spans="1:8" x14ac:dyDescent="0.25">
      <c r="A8555">
        <v>8553</v>
      </c>
      <c r="B8555" t="str">
        <f t="shared" si="133"/>
        <v/>
      </c>
      <c r="C8555" t="str">
        <f>IF(B8554&lt;&gt;B8555,C8554,IF(H8554=1,"",C8554+_xlfn.XLOOKUP($B8555,Directions!$B:$B,Directions!C:C)))</f>
        <v/>
      </c>
      <c r="D8555" t="str">
        <f>IF(B8554&lt;&gt;B8555,D8554,IF(H8554=1,"",D8554+_xlfn.XLOOKUP($B8555,Directions!$B:$B,Directions!D:D)))</f>
        <v/>
      </c>
      <c r="E8555" s="3" t="str">
        <f>IF(H8554=1,"",C8555+_xlfn.XLOOKUP($B8555,Directions!$B:$B,Directions!C:C))</f>
        <v/>
      </c>
      <c r="F8555" s="3" t="str">
        <f>IF(H8554=1,"",D8555+_xlfn.XLOOKUP($B8555,Directions!$B:$B,Directions!D:D))</f>
        <v/>
      </c>
      <c r="G8555" t="str" cm="1">
        <f t="array" ref="G8555">IF(H8555=1,"",IF(INDEX(map,F8555,E8555)="#",1,0))</f>
        <v/>
      </c>
      <c r="H8555">
        <f>IF(Journey!H8554=1,1,IF(OR(E8555&lt;0,E8555&gt;Map!$A$1,F8555&lt;0,F8555&gt;Map!$A$1),1,0))</f>
        <v>1</v>
      </c>
    </row>
    <row r="8556" spans="1:8" x14ac:dyDescent="0.25">
      <c r="A8556">
        <v>8554</v>
      </c>
      <c r="B8556" t="str">
        <f t="shared" si="133"/>
        <v/>
      </c>
      <c r="C8556" t="str">
        <f>IF(B8555&lt;&gt;B8556,C8555,IF(H8555=1,"",C8555+_xlfn.XLOOKUP($B8556,Directions!$B:$B,Directions!C:C)))</f>
        <v/>
      </c>
      <c r="D8556" t="str">
        <f>IF(B8555&lt;&gt;B8556,D8555,IF(H8555=1,"",D8555+_xlfn.XLOOKUP($B8556,Directions!$B:$B,Directions!D:D)))</f>
        <v/>
      </c>
      <c r="E8556" s="3" t="str">
        <f>IF(H8555=1,"",C8556+_xlfn.XLOOKUP($B8556,Directions!$B:$B,Directions!C:C))</f>
        <v/>
      </c>
      <c r="F8556" s="3" t="str">
        <f>IF(H8555=1,"",D8556+_xlfn.XLOOKUP($B8556,Directions!$B:$B,Directions!D:D))</f>
        <v/>
      </c>
      <c r="G8556" t="str" cm="1">
        <f t="array" ref="G8556">IF(H8556=1,"",IF(INDEX(map,F8556,E8556)="#",1,0))</f>
        <v/>
      </c>
      <c r="H8556">
        <f>IF(Journey!H8555=1,1,IF(OR(E8556&lt;0,E8556&gt;Map!$A$1,F8556&lt;0,F8556&gt;Map!$A$1),1,0))</f>
        <v>1</v>
      </c>
    </row>
    <row r="8557" spans="1:8" x14ac:dyDescent="0.25">
      <c r="A8557">
        <v>8555</v>
      </c>
      <c r="B8557" t="str">
        <f t="shared" si="133"/>
        <v/>
      </c>
      <c r="C8557" t="str">
        <f>IF(B8556&lt;&gt;B8557,C8556,IF(H8556=1,"",C8556+_xlfn.XLOOKUP($B8557,Directions!$B:$B,Directions!C:C)))</f>
        <v/>
      </c>
      <c r="D8557" t="str">
        <f>IF(B8556&lt;&gt;B8557,D8556,IF(H8556=1,"",D8556+_xlfn.XLOOKUP($B8557,Directions!$B:$B,Directions!D:D)))</f>
        <v/>
      </c>
      <c r="E8557" s="3" t="str">
        <f>IF(H8556=1,"",C8557+_xlfn.XLOOKUP($B8557,Directions!$B:$B,Directions!C:C))</f>
        <v/>
      </c>
      <c r="F8557" s="3" t="str">
        <f>IF(H8556=1,"",D8557+_xlfn.XLOOKUP($B8557,Directions!$B:$B,Directions!D:D))</f>
        <v/>
      </c>
      <c r="G8557" t="str" cm="1">
        <f t="array" ref="G8557">IF(H8557=1,"",IF(INDEX(map,F8557,E8557)="#",1,0))</f>
        <v/>
      </c>
      <c r="H8557">
        <f>IF(Journey!H8556=1,1,IF(OR(E8557&lt;0,E8557&gt;Map!$A$1,F8557&lt;0,F8557&gt;Map!$A$1),1,0))</f>
        <v>1</v>
      </c>
    </row>
    <row r="8558" spans="1:8" x14ac:dyDescent="0.25">
      <c r="A8558">
        <v>8556</v>
      </c>
      <c r="B8558" t="str">
        <f t="shared" si="133"/>
        <v/>
      </c>
      <c r="C8558" t="str">
        <f>IF(B8557&lt;&gt;B8558,C8557,IF(H8557=1,"",C8557+_xlfn.XLOOKUP($B8558,Directions!$B:$B,Directions!C:C)))</f>
        <v/>
      </c>
      <c r="D8558" t="str">
        <f>IF(B8557&lt;&gt;B8558,D8557,IF(H8557=1,"",D8557+_xlfn.XLOOKUP($B8558,Directions!$B:$B,Directions!D:D)))</f>
        <v/>
      </c>
      <c r="E8558" s="3" t="str">
        <f>IF(H8557=1,"",C8558+_xlfn.XLOOKUP($B8558,Directions!$B:$B,Directions!C:C))</f>
        <v/>
      </c>
      <c r="F8558" s="3" t="str">
        <f>IF(H8557=1,"",D8558+_xlfn.XLOOKUP($B8558,Directions!$B:$B,Directions!D:D))</f>
        <v/>
      </c>
      <c r="G8558" t="str" cm="1">
        <f t="array" ref="G8558">IF(H8558=1,"",IF(INDEX(map,F8558,E8558)="#",1,0))</f>
        <v/>
      </c>
      <c r="H8558">
        <f>IF(Journey!H8557=1,1,IF(OR(E8558&lt;0,E8558&gt;Map!$A$1,F8558&lt;0,F8558&gt;Map!$A$1),1,0))</f>
        <v>1</v>
      </c>
    </row>
    <row r="8559" spans="1:8" x14ac:dyDescent="0.25">
      <c r="A8559">
        <v>8557</v>
      </c>
      <c r="B8559" t="str">
        <f t="shared" si="133"/>
        <v/>
      </c>
      <c r="C8559" t="str">
        <f>IF(B8558&lt;&gt;B8559,C8558,IF(H8558=1,"",C8558+_xlfn.XLOOKUP($B8559,Directions!$B:$B,Directions!C:C)))</f>
        <v/>
      </c>
      <c r="D8559" t="str">
        <f>IF(B8558&lt;&gt;B8559,D8558,IF(H8558=1,"",D8558+_xlfn.XLOOKUP($B8559,Directions!$B:$B,Directions!D:D)))</f>
        <v/>
      </c>
      <c r="E8559" s="3" t="str">
        <f>IF(H8558=1,"",C8559+_xlfn.XLOOKUP($B8559,Directions!$B:$B,Directions!C:C))</f>
        <v/>
      </c>
      <c r="F8559" s="3" t="str">
        <f>IF(H8558=1,"",D8559+_xlfn.XLOOKUP($B8559,Directions!$B:$B,Directions!D:D))</f>
        <v/>
      </c>
      <c r="G8559" t="str" cm="1">
        <f t="array" ref="G8559">IF(H8559=1,"",IF(INDEX(map,F8559,E8559)="#",1,0))</f>
        <v/>
      </c>
      <c r="H8559">
        <f>IF(Journey!H8558=1,1,IF(OR(E8559&lt;0,E8559&gt;Map!$A$1,F8559&lt;0,F8559&gt;Map!$A$1),1,0))</f>
        <v>1</v>
      </c>
    </row>
    <row r="8560" spans="1:8" x14ac:dyDescent="0.25">
      <c r="A8560">
        <v>8558</v>
      </c>
      <c r="B8560" t="str">
        <f t="shared" si="133"/>
        <v/>
      </c>
      <c r="C8560" t="str">
        <f>IF(B8559&lt;&gt;B8560,C8559,IF(H8559=1,"",C8559+_xlfn.XLOOKUP($B8560,Directions!$B:$B,Directions!C:C)))</f>
        <v/>
      </c>
      <c r="D8560" t="str">
        <f>IF(B8559&lt;&gt;B8560,D8559,IF(H8559=1,"",D8559+_xlfn.XLOOKUP($B8560,Directions!$B:$B,Directions!D:D)))</f>
        <v/>
      </c>
      <c r="E8560" s="3" t="str">
        <f>IF(H8559=1,"",C8560+_xlfn.XLOOKUP($B8560,Directions!$B:$B,Directions!C:C))</f>
        <v/>
      </c>
      <c r="F8560" s="3" t="str">
        <f>IF(H8559=1,"",D8560+_xlfn.XLOOKUP($B8560,Directions!$B:$B,Directions!D:D))</f>
        <v/>
      </c>
      <c r="G8560" t="str" cm="1">
        <f t="array" ref="G8560">IF(H8560=1,"",IF(INDEX(map,F8560,E8560)="#",1,0))</f>
        <v/>
      </c>
      <c r="H8560">
        <f>IF(Journey!H8559=1,1,IF(OR(E8560&lt;0,E8560&gt;Map!$A$1,F8560&lt;0,F8560&gt;Map!$A$1),1,0))</f>
        <v>1</v>
      </c>
    </row>
    <row r="8561" spans="1:8" x14ac:dyDescent="0.25">
      <c r="A8561">
        <v>8559</v>
      </c>
      <c r="B8561" t="str">
        <f t="shared" si="133"/>
        <v/>
      </c>
      <c r="C8561" t="str">
        <f>IF(B8560&lt;&gt;B8561,C8560,IF(H8560=1,"",C8560+_xlfn.XLOOKUP($B8561,Directions!$B:$B,Directions!C:C)))</f>
        <v/>
      </c>
      <c r="D8561" t="str">
        <f>IF(B8560&lt;&gt;B8561,D8560,IF(H8560=1,"",D8560+_xlfn.XLOOKUP($B8561,Directions!$B:$B,Directions!D:D)))</f>
        <v/>
      </c>
      <c r="E8561" s="3" t="str">
        <f>IF(H8560=1,"",C8561+_xlfn.XLOOKUP($B8561,Directions!$B:$B,Directions!C:C))</f>
        <v/>
      </c>
      <c r="F8561" s="3" t="str">
        <f>IF(H8560=1,"",D8561+_xlfn.XLOOKUP($B8561,Directions!$B:$B,Directions!D:D))</f>
        <v/>
      </c>
      <c r="G8561" t="str" cm="1">
        <f t="array" ref="G8561">IF(H8561=1,"",IF(INDEX(map,F8561,E8561)="#",1,0))</f>
        <v/>
      </c>
      <c r="H8561">
        <f>IF(Journey!H8560=1,1,IF(OR(E8561&lt;0,E8561&gt;Map!$A$1,F8561&lt;0,F8561&gt;Map!$A$1),1,0))</f>
        <v>1</v>
      </c>
    </row>
    <row r="8562" spans="1:8" x14ac:dyDescent="0.25">
      <c r="A8562">
        <v>8560</v>
      </c>
      <c r="B8562" t="str">
        <f t="shared" si="133"/>
        <v/>
      </c>
      <c r="C8562" t="str">
        <f>IF(B8561&lt;&gt;B8562,C8561,IF(H8561=1,"",C8561+_xlfn.XLOOKUP($B8562,Directions!$B:$B,Directions!C:C)))</f>
        <v/>
      </c>
      <c r="D8562" t="str">
        <f>IF(B8561&lt;&gt;B8562,D8561,IF(H8561=1,"",D8561+_xlfn.XLOOKUP($B8562,Directions!$B:$B,Directions!D:D)))</f>
        <v/>
      </c>
      <c r="E8562" s="3" t="str">
        <f>IF(H8561=1,"",C8562+_xlfn.XLOOKUP($B8562,Directions!$B:$B,Directions!C:C))</f>
        <v/>
      </c>
      <c r="F8562" s="3" t="str">
        <f>IF(H8561=1,"",D8562+_xlfn.XLOOKUP($B8562,Directions!$B:$B,Directions!D:D))</f>
        <v/>
      </c>
      <c r="G8562" t="str" cm="1">
        <f t="array" ref="G8562">IF(H8562=1,"",IF(INDEX(map,F8562,E8562)="#",1,0))</f>
        <v/>
      </c>
      <c r="H8562">
        <f>IF(Journey!H8561=1,1,IF(OR(E8562&lt;0,E8562&gt;Map!$A$1,F8562&lt;0,F8562&gt;Map!$A$1),1,0))</f>
        <v>1</v>
      </c>
    </row>
    <row r="8563" spans="1:8" x14ac:dyDescent="0.25">
      <c r="A8563">
        <v>8561</v>
      </c>
      <c r="B8563" t="str">
        <f t="shared" si="133"/>
        <v/>
      </c>
      <c r="C8563" t="str">
        <f>IF(B8562&lt;&gt;B8563,C8562,IF(H8562=1,"",C8562+_xlfn.XLOOKUP($B8563,Directions!$B:$B,Directions!C:C)))</f>
        <v/>
      </c>
      <c r="D8563" t="str">
        <f>IF(B8562&lt;&gt;B8563,D8562,IF(H8562=1,"",D8562+_xlfn.XLOOKUP($B8563,Directions!$B:$B,Directions!D:D)))</f>
        <v/>
      </c>
      <c r="E8563" s="3" t="str">
        <f>IF(H8562=1,"",C8563+_xlfn.XLOOKUP($B8563,Directions!$B:$B,Directions!C:C))</f>
        <v/>
      </c>
      <c r="F8563" s="3" t="str">
        <f>IF(H8562=1,"",D8563+_xlfn.XLOOKUP($B8563,Directions!$B:$B,Directions!D:D))</f>
        <v/>
      </c>
      <c r="G8563" t="str" cm="1">
        <f t="array" ref="G8563">IF(H8563=1,"",IF(INDEX(map,F8563,E8563)="#",1,0))</f>
        <v/>
      </c>
      <c r="H8563">
        <f>IF(Journey!H8562=1,1,IF(OR(E8563&lt;0,E8563&gt;Map!$A$1,F8563&lt;0,F8563&gt;Map!$A$1),1,0))</f>
        <v>1</v>
      </c>
    </row>
    <row r="8564" spans="1:8" x14ac:dyDescent="0.25">
      <c r="A8564">
        <v>8562</v>
      </c>
      <c r="B8564" t="str">
        <f t="shared" si="133"/>
        <v/>
      </c>
      <c r="C8564" t="str">
        <f>IF(B8563&lt;&gt;B8564,C8563,IF(H8563=1,"",C8563+_xlfn.XLOOKUP($B8564,Directions!$B:$B,Directions!C:C)))</f>
        <v/>
      </c>
      <c r="D8564" t="str">
        <f>IF(B8563&lt;&gt;B8564,D8563,IF(H8563=1,"",D8563+_xlfn.XLOOKUP($B8564,Directions!$B:$B,Directions!D:D)))</f>
        <v/>
      </c>
      <c r="E8564" s="3" t="str">
        <f>IF(H8563=1,"",C8564+_xlfn.XLOOKUP($B8564,Directions!$B:$B,Directions!C:C))</f>
        <v/>
      </c>
      <c r="F8564" s="3" t="str">
        <f>IF(H8563=1,"",D8564+_xlfn.XLOOKUP($B8564,Directions!$B:$B,Directions!D:D))</f>
        <v/>
      </c>
      <c r="G8564" t="str" cm="1">
        <f t="array" ref="G8564">IF(H8564=1,"",IF(INDEX(map,F8564,E8564)="#",1,0))</f>
        <v/>
      </c>
      <c r="H8564">
        <f>IF(Journey!H8563=1,1,IF(OR(E8564&lt;0,E8564&gt;Map!$A$1,F8564&lt;0,F8564&gt;Map!$A$1),1,0))</f>
        <v>1</v>
      </c>
    </row>
    <row r="8565" spans="1:8" x14ac:dyDescent="0.25">
      <c r="A8565">
        <v>8563</v>
      </c>
      <c r="B8565" t="str">
        <f t="shared" si="133"/>
        <v/>
      </c>
      <c r="C8565" t="str">
        <f>IF(B8564&lt;&gt;B8565,C8564,IF(H8564=1,"",C8564+_xlfn.XLOOKUP($B8565,Directions!$B:$B,Directions!C:C)))</f>
        <v/>
      </c>
      <c r="D8565" t="str">
        <f>IF(B8564&lt;&gt;B8565,D8564,IF(H8564=1,"",D8564+_xlfn.XLOOKUP($B8565,Directions!$B:$B,Directions!D:D)))</f>
        <v/>
      </c>
      <c r="E8565" s="3" t="str">
        <f>IF(H8564=1,"",C8565+_xlfn.XLOOKUP($B8565,Directions!$B:$B,Directions!C:C))</f>
        <v/>
      </c>
      <c r="F8565" s="3" t="str">
        <f>IF(H8564=1,"",D8565+_xlfn.XLOOKUP($B8565,Directions!$B:$B,Directions!D:D))</f>
        <v/>
      </c>
      <c r="G8565" t="str" cm="1">
        <f t="array" ref="G8565">IF(H8565=1,"",IF(INDEX(map,F8565,E8565)="#",1,0))</f>
        <v/>
      </c>
      <c r="H8565">
        <f>IF(Journey!H8564=1,1,IF(OR(E8565&lt;0,E8565&gt;Map!$A$1,F8565&lt;0,F8565&gt;Map!$A$1),1,0))</f>
        <v>1</v>
      </c>
    </row>
    <row r="8566" spans="1:8" x14ac:dyDescent="0.25">
      <c r="A8566">
        <v>8564</v>
      </c>
      <c r="B8566" t="str">
        <f t="shared" si="133"/>
        <v/>
      </c>
      <c r="C8566" t="str">
        <f>IF(B8565&lt;&gt;B8566,C8565,IF(H8565=1,"",C8565+_xlfn.XLOOKUP($B8566,Directions!$B:$B,Directions!C:C)))</f>
        <v/>
      </c>
      <c r="D8566" t="str">
        <f>IF(B8565&lt;&gt;B8566,D8565,IF(H8565=1,"",D8565+_xlfn.XLOOKUP($B8566,Directions!$B:$B,Directions!D:D)))</f>
        <v/>
      </c>
      <c r="E8566" s="3" t="str">
        <f>IF(H8565=1,"",C8566+_xlfn.XLOOKUP($B8566,Directions!$B:$B,Directions!C:C))</f>
        <v/>
      </c>
      <c r="F8566" s="3" t="str">
        <f>IF(H8565=1,"",D8566+_xlfn.XLOOKUP($B8566,Directions!$B:$B,Directions!D:D))</f>
        <v/>
      </c>
      <c r="G8566" t="str" cm="1">
        <f t="array" ref="G8566">IF(H8566=1,"",IF(INDEX(map,F8566,E8566)="#",1,0))</f>
        <v/>
      </c>
      <c r="H8566">
        <f>IF(Journey!H8565=1,1,IF(OR(E8566&lt;0,E8566&gt;Map!$A$1,F8566&lt;0,F8566&gt;Map!$A$1),1,0))</f>
        <v>1</v>
      </c>
    </row>
    <row r="8567" spans="1:8" x14ac:dyDescent="0.25">
      <c r="A8567">
        <v>8565</v>
      </c>
      <c r="B8567" t="str">
        <f t="shared" si="133"/>
        <v/>
      </c>
      <c r="C8567" t="str">
        <f>IF(B8566&lt;&gt;B8567,C8566,IF(H8566=1,"",C8566+_xlfn.XLOOKUP($B8567,Directions!$B:$B,Directions!C:C)))</f>
        <v/>
      </c>
      <c r="D8567" t="str">
        <f>IF(B8566&lt;&gt;B8567,D8566,IF(H8566=1,"",D8566+_xlfn.XLOOKUP($B8567,Directions!$B:$B,Directions!D:D)))</f>
        <v/>
      </c>
      <c r="E8567" s="3" t="str">
        <f>IF(H8566=1,"",C8567+_xlfn.XLOOKUP($B8567,Directions!$B:$B,Directions!C:C))</f>
        <v/>
      </c>
      <c r="F8567" s="3" t="str">
        <f>IF(H8566=1,"",D8567+_xlfn.XLOOKUP($B8567,Directions!$B:$B,Directions!D:D))</f>
        <v/>
      </c>
      <c r="G8567" t="str" cm="1">
        <f t="array" ref="G8567">IF(H8567=1,"",IF(INDEX(map,F8567,E8567)="#",1,0))</f>
        <v/>
      </c>
      <c r="H8567">
        <f>IF(Journey!H8566=1,1,IF(OR(E8567&lt;0,E8567&gt;Map!$A$1,F8567&lt;0,F8567&gt;Map!$A$1),1,0))</f>
        <v>1</v>
      </c>
    </row>
    <row r="8568" spans="1:8" x14ac:dyDescent="0.25">
      <c r="A8568">
        <v>8566</v>
      </c>
      <c r="B8568" t="str">
        <f t="shared" si="133"/>
        <v/>
      </c>
      <c r="C8568" t="str">
        <f>IF(B8567&lt;&gt;B8568,C8567,IF(H8567=1,"",C8567+_xlfn.XLOOKUP($B8568,Directions!$B:$B,Directions!C:C)))</f>
        <v/>
      </c>
      <c r="D8568" t="str">
        <f>IF(B8567&lt;&gt;B8568,D8567,IF(H8567=1,"",D8567+_xlfn.XLOOKUP($B8568,Directions!$B:$B,Directions!D:D)))</f>
        <v/>
      </c>
      <c r="E8568" s="3" t="str">
        <f>IF(H8567=1,"",C8568+_xlfn.XLOOKUP($B8568,Directions!$B:$B,Directions!C:C))</f>
        <v/>
      </c>
      <c r="F8568" s="3" t="str">
        <f>IF(H8567=1,"",D8568+_xlfn.XLOOKUP($B8568,Directions!$B:$B,Directions!D:D))</f>
        <v/>
      </c>
      <c r="G8568" t="str" cm="1">
        <f t="array" ref="G8568">IF(H8568=1,"",IF(INDEX(map,F8568,E8568)="#",1,0))</f>
        <v/>
      </c>
      <c r="H8568">
        <f>IF(Journey!H8567=1,1,IF(OR(E8568&lt;0,E8568&gt;Map!$A$1,F8568&lt;0,F8568&gt;Map!$A$1),1,0))</f>
        <v>1</v>
      </c>
    </row>
    <row r="8569" spans="1:8" x14ac:dyDescent="0.25">
      <c r="A8569">
        <v>8567</v>
      </c>
      <c r="B8569" t="str">
        <f t="shared" si="133"/>
        <v/>
      </c>
      <c r="C8569" t="str">
        <f>IF(B8568&lt;&gt;B8569,C8568,IF(H8568=1,"",C8568+_xlfn.XLOOKUP($B8569,Directions!$B:$B,Directions!C:C)))</f>
        <v/>
      </c>
      <c r="D8569" t="str">
        <f>IF(B8568&lt;&gt;B8569,D8568,IF(H8568=1,"",D8568+_xlfn.XLOOKUP($B8569,Directions!$B:$B,Directions!D:D)))</f>
        <v/>
      </c>
      <c r="E8569" s="3" t="str">
        <f>IF(H8568=1,"",C8569+_xlfn.XLOOKUP($B8569,Directions!$B:$B,Directions!C:C))</f>
        <v/>
      </c>
      <c r="F8569" s="3" t="str">
        <f>IF(H8568=1,"",D8569+_xlfn.XLOOKUP($B8569,Directions!$B:$B,Directions!D:D))</f>
        <v/>
      </c>
      <c r="G8569" t="str" cm="1">
        <f t="array" ref="G8569">IF(H8569=1,"",IF(INDEX(map,F8569,E8569)="#",1,0))</f>
        <v/>
      </c>
      <c r="H8569">
        <f>IF(Journey!H8568=1,1,IF(OR(E8569&lt;0,E8569&gt;Map!$A$1,F8569&lt;0,F8569&gt;Map!$A$1),1,0))</f>
        <v>1</v>
      </c>
    </row>
    <row r="8570" spans="1:8" x14ac:dyDescent="0.25">
      <c r="A8570">
        <v>8568</v>
      </c>
      <c r="B8570" t="str">
        <f t="shared" si="133"/>
        <v/>
      </c>
      <c r="C8570" t="str">
        <f>IF(B8569&lt;&gt;B8570,C8569,IF(H8569=1,"",C8569+_xlfn.XLOOKUP($B8570,Directions!$B:$B,Directions!C:C)))</f>
        <v/>
      </c>
      <c r="D8570" t="str">
        <f>IF(B8569&lt;&gt;B8570,D8569,IF(H8569=1,"",D8569+_xlfn.XLOOKUP($B8570,Directions!$B:$B,Directions!D:D)))</f>
        <v/>
      </c>
      <c r="E8570" s="3" t="str">
        <f>IF(H8569=1,"",C8570+_xlfn.XLOOKUP($B8570,Directions!$B:$B,Directions!C:C))</f>
        <v/>
      </c>
      <c r="F8570" s="3" t="str">
        <f>IF(H8569=1,"",D8570+_xlfn.XLOOKUP($B8570,Directions!$B:$B,Directions!D:D))</f>
        <v/>
      </c>
      <c r="G8570" t="str" cm="1">
        <f t="array" ref="G8570">IF(H8570=1,"",IF(INDEX(map,F8570,E8570)="#",1,0))</f>
        <v/>
      </c>
      <c r="H8570">
        <f>IF(Journey!H8569=1,1,IF(OR(E8570&lt;0,E8570&gt;Map!$A$1,F8570&lt;0,F8570&gt;Map!$A$1),1,0))</f>
        <v>1</v>
      </c>
    </row>
    <row r="8571" spans="1:8" x14ac:dyDescent="0.25">
      <c r="A8571">
        <v>8569</v>
      </c>
      <c r="B8571" t="str">
        <f t="shared" si="133"/>
        <v/>
      </c>
      <c r="C8571" t="str">
        <f>IF(B8570&lt;&gt;B8571,C8570,IF(H8570=1,"",C8570+_xlfn.XLOOKUP($B8571,Directions!$B:$B,Directions!C:C)))</f>
        <v/>
      </c>
      <c r="D8571" t="str">
        <f>IF(B8570&lt;&gt;B8571,D8570,IF(H8570=1,"",D8570+_xlfn.XLOOKUP($B8571,Directions!$B:$B,Directions!D:D)))</f>
        <v/>
      </c>
      <c r="E8571" s="3" t="str">
        <f>IF(H8570=1,"",C8571+_xlfn.XLOOKUP($B8571,Directions!$B:$B,Directions!C:C))</f>
        <v/>
      </c>
      <c r="F8571" s="3" t="str">
        <f>IF(H8570=1,"",D8571+_xlfn.XLOOKUP($B8571,Directions!$B:$B,Directions!D:D))</f>
        <v/>
      </c>
      <c r="G8571" t="str" cm="1">
        <f t="array" ref="G8571">IF(H8571=1,"",IF(INDEX(map,F8571,E8571)="#",1,0))</f>
        <v/>
      </c>
      <c r="H8571">
        <f>IF(Journey!H8570=1,1,IF(OR(E8571&lt;0,E8571&gt;Map!$A$1,F8571&lt;0,F8571&gt;Map!$A$1),1,0))</f>
        <v>1</v>
      </c>
    </row>
    <row r="8572" spans="1:8" x14ac:dyDescent="0.25">
      <c r="A8572">
        <v>8570</v>
      </c>
      <c r="B8572" t="str">
        <f t="shared" si="133"/>
        <v/>
      </c>
      <c r="C8572" t="str">
        <f>IF(B8571&lt;&gt;B8572,C8571,IF(H8571=1,"",C8571+_xlfn.XLOOKUP($B8572,Directions!$B:$B,Directions!C:C)))</f>
        <v/>
      </c>
      <c r="D8572" t="str">
        <f>IF(B8571&lt;&gt;B8572,D8571,IF(H8571=1,"",D8571+_xlfn.XLOOKUP($B8572,Directions!$B:$B,Directions!D:D)))</f>
        <v/>
      </c>
      <c r="E8572" s="3" t="str">
        <f>IF(H8571=1,"",C8572+_xlfn.XLOOKUP($B8572,Directions!$B:$B,Directions!C:C))</f>
        <v/>
      </c>
      <c r="F8572" s="3" t="str">
        <f>IF(H8571=1,"",D8572+_xlfn.XLOOKUP($B8572,Directions!$B:$B,Directions!D:D))</f>
        <v/>
      </c>
      <c r="G8572" t="str" cm="1">
        <f t="array" ref="G8572">IF(H8572=1,"",IF(INDEX(map,F8572,E8572)="#",1,0))</f>
        <v/>
      </c>
      <c r="H8572">
        <f>IF(Journey!H8571=1,1,IF(OR(E8572&lt;0,E8572&gt;Map!$A$1,F8572&lt;0,F8572&gt;Map!$A$1),1,0))</f>
        <v>1</v>
      </c>
    </row>
    <row r="8573" spans="1:8" x14ac:dyDescent="0.25">
      <c r="A8573">
        <v>8571</v>
      </c>
      <c r="B8573" t="str">
        <f t="shared" si="133"/>
        <v/>
      </c>
      <c r="C8573" t="str">
        <f>IF(B8572&lt;&gt;B8573,C8572,IF(H8572=1,"",C8572+_xlfn.XLOOKUP($B8573,Directions!$B:$B,Directions!C:C)))</f>
        <v/>
      </c>
      <c r="D8573" t="str">
        <f>IF(B8572&lt;&gt;B8573,D8572,IF(H8572=1,"",D8572+_xlfn.XLOOKUP($B8573,Directions!$B:$B,Directions!D:D)))</f>
        <v/>
      </c>
      <c r="E8573" s="3" t="str">
        <f>IF(H8572=1,"",C8573+_xlfn.XLOOKUP($B8573,Directions!$B:$B,Directions!C:C))</f>
        <v/>
      </c>
      <c r="F8573" s="3" t="str">
        <f>IF(H8572=1,"",D8573+_xlfn.XLOOKUP($B8573,Directions!$B:$B,Directions!D:D))</f>
        <v/>
      </c>
      <c r="G8573" t="str" cm="1">
        <f t="array" ref="G8573">IF(H8573=1,"",IF(INDEX(map,F8573,E8573)="#",1,0))</f>
        <v/>
      </c>
      <c r="H8573">
        <f>IF(Journey!H8572=1,1,IF(OR(E8573&lt;0,E8573&gt;Map!$A$1,F8573&lt;0,F8573&gt;Map!$A$1),1,0))</f>
        <v>1</v>
      </c>
    </row>
    <row r="8574" spans="1:8" x14ac:dyDescent="0.25">
      <c r="A8574">
        <v>8572</v>
      </c>
      <c r="B8574" t="str">
        <f t="shared" si="133"/>
        <v/>
      </c>
      <c r="C8574" t="str">
        <f>IF(B8573&lt;&gt;B8574,C8573,IF(H8573=1,"",C8573+_xlfn.XLOOKUP($B8574,Directions!$B:$B,Directions!C:C)))</f>
        <v/>
      </c>
      <c r="D8574" t="str">
        <f>IF(B8573&lt;&gt;B8574,D8573,IF(H8573=1,"",D8573+_xlfn.XLOOKUP($B8574,Directions!$B:$B,Directions!D:D)))</f>
        <v/>
      </c>
      <c r="E8574" s="3" t="str">
        <f>IF(H8573=1,"",C8574+_xlfn.XLOOKUP($B8574,Directions!$B:$B,Directions!C:C))</f>
        <v/>
      </c>
      <c r="F8574" s="3" t="str">
        <f>IF(H8573=1,"",D8574+_xlfn.XLOOKUP($B8574,Directions!$B:$B,Directions!D:D))</f>
        <v/>
      </c>
      <c r="G8574" t="str" cm="1">
        <f t="array" ref="G8574">IF(H8574=1,"",IF(INDEX(map,F8574,E8574)="#",1,0))</f>
        <v/>
      </c>
      <c r="H8574">
        <f>IF(Journey!H8573=1,1,IF(OR(E8574&lt;0,E8574&gt;Map!$A$1,F8574&lt;0,F8574&gt;Map!$A$1),1,0))</f>
        <v>1</v>
      </c>
    </row>
    <row r="8575" spans="1:8" x14ac:dyDescent="0.25">
      <c r="A8575">
        <v>8573</v>
      </c>
      <c r="B8575" t="str">
        <f t="shared" si="133"/>
        <v/>
      </c>
      <c r="C8575" t="str">
        <f>IF(B8574&lt;&gt;B8575,C8574,IF(H8574=1,"",C8574+_xlfn.XLOOKUP($B8575,Directions!$B:$B,Directions!C:C)))</f>
        <v/>
      </c>
      <c r="D8575" t="str">
        <f>IF(B8574&lt;&gt;B8575,D8574,IF(H8574=1,"",D8574+_xlfn.XLOOKUP($B8575,Directions!$B:$B,Directions!D:D)))</f>
        <v/>
      </c>
      <c r="E8575" s="3" t="str">
        <f>IF(H8574=1,"",C8575+_xlfn.XLOOKUP($B8575,Directions!$B:$B,Directions!C:C))</f>
        <v/>
      </c>
      <c r="F8575" s="3" t="str">
        <f>IF(H8574=1,"",D8575+_xlfn.XLOOKUP($B8575,Directions!$B:$B,Directions!D:D))</f>
        <v/>
      </c>
      <c r="G8575" t="str" cm="1">
        <f t="array" ref="G8575">IF(H8575=1,"",IF(INDEX(map,F8575,E8575)="#",1,0))</f>
        <v/>
      </c>
      <c r="H8575">
        <f>IF(Journey!H8574=1,1,IF(OR(E8575&lt;0,E8575&gt;Map!$A$1,F8575&lt;0,F8575&gt;Map!$A$1),1,0))</f>
        <v>1</v>
      </c>
    </row>
    <row r="8576" spans="1:8" x14ac:dyDescent="0.25">
      <c r="A8576">
        <v>8574</v>
      </c>
      <c r="B8576" t="str">
        <f t="shared" si="133"/>
        <v/>
      </c>
      <c r="C8576" t="str">
        <f>IF(B8575&lt;&gt;B8576,C8575,IF(H8575=1,"",C8575+_xlfn.XLOOKUP($B8576,Directions!$B:$B,Directions!C:C)))</f>
        <v/>
      </c>
      <c r="D8576" t="str">
        <f>IF(B8575&lt;&gt;B8576,D8575,IF(H8575=1,"",D8575+_xlfn.XLOOKUP($B8576,Directions!$B:$B,Directions!D:D)))</f>
        <v/>
      </c>
      <c r="E8576" s="3" t="str">
        <f>IF(H8575=1,"",C8576+_xlfn.XLOOKUP($B8576,Directions!$B:$B,Directions!C:C))</f>
        <v/>
      </c>
      <c r="F8576" s="3" t="str">
        <f>IF(H8575=1,"",D8576+_xlfn.XLOOKUP($B8576,Directions!$B:$B,Directions!D:D))</f>
        <v/>
      </c>
      <c r="G8576" t="str" cm="1">
        <f t="array" ref="G8576">IF(H8576=1,"",IF(INDEX(map,F8576,E8576)="#",1,0))</f>
        <v/>
      </c>
      <c r="H8576">
        <f>IF(Journey!H8575=1,1,IF(OR(E8576&lt;0,E8576&gt;Map!$A$1,F8576&lt;0,F8576&gt;Map!$A$1),1,0))</f>
        <v>1</v>
      </c>
    </row>
    <row r="8577" spans="1:8" x14ac:dyDescent="0.25">
      <c r="A8577">
        <v>8575</v>
      </c>
      <c r="B8577" t="str">
        <f t="shared" si="133"/>
        <v/>
      </c>
      <c r="C8577" t="str">
        <f>IF(B8576&lt;&gt;B8577,C8576,IF(H8576=1,"",C8576+_xlfn.XLOOKUP($B8577,Directions!$B:$B,Directions!C:C)))</f>
        <v/>
      </c>
      <c r="D8577" t="str">
        <f>IF(B8576&lt;&gt;B8577,D8576,IF(H8576=1,"",D8576+_xlfn.XLOOKUP($B8577,Directions!$B:$B,Directions!D:D)))</f>
        <v/>
      </c>
      <c r="E8577" s="3" t="str">
        <f>IF(H8576=1,"",C8577+_xlfn.XLOOKUP($B8577,Directions!$B:$B,Directions!C:C))</f>
        <v/>
      </c>
      <c r="F8577" s="3" t="str">
        <f>IF(H8576=1,"",D8577+_xlfn.XLOOKUP($B8577,Directions!$B:$B,Directions!D:D))</f>
        <v/>
      </c>
      <c r="G8577" t="str" cm="1">
        <f t="array" ref="G8577">IF(H8577=1,"",IF(INDEX(map,F8577,E8577)="#",1,0))</f>
        <v/>
      </c>
      <c r="H8577">
        <f>IF(Journey!H8576=1,1,IF(OR(E8577&lt;0,E8577&gt;Map!$A$1,F8577&lt;0,F8577&gt;Map!$A$1),1,0))</f>
        <v>1</v>
      </c>
    </row>
    <row r="8578" spans="1:8" x14ac:dyDescent="0.25">
      <c r="A8578">
        <v>8576</v>
      </c>
      <c r="B8578" t="str">
        <f t="shared" si="133"/>
        <v/>
      </c>
      <c r="C8578" t="str">
        <f>IF(B8577&lt;&gt;B8578,C8577,IF(H8577=1,"",C8577+_xlfn.XLOOKUP($B8578,Directions!$B:$B,Directions!C:C)))</f>
        <v/>
      </c>
      <c r="D8578" t="str">
        <f>IF(B8577&lt;&gt;B8578,D8577,IF(H8577=1,"",D8577+_xlfn.XLOOKUP($B8578,Directions!$B:$B,Directions!D:D)))</f>
        <v/>
      </c>
      <c r="E8578" s="3" t="str">
        <f>IF(H8577=1,"",C8578+_xlfn.XLOOKUP($B8578,Directions!$B:$B,Directions!C:C))</f>
        <v/>
      </c>
      <c r="F8578" s="3" t="str">
        <f>IF(H8577=1,"",D8578+_xlfn.XLOOKUP($B8578,Directions!$B:$B,Directions!D:D))</f>
        <v/>
      </c>
      <c r="G8578" t="str" cm="1">
        <f t="array" ref="G8578">IF(H8578=1,"",IF(INDEX(map,F8578,E8578)="#",1,0))</f>
        <v/>
      </c>
      <c r="H8578">
        <f>IF(Journey!H8577=1,1,IF(OR(E8578&lt;0,E8578&gt;Map!$A$1,F8578&lt;0,F8578&gt;Map!$A$1),1,0))</f>
        <v>1</v>
      </c>
    </row>
    <row r="8579" spans="1:8" x14ac:dyDescent="0.25">
      <c r="A8579">
        <v>8577</v>
      </c>
      <c r="B8579" t="str">
        <f t="shared" si="133"/>
        <v/>
      </c>
      <c r="C8579" t="str">
        <f>IF(B8578&lt;&gt;B8579,C8578,IF(H8578=1,"",C8578+_xlfn.XLOOKUP($B8579,Directions!$B:$B,Directions!C:C)))</f>
        <v/>
      </c>
      <c r="D8579" t="str">
        <f>IF(B8578&lt;&gt;B8579,D8578,IF(H8578=1,"",D8578+_xlfn.XLOOKUP($B8579,Directions!$B:$B,Directions!D:D)))</f>
        <v/>
      </c>
      <c r="E8579" s="3" t="str">
        <f>IF(H8578=1,"",C8579+_xlfn.XLOOKUP($B8579,Directions!$B:$B,Directions!C:C))</f>
        <v/>
      </c>
      <c r="F8579" s="3" t="str">
        <f>IF(H8578=1,"",D8579+_xlfn.XLOOKUP($B8579,Directions!$B:$B,Directions!D:D))</f>
        <v/>
      </c>
      <c r="G8579" t="str" cm="1">
        <f t="array" ref="G8579">IF(H8579=1,"",IF(INDEX(map,F8579,E8579)="#",1,0))</f>
        <v/>
      </c>
      <c r="H8579">
        <f>IF(Journey!H8578=1,1,IF(OR(E8579&lt;0,E8579&gt;Map!$A$1,F8579&lt;0,F8579&gt;Map!$A$1),1,0))</f>
        <v>1</v>
      </c>
    </row>
    <row r="8580" spans="1:8" x14ac:dyDescent="0.25">
      <c r="A8580">
        <v>8578</v>
      </c>
      <c r="B8580" t="str">
        <f t="shared" ref="B8580:B8643" si="134">IF(H8579=1,"",IF(G8579=1,MOD(B8579,4)+1,B8579))</f>
        <v/>
      </c>
      <c r="C8580" t="str">
        <f>IF(B8579&lt;&gt;B8580,C8579,IF(H8579=1,"",C8579+_xlfn.XLOOKUP($B8580,Directions!$B:$B,Directions!C:C)))</f>
        <v/>
      </c>
      <c r="D8580" t="str">
        <f>IF(B8579&lt;&gt;B8580,D8579,IF(H8579=1,"",D8579+_xlfn.XLOOKUP($B8580,Directions!$B:$B,Directions!D:D)))</f>
        <v/>
      </c>
      <c r="E8580" s="3" t="str">
        <f>IF(H8579=1,"",C8580+_xlfn.XLOOKUP($B8580,Directions!$B:$B,Directions!C:C))</f>
        <v/>
      </c>
      <c r="F8580" s="3" t="str">
        <f>IF(H8579=1,"",D8580+_xlfn.XLOOKUP($B8580,Directions!$B:$B,Directions!D:D))</f>
        <v/>
      </c>
      <c r="G8580" t="str" cm="1">
        <f t="array" ref="G8580">IF(H8580=1,"",IF(INDEX(map,F8580,E8580)="#",1,0))</f>
        <v/>
      </c>
      <c r="H8580">
        <f>IF(Journey!H8579=1,1,IF(OR(E8580&lt;0,E8580&gt;Map!$A$1,F8580&lt;0,F8580&gt;Map!$A$1),1,0))</f>
        <v>1</v>
      </c>
    </row>
    <row r="8581" spans="1:8" x14ac:dyDescent="0.25">
      <c r="A8581">
        <v>8579</v>
      </c>
      <c r="B8581" t="str">
        <f t="shared" si="134"/>
        <v/>
      </c>
      <c r="C8581" t="str">
        <f>IF(B8580&lt;&gt;B8581,C8580,IF(H8580=1,"",C8580+_xlfn.XLOOKUP($B8581,Directions!$B:$B,Directions!C:C)))</f>
        <v/>
      </c>
      <c r="D8581" t="str">
        <f>IF(B8580&lt;&gt;B8581,D8580,IF(H8580=1,"",D8580+_xlfn.XLOOKUP($B8581,Directions!$B:$B,Directions!D:D)))</f>
        <v/>
      </c>
      <c r="E8581" s="3" t="str">
        <f>IF(H8580=1,"",C8581+_xlfn.XLOOKUP($B8581,Directions!$B:$B,Directions!C:C))</f>
        <v/>
      </c>
      <c r="F8581" s="3" t="str">
        <f>IF(H8580=1,"",D8581+_xlfn.XLOOKUP($B8581,Directions!$B:$B,Directions!D:D))</f>
        <v/>
      </c>
      <c r="G8581" t="str" cm="1">
        <f t="array" ref="G8581">IF(H8581=1,"",IF(INDEX(map,F8581,E8581)="#",1,0))</f>
        <v/>
      </c>
      <c r="H8581">
        <f>IF(Journey!H8580=1,1,IF(OR(E8581&lt;0,E8581&gt;Map!$A$1,F8581&lt;0,F8581&gt;Map!$A$1),1,0))</f>
        <v>1</v>
      </c>
    </row>
    <row r="8582" spans="1:8" x14ac:dyDescent="0.25">
      <c r="A8582">
        <v>8580</v>
      </c>
      <c r="B8582" t="str">
        <f t="shared" si="134"/>
        <v/>
      </c>
      <c r="C8582" t="str">
        <f>IF(B8581&lt;&gt;B8582,C8581,IF(H8581=1,"",C8581+_xlfn.XLOOKUP($B8582,Directions!$B:$B,Directions!C:C)))</f>
        <v/>
      </c>
      <c r="D8582" t="str">
        <f>IF(B8581&lt;&gt;B8582,D8581,IF(H8581=1,"",D8581+_xlfn.XLOOKUP($B8582,Directions!$B:$B,Directions!D:D)))</f>
        <v/>
      </c>
      <c r="E8582" s="3" t="str">
        <f>IF(H8581=1,"",C8582+_xlfn.XLOOKUP($B8582,Directions!$B:$B,Directions!C:C))</f>
        <v/>
      </c>
      <c r="F8582" s="3" t="str">
        <f>IF(H8581=1,"",D8582+_xlfn.XLOOKUP($B8582,Directions!$B:$B,Directions!D:D))</f>
        <v/>
      </c>
      <c r="G8582" t="str" cm="1">
        <f t="array" ref="G8582">IF(H8582=1,"",IF(INDEX(map,F8582,E8582)="#",1,0))</f>
        <v/>
      </c>
      <c r="H8582">
        <f>IF(Journey!H8581=1,1,IF(OR(E8582&lt;0,E8582&gt;Map!$A$1,F8582&lt;0,F8582&gt;Map!$A$1),1,0))</f>
        <v>1</v>
      </c>
    </row>
    <row r="8583" spans="1:8" x14ac:dyDescent="0.25">
      <c r="A8583">
        <v>8581</v>
      </c>
      <c r="B8583" t="str">
        <f t="shared" si="134"/>
        <v/>
      </c>
      <c r="C8583" t="str">
        <f>IF(B8582&lt;&gt;B8583,C8582,IF(H8582=1,"",C8582+_xlfn.XLOOKUP($B8583,Directions!$B:$B,Directions!C:C)))</f>
        <v/>
      </c>
      <c r="D8583" t="str">
        <f>IF(B8582&lt;&gt;B8583,D8582,IF(H8582=1,"",D8582+_xlfn.XLOOKUP($B8583,Directions!$B:$B,Directions!D:D)))</f>
        <v/>
      </c>
      <c r="E8583" s="3" t="str">
        <f>IF(H8582=1,"",C8583+_xlfn.XLOOKUP($B8583,Directions!$B:$B,Directions!C:C))</f>
        <v/>
      </c>
      <c r="F8583" s="3" t="str">
        <f>IF(H8582=1,"",D8583+_xlfn.XLOOKUP($B8583,Directions!$B:$B,Directions!D:D))</f>
        <v/>
      </c>
      <c r="G8583" t="str" cm="1">
        <f t="array" ref="G8583">IF(H8583=1,"",IF(INDEX(map,F8583,E8583)="#",1,0))</f>
        <v/>
      </c>
      <c r="H8583">
        <f>IF(Journey!H8582=1,1,IF(OR(E8583&lt;0,E8583&gt;Map!$A$1,F8583&lt;0,F8583&gt;Map!$A$1),1,0))</f>
        <v>1</v>
      </c>
    </row>
    <row r="8584" spans="1:8" x14ac:dyDescent="0.25">
      <c r="A8584">
        <v>8582</v>
      </c>
      <c r="B8584" t="str">
        <f t="shared" si="134"/>
        <v/>
      </c>
      <c r="C8584" t="str">
        <f>IF(B8583&lt;&gt;B8584,C8583,IF(H8583=1,"",C8583+_xlfn.XLOOKUP($B8584,Directions!$B:$B,Directions!C:C)))</f>
        <v/>
      </c>
      <c r="D8584" t="str">
        <f>IF(B8583&lt;&gt;B8584,D8583,IF(H8583=1,"",D8583+_xlfn.XLOOKUP($B8584,Directions!$B:$B,Directions!D:D)))</f>
        <v/>
      </c>
      <c r="E8584" s="3" t="str">
        <f>IF(H8583=1,"",C8584+_xlfn.XLOOKUP($B8584,Directions!$B:$B,Directions!C:C))</f>
        <v/>
      </c>
      <c r="F8584" s="3" t="str">
        <f>IF(H8583=1,"",D8584+_xlfn.XLOOKUP($B8584,Directions!$B:$B,Directions!D:D))</f>
        <v/>
      </c>
      <c r="G8584" t="str" cm="1">
        <f t="array" ref="G8584">IF(H8584=1,"",IF(INDEX(map,F8584,E8584)="#",1,0))</f>
        <v/>
      </c>
      <c r="H8584">
        <f>IF(Journey!H8583=1,1,IF(OR(E8584&lt;0,E8584&gt;Map!$A$1,F8584&lt;0,F8584&gt;Map!$A$1),1,0))</f>
        <v>1</v>
      </c>
    </row>
    <row r="8585" spans="1:8" x14ac:dyDescent="0.25">
      <c r="A8585">
        <v>8583</v>
      </c>
      <c r="B8585" t="str">
        <f t="shared" si="134"/>
        <v/>
      </c>
      <c r="C8585" t="str">
        <f>IF(B8584&lt;&gt;B8585,C8584,IF(H8584=1,"",C8584+_xlfn.XLOOKUP($B8585,Directions!$B:$B,Directions!C:C)))</f>
        <v/>
      </c>
      <c r="D8585" t="str">
        <f>IF(B8584&lt;&gt;B8585,D8584,IF(H8584=1,"",D8584+_xlfn.XLOOKUP($B8585,Directions!$B:$B,Directions!D:D)))</f>
        <v/>
      </c>
      <c r="E8585" s="3" t="str">
        <f>IF(H8584=1,"",C8585+_xlfn.XLOOKUP($B8585,Directions!$B:$B,Directions!C:C))</f>
        <v/>
      </c>
      <c r="F8585" s="3" t="str">
        <f>IF(H8584=1,"",D8585+_xlfn.XLOOKUP($B8585,Directions!$B:$B,Directions!D:D))</f>
        <v/>
      </c>
      <c r="G8585" t="str" cm="1">
        <f t="array" ref="G8585">IF(H8585=1,"",IF(INDEX(map,F8585,E8585)="#",1,0))</f>
        <v/>
      </c>
      <c r="H8585">
        <f>IF(Journey!H8584=1,1,IF(OR(E8585&lt;0,E8585&gt;Map!$A$1,F8585&lt;0,F8585&gt;Map!$A$1),1,0))</f>
        <v>1</v>
      </c>
    </row>
    <row r="8586" spans="1:8" x14ac:dyDescent="0.25">
      <c r="A8586">
        <v>8584</v>
      </c>
      <c r="B8586" t="str">
        <f t="shared" si="134"/>
        <v/>
      </c>
      <c r="C8586" t="str">
        <f>IF(B8585&lt;&gt;B8586,C8585,IF(H8585=1,"",C8585+_xlfn.XLOOKUP($B8586,Directions!$B:$B,Directions!C:C)))</f>
        <v/>
      </c>
      <c r="D8586" t="str">
        <f>IF(B8585&lt;&gt;B8586,D8585,IF(H8585=1,"",D8585+_xlfn.XLOOKUP($B8586,Directions!$B:$B,Directions!D:D)))</f>
        <v/>
      </c>
      <c r="E8586" s="3" t="str">
        <f>IF(H8585=1,"",C8586+_xlfn.XLOOKUP($B8586,Directions!$B:$B,Directions!C:C))</f>
        <v/>
      </c>
      <c r="F8586" s="3" t="str">
        <f>IF(H8585=1,"",D8586+_xlfn.XLOOKUP($B8586,Directions!$B:$B,Directions!D:D))</f>
        <v/>
      </c>
      <c r="G8586" t="str" cm="1">
        <f t="array" ref="G8586">IF(H8586=1,"",IF(INDEX(map,F8586,E8586)="#",1,0))</f>
        <v/>
      </c>
      <c r="H8586">
        <f>IF(Journey!H8585=1,1,IF(OR(E8586&lt;0,E8586&gt;Map!$A$1,F8586&lt;0,F8586&gt;Map!$A$1),1,0))</f>
        <v>1</v>
      </c>
    </row>
    <row r="8587" spans="1:8" x14ac:dyDescent="0.25">
      <c r="A8587">
        <v>8585</v>
      </c>
      <c r="B8587" t="str">
        <f t="shared" si="134"/>
        <v/>
      </c>
      <c r="C8587" t="str">
        <f>IF(B8586&lt;&gt;B8587,C8586,IF(H8586=1,"",C8586+_xlfn.XLOOKUP($B8587,Directions!$B:$B,Directions!C:C)))</f>
        <v/>
      </c>
      <c r="D8587" t="str">
        <f>IF(B8586&lt;&gt;B8587,D8586,IF(H8586=1,"",D8586+_xlfn.XLOOKUP($B8587,Directions!$B:$B,Directions!D:D)))</f>
        <v/>
      </c>
      <c r="E8587" s="3" t="str">
        <f>IF(H8586=1,"",C8587+_xlfn.XLOOKUP($B8587,Directions!$B:$B,Directions!C:C))</f>
        <v/>
      </c>
      <c r="F8587" s="3" t="str">
        <f>IF(H8586=1,"",D8587+_xlfn.XLOOKUP($B8587,Directions!$B:$B,Directions!D:D))</f>
        <v/>
      </c>
      <c r="G8587" t="str" cm="1">
        <f t="array" ref="G8587">IF(H8587=1,"",IF(INDEX(map,F8587,E8587)="#",1,0))</f>
        <v/>
      </c>
      <c r="H8587">
        <f>IF(Journey!H8586=1,1,IF(OR(E8587&lt;0,E8587&gt;Map!$A$1,F8587&lt;0,F8587&gt;Map!$A$1),1,0))</f>
        <v>1</v>
      </c>
    </row>
    <row r="8588" spans="1:8" x14ac:dyDescent="0.25">
      <c r="A8588">
        <v>8586</v>
      </c>
      <c r="B8588" t="str">
        <f t="shared" si="134"/>
        <v/>
      </c>
      <c r="C8588" t="str">
        <f>IF(B8587&lt;&gt;B8588,C8587,IF(H8587=1,"",C8587+_xlfn.XLOOKUP($B8588,Directions!$B:$B,Directions!C:C)))</f>
        <v/>
      </c>
      <c r="D8588" t="str">
        <f>IF(B8587&lt;&gt;B8588,D8587,IF(H8587=1,"",D8587+_xlfn.XLOOKUP($B8588,Directions!$B:$B,Directions!D:D)))</f>
        <v/>
      </c>
      <c r="E8588" s="3" t="str">
        <f>IF(H8587=1,"",C8588+_xlfn.XLOOKUP($B8588,Directions!$B:$B,Directions!C:C))</f>
        <v/>
      </c>
      <c r="F8588" s="3" t="str">
        <f>IF(H8587=1,"",D8588+_xlfn.XLOOKUP($B8588,Directions!$B:$B,Directions!D:D))</f>
        <v/>
      </c>
      <c r="G8588" t="str" cm="1">
        <f t="array" ref="G8588">IF(H8588=1,"",IF(INDEX(map,F8588,E8588)="#",1,0))</f>
        <v/>
      </c>
      <c r="H8588">
        <f>IF(Journey!H8587=1,1,IF(OR(E8588&lt;0,E8588&gt;Map!$A$1,F8588&lt;0,F8588&gt;Map!$A$1),1,0))</f>
        <v>1</v>
      </c>
    </row>
    <row r="8589" spans="1:8" x14ac:dyDescent="0.25">
      <c r="A8589">
        <v>8587</v>
      </c>
      <c r="B8589" t="str">
        <f t="shared" si="134"/>
        <v/>
      </c>
      <c r="C8589" t="str">
        <f>IF(B8588&lt;&gt;B8589,C8588,IF(H8588=1,"",C8588+_xlfn.XLOOKUP($B8589,Directions!$B:$B,Directions!C:C)))</f>
        <v/>
      </c>
      <c r="D8589" t="str">
        <f>IF(B8588&lt;&gt;B8589,D8588,IF(H8588=1,"",D8588+_xlfn.XLOOKUP($B8589,Directions!$B:$B,Directions!D:D)))</f>
        <v/>
      </c>
      <c r="E8589" s="3" t="str">
        <f>IF(H8588=1,"",C8589+_xlfn.XLOOKUP($B8589,Directions!$B:$B,Directions!C:C))</f>
        <v/>
      </c>
      <c r="F8589" s="3" t="str">
        <f>IF(H8588=1,"",D8589+_xlfn.XLOOKUP($B8589,Directions!$B:$B,Directions!D:D))</f>
        <v/>
      </c>
      <c r="G8589" t="str" cm="1">
        <f t="array" ref="G8589">IF(H8589=1,"",IF(INDEX(map,F8589,E8589)="#",1,0))</f>
        <v/>
      </c>
      <c r="H8589">
        <f>IF(Journey!H8588=1,1,IF(OR(E8589&lt;0,E8589&gt;Map!$A$1,F8589&lt;0,F8589&gt;Map!$A$1),1,0))</f>
        <v>1</v>
      </c>
    </row>
    <row r="8590" spans="1:8" x14ac:dyDescent="0.25">
      <c r="A8590">
        <v>8588</v>
      </c>
      <c r="B8590" t="str">
        <f t="shared" si="134"/>
        <v/>
      </c>
      <c r="C8590" t="str">
        <f>IF(B8589&lt;&gt;B8590,C8589,IF(H8589=1,"",C8589+_xlfn.XLOOKUP($B8590,Directions!$B:$B,Directions!C:C)))</f>
        <v/>
      </c>
      <c r="D8590" t="str">
        <f>IF(B8589&lt;&gt;B8590,D8589,IF(H8589=1,"",D8589+_xlfn.XLOOKUP($B8590,Directions!$B:$B,Directions!D:D)))</f>
        <v/>
      </c>
      <c r="E8590" s="3" t="str">
        <f>IF(H8589=1,"",C8590+_xlfn.XLOOKUP($B8590,Directions!$B:$B,Directions!C:C))</f>
        <v/>
      </c>
      <c r="F8590" s="3" t="str">
        <f>IF(H8589=1,"",D8590+_xlfn.XLOOKUP($B8590,Directions!$B:$B,Directions!D:D))</f>
        <v/>
      </c>
      <c r="G8590" t="str" cm="1">
        <f t="array" ref="G8590">IF(H8590=1,"",IF(INDEX(map,F8590,E8590)="#",1,0))</f>
        <v/>
      </c>
      <c r="H8590">
        <f>IF(Journey!H8589=1,1,IF(OR(E8590&lt;0,E8590&gt;Map!$A$1,F8590&lt;0,F8590&gt;Map!$A$1),1,0))</f>
        <v>1</v>
      </c>
    </row>
    <row r="8591" spans="1:8" x14ac:dyDescent="0.25">
      <c r="A8591">
        <v>8589</v>
      </c>
      <c r="B8591" t="str">
        <f t="shared" si="134"/>
        <v/>
      </c>
      <c r="C8591" t="str">
        <f>IF(B8590&lt;&gt;B8591,C8590,IF(H8590=1,"",C8590+_xlfn.XLOOKUP($B8591,Directions!$B:$B,Directions!C:C)))</f>
        <v/>
      </c>
      <c r="D8591" t="str">
        <f>IF(B8590&lt;&gt;B8591,D8590,IF(H8590=1,"",D8590+_xlfn.XLOOKUP($B8591,Directions!$B:$B,Directions!D:D)))</f>
        <v/>
      </c>
      <c r="E8591" s="3" t="str">
        <f>IF(H8590=1,"",C8591+_xlfn.XLOOKUP($B8591,Directions!$B:$B,Directions!C:C))</f>
        <v/>
      </c>
      <c r="F8591" s="3" t="str">
        <f>IF(H8590=1,"",D8591+_xlfn.XLOOKUP($B8591,Directions!$B:$B,Directions!D:D))</f>
        <v/>
      </c>
      <c r="G8591" t="str" cm="1">
        <f t="array" ref="G8591">IF(H8591=1,"",IF(INDEX(map,F8591,E8591)="#",1,0))</f>
        <v/>
      </c>
      <c r="H8591">
        <f>IF(Journey!H8590=1,1,IF(OR(E8591&lt;0,E8591&gt;Map!$A$1,F8591&lt;0,F8591&gt;Map!$A$1),1,0))</f>
        <v>1</v>
      </c>
    </row>
    <row r="8592" spans="1:8" x14ac:dyDescent="0.25">
      <c r="A8592">
        <v>8590</v>
      </c>
      <c r="B8592" t="str">
        <f t="shared" si="134"/>
        <v/>
      </c>
      <c r="C8592" t="str">
        <f>IF(B8591&lt;&gt;B8592,C8591,IF(H8591=1,"",C8591+_xlfn.XLOOKUP($B8592,Directions!$B:$B,Directions!C:C)))</f>
        <v/>
      </c>
      <c r="D8592" t="str">
        <f>IF(B8591&lt;&gt;B8592,D8591,IF(H8591=1,"",D8591+_xlfn.XLOOKUP($B8592,Directions!$B:$B,Directions!D:D)))</f>
        <v/>
      </c>
      <c r="E8592" s="3" t="str">
        <f>IF(H8591=1,"",C8592+_xlfn.XLOOKUP($B8592,Directions!$B:$B,Directions!C:C))</f>
        <v/>
      </c>
      <c r="F8592" s="3" t="str">
        <f>IF(H8591=1,"",D8592+_xlfn.XLOOKUP($B8592,Directions!$B:$B,Directions!D:D))</f>
        <v/>
      </c>
      <c r="G8592" t="str" cm="1">
        <f t="array" ref="G8592">IF(H8592=1,"",IF(INDEX(map,F8592,E8592)="#",1,0))</f>
        <v/>
      </c>
      <c r="H8592">
        <f>IF(Journey!H8591=1,1,IF(OR(E8592&lt;0,E8592&gt;Map!$A$1,F8592&lt;0,F8592&gt;Map!$A$1),1,0))</f>
        <v>1</v>
      </c>
    </row>
    <row r="8593" spans="1:8" x14ac:dyDescent="0.25">
      <c r="A8593">
        <v>8591</v>
      </c>
      <c r="B8593" t="str">
        <f t="shared" si="134"/>
        <v/>
      </c>
      <c r="C8593" t="str">
        <f>IF(B8592&lt;&gt;B8593,C8592,IF(H8592=1,"",C8592+_xlfn.XLOOKUP($B8593,Directions!$B:$B,Directions!C:C)))</f>
        <v/>
      </c>
      <c r="D8593" t="str">
        <f>IF(B8592&lt;&gt;B8593,D8592,IF(H8592=1,"",D8592+_xlfn.XLOOKUP($B8593,Directions!$B:$B,Directions!D:D)))</f>
        <v/>
      </c>
      <c r="E8593" s="3" t="str">
        <f>IF(H8592=1,"",C8593+_xlfn.XLOOKUP($B8593,Directions!$B:$B,Directions!C:C))</f>
        <v/>
      </c>
      <c r="F8593" s="3" t="str">
        <f>IF(H8592=1,"",D8593+_xlfn.XLOOKUP($B8593,Directions!$B:$B,Directions!D:D))</f>
        <v/>
      </c>
      <c r="G8593" t="str" cm="1">
        <f t="array" ref="G8593">IF(H8593=1,"",IF(INDEX(map,F8593,E8593)="#",1,0))</f>
        <v/>
      </c>
      <c r="H8593">
        <f>IF(Journey!H8592=1,1,IF(OR(E8593&lt;0,E8593&gt;Map!$A$1,F8593&lt;0,F8593&gt;Map!$A$1),1,0))</f>
        <v>1</v>
      </c>
    </row>
    <row r="8594" spans="1:8" x14ac:dyDescent="0.25">
      <c r="A8594">
        <v>8592</v>
      </c>
      <c r="B8594" t="str">
        <f t="shared" si="134"/>
        <v/>
      </c>
      <c r="C8594" t="str">
        <f>IF(B8593&lt;&gt;B8594,C8593,IF(H8593=1,"",C8593+_xlfn.XLOOKUP($B8594,Directions!$B:$B,Directions!C:C)))</f>
        <v/>
      </c>
      <c r="D8594" t="str">
        <f>IF(B8593&lt;&gt;B8594,D8593,IF(H8593=1,"",D8593+_xlfn.XLOOKUP($B8594,Directions!$B:$B,Directions!D:D)))</f>
        <v/>
      </c>
      <c r="E8594" s="3" t="str">
        <f>IF(H8593=1,"",C8594+_xlfn.XLOOKUP($B8594,Directions!$B:$B,Directions!C:C))</f>
        <v/>
      </c>
      <c r="F8594" s="3" t="str">
        <f>IF(H8593=1,"",D8594+_xlfn.XLOOKUP($B8594,Directions!$B:$B,Directions!D:D))</f>
        <v/>
      </c>
      <c r="G8594" t="str" cm="1">
        <f t="array" ref="G8594">IF(H8594=1,"",IF(INDEX(map,F8594,E8594)="#",1,0))</f>
        <v/>
      </c>
      <c r="H8594">
        <f>IF(Journey!H8593=1,1,IF(OR(E8594&lt;0,E8594&gt;Map!$A$1,F8594&lt;0,F8594&gt;Map!$A$1),1,0))</f>
        <v>1</v>
      </c>
    </row>
    <row r="8595" spans="1:8" x14ac:dyDescent="0.25">
      <c r="A8595">
        <v>8593</v>
      </c>
      <c r="B8595" t="str">
        <f t="shared" si="134"/>
        <v/>
      </c>
      <c r="C8595" t="str">
        <f>IF(B8594&lt;&gt;B8595,C8594,IF(H8594=1,"",C8594+_xlfn.XLOOKUP($B8595,Directions!$B:$B,Directions!C:C)))</f>
        <v/>
      </c>
      <c r="D8595" t="str">
        <f>IF(B8594&lt;&gt;B8595,D8594,IF(H8594=1,"",D8594+_xlfn.XLOOKUP($B8595,Directions!$B:$B,Directions!D:D)))</f>
        <v/>
      </c>
      <c r="E8595" s="3" t="str">
        <f>IF(H8594=1,"",C8595+_xlfn.XLOOKUP($B8595,Directions!$B:$B,Directions!C:C))</f>
        <v/>
      </c>
      <c r="F8595" s="3" t="str">
        <f>IF(H8594=1,"",D8595+_xlfn.XLOOKUP($B8595,Directions!$B:$B,Directions!D:D))</f>
        <v/>
      </c>
      <c r="G8595" t="str" cm="1">
        <f t="array" ref="G8595">IF(H8595=1,"",IF(INDEX(map,F8595,E8595)="#",1,0))</f>
        <v/>
      </c>
      <c r="H8595">
        <f>IF(Journey!H8594=1,1,IF(OR(E8595&lt;0,E8595&gt;Map!$A$1,F8595&lt;0,F8595&gt;Map!$A$1),1,0))</f>
        <v>1</v>
      </c>
    </row>
    <row r="8596" spans="1:8" x14ac:dyDescent="0.25">
      <c r="A8596">
        <v>8594</v>
      </c>
      <c r="B8596" t="str">
        <f t="shared" si="134"/>
        <v/>
      </c>
      <c r="C8596" t="str">
        <f>IF(B8595&lt;&gt;B8596,C8595,IF(H8595=1,"",C8595+_xlfn.XLOOKUP($B8596,Directions!$B:$B,Directions!C:C)))</f>
        <v/>
      </c>
      <c r="D8596" t="str">
        <f>IF(B8595&lt;&gt;B8596,D8595,IF(H8595=1,"",D8595+_xlfn.XLOOKUP($B8596,Directions!$B:$B,Directions!D:D)))</f>
        <v/>
      </c>
      <c r="E8596" s="3" t="str">
        <f>IF(H8595=1,"",C8596+_xlfn.XLOOKUP($B8596,Directions!$B:$B,Directions!C:C))</f>
        <v/>
      </c>
      <c r="F8596" s="3" t="str">
        <f>IF(H8595=1,"",D8596+_xlfn.XLOOKUP($B8596,Directions!$B:$B,Directions!D:D))</f>
        <v/>
      </c>
      <c r="G8596" t="str" cm="1">
        <f t="array" ref="G8596">IF(H8596=1,"",IF(INDEX(map,F8596,E8596)="#",1,0))</f>
        <v/>
      </c>
      <c r="H8596">
        <f>IF(Journey!H8595=1,1,IF(OR(E8596&lt;0,E8596&gt;Map!$A$1,F8596&lt;0,F8596&gt;Map!$A$1),1,0))</f>
        <v>1</v>
      </c>
    </row>
    <row r="8597" spans="1:8" x14ac:dyDescent="0.25">
      <c r="A8597">
        <v>8595</v>
      </c>
      <c r="B8597" t="str">
        <f t="shared" si="134"/>
        <v/>
      </c>
      <c r="C8597" t="str">
        <f>IF(B8596&lt;&gt;B8597,C8596,IF(H8596=1,"",C8596+_xlfn.XLOOKUP($B8597,Directions!$B:$B,Directions!C:C)))</f>
        <v/>
      </c>
      <c r="D8597" t="str">
        <f>IF(B8596&lt;&gt;B8597,D8596,IF(H8596=1,"",D8596+_xlfn.XLOOKUP($B8597,Directions!$B:$B,Directions!D:D)))</f>
        <v/>
      </c>
      <c r="E8597" s="3" t="str">
        <f>IF(H8596=1,"",C8597+_xlfn.XLOOKUP($B8597,Directions!$B:$B,Directions!C:C))</f>
        <v/>
      </c>
      <c r="F8597" s="3" t="str">
        <f>IF(H8596=1,"",D8597+_xlfn.XLOOKUP($B8597,Directions!$B:$B,Directions!D:D))</f>
        <v/>
      </c>
      <c r="G8597" t="str" cm="1">
        <f t="array" ref="G8597">IF(H8597=1,"",IF(INDEX(map,F8597,E8597)="#",1,0))</f>
        <v/>
      </c>
      <c r="H8597">
        <f>IF(Journey!H8596=1,1,IF(OR(E8597&lt;0,E8597&gt;Map!$A$1,F8597&lt;0,F8597&gt;Map!$A$1),1,0))</f>
        <v>1</v>
      </c>
    </row>
    <row r="8598" spans="1:8" x14ac:dyDescent="0.25">
      <c r="A8598">
        <v>8596</v>
      </c>
      <c r="B8598" t="str">
        <f t="shared" si="134"/>
        <v/>
      </c>
      <c r="C8598" t="str">
        <f>IF(B8597&lt;&gt;B8598,C8597,IF(H8597=1,"",C8597+_xlfn.XLOOKUP($B8598,Directions!$B:$B,Directions!C:C)))</f>
        <v/>
      </c>
      <c r="D8598" t="str">
        <f>IF(B8597&lt;&gt;B8598,D8597,IF(H8597=1,"",D8597+_xlfn.XLOOKUP($B8598,Directions!$B:$B,Directions!D:D)))</f>
        <v/>
      </c>
      <c r="E8598" s="3" t="str">
        <f>IF(H8597=1,"",C8598+_xlfn.XLOOKUP($B8598,Directions!$B:$B,Directions!C:C))</f>
        <v/>
      </c>
      <c r="F8598" s="3" t="str">
        <f>IF(H8597=1,"",D8598+_xlfn.XLOOKUP($B8598,Directions!$B:$B,Directions!D:D))</f>
        <v/>
      </c>
      <c r="G8598" t="str" cm="1">
        <f t="array" ref="G8598">IF(H8598=1,"",IF(INDEX(map,F8598,E8598)="#",1,0))</f>
        <v/>
      </c>
      <c r="H8598">
        <f>IF(Journey!H8597=1,1,IF(OR(E8598&lt;0,E8598&gt;Map!$A$1,F8598&lt;0,F8598&gt;Map!$A$1),1,0))</f>
        <v>1</v>
      </c>
    </row>
    <row r="8599" spans="1:8" x14ac:dyDescent="0.25">
      <c r="A8599">
        <v>8597</v>
      </c>
      <c r="B8599" t="str">
        <f t="shared" si="134"/>
        <v/>
      </c>
      <c r="C8599" t="str">
        <f>IF(B8598&lt;&gt;B8599,C8598,IF(H8598=1,"",C8598+_xlfn.XLOOKUP($B8599,Directions!$B:$B,Directions!C:C)))</f>
        <v/>
      </c>
      <c r="D8599" t="str">
        <f>IF(B8598&lt;&gt;B8599,D8598,IF(H8598=1,"",D8598+_xlfn.XLOOKUP($B8599,Directions!$B:$B,Directions!D:D)))</f>
        <v/>
      </c>
      <c r="E8599" s="3" t="str">
        <f>IF(H8598=1,"",C8599+_xlfn.XLOOKUP($B8599,Directions!$B:$B,Directions!C:C))</f>
        <v/>
      </c>
      <c r="F8599" s="3" t="str">
        <f>IF(H8598=1,"",D8599+_xlfn.XLOOKUP($B8599,Directions!$B:$B,Directions!D:D))</f>
        <v/>
      </c>
      <c r="G8599" t="str" cm="1">
        <f t="array" ref="G8599">IF(H8599=1,"",IF(INDEX(map,F8599,E8599)="#",1,0))</f>
        <v/>
      </c>
      <c r="H8599">
        <f>IF(Journey!H8598=1,1,IF(OR(E8599&lt;0,E8599&gt;Map!$A$1,F8599&lt;0,F8599&gt;Map!$A$1),1,0))</f>
        <v>1</v>
      </c>
    </row>
    <row r="8600" spans="1:8" x14ac:dyDescent="0.25">
      <c r="A8600">
        <v>8598</v>
      </c>
      <c r="B8600" t="str">
        <f t="shared" si="134"/>
        <v/>
      </c>
      <c r="C8600" t="str">
        <f>IF(B8599&lt;&gt;B8600,C8599,IF(H8599=1,"",C8599+_xlfn.XLOOKUP($B8600,Directions!$B:$B,Directions!C:C)))</f>
        <v/>
      </c>
      <c r="D8600" t="str">
        <f>IF(B8599&lt;&gt;B8600,D8599,IF(H8599=1,"",D8599+_xlfn.XLOOKUP($B8600,Directions!$B:$B,Directions!D:D)))</f>
        <v/>
      </c>
      <c r="E8600" s="3" t="str">
        <f>IF(H8599=1,"",C8600+_xlfn.XLOOKUP($B8600,Directions!$B:$B,Directions!C:C))</f>
        <v/>
      </c>
      <c r="F8600" s="3" t="str">
        <f>IF(H8599=1,"",D8600+_xlfn.XLOOKUP($B8600,Directions!$B:$B,Directions!D:D))</f>
        <v/>
      </c>
      <c r="G8600" t="str" cm="1">
        <f t="array" ref="G8600">IF(H8600=1,"",IF(INDEX(map,F8600,E8600)="#",1,0))</f>
        <v/>
      </c>
      <c r="H8600">
        <f>IF(Journey!H8599=1,1,IF(OR(E8600&lt;0,E8600&gt;Map!$A$1,F8600&lt;0,F8600&gt;Map!$A$1),1,0))</f>
        <v>1</v>
      </c>
    </row>
    <row r="8601" spans="1:8" x14ac:dyDescent="0.25">
      <c r="A8601">
        <v>8599</v>
      </c>
      <c r="B8601" t="str">
        <f t="shared" si="134"/>
        <v/>
      </c>
      <c r="C8601" t="str">
        <f>IF(B8600&lt;&gt;B8601,C8600,IF(H8600=1,"",C8600+_xlfn.XLOOKUP($B8601,Directions!$B:$B,Directions!C:C)))</f>
        <v/>
      </c>
      <c r="D8601" t="str">
        <f>IF(B8600&lt;&gt;B8601,D8600,IF(H8600=1,"",D8600+_xlfn.XLOOKUP($B8601,Directions!$B:$B,Directions!D:D)))</f>
        <v/>
      </c>
      <c r="E8601" s="3" t="str">
        <f>IF(H8600=1,"",C8601+_xlfn.XLOOKUP($B8601,Directions!$B:$B,Directions!C:C))</f>
        <v/>
      </c>
      <c r="F8601" s="3" t="str">
        <f>IF(H8600=1,"",D8601+_xlfn.XLOOKUP($B8601,Directions!$B:$B,Directions!D:D))</f>
        <v/>
      </c>
      <c r="G8601" t="str" cm="1">
        <f t="array" ref="G8601">IF(H8601=1,"",IF(INDEX(map,F8601,E8601)="#",1,0))</f>
        <v/>
      </c>
      <c r="H8601">
        <f>IF(Journey!H8600=1,1,IF(OR(E8601&lt;0,E8601&gt;Map!$A$1,F8601&lt;0,F8601&gt;Map!$A$1),1,0))</f>
        <v>1</v>
      </c>
    </row>
    <row r="8602" spans="1:8" x14ac:dyDescent="0.25">
      <c r="A8602">
        <v>8600</v>
      </c>
      <c r="B8602" t="str">
        <f t="shared" si="134"/>
        <v/>
      </c>
      <c r="C8602" t="str">
        <f>IF(B8601&lt;&gt;B8602,C8601,IF(H8601=1,"",C8601+_xlfn.XLOOKUP($B8602,Directions!$B:$B,Directions!C:C)))</f>
        <v/>
      </c>
      <c r="D8602" t="str">
        <f>IF(B8601&lt;&gt;B8602,D8601,IF(H8601=1,"",D8601+_xlfn.XLOOKUP($B8602,Directions!$B:$B,Directions!D:D)))</f>
        <v/>
      </c>
      <c r="E8602" s="3" t="str">
        <f>IF(H8601=1,"",C8602+_xlfn.XLOOKUP($B8602,Directions!$B:$B,Directions!C:C))</f>
        <v/>
      </c>
      <c r="F8602" s="3" t="str">
        <f>IF(H8601=1,"",D8602+_xlfn.XLOOKUP($B8602,Directions!$B:$B,Directions!D:D))</f>
        <v/>
      </c>
      <c r="G8602" t="str" cm="1">
        <f t="array" ref="G8602">IF(H8602=1,"",IF(INDEX(map,F8602,E8602)="#",1,0))</f>
        <v/>
      </c>
      <c r="H8602">
        <f>IF(Journey!H8601=1,1,IF(OR(E8602&lt;0,E8602&gt;Map!$A$1,F8602&lt;0,F8602&gt;Map!$A$1),1,0))</f>
        <v>1</v>
      </c>
    </row>
    <row r="8603" spans="1:8" x14ac:dyDescent="0.25">
      <c r="A8603">
        <v>8601</v>
      </c>
      <c r="B8603" t="str">
        <f t="shared" si="134"/>
        <v/>
      </c>
      <c r="C8603" t="str">
        <f>IF(B8602&lt;&gt;B8603,C8602,IF(H8602=1,"",C8602+_xlfn.XLOOKUP($B8603,Directions!$B:$B,Directions!C:C)))</f>
        <v/>
      </c>
      <c r="D8603" t="str">
        <f>IF(B8602&lt;&gt;B8603,D8602,IF(H8602=1,"",D8602+_xlfn.XLOOKUP($B8603,Directions!$B:$B,Directions!D:D)))</f>
        <v/>
      </c>
      <c r="E8603" s="3" t="str">
        <f>IF(H8602=1,"",C8603+_xlfn.XLOOKUP($B8603,Directions!$B:$B,Directions!C:C))</f>
        <v/>
      </c>
      <c r="F8603" s="3" t="str">
        <f>IF(H8602=1,"",D8603+_xlfn.XLOOKUP($B8603,Directions!$B:$B,Directions!D:D))</f>
        <v/>
      </c>
      <c r="G8603" t="str" cm="1">
        <f t="array" ref="G8603">IF(H8603=1,"",IF(INDEX(map,F8603,E8603)="#",1,0))</f>
        <v/>
      </c>
      <c r="H8603">
        <f>IF(Journey!H8602=1,1,IF(OR(E8603&lt;0,E8603&gt;Map!$A$1,F8603&lt;0,F8603&gt;Map!$A$1),1,0))</f>
        <v>1</v>
      </c>
    </row>
    <row r="8604" spans="1:8" x14ac:dyDescent="0.25">
      <c r="A8604">
        <v>8602</v>
      </c>
      <c r="B8604" t="str">
        <f t="shared" si="134"/>
        <v/>
      </c>
      <c r="C8604" t="str">
        <f>IF(B8603&lt;&gt;B8604,C8603,IF(H8603=1,"",C8603+_xlfn.XLOOKUP($B8604,Directions!$B:$B,Directions!C:C)))</f>
        <v/>
      </c>
      <c r="D8604" t="str">
        <f>IF(B8603&lt;&gt;B8604,D8603,IF(H8603=1,"",D8603+_xlfn.XLOOKUP($B8604,Directions!$B:$B,Directions!D:D)))</f>
        <v/>
      </c>
      <c r="E8604" s="3" t="str">
        <f>IF(H8603=1,"",C8604+_xlfn.XLOOKUP($B8604,Directions!$B:$B,Directions!C:C))</f>
        <v/>
      </c>
      <c r="F8604" s="3" t="str">
        <f>IF(H8603=1,"",D8604+_xlfn.XLOOKUP($B8604,Directions!$B:$B,Directions!D:D))</f>
        <v/>
      </c>
      <c r="G8604" t="str" cm="1">
        <f t="array" ref="G8604">IF(H8604=1,"",IF(INDEX(map,F8604,E8604)="#",1,0))</f>
        <v/>
      </c>
      <c r="H8604">
        <f>IF(Journey!H8603=1,1,IF(OR(E8604&lt;0,E8604&gt;Map!$A$1,F8604&lt;0,F8604&gt;Map!$A$1),1,0))</f>
        <v>1</v>
      </c>
    </row>
    <row r="8605" spans="1:8" x14ac:dyDescent="0.25">
      <c r="A8605">
        <v>8603</v>
      </c>
      <c r="B8605" t="str">
        <f t="shared" si="134"/>
        <v/>
      </c>
      <c r="C8605" t="str">
        <f>IF(B8604&lt;&gt;B8605,C8604,IF(H8604=1,"",C8604+_xlfn.XLOOKUP($B8605,Directions!$B:$B,Directions!C:C)))</f>
        <v/>
      </c>
      <c r="D8605" t="str">
        <f>IF(B8604&lt;&gt;B8605,D8604,IF(H8604=1,"",D8604+_xlfn.XLOOKUP($B8605,Directions!$B:$B,Directions!D:D)))</f>
        <v/>
      </c>
      <c r="E8605" s="3" t="str">
        <f>IF(H8604=1,"",C8605+_xlfn.XLOOKUP($B8605,Directions!$B:$B,Directions!C:C))</f>
        <v/>
      </c>
      <c r="F8605" s="3" t="str">
        <f>IF(H8604=1,"",D8605+_xlfn.XLOOKUP($B8605,Directions!$B:$B,Directions!D:D))</f>
        <v/>
      </c>
      <c r="G8605" t="str" cm="1">
        <f t="array" ref="G8605">IF(H8605=1,"",IF(INDEX(map,F8605,E8605)="#",1,0))</f>
        <v/>
      </c>
      <c r="H8605">
        <f>IF(Journey!H8604=1,1,IF(OR(E8605&lt;0,E8605&gt;Map!$A$1,F8605&lt;0,F8605&gt;Map!$A$1),1,0))</f>
        <v>1</v>
      </c>
    </row>
    <row r="8606" spans="1:8" x14ac:dyDescent="0.25">
      <c r="A8606">
        <v>8604</v>
      </c>
      <c r="B8606" t="str">
        <f t="shared" si="134"/>
        <v/>
      </c>
      <c r="C8606" t="str">
        <f>IF(B8605&lt;&gt;B8606,C8605,IF(H8605=1,"",C8605+_xlfn.XLOOKUP($B8606,Directions!$B:$B,Directions!C:C)))</f>
        <v/>
      </c>
      <c r="D8606" t="str">
        <f>IF(B8605&lt;&gt;B8606,D8605,IF(H8605=1,"",D8605+_xlfn.XLOOKUP($B8606,Directions!$B:$B,Directions!D:D)))</f>
        <v/>
      </c>
      <c r="E8606" s="3" t="str">
        <f>IF(H8605=1,"",C8606+_xlfn.XLOOKUP($B8606,Directions!$B:$B,Directions!C:C))</f>
        <v/>
      </c>
      <c r="F8606" s="3" t="str">
        <f>IF(H8605=1,"",D8606+_xlfn.XLOOKUP($B8606,Directions!$B:$B,Directions!D:D))</f>
        <v/>
      </c>
      <c r="G8606" t="str" cm="1">
        <f t="array" ref="G8606">IF(H8606=1,"",IF(INDEX(map,F8606,E8606)="#",1,0))</f>
        <v/>
      </c>
      <c r="H8606">
        <f>IF(Journey!H8605=1,1,IF(OR(E8606&lt;0,E8606&gt;Map!$A$1,F8606&lt;0,F8606&gt;Map!$A$1),1,0))</f>
        <v>1</v>
      </c>
    </row>
    <row r="8607" spans="1:8" x14ac:dyDescent="0.25">
      <c r="A8607">
        <v>8605</v>
      </c>
      <c r="B8607" t="str">
        <f t="shared" si="134"/>
        <v/>
      </c>
      <c r="C8607" t="str">
        <f>IF(B8606&lt;&gt;B8607,C8606,IF(H8606=1,"",C8606+_xlfn.XLOOKUP($B8607,Directions!$B:$B,Directions!C:C)))</f>
        <v/>
      </c>
      <c r="D8607" t="str">
        <f>IF(B8606&lt;&gt;B8607,D8606,IF(H8606=1,"",D8606+_xlfn.XLOOKUP($B8607,Directions!$B:$B,Directions!D:D)))</f>
        <v/>
      </c>
      <c r="E8607" s="3" t="str">
        <f>IF(H8606=1,"",C8607+_xlfn.XLOOKUP($B8607,Directions!$B:$B,Directions!C:C))</f>
        <v/>
      </c>
      <c r="F8607" s="3" t="str">
        <f>IF(H8606=1,"",D8607+_xlfn.XLOOKUP($B8607,Directions!$B:$B,Directions!D:D))</f>
        <v/>
      </c>
      <c r="G8607" t="str" cm="1">
        <f t="array" ref="G8607">IF(H8607=1,"",IF(INDEX(map,F8607,E8607)="#",1,0))</f>
        <v/>
      </c>
      <c r="H8607">
        <f>IF(Journey!H8606=1,1,IF(OR(E8607&lt;0,E8607&gt;Map!$A$1,F8607&lt;0,F8607&gt;Map!$A$1),1,0))</f>
        <v>1</v>
      </c>
    </row>
    <row r="8608" spans="1:8" x14ac:dyDescent="0.25">
      <c r="A8608">
        <v>8606</v>
      </c>
      <c r="B8608" t="str">
        <f t="shared" si="134"/>
        <v/>
      </c>
      <c r="C8608" t="str">
        <f>IF(B8607&lt;&gt;B8608,C8607,IF(H8607=1,"",C8607+_xlfn.XLOOKUP($B8608,Directions!$B:$B,Directions!C:C)))</f>
        <v/>
      </c>
      <c r="D8608" t="str">
        <f>IF(B8607&lt;&gt;B8608,D8607,IF(H8607=1,"",D8607+_xlfn.XLOOKUP($B8608,Directions!$B:$B,Directions!D:D)))</f>
        <v/>
      </c>
      <c r="E8608" s="3" t="str">
        <f>IF(H8607=1,"",C8608+_xlfn.XLOOKUP($B8608,Directions!$B:$B,Directions!C:C))</f>
        <v/>
      </c>
      <c r="F8608" s="3" t="str">
        <f>IF(H8607=1,"",D8608+_xlfn.XLOOKUP($B8608,Directions!$B:$B,Directions!D:D))</f>
        <v/>
      </c>
      <c r="G8608" t="str" cm="1">
        <f t="array" ref="G8608">IF(H8608=1,"",IF(INDEX(map,F8608,E8608)="#",1,0))</f>
        <v/>
      </c>
      <c r="H8608">
        <f>IF(Journey!H8607=1,1,IF(OR(E8608&lt;0,E8608&gt;Map!$A$1,F8608&lt;0,F8608&gt;Map!$A$1),1,0))</f>
        <v>1</v>
      </c>
    </row>
    <row r="8609" spans="1:8" x14ac:dyDescent="0.25">
      <c r="A8609">
        <v>8607</v>
      </c>
      <c r="B8609" t="str">
        <f t="shared" si="134"/>
        <v/>
      </c>
      <c r="C8609" t="str">
        <f>IF(B8608&lt;&gt;B8609,C8608,IF(H8608=1,"",C8608+_xlfn.XLOOKUP($B8609,Directions!$B:$B,Directions!C:C)))</f>
        <v/>
      </c>
      <c r="D8609" t="str">
        <f>IF(B8608&lt;&gt;B8609,D8608,IF(H8608=1,"",D8608+_xlfn.XLOOKUP($B8609,Directions!$B:$B,Directions!D:D)))</f>
        <v/>
      </c>
      <c r="E8609" s="3" t="str">
        <f>IF(H8608=1,"",C8609+_xlfn.XLOOKUP($B8609,Directions!$B:$B,Directions!C:C))</f>
        <v/>
      </c>
      <c r="F8609" s="3" t="str">
        <f>IF(H8608=1,"",D8609+_xlfn.XLOOKUP($B8609,Directions!$B:$B,Directions!D:D))</f>
        <v/>
      </c>
      <c r="G8609" t="str" cm="1">
        <f t="array" ref="G8609">IF(H8609=1,"",IF(INDEX(map,F8609,E8609)="#",1,0))</f>
        <v/>
      </c>
      <c r="H8609">
        <f>IF(Journey!H8608=1,1,IF(OR(E8609&lt;0,E8609&gt;Map!$A$1,F8609&lt;0,F8609&gt;Map!$A$1),1,0))</f>
        <v>1</v>
      </c>
    </row>
    <row r="8610" spans="1:8" x14ac:dyDescent="0.25">
      <c r="A8610">
        <v>8608</v>
      </c>
      <c r="B8610" t="str">
        <f t="shared" si="134"/>
        <v/>
      </c>
      <c r="C8610" t="str">
        <f>IF(B8609&lt;&gt;B8610,C8609,IF(H8609=1,"",C8609+_xlfn.XLOOKUP($B8610,Directions!$B:$B,Directions!C:C)))</f>
        <v/>
      </c>
      <c r="D8610" t="str">
        <f>IF(B8609&lt;&gt;B8610,D8609,IF(H8609=1,"",D8609+_xlfn.XLOOKUP($B8610,Directions!$B:$B,Directions!D:D)))</f>
        <v/>
      </c>
      <c r="E8610" s="3" t="str">
        <f>IF(H8609=1,"",C8610+_xlfn.XLOOKUP($B8610,Directions!$B:$B,Directions!C:C))</f>
        <v/>
      </c>
      <c r="F8610" s="3" t="str">
        <f>IF(H8609=1,"",D8610+_xlfn.XLOOKUP($B8610,Directions!$B:$B,Directions!D:D))</f>
        <v/>
      </c>
      <c r="G8610" t="str" cm="1">
        <f t="array" ref="G8610">IF(H8610=1,"",IF(INDEX(map,F8610,E8610)="#",1,0))</f>
        <v/>
      </c>
      <c r="H8610">
        <f>IF(Journey!H8609=1,1,IF(OR(E8610&lt;0,E8610&gt;Map!$A$1,F8610&lt;0,F8610&gt;Map!$A$1),1,0))</f>
        <v>1</v>
      </c>
    </row>
    <row r="8611" spans="1:8" x14ac:dyDescent="0.25">
      <c r="A8611">
        <v>8609</v>
      </c>
      <c r="B8611" t="str">
        <f t="shared" si="134"/>
        <v/>
      </c>
      <c r="C8611" t="str">
        <f>IF(B8610&lt;&gt;B8611,C8610,IF(H8610=1,"",C8610+_xlfn.XLOOKUP($B8611,Directions!$B:$B,Directions!C:C)))</f>
        <v/>
      </c>
      <c r="D8611" t="str">
        <f>IF(B8610&lt;&gt;B8611,D8610,IF(H8610=1,"",D8610+_xlfn.XLOOKUP($B8611,Directions!$B:$B,Directions!D:D)))</f>
        <v/>
      </c>
      <c r="E8611" s="3" t="str">
        <f>IF(H8610=1,"",C8611+_xlfn.XLOOKUP($B8611,Directions!$B:$B,Directions!C:C))</f>
        <v/>
      </c>
      <c r="F8611" s="3" t="str">
        <f>IF(H8610=1,"",D8611+_xlfn.XLOOKUP($B8611,Directions!$B:$B,Directions!D:D))</f>
        <v/>
      </c>
      <c r="G8611" t="str" cm="1">
        <f t="array" ref="G8611">IF(H8611=1,"",IF(INDEX(map,F8611,E8611)="#",1,0))</f>
        <v/>
      </c>
      <c r="H8611">
        <f>IF(Journey!H8610=1,1,IF(OR(E8611&lt;0,E8611&gt;Map!$A$1,F8611&lt;0,F8611&gt;Map!$A$1),1,0))</f>
        <v>1</v>
      </c>
    </row>
    <row r="8612" spans="1:8" x14ac:dyDescent="0.25">
      <c r="A8612">
        <v>8610</v>
      </c>
      <c r="B8612" t="str">
        <f t="shared" si="134"/>
        <v/>
      </c>
      <c r="C8612" t="str">
        <f>IF(B8611&lt;&gt;B8612,C8611,IF(H8611=1,"",C8611+_xlfn.XLOOKUP($B8612,Directions!$B:$B,Directions!C:C)))</f>
        <v/>
      </c>
      <c r="D8612" t="str">
        <f>IF(B8611&lt;&gt;B8612,D8611,IF(H8611=1,"",D8611+_xlfn.XLOOKUP($B8612,Directions!$B:$B,Directions!D:D)))</f>
        <v/>
      </c>
      <c r="E8612" s="3" t="str">
        <f>IF(H8611=1,"",C8612+_xlfn.XLOOKUP($B8612,Directions!$B:$B,Directions!C:C))</f>
        <v/>
      </c>
      <c r="F8612" s="3" t="str">
        <f>IF(H8611=1,"",D8612+_xlfn.XLOOKUP($B8612,Directions!$B:$B,Directions!D:D))</f>
        <v/>
      </c>
      <c r="G8612" t="str" cm="1">
        <f t="array" ref="G8612">IF(H8612=1,"",IF(INDEX(map,F8612,E8612)="#",1,0))</f>
        <v/>
      </c>
      <c r="H8612">
        <f>IF(Journey!H8611=1,1,IF(OR(E8612&lt;0,E8612&gt;Map!$A$1,F8612&lt;0,F8612&gt;Map!$A$1),1,0))</f>
        <v>1</v>
      </c>
    </row>
    <row r="8613" spans="1:8" x14ac:dyDescent="0.25">
      <c r="A8613">
        <v>8611</v>
      </c>
      <c r="B8613" t="str">
        <f t="shared" si="134"/>
        <v/>
      </c>
      <c r="C8613" t="str">
        <f>IF(B8612&lt;&gt;B8613,C8612,IF(H8612=1,"",C8612+_xlfn.XLOOKUP($B8613,Directions!$B:$B,Directions!C:C)))</f>
        <v/>
      </c>
      <c r="D8613" t="str">
        <f>IF(B8612&lt;&gt;B8613,D8612,IF(H8612=1,"",D8612+_xlfn.XLOOKUP($B8613,Directions!$B:$B,Directions!D:D)))</f>
        <v/>
      </c>
      <c r="E8613" s="3" t="str">
        <f>IF(H8612=1,"",C8613+_xlfn.XLOOKUP($B8613,Directions!$B:$B,Directions!C:C))</f>
        <v/>
      </c>
      <c r="F8613" s="3" t="str">
        <f>IF(H8612=1,"",D8613+_xlfn.XLOOKUP($B8613,Directions!$B:$B,Directions!D:D))</f>
        <v/>
      </c>
      <c r="G8613" t="str" cm="1">
        <f t="array" ref="G8613">IF(H8613=1,"",IF(INDEX(map,F8613,E8613)="#",1,0))</f>
        <v/>
      </c>
      <c r="H8613">
        <f>IF(Journey!H8612=1,1,IF(OR(E8613&lt;0,E8613&gt;Map!$A$1,F8613&lt;0,F8613&gt;Map!$A$1),1,0))</f>
        <v>1</v>
      </c>
    </row>
    <row r="8614" spans="1:8" x14ac:dyDescent="0.25">
      <c r="A8614">
        <v>8612</v>
      </c>
      <c r="B8614" t="str">
        <f t="shared" si="134"/>
        <v/>
      </c>
      <c r="C8614" t="str">
        <f>IF(B8613&lt;&gt;B8614,C8613,IF(H8613=1,"",C8613+_xlfn.XLOOKUP($B8614,Directions!$B:$B,Directions!C:C)))</f>
        <v/>
      </c>
      <c r="D8614" t="str">
        <f>IF(B8613&lt;&gt;B8614,D8613,IF(H8613=1,"",D8613+_xlfn.XLOOKUP($B8614,Directions!$B:$B,Directions!D:D)))</f>
        <v/>
      </c>
      <c r="E8614" s="3" t="str">
        <f>IF(H8613=1,"",C8614+_xlfn.XLOOKUP($B8614,Directions!$B:$B,Directions!C:C))</f>
        <v/>
      </c>
      <c r="F8614" s="3" t="str">
        <f>IF(H8613=1,"",D8614+_xlfn.XLOOKUP($B8614,Directions!$B:$B,Directions!D:D))</f>
        <v/>
      </c>
      <c r="G8614" t="str" cm="1">
        <f t="array" ref="G8614">IF(H8614=1,"",IF(INDEX(map,F8614,E8614)="#",1,0))</f>
        <v/>
      </c>
      <c r="H8614">
        <f>IF(Journey!H8613=1,1,IF(OR(E8614&lt;0,E8614&gt;Map!$A$1,F8614&lt;0,F8614&gt;Map!$A$1),1,0))</f>
        <v>1</v>
      </c>
    </row>
    <row r="8615" spans="1:8" x14ac:dyDescent="0.25">
      <c r="A8615">
        <v>8613</v>
      </c>
      <c r="B8615" t="str">
        <f t="shared" si="134"/>
        <v/>
      </c>
      <c r="C8615" t="str">
        <f>IF(B8614&lt;&gt;B8615,C8614,IF(H8614=1,"",C8614+_xlfn.XLOOKUP($B8615,Directions!$B:$B,Directions!C:C)))</f>
        <v/>
      </c>
      <c r="D8615" t="str">
        <f>IF(B8614&lt;&gt;B8615,D8614,IF(H8614=1,"",D8614+_xlfn.XLOOKUP($B8615,Directions!$B:$B,Directions!D:D)))</f>
        <v/>
      </c>
      <c r="E8615" s="3" t="str">
        <f>IF(H8614=1,"",C8615+_xlfn.XLOOKUP($B8615,Directions!$B:$B,Directions!C:C))</f>
        <v/>
      </c>
      <c r="F8615" s="3" t="str">
        <f>IF(H8614=1,"",D8615+_xlfn.XLOOKUP($B8615,Directions!$B:$B,Directions!D:D))</f>
        <v/>
      </c>
      <c r="G8615" t="str" cm="1">
        <f t="array" ref="G8615">IF(H8615=1,"",IF(INDEX(map,F8615,E8615)="#",1,0))</f>
        <v/>
      </c>
      <c r="H8615">
        <f>IF(Journey!H8614=1,1,IF(OR(E8615&lt;0,E8615&gt;Map!$A$1,F8615&lt;0,F8615&gt;Map!$A$1),1,0))</f>
        <v>1</v>
      </c>
    </row>
    <row r="8616" spans="1:8" x14ac:dyDescent="0.25">
      <c r="A8616">
        <v>8614</v>
      </c>
      <c r="B8616" t="str">
        <f t="shared" si="134"/>
        <v/>
      </c>
      <c r="C8616" t="str">
        <f>IF(B8615&lt;&gt;B8616,C8615,IF(H8615=1,"",C8615+_xlfn.XLOOKUP($B8616,Directions!$B:$B,Directions!C:C)))</f>
        <v/>
      </c>
      <c r="D8616" t="str">
        <f>IF(B8615&lt;&gt;B8616,D8615,IF(H8615=1,"",D8615+_xlfn.XLOOKUP($B8616,Directions!$B:$B,Directions!D:D)))</f>
        <v/>
      </c>
      <c r="E8616" s="3" t="str">
        <f>IF(H8615=1,"",C8616+_xlfn.XLOOKUP($B8616,Directions!$B:$B,Directions!C:C))</f>
        <v/>
      </c>
      <c r="F8616" s="3" t="str">
        <f>IF(H8615=1,"",D8616+_xlfn.XLOOKUP($B8616,Directions!$B:$B,Directions!D:D))</f>
        <v/>
      </c>
      <c r="G8616" t="str" cm="1">
        <f t="array" ref="G8616">IF(H8616=1,"",IF(INDEX(map,F8616,E8616)="#",1,0))</f>
        <v/>
      </c>
      <c r="H8616">
        <f>IF(Journey!H8615=1,1,IF(OR(E8616&lt;0,E8616&gt;Map!$A$1,F8616&lt;0,F8616&gt;Map!$A$1),1,0))</f>
        <v>1</v>
      </c>
    </row>
    <row r="8617" spans="1:8" x14ac:dyDescent="0.25">
      <c r="A8617">
        <v>8615</v>
      </c>
      <c r="B8617" t="str">
        <f t="shared" si="134"/>
        <v/>
      </c>
      <c r="C8617" t="str">
        <f>IF(B8616&lt;&gt;B8617,C8616,IF(H8616=1,"",C8616+_xlfn.XLOOKUP($B8617,Directions!$B:$B,Directions!C:C)))</f>
        <v/>
      </c>
      <c r="D8617" t="str">
        <f>IF(B8616&lt;&gt;B8617,D8616,IF(H8616=1,"",D8616+_xlfn.XLOOKUP($B8617,Directions!$B:$B,Directions!D:D)))</f>
        <v/>
      </c>
      <c r="E8617" s="3" t="str">
        <f>IF(H8616=1,"",C8617+_xlfn.XLOOKUP($B8617,Directions!$B:$B,Directions!C:C))</f>
        <v/>
      </c>
      <c r="F8617" s="3" t="str">
        <f>IF(H8616=1,"",D8617+_xlfn.XLOOKUP($B8617,Directions!$B:$B,Directions!D:D))</f>
        <v/>
      </c>
      <c r="G8617" t="str" cm="1">
        <f t="array" ref="G8617">IF(H8617=1,"",IF(INDEX(map,F8617,E8617)="#",1,0))</f>
        <v/>
      </c>
      <c r="H8617">
        <f>IF(Journey!H8616=1,1,IF(OR(E8617&lt;0,E8617&gt;Map!$A$1,F8617&lt;0,F8617&gt;Map!$A$1),1,0))</f>
        <v>1</v>
      </c>
    </row>
    <row r="8618" spans="1:8" x14ac:dyDescent="0.25">
      <c r="A8618">
        <v>8616</v>
      </c>
      <c r="B8618" t="str">
        <f t="shared" si="134"/>
        <v/>
      </c>
      <c r="C8618" t="str">
        <f>IF(B8617&lt;&gt;B8618,C8617,IF(H8617=1,"",C8617+_xlfn.XLOOKUP($B8618,Directions!$B:$B,Directions!C:C)))</f>
        <v/>
      </c>
      <c r="D8618" t="str">
        <f>IF(B8617&lt;&gt;B8618,D8617,IF(H8617=1,"",D8617+_xlfn.XLOOKUP($B8618,Directions!$B:$B,Directions!D:D)))</f>
        <v/>
      </c>
      <c r="E8618" s="3" t="str">
        <f>IF(H8617=1,"",C8618+_xlfn.XLOOKUP($B8618,Directions!$B:$B,Directions!C:C))</f>
        <v/>
      </c>
      <c r="F8618" s="3" t="str">
        <f>IF(H8617=1,"",D8618+_xlfn.XLOOKUP($B8618,Directions!$B:$B,Directions!D:D))</f>
        <v/>
      </c>
      <c r="G8618" t="str" cm="1">
        <f t="array" ref="G8618">IF(H8618=1,"",IF(INDEX(map,F8618,E8618)="#",1,0))</f>
        <v/>
      </c>
      <c r="H8618">
        <f>IF(Journey!H8617=1,1,IF(OR(E8618&lt;0,E8618&gt;Map!$A$1,F8618&lt;0,F8618&gt;Map!$A$1),1,0))</f>
        <v>1</v>
      </c>
    </row>
    <row r="8619" spans="1:8" x14ac:dyDescent="0.25">
      <c r="A8619">
        <v>8617</v>
      </c>
      <c r="B8619" t="str">
        <f t="shared" si="134"/>
        <v/>
      </c>
      <c r="C8619" t="str">
        <f>IF(B8618&lt;&gt;B8619,C8618,IF(H8618=1,"",C8618+_xlfn.XLOOKUP($B8619,Directions!$B:$B,Directions!C:C)))</f>
        <v/>
      </c>
      <c r="D8619" t="str">
        <f>IF(B8618&lt;&gt;B8619,D8618,IF(H8618=1,"",D8618+_xlfn.XLOOKUP($B8619,Directions!$B:$B,Directions!D:D)))</f>
        <v/>
      </c>
      <c r="E8619" s="3" t="str">
        <f>IF(H8618=1,"",C8619+_xlfn.XLOOKUP($B8619,Directions!$B:$B,Directions!C:C))</f>
        <v/>
      </c>
      <c r="F8619" s="3" t="str">
        <f>IF(H8618=1,"",D8619+_xlfn.XLOOKUP($B8619,Directions!$B:$B,Directions!D:D))</f>
        <v/>
      </c>
      <c r="G8619" t="str" cm="1">
        <f t="array" ref="G8619">IF(H8619=1,"",IF(INDEX(map,F8619,E8619)="#",1,0))</f>
        <v/>
      </c>
      <c r="H8619">
        <f>IF(Journey!H8618=1,1,IF(OR(E8619&lt;0,E8619&gt;Map!$A$1,F8619&lt;0,F8619&gt;Map!$A$1),1,0))</f>
        <v>1</v>
      </c>
    </row>
    <row r="8620" spans="1:8" x14ac:dyDescent="0.25">
      <c r="A8620">
        <v>8618</v>
      </c>
      <c r="B8620" t="str">
        <f t="shared" si="134"/>
        <v/>
      </c>
      <c r="C8620" t="str">
        <f>IF(B8619&lt;&gt;B8620,C8619,IF(H8619=1,"",C8619+_xlfn.XLOOKUP($B8620,Directions!$B:$B,Directions!C:C)))</f>
        <v/>
      </c>
      <c r="D8620" t="str">
        <f>IF(B8619&lt;&gt;B8620,D8619,IF(H8619=1,"",D8619+_xlfn.XLOOKUP($B8620,Directions!$B:$B,Directions!D:D)))</f>
        <v/>
      </c>
      <c r="E8620" s="3" t="str">
        <f>IF(H8619=1,"",C8620+_xlfn.XLOOKUP($B8620,Directions!$B:$B,Directions!C:C))</f>
        <v/>
      </c>
      <c r="F8620" s="3" t="str">
        <f>IF(H8619=1,"",D8620+_xlfn.XLOOKUP($B8620,Directions!$B:$B,Directions!D:D))</f>
        <v/>
      </c>
      <c r="G8620" t="str" cm="1">
        <f t="array" ref="G8620">IF(H8620=1,"",IF(INDEX(map,F8620,E8620)="#",1,0))</f>
        <v/>
      </c>
      <c r="H8620">
        <f>IF(Journey!H8619=1,1,IF(OR(E8620&lt;0,E8620&gt;Map!$A$1,F8620&lt;0,F8620&gt;Map!$A$1),1,0))</f>
        <v>1</v>
      </c>
    </row>
    <row r="8621" spans="1:8" x14ac:dyDescent="0.25">
      <c r="A8621">
        <v>8619</v>
      </c>
      <c r="B8621" t="str">
        <f t="shared" si="134"/>
        <v/>
      </c>
      <c r="C8621" t="str">
        <f>IF(B8620&lt;&gt;B8621,C8620,IF(H8620=1,"",C8620+_xlfn.XLOOKUP($B8621,Directions!$B:$B,Directions!C:C)))</f>
        <v/>
      </c>
      <c r="D8621" t="str">
        <f>IF(B8620&lt;&gt;B8621,D8620,IF(H8620=1,"",D8620+_xlfn.XLOOKUP($B8621,Directions!$B:$B,Directions!D:D)))</f>
        <v/>
      </c>
      <c r="E8621" s="3" t="str">
        <f>IF(H8620=1,"",C8621+_xlfn.XLOOKUP($B8621,Directions!$B:$B,Directions!C:C))</f>
        <v/>
      </c>
      <c r="F8621" s="3" t="str">
        <f>IF(H8620=1,"",D8621+_xlfn.XLOOKUP($B8621,Directions!$B:$B,Directions!D:D))</f>
        <v/>
      </c>
      <c r="G8621" t="str" cm="1">
        <f t="array" ref="G8621">IF(H8621=1,"",IF(INDEX(map,F8621,E8621)="#",1,0))</f>
        <v/>
      </c>
      <c r="H8621">
        <f>IF(Journey!H8620=1,1,IF(OR(E8621&lt;0,E8621&gt;Map!$A$1,F8621&lt;0,F8621&gt;Map!$A$1),1,0))</f>
        <v>1</v>
      </c>
    </row>
    <row r="8622" spans="1:8" x14ac:dyDescent="0.25">
      <c r="A8622">
        <v>8620</v>
      </c>
      <c r="B8622" t="str">
        <f t="shared" si="134"/>
        <v/>
      </c>
      <c r="C8622" t="str">
        <f>IF(B8621&lt;&gt;B8622,C8621,IF(H8621=1,"",C8621+_xlfn.XLOOKUP($B8622,Directions!$B:$B,Directions!C:C)))</f>
        <v/>
      </c>
      <c r="D8622" t="str">
        <f>IF(B8621&lt;&gt;B8622,D8621,IF(H8621=1,"",D8621+_xlfn.XLOOKUP($B8622,Directions!$B:$B,Directions!D:D)))</f>
        <v/>
      </c>
      <c r="E8622" s="3" t="str">
        <f>IF(H8621=1,"",C8622+_xlfn.XLOOKUP($B8622,Directions!$B:$B,Directions!C:C))</f>
        <v/>
      </c>
      <c r="F8622" s="3" t="str">
        <f>IF(H8621=1,"",D8622+_xlfn.XLOOKUP($B8622,Directions!$B:$B,Directions!D:D))</f>
        <v/>
      </c>
      <c r="G8622" t="str" cm="1">
        <f t="array" ref="G8622">IF(H8622=1,"",IF(INDEX(map,F8622,E8622)="#",1,0))</f>
        <v/>
      </c>
      <c r="H8622">
        <f>IF(Journey!H8621=1,1,IF(OR(E8622&lt;0,E8622&gt;Map!$A$1,F8622&lt;0,F8622&gt;Map!$A$1),1,0))</f>
        <v>1</v>
      </c>
    </row>
    <row r="8623" spans="1:8" x14ac:dyDescent="0.25">
      <c r="A8623">
        <v>8621</v>
      </c>
      <c r="B8623" t="str">
        <f t="shared" si="134"/>
        <v/>
      </c>
      <c r="C8623" t="str">
        <f>IF(B8622&lt;&gt;B8623,C8622,IF(H8622=1,"",C8622+_xlfn.XLOOKUP($B8623,Directions!$B:$B,Directions!C:C)))</f>
        <v/>
      </c>
      <c r="D8623" t="str">
        <f>IF(B8622&lt;&gt;B8623,D8622,IF(H8622=1,"",D8622+_xlfn.XLOOKUP($B8623,Directions!$B:$B,Directions!D:D)))</f>
        <v/>
      </c>
      <c r="E8623" s="3" t="str">
        <f>IF(H8622=1,"",C8623+_xlfn.XLOOKUP($B8623,Directions!$B:$B,Directions!C:C))</f>
        <v/>
      </c>
      <c r="F8623" s="3" t="str">
        <f>IF(H8622=1,"",D8623+_xlfn.XLOOKUP($B8623,Directions!$B:$B,Directions!D:D))</f>
        <v/>
      </c>
      <c r="G8623" t="str" cm="1">
        <f t="array" ref="G8623">IF(H8623=1,"",IF(INDEX(map,F8623,E8623)="#",1,0))</f>
        <v/>
      </c>
      <c r="H8623">
        <f>IF(Journey!H8622=1,1,IF(OR(E8623&lt;0,E8623&gt;Map!$A$1,F8623&lt;0,F8623&gt;Map!$A$1),1,0))</f>
        <v>1</v>
      </c>
    </row>
    <row r="8624" spans="1:8" x14ac:dyDescent="0.25">
      <c r="A8624">
        <v>8622</v>
      </c>
      <c r="B8624" t="str">
        <f t="shared" si="134"/>
        <v/>
      </c>
      <c r="C8624" t="str">
        <f>IF(B8623&lt;&gt;B8624,C8623,IF(H8623=1,"",C8623+_xlfn.XLOOKUP($B8624,Directions!$B:$B,Directions!C:C)))</f>
        <v/>
      </c>
      <c r="D8624" t="str">
        <f>IF(B8623&lt;&gt;B8624,D8623,IF(H8623=1,"",D8623+_xlfn.XLOOKUP($B8624,Directions!$B:$B,Directions!D:D)))</f>
        <v/>
      </c>
      <c r="E8624" s="3" t="str">
        <f>IF(H8623=1,"",C8624+_xlfn.XLOOKUP($B8624,Directions!$B:$B,Directions!C:C))</f>
        <v/>
      </c>
      <c r="F8624" s="3" t="str">
        <f>IF(H8623=1,"",D8624+_xlfn.XLOOKUP($B8624,Directions!$B:$B,Directions!D:D))</f>
        <v/>
      </c>
      <c r="G8624" t="str" cm="1">
        <f t="array" ref="G8624">IF(H8624=1,"",IF(INDEX(map,F8624,E8624)="#",1,0))</f>
        <v/>
      </c>
      <c r="H8624">
        <f>IF(Journey!H8623=1,1,IF(OR(E8624&lt;0,E8624&gt;Map!$A$1,F8624&lt;0,F8624&gt;Map!$A$1),1,0))</f>
        <v>1</v>
      </c>
    </row>
    <row r="8625" spans="1:8" x14ac:dyDescent="0.25">
      <c r="A8625">
        <v>8623</v>
      </c>
      <c r="B8625" t="str">
        <f t="shared" si="134"/>
        <v/>
      </c>
      <c r="C8625" t="str">
        <f>IF(B8624&lt;&gt;B8625,C8624,IF(H8624=1,"",C8624+_xlfn.XLOOKUP($B8625,Directions!$B:$B,Directions!C:C)))</f>
        <v/>
      </c>
      <c r="D8625" t="str">
        <f>IF(B8624&lt;&gt;B8625,D8624,IF(H8624=1,"",D8624+_xlfn.XLOOKUP($B8625,Directions!$B:$B,Directions!D:D)))</f>
        <v/>
      </c>
      <c r="E8625" s="3" t="str">
        <f>IF(H8624=1,"",C8625+_xlfn.XLOOKUP($B8625,Directions!$B:$B,Directions!C:C))</f>
        <v/>
      </c>
      <c r="F8625" s="3" t="str">
        <f>IF(H8624=1,"",D8625+_xlfn.XLOOKUP($B8625,Directions!$B:$B,Directions!D:D))</f>
        <v/>
      </c>
      <c r="G8625" t="str" cm="1">
        <f t="array" ref="G8625">IF(H8625=1,"",IF(INDEX(map,F8625,E8625)="#",1,0))</f>
        <v/>
      </c>
      <c r="H8625">
        <f>IF(Journey!H8624=1,1,IF(OR(E8625&lt;0,E8625&gt;Map!$A$1,F8625&lt;0,F8625&gt;Map!$A$1),1,0))</f>
        <v>1</v>
      </c>
    </row>
    <row r="8626" spans="1:8" x14ac:dyDescent="0.25">
      <c r="A8626">
        <v>8624</v>
      </c>
      <c r="B8626" t="str">
        <f t="shared" si="134"/>
        <v/>
      </c>
      <c r="C8626" t="str">
        <f>IF(B8625&lt;&gt;B8626,C8625,IF(H8625=1,"",C8625+_xlfn.XLOOKUP($B8626,Directions!$B:$B,Directions!C:C)))</f>
        <v/>
      </c>
      <c r="D8626" t="str">
        <f>IF(B8625&lt;&gt;B8626,D8625,IF(H8625=1,"",D8625+_xlfn.XLOOKUP($B8626,Directions!$B:$B,Directions!D:D)))</f>
        <v/>
      </c>
      <c r="E8626" s="3" t="str">
        <f>IF(H8625=1,"",C8626+_xlfn.XLOOKUP($B8626,Directions!$B:$B,Directions!C:C))</f>
        <v/>
      </c>
      <c r="F8626" s="3" t="str">
        <f>IF(H8625=1,"",D8626+_xlfn.XLOOKUP($B8626,Directions!$B:$B,Directions!D:D))</f>
        <v/>
      </c>
      <c r="G8626" t="str" cm="1">
        <f t="array" ref="G8626">IF(H8626=1,"",IF(INDEX(map,F8626,E8626)="#",1,0))</f>
        <v/>
      </c>
      <c r="H8626">
        <f>IF(Journey!H8625=1,1,IF(OR(E8626&lt;0,E8626&gt;Map!$A$1,F8626&lt;0,F8626&gt;Map!$A$1),1,0))</f>
        <v>1</v>
      </c>
    </row>
    <row r="8627" spans="1:8" x14ac:dyDescent="0.25">
      <c r="A8627">
        <v>8625</v>
      </c>
      <c r="B8627" t="str">
        <f t="shared" si="134"/>
        <v/>
      </c>
      <c r="C8627" t="str">
        <f>IF(B8626&lt;&gt;B8627,C8626,IF(H8626=1,"",C8626+_xlfn.XLOOKUP($B8627,Directions!$B:$B,Directions!C:C)))</f>
        <v/>
      </c>
      <c r="D8627" t="str">
        <f>IF(B8626&lt;&gt;B8627,D8626,IF(H8626=1,"",D8626+_xlfn.XLOOKUP($B8627,Directions!$B:$B,Directions!D:D)))</f>
        <v/>
      </c>
      <c r="E8627" s="3" t="str">
        <f>IF(H8626=1,"",C8627+_xlfn.XLOOKUP($B8627,Directions!$B:$B,Directions!C:C))</f>
        <v/>
      </c>
      <c r="F8627" s="3" t="str">
        <f>IF(H8626=1,"",D8627+_xlfn.XLOOKUP($B8627,Directions!$B:$B,Directions!D:D))</f>
        <v/>
      </c>
      <c r="G8627" t="str" cm="1">
        <f t="array" ref="G8627">IF(H8627=1,"",IF(INDEX(map,F8627,E8627)="#",1,0))</f>
        <v/>
      </c>
      <c r="H8627">
        <f>IF(Journey!H8626=1,1,IF(OR(E8627&lt;0,E8627&gt;Map!$A$1,F8627&lt;0,F8627&gt;Map!$A$1),1,0))</f>
        <v>1</v>
      </c>
    </row>
    <row r="8628" spans="1:8" x14ac:dyDescent="0.25">
      <c r="A8628">
        <v>8626</v>
      </c>
      <c r="B8628" t="str">
        <f t="shared" si="134"/>
        <v/>
      </c>
      <c r="C8628" t="str">
        <f>IF(B8627&lt;&gt;B8628,C8627,IF(H8627=1,"",C8627+_xlfn.XLOOKUP($B8628,Directions!$B:$B,Directions!C:C)))</f>
        <v/>
      </c>
      <c r="D8628" t="str">
        <f>IF(B8627&lt;&gt;B8628,D8627,IF(H8627=1,"",D8627+_xlfn.XLOOKUP($B8628,Directions!$B:$B,Directions!D:D)))</f>
        <v/>
      </c>
      <c r="E8628" s="3" t="str">
        <f>IF(H8627=1,"",C8628+_xlfn.XLOOKUP($B8628,Directions!$B:$B,Directions!C:C))</f>
        <v/>
      </c>
      <c r="F8628" s="3" t="str">
        <f>IF(H8627=1,"",D8628+_xlfn.XLOOKUP($B8628,Directions!$B:$B,Directions!D:D))</f>
        <v/>
      </c>
      <c r="G8628" t="str" cm="1">
        <f t="array" ref="G8628">IF(H8628=1,"",IF(INDEX(map,F8628,E8628)="#",1,0))</f>
        <v/>
      </c>
      <c r="H8628">
        <f>IF(Journey!H8627=1,1,IF(OR(E8628&lt;0,E8628&gt;Map!$A$1,F8628&lt;0,F8628&gt;Map!$A$1),1,0))</f>
        <v>1</v>
      </c>
    </row>
    <row r="8629" spans="1:8" x14ac:dyDescent="0.25">
      <c r="A8629">
        <v>8627</v>
      </c>
      <c r="B8629" t="str">
        <f t="shared" si="134"/>
        <v/>
      </c>
      <c r="C8629" t="str">
        <f>IF(B8628&lt;&gt;B8629,C8628,IF(H8628=1,"",C8628+_xlfn.XLOOKUP($B8629,Directions!$B:$B,Directions!C:C)))</f>
        <v/>
      </c>
      <c r="D8629" t="str">
        <f>IF(B8628&lt;&gt;B8629,D8628,IF(H8628=1,"",D8628+_xlfn.XLOOKUP($B8629,Directions!$B:$B,Directions!D:D)))</f>
        <v/>
      </c>
      <c r="E8629" s="3" t="str">
        <f>IF(H8628=1,"",C8629+_xlfn.XLOOKUP($B8629,Directions!$B:$B,Directions!C:C))</f>
        <v/>
      </c>
      <c r="F8629" s="3" t="str">
        <f>IF(H8628=1,"",D8629+_xlfn.XLOOKUP($B8629,Directions!$B:$B,Directions!D:D))</f>
        <v/>
      </c>
      <c r="G8629" t="str" cm="1">
        <f t="array" ref="G8629">IF(H8629=1,"",IF(INDEX(map,F8629,E8629)="#",1,0))</f>
        <v/>
      </c>
      <c r="H8629">
        <f>IF(Journey!H8628=1,1,IF(OR(E8629&lt;0,E8629&gt;Map!$A$1,F8629&lt;0,F8629&gt;Map!$A$1),1,0))</f>
        <v>1</v>
      </c>
    </row>
    <row r="8630" spans="1:8" x14ac:dyDescent="0.25">
      <c r="A8630">
        <v>8628</v>
      </c>
      <c r="B8630" t="str">
        <f t="shared" si="134"/>
        <v/>
      </c>
      <c r="C8630" t="str">
        <f>IF(B8629&lt;&gt;B8630,C8629,IF(H8629=1,"",C8629+_xlfn.XLOOKUP($B8630,Directions!$B:$B,Directions!C:C)))</f>
        <v/>
      </c>
      <c r="D8630" t="str">
        <f>IF(B8629&lt;&gt;B8630,D8629,IF(H8629=1,"",D8629+_xlfn.XLOOKUP($B8630,Directions!$B:$B,Directions!D:D)))</f>
        <v/>
      </c>
      <c r="E8630" s="3" t="str">
        <f>IF(H8629=1,"",C8630+_xlfn.XLOOKUP($B8630,Directions!$B:$B,Directions!C:C))</f>
        <v/>
      </c>
      <c r="F8630" s="3" t="str">
        <f>IF(H8629=1,"",D8630+_xlfn.XLOOKUP($B8630,Directions!$B:$B,Directions!D:D))</f>
        <v/>
      </c>
      <c r="G8630" t="str" cm="1">
        <f t="array" ref="G8630">IF(H8630=1,"",IF(INDEX(map,F8630,E8630)="#",1,0))</f>
        <v/>
      </c>
      <c r="H8630">
        <f>IF(Journey!H8629=1,1,IF(OR(E8630&lt;0,E8630&gt;Map!$A$1,F8630&lt;0,F8630&gt;Map!$A$1),1,0))</f>
        <v>1</v>
      </c>
    </row>
    <row r="8631" spans="1:8" x14ac:dyDescent="0.25">
      <c r="A8631">
        <v>8629</v>
      </c>
      <c r="B8631" t="str">
        <f t="shared" si="134"/>
        <v/>
      </c>
      <c r="C8631" t="str">
        <f>IF(B8630&lt;&gt;B8631,C8630,IF(H8630=1,"",C8630+_xlfn.XLOOKUP($B8631,Directions!$B:$B,Directions!C:C)))</f>
        <v/>
      </c>
      <c r="D8631" t="str">
        <f>IF(B8630&lt;&gt;B8631,D8630,IF(H8630=1,"",D8630+_xlfn.XLOOKUP($B8631,Directions!$B:$B,Directions!D:D)))</f>
        <v/>
      </c>
      <c r="E8631" s="3" t="str">
        <f>IF(H8630=1,"",C8631+_xlfn.XLOOKUP($B8631,Directions!$B:$B,Directions!C:C))</f>
        <v/>
      </c>
      <c r="F8631" s="3" t="str">
        <f>IF(H8630=1,"",D8631+_xlfn.XLOOKUP($B8631,Directions!$B:$B,Directions!D:D))</f>
        <v/>
      </c>
      <c r="G8631" t="str" cm="1">
        <f t="array" ref="G8631">IF(H8631=1,"",IF(INDEX(map,F8631,E8631)="#",1,0))</f>
        <v/>
      </c>
      <c r="H8631">
        <f>IF(Journey!H8630=1,1,IF(OR(E8631&lt;0,E8631&gt;Map!$A$1,F8631&lt;0,F8631&gt;Map!$A$1),1,0))</f>
        <v>1</v>
      </c>
    </row>
    <row r="8632" spans="1:8" x14ac:dyDescent="0.25">
      <c r="A8632">
        <v>8630</v>
      </c>
      <c r="B8632" t="str">
        <f t="shared" si="134"/>
        <v/>
      </c>
      <c r="C8632" t="str">
        <f>IF(B8631&lt;&gt;B8632,C8631,IF(H8631=1,"",C8631+_xlfn.XLOOKUP($B8632,Directions!$B:$B,Directions!C:C)))</f>
        <v/>
      </c>
      <c r="D8632" t="str">
        <f>IF(B8631&lt;&gt;B8632,D8631,IF(H8631=1,"",D8631+_xlfn.XLOOKUP($B8632,Directions!$B:$B,Directions!D:D)))</f>
        <v/>
      </c>
      <c r="E8632" s="3" t="str">
        <f>IF(H8631=1,"",C8632+_xlfn.XLOOKUP($B8632,Directions!$B:$B,Directions!C:C))</f>
        <v/>
      </c>
      <c r="F8632" s="3" t="str">
        <f>IF(H8631=1,"",D8632+_xlfn.XLOOKUP($B8632,Directions!$B:$B,Directions!D:D))</f>
        <v/>
      </c>
      <c r="G8632" t="str" cm="1">
        <f t="array" ref="G8632">IF(H8632=1,"",IF(INDEX(map,F8632,E8632)="#",1,0))</f>
        <v/>
      </c>
      <c r="H8632">
        <f>IF(Journey!H8631=1,1,IF(OR(E8632&lt;0,E8632&gt;Map!$A$1,F8632&lt;0,F8632&gt;Map!$A$1),1,0))</f>
        <v>1</v>
      </c>
    </row>
    <row r="8633" spans="1:8" x14ac:dyDescent="0.25">
      <c r="A8633">
        <v>8631</v>
      </c>
      <c r="B8633" t="str">
        <f t="shared" si="134"/>
        <v/>
      </c>
      <c r="C8633" t="str">
        <f>IF(B8632&lt;&gt;B8633,C8632,IF(H8632=1,"",C8632+_xlfn.XLOOKUP($B8633,Directions!$B:$B,Directions!C:C)))</f>
        <v/>
      </c>
      <c r="D8633" t="str">
        <f>IF(B8632&lt;&gt;B8633,D8632,IF(H8632=1,"",D8632+_xlfn.XLOOKUP($B8633,Directions!$B:$B,Directions!D:D)))</f>
        <v/>
      </c>
      <c r="E8633" s="3" t="str">
        <f>IF(H8632=1,"",C8633+_xlfn.XLOOKUP($B8633,Directions!$B:$B,Directions!C:C))</f>
        <v/>
      </c>
      <c r="F8633" s="3" t="str">
        <f>IF(H8632=1,"",D8633+_xlfn.XLOOKUP($B8633,Directions!$B:$B,Directions!D:D))</f>
        <v/>
      </c>
      <c r="G8633" t="str" cm="1">
        <f t="array" ref="G8633">IF(H8633=1,"",IF(INDEX(map,F8633,E8633)="#",1,0))</f>
        <v/>
      </c>
      <c r="H8633">
        <f>IF(Journey!H8632=1,1,IF(OR(E8633&lt;0,E8633&gt;Map!$A$1,F8633&lt;0,F8633&gt;Map!$A$1),1,0))</f>
        <v>1</v>
      </c>
    </row>
    <row r="8634" spans="1:8" x14ac:dyDescent="0.25">
      <c r="A8634">
        <v>8632</v>
      </c>
      <c r="B8634" t="str">
        <f t="shared" si="134"/>
        <v/>
      </c>
      <c r="C8634" t="str">
        <f>IF(B8633&lt;&gt;B8634,C8633,IF(H8633=1,"",C8633+_xlfn.XLOOKUP($B8634,Directions!$B:$B,Directions!C:C)))</f>
        <v/>
      </c>
      <c r="D8634" t="str">
        <f>IF(B8633&lt;&gt;B8634,D8633,IF(H8633=1,"",D8633+_xlfn.XLOOKUP($B8634,Directions!$B:$B,Directions!D:D)))</f>
        <v/>
      </c>
      <c r="E8634" s="3" t="str">
        <f>IF(H8633=1,"",C8634+_xlfn.XLOOKUP($B8634,Directions!$B:$B,Directions!C:C))</f>
        <v/>
      </c>
      <c r="F8634" s="3" t="str">
        <f>IF(H8633=1,"",D8634+_xlfn.XLOOKUP($B8634,Directions!$B:$B,Directions!D:D))</f>
        <v/>
      </c>
      <c r="G8634" t="str" cm="1">
        <f t="array" ref="G8634">IF(H8634=1,"",IF(INDEX(map,F8634,E8634)="#",1,0))</f>
        <v/>
      </c>
      <c r="H8634">
        <f>IF(Journey!H8633=1,1,IF(OR(E8634&lt;0,E8634&gt;Map!$A$1,F8634&lt;0,F8634&gt;Map!$A$1),1,0))</f>
        <v>1</v>
      </c>
    </row>
    <row r="8635" spans="1:8" x14ac:dyDescent="0.25">
      <c r="A8635">
        <v>8633</v>
      </c>
      <c r="B8635" t="str">
        <f t="shared" si="134"/>
        <v/>
      </c>
      <c r="C8635" t="str">
        <f>IF(B8634&lt;&gt;B8635,C8634,IF(H8634=1,"",C8634+_xlfn.XLOOKUP($B8635,Directions!$B:$B,Directions!C:C)))</f>
        <v/>
      </c>
      <c r="D8635" t="str">
        <f>IF(B8634&lt;&gt;B8635,D8634,IF(H8634=1,"",D8634+_xlfn.XLOOKUP($B8635,Directions!$B:$B,Directions!D:D)))</f>
        <v/>
      </c>
      <c r="E8635" s="3" t="str">
        <f>IF(H8634=1,"",C8635+_xlfn.XLOOKUP($B8635,Directions!$B:$B,Directions!C:C))</f>
        <v/>
      </c>
      <c r="F8635" s="3" t="str">
        <f>IF(H8634=1,"",D8635+_xlfn.XLOOKUP($B8635,Directions!$B:$B,Directions!D:D))</f>
        <v/>
      </c>
      <c r="G8635" t="str" cm="1">
        <f t="array" ref="G8635">IF(H8635=1,"",IF(INDEX(map,F8635,E8635)="#",1,0))</f>
        <v/>
      </c>
      <c r="H8635">
        <f>IF(Journey!H8634=1,1,IF(OR(E8635&lt;0,E8635&gt;Map!$A$1,F8635&lt;0,F8635&gt;Map!$A$1),1,0))</f>
        <v>1</v>
      </c>
    </row>
    <row r="8636" spans="1:8" x14ac:dyDescent="0.25">
      <c r="A8636">
        <v>8634</v>
      </c>
      <c r="B8636" t="str">
        <f t="shared" si="134"/>
        <v/>
      </c>
      <c r="C8636" t="str">
        <f>IF(B8635&lt;&gt;B8636,C8635,IF(H8635=1,"",C8635+_xlfn.XLOOKUP($B8636,Directions!$B:$B,Directions!C:C)))</f>
        <v/>
      </c>
      <c r="D8636" t="str">
        <f>IF(B8635&lt;&gt;B8636,D8635,IF(H8635=1,"",D8635+_xlfn.XLOOKUP($B8636,Directions!$B:$B,Directions!D:D)))</f>
        <v/>
      </c>
      <c r="E8636" s="3" t="str">
        <f>IF(H8635=1,"",C8636+_xlfn.XLOOKUP($B8636,Directions!$B:$B,Directions!C:C))</f>
        <v/>
      </c>
      <c r="F8636" s="3" t="str">
        <f>IF(H8635=1,"",D8636+_xlfn.XLOOKUP($B8636,Directions!$B:$B,Directions!D:D))</f>
        <v/>
      </c>
      <c r="G8636" t="str" cm="1">
        <f t="array" ref="G8636">IF(H8636=1,"",IF(INDEX(map,F8636,E8636)="#",1,0))</f>
        <v/>
      </c>
      <c r="H8636">
        <f>IF(Journey!H8635=1,1,IF(OR(E8636&lt;0,E8636&gt;Map!$A$1,F8636&lt;0,F8636&gt;Map!$A$1),1,0))</f>
        <v>1</v>
      </c>
    </row>
    <row r="8637" spans="1:8" x14ac:dyDescent="0.25">
      <c r="A8637">
        <v>8635</v>
      </c>
      <c r="B8637" t="str">
        <f t="shared" si="134"/>
        <v/>
      </c>
      <c r="C8637" t="str">
        <f>IF(B8636&lt;&gt;B8637,C8636,IF(H8636=1,"",C8636+_xlfn.XLOOKUP($B8637,Directions!$B:$B,Directions!C:C)))</f>
        <v/>
      </c>
      <c r="D8637" t="str">
        <f>IF(B8636&lt;&gt;B8637,D8636,IF(H8636=1,"",D8636+_xlfn.XLOOKUP($B8637,Directions!$B:$B,Directions!D:D)))</f>
        <v/>
      </c>
      <c r="E8637" s="3" t="str">
        <f>IF(H8636=1,"",C8637+_xlfn.XLOOKUP($B8637,Directions!$B:$B,Directions!C:C))</f>
        <v/>
      </c>
      <c r="F8637" s="3" t="str">
        <f>IF(H8636=1,"",D8637+_xlfn.XLOOKUP($B8637,Directions!$B:$B,Directions!D:D))</f>
        <v/>
      </c>
      <c r="G8637" t="str" cm="1">
        <f t="array" ref="G8637">IF(H8637=1,"",IF(INDEX(map,F8637,E8637)="#",1,0))</f>
        <v/>
      </c>
      <c r="H8637">
        <f>IF(Journey!H8636=1,1,IF(OR(E8637&lt;0,E8637&gt;Map!$A$1,F8637&lt;0,F8637&gt;Map!$A$1),1,0))</f>
        <v>1</v>
      </c>
    </row>
    <row r="8638" spans="1:8" x14ac:dyDescent="0.25">
      <c r="A8638">
        <v>8636</v>
      </c>
      <c r="B8638" t="str">
        <f t="shared" si="134"/>
        <v/>
      </c>
      <c r="C8638" t="str">
        <f>IF(B8637&lt;&gt;B8638,C8637,IF(H8637=1,"",C8637+_xlfn.XLOOKUP($B8638,Directions!$B:$B,Directions!C:C)))</f>
        <v/>
      </c>
      <c r="D8638" t="str">
        <f>IF(B8637&lt;&gt;B8638,D8637,IF(H8637=1,"",D8637+_xlfn.XLOOKUP($B8638,Directions!$B:$B,Directions!D:D)))</f>
        <v/>
      </c>
      <c r="E8638" s="3" t="str">
        <f>IF(H8637=1,"",C8638+_xlfn.XLOOKUP($B8638,Directions!$B:$B,Directions!C:C))</f>
        <v/>
      </c>
      <c r="F8638" s="3" t="str">
        <f>IF(H8637=1,"",D8638+_xlfn.XLOOKUP($B8638,Directions!$B:$B,Directions!D:D))</f>
        <v/>
      </c>
      <c r="G8638" t="str" cm="1">
        <f t="array" ref="G8638">IF(H8638=1,"",IF(INDEX(map,F8638,E8638)="#",1,0))</f>
        <v/>
      </c>
      <c r="H8638">
        <f>IF(Journey!H8637=1,1,IF(OR(E8638&lt;0,E8638&gt;Map!$A$1,F8638&lt;0,F8638&gt;Map!$A$1),1,0))</f>
        <v>1</v>
      </c>
    </row>
    <row r="8639" spans="1:8" x14ac:dyDescent="0.25">
      <c r="A8639">
        <v>8637</v>
      </c>
      <c r="B8639" t="str">
        <f t="shared" si="134"/>
        <v/>
      </c>
      <c r="C8639" t="str">
        <f>IF(B8638&lt;&gt;B8639,C8638,IF(H8638=1,"",C8638+_xlfn.XLOOKUP($B8639,Directions!$B:$B,Directions!C:C)))</f>
        <v/>
      </c>
      <c r="D8639" t="str">
        <f>IF(B8638&lt;&gt;B8639,D8638,IF(H8638=1,"",D8638+_xlfn.XLOOKUP($B8639,Directions!$B:$B,Directions!D:D)))</f>
        <v/>
      </c>
      <c r="E8639" s="3" t="str">
        <f>IF(H8638=1,"",C8639+_xlfn.XLOOKUP($B8639,Directions!$B:$B,Directions!C:C))</f>
        <v/>
      </c>
      <c r="F8639" s="3" t="str">
        <f>IF(H8638=1,"",D8639+_xlfn.XLOOKUP($B8639,Directions!$B:$B,Directions!D:D))</f>
        <v/>
      </c>
      <c r="G8639" t="str" cm="1">
        <f t="array" ref="G8639">IF(H8639=1,"",IF(INDEX(map,F8639,E8639)="#",1,0))</f>
        <v/>
      </c>
      <c r="H8639">
        <f>IF(Journey!H8638=1,1,IF(OR(E8639&lt;0,E8639&gt;Map!$A$1,F8639&lt;0,F8639&gt;Map!$A$1),1,0))</f>
        <v>1</v>
      </c>
    </row>
    <row r="8640" spans="1:8" x14ac:dyDescent="0.25">
      <c r="A8640">
        <v>8638</v>
      </c>
      <c r="B8640" t="str">
        <f t="shared" si="134"/>
        <v/>
      </c>
      <c r="C8640" t="str">
        <f>IF(B8639&lt;&gt;B8640,C8639,IF(H8639=1,"",C8639+_xlfn.XLOOKUP($B8640,Directions!$B:$B,Directions!C:C)))</f>
        <v/>
      </c>
      <c r="D8640" t="str">
        <f>IF(B8639&lt;&gt;B8640,D8639,IF(H8639=1,"",D8639+_xlfn.XLOOKUP($B8640,Directions!$B:$B,Directions!D:D)))</f>
        <v/>
      </c>
      <c r="E8640" s="3" t="str">
        <f>IF(H8639=1,"",C8640+_xlfn.XLOOKUP($B8640,Directions!$B:$B,Directions!C:C))</f>
        <v/>
      </c>
      <c r="F8640" s="3" t="str">
        <f>IF(H8639=1,"",D8640+_xlfn.XLOOKUP($B8640,Directions!$B:$B,Directions!D:D))</f>
        <v/>
      </c>
      <c r="G8640" t="str" cm="1">
        <f t="array" ref="G8640">IF(H8640=1,"",IF(INDEX(map,F8640,E8640)="#",1,0))</f>
        <v/>
      </c>
      <c r="H8640">
        <f>IF(Journey!H8639=1,1,IF(OR(E8640&lt;0,E8640&gt;Map!$A$1,F8640&lt;0,F8640&gt;Map!$A$1),1,0))</f>
        <v>1</v>
      </c>
    </row>
    <row r="8641" spans="1:8" x14ac:dyDescent="0.25">
      <c r="A8641">
        <v>8639</v>
      </c>
      <c r="B8641" t="str">
        <f t="shared" si="134"/>
        <v/>
      </c>
      <c r="C8641" t="str">
        <f>IF(B8640&lt;&gt;B8641,C8640,IF(H8640=1,"",C8640+_xlfn.XLOOKUP($B8641,Directions!$B:$B,Directions!C:C)))</f>
        <v/>
      </c>
      <c r="D8641" t="str">
        <f>IF(B8640&lt;&gt;B8641,D8640,IF(H8640=1,"",D8640+_xlfn.XLOOKUP($B8641,Directions!$B:$B,Directions!D:D)))</f>
        <v/>
      </c>
      <c r="E8641" s="3" t="str">
        <f>IF(H8640=1,"",C8641+_xlfn.XLOOKUP($B8641,Directions!$B:$B,Directions!C:C))</f>
        <v/>
      </c>
      <c r="F8641" s="3" t="str">
        <f>IF(H8640=1,"",D8641+_xlfn.XLOOKUP($B8641,Directions!$B:$B,Directions!D:D))</f>
        <v/>
      </c>
      <c r="G8641" t="str" cm="1">
        <f t="array" ref="G8641">IF(H8641=1,"",IF(INDEX(map,F8641,E8641)="#",1,0))</f>
        <v/>
      </c>
      <c r="H8641">
        <f>IF(Journey!H8640=1,1,IF(OR(E8641&lt;0,E8641&gt;Map!$A$1,F8641&lt;0,F8641&gt;Map!$A$1),1,0))</f>
        <v>1</v>
      </c>
    </row>
    <row r="8642" spans="1:8" x14ac:dyDescent="0.25">
      <c r="A8642">
        <v>8640</v>
      </c>
      <c r="B8642" t="str">
        <f t="shared" si="134"/>
        <v/>
      </c>
      <c r="C8642" t="str">
        <f>IF(B8641&lt;&gt;B8642,C8641,IF(H8641=1,"",C8641+_xlfn.XLOOKUP($B8642,Directions!$B:$B,Directions!C:C)))</f>
        <v/>
      </c>
      <c r="D8642" t="str">
        <f>IF(B8641&lt;&gt;B8642,D8641,IF(H8641=1,"",D8641+_xlfn.XLOOKUP($B8642,Directions!$B:$B,Directions!D:D)))</f>
        <v/>
      </c>
      <c r="E8642" s="3" t="str">
        <f>IF(H8641=1,"",C8642+_xlfn.XLOOKUP($B8642,Directions!$B:$B,Directions!C:C))</f>
        <v/>
      </c>
      <c r="F8642" s="3" t="str">
        <f>IF(H8641=1,"",D8642+_xlfn.XLOOKUP($B8642,Directions!$B:$B,Directions!D:D))</f>
        <v/>
      </c>
      <c r="G8642" t="str" cm="1">
        <f t="array" ref="G8642">IF(H8642=1,"",IF(INDEX(map,F8642,E8642)="#",1,0))</f>
        <v/>
      </c>
      <c r="H8642">
        <f>IF(Journey!H8641=1,1,IF(OR(E8642&lt;0,E8642&gt;Map!$A$1,F8642&lt;0,F8642&gt;Map!$A$1),1,0))</f>
        <v>1</v>
      </c>
    </row>
    <row r="8643" spans="1:8" x14ac:dyDescent="0.25">
      <c r="A8643">
        <v>8641</v>
      </c>
      <c r="B8643" t="str">
        <f t="shared" si="134"/>
        <v/>
      </c>
      <c r="C8643" t="str">
        <f>IF(B8642&lt;&gt;B8643,C8642,IF(H8642=1,"",C8642+_xlfn.XLOOKUP($B8643,Directions!$B:$B,Directions!C:C)))</f>
        <v/>
      </c>
      <c r="D8643" t="str">
        <f>IF(B8642&lt;&gt;B8643,D8642,IF(H8642=1,"",D8642+_xlfn.XLOOKUP($B8643,Directions!$B:$B,Directions!D:D)))</f>
        <v/>
      </c>
      <c r="E8643" s="3" t="str">
        <f>IF(H8642=1,"",C8643+_xlfn.XLOOKUP($B8643,Directions!$B:$B,Directions!C:C))</f>
        <v/>
      </c>
      <c r="F8643" s="3" t="str">
        <f>IF(H8642=1,"",D8643+_xlfn.XLOOKUP($B8643,Directions!$B:$B,Directions!D:D))</f>
        <v/>
      </c>
      <c r="G8643" t="str" cm="1">
        <f t="array" ref="G8643">IF(H8643=1,"",IF(INDEX(map,F8643,E8643)="#",1,0))</f>
        <v/>
      </c>
      <c r="H8643">
        <f>IF(Journey!H8642=1,1,IF(OR(E8643&lt;0,E8643&gt;Map!$A$1,F8643&lt;0,F8643&gt;Map!$A$1),1,0))</f>
        <v>1</v>
      </c>
    </row>
    <row r="8644" spans="1:8" x14ac:dyDescent="0.25">
      <c r="A8644">
        <v>8642</v>
      </c>
      <c r="B8644" t="str">
        <f t="shared" ref="B8644:B8707" si="135">IF(H8643=1,"",IF(G8643=1,MOD(B8643,4)+1,B8643))</f>
        <v/>
      </c>
      <c r="C8644" t="str">
        <f>IF(B8643&lt;&gt;B8644,C8643,IF(H8643=1,"",C8643+_xlfn.XLOOKUP($B8644,Directions!$B:$B,Directions!C:C)))</f>
        <v/>
      </c>
      <c r="D8644" t="str">
        <f>IF(B8643&lt;&gt;B8644,D8643,IF(H8643=1,"",D8643+_xlfn.XLOOKUP($B8644,Directions!$B:$B,Directions!D:D)))</f>
        <v/>
      </c>
      <c r="E8644" s="3" t="str">
        <f>IF(H8643=1,"",C8644+_xlfn.XLOOKUP($B8644,Directions!$B:$B,Directions!C:C))</f>
        <v/>
      </c>
      <c r="F8644" s="3" t="str">
        <f>IF(H8643=1,"",D8644+_xlfn.XLOOKUP($B8644,Directions!$B:$B,Directions!D:D))</f>
        <v/>
      </c>
      <c r="G8644" t="str" cm="1">
        <f t="array" ref="G8644">IF(H8644=1,"",IF(INDEX(map,F8644,E8644)="#",1,0))</f>
        <v/>
      </c>
      <c r="H8644">
        <f>IF(Journey!H8643=1,1,IF(OR(E8644&lt;0,E8644&gt;Map!$A$1,F8644&lt;0,F8644&gt;Map!$A$1),1,0))</f>
        <v>1</v>
      </c>
    </row>
    <row r="8645" spans="1:8" x14ac:dyDescent="0.25">
      <c r="A8645">
        <v>8643</v>
      </c>
      <c r="B8645" t="str">
        <f t="shared" si="135"/>
        <v/>
      </c>
      <c r="C8645" t="str">
        <f>IF(B8644&lt;&gt;B8645,C8644,IF(H8644=1,"",C8644+_xlfn.XLOOKUP($B8645,Directions!$B:$B,Directions!C:C)))</f>
        <v/>
      </c>
      <c r="D8645" t="str">
        <f>IF(B8644&lt;&gt;B8645,D8644,IF(H8644=1,"",D8644+_xlfn.XLOOKUP($B8645,Directions!$B:$B,Directions!D:D)))</f>
        <v/>
      </c>
      <c r="E8645" s="3" t="str">
        <f>IF(H8644=1,"",C8645+_xlfn.XLOOKUP($B8645,Directions!$B:$B,Directions!C:C))</f>
        <v/>
      </c>
      <c r="F8645" s="3" t="str">
        <f>IF(H8644=1,"",D8645+_xlfn.XLOOKUP($B8645,Directions!$B:$B,Directions!D:D))</f>
        <v/>
      </c>
      <c r="G8645" t="str" cm="1">
        <f t="array" ref="G8645">IF(H8645=1,"",IF(INDEX(map,F8645,E8645)="#",1,0))</f>
        <v/>
      </c>
      <c r="H8645">
        <f>IF(Journey!H8644=1,1,IF(OR(E8645&lt;0,E8645&gt;Map!$A$1,F8645&lt;0,F8645&gt;Map!$A$1),1,0))</f>
        <v>1</v>
      </c>
    </row>
    <row r="8646" spans="1:8" x14ac:dyDescent="0.25">
      <c r="A8646">
        <v>8644</v>
      </c>
      <c r="B8646" t="str">
        <f t="shared" si="135"/>
        <v/>
      </c>
      <c r="C8646" t="str">
        <f>IF(B8645&lt;&gt;B8646,C8645,IF(H8645=1,"",C8645+_xlfn.XLOOKUP($B8646,Directions!$B:$B,Directions!C:C)))</f>
        <v/>
      </c>
      <c r="D8646" t="str">
        <f>IF(B8645&lt;&gt;B8646,D8645,IF(H8645=1,"",D8645+_xlfn.XLOOKUP($B8646,Directions!$B:$B,Directions!D:D)))</f>
        <v/>
      </c>
      <c r="E8646" s="3" t="str">
        <f>IF(H8645=1,"",C8646+_xlfn.XLOOKUP($B8646,Directions!$B:$B,Directions!C:C))</f>
        <v/>
      </c>
      <c r="F8646" s="3" t="str">
        <f>IF(H8645=1,"",D8646+_xlfn.XLOOKUP($B8646,Directions!$B:$B,Directions!D:D))</f>
        <v/>
      </c>
      <c r="G8646" t="str" cm="1">
        <f t="array" ref="G8646">IF(H8646=1,"",IF(INDEX(map,F8646,E8646)="#",1,0))</f>
        <v/>
      </c>
      <c r="H8646">
        <f>IF(Journey!H8645=1,1,IF(OR(E8646&lt;0,E8646&gt;Map!$A$1,F8646&lt;0,F8646&gt;Map!$A$1),1,0))</f>
        <v>1</v>
      </c>
    </row>
    <row r="8647" spans="1:8" x14ac:dyDescent="0.25">
      <c r="A8647">
        <v>8645</v>
      </c>
      <c r="B8647" t="str">
        <f t="shared" si="135"/>
        <v/>
      </c>
      <c r="C8647" t="str">
        <f>IF(B8646&lt;&gt;B8647,C8646,IF(H8646=1,"",C8646+_xlfn.XLOOKUP($B8647,Directions!$B:$B,Directions!C:C)))</f>
        <v/>
      </c>
      <c r="D8647" t="str">
        <f>IF(B8646&lt;&gt;B8647,D8646,IF(H8646=1,"",D8646+_xlfn.XLOOKUP($B8647,Directions!$B:$B,Directions!D:D)))</f>
        <v/>
      </c>
      <c r="E8647" s="3" t="str">
        <f>IF(H8646=1,"",C8647+_xlfn.XLOOKUP($B8647,Directions!$B:$B,Directions!C:C))</f>
        <v/>
      </c>
      <c r="F8647" s="3" t="str">
        <f>IF(H8646=1,"",D8647+_xlfn.XLOOKUP($B8647,Directions!$B:$B,Directions!D:D))</f>
        <v/>
      </c>
      <c r="G8647" t="str" cm="1">
        <f t="array" ref="G8647">IF(H8647=1,"",IF(INDEX(map,F8647,E8647)="#",1,0))</f>
        <v/>
      </c>
      <c r="H8647">
        <f>IF(Journey!H8646=1,1,IF(OR(E8647&lt;0,E8647&gt;Map!$A$1,F8647&lt;0,F8647&gt;Map!$A$1),1,0))</f>
        <v>1</v>
      </c>
    </row>
    <row r="8648" spans="1:8" x14ac:dyDescent="0.25">
      <c r="A8648">
        <v>8646</v>
      </c>
      <c r="B8648" t="str">
        <f t="shared" si="135"/>
        <v/>
      </c>
      <c r="C8648" t="str">
        <f>IF(B8647&lt;&gt;B8648,C8647,IF(H8647=1,"",C8647+_xlfn.XLOOKUP($B8648,Directions!$B:$B,Directions!C:C)))</f>
        <v/>
      </c>
      <c r="D8648" t="str">
        <f>IF(B8647&lt;&gt;B8648,D8647,IF(H8647=1,"",D8647+_xlfn.XLOOKUP($B8648,Directions!$B:$B,Directions!D:D)))</f>
        <v/>
      </c>
      <c r="E8648" s="3" t="str">
        <f>IF(H8647=1,"",C8648+_xlfn.XLOOKUP($B8648,Directions!$B:$B,Directions!C:C))</f>
        <v/>
      </c>
      <c r="F8648" s="3" t="str">
        <f>IF(H8647=1,"",D8648+_xlfn.XLOOKUP($B8648,Directions!$B:$B,Directions!D:D))</f>
        <v/>
      </c>
      <c r="G8648" t="str" cm="1">
        <f t="array" ref="G8648">IF(H8648=1,"",IF(INDEX(map,F8648,E8648)="#",1,0))</f>
        <v/>
      </c>
      <c r="H8648">
        <f>IF(Journey!H8647=1,1,IF(OR(E8648&lt;0,E8648&gt;Map!$A$1,F8648&lt;0,F8648&gt;Map!$A$1),1,0))</f>
        <v>1</v>
      </c>
    </row>
    <row r="8649" spans="1:8" x14ac:dyDescent="0.25">
      <c r="A8649">
        <v>8647</v>
      </c>
      <c r="B8649" t="str">
        <f t="shared" si="135"/>
        <v/>
      </c>
      <c r="C8649" t="str">
        <f>IF(B8648&lt;&gt;B8649,C8648,IF(H8648=1,"",C8648+_xlfn.XLOOKUP($B8649,Directions!$B:$B,Directions!C:C)))</f>
        <v/>
      </c>
      <c r="D8649" t="str">
        <f>IF(B8648&lt;&gt;B8649,D8648,IF(H8648=1,"",D8648+_xlfn.XLOOKUP($B8649,Directions!$B:$B,Directions!D:D)))</f>
        <v/>
      </c>
      <c r="E8649" s="3" t="str">
        <f>IF(H8648=1,"",C8649+_xlfn.XLOOKUP($B8649,Directions!$B:$B,Directions!C:C))</f>
        <v/>
      </c>
      <c r="F8649" s="3" t="str">
        <f>IF(H8648=1,"",D8649+_xlfn.XLOOKUP($B8649,Directions!$B:$B,Directions!D:D))</f>
        <v/>
      </c>
      <c r="G8649" t="str" cm="1">
        <f t="array" ref="G8649">IF(H8649=1,"",IF(INDEX(map,F8649,E8649)="#",1,0))</f>
        <v/>
      </c>
      <c r="H8649">
        <f>IF(Journey!H8648=1,1,IF(OR(E8649&lt;0,E8649&gt;Map!$A$1,F8649&lt;0,F8649&gt;Map!$A$1),1,0))</f>
        <v>1</v>
      </c>
    </row>
    <row r="8650" spans="1:8" x14ac:dyDescent="0.25">
      <c r="A8650">
        <v>8648</v>
      </c>
      <c r="B8650" t="str">
        <f t="shared" si="135"/>
        <v/>
      </c>
      <c r="C8650" t="str">
        <f>IF(B8649&lt;&gt;B8650,C8649,IF(H8649=1,"",C8649+_xlfn.XLOOKUP($B8650,Directions!$B:$B,Directions!C:C)))</f>
        <v/>
      </c>
      <c r="D8650" t="str">
        <f>IF(B8649&lt;&gt;B8650,D8649,IF(H8649=1,"",D8649+_xlfn.XLOOKUP($B8650,Directions!$B:$B,Directions!D:D)))</f>
        <v/>
      </c>
      <c r="E8650" s="3" t="str">
        <f>IF(H8649=1,"",C8650+_xlfn.XLOOKUP($B8650,Directions!$B:$B,Directions!C:C))</f>
        <v/>
      </c>
      <c r="F8650" s="3" t="str">
        <f>IF(H8649=1,"",D8650+_xlfn.XLOOKUP($B8650,Directions!$B:$B,Directions!D:D))</f>
        <v/>
      </c>
      <c r="G8650" t="str" cm="1">
        <f t="array" ref="G8650">IF(H8650=1,"",IF(INDEX(map,F8650,E8650)="#",1,0))</f>
        <v/>
      </c>
      <c r="H8650">
        <f>IF(Journey!H8649=1,1,IF(OR(E8650&lt;0,E8650&gt;Map!$A$1,F8650&lt;0,F8650&gt;Map!$A$1),1,0))</f>
        <v>1</v>
      </c>
    </row>
    <row r="8651" spans="1:8" x14ac:dyDescent="0.25">
      <c r="A8651">
        <v>8649</v>
      </c>
      <c r="B8651" t="str">
        <f t="shared" si="135"/>
        <v/>
      </c>
      <c r="C8651" t="str">
        <f>IF(B8650&lt;&gt;B8651,C8650,IF(H8650=1,"",C8650+_xlfn.XLOOKUP($B8651,Directions!$B:$B,Directions!C:C)))</f>
        <v/>
      </c>
      <c r="D8651" t="str">
        <f>IF(B8650&lt;&gt;B8651,D8650,IF(H8650=1,"",D8650+_xlfn.XLOOKUP($B8651,Directions!$B:$B,Directions!D:D)))</f>
        <v/>
      </c>
      <c r="E8651" s="3" t="str">
        <f>IF(H8650=1,"",C8651+_xlfn.XLOOKUP($B8651,Directions!$B:$B,Directions!C:C))</f>
        <v/>
      </c>
      <c r="F8651" s="3" t="str">
        <f>IF(H8650=1,"",D8651+_xlfn.XLOOKUP($B8651,Directions!$B:$B,Directions!D:D))</f>
        <v/>
      </c>
      <c r="G8651" t="str" cm="1">
        <f t="array" ref="G8651">IF(H8651=1,"",IF(INDEX(map,F8651,E8651)="#",1,0))</f>
        <v/>
      </c>
      <c r="H8651">
        <f>IF(Journey!H8650=1,1,IF(OR(E8651&lt;0,E8651&gt;Map!$A$1,F8651&lt;0,F8651&gt;Map!$A$1),1,0))</f>
        <v>1</v>
      </c>
    </row>
    <row r="8652" spans="1:8" x14ac:dyDescent="0.25">
      <c r="A8652">
        <v>8650</v>
      </c>
      <c r="B8652" t="str">
        <f t="shared" si="135"/>
        <v/>
      </c>
      <c r="C8652" t="str">
        <f>IF(B8651&lt;&gt;B8652,C8651,IF(H8651=1,"",C8651+_xlfn.XLOOKUP($B8652,Directions!$B:$B,Directions!C:C)))</f>
        <v/>
      </c>
      <c r="D8652" t="str">
        <f>IF(B8651&lt;&gt;B8652,D8651,IF(H8651=1,"",D8651+_xlfn.XLOOKUP($B8652,Directions!$B:$B,Directions!D:D)))</f>
        <v/>
      </c>
      <c r="E8652" s="3" t="str">
        <f>IF(H8651=1,"",C8652+_xlfn.XLOOKUP($B8652,Directions!$B:$B,Directions!C:C))</f>
        <v/>
      </c>
      <c r="F8652" s="3" t="str">
        <f>IF(H8651=1,"",D8652+_xlfn.XLOOKUP($B8652,Directions!$B:$B,Directions!D:D))</f>
        <v/>
      </c>
      <c r="G8652" t="str" cm="1">
        <f t="array" ref="G8652">IF(H8652=1,"",IF(INDEX(map,F8652,E8652)="#",1,0))</f>
        <v/>
      </c>
      <c r="H8652">
        <f>IF(Journey!H8651=1,1,IF(OR(E8652&lt;0,E8652&gt;Map!$A$1,F8652&lt;0,F8652&gt;Map!$A$1),1,0))</f>
        <v>1</v>
      </c>
    </row>
    <row r="8653" spans="1:8" x14ac:dyDescent="0.25">
      <c r="A8653">
        <v>8651</v>
      </c>
      <c r="B8653" t="str">
        <f t="shared" si="135"/>
        <v/>
      </c>
      <c r="C8653" t="str">
        <f>IF(B8652&lt;&gt;B8653,C8652,IF(H8652=1,"",C8652+_xlfn.XLOOKUP($B8653,Directions!$B:$B,Directions!C:C)))</f>
        <v/>
      </c>
      <c r="D8653" t="str">
        <f>IF(B8652&lt;&gt;B8653,D8652,IF(H8652=1,"",D8652+_xlfn.XLOOKUP($B8653,Directions!$B:$B,Directions!D:D)))</f>
        <v/>
      </c>
      <c r="E8653" s="3" t="str">
        <f>IF(H8652=1,"",C8653+_xlfn.XLOOKUP($B8653,Directions!$B:$B,Directions!C:C))</f>
        <v/>
      </c>
      <c r="F8653" s="3" t="str">
        <f>IF(H8652=1,"",D8653+_xlfn.XLOOKUP($B8653,Directions!$B:$B,Directions!D:D))</f>
        <v/>
      </c>
      <c r="G8653" t="str" cm="1">
        <f t="array" ref="G8653">IF(H8653=1,"",IF(INDEX(map,F8653,E8653)="#",1,0))</f>
        <v/>
      </c>
      <c r="H8653">
        <f>IF(Journey!H8652=1,1,IF(OR(E8653&lt;0,E8653&gt;Map!$A$1,F8653&lt;0,F8653&gt;Map!$A$1),1,0))</f>
        <v>1</v>
      </c>
    </row>
    <row r="8654" spans="1:8" x14ac:dyDescent="0.25">
      <c r="A8654">
        <v>8652</v>
      </c>
      <c r="B8654" t="str">
        <f t="shared" si="135"/>
        <v/>
      </c>
      <c r="C8654" t="str">
        <f>IF(B8653&lt;&gt;B8654,C8653,IF(H8653=1,"",C8653+_xlfn.XLOOKUP($B8654,Directions!$B:$B,Directions!C:C)))</f>
        <v/>
      </c>
      <c r="D8654" t="str">
        <f>IF(B8653&lt;&gt;B8654,D8653,IF(H8653=1,"",D8653+_xlfn.XLOOKUP($B8654,Directions!$B:$B,Directions!D:D)))</f>
        <v/>
      </c>
      <c r="E8654" s="3" t="str">
        <f>IF(H8653=1,"",C8654+_xlfn.XLOOKUP($B8654,Directions!$B:$B,Directions!C:C))</f>
        <v/>
      </c>
      <c r="F8654" s="3" t="str">
        <f>IF(H8653=1,"",D8654+_xlfn.XLOOKUP($B8654,Directions!$B:$B,Directions!D:D))</f>
        <v/>
      </c>
      <c r="G8654" t="str" cm="1">
        <f t="array" ref="G8654">IF(H8654=1,"",IF(INDEX(map,F8654,E8654)="#",1,0))</f>
        <v/>
      </c>
      <c r="H8654">
        <f>IF(Journey!H8653=1,1,IF(OR(E8654&lt;0,E8654&gt;Map!$A$1,F8654&lt;0,F8654&gt;Map!$A$1),1,0))</f>
        <v>1</v>
      </c>
    </row>
    <row r="8655" spans="1:8" x14ac:dyDescent="0.25">
      <c r="A8655">
        <v>8653</v>
      </c>
      <c r="B8655" t="str">
        <f t="shared" si="135"/>
        <v/>
      </c>
      <c r="C8655" t="str">
        <f>IF(B8654&lt;&gt;B8655,C8654,IF(H8654=1,"",C8654+_xlfn.XLOOKUP($B8655,Directions!$B:$B,Directions!C:C)))</f>
        <v/>
      </c>
      <c r="D8655" t="str">
        <f>IF(B8654&lt;&gt;B8655,D8654,IF(H8654=1,"",D8654+_xlfn.XLOOKUP($B8655,Directions!$B:$B,Directions!D:D)))</f>
        <v/>
      </c>
      <c r="E8655" s="3" t="str">
        <f>IF(H8654=1,"",C8655+_xlfn.XLOOKUP($B8655,Directions!$B:$B,Directions!C:C))</f>
        <v/>
      </c>
      <c r="F8655" s="3" t="str">
        <f>IF(H8654=1,"",D8655+_xlfn.XLOOKUP($B8655,Directions!$B:$B,Directions!D:D))</f>
        <v/>
      </c>
      <c r="G8655" t="str" cm="1">
        <f t="array" ref="G8655">IF(H8655=1,"",IF(INDEX(map,F8655,E8655)="#",1,0))</f>
        <v/>
      </c>
      <c r="H8655">
        <f>IF(Journey!H8654=1,1,IF(OR(E8655&lt;0,E8655&gt;Map!$A$1,F8655&lt;0,F8655&gt;Map!$A$1),1,0))</f>
        <v>1</v>
      </c>
    </row>
    <row r="8656" spans="1:8" x14ac:dyDescent="0.25">
      <c r="A8656">
        <v>8654</v>
      </c>
      <c r="B8656" t="str">
        <f t="shared" si="135"/>
        <v/>
      </c>
      <c r="C8656" t="str">
        <f>IF(B8655&lt;&gt;B8656,C8655,IF(H8655=1,"",C8655+_xlfn.XLOOKUP($B8656,Directions!$B:$B,Directions!C:C)))</f>
        <v/>
      </c>
      <c r="D8656" t="str">
        <f>IF(B8655&lt;&gt;B8656,D8655,IF(H8655=1,"",D8655+_xlfn.XLOOKUP($B8656,Directions!$B:$B,Directions!D:D)))</f>
        <v/>
      </c>
      <c r="E8656" s="3" t="str">
        <f>IF(H8655=1,"",C8656+_xlfn.XLOOKUP($B8656,Directions!$B:$B,Directions!C:C))</f>
        <v/>
      </c>
      <c r="F8656" s="3" t="str">
        <f>IF(H8655=1,"",D8656+_xlfn.XLOOKUP($B8656,Directions!$B:$B,Directions!D:D))</f>
        <v/>
      </c>
      <c r="G8656" t="str" cm="1">
        <f t="array" ref="G8656">IF(H8656=1,"",IF(INDEX(map,F8656,E8656)="#",1,0))</f>
        <v/>
      </c>
      <c r="H8656">
        <f>IF(Journey!H8655=1,1,IF(OR(E8656&lt;0,E8656&gt;Map!$A$1,F8656&lt;0,F8656&gt;Map!$A$1),1,0))</f>
        <v>1</v>
      </c>
    </row>
    <row r="8657" spans="1:8" x14ac:dyDescent="0.25">
      <c r="A8657">
        <v>8655</v>
      </c>
      <c r="B8657" t="str">
        <f t="shared" si="135"/>
        <v/>
      </c>
      <c r="C8657" t="str">
        <f>IF(B8656&lt;&gt;B8657,C8656,IF(H8656=1,"",C8656+_xlfn.XLOOKUP($B8657,Directions!$B:$B,Directions!C:C)))</f>
        <v/>
      </c>
      <c r="D8657" t="str">
        <f>IF(B8656&lt;&gt;B8657,D8656,IF(H8656=1,"",D8656+_xlfn.XLOOKUP($B8657,Directions!$B:$B,Directions!D:D)))</f>
        <v/>
      </c>
      <c r="E8657" s="3" t="str">
        <f>IF(H8656=1,"",C8657+_xlfn.XLOOKUP($B8657,Directions!$B:$B,Directions!C:C))</f>
        <v/>
      </c>
      <c r="F8657" s="3" t="str">
        <f>IF(H8656=1,"",D8657+_xlfn.XLOOKUP($B8657,Directions!$B:$B,Directions!D:D))</f>
        <v/>
      </c>
      <c r="G8657" t="str" cm="1">
        <f t="array" ref="G8657">IF(H8657=1,"",IF(INDEX(map,F8657,E8657)="#",1,0))</f>
        <v/>
      </c>
      <c r="H8657">
        <f>IF(Journey!H8656=1,1,IF(OR(E8657&lt;0,E8657&gt;Map!$A$1,F8657&lt;0,F8657&gt;Map!$A$1),1,0))</f>
        <v>1</v>
      </c>
    </row>
    <row r="8658" spans="1:8" x14ac:dyDescent="0.25">
      <c r="A8658">
        <v>8656</v>
      </c>
      <c r="B8658" t="str">
        <f t="shared" si="135"/>
        <v/>
      </c>
      <c r="C8658" t="str">
        <f>IF(B8657&lt;&gt;B8658,C8657,IF(H8657=1,"",C8657+_xlfn.XLOOKUP($B8658,Directions!$B:$B,Directions!C:C)))</f>
        <v/>
      </c>
      <c r="D8658" t="str">
        <f>IF(B8657&lt;&gt;B8658,D8657,IF(H8657=1,"",D8657+_xlfn.XLOOKUP($B8658,Directions!$B:$B,Directions!D:D)))</f>
        <v/>
      </c>
      <c r="E8658" s="3" t="str">
        <f>IF(H8657=1,"",C8658+_xlfn.XLOOKUP($B8658,Directions!$B:$B,Directions!C:C))</f>
        <v/>
      </c>
      <c r="F8658" s="3" t="str">
        <f>IF(H8657=1,"",D8658+_xlfn.XLOOKUP($B8658,Directions!$B:$B,Directions!D:D))</f>
        <v/>
      </c>
      <c r="G8658" t="str" cm="1">
        <f t="array" ref="G8658">IF(H8658=1,"",IF(INDEX(map,F8658,E8658)="#",1,0))</f>
        <v/>
      </c>
      <c r="H8658">
        <f>IF(Journey!H8657=1,1,IF(OR(E8658&lt;0,E8658&gt;Map!$A$1,F8658&lt;0,F8658&gt;Map!$A$1),1,0))</f>
        <v>1</v>
      </c>
    </row>
    <row r="8659" spans="1:8" x14ac:dyDescent="0.25">
      <c r="A8659">
        <v>8657</v>
      </c>
      <c r="B8659" t="str">
        <f t="shared" si="135"/>
        <v/>
      </c>
      <c r="C8659" t="str">
        <f>IF(B8658&lt;&gt;B8659,C8658,IF(H8658=1,"",C8658+_xlfn.XLOOKUP($B8659,Directions!$B:$B,Directions!C:C)))</f>
        <v/>
      </c>
      <c r="D8659" t="str">
        <f>IF(B8658&lt;&gt;B8659,D8658,IF(H8658=1,"",D8658+_xlfn.XLOOKUP($B8659,Directions!$B:$B,Directions!D:D)))</f>
        <v/>
      </c>
      <c r="E8659" s="3" t="str">
        <f>IF(H8658=1,"",C8659+_xlfn.XLOOKUP($B8659,Directions!$B:$B,Directions!C:C))</f>
        <v/>
      </c>
      <c r="F8659" s="3" t="str">
        <f>IF(H8658=1,"",D8659+_xlfn.XLOOKUP($B8659,Directions!$B:$B,Directions!D:D))</f>
        <v/>
      </c>
      <c r="G8659" t="str" cm="1">
        <f t="array" ref="G8659">IF(H8659=1,"",IF(INDEX(map,F8659,E8659)="#",1,0))</f>
        <v/>
      </c>
      <c r="H8659">
        <f>IF(Journey!H8658=1,1,IF(OR(E8659&lt;0,E8659&gt;Map!$A$1,F8659&lt;0,F8659&gt;Map!$A$1),1,0))</f>
        <v>1</v>
      </c>
    </row>
    <row r="8660" spans="1:8" x14ac:dyDescent="0.25">
      <c r="A8660">
        <v>8658</v>
      </c>
      <c r="B8660" t="str">
        <f t="shared" si="135"/>
        <v/>
      </c>
      <c r="C8660" t="str">
        <f>IF(B8659&lt;&gt;B8660,C8659,IF(H8659=1,"",C8659+_xlfn.XLOOKUP($B8660,Directions!$B:$B,Directions!C:C)))</f>
        <v/>
      </c>
      <c r="D8660" t="str">
        <f>IF(B8659&lt;&gt;B8660,D8659,IF(H8659=1,"",D8659+_xlfn.XLOOKUP($B8660,Directions!$B:$B,Directions!D:D)))</f>
        <v/>
      </c>
      <c r="E8660" s="3" t="str">
        <f>IF(H8659=1,"",C8660+_xlfn.XLOOKUP($B8660,Directions!$B:$B,Directions!C:C))</f>
        <v/>
      </c>
      <c r="F8660" s="3" t="str">
        <f>IF(H8659=1,"",D8660+_xlfn.XLOOKUP($B8660,Directions!$B:$B,Directions!D:D))</f>
        <v/>
      </c>
      <c r="G8660" t="str" cm="1">
        <f t="array" ref="G8660">IF(H8660=1,"",IF(INDEX(map,F8660,E8660)="#",1,0))</f>
        <v/>
      </c>
      <c r="H8660">
        <f>IF(Journey!H8659=1,1,IF(OR(E8660&lt;0,E8660&gt;Map!$A$1,F8660&lt;0,F8660&gt;Map!$A$1),1,0))</f>
        <v>1</v>
      </c>
    </row>
    <row r="8661" spans="1:8" x14ac:dyDescent="0.25">
      <c r="A8661">
        <v>8659</v>
      </c>
      <c r="B8661" t="str">
        <f t="shared" si="135"/>
        <v/>
      </c>
      <c r="C8661" t="str">
        <f>IF(B8660&lt;&gt;B8661,C8660,IF(H8660=1,"",C8660+_xlfn.XLOOKUP($B8661,Directions!$B:$B,Directions!C:C)))</f>
        <v/>
      </c>
      <c r="D8661" t="str">
        <f>IF(B8660&lt;&gt;B8661,D8660,IF(H8660=1,"",D8660+_xlfn.XLOOKUP($B8661,Directions!$B:$B,Directions!D:D)))</f>
        <v/>
      </c>
      <c r="E8661" s="3" t="str">
        <f>IF(H8660=1,"",C8661+_xlfn.XLOOKUP($B8661,Directions!$B:$B,Directions!C:C))</f>
        <v/>
      </c>
      <c r="F8661" s="3" t="str">
        <f>IF(H8660=1,"",D8661+_xlfn.XLOOKUP($B8661,Directions!$B:$B,Directions!D:D))</f>
        <v/>
      </c>
      <c r="G8661" t="str" cm="1">
        <f t="array" ref="G8661">IF(H8661=1,"",IF(INDEX(map,F8661,E8661)="#",1,0))</f>
        <v/>
      </c>
      <c r="H8661">
        <f>IF(Journey!H8660=1,1,IF(OR(E8661&lt;0,E8661&gt;Map!$A$1,F8661&lt;0,F8661&gt;Map!$A$1),1,0))</f>
        <v>1</v>
      </c>
    </row>
    <row r="8662" spans="1:8" x14ac:dyDescent="0.25">
      <c r="A8662">
        <v>8660</v>
      </c>
      <c r="B8662" t="str">
        <f t="shared" si="135"/>
        <v/>
      </c>
      <c r="C8662" t="str">
        <f>IF(B8661&lt;&gt;B8662,C8661,IF(H8661=1,"",C8661+_xlfn.XLOOKUP($B8662,Directions!$B:$B,Directions!C:C)))</f>
        <v/>
      </c>
      <c r="D8662" t="str">
        <f>IF(B8661&lt;&gt;B8662,D8661,IF(H8661=1,"",D8661+_xlfn.XLOOKUP($B8662,Directions!$B:$B,Directions!D:D)))</f>
        <v/>
      </c>
      <c r="E8662" s="3" t="str">
        <f>IF(H8661=1,"",C8662+_xlfn.XLOOKUP($B8662,Directions!$B:$B,Directions!C:C))</f>
        <v/>
      </c>
      <c r="F8662" s="3" t="str">
        <f>IF(H8661=1,"",D8662+_xlfn.XLOOKUP($B8662,Directions!$B:$B,Directions!D:D))</f>
        <v/>
      </c>
      <c r="G8662" t="str" cm="1">
        <f t="array" ref="G8662">IF(H8662=1,"",IF(INDEX(map,F8662,E8662)="#",1,0))</f>
        <v/>
      </c>
      <c r="H8662">
        <f>IF(Journey!H8661=1,1,IF(OR(E8662&lt;0,E8662&gt;Map!$A$1,F8662&lt;0,F8662&gt;Map!$A$1),1,0))</f>
        <v>1</v>
      </c>
    </row>
    <row r="8663" spans="1:8" x14ac:dyDescent="0.25">
      <c r="A8663">
        <v>8661</v>
      </c>
      <c r="B8663" t="str">
        <f t="shared" si="135"/>
        <v/>
      </c>
      <c r="C8663" t="str">
        <f>IF(B8662&lt;&gt;B8663,C8662,IF(H8662=1,"",C8662+_xlfn.XLOOKUP($B8663,Directions!$B:$B,Directions!C:C)))</f>
        <v/>
      </c>
      <c r="D8663" t="str">
        <f>IF(B8662&lt;&gt;B8663,D8662,IF(H8662=1,"",D8662+_xlfn.XLOOKUP($B8663,Directions!$B:$B,Directions!D:D)))</f>
        <v/>
      </c>
      <c r="E8663" s="3" t="str">
        <f>IF(H8662=1,"",C8663+_xlfn.XLOOKUP($B8663,Directions!$B:$B,Directions!C:C))</f>
        <v/>
      </c>
      <c r="F8663" s="3" t="str">
        <f>IF(H8662=1,"",D8663+_xlfn.XLOOKUP($B8663,Directions!$B:$B,Directions!D:D))</f>
        <v/>
      </c>
      <c r="G8663" t="str" cm="1">
        <f t="array" ref="G8663">IF(H8663=1,"",IF(INDEX(map,F8663,E8663)="#",1,0))</f>
        <v/>
      </c>
      <c r="H8663">
        <f>IF(Journey!H8662=1,1,IF(OR(E8663&lt;0,E8663&gt;Map!$A$1,F8663&lt;0,F8663&gt;Map!$A$1),1,0))</f>
        <v>1</v>
      </c>
    </row>
    <row r="8664" spans="1:8" x14ac:dyDescent="0.25">
      <c r="A8664">
        <v>8662</v>
      </c>
      <c r="B8664" t="str">
        <f t="shared" si="135"/>
        <v/>
      </c>
      <c r="C8664" t="str">
        <f>IF(B8663&lt;&gt;B8664,C8663,IF(H8663=1,"",C8663+_xlfn.XLOOKUP($B8664,Directions!$B:$B,Directions!C:C)))</f>
        <v/>
      </c>
      <c r="D8664" t="str">
        <f>IF(B8663&lt;&gt;B8664,D8663,IF(H8663=1,"",D8663+_xlfn.XLOOKUP($B8664,Directions!$B:$B,Directions!D:D)))</f>
        <v/>
      </c>
      <c r="E8664" s="3" t="str">
        <f>IF(H8663=1,"",C8664+_xlfn.XLOOKUP($B8664,Directions!$B:$B,Directions!C:C))</f>
        <v/>
      </c>
      <c r="F8664" s="3" t="str">
        <f>IF(H8663=1,"",D8664+_xlfn.XLOOKUP($B8664,Directions!$B:$B,Directions!D:D))</f>
        <v/>
      </c>
      <c r="G8664" t="str" cm="1">
        <f t="array" ref="G8664">IF(H8664=1,"",IF(INDEX(map,F8664,E8664)="#",1,0))</f>
        <v/>
      </c>
      <c r="H8664">
        <f>IF(Journey!H8663=1,1,IF(OR(E8664&lt;0,E8664&gt;Map!$A$1,F8664&lt;0,F8664&gt;Map!$A$1),1,0))</f>
        <v>1</v>
      </c>
    </row>
    <row r="8665" spans="1:8" x14ac:dyDescent="0.25">
      <c r="A8665">
        <v>8663</v>
      </c>
      <c r="B8665" t="str">
        <f t="shared" si="135"/>
        <v/>
      </c>
      <c r="C8665" t="str">
        <f>IF(B8664&lt;&gt;B8665,C8664,IF(H8664=1,"",C8664+_xlfn.XLOOKUP($B8665,Directions!$B:$B,Directions!C:C)))</f>
        <v/>
      </c>
      <c r="D8665" t="str">
        <f>IF(B8664&lt;&gt;B8665,D8664,IF(H8664=1,"",D8664+_xlfn.XLOOKUP($B8665,Directions!$B:$B,Directions!D:D)))</f>
        <v/>
      </c>
      <c r="E8665" s="3" t="str">
        <f>IF(H8664=1,"",C8665+_xlfn.XLOOKUP($B8665,Directions!$B:$B,Directions!C:C))</f>
        <v/>
      </c>
      <c r="F8665" s="3" t="str">
        <f>IF(H8664=1,"",D8665+_xlfn.XLOOKUP($B8665,Directions!$B:$B,Directions!D:D))</f>
        <v/>
      </c>
      <c r="G8665" t="str" cm="1">
        <f t="array" ref="G8665">IF(H8665=1,"",IF(INDEX(map,F8665,E8665)="#",1,0))</f>
        <v/>
      </c>
      <c r="H8665">
        <f>IF(Journey!H8664=1,1,IF(OR(E8665&lt;0,E8665&gt;Map!$A$1,F8665&lt;0,F8665&gt;Map!$A$1),1,0))</f>
        <v>1</v>
      </c>
    </row>
    <row r="8666" spans="1:8" x14ac:dyDescent="0.25">
      <c r="A8666">
        <v>8664</v>
      </c>
      <c r="B8666" t="str">
        <f t="shared" si="135"/>
        <v/>
      </c>
      <c r="C8666" t="str">
        <f>IF(B8665&lt;&gt;B8666,C8665,IF(H8665=1,"",C8665+_xlfn.XLOOKUP($B8666,Directions!$B:$B,Directions!C:C)))</f>
        <v/>
      </c>
      <c r="D8666" t="str">
        <f>IF(B8665&lt;&gt;B8666,D8665,IF(H8665=1,"",D8665+_xlfn.XLOOKUP($B8666,Directions!$B:$B,Directions!D:D)))</f>
        <v/>
      </c>
      <c r="E8666" s="3" t="str">
        <f>IF(H8665=1,"",C8666+_xlfn.XLOOKUP($B8666,Directions!$B:$B,Directions!C:C))</f>
        <v/>
      </c>
      <c r="F8666" s="3" t="str">
        <f>IF(H8665=1,"",D8666+_xlfn.XLOOKUP($B8666,Directions!$B:$B,Directions!D:D))</f>
        <v/>
      </c>
      <c r="G8666" t="str" cm="1">
        <f t="array" ref="G8666">IF(H8666=1,"",IF(INDEX(map,F8666,E8666)="#",1,0))</f>
        <v/>
      </c>
      <c r="H8666">
        <f>IF(Journey!H8665=1,1,IF(OR(E8666&lt;0,E8666&gt;Map!$A$1,F8666&lt;0,F8666&gt;Map!$A$1),1,0))</f>
        <v>1</v>
      </c>
    </row>
    <row r="8667" spans="1:8" x14ac:dyDescent="0.25">
      <c r="A8667">
        <v>8665</v>
      </c>
      <c r="B8667" t="str">
        <f t="shared" si="135"/>
        <v/>
      </c>
      <c r="C8667" t="str">
        <f>IF(B8666&lt;&gt;B8667,C8666,IF(H8666=1,"",C8666+_xlfn.XLOOKUP($B8667,Directions!$B:$B,Directions!C:C)))</f>
        <v/>
      </c>
      <c r="D8667" t="str">
        <f>IF(B8666&lt;&gt;B8667,D8666,IF(H8666=1,"",D8666+_xlfn.XLOOKUP($B8667,Directions!$B:$B,Directions!D:D)))</f>
        <v/>
      </c>
      <c r="E8667" s="3" t="str">
        <f>IF(H8666=1,"",C8667+_xlfn.XLOOKUP($B8667,Directions!$B:$B,Directions!C:C))</f>
        <v/>
      </c>
      <c r="F8667" s="3" t="str">
        <f>IF(H8666=1,"",D8667+_xlfn.XLOOKUP($B8667,Directions!$B:$B,Directions!D:D))</f>
        <v/>
      </c>
      <c r="G8667" t="str" cm="1">
        <f t="array" ref="G8667">IF(H8667=1,"",IF(INDEX(map,F8667,E8667)="#",1,0))</f>
        <v/>
      </c>
      <c r="H8667">
        <f>IF(Journey!H8666=1,1,IF(OR(E8667&lt;0,E8667&gt;Map!$A$1,F8667&lt;0,F8667&gt;Map!$A$1),1,0))</f>
        <v>1</v>
      </c>
    </row>
    <row r="8668" spans="1:8" x14ac:dyDescent="0.25">
      <c r="A8668">
        <v>8666</v>
      </c>
      <c r="B8668" t="str">
        <f t="shared" si="135"/>
        <v/>
      </c>
      <c r="C8668" t="str">
        <f>IF(B8667&lt;&gt;B8668,C8667,IF(H8667=1,"",C8667+_xlfn.XLOOKUP($B8668,Directions!$B:$B,Directions!C:C)))</f>
        <v/>
      </c>
      <c r="D8668" t="str">
        <f>IF(B8667&lt;&gt;B8668,D8667,IF(H8667=1,"",D8667+_xlfn.XLOOKUP($B8668,Directions!$B:$B,Directions!D:D)))</f>
        <v/>
      </c>
      <c r="E8668" s="3" t="str">
        <f>IF(H8667=1,"",C8668+_xlfn.XLOOKUP($B8668,Directions!$B:$B,Directions!C:C))</f>
        <v/>
      </c>
      <c r="F8668" s="3" t="str">
        <f>IF(H8667=1,"",D8668+_xlfn.XLOOKUP($B8668,Directions!$B:$B,Directions!D:D))</f>
        <v/>
      </c>
      <c r="G8668" t="str" cm="1">
        <f t="array" ref="G8668">IF(H8668=1,"",IF(INDEX(map,F8668,E8668)="#",1,0))</f>
        <v/>
      </c>
      <c r="H8668">
        <f>IF(Journey!H8667=1,1,IF(OR(E8668&lt;0,E8668&gt;Map!$A$1,F8668&lt;0,F8668&gt;Map!$A$1),1,0))</f>
        <v>1</v>
      </c>
    </row>
    <row r="8669" spans="1:8" x14ac:dyDescent="0.25">
      <c r="A8669">
        <v>8667</v>
      </c>
      <c r="B8669" t="str">
        <f t="shared" si="135"/>
        <v/>
      </c>
      <c r="C8669" t="str">
        <f>IF(B8668&lt;&gt;B8669,C8668,IF(H8668=1,"",C8668+_xlfn.XLOOKUP($B8669,Directions!$B:$B,Directions!C:C)))</f>
        <v/>
      </c>
      <c r="D8669" t="str">
        <f>IF(B8668&lt;&gt;B8669,D8668,IF(H8668=1,"",D8668+_xlfn.XLOOKUP($B8669,Directions!$B:$B,Directions!D:D)))</f>
        <v/>
      </c>
      <c r="E8669" s="3" t="str">
        <f>IF(H8668=1,"",C8669+_xlfn.XLOOKUP($B8669,Directions!$B:$B,Directions!C:C))</f>
        <v/>
      </c>
      <c r="F8669" s="3" t="str">
        <f>IF(H8668=1,"",D8669+_xlfn.XLOOKUP($B8669,Directions!$B:$B,Directions!D:D))</f>
        <v/>
      </c>
      <c r="G8669" t="str" cm="1">
        <f t="array" ref="G8669">IF(H8669=1,"",IF(INDEX(map,F8669,E8669)="#",1,0))</f>
        <v/>
      </c>
      <c r="H8669">
        <f>IF(Journey!H8668=1,1,IF(OR(E8669&lt;0,E8669&gt;Map!$A$1,F8669&lt;0,F8669&gt;Map!$A$1),1,0))</f>
        <v>1</v>
      </c>
    </row>
    <row r="8670" spans="1:8" x14ac:dyDescent="0.25">
      <c r="A8670">
        <v>8668</v>
      </c>
      <c r="B8670" t="str">
        <f t="shared" si="135"/>
        <v/>
      </c>
      <c r="C8670" t="str">
        <f>IF(B8669&lt;&gt;B8670,C8669,IF(H8669=1,"",C8669+_xlfn.XLOOKUP($B8670,Directions!$B:$B,Directions!C:C)))</f>
        <v/>
      </c>
      <c r="D8670" t="str">
        <f>IF(B8669&lt;&gt;B8670,D8669,IF(H8669=1,"",D8669+_xlfn.XLOOKUP($B8670,Directions!$B:$B,Directions!D:D)))</f>
        <v/>
      </c>
      <c r="E8670" s="3" t="str">
        <f>IF(H8669=1,"",C8670+_xlfn.XLOOKUP($B8670,Directions!$B:$B,Directions!C:C))</f>
        <v/>
      </c>
      <c r="F8670" s="3" t="str">
        <f>IF(H8669=1,"",D8670+_xlfn.XLOOKUP($B8670,Directions!$B:$B,Directions!D:D))</f>
        <v/>
      </c>
      <c r="G8670" t="str" cm="1">
        <f t="array" ref="G8670">IF(H8670=1,"",IF(INDEX(map,F8670,E8670)="#",1,0))</f>
        <v/>
      </c>
      <c r="H8670">
        <f>IF(Journey!H8669=1,1,IF(OR(E8670&lt;0,E8670&gt;Map!$A$1,F8670&lt;0,F8670&gt;Map!$A$1),1,0))</f>
        <v>1</v>
      </c>
    </row>
    <row r="8671" spans="1:8" x14ac:dyDescent="0.25">
      <c r="A8671">
        <v>8669</v>
      </c>
      <c r="B8671" t="str">
        <f t="shared" si="135"/>
        <v/>
      </c>
      <c r="C8671" t="str">
        <f>IF(B8670&lt;&gt;B8671,C8670,IF(H8670=1,"",C8670+_xlfn.XLOOKUP($B8671,Directions!$B:$B,Directions!C:C)))</f>
        <v/>
      </c>
      <c r="D8671" t="str">
        <f>IF(B8670&lt;&gt;B8671,D8670,IF(H8670=1,"",D8670+_xlfn.XLOOKUP($B8671,Directions!$B:$B,Directions!D:D)))</f>
        <v/>
      </c>
      <c r="E8671" s="3" t="str">
        <f>IF(H8670=1,"",C8671+_xlfn.XLOOKUP($B8671,Directions!$B:$B,Directions!C:C))</f>
        <v/>
      </c>
      <c r="F8671" s="3" t="str">
        <f>IF(H8670=1,"",D8671+_xlfn.XLOOKUP($B8671,Directions!$B:$B,Directions!D:D))</f>
        <v/>
      </c>
      <c r="G8671" t="str" cm="1">
        <f t="array" ref="G8671">IF(H8671=1,"",IF(INDEX(map,F8671,E8671)="#",1,0))</f>
        <v/>
      </c>
      <c r="H8671">
        <f>IF(Journey!H8670=1,1,IF(OR(E8671&lt;0,E8671&gt;Map!$A$1,F8671&lt;0,F8671&gt;Map!$A$1),1,0))</f>
        <v>1</v>
      </c>
    </row>
    <row r="8672" spans="1:8" x14ac:dyDescent="0.25">
      <c r="A8672">
        <v>8670</v>
      </c>
      <c r="B8672" t="str">
        <f t="shared" si="135"/>
        <v/>
      </c>
      <c r="C8672" t="str">
        <f>IF(B8671&lt;&gt;B8672,C8671,IF(H8671=1,"",C8671+_xlfn.XLOOKUP($B8672,Directions!$B:$B,Directions!C:C)))</f>
        <v/>
      </c>
      <c r="D8672" t="str">
        <f>IF(B8671&lt;&gt;B8672,D8671,IF(H8671=1,"",D8671+_xlfn.XLOOKUP($B8672,Directions!$B:$B,Directions!D:D)))</f>
        <v/>
      </c>
      <c r="E8672" s="3" t="str">
        <f>IF(H8671=1,"",C8672+_xlfn.XLOOKUP($B8672,Directions!$B:$B,Directions!C:C))</f>
        <v/>
      </c>
      <c r="F8672" s="3" t="str">
        <f>IF(H8671=1,"",D8672+_xlfn.XLOOKUP($B8672,Directions!$B:$B,Directions!D:D))</f>
        <v/>
      </c>
      <c r="G8672" t="str" cm="1">
        <f t="array" ref="G8672">IF(H8672=1,"",IF(INDEX(map,F8672,E8672)="#",1,0))</f>
        <v/>
      </c>
      <c r="H8672">
        <f>IF(Journey!H8671=1,1,IF(OR(E8672&lt;0,E8672&gt;Map!$A$1,F8672&lt;0,F8672&gt;Map!$A$1),1,0))</f>
        <v>1</v>
      </c>
    </row>
    <row r="8673" spans="1:8" x14ac:dyDescent="0.25">
      <c r="A8673">
        <v>8671</v>
      </c>
      <c r="B8673" t="str">
        <f t="shared" si="135"/>
        <v/>
      </c>
      <c r="C8673" t="str">
        <f>IF(B8672&lt;&gt;B8673,C8672,IF(H8672=1,"",C8672+_xlfn.XLOOKUP($B8673,Directions!$B:$B,Directions!C:C)))</f>
        <v/>
      </c>
      <c r="D8673" t="str">
        <f>IF(B8672&lt;&gt;B8673,D8672,IF(H8672=1,"",D8672+_xlfn.XLOOKUP($B8673,Directions!$B:$B,Directions!D:D)))</f>
        <v/>
      </c>
      <c r="E8673" s="3" t="str">
        <f>IF(H8672=1,"",C8673+_xlfn.XLOOKUP($B8673,Directions!$B:$B,Directions!C:C))</f>
        <v/>
      </c>
      <c r="F8673" s="3" t="str">
        <f>IF(H8672=1,"",D8673+_xlfn.XLOOKUP($B8673,Directions!$B:$B,Directions!D:D))</f>
        <v/>
      </c>
      <c r="G8673" t="str" cm="1">
        <f t="array" ref="G8673">IF(H8673=1,"",IF(INDEX(map,F8673,E8673)="#",1,0))</f>
        <v/>
      </c>
      <c r="H8673">
        <f>IF(Journey!H8672=1,1,IF(OR(E8673&lt;0,E8673&gt;Map!$A$1,F8673&lt;0,F8673&gt;Map!$A$1),1,0))</f>
        <v>1</v>
      </c>
    </row>
    <row r="8674" spans="1:8" x14ac:dyDescent="0.25">
      <c r="A8674">
        <v>8672</v>
      </c>
      <c r="B8674" t="str">
        <f t="shared" si="135"/>
        <v/>
      </c>
      <c r="C8674" t="str">
        <f>IF(B8673&lt;&gt;B8674,C8673,IF(H8673=1,"",C8673+_xlfn.XLOOKUP($B8674,Directions!$B:$B,Directions!C:C)))</f>
        <v/>
      </c>
      <c r="D8674" t="str">
        <f>IF(B8673&lt;&gt;B8674,D8673,IF(H8673=1,"",D8673+_xlfn.XLOOKUP($B8674,Directions!$B:$B,Directions!D:D)))</f>
        <v/>
      </c>
      <c r="E8674" s="3" t="str">
        <f>IF(H8673=1,"",C8674+_xlfn.XLOOKUP($B8674,Directions!$B:$B,Directions!C:C))</f>
        <v/>
      </c>
      <c r="F8674" s="3" t="str">
        <f>IF(H8673=1,"",D8674+_xlfn.XLOOKUP($B8674,Directions!$B:$B,Directions!D:D))</f>
        <v/>
      </c>
      <c r="G8674" t="str" cm="1">
        <f t="array" ref="G8674">IF(H8674=1,"",IF(INDEX(map,F8674,E8674)="#",1,0))</f>
        <v/>
      </c>
      <c r="H8674">
        <f>IF(Journey!H8673=1,1,IF(OR(E8674&lt;0,E8674&gt;Map!$A$1,F8674&lt;0,F8674&gt;Map!$A$1),1,0))</f>
        <v>1</v>
      </c>
    </row>
    <row r="8675" spans="1:8" x14ac:dyDescent="0.25">
      <c r="A8675">
        <v>8673</v>
      </c>
      <c r="B8675" t="str">
        <f t="shared" si="135"/>
        <v/>
      </c>
      <c r="C8675" t="str">
        <f>IF(B8674&lt;&gt;B8675,C8674,IF(H8674=1,"",C8674+_xlfn.XLOOKUP($B8675,Directions!$B:$B,Directions!C:C)))</f>
        <v/>
      </c>
      <c r="D8675" t="str">
        <f>IF(B8674&lt;&gt;B8675,D8674,IF(H8674=1,"",D8674+_xlfn.XLOOKUP($B8675,Directions!$B:$B,Directions!D:D)))</f>
        <v/>
      </c>
      <c r="E8675" s="3" t="str">
        <f>IF(H8674=1,"",C8675+_xlfn.XLOOKUP($B8675,Directions!$B:$B,Directions!C:C))</f>
        <v/>
      </c>
      <c r="F8675" s="3" t="str">
        <f>IF(H8674=1,"",D8675+_xlfn.XLOOKUP($B8675,Directions!$B:$B,Directions!D:D))</f>
        <v/>
      </c>
      <c r="G8675" t="str" cm="1">
        <f t="array" ref="G8675">IF(H8675=1,"",IF(INDEX(map,F8675,E8675)="#",1,0))</f>
        <v/>
      </c>
      <c r="H8675">
        <f>IF(Journey!H8674=1,1,IF(OR(E8675&lt;0,E8675&gt;Map!$A$1,F8675&lt;0,F8675&gt;Map!$A$1),1,0))</f>
        <v>1</v>
      </c>
    </row>
    <row r="8676" spans="1:8" x14ac:dyDescent="0.25">
      <c r="A8676">
        <v>8674</v>
      </c>
      <c r="B8676" t="str">
        <f t="shared" si="135"/>
        <v/>
      </c>
      <c r="C8676" t="str">
        <f>IF(B8675&lt;&gt;B8676,C8675,IF(H8675=1,"",C8675+_xlfn.XLOOKUP($B8676,Directions!$B:$B,Directions!C:C)))</f>
        <v/>
      </c>
      <c r="D8676" t="str">
        <f>IF(B8675&lt;&gt;B8676,D8675,IF(H8675=1,"",D8675+_xlfn.XLOOKUP($B8676,Directions!$B:$B,Directions!D:D)))</f>
        <v/>
      </c>
      <c r="E8676" s="3" t="str">
        <f>IF(H8675=1,"",C8676+_xlfn.XLOOKUP($B8676,Directions!$B:$B,Directions!C:C))</f>
        <v/>
      </c>
      <c r="F8676" s="3" t="str">
        <f>IF(H8675=1,"",D8676+_xlfn.XLOOKUP($B8676,Directions!$B:$B,Directions!D:D))</f>
        <v/>
      </c>
      <c r="G8676" t="str" cm="1">
        <f t="array" ref="G8676">IF(H8676=1,"",IF(INDEX(map,F8676,E8676)="#",1,0))</f>
        <v/>
      </c>
      <c r="H8676">
        <f>IF(Journey!H8675=1,1,IF(OR(E8676&lt;0,E8676&gt;Map!$A$1,F8676&lt;0,F8676&gt;Map!$A$1),1,0))</f>
        <v>1</v>
      </c>
    </row>
    <row r="8677" spans="1:8" x14ac:dyDescent="0.25">
      <c r="A8677">
        <v>8675</v>
      </c>
      <c r="B8677" t="str">
        <f t="shared" si="135"/>
        <v/>
      </c>
      <c r="C8677" t="str">
        <f>IF(B8676&lt;&gt;B8677,C8676,IF(H8676=1,"",C8676+_xlfn.XLOOKUP($B8677,Directions!$B:$B,Directions!C:C)))</f>
        <v/>
      </c>
      <c r="D8677" t="str">
        <f>IF(B8676&lt;&gt;B8677,D8676,IF(H8676=1,"",D8676+_xlfn.XLOOKUP($B8677,Directions!$B:$B,Directions!D:D)))</f>
        <v/>
      </c>
      <c r="E8677" s="3" t="str">
        <f>IF(H8676=1,"",C8677+_xlfn.XLOOKUP($B8677,Directions!$B:$B,Directions!C:C))</f>
        <v/>
      </c>
      <c r="F8677" s="3" t="str">
        <f>IF(H8676=1,"",D8677+_xlfn.XLOOKUP($B8677,Directions!$B:$B,Directions!D:D))</f>
        <v/>
      </c>
      <c r="G8677" t="str" cm="1">
        <f t="array" ref="G8677">IF(H8677=1,"",IF(INDEX(map,F8677,E8677)="#",1,0))</f>
        <v/>
      </c>
      <c r="H8677">
        <f>IF(Journey!H8676=1,1,IF(OR(E8677&lt;0,E8677&gt;Map!$A$1,F8677&lt;0,F8677&gt;Map!$A$1),1,0))</f>
        <v>1</v>
      </c>
    </row>
    <row r="8678" spans="1:8" x14ac:dyDescent="0.25">
      <c r="A8678">
        <v>8676</v>
      </c>
      <c r="B8678" t="str">
        <f t="shared" si="135"/>
        <v/>
      </c>
      <c r="C8678" t="str">
        <f>IF(B8677&lt;&gt;B8678,C8677,IF(H8677=1,"",C8677+_xlfn.XLOOKUP($B8678,Directions!$B:$B,Directions!C:C)))</f>
        <v/>
      </c>
      <c r="D8678" t="str">
        <f>IF(B8677&lt;&gt;B8678,D8677,IF(H8677=1,"",D8677+_xlfn.XLOOKUP($B8678,Directions!$B:$B,Directions!D:D)))</f>
        <v/>
      </c>
      <c r="E8678" s="3" t="str">
        <f>IF(H8677=1,"",C8678+_xlfn.XLOOKUP($B8678,Directions!$B:$B,Directions!C:C))</f>
        <v/>
      </c>
      <c r="F8678" s="3" t="str">
        <f>IF(H8677=1,"",D8678+_xlfn.XLOOKUP($B8678,Directions!$B:$B,Directions!D:D))</f>
        <v/>
      </c>
      <c r="G8678" t="str" cm="1">
        <f t="array" ref="G8678">IF(H8678=1,"",IF(INDEX(map,F8678,E8678)="#",1,0))</f>
        <v/>
      </c>
      <c r="H8678">
        <f>IF(Journey!H8677=1,1,IF(OR(E8678&lt;0,E8678&gt;Map!$A$1,F8678&lt;0,F8678&gt;Map!$A$1),1,0))</f>
        <v>1</v>
      </c>
    </row>
    <row r="8679" spans="1:8" x14ac:dyDescent="0.25">
      <c r="A8679">
        <v>8677</v>
      </c>
      <c r="B8679" t="str">
        <f t="shared" si="135"/>
        <v/>
      </c>
      <c r="C8679" t="str">
        <f>IF(B8678&lt;&gt;B8679,C8678,IF(H8678=1,"",C8678+_xlfn.XLOOKUP($B8679,Directions!$B:$B,Directions!C:C)))</f>
        <v/>
      </c>
      <c r="D8679" t="str">
        <f>IF(B8678&lt;&gt;B8679,D8678,IF(H8678=1,"",D8678+_xlfn.XLOOKUP($B8679,Directions!$B:$B,Directions!D:D)))</f>
        <v/>
      </c>
      <c r="E8679" s="3" t="str">
        <f>IF(H8678=1,"",C8679+_xlfn.XLOOKUP($B8679,Directions!$B:$B,Directions!C:C))</f>
        <v/>
      </c>
      <c r="F8679" s="3" t="str">
        <f>IF(H8678=1,"",D8679+_xlfn.XLOOKUP($B8679,Directions!$B:$B,Directions!D:D))</f>
        <v/>
      </c>
      <c r="G8679" t="str" cm="1">
        <f t="array" ref="G8679">IF(H8679=1,"",IF(INDEX(map,F8679,E8679)="#",1,0))</f>
        <v/>
      </c>
      <c r="H8679">
        <f>IF(Journey!H8678=1,1,IF(OR(E8679&lt;0,E8679&gt;Map!$A$1,F8679&lt;0,F8679&gt;Map!$A$1),1,0))</f>
        <v>1</v>
      </c>
    </row>
    <row r="8680" spans="1:8" x14ac:dyDescent="0.25">
      <c r="A8680">
        <v>8678</v>
      </c>
      <c r="B8680" t="str">
        <f t="shared" si="135"/>
        <v/>
      </c>
      <c r="C8680" t="str">
        <f>IF(B8679&lt;&gt;B8680,C8679,IF(H8679=1,"",C8679+_xlfn.XLOOKUP($B8680,Directions!$B:$B,Directions!C:C)))</f>
        <v/>
      </c>
      <c r="D8680" t="str">
        <f>IF(B8679&lt;&gt;B8680,D8679,IF(H8679=1,"",D8679+_xlfn.XLOOKUP($B8680,Directions!$B:$B,Directions!D:D)))</f>
        <v/>
      </c>
      <c r="E8680" s="3" t="str">
        <f>IF(H8679=1,"",C8680+_xlfn.XLOOKUP($B8680,Directions!$B:$B,Directions!C:C))</f>
        <v/>
      </c>
      <c r="F8680" s="3" t="str">
        <f>IF(H8679=1,"",D8680+_xlfn.XLOOKUP($B8680,Directions!$B:$B,Directions!D:D))</f>
        <v/>
      </c>
      <c r="G8680" t="str" cm="1">
        <f t="array" ref="G8680">IF(H8680=1,"",IF(INDEX(map,F8680,E8680)="#",1,0))</f>
        <v/>
      </c>
      <c r="H8680">
        <f>IF(Journey!H8679=1,1,IF(OR(E8680&lt;0,E8680&gt;Map!$A$1,F8680&lt;0,F8680&gt;Map!$A$1),1,0))</f>
        <v>1</v>
      </c>
    </row>
    <row r="8681" spans="1:8" x14ac:dyDescent="0.25">
      <c r="A8681">
        <v>8679</v>
      </c>
      <c r="B8681" t="str">
        <f t="shared" si="135"/>
        <v/>
      </c>
      <c r="C8681" t="str">
        <f>IF(B8680&lt;&gt;B8681,C8680,IF(H8680=1,"",C8680+_xlfn.XLOOKUP($B8681,Directions!$B:$B,Directions!C:C)))</f>
        <v/>
      </c>
      <c r="D8681" t="str">
        <f>IF(B8680&lt;&gt;B8681,D8680,IF(H8680=1,"",D8680+_xlfn.XLOOKUP($B8681,Directions!$B:$B,Directions!D:D)))</f>
        <v/>
      </c>
      <c r="E8681" s="3" t="str">
        <f>IF(H8680=1,"",C8681+_xlfn.XLOOKUP($B8681,Directions!$B:$B,Directions!C:C))</f>
        <v/>
      </c>
      <c r="F8681" s="3" t="str">
        <f>IF(H8680=1,"",D8681+_xlfn.XLOOKUP($B8681,Directions!$B:$B,Directions!D:D))</f>
        <v/>
      </c>
      <c r="G8681" t="str" cm="1">
        <f t="array" ref="G8681">IF(H8681=1,"",IF(INDEX(map,F8681,E8681)="#",1,0))</f>
        <v/>
      </c>
      <c r="H8681">
        <f>IF(Journey!H8680=1,1,IF(OR(E8681&lt;0,E8681&gt;Map!$A$1,F8681&lt;0,F8681&gt;Map!$A$1),1,0))</f>
        <v>1</v>
      </c>
    </row>
    <row r="8682" spans="1:8" x14ac:dyDescent="0.25">
      <c r="A8682">
        <v>8680</v>
      </c>
      <c r="B8682" t="str">
        <f t="shared" si="135"/>
        <v/>
      </c>
      <c r="C8682" t="str">
        <f>IF(B8681&lt;&gt;B8682,C8681,IF(H8681=1,"",C8681+_xlfn.XLOOKUP($B8682,Directions!$B:$B,Directions!C:C)))</f>
        <v/>
      </c>
      <c r="D8682" t="str">
        <f>IF(B8681&lt;&gt;B8682,D8681,IF(H8681=1,"",D8681+_xlfn.XLOOKUP($B8682,Directions!$B:$B,Directions!D:D)))</f>
        <v/>
      </c>
      <c r="E8682" s="3" t="str">
        <f>IF(H8681=1,"",C8682+_xlfn.XLOOKUP($B8682,Directions!$B:$B,Directions!C:C))</f>
        <v/>
      </c>
      <c r="F8682" s="3" t="str">
        <f>IF(H8681=1,"",D8682+_xlfn.XLOOKUP($B8682,Directions!$B:$B,Directions!D:D))</f>
        <v/>
      </c>
      <c r="G8682" t="str" cm="1">
        <f t="array" ref="G8682">IF(H8682=1,"",IF(INDEX(map,F8682,E8682)="#",1,0))</f>
        <v/>
      </c>
      <c r="H8682">
        <f>IF(Journey!H8681=1,1,IF(OR(E8682&lt;0,E8682&gt;Map!$A$1,F8682&lt;0,F8682&gt;Map!$A$1),1,0))</f>
        <v>1</v>
      </c>
    </row>
    <row r="8683" spans="1:8" x14ac:dyDescent="0.25">
      <c r="A8683">
        <v>8681</v>
      </c>
      <c r="B8683" t="str">
        <f t="shared" si="135"/>
        <v/>
      </c>
      <c r="C8683" t="str">
        <f>IF(B8682&lt;&gt;B8683,C8682,IF(H8682=1,"",C8682+_xlfn.XLOOKUP($B8683,Directions!$B:$B,Directions!C:C)))</f>
        <v/>
      </c>
      <c r="D8683" t="str">
        <f>IF(B8682&lt;&gt;B8683,D8682,IF(H8682=1,"",D8682+_xlfn.XLOOKUP($B8683,Directions!$B:$B,Directions!D:D)))</f>
        <v/>
      </c>
      <c r="E8683" s="3" t="str">
        <f>IF(H8682=1,"",C8683+_xlfn.XLOOKUP($B8683,Directions!$B:$B,Directions!C:C))</f>
        <v/>
      </c>
      <c r="F8683" s="3" t="str">
        <f>IF(H8682=1,"",D8683+_xlfn.XLOOKUP($B8683,Directions!$B:$B,Directions!D:D))</f>
        <v/>
      </c>
      <c r="G8683" t="str" cm="1">
        <f t="array" ref="G8683">IF(H8683=1,"",IF(INDEX(map,F8683,E8683)="#",1,0))</f>
        <v/>
      </c>
      <c r="H8683">
        <f>IF(Journey!H8682=1,1,IF(OR(E8683&lt;0,E8683&gt;Map!$A$1,F8683&lt;0,F8683&gt;Map!$A$1),1,0))</f>
        <v>1</v>
      </c>
    </row>
    <row r="8684" spans="1:8" x14ac:dyDescent="0.25">
      <c r="A8684">
        <v>8682</v>
      </c>
      <c r="B8684" t="str">
        <f t="shared" si="135"/>
        <v/>
      </c>
      <c r="C8684" t="str">
        <f>IF(B8683&lt;&gt;B8684,C8683,IF(H8683=1,"",C8683+_xlfn.XLOOKUP($B8684,Directions!$B:$B,Directions!C:C)))</f>
        <v/>
      </c>
      <c r="D8684" t="str">
        <f>IF(B8683&lt;&gt;B8684,D8683,IF(H8683=1,"",D8683+_xlfn.XLOOKUP($B8684,Directions!$B:$B,Directions!D:D)))</f>
        <v/>
      </c>
      <c r="E8684" s="3" t="str">
        <f>IF(H8683=1,"",C8684+_xlfn.XLOOKUP($B8684,Directions!$B:$B,Directions!C:C))</f>
        <v/>
      </c>
      <c r="F8684" s="3" t="str">
        <f>IF(H8683=1,"",D8684+_xlfn.XLOOKUP($B8684,Directions!$B:$B,Directions!D:D))</f>
        <v/>
      </c>
      <c r="G8684" t="str" cm="1">
        <f t="array" ref="G8684">IF(H8684=1,"",IF(INDEX(map,F8684,E8684)="#",1,0))</f>
        <v/>
      </c>
      <c r="H8684">
        <f>IF(Journey!H8683=1,1,IF(OR(E8684&lt;0,E8684&gt;Map!$A$1,F8684&lt;0,F8684&gt;Map!$A$1),1,0))</f>
        <v>1</v>
      </c>
    </row>
    <row r="8685" spans="1:8" x14ac:dyDescent="0.25">
      <c r="A8685">
        <v>8683</v>
      </c>
      <c r="B8685" t="str">
        <f t="shared" si="135"/>
        <v/>
      </c>
      <c r="C8685" t="str">
        <f>IF(B8684&lt;&gt;B8685,C8684,IF(H8684=1,"",C8684+_xlfn.XLOOKUP($B8685,Directions!$B:$B,Directions!C:C)))</f>
        <v/>
      </c>
      <c r="D8685" t="str">
        <f>IF(B8684&lt;&gt;B8685,D8684,IF(H8684=1,"",D8684+_xlfn.XLOOKUP($B8685,Directions!$B:$B,Directions!D:D)))</f>
        <v/>
      </c>
      <c r="E8685" s="3" t="str">
        <f>IF(H8684=1,"",C8685+_xlfn.XLOOKUP($B8685,Directions!$B:$B,Directions!C:C))</f>
        <v/>
      </c>
      <c r="F8685" s="3" t="str">
        <f>IF(H8684=1,"",D8685+_xlfn.XLOOKUP($B8685,Directions!$B:$B,Directions!D:D))</f>
        <v/>
      </c>
      <c r="G8685" t="str" cm="1">
        <f t="array" ref="G8685">IF(H8685=1,"",IF(INDEX(map,F8685,E8685)="#",1,0))</f>
        <v/>
      </c>
      <c r="H8685">
        <f>IF(Journey!H8684=1,1,IF(OR(E8685&lt;0,E8685&gt;Map!$A$1,F8685&lt;0,F8685&gt;Map!$A$1),1,0))</f>
        <v>1</v>
      </c>
    </row>
    <row r="8686" spans="1:8" x14ac:dyDescent="0.25">
      <c r="A8686">
        <v>8684</v>
      </c>
      <c r="B8686" t="str">
        <f t="shared" si="135"/>
        <v/>
      </c>
      <c r="C8686" t="str">
        <f>IF(B8685&lt;&gt;B8686,C8685,IF(H8685=1,"",C8685+_xlfn.XLOOKUP($B8686,Directions!$B:$B,Directions!C:C)))</f>
        <v/>
      </c>
      <c r="D8686" t="str">
        <f>IF(B8685&lt;&gt;B8686,D8685,IF(H8685=1,"",D8685+_xlfn.XLOOKUP($B8686,Directions!$B:$B,Directions!D:D)))</f>
        <v/>
      </c>
      <c r="E8686" s="3" t="str">
        <f>IF(H8685=1,"",C8686+_xlfn.XLOOKUP($B8686,Directions!$B:$B,Directions!C:C))</f>
        <v/>
      </c>
      <c r="F8686" s="3" t="str">
        <f>IF(H8685=1,"",D8686+_xlfn.XLOOKUP($B8686,Directions!$B:$B,Directions!D:D))</f>
        <v/>
      </c>
      <c r="G8686" t="str" cm="1">
        <f t="array" ref="G8686">IF(H8686=1,"",IF(INDEX(map,F8686,E8686)="#",1,0))</f>
        <v/>
      </c>
      <c r="H8686">
        <f>IF(Journey!H8685=1,1,IF(OR(E8686&lt;0,E8686&gt;Map!$A$1,F8686&lt;0,F8686&gt;Map!$A$1),1,0))</f>
        <v>1</v>
      </c>
    </row>
    <row r="8687" spans="1:8" x14ac:dyDescent="0.25">
      <c r="A8687">
        <v>8685</v>
      </c>
      <c r="B8687" t="str">
        <f t="shared" si="135"/>
        <v/>
      </c>
      <c r="C8687" t="str">
        <f>IF(B8686&lt;&gt;B8687,C8686,IF(H8686=1,"",C8686+_xlfn.XLOOKUP($B8687,Directions!$B:$B,Directions!C:C)))</f>
        <v/>
      </c>
      <c r="D8687" t="str">
        <f>IF(B8686&lt;&gt;B8687,D8686,IF(H8686=1,"",D8686+_xlfn.XLOOKUP($B8687,Directions!$B:$B,Directions!D:D)))</f>
        <v/>
      </c>
      <c r="E8687" s="3" t="str">
        <f>IF(H8686=1,"",C8687+_xlfn.XLOOKUP($B8687,Directions!$B:$B,Directions!C:C))</f>
        <v/>
      </c>
      <c r="F8687" s="3" t="str">
        <f>IF(H8686=1,"",D8687+_xlfn.XLOOKUP($B8687,Directions!$B:$B,Directions!D:D))</f>
        <v/>
      </c>
      <c r="G8687" t="str" cm="1">
        <f t="array" ref="G8687">IF(H8687=1,"",IF(INDEX(map,F8687,E8687)="#",1,0))</f>
        <v/>
      </c>
      <c r="H8687">
        <f>IF(Journey!H8686=1,1,IF(OR(E8687&lt;0,E8687&gt;Map!$A$1,F8687&lt;0,F8687&gt;Map!$A$1),1,0))</f>
        <v>1</v>
      </c>
    </row>
    <row r="8688" spans="1:8" x14ac:dyDescent="0.25">
      <c r="A8688">
        <v>8686</v>
      </c>
      <c r="B8688" t="str">
        <f t="shared" si="135"/>
        <v/>
      </c>
      <c r="C8688" t="str">
        <f>IF(B8687&lt;&gt;B8688,C8687,IF(H8687=1,"",C8687+_xlfn.XLOOKUP($B8688,Directions!$B:$B,Directions!C:C)))</f>
        <v/>
      </c>
      <c r="D8688" t="str">
        <f>IF(B8687&lt;&gt;B8688,D8687,IF(H8687=1,"",D8687+_xlfn.XLOOKUP($B8688,Directions!$B:$B,Directions!D:D)))</f>
        <v/>
      </c>
      <c r="E8688" s="3" t="str">
        <f>IF(H8687=1,"",C8688+_xlfn.XLOOKUP($B8688,Directions!$B:$B,Directions!C:C))</f>
        <v/>
      </c>
      <c r="F8688" s="3" t="str">
        <f>IF(H8687=1,"",D8688+_xlfn.XLOOKUP($B8688,Directions!$B:$B,Directions!D:D))</f>
        <v/>
      </c>
      <c r="G8688" t="str" cm="1">
        <f t="array" ref="G8688">IF(H8688=1,"",IF(INDEX(map,F8688,E8688)="#",1,0))</f>
        <v/>
      </c>
      <c r="H8688">
        <f>IF(Journey!H8687=1,1,IF(OR(E8688&lt;0,E8688&gt;Map!$A$1,F8688&lt;0,F8688&gt;Map!$A$1),1,0))</f>
        <v>1</v>
      </c>
    </row>
    <row r="8689" spans="1:8" x14ac:dyDescent="0.25">
      <c r="A8689">
        <v>8687</v>
      </c>
      <c r="B8689" t="str">
        <f t="shared" si="135"/>
        <v/>
      </c>
      <c r="C8689" t="str">
        <f>IF(B8688&lt;&gt;B8689,C8688,IF(H8688=1,"",C8688+_xlfn.XLOOKUP($B8689,Directions!$B:$B,Directions!C:C)))</f>
        <v/>
      </c>
      <c r="D8689" t="str">
        <f>IF(B8688&lt;&gt;B8689,D8688,IF(H8688=1,"",D8688+_xlfn.XLOOKUP($B8689,Directions!$B:$B,Directions!D:D)))</f>
        <v/>
      </c>
      <c r="E8689" s="3" t="str">
        <f>IF(H8688=1,"",C8689+_xlfn.XLOOKUP($B8689,Directions!$B:$B,Directions!C:C))</f>
        <v/>
      </c>
      <c r="F8689" s="3" t="str">
        <f>IF(H8688=1,"",D8689+_xlfn.XLOOKUP($B8689,Directions!$B:$B,Directions!D:D))</f>
        <v/>
      </c>
      <c r="G8689" t="str" cm="1">
        <f t="array" ref="G8689">IF(H8689=1,"",IF(INDEX(map,F8689,E8689)="#",1,0))</f>
        <v/>
      </c>
      <c r="H8689">
        <f>IF(Journey!H8688=1,1,IF(OR(E8689&lt;0,E8689&gt;Map!$A$1,F8689&lt;0,F8689&gt;Map!$A$1),1,0))</f>
        <v>1</v>
      </c>
    </row>
    <row r="8690" spans="1:8" x14ac:dyDescent="0.25">
      <c r="A8690">
        <v>8688</v>
      </c>
      <c r="B8690" t="str">
        <f t="shared" si="135"/>
        <v/>
      </c>
      <c r="C8690" t="str">
        <f>IF(B8689&lt;&gt;B8690,C8689,IF(H8689=1,"",C8689+_xlfn.XLOOKUP($B8690,Directions!$B:$B,Directions!C:C)))</f>
        <v/>
      </c>
      <c r="D8690" t="str">
        <f>IF(B8689&lt;&gt;B8690,D8689,IF(H8689=1,"",D8689+_xlfn.XLOOKUP($B8690,Directions!$B:$B,Directions!D:D)))</f>
        <v/>
      </c>
      <c r="E8690" s="3" t="str">
        <f>IF(H8689=1,"",C8690+_xlfn.XLOOKUP($B8690,Directions!$B:$B,Directions!C:C))</f>
        <v/>
      </c>
      <c r="F8690" s="3" t="str">
        <f>IF(H8689=1,"",D8690+_xlfn.XLOOKUP($B8690,Directions!$B:$B,Directions!D:D))</f>
        <v/>
      </c>
      <c r="G8690" t="str" cm="1">
        <f t="array" ref="G8690">IF(H8690=1,"",IF(INDEX(map,F8690,E8690)="#",1,0))</f>
        <v/>
      </c>
      <c r="H8690">
        <f>IF(Journey!H8689=1,1,IF(OR(E8690&lt;0,E8690&gt;Map!$A$1,F8690&lt;0,F8690&gt;Map!$A$1),1,0))</f>
        <v>1</v>
      </c>
    </row>
    <row r="8691" spans="1:8" x14ac:dyDescent="0.25">
      <c r="A8691">
        <v>8689</v>
      </c>
      <c r="B8691" t="str">
        <f t="shared" si="135"/>
        <v/>
      </c>
      <c r="C8691" t="str">
        <f>IF(B8690&lt;&gt;B8691,C8690,IF(H8690=1,"",C8690+_xlfn.XLOOKUP($B8691,Directions!$B:$B,Directions!C:C)))</f>
        <v/>
      </c>
      <c r="D8691" t="str">
        <f>IF(B8690&lt;&gt;B8691,D8690,IF(H8690=1,"",D8690+_xlfn.XLOOKUP($B8691,Directions!$B:$B,Directions!D:D)))</f>
        <v/>
      </c>
      <c r="E8691" s="3" t="str">
        <f>IF(H8690=1,"",C8691+_xlfn.XLOOKUP($B8691,Directions!$B:$B,Directions!C:C))</f>
        <v/>
      </c>
      <c r="F8691" s="3" t="str">
        <f>IF(H8690=1,"",D8691+_xlfn.XLOOKUP($B8691,Directions!$B:$B,Directions!D:D))</f>
        <v/>
      </c>
      <c r="G8691" t="str" cm="1">
        <f t="array" ref="G8691">IF(H8691=1,"",IF(INDEX(map,F8691,E8691)="#",1,0))</f>
        <v/>
      </c>
      <c r="H8691">
        <f>IF(Journey!H8690=1,1,IF(OR(E8691&lt;0,E8691&gt;Map!$A$1,F8691&lt;0,F8691&gt;Map!$A$1),1,0))</f>
        <v>1</v>
      </c>
    </row>
    <row r="8692" spans="1:8" x14ac:dyDescent="0.25">
      <c r="A8692">
        <v>8690</v>
      </c>
      <c r="B8692" t="str">
        <f t="shared" si="135"/>
        <v/>
      </c>
      <c r="C8692" t="str">
        <f>IF(B8691&lt;&gt;B8692,C8691,IF(H8691=1,"",C8691+_xlfn.XLOOKUP($B8692,Directions!$B:$B,Directions!C:C)))</f>
        <v/>
      </c>
      <c r="D8692" t="str">
        <f>IF(B8691&lt;&gt;B8692,D8691,IF(H8691=1,"",D8691+_xlfn.XLOOKUP($B8692,Directions!$B:$B,Directions!D:D)))</f>
        <v/>
      </c>
      <c r="E8692" s="3" t="str">
        <f>IF(H8691=1,"",C8692+_xlfn.XLOOKUP($B8692,Directions!$B:$B,Directions!C:C))</f>
        <v/>
      </c>
      <c r="F8692" s="3" t="str">
        <f>IF(H8691=1,"",D8692+_xlfn.XLOOKUP($B8692,Directions!$B:$B,Directions!D:D))</f>
        <v/>
      </c>
      <c r="G8692" t="str" cm="1">
        <f t="array" ref="G8692">IF(H8692=1,"",IF(INDEX(map,F8692,E8692)="#",1,0))</f>
        <v/>
      </c>
      <c r="H8692">
        <f>IF(Journey!H8691=1,1,IF(OR(E8692&lt;0,E8692&gt;Map!$A$1,F8692&lt;0,F8692&gt;Map!$A$1),1,0))</f>
        <v>1</v>
      </c>
    </row>
    <row r="8693" spans="1:8" x14ac:dyDescent="0.25">
      <c r="A8693">
        <v>8691</v>
      </c>
      <c r="B8693" t="str">
        <f t="shared" si="135"/>
        <v/>
      </c>
      <c r="C8693" t="str">
        <f>IF(B8692&lt;&gt;B8693,C8692,IF(H8692=1,"",C8692+_xlfn.XLOOKUP($B8693,Directions!$B:$B,Directions!C:C)))</f>
        <v/>
      </c>
      <c r="D8693" t="str">
        <f>IF(B8692&lt;&gt;B8693,D8692,IF(H8692=1,"",D8692+_xlfn.XLOOKUP($B8693,Directions!$B:$B,Directions!D:D)))</f>
        <v/>
      </c>
      <c r="E8693" s="3" t="str">
        <f>IF(H8692=1,"",C8693+_xlfn.XLOOKUP($B8693,Directions!$B:$B,Directions!C:C))</f>
        <v/>
      </c>
      <c r="F8693" s="3" t="str">
        <f>IF(H8692=1,"",D8693+_xlfn.XLOOKUP($B8693,Directions!$B:$B,Directions!D:D))</f>
        <v/>
      </c>
      <c r="G8693" t="str" cm="1">
        <f t="array" ref="G8693">IF(H8693=1,"",IF(INDEX(map,F8693,E8693)="#",1,0))</f>
        <v/>
      </c>
      <c r="H8693">
        <f>IF(Journey!H8692=1,1,IF(OR(E8693&lt;0,E8693&gt;Map!$A$1,F8693&lt;0,F8693&gt;Map!$A$1),1,0))</f>
        <v>1</v>
      </c>
    </row>
    <row r="8694" spans="1:8" x14ac:dyDescent="0.25">
      <c r="A8694">
        <v>8692</v>
      </c>
      <c r="B8694" t="str">
        <f t="shared" si="135"/>
        <v/>
      </c>
      <c r="C8694" t="str">
        <f>IF(B8693&lt;&gt;B8694,C8693,IF(H8693=1,"",C8693+_xlfn.XLOOKUP($B8694,Directions!$B:$B,Directions!C:C)))</f>
        <v/>
      </c>
      <c r="D8694" t="str">
        <f>IF(B8693&lt;&gt;B8694,D8693,IF(H8693=1,"",D8693+_xlfn.XLOOKUP($B8694,Directions!$B:$B,Directions!D:D)))</f>
        <v/>
      </c>
      <c r="E8694" s="3" t="str">
        <f>IF(H8693=1,"",C8694+_xlfn.XLOOKUP($B8694,Directions!$B:$B,Directions!C:C))</f>
        <v/>
      </c>
      <c r="F8694" s="3" t="str">
        <f>IF(H8693=1,"",D8694+_xlfn.XLOOKUP($B8694,Directions!$B:$B,Directions!D:D))</f>
        <v/>
      </c>
      <c r="G8694" t="str" cm="1">
        <f t="array" ref="G8694">IF(H8694=1,"",IF(INDEX(map,F8694,E8694)="#",1,0))</f>
        <v/>
      </c>
      <c r="H8694">
        <f>IF(Journey!H8693=1,1,IF(OR(E8694&lt;0,E8694&gt;Map!$A$1,F8694&lt;0,F8694&gt;Map!$A$1),1,0))</f>
        <v>1</v>
      </c>
    </row>
    <row r="8695" spans="1:8" x14ac:dyDescent="0.25">
      <c r="A8695">
        <v>8693</v>
      </c>
      <c r="B8695" t="str">
        <f t="shared" si="135"/>
        <v/>
      </c>
      <c r="C8695" t="str">
        <f>IF(B8694&lt;&gt;B8695,C8694,IF(H8694=1,"",C8694+_xlfn.XLOOKUP($B8695,Directions!$B:$B,Directions!C:C)))</f>
        <v/>
      </c>
      <c r="D8695" t="str">
        <f>IF(B8694&lt;&gt;B8695,D8694,IF(H8694=1,"",D8694+_xlfn.XLOOKUP($B8695,Directions!$B:$B,Directions!D:D)))</f>
        <v/>
      </c>
      <c r="E8695" s="3" t="str">
        <f>IF(H8694=1,"",C8695+_xlfn.XLOOKUP($B8695,Directions!$B:$B,Directions!C:C))</f>
        <v/>
      </c>
      <c r="F8695" s="3" t="str">
        <f>IF(H8694=1,"",D8695+_xlfn.XLOOKUP($B8695,Directions!$B:$B,Directions!D:D))</f>
        <v/>
      </c>
      <c r="G8695" t="str" cm="1">
        <f t="array" ref="G8695">IF(H8695=1,"",IF(INDEX(map,F8695,E8695)="#",1,0))</f>
        <v/>
      </c>
      <c r="H8695">
        <f>IF(Journey!H8694=1,1,IF(OR(E8695&lt;0,E8695&gt;Map!$A$1,F8695&lt;0,F8695&gt;Map!$A$1),1,0))</f>
        <v>1</v>
      </c>
    </row>
    <row r="8696" spans="1:8" x14ac:dyDescent="0.25">
      <c r="A8696">
        <v>8694</v>
      </c>
      <c r="B8696" t="str">
        <f t="shared" si="135"/>
        <v/>
      </c>
      <c r="C8696" t="str">
        <f>IF(B8695&lt;&gt;B8696,C8695,IF(H8695=1,"",C8695+_xlfn.XLOOKUP($B8696,Directions!$B:$B,Directions!C:C)))</f>
        <v/>
      </c>
      <c r="D8696" t="str">
        <f>IF(B8695&lt;&gt;B8696,D8695,IF(H8695=1,"",D8695+_xlfn.XLOOKUP($B8696,Directions!$B:$B,Directions!D:D)))</f>
        <v/>
      </c>
      <c r="E8696" s="3" t="str">
        <f>IF(H8695=1,"",C8696+_xlfn.XLOOKUP($B8696,Directions!$B:$B,Directions!C:C))</f>
        <v/>
      </c>
      <c r="F8696" s="3" t="str">
        <f>IF(H8695=1,"",D8696+_xlfn.XLOOKUP($B8696,Directions!$B:$B,Directions!D:D))</f>
        <v/>
      </c>
      <c r="G8696" t="str" cm="1">
        <f t="array" ref="G8696">IF(H8696=1,"",IF(INDEX(map,F8696,E8696)="#",1,0))</f>
        <v/>
      </c>
      <c r="H8696">
        <f>IF(Journey!H8695=1,1,IF(OR(E8696&lt;0,E8696&gt;Map!$A$1,F8696&lt;0,F8696&gt;Map!$A$1),1,0))</f>
        <v>1</v>
      </c>
    </row>
    <row r="8697" spans="1:8" x14ac:dyDescent="0.25">
      <c r="A8697">
        <v>8695</v>
      </c>
      <c r="B8697" t="str">
        <f t="shared" si="135"/>
        <v/>
      </c>
      <c r="C8697" t="str">
        <f>IF(B8696&lt;&gt;B8697,C8696,IF(H8696=1,"",C8696+_xlfn.XLOOKUP($B8697,Directions!$B:$B,Directions!C:C)))</f>
        <v/>
      </c>
      <c r="D8697" t="str">
        <f>IF(B8696&lt;&gt;B8697,D8696,IF(H8696=1,"",D8696+_xlfn.XLOOKUP($B8697,Directions!$B:$B,Directions!D:D)))</f>
        <v/>
      </c>
      <c r="E8697" s="3" t="str">
        <f>IF(H8696=1,"",C8697+_xlfn.XLOOKUP($B8697,Directions!$B:$B,Directions!C:C))</f>
        <v/>
      </c>
      <c r="F8697" s="3" t="str">
        <f>IF(H8696=1,"",D8697+_xlfn.XLOOKUP($B8697,Directions!$B:$B,Directions!D:D))</f>
        <v/>
      </c>
      <c r="G8697" t="str" cm="1">
        <f t="array" ref="G8697">IF(H8697=1,"",IF(INDEX(map,F8697,E8697)="#",1,0))</f>
        <v/>
      </c>
      <c r="H8697">
        <f>IF(Journey!H8696=1,1,IF(OR(E8697&lt;0,E8697&gt;Map!$A$1,F8697&lt;0,F8697&gt;Map!$A$1),1,0))</f>
        <v>1</v>
      </c>
    </row>
    <row r="8698" spans="1:8" x14ac:dyDescent="0.25">
      <c r="A8698">
        <v>8696</v>
      </c>
      <c r="B8698" t="str">
        <f t="shared" si="135"/>
        <v/>
      </c>
      <c r="C8698" t="str">
        <f>IF(B8697&lt;&gt;B8698,C8697,IF(H8697=1,"",C8697+_xlfn.XLOOKUP($B8698,Directions!$B:$B,Directions!C:C)))</f>
        <v/>
      </c>
      <c r="D8698" t="str">
        <f>IF(B8697&lt;&gt;B8698,D8697,IF(H8697=1,"",D8697+_xlfn.XLOOKUP($B8698,Directions!$B:$B,Directions!D:D)))</f>
        <v/>
      </c>
      <c r="E8698" s="3" t="str">
        <f>IF(H8697=1,"",C8698+_xlfn.XLOOKUP($B8698,Directions!$B:$B,Directions!C:C))</f>
        <v/>
      </c>
      <c r="F8698" s="3" t="str">
        <f>IF(H8697=1,"",D8698+_xlfn.XLOOKUP($B8698,Directions!$B:$B,Directions!D:D))</f>
        <v/>
      </c>
      <c r="G8698" t="str" cm="1">
        <f t="array" ref="G8698">IF(H8698=1,"",IF(INDEX(map,F8698,E8698)="#",1,0))</f>
        <v/>
      </c>
      <c r="H8698">
        <f>IF(Journey!H8697=1,1,IF(OR(E8698&lt;0,E8698&gt;Map!$A$1,F8698&lt;0,F8698&gt;Map!$A$1),1,0))</f>
        <v>1</v>
      </c>
    </row>
    <row r="8699" spans="1:8" x14ac:dyDescent="0.25">
      <c r="A8699">
        <v>8697</v>
      </c>
      <c r="B8699" t="str">
        <f t="shared" si="135"/>
        <v/>
      </c>
      <c r="C8699" t="str">
        <f>IF(B8698&lt;&gt;B8699,C8698,IF(H8698=1,"",C8698+_xlfn.XLOOKUP($B8699,Directions!$B:$B,Directions!C:C)))</f>
        <v/>
      </c>
      <c r="D8699" t="str">
        <f>IF(B8698&lt;&gt;B8699,D8698,IF(H8698=1,"",D8698+_xlfn.XLOOKUP($B8699,Directions!$B:$B,Directions!D:D)))</f>
        <v/>
      </c>
      <c r="E8699" s="3" t="str">
        <f>IF(H8698=1,"",C8699+_xlfn.XLOOKUP($B8699,Directions!$B:$B,Directions!C:C))</f>
        <v/>
      </c>
      <c r="F8699" s="3" t="str">
        <f>IF(H8698=1,"",D8699+_xlfn.XLOOKUP($B8699,Directions!$B:$B,Directions!D:D))</f>
        <v/>
      </c>
      <c r="G8699" t="str" cm="1">
        <f t="array" ref="G8699">IF(H8699=1,"",IF(INDEX(map,F8699,E8699)="#",1,0))</f>
        <v/>
      </c>
      <c r="H8699">
        <f>IF(Journey!H8698=1,1,IF(OR(E8699&lt;0,E8699&gt;Map!$A$1,F8699&lt;0,F8699&gt;Map!$A$1),1,0))</f>
        <v>1</v>
      </c>
    </row>
    <row r="8700" spans="1:8" x14ac:dyDescent="0.25">
      <c r="A8700">
        <v>8698</v>
      </c>
      <c r="B8700" t="str">
        <f t="shared" si="135"/>
        <v/>
      </c>
      <c r="C8700" t="str">
        <f>IF(B8699&lt;&gt;B8700,C8699,IF(H8699=1,"",C8699+_xlfn.XLOOKUP($B8700,Directions!$B:$B,Directions!C:C)))</f>
        <v/>
      </c>
      <c r="D8700" t="str">
        <f>IF(B8699&lt;&gt;B8700,D8699,IF(H8699=1,"",D8699+_xlfn.XLOOKUP($B8700,Directions!$B:$B,Directions!D:D)))</f>
        <v/>
      </c>
      <c r="E8700" s="3" t="str">
        <f>IF(H8699=1,"",C8700+_xlfn.XLOOKUP($B8700,Directions!$B:$B,Directions!C:C))</f>
        <v/>
      </c>
      <c r="F8700" s="3" t="str">
        <f>IF(H8699=1,"",D8700+_xlfn.XLOOKUP($B8700,Directions!$B:$B,Directions!D:D))</f>
        <v/>
      </c>
      <c r="G8700" t="str" cm="1">
        <f t="array" ref="G8700">IF(H8700=1,"",IF(INDEX(map,F8700,E8700)="#",1,0))</f>
        <v/>
      </c>
      <c r="H8700">
        <f>IF(Journey!H8699=1,1,IF(OR(E8700&lt;0,E8700&gt;Map!$A$1,F8700&lt;0,F8700&gt;Map!$A$1),1,0))</f>
        <v>1</v>
      </c>
    </row>
    <row r="8701" spans="1:8" x14ac:dyDescent="0.25">
      <c r="A8701">
        <v>8699</v>
      </c>
      <c r="B8701" t="str">
        <f t="shared" si="135"/>
        <v/>
      </c>
      <c r="C8701" t="str">
        <f>IF(B8700&lt;&gt;B8701,C8700,IF(H8700=1,"",C8700+_xlfn.XLOOKUP($B8701,Directions!$B:$B,Directions!C:C)))</f>
        <v/>
      </c>
      <c r="D8701" t="str">
        <f>IF(B8700&lt;&gt;B8701,D8700,IF(H8700=1,"",D8700+_xlfn.XLOOKUP($B8701,Directions!$B:$B,Directions!D:D)))</f>
        <v/>
      </c>
      <c r="E8701" s="3" t="str">
        <f>IF(H8700=1,"",C8701+_xlfn.XLOOKUP($B8701,Directions!$B:$B,Directions!C:C))</f>
        <v/>
      </c>
      <c r="F8701" s="3" t="str">
        <f>IF(H8700=1,"",D8701+_xlfn.XLOOKUP($B8701,Directions!$B:$B,Directions!D:D))</f>
        <v/>
      </c>
      <c r="G8701" t="str" cm="1">
        <f t="array" ref="G8701">IF(H8701=1,"",IF(INDEX(map,F8701,E8701)="#",1,0))</f>
        <v/>
      </c>
      <c r="H8701">
        <f>IF(Journey!H8700=1,1,IF(OR(E8701&lt;0,E8701&gt;Map!$A$1,F8701&lt;0,F8701&gt;Map!$A$1),1,0))</f>
        <v>1</v>
      </c>
    </row>
    <row r="8702" spans="1:8" x14ac:dyDescent="0.25">
      <c r="A8702">
        <v>8700</v>
      </c>
      <c r="B8702" t="str">
        <f t="shared" si="135"/>
        <v/>
      </c>
      <c r="C8702" t="str">
        <f>IF(B8701&lt;&gt;B8702,C8701,IF(H8701=1,"",C8701+_xlfn.XLOOKUP($B8702,Directions!$B:$B,Directions!C:C)))</f>
        <v/>
      </c>
      <c r="D8702" t="str">
        <f>IF(B8701&lt;&gt;B8702,D8701,IF(H8701=1,"",D8701+_xlfn.XLOOKUP($B8702,Directions!$B:$B,Directions!D:D)))</f>
        <v/>
      </c>
      <c r="E8702" s="3" t="str">
        <f>IF(H8701=1,"",C8702+_xlfn.XLOOKUP($B8702,Directions!$B:$B,Directions!C:C))</f>
        <v/>
      </c>
      <c r="F8702" s="3" t="str">
        <f>IF(H8701=1,"",D8702+_xlfn.XLOOKUP($B8702,Directions!$B:$B,Directions!D:D))</f>
        <v/>
      </c>
      <c r="G8702" t="str" cm="1">
        <f t="array" ref="G8702">IF(H8702=1,"",IF(INDEX(map,F8702,E8702)="#",1,0))</f>
        <v/>
      </c>
      <c r="H8702">
        <f>IF(Journey!H8701=1,1,IF(OR(E8702&lt;0,E8702&gt;Map!$A$1,F8702&lt;0,F8702&gt;Map!$A$1),1,0))</f>
        <v>1</v>
      </c>
    </row>
    <row r="8703" spans="1:8" x14ac:dyDescent="0.25">
      <c r="A8703">
        <v>8701</v>
      </c>
      <c r="B8703" t="str">
        <f t="shared" si="135"/>
        <v/>
      </c>
      <c r="C8703" t="str">
        <f>IF(B8702&lt;&gt;B8703,C8702,IF(H8702=1,"",C8702+_xlfn.XLOOKUP($B8703,Directions!$B:$B,Directions!C:C)))</f>
        <v/>
      </c>
      <c r="D8703" t="str">
        <f>IF(B8702&lt;&gt;B8703,D8702,IF(H8702=1,"",D8702+_xlfn.XLOOKUP($B8703,Directions!$B:$B,Directions!D:D)))</f>
        <v/>
      </c>
      <c r="E8703" s="3" t="str">
        <f>IF(H8702=1,"",C8703+_xlfn.XLOOKUP($B8703,Directions!$B:$B,Directions!C:C))</f>
        <v/>
      </c>
      <c r="F8703" s="3" t="str">
        <f>IF(H8702=1,"",D8703+_xlfn.XLOOKUP($B8703,Directions!$B:$B,Directions!D:D))</f>
        <v/>
      </c>
      <c r="G8703" t="str" cm="1">
        <f t="array" ref="G8703">IF(H8703=1,"",IF(INDEX(map,F8703,E8703)="#",1,0))</f>
        <v/>
      </c>
      <c r="H8703">
        <f>IF(Journey!H8702=1,1,IF(OR(E8703&lt;0,E8703&gt;Map!$A$1,F8703&lt;0,F8703&gt;Map!$A$1),1,0))</f>
        <v>1</v>
      </c>
    </row>
    <row r="8704" spans="1:8" x14ac:dyDescent="0.25">
      <c r="A8704">
        <v>8702</v>
      </c>
      <c r="B8704" t="str">
        <f t="shared" si="135"/>
        <v/>
      </c>
      <c r="C8704" t="str">
        <f>IF(B8703&lt;&gt;B8704,C8703,IF(H8703=1,"",C8703+_xlfn.XLOOKUP($B8704,Directions!$B:$B,Directions!C:C)))</f>
        <v/>
      </c>
      <c r="D8704" t="str">
        <f>IF(B8703&lt;&gt;B8704,D8703,IF(H8703=1,"",D8703+_xlfn.XLOOKUP($B8704,Directions!$B:$B,Directions!D:D)))</f>
        <v/>
      </c>
      <c r="E8704" s="3" t="str">
        <f>IF(H8703=1,"",C8704+_xlfn.XLOOKUP($B8704,Directions!$B:$B,Directions!C:C))</f>
        <v/>
      </c>
      <c r="F8704" s="3" t="str">
        <f>IF(H8703=1,"",D8704+_xlfn.XLOOKUP($B8704,Directions!$B:$B,Directions!D:D))</f>
        <v/>
      </c>
      <c r="G8704" t="str" cm="1">
        <f t="array" ref="G8704">IF(H8704=1,"",IF(INDEX(map,F8704,E8704)="#",1,0))</f>
        <v/>
      </c>
      <c r="H8704">
        <f>IF(Journey!H8703=1,1,IF(OR(E8704&lt;0,E8704&gt;Map!$A$1,F8704&lt;0,F8704&gt;Map!$A$1),1,0))</f>
        <v>1</v>
      </c>
    </row>
    <row r="8705" spans="1:8" x14ac:dyDescent="0.25">
      <c r="A8705">
        <v>8703</v>
      </c>
      <c r="B8705" t="str">
        <f t="shared" si="135"/>
        <v/>
      </c>
      <c r="C8705" t="str">
        <f>IF(B8704&lt;&gt;B8705,C8704,IF(H8704=1,"",C8704+_xlfn.XLOOKUP($B8705,Directions!$B:$B,Directions!C:C)))</f>
        <v/>
      </c>
      <c r="D8705" t="str">
        <f>IF(B8704&lt;&gt;B8705,D8704,IF(H8704=1,"",D8704+_xlfn.XLOOKUP($B8705,Directions!$B:$B,Directions!D:D)))</f>
        <v/>
      </c>
      <c r="E8705" s="3" t="str">
        <f>IF(H8704=1,"",C8705+_xlfn.XLOOKUP($B8705,Directions!$B:$B,Directions!C:C))</f>
        <v/>
      </c>
      <c r="F8705" s="3" t="str">
        <f>IF(H8704=1,"",D8705+_xlfn.XLOOKUP($B8705,Directions!$B:$B,Directions!D:D))</f>
        <v/>
      </c>
      <c r="G8705" t="str" cm="1">
        <f t="array" ref="G8705">IF(H8705=1,"",IF(INDEX(map,F8705,E8705)="#",1,0))</f>
        <v/>
      </c>
      <c r="H8705">
        <f>IF(Journey!H8704=1,1,IF(OR(E8705&lt;0,E8705&gt;Map!$A$1,F8705&lt;0,F8705&gt;Map!$A$1),1,0))</f>
        <v>1</v>
      </c>
    </row>
    <row r="8706" spans="1:8" x14ac:dyDescent="0.25">
      <c r="A8706">
        <v>8704</v>
      </c>
      <c r="B8706" t="str">
        <f t="shared" si="135"/>
        <v/>
      </c>
      <c r="C8706" t="str">
        <f>IF(B8705&lt;&gt;B8706,C8705,IF(H8705=1,"",C8705+_xlfn.XLOOKUP($B8706,Directions!$B:$B,Directions!C:C)))</f>
        <v/>
      </c>
      <c r="D8706" t="str">
        <f>IF(B8705&lt;&gt;B8706,D8705,IF(H8705=1,"",D8705+_xlfn.XLOOKUP($B8706,Directions!$B:$B,Directions!D:D)))</f>
        <v/>
      </c>
      <c r="E8706" s="3" t="str">
        <f>IF(H8705=1,"",C8706+_xlfn.XLOOKUP($B8706,Directions!$B:$B,Directions!C:C))</f>
        <v/>
      </c>
      <c r="F8706" s="3" t="str">
        <f>IF(H8705=1,"",D8706+_xlfn.XLOOKUP($B8706,Directions!$B:$B,Directions!D:D))</f>
        <v/>
      </c>
      <c r="G8706" t="str" cm="1">
        <f t="array" ref="G8706">IF(H8706=1,"",IF(INDEX(map,F8706,E8706)="#",1,0))</f>
        <v/>
      </c>
      <c r="H8706">
        <f>IF(Journey!H8705=1,1,IF(OR(E8706&lt;0,E8706&gt;Map!$A$1,F8706&lt;0,F8706&gt;Map!$A$1),1,0))</f>
        <v>1</v>
      </c>
    </row>
    <row r="8707" spans="1:8" x14ac:dyDescent="0.25">
      <c r="A8707">
        <v>8705</v>
      </c>
      <c r="B8707" t="str">
        <f t="shared" si="135"/>
        <v/>
      </c>
      <c r="C8707" t="str">
        <f>IF(B8706&lt;&gt;B8707,C8706,IF(H8706=1,"",C8706+_xlfn.XLOOKUP($B8707,Directions!$B:$B,Directions!C:C)))</f>
        <v/>
      </c>
      <c r="D8707" t="str">
        <f>IF(B8706&lt;&gt;B8707,D8706,IF(H8706=1,"",D8706+_xlfn.XLOOKUP($B8707,Directions!$B:$B,Directions!D:D)))</f>
        <v/>
      </c>
      <c r="E8707" s="3" t="str">
        <f>IF(H8706=1,"",C8707+_xlfn.XLOOKUP($B8707,Directions!$B:$B,Directions!C:C))</f>
        <v/>
      </c>
      <c r="F8707" s="3" t="str">
        <f>IF(H8706=1,"",D8707+_xlfn.XLOOKUP($B8707,Directions!$B:$B,Directions!D:D))</f>
        <v/>
      </c>
      <c r="G8707" t="str" cm="1">
        <f t="array" ref="G8707">IF(H8707=1,"",IF(INDEX(map,F8707,E8707)="#",1,0))</f>
        <v/>
      </c>
      <c r="H8707">
        <f>IF(Journey!H8706=1,1,IF(OR(E8707&lt;0,E8707&gt;Map!$A$1,F8707&lt;0,F8707&gt;Map!$A$1),1,0))</f>
        <v>1</v>
      </c>
    </row>
    <row r="8708" spans="1:8" x14ac:dyDescent="0.25">
      <c r="A8708">
        <v>8706</v>
      </c>
      <c r="B8708" t="str">
        <f t="shared" ref="B8708:B8771" si="136">IF(H8707=1,"",IF(G8707=1,MOD(B8707,4)+1,B8707))</f>
        <v/>
      </c>
      <c r="C8708" t="str">
        <f>IF(B8707&lt;&gt;B8708,C8707,IF(H8707=1,"",C8707+_xlfn.XLOOKUP($B8708,Directions!$B:$B,Directions!C:C)))</f>
        <v/>
      </c>
      <c r="D8708" t="str">
        <f>IF(B8707&lt;&gt;B8708,D8707,IF(H8707=1,"",D8707+_xlfn.XLOOKUP($B8708,Directions!$B:$B,Directions!D:D)))</f>
        <v/>
      </c>
      <c r="E8708" s="3" t="str">
        <f>IF(H8707=1,"",C8708+_xlfn.XLOOKUP($B8708,Directions!$B:$B,Directions!C:C))</f>
        <v/>
      </c>
      <c r="F8708" s="3" t="str">
        <f>IF(H8707=1,"",D8708+_xlfn.XLOOKUP($B8708,Directions!$B:$B,Directions!D:D))</f>
        <v/>
      </c>
      <c r="G8708" t="str" cm="1">
        <f t="array" ref="G8708">IF(H8708=1,"",IF(INDEX(map,F8708,E8708)="#",1,0))</f>
        <v/>
      </c>
      <c r="H8708">
        <f>IF(Journey!H8707=1,1,IF(OR(E8708&lt;0,E8708&gt;Map!$A$1,F8708&lt;0,F8708&gt;Map!$A$1),1,0))</f>
        <v>1</v>
      </c>
    </row>
    <row r="8709" spans="1:8" x14ac:dyDescent="0.25">
      <c r="A8709">
        <v>8707</v>
      </c>
      <c r="B8709" t="str">
        <f t="shared" si="136"/>
        <v/>
      </c>
      <c r="C8709" t="str">
        <f>IF(B8708&lt;&gt;B8709,C8708,IF(H8708=1,"",C8708+_xlfn.XLOOKUP($B8709,Directions!$B:$B,Directions!C:C)))</f>
        <v/>
      </c>
      <c r="D8709" t="str">
        <f>IF(B8708&lt;&gt;B8709,D8708,IF(H8708=1,"",D8708+_xlfn.XLOOKUP($B8709,Directions!$B:$B,Directions!D:D)))</f>
        <v/>
      </c>
      <c r="E8709" s="3" t="str">
        <f>IF(H8708=1,"",C8709+_xlfn.XLOOKUP($B8709,Directions!$B:$B,Directions!C:C))</f>
        <v/>
      </c>
      <c r="F8709" s="3" t="str">
        <f>IF(H8708=1,"",D8709+_xlfn.XLOOKUP($B8709,Directions!$B:$B,Directions!D:D))</f>
        <v/>
      </c>
      <c r="G8709" t="str" cm="1">
        <f t="array" ref="G8709">IF(H8709=1,"",IF(INDEX(map,F8709,E8709)="#",1,0))</f>
        <v/>
      </c>
      <c r="H8709">
        <f>IF(Journey!H8708=1,1,IF(OR(E8709&lt;0,E8709&gt;Map!$A$1,F8709&lt;0,F8709&gt;Map!$A$1),1,0))</f>
        <v>1</v>
      </c>
    </row>
    <row r="8710" spans="1:8" x14ac:dyDescent="0.25">
      <c r="A8710">
        <v>8708</v>
      </c>
      <c r="B8710" t="str">
        <f t="shared" si="136"/>
        <v/>
      </c>
      <c r="C8710" t="str">
        <f>IF(B8709&lt;&gt;B8710,C8709,IF(H8709=1,"",C8709+_xlfn.XLOOKUP($B8710,Directions!$B:$B,Directions!C:C)))</f>
        <v/>
      </c>
      <c r="D8710" t="str">
        <f>IF(B8709&lt;&gt;B8710,D8709,IF(H8709=1,"",D8709+_xlfn.XLOOKUP($B8710,Directions!$B:$B,Directions!D:D)))</f>
        <v/>
      </c>
      <c r="E8710" s="3" t="str">
        <f>IF(H8709=1,"",C8710+_xlfn.XLOOKUP($B8710,Directions!$B:$B,Directions!C:C))</f>
        <v/>
      </c>
      <c r="F8710" s="3" t="str">
        <f>IF(H8709=1,"",D8710+_xlfn.XLOOKUP($B8710,Directions!$B:$B,Directions!D:D))</f>
        <v/>
      </c>
      <c r="G8710" t="str" cm="1">
        <f t="array" ref="G8710">IF(H8710=1,"",IF(INDEX(map,F8710,E8710)="#",1,0))</f>
        <v/>
      </c>
      <c r="H8710">
        <f>IF(Journey!H8709=1,1,IF(OR(E8710&lt;0,E8710&gt;Map!$A$1,F8710&lt;0,F8710&gt;Map!$A$1),1,0))</f>
        <v>1</v>
      </c>
    </row>
    <row r="8711" spans="1:8" x14ac:dyDescent="0.25">
      <c r="A8711">
        <v>8709</v>
      </c>
      <c r="B8711" t="str">
        <f t="shared" si="136"/>
        <v/>
      </c>
      <c r="C8711" t="str">
        <f>IF(B8710&lt;&gt;B8711,C8710,IF(H8710=1,"",C8710+_xlfn.XLOOKUP($B8711,Directions!$B:$B,Directions!C:C)))</f>
        <v/>
      </c>
      <c r="D8711" t="str">
        <f>IF(B8710&lt;&gt;B8711,D8710,IF(H8710=1,"",D8710+_xlfn.XLOOKUP($B8711,Directions!$B:$B,Directions!D:D)))</f>
        <v/>
      </c>
      <c r="E8711" s="3" t="str">
        <f>IF(H8710=1,"",C8711+_xlfn.XLOOKUP($B8711,Directions!$B:$B,Directions!C:C))</f>
        <v/>
      </c>
      <c r="F8711" s="3" t="str">
        <f>IF(H8710=1,"",D8711+_xlfn.XLOOKUP($B8711,Directions!$B:$B,Directions!D:D))</f>
        <v/>
      </c>
      <c r="G8711" t="str" cm="1">
        <f t="array" ref="G8711">IF(H8711=1,"",IF(INDEX(map,F8711,E8711)="#",1,0))</f>
        <v/>
      </c>
      <c r="H8711">
        <f>IF(Journey!H8710=1,1,IF(OR(E8711&lt;0,E8711&gt;Map!$A$1,F8711&lt;0,F8711&gt;Map!$A$1),1,0))</f>
        <v>1</v>
      </c>
    </row>
    <row r="8712" spans="1:8" x14ac:dyDescent="0.25">
      <c r="A8712">
        <v>8710</v>
      </c>
      <c r="B8712" t="str">
        <f t="shared" si="136"/>
        <v/>
      </c>
      <c r="C8712" t="str">
        <f>IF(B8711&lt;&gt;B8712,C8711,IF(H8711=1,"",C8711+_xlfn.XLOOKUP($B8712,Directions!$B:$B,Directions!C:C)))</f>
        <v/>
      </c>
      <c r="D8712" t="str">
        <f>IF(B8711&lt;&gt;B8712,D8711,IF(H8711=1,"",D8711+_xlfn.XLOOKUP($B8712,Directions!$B:$B,Directions!D:D)))</f>
        <v/>
      </c>
      <c r="E8712" s="3" t="str">
        <f>IF(H8711=1,"",C8712+_xlfn.XLOOKUP($B8712,Directions!$B:$B,Directions!C:C))</f>
        <v/>
      </c>
      <c r="F8712" s="3" t="str">
        <f>IF(H8711=1,"",D8712+_xlfn.XLOOKUP($B8712,Directions!$B:$B,Directions!D:D))</f>
        <v/>
      </c>
      <c r="G8712" t="str" cm="1">
        <f t="array" ref="G8712">IF(H8712=1,"",IF(INDEX(map,F8712,E8712)="#",1,0))</f>
        <v/>
      </c>
      <c r="H8712">
        <f>IF(Journey!H8711=1,1,IF(OR(E8712&lt;0,E8712&gt;Map!$A$1,F8712&lt;0,F8712&gt;Map!$A$1),1,0))</f>
        <v>1</v>
      </c>
    </row>
    <row r="8713" spans="1:8" x14ac:dyDescent="0.25">
      <c r="A8713">
        <v>8711</v>
      </c>
      <c r="B8713" t="str">
        <f t="shared" si="136"/>
        <v/>
      </c>
      <c r="C8713" t="str">
        <f>IF(B8712&lt;&gt;B8713,C8712,IF(H8712=1,"",C8712+_xlfn.XLOOKUP($B8713,Directions!$B:$B,Directions!C:C)))</f>
        <v/>
      </c>
      <c r="D8713" t="str">
        <f>IF(B8712&lt;&gt;B8713,D8712,IF(H8712=1,"",D8712+_xlfn.XLOOKUP($B8713,Directions!$B:$B,Directions!D:D)))</f>
        <v/>
      </c>
      <c r="E8713" s="3" t="str">
        <f>IF(H8712=1,"",C8713+_xlfn.XLOOKUP($B8713,Directions!$B:$B,Directions!C:C))</f>
        <v/>
      </c>
      <c r="F8713" s="3" t="str">
        <f>IF(H8712=1,"",D8713+_xlfn.XLOOKUP($B8713,Directions!$B:$B,Directions!D:D))</f>
        <v/>
      </c>
      <c r="G8713" t="str" cm="1">
        <f t="array" ref="G8713">IF(H8713=1,"",IF(INDEX(map,F8713,E8713)="#",1,0))</f>
        <v/>
      </c>
      <c r="H8713">
        <f>IF(Journey!H8712=1,1,IF(OR(E8713&lt;0,E8713&gt;Map!$A$1,F8713&lt;0,F8713&gt;Map!$A$1),1,0))</f>
        <v>1</v>
      </c>
    </row>
    <row r="8714" spans="1:8" x14ac:dyDescent="0.25">
      <c r="A8714">
        <v>8712</v>
      </c>
      <c r="B8714" t="str">
        <f t="shared" si="136"/>
        <v/>
      </c>
      <c r="C8714" t="str">
        <f>IF(B8713&lt;&gt;B8714,C8713,IF(H8713=1,"",C8713+_xlfn.XLOOKUP($B8714,Directions!$B:$B,Directions!C:C)))</f>
        <v/>
      </c>
      <c r="D8714" t="str">
        <f>IF(B8713&lt;&gt;B8714,D8713,IF(H8713=1,"",D8713+_xlfn.XLOOKUP($B8714,Directions!$B:$B,Directions!D:D)))</f>
        <v/>
      </c>
      <c r="E8714" s="3" t="str">
        <f>IF(H8713=1,"",C8714+_xlfn.XLOOKUP($B8714,Directions!$B:$B,Directions!C:C))</f>
        <v/>
      </c>
      <c r="F8714" s="3" t="str">
        <f>IF(H8713=1,"",D8714+_xlfn.XLOOKUP($B8714,Directions!$B:$B,Directions!D:D))</f>
        <v/>
      </c>
      <c r="G8714" t="str" cm="1">
        <f t="array" ref="G8714">IF(H8714=1,"",IF(INDEX(map,F8714,E8714)="#",1,0))</f>
        <v/>
      </c>
      <c r="H8714">
        <f>IF(Journey!H8713=1,1,IF(OR(E8714&lt;0,E8714&gt;Map!$A$1,F8714&lt;0,F8714&gt;Map!$A$1),1,0))</f>
        <v>1</v>
      </c>
    </row>
    <row r="8715" spans="1:8" x14ac:dyDescent="0.25">
      <c r="A8715">
        <v>8713</v>
      </c>
      <c r="B8715" t="str">
        <f t="shared" si="136"/>
        <v/>
      </c>
      <c r="C8715" t="str">
        <f>IF(B8714&lt;&gt;B8715,C8714,IF(H8714=1,"",C8714+_xlfn.XLOOKUP($B8715,Directions!$B:$B,Directions!C:C)))</f>
        <v/>
      </c>
      <c r="D8715" t="str">
        <f>IF(B8714&lt;&gt;B8715,D8714,IF(H8714=1,"",D8714+_xlfn.XLOOKUP($B8715,Directions!$B:$B,Directions!D:D)))</f>
        <v/>
      </c>
      <c r="E8715" s="3" t="str">
        <f>IF(H8714=1,"",C8715+_xlfn.XLOOKUP($B8715,Directions!$B:$B,Directions!C:C))</f>
        <v/>
      </c>
      <c r="F8715" s="3" t="str">
        <f>IF(H8714=1,"",D8715+_xlfn.XLOOKUP($B8715,Directions!$B:$B,Directions!D:D))</f>
        <v/>
      </c>
      <c r="G8715" t="str" cm="1">
        <f t="array" ref="G8715">IF(H8715=1,"",IF(INDEX(map,F8715,E8715)="#",1,0))</f>
        <v/>
      </c>
      <c r="H8715">
        <f>IF(Journey!H8714=1,1,IF(OR(E8715&lt;0,E8715&gt;Map!$A$1,F8715&lt;0,F8715&gt;Map!$A$1),1,0))</f>
        <v>1</v>
      </c>
    </row>
    <row r="8716" spans="1:8" x14ac:dyDescent="0.25">
      <c r="A8716">
        <v>8714</v>
      </c>
      <c r="B8716" t="str">
        <f t="shared" si="136"/>
        <v/>
      </c>
      <c r="C8716" t="str">
        <f>IF(B8715&lt;&gt;B8716,C8715,IF(H8715=1,"",C8715+_xlfn.XLOOKUP($B8716,Directions!$B:$B,Directions!C:C)))</f>
        <v/>
      </c>
      <c r="D8716" t="str">
        <f>IF(B8715&lt;&gt;B8716,D8715,IF(H8715=1,"",D8715+_xlfn.XLOOKUP($B8716,Directions!$B:$B,Directions!D:D)))</f>
        <v/>
      </c>
      <c r="E8716" s="3" t="str">
        <f>IF(H8715=1,"",C8716+_xlfn.XLOOKUP($B8716,Directions!$B:$B,Directions!C:C))</f>
        <v/>
      </c>
      <c r="F8716" s="3" t="str">
        <f>IF(H8715=1,"",D8716+_xlfn.XLOOKUP($B8716,Directions!$B:$B,Directions!D:D))</f>
        <v/>
      </c>
      <c r="G8716" t="str" cm="1">
        <f t="array" ref="G8716">IF(H8716=1,"",IF(INDEX(map,F8716,E8716)="#",1,0))</f>
        <v/>
      </c>
      <c r="H8716">
        <f>IF(Journey!H8715=1,1,IF(OR(E8716&lt;0,E8716&gt;Map!$A$1,F8716&lt;0,F8716&gt;Map!$A$1),1,0))</f>
        <v>1</v>
      </c>
    </row>
    <row r="8717" spans="1:8" x14ac:dyDescent="0.25">
      <c r="A8717">
        <v>8715</v>
      </c>
      <c r="B8717" t="str">
        <f t="shared" si="136"/>
        <v/>
      </c>
      <c r="C8717" t="str">
        <f>IF(B8716&lt;&gt;B8717,C8716,IF(H8716=1,"",C8716+_xlfn.XLOOKUP($B8717,Directions!$B:$B,Directions!C:C)))</f>
        <v/>
      </c>
      <c r="D8717" t="str">
        <f>IF(B8716&lt;&gt;B8717,D8716,IF(H8716=1,"",D8716+_xlfn.XLOOKUP($B8717,Directions!$B:$B,Directions!D:D)))</f>
        <v/>
      </c>
      <c r="E8717" s="3" t="str">
        <f>IF(H8716=1,"",C8717+_xlfn.XLOOKUP($B8717,Directions!$B:$B,Directions!C:C))</f>
        <v/>
      </c>
      <c r="F8717" s="3" t="str">
        <f>IF(H8716=1,"",D8717+_xlfn.XLOOKUP($B8717,Directions!$B:$B,Directions!D:D))</f>
        <v/>
      </c>
      <c r="G8717" t="str" cm="1">
        <f t="array" ref="G8717">IF(H8717=1,"",IF(INDEX(map,F8717,E8717)="#",1,0))</f>
        <v/>
      </c>
      <c r="H8717">
        <f>IF(Journey!H8716=1,1,IF(OR(E8717&lt;0,E8717&gt;Map!$A$1,F8717&lt;0,F8717&gt;Map!$A$1),1,0))</f>
        <v>1</v>
      </c>
    </row>
    <row r="8718" spans="1:8" x14ac:dyDescent="0.25">
      <c r="A8718">
        <v>8716</v>
      </c>
      <c r="B8718" t="str">
        <f t="shared" si="136"/>
        <v/>
      </c>
      <c r="C8718" t="str">
        <f>IF(B8717&lt;&gt;B8718,C8717,IF(H8717=1,"",C8717+_xlfn.XLOOKUP($B8718,Directions!$B:$B,Directions!C:C)))</f>
        <v/>
      </c>
      <c r="D8718" t="str">
        <f>IF(B8717&lt;&gt;B8718,D8717,IF(H8717=1,"",D8717+_xlfn.XLOOKUP($B8718,Directions!$B:$B,Directions!D:D)))</f>
        <v/>
      </c>
      <c r="E8718" s="3" t="str">
        <f>IF(H8717=1,"",C8718+_xlfn.XLOOKUP($B8718,Directions!$B:$B,Directions!C:C))</f>
        <v/>
      </c>
      <c r="F8718" s="3" t="str">
        <f>IF(H8717=1,"",D8718+_xlfn.XLOOKUP($B8718,Directions!$B:$B,Directions!D:D))</f>
        <v/>
      </c>
      <c r="G8718" t="str" cm="1">
        <f t="array" ref="G8718">IF(H8718=1,"",IF(INDEX(map,F8718,E8718)="#",1,0))</f>
        <v/>
      </c>
      <c r="H8718">
        <f>IF(Journey!H8717=1,1,IF(OR(E8718&lt;0,E8718&gt;Map!$A$1,F8718&lt;0,F8718&gt;Map!$A$1),1,0))</f>
        <v>1</v>
      </c>
    </row>
    <row r="8719" spans="1:8" x14ac:dyDescent="0.25">
      <c r="A8719">
        <v>8717</v>
      </c>
      <c r="B8719" t="str">
        <f t="shared" si="136"/>
        <v/>
      </c>
      <c r="C8719" t="str">
        <f>IF(B8718&lt;&gt;B8719,C8718,IF(H8718=1,"",C8718+_xlfn.XLOOKUP($B8719,Directions!$B:$B,Directions!C:C)))</f>
        <v/>
      </c>
      <c r="D8719" t="str">
        <f>IF(B8718&lt;&gt;B8719,D8718,IF(H8718=1,"",D8718+_xlfn.XLOOKUP($B8719,Directions!$B:$B,Directions!D:D)))</f>
        <v/>
      </c>
      <c r="E8719" s="3" t="str">
        <f>IF(H8718=1,"",C8719+_xlfn.XLOOKUP($B8719,Directions!$B:$B,Directions!C:C))</f>
        <v/>
      </c>
      <c r="F8719" s="3" t="str">
        <f>IF(H8718=1,"",D8719+_xlfn.XLOOKUP($B8719,Directions!$B:$B,Directions!D:D))</f>
        <v/>
      </c>
      <c r="G8719" t="str" cm="1">
        <f t="array" ref="G8719">IF(H8719=1,"",IF(INDEX(map,F8719,E8719)="#",1,0))</f>
        <v/>
      </c>
      <c r="H8719">
        <f>IF(Journey!H8718=1,1,IF(OR(E8719&lt;0,E8719&gt;Map!$A$1,F8719&lt;0,F8719&gt;Map!$A$1),1,0))</f>
        <v>1</v>
      </c>
    </row>
    <row r="8720" spans="1:8" x14ac:dyDescent="0.25">
      <c r="A8720">
        <v>8718</v>
      </c>
      <c r="B8720" t="str">
        <f t="shared" si="136"/>
        <v/>
      </c>
      <c r="C8720" t="str">
        <f>IF(B8719&lt;&gt;B8720,C8719,IF(H8719=1,"",C8719+_xlfn.XLOOKUP($B8720,Directions!$B:$B,Directions!C:C)))</f>
        <v/>
      </c>
      <c r="D8720" t="str">
        <f>IF(B8719&lt;&gt;B8720,D8719,IF(H8719=1,"",D8719+_xlfn.XLOOKUP($B8720,Directions!$B:$B,Directions!D:D)))</f>
        <v/>
      </c>
      <c r="E8720" s="3" t="str">
        <f>IF(H8719=1,"",C8720+_xlfn.XLOOKUP($B8720,Directions!$B:$B,Directions!C:C))</f>
        <v/>
      </c>
      <c r="F8720" s="3" t="str">
        <f>IF(H8719=1,"",D8720+_xlfn.XLOOKUP($B8720,Directions!$B:$B,Directions!D:D))</f>
        <v/>
      </c>
      <c r="G8720" t="str" cm="1">
        <f t="array" ref="G8720">IF(H8720=1,"",IF(INDEX(map,F8720,E8720)="#",1,0))</f>
        <v/>
      </c>
      <c r="H8720">
        <f>IF(Journey!H8719=1,1,IF(OR(E8720&lt;0,E8720&gt;Map!$A$1,F8720&lt;0,F8720&gt;Map!$A$1),1,0))</f>
        <v>1</v>
      </c>
    </row>
    <row r="8721" spans="1:8" x14ac:dyDescent="0.25">
      <c r="A8721">
        <v>8719</v>
      </c>
      <c r="B8721" t="str">
        <f t="shared" si="136"/>
        <v/>
      </c>
      <c r="C8721" t="str">
        <f>IF(B8720&lt;&gt;B8721,C8720,IF(H8720=1,"",C8720+_xlfn.XLOOKUP($B8721,Directions!$B:$B,Directions!C:C)))</f>
        <v/>
      </c>
      <c r="D8721" t="str">
        <f>IF(B8720&lt;&gt;B8721,D8720,IF(H8720=1,"",D8720+_xlfn.XLOOKUP($B8721,Directions!$B:$B,Directions!D:D)))</f>
        <v/>
      </c>
      <c r="E8721" s="3" t="str">
        <f>IF(H8720=1,"",C8721+_xlfn.XLOOKUP($B8721,Directions!$B:$B,Directions!C:C))</f>
        <v/>
      </c>
      <c r="F8721" s="3" t="str">
        <f>IF(H8720=1,"",D8721+_xlfn.XLOOKUP($B8721,Directions!$B:$B,Directions!D:D))</f>
        <v/>
      </c>
      <c r="G8721" t="str" cm="1">
        <f t="array" ref="G8721">IF(H8721=1,"",IF(INDEX(map,F8721,E8721)="#",1,0))</f>
        <v/>
      </c>
      <c r="H8721">
        <f>IF(Journey!H8720=1,1,IF(OR(E8721&lt;0,E8721&gt;Map!$A$1,F8721&lt;0,F8721&gt;Map!$A$1),1,0))</f>
        <v>1</v>
      </c>
    </row>
    <row r="8722" spans="1:8" x14ac:dyDescent="0.25">
      <c r="A8722">
        <v>8720</v>
      </c>
      <c r="B8722" t="str">
        <f t="shared" si="136"/>
        <v/>
      </c>
      <c r="C8722" t="str">
        <f>IF(B8721&lt;&gt;B8722,C8721,IF(H8721=1,"",C8721+_xlfn.XLOOKUP($B8722,Directions!$B:$B,Directions!C:C)))</f>
        <v/>
      </c>
      <c r="D8722" t="str">
        <f>IF(B8721&lt;&gt;B8722,D8721,IF(H8721=1,"",D8721+_xlfn.XLOOKUP($B8722,Directions!$B:$B,Directions!D:D)))</f>
        <v/>
      </c>
      <c r="E8722" s="3" t="str">
        <f>IF(H8721=1,"",C8722+_xlfn.XLOOKUP($B8722,Directions!$B:$B,Directions!C:C))</f>
        <v/>
      </c>
      <c r="F8722" s="3" t="str">
        <f>IF(H8721=1,"",D8722+_xlfn.XLOOKUP($B8722,Directions!$B:$B,Directions!D:D))</f>
        <v/>
      </c>
      <c r="G8722" t="str" cm="1">
        <f t="array" ref="G8722">IF(H8722=1,"",IF(INDEX(map,F8722,E8722)="#",1,0))</f>
        <v/>
      </c>
      <c r="H8722">
        <f>IF(Journey!H8721=1,1,IF(OR(E8722&lt;0,E8722&gt;Map!$A$1,F8722&lt;0,F8722&gt;Map!$A$1),1,0))</f>
        <v>1</v>
      </c>
    </row>
    <row r="8723" spans="1:8" x14ac:dyDescent="0.25">
      <c r="A8723">
        <v>8721</v>
      </c>
      <c r="B8723" t="str">
        <f t="shared" si="136"/>
        <v/>
      </c>
      <c r="C8723" t="str">
        <f>IF(B8722&lt;&gt;B8723,C8722,IF(H8722=1,"",C8722+_xlfn.XLOOKUP($B8723,Directions!$B:$B,Directions!C:C)))</f>
        <v/>
      </c>
      <c r="D8723" t="str">
        <f>IF(B8722&lt;&gt;B8723,D8722,IF(H8722=1,"",D8722+_xlfn.XLOOKUP($B8723,Directions!$B:$B,Directions!D:D)))</f>
        <v/>
      </c>
      <c r="E8723" s="3" t="str">
        <f>IF(H8722=1,"",C8723+_xlfn.XLOOKUP($B8723,Directions!$B:$B,Directions!C:C))</f>
        <v/>
      </c>
      <c r="F8723" s="3" t="str">
        <f>IF(H8722=1,"",D8723+_xlfn.XLOOKUP($B8723,Directions!$B:$B,Directions!D:D))</f>
        <v/>
      </c>
      <c r="G8723" t="str" cm="1">
        <f t="array" ref="G8723">IF(H8723=1,"",IF(INDEX(map,F8723,E8723)="#",1,0))</f>
        <v/>
      </c>
      <c r="H8723">
        <f>IF(Journey!H8722=1,1,IF(OR(E8723&lt;0,E8723&gt;Map!$A$1,F8723&lt;0,F8723&gt;Map!$A$1),1,0))</f>
        <v>1</v>
      </c>
    </row>
    <row r="8724" spans="1:8" x14ac:dyDescent="0.25">
      <c r="A8724">
        <v>8722</v>
      </c>
      <c r="B8724" t="str">
        <f t="shared" si="136"/>
        <v/>
      </c>
      <c r="C8724" t="str">
        <f>IF(B8723&lt;&gt;B8724,C8723,IF(H8723=1,"",C8723+_xlfn.XLOOKUP($B8724,Directions!$B:$B,Directions!C:C)))</f>
        <v/>
      </c>
      <c r="D8724" t="str">
        <f>IF(B8723&lt;&gt;B8724,D8723,IF(H8723=1,"",D8723+_xlfn.XLOOKUP($B8724,Directions!$B:$B,Directions!D:D)))</f>
        <v/>
      </c>
      <c r="E8724" s="3" t="str">
        <f>IF(H8723=1,"",C8724+_xlfn.XLOOKUP($B8724,Directions!$B:$B,Directions!C:C))</f>
        <v/>
      </c>
      <c r="F8724" s="3" t="str">
        <f>IF(H8723=1,"",D8724+_xlfn.XLOOKUP($B8724,Directions!$B:$B,Directions!D:D))</f>
        <v/>
      </c>
      <c r="G8724" t="str" cm="1">
        <f t="array" ref="G8724">IF(H8724=1,"",IF(INDEX(map,F8724,E8724)="#",1,0))</f>
        <v/>
      </c>
      <c r="H8724">
        <f>IF(Journey!H8723=1,1,IF(OR(E8724&lt;0,E8724&gt;Map!$A$1,F8724&lt;0,F8724&gt;Map!$A$1),1,0))</f>
        <v>1</v>
      </c>
    </row>
    <row r="8725" spans="1:8" x14ac:dyDescent="0.25">
      <c r="A8725">
        <v>8723</v>
      </c>
      <c r="B8725" t="str">
        <f t="shared" si="136"/>
        <v/>
      </c>
      <c r="C8725" t="str">
        <f>IF(B8724&lt;&gt;B8725,C8724,IF(H8724=1,"",C8724+_xlfn.XLOOKUP($B8725,Directions!$B:$B,Directions!C:C)))</f>
        <v/>
      </c>
      <c r="D8725" t="str">
        <f>IF(B8724&lt;&gt;B8725,D8724,IF(H8724=1,"",D8724+_xlfn.XLOOKUP($B8725,Directions!$B:$B,Directions!D:D)))</f>
        <v/>
      </c>
      <c r="E8725" s="3" t="str">
        <f>IF(H8724=1,"",C8725+_xlfn.XLOOKUP($B8725,Directions!$B:$B,Directions!C:C))</f>
        <v/>
      </c>
      <c r="F8725" s="3" t="str">
        <f>IF(H8724=1,"",D8725+_xlfn.XLOOKUP($B8725,Directions!$B:$B,Directions!D:D))</f>
        <v/>
      </c>
      <c r="G8725" t="str" cm="1">
        <f t="array" ref="G8725">IF(H8725=1,"",IF(INDEX(map,F8725,E8725)="#",1,0))</f>
        <v/>
      </c>
      <c r="H8725">
        <f>IF(Journey!H8724=1,1,IF(OR(E8725&lt;0,E8725&gt;Map!$A$1,F8725&lt;0,F8725&gt;Map!$A$1),1,0))</f>
        <v>1</v>
      </c>
    </row>
    <row r="8726" spans="1:8" x14ac:dyDescent="0.25">
      <c r="A8726">
        <v>8724</v>
      </c>
      <c r="B8726" t="str">
        <f t="shared" si="136"/>
        <v/>
      </c>
      <c r="C8726" t="str">
        <f>IF(B8725&lt;&gt;B8726,C8725,IF(H8725=1,"",C8725+_xlfn.XLOOKUP($B8726,Directions!$B:$B,Directions!C:C)))</f>
        <v/>
      </c>
      <c r="D8726" t="str">
        <f>IF(B8725&lt;&gt;B8726,D8725,IF(H8725=1,"",D8725+_xlfn.XLOOKUP($B8726,Directions!$B:$B,Directions!D:D)))</f>
        <v/>
      </c>
      <c r="E8726" s="3" t="str">
        <f>IF(H8725=1,"",C8726+_xlfn.XLOOKUP($B8726,Directions!$B:$B,Directions!C:C))</f>
        <v/>
      </c>
      <c r="F8726" s="3" t="str">
        <f>IF(H8725=1,"",D8726+_xlfn.XLOOKUP($B8726,Directions!$B:$B,Directions!D:D))</f>
        <v/>
      </c>
      <c r="G8726" t="str" cm="1">
        <f t="array" ref="G8726">IF(H8726=1,"",IF(INDEX(map,F8726,E8726)="#",1,0))</f>
        <v/>
      </c>
      <c r="H8726">
        <f>IF(Journey!H8725=1,1,IF(OR(E8726&lt;0,E8726&gt;Map!$A$1,F8726&lt;0,F8726&gt;Map!$A$1),1,0))</f>
        <v>1</v>
      </c>
    </row>
    <row r="8727" spans="1:8" x14ac:dyDescent="0.25">
      <c r="A8727">
        <v>8725</v>
      </c>
      <c r="B8727" t="str">
        <f t="shared" si="136"/>
        <v/>
      </c>
      <c r="C8727" t="str">
        <f>IF(B8726&lt;&gt;B8727,C8726,IF(H8726=1,"",C8726+_xlfn.XLOOKUP($B8727,Directions!$B:$B,Directions!C:C)))</f>
        <v/>
      </c>
      <c r="D8727" t="str">
        <f>IF(B8726&lt;&gt;B8727,D8726,IF(H8726=1,"",D8726+_xlfn.XLOOKUP($B8727,Directions!$B:$B,Directions!D:D)))</f>
        <v/>
      </c>
      <c r="E8727" s="3" t="str">
        <f>IF(H8726=1,"",C8727+_xlfn.XLOOKUP($B8727,Directions!$B:$B,Directions!C:C))</f>
        <v/>
      </c>
      <c r="F8727" s="3" t="str">
        <f>IF(H8726=1,"",D8727+_xlfn.XLOOKUP($B8727,Directions!$B:$B,Directions!D:D))</f>
        <v/>
      </c>
      <c r="G8727" t="str" cm="1">
        <f t="array" ref="G8727">IF(H8727=1,"",IF(INDEX(map,F8727,E8727)="#",1,0))</f>
        <v/>
      </c>
      <c r="H8727">
        <f>IF(Journey!H8726=1,1,IF(OR(E8727&lt;0,E8727&gt;Map!$A$1,F8727&lt;0,F8727&gt;Map!$A$1),1,0))</f>
        <v>1</v>
      </c>
    </row>
    <row r="8728" spans="1:8" x14ac:dyDescent="0.25">
      <c r="A8728">
        <v>8726</v>
      </c>
      <c r="B8728" t="str">
        <f t="shared" si="136"/>
        <v/>
      </c>
      <c r="C8728" t="str">
        <f>IF(B8727&lt;&gt;B8728,C8727,IF(H8727=1,"",C8727+_xlfn.XLOOKUP($B8728,Directions!$B:$B,Directions!C:C)))</f>
        <v/>
      </c>
      <c r="D8728" t="str">
        <f>IF(B8727&lt;&gt;B8728,D8727,IF(H8727=1,"",D8727+_xlfn.XLOOKUP($B8728,Directions!$B:$B,Directions!D:D)))</f>
        <v/>
      </c>
      <c r="E8728" s="3" t="str">
        <f>IF(H8727=1,"",C8728+_xlfn.XLOOKUP($B8728,Directions!$B:$B,Directions!C:C))</f>
        <v/>
      </c>
      <c r="F8728" s="3" t="str">
        <f>IF(H8727=1,"",D8728+_xlfn.XLOOKUP($B8728,Directions!$B:$B,Directions!D:D))</f>
        <v/>
      </c>
      <c r="G8728" t="str" cm="1">
        <f t="array" ref="G8728">IF(H8728=1,"",IF(INDEX(map,F8728,E8728)="#",1,0))</f>
        <v/>
      </c>
      <c r="H8728">
        <f>IF(Journey!H8727=1,1,IF(OR(E8728&lt;0,E8728&gt;Map!$A$1,F8728&lt;0,F8728&gt;Map!$A$1),1,0))</f>
        <v>1</v>
      </c>
    </row>
    <row r="8729" spans="1:8" x14ac:dyDescent="0.25">
      <c r="A8729">
        <v>8727</v>
      </c>
      <c r="B8729" t="str">
        <f t="shared" si="136"/>
        <v/>
      </c>
      <c r="C8729" t="str">
        <f>IF(B8728&lt;&gt;B8729,C8728,IF(H8728=1,"",C8728+_xlfn.XLOOKUP($B8729,Directions!$B:$B,Directions!C:C)))</f>
        <v/>
      </c>
      <c r="D8729" t="str">
        <f>IF(B8728&lt;&gt;B8729,D8728,IF(H8728=1,"",D8728+_xlfn.XLOOKUP($B8729,Directions!$B:$B,Directions!D:D)))</f>
        <v/>
      </c>
      <c r="E8729" s="3" t="str">
        <f>IF(H8728=1,"",C8729+_xlfn.XLOOKUP($B8729,Directions!$B:$B,Directions!C:C))</f>
        <v/>
      </c>
      <c r="F8729" s="3" t="str">
        <f>IF(H8728=1,"",D8729+_xlfn.XLOOKUP($B8729,Directions!$B:$B,Directions!D:D))</f>
        <v/>
      </c>
      <c r="G8729" t="str" cm="1">
        <f t="array" ref="G8729">IF(H8729=1,"",IF(INDEX(map,F8729,E8729)="#",1,0))</f>
        <v/>
      </c>
      <c r="H8729">
        <f>IF(Journey!H8728=1,1,IF(OR(E8729&lt;0,E8729&gt;Map!$A$1,F8729&lt;0,F8729&gt;Map!$A$1),1,0))</f>
        <v>1</v>
      </c>
    </row>
    <row r="8730" spans="1:8" x14ac:dyDescent="0.25">
      <c r="A8730">
        <v>8728</v>
      </c>
      <c r="B8730" t="str">
        <f t="shared" si="136"/>
        <v/>
      </c>
      <c r="C8730" t="str">
        <f>IF(B8729&lt;&gt;B8730,C8729,IF(H8729=1,"",C8729+_xlfn.XLOOKUP($B8730,Directions!$B:$B,Directions!C:C)))</f>
        <v/>
      </c>
      <c r="D8730" t="str">
        <f>IF(B8729&lt;&gt;B8730,D8729,IF(H8729=1,"",D8729+_xlfn.XLOOKUP($B8730,Directions!$B:$B,Directions!D:D)))</f>
        <v/>
      </c>
      <c r="E8730" s="3" t="str">
        <f>IF(H8729=1,"",C8730+_xlfn.XLOOKUP($B8730,Directions!$B:$B,Directions!C:C))</f>
        <v/>
      </c>
      <c r="F8730" s="3" t="str">
        <f>IF(H8729=1,"",D8730+_xlfn.XLOOKUP($B8730,Directions!$B:$B,Directions!D:D))</f>
        <v/>
      </c>
      <c r="G8730" t="str" cm="1">
        <f t="array" ref="G8730">IF(H8730=1,"",IF(INDEX(map,F8730,E8730)="#",1,0))</f>
        <v/>
      </c>
      <c r="H8730">
        <f>IF(Journey!H8729=1,1,IF(OR(E8730&lt;0,E8730&gt;Map!$A$1,F8730&lt;0,F8730&gt;Map!$A$1),1,0))</f>
        <v>1</v>
      </c>
    </row>
    <row r="8731" spans="1:8" x14ac:dyDescent="0.25">
      <c r="A8731">
        <v>8729</v>
      </c>
      <c r="B8731" t="str">
        <f t="shared" si="136"/>
        <v/>
      </c>
      <c r="C8731" t="str">
        <f>IF(B8730&lt;&gt;B8731,C8730,IF(H8730=1,"",C8730+_xlfn.XLOOKUP($B8731,Directions!$B:$B,Directions!C:C)))</f>
        <v/>
      </c>
      <c r="D8731" t="str">
        <f>IF(B8730&lt;&gt;B8731,D8730,IF(H8730=1,"",D8730+_xlfn.XLOOKUP($B8731,Directions!$B:$B,Directions!D:D)))</f>
        <v/>
      </c>
      <c r="E8731" s="3" t="str">
        <f>IF(H8730=1,"",C8731+_xlfn.XLOOKUP($B8731,Directions!$B:$B,Directions!C:C))</f>
        <v/>
      </c>
      <c r="F8731" s="3" t="str">
        <f>IF(H8730=1,"",D8731+_xlfn.XLOOKUP($B8731,Directions!$B:$B,Directions!D:D))</f>
        <v/>
      </c>
      <c r="G8731" t="str" cm="1">
        <f t="array" ref="G8731">IF(H8731=1,"",IF(INDEX(map,F8731,E8731)="#",1,0))</f>
        <v/>
      </c>
      <c r="H8731">
        <f>IF(Journey!H8730=1,1,IF(OR(E8731&lt;0,E8731&gt;Map!$A$1,F8731&lt;0,F8731&gt;Map!$A$1),1,0))</f>
        <v>1</v>
      </c>
    </row>
    <row r="8732" spans="1:8" x14ac:dyDescent="0.25">
      <c r="A8732">
        <v>8730</v>
      </c>
      <c r="B8732" t="str">
        <f t="shared" si="136"/>
        <v/>
      </c>
      <c r="C8732" t="str">
        <f>IF(B8731&lt;&gt;B8732,C8731,IF(H8731=1,"",C8731+_xlfn.XLOOKUP($B8732,Directions!$B:$B,Directions!C:C)))</f>
        <v/>
      </c>
      <c r="D8732" t="str">
        <f>IF(B8731&lt;&gt;B8732,D8731,IF(H8731=1,"",D8731+_xlfn.XLOOKUP($B8732,Directions!$B:$B,Directions!D:D)))</f>
        <v/>
      </c>
      <c r="E8732" s="3" t="str">
        <f>IF(H8731=1,"",C8732+_xlfn.XLOOKUP($B8732,Directions!$B:$B,Directions!C:C))</f>
        <v/>
      </c>
      <c r="F8732" s="3" t="str">
        <f>IF(H8731=1,"",D8732+_xlfn.XLOOKUP($B8732,Directions!$B:$B,Directions!D:D))</f>
        <v/>
      </c>
      <c r="G8732" t="str" cm="1">
        <f t="array" ref="G8732">IF(H8732=1,"",IF(INDEX(map,F8732,E8732)="#",1,0))</f>
        <v/>
      </c>
      <c r="H8732">
        <f>IF(Journey!H8731=1,1,IF(OR(E8732&lt;0,E8732&gt;Map!$A$1,F8732&lt;0,F8732&gt;Map!$A$1),1,0))</f>
        <v>1</v>
      </c>
    </row>
    <row r="8733" spans="1:8" x14ac:dyDescent="0.25">
      <c r="A8733">
        <v>8731</v>
      </c>
      <c r="B8733" t="str">
        <f t="shared" si="136"/>
        <v/>
      </c>
      <c r="C8733" t="str">
        <f>IF(B8732&lt;&gt;B8733,C8732,IF(H8732=1,"",C8732+_xlfn.XLOOKUP($B8733,Directions!$B:$B,Directions!C:C)))</f>
        <v/>
      </c>
      <c r="D8733" t="str">
        <f>IF(B8732&lt;&gt;B8733,D8732,IF(H8732=1,"",D8732+_xlfn.XLOOKUP($B8733,Directions!$B:$B,Directions!D:D)))</f>
        <v/>
      </c>
      <c r="E8733" s="3" t="str">
        <f>IF(H8732=1,"",C8733+_xlfn.XLOOKUP($B8733,Directions!$B:$B,Directions!C:C))</f>
        <v/>
      </c>
      <c r="F8733" s="3" t="str">
        <f>IF(H8732=1,"",D8733+_xlfn.XLOOKUP($B8733,Directions!$B:$B,Directions!D:D))</f>
        <v/>
      </c>
      <c r="G8733" t="str" cm="1">
        <f t="array" ref="G8733">IF(H8733=1,"",IF(INDEX(map,F8733,E8733)="#",1,0))</f>
        <v/>
      </c>
      <c r="H8733">
        <f>IF(Journey!H8732=1,1,IF(OR(E8733&lt;0,E8733&gt;Map!$A$1,F8733&lt;0,F8733&gt;Map!$A$1),1,0))</f>
        <v>1</v>
      </c>
    </row>
    <row r="8734" spans="1:8" x14ac:dyDescent="0.25">
      <c r="A8734">
        <v>8732</v>
      </c>
      <c r="B8734" t="str">
        <f t="shared" si="136"/>
        <v/>
      </c>
      <c r="C8734" t="str">
        <f>IF(B8733&lt;&gt;B8734,C8733,IF(H8733=1,"",C8733+_xlfn.XLOOKUP($B8734,Directions!$B:$B,Directions!C:C)))</f>
        <v/>
      </c>
      <c r="D8734" t="str">
        <f>IF(B8733&lt;&gt;B8734,D8733,IF(H8733=1,"",D8733+_xlfn.XLOOKUP($B8734,Directions!$B:$B,Directions!D:D)))</f>
        <v/>
      </c>
      <c r="E8734" s="3" t="str">
        <f>IF(H8733=1,"",C8734+_xlfn.XLOOKUP($B8734,Directions!$B:$B,Directions!C:C))</f>
        <v/>
      </c>
      <c r="F8734" s="3" t="str">
        <f>IF(H8733=1,"",D8734+_xlfn.XLOOKUP($B8734,Directions!$B:$B,Directions!D:D))</f>
        <v/>
      </c>
      <c r="G8734" t="str" cm="1">
        <f t="array" ref="G8734">IF(H8734=1,"",IF(INDEX(map,F8734,E8734)="#",1,0))</f>
        <v/>
      </c>
      <c r="H8734">
        <f>IF(Journey!H8733=1,1,IF(OR(E8734&lt;0,E8734&gt;Map!$A$1,F8734&lt;0,F8734&gt;Map!$A$1),1,0))</f>
        <v>1</v>
      </c>
    </row>
    <row r="8735" spans="1:8" x14ac:dyDescent="0.25">
      <c r="A8735">
        <v>8733</v>
      </c>
      <c r="B8735" t="str">
        <f t="shared" si="136"/>
        <v/>
      </c>
      <c r="C8735" t="str">
        <f>IF(B8734&lt;&gt;B8735,C8734,IF(H8734=1,"",C8734+_xlfn.XLOOKUP($B8735,Directions!$B:$B,Directions!C:C)))</f>
        <v/>
      </c>
      <c r="D8735" t="str">
        <f>IF(B8734&lt;&gt;B8735,D8734,IF(H8734=1,"",D8734+_xlfn.XLOOKUP($B8735,Directions!$B:$B,Directions!D:D)))</f>
        <v/>
      </c>
      <c r="E8735" s="3" t="str">
        <f>IF(H8734=1,"",C8735+_xlfn.XLOOKUP($B8735,Directions!$B:$B,Directions!C:C))</f>
        <v/>
      </c>
      <c r="F8735" s="3" t="str">
        <f>IF(H8734=1,"",D8735+_xlfn.XLOOKUP($B8735,Directions!$B:$B,Directions!D:D))</f>
        <v/>
      </c>
      <c r="G8735" t="str" cm="1">
        <f t="array" ref="G8735">IF(H8735=1,"",IF(INDEX(map,F8735,E8735)="#",1,0))</f>
        <v/>
      </c>
      <c r="H8735">
        <f>IF(Journey!H8734=1,1,IF(OR(E8735&lt;0,E8735&gt;Map!$A$1,F8735&lt;0,F8735&gt;Map!$A$1),1,0))</f>
        <v>1</v>
      </c>
    </row>
    <row r="8736" spans="1:8" x14ac:dyDescent="0.25">
      <c r="A8736">
        <v>8734</v>
      </c>
      <c r="B8736" t="str">
        <f t="shared" si="136"/>
        <v/>
      </c>
      <c r="C8736" t="str">
        <f>IF(B8735&lt;&gt;B8736,C8735,IF(H8735=1,"",C8735+_xlfn.XLOOKUP($B8736,Directions!$B:$B,Directions!C:C)))</f>
        <v/>
      </c>
      <c r="D8736" t="str">
        <f>IF(B8735&lt;&gt;B8736,D8735,IF(H8735=1,"",D8735+_xlfn.XLOOKUP($B8736,Directions!$B:$B,Directions!D:D)))</f>
        <v/>
      </c>
      <c r="E8736" s="3" t="str">
        <f>IF(H8735=1,"",C8736+_xlfn.XLOOKUP($B8736,Directions!$B:$B,Directions!C:C))</f>
        <v/>
      </c>
      <c r="F8736" s="3" t="str">
        <f>IF(H8735=1,"",D8736+_xlfn.XLOOKUP($B8736,Directions!$B:$B,Directions!D:D))</f>
        <v/>
      </c>
      <c r="G8736" t="str" cm="1">
        <f t="array" ref="G8736">IF(H8736=1,"",IF(INDEX(map,F8736,E8736)="#",1,0))</f>
        <v/>
      </c>
      <c r="H8736">
        <f>IF(Journey!H8735=1,1,IF(OR(E8736&lt;0,E8736&gt;Map!$A$1,F8736&lt;0,F8736&gt;Map!$A$1),1,0))</f>
        <v>1</v>
      </c>
    </row>
    <row r="8737" spans="1:8" x14ac:dyDescent="0.25">
      <c r="A8737">
        <v>8735</v>
      </c>
      <c r="B8737" t="str">
        <f t="shared" si="136"/>
        <v/>
      </c>
      <c r="C8737" t="str">
        <f>IF(B8736&lt;&gt;B8737,C8736,IF(H8736=1,"",C8736+_xlfn.XLOOKUP($B8737,Directions!$B:$B,Directions!C:C)))</f>
        <v/>
      </c>
      <c r="D8737" t="str">
        <f>IF(B8736&lt;&gt;B8737,D8736,IF(H8736=1,"",D8736+_xlfn.XLOOKUP($B8737,Directions!$B:$B,Directions!D:D)))</f>
        <v/>
      </c>
      <c r="E8737" s="3" t="str">
        <f>IF(H8736=1,"",C8737+_xlfn.XLOOKUP($B8737,Directions!$B:$B,Directions!C:C))</f>
        <v/>
      </c>
      <c r="F8737" s="3" t="str">
        <f>IF(H8736=1,"",D8737+_xlfn.XLOOKUP($B8737,Directions!$B:$B,Directions!D:D))</f>
        <v/>
      </c>
      <c r="G8737" t="str" cm="1">
        <f t="array" ref="G8737">IF(H8737=1,"",IF(INDEX(map,F8737,E8737)="#",1,0))</f>
        <v/>
      </c>
      <c r="H8737">
        <f>IF(Journey!H8736=1,1,IF(OR(E8737&lt;0,E8737&gt;Map!$A$1,F8737&lt;0,F8737&gt;Map!$A$1),1,0))</f>
        <v>1</v>
      </c>
    </row>
    <row r="8738" spans="1:8" x14ac:dyDescent="0.25">
      <c r="A8738">
        <v>8736</v>
      </c>
      <c r="B8738" t="str">
        <f t="shared" si="136"/>
        <v/>
      </c>
      <c r="C8738" t="str">
        <f>IF(B8737&lt;&gt;B8738,C8737,IF(H8737=1,"",C8737+_xlfn.XLOOKUP($B8738,Directions!$B:$B,Directions!C:C)))</f>
        <v/>
      </c>
      <c r="D8738" t="str">
        <f>IF(B8737&lt;&gt;B8738,D8737,IF(H8737=1,"",D8737+_xlfn.XLOOKUP($B8738,Directions!$B:$B,Directions!D:D)))</f>
        <v/>
      </c>
      <c r="E8738" s="3" t="str">
        <f>IF(H8737=1,"",C8738+_xlfn.XLOOKUP($B8738,Directions!$B:$B,Directions!C:C))</f>
        <v/>
      </c>
      <c r="F8738" s="3" t="str">
        <f>IF(H8737=1,"",D8738+_xlfn.XLOOKUP($B8738,Directions!$B:$B,Directions!D:D))</f>
        <v/>
      </c>
      <c r="G8738" t="str" cm="1">
        <f t="array" ref="G8738">IF(H8738=1,"",IF(INDEX(map,F8738,E8738)="#",1,0))</f>
        <v/>
      </c>
      <c r="H8738">
        <f>IF(Journey!H8737=1,1,IF(OR(E8738&lt;0,E8738&gt;Map!$A$1,F8738&lt;0,F8738&gt;Map!$A$1),1,0))</f>
        <v>1</v>
      </c>
    </row>
    <row r="8739" spans="1:8" x14ac:dyDescent="0.25">
      <c r="A8739">
        <v>8737</v>
      </c>
      <c r="B8739" t="str">
        <f t="shared" si="136"/>
        <v/>
      </c>
      <c r="C8739" t="str">
        <f>IF(B8738&lt;&gt;B8739,C8738,IF(H8738=1,"",C8738+_xlfn.XLOOKUP($B8739,Directions!$B:$B,Directions!C:C)))</f>
        <v/>
      </c>
      <c r="D8739" t="str">
        <f>IF(B8738&lt;&gt;B8739,D8738,IF(H8738=1,"",D8738+_xlfn.XLOOKUP($B8739,Directions!$B:$B,Directions!D:D)))</f>
        <v/>
      </c>
      <c r="E8739" s="3" t="str">
        <f>IF(H8738=1,"",C8739+_xlfn.XLOOKUP($B8739,Directions!$B:$B,Directions!C:C))</f>
        <v/>
      </c>
      <c r="F8739" s="3" t="str">
        <f>IF(H8738=1,"",D8739+_xlfn.XLOOKUP($B8739,Directions!$B:$B,Directions!D:D))</f>
        <v/>
      </c>
      <c r="G8739" t="str" cm="1">
        <f t="array" ref="G8739">IF(H8739=1,"",IF(INDEX(map,F8739,E8739)="#",1,0))</f>
        <v/>
      </c>
      <c r="H8739">
        <f>IF(Journey!H8738=1,1,IF(OR(E8739&lt;0,E8739&gt;Map!$A$1,F8739&lt;0,F8739&gt;Map!$A$1),1,0))</f>
        <v>1</v>
      </c>
    </row>
    <row r="8740" spans="1:8" x14ac:dyDescent="0.25">
      <c r="A8740">
        <v>8738</v>
      </c>
      <c r="B8740" t="str">
        <f t="shared" si="136"/>
        <v/>
      </c>
      <c r="C8740" t="str">
        <f>IF(B8739&lt;&gt;B8740,C8739,IF(H8739=1,"",C8739+_xlfn.XLOOKUP($B8740,Directions!$B:$B,Directions!C:C)))</f>
        <v/>
      </c>
      <c r="D8740" t="str">
        <f>IF(B8739&lt;&gt;B8740,D8739,IF(H8739=1,"",D8739+_xlfn.XLOOKUP($B8740,Directions!$B:$B,Directions!D:D)))</f>
        <v/>
      </c>
      <c r="E8740" s="3" t="str">
        <f>IF(H8739=1,"",C8740+_xlfn.XLOOKUP($B8740,Directions!$B:$B,Directions!C:C))</f>
        <v/>
      </c>
      <c r="F8740" s="3" t="str">
        <f>IF(H8739=1,"",D8740+_xlfn.XLOOKUP($B8740,Directions!$B:$B,Directions!D:D))</f>
        <v/>
      </c>
      <c r="G8740" t="str" cm="1">
        <f t="array" ref="G8740">IF(H8740=1,"",IF(INDEX(map,F8740,E8740)="#",1,0))</f>
        <v/>
      </c>
      <c r="H8740">
        <f>IF(Journey!H8739=1,1,IF(OR(E8740&lt;0,E8740&gt;Map!$A$1,F8740&lt;0,F8740&gt;Map!$A$1),1,0))</f>
        <v>1</v>
      </c>
    </row>
    <row r="8741" spans="1:8" x14ac:dyDescent="0.25">
      <c r="A8741">
        <v>8739</v>
      </c>
      <c r="B8741" t="str">
        <f t="shared" si="136"/>
        <v/>
      </c>
      <c r="C8741" t="str">
        <f>IF(B8740&lt;&gt;B8741,C8740,IF(H8740=1,"",C8740+_xlfn.XLOOKUP($B8741,Directions!$B:$B,Directions!C:C)))</f>
        <v/>
      </c>
      <c r="D8741" t="str">
        <f>IF(B8740&lt;&gt;B8741,D8740,IF(H8740=1,"",D8740+_xlfn.XLOOKUP($B8741,Directions!$B:$B,Directions!D:D)))</f>
        <v/>
      </c>
      <c r="E8741" s="3" t="str">
        <f>IF(H8740=1,"",C8741+_xlfn.XLOOKUP($B8741,Directions!$B:$B,Directions!C:C))</f>
        <v/>
      </c>
      <c r="F8741" s="3" t="str">
        <f>IF(H8740=1,"",D8741+_xlfn.XLOOKUP($B8741,Directions!$B:$B,Directions!D:D))</f>
        <v/>
      </c>
      <c r="G8741" t="str" cm="1">
        <f t="array" ref="G8741">IF(H8741=1,"",IF(INDEX(map,F8741,E8741)="#",1,0))</f>
        <v/>
      </c>
      <c r="H8741">
        <f>IF(Journey!H8740=1,1,IF(OR(E8741&lt;0,E8741&gt;Map!$A$1,F8741&lt;0,F8741&gt;Map!$A$1),1,0))</f>
        <v>1</v>
      </c>
    </row>
    <row r="8742" spans="1:8" x14ac:dyDescent="0.25">
      <c r="A8742">
        <v>8740</v>
      </c>
      <c r="B8742" t="str">
        <f t="shared" si="136"/>
        <v/>
      </c>
      <c r="C8742" t="str">
        <f>IF(B8741&lt;&gt;B8742,C8741,IF(H8741=1,"",C8741+_xlfn.XLOOKUP($B8742,Directions!$B:$B,Directions!C:C)))</f>
        <v/>
      </c>
      <c r="D8742" t="str">
        <f>IF(B8741&lt;&gt;B8742,D8741,IF(H8741=1,"",D8741+_xlfn.XLOOKUP($B8742,Directions!$B:$B,Directions!D:D)))</f>
        <v/>
      </c>
      <c r="E8742" s="3" t="str">
        <f>IF(H8741=1,"",C8742+_xlfn.XLOOKUP($B8742,Directions!$B:$B,Directions!C:C))</f>
        <v/>
      </c>
      <c r="F8742" s="3" t="str">
        <f>IF(H8741=1,"",D8742+_xlfn.XLOOKUP($B8742,Directions!$B:$B,Directions!D:D))</f>
        <v/>
      </c>
      <c r="G8742" t="str" cm="1">
        <f t="array" ref="G8742">IF(H8742=1,"",IF(INDEX(map,F8742,E8742)="#",1,0))</f>
        <v/>
      </c>
      <c r="H8742">
        <f>IF(Journey!H8741=1,1,IF(OR(E8742&lt;0,E8742&gt;Map!$A$1,F8742&lt;0,F8742&gt;Map!$A$1),1,0))</f>
        <v>1</v>
      </c>
    </row>
    <row r="8743" spans="1:8" x14ac:dyDescent="0.25">
      <c r="A8743">
        <v>8741</v>
      </c>
      <c r="B8743" t="str">
        <f t="shared" si="136"/>
        <v/>
      </c>
      <c r="C8743" t="str">
        <f>IF(B8742&lt;&gt;B8743,C8742,IF(H8742=1,"",C8742+_xlfn.XLOOKUP($B8743,Directions!$B:$B,Directions!C:C)))</f>
        <v/>
      </c>
      <c r="D8743" t="str">
        <f>IF(B8742&lt;&gt;B8743,D8742,IF(H8742=1,"",D8742+_xlfn.XLOOKUP($B8743,Directions!$B:$B,Directions!D:D)))</f>
        <v/>
      </c>
      <c r="E8743" s="3" t="str">
        <f>IF(H8742=1,"",C8743+_xlfn.XLOOKUP($B8743,Directions!$B:$B,Directions!C:C))</f>
        <v/>
      </c>
      <c r="F8743" s="3" t="str">
        <f>IF(H8742=1,"",D8743+_xlfn.XLOOKUP($B8743,Directions!$B:$B,Directions!D:D))</f>
        <v/>
      </c>
      <c r="G8743" t="str" cm="1">
        <f t="array" ref="G8743">IF(H8743=1,"",IF(INDEX(map,F8743,E8743)="#",1,0))</f>
        <v/>
      </c>
      <c r="H8743">
        <f>IF(Journey!H8742=1,1,IF(OR(E8743&lt;0,E8743&gt;Map!$A$1,F8743&lt;0,F8743&gt;Map!$A$1),1,0))</f>
        <v>1</v>
      </c>
    </row>
    <row r="8744" spans="1:8" x14ac:dyDescent="0.25">
      <c r="A8744">
        <v>8742</v>
      </c>
      <c r="B8744" t="str">
        <f t="shared" si="136"/>
        <v/>
      </c>
      <c r="C8744" t="str">
        <f>IF(B8743&lt;&gt;B8744,C8743,IF(H8743=1,"",C8743+_xlfn.XLOOKUP($B8744,Directions!$B:$B,Directions!C:C)))</f>
        <v/>
      </c>
      <c r="D8744" t="str">
        <f>IF(B8743&lt;&gt;B8744,D8743,IF(H8743=1,"",D8743+_xlfn.XLOOKUP($B8744,Directions!$B:$B,Directions!D:D)))</f>
        <v/>
      </c>
      <c r="E8744" s="3" t="str">
        <f>IF(H8743=1,"",C8744+_xlfn.XLOOKUP($B8744,Directions!$B:$B,Directions!C:C))</f>
        <v/>
      </c>
      <c r="F8744" s="3" t="str">
        <f>IF(H8743=1,"",D8744+_xlfn.XLOOKUP($B8744,Directions!$B:$B,Directions!D:D))</f>
        <v/>
      </c>
      <c r="G8744" t="str" cm="1">
        <f t="array" ref="G8744">IF(H8744=1,"",IF(INDEX(map,F8744,E8744)="#",1,0))</f>
        <v/>
      </c>
      <c r="H8744">
        <f>IF(Journey!H8743=1,1,IF(OR(E8744&lt;0,E8744&gt;Map!$A$1,F8744&lt;0,F8744&gt;Map!$A$1),1,0))</f>
        <v>1</v>
      </c>
    </row>
    <row r="8745" spans="1:8" x14ac:dyDescent="0.25">
      <c r="A8745">
        <v>8743</v>
      </c>
      <c r="B8745" t="str">
        <f t="shared" si="136"/>
        <v/>
      </c>
      <c r="C8745" t="str">
        <f>IF(B8744&lt;&gt;B8745,C8744,IF(H8744=1,"",C8744+_xlfn.XLOOKUP($B8745,Directions!$B:$B,Directions!C:C)))</f>
        <v/>
      </c>
      <c r="D8745" t="str">
        <f>IF(B8744&lt;&gt;B8745,D8744,IF(H8744=1,"",D8744+_xlfn.XLOOKUP($B8745,Directions!$B:$B,Directions!D:D)))</f>
        <v/>
      </c>
      <c r="E8745" s="3" t="str">
        <f>IF(H8744=1,"",C8745+_xlfn.XLOOKUP($B8745,Directions!$B:$B,Directions!C:C))</f>
        <v/>
      </c>
      <c r="F8745" s="3" t="str">
        <f>IF(H8744=1,"",D8745+_xlfn.XLOOKUP($B8745,Directions!$B:$B,Directions!D:D))</f>
        <v/>
      </c>
      <c r="G8745" t="str" cm="1">
        <f t="array" ref="G8745">IF(H8745=1,"",IF(INDEX(map,F8745,E8745)="#",1,0))</f>
        <v/>
      </c>
      <c r="H8745">
        <f>IF(Journey!H8744=1,1,IF(OR(E8745&lt;0,E8745&gt;Map!$A$1,F8745&lt;0,F8745&gt;Map!$A$1),1,0))</f>
        <v>1</v>
      </c>
    </row>
    <row r="8746" spans="1:8" x14ac:dyDescent="0.25">
      <c r="A8746">
        <v>8744</v>
      </c>
      <c r="B8746" t="str">
        <f t="shared" si="136"/>
        <v/>
      </c>
      <c r="C8746" t="str">
        <f>IF(B8745&lt;&gt;B8746,C8745,IF(H8745=1,"",C8745+_xlfn.XLOOKUP($B8746,Directions!$B:$B,Directions!C:C)))</f>
        <v/>
      </c>
      <c r="D8746" t="str">
        <f>IF(B8745&lt;&gt;B8746,D8745,IF(H8745=1,"",D8745+_xlfn.XLOOKUP($B8746,Directions!$B:$B,Directions!D:D)))</f>
        <v/>
      </c>
      <c r="E8746" s="3" t="str">
        <f>IF(H8745=1,"",C8746+_xlfn.XLOOKUP($B8746,Directions!$B:$B,Directions!C:C))</f>
        <v/>
      </c>
      <c r="F8746" s="3" t="str">
        <f>IF(H8745=1,"",D8746+_xlfn.XLOOKUP($B8746,Directions!$B:$B,Directions!D:D))</f>
        <v/>
      </c>
      <c r="G8746" t="str" cm="1">
        <f t="array" ref="G8746">IF(H8746=1,"",IF(INDEX(map,F8746,E8746)="#",1,0))</f>
        <v/>
      </c>
      <c r="H8746">
        <f>IF(Journey!H8745=1,1,IF(OR(E8746&lt;0,E8746&gt;Map!$A$1,F8746&lt;0,F8746&gt;Map!$A$1),1,0))</f>
        <v>1</v>
      </c>
    </row>
    <row r="8747" spans="1:8" x14ac:dyDescent="0.25">
      <c r="A8747">
        <v>8745</v>
      </c>
      <c r="B8747" t="str">
        <f t="shared" si="136"/>
        <v/>
      </c>
      <c r="C8747" t="str">
        <f>IF(B8746&lt;&gt;B8747,C8746,IF(H8746=1,"",C8746+_xlfn.XLOOKUP($B8747,Directions!$B:$B,Directions!C:C)))</f>
        <v/>
      </c>
      <c r="D8747" t="str">
        <f>IF(B8746&lt;&gt;B8747,D8746,IF(H8746=1,"",D8746+_xlfn.XLOOKUP($B8747,Directions!$B:$B,Directions!D:D)))</f>
        <v/>
      </c>
      <c r="E8747" s="3" t="str">
        <f>IF(H8746=1,"",C8747+_xlfn.XLOOKUP($B8747,Directions!$B:$B,Directions!C:C))</f>
        <v/>
      </c>
      <c r="F8747" s="3" t="str">
        <f>IF(H8746=1,"",D8747+_xlfn.XLOOKUP($B8747,Directions!$B:$B,Directions!D:D))</f>
        <v/>
      </c>
      <c r="G8747" t="str" cm="1">
        <f t="array" ref="G8747">IF(H8747=1,"",IF(INDEX(map,F8747,E8747)="#",1,0))</f>
        <v/>
      </c>
      <c r="H8747">
        <f>IF(Journey!H8746=1,1,IF(OR(E8747&lt;0,E8747&gt;Map!$A$1,F8747&lt;0,F8747&gt;Map!$A$1),1,0))</f>
        <v>1</v>
      </c>
    </row>
    <row r="8748" spans="1:8" x14ac:dyDescent="0.25">
      <c r="A8748">
        <v>8746</v>
      </c>
      <c r="B8748" t="str">
        <f t="shared" si="136"/>
        <v/>
      </c>
      <c r="C8748" t="str">
        <f>IF(B8747&lt;&gt;B8748,C8747,IF(H8747=1,"",C8747+_xlfn.XLOOKUP($B8748,Directions!$B:$B,Directions!C:C)))</f>
        <v/>
      </c>
      <c r="D8748" t="str">
        <f>IF(B8747&lt;&gt;B8748,D8747,IF(H8747=1,"",D8747+_xlfn.XLOOKUP($B8748,Directions!$B:$B,Directions!D:D)))</f>
        <v/>
      </c>
      <c r="E8748" s="3" t="str">
        <f>IF(H8747=1,"",C8748+_xlfn.XLOOKUP($B8748,Directions!$B:$B,Directions!C:C))</f>
        <v/>
      </c>
      <c r="F8748" s="3" t="str">
        <f>IF(H8747=1,"",D8748+_xlfn.XLOOKUP($B8748,Directions!$B:$B,Directions!D:D))</f>
        <v/>
      </c>
      <c r="G8748" t="str" cm="1">
        <f t="array" ref="G8748">IF(H8748=1,"",IF(INDEX(map,F8748,E8748)="#",1,0))</f>
        <v/>
      </c>
      <c r="H8748">
        <f>IF(Journey!H8747=1,1,IF(OR(E8748&lt;0,E8748&gt;Map!$A$1,F8748&lt;0,F8748&gt;Map!$A$1),1,0))</f>
        <v>1</v>
      </c>
    </row>
    <row r="8749" spans="1:8" x14ac:dyDescent="0.25">
      <c r="A8749">
        <v>8747</v>
      </c>
      <c r="B8749" t="str">
        <f t="shared" si="136"/>
        <v/>
      </c>
      <c r="C8749" t="str">
        <f>IF(B8748&lt;&gt;B8749,C8748,IF(H8748=1,"",C8748+_xlfn.XLOOKUP($B8749,Directions!$B:$B,Directions!C:C)))</f>
        <v/>
      </c>
      <c r="D8749" t="str">
        <f>IF(B8748&lt;&gt;B8749,D8748,IF(H8748=1,"",D8748+_xlfn.XLOOKUP($B8749,Directions!$B:$B,Directions!D:D)))</f>
        <v/>
      </c>
      <c r="E8749" s="3" t="str">
        <f>IF(H8748=1,"",C8749+_xlfn.XLOOKUP($B8749,Directions!$B:$B,Directions!C:C))</f>
        <v/>
      </c>
      <c r="F8749" s="3" t="str">
        <f>IF(H8748=1,"",D8749+_xlfn.XLOOKUP($B8749,Directions!$B:$B,Directions!D:D))</f>
        <v/>
      </c>
      <c r="G8749" t="str" cm="1">
        <f t="array" ref="G8749">IF(H8749=1,"",IF(INDEX(map,F8749,E8749)="#",1,0))</f>
        <v/>
      </c>
      <c r="H8749">
        <f>IF(Journey!H8748=1,1,IF(OR(E8749&lt;0,E8749&gt;Map!$A$1,F8749&lt;0,F8749&gt;Map!$A$1),1,0))</f>
        <v>1</v>
      </c>
    </row>
    <row r="8750" spans="1:8" x14ac:dyDescent="0.25">
      <c r="A8750">
        <v>8748</v>
      </c>
      <c r="B8750" t="str">
        <f t="shared" si="136"/>
        <v/>
      </c>
      <c r="C8750" t="str">
        <f>IF(B8749&lt;&gt;B8750,C8749,IF(H8749=1,"",C8749+_xlfn.XLOOKUP($B8750,Directions!$B:$B,Directions!C:C)))</f>
        <v/>
      </c>
      <c r="D8750" t="str">
        <f>IF(B8749&lt;&gt;B8750,D8749,IF(H8749=1,"",D8749+_xlfn.XLOOKUP($B8750,Directions!$B:$B,Directions!D:D)))</f>
        <v/>
      </c>
      <c r="E8750" s="3" t="str">
        <f>IF(H8749=1,"",C8750+_xlfn.XLOOKUP($B8750,Directions!$B:$B,Directions!C:C))</f>
        <v/>
      </c>
      <c r="F8750" s="3" t="str">
        <f>IF(H8749=1,"",D8750+_xlfn.XLOOKUP($B8750,Directions!$B:$B,Directions!D:D))</f>
        <v/>
      </c>
      <c r="G8750" t="str" cm="1">
        <f t="array" ref="G8750">IF(H8750=1,"",IF(INDEX(map,F8750,E8750)="#",1,0))</f>
        <v/>
      </c>
      <c r="H8750">
        <f>IF(Journey!H8749=1,1,IF(OR(E8750&lt;0,E8750&gt;Map!$A$1,F8750&lt;0,F8750&gt;Map!$A$1),1,0))</f>
        <v>1</v>
      </c>
    </row>
    <row r="8751" spans="1:8" x14ac:dyDescent="0.25">
      <c r="A8751">
        <v>8749</v>
      </c>
      <c r="B8751" t="str">
        <f t="shared" si="136"/>
        <v/>
      </c>
      <c r="C8751" t="str">
        <f>IF(B8750&lt;&gt;B8751,C8750,IF(H8750=1,"",C8750+_xlfn.XLOOKUP($B8751,Directions!$B:$B,Directions!C:C)))</f>
        <v/>
      </c>
      <c r="D8751" t="str">
        <f>IF(B8750&lt;&gt;B8751,D8750,IF(H8750=1,"",D8750+_xlfn.XLOOKUP($B8751,Directions!$B:$B,Directions!D:D)))</f>
        <v/>
      </c>
      <c r="E8751" s="3" t="str">
        <f>IF(H8750=1,"",C8751+_xlfn.XLOOKUP($B8751,Directions!$B:$B,Directions!C:C))</f>
        <v/>
      </c>
      <c r="F8751" s="3" t="str">
        <f>IF(H8750=1,"",D8751+_xlfn.XLOOKUP($B8751,Directions!$B:$B,Directions!D:D))</f>
        <v/>
      </c>
      <c r="G8751" t="str" cm="1">
        <f t="array" ref="G8751">IF(H8751=1,"",IF(INDEX(map,F8751,E8751)="#",1,0))</f>
        <v/>
      </c>
      <c r="H8751">
        <f>IF(Journey!H8750=1,1,IF(OR(E8751&lt;0,E8751&gt;Map!$A$1,F8751&lt;0,F8751&gt;Map!$A$1),1,0))</f>
        <v>1</v>
      </c>
    </row>
    <row r="8752" spans="1:8" x14ac:dyDescent="0.25">
      <c r="A8752">
        <v>8750</v>
      </c>
      <c r="B8752" t="str">
        <f t="shared" si="136"/>
        <v/>
      </c>
      <c r="C8752" t="str">
        <f>IF(B8751&lt;&gt;B8752,C8751,IF(H8751=1,"",C8751+_xlfn.XLOOKUP($B8752,Directions!$B:$B,Directions!C:C)))</f>
        <v/>
      </c>
      <c r="D8752" t="str">
        <f>IF(B8751&lt;&gt;B8752,D8751,IF(H8751=1,"",D8751+_xlfn.XLOOKUP($B8752,Directions!$B:$B,Directions!D:D)))</f>
        <v/>
      </c>
      <c r="E8752" s="3" t="str">
        <f>IF(H8751=1,"",C8752+_xlfn.XLOOKUP($B8752,Directions!$B:$B,Directions!C:C))</f>
        <v/>
      </c>
      <c r="F8752" s="3" t="str">
        <f>IF(H8751=1,"",D8752+_xlfn.XLOOKUP($B8752,Directions!$B:$B,Directions!D:D))</f>
        <v/>
      </c>
      <c r="G8752" t="str" cm="1">
        <f t="array" ref="G8752">IF(H8752=1,"",IF(INDEX(map,F8752,E8752)="#",1,0))</f>
        <v/>
      </c>
      <c r="H8752">
        <f>IF(Journey!H8751=1,1,IF(OR(E8752&lt;0,E8752&gt;Map!$A$1,F8752&lt;0,F8752&gt;Map!$A$1),1,0))</f>
        <v>1</v>
      </c>
    </row>
    <row r="8753" spans="1:8" x14ac:dyDescent="0.25">
      <c r="A8753">
        <v>8751</v>
      </c>
      <c r="B8753" t="str">
        <f t="shared" si="136"/>
        <v/>
      </c>
      <c r="C8753" t="str">
        <f>IF(B8752&lt;&gt;B8753,C8752,IF(H8752=1,"",C8752+_xlfn.XLOOKUP($B8753,Directions!$B:$B,Directions!C:C)))</f>
        <v/>
      </c>
      <c r="D8753" t="str">
        <f>IF(B8752&lt;&gt;B8753,D8752,IF(H8752=1,"",D8752+_xlfn.XLOOKUP($B8753,Directions!$B:$B,Directions!D:D)))</f>
        <v/>
      </c>
      <c r="E8753" s="3" t="str">
        <f>IF(H8752=1,"",C8753+_xlfn.XLOOKUP($B8753,Directions!$B:$B,Directions!C:C))</f>
        <v/>
      </c>
      <c r="F8753" s="3" t="str">
        <f>IF(H8752=1,"",D8753+_xlfn.XLOOKUP($B8753,Directions!$B:$B,Directions!D:D))</f>
        <v/>
      </c>
      <c r="G8753" t="str" cm="1">
        <f t="array" ref="G8753">IF(H8753=1,"",IF(INDEX(map,F8753,E8753)="#",1,0))</f>
        <v/>
      </c>
      <c r="H8753">
        <f>IF(Journey!H8752=1,1,IF(OR(E8753&lt;0,E8753&gt;Map!$A$1,F8753&lt;0,F8753&gt;Map!$A$1),1,0))</f>
        <v>1</v>
      </c>
    </row>
    <row r="8754" spans="1:8" x14ac:dyDescent="0.25">
      <c r="A8754">
        <v>8752</v>
      </c>
      <c r="B8754" t="str">
        <f t="shared" si="136"/>
        <v/>
      </c>
      <c r="C8754" t="str">
        <f>IF(B8753&lt;&gt;B8754,C8753,IF(H8753=1,"",C8753+_xlfn.XLOOKUP($B8754,Directions!$B:$B,Directions!C:C)))</f>
        <v/>
      </c>
      <c r="D8754" t="str">
        <f>IF(B8753&lt;&gt;B8754,D8753,IF(H8753=1,"",D8753+_xlfn.XLOOKUP($B8754,Directions!$B:$B,Directions!D:D)))</f>
        <v/>
      </c>
      <c r="E8754" s="3" t="str">
        <f>IF(H8753=1,"",C8754+_xlfn.XLOOKUP($B8754,Directions!$B:$B,Directions!C:C))</f>
        <v/>
      </c>
      <c r="F8754" s="3" t="str">
        <f>IF(H8753=1,"",D8754+_xlfn.XLOOKUP($B8754,Directions!$B:$B,Directions!D:D))</f>
        <v/>
      </c>
      <c r="G8754" t="str" cm="1">
        <f t="array" ref="G8754">IF(H8754=1,"",IF(INDEX(map,F8754,E8754)="#",1,0))</f>
        <v/>
      </c>
      <c r="H8754">
        <f>IF(Journey!H8753=1,1,IF(OR(E8754&lt;0,E8754&gt;Map!$A$1,F8754&lt;0,F8754&gt;Map!$A$1),1,0))</f>
        <v>1</v>
      </c>
    </row>
    <row r="8755" spans="1:8" x14ac:dyDescent="0.25">
      <c r="A8755">
        <v>8753</v>
      </c>
      <c r="B8755" t="str">
        <f t="shared" si="136"/>
        <v/>
      </c>
      <c r="C8755" t="str">
        <f>IF(B8754&lt;&gt;B8755,C8754,IF(H8754=1,"",C8754+_xlfn.XLOOKUP($B8755,Directions!$B:$B,Directions!C:C)))</f>
        <v/>
      </c>
      <c r="D8755" t="str">
        <f>IF(B8754&lt;&gt;B8755,D8754,IF(H8754=1,"",D8754+_xlfn.XLOOKUP($B8755,Directions!$B:$B,Directions!D:D)))</f>
        <v/>
      </c>
      <c r="E8755" s="3" t="str">
        <f>IF(H8754=1,"",C8755+_xlfn.XLOOKUP($B8755,Directions!$B:$B,Directions!C:C))</f>
        <v/>
      </c>
      <c r="F8755" s="3" t="str">
        <f>IF(H8754=1,"",D8755+_xlfn.XLOOKUP($B8755,Directions!$B:$B,Directions!D:D))</f>
        <v/>
      </c>
      <c r="G8755" t="str" cm="1">
        <f t="array" ref="G8755">IF(H8755=1,"",IF(INDEX(map,F8755,E8755)="#",1,0))</f>
        <v/>
      </c>
      <c r="H8755">
        <f>IF(Journey!H8754=1,1,IF(OR(E8755&lt;0,E8755&gt;Map!$A$1,F8755&lt;0,F8755&gt;Map!$A$1),1,0))</f>
        <v>1</v>
      </c>
    </row>
    <row r="8756" spans="1:8" x14ac:dyDescent="0.25">
      <c r="A8756">
        <v>8754</v>
      </c>
      <c r="B8756" t="str">
        <f t="shared" si="136"/>
        <v/>
      </c>
      <c r="C8756" t="str">
        <f>IF(B8755&lt;&gt;B8756,C8755,IF(H8755=1,"",C8755+_xlfn.XLOOKUP($B8756,Directions!$B:$B,Directions!C:C)))</f>
        <v/>
      </c>
      <c r="D8756" t="str">
        <f>IF(B8755&lt;&gt;B8756,D8755,IF(H8755=1,"",D8755+_xlfn.XLOOKUP($B8756,Directions!$B:$B,Directions!D:D)))</f>
        <v/>
      </c>
      <c r="E8756" s="3" t="str">
        <f>IF(H8755=1,"",C8756+_xlfn.XLOOKUP($B8756,Directions!$B:$B,Directions!C:C))</f>
        <v/>
      </c>
      <c r="F8756" s="3" t="str">
        <f>IF(H8755=1,"",D8756+_xlfn.XLOOKUP($B8756,Directions!$B:$B,Directions!D:D))</f>
        <v/>
      </c>
      <c r="G8756" t="str" cm="1">
        <f t="array" ref="G8756">IF(H8756=1,"",IF(INDEX(map,F8756,E8756)="#",1,0))</f>
        <v/>
      </c>
      <c r="H8756">
        <f>IF(Journey!H8755=1,1,IF(OR(E8756&lt;0,E8756&gt;Map!$A$1,F8756&lt;0,F8756&gt;Map!$A$1),1,0))</f>
        <v>1</v>
      </c>
    </row>
    <row r="8757" spans="1:8" x14ac:dyDescent="0.25">
      <c r="A8757">
        <v>8755</v>
      </c>
      <c r="B8757" t="str">
        <f t="shared" si="136"/>
        <v/>
      </c>
      <c r="C8757" t="str">
        <f>IF(B8756&lt;&gt;B8757,C8756,IF(H8756=1,"",C8756+_xlfn.XLOOKUP($B8757,Directions!$B:$B,Directions!C:C)))</f>
        <v/>
      </c>
      <c r="D8757" t="str">
        <f>IF(B8756&lt;&gt;B8757,D8756,IF(H8756=1,"",D8756+_xlfn.XLOOKUP($B8757,Directions!$B:$B,Directions!D:D)))</f>
        <v/>
      </c>
      <c r="E8757" s="3" t="str">
        <f>IF(H8756=1,"",C8757+_xlfn.XLOOKUP($B8757,Directions!$B:$B,Directions!C:C))</f>
        <v/>
      </c>
      <c r="F8757" s="3" t="str">
        <f>IF(H8756=1,"",D8757+_xlfn.XLOOKUP($B8757,Directions!$B:$B,Directions!D:D))</f>
        <v/>
      </c>
      <c r="G8757" t="str" cm="1">
        <f t="array" ref="G8757">IF(H8757=1,"",IF(INDEX(map,F8757,E8757)="#",1,0))</f>
        <v/>
      </c>
      <c r="H8757">
        <f>IF(Journey!H8756=1,1,IF(OR(E8757&lt;0,E8757&gt;Map!$A$1,F8757&lt;0,F8757&gt;Map!$A$1),1,0))</f>
        <v>1</v>
      </c>
    </row>
    <row r="8758" spans="1:8" x14ac:dyDescent="0.25">
      <c r="A8758">
        <v>8756</v>
      </c>
      <c r="B8758" t="str">
        <f t="shared" si="136"/>
        <v/>
      </c>
      <c r="C8758" t="str">
        <f>IF(B8757&lt;&gt;B8758,C8757,IF(H8757=1,"",C8757+_xlfn.XLOOKUP($B8758,Directions!$B:$B,Directions!C:C)))</f>
        <v/>
      </c>
      <c r="D8758" t="str">
        <f>IF(B8757&lt;&gt;B8758,D8757,IF(H8757=1,"",D8757+_xlfn.XLOOKUP($B8758,Directions!$B:$B,Directions!D:D)))</f>
        <v/>
      </c>
      <c r="E8758" s="3" t="str">
        <f>IF(H8757=1,"",C8758+_xlfn.XLOOKUP($B8758,Directions!$B:$B,Directions!C:C))</f>
        <v/>
      </c>
      <c r="F8758" s="3" t="str">
        <f>IF(H8757=1,"",D8758+_xlfn.XLOOKUP($B8758,Directions!$B:$B,Directions!D:D))</f>
        <v/>
      </c>
      <c r="G8758" t="str" cm="1">
        <f t="array" ref="G8758">IF(H8758=1,"",IF(INDEX(map,F8758,E8758)="#",1,0))</f>
        <v/>
      </c>
      <c r="H8758">
        <f>IF(Journey!H8757=1,1,IF(OR(E8758&lt;0,E8758&gt;Map!$A$1,F8758&lt;0,F8758&gt;Map!$A$1),1,0))</f>
        <v>1</v>
      </c>
    </row>
    <row r="8759" spans="1:8" x14ac:dyDescent="0.25">
      <c r="A8759">
        <v>8757</v>
      </c>
      <c r="B8759" t="str">
        <f t="shared" si="136"/>
        <v/>
      </c>
      <c r="C8759" t="str">
        <f>IF(B8758&lt;&gt;B8759,C8758,IF(H8758=1,"",C8758+_xlfn.XLOOKUP($B8759,Directions!$B:$B,Directions!C:C)))</f>
        <v/>
      </c>
      <c r="D8759" t="str">
        <f>IF(B8758&lt;&gt;B8759,D8758,IF(H8758=1,"",D8758+_xlfn.XLOOKUP($B8759,Directions!$B:$B,Directions!D:D)))</f>
        <v/>
      </c>
      <c r="E8759" s="3" t="str">
        <f>IF(H8758=1,"",C8759+_xlfn.XLOOKUP($B8759,Directions!$B:$B,Directions!C:C))</f>
        <v/>
      </c>
      <c r="F8759" s="3" t="str">
        <f>IF(H8758=1,"",D8759+_xlfn.XLOOKUP($B8759,Directions!$B:$B,Directions!D:D))</f>
        <v/>
      </c>
      <c r="G8759" t="str" cm="1">
        <f t="array" ref="G8759">IF(H8759=1,"",IF(INDEX(map,F8759,E8759)="#",1,0))</f>
        <v/>
      </c>
      <c r="H8759">
        <f>IF(Journey!H8758=1,1,IF(OR(E8759&lt;0,E8759&gt;Map!$A$1,F8759&lt;0,F8759&gt;Map!$A$1),1,0))</f>
        <v>1</v>
      </c>
    </row>
    <row r="8760" spans="1:8" x14ac:dyDescent="0.25">
      <c r="A8760">
        <v>8758</v>
      </c>
      <c r="B8760" t="str">
        <f t="shared" si="136"/>
        <v/>
      </c>
      <c r="C8760" t="str">
        <f>IF(B8759&lt;&gt;B8760,C8759,IF(H8759=1,"",C8759+_xlfn.XLOOKUP($B8760,Directions!$B:$B,Directions!C:C)))</f>
        <v/>
      </c>
      <c r="D8760" t="str">
        <f>IF(B8759&lt;&gt;B8760,D8759,IF(H8759=1,"",D8759+_xlfn.XLOOKUP($B8760,Directions!$B:$B,Directions!D:D)))</f>
        <v/>
      </c>
      <c r="E8760" s="3" t="str">
        <f>IF(H8759=1,"",C8760+_xlfn.XLOOKUP($B8760,Directions!$B:$B,Directions!C:C))</f>
        <v/>
      </c>
      <c r="F8760" s="3" t="str">
        <f>IF(H8759=1,"",D8760+_xlfn.XLOOKUP($B8760,Directions!$B:$B,Directions!D:D))</f>
        <v/>
      </c>
      <c r="G8760" t="str" cm="1">
        <f t="array" ref="G8760">IF(H8760=1,"",IF(INDEX(map,F8760,E8760)="#",1,0))</f>
        <v/>
      </c>
      <c r="H8760">
        <f>IF(Journey!H8759=1,1,IF(OR(E8760&lt;0,E8760&gt;Map!$A$1,F8760&lt;0,F8760&gt;Map!$A$1),1,0))</f>
        <v>1</v>
      </c>
    </row>
    <row r="8761" spans="1:8" x14ac:dyDescent="0.25">
      <c r="A8761">
        <v>8759</v>
      </c>
      <c r="B8761" t="str">
        <f t="shared" si="136"/>
        <v/>
      </c>
      <c r="C8761" t="str">
        <f>IF(B8760&lt;&gt;B8761,C8760,IF(H8760=1,"",C8760+_xlfn.XLOOKUP($B8761,Directions!$B:$B,Directions!C:C)))</f>
        <v/>
      </c>
      <c r="D8761" t="str">
        <f>IF(B8760&lt;&gt;B8761,D8760,IF(H8760=1,"",D8760+_xlfn.XLOOKUP($B8761,Directions!$B:$B,Directions!D:D)))</f>
        <v/>
      </c>
      <c r="E8761" s="3" t="str">
        <f>IF(H8760=1,"",C8761+_xlfn.XLOOKUP($B8761,Directions!$B:$B,Directions!C:C))</f>
        <v/>
      </c>
      <c r="F8761" s="3" t="str">
        <f>IF(H8760=1,"",D8761+_xlfn.XLOOKUP($B8761,Directions!$B:$B,Directions!D:D))</f>
        <v/>
      </c>
      <c r="G8761" t="str" cm="1">
        <f t="array" ref="G8761">IF(H8761=1,"",IF(INDEX(map,F8761,E8761)="#",1,0))</f>
        <v/>
      </c>
      <c r="H8761">
        <f>IF(Journey!H8760=1,1,IF(OR(E8761&lt;0,E8761&gt;Map!$A$1,F8761&lt;0,F8761&gt;Map!$A$1),1,0))</f>
        <v>1</v>
      </c>
    </row>
    <row r="8762" spans="1:8" x14ac:dyDescent="0.25">
      <c r="A8762">
        <v>8760</v>
      </c>
      <c r="B8762" t="str">
        <f t="shared" si="136"/>
        <v/>
      </c>
      <c r="C8762" t="str">
        <f>IF(B8761&lt;&gt;B8762,C8761,IF(H8761=1,"",C8761+_xlfn.XLOOKUP($B8762,Directions!$B:$B,Directions!C:C)))</f>
        <v/>
      </c>
      <c r="D8762" t="str">
        <f>IF(B8761&lt;&gt;B8762,D8761,IF(H8761=1,"",D8761+_xlfn.XLOOKUP($B8762,Directions!$B:$B,Directions!D:D)))</f>
        <v/>
      </c>
      <c r="E8762" s="3" t="str">
        <f>IF(H8761=1,"",C8762+_xlfn.XLOOKUP($B8762,Directions!$B:$B,Directions!C:C))</f>
        <v/>
      </c>
      <c r="F8762" s="3" t="str">
        <f>IF(H8761=1,"",D8762+_xlfn.XLOOKUP($B8762,Directions!$B:$B,Directions!D:D))</f>
        <v/>
      </c>
      <c r="G8762" t="str" cm="1">
        <f t="array" ref="G8762">IF(H8762=1,"",IF(INDEX(map,F8762,E8762)="#",1,0))</f>
        <v/>
      </c>
      <c r="H8762">
        <f>IF(Journey!H8761=1,1,IF(OR(E8762&lt;0,E8762&gt;Map!$A$1,F8762&lt;0,F8762&gt;Map!$A$1),1,0))</f>
        <v>1</v>
      </c>
    </row>
    <row r="8763" spans="1:8" x14ac:dyDescent="0.25">
      <c r="A8763">
        <v>8761</v>
      </c>
      <c r="B8763" t="str">
        <f t="shared" si="136"/>
        <v/>
      </c>
      <c r="C8763" t="str">
        <f>IF(B8762&lt;&gt;B8763,C8762,IF(H8762=1,"",C8762+_xlfn.XLOOKUP($B8763,Directions!$B:$B,Directions!C:C)))</f>
        <v/>
      </c>
      <c r="D8763" t="str">
        <f>IF(B8762&lt;&gt;B8763,D8762,IF(H8762=1,"",D8762+_xlfn.XLOOKUP($B8763,Directions!$B:$B,Directions!D:D)))</f>
        <v/>
      </c>
      <c r="E8763" s="3" t="str">
        <f>IF(H8762=1,"",C8763+_xlfn.XLOOKUP($B8763,Directions!$B:$B,Directions!C:C))</f>
        <v/>
      </c>
      <c r="F8763" s="3" t="str">
        <f>IF(H8762=1,"",D8763+_xlfn.XLOOKUP($B8763,Directions!$B:$B,Directions!D:D))</f>
        <v/>
      </c>
      <c r="G8763" t="str" cm="1">
        <f t="array" ref="G8763">IF(H8763=1,"",IF(INDEX(map,F8763,E8763)="#",1,0))</f>
        <v/>
      </c>
      <c r="H8763">
        <f>IF(Journey!H8762=1,1,IF(OR(E8763&lt;0,E8763&gt;Map!$A$1,F8763&lt;0,F8763&gt;Map!$A$1),1,0))</f>
        <v>1</v>
      </c>
    </row>
    <row r="8764" spans="1:8" x14ac:dyDescent="0.25">
      <c r="A8764">
        <v>8762</v>
      </c>
      <c r="B8764" t="str">
        <f t="shared" si="136"/>
        <v/>
      </c>
      <c r="C8764" t="str">
        <f>IF(B8763&lt;&gt;B8764,C8763,IF(H8763=1,"",C8763+_xlfn.XLOOKUP($B8764,Directions!$B:$B,Directions!C:C)))</f>
        <v/>
      </c>
      <c r="D8764" t="str">
        <f>IF(B8763&lt;&gt;B8764,D8763,IF(H8763=1,"",D8763+_xlfn.XLOOKUP($B8764,Directions!$B:$B,Directions!D:D)))</f>
        <v/>
      </c>
      <c r="E8764" s="3" t="str">
        <f>IF(H8763=1,"",C8764+_xlfn.XLOOKUP($B8764,Directions!$B:$B,Directions!C:C))</f>
        <v/>
      </c>
      <c r="F8764" s="3" t="str">
        <f>IF(H8763=1,"",D8764+_xlfn.XLOOKUP($B8764,Directions!$B:$B,Directions!D:D))</f>
        <v/>
      </c>
      <c r="G8764" t="str" cm="1">
        <f t="array" ref="G8764">IF(H8764=1,"",IF(INDEX(map,F8764,E8764)="#",1,0))</f>
        <v/>
      </c>
      <c r="H8764">
        <f>IF(Journey!H8763=1,1,IF(OR(E8764&lt;0,E8764&gt;Map!$A$1,F8764&lt;0,F8764&gt;Map!$A$1),1,0))</f>
        <v>1</v>
      </c>
    </row>
    <row r="8765" spans="1:8" x14ac:dyDescent="0.25">
      <c r="A8765">
        <v>8763</v>
      </c>
      <c r="B8765" t="str">
        <f t="shared" si="136"/>
        <v/>
      </c>
      <c r="C8765" t="str">
        <f>IF(B8764&lt;&gt;B8765,C8764,IF(H8764=1,"",C8764+_xlfn.XLOOKUP($B8765,Directions!$B:$B,Directions!C:C)))</f>
        <v/>
      </c>
      <c r="D8765" t="str">
        <f>IF(B8764&lt;&gt;B8765,D8764,IF(H8764=1,"",D8764+_xlfn.XLOOKUP($B8765,Directions!$B:$B,Directions!D:D)))</f>
        <v/>
      </c>
      <c r="E8765" s="3" t="str">
        <f>IF(H8764=1,"",C8765+_xlfn.XLOOKUP($B8765,Directions!$B:$B,Directions!C:C))</f>
        <v/>
      </c>
      <c r="F8765" s="3" t="str">
        <f>IF(H8764=1,"",D8765+_xlfn.XLOOKUP($B8765,Directions!$B:$B,Directions!D:D))</f>
        <v/>
      </c>
      <c r="G8765" t="str" cm="1">
        <f t="array" ref="G8765">IF(H8765=1,"",IF(INDEX(map,F8765,E8765)="#",1,0))</f>
        <v/>
      </c>
      <c r="H8765">
        <f>IF(Journey!H8764=1,1,IF(OR(E8765&lt;0,E8765&gt;Map!$A$1,F8765&lt;0,F8765&gt;Map!$A$1),1,0))</f>
        <v>1</v>
      </c>
    </row>
    <row r="8766" spans="1:8" x14ac:dyDescent="0.25">
      <c r="A8766">
        <v>8764</v>
      </c>
      <c r="B8766" t="str">
        <f t="shared" si="136"/>
        <v/>
      </c>
      <c r="C8766" t="str">
        <f>IF(B8765&lt;&gt;B8766,C8765,IF(H8765=1,"",C8765+_xlfn.XLOOKUP($B8766,Directions!$B:$B,Directions!C:C)))</f>
        <v/>
      </c>
      <c r="D8766" t="str">
        <f>IF(B8765&lt;&gt;B8766,D8765,IF(H8765=1,"",D8765+_xlfn.XLOOKUP($B8766,Directions!$B:$B,Directions!D:D)))</f>
        <v/>
      </c>
      <c r="E8766" s="3" t="str">
        <f>IF(H8765=1,"",C8766+_xlfn.XLOOKUP($B8766,Directions!$B:$B,Directions!C:C))</f>
        <v/>
      </c>
      <c r="F8766" s="3" t="str">
        <f>IF(H8765=1,"",D8766+_xlfn.XLOOKUP($B8766,Directions!$B:$B,Directions!D:D))</f>
        <v/>
      </c>
      <c r="G8766" t="str" cm="1">
        <f t="array" ref="G8766">IF(H8766=1,"",IF(INDEX(map,F8766,E8766)="#",1,0))</f>
        <v/>
      </c>
      <c r="H8766">
        <f>IF(Journey!H8765=1,1,IF(OR(E8766&lt;0,E8766&gt;Map!$A$1,F8766&lt;0,F8766&gt;Map!$A$1),1,0))</f>
        <v>1</v>
      </c>
    </row>
    <row r="8767" spans="1:8" x14ac:dyDescent="0.25">
      <c r="A8767">
        <v>8765</v>
      </c>
      <c r="B8767" t="str">
        <f t="shared" si="136"/>
        <v/>
      </c>
      <c r="C8767" t="str">
        <f>IF(B8766&lt;&gt;B8767,C8766,IF(H8766=1,"",C8766+_xlfn.XLOOKUP($B8767,Directions!$B:$B,Directions!C:C)))</f>
        <v/>
      </c>
      <c r="D8767" t="str">
        <f>IF(B8766&lt;&gt;B8767,D8766,IF(H8766=1,"",D8766+_xlfn.XLOOKUP($B8767,Directions!$B:$B,Directions!D:D)))</f>
        <v/>
      </c>
      <c r="E8767" s="3" t="str">
        <f>IF(H8766=1,"",C8767+_xlfn.XLOOKUP($B8767,Directions!$B:$B,Directions!C:C))</f>
        <v/>
      </c>
      <c r="F8767" s="3" t="str">
        <f>IF(H8766=1,"",D8767+_xlfn.XLOOKUP($B8767,Directions!$B:$B,Directions!D:D))</f>
        <v/>
      </c>
      <c r="G8767" t="str" cm="1">
        <f t="array" ref="G8767">IF(H8767=1,"",IF(INDEX(map,F8767,E8767)="#",1,0))</f>
        <v/>
      </c>
      <c r="H8767">
        <f>IF(Journey!H8766=1,1,IF(OR(E8767&lt;0,E8767&gt;Map!$A$1,F8767&lt;0,F8767&gt;Map!$A$1),1,0))</f>
        <v>1</v>
      </c>
    </row>
    <row r="8768" spans="1:8" x14ac:dyDescent="0.25">
      <c r="A8768">
        <v>8766</v>
      </c>
      <c r="B8768" t="str">
        <f t="shared" si="136"/>
        <v/>
      </c>
      <c r="C8768" t="str">
        <f>IF(B8767&lt;&gt;B8768,C8767,IF(H8767=1,"",C8767+_xlfn.XLOOKUP($B8768,Directions!$B:$B,Directions!C:C)))</f>
        <v/>
      </c>
      <c r="D8768" t="str">
        <f>IF(B8767&lt;&gt;B8768,D8767,IF(H8767=1,"",D8767+_xlfn.XLOOKUP($B8768,Directions!$B:$B,Directions!D:D)))</f>
        <v/>
      </c>
      <c r="E8768" s="3" t="str">
        <f>IF(H8767=1,"",C8768+_xlfn.XLOOKUP($B8768,Directions!$B:$B,Directions!C:C))</f>
        <v/>
      </c>
      <c r="F8768" s="3" t="str">
        <f>IF(H8767=1,"",D8768+_xlfn.XLOOKUP($B8768,Directions!$B:$B,Directions!D:D))</f>
        <v/>
      </c>
      <c r="G8768" t="str" cm="1">
        <f t="array" ref="G8768">IF(H8768=1,"",IF(INDEX(map,F8768,E8768)="#",1,0))</f>
        <v/>
      </c>
      <c r="H8768">
        <f>IF(Journey!H8767=1,1,IF(OR(E8768&lt;0,E8768&gt;Map!$A$1,F8768&lt;0,F8768&gt;Map!$A$1),1,0))</f>
        <v>1</v>
      </c>
    </row>
    <row r="8769" spans="1:8" x14ac:dyDescent="0.25">
      <c r="A8769">
        <v>8767</v>
      </c>
      <c r="B8769" t="str">
        <f t="shared" si="136"/>
        <v/>
      </c>
      <c r="C8769" t="str">
        <f>IF(B8768&lt;&gt;B8769,C8768,IF(H8768=1,"",C8768+_xlfn.XLOOKUP($B8769,Directions!$B:$B,Directions!C:C)))</f>
        <v/>
      </c>
      <c r="D8769" t="str">
        <f>IF(B8768&lt;&gt;B8769,D8768,IF(H8768=1,"",D8768+_xlfn.XLOOKUP($B8769,Directions!$B:$B,Directions!D:D)))</f>
        <v/>
      </c>
      <c r="E8769" s="3" t="str">
        <f>IF(H8768=1,"",C8769+_xlfn.XLOOKUP($B8769,Directions!$B:$B,Directions!C:C))</f>
        <v/>
      </c>
      <c r="F8769" s="3" t="str">
        <f>IF(H8768=1,"",D8769+_xlfn.XLOOKUP($B8769,Directions!$B:$B,Directions!D:D))</f>
        <v/>
      </c>
      <c r="G8769" t="str" cm="1">
        <f t="array" ref="G8769">IF(H8769=1,"",IF(INDEX(map,F8769,E8769)="#",1,0))</f>
        <v/>
      </c>
      <c r="H8769">
        <f>IF(Journey!H8768=1,1,IF(OR(E8769&lt;0,E8769&gt;Map!$A$1,F8769&lt;0,F8769&gt;Map!$A$1),1,0))</f>
        <v>1</v>
      </c>
    </row>
    <row r="8770" spans="1:8" x14ac:dyDescent="0.25">
      <c r="A8770">
        <v>8768</v>
      </c>
      <c r="B8770" t="str">
        <f t="shared" si="136"/>
        <v/>
      </c>
      <c r="C8770" t="str">
        <f>IF(B8769&lt;&gt;B8770,C8769,IF(H8769=1,"",C8769+_xlfn.XLOOKUP($B8770,Directions!$B:$B,Directions!C:C)))</f>
        <v/>
      </c>
      <c r="D8770" t="str">
        <f>IF(B8769&lt;&gt;B8770,D8769,IF(H8769=1,"",D8769+_xlfn.XLOOKUP($B8770,Directions!$B:$B,Directions!D:D)))</f>
        <v/>
      </c>
      <c r="E8770" s="3" t="str">
        <f>IF(H8769=1,"",C8770+_xlfn.XLOOKUP($B8770,Directions!$B:$B,Directions!C:C))</f>
        <v/>
      </c>
      <c r="F8770" s="3" t="str">
        <f>IF(H8769=1,"",D8770+_xlfn.XLOOKUP($B8770,Directions!$B:$B,Directions!D:D))</f>
        <v/>
      </c>
      <c r="G8770" t="str" cm="1">
        <f t="array" ref="G8770">IF(H8770=1,"",IF(INDEX(map,F8770,E8770)="#",1,0))</f>
        <v/>
      </c>
      <c r="H8770">
        <f>IF(Journey!H8769=1,1,IF(OR(E8770&lt;0,E8770&gt;Map!$A$1,F8770&lt;0,F8770&gt;Map!$A$1),1,0))</f>
        <v>1</v>
      </c>
    </row>
    <row r="8771" spans="1:8" x14ac:dyDescent="0.25">
      <c r="A8771">
        <v>8769</v>
      </c>
      <c r="B8771" t="str">
        <f t="shared" si="136"/>
        <v/>
      </c>
      <c r="C8771" t="str">
        <f>IF(B8770&lt;&gt;B8771,C8770,IF(H8770=1,"",C8770+_xlfn.XLOOKUP($B8771,Directions!$B:$B,Directions!C:C)))</f>
        <v/>
      </c>
      <c r="D8771" t="str">
        <f>IF(B8770&lt;&gt;B8771,D8770,IF(H8770=1,"",D8770+_xlfn.XLOOKUP($B8771,Directions!$B:$B,Directions!D:D)))</f>
        <v/>
      </c>
      <c r="E8771" s="3" t="str">
        <f>IF(H8770=1,"",C8771+_xlfn.XLOOKUP($B8771,Directions!$B:$B,Directions!C:C))</f>
        <v/>
      </c>
      <c r="F8771" s="3" t="str">
        <f>IF(H8770=1,"",D8771+_xlfn.XLOOKUP($B8771,Directions!$B:$B,Directions!D:D))</f>
        <v/>
      </c>
      <c r="G8771" t="str" cm="1">
        <f t="array" ref="G8771">IF(H8771=1,"",IF(INDEX(map,F8771,E8771)="#",1,0))</f>
        <v/>
      </c>
      <c r="H8771">
        <f>IF(Journey!H8770=1,1,IF(OR(E8771&lt;0,E8771&gt;Map!$A$1,F8771&lt;0,F8771&gt;Map!$A$1),1,0))</f>
        <v>1</v>
      </c>
    </row>
    <row r="8772" spans="1:8" x14ac:dyDescent="0.25">
      <c r="A8772">
        <v>8770</v>
      </c>
      <c r="B8772" t="str">
        <f t="shared" ref="B8772:B8835" si="137">IF(H8771=1,"",IF(G8771=1,MOD(B8771,4)+1,B8771))</f>
        <v/>
      </c>
      <c r="C8772" t="str">
        <f>IF(B8771&lt;&gt;B8772,C8771,IF(H8771=1,"",C8771+_xlfn.XLOOKUP($B8772,Directions!$B:$B,Directions!C:C)))</f>
        <v/>
      </c>
      <c r="D8772" t="str">
        <f>IF(B8771&lt;&gt;B8772,D8771,IF(H8771=1,"",D8771+_xlfn.XLOOKUP($B8772,Directions!$B:$B,Directions!D:D)))</f>
        <v/>
      </c>
      <c r="E8772" s="3" t="str">
        <f>IF(H8771=1,"",C8772+_xlfn.XLOOKUP($B8772,Directions!$B:$B,Directions!C:C))</f>
        <v/>
      </c>
      <c r="F8772" s="3" t="str">
        <f>IF(H8771=1,"",D8772+_xlfn.XLOOKUP($B8772,Directions!$B:$B,Directions!D:D))</f>
        <v/>
      </c>
      <c r="G8772" t="str" cm="1">
        <f t="array" ref="G8772">IF(H8772=1,"",IF(INDEX(map,F8772,E8772)="#",1,0))</f>
        <v/>
      </c>
      <c r="H8772">
        <f>IF(Journey!H8771=1,1,IF(OR(E8772&lt;0,E8772&gt;Map!$A$1,F8772&lt;0,F8772&gt;Map!$A$1),1,0))</f>
        <v>1</v>
      </c>
    </row>
    <row r="8773" spans="1:8" x14ac:dyDescent="0.25">
      <c r="A8773">
        <v>8771</v>
      </c>
      <c r="B8773" t="str">
        <f t="shared" si="137"/>
        <v/>
      </c>
      <c r="C8773" t="str">
        <f>IF(B8772&lt;&gt;B8773,C8772,IF(H8772=1,"",C8772+_xlfn.XLOOKUP($B8773,Directions!$B:$B,Directions!C:C)))</f>
        <v/>
      </c>
      <c r="D8773" t="str">
        <f>IF(B8772&lt;&gt;B8773,D8772,IF(H8772=1,"",D8772+_xlfn.XLOOKUP($B8773,Directions!$B:$B,Directions!D:D)))</f>
        <v/>
      </c>
      <c r="E8773" s="3" t="str">
        <f>IF(H8772=1,"",C8773+_xlfn.XLOOKUP($B8773,Directions!$B:$B,Directions!C:C))</f>
        <v/>
      </c>
      <c r="F8773" s="3" t="str">
        <f>IF(H8772=1,"",D8773+_xlfn.XLOOKUP($B8773,Directions!$B:$B,Directions!D:D))</f>
        <v/>
      </c>
      <c r="G8773" t="str" cm="1">
        <f t="array" ref="G8773">IF(H8773=1,"",IF(INDEX(map,F8773,E8773)="#",1,0))</f>
        <v/>
      </c>
      <c r="H8773">
        <f>IF(Journey!H8772=1,1,IF(OR(E8773&lt;0,E8773&gt;Map!$A$1,F8773&lt;0,F8773&gt;Map!$A$1),1,0))</f>
        <v>1</v>
      </c>
    </row>
    <row r="8774" spans="1:8" x14ac:dyDescent="0.25">
      <c r="A8774">
        <v>8772</v>
      </c>
      <c r="B8774" t="str">
        <f t="shared" si="137"/>
        <v/>
      </c>
      <c r="C8774" t="str">
        <f>IF(B8773&lt;&gt;B8774,C8773,IF(H8773=1,"",C8773+_xlfn.XLOOKUP($B8774,Directions!$B:$B,Directions!C:C)))</f>
        <v/>
      </c>
      <c r="D8774" t="str">
        <f>IF(B8773&lt;&gt;B8774,D8773,IF(H8773=1,"",D8773+_xlfn.XLOOKUP($B8774,Directions!$B:$B,Directions!D:D)))</f>
        <v/>
      </c>
      <c r="E8774" s="3" t="str">
        <f>IF(H8773=1,"",C8774+_xlfn.XLOOKUP($B8774,Directions!$B:$B,Directions!C:C))</f>
        <v/>
      </c>
      <c r="F8774" s="3" t="str">
        <f>IF(H8773=1,"",D8774+_xlfn.XLOOKUP($B8774,Directions!$B:$B,Directions!D:D))</f>
        <v/>
      </c>
      <c r="G8774" t="str" cm="1">
        <f t="array" ref="G8774">IF(H8774=1,"",IF(INDEX(map,F8774,E8774)="#",1,0))</f>
        <v/>
      </c>
      <c r="H8774">
        <f>IF(Journey!H8773=1,1,IF(OR(E8774&lt;0,E8774&gt;Map!$A$1,F8774&lt;0,F8774&gt;Map!$A$1),1,0))</f>
        <v>1</v>
      </c>
    </row>
    <row r="8775" spans="1:8" x14ac:dyDescent="0.25">
      <c r="A8775">
        <v>8773</v>
      </c>
      <c r="B8775" t="str">
        <f t="shared" si="137"/>
        <v/>
      </c>
      <c r="C8775" t="str">
        <f>IF(B8774&lt;&gt;B8775,C8774,IF(H8774=1,"",C8774+_xlfn.XLOOKUP($B8775,Directions!$B:$B,Directions!C:C)))</f>
        <v/>
      </c>
      <c r="D8775" t="str">
        <f>IF(B8774&lt;&gt;B8775,D8774,IF(H8774=1,"",D8774+_xlfn.XLOOKUP($B8775,Directions!$B:$B,Directions!D:D)))</f>
        <v/>
      </c>
      <c r="E8775" s="3" t="str">
        <f>IF(H8774=1,"",C8775+_xlfn.XLOOKUP($B8775,Directions!$B:$B,Directions!C:C))</f>
        <v/>
      </c>
      <c r="F8775" s="3" t="str">
        <f>IF(H8774=1,"",D8775+_xlfn.XLOOKUP($B8775,Directions!$B:$B,Directions!D:D))</f>
        <v/>
      </c>
      <c r="G8775" t="str" cm="1">
        <f t="array" ref="G8775">IF(H8775=1,"",IF(INDEX(map,F8775,E8775)="#",1,0))</f>
        <v/>
      </c>
      <c r="H8775">
        <f>IF(Journey!H8774=1,1,IF(OR(E8775&lt;0,E8775&gt;Map!$A$1,F8775&lt;0,F8775&gt;Map!$A$1),1,0))</f>
        <v>1</v>
      </c>
    </row>
    <row r="8776" spans="1:8" x14ac:dyDescent="0.25">
      <c r="A8776">
        <v>8774</v>
      </c>
      <c r="B8776" t="str">
        <f t="shared" si="137"/>
        <v/>
      </c>
      <c r="C8776" t="str">
        <f>IF(B8775&lt;&gt;B8776,C8775,IF(H8775=1,"",C8775+_xlfn.XLOOKUP($B8776,Directions!$B:$B,Directions!C:C)))</f>
        <v/>
      </c>
      <c r="D8776" t="str">
        <f>IF(B8775&lt;&gt;B8776,D8775,IF(H8775=1,"",D8775+_xlfn.XLOOKUP($B8776,Directions!$B:$B,Directions!D:D)))</f>
        <v/>
      </c>
      <c r="E8776" s="3" t="str">
        <f>IF(H8775=1,"",C8776+_xlfn.XLOOKUP($B8776,Directions!$B:$B,Directions!C:C))</f>
        <v/>
      </c>
      <c r="F8776" s="3" t="str">
        <f>IF(H8775=1,"",D8776+_xlfn.XLOOKUP($B8776,Directions!$B:$B,Directions!D:D))</f>
        <v/>
      </c>
      <c r="G8776" t="str" cm="1">
        <f t="array" ref="G8776">IF(H8776=1,"",IF(INDEX(map,F8776,E8776)="#",1,0))</f>
        <v/>
      </c>
      <c r="H8776">
        <f>IF(Journey!H8775=1,1,IF(OR(E8776&lt;0,E8776&gt;Map!$A$1,F8776&lt;0,F8776&gt;Map!$A$1),1,0))</f>
        <v>1</v>
      </c>
    </row>
    <row r="8777" spans="1:8" x14ac:dyDescent="0.25">
      <c r="A8777">
        <v>8775</v>
      </c>
      <c r="B8777" t="str">
        <f t="shared" si="137"/>
        <v/>
      </c>
      <c r="C8777" t="str">
        <f>IF(B8776&lt;&gt;B8777,C8776,IF(H8776=1,"",C8776+_xlfn.XLOOKUP($B8777,Directions!$B:$B,Directions!C:C)))</f>
        <v/>
      </c>
      <c r="D8777" t="str">
        <f>IF(B8776&lt;&gt;B8777,D8776,IF(H8776=1,"",D8776+_xlfn.XLOOKUP($B8777,Directions!$B:$B,Directions!D:D)))</f>
        <v/>
      </c>
      <c r="E8777" s="3" t="str">
        <f>IF(H8776=1,"",C8777+_xlfn.XLOOKUP($B8777,Directions!$B:$B,Directions!C:C))</f>
        <v/>
      </c>
      <c r="F8777" s="3" t="str">
        <f>IF(H8776=1,"",D8777+_xlfn.XLOOKUP($B8777,Directions!$B:$B,Directions!D:D))</f>
        <v/>
      </c>
      <c r="G8777" t="str" cm="1">
        <f t="array" ref="G8777">IF(H8777=1,"",IF(INDEX(map,F8777,E8777)="#",1,0))</f>
        <v/>
      </c>
      <c r="H8777">
        <f>IF(Journey!H8776=1,1,IF(OR(E8777&lt;0,E8777&gt;Map!$A$1,F8777&lt;0,F8777&gt;Map!$A$1),1,0))</f>
        <v>1</v>
      </c>
    </row>
    <row r="8778" spans="1:8" x14ac:dyDescent="0.25">
      <c r="A8778">
        <v>8776</v>
      </c>
      <c r="B8778" t="str">
        <f t="shared" si="137"/>
        <v/>
      </c>
      <c r="C8778" t="str">
        <f>IF(B8777&lt;&gt;B8778,C8777,IF(H8777=1,"",C8777+_xlfn.XLOOKUP($B8778,Directions!$B:$B,Directions!C:C)))</f>
        <v/>
      </c>
      <c r="D8778" t="str">
        <f>IF(B8777&lt;&gt;B8778,D8777,IF(H8777=1,"",D8777+_xlfn.XLOOKUP($B8778,Directions!$B:$B,Directions!D:D)))</f>
        <v/>
      </c>
      <c r="E8778" s="3" t="str">
        <f>IF(H8777=1,"",C8778+_xlfn.XLOOKUP($B8778,Directions!$B:$B,Directions!C:C))</f>
        <v/>
      </c>
      <c r="F8778" s="3" t="str">
        <f>IF(H8777=1,"",D8778+_xlfn.XLOOKUP($B8778,Directions!$B:$B,Directions!D:D))</f>
        <v/>
      </c>
      <c r="G8778" t="str" cm="1">
        <f t="array" ref="G8778">IF(H8778=1,"",IF(INDEX(map,F8778,E8778)="#",1,0))</f>
        <v/>
      </c>
      <c r="H8778">
        <f>IF(Journey!H8777=1,1,IF(OR(E8778&lt;0,E8778&gt;Map!$A$1,F8778&lt;0,F8778&gt;Map!$A$1),1,0))</f>
        <v>1</v>
      </c>
    </row>
    <row r="8779" spans="1:8" x14ac:dyDescent="0.25">
      <c r="A8779">
        <v>8777</v>
      </c>
      <c r="B8779" t="str">
        <f t="shared" si="137"/>
        <v/>
      </c>
      <c r="C8779" t="str">
        <f>IF(B8778&lt;&gt;B8779,C8778,IF(H8778=1,"",C8778+_xlfn.XLOOKUP($B8779,Directions!$B:$B,Directions!C:C)))</f>
        <v/>
      </c>
      <c r="D8779" t="str">
        <f>IF(B8778&lt;&gt;B8779,D8778,IF(H8778=1,"",D8778+_xlfn.XLOOKUP($B8779,Directions!$B:$B,Directions!D:D)))</f>
        <v/>
      </c>
      <c r="E8779" s="3" t="str">
        <f>IF(H8778=1,"",C8779+_xlfn.XLOOKUP($B8779,Directions!$B:$B,Directions!C:C))</f>
        <v/>
      </c>
      <c r="F8779" s="3" t="str">
        <f>IF(H8778=1,"",D8779+_xlfn.XLOOKUP($B8779,Directions!$B:$B,Directions!D:D))</f>
        <v/>
      </c>
      <c r="G8779" t="str" cm="1">
        <f t="array" ref="G8779">IF(H8779=1,"",IF(INDEX(map,F8779,E8779)="#",1,0))</f>
        <v/>
      </c>
      <c r="H8779">
        <f>IF(Journey!H8778=1,1,IF(OR(E8779&lt;0,E8779&gt;Map!$A$1,F8779&lt;0,F8779&gt;Map!$A$1),1,0))</f>
        <v>1</v>
      </c>
    </row>
    <row r="8780" spans="1:8" x14ac:dyDescent="0.25">
      <c r="A8780">
        <v>8778</v>
      </c>
      <c r="B8780" t="str">
        <f t="shared" si="137"/>
        <v/>
      </c>
      <c r="C8780" t="str">
        <f>IF(B8779&lt;&gt;B8780,C8779,IF(H8779=1,"",C8779+_xlfn.XLOOKUP($B8780,Directions!$B:$B,Directions!C:C)))</f>
        <v/>
      </c>
      <c r="D8780" t="str">
        <f>IF(B8779&lt;&gt;B8780,D8779,IF(H8779=1,"",D8779+_xlfn.XLOOKUP($B8780,Directions!$B:$B,Directions!D:D)))</f>
        <v/>
      </c>
      <c r="E8780" s="3" t="str">
        <f>IF(H8779=1,"",C8780+_xlfn.XLOOKUP($B8780,Directions!$B:$B,Directions!C:C))</f>
        <v/>
      </c>
      <c r="F8780" s="3" t="str">
        <f>IF(H8779=1,"",D8780+_xlfn.XLOOKUP($B8780,Directions!$B:$B,Directions!D:D))</f>
        <v/>
      </c>
      <c r="G8780" t="str" cm="1">
        <f t="array" ref="G8780">IF(H8780=1,"",IF(INDEX(map,F8780,E8780)="#",1,0))</f>
        <v/>
      </c>
      <c r="H8780">
        <f>IF(Journey!H8779=1,1,IF(OR(E8780&lt;0,E8780&gt;Map!$A$1,F8780&lt;0,F8780&gt;Map!$A$1),1,0))</f>
        <v>1</v>
      </c>
    </row>
    <row r="8781" spans="1:8" x14ac:dyDescent="0.25">
      <c r="A8781">
        <v>8779</v>
      </c>
      <c r="B8781" t="str">
        <f t="shared" si="137"/>
        <v/>
      </c>
      <c r="C8781" t="str">
        <f>IF(B8780&lt;&gt;B8781,C8780,IF(H8780=1,"",C8780+_xlfn.XLOOKUP($B8781,Directions!$B:$B,Directions!C:C)))</f>
        <v/>
      </c>
      <c r="D8781" t="str">
        <f>IF(B8780&lt;&gt;B8781,D8780,IF(H8780=1,"",D8780+_xlfn.XLOOKUP($B8781,Directions!$B:$B,Directions!D:D)))</f>
        <v/>
      </c>
      <c r="E8781" s="3" t="str">
        <f>IF(H8780=1,"",C8781+_xlfn.XLOOKUP($B8781,Directions!$B:$B,Directions!C:C))</f>
        <v/>
      </c>
      <c r="F8781" s="3" t="str">
        <f>IF(H8780=1,"",D8781+_xlfn.XLOOKUP($B8781,Directions!$B:$B,Directions!D:D))</f>
        <v/>
      </c>
      <c r="G8781" t="str" cm="1">
        <f t="array" ref="G8781">IF(H8781=1,"",IF(INDEX(map,F8781,E8781)="#",1,0))</f>
        <v/>
      </c>
      <c r="H8781">
        <f>IF(Journey!H8780=1,1,IF(OR(E8781&lt;0,E8781&gt;Map!$A$1,F8781&lt;0,F8781&gt;Map!$A$1),1,0))</f>
        <v>1</v>
      </c>
    </row>
    <row r="8782" spans="1:8" x14ac:dyDescent="0.25">
      <c r="A8782">
        <v>8780</v>
      </c>
      <c r="B8782" t="str">
        <f t="shared" si="137"/>
        <v/>
      </c>
      <c r="C8782" t="str">
        <f>IF(B8781&lt;&gt;B8782,C8781,IF(H8781=1,"",C8781+_xlfn.XLOOKUP($B8782,Directions!$B:$B,Directions!C:C)))</f>
        <v/>
      </c>
      <c r="D8782" t="str">
        <f>IF(B8781&lt;&gt;B8782,D8781,IF(H8781=1,"",D8781+_xlfn.XLOOKUP($B8782,Directions!$B:$B,Directions!D:D)))</f>
        <v/>
      </c>
      <c r="E8782" s="3" t="str">
        <f>IF(H8781=1,"",C8782+_xlfn.XLOOKUP($B8782,Directions!$B:$B,Directions!C:C))</f>
        <v/>
      </c>
      <c r="F8782" s="3" t="str">
        <f>IF(H8781=1,"",D8782+_xlfn.XLOOKUP($B8782,Directions!$B:$B,Directions!D:D))</f>
        <v/>
      </c>
      <c r="G8782" t="str" cm="1">
        <f t="array" ref="G8782">IF(H8782=1,"",IF(INDEX(map,F8782,E8782)="#",1,0))</f>
        <v/>
      </c>
      <c r="H8782">
        <f>IF(Journey!H8781=1,1,IF(OR(E8782&lt;0,E8782&gt;Map!$A$1,F8782&lt;0,F8782&gt;Map!$A$1),1,0))</f>
        <v>1</v>
      </c>
    </row>
    <row r="8783" spans="1:8" x14ac:dyDescent="0.25">
      <c r="A8783">
        <v>8781</v>
      </c>
      <c r="B8783" t="str">
        <f t="shared" si="137"/>
        <v/>
      </c>
      <c r="C8783" t="str">
        <f>IF(B8782&lt;&gt;B8783,C8782,IF(H8782=1,"",C8782+_xlfn.XLOOKUP($B8783,Directions!$B:$B,Directions!C:C)))</f>
        <v/>
      </c>
      <c r="D8783" t="str">
        <f>IF(B8782&lt;&gt;B8783,D8782,IF(H8782=1,"",D8782+_xlfn.XLOOKUP($B8783,Directions!$B:$B,Directions!D:D)))</f>
        <v/>
      </c>
      <c r="E8783" s="3" t="str">
        <f>IF(H8782=1,"",C8783+_xlfn.XLOOKUP($B8783,Directions!$B:$B,Directions!C:C))</f>
        <v/>
      </c>
      <c r="F8783" s="3" t="str">
        <f>IF(H8782=1,"",D8783+_xlfn.XLOOKUP($B8783,Directions!$B:$B,Directions!D:D))</f>
        <v/>
      </c>
      <c r="G8783" t="str" cm="1">
        <f t="array" ref="G8783">IF(H8783=1,"",IF(INDEX(map,F8783,E8783)="#",1,0))</f>
        <v/>
      </c>
      <c r="H8783">
        <f>IF(Journey!H8782=1,1,IF(OR(E8783&lt;0,E8783&gt;Map!$A$1,F8783&lt;0,F8783&gt;Map!$A$1),1,0))</f>
        <v>1</v>
      </c>
    </row>
    <row r="8784" spans="1:8" x14ac:dyDescent="0.25">
      <c r="A8784">
        <v>8782</v>
      </c>
      <c r="B8784" t="str">
        <f t="shared" si="137"/>
        <v/>
      </c>
      <c r="C8784" t="str">
        <f>IF(B8783&lt;&gt;B8784,C8783,IF(H8783=1,"",C8783+_xlfn.XLOOKUP($B8784,Directions!$B:$B,Directions!C:C)))</f>
        <v/>
      </c>
      <c r="D8784" t="str">
        <f>IF(B8783&lt;&gt;B8784,D8783,IF(H8783=1,"",D8783+_xlfn.XLOOKUP($B8784,Directions!$B:$B,Directions!D:D)))</f>
        <v/>
      </c>
      <c r="E8784" s="3" t="str">
        <f>IF(H8783=1,"",C8784+_xlfn.XLOOKUP($B8784,Directions!$B:$B,Directions!C:C))</f>
        <v/>
      </c>
      <c r="F8784" s="3" t="str">
        <f>IF(H8783=1,"",D8784+_xlfn.XLOOKUP($B8784,Directions!$B:$B,Directions!D:D))</f>
        <v/>
      </c>
      <c r="G8784" t="str" cm="1">
        <f t="array" ref="G8784">IF(H8784=1,"",IF(INDEX(map,F8784,E8784)="#",1,0))</f>
        <v/>
      </c>
      <c r="H8784">
        <f>IF(Journey!H8783=1,1,IF(OR(E8784&lt;0,E8784&gt;Map!$A$1,F8784&lt;0,F8784&gt;Map!$A$1),1,0))</f>
        <v>1</v>
      </c>
    </row>
    <row r="8785" spans="1:8" x14ac:dyDescent="0.25">
      <c r="A8785">
        <v>8783</v>
      </c>
      <c r="B8785" t="str">
        <f t="shared" si="137"/>
        <v/>
      </c>
      <c r="C8785" t="str">
        <f>IF(B8784&lt;&gt;B8785,C8784,IF(H8784=1,"",C8784+_xlfn.XLOOKUP($B8785,Directions!$B:$B,Directions!C:C)))</f>
        <v/>
      </c>
      <c r="D8785" t="str">
        <f>IF(B8784&lt;&gt;B8785,D8784,IF(H8784=1,"",D8784+_xlfn.XLOOKUP($B8785,Directions!$B:$B,Directions!D:D)))</f>
        <v/>
      </c>
      <c r="E8785" s="3" t="str">
        <f>IF(H8784=1,"",C8785+_xlfn.XLOOKUP($B8785,Directions!$B:$B,Directions!C:C))</f>
        <v/>
      </c>
      <c r="F8785" s="3" t="str">
        <f>IF(H8784=1,"",D8785+_xlfn.XLOOKUP($B8785,Directions!$B:$B,Directions!D:D))</f>
        <v/>
      </c>
      <c r="G8785" t="str" cm="1">
        <f t="array" ref="G8785">IF(H8785=1,"",IF(INDEX(map,F8785,E8785)="#",1,0))</f>
        <v/>
      </c>
      <c r="H8785">
        <f>IF(Journey!H8784=1,1,IF(OR(E8785&lt;0,E8785&gt;Map!$A$1,F8785&lt;0,F8785&gt;Map!$A$1),1,0))</f>
        <v>1</v>
      </c>
    </row>
    <row r="8786" spans="1:8" x14ac:dyDescent="0.25">
      <c r="A8786">
        <v>8784</v>
      </c>
      <c r="B8786" t="str">
        <f t="shared" si="137"/>
        <v/>
      </c>
      <c r="C8786" t="str">
        <f>IF(B8785&lt;&gt;B8786,C8785,IF(H8785=1,"",C8785+_xlfn.XLOOKUP($B8786,Directions!$B:$B,Directions!C:C)))</f>
        <v/>
      </c>
      <c r="D8786" t="str">
        <f>IF(B8785&lt;&gt;B8786,D8785,IF(H8785=1,"",D8785+_xlfn.XLOOKUP($B8786,Directions!$B:$B,Directions!D:D)))</f>
        <v/>
      </c>
      <c r="E8786" s="3" t="str">
        <f>IF(H8785=1,"",C8786+_xlfn.XLOOKUP($B8786,Directions!$B:$B,Directions!C:C))</f>
        <v/>
      </c>
      <c r="F8786" s="3" t="str">
        <f>IF(H8785=1,"",D8786+_xlfn.XLOOKUP($B8786,Directions!$B:$B,Directions!D:D))</f>
        <v/>
      </c>
      <c r="G8786" t="str" cm="1">
        <f t="array" ref="G8786">IF(H8786=1,"",IF(INDEX(map,F8786,E8786)="#",1,0))</f>
        <v/>
      </c>
      <c r="H8786">
        <f>IF(Journey!H8785=1,1,IF(OR(E8786&lt;0,E8786&gt;Map!$A$1,F8786&lt;0,F8786&gt;Map!$A$1),1,0))</f>
        <v>1</v>
      </c>
    </row>
    <row r="8787" spans="1:8" x14ac:dyDescent="0.25">
      <c r="A8787">
        <v>8785</v>
      </c>
      <c r="B8787" t="str">
        <f t="shared" si="137"/>
        <v/>
      </c>
      <c r="C8787" t="str">
        <f>IF(B8786&lt;&gt;B8787,C8786,IF(H8786=1,"",C8786+_xlfn.XLOOKUP($B8787,Directions!$B:$B,Directions!C:C)))</f>
        <v/>
      </c>
      <c r="D8787" t="str">
        <f>IF(B8786&lt;&gt;B8787,D8786,IF(H8786=1,"",D8786+_xlfn.XLOOKUP($B8787,Directions!$B:$B,Directions!D:D)))</f>
        <v/>
      </c>
      <c r="E8787" s="3" t="str">
        <f>IF(H8786=1,"",C8787+_xlfn.XLOOKUP($B8787,Directions!$B:$B,Directions!C:C))</f>
        <v/>
      </c>
      <c r="F8787" s="3" t="str">
        <f>IF(H8786=1,"",D8787+_xlfn.XLOOKUP($B8787,Directions!$B:$B,Directions!D:D))</f>
        <v/>
      </c>
      <c r="G8787" t="str" cm="1">
        <f t="array" ref="G8787">IF(H8787=1,"",IF(INDEX(map,F8787,E8787)="#",1,0))</f>
        <v/>
      </c>
      <c r="H8787">
        <f>IF(Journey!H8786=1,1,IF(OR(E8787&lt;0,E8787&gt;Map!$A$1,F8787&lt;0,F8787&gt;Map!$A$1),1,0))</f>
        <v>1</v>
      </c>
    </row>
    <row r="8788" spans="1:8" x14ac:dyDescent="0.25">
      <c r="A8788">
        <v>8786</v>
      </c>
      <c r="B8788" t="str">
        <f t="shared" si="137"/>
        <v/>
      </c>
      <c r="C8788" t="str">
        <f>IF(B8787&lt;&gt;B8788,C8787,IF(H8787=1,"",C8787+_xlfn.XLOOKUP($B8788,Directions!$B:$B,Directions!C:C)))</f>
        <v/>
      </c>
      <c r="D8788" t="str">
        <f>IF(B8787&lt;&gt;B8788,D8787,IF(H8787=1,"",D8787+_xlfn.XLOOKUP($B8788,Directions!$B:$B,Directions!D:D)))</f>
        <v/>
      </c>
      <c r="E8788" s="3" t="str">
        <f>IF(H8787=1,"",C8788+_xlfn.XLOOKUP($B8788,Directions!$B:$B,Directions!C:C))</f>
        <v/>
      </c>
      <c r="F8788" s="3" t="str">
        <f>IF(H8787=1,"",D8788+_xlfn.XLOOKUP($B8788,Directions!$B:$B,Directions!D:D))</f>
        <v/>
      </c>
      <c r="G8788" t="str" cm="1">
        <f t="array" ref="G8788">IF(H8788=1,"",IF(INDEX(map,F8788,E8788)="#",1,0))</f>
        <v/>
      </c>
      <c r="H8788">
        <f>IF(Journey!H8787=1,1,IF(OR(E8788&lt;0,E8788&gt;Map!$A$1,F8788&lt;0,F8788&gt;Map!$A$1),1,0))</f>
        <v>1</v>
      </c>
    </row>
    <row r="8789" spans="1:8" x14ac:dyDescent="0.25">
      <c r="A8789">
        <v>8787</v>
      </c>
      <c r="B8789" t="str">
        <f t="shared" si="137"/>
        <v/>
      </c>
      <c r="C8789" t="str">
        <f>IF(B8788&lt;&gt;B8789,C8788,IF(H8788=1,"",C8788+_xlfn.XLOOKUP($B8789,Directions!$B:$B,Directions!C:C)))</f>
        <v/>
      </c>
      <c r="D8789" t="str">
        <f>IF(B8788&lt;&gt;B8789,D8788,IF(H8788=1,"",D8788+_xlfn.XLOOKUP($B8789,Directions!$B:$B,Directions!D:D)))</f>
        <v/>
      </c>
      <c r="E8789" s="3" t="str">
        <f>IF(H8788=1,"",C8789+_xlfn.XLOOKUP($B8789,Directions!$B:$B,Directions!C:C))</f>
        <v/>
      </c>
      <c r="F8789" s="3" t="str">
        <f>IF(H8788=1,"",D8789+_xlfn.XLOOKUP($B8789,Directions!$B:$B,Directions!D:D))</f>
        <v/>
      </c>
      <c r="G8789" t="str" cm="1">
        <f t="array" ref="G8789">IF(H8789=1,"",IF(INDEX(map,F8789,E8789)="#",1,0))</f>
        <v/>
      </c>
      <c r="H8789">
        <f>IF(Journey!H8788=1,1,IF(OR(E8789&lt;0,E8789&gt;Map!$A$1,F8789&lt;0,F8789&gt;Map!$A$1),1,0))</f>
        <v>1</v>
      </c>
    </row>
    <row r="8790" spans="1:8" x14ac:dyDescent="0.25">
      <c r="A8790">
        <v>8788</v>
      </c>
      <c r="B8790" t="str">
        <f t="shared" si="137"/>
        <v/>
      </c>
      <c r="C8790" t="str">
        <f>IF(B8789&lt;&gt;B8790,C8789,IF(H8789=1,"",C8789+_xlfn.XLOOKUP($B8790,Directions!$B:$B,Directions!C:C)))</f>
        <v/>
      </c>
      <c r="D8790" t="str">
        <f>IF(B8789&lt;&gt;B8790,D8789,IF(H8789=1,"",D8789+_xlfn.XLOOKUP($B8790,Directions!$B:$B,Directions!D:D)))</f>
        <v/>
      </c>
      <c r="E8790" s="3" t="str">
        <f>IF(H8789=1,"",C8790+_xlfn.XLOOKUP($B8790,Directions!$B:$B,Directions!C:C))</f>
        <v/>
      </c>
      <c r="F8790" s="3" t="str">
        <f>IF(H8789=1,"",D8790+_xlfn.XLOOKUP($B8790,Directions!$B:$B,Directions!D:D))</f>
        <v/>
      </c>
      <c r="G8790" t="str" cm="1">
        <f t="array" ref="G8790">IF(H8790=1,"",IF(INDEX(map,F8790,E8790)="#",1,0))</f>
        <v/>
      </c>
      <c r="H8790">
        <f>IF(Journey!H8789=1,1,IF(OR(E8790&lt;0,E8790&gt;Map!$A$1,F8790&lt;0,F8790&gt;Map!$A$1),1,0))</f>
        <v>1</v>
      </c>
    </row>
    <row r="8791" spans="1:8" x14ac:dyDescent="0.25">
      <c r="A8791">
        <v>8789</v>
      </c>
      <c r="B8791" t="str">
        <f t="shared" si="137"/>
        <v/>
      </c>
      <c r="C8791" t="str">
        <f>IF(B8790&lt;&gt;B8791,C8790,IF(H8790=1,"",C8790+_xlfn.XLOOKUP($B8791,Directions!$B:$B,Directions!C:C)))</f>
        <v/>
      </c>
      <c r="D8791" t="str">
        <f>IF(B8790&lt;&gt;B8791,D8790,IF(H8790=1,"",D8790+_xlfn.XLOOKUP($B8791,Directions!$B:$B,Directions!D:D)))</f>
        <v/>
      </c>
      <c r="E8791" s="3" t="str">
        <f>IF(H8790=1,"",C8791+_xlfn.XLOOKUP($B8791,Directions!$B:$B,Directions!C:C))</f>
        <v/>
      </c>
      <c r="F8791" s="3" t="str">
        <f>IF(H8790=1,"",D8791+_xlfn.XLOOKUP($B8791,Directions!$B:$B,Directions!D:D))</f>
        <v/>
      </c>
      <c r="G8791" t="str" cm="1">
        <f t="array" ref="G8791">IF(H8791=1,"",IF(INDEX(map,F8791,E8791)="#",1,0))</f>
        <v/>
      </c>
      <c r="H8791">
        <f>IF(Journey!H8790=1,1,IF(OR(E8791&lt;0,E8791&gt;Map!$A$1,F8791&lt;0,F8791&gt;Map!$A$1),1,0))</f>
        <v>1</v>
      </c>
    </row>
    <row r="8792" spans="1:8" x14ac:dyDescent="0.25">
      <c r="A8792">
        <v>8790</v>
      </c>
      <c r="B8792" t="str">
        <f t="shared" si="137"/>
        <v/>
      </c>
      <c r="C8792" t="str">
        <f>IF(B8791&lt;&gt;B8792,C8791,IF(H8791=1,"",C8791+_xlfn.XLOOKUP($B8792,Directions!$B:$B,Directions!C:C)))</f>
        <v/>
      </c>
      <c r="D8792" t="str">
        <f>IF(B8791&lt;&gt;B8792,D8791,IF(H8791=1,"",D8791+_xlfn.XLOOKUP($B8792,Directions!$B:$B,Directions!D:D)))</f>
        <v/>
      </c>
      <c r="E8792" s="3" t="str">
        <f>IF(H8791=1,"",C8792+_xlfn.XLOOKUP($B8792,Directions!$B:$B,Directions!C:C))</f>
        <v/>
      </c>
      <c r="F8792" s="3" t="str">
        <f>IF(H8791=1,"",D8792+_xlfn.XLOOKUP($B8792,Directions!$B:$B,Directions!D:D))</f>
        <v/>
      </c>
      <c r="G8792" t="str" cm="1">
        <f t="array" ref="G8792">IF(H8792=1,"",IF(INDEX(map,F8792,E8792)="#",1,0))</f>
        <v/>
      </c>
      <c r="H8792">
        <f>IF(Journey!H8791=1,1,IF(OR(E8792&lt;0,E8792&gt;Map!$A$1,F8792&lt;0,F8792&gt;Map!$A$1),1,0))</f>
        <v>1</v>
      </c>
    </row>
    <row r="8793" spans="1:8" x14ac:dyDescent="0.25">
      <c r="A8793">
        <v>8791</v>
      </c>
      <c r="B8793" t="str">
        <f t="shared" si="137"/>
        <v/>
      </c>
      <c r="C8793" t="str">
        <f>IF(B8792&lt;&gt;B8793,C8792,IF(H8792=1,"",C8792+_xlfn.XLOOKUP($B8793,Directions!$B:$B,Directions!C:C)))</f>
        <v/>
      </c>
      <c r="D8793" t="str">
        <f>IF(B8792&lt;&gt;B8793,D8792,IF(H8792=1,"",D8792+_xlfn.XLOOKUP($B8793,Directions!$B:$B,Directions!D:D)))</f>
        <v/>
      </c>
      <c r="E8793" s="3" t="str">
        <f>IF(H8792=1,"",C8793+_xlfn.XLOOKUP($B8793,Directions!$B:$B,Directions!C:C))</f>
        <v/>
      </c>
      <c r="F8793" s="3" t="str">
        <f>IF(H8792=1,"",D8793+_xlfn.XLOOKUP($B8793,Directions!$B:$B,Directions!D:D))</f>
        <v/>
      </c>
      <c r="G8793" t="str" cm="1">
        <f t="array" ref="G8793">IF(H8793=1,"",IF(INDEX(map,F8793,E8793)="#",1,0))</f>
        <v/>
      </c>
      <c r="H8793">
        <f>IF(Journey!H8792=1,1,IF(OR(E8793&lt;0,E8793&gt;Map!$A$1,F8793&lt;0,F8793&gt;Map!$A$1),1,0))</f>
        <v>1</v>
      </c>
    </row>
    <row r="8794" spans="1:8" x14ac:dyDescent="0.25">
      <c r="A8794">
        <v>8792</v>
      </c>
      <c r="B8794" t="str">
        <f t="shared" si="137"/>
        <v/>
      </c>
      <c r="C8794" t="str">
        <f>IF(B8793&lt;&gt;B8794,C8793,IF(H8793=1,"",C8793+_xlfn.XLOOKUP($B8794,Directions!$B:$B,Directions!C:C)))</f>
        <v/>
      </c>
      <c r="D8794" t="str">
        <f>IF(B8793&lt;&gt;B8794,D8793,IF(H8793=1,"",D8793+_xlfn.XLOOKUP($B8794,Directions!$B:$B,Directions!D:D)))</f>
        <v/>
      </c>
      <c r="E8794" s="3" t="str">
        <f>IF(H8793=1,"",C8794+_xlfn.XLOOKUP($B8794,Directions!$B:$B,Directions!C:C))</f>
        <v/>
      </c>
      <c r="F8794" s="3" t="str">
        <f>IF(H8793=1,"",D8794+_xlfn.XLOOKUP($B8794,Directions!$B:$B,Directions!D:D))</f>
        <v/>
      </c>
      <c r="G8794" t="str" cm="1">
        <f t="array" ref="G8794">IF(H8794=1,"",IF(INDEX(map,F8794,E8794)="#",1,0))</f>
        <v/>
      </c>
      <c r="H8794">
        <f>IF(Journey!H8793=1,1,IF(OR(E8794&lt;0,E8794&gt;Map!$A$1,F8794&lt;0,F8794&gt;Map!$A$1),1,0))</f>
        <v>1</v>
      </c>
    </row>
    <row r="8795" spans="1:8" x14ac:dyDescent="0.25">
      <c r="A8795">
        <v>8793</v>
      </c>
      <c r="B8795" t="str">
        <f t="shared" si="137"/>
        <v/>
      </c>
      <c r="C8795" t="str">
        <f>IF(B8794&lt;&gt;B8795,C8794,IF(H8794=1,"",C8794+_xlfn.XLOOKUP($B8795,Directions!$B:$B,Directions!C:C)))</f>
        <v/>
      </c>
      <c r="D8795" t="str">
        <f>IF(B8794&lt;&gt;B8795,D8794,IF(H8794=1,"",D8794+_xlfn.XLOOKUP($B8795,Directions!$B:$B,Directions!D:D)))</f>
        <v/>
      </c>
      <c r="E8795" s="3" t="str">
        <f>IF(H8794=1,"",C8795+_xlfn.XLOOKUP($B8795,Directions!$B:$B,Directions!C:C))</f>
        <v/>
      </c>
      <c r="F8795" s="3" t="str">
        <f>IF(H8794=1,"",D8795+_xlfn.XLOOKUP($B8795,Directions!$B:$B,Directions!D:D))</f>
        <v/>
      </c>
      <c r="G8795" t="str" cm="1">
        <f t="array" ref="G8795">IF(H8795=1,"",IF(INDEX(map,F8795,E8795)="#",1,0))</f>
        <v/>
      </c>
      <c r="H8795">
        <f>IF(Journey!H8794=1,1,IF(OR(E8795&lt;0,E8795&gt;Map!$A$1,F8795&lt;0,F8795&gt;Map!$A$1),1,0))</f>
        <v>1</v>
      </c>
    </row>
    <row r="8796" spans="1:8" x14ac:dyDescent="0.25">
      <c r="A8796">
        <v>8794</v>
      </c>
      <c r="B8796" t="str">
        <f t="shared" si="137"/>
        <v/>
      </c>
      <c r="C8796" t="str">
        <f>IF(B8795&lt;&gt;B8796,C8795,IF(H8795=1,"",C8795+_xlfn.XLOOKUP($B8796,Directions!$B:$B,Directions!C:C)))</f>
        <v/>
      </c>
      <c r="D8796" t="str">
        <f>IF(B8795&lt;&gt;B8796,D8795,IF(H8795=1,"",D8795+_xlfn.XLOOKUP($B8796,Directions!$B:$B,Directions!D:D)))</f>
        <v/>
      </c>
      <c r="E8796" s="3" t="str">
        <f>IF(H8795=1,"",C8796+_xlfn.XLOOKUP($B8796,Directions!$B:$B,Directions!C:C))</f>
        <v/>
      </c>
      <c r="F8796" s="3" t="str">
        <f>IF(H8795=1,"",D8796+_xlfn.XLOOKUP($B8796,Directions!$B:$B,Directions!D:D))</f>
        <v/>
      </c>
      <c r="G8796" t="str" cm="1">
        <f t="array" ref="G8796">IF(H8796=1,"",IF(INDEX(map,F8796,E8796)="#",1,0))</f>
        <v/>
      </c>
      <c r="H8796">
        <f>IF(Journey!H8795=1,1,IF(OR(E8796&lt;0,E8796&gt;Map!$A$1,F8796&lt;0,F8796&gt;Map!$A$1),1,0))</f>
        <v>1</v>
      </c>
    </row>
    <row r="8797" spans="1:8" x14ac:dyDescent="0.25">
      <c r="A8797">
        <v>8795</v>
      </c>
      <c r="B8797" t="str">
        <f t="shared" si="137"/>
        <v/>
      </c>
      <c r="C8797" t="str">
        <f>IF(B8796&lt;&gt;B8797,C8796,IF(H8796=1,"",C8796+_xlfn.XLOOKUP($B8797,Directions!$B:$B,Directions!C:C)))</f>
        <v/>
      </c>
      <c r="D8797" t="str">
        <f>IF(B8796&lt;&gt;B8797,D8796,IF(H8796=1,"",D8796+_xlfn.XLOOKUP($B8797,Directions!$B:$B,Directions!D:D)))</f>
        <v/>
      </c>
      <c r="E8797" s="3" t="str">
        <f>IF(H8796=1,"",C8797+_xlfn.XLOOKUP($B8797,Directions!$B:$B,Directions!C:C))</f>
        <v/>
      </c>
      <c r="F8797" s="3" t="str">
        <f>IF(H8796=1,"",D8797+_xlfn.XLOOKUP($B8797,Directions!$B:$B,Directions!D:D))</f>
        <v/>
      </c>
      <c r="G8797" t="str" cm="1">
        <f t="array" ref="G8797">IF(H8797=1,"",IF(INDEX(map,F8797,E8797)="#",1,0))</f>
        <v/>
      </c>
      <c r="H8797">
        <f>IF(Journey!H8796=1,1,IF(OR(E8797&lt;0,E8797&gt;Map!$A$1,F8797&lt;0,F8797&gt;Map!$A$1),1,0))</f>
        <v>1</v>
      </c>
    </row>
    <row r="8798" spans="1:8" x14ac:dyDescent="0.25">
      <c r="A8798">
        <v>8796</v>
      </c>
      <c r="B8798" t="str">
        <f t="shared" si="137"/>
        <v/>
      </c>
      <c r="C8798" t="str">
        <f>IF(B8797&lt;&gt;B8798,C8797,IF(H8797=1,"",C8797+_xlfn.XLOOKUP($B8798,Directions!$B:$B,Directions!C:C)))</f>
        <v/>
      </c>
      <c r="D8798" t="str">
        <f>IF(B8797&lt;&gt;B8798,D8797,IF(H8797=1,"",D8797+_xlfn.XLOOKUP($B8798,Directions!$B:$B,Directions!D:D)))</f>
        <v/>
      </c>
      <c r="E8798" s="3" t="str">
        <f>IF(H8797=1,"",C8798+_xlfn.XLOOKUP($B8798,Directions!$B:$B,Directions!C:C))</f>
        <v/>
      </c>
      <c r="F8798" s="3" t="str">
        <f>IF(H8797=1,"",D8798+_xlfn.XLOOKUP($B8798,Directions!$B:$B,Directions!D:D))</f>
        <v/>
      </c>
      <c r="G8798" t="str" cm="1">
        <f t="array" ref="G8798">IF(H8798=1,"",IF(INDEX(map,F8798,E8798)="#",1,0))</f>
        <v/>
      </c>
      <c r="H8798">
        <f>IF(Journey!H8797=1,1,IF(OR(E8798&lt;0,E8798&gt;Map!$A$1,F8798&lt;0,F8798&gt;Map!$A$1),1,0))</f>
        <v>1</v>
      </c>
    </row>
    <row r="8799" spans="1:8" x14ac:dyDescent="0.25">
      <c r="A8799">
        <v>8797</v>
      </c>
      <c r="B8799" t="str">
        <f t="shared" si="137"/>
        <v/>
      </c>
      <c r="C8799" t="str">
        <f>IF(B8798&lt;&gt;B8799,C8798,IF(H8798=1,"",C8798+_xlfn.XLOOKUP($B8799,Directions!$B:$B,Directions!C:C)))</f>
        <v/>
      </c>
      <c r="D8799" t="str">
        <f>IF(B8798&lt;&gt;B8799,D8798,IF(H8798=1,"",D8798+_xlfn.XLOOKUP($B8799,Directions!$B:$B,Directions!D:D)))</f>
        <v/>
      </c>
      <c r="E8799" s="3" t="str">
        <f>IF(H8798=1,"",C8799+_xlfn.XLOOKUP($B8799,Directions!$B:$B,Directions!C:C))</f>
        <v/>
      </c>
      <c r="F8799" s="3" t="str">
        <f>IF(H8798=1,"",D8799+_xlfn.XLOOKUP($B8799,Directions!$B:$B,Directions!D:D))</f>
        <v/>
      </c>
      <c r="G8799" t="str" cm="1">
        <f t="array" ref="G8799">IF(H8799=1,"",IF(INDEX(map,F8799,E8799)="#",1,0))</f>
        <v/>
      </c>
      <c r="H8799">
        <f>IF(Journey!H8798=1,1,IF(OR(E8799&lt;0,E8799&gt;Map!$A$1,F8799&lt;0,F8799&gt;Map!$A$1),1,0))</f>
        <v>1</v>
      </c>
    </row>
    <row r="8800" spans="1:8" x14ac:dyDescent="0.25">
      <c r="A8800">
        <v>8798</v>
      </c>
      <c r="B8800" t="str">
        <f t="shared" si="137"/>
        <v/>
      </c>
      <c r="C8800" t="str">
        <f>IF(B8799&lt;&gt;B8800,C8799,IF(H8799=1,"",C8799+_xlfn.XLOOKUP($B8800,Directions!$B:$B,Directions!C:C)))</f>
        <v/>
      </c>
      <c r="D8800" t="str">
        <f>IF(B8799&lt;&gt;B8800,D8799,IF(H8799=1,"",D8799+_xlfn.XLOOKUP($B8800,Directions!$B:$B,Directions!D:D)))</f>
        <v/>
      </c>
      <c r="E8800" s="3" t="str">
        <f>IF(H8799=1,"",C8800+_xlfn.XLOOKUP($B8800,Directions!$B:$B,Directions!C:C))</f>
        <v/>
      </c>
      <c r="F8800" s="3" t="str">
        <f>IF(H8799=1,"",D8800+_xlfn.XLOOKUP($B8800,Directions!$B:$B,Directions!D:D))</f>
        <v/>
      </c>
      <c r="G8800" t="str" cm="1">
        <f t="array" ref="G8800">IF(H8800=1,"",IF(INDEX(map,F8800,E8800)="#",1,0))</f>
        <v/>
      </c>
      <c r="H8800">
        <f>IF(Journey!H8799=1,1,IF(OR(E8800&lt;0,E8800&gt;Map!$A$1,F8800&lt;0,F8800&gt;Map!$A$1),1,0))</f>
        <v>1</v>
      </c>
    </row>
    <row r="8801" spans="1:8" x14ac:dyDescent="0.25">
      <c r="A8801">
        <v>8799</v>
      </c>
      <c r="B8801" t="str">
        <f t="shared" si="137"/>
        <v/>
      </c>
      <c r="C8801" t="str">
        <f>IF(B8800&lt;&gt;B8801,C8800,IF(H8800=1,"",C8800+_xlfn.XLOOKUP($B8801,Directions!$B:$B,Directions!C:C)))</f>
        <v/>
      </c>
      <c r="D8801" t="str">
        <f>IF(B8800&lt;&gt;B8801,D8800,IF(H8800=1,"",D8800+_xlfn.XLOOKUP($B8801,Directions!$B:$B,Directions!D:D)))</f>
        <v/>
      </c>
      <c r="E8801" s="3" t="str">
        <f>IF(H8800=1,"",C8801+_xlfn.XLOOKUP($B8801,Directions!$B:$B,Directions!C:C))</f>
        <v/>
      </c>
      <c r="F8801" s="3" t="str">
        <f>IF(H8800=1,"",D8801+_xlfn.XLOOKUP($B8801,Directions!$B:$B,Directions!D:D))</f>
        <v/>
      </c>
      <c r="G8801" t="str" cm="1">
        <f t="array" ref="G8801">IF(H8801=1,"",IF(INDEX(map,F8801,E8801)="#",1,0))</f>
        <v/>
      </c>
      <c r="H8801">
        <f>IF(Journey!H8800=1,1,IF(OR(E8801&lt;0,E8801&gt;Map!$A$1,F8801&lt;0,F8801&gt;Map!$A$1),1,0))</f>
        <v>1</v>
      </c>
    </row>
    <row r="8802" spans="1:8" x14ac:dyDescent="0.25">
      <c r="A8802">
        <v>8800</v>
      </c>
      <c r="B8802" t="str">
        <f t="shared" si="137"/>
        <v/>
      </c>
      <c r="C8802" t="str">
        <f>IF(B8801&lt;&gt;B8802,C8801,IF(H8801=1,"",C8801+_xlfn.XLOOKUP($B8802,Directions!$B:$B,Directions!C:C)))</f>
        <v/>
      </c>
      <c r="D8802" t="str">
        <f>IF(B8801&lt;&gt;B8802,D8801,IF(H8801=1,"",D8801+_xlfn.XLOOKUP($B8802,Directions!$B:$B,Directions!D:D)))</f>
        <v/>
      </c>
      <c r="E8802" s="3" t="str">
        <f>IF(H8801=1,"",C8802+_xlfn.XLOOKUP($B8802,Directions!$B:$B,Directions!C:C))</f>
        <v/>
      </c>
      <c r="F8802" s="3" t="str">
        <f>IF(H8801=1,"",D8802+_xlfn.XLOOKUP($B8802,Directions!$B:$B,Directions!D:D))</f>
        <v/>
      </c>
      <c r="G8802" t="str" cm="1">
        <f t="array" ref="G8802">IF(H8802=1,"",IF(INDEX(map,F8802,E8802)="#",1,0))</f>
        <v/>
      </c>
      <c r="H8802">
        <f>IF(Journey!H8801=1,1,IF(OR(E8802&lt;0,E8802&gt;Map!$A$1,F8802&lt;0,F8802&gt;Map!$A$1),1,0))</f>
        <v>1</v>
      </c>
    </row>
    <row r="8803" spans="1:8" x14ac:dyDescent="0.25">
      <c r="A8803">
        <v>8801</v>
      </c>
      <c r="B8803" t="str">
        <f t="shared" si="137"/>
        <v/>
      </c>
      <c r="C8803" t="str">
        <f>IF(B8802&lt;&gt;B8803,C8802,IF(H8802=1,"",C8802+_xlfn.XLOOKUP($B8803,Directions!$B:$B,Directions!C:C)))</f>
        <v/>
      </c>
      <c r="D8803" t="str">
        <f>IF(B8802&lt;&gt;B8803,D8802,IF(H8802=1,"",D8802+_xlfn.XLOOKUP($B8803,Directions!$B:$B,Directions!D:D)))</f>
        <v/>
      </c>
      <c r="E8803" s="3" t="str">
        <f>IF(H8802=1,"",C8803+_xlfn.XLOOKUP($B8803,Directions!$B:$B,Directions!C:C))</f>
        <v/>
      </c>
      <c r="F8803" s="3" t="str">
        <f>IF(H8802=1,"",D8803+_xlfn.XLOOKUP($B8803,Directions!$B:$B,Directions!D:D))</f>
        <v/>
      </c>
      <c r="G8803" t="str" cm="1">
        <f t="array" ref="G8803">IF(H8803=1,"",IF(INDEX(map,F8803,E8803)="#",1,0))</f>
        <v/>
      </c>
      <c r="H8803">
        <f>IF(Journey!H8802=1,1,IF(OR(E8803&lt;0,E8803&gt;Map!$A$1,F8803&lt;0,F8803&gt;Map!$A$1),1,0))</f>
        <v>1</v>
      </c>
    </row>
    <row r="8804" spans="1:8" x14ac:dyDescent="0.25">
      <c r="A8804">
        <v>8802</v>
      </c>
      <c r="B8804" t="str">
        <f t="shared" si="137"/>
        <v/>
      </c>
      <c r="C8804" t="str">
        <f>IF(B8803&lt;&gt;B8804,C8803,IF(H8803=1,"",C8803+_xlfn.XLOOKUP($B8804,Directions!$B:$B,Directions!C:C)))</f>
        <v/>
      </c>
      <c r="D8804" t="str">
        <f>IF(B8803&lt;&gt;B8804,D8803,IF(H8803=1,"",D8803+_xlfn.XLOOKUP($B8804,Directions!$B:$B,Directions!D:D)))</f>
        <v/>
      </c>
      <c r="E8804" s="3" t="str">
        <f>IF(H8803=1,"",C8804+_xlfn.XLOOKUP($B8804,Directions!$B:$B,Directions!C:C))</f>
        <v/>
      </c>
      <c r="F8804" s="3" t="str">
        <f>IF(H8803=1,"",D8804+_xlfn.XLOOKUP($B8804,Directions!$B:$B,Directions!D:D))</f>
        <v/>
      </c>
      <c r="G8804" t="str" cm="1">
        <f t="array" ref="G8804">IF(H8804=1,"",IF(INDEX(map,F8804,E8804)="#",1,0))</f>
        <v/>
      </c>
      <c r="H8804">
        <f>IF(Journey!H8803=1,1,IF(OR(E8804&lt;0,E8804&gt;Map!$A$1,F8804&lt;0,F8804&gt;Map!$A$1),1,0))</f>
        <v>1</v>
      </c>
    </row>
    <row r="8805" spans="1:8" x14ac:dyDescent="0.25">
      <c r="A8805">
        <v>8803</v>
      </c>
      <c r="B8805" t="str">
        <f t="shared" si="137"/>
        <v/>
      </c>
      <c r="C8805" t="str">
        <f>IF(B8804&lt;&gt;B8805,C8804,IF(H8804=1,"",C8804+_xlfn.XLOOKUP($B8805,Directions!$B:$B,Directions!C:C)))</f>
        <v/>
      </c>
      <c r="D8805" t="str">
        <f>IF(B8804&lt;&gt;B8805,D8804,IF(H8804=1,"",D8804+_xlfn.XLOOKUP($B8805,Directions!$B:$B,Directions!D:D)))</f>
        <v/>
      </c>
      <c r="E8805" s="3" t="str">
        <f>IF(H8804=1,"",C8805+_xlfn.XLOOKUP($B8805,Directions!$B:$B,Directions!C:C))</f>
        <v/>
      </c>
      <c r="F8805" s="3" t="str">
        <f>IF(H8804=1,"",D8805+_xlfn.XLOOKUP($B8805,Directions!$B:$B,Directions!D:D))</f>
        <v/>
      </c>
      <c r="G8805" t="str" cm="1">
        <f t="array" ref="G8805">IF(H8805=1,"",IF(INDEX(map,F8805,E8805)="#",1,0))</f>
        <v/>
      </c>
      <c r="H8805">
        <f>IF(Journey!H8804=1,1,IF(OR(E8805&lt;0,E8805&gt;Map!$A$1,F8805&lt;0,F8805&gt;Map!$A$1),1,0))</f>
        <v>1</v>
      </c>
    </row>
    <row r="8806" spans="1:8" x14ac:dyDescent="0.25">
      <c r="A8806">
        <v>8804</v>
      </c>
      <c r="B8806" t="str">
        <f t="shared" si="137"/>
        <v/>
      </c>
      <c r="C8806" t="str">
        <f>IF(B8805&lt;&gt;B8806,C8805,IF(H8805=1,"",C8805+_xlfn.XLOOKUP($B8806,Directions!$B:$B,Directions!C:C)))</f>
        <v/>
      </c>
      <c r="D8806" t="str">
        <f>IF(B8805&lt;&gt;B8806,D8805,IF(H8805=1,"",D8805+_xlfn.XLOOKUP($B8806,Directions!$B:$B,Directions!D:D)))</f>
        <v/>
      </c>
      <c r="E8806" s="3" t="str">
        <f>IF(H8805=1,"",C8806+_xlfn.XLOOKUP($B8806,Directions!$B:$B,Directions!C:C))</f>
        <v/>
      </c>
      <c r="F8806" s="3" t="str">
        <f>IF(H8805=1,"",D8806+_xlfn.XLOOKUP($B8806,Directions!$B:$B,Directions!D:D))</f>
        <v/>
      </c>
      <c r="G8806" t="str" cm="1">
        <f t="array" ref="G8806">IF(H8806=1,"",IF(INDEX(map,F8806,E8806)="#",1,0))</f>
        <v/>
      </c>
      <c r="H8806">
        <f>IF(Journey!H8805=1,1,IF(OR(E8806&lt;0,E8806&gt;Map!$A$1,F8806&lt;0,F8806&gt;Map!$A$1),1,0))</f>
        <v>1</v>
      </c>
    </row>
    <row r="8807" spans="1:8" x14ac:dyDescent="0.25">
      <c r="A8807">
        <v>8805</v>
      </c>
      <c r="B8807" t="str">
        <f t="shared" si="137"/>
        <v/>
      </c>
      <c r="C8807" t="str">
        <f>IF(B8806&lt;&gt;B8807,C8806,IF(H8806=1,"",C8806+_xlfn.XLOOKUP($B8807,Directions!$B:$B,Directions!C:C)))</f>
        <v/>
      </c>
      <c r="D8807" t="str">
        <f>IF(B8806&lt;&gt;B8807,D8806,IF(H8806=1,"",D8806+_xlfn.XLOOKUP($B8807,Directions!$B:$B,Directions!D:D)))</f>
        <v/>
      </c>
      <c r="E8807" s="3" t="str">
        <f>IF(H8806=1,"",C8807+_xlfn.XLOOKUP($B8807,Directions!$B:$B,Directions!C:C))</f>
        <v/>
      </c>
      <c r="F8807" s="3" t="str">
        <f>IF(H8806=1,"",D8807+_xlfn.XLOOKUP($B8807,Directions!$B:$B,Directions!D:D))</f>
        <v/>
      </c>
      <c r="G8807" t="str" cm="1">
        <f t="array" ref="G8807">IF(H8807=1,"",IF(INDEX(map,F8807,E8807)="#",1,0))</f>
        <v/>
      </c>
      <c r="H8807">
        <f>IF(Journey!H8806=1,1,IF(OR(E8807&lt;0,E8807&gt;Map!$A$1,F8807&lt;0,F8807&gt;Map!$A$1),1,0))</f>
        <v>1</v>
      </c>
    </row>
    <row r="8808" spans="1:8" x14ac:dyDescent="0.25">
      <c r="A8808">
        <v>8806</v>
      </c>
      <c r="B8808" t="str">
        <f t="shared" si="137"/>
        <v/>
      </c>
      <c r="C8808" t="str">
        <f>IF(B8807&lt;&gt;B8808,C8807,IF(H8807=1,"",C8807+_xlfn.XLOOKUP($B8808,Directions!$B:$B,Directions!C:C)))</f>
        <v/>
      </c>
      <c r="D8808" t="str">
        <f>IF(B8807&lt;&gt;B8808,D8807,IF(H8807=1,"",D8807+_xlfn.XLOOKUP($B8808,Directions!$B:$B,Directions!D:D)))</f>
        <v/>
      </c>
      <c r="E8808" s="3" t="str">
        <f>IF(H8807=1,"",C8808+_xlfn.XLOOKUP($B8808,Directions!$B:$B,Directions!C:C))</f>
        <v/>
      </c>
      <c r="F8808" s="3" t="str">
        <f>IF(H8807=1,"",D8808+_xlfn.XLOOKUP($B8808,Directions!$B:$B,Directions!D:D))</f>
        <v/>
      </c>
      <c r="G8808" t="str" cm="1">
        <f t="array" ref="G8808">IF(H8808=1,"",IF(INDEX(map,F8808,E8808)="#",1,0))</f>
        <v/>
      </c>
      <c r="H8808">
        <f>IF(Journey!H8807=1,1,IF(OR(E8808&lt;0,E8808&gt;Map!$A$1,F8808&lt;0,F8808&gt;Map!$A$1),1,0))</f>
        <v>1</v>
      </c>
    </row>
    <row r="8809" spans="1:8" x14ac:dyDescent="0.25">
      <c r="A8809">
        <v>8807</v>
      </c>
      <c r="B8809" t="str">
        <f t="shared" si="137"/>
        <v/>
      </c>
      <c r="C8809" t="str">
        <f>IF(B8808&lt;&gt;B8809,C8808,IF(H8808=1,"",C8808+_xlfn.XLOOKUP($B8809,Directions!$B:$B,Directions!C:C)))</f>
        <v/>
      </c>
      <c r="D8809" t="str">
        <f>IF(B8808&lt;&gt;B8809,D8808,IF(H8808=1,"",D8808+_xlfn.XLOOKUP($B8809,Directions!$B:$B,Directions!D:D)))</f>
        <v/>
      </c>
      <c r="E8809" s="3" t="str">
        <f>IF(H8808=1,"",C8809+_xlfn.XLOOKUP($B8809,Directions!$B:$B,Directions!C:C))</f>
        <v/>
      </c>
      <c r="F8809" s="3" t="str">
        <f>IF(H8808=1,"",D8809+_xlfn.XLOOKUP($B8809,Directions!$B:$B,Directions!D:D))</f>
        <v/>
      </c>
      <c r="G8809" t="str" cm="1">
        <f t="array" ref="G8809">IF(H8809=1,"",IF(INDEX(map,F8809,E8809)="#",1,0))</f>
        <v/>
      </c>
      <c r="H8809">
        <f>IF(Journey!H8808=1,1,IF(OR(E8809&lt;0,E8809&gt;Map!$A$1,F8809&lt;0,F8809&gt;Map!$A$1),1,0))</f>
        <v>1</v>
      </c>
    </row>
    <row r="8810" spans="1:8" x14ac:dyDescent="0.25">
      <c r="A8810">
        <v>8808</v>
      </c>
      <c r="B8810" t="str">
        <f t="shared" si="137"/>
        <v/>
      </c>
      <c r="C8810" t="str">
        <f>IF(B8809&lt;&gt;B8810,C8809,IF(H8809=1,"",C8809+_xlfn.XLOOKUP($B8810,Directions!$B:$B,Directions!C:C)))</f>
        <v/>
      </c>
      <c r="D8810" t="str">
        <f>IF(B8809&lt;&gt;B8810,D8809,IF(H8809=1,"",D8809+_xlfn.XLOOKUP($B8810,Directions!$B:$B,Directions!D:D)))</f>
        <v/>
      </c>
      <c r="E8810" s="3" t="str">
        <f>IF(H8809=1,"",C8810+_xlfn.XLOOKUP($B8810,Directions!$B:$B,Directions!C:C))</f>
        <v/>
      </c>
      <c r="F8810" s="3" t="str">
        <f>IF(H8809=1,"",D8810+_xlfn.XLOOKUP($B8810,Directions!$B:$B,Directions!D:D))</f>
        <v/>
      </c>
      <c r="G8810" t="str" cm="1">
        <f t="array" ref="G8810">IF(H8810=1,"",IF(INDEX(map,F8810,E8810)="#",1,0))</f>
        <v/>
      </c>
      <c r="H8810">
        <f>IF(Journey!H8809=1,1,IF(OR(E8810&lt;0,E8810&gt;Map!$A$1,F8810&lt;0,F8810&gt;Map!$A$1),1,0))</f>
        <v>1</v>
      </c>
    </row>
    <row r="8811" spans="1:8" x14ac:dyDescent="0.25">
      <c r="A8811">
        <v>8809</v>
      </c>
      <c r="B8811" t="str">
        <f t="shared" si="137"/>
        <v/>
      </c>
      <c r="C8811" t="str">
        <f>IF(B8810&lt;&gt;B8811,C8810,IF(H8810=1,"",C8810+_xlfn.XLOOKUP($B8811,Directions!$B:$B,Directions!C:C)))</f>
        <v/>
      </c>
      <c r="D8811" t="str">
        <f>IF(B8810&lt;&gt;B8811,D8810,IF(H8810=1,"",D8810+_xlfn.XLOOKUP($B8811,Directions!$B:$B,Directions!D:D)))</f>
        <v/>
      </c>
      <c r="E8811" s="3" t="str">
        <f>IF(H8810=1,"",C8811+_xlfn.XLOOKUP($B8811,Directions!$B:$B,Directions!C:C))</f>
        <v/>
      </c>
      <c r="F8811" s="3" t="str">
        <f>IF(H8810=1,"",D8811+_xlfn.XLOOKUP($B8811,Directions!$B:$B,Directions!D:D))</f>
        <v/>
      </c>
      <c r="G8811" t="str" cm="1">
        <f t="array" ref="G8811">IF(H8811=1,"",IF(INDEX(map,F8811,E8811)="#",1,0))</f>
        <v/>
      </c>
      <c r="H8811">
        <f>IF(Journey!H8810=1,1,IF(OR(E8811&lt;0,E8811&gt;Map!$A$1,F8811&lt;0,F8811&gt;Map!$A$1),1,0))</f>
        <v>1</v>
      </c>
    </row>
    <row r="8812" spans="1:8" x14ac:dyDescent="0.25">
      <c r="A8812">
        <v>8810</v>
      </c>
      <c r="B8812" t="str">
        <f t="shared" si="137"/>
        <v/>
      </c>
      <c r="C8812" t="str">
        <f>IF(B8811&lt;&gt;B8812,C8811,IF(H8811=1,"",C8811+_xlfn.XLOOKUP($B8812,Directions!$B:$B,Directions!C:C)))</f>
        <v/>
      </c>
      <c r="D8812" t="str">
        <f>IF(B8811&lt;&gt;B8812,D8811,IF(H8811=1,"",D8811+_xlfn.XLOOKUP($B8812,Directions!$B:$B,Directions!D:D)))</f>
        <v/>
      </c>
      <c r="E8812" s="3" t="str">
        <f>IF(H8811=1,"",C8812+_xlfn.XLOOKUP($B8812,Directions!$B:$B,Directions!C:C))</f>
        <v/>
      </c>
      <c r="F8812" s="3" t="str">
        <f>IF(H8811=1,"",D8812+_xlfn.XLOOKUP($B8812,Directions!$B:$B,Directions!D:D))</f>
        <v/>
      </c>
      <c r="G8812" t="str" cm="1">
        <f t="array" ref="G8812">IF(H8812=1,"",IF(INDEX(map,F8812,E8812)="#",1,0))</f>
        <v/>
      </c>
      <c r="H8812">
        <f>IF(Journey!H8811=1,1,IF(OR(E8812&lt;0,E8812&gt;Map!$A$1,F8812&lt;0,F8812&gt;Map!$A$1),1,0))</f>
        <v>1</v>
      </c>
    </row>
    <row r="8813" spans="1:8" x14ac:dyDescent="0.25">
      <c r="A8813">
        <v>8811</v>
      </c>
      <c r="B8813" t="str">
        <f t="shared" si="137"/>
        <v/>
      </c>
      <c r="C8813" t="str">
        <f>IF(B8812&lt;&gt;B8813,C8812,IF(H8812=1,"",C8812+_xlfn.XLOOKUP($B8813,Directions!$B:$B,Directions!C:C)))</f>
        <v/>
      </c>
      <c r="D8813" t="str">
        <f>IF(B8812&lt;&gt;B8813,D8812,IF(H8812=1,"",D8812+_xlfn.XLOOKUP($B8813,Directions!$B:$B,Directions!D:D)))</f>
        <v/>
      </c>
      <c r="E8813" s="3" t="str">
        <f>IF(H8812=1,"",C8813+_xlfn.XLOOKUP($B8813,Directions!$B:$B,Directions!C:C))</f>
        <v/>
      </c>
      <c r="F8813" s="3" t="str">
        <f>IF(H8812=1,"",D8813+_xlfn.XLOOKUP($B8813,Directions!$B:$B,Directions!D:D))</f>
        <v/>
      </c>
      <c r="G8813" t="str" cm="1">
        <f t="array" ref="G8813">IF(H8813=1,"",IF(INDEX(map,F8813,E8813)="#",1,0))</f>
        <v/>
      </c>
      <c r="H8813">
        <f>IF(Journey!H8812=1,1,IF(OR(E8813&lt;0,E8813&gt;Map!$A$1,F8813&lt;0,F8813&gt;Map!$A$1),1,0))</f>
        <v>1</v>
      </c>
    </row>
    <row r="8814" spans="1:8" x14ac:dyDescent="0.25">
      <c r="A8814">
        <v>8812</v>
      </c>
      <c r="B8814" t="str">
        <f t="shared" si="137"/>
        <v/>
      </c>
      <c r="C8814" t="str">
        <f>IF(B8813&lt;&gt;B8814,C8813,IF(H8813=1,"",C8813+_xlfn.XLOOKUP($B8814,Directions!$B:$B,Directions!C:C)))</f>
        <v/>
      </c>
      <c r="D8814" t="str">
        <f>IF(B8813&lt;&gt;B8814,D8813,IF(H8813=1,"",D8813+_xlfn.XLOOKUP($B8814,Directions!$B:$B,Directions!D:D)))</f>
        <v/>
      </c>
      <c r="E8814" s="3" t="str">
        <f>IF(H8813=1,"",C8814+_xlfn.XLOOKUP($B8814,Directions!$B:$B,Directions!C:C))</f>
        <v/>
      </c>
      <c r="F8814" s="3" t="str">
        <f>IF(H8813=1,"",D8814+_xlfn.XLOOKUP($B8814,Directions!$B:$B,Directions!D:D))</f>
        <v/>
      </c>
      <c r="G8814" t="str" cm="1">
        <f t="array" ref="G8814">IF(H8814=1,"",IF(INDEX(map,F8814,E8814)="#",1,0))</f>
        <v/>
      </c>
      <c r="H8814">
        <f>IF(Journey!H8813=1,1,IF(OR(E8814&lt;0,E8814&gt;Map!$A$1,F8814&lt;0,F8814&gt;Map!$A$1),1,0))</f>
        <v>1</v>
      </c>
    </row>
    <row r="8815" spans="1:8" x14ac:dyDescent="0.25">
      <c r="A8815">
        <v>8813</v>
      </c>
      <c r="B8815" t="str">
        <f t="shared" si="137"/>
        <v/>
      </c>
      <c r="C8815" t="str">
        <f>IF(B8814&lt;&gt;B8815,C8814,IF(H8814=1,"",C8814+_xlfn.XLOOKUP($B8815,Directions!$B:$B,Directions!C:C)))</f>
        <v/>
      </c>
      <c r="D8815" t="str">
        <f>IF(B8814&lt;&gt;B8815,D8814,IF(H8814=1,"",D8814+_xlfn.XLOOKUP($B8815,Directions!$B:$B,Directions!D:D)))</f>
        <v/>
      </c>
      <c r="E8815" s="3" t="str">
        <f>IF(H8814=1,"",C8815+_xlfn.XLOOKUP($B8815,Directions!$B:$B,Directions!C:C))</f>
        <v/>
      </c>
      <c r="F8815" s="3" t="str">
        <f>IF(H8814=1,"",D8815+_xlfn.XLOOKUP($B8815,Directions!$B:$B,Directions!D:D))</f>
        <v/>
      </c>
      <c r="G8815" t="str" cm="1">
        <f t="array" ref="G8815">IF(H8815=1,"",IF(INDEX(map,F8815,E8815)="#",1,0))</f>
        <v/>
      </c>
      <c r="H8815">
        <f>IF(Journey!H8814=1,1,IF(OR(E8815&lt;0,E8815&gt;Map!$A$1,F8815&lt;0,F8815&gt;Map!$A$1),1,0))</f>
        <v>1</v>
      </c>
    </row>
    <row r="8816" spans="1:8" x14ac:dyDescent="0.25">
      <c r="A8816">
        <v>8814</v>
      </c>
      <c r="B8816" t="str">
        <f t="shared" si="137"/>
        <v/>
      </c>
      <c r="C8816" t="str">
        <f>IF(B8815&lt;&gt;B8816,C8815,IF(H8815=1,"",C8815+_xlfn.XLOOKUP($B8816,Directions!$B:$B,Directions!C:C)))</f>
        <v/>
      </c>
      <c r="D8816" t="str">
        <f>IF(B8815&lt;&gt;B8816,D8815,IF(H8815=1,"",D8815+_xlfn.XLOOKUP($B8816,Directions!$B:$B,Directions!D:D)))</f>
        <v/>
      </c>
      <c r="E8816" s="3" t="str">
        <f>IF(H8815=1,"",C8816+_xlfn.XLOOKUP($B8816,Directions!$B:$B,Directions!C:C))</f>
        <v/>
      </c>
      <c r="F8816" s="3" t="str">
        <f>IF(H8815=1,"",D8816+_xlfn.XLOOKUP($B8816,Directions!$B:$B,Directions!D:D))</f>
        <v/>
      </c>
      <c r="G8816" t="str" cm="1">
        <f t="array" ref="G8816">IF(H8816=1,"",IF(INDEX(map,F8816,E8816)="#",1,0))</f>
        <v/>
      </c>
      <c r="H8816">
        <f>IF(Journey!H8815=1,1,IF(OR(E8816&lt;0,E8816&gt;Map!$A$1,F8816&lt;0,F8816&gt;Map!$A$1),1,0))</f>
        <v>1</v>
      </c>
    </row>
    <row r="8817" spans="1:8" x14ac:dyDescent="0.25">
      <c r="A8817">
        <v>8815</v>
      </c>
      <c r="B8817" t="str">
        <f t="shared" si="137"/>
        <v/>
      </c>
      <c r="C8817" t="str">
        <f>IF(B8816&lt;&gt;B8817,C8816,IF(H8816=1,"",C8816+_xlfn.XLOOKUP($B8817,Directions!$B:$B,Directions!C:C)))</f>
        <v/>
      </c>
      <c r="D8817" t="str">
        <f>IF(B8816&lt;&gt;B8817,D8816,IF(H8816=1,"",D8816+_xlfn.XLOOKUP($B8817,Directions!$B:$B,Directions!D:D)))</f>
        <v/>
      </c>
      <c r="E8817" s="3" t="str">
        <f>IF(H8816=1,"",C8817+_xlfn.XLOOKUP($B8817,Directions!$B:$B,Directions!C:C))</f>
        <v/>
      </c>
      <c r="F8817" s="3" t="str">
        <f>IF(H8816=1,"",D8817+_xlfn.XLOOKUP($B8817,Directions!$B:$B,Directions!D:D))</f>
        <v/>
      </c>
      <c r="G8817" t="str" cm="1">
        <f t="array" ref="G8817">IF(H8817=1,"",IF(INDEX(map,F8817,E8817)="#",1,0))</f>
        <v/>
      </c>
      <c r="H8817">
        <f>IF(Journey!H8816=1,1,IF(OR(E8817&lt;0,E8817&gt;Map!$A$1,F8817&lt;0,F8817&gt;Map!$A$1),1,0))</f>
        <v>1</v>
      </c>
    </row>
    <row r="8818" spans="1:8" x14ac:dyDescent="0.25">
      <c r="A8818">
        <v>8816</v>
      </c>
      <c r="B8818" t="str">
        <f t="shared" si="137"/>
        <v/>
      </c>
      <c r="C8818" t="str">
        <f>IF(B8817&lt;&gt;B8818,C8817,IF(H8817=1,"",C8817+_xlfn.XLOOKUP($B8818,Directions!$B:$B,Directions!C:C)))</f>
        <v/>
      </c>
      <c r="D8818" t="str">
        <f>IF(B8817&lt;&gt;B8818,D8817,IF(H8817=1,"",D8817+_xlfn.XLOOKUP($B8818,Directions!$B:$B,Directions!D:D)))</f>
        <v/>
      </c>
      <c r="E8818" s="3" t="str">
        <f>IF(H8817=1,"",C8818+_xlfn.XLOOKUP($B8818,Directions!$B:$B,Directions!C:C))</f>
        <v/>
      </c>
      <c r="F8818" s="3" t="str">
        <f>IF(H8817=1,"",D8818+_xlfn.XLOOKUP($B8818,Directions!$B:$B,Directions!D:D))</f>
        <v/>
      </c>
      <c r="G8818" t="str" cm="1">
        <f t="array" ref="G8818">IF(H8818=1,"",IF(INDEX(map,F8818,E8818)="#",1,0))</f>
        <v/>
      </c>
      <c r="H8818">
        <f>IF(Journey!H8817=1,1,IF(OR(E8818&lt;0,E8818&gt;Map!$A$1,F8818&lt;0,F8818&gt;Map!$A$1),1,0))</f>
        <v>1</v>
      </c>
    </row>
    <row r="8819" spans="1:8" x14ac:dyDescent="0.25">
      <c r="A8819">
        <v>8817</v>
      </c>
      <c r="B8819" t="str">
        <f t="shared" si="137"/>
        <v/>
      </c>
      <c r="C8819" t="str">
        <f>IF(B8818&lt;&gt;B8819,C8818,IF(H8818=1,"",C8818+_xlfn.XLOOKUP($B8819,Directions!$B:$B,Directions!C:C)))</f>
        <v/>
      </c>
      <c r="D8819" t="str">
        <f>IF(B8818&lt;&gt;B8819,D8818,IF(H8818=1,"",D8818+_xlfn.XLOOKUP($B8819,Directions!$B:$B,Directions!D:D)))</f>
        <v/>
      </c>
      <c r="E8819" s="3" t="str">
        <f>IF(H8818=1,"",C8819+_xlfn.XLOOKUP($B8819,Directions!$B:$B,Directions!C:C))</f>
        <v/>
      </c>
      <c r="F8819" s="3" t="str">
        <f>IF(H8818=1,"",D8819+_xlfn.XLOOKUP($B8819,Directions!$B:$B,Directions!D:D))</f>
        <v/>
      </c>
      <c r="G8819" t="str" cm="1">
        <f t="array" ref="G8819">IF(H8819=1,"",IF(INDEX(map,F8819,E8819)="#",1,0))</f>
        <v/>
      </c>
      <c r="H8819">
        <f>IF(Journey!H8818=1,1,IF(OR(E8819&lt;0,E8819&gt;Map!$A$1,F8819&lt;0,F8819&gt;Map!$A$1),1,0))</f>
        <v>1</v>
      </c>
    </row>
    <row r="8820" spans="1:8" x14ac:dyDescent="0.25">
      <c r="A8820">
        <v>8818</v>
      </c>
      <c r="B8820" t="str">
        <f t="shared" si="137"/>
        <v/>
      </c>
      <c r="C8820" t="str">
        <f>IF(B8819&lt;&gt;B8820,C8819,IF(H8819=1,"",C8819+_xlfn.XLOOKUP($B8820,Directions!$B:$B,Directions!C:C)))</f>
        <v/>
      </c>
      <c r="D8820" t="str">
        <f>IF(B8819&lt;&gt;B8820,D8819,IF(H8819=1,"",D8819+_xlfn.XLOOKUP($B8820,Directions!$B:$B,Directions!D:D)))</f>
        <v/>
      </c>
      <c r="E8820" s="3" t="str">
        <f>IF(H8819=1,"",C8820+_xlfn.XLOOKUP($B8820,Directions!$B:$B,Directions!C:C))</f>
        <v/>
      </c>
      <c r="F8820" s="3" t="str">
        <f>IF(H8819=1,"",D8820+_xlfn.XLOOKUP($B8820,Directions!$B:$B,Directions!D:D))</f>
        <v/>
      </c>
      <c r="G8820" t="str" cm="1">
        <f t="array" ref="G8820">IF(H8820=1,"",IF(INDEX(map,F8820,E8820)="#",1,0))</f>
        <v/>
      </c>
      <c r="H8820">
        <f>IF(Journey!H8819=1,1,IF(OR(E8820&lt;0,E8820&gt;Map!$A$1,F8820&lt;0,F8820&gt;Map!$A$1),1,0))</f>
        <v>1</v>
      </c>
    </row>
    <row r="8821" spans="1:8" x14ac:dyDescent="0.25">
      <c r="A8821">
        <v>8819</v>
      </c>
      <c r="B8821" t="str">
        <f t="shared" si="137"/>
        <v/>
      </c>
      <c r="C8821" t="str">
        <f>IF(B8820&lt;&gt;B8821,C8820,IF(H8820=1,"",C8820+_xlfn.XLOOKUP($B8821,Directions!$B:$B,Directions!C:C)))</f>
        <v/>
      </c>
      <c r="D8821" t="str">
        <f>IF(B8820&lt;&gt;B8821,D8820,IF(H8820=1,"",D8820+_xlfn.XLOOKUP($B8821,Directions!$B:$B,Directions!D:D)))</f>
        <v/>
      </c>
      <c r="E8821" s="3" t="str">
        <f>IF(H8820=1,"",C8821+_xlfn.XLOOKUP($B8821,Directions!$B:$B,Directions!C:C))</f>
        <v/>
      </c>
      <c r="F8821" s="3" t="str">
        <f>IF(H8820=1,"",D8821+_xlfn.XLOOKUP($B8821,Directions!$B:$B,Directions!D:D))</f>
        <v/>
      </c>
      <c r="G8821" t="str" cm="1">
        <f t="array" ref="G8821">IF(H8821=1,"",IF(INDEX(map,F8821,E8821)="#",1,0))</f>
        <v/>
      </c>
      <c r="H8821">
        <f>IF(Journey!H8820=1,1,IF(OR(E8821&lt;0,E8821&gt;Map!$A$1,F8821&lt;0,F8821&gt;Map!$A$1),1,0))</f>
        <v>1</v>
      </c>
    </row>
    <row r="8822" spans="1:8" x14ac:dyDescent="0.25">
      <c r="A8822">
        <v>8820</v>
      </c>
      <c r="B8822" t="str">
        <f t="shared" si="137"/>
        <v/>
      </c>
      <c r="C8822" t="str">
        <f>IF(B8821&lt;&gt;B8822,C8821,IF(H8821=1,"",C8821+_xlfn.XLOOKUP($B8822,Directions!$B:$B,Directions!C:C)))</f>
        <v/>
      </c>
      <c r="D8822" t="str">
        <f>IF(B8821&lt;&gt;B8822,D8821,IF(H8821=1,"",D8821+_xlfn.XLOOKUP($B8822,Directions!$B:$B,Directions!D:D)))</f>
        <v/>
      </c>
      <c r="E8822" s="3" t="str">
        <f>IF(H8821=1,"",C8822+_xlfn.XLOOKUP($B8822,Directions!$B:$B,Directions!C:C))</f>
        <v/>
      </c>
      <c r="F8822" s="3" t="str">
        <f>IF(H8821=1,"",D8822+_xlfn.XLOOKUP($B8822,Directions!$B:$B,Directions!D:D))</f>
        <v/>
      </c>
      <c r="G8822" t="str" cm="1">
        <f t="array" ref="G8822">IF(H8822=1,"",IF(INDEX(map,F8822,E8822)="#",1,0))</f>
        <v/>
      </c>
      <c r="H8822">
        <f>IF(Journey!H8821=1,1,IF(OR(E8822&lt;0,E8822&gt;Map!$A$1,F8822&lt;0,F8822&gt;Map!$A$1),1,0))</f>
        <v>1</v>
      </c>
    </row>
    <row r="8823" spans="1:8" x14ac:dyDescent="0.25">
      <c r="A8823">
        <v>8821</v>
      </c>
      <c r="B8823" t="str">
        <f t="shared" si="137"/>
        <v/>
      </c>
      <c r="C8823" t="str">
        <f>IF(B8822&lt;&gt;B8823,C8822,IF(H8822=1,"",C8822+_xlfn.XLOOKUP($B8823,Directions!$B:$B,Directions!C:C)))</f>
        <v/>
      </c>
      <c r="D8823" t="str">
        <f>IF(B8822&lt;&gt;B8823,D8822,IF(H8822=1,"",D8822+_xlfn.XLOOKUP($B8823,Directions!$B:$B,Directions!D:D)))</f>
        <v/>
      </c>
      <c r="E8823" s="3" t="str">
        <f>IF(H8822=1,"",C8823+_xlfn.XLOOKUP($B8823,Directions!$B:$B,Directions!C:C))</f>
        <v/>
      </c>
      <c r="F8823" s="3" t="str">
        <f>IF(H8822=1,"",D8823+_xlfn.XLOOKUP($B8823,Directions!$B:$B,Directions!D:D))</f>
        <v/>
      </c>
      <c r="G8823" t="str" cm="1">
        <f t="array" ref="G8823">IF(H8823=1,"",IF(INDEX(map,F8823,E8823)="#",1,0))</f>
        <v/>
      </c>
      <c r="H8823">
        <f>IF(Journey!H8822=1,1,IF(OR(E8823&lt;0,E8823&gt;Map!$A$1,F8823&lt;0,F8823&gt;Map!$A$1),1,0))</f>
        <v>1</v>
      </c>
    </row>
    <row r="8824" spans="1:8" x14ac:dyDescent="0.25">
      <c r="A8824">
        <v>8822</v>
      </c>
      <c r="B8824" t="str">
        <f t="shared" si="137"/>
        <v/>
      </c>
      <c r="C8824" t="str">
        <f>IF(B8823&lt;&gt;B8824,C8823,IF(H8823=1,"",C8823+_xlfn.XLOOKUP($B8824,Directions!$B:$B,Directions!C:C)))</f>
        <v/>
      </c>
      <c r="D8824" t="str">
        <f>IF(B8823&lt;&gt;B8824,D8823,IF(H8823=1,"",D8823+_xlfn.XLOOKUP($B8824,Directions!$B:$B,Directions!D:D)))</f>
        <v/>
      </c>
      <c r="E8824" s="3" t="str">
        <f>IF(H8823=1,"",C8824+_xlfn.XLOOKUP($B8824,Directions!$B:$B,Directions!C:C))</f>
        <v/>
      </c>
      <c r="F8824" s="3" t="str">
        <f>IF(H8823=1,"",D8824+_xlfn.XLOOKUP($B8824,Directions!$B:$B,Directions!D:D))</f>
        <v/>
      </c>
      <c r="G8824" t="str" cm="1">
        <f t="array" ref="G8824">IF(H8824=1,"",IF(INDEX(map,F8824,E8824)="#",1,0))</f>
        <v/>
      </c>
      <c r="H8824">
        <f>IF(Journey!H8823=1,1,IF(OR(E8824&lt;0,E8824&gt;Map!$A$1,F8824&lt;0,F8824&gt;Map!$A$1),1,0))</f>
        <v>1</v>
      </c>
    </row>
    <row r="8825" spans="1:8" x14ac:dyDescent="0.25">
      <c r="A8825">
        <v>8823</v>
      </c>
      <c r="B8825" t="str">
        <f t="shared" si="137"/>
        <v/>
      </c>
      <c r="C8825" t="str">
        <f>IF(B8824&lt;&gt;B8825,C8824,IF(H8824=1,"",C8824+_xlfn.XLOOKUP($B8825,Directions!$B:$B,Directions!C:C)))</f>
        <v/>
      </c>
      <c r="D8825" t="str">
        <f>IF(B8824&lt;&gt;B8825,D8824,IF(H8824=1,"",D8824+_xlfn.XLOOKUP($B8825,Directions!$B:$B,Directions!D:D)))</f>
        <v/>
      </c>
      <c r="E8825" s="3" t="str">
        <f>IF(H8824=1,"",C8825+_xlfn.XLOOKUP($B8825,Directions!$B:$B,Directions!C:C))</f>
        <v/>
      </c>
      <c r="F8825" s="3" t="str">
        <f>IF(H8824=1,"",D8825+_xlfn.XLOOKUP($B8825,Directions!$B:$B,Directions!D:D))</f>
        <v/>
      </c>
      <c r="G8825" t="str" cm="1">
        <f t="array" ref="G8825">IF(H8825=1,"",IF(INDEX(map,F8825,E8825)="#",1,0))</f>
        <v/>
      </c>
      <c r="H8825">
        <f>IF(Journey!H8824=1,1,IF(OR(E8825&lt;0,E8825&gt;Map!$A$1,F8825&lt;0,F8825&gt;Map!$A$1),1,0))</f>
        <v>1</v>
      </c>
    </row>
    <row r="8826" spans="1:8" x14ac:dyDescent="0.25">
      <c r="A8826">
        <v>8824</v>
      </c>
      <c r="B8826" t="str">
        <f t="shared" si="137"/>
        <v/>
      </c>
      <c r="C8826" t="str">
        <f>IF(B8825&lt;&gt;B8826,C8825,IF(H8825=1,"",C8825+_xlfn.XLOOKUP($B8826,Directions!$B:$B,Directions!C:C)))</f>
        <v/>
      </c>
      <c r="D8826" t="str">
        <f>IF(B8825&lt;&gt;B8826,D8825,IF(H8825=1,"",D8825+_xlfn.XLOOKUP($B8826,Directions!$B:$B,Directions!D:D)))</f>
        <v/>
      </c>
      <c r="E8826" s="3" t="str">
        <f>IF(H8825=1,"",C8826+_xlfn.XLOOKUP($B8826,Directions!$B:$B,Directions!C:C))</f>
        <v/>
      </c>
      <c r="F8826" s="3" t="str">
        <f>IF(H8825=1,"",D8826+_xlfn.XLOOKUP($B8826,Directions!$B:$B,Directions!D:D))</f>
        <v/>
      </c>
      <c r="G8826" t="str" cm="1">
        <f t="array" ref="G8826">IF(H8826=1,"",IF(INDEX(map,F8826,E8826)="#",1,0))</f>
        <v/>
      </c>
      <c r="H8826">
        <f>IF(Journey!H8825=1,1,IF(OR(E8826&lt;0,E8826&gt;Map!$A$1,F8826&lt;0,F8826&gt;Map!$A$1),1,0))</f>
        <v>1</v>
      </c>
    </row>
    <row r="8827" spans="1:8" x14ac:dyDescent="0.25">
      <c r="A8827">
        <v>8825</v>
      </c>
      <c r="B8827" t="str">
        <f t="shared" si="137"/>
        <v/>
      </c>
      <c r="C8827" t="str">
        <f>IF(B8826&lt;&gt;B8827,C8826,IF(H8826=1,"",C8826+_xlfn.XLOOKUP($B8827,Directions!$B:$B,Directions!C:C)))</f>
        <v/>
      </c>
      <c r="D8827" t="str">
        <f>IF(B8826&lt;&gt;B8827,D8826,IF(H8826=1,"",D8826+_xlfn.XLOOKUP($B8827,Directions!$B:$B,Directions!D:D)))</f>
        <v/>
      </c>
      <c r="E8827" s="3" t="str">
        <f>IF(H8826=1,"",C8827+_xlfn.XLOOKUP($B8827,Directions!$B:$B,Directions!C:C))</f>
        <v/>
      </c>
      <c r="F8827" s="3" t="str">
        <f>IF(H8826=1,"",D8827+_xlfn.XLOOKUP($B8827,Directions!$B:$B,Directions!D:D))</f>
        <v/>
      </c>
      <c r="G8827" t="str" cm="1">
        <f t="array" ref="G8827">IF(H8827=1,"",IF(INDEX(map,F8827,E8827)="#",1,0))</f>
        <v/>
      </c>
      <c r="H8827">
        <f>IF(Journey!H8826=1,1,IF(OR(E8827&lt;0,E8827&gt;Map!$A$1,F8827&lt;0,F8827&gt;Map!$A$1),1,0))</f>
        <v>1</v>
      </c>
    </row>
    <row r="8828" spans="1:8" x14ac:dyDescent="0.25">
      <c r="A8828">
        <v>8826</v>
      </c>
      <c r="B8828" t="str">
        <f t="shared" si="137"/>
        <v/>
      </c>
      <c r="C8828" t="str">
        <f>IF(B8827&lt;&gt;B8828,C8827,IF(H8827=1,"",C8827+_xlfn.XLOOKUP($B8828,Directions!$B:$B,Directions!C:C)))</f>
        <v/>
      </c>
      <c r="D8828" t="str">
        <f>IF(B8827&lt;&gt;B8828,D8827,IF(H8827=1,"",D8827+_xlfn.XLOOKUP($B8828,Directions!$B:$B,Directions!D:D)))</f>
        <v/>
      </c>
      <c r="E8828" s="3" t="str">
        <f>IF(H8827=1,"",C8828+_xlfn.XLOOKUP($B8828,Directions!$B:$B,Directions!C:C))</f>
        <v/>
      </c>
      <c r="F8828" s="3" t="str">
        <f>IF(H8827=1,"",D8828+_xlfn.XLOOKUP($B8828,Directions!$B:$B,Directions!D:D))</f>
        <v/>
      </c>
      <c r="G8828" t="str" cm="1">
        <f t="array" ref="G8828">IF(H8828=1,"",IF(INDEX(map,F8828,E8828)="#",1,0))</f>
        <v/>
      </c>
      <c r="H8828">
        <f>IF(Journey!H8827=1,1,IF(OR(E8828&lt;0,E8828&gt;Map!$A$1,F8828&lt;0,F8828&gt;Map!$A$1),1,0))</f>
        <v>1</v>
      </c>
    </row>
    <row r="8829" spans="1:8" x14ac:dyDescent="0.25">
      <c r="A8829">
        <v>8827</v>
      </c>
      <c r="B8829" t="str">
        <f t="shared" si="137"/>
        <v/>
      </c>
      <c r="C8829" t="str">
        <f>IF(B8828&lt;&gt;B8829,C8828,IF(H8828=1,"",C8828+_xlfn.XLOOKUP($B8829,Directions!$B:$B,Directions!C:C)))</f>
        <v/>
      </c>
      <c r="D8829" t="str">
        <f>IF(B8828&lt;&gt;B8829,D8828,IF(H8828=1,"",D8828+_xlfn.XLOOKUP($B8829,Directions!$B:$B,Directions!D:D)))</f>
        <v/>
      </c>
      <c r="E8829" s="3" t="str">
        <f>IF(H8828=1,"",C8829+_xlfn.XLOOKUP($B8829,Directions!$B:$B,Directions!C:C))</f>
        <v/>
      </c>
      <c r="F8829" s="3" t="str">
        <f>IF(H8828=1,"",D8829+_xlfn.XLOOKUP($B8829,Directions!$B:$B,Directions!D:D))</f>
        <v/>
      </c>
      <c r="G8829" t="str" cm="1">
        <f t="array" ref="G8829">IF(H8829=1,"",IF(INDEX(map,F8829,E8829)="#",1,0))</f>
        <v/>
      </c>
      <c r="H8829">
        <f>IF(Journey!H8828=1,1,IF(OR(E8829&lt;0,E8829&gt;Map!$A$1,F8829&lt;0,F8829&gt;Map!$A$1),1,0))</f>
        <v>1</v>
      </c>
    </row>
    <row r="8830" spans="1:8" x14ac:dyDescent="0.25">
      <c r="A8830">
        <v>8828</v>
      </c>
      <c r="B8830" t="str">
        <f t="shared" si="137"/>
        <v/>
      </c>
      <c r="C8830" t="str">
        <f>IF(B8829&lt;&gt;B8830,C8829,IF(H8829=1,"",C8829+_xlfn.XLOOKUP($B8830,Directions!$B:$B,Directions!C:C)))</f>
        <v/>
      </c>
      <c r="D8830" t="str">
        <f>IF(B8829&lt;&gt;B8830,D8829,IF(H8829=1,"",D8829+_xlfn.XLOOKUP($B8830,Directions!$B:$B,Directions!D:D)))</f>
        <v/>
      </c>
      <c r="E8830" s="3" t="str">
        <f>IF(H8829=1,"",C8830+_xlfn.XLOOKUP($B8830,Directions!$B:$B,Directions!C:C))</f>
        <v/>
      </c>
      <c r="F8830" s="3" t="str">
        <f>IF(H8829=1,"",D8830+_xlfn.XLOOKUP($B8830,Directions!$B:$B,Directions!D:D))</f>
        <v/>
      </c>
      <c r="G8830" t="str" cm="1">
        <f t="array" ref="G8830">IF(H8830=1,"",IF(INDEX(map,F8830,E8830)="#",1,0))</f>
        <v/>
      </c>
      <c r="H8830">
        <f>IF(Journey!H8829=1,1,IF(OR(E8830&lt;0,E8830&gt;Map!$A$1,F8830&lt;0,F8830&gt;Map!$A$1),1,0))</f>
        <v>1</v>
      </c>
    </row>
    <row r="8831" spans="1:8" x14ac:dyDescent="0.25">
      <c r="A8831">
        <v>8829</v>
      </c>
      <c r="B8831" t="str">
        <f t="shared" si="137"/>
        <v/>
      </c>
      <c r="C8831" t="str">
        <f>IF(B8830&lt;&gt;B8831,C8830,IF(H8830=1,"",C8830+_xlfn.XLOOKUP($B8831,Directions!$B:$B,Directions!C:C)))</f>
        <v/>
      </c>
      <c r="D8831" t="str">
        <f>IF(B8830&lt;&gt;B8831,D8830,IF(H8830=1,"",D8830+_xlfn.XLOOKUP($B8831,Directions!$B:$B,Directions!D:D)))</f>
        <v/>
      </c>
      <c r="E8831" s="3" t="str">
        <f>IF(H8830=1,"",C8831+_xlfn.XLOOKUP($B8831,Directions!$B:$B,Directions!C:C))</f>
        <v/>
      </c>
      <c r="F8831" s="3" t="str">
        <f>IF(H8830=1,"",D8831+_xlfn.XLOOKUP($B8831,Directions!$B:$B,Directions!D:D))</f>
        <v/>
      </c>
      <c r="G8831" t="str" cm="1">
        <f t="array" ref="G8831">IF(H8831=1,"",IF(INDEX(map,F8831,E8831)="#",1,0))</f>
        <v/>
      </c>
      <c r="H8831">
        <f>IF(Journey!H8830=1,1,IF(OR(E8831&lt;0,E8831&gt;Map!$A$1,F8831&lt;0,F8831&gt;Map!$A$1),1,0))</f>
        <v>1</v>
      </c>
    </row>
    <row r="8832" spans="1:8" x14ac:dyDescent="0.25">
      <c r="A8832">
        <v>8830</v>
      </c>
      <c r="B8832" t="str">
        <f t="shared" si="137"/>
        <v/>
      </c>
      <c r="C8832" t="str">
        <f>IF(B8831&lt;&gt;B8832,C8831,IF(H8831=1,"",C8831+_xlfn.XLOOKUP($B8832,Directions!$B:$B,Directions!C:C)))</f>
        <v/>
      </c>
      <c r="D8832" t="str">
        <f>IF(B8831&lt;&gt;B8832,D8831,IF(H8831=1,"",D8831+_xlfn.XLOOKUP($B8832,Directions!$B:$B,Directions!D:D)))</f>
        <v/>
      </c>
      <c r="E8832" s="3" t="str">
        <f>IF(H8831=1,"",C8832+_xlfn.XLOOKUP($B8832,Directions!$B:$B,Directions!C:C))</f>
        <v/>
      </c>
      <c r="F8832" s="3" t="str">
        <f>IF(H8831=1,"",D8832+_xlfn.XLOOKUP($B8832,Directions!$B:$B,Directions!D:D))</f>
        <v/>
      </c>
      <c r="G8832" t="str" cm="1">
        <f t="array" ref="G8832">IF(H8832=1,"",IF(INDEX(map,F8832,E8832)="#",1,0))</f>
        <v/>
      </c>
      <c r="H8832">
        <f>IF(Journey!H8831=1,1,IF(OR(E8832&lt;0,E8832&gt;Map!$A$1,F8832&lt;0,F8832&gt;Map!$A$1),1,0))</f>
        <v>1</v>
      </c>
    </row>
    <row r="8833" spans="1:8" x14ac:dyDescent="0.25">
      <c r="A8833">
        <v>8831</v>
      </c>
      <c r="B8833" t="str">
        <f t="shared" si="137"/>
        <v/>
      </c>
      <c r="C8833" t="str">
        <f>IF(B8832&lt;&gt;B8833,C8832,IF(H8832=1,"",C8832+_xlfn.XLOOKUP($B8833,Directions!$B:$B,Directions!C:C)))</f>
        <v/>
      </c>
      <c r="D8833" t="str">
        <f>IF(B8832&lt;&gt;B8833,D8832,IF(H8832=1,"",D8832+_xlfn.XLOOKUP($B8833,Directions!$B:$B,Directions!D:D)))</f>
        <v/>
      </c>
      <c r="E8833" s="3" t="str">
        <f>IF(H8832=1,"",C8833+_xlfn.XLOOKUP($B8833,Directions!$B:$B,Directions!C:C))</f>
        <v/>
      </c>
      <c r="F8833" s="3" t="str">
        <f>IF(H8832=1,"",D8833+_xlfn.XLOOKUP($B8833,Directions!$B:$B,Directions!D:D))</f>
        <v/>
      </c>
      <c r="G8833" t="str" cm="1">
        <f t="array" ref="G8833">IF(H8833=1,"",IF(INDEX(map,F8833,E8833)="#",1,0))</f>
        <v/>
      </c>
      <c r="H8833">
        <f>IF(Journey!H8832=1,1,IF(OR(E8833&lt;0,E8833&gt;Map!$A$1,F8833&lt;0,F8833&gt;Map!$A$1),1,0))</f>
        <v>1</v>
      </c>
    </row>
    <row r="8834" spans="1:8" x14ac:dyDescent="0.25">
      <c r="A8834">
        <v>8832</v>
      </c>
      <c r="B8834" t="str">
        <f t="shared" si="137"/>
        <v/>
      </c>
      <c r="C8834" t="str">
        <f>IF(B8833&lt;&gt;B8834,C8833,IF(H8833=1,"",C8833+_xlfn.XLOOKUP($B8834,Directions!$B:$B,Directions!C:C)))</f>
        <v/>
      </c>
      <c r="D8834" t="str">
        <f>IF(B8833&lt;&gt;B8834,D8833,IF(H8833=1,"",D8833+_xlfn.XLOOKUP($B8834,Directions!$B:$B,Directions!D:D)))</f>
        <v/>
      </c>
      <c r="E8834" s="3" t="str">
        <f>IF(H8833=1,"",C8834+_xlfn.XLOOKUP($B8834,Directions!$B:$B,Directions!C:C))</f>
        <v/>
      </c>
      <c r="F8834" s="3" t="str">
        <f>IF(H8833=1,"",D8834+_xlfn.XLOOKUP($B8834,Directions!$B:$B,Directions!D:D))</f>
        <v/>
      </c>
      <c r="G8834" t="str" cm="1">
        <f t="array" ref="G8834">IF(H8834=1,"",IF(INDEX(map,F8834,E8834)="#",1,0))</f>
        <v/>
      </c>
      <c r="H8834">
        <f>IF(Journey!H8833=1,1,IF(OR(E8834&lt;0,E8834&gt;Map!$A$1,F8834&lt;0,F8834&gt;Map!$A$1),1,0))</f>
        <v>1</v>
      </c>
    </row>
    <row r="8835" spans="1:8" x14ac:dyDescent="0.25">
      <c r="A8835">
        <v>8833</v>
      </c>
      <c r="B8835" t="str">
        <f t="shared" si="137"/>
        <v/>
      </c>
      <c r="C8835" t="str">
        <f>IF(B8834&lt;&gt;B8835,C8834,IF(H8834=1,"",C8834+_xlfn.XLOOKUP($B8835,Directions!$B:$B,Directions!C:C)))</f>
        <v/>
      </c>
      <c r="D8835" t="str">
        <f>IF(B8834&lt;&gt;B8835,D8834,IF(H8834=1,"",D8834+_xlfn.XLOOKUP($B8835,Directions!$B:$B,Directions!D:D)))</f>
        <v/>
      </c>
      <c r="E8835" s="3" t="str">
        <f>IF(H8834=1,"",C8835+_xlfn.XLOOKUP($B8835,Directions!$B:$B,Directions!C:C))</f>
        <v/>
      </c>
      <c r="F8835" s="3" t="str">
        <f>IF(H8834=1,"",D8835+_xlfn.XLOOKUP($B8835,Directions!$B:$B,Directions!D:D))</f>
        <v/>
      </c>
      <c r="G8835" t="str" cm="1">
        <f t="array" ref="G8835">IF(H8835=1,"",IF(INDEX(map,F8835,E8835)="#",1,0))</f>
        <v/>
      </c>
      <c r="H8835">
        <f>IF(Journey!H8834=1,1,IF(OR(E8835&lt;0,E8835&gt;Map!$A$1,F8835&lt;0,F8835&gt;Map!$A$1),1,0))</f>
        <v>1</v>
      </c>
    </row>
    <row r="8836" spans="1:8" x14ac:dyDescent="0.25">
      <c r="A8836">
        <v>8834</v>
      </c>
      <c r="B8836" t="str">
        <f t="shared" ref="B8836:B8899" si="138">IF(H8835=1,"",IF(G8835=1,MOD(B8835,4)+1,B8835))</f>
        <v/>
      </c>
      <c r="C8836" t="str">
        <f>IF(B8835&lt;&gt;B8836,C8835,IF(H8835=1,"",C8835+_xlfn.XLOOKUP($B8836,Directions!$B:$B,Directions!C:C)))</f>
        <v/>
      </c>
      <c r="D8836" t="str">
        <f>IF(B8835&lt;&gt;B8836,D8835,IF(H8835=1,"",D8835+_xlfn.XLOOKUP($B8836,Directions!$B:$B,Directions!D:D)))</f>
        <v/>
      </c>
      <c r="E8836" s="3" t="str">
        <f>IF(H8835=1,"",C8836+_xlfn.XLOOKUP($B8836,Directions!$B:$B,Directions!C:C))</f>
        <v/>
      </c>
      <c r="F8836" s="3" t="str">
        <f>IF(H8835=1,"",D8836+_xlfn.XLOOKUP($B8836,Directions!$B:$B,Directions!D:D))</f>
        <v/>
      </c>
      <c r="G8836" t="str" cm="1">
        <f t="array" ref="G8836">IF(H8836=1,"",IF(INDEX(map,F8836,E8836)="#",1,0))</f>
        <v/>
      </c>
      <c r="H8836">
        <f>IF(Journey!H8835=1,1,IF(OR(E8836&lt;0,E8836&gt;Map!$A$1,F8836&lt;0,F8836&gt;Map!$A$1),1,0))</f>
        <v>1</v>
      </c>
    </row>
    <row r="8837" spans="1:8" x14ac:dyDescent="0.25">
      <c r="A8837">
        <v>8835</v>
      </c>
      <c r="B8837" t="str">
        <f t="shared" si="138"/>
        <v/>
      </c>
      <c r="C8837" t="str">
        <f>IF(B8836&lt;&gt;B8837,C8836,IF(H8836=1,"",C8836+_xlfn.XLOOKUP($B8837,Directions!$B:$B,Directions!C:C)))</f>
        <v/>
      </c>
      <c r="D8837" t="str">
        <f>IF(B8836&lt;&gt;B8837,D8836,IF(H8836=1,"",D8836+_xlfn.XLOOKUP($B8837,Directions!$B:$B,Directions!D:D)))</f>
        <v/>
      </c>
      <c r="E8837" s="3" t="str">
        <f>IF(H8836=1,"",C8837+_xlfn.XLOOKUP($B8837,Directions!$B:$B,Directions!C:C))</f>
        <v/>
      </c>
      <c r="F8837" s="3" t="str">
        <f>IF(H8836=1,"",D8837+_xlfn.XLOOKUP($B8837,Directions!$B:$B,Directions!D:D))</f>
        <v/>
      </c>
      <c r="G8837" t="str" cm="1">
        <f t="array" ref="G8837">IF(H8837=1,"",IF(INDEX(map,F8837,E8837)="#",1,0))</f>
        <v/>
      </c>
      <c r="H8837">
        <f>IF(Journey!H8836=1,1,IF(OR(E8837&lt;0,E8837&gt;Map!$A$1,F8837&lt;0,F8837&gt;Map!$A$1),1,0))</f>
        <v>1</v>
      </c>
    </row>
    <row r="8838" spans="1:8" x14ac:dyDescent="0.25">
      <c r="A8838">
        <v>8836</v>
      </c>
      <c r="B8838" t="str">
        <f t="shared" si="138"/>
        <v/>
      </c>
      <c r="C8838" t="str">
        <f>IF(B8837&lt;&gt;B8838,C8837,IF(H8837=1,"",C8837+_xlfn.XLOOKUP($B8838,Directions!$B:$B,Directions!C:C)))</f>
        <v/>
      </c>
      <c r="D8838" t="str">
        <f>IF(B8837&lt;&gt;B8838,D8837,IF(H8837=1,"",D8837+_xlfn.XLOOKUP($B8838,Directions!$B:$B,Directions!D:D)))</f>
        <v/>
      </c>
      <c r="E8838" s="3" t="str">
        <f>IF(H8837=1,"",C8838+_xlfn.XLOOKUP($B8838,Directions!$B:$B,Directions!C:C))</f>
        <v/>
      </c>
      <c r="F8838" s="3" t="str">
        <f>IF(H8837=1,"",D8838+_xlfn.XLOOKUP($B8838,Directions!$B:$B,Directions!D:D))</f>
        <v/>
      </c>
      <c r="G8838" t="str" cm="1">
        <f t="array" ref="G8838">IF(H8838=1,"",IF(INDEX(map,F8838,E8838)="#",1,0))</f>
        <v/>
      </c>
      <c r="H8838">
        <f>IF(Journey!H8837=1,1,IF(OR(E8838&lt;0,E8838&gt;Map!$A$1,F8838&lt;0,F8838&gt;Map!$A$1),1,0))</f>
        <v>1</v>
      </c>
    </row>
    <row r="8839" spans="1:8" x14ac:dyDescent="0.25">
      <c r="A8839">
        <v>8837</v>
      </c>
      <c r="B8839" t="str">
        <f t="shared" si="138"/>
        <v/>
      </c>
      <c r="C8839" t="str">
        <f>IF(B8838&lt;&gt;B8839,C8838,IF(H8838=1,"",C8838+_xlfn.XLOOKUP($B8839,Directions!$B:$B,Directions!C:C)))</f>
        <v/>
      </c>
      <c r="D8839" t="str">
        <f>IF(B8838&lt;&gt;B8839,D8838,IF(H8838=1,"",D8838+_xlfn.XLOOKUP($B8839,Directions!$B:$B,Directions!D:D)))</f>
        <v/>
      </c>
      <c r="E8839" s="3" t="str">
        <f>IF(H8838=1,"",C8839+_xlfn.XLOOKUP($B8839,Directions!$B:$B,Directions!C:C))</f>
        <v/>
      </c>
      <c r="F8839" s="3" t="str">
        <f>IF(H8838=1,"",D8839+_xlfn.XLOOKUP($B8839,Directions!$B:$B,Directions!D:D))</f>
        <v/>
      </c>
      <c r="G8839" t="str" cm="1">
        <f t="array" ref="G8839">IF(H8839=1,"",IF(INDEX(map,F8839,E8839)="#",1,0))</f>
        <v/>
      </c>
      <c r="H8839">
        <f>IF(Journey!H8838=1,1,IF(OR(E8839&lt;0,E8839&gt;Map!$A$1,F8839&lt;0,F8839&gt;Map!$A$1),1,0))</f>
        <v>1</v>
      </c>
    </row>
    <row r="8840" spans="1:8" x14ac:dyDescent="0.25">
      <c r="A8840">
        <v>8838</v>
      </c>
      <c r="B8840" t="str">
        <f t="shared" si="138"/>
        <v/>
      </c>
      <c r="C8840" t="str">
        <f>IF(B8839&lt;&gt;B8840,C8839,IF(H8839=1,"",C8839+_xlfn.XLOOKUP($B8840,Directions!$B:$B,Directions!C:C)))</f>
        <v/>
      </c>
      <c r="D8840" t="str">
        <f>IF(B8839&lt;&gt;B8840,D8839,IF(H8839=1,"",D8839+_xlfn.XLOOKUP($B8840,Directions!$B:$B,Directions!D:D)))</f>
        <v/>
      </c>
      <c r="E8840" s="3" t="str">
        <f>IF(H8839=1,"",C8840+_xlfn.XLOOKUP($B8840,Directions!$B:$B,Directions!C:C))</f>
        <v/>
      </c>
      <c r="F8840" s="3" t="str">
        <f>IF(H8839=1,"",D8840+_xlfn.XLOOKUP($B8840,Directions!$B:$B,Directions!D:D))</f>
        <v/>
      </c>
      <c r="G8840" t="str" cm="1">
        <f t="array" ref="G8840">IF(H8840=1,"",IF(INDEX(map,F8840,E8840)="#",1,0))</f>
        <v/>
      </c>
      <c r="H8840">
        <f>IF(Journey!H8839=1,1,IF(OR(E8840&lt;0,E8840&gt;Map!$A$1,F8840&lt;0,F8840&gt;Map!$A$1),1,0))</f>
        <v>1</v>
      </c>
    </row>
    <row r="8841" spans="1:8" x14ac:dyDescent="0.25">
      <c r="A8841">
        <v>8839</v>
      </c>
      <c r="B8841" t="str">
        <f t="shared" si="138"/>
        <v/>
      </c>
      <c r="C8841" t="str">
        <f>IF(B8840&lt;&gt;B8841,C8840,IF(H8840=1,"",C8840+_xlfn.XLOOKUP($B8841,Directions!$B:$B,Directions!C:C)))</f>
        <v/>
      </c>
      <c r="D8841" t="str">
        <f>IF(B8840&lt;&gt;B8841,D8840,IF(H8840=1,"",D8840+_xlfn.XLOOKUP($B8841,Directions!$B:$B,Directions!D:D)))</f>
        <v/>
      </c>
      <c r="E8841" s="3" t="str">
        <f>IF(H8840=1,"",C8841+_xlfn.XLOOKUP($B8841,Directions!$B:$B,Directions!C:C))</f>
        <v/>
      </c>
      <c r="F8841" s="3" t="str">
        <f>IF(H8840=1,"",D8841+_xlfn.XLOOKUP($B8841,Directions!$B:$B,Directions!D:D))</f>
        <v/>
      </c>
      <c r="G8841" t="str" cm="1">
        <f t="array" ref="G8841">IF(H8841=1,"",IF(INDEX(map,F8841,E8841)="#",1,0))</f>
        <v/>
      </c>
      <c r="H8841">
        <f>IF(Journey!H8840=1,1,IF(OR(E8841&lt;0,E8841&gt;Map!$A$1,F8841&lt;0,F8841&gt;Map!$A$1),1,0))</f>
        <v>1</v>
      </c>
    </row>
    <row r="8842" spans="1:8" x14ac:dyDescent="0.25">
      <c r="A8842">
        <v>8840</v>
      </c>
      <c r="B8842" t="str">
        <f t="shared" si="138"/>
        <v/>
      </c>
      <c r="C8842" t="str">
        <f>IF(B8841&lt;&gt;B8842,C8841,IF(H8841=1,"",C8841+_xlfn.XLOOKUP($B8842,Directions!$B:$B,Directions!C:C)))</f>
        <v/>
      </c>
      <c r="D8842" t="str">
        <f>IF(B8841&lt;&gt;B8842,D8841,IF(H8841=1,"",D8841+_xlfn.XLOOKUP($B8842,Directions!$B:$B,Directions!D:D)))</f>
        <v/>
      </c>
      <c r="E8842" s="3" t="str">
        <f>IF(H8841=1,"",C8842+_xlfn.XLOOKUP($B8842,Directions!$B:$B,Directions!C:C))</f>
        <v/>
      </c>
      <c r="F8842" s="3" t="str">
        <f>IF(H8841=1,"",D8842+_xlfn.XLOOKUP($B8842,Directions!$B:$B,Directions!D:D))</f>
        <v/>
      </c>
      <c r="G8842" t="str" cm="1">
        <f t="array" ref="G8842">IF(H8842=1,"",IF(INDEX(map,F8842,E8842)="#",1,0))</f>
        <v/>
      </c>
      <c r="H8842">
        <f>IF(Journey!H8841=1,1,IF(OR(E8842&lt;0,E8842&gt;Map!$A$1,F8842&lt;0,F8842&gt;Map!$A$1),1,0))</f>
        <v>1</v>
      </c>
    </row>
    <row r="8843" spans="1:8" x14ac:dyDescent="0.25">
      <c r="A8843">
        <v>8841</v>
      </c>
      <c r="B8843" t="str">
        <f t="shared" si="138"/>
        <v/>
      </c>
      <c r="C8843" t="str">
        <f>IF(B8842&lt;&gt;B8843,C8842,IF(H8842=1,"",C8842+_xlfn.XLOOKUP($B8843,Directions!$B:$B,Directions!C:C)))</f>
        <v/>
      </c>
      <c r="D8843" t="str">
        <f>IF(B8842&lt;&gt;B8843,D8842,IF(H8842=1,"",D8842+_xlfn.XLOOKUP($B8843,Directions!$B:$B,Directions!D:D)))</f>
        <v/>
      </c>
      <c r="E8843" s="3" t="str">
        <f>IF(H8842=1,"",C8843+_xlfn.XLOOKUP($B8843,Directions!$B:$B,Directions!C:C))</f>
        <v/>
      </c>
      <c r="F8843" s="3" t="str">
        <f>IF(H8842=1,"",D8843+_xlfn.XLOOKUP($B8843,Directions!$B:$B,Directions!D:D))</f>
        <v/>
      </c>
      <c r="G8843" t="str" cm="1">
        <f t="array" ref="G8843">IF(H8843=1,"",IF(INDEX(map,F8843,E8843)="#",1,0))</f>
        <v/>
      </c>
      <c r="H8843">
        <f>IF(Journey!H8842=1,1,IF(OR(E8843&lt;0,E8843&gt;Map!$A$1,F8843&lt;0,F8843&gt;Map!$A$1),1,0))</f>
        <v>1</v>
      </c>
    </row>
    <row r="8844" spans="1:8" x14ac:dyDescent="0.25">
      <c r="A8844">
        <v>8842</v>
      </c>
      <c r="B8844" t="str">
        <f t="shared" si="138"/>
        <v/>
      </c>
      <c r="C8844" t="str">
        <f>IF(B8843&lt;&gt;B8844,C8843,IF(H8843=1,"",C8843+_xlfn.XLOOKUP($B8844,Directions!$B:$B,Directions!C:C)))</f>
        <v/>
      </c>
      <c r="D8844" t="str">
        <f>IF(B8843&lt;&gt;B8844,D8843,IF(H8843=1,"",D8843+_xlfn.XLOOKUP($B8844,Directions!$B:$B,Directions!D:D)))</f>
        <v/>
      </c>
      <c r="E8844" s="3" t="str">
        <f>IF(H8843=1,"",C8844+_xlfn.XLOOKUP($B8844,Directions!$B:$B,Directions!C:C))</f>
        <v/>
      </c>
      <c r="F8844" s="3" t="str">
        <f>IF(H8843=1,"",D8844+_xlfn.XLOOKUP($B8844,Directions!$B:$B,Directions!D:D))</f>
        <v/>
      </c>
      <c r="G8844" t="str" cm="1">
        <f t="array" ref="G8844">IF(H8844=1,"",IF(INDEX(map,F8844,E8844)="#",1,0))</f>
        <v/>
      </c>
      <c r="H8844">
        <f>IF(Journey!H8843=1,1,IF(OR(E8844&lt;0,E8844&gt;Map!$A$1,F8844&lt;0,F8844&gt;Map!$A$1),1,0))</f>
        <v>1</v>
      </c>
    </row>
    <row r="8845" spans="1:8" x14ac:dyDescent="0.25">
      <c r="A8845">
        <v>8843</v>
      </c>
      <c r="B8845" t="str">
        <f t="shared" si="138"/>
        <v/>
      </c>
      <c r="C8845" t="str">
        <f>IF(B8844&lt;&gt;B8845,C8844,IF(H8844=1,"",C8844+_xlfn.XLOOKUP($B8845,Directions!$B:$B,Directions!C:C)))</f>
        <v/>
      </c>
      <c r="D8845" t="str">
        <f>IF(B8844&lt;&gt;B8845,D8844,IF(H8844=1,"",D8844+_xlfn.XLOOKUP($B8845,Directions!$B:$B,Directions!D:D)))</f>
        <v/>
      </c>
      <c r="E8845" s="3" t="str">
        <f>IF(H8844=1,"",C8845+_xlfn.XLOOKUP($B8845,Directions!$B:$B,Directions!C:C))</f>
        <v/>
      </c>
      <c r="F8845" s="3" t="str">
        <f>IF(H8844=1,"",D8845+_xlfn.XLOOKUP($B8845,Directions!$B:$B,Directions!D:D))</f>
        <v/>
      </c>
      <c r="G8845" t="str" cm="1">
        <f t="array" ref="G8845">IF(H8845=1,"",IF(INDEX(map,F8845,E8845)="#",1,0))</f>
        <v/>
      </c>
      <c r="H8845">
        <f>IF(Journey!H8844=1,1,IF(OR(E8845&lt;0,E8845&gt;Map!$A$1,F8845&lt;0,F8845&gt;Map!$A$1),1,0))</f>
        <v>1</v>
      </c>
    </row>
    <row r="8846" spans="1:8" x14ac:dyDescent="0.25">
      <c r="A8846">
        <v>8844</v>
      </c>
      <c r="B8846" t="str">
        <f t="shared" si="138"/>
        <v/>
      </c>
      <c r="C8846" t="str">
        <f>IF(B8845&lt;&gt;B8846,C8845,IF(H8845=1,"",C8845+_xlfn.XLOOKUP($B8846,Directions!$B:$B,Directions!C:C)))</f>
        <v/>
      </c>
      <c r="D8846" t="str">
        <f>IF(B8845&lt;&gt;B8846,D8845,IF(H8845=1,"",D8845+_xlfn.XLOOKUP($B8846,Directions!$B:$B,Directions!D:D)))</f>
        <v/>
      </c>
      <c r="E8846" s="3" t="str">
        <f>IF(H8845=1,"",C8846+_xlfn.XLOOKUP($B8846,Directions!$B:$B,Directions!C:C))</f>
        <v/>
      </c>
      <c r="F8846" s="3" t="str">
        <f>IF(H8845=1,"",D8846+_xlfn.XLOOKUP($B8846,Directions!$B:$B,Directions!D:D))</f>
        <v/>
      </c>
      <c r="G8846" t="str" cm="1">
        <f t="array" ref="G8846">IF(H8846=1,"",IF(INDEX(map,F8846,E8846)="#",1,0))</f>
        <v/>
      </c>
      <c r="H8846">
        <f>IF(Journey!H8845=1,1,IF(OR(E8846&lt;0,E8846&gt;Map!$A$1,F8846&lt;0,F8846&gt;Map!$A$1),1,0))</f>
        <v>1</v>
      </c>
    </row>
    <row r="8847" spans="1:8" x14ac:dyDescent="0.25">
      <c r="A8847">
        <v>8845</v>
      </c>
      <c r="B8847" t="str">
        <f t="shared" si="138"/>
        <v/>
      </c>
      <c r="C8847" t="str">
        <f>IF(B8846&lt;&gt;B8847,C8846,IF(H8846=1,"",C8846+_xlfn.XLOOKUP($B8847,Directions!$B:$B,Directions!C:C)))</f>
        <v/>
      </c>
      <c r="D8847" t="str">
        <f>IF(B8846&lt;&gt;B8847,D8846,IF(H8846=1,"",D8846+_xlfn.XLOOKUP($B8847,Directions!$B:$B,Directions!D:D)))</f>
        <v/>
      </c>
      <c r="E8847" s="3" t="str">
        <f>IF(H8846=1,"",C8847+_xlfn.XLOOKUP($B8847,Directions!$B:$B,Directions!C:C))</f>
        <v/>
      </c>
      <c r="F8847" s="3" t="str">
        <f>IF(H8846=1,"",D8847+_xlfn.XLOOKUP($B8847,Directions!$B:$B,Directions!D:D))</f>
        <v/>
      </c>
      <c r="G8847" t="str" cm="1">
        <f t="array" ref="G8847">IF(H8847=1,"",IF(INDEX(map,F8847,E8847)="#",1,0))</f>
        <v/>
      </c>
      <c r="H8847">
        <f>IF(Journey!H8846=1,1,IF(OR(E8847&lt;0,E8847&gt;Map!$A$1,F8847&lt;0,F8847&gt;Map!$A$1),1,0))</f>
        <v>1</v>
      </c>
    </row>
    <row r="8848" spans="1:8" x14ac:dyDescent="0.25">
      <c r="A8848">
        <v>8846</v>
      </c>
      <c r="B8848" t="str">
        <f t="shared" si="138"/>
        <v/>
      </c>
      <c r="C8848" t="str">
        <f>IF(B8847&lt;&gt;B8848,C8847,IF(H8847=1,"",C8847+_xlfn.XLOOKUP($B8848,Directions!$B:$B,Directions!C:C)))</f>
        <v/>
      </c>
      <c r="D8848" t="str">
        <f>IF(B8847&lt;&gt;B8848,D8847,IF(H8847=1,"",D8847+_xlfn.XLOOKUP($B8848,Directions!$B:$B,Directions!D:D)))</f>
        <v/>
      </c>
      <c r="E8848" s="3" t="str">
        <f>IF(H8847=1,"",C8848+_xlfn.XLOOKUP($B8848,Directions!$B:$B,Directions!C:C))</f>
        <v/>
      </c>
      <c r="F8848" s="3" t="str">
        <f>IF(H8847=1,"",D8848+_xlfn.XLOOKUP($B8848,Directions!$B:$B,Directions!D:D))</f>
        <v/>
      </c>
      <c r="G8848" t="str" cm="1">
        <f t="array" ref="G8848">IF(H8848=1,"",IF(INDEX(map,F8848,E8848)="#",1,0))</f>
        <v/>
      </c>
      <c r="H8848">
        <f>IF(Journey!H8847=1,1,IF(OR(E8848&lt;0,E8848&gt;Map!$A$1,F8848&lt;0,F8848&gt;Map!$A$1),1,0))</f>
        <v>1</v>
      </c>
    </row>
    <row r="8849" spans="1:8" x14ac:dyDescent="0.25">
      <c r="A8849">
        <v>8847</v>
      </c>
      <c r="B8849" t="str">
        <f t="shared" si="138"/>
        <v/>
      </c>
      <c r="C8849" t="str">
        <f>IF(B8848&lt;&gt;B8849,C8848,IF(H8848=1,"",C8848+_xlfn.XLOOKUP($B8849,Directions!$B:$B,Directions!C:C)))</f>
        <v/>
      </c>
      <c r="D8849" t="str">
        <f>IF(B8848&lt;&gt;B8849,D8848,IF(H8848=1,"",D8848+_xlfn.XLOOKUP($B8849,Directions!$B:$B,Directions!D:D)))</f>
        <v/>
      </c>
      <c r="E8849" s="3" t="str">
        <f>IF(H8848=1,"",C8849+_xlfn.XLOOKUP($B8849,Directions!$B:$B,Directions!C:C))</f>
        <v/>
      </c>
      <c r="F8849" s="3" t="str">
        <f>IF(H8848=1,"",D8849+_xlfn.XLOOKUP($B8849,Directions!$B:$B,Directions!D:D))</f>
        <v/>
      </c>
      <c r="G8849" t="str" cm="1">
        <f t="array" ref="G8849">IF(H8849=1,"",IF(INDEX(map,F8849,E8849)="#",1,0))</f>
        <v/>
      </c>
      <c r="H8849">
        <f>IF(Journey!H8848=1,1,IF(OR(E8849&lt;0,E8849&gt;Map!$A$1,F8849&lt;0,F8849&gt;Map!$A$1),1,0))</f>
        <v>1</v>
      </c>
    </row>
    <row r="8850" spans="1:8" x14ac:dyDescent="0.25">
      <c r="A8850">
        <v>8848</v>
      </c>
      <c r="B8850" t="str">
        <f t="shared" si="138"/>
        <v/>
      </c>
      <c r="C8850" t="str">
        <f>IF(B8849&lt;&gt;B8850,C8849,IF(H8849=1,"",C8849+_xlfn.XLOOKUP($B8850,Directions!$B:$B,Directions!C:C)))</f>
        <v/>
      </c>
      <c r="D8850" t="str">
        <f>IF(B8849&lt;&gt;B8850,D8849,IF(H8849=1,"",D8849+_xlfn.XLOOKUP($B8850,Directions!$B:$B,Directions!D:D)))</f>
        <v/>
      </c>
      <c r="E8850" s="3" t="str">
        <f>IF(H8849=1,"",C8850+_xlfn.XLOOKUP($B8850,Directions!$B:$B,Directions!C:C))</f>
        <v/>
      </c>
      <c r="F8850" s="3" t="str">
        <f>IF(H8849=1,"",D8850+_xlfn.XLOOKUP($B8850,Directions!$B:$B,Directions!D:D))</f>
        <v/>
      </c>
      <c r="G8850" t="str" cm="1">
        <f t="array" ref="G8850">IF(H8850=1,"",IF(INDEX(map,F8850,E8850)="#",1,0))</f>
        <v/>
      </c>
      <c r="H8850">
        <f>IF(Journey!H8849=1,1,IF(OR(E8850&lt;0,E8850&gt;Map!$A$1,F8850&lt;0,F8850&gt;Map!$A$1),1,0))</f>
        <v>1</v>
      </c>
    </row>
    <row r="8851" spans="1:8" x14ac:dyDescent="0.25">
      <c r="A8851">
        <v>8849</v>
      </c>
      <c r="B8851" t="str">
        <f t="shared" si="138"/>
        <v/>
      </c>
      <c r="C8851" t="str">
        <f>IF(B8850&lt;&gt;B8851,C8850,IF(H8850=1,"",C8850+_xlfn.XLOOKUP($B8851,Directions!$B:$B,Directions!C:C)))</f>
        <v/>
      </c>
      <c r="D8851" t="str">
        <f>IF(B8850&lt;&gt;B8851,D8850,IF(H8850=1,"",D8850+_xlfn.XLOOKUP($B8851,Directions!$B:$B,Directions!D:D)))</f>
        <v/>
      </c>
      <c r="E8851" s="3" t="str">
        <f>IF(H8850=1,"",C8851+_xlfn.XLOOKUP($B8851,Directions!$B:$B,Directions!C:C))</f>
        <v/>
      </c>
      <c r="F8851" s="3" t="str">
        <f>IF(H8850=1,"",D8851+_xlfn.XLOOKUP($B8851,Directions!$B:$B,Directions!D:D))</f>
        <v/>
      </c>
      <c r="G8851" t="str" cm="1">
        <f t="array" ref="G8851">IF(H8851=1,"",IF(INDEX(map,F8851,E8851)="#",1,0))</f>
        <v/>
      </c>
      <c r="H8851">
        <f>IF(Journey!H8850=1,1,IF(OR(E8851&lt;0,E8851&gt;Map!$A$1,F8851&lt;0,F8851&gt;Map!$A$1),1,0))</f>
        <v>1</v>
      </c>
    </row>
    <row r="8852" spans="1:8" x14ac:dyDescent="0.25">
      <c r="A8852">
        <v>8850</v>
      </c>
      <c r="B8852" t="str">
        <f t="shared" si="138"/>
        <v/>
      </c>
      <c r="C8852" t="str">
        <f>IF(B8851&lt;&gt;B8852,C8851,IF(H8851=1,"",C8851+_xlfn.XLOOKUP($B8852,Directions!$B:$B,Directions!C:C)))</f>
        <v/>
      </c>
      <c r="D8852" t="str">
        <f>IF(B8851&lt;&gt;B8852,D8851,IF(H8851=1,"",D8851+_xlfn.XLOOKUP($B8852,Directions!$B:$B,Directions!D:D)))</f>
        <v/>
      </c>
      <c r="E8852" s="3" t="str">
        <f>IF(H8851=1,"",C8852+_xlfn.XLOOKUP($B8852,Directions!$B:$B,Directions!C:C))</f>
        <v/>
      </c>
      <c r="F8852" s="3" t="str">
        <f>IF(H8851=1,"",D8852+_xlfn.XLOOKUP($B8852,Directions!$B:$B,Directions!D:D))</f>
        <v/>
      </c>
      <c r="G8852" t="str" cm="1">
        <f t="array" ref="G8852">IF(H8852=1,"",IF(INDEX(map,F8852,E8852)="#",1,0))</f>
        <v/>
      </c>
      <c r="H8852">
        <f>IF(Journey!H8851=1,1,IF(OR(E8852&lt;0,E8852&gt;Map!$A$1,F8852&lt;0,F8852&gt;Map!$A$1),1,0))</f>
        <v>1</v>
      </c>
    </row>
    <row r="8853" spans="1:8" x14ac:dyDescent="0.25">
      <c r="A8853">
        <v>8851</v>
      </c>
      <c r="B8853" t="str">
        <f t="shared" si="138"/>
        <v/>
      </c>
      <c r="C8853" t="str">
        <f>IF(B8852&lt;&gt;B8853,C8852,IF(H8852=1,"",C8852+_xlfn.XLOOKUP($B8853,Directions!$B:$B,Directions!C:C)))</f>
        <v/>
      </c>
      <c r="D8853" t="str">
        <f>IF(B8852&lt;&gt;B8853,D8852,IF(H8852=1,"",D8852+_xlfn.XLOOKUP($B8853,Directions!$B:$B,Directions!D:D)))</f>
        <v/>
      </c>
      <c r="E8853" s="3" t="str">
        <f>IF(H8852=1,"",C8853+_xlfn.XLOOKUP($B8853,Directions!$B:$B,Directions!C:C))</f>
        <v/>
      </c>
      <c r="F8853" s="3" t="str">
        <f>IF(H8852=1,"",D8853+_xlfn.XLOOKUP($B8853,Directions!$B:$B,Directions!D:D))</f>
        <v/>
      </c>
      <c r="G8853" t="str" cm="1">
        <f t="array" ref="G8853">IF(H8853=1,"",IF(INDEX(map,F8853,E8853)="#",1,0))</f>
        <v/>
      </c>
      <c r="H8853">
        <f>IF(Journey!H8852=1,1,IF(OR(E8853&lt;0,E8853&gt;Map!$A$1,F8853&lt;0,F8853&gt;Map!$A$1),1,0))</f>
        <v>1</v>
      </c>
    </row>
    <row r="8854" spans="1:8" x14ac:dyDescent="0.25">
      <c r="A8854">
        <v>8852</v>
      </c>
      <c r="B8854" t="str">
        <f t="shared" si="138"/>
        <v/>
      </c>
      <c r="C8854" t="str">
        <f>IF(B8853&lt;&gt;B8854,C8853,IF(H8853=1,"",C8853+_xlfn.XLOOKUP($B8854,Directions!$B:$B,Directions!C:C)))</f>
        <v/>
      </c>
      <c r="D8854" t="str">
        <f>IF(B8853&lt;&gt;B8854,D8853,IF(H8853=1,"",D8853+_xlfn.XLOOKUP($B8854,Directions!$B:$B,Directions!D:D)))</f>
        <v/>
      </c>
      <c r="E8854" s="3" t="str">
        <f>IF(H8853=1,"",C8854+_xlfn.XLOOKUP($B8854,Directions!$B:$B,Directions!C:C))</f>
        <v/>
      </c>
      <c r="F8854" s="3" t="str">
        <f>IF(H8853=1,"",D8854+_xlfn.XLOOKUP($B8854,Directions!$B:$B,Directions!D:D))</f>
        <v/>
      </c>
      <c r="G8854" t="str" cm="1">
        <f t="array" ref="G8854">IF(H8854=1,"",IF(INDEX(map,F8854,E8854)="#",1,0))</f>
        <v/>
      </c>
      <c r="H8854">
        <f>IF(Journey!H8853=1,1,IF(OR(E8854&lt;0,E8854&gt;Map!$A$1,F8854&lt;0,F8854&gt;Map!$A$1),1,0))</f>
        <v>1</v>
      </c>
    </row>
    <row r="8855" spans="1:8" x14ac:dyDescent="0.25">
      <c r="A8855">
        <v>8853</v>
      </c>
      <c r="B8855" t="str">
        <f t="shared" si="138"/>
        <v/>
      </c>
      <c r="C8855" t="str">
        <f>IF(B8854&lt;&gt;B8855,C8854,IF(H8854=1,"",C8854+_xlfn.XLOOKUP($B8855,Directions!$B:$B,Directions!C:C)))</f>
        <v/>
      </c>
      <c r="D8855" t="str">
        <f>IF(B8854&lt;&gt;B8855,D8854,IF(H8854=1,"",D8854+_xlfn.XLOOKUP($B8855,Directions!$B:$B,Directions!D:D)))</f>
        <v/>
      </c>
      <c r="E8855" s="3" t="str">
        <f>IF(H8854=1,"",C8855+_xlfn.XLOOKUP($B8855,Directions!$B:$B,Directions!C:C))</f>
        <v/>
      </c>
      <c r="F8855" s="3" t="str">
        <f>IF(H8854=1,"",D8855+_xlfn.XLOOKUP($B8855,Directions!$B:$B,Directions!D:D))</f>
        <v/>
      </c>
      <c r="G8855" t="str" cm="1">
        <f t="array" ref="G8855">IF(H8855=1,"",IF(INDEX(map,F8855,E8855)="#",1,0))</f>
        <v/>
      </c>
      <c r="H8855">
        <f>IF(Journey!H8854=1,1,IF(OR(E8855&lt;0,E8855&gt;Map!$A$1,F8855&lt;0,F8855&gt;Map!$A$1),1,0))</f>
        <v>1</v>
      </c>
    </row>
    <row r="8856" spans="1:8" x14ac:dyDescent="0.25">
      <c r="A8856">
        <v>8854</v>
      </c>
      <c r="B8856" t="str">
        <f t="shared" si="138"/>
        <v/>
      </c>
      <c r="C8856" t="str">
        <f>IF(B8855&lt;&gt;B8856,C8855,IF(H8855=1,"",C8855+_xlfn.XLOOKUP($B8856,Directions!$B:$B,Directions!C:C)))</f>
        <v/>
      </c>
      <c r="D8856" t="str">
        <f>IF(B8855&lt;&gt;B8856,D8855,IF(H8855=1,"",D8855+_xlfn.XLOOKUP($B8856,Directions!$B:$B,Directions!D:D)))</f>
        <v/>
      </c>
      <c r="E8856" s="3" t="str">
        <f>IF(H8855=1,"",C8856+_xlfn.XLOOKUP($B8856,Directions!$B:$B,Directions!C:C))</f>
        <v/>
      </c>
      <c r="F8856" s="3" t="str">
        <f>IF(H8855=1,"",D8856+_xlfn.XLOOKUP($B8856,Directions!$B:$B,Directions!D:D))</f>
        <v/>
      </c>
      <c r="G8856" t="str" cm="1">
        <f t="array" ref="G8856">IF(H8856=1,"",IF(INDEX(map,F8856,E8856)="#",1,0))</f>
        <v/>
      </c>
      <c r="H8856">
        <f>IF(Journey!H8855=1,1,IF(OR(E8856&lt;0,E8856&gt;Map!$A$1,F8856&lt;0,F8856&gt;Map!$A$1),1,0))</f>
        <v>1</v>
      </c>
    </row>
    <row r="8857" spans="1:8" x14ac:dyDescent="0.25">
      <c r="A8857">
        <v>8855</v>
      </c>
      <c r="B8857" t="str">
        <f t="shared" si="138"/>
        <v/>
      </c>
      <c r="C8857" t="str">
        <f>IF(B8856&lt;&gt;B8857,C8856,IF(H8856=1,"",C8856+_xlfn.XLOOKUP($B8857,Directions!$B:$B,Directions!C:C)))</f>
        <v/>
      </c>
      <c r="D8857" t="str">
        <f>IF(B8856&lt;&gt;B8857,D8856,IF(H8856=1,"",D8856+_xlfn.XLOOKUP($B8857,Directions!$B:$B,Directions!D:D)))</f>
        <v/>
      </c>
      <c r="E8857" s="3" t="str">
        <f>IF(H8856=1,"",C8857+_xlfn.XLOOKUP($B8857,Directions!$B:$B,Directions!C:C))</f>
        <v/>
      </c>
      <c r="F8857" s="3" t="str">
        <f>IF(H8856=1,"",D8857+_xlfn.XLOOKUP($B8857,Directions!$B:$B,Directions!D:D))</f>
        <v/>
      </c>
      <c r="G8857" t="str" cm="1">
        <f t="array" ref="G8857">IF(H8857=1,"",IF(INDEX(map,F8857,E8857)="#",1,0))</f>
        <v/>
      </c>
      <c r="H8857">
        <f>IF(Journey!H8856=1,1,IF(OR(E8857&lt;0,E8857&gt;Map!$A$1,F8857&lt;0,F8857&gt;Map!$A$1),1,0))</f>
        <v>1</v>
      </c>
    </row>
    <row r="8858" spans="1:8" x14ac:dyDescent="0.25">
      <c r="A8858">
        <v>8856</v>
      </c>
      <c r="B8858" t="str">
        <f t="shared" si="138"/>
        <v/>
      </c>
      <c r="C8858" t="str">
        <f>IF(B8857&lt;&gt;B8858,C8857,IF(H8857=1,"",C8857+_xlfn.XLOOKUP($B8858,Directions!$B:$B,Directions!C:C)))</f>
        <v/>
      </c>
      <c r="D8858" t="str">
        <f>IF(B8857&lt;&gt;B8858,D8857,IF(H8857=1,"",D8857+_xlfn.XLOOKUP($B8858,Directions!$B:$B,Directions!D:D)))</f>
        <v/>
      </c>
      <c r="E8858" s="3" t="str">
        <f>IF(H8857=1,"",C8858+_xlfn.XLOOKUP($B8858,Directions!$B:$B,Directions!C:C))</f>
        <v/>
      </c>
      <c r="F8858" s="3" t="str">
        <f>IF(H8857=1,"",D8858+_xlfn.XLOOKUP($B8858,Directions!$B:$B,Directions!D:D))</f>
        <v/>
      </c>
      <c r="G8858" t="str" cm="1">
        <f t="array" ref="G8858">IF(H8858=1,"",IF(INDEX(map,F8858,E8858)="#",1,0))</f>
        <v/>
      </c>
      <c r="H8858">
        <f>IF(Journey!H8857=1,1,IF(OR(E8858&lt;0,E8858&gt;Map!$A$1,F8858&lt;0,F8858&gt;Map!$A$1),1,0))</f>
        <v>1</v>
      </c>
    </row>
    <row r="8859" spans="1:8" x14ac:dyDescent="0.25">
      <c r="A8859">
        <v>8857</v>
      </c>
      <c r="B8859" t="str">
        <f t="shared" si="138"/>
        <v/>
      </c>
      <c r="C8859" t="str">
        <f>IF(B8858&lt;&gt;B8859,C8858,IF(H8858=1,"",C8858+_xlfn.XLOOKUP($B8859,Directions!$B:$B,Directions!C:C)))</f>
        <v/>
      </c>
      <c r="D8859" t="str">
        <f>IF(B8858&lt;&gt;B8859,D8858,IF(H8858=1,"",D8858+_xlfn.XLOOKUP($B8859,Directions!$B:$B,Directions!D:D)))</f>
        <v/>
      </c>
      <c r="E8859" s="3" t="str">
        <f>IF(H8858=1,"",C8859+_xlfn.XLOOKUP($B8859,Directions!$B:$B,Directions!C:C))</f>
        <v/>
      </c>
      <c r="F8859" s="3" t="str">
        <f>IF(H8858=1,"",D8859+_xlfn.XLOOKUP($B8859,Directions!$B:$B,Directions!D:D))</f>
        <v/>
      </c>
      <c r="G8859" t="str" cm="1">
        <f t="array" ref="G8859">IF(H8859=1,"",IF(INDEX(map,F8859,E8859)="#",1,0))</f>
        <v/>
      </c>
      <c r="H8859">
        <f>IF(Journey!H8858=1,1,IF(OR(E8859&lt;0,E8859&gt;Map!$A$1,F8859&lt;0,F8859&gt;Map!$A$1),1,0))</f>
        <v>1</v>
      </c>
    </row>
    <row r="8860" spans="1:8" x14ac:dyDescent="0.25">
      <c r="A8860">
        <v>8858</v>
      </c>
      <c r="B8860" t="str">
        <f t="shared" si="138"/>
        <v/>
      </c>
      <c r="C8860" t="str">
        <f>IF(B8859&lt;&gt;B8860,C8859,IF(H8859=1,"",C8859+_xlfn.XLOOKUP($B8860,Directions!$B:$B,Directions!C:C)))</f>
        <v/>
      </c>
      <c r="D8860" t="str">
        <f>IF(B8859&lt;&gt;B8860,D8859,IF(H8859=1,"",D8859+_xlfn.XLOOKUP($B8860,Directions!$B:$B,Directions!D:D)))</f>
        <v/>
      </c>
      <c r="E8860" s="3" t="str">
        <f>IF(H8859=1,"",C8860+_xlfn.XLOOKUP($B8860,Directions!$B:$B,Directions!C:C))</f>
        <v/>
      </c>
      <c r="F8860" s="3" t="str">
        <f>IF(H8859=1,"",D8860+_xlfn.XLOOKUP($B8860,Directions!$B:$B,Directions!D:D))</f>
        <v/>
      </c>
      <c r="G8860" t="str" cm="1">
        <f t="array" ref="G8860">IF(H8860=1,"",IF(INDEX(map,F8860,E8860)="#",1,0))</f>
        <v/>
      </c>
      <c r="H8860">
        <f>IF(Journey!H8859=1,1,IF(OR(E8860&lt;0,E8860&gt;Map!$A$1,F8860&lt;0,F8860&gt;Map!$A$1),1,0))</f>
        <v>1</v>
      </c>
    </row>
    <row r="8861" spans="1:8" x14ac:dyDescent="0.25">
      <c r="A8861">
        <v>8859</v>
      </c>
      <c r="B8861" t="str">
        <f t="shared" si="138"/>
        <v/>
      </c>
      <c r="C8861" t="str">
        <f>IF(B8860&lt;&gt;B8861,C8860,IF(H8860=1,"",C8860+_xlfn.XLOOKUP($B8861,Directions!$B:$B,Directions!C:C)))</f>
        <v/>
      </c>
      <c r="D8861" t="str">
        <f>IF(B8860&lt;&gt;B8861,D8860,IF(H8860=1,"",D8860+_xlfn.XLOOKUP($B8861,Directions!$B:$B,Directions!D:D)))</f>
        <v/>
      </c>
      <c r="E8861" s="3" t="str">
        <f>IF(H8860=1,"",C8861+_xlfn.XLOOKUP($B8861,Directions!$B:$B,Directions!C:C))</f>
        <v/>
      </c>
      <c r="F8861" s="3" t="str">
        <f>IF(H8860=1,"",D8861+_xlfn.XLOOKUP($B8861,Directions!$B:$B,Directions!D:D))</f>
        <v/>
      </c>
      <c r="G8861" t="str" cm="1">
        <f t="array" ref="G8861">IF(H8861=1,"",IF(INDEX(map,F8861,E8861)="#",1,0))</f>
        <v/>
      </c>
      <c r="H8861">
        <f>IF(Journey!H8860=1,1,IF(OR(E8861&lt;0,E8861&gt;Map!$A$1,F8861&lt;0,F8861&gt;Map!$A$1),1,0))</f>
        <v>1</v>
      </c>
    </row>
    <row r="8862" spans="1:8" x14ac:dyDescent="0.25">
      <c r="A8862">
        <v>8860</v>
      </c>
      <c r="B8862" t="str">
        <f t="shared" si="138"/>
        <v/>
      </c>
      <c r="C8862" t="str">
        <f>IF(B8861&lt;&gt;B8862,C8861,IF(H8861=1,"",C8861+_xlfn.XLOOKUP($B8862,Directions!$B:$B,Directions!C:C)))</f>
        <v/>
      </c>
      <c r="D8862" t="str">
        <f>IF(B8861&lt;&gt;B8862,D8861,IF(H8861=1,"",D8861+_xlfn.XLOOKUP($B8862,Directions!$B:$B,Directions!D:D)))</f>
        <v/>
      </c>
      <c r="E8862" s="3" t="str">
        <f>IF(H8861=1,"",C8862+_xlfn.XLOOKUP($B8862,Directions!$B:$B,Directions!C:C))</f>
        <v/>
      </c>
      <c r="F8862" s="3" t="str">
        <f>IF(H8861=1,"",D8862+_xlfn.XLOOKUP($B8862,Directions!$B:$B,Directions!D:D))</f>
        <v/>
      </c>
      <c r="G8862" t="str" cm="1">
        <f t="array" ref="G8862">IF(H8862=1,"",IF(INDEX(map,F8862,E8862)="#",1,0))</f>
        <v/>
      </c>
      <c r="H8862">
        <f>IF(Journey!H8861=1,1,IF(OR(E8862&lt;0,E8862&gt;Map!$A$1,F8862&lt;0,F8862&gt;Map!$A$1),1,0))</f>
        <v>1</v>
      </c>
    </row>
    <row r="8863" spans="1:8" x14ac:dyDescent="0.25">
      <c r="A8863">
        <v>8861</v>
      </c>
      <c r="B8863" t="str">
        <f t="shared" si="138"/>
        <v/>
      </c>
      <c r="C8863" t="str">
        <f>IF(B8862&lt;&gt;B8863,C8862,IF(H8862=1,"",C8862+_xlfn.XLOOKUP($B8863,Directions!$B:$B,Directions!C:C)))</f>
        <v/>
      </c>
      <c r="D8863" t="str">
        <f>IF(B8862&lt;&gt;B8863,D8862,IF(H8862=1,"",D8862+_xlfn.XLOOKUP($B8863,Directions!$B:$B,Directions!D:D)))</f>
        <v/>
      </c>
      <c r="E8863" s="3" t="str">
        <f>IF(H8862=1,"",C8863+_xlfn.XLOOKUP($B8863,Directions!$B:$B,Directions!C:C))</f>
        <v/>
      </c>
      <c r="F8863" s="3" t="str">
        <f>IF(H8862=1,"",D8863+_xlfn.XLOOKUP($B8863,Directions!$B:$B,Directions!D:D))</f>
        <v/>
      </c>
      <c r="G8863" t="str" cm="1">
        <f t="array" ref="G8863">IF(H8863=1,"",IF(INDEX(map,F8863,E8863)="#",1,0))</f>
        <v/>
      </c>
      <c r="H8863">
        <f>IF(Journey!H8862=1,1,IF(OR(E8863&lt;0,E8863&gt;Map!$A$1,F8863&lt;0,F8863&gt;Map!$A$1),1,0))</f>
        <v>1</v>
      </c>
    </row>
    <row r="8864" spans="1:8" x14ac:dyDescent="0.25">
      <c r="A8864">
        <v>8862</v>
      </c>
      <c r="B8864" t="str">
        <f t="shared" si="138"/>
        <v/>
      </c>
      <c r="C8864" t="str">
        <f>IF(B8863&lt;&gt;B8864,C8863,IF(H8863=1,"",C8863+_xlfn.XLOOKUP($B8864,Directions!$B:$B,Directions!C:C)))</f>
        <v/>
      </c>
      <c r="D8864" t="str">
        <f>IF(B8863&lt;&gt;B8864,D8863,IF(H8863=1,"",D8863+_xlfn.XLOOKUP($B8864,Directions!$B:$B,Directions!D:D)))</f>
        <v/>
      </c>
      <c r="E8864" s="3" t="str">
        <f>IF(H8863=1,"",C8864+_xlfn.XLOOKUP($B8864,Directions!$B:$B,Directions!C:C))</f>
        <v/>
      </c>
      <c r="F8864" s="3" t="str">
        <f>IF(H8863=1,"",D8864+_xlfn.XLOOKUP($B8864,Directions!$B:$B,Directions!D:D))</f>
        <v/>
      </c>
      <c r="G8864" t="str" cm="1">
        <f t="array" ref="G8864">IF(H8864=1,"",IF(INDEX(map,F8864,E8864)="#",1,0))</f>
        <v/>
      </c>
      <c r="H8864">
        <f>IF(Journey!H8863=1,1,IF(OR(E8864&lt;0,E8864&gt;Map!$A$1,F8864&lt;0,F8864&gt;Map!$A$1),1,0))</f>
        <v>1</v>
      </c>
    </row>
    <row r="8865" spans="1:8" x14ac:dyDescent="0.25">
      <c r="A8865">
        <v>8863</v>
      </c>
      <c r="B8865" t="str">
        <f t="shared" si="138"/>
        <v/>
      </c>
      <c r="C8865" t="str">
        <f>IF(B8864&lt;&gt;B8865,C8864,IF(H8864=1,"",C8864+_xlfn.XLOOKUP($B8865,Directions!$B:$B,Directions!C:C)))</f>
        <v/>
      </c>
      <c r="D8865" t="str">
        <f>IF(B8864&lt;&gt;B8865,D8864,IF(H8864=1,"",D8864+_xlfn.XLOOKUP($B8865,Directions!$B:$B,Directions!D:D)))</f>
        <v/>
      </c>
      <c r="E8865" s="3" t="str">
        <f>IF(H8864=1,"",C8865+_xlfn.XLOOKUP($B8865,Directions!$B:$B,Directions!C:C))</f>
        <v/>
      </c>
      <c r="F8865" s="3" t="str">
        <f>IF(H8864=1,"",D8865+_xlfn.XLOOKUP($B8865,Directions!$B:$B,Directions!D:D))</f>
        <v/>
      </c>
      <c r="G8865" t="str" cm="1">
        <f t="array" ref="G8865">IF(H8865=1,"",IF(INDEX(map,F8865,E8865)="#",1,0))</f>
        <v/>
      </c>
      <c r="H8865">
        <f>IF(Journey!H8864=1,1,IF(OR(E8865&lt;0,E8865&gt;Map!$A$1,F8865&lt;0,F8865&gt;Map!$A$1),1,0))</f>
        <v>1</v>
      </c>
    </row>
    <row r="8866" spans="1:8" x14ac:dyDescent="0.25">
      <c r="A8866">
        <v>8864</v>
      </c>
      <c r="B8866" t="str">
        <f t="shared" si="138"/>
        <v/>
      </c>
      <c r="C8866" t="str">
        <f>IF(B8865&lt;&gt;B8866,C8865,IF(H8865=1,"",C8865+_xlfn.XLOOKUP($B8866,Directions!$B:$B,Directions!C:C)))</f>
        <v/>
      </c>
      <c r="D8866" t="str">
        <f>IF(B8865&lt;&gt;B8866,D8865,IF(H8865=1,"",D8865+_xlfn.XLOOKUP($B8866,Directions!$B:$B,Directions!D:D)))</f>
        <v/>
      </c>
      <c r="E8866" s="3" t="str">
        <f>IF(H8865=1,"",C8866+_xlfn.XLOOKUP($B8866,Directions!$B:$B,Directions!C:C))</f>
        <v/>
      </c>
      <c r="F8866" s="3" t="str">
        <f>IF(H8865=1,"",D8866+_xlfn.XLOOKUP($B8866,Directions!$B:$B,Directions!D:D))</f>
        <v/>
      </c>
      <c r="G8866" t="str" cm="1">
        <f t="array" ref="G8866">IF(H8866=1,"",IF(INDEX(map,F8866,E8866)="#",1,0))</f>
        <v/>
      </c>
      <c r="H8866">
        <f>IF(Journey!H8865=1,1,IF(OR(E8866&lt;0,E8866&gt;Map!$A$1,F8866&lt;0,F8866&gt;Map!$A$1),1,0))</f>
        <v>1</v>
      </c>
    </row>
    <row r="8867" spans="1:8" x14ac:dyDescent="0.25">
      <c r="A8867">
        <v>8865</v>
      </c>
      <c r="B8867" t="str">
        <f t="shared" si="138"/>
        <v/>
      </c>
      <c r="C8867" t="str">
        <f>IF(B8866&lt;&gt;B8867,C8866,IF(H8866=1,"",C8866+_xlfn.XLOOKUP($B8867,Directions!$B:$B,Directions!C:C)))</f>
        <v/>
      </c>
      <c r="D8867" t="str">
        <f>IF(B8866&lt;&gt;B8867,D8866,IF(H8866=1,"",D8866+_xlfn.XLOOKUP($B8867,Directions!$B:$B,Directions!D:D)))</f>
        <v/>
      </c>
      <c r="E8867" s="3" t="str">
        <f>IF(H8866=1,"",C8867+_xlfn.XLOOKUP($B8867,Directions!$B:$B,Directions!C:C))</f>
        <v/>
      </c>
      <c r="F8867" s="3" t="str">
        <f>IF(H8866=1,"",D8867+_xlfn.XLOOKUP($B8867,Directions!$B:$B,Directions!D:D))</f>
        <v/>
      </c>
      <c r="G8867" t="str" cm="1">
        <f t="array" ref="G8867">IF(H8867=1,"",IF(INDEX(map,F8867,E8867)="#",1,0))</f>
        <v/>
      </c>
      <c r="H8867">
        <f>IF(Journey!H8866=1,1,IF(OR(E8867&lt;0,E8867&gt;Map!$A$1,F8867&lt;0,F8867&gt;Map!$A$1),1,0))</f>
        <v>1</v>
      </c>
    </row>
    <row r="8868" spans="1:8" x14ac:dyDescent="0.25">
      <c r="A8868">
        <v>8866</v>
      </c>
      <c r="B8868" t="str">
        <f t="shared" si="138"/>
        <v/>
      </c>
      <c r="C8868" t="str">
        <f>IF(B8867&lt;&gt;B8868,C8867,IF(H8867=1,"",C8867+_xlfn.XLOOKUP($B8868,Directions!$B:$B,Directions!C:C)))</f>
        <v/>
      </c>
      <c r="D8868" t="str">
        <f>IF(B8867&lt;&gt;B8868,D8867,IF(H8867=1,"",D8867+_xlfn.XLOOKUP($B8868,Directions!$B:$B,Directions!D:D)))</f>
        <v/>
      </c>
      <c r="E8868" s="3" t="str">
        <f>IF(H8867=1,"",C8868+_xlfn.XLOOKUP($B8868,Directions!$B:$B,Directions!C:C))</f>
        <v/>
      </c>
      <c r="F8868" s="3" t="str">
        <f>IF(H8867=1,"",D8868+_xlfn.XLOOKUP($B8868,Directions!$B:$B,Directions!D:D))</f>
        <v/>
      </c>
      <c r="G8868" t="str" cm="1">
        <f t="array" ref="G8868">IF(H8868=1,"",IF(INDEX(map,F8868,E8868)="#",1,0))</f>
        <v/>
      </c>
      <c r="H8868">
        <f>IF(Journey!H8867=1,1,IF(OR(E8868&lt;0,E8868&gt;Map!$A$1,F8868&lt;0,F8868&gt;Map!$A$1),1,0))</f>
        <v>1</v>
      </c>
    </row>
    <row r="8869" spans="1:8" x14ac:dyDescent="0.25">
      <c r="A8869">
        <v>8867</v>
      </c>
      <c r="B8869" t="str">
        <f t="shared" si="138"/>
        <v/>
      </c>
      <c r="C8869" t="str">
        <f>IF(B8868&lt;&gt;B8869,C8868,IF(H8868=1,"",C8868+_xlfn.XLOOKUP($B8869,Directions!$B:$B,Directions!C:C)))</f>
        <v/>
      </c>
      <c r="D8869" t="str">
        <f>IF(B8868&lt;&gt;B8869,D8868,IF(H8868=1,"",D8868+_xlfn.XLOOKUP($B8869,Directions!$B:$B,Directions!D:D)))</f>
        <v/>
      </c>
      <c r="E8869" s="3" t="str">
        <f>IF(H8868=1,"",C8869+_xlfn.XLOOKUP($B8869,Directions!$B:$B,Directions!C:C))</f>
        <v/>
      </c>
      <c r="F8869" s="3" t="str">
        <f>IF(H8868=1,"",D8869+_xlfn.XLOOKUP($B8869,Directions!$B:$B,Directions!D:D))</f>
        <v/>
      </c>
      <c r="G8869" t="str" cm="1">
        <f t="array" ref="G8869">IF(H8869=1,"",IF(INDEX(map,F8869,E8869)="#",1,0))</f>
        <v/>
      </c>
      <c r="H8869">
        <f>IF(Journey!H8868=1,1,IF(OR(E8869&lt;0,E8869&gt;Map!$A$1,F8869&lt;0,F8869&gt;Map!$A$1),1,0))</f>
        <v>1</v>
      </c>
    </row>
    <row r="8870" spans="1:8" x14ac:dyDescent="0.25">
      <c r="A8870">
        <v>8868</v>
      </c>
      <c r="B8870" t="str">
        <f t="shared" si="138"/>
        <v/>
      </c>
      <c r="C8870" t="str">
        <f>IF(B8869&lt;&gt;B8870,C8869,IF(H8869=1,"",C8869+_xlfn.XLOOKUP($B8870,Directions!$B:$B,Directions!C:C)))</f>
        <v/>
      </c>
      <c r="D8870" t="str">
        <f>IF(B8869&lt;&gt;B8870,D8869,IF(H8869=1,"",D8869+_xlfn.XLOOKUP($B8870,Directions!$B:$B,Directions!D:D)))</f>
        <v/>
      </c>
      <c r="E8870" s="3" t="str">
        <f>IF(H8869=1,"",C8870+_xlfn.XLOOKUP($B8870,Directions!$B:$B,Directions!C:C))</f>
        <v/>
      </c>
      <c r="F8870" s="3" t="str">
        <f>IF(H8869=1,"",D8870+_xlfn.XLOOKUP($B8870,Directions!$B:$B,Directions!D:D))</f>
        <v/>
      </c>
      <c r="G8870" t="str" cm="1">
        <f t="array" ref="G8870">IF(H8870=1,"",IF(INDEX(map,F8870,E8870)="#",1,0))</f>
        <v/>
      </c>
      <c r="H8870">
        <f>IF(Journey!H8869=1,1,IF(OR(E8870&lt;0,E8870&gt;Map!$A$1,F8870&lt;0,F8870&gt;Map!$A$1),1,0))</f>
        <v>1</v>
      </c>
    </row>
    <row r="8871" spans="1:8" x14ac:dyDescent="0.25">
      <c r="A8871">
        <v>8869</v>
      </c>
      <c r="B8871" t="str">
        <f t="shared" si="138"/>
        <v/>
      </c>
      <c r="C8871" t="str">
        <f>IF(B8870&lt;&gt;B8871,C8870,IF(H8870=1,"",C8870+_xlfn.XLOOKUP($B8871,Directions!$B:$B,Directions!C:C)))</f>
        <v/>
      </c>
      <c r="D8871" t="str">
        <f>IF(B8870&lt;&gt;B8871,D8870,IF(H8870=1,"",D8870+_xlfn.XLOOKUP($B8871,Directions!$B:$B,Directions!D:D)))</f>
        <v/>
      </c>
      <c r="E8871" s="3" t="str">
        <f>IF(H8870=1,"",C8871+_xlfn.XLOOKUP($B8871,Directions!$B:$B,Directions!C:C))</f>
        <v/>
      </c>
      <c r="F8871" s="3" t="str">
        <f>IF(H8870=1,"",D8871+_xlfn.XLOOKUP($B8871,Directions!$B:$B,Directions!D:D))</f>
        <v/>
      </c>
      <c r="G8871" t="str" cm="1">
        <f t="array" ref="G8871">IF(H8871=1,"",IF(INDEX(map,F8871,E8871)="#",1,0))</f>
        <v/>
      </c>
      <c r="H8871">
        <f>IF(Journey!H8870=1,1,IF(OR(E8871&lt;0,E8871&gt;Map!$A$1,F8871&lt;0,F8871&gt;Map!$A$1),1,0))</f>
        <v>1</v>
      </c>
    </row>
    <row r="8872" spans="1:8" x14ac:dyDescent="0.25">
      <c r="A8872">
        <v>8870</v>
      </c>
      <c r="B8872" t="str">
        <f t="shared" si="138"/>
        <v/>
      </c>
      <c r="C8872" t="str">
        <f>IF(B8871&lt;&gt;B8872,C8871,IF(H8871=1,"",C8871+_xlfn.XLOOKUP($B8872,Directions!$B:$B,Directions!C:C)))</f>
        <v/>
      </c>
      <c r="D8872" t="str">
        <f>IF(B8871&lt;&gt;B8872,D8871,IF(H8871=1,"",D8871+_xlfn.XLOOKUP($B8872,Directions!$B:$B,Directions!D:D)))</f>
        <v/>
      </c>
      <c r="E8872" s="3" t="str">
        <f>IF(H8871=1,"",C8872+_xlfn.XLOOKUP($B8872,Directions!$B:$B,Directions!C:C))</f>
        <v/>
      </c>
      <c r="F8872" s="3" t="str">
        <f>IF(H8871=1,"",D8872+_xlfn.XLOOKUP($B8872,Directions!$B:$B,Directions!D:D))</f>
        <v/>
      </c>
      <c r="G8872" t="str" cm="1">
        <f t="array" ref="G8872">IF(H8872=1,"",IF(INDEX(map,F8872,E8872)="#",1,0))</f>
        <v/>
      </c>
      <c r="H8872">
        <f>IF(Journey!H8871=1,1,IF(OR(E8872&lt;0,E8872&gt;Map!$A$1,F8872&lt;0,F8872&gt;Map!$A$1),1,0))</f>
        <v>1</v>
      </c>
    </row>
    <row r="8873" spans="1:8" x14ac:dyDescent="0.25">
      <c r="A8873">
        <v>8871</v>
      </c>
      <c r="B8873" t="str">
        <f t="shared" si="138"/>
        <v/>
      </c>
      <c r="C8873" t="str">
        <f>IF(B8872&lt;&gt;B8873,C8872,IF(H8872=1,"",C8872+_xlfn.XLOOKUP($B8873,Directions!$B:$B,Directions!C:C)))</f>
        <v/>
      </c>
      <c r="D8873" t="str">
        <f>IF(B8872&lt;&gt;B8873,D8872,IF(H8872=1,"",D8872+_xlfn.XLOOKUP($B8873,Directions!$B:$B,Directions!D:D)))</f>
        <v/>
      </c>
      <c r="E8873" s="3" t="str">
        <f>IF(H8872=1,"",C8873+_xlfn.XLOOKUP($B8873,Directions!$B:$B,Directions!C:C))</f>
        <v/>
      </c>
      <c r="F8873" s="3" t="str">
        <f>IF(H8872=1,"",D8873+_xlfn.XLOOKUP($B8873,Directions!$B:$B,Directions!D:D))</f>
        <v/>
      </c>
      <c r="G8873" t="str" cm="1">
        <f t="array" ref="G8873">IF(H8873=1,"",IF(INDEX(map,F8873,E8873)="#",1,0))</f>
        <v/>
      </c>
      <c r="H8873">
        <f>IF(Journey!H8872=1,1,IF(OR(E8873&lt;0,E8873&gt;Map!$A$1,F8873&lt;0,F8873&gt;Map!$A$1),1,0))</f>
        <v>1</v>
      </c>
    </row>
    <row r="8874" spans="1:8" x14ac:dyDescent="0.25">
      <c r="A8874">
        <v>8872</v>
      </c>
      <c r="B8874" t="str">
        <f t="shared" si="138"/>
        <v/>
      </c>
      <c r="C8874" t="str">
        <f>IF(B8873&lt;&gt;B8874,C8873,IF(H8873=1,"",C8873+_xlfn.XLOOKUP($B8874,Directions!$B:$B,Directions!C:C)))</f>
        <v/>
      </c>
      <c r="D8874" t="str">
        <f>IF(B8873&lt;&gt;B8874,D8873,IF(H8873=1,"",D8873+_xlfn.XLOOKUP($B8874,Directions!$B:$B,Directions!D:D)))</f>
        <v/>
      </c>
      <c r="E8874" s="3" t="str">
        <f>IF(H8873=1,"",C8874+_xlfn.XLOOKUP($B8874,Directions!$B:$B,Directions!C:C))</f>
        <v/>
      </c>
      <c r="F8874" s="3" t="str">
        <f>IF(H8873=1,"",D8874+_xlfn.XLOOKUP($B8874,Directions!$B:$B,Directions!D:D))</f>
        <v/>
      </c>
      <c r="G8874" t="str" cm="1">
        <f t="array" ref="G8874">IF(H8874=1,"",IF(INDEX(map,F8874,E8874)="#",1,0))</f>
        <v/>
      </c>
      <c r="H8874">
        <f>IF(Journey!H8873=1,1,IF(OR(E8874&lt;0,E8874&gt;Map!$A$1,F8874&lt;0,F8874&gt;Map!$A$1),1,0))</f>
        <v>1</v>
      </c>
    </row>
    <row r="8875" spans="1:8" x14ac:dyDescent="0.25">
      <c r="A8875">
        <v>8873</v>
      </c>
      <c r="B8875" t="str">
        <f t="shared" si="138"/>
        <v/>
      </c>
      <c r="C8875" t="str">
        <f>IF(B8874&lt;&gt;B8875,C8874,IF(H8874=1,"",C8874+_xlfn.XLOOKUP($B8875,Directions!$B:$B,Directions!C:C)))</f>
        <v/>
      </c>
      <c r="D8875" t="str">
        <f>IF(B8874&lt;&gt;B8875,D8874,IF(H8874=1,"",D8874+_xlfn.XLOOKUP($B8875,Directions!$B:$B,Directions!D:D)))</f>
        <v/>
      </c>
      <c r="E8875" s="3" t="str">
        <f>IF(H8874=1,"",C8875+_xlfn.XLOOKUP($B8875,Directions!$B:$B,Directions!C:C))</f>
        <v/>
      </c>
      <c r="F8875" s="3" t="str">
        <f>IF(H8874=1,"",D8875+_xlfn.XLOOKUP($B8875,Directions!$B:$B,Directions!D:D))</f>
        <v/>
      </c>
      <c r="G8875" t="str" cm="1">
        <f t="array" ref="G8875">IF(H8875=1,"",IF(INDEX(map,F8875,E8875)="#",1,0))</f>
        <v/>
      </c>
      <c r="H8875">
        <f>IF(Journey!H8874=1,1,IF(OR(E8875&lt;0,E8875&gt;Map!$A$1,F8875&lt;0,F8875&gt;Map!$A$1),1,0))</f>
        <v>1</v>
      </c>
    </row>
    <row r="8876" spans="1:8" x14ac:dyDescent="0.25">
      <c r="A8876">
        <v>8874</v>
      </c>
      <c r="B8876" t="str">
        <f t="shared" si="138"/>
        <v/>
      </c>
      <c r="C8876" t="str">
        <f>IF(B8875&lt;&gt;B8876,C8875,IF(H8875=1,"",C8875+_xlfn.XLOOKUP($B8876,Directions!$B:$B,Directions!C:C)))</f>
        <v/>
      </c>
      <c r="D8876" t="str">
        <f>IF(B8875&lt;&gt;B8876,D8875,IF(H8875=1,"",D8875+_xlfn.XLOOKUP($B8876,Directions!$B:$B,Directions!D:D)))</f>
        <v/>
      </c>
      <c r="E8876" s="3" t="str">
        <f>IF(H8875=1,"",C8876+_xlfn.XLOOKUP($B8876,Directions!$B:$B,Directions!C:C))</f>
        <v/>
      </c>
      <c r="F8876" s="3" t="str">
        <f>IF(H8875=1,"",D8876+_xlfn.XLOOKUP($B8876,Directions!$B:$B,Directions!D:D))</f>
        <v/>
      </c>
      <c r="G8876" t="str" cm="1">
        <f t="array" ref="G8876">IF(H8876=1,"",IF(INDEX(map,F8876,E8876)="#",1,0))</f>
        <v/>
      </c>
      <c r="H8876">
        <f>IF(Journey!H8875=1,1,IF(OR(E8876&lt;0,E8876&gt;Map!$A$1,F8876&lt;0,F8876&gt;Map!$A$1),1,0))</f>
        <v>1</v>
      </c>
    </row>
    <row r="8877" spans="1:8" x14ac:dyDescent="0.25">
      <c r="A8877">
        <v>8875</v>
      </c>
      <c r="B8877" t="str">
        <f t="shared" si="138"/>
        <v/>
      </c>
      <c r="C8877" t="str">
        <f>IF(B8876&lt;&gt;B8877,C8876,IF(H8876=1,"",C8876+_xlfn.XLOOKUP($B8877,Directions!$B:$B,Directions!C:C)))</f>
        <v/>
      </c>
      <c r="D8877" t="str">
        <f>IF(B8876&lt;&gt;B8877,D8876,IF(H8876=1,"",D8876+_xlfn.XLOOKUP($B8877,Directions!$B:$B,Directions!D:D)))</f>
        <v/>
      </c>
      <c r="E8877" s="3" t="str">
        <f>IF(H8876=1,"",C8877+_xlfn.XLOOKUP($B8877,Directions!$B:$B,Directions!C:C))</f>
        <v/>
      </c>
      <c r="F8877" s="3" t="str">
        <f>IF(H8876=1,"",D8877+_xlfn.XLOOKUP($B8877,Directions!$B:$B,Directions!D:D))</f>
        <v/>
      </c>
      <c r="G8877" t="str" cm="1">
        <f t="array" ref="G8877">IF(H8877=1,"",IF(INDEX(map,F8877,E8877)="#",1,0))</f>
        <v/>
      </c>
      <c r="H8877">
        <f>IF(Journey!H8876=1,1,IF(OR(E8877&lt;0,E8877&gt;Map!$A$1,F8877&lt;0,F8877&gt;Map!$A$1),1,0))</f>
        <v>1</v>
      </c>
    </row>
    <row r="8878" spans="1:8" x14ac:dyDescent="0.25">
      <c r="A8878">
        <v>8876</v>
      </c>
      <c r="B8878" t="str">
        <f t="shared" si="138"/>
        <v/>
      </c>
      <c r="C8878" t="str">
        <f>IF(B8877&lt;&gt;B8878,C8877,IF(H8877=1,"",C8877+_xlfn.XLOOKUP($B8878,Directions!$B:$B,Directions!C:C)))</f>
        <v/>
      </c>
      <c r="D8878" t="str">
        <f>IF(B8877&lt;&gt;B8878,D8877,IF(H8877=1,"",D8877+_xlfn.XLOOKUP($B8878,Directions!$B:$B,Directions!D:D)))</f>
        <v/>
      </c>
      <c r="E8878" s="3" t="str">
        <f>IF(H8877=1,"",C8878+_xlfn.XLOOKUP($B8878,Directions!$B:$B,Directions!C:C))</f>
        <v/>
      </c>
      <c r="F8878" s="3" t="str">
        <f>IF(H8877=1,"",D8878+_xlfn.XLOOKUP($B8878,Directions!$B:$B,Directions!D:D))</f>
        <v/>
      </c>
      <c r="G8878" t="str" cm="1">
        <f t="array" ref="G8878">IF(H8878=1,"",IF(INDEX(map,F8878,E8878)="#",1,0))</f>
        <v/>
      </c>
      <c r="H8878">
        <f>IF(Journey!H8877=1,1,IF(OR(E8878&lt;0,E8878&gt;Map!$A$1,F8878&lt;0,F8878&gt;Map!$A$1),1,0))</f>
        <v>1</v>
      </c>
    </row>
    <row r="8879" spans="1:8" x14ac:dyDescent="0.25">
      <c r="A8879">
        <v>8877</v>
      </c>
      <c r="B8879" t="str">
        <f t="shared" si="138"/>
        <v/>
      </c>
      <c r="C8879" t="str">
        <f>IF(B8878&lt;&gt;B8879,C8878,IF(H8878=1,"",C8878+_xlfn.XLOOKUP($B8879,Directions!$B:$B,Directions!C:C)))</f>
        <v/>
      </c>
      <c r="D8879" t="str">
        <f>IF(B8878&lt;&gt;B8879,D8878,IF(H8878=1,"",D8878+_xlfn.XLOOKUP($B8879,Directions!$B:$B,Directions!D:D)))</f>
        <v/>
      </c>
      <c r="E8879" s="3" t="str">
        <f>IF(H8878=1,"",C8879+_xlfn.XLOOKUP($B8879,Directions!$B:$B,Directions!C:C))</f>
        <v/>
      </c>
      <c r="F8879" s="3" t="str">
        <f>IF(H8878=1,"",D8879+_xlfn.XLOOKUP($B8879,Directions!$B:$B,Directions!D:D))</f>
        <v/>
      </c>
      <c r="G8879" t="str" cm="1">
        <f t="array" ref="G8879">IF(H8879=1,"",IF(INDEX(map,F8879,E8879)="#",1,0))</f>
        <v/>
      </c>
      <c r="H8879">
        <f>IF(Journey!H8878=1,1,IF(OR(E8879&lt;0,E8879&gt;Map!$A$1,F8879&lt;0,F8879&gt;Map!$A$1),1,0))</f>
        <v>1</v>
      </c>
    </row>
    <row r="8880" spans="1:8" x14ac:dyDescent="0.25">
      <c r="A8880">
        <v>8878</v>
      </c>
      <c r="B8880" t="str">
        <f t="shared" si="138"/>
        <v/>
      </c>
      <c r="C8880" t="str">
        <f>IF(B8879&lt;&gt;B8880,C8879,IF(H8879=1,"",C8879+_xlfn.XLOOKUP($B8880,Directions!$B:$B,Directions!C:C)))</f>
        <v/>
      </c>
      <c r="D8880" t="str">
        <f>IF(B8879&lt;&gt;B8880,D8879,IF(H8879=1,"",D8879+_xlfn.XLOOKUP($B8880,Directions!$B:$B,Directions!D:D)))</f>
        <v/>
      </c>
      <c r="E8880" s="3" t="str">
        <f>IF(H8879=1,"",C8880+_xlfn.XLOOKUP($B8880,Directions!$B:$B,Directions!C:C))</f>
        <v/>
      </c>
      <c r="F8880" s="3" t="str">
        <f>IF(H8879=1,"",D8880+_xlfn.XLOOKUP($B8880,Directions!$B:$B,Directions!D:D))</f>
        <v/>
      </c>
      <c r="G8880" t="str" cm="1">
        <f t="array" ref="G8880">IF(H8880=1,"",IF(INDEX(map,F8880,E8880)="#",1,0))</f>
        <v/>
      </c>
      <c r="H8880">
        <f>IF(Journey!H8879=1,1,IF(OR(E8880&lt;0,E8880&gt;Map!$A$1,F8880&lt;0,F8880&gt;Map!$A$1),1,0))</f>
        <v>1</v>
      </c>
    </row>
    <row r="8881" spans="1:8" x14ac:dyDescent="0.25">
      <c r="A8881">
        <v>8879</v>
      </c>
      <c r="B8881" t="str">
        <f t="shared" si="138"/>
        <v/>
      </c>
      <c r="C8881" t="str">
        <f>IF(B8880&lt;&gt;B8881,C8880,IF(H8880=1,"",C8880+_xlfn.XLOOKUP($B8881,Directions!$B:$B,Directions!C:C)))</f>
        <v/>
      </c>
      <c r="D8881" t="str">
        <f>IF(B8880&lt;&gt;B8881,D8880,IF(H8880=1,"",D8880+_xlfn.XLOOKUP($B8881,Directions!$B:$B,Directions!D:D)))</f>
        <v/>
      </c>
      <c r="E8881" s="3" t="str">
        <f>IF(H8880=1,"",C8881+_xlfn.XLOOKUP($B8881,Directions!$B:$B,Directions!C:C))</f>
        <v/>
      </c>
      <c r="F8881" s="3" t="str">
        <f>IF(H8880=1,"",D8881+_xlfn.XLOOKUP($B8881,Directions!$B:$B,Directions!D:D))</f>
        <v/>
      </c>
      <c r="G8881" t="str" cm="1">
        <f t="array" ref="G8881">IF(H8881=1,"",IF(INDEX(map,F8881,E8881)="#",1,0))</f>
        <v/>
      </c>
      <c r="H8881">
        <f>IF(Journey!H8880=1,1,IF(OR(E8881&lt;0,E8881&gt;Map!$A$1,F8881&lt;0,F8881&gt;Map!$A$1),1,0))</f>
        <v>1</v>
      </c>
    </row>
    <row r="8882" spans="1:8" x14ac:dyDescent="0.25">
      <c r="A8882">
        <v>8880</v>
      </c>
      <c r="B8882" t="str">
        <f t="shared" si="138"/>
        <v/>
      </c>
      <c r="C8882" t="str">
        <f>IF(B8881&lt;&gt;B8882,C8881,IF(H8881=1,"",C8881+_xlfn.XLOOKUP($B8882,Directions!$B:$B,Directions!C:C)))</f>
        <v/>
      </c>
      <c r="D8882" t="str">
        <f>IF(B8881&lt;&gt;B8882,D8881,IF(H8881=1,"",D8881+_xlfn.XLOOKUP($B8882,Directions!$B:$B,Directions!D:D)))</f>
        <v/>
      </c>
      <c r="E8882" s="3" t="str">
        <f>IF(H8881=1,"",C8882+_xlfn.XLOOKUP($B8882,Directions!$B:$B,Directions!C:C))</f>
        <v/>
      </c>
      <c r="F8882" s="3" t="str">
        <f>IF(H8881=1,"",D8882+_xlfn.XLOOKUP($B8882,Directions!$B:$B,Directions!D:D))</f>
        <v/>
      </c>
      <c r="G8882" t="str" cm="1">
        <f t="array" ref="G8882">IF(H8882=1,"",IF(INDEX(map,F8882,E8882)="#",1,0))</f>
        <v/>
      </c>
      <c r="H8882">
        <f>IF(Journey!H8881=1,1,IF(OR(E8882&lt;0,E8882&gt;Map!$A$1,F8882&lt;0,F8882&gt;Map!$A$1),1,0))</f>
        <v>1</v>
      </c>
    </row>
    <row r="8883" spans="1:8" x14ac:dyDescent="0.25">
      <c r="A8883">
        <v>8881</v>
      </c>
      <c r="B8883" t="str">
        <f t="shared" si="138"/>
        <v/>
      </c>
      <c r="C8883" t="str">
        <f>IF(B8882&lt;&gt;B8883,C8882,IF(H8882=1,"",C8882+_xlfn.XLOOKUP($B8883,Directions!$B:$B,Directions!C:C)))</f>
        <v/>
      </c>
      <c r="D8883" t="str">
        <f>IF(B8882&lt;&gt;B8883,D8882,IF(H8882=1,"",D8882+_xlfn.XLOOKUP($B8883,Directions!$B:$B,Directions!D:D)))</f>
        <v/>
      </c>
      <c r="E8883" s="3" t="str">
        <f>IF(H8882=1,"",C8883+_xlfn.XLOOKUP($B8883,Directions!$B:$B,Directions!C:C))</f>
        <v/>
      </c>
      <c r="F8883" s="3" t="str">
        <f>IF(H8882=1,"",D8883+_xlfn.XLOOKUP($B8883,Directions!$B:$B,Directions!D:D))</f>
        <v/>
      </c>
      <c r="G8883" t="str" cm="1">
        <f t="array" ref="G8883">IF(H8883=1,"",IF(INDEX(map,F8883,E8883)="#",1,0))</f>
        <v/>
      </c>
      <c r="H8883">
        <f>IF(Journey!H8882=1,1,IF(OR(E8883&lt;0,E8883&gt;Map!$A$1,F8883&lt;0,F8883&gt;Map!$A$1),1,0))</f>
        <v>1</v>
      </c>
    </row>
    <row r="8884" spans="1:8" x14ac:dyDescent="0.25">
      <c r="A8884">
        <v>8882</v>
      </c>
      <c r="B8884" t="str">
        <f t="shared" si="138"/>
        <v/>
      </c>
      <c r="C8884" t="str">
        <f>IF(B8883&lt;&gt;B8884,C8883,IF(H8883=1,"",C8883+_xlfn.XLOOKUP($B8884,Directions!$B:$B,Directions!C:C)))</f>
        <v/>
      </c>
      <c r="D8884" t="str">
        <f>IF(B8883&lt;&gt;B8884,D8883,IF(H8883=1,"",D8883+_xlfn.XLOOKUP($B8884,Directions!$B:$B,Directions!D:D)))</f>
        <v/>
      </c>
      <c r="E8884" s="3" t="str">
        <f>IF(H8883=1,"",C8884+_xlfn.XLOOKUP($B8884,Directions!$B:$B,Directions!C:C))</f>
        <v/>
      </c>
      <c r="F8884" s="3" t="str">
        <f>IF(H8883=1,"",D8884+_xlfn.XLOOKUP($B8884,Directions!$B:$B,Directions!D:D))</f>
        <v/>
      </c>
      <c r="G8884" t="str" cm="1">
        <f t="array" ref="G8884">IF(H8884=1,"",IF(INDEX(map,F8884,E8884)="#",1,0))</f>
        <v/>
      </c>
      <c r="H8884">
        <f>IF(Journey!H8883=1,1,IF(OR(E8884&lt;0,E8884&gt;Map!$A$1,F8884&lt;0,F8884&gt;Map!$A$1),1,0))</f>
        <v>1</v>
      </c>
    </row>
    <row r="8885" spans="1:8" x14ac:dyDescent="0.25">
      <c r="A8885">
        <v>8883</v>
      </c>
      <c r="B8885" t="str">
        <f t="shared" si="138"/>
        <v/>
      </c>
      <c r="C8885" t="str">
        <f>IF(B8884&lt;&gt;B8885,C8884,IF(H8884=1,"",C8884+_xlfn.XLOOKUP($B8885,Directions!$B:$B,Directions!C:C)))</f>
        <v/>
      </c>
      <c r="D8885" t="str">
        <f>IF(B8884&lt;&gt;B8885,D8884,IF(H8884=1,"",D8884+_xlfn.XLOOKUP($B8885,Directions!$B:$B,Directions!D:D)))</f>
        <v/>
      </c>
      <c r="E8885" s="3" t="str">
        <f>IF(H8884=1,"",C8885+_xlfn.XLOOKUP($B8885,Directions!$B:$B,Directions!C:C))</f>
        <v/>
      </c>
      <c r="F8885" s="3" t="str">
        <f>IF(H8884=1,"",D8885+_xlfn.XLOOKUP($B8885,Directions!$B:$B,Directions!D:D))</f>
        <v/>
      </c>
      <c r="G8885" t="str" cm="1">
        <f t="array" ref="G8885">IF(H8885=1,"",IF(INDEX(map,F8885,E8885)="#",1,0))</f>
        <v/>
      </c>
      <c r="H8885">
        <f>IF(Journey!H8884=1,1,IF(OR(E8885&lt;0,E8885&gt;Map!$A$1,F8885&lt;0,F8885&gt;Map!$A$1),1,0))</f>
        <v>1</v>
      </c>
    </row>
    <row r="8886" spans="1:8" x14ac:dyDescent="0.25">
      <c r="A8886">
        <v>8884</v>
      </c>
      <c r="B8886" t="str">
        <f t="shared" si="138"/>
        <v/>
      </c>
      <c r="C8886" t="str">
        <f>IF(B8885&lt;&gt;B8886,C8885,IF(H8885=1,"",C8885+_xlfn.XLOOKUP($B8886,Directions!$B:$B,Directions!C:C)))</f>
        <v/>
      </c>
      <c r="D8886" t="str">
        <f>IF(B8885&lt;&gt;B8886,D8885,IF(H8885=1,"",D8885+_xlfn.XLOOKUP($B8886,Directions!$B:$B,Directions!D:D)))</f>
        <v/>
      </c>
      <c r="E8886" s="3" t="str">
        <f>IF(H8885=1,"",C8886+_xlfn.XLOOKUP($B8886,Directions!$B:$B,Directions!C:C))</f>
        <v/>
      </c>
      <c r="F8886" s="3" t="str">
        <f>IF(H8885=1,"",D8886+_xlfn.XLOOKUP($B8886,Directions!$B:$B,Directions!D:D))</f>
        <v/>
      </c>
      <c r="G8886" t="str" cm="1">
        <f t="array" ref="G8886">IF(H8886=1,"",IF(INDEX(map,F8886,E8886)="#",1,0))</f>
        <v/>
      </c>
      <c r="H8886">
        <f>IF(Journey!H8885=1,1,IF(OR(E8886&lt;0,E8886&gt;Map!$A$1,F8886&lt;0,F8886&gt;Map!$A$1),1,0))</f>
        <v>1</v>
      </c>
    </row>
    <row r="8887" spans="1:8" x14ac:dyDescent="0.25">
      <c r="A8887">
        <v>8885</v>
      </c>
      <c r="B8887" t="str">
        <f t="shared" si="138"/>
        <v/>
      </c>
      <c r="C8887" t="str">
        <f>IF(B8886&lt;&gt;B8887,C8886,IF(H8886=1,"",C8886+_xlfn.XLOOKUP($B8887,Directions!$B:$B,Directions!C:C)))</f>
        <v/>
      </c>
      <c r="D8887" t="str">
        <f>IF(B8886&lt;&gt;B8887,D8886,IF(H8886=1,"",D8886+_xlfn.XLOOKUP($B8887,Directions!$B:$B,Directions!D:D)))</f>
        <v/>
      </c>
      <c r="E8887" s="3" t="str">
        <f>IF(H8886=1,"",C8887+_xlfn.XLOOKUP($B8887,Directions!$B:$B,Directions!C:C))</f>
        <v/>
      </c>
      <c r="F8887" s="3" t="str">
        <f>IF(H8886=1,"",D8887+_xlfn.XLOOKUP($B8887,Directions!$B:$B,Directions!D:D))</f>
        <v/>
      </c>
      <c r="G8887" t="str" cm="1">
        <f t="array" ref="G8887">IF(H8887=1,"",IF(INDEX(map,F8887,E8887)="#",1,0))</f>
        <v/>
      </c>
      <c r="H8887">
        <f>IF(Journey!H8886=1,1,IF(OR(E8887&lt;0,E8887&gt;Map!$A$1,F8887&lt;0,F8887&gt;Map!$A$1),1,0))</f>
        <v>1</v>
      </c>
    </row>
    <row r="8888" spans="1:8" x14ac:dyDescent="0.25">
      <c r="A8888">
        <v>8886</v>
      </c>
      <c r="B8888" t="str">
        <f t="shared" si="138"/>
        <v/>
      </c>
      <c r="C8888" t="str">
        <f>IF(B8887&lt;&gt;B8888,C8887,IF(H8887=1,"",C8887+_xlfn.XLOOKUP($B8888,Directions!$B:$B,Directions!C:C)))</f>
        <v/>
      </c>
      <c r="D8888" t="str">
        <f>IF(B8887&lt;&gt;B8888,D8887,IF(H8887=1,"",D8887+_xlfn.XLOOKUP($B8888,Directions!$B:$B,Directions!D:D)))</f>
        <v/>
      </c>
      <c r="E8888" s="3" t="str">
        <f>IF(H8887=1,"",C8888+_xlfn.XLOOKUP($B8888,Directions!$B:$B,Directions!C:C))</f>
        <v/>
      </c>
      <c r="F8888" s="3" t="str">
        <f>IF(H8887=1,"",D8888+_xlfn.XLOOKUP($B8888,Directions!$B:$B,Directions!D:D))</f>
        <v/>
      </c>
      <c r="G8888" t="str" cm="1">
        <f t="array" ref="G8888">IF(H8888=1,"",IF(INDEX(map,F8888,E8888)="#",1,0))</f>
        <v/>
      </c>
      <c r="H8888">
        <f>IF(Journey!H8887=1,1,IF(OR(E8888&lt;0,E8888&gt;Map!$A$1,F8888&lt;0,F8888&gt;Map!$A$1),1,0))</f>
        <v>1</v>
      </c>
    </row>
    <row r="8889" spans="1:8" x14ac:dyDescent="0.25">
      <c r="A8889">
        <v>8887</v>
      </c>
      <c r="B8889" t="str">
        <f t="shared" si="138"/>
        <v/>
      </c>
      <c r="C8889" t="str">
        <f>IF(B8888&lt;&gt;B8889,C8888,IF(H8888=1,"",C8888+_xlfn.XLOOKUP($B8889,Directions!$B:$B,Directions!C:C)))</f>
        <v/>
      </c>
      <c r="D8889" t="str">
        <f>IF(B8888&lt;&gt;B8889,D8888,IF(H8888=1,"",D8888+_xlfn.XLOOKUP($B8889,Directions!$B:$B,Directions!D:D)))</f>
        <v/>
      </c>
      <c r="E8889" s="3" t="str">
        <f>IF(H8888=1,"",C8889+_xlfn.XLOOKUP($B8889,Directions!$B:$B,Directions!C:C))</f>
        <v/>
      </c>
      <c r="F8889" s="3" t="str">
        <f>IF(H8888=1,"",D8889+_xlfn.XLOOKUP($B8889,Directions!$B:$B,Directions!D:D))</f>
        <v/>
      </c>
      <c r="G8889" t="str" cm="1">
        <f t="array" ref="G8889">IF(H8889=1,"",IF(INDEX(map,F8889,E8889)="#",1,0))</f>
        <v/>
      </c>
      <c r="H8889">
        <f>IF(Journey!H8888=1,1,IF(OR(E8889&lt;0,E8889&gt;Map!$A$1,F8889&lt;0,F8889&gt;Map!$A$1),1,0))</f>
        <v>1</v>
      </c>
    </row>
    <row r="8890" spans="1:8" x14ac:dyDescent="0.25">
      <c r="A8890">
        <v>8888</v>
      </c>
      <c r="B8890" t="str">
        <f t="shared" si="138"/>
        <v/>
      </c>
      <c r="C8890" t="str">
        <f>IF(B8889&lt;&gt;B8890,C8889,IF(H8889=1,"",C8889+_xlfn.XLOOKUP($B8890,Directions!$B:$B,Directions!C:C)))</f>
        <v/>
      </c>
      <c r="D8890" t="str">
        <f>IF(B8889&lt;&gt;B8890,D8889,IF(H8889=1,"",D8889+_xlfn.XLOOKUP($B8890,Directions!$B:$B,Directions!D:D)))</f>
        <v/>
      </c>
      <c r="E8890" s="3" t="str">
        <f>IF(H8889=1,"",C8890+_xlfn.XLOOKUP($B8890,Directions!$B:$B,Directions!C:C))</f>
        <v/>
      </c>
      <c r="F8890" s="3" t="str">
        <f>IF(H8889=1,"",D8890+_xlfn.XLOOKUP($B8890,Directions!$B:$B,Directions!D:D))</f>
        <v/>
      </c>
      <c r="G8890" t="str" cm="1">
        <f t="array" ref="G8890">IF(H8890=1,"",IF(INDEX(map,F8890,E8890)="#",1,0))</f>
        <v/>
      </c>
      <c r="H8890">
        <f>IF(Journey!H8889=1,1,IF(OR(E8890&lt;0,E8890&gt;Map!$A$1,F8890&lt;0,F8890&gt;Map!$A$1),1,0))</f>
        <v>1</v>
      </c>
    </row>
    <row r="8891" spans="1:8" x14ac:dyDescent="0.25">
      <c r="A8891">
        <v>8889</v>
      </c>
      <c r="B8891" t="str">
        <f t="shared" si="138"/>
        <v/>
      </c>
      <c r="C8891" t="str">
        <f>IF(B8890&lt;&gt;B8891,C8890,IF(H8890=1,"",C8890+_xlfn.XLOOKUP($B8891,Directions!$B:$B,Directions!C:C)))</f>
        <v/>
      </c>
      <c r="D8891" t="str">
        <f>IF(B8890&lt;&gt;B8891,D8890,IF(H8890=1,"",D8890+_xlfn.XLOOKUP($B8891,Directions!$B:$B,Directions!D:D)))</f>
        <v/>
      </c>
      <c r="E8891" s="3" t="str">
        <f>IF(H8890=1,"",C8891+_xlfn.XLOOKUP($B8891,Directions!$B:$B,Directions!C:C))</f>
        <v/>
      </c>
      <c r="F8891" s="3" t="str">
        <f>IF(H8890=1,"",D8891+_xlfn.XLOOKUP($B8891,Directions!$B:$B,Directions!D:D))</f>
        <v/>
      </c>
      <c r="G8891" t="str" cm="1">
        <f t="array" ref="G8891">IF(H8891=1,"",IF(INDEX(map,F8891,E8891)="#",1,0))</f>
        <v/>
      </c>
      <c r="H8891">
        <f>IF(Journey!H8890=1,1,IF(OR(E8891&lt;0,E8891&gt;Map!$A$1,F8891&lt;0,F8891&gt;Map!$A$1),1,0))</f>
        <v>1</v>
      </c>
    </row>
    <row r="8892" spans="1:8" x14ac:dyDescent="0.25">
      <c r="A8892">
        <v>8890</v>
      </c>
      <c r="B8892" t="str">
        <f t="shared" si="138"/>
        <v/>
      </c>
      <c r="C8892" t="str">
        <f>IF(B8891&lt;&gt;B8892,C8891,IF(H8891=1,"",C8891+_xlfn.XLOOKUP($B8892,Directions!$B:$B,Directions!C:C)))</f>
        <v/>
      </c>
      <c r="D8892" t="str">
        <f>IF(B8891&lt;&gt;B8892,D8891,IF(H8891=1,"",D8891+_xlfn.XLOOKUP($B8892,Directions!$B:$B,Directions!D:D)))</f>
        <v/>
      </c>
      <c r="E8892" s="3" t="str">
        <f>IF(H8891=1,"",C8892+_xlfn.XLOOKUP($B8892,Directions!$B:$B,Directions!C:C))</f>
        <v/>
      </c>
      <c r="F8892" s="3" t="str">
        <f>IF(H8891=1,"",D8892+_xlfn.XLOOKUP($B8892,Directions!$B:$B,Directions!D:D))</f>
        <v/>
      </c>
      <c r="G8892" t="str" cm="1">
        <f t="array" ref="G8892">IF(H8892=1,"",IF(INDEX(map,F8892,E8892)="#",1,0))</f>
        <v/>
      </c>
      <c r="H8892">
        <f>IF(Journey!H8891=1,1,IF(OR(E8892&lt;0,E8892&gt;Map!$A$1,F8892&lt;0,F8892&gt;Map!$A$1),1,0))</f>
        <v>1</v>
      </c>
    </row>
    <row r="8893" spans="1:8" x14ac:dyDescent="0.25">
      <c r="A8893">
        <v>8891</v>
      </c>
      <c r="B8893" t="str">
        <f t="shared" si="138"/>
        <v/>
      </c>
      <c r="C8893" t="str">
        <f>IF(B8892&lt;&gt;B8893,C8892,IF(H8892=1,"",C8892+_xlfn.XLOOKUP($B8893,Directions!$B:$B,Directions!C:C)))</f>
        <v/>
      </c>
      <c r="D8893" t="str">
        <f>IF(B8892&lt;&gt;B8893,D8892,IF(H8892=1,"",D8892+_xlfn.XLOOKUP($B8893,Directions!$B:$B,Directions!D:D)))</f>
        <v/>
      </c>
      <c r="E8893" s="3" t="str">
        <f>IF(H8892=1,"",C8893+_xlfn.XLOOKUP($B8893,Directions!$B:$B,Directions!C:C))</f>
        <v/>
      </c>
      <c r="F8893" s="3" t="str">
        <f>IF(H8892=1,"",D8893+_xlfn.XLOOKUP($B8893,Directions!$B:$B,Directions!D:D))</f>
        <v/>
      </c>
      <c r="G8893" t="str" cm="1">
        <f t="array" ref="G8893">IF(H8893=1,"",IF(INDEX(map,F8893,E8893)="#",1,0))</f>
        <v/>
      </c>
      <c r="H8893">
        <f>IF(Journey!H8892=1,1,IF(OR(E8893&lt;0,E8893&gt;Map!$A$1,F8893&lt;0,F8893&gt;Map!$A$1),1,0))</f>
        <v>1</v>
      </c>
    </row>
    <row r="8894" spans="1:8" x14ac:dyDescent="0.25">
      <c r="A8894">
        <v>8892</v>
      </c>
      <c r="B8894" t="str">
        <f t="shared" si="138"/>
        <v/>
      </c>
      <c r="C8894" t="str">
        <f>IF(B8893&lt;&gt;B8894,C8893,IF(H8893=1,"",C8893+_xlfn.XLOOKUP($B8894,Directions!$B:$B,Directions!C:C)))</f>
        <v/>
      </c>
      <c r="D8894" t="str">
        <f>IF(B8893&lt;&gt;B8894,D8893,IF(H8893=1,"",D8893+_xlfn.XLOOKUP($B8894,Directions!$B:$B,Directions!D:D)))</f>
        <v/>
      </c>
      <c r="E8894" s="3" t="str">
        <f>IF(H8893=1,"",C8894+_xlfn.XLOOKUP($B8894,Directions!$B:$B,Directions!C:C))</f>
        <v/>
      </c>
      <c r="F8894" s="3" t="str">
        <f>IF(H8893=1,"",D8894+_xlfn.XLOOKUP($B8894,Directions!$B:$B,Directions!D:D))</f>
        <v/>
      </c>
      <c r="G8894" t="str" cm="1">
        <f t="array" ref="G8894">IF(H8894=1,"",IF(INDEX(map,F8894,E8894)="#",1,0))</f>
        <v/>
      </c>
      <c r="H8894">
        <f>IF(Journey!H8893=1,1,IF(OR(E8894&lt;0,E8894&gt;Map!$A$1,F8894&lt;0,F8894&gt;Map!$A$1),1,0))</f>
        <v>1</v>
      </c>
    </row>
    <row r="8895" spans="1:8" x14ac:dyDescent="0.25">
      <c r="A8895">
        <v>8893</v>
      </c>
      <c r="B8895" t="str">
        <f t="shared" si="138"/>
        <v/>
      </c>
      <c r="C8895" t="str">
        <f>IF(B8894&lt;&gt;B8895,C8894,IF(H8894=1,"",C8894+_xlfn.XLOOKUP($B8895,Directions!$B:$B,Directions!C:C)))</f>
        <v/>
      </c>
      <c r="D8895" t="str">
        <f>IF(B8894&lt;&gt;B8895,D8894,IF(H8894=1,"",D8894+_xlfn.XLOOKUP($B8895,Directions!$B:$B,Directions!D:D)))</f>
        <v/>
      </c>
      <c r="E8895" s="3" t="str">
        <f>IF(H8894=1,"",C8895+_xlfn.XLOOKUP($B8895,Directions!$B:$B,Directions!C:C))</f>
        <v/>
      </c>
      <c r="F8895" s="3" t="str">
        <f>IF(H8894=1,"",D8895+_xlfn.XLOOKUP($B8895,Directions!$B:$B,Directions!D:D))</f>
        <v/>
      </c>
      <c r="G8895" t="str" cm="1">
        <f t="array" ref="G8895">IF(H8895=1,"",IF(INDEX(map,F8895,E8895)="#",1,0))</f>
        <v/>
      </c>
      <c r="H8895">
        <f>IF(Journey!H8894=1,1,IF(OR(E8895&lt;0,E8895&gt;Map!$A$1,F8895&lt;0,F8895&gt;Map!$A$1),1,0))</f>
        <v>1</v>
      </c>
    </row>
    <row r="8896" spans="1:8" x14ac:dyDescent="0.25">
      <c r="A8896">
        <v>8894</v>
      </c>
      <c r="B8896" t="str">
        <f t="shared" si="138"/>
        <v/>
      </c>
      <c r="C8896" t="str">
        <f>IF(B8895&lt;&gt;B8896,C8895,IF(H8895=1,"",C8895+_xlfn.XLOOKUP($B8896,Directions!$B:$B,Directions!C:C)))</f>
        <v/>
      </c>
      <c r="D8896" t="str">
        <f>IF(B8895&lt;&gt;B8896,D8895,IF(H8895=1,"",D8895+_xlfn.XLOOKUP($B8896,Directions!$B:$B,Directions!D:D)))</f>
        <v/>
      </c>
      <c r="E8896" s="3" t="str">
        <f>IF(H8895=1,"",C8896+_xlfn.XLOOKUP($B8896,Directions!$B:$B,Directions!C:C))</f>
        <v/>
      </c>
      <c r="F8896" s="3" t="str">
        <f>IF(H8895=1,"",D8896+_xlfn.XLOOKUP($B8896,Directions!$B:$B,Directions!D:D))</f>
        <v/>
      </c>
      <c r="G8896" t="str" cm="1">
        <f t="array" ref="G8896">IF(H8896=1,"",IF(INDEX(map,F8896,E8896)="#",1,0))</f>
        <v/>
      </c>
      <c r="H8896">
        <f>IF(Journey!H8895=1,1,IF(OR(E8896&lt;0,E8896&gt;Map!$A$1,F8896&lt;0,F8896&gt;Map!$A$1),1,0))</f>
        <v>1</v>
      </c>
    </row>
    <row r="8897" spans="1:8" x14ac:dyDescent="0.25">
      <c r="A8897">
        <v>8895</v>
      </c>
      <c r="B8897" t="str">
        <f t="shared" si="138"/>
        <v/>
      </c>
      <c r="C8897" t="str">
        <f>IF(B8896&lt;&gt;B8897,C8896,IF(H8896=1,"",C8896+_xlfn.XLOOKUP($B8897,Directions!$B:$B,Directions!C:C)))</f>
        <v/>
      </c>
      <c r="D8897" t="str">
        <f>IF(B8896&lt;&gt;B8897,D8896,IF(H8896=1,"",D8896+_xlfn.XLOOKUP($B8897,Directions!$B:$B,Directions!D:D)))</f>
        <v/>
      </c>
      <c r="E8897" s="3" t="str">
        <f>IF(H8896=1,"",C8897+_xlfn.XLOOKUP($B8897,Directions!$B:$B,Directions!C:C))</f>
        <v/>
      </c>
      <c r="F8897" s="3" t="str">
        <f>IF(H8896=1,"",D8897+_xlfn.XLOOKUP($B8897,Directions!$B:$B,Directions!D:D))</f>
        <v/>
      </c>
      <c r="G8897" t="str" cm="1">
        <f t="array" ref="G8897">IF(H8897=1,"",IF(INDEX(map,F8897,E8897)="#",1,0))</f>
        <v/>
      </c>
      <c r="H8897">
        <f>IF(Journey!H8896=1,1,IF(OR(E8897&lt;0,E8897&gt;Map!$A$1,F8897&lt;0,F8897&gt;Map!$A$1),1,0))</f>
        <v>1</v>
      </c>
    </row>
    <row r="8898" spans="1:8" x14ac:dyDescent="0.25">
      <c r="A8898">
        <v>8896</v>
      </c>
      <c r="B8898" t="str">
        <f t="shared" si="138"/>
        <v/>
      </c>
      <c r="C8898" t="str">
        <f>IF(B8897&lt;&gt;B8898,C8897,IF(H8897=1,"",C8897+_xlfn.XLOOKUP($B8898,Directions!$B:$B,Directions!C:C)))</f>
        <v/>
      </c>
      <c r="D8898" t="str">
        <f>IF(B8897&lt;&gt;B8898,D8897,IF(H8897=1,"",D8897+_xlfn.XLOOKUP($B8898,Directions!$B:$B,Directions!D:D)))</f>
        <v/>
      </c>
      <c r="E8898" s="3" t="str">
        <f>IF(H8897=1,"",C8898+_xlfn.XLOOKUP($B8898,Directions!$B:$B,Directions!C:C))</f>
        <v/>
      </c>
      <c r="F8898" s="3" t="str">
        <f>IF(H8897=1,"",D8898+_xlfn.XLOOKUP($B8898,Directions!$B:$B,Directions!D:D))</f>
        <v/>
      </c>
      <c r="G8898" t="str" cm="1">
        <f t="array" ref="G8898">IF(H8898=1,"",IF(INDEX(map,F8898,E8898)="#",1,0))</f>
        <v/>
      </c>
      <c r="H8898">
        <f>IF(Journey!H8897=1,1,IF(OR(E8898&lt;0,E8898&gt;Map!$A$1,F8898&lt;0,F8898&gt;Map!$A$1),1,0))</f>
        <v>1</v>
      </c>
    </row>
    <row r="8899" spans="1:8" x14ac:dyDescent="0.25">
      <c r="A8899">
        <v>8897</v>
      </c>
      <c r="B8899" t="str">
        <f t="shared" si="138"/>
        <v/>
      </c>
      <c r="C8899" t="str">
        <f>IF(B8898&lt;&gt;B8899,C8898,IF(H8898=1,"",C8898+_xlfn.XLOOKUP($B8899,Directions!$B:$B,Directions!C:C)))</f>
        <v/>
      </c>
      <c r="D8899" t="str">
        <f>IF(B8898&lt;&gt;B8899,D8898,IF(H8898=1,"",D8898+_xlfn.XLOOKUP($B8899,Directions!$B:$B,Directions!D:D)))</f>
        <v/>
      </c>
      <c r="E8899" s="3" t="str">
        <f>IF(H8898=1,"",C8899+_xlfn.XLOOKUP($B8899,Directions!$B:$B,Directions!C:C))</f>
        <v/>
      </c>
      <c r="F8899" s="3" t="str">
        <f>IF(H8898=1,"",D8899+_xlfn.XLOOKUP($B8899,Directions!$B:$B,Directions!D:D))</f>
        <v/>
      </c>
      <c r="G8899" t="str" cm="1">
        <f t="array" ref="G8899">IF(H8899=1,"",IF(INDEX(map,F8899,E8899)="#",1,0))</f>
        <v/>
      </c>
      <c r="H8899">
        <f>IF(Journey!H8898=1,1,IF(OR(E8899&lt;0,E8899&gt;Map!$A$1,F8899&lt;0,F8899&gt;Map!$A$1),1,0))</f>
        <v>1</v>
      </c>
    </row>
    <row r="8900" spans="1:8" x14ac:dyDescent="0.25">
      <c r="A8900">
        <v>8898</v>
      </c>
      <c r="B8900" t="str">
        <f t="shared" ref="B8900:B8963" si="139">IF(H8899=1,"",IF(G8899=1,MOD(B8899,4)+1,B8899))</f>
        <v/>
      </c>
      <c r="C8900" t="str">
        <f>IF(B8899&lt;&gt;B8900,C8899,IF(H8899=1,"",C8899+_xlfn.XLOOKUP($B8900,Directions!$B:$B,Directions!C:C)))</f>
        <v/>
      </c>
      <c r="D8900" t="str">
        <f>IF(B8899&lt;&gt;B8900,D8899,IF(H8899=1,"",D8899+_xlfn.XLOOKUP($B8900,Directions!$B:$B,Directions!D:D)))</f>
        <v/>
      </c>
      <c r="E8900" s="3" t="str">
        <f>IF(H8899=1,"",C8900+_xlfn.XLOOKUP($B8900,Directions!$B:$B,Directions!C:C))</f>
        <v/>
      </c>
      <c r="F8900" s="3" t="str">
        <f>IF(H8899=1,"",D8900+_xlfn.XLOOKUP($B8900,Directions!$B:$B,Directions!D:D))</f>
        <v/>
      </c>
      <c r="G8900" t="str" cm="1">
        <f t="array" ref="G8900">IF(H8900=1,"",IF(INDEX(map,F8900,E8900)="#",1,0))</f>
        <v/>
      </c>
      <c r="H8900">
        <f>IF(Journey!H8899=1,1,IF(OR(E8900&lt;0,E8900&gt;Map!$A$1,F8900&lt;0,F8900&gt;Map!$A$1),1,0))</f>
        <v>1</v>
      </c>
    </row>
    <row r="8901" spans="1:8" x14ac:dyDescent="0.25">
      <c r="A8901">
        <v>8899</v>
      </c>
      <c r="B8901" t="str">
        <f t="shared" si="139"/>
        <v/>
      </c>
      <c r="C8901" t="str">
        <f>IF(B8900&lt;&gt;B8901,C8900,IF(H8900=1,"",C8900+_xlfn.XLOOKUP($B8901,Directions!$B:$B,Directions!C:C)))</f>
        <v/>
      </c>
      <c r="D8901" t="str">
        <f>IF(B8900&lt;&gt;B8901,D8900,IF(H8900=1,"",D8900+_xlfn.XLOOKUP($B8901,Directions!$B:$B,Directions!D:D)))</f>
        <v/>
      </c>
      <c r="E8901" s="3" t="str">
        <f>IF(H8900=1,"",C8901+_xlfn.XLOOKUP($B8901,Directions!$B:$B,Directions!C:C))</f>
        <v/>
      </c>
      <c r="F8901" s="3" t="str">
        <f>IF(H8900=1,"",D8901+_xlfn.XLOOKUP($B8901,Directions!$B:$B,Directions!D:D))</f>
        <v/>
      </c>
      <c r="G8901" t="str" cm="1">
        <f t="array" ref="G8901">IF(H8901=1,"",IF(INDEX(map,F8901,E8901)="#",1,0))</f>
        <v/>
      </c>
      <c r="H8901">
        <f>IF(Journey!H8900=1,1,IF(OR(E8901&lt;0,E8901&gt;Map!$A$1,F8901&lt;0,F8901&gt;Map!$A$1),1,0))</f>
        <v>1</v>
      </c>
    </row>
    <row r="8902" spans="1:8" x14ac:dyDescent="0.25">
      <c r="A8902">
        <v>8900</v>
      </c>
      <c r="B8902" t="str">
        <f t="shared" si="139"/>
        <v/>
      </c>
      <c r="C8902" t="str">
        <f>IF(B8901&lt;&gt;B8902,C8901,IF(H8901=1,"",C8901+_xlfn.XLOOKUP($B8902,Directions!$B:$B,Directions!C:C)))</f>
        <v/>
      </c>
      <c r="D8902" t="str">
        <f>IF(B8901&lt;&gt;B8902,D8901,IF(H8901=1,"",D8901+_xlfn.XLOOKUP($B8902,Directions!$B:$B,Directions!D:D)))</f>
        <v/>
      </c>
      <c r="E8902" s="3" t="str">
        <f>IF(H8901=1,"",C8902+_xlfn.XLOOKUP($B8902,Directions!$B:$B,Directions!C:C))</f>
        <v/>
      </c>
      <c r="F8902" s="3" t="str">
        <f>IF(H8901=1,"",D8902+_xlfn.XLOOKUP($B8902,Directions!$B:$B,Directions!D:D))</f>
        <v/>
      </c>
      <c r="G8902" t="str" cm="1">
        <f t="array" ref="G8902">IF(H8902=1,"",IF(INDEX(map,F8902,E8902)="#",1,0))</f>
        <v/>
      </c>
      <c r="H8902">
        <f>IF(Journey!H8901=1,1,IF(OR(E8902&lt;0,E8902&gt;Map!$A$1,F8902&lt;0,F8902&gt;Map!$A$1),1,0))</f>
        <v>1</v>
      </c>
    </row>
    <row r="8903" spans="1:8" x14ac:dyDescent="0.25">
      <c r="A8903">
        <v>8901</v>
      </c>
      <c r="B8903" t="str">
        <f t="shared" si="139"/>
        <v/>
      </c>
      <c r="C8903" t="str">
        <f>IF(B8902&lt;&gt;B8903,C8902,IF(H8902=1,"",C8902+_xlfn.XLOOKUP($B8903,Directions!$B:$B,Directions!C:C)))</f>
        <v/>
      </c>
      <c r="D8903" t="str">
        <f>IF(B8902&lt;&gt;B8903,D8902,IF(H8902=1,"",D8902+_xlfn.XLOOKUP($B8903,Directions!$B:$B,Directions!D:D)))</f>
        <v/>
      </c>
      <c r="E8903" s="3" t="str">
        <f>IF(H8902=1,"",C8903+_xlfn.XLOOKUP($B8903,Directions!$B:$B,Directions!C:C))</f>
        <v/>
      </c>
      <c r="F8903" s="3" t="str">
        <f>IF(H8902=1,"",D8903+_xlfn.XLOOKUP($B8903,Directions!$B:$B,Directions!D:D))</f>
        <v/>
      </c>
      <c r="G8903" t="str" cm="1">
        <f t="array" ref="G8903">IF(H8903=1,"",IF(INDEX(map,F8903,E8903)="#",1,0))</f>
        <v/>
      </c>
      <c r="H8903">
        <f>IF(Journey!H8902=1,1,IF(OR(E8903&lt;0,E8903&gt;Map!$A$1,F8903&lt;0,F8903&gt;Map!$A$1),1,0))</f>
        <v>1</v>
      </c>
    </row>
    <row r="8904" spans="1:8" x14ac:dyDescent="0.25">
      <c r="A8904">
        <v>8902</v>
      </c>
      <c r="B8904" t="str">
        <f t="shared" si="139"/>
        <v/>
      </c>
      <c r="C8904" t="str">
        <f>IF(B8903&lt;&gt;B8904,C8903,IF(H8903=1,"",C8903+_xlfn.XLOOKUP($B8904,Directions!$B:$B,Directions!C:C)))</f>
        <v/>
      </c>
      <c r="D8904" t="str">
        <f>IF(B8903&lt;&gt;B8904,D8903,IF(H8903=1,"",D8903+_xlfn.XLOOKUP($B8904,Directions!$B:$B,Directions!D:D)))</f>
        <v/>
      </c>
      <c r="E8904" s="3" t="str">
        <f>IF(H8903=1,"",C8904+_xlfn.XLOOKUP($B8904,Directions!$B:$B,Directions!C:C))</f>
        <v/>
      </c>
      <c r="F8904" s="3" t="str">
        <f>IF(H8903=1,"",D8904+_xlfn.XLOOKUP($B8904,Directions!$B:$B,Directions!D:D))</f>
        <v/>
      </c>
      <c r="G8904" t="str" cm="1">
        <f t="array" ref="G8904">IF(H8904=1,"",IF(INDEX(map,F8904,E8904)="#",1,0))</f>
        <v/>
      </c>
      <c r="H8904">
        <f>IF(Journey!H8903=1,1,IF(OR(E8904&lt;0,E8904&gt;Map!$A$1,F8904&lt;0,F8904&gt;Map!$A$1),1,0))</f>
        <v>1</v>
      </c>
    </row>
    <row r="8905" spans="1:8" x14ac:dyDescent="0.25">
      <c r="A8905">
        <v>8903</v>
      </c>
      <c r="B8905" t="str">
        <f t="shared" si="139"/>
        <v/>
      </c>
      <c r="C8905" t="str">
        <f>IF(B8904&lt;&gt;B8905,C8904,IF(H8904=1,"",C8904+_xlfn.XLOOKUP($B8905,Directions!$B:$B,Directions!C:C)))</f>
        <v/>
      </c>
      <c r="D8905" t="str">
        <f>IF(B8904&lt;&gt;B8905,D8904,IF(H8904=1,"",D8904+_xlfn.XLOOKUP($B8905,Directions!$B:$B,Directions!D:D)))</f>
        <v/>
      </c>
      <c r="E8905" s="3" t="str">
        <f>IF(H8904=1,"",C8905+_xlfn.XLOOKUP($B8905,Directions!$B:$B,Directions!C:C))</f>
        <v/>
      </c>
      <c r="F8905" s="3" t="str">
        <f>IF(H8904=1,"",D8905+_xlfn.XLOOKUP($B8905,Directions!$B:$B,Directions!D:D))</f>
        <v/>
      </c>
      <c r="G8905" t="str" cm="1">
        <f t="array" ref="G8905">IF(H8905=1,"",IF(INDEX(map,F8905,E8905)="#",1,0))</f>
        <v/>
      </c>
      <c r="H8905">
        <f>IF(Journey!H8904=1,1,IF(OR(E8905&lt;0,E8905&gt;Map!$A$1,F8905&lt;0,F8905&gt;Map!$A$1),1,0))</f>
        <v>1</v>
      </c>
    </row>
    <row r="8906" spans="1:8" x14ac:dyDescent="0.25">
      <c r="A8906">
        <v>8904</v>
      </c>
      <c r="B8906" t="str">
        <f t="shared" si="139"/>
        <v/>
      </c>
      <c r="C8906" t="str">
        <f>IF(B8905&lt;&gt;B8906,C8905,IF(H8905=1,"",C8905+_xlfn.XLOOKUP($B8906,Directions!$B:$B,Directions!C:C)))</f>
        <v/>
      </c>
      <c r="D8906" t="str">
        <f>IF(B8905&lt;&gt;B8906,D8905,IF(H8905=1,"",D8905+_xlfn.XLOOKUP($B8906,Directions!$B:$B,Directions!D:D)))</f>
        <v/>
      </c>
      <c r="E8906" s="3" t="str">
        <f>IF(H8905=1,"",C8906+_xlfn.XLOOKUP($B8906,Directions!$B:$B,Directions!C:C))</f>
        <v/>
      </c>
      <c r="F8906" s="3" t="str">
        <f>IF(H8905=1,"",D8906+_xlfn.XLOOKUP($B8906,Directions!$B:$B,Directions!D:D))</f>
        <v/>
      </c>
      <c r="G8906" t="str" cm="1">
        <f t="array" ref="G8906">IF(H8906=1,"",IF(INDEX(map,F8906,E8906)="#",1,0))</f>
        <v/>
      </c>
      <c r="H8906">
        <f>IF(Journey!H8905=1,1,IF(OR(E8906&lt;0,E8906&gt;Map!$A$1,F8906&lt;0,F8906&gt;Map!$A$1),1,0))</f>
        <v>1</v>
      </c>
    </row>
    <row r="8907" spans="1:8" x14ac:dyDescent="0.25">
      <c r="A8907">
        <v>8905</v>
      </c>
      <c r="B8907" t="str">
        <f t="shared" si="139"/>
        <v/>
      </c>
      <c r="C8907" t="str">
        <f>IF(B8906&lt;&gt;B8907,C8906,IF(H8906=1,"",C8906+_xlfn.XLOOKUP($B8907,Directions!$B:$B,Directions!C:C)))</f>
        <v/>
      </c>
      <c r="D8907" t="str">
        <f>IF(B8906&lt;&gt;B8907,D8906,IF(H8906=1,"",D8906+_xlfn.XLOOKUP($B8907,Directions!$B:$B,Directions!D:D)))</f>
        <v/>
      </c>
      <c r="E8907" s="3" t="str">
        <f>IF(H8906=1,"",C8907+_xlfn.XLOOKUP($B8907,Directions!$B:$B,Directions!C:C))</f>
        <v/>
      </c>
      <c r="F8907" s="3" t="str">
        <f>IF(H8906=1,"",D8907+_xlfn.XLOOKUP($B8907,Directions!$B:$B,Directions!D:D))</f>
        <v/>
      </c>
      <c r="G8907" t="str" cm="1">
        <f t="array" ref="G8907">IF(H8907=1,"",IF(INDEX(map,F8907,E8907)="#",1,0))</f>
        <v/>
      </c>
      <c r="H8907">
        <f>IF(Journey!H8906=1,1,IF(OR(E8907&lt;0,E8907&gt;Map!$A$1,F8907&lt;0,F8907&gt;Map!$A$1),1,0))</f>
        <v>1</v>
      </c>
    </row>
    <row r="8908" spans="1:8" x14ac:dyDescent="0.25">
      <c r="A8908">
        <v>8906</v>
      </c>
      <c r="B8908" t="str">
        <f t="shared" si="139"/>
        <v/>
      </c>
      <c r="C8908" t="str">
        <f>IF(B8907&lt;&gt;B8908,C8907,IF(H8907=1,"",C8907+_xlfn.XLOOKUP($B8908,Directions!$B:$B,Directions!C:C)))</f>
        <v/>
      </c>
      <c r="D8908" t="str">
        <f>IF(B8907&lt;&gt;B8908,D8907,IF(H8907=1,"",D8907+_xlfn.XLOOKUP($B8908,Directions!$B:$B,Directions!D:D)))</f>
        <v/>
      </c>
      <c r="E8908" s="3" t="str">
        <f>IF(H8907=1,"",C8908+_xlfn.XLOOKUP($B8908,Directions!$B:$B,Directions!C:C))</f>
        <v/>
      </c>
      <c r="F8908" s="3" t="str">
        <f>IF(H8907=1,"",D8908+_xlfn.XLOOKUP($B8908,Directions!$B:$B,Directions!D:D))</f>
        <v/>
      </c>
      <c r="G8908" t="str" cm="1">
        <f t="array" ref="G8908">IF(H8908=1,"",IF(INDEX(map,F8908,E8908)="#",1,0))</f>
        <v/>
      </c>
      <c r="H8908">
        <f>IF(Journey!H8907=1,1,IF(OR(E8908&lt;0,E8908&gt;Map!$A$1,F8908&lt;0,F8908&gt;Map!$A$1),1,0))</f>
        <v>1</v>
      </c>
    </row>
    <row r="8909" spans="1:8" x14ac:dyDescent="0.25">
      <c r="A8909">
        <v>8907</v>
      </c>
      <c r="B8909" t="str">
        <f t="shared" si="139"/>
        <v/>
      </c>
      <c r="C8909" t="str">
        <f>IF(B8908&lt;&gt;B8909,C8908,IF(H8908=1,"",C8908+_xlfn.XLOOKUP($B8909,Directions!$B:$B,Directions!C:C)))</f>
        <v/>
      </c>
      <c r="D8909" t="str">
        <f>IF(B8908&lt;&gt;B8909,D8908,IF(H8908=1,"",D8908+_xlfn.XLOOKUP($B8909,Directions!$B:$B,Directions!D:D)))</f>
        <v/>
      </c>
      <c r="E8909" s="3" t="str">
        <f>IF(H8908=1,"",C8909+_xlfn.XLOOKUP($B8909,Directions!$B:$B,Directions!C:C))</f>
        <v/>
      </c>
      <c r="F8909" s="3" t="str">
        <f>IF(H8908=1,"",D8909+_xlfn.XLOOKUP($B8909,Directions!$B:$B,Directions!D:D))</f>
        <v/>
      </c>
      <c r="G8909" t="str" cm="1">
        <f t="array" ref="G8909">IF(H8909=1,"",IF(INDEX(map,F8909,E8909)="#",1,0))</f>
        <v/>
      </c>
      <c r="H8909">
        <f>IF(Journey!H8908=1,1,IF(OR(E8909&lt;0,E8909&gt;Map!$A$1,F8909&lt;0,F8909&gt;Map!$A$1),1,0))</f>
        <v>1</v>
      </c>
    </row>
    <row r="8910" spans="1:8" x14ac:dyDescent="0.25">
      <c r="A8910">
        <v>8908</v>
      </c>
      <c r="B8910" t="str">
        <f t="shared" si="139"/>
        <v/>
      </c>
      <c r="C8910" t="str">
        <f>IF(B8909&lt;&gt;B8910,C8909,IF(H8909=1,"",C8909+_xlfn.XLOOKUP($B8910,Directions!$B:$B,Directions!C:C)))</f>
        <v/>
      </c>
      <c r="D8910" t="str">
        <f>IF(B8909&lt;&gt;B8910,D8909,IF(H8909=1,"",D8909+_xlfn.XLOOKUP($B8910,Directions!$B:$B,Directions!D:D)))</f>
        <v/>
      </c>
      <c r="E8910" s="3" t="str">
        <f>IF(H8909=1,"",C8910+_xlfn.XLOOKUP($B8910,Directions!$B:$B,Directions!C:C))</f>
        <v/>
      </c>
      <c r="F8910" s="3" t="str">
        <f>IF(H8909=1,"",D8910+_xlfn.XLOOKUP($B8910,Directions!$B:$B,Directions!D:D))</f>
        <v/>
      </c>
      <c r="G8910" t="str" cm="1">
        <f t="array" ref="G8910">IF(H8910=1,"",IF(INDEX(map,F8910,E8910)="#",1,0))</f>
        <v/>
      </c>
      <c r="H8910">
        <f>IF(Journey!H8909=1,1,IF(OR(E8910&lt;0,E8910&gt;Map!$A$1,F8910&lt;0,F8910&gt;Map!$A$1),1,0))</f>
        <v>1</v>
      </c>
    </row>
    <row r="8911" spans="1:8" x14ac:dyDescent="0.25">
      <c r="A8911">
        <v>8909</v>
      </c>
      <c r="B8911" t="str">
        <f t="shared" si="139"/>
        <v/>
      </c>
      <c r="C8911" t="str">
        <f>IF(B8910&lt;&gt;B8911,C8910,IF(H8910=1,"",C8910+_xlfn.XLOOKUP($B8911,Directions!$B:$B,Directions!C:C)))</f>
        <v/>
      </c>
      <c r="D8911" t="str">
        <f>IF(B8910&lt;&gt;B8911,D8910,IF(H8910=1,"",D8910+_xlfn.XLOOKUP($B8911,Directions!$B:$B,Directions!D:D)))</f>
        <v/>
      </c>
      <c r="E8911" s="3" t="str">
        <f>IF(H8910=1,"",C8911+_xlfn.XLOOKUP($B8911,Directions!$B:$B,Directions!C:C))</f>
        <v/>
      </c>
      <c r="F8911" s="3" t="str">
        <f>IF(H8910=1,"",D8911+_xlfn.XLOOKUP($B8911,Directions!$B:$B,Directions!D:D))</f>
        <v/>
      </c>
      <c r="G8911" t="str" cm="1">
        <f t="array" ref="G8911">IF(H8911=1,"",IF(INDEX(map,F8911,E8911)="#",1,0))</f>
        <v/>
      </c>
      <c r="H8911">
        <f>IF(Journey!H8910=1,1,IF(OR(E8911&lt;0,E8911&gt;Map!$A$1,F8911&lt;0,F8911&gt;Map!$A$1),1,0))</f>
        <v>1</v>
      </c>
    </row>
    <row r="8912" spans="1:8" x14ac:dyDescent="0.25">
      <c r="A8912">
        <v>8910</v>
      </c>
      <c r="B8912" t="str">
        <f t="shared" si="139"/>
        <v/>
      </c>
      <c r="C8912" t="str">
        <f>IF(B8911&lt;&gt;B8912,C8911,IF(H8911=1,"",C8911+_xlfn.XLOOKUP($B8912,Directions!$B:$B,Directions!C:C)))</f>
        <v/>
      </c>
      <c r="D8912" t="str">
        <f>IF(B8911&lt;&gt;B8912,D8911,IF(H8911=1,"",D8911+_xlfn.XLOOKUP($B8912,Directions!$B:$B,Directions!D:D)))</f>
        <v/>
      </c>
      <c r="E8912" s="3" t="str">
        <f>IF(H8911=1,"",C8912+_xlfn.XLOOKUP($B8912,Directions!$B:$B,Directions!C:C))</f>
        <v/>
      </c>
      <c r="F8912" s="3" t="str">
        <f>IF(H8911=1,"",D8912+_xlfn.XLOOKUP($B8912,Directions!$B:$B,Directions!D:D))</f>
        <v/>
      </c>
      <c r="G8912" t="str" cm="1">
        <f t="array" ref="G8912">IF(H8912=1,"",IF(INDEX(map,F8912,E8912)="#",1,0))</f>
        <v/>
      </c>
      <c r="H8912">
        <f>IF(Journey!H8911=1,1,IF(OR(E8912&lt;0,E8912&gt;Map!$A$1,F8912&lt;0,F8912&gt;Map!$A$1),1,0))</f>
        <v>1</v>
      </c>
    </row>
    <row r="8913" spans="1:8" x14ac:dyDescent="0.25">
      <c r="A8913">
        <v>8911</v>
      </c>
      <c r="B8913" t="str">
        <f t="shared" si="139"/>
        <v/>
      </c>
      <c r="C8913" t="str">
        <f>IF(B8912&lt;&gt;B8913,C8912,IF(H8912=1,"",C8912+_xlfn.XLOOKUP($B8913,Directions!$B:$B,Directions!C:C)))</f>
        <v/>
      </c>
      <c r="D8913" t="str">
        <f>IF(B8912&lt;&gt;B8913,D8912,IF(H8912=1,"",D8912+_xlfn.XLOOKUP($B8913,Directions!$B:$B,Directions!D:D)))</f>
        <v/>
      </c>
      <c r="E8913" s="3" t="str">
        <f>IF(H8912=1,"",C8913+_xlfn.XLOOKUP($B8913,Directions!$B:$B,Directions!C:C))</f>
        <v/>
      </c>
      <c r="F8913" s="3" t="str">
        <f>IF(H8912=1,"",D8913+_xlfn.XLOOKUP($B8913,Directions!$B:$B,Directions!D:D))</f>
        <v/>
      </c>
      <c r="G8913" t="str" cm="1">
        <f t="array" ref="G8913">IF(H8913=1,"",IF(INDEX(map,F8913,E8913)="#",1,0))</f>
        <v/>
      </c>
      <c r="H8913">
        <f>IF(Journey!H8912=1,1,IF(OR(E8913&lt;0,E8913&gt;Map!$A$1,F8913&lt;0,F8913&gt;Map!$A$1),1,0))</f>
        <v>1</v>
      </c>
    </row>
    <row r="8914" spans="1:8" x14ac:dyDescent="0.25">
      <c r="A8914">
        <v>8912</v>
      </c>
      <c r="B8914" t="str">
        <f t="shared" si="139"/>
        <v/>
      </c>
      <c r="C8914" t="str">
        <f>IF(B8913&lt;&gt;B8914,C8913,IF(H8913=1,"",C8913+_xlfn.XLOOKUP($B8914,Directions!$B:$B,Directions!C:C)))</f>
        <v/>
      </c>
      <c r="D8914" t="str">
        <f>IF(B8913&lt;&gt;B8914,D8913,IF(H8913=1,"",D8913+_xlfn.XLOOKUP($B8914,Directions!$B:$B,Directions!D:D)))</f>
        <v/>
      </c>
      <c r="E8914" s="3" t="str">
        <f>IF(H8913=1,"",C8914+_xlfn.XLOOKUP($B8914,Directions!$B:$B,Directions!C:C))</f>
        <v/>
      </c>
      <c r="F8914" s="3" t="str">
        <f>IF(H8913=1,"",D8914+_xlfn.XLOOKUP($B8914,Directions!$B:$B,Directions!D:D))</f>
        <v/>
      </c>
      <c r="G8914" t="str" cm="1">
        <f t="array" ref="G8914">IF(H8914=1,"",IF(INDEX(map,F8914,E8914)="#",1,0))</f>
        <v/>
      </c>
      <c r="H8914">
        <f>IF(Journey!H8913=1,1,IF(OR(E8914&lt;0,E8914&gt;Map!$A$1,F8914&lt;0,F8914&gt;Map!$A$1),1,0))</f>
        <v>1</v>
      </c>
    </row>
    <row r="8915" spans="1:8" x14ac:dyDescent="0.25">
      <c r="A8915">
        <v>8913</v>
      </c>
      <c r="B8915" t="str">
        <f t="shared" si="139"/>
        <v/>
      </c>
      <c r="C8915" t="str">
        <f>IF(B8914&lt;&gt;B8915,C8914,IF(H8914=1,"",C8914+_xlfn.XLOOKUP($B8915,Directions!$B:$B,Directions!C:C)))</f>
        <v/>
      </c>
      <c r="D8915" t="str">
        <f>IF(B8914&lt;&gt;B8915,D8914,IF(H8914=1,"",D8914+_xlfn.XLOOKUP($B8915,Directions!$B:$B,Directions!D:D)))</f>
        <v/>
      </c>
      <c r="E8915" s="3" t="str">
        <f>IF(H8914=1,"",C8915+_xlfn.XLOOKUP($B8915,Directions!$B:$B,Directions!C:C))</f>
        <v/>
      </c>
      <c r="F8915" s="3" t="str">
        <f>IF(H8914=1,"",D8915+_xlfn.XLOOKUP($B8915,Directions!$B:$B,Directions!D:D))</f>
        <v/>
      </c>
      <c r="G8915" t="str" cm="1">
        <f t="array" ref="G8915">IF(H8915=1,"",IF(INDEX(map,F8915,E8915)="#",1,0))</f>
        <v/>
      </c>
      <c r="H8915">
        <f>IF(Journey!H8914=1,1,IF(OR(E8915&lt;0,E8915&gt;Map!$A$1,F8915&lt;0,F8915&gt;Map!$A$1),1,0))</f>
        <v>1</v>
      </c>
    </row>
    <row r="8916" spans="1:8" x14ac:dyDescent="0.25">
      <c r="A8916">
        <v>8914</v>
      </c>
      <c r="B8916" t="str">
        <f t="shared" si="139"/>
        <v/>
      </c>
      <c r="C8916" t="str">
        <f>IF(B8915&lt;&gt;B8916,C8915,IF(H8915=1,"",C8915+_xlfn.XLOOKUP($B8916,Directions!$B:$B,Directions!C:C)))</f>
        <v/>
      </c>
      <c r="D8916" t="str">
        <f>IF(B8915&lt;&gt;B8916,D8915,IF(H8915=1,"",D8915+_xlfn.XLOOKUP($B8916,Directions!$B:$B,Directions!D:D)))</f>
        <v/>
      </c>
      <c r="E8916" s="3" t="str">
        <f>IF(H8915=1,"",C8916+_xlfn.XLOOKUP($B8916,Directions!$B:$B,Directions!C:C))</f>
        <v/>
      </c>
      <c r="F8916" s="3" t="str">
        <f>IF(H8915=1,"",D8916+_xlfn.XLOOKUP($B8916,Directions!$B:$B,Directions!D:D))</f>
        <v/>
      </c>
      <c r="G8916" t="str" cm="1">
        <f t="array" ref="G8916">IF(H8916=1,"",IF(INDEX(map,F8916,E8916)="#",1,0))</f>
        <v/>
      </c>
      <c r="H8916">
        <f>IF(Journey!H8915=1,1,IF(OR(E8916&lt;0,E8916&gt;Map!$A$1,F8916&lt;0,F8916&gt;Map!$A$1),1,0))</f>
        <v>1</v>
      </c>
    </row>
    <row r="8917" spans="1:8" x14ac:dyDescent="0.25">
      <c r="A8917">
        <v>8915</v>
      </c>
      <c r="B8917" t="str">
        <f t="shared" si="139"/>
        <v/>
      </c>
      <c r="C8917" t="str">
        <f>IF(B8916&lt;&gt;B8917,C8916,IF(H8916=1,"",C8916+_xlfn.XLOOKUP($B8917,Directions!$B:$B,Directions!C:C)))</f>
        <v/>
      </c>
      <c r="D8917" t="str">
        <f>IF(B8916&lt;&gt;B8917,D8916,IF(H8916=1,"",D8916+_xlfn.XLOOKUP($B8917,Directions!$B:$B,Directions!D:D)))</f>
        <v/>
      </c>
      <c r="E8917" s="3" t="str">
        <f>IF(H8916=1,"",C8917+_xlfn.XLOOKUP($B8917,Directions!$B:$B,Directions!C:C))</f>
        <v/>
      </c>
      <c r="F8917" s="3" t="str">
        <f>IF(H8916=1,"",D8917+_xlfn.XLOOKUP($B8917,Directions!$B:$B,Directions!D:D))</f>
        <v/>
      </c>
      <c r="G8917" t="str" cm="1">
        <f t="array" ref="G8917">IF(H8917=1,"",IF(INDEX(map,F8917,E8917)="#",1,0))</f>
        <v/>
      </c>
      <c r="H8917">
        <f>IF(Journey!H8916=1,1,IF(OR(E8917&lt;0,E8917&gt;Map!$A$1,F8917&lt;0,F8917&gt;Map!$A$1),1,0))</f>
        <v>1</v>
      </c>
    </row>
    <row r="8918" spans="1:8" x14ac:dyDescent="0.25">
      <c r="A8918">
        <v>8916</v>
      </c>
      <c r="B8918" t="str">
        <f t="shared" si="139"/>
        <v/>
      </c>
      <c r="C8918" t="str">
        <f>IF(B8917&lt;&gt;B8918,C8917,IF(H8917=1,"",C8917+_xlfn.XLOOKUP($B8918,Directions!$B:$B,Directions!C:C)))</f>
        <v/>
      </c>
      <c r="D8918" t="str">
        <f>IF(B8917&lt;&gt;B8918,D8917,IF(H8917=1,"",D8917+_xlfn.XLOOKUP($B8918,Directions!$B:$B,Directions!D:D)))</f>
        <v/>
      </c>
      <c r="E8918" s="3" t="str">
        <f>IF(H8917=1,"",C8918+_xlfn.XLOOKUP($B8918,Directions!$B:$B,Directions!C:C))</f>
        <v/>
      </c>
      <c r="F8918" s="3" t="str">
        <f>IF(H8917=1,"",D8918+_xlfn.XLOOKUP($B8918,Directions!$B:$B,Directions!D:D))</f>
        <v/>
      </c>
      <c r="G8918" t="str" cm="1">
        <f t="array" ref="G8918">IF(H8918=1,"",IF(INDEX(map,F8918,E8918)="#",1,0))</f>
        <v/>
      </c>
      <c r="H8918">
        <f>IF(Journey!H8917=1,1,IF(OR(E8918&lt;0,E8918&gt;Map!$A$1,F8918&lt;0,F8918&gt;Map!$A$1),1,0))</f>
        <v>1</v>
      </c>
    </row>
    <row r="8919" spans="1:8" x14ac:dyDescent="0.25">
      <c r="A8919">
        <v>8917</v>
      </c>
      <c r="B8919" t="str">
        <f t="shared" si="139"/>
        <v/>
      </c>
      <c r="C8919" t="str">
        <f>IF(B8918&lt;&gt;B8919,C8918,IF(H8918=1,"",C8918+_xlfn.XLOOKUP($B8919,Directions!$B:$B,Directions!C:C)))</f>
        <v/>
      </c>
      <c r="D8919" t="str">
        <f>IF(B8918&lt;&gt;B8919,D8918,IF(H8918=1,"",D8918+_xlfn.XLOOKUP($B8919,Directions!$B:$B,Directions!D:D)))</f>
        <v/>
      </c>
      <c r="E8919" s="3" t="str">
        <f>IF(H8918=1,"",C8919+_xlfn.XLOOKUP($B8919,Directions!$B:$B,Directions!C:C))</f>
        <v/>
      </c>
      <c r="F8919" s="3" t="str">
        <f>IF(H8918=1,"",D8919+_xlfn.XLOOKUP($B8919,Directions!$B:$B,Directions!D:D))</f>
        <v/>
      </c>
      <c r="G8919" t="str" cm="1">
        <f t="array" ref="G8919">IF(H8919=1,"",IF(INDEX(map,F8919,E8919)="#",1,0))</f>
        <v/>
      </c>
      <c r="H8919">
        <f>IF(Journey!H8918=1,1,IF(OR(E8919&lt;0,E8919&gt;Map!$A$1,F8919&lt;0,F8919&gt;Map!$A$1),1,0))</f>
        <v>1</v>
      </c>
    </row>
    <row r="8920" spans="1:8" x14ac:dyDescent="0.25">
      <c r="A8920">
        <v>8918</v>
      </c>
      <c r="B8920" t="str">
        <f t="shared" si="139"/>
        <v/>
      </c>
      <c r="C8920" t="str">
        <f>IF(B8919&lt;&gt;B8920,C8919,IF(H8919=1,"",C8919+_xlfn.XLOOKUP($B8920,Directions!$B:$B,Directions!C:C)))</f>
        <v/>
      </c>
      <c r="D8920" t="str">
        <f>IF(B8919&lt;&gt;B8920,D8919,IF(H8919=1,"",D8919+_xlfn.XLOOKUP($B8920,Directions!$B:$B,Directions!D:D)))</f>
        <v/>
      </c>
      <c r="E8920" s="3" t="str">
        <f>IF(H8919=1,"",C8920+_xlfn.XLOOKUP($B8920,Directions!$B:$B,Directions!C:C))</f>
        <v/>
      </c>
      <c r="F8920" s="3" t="str">
        <f>IF(H8919=1,"",D8920+_xlfn.XLOOKUP($B8920,Directions!$B:$B,Directions!D:D))</f>
        <v/>
      </c>
      <c r="G8920" t="str" cm="1">
        <f t="array" ref="G8920">IF(H8920=1,"",IF(INDEX(map,F8920,E8920)="#",1,0))</f>
        <v/>
      </c>
      <c r="H8920">
        <f>IF(Journey!H8919=1,1,IF(OR(E8920&lt;0,E8920&gt;Map!$A$1,F8920&lt;0,F8920&gt;Map!$A$1),1,0))</f>
        <v>1</v>
      </c>
    </row>
    <row r="8921" spans="1:8" x14ac:dyDescent="0.25">
      <c r="A8921">
        <v>8919</v>
      </c>
      <c r="B8921" t="str">
        <f t="shared" si="139"/>
        <v/>
      </c>
      <c r="C8921" t="str">
        <f>IF(B8920&lt;&gt;B8921,C8920,IF(H8920=1,"",C8920+_xlfn.XLOOKUP($B8921,Directions!$B:$B,Directions!C:C)))</f>
        <v/>
      </c>
      <c r="D8921" t="str">
        <f>IF(B8920&lt;&gt;B8921,D8920,IF(H8920=1,"",D8920+_xlfn.XLOOKUP($B8921,Directions!$B:$B,Directions!D:D)))</f>
        <v/>
      </c>
      <c r="E8921" s="3" t="str">
        <f>IF(H8920=1,"",C8921+_xlfn.XLOOKUP($B8921,Directions!$B:$B,Directions!C:C))</f>
        <v/>
      </c>
      <c r="F8921" s="3" t="str">
        <f>IF(H8920=1,"",D8921+_xlfn.XLOOKUP($B8921,Directions!$B:$B,Directions!D:D))</f>
        <v/>
      </c>
      <c r="G8921" t="str" cm="1">
        <f t="array" ref="G8921">IF(H8921=1,"",IF(INDEX(map,F8921,E8921)="#",1,0))</f>
        <v/>
      </c>
      <c r="H8921">
        <f>IF(Journey!H8920=1,1,IF(OR(E8921&lt;0,E8921&gt;Map!$A$1,F8921&lt;0,F8921&gt;Map!$A$1),1,0))</f>
        <v>1</v>
      </c>
    </row>
    <row r="8922" spans="1:8" x14ac:dyDescent="0.25">
      <c r="A8922">
        <v>8920</v>
      </c>
      <c r="B8922" t="str">
        <f t="shared" si="139"/>
        <v/>
      </c>
      <c r="C8922" t="str">
        <f>IF(B8921&lt;&gt;B8922,C8921,IF(H8921=1,"",C8921+_xlfn.XLOOKUP($B8922,Directions!$B:$B,Directions!C:C)))</f>
        <v/>
      </c>
      <c r="D8922" t="str">
        <f>IF(B8921&lt;&gt;B8922,D8921,IF(H8921=1,"",D8921+_xlfn.XLOOKUP($B8922,Directions!$B:$B,Directions!D:D)))</f>
        <v/>
      </c>
      <c r="E8922" s="3" t="str">
        <f>IF(H8921=1,"",C8922+_xlfn.XLOOKUP($B8922,Directions!$B:$B,Directions!C:C))</f>
        <v/>
      </c>
      <c r="F8922" s="3" t="str">
        <f>IF(H8921=1,"",D8922+_xlfn.XLOOKUP($B8922,Directions!$B:$B,Directions!D:D))</f>
        <v/>
      </c>
      <c r="G8922" t="str" cm="1">
        <f t="array" ref="G8922">IF(H8922=1,"",IF(INDEX(map,F8922,E8922)="#",1,0))</f>
        <v/>
      </c>
      <c r="H8922">
        <f>IF(Journey!H8921=1,1,IF(OR(E8922&lt;0,E8922&gt;Map!$A$1,F8922&lt;0,F8922&gt;Map!$A$1),1,0))</f>
        <v>1</v>
      </c>
    </row>
    <row r="8923" spans="1:8" x14ac:dyDescent="0.25">
      <c r="A8923">
        <v>8921</v>
      </c>
      <c r="B8923" t="str">
        <f t="shared" si="139"/>
        <v/>
      </c>
      <c r="C8923" t="str">
        <f>IF(B8922&lt;&gt;B8923,C8922,IF(H8922=1,"",C8922+_xlfn.XLOOKUP($B8923,Directions!$B:$B,Directions!C:C)))</f>
        <v/>
      </c>
      <c r="D8923" t="str">
        <f>IF(B8922&lt;&gt;B8923,D8922,IF(H8922=1,"",D8922+_xlfn.XLOOKUP($B8923,Directions!$B:$B,Directions!D:D)))</f>
        <v/>
      </c>
      <c r="E8923" s="3" t="str">
        <f>IF(H8922=1,"",C8923+_xlfn.XLOOKUP($B8923,Directions!$B:$B,Directions!C:C))</f>
        <v/>
      </c>
      <c r="F8923" s="3" t="str">
        <f>IF(H8922=1,"",D8923+_xlfn.XLOOKUP($B8923,Directions!$B:$B,Directions!D:D))</f>
        <v/>
      </c>
      <c r="G8923" t="str" cm="1">
        <f t="array" ref="G8923">IF(H8923=1,"",IF(INDEX(map,F8923,E8923)="#",1,0))</f>
        <v/>
      </c>
      <c r="H8923">
        <f>IF(Journey!H8922=1,1,IF(OR(E8923&lt;0,E8923&gt;Map!$A$1,F8923&lt;0,F8923&gt;Map!$A$1),1,0))</f>
        <v>1</v>
      </c>
    </row>
    <row r="8924" spans="1:8" x14ac:dyDescent="0.25">
      <c r="A8924">
        <v>8922</v>
      </c>
      <c r="B8924" t="str">
        <f t="shared" si="139"/>
        <v/>
      </c>
      <c r="C8924" t="str">
        <f>IF(B8923&lt;&gt;B8924,C8923,IF(H8923=1,"",C8923+_xlfn.XLOOKUP($B8924,Directions!$B:$B,Directions!C:C)))</f>
        <v/>
      </c>
      <c r="D8924" t="str">
        <f>IF(B8923&lt;&gt;B8924,D8923,IF(H8923=1,"",D8923+_xlfn.XLOOKUP($B8924,Directions!$B:$B,Directions!D:D)))</f>
        <v/>
      </c>
      <c r="E8924" s="3" t="str">
        <f>IF(H8923=1,"",C8924+_xlfn.XLOOKUP($B8924,Directions!$B:$B,Directions!C:C))</f>
        <v/>
      </c>
      <c r="F8924" s="3" t="str">
        <f>IF(H8923=1,"",D8924+_xlfn.XLOOKUP($B8924,Directions!$B:$B,Directions!D:D))</f>
        <v/>
      </c>
      <c r="G8924" t="str" cm="1">
        <f t="array" ref="G8924">IF(H8924=1,"",IF(INDEX(map,F8924,E8924)="#",1,0))</f>
        <v/>
      </c>
      <c r="H8924">
        <f>IF(Journey!H8923=1,1,IF(OR(E8924&lt;0,E8924&gt;Map!$A$1,F8924&lt;0,F8924&gt;Map!$A$1),1,0))</f>
        <v>1</v>
      </c>
    </row>
    <row r="8925" spans="1:8" x14ac:dyDescent="0.25">
      <c r="A8925">
        <v>8923</v>
      </c>
      <c r="B8925" t="str">
        <f t="shared" si="139"/>
        <v/>
      </c>
      <c r="C8925" t="str">
        <f>IF(B8924&lt;&gt;B8925,C8924,IF(H8924=1,"",C8924+_xlfn.XLOOKUP($B8925,Directions!$B:$B,Directions!C:C)))</f>
        <v/>
      </c>
      <c r="D8925" t="str">
        <f>IF(B8924&lt;&gt;B8925,D8924,IF(H8924=1,"",D8924+_xlfn.XLOOKUP($B8925,Directions!$B:$B,Directions!D:D)))</f>
        <v/>
      </c>
      <c r="E8925" s="3" t="str">
        <f>IF(H8924=1,"",C8925+_xlfn.XLOOKUP($B8925,Directions!$B:$B,Directions!C:C))</f>
        <v/>
      </c>
      <c r="F8925" s="3" t="str">
        <f>IF(H8924=1,"",D8925+_xlfn.XLOOKUP($B8925,Directions!$B:$B,Directions!D:D))</f>
        <v/>
      </c>
      <c r="G8925" t="str" cm="1">
        <f t="array" ref="G8925">IF(H8925=1,"",IF(INDEX(map,F8925,E8925)="#",1,0))</f>
        <v/>
      </c>
      <c r="H8925">
        <f>IF(Journey!H8924=1,1,IF(OR(E8925&lt;0,E8925&gt;Map!$A$1,F8925&lt;0,F8925&gt;Map!$A$1),1,0))</f>
        <v>1</v>
      </c>
    </row>
    <row r="8926" spans="1:8" x14ac:dyDescent="0.25">
      <c r="A8926">
        <v>8924</v>
      </c>
      <c r="B8926" t="str">
        <f t="shared" si="139"/>
        <v/>
      </c>
      <c r="C8926" t="str">
        <f>IF(B8925&lt;&gt;B8926,C8925,IF(H8925=1,"",C8925+_xlfn.XLOOKUP($B8926,Directions!$B:$B,Directions!C:C)))</f>
        <v/>
      </c>
      <c r="D8926" t="str">
        <f>IF(B8925&lt;&gt;B8926,D8925,IF(H8925=1,"",D8925+_xlfn.XLOOKUP($B8926,Directions!$B:$B,Directions!D:D)))</f>
        <v/>
      </c>
      <c r="E8926" s="3" t="str">
        <f>IF(H8925=1,"",C8926+_xlfn.XLOOKUP($B8926,Directions!$B:$B,Directions!C:C))</f>
        <v/>
      </c>
      <c r="F8926" s="3" t="str">
        <f>IF(H8925=1,"",D8926+_xlfn.XLOOKUP($B8926,Directions!$B:$B,Directions!D:D))</f>
        <v/>
      </c>
      <c r="G8926" t="str" cm="1">
        <f t="array" ref="G8926">IF(H8926=1,"",IF(INDEX(map,F8926,E8926)="#",1,0))</f>
        <v/>
      </c>
      <c r="H8926">
        <f>IF(Journey!H8925=1,1,IF(OR(E8926&lt;0,E8926&gt;Map!$A$1,F8926&lt;0,F8926&gt;Map!$A$1),1,0))</f>
        <v>1</v>
      </c>
    </row>
    <row r="8927" spans="1:8" x14ac:dyDescent="0.25">
      <c r="A8927">
        <v>8925</v>
      </c>
      <c r="B8927" t="str">
        <f t="shared" si="139"/>
        <v/>
      </c>
      <c r="C8927" t="str">
        <f>IF(B8926&lt;&gt;B8927,C8926,IF(H8926=1,"",C8926+_xlfn.XLOOKUP($B8927,Directions!$B:$B,Directions!C:C)))</f>
        <v/>
      </c>
      <c r="D8927" t="str">
        <f>IF(B8926&lt;&gt;B8927,D8926,IF(H8926=1,"",D8926+_xlfn.XLOOKUP($B8927,Directions!$B:$B,Directions!D:D)))</f>
        <v/>
      </c>
      <c r="E8927" s="3" t="str">
        <f>IF(H8926=1,"",C8927+_xlfn.XLOOKUP($B8927,Directions!$B:$B,Directions!C:C))</f>
        <v/>
      </c>
      <c r="F8927" s="3" t="str">
        <f>IF(H8926=1,"",D8927+_xlfn.XLOOKUP($B8927,Directions!$B:$B,Directions!D:D))</f>
        <v/>
      </c>
      <c r="G8927" t="str" cm="1">
        <f t="array" ref="G8927">IF(H8927=1,"",IF(INDEX(map,F8927,E8927)="#",1,0))</f>
        <v/>
      </c>
      <c r="H8927">
        <f>IF(Journey!H8926=1,1,IF(OR(E8927&lt;0,E8927&gt;Map!$A$1,F8927&lt;0,F8927&gt;Map!$A$1),1,0))</f>
        <v>1</v>
      </c>
    </row>
    <row r="8928" spans="1:8" x14ac:dyDescent="0.25">
      <c r="A8928">
        <v>8926</v>
      </c>
      <c r="B8928" t="str">
        <f t="shared" si="139"/>
        <v/>
      </c>
      <c r="C8928" t="str">
        <f>IF(B8927&lt;&gt;B8928,C8927,IF(H8927=1,"",C8927+_xlfn.XLOOKUP($B8928,Directions!$B:$B,Directions!C:C)))</f>
        <v/>
      </c>
      <c r="D8928" t="str">
        <f>IF(B8927&lt;&gt;B8928,D8927,IF(H8927=1,"",D8927+_xlfn.XLOOKUP($B8928,Directions!$B:$B,Directions!D:D)))</f>
        <v/>
      </c>
      <c r="E8928" s="3" t="str">
        <f>IF(H8927=1,"",C8928+_xlfn.XLOOKUP($B8928,Directions!$B:$B,Directions!C:C))</f>
        <v/>
      </c>
      <c r="F8928" s="3" t="str">
        <f>IF(H8927=1,"",D8928+_xlfn.XLOOKUP($B8928,Directions!$B:$B,Directions!D:D))</f>
        <v/>
      </c>
      <c r="G8928" t="str" cm="1">
        <f t="array" ref="G8928">IF(H8928=1,"",IF(INDEX(map,F8928,E8928)="#",1,0))</f>
        <v/>
      </c>
      <c r="H8928">
        <f>IF(Journey!H8927=1,1,IF(OR(E8928&lt;0,E8928&gt;Map!$A$1,F8928&lt;0,F8928&gt;Map!$A$1),1,0))</f>
        <v>1</v>
      </c>
    </row>
    <row r="8929" spans="1:8" x14ac:dyDescent="0.25">
      <c r="A8929">
        <v>8927</v>
      </c>
      <c r="B8929" t="str">
        <f t="shared" si="139"/>
        <v/>
      </c>
      <c r="C8929" t="str">
        <f>IF(B8928&lt;&gt;B8929,C8928,IF(H8928=1,"",C8928+_xlfn.XLOOKUP($B8929,Directions!$B:$B,Directions!C:C)))</f>
        <v/>
      </c>
      <c r="D8929" t="str">
        <f>IF(B8928&lt;&gt;B8929,D8928,IF(H8928=1,"",D8928+_xlfn.XLOOKUP($B8929,Directions!$B:$B,Directions!D:D)))</f>
        <v/>
      </c>
      <c r="E8929" s="3" t="str">
        <f>IF(H8928=1,"",C8929+_xlfn.XLOOKUP($B8929,Directions!$B:$B,Directions!C:C))</f>
        <v/>
      </c>
      <c r="F8929" s="3" t="str">
        <f>IF(H8928=1,"",D8929+_xlfn.XLOOKUP($B8929,Directions!$B:$B,Directions!D:D))</f>
        <v/>
      </c>
      <c r="G8929" t="str" cm="1">
        <f t="array" ref="G8929">IF(H8929=1,"",IF(INDEX(map,F8929,E8929)="#",1,0))</f>
        <v/>
      </c>
      <c r="H8929">
        <f>IF(Journey!H8928=1,1,IF(OR(E8929&lt;0,E8929&gt;Map!$A$1,F8929&lt;0,F8929&gt;Map!$A$1),1,0))</f>
        <v>1</v>
      </c>
    </row>
    <row r="8930" spans="1:8" x14ac:dyDescent="0.25">
      <c r="A8930">
        <v>8928</v>
      </c>
      <c r="B8930" t="str">
        <f t="shared" si="139"/>
        <v/>
      </c>
      <c r="C8930" t="str">
        <f>IF(B8929&lt;&gt;B8930,C8929,IF(H8929=1,"",C8929+_xlfn.XLOOKUP($B8930,Directions!$B:$B,Directions!C:C)))</f>
        <v/>
      </c>
      <c r="D8930" t="str">
        <f>IF(B8929&lt;&gt;B8930,D8929,IF(H8929=1,"",D8929+_xlfn.XLOOKUP($B8930,Directions!$B:$B,Directions!D:D)))</f>
        <v/>
      </c>
      <c r="E8930" s="3" t="str">
        <f>IF(H8929=1,"",C8930+_xlfn.XLOOKUP($B8930,Directions!$B:$B,Directions!C:C))</f>
        <v/>
      </c>
      <c r="F8930" s="3" t="str">
        <f>IF(H8929=1,"",D8930+_xlfn.XLOOKUP($B8930,Directions!$B:$B,Directions!D:D))</f>
        <v/>
      </c>
      <c r="G8930" t="str" cm="1">
        <f t="array" ref="G8930">IF(H8930=1,"",IF(INDEX(map,F8930,E8930)="#",1,0))</f>
        <v/>
      </c>
      <c r="H8930">
        <f>IF(Journey!H8929=1,1,IF(OR(E8930&lt;0,E8930&gt;Map!$A$1,F8930&lt;0,F8930&gt;Map!$A$1),1,0))</f>
        <v>1</v>
      </c>
    </row>
    <row r="8931" spans="1:8" x14ac:dyDescent="0.25">
      <c r="A8931">
        <v>8929</v>
      </c>
      <c r="B8931" t="str">
        <f t="shared" si="139"/>
        <v/>
      </c>
      <c r="C8931" t="str">
        <f>IF(B8930&lt;&gt;B8931,C8930,IF(H8930=1,"",C8930+_xlfn.XLOOKUP($B8931,Directions!$B:$B,Directions!C:C)))</f>
        <v/>
      </c>
      <c r="D8931" t="str">
        <f>IF(B8930&lt;&gt;B8931,D8930,IF(H8930=1,"",D8930+_xlfn.XLOOKUP($B8931,Directions!$B:$B,Directions!D:D)))</f>
        <v/>
      </c>
      <c r="E8931" s="3" t="str">
        <f>IF(H8930=1,"",C8931+_xlfn.XLOOKUP($B8931,Directions!$B:$B,Directions!C:C))</f>
        <v/>
      </c>
      <c r="F8931" s="3" t="str">
        <f>IF(H8930=1,"",D8931+_xlfn.XLOOKUP($B8931,Directions!$B:$B,Directions!D:D))</f>
        <v/>
      </c>
      <c r="G8931" t="str" cm="1">
        <f t="array" ref="G8931">IF(H8931=1,"",IF(INDEX(map,F8931,E8931)="#",1,0))</f>
        <v/>
      </c>
      <c r="H8931">
        <f>IF(Journey!H8930=1,1,IF(OR(E8931&lt;0,E8931&gt;Map!$A$1,F8931&lt;0,F8931&gt;Map!$A$1),1,0))</f>
        <v>1</v>
      </c>
    </row>
    <row r="8932" spans="1:8" x14ac:dyDescent="0.25">
      <c r="A8932">
        <v>8930</v>
      </c>
      <c r="B8932" t="str">
        <f t="shared" si="139"/>
        <v/>
      </c>
      <c r="C8932" t="str">
        <f>IF(B8931&lt;&gt;B8932,C8931,IF(H8931=1,"",C8931+_xlfn.XLOOKUP($B8932,Directions!$B:$B,Directions!C:C)))</f>
        <v/>
      </c>
      <c r="D8932" t="str">
        <f>IF(B8931&lt;&gt;B8932,D8931,IF(H8931=1,"",D8931+_xlfn.XLOOKUP($B8932,Directions!$B:$B,Directions!D:D)))</f>
        <v/>
      </c>
      <c r="E8932" s="3" t="str">
        <f>IF(H8931=1,"",C8932+_xlfn.XLOOKUP($B8932,Directions!$B:$B,Directions!C:C))</f>
        <v/>
      </c>
      <c r="F8932" s="3" t="str">
        <f>IF(H8931=1,"",D8932+_xlfn.XLOOKUP($B8932,Directions!$B:$B,Directions!D:D))</f>
        <v/>
      </c>
      <c r="G8932" t="str" cm="1">
        <f t="array" ref="G8932">IF(H8932=1,"",IF(INDEX(map,F8932,E8932)="#",1,0))</f>
        <v/>
      </c>
      <c r="H8932">
        <f>IF(Journey!H8931=1,1,IF(OR(E8932&lt;0,E8932&gt;Map!$A$1,F8932&lt;0,F8932&gt;Map!$A$1),1,0))</f>
        <v>1</v>
      </c>
    </row>
    <row r="8933" spans="1:8" x14ac:dyDescent="0.25">
      <c r="A8933">
        <v>8931</v>
      </c>
      <c r="B8933" t="str">
        <f t="shared" si="139"/>
        <v/>
      </c>
      <c r="C8933" t="str">
        <f>IF(B8932&lt;&gt;B8933,C8932,IF(H8932=1,"",C8932+_xlfn.XLOOKUP($B8933,Directions!$B:$B,Directions!C:C)))</f>
        <v/>
      </c>
      <c r="D8933" t="str">
        <f>IF(B8932&lt;&gt;B8933,D8932,IF(H8932=1,"",D8932+_xlfn.XLOOKUP($B8933,Directions!$B:$B,Directions!D:D)))</f>
        <v/>
      </c>
      <c r="E8933" s="3" t="str">
        <f>IF(H8932=1,"",C8933+_xlfn.XLOOKUP($B8933,Directions!$B:$B,Directions!C:C))</f>
        <v/>
      </c>
      <c r="F8933" s="3" t="str">
        <f>IF(H8932=1,"",D8933+_xlfn.XLOOKUP($B8933,Directions!$B:$B,Directions!D:D))</f>
        <v/>
      </c>
      <c r="G8933" t="str" cm="1">
        <f t="array" ref="G8933">IF(H8933=1,"",IF(INDEX(map,F8933,E8933)="#",1,0))</f>
        <v/>
      </c>
      <c r="H8933">
        <f>IF(Journey!H8932=1,1,IF(OR(E8933&lt;0,E8933&gt;Map!$A$1,F8933&lt;0,F8933&gt;Map!$A$1),1,0))</f>
        <v>1</v>
      </c>
    </row>
    <row r="8934" spans="1:8" x14ac:dyDescent="0.25">
      <c r="A8934">
        <v>8932</v>
      </c>
      <c r="B8934" t="str">
        <f t="shared" si="139"/>
        <v/>
      </c>
      <c r="C8934" t="str">
        <f>IF(B8933&lt;&gt;B8934,C8933,IF(H8933=1,"",C8933+_xlfn.XLOOKUP($B8934,Directions!$B:$B,Directions!C:C)))</f>
        <v/>
      </c>
      <c r="D8934" t="str">
        <f>IF(B8933&lt;&gt;B8934,D8933,IF(H8933=1,"",D8933+_xlfn.XLOOKUP($B8934,Directions!$B:$B,Directions!D:D)))</f>
        <v/>
      </c>
      <c r="E8934" s="3" t="str">
        <f>IF(H8933=1,"",C8934+_xlfn.XLOOKUP($B8934,Directions!$B:$B,Directions!C:C))</f>
        <v/>
      </c>
      <c r="F8934" s="3" t="str">
        <f>IF(H8933=1,"",D8934+_xlfn.XLOOKUP($B8934,Directions!$B:$B,Directions!D:D))</f>
        <v/>
      </c>
      <c r="G8934" t="str" cm="1">
        <f t="array" ref="G8934">IF(H8934=1,"",IF(INDEX(map,F8934,E8934)="#",1,0))</f>
        <v/>
      </c>
      <c r="H8934">
        <f>IF(Journey!H8933=1,1,IF(OR(E8934&lt;0,E8934&gt;Map!$A$1,F8934&lt;0,F8934&gt;Map!$A$1),1,0))</f>
        <v>1</v>
      </c>
    </row>
    <row r="8935" spans="1:8" x14ac:dyDescent="0.25">
      <c r="A8935">
        <v>8933</v>
      </c>
      <c r="B8935" t="str">
        <f t="shared" si="139"/>
        <v/>
      </c>
      <c r="C8935" t="str">
        <f>IF(B8934&lt;&gt;B8935,C8934,IF(H8934=1,"",C8934+_xlfn.XLOOKUP($B8935,Directions!$B:$B,Directions!C:C)))</f>
        <v/>
      </c>
      <c r="D8935" t="str">
        <f>IF(B8934&lt;&gt;B8935,D8934,IF(H8934=1,"",D8934+_xlfn.XLOOKUP($B8935,Directions!$B:$B,Directions!D:D)))</f>
        <v/>
      </c>
      <c r="E8935" s="3" t="str">
        <f>IF(H8934=1,"",C8935+_xlfn.XLOOKUP($B8935,Directions!$B:$B,Directions!C:C))</f>
        <v/>
      </c>
      <c r="F8935" s="3" t="str">
        <f>IF(H8934=1,"",D8935+_xlfn.XLOOKUP($B8935,Directions!$B:$B,Directions!D:D))</f>
        <v/>
      </c>
      <c r="G8935" t="str" cm="1">
        <f t="array" ref="G8935">IF(H8935=1,"",IF(INDEX(map,F8935,E8935)="#",1,0))</f>
        <v/>
      </c>
      <c r="H8935">
        <f>IF(Journey!H8934=1,1,IF(OR(E8935&lt;0,E8935&gt;Map!$A$1,F8935&lt;0,F8935&gt;Map!$A$1),1,0))</f>
        <v>1</v>
      </c>
    </row>
    <row r="8936" spans="1:8" x14ac:dyDescent="0.25">
      <c r="A8936">
        <v>8934</v>
      </c>
      <c r="B8936" t="str">
        <f t="shared" si="139"/>
        <v/>
      </c>
      <c r="C8936" t="str">
        <f>IF(B8935&lt;&gt;B8936,C8935,IF(H8935=1,"",C8935+_xlfn.XLOOKUP($B8936,Directions!$B:$B,Directions!C:C)))</f>
        <v/>
      </c>
      <c r="D8936" t="str">
        <f>IF(B8935&lt;&gt;B8936,D8935,IF(H8935=1,"",D8935+_xlfn.XLOOKUP($B8936,Directions!$B:$B,Directions!D:D)))</f>
        <v/>
      </c>
      <c r="E8936" s="3" t="str">
        <f>IF(H8935=1,"",C8936+_xlfn.XLOOKUP($B8936,Directions!$B:$B,Directions!C:C))</f>
        <v/>
      </c>
      <c r="F8936" s="3" t="str">
        <f>IF(H8935=1,"",D8936+_xlfn.XLOOKUP($B8936,Directions!$B:$B,Directions!D:D))</f>
        <v/>
      </c>
      <c r="G8936" t="str" cm="1">
        <f t="array" ref="G8936">IF(H8936=1,"",IF(INDEX(map,F8936,E8936)="#",1,0))</f>
        <v/>
      </c>
      <c r="H8936">
        <f>IF(Journey!H8935=1,1,IF(OR(E8936&lt;0,E8936&gt;Map!$A$1,F8936&lt;0,F8936&gt;Map!$A$1),1,0))</f>
        <v>1</v>
      </c>
    </row>
    <row r="8937" spans="1:8" x14ac:dyDescent="0.25">
      <c r="A8937">
        <v>8935</v>
      </c>
      <c r="B8937" t="str">
        <f t="shared" si="139"/>
        <v/>
      </c>
      <c r="C8937" t="str">
        <f>IF(B8936&lt;&gt;B8937,C8936,IF(H8936=1,"",C8936+_xlfn.XLOOKUP($B8937,Directions!$B:$B,Directions!C:C)))</f>
        <v/>
      </c>
      <c r="D8937" t="str">
        <f>IF(B8936&lt;&gt;B8937,D8936,IF(H8936=1,"",D8936+_xlfn.XLOOKUP($B8937,Directions!$B:$B,Directions!D:D)))</f>
        <v/>
      </c>
      <c r="E8937" s="3" t="str">
        <f>IF(H8936=1,"",C8937+_xlfn.XLOOKUP($B8937,Directions!$B:$B,Directions!C:C))</f>
        <v/>
      </c>
      <c r="F8937" s="3" t="str">
        <f>IF(H8936=1,"",D8937+_xlfn.XLOOKUP($B8937,Directions!$B:$B,Directions!D:D))</f>
        <v/>
      </c>
      <c r="G8937" t="str" cm="1">
        <f t="array" ref="G8937">IF(H8937=1,"",IF(INDEX(map,F8937,E8937)="#",1,0))</f>
        <v/>
      </c>
      <c r="H8937">
        <f>IF(Journey!H8936=1,1,IF(OR(E8937&lt;0,E8937&gt;Map!$A$1,F8937&lt;0,F8937&gt;Map!$A$1),1,0))</f>
        <v>1</v>
      </c>
    </row>
    <row r="8938" spans="1:8" x14ac:dyDescent="0.25">
      <c r="A8938">
        <v>8936</v>
      </c>
      <c r="B8938" t="str">
        <f t="shared" si="139"/>
        <v/>
      </c>
      <c r="C8938" t="str">
        <f>IF(B8937&lt;&gt;B8938,C8937,IF(H8937=1,"",C8937+_xlfn.XLOOKUP($B8938,Directions!$B:$B,Directions!C:C)))</f>
        <v/>
      </c>
      <c r="D8938" t="str">
        <f>IF(B8937&lt;&gt;B8938,D8937,IF(H8937=1,"",D8937+_xlfn.XLOOKUP($B8938,Directions!$B:$B,Directions!D:D)))</f>
        <v/>
      </c>
      <c r="E8938" s="3" t="str">
        <f>IF(H8937=1,"",C8938+_xlfn.XLOOKUP($B8938,Directions!$B:$B,Directions!C:C))</f>
        <v/>
      </c>
      <c r="F8938" s="3" t="str">
        <f>IF(H8937=1,"",D8938+_xlfn.XLOOKUP($B8938,Directions!$B:$B,Directions!D:D))</f>
        <v/>
      </c>
      <c r="G8938" t="str" cm="1">
        <f t="array" ref="G8938">IF(H8938=1,"",IF(INDEX(map,F8938,E8938)="#",1,0))</f>
        <v/>
      </c>
      <c r="H8938">
        <f>IF(Journey!H8937=1,1,IF(OR(E8938&lt;0,E8938&gt;Map!$A$1,F8938&lt;0,F8938&gt;Map!$A$1),1,0))</f>
        <v>1</v>
      </c>
    </row>
    <row r="8939" spans="1:8" x14ac:dyDescent="0.25">
      <c r="A8939">
        <v>8937</v>
      </c>
      <c r="B8939" t="str">
        <f t="shared" si="139"/>
        <v/>
      </c>
      <c r="C8939" t="str">
        <f>IF(B8938&lt;&gt;B8939,C8938,IF(H8938=1,"",C8938+_xlfn.XLOOKUP($B8939,Directions!$B:$B,Directions!C:C)))</f>
        <v/>
      </c>
      <c r="D8939" t="str">
        <f>IF(B8938&lt;&gt;B8939,D8938,IF(H8938=1,"",D8938+_xlfn.XLOOKUP($B8939,Directions!$B:$B,Directions!D:D)))</f>
        <v/>
      </c>
      <c r="E8939" s="3" t="str">
        <f>IF(H8938=1,"",C8939+_xlfn.XLOOKUP($B8939,Directions!$B:$B,Directions!C:C))</f>
        <v/>
      </c>
      <c r="F8939" s="3" t="str">
        <f>IF(H8938=1,"",D8939+_xlfn.XLOOKUP($B8939,Directions!$B:$B,Directions!D:D))</f>
        <v/>
      </c>
      <c r="G8939" t="str" cm="1">
        <f t="array" ref="G8939">IF(H8939=1,"",IF(INDEX(map,F8939,E8939)="#",1,0))</f>
        <v/>
      </c>
      <c r="H8939">
        <f>IF(Journey!H8938=1,1,IF(OR(E8939&lt;0,E8939&gt;Map!$A$1,F8939&lt;0,F8939&gt;Map!$A$1),1,0))</f>
        <v>1</v>
      </c>
    </row>
    <row r="8940" spans="1:8" x14ac:dyDescent="0.25">
      <c r="A8940">
        <v>8938</v>
      </c>
      <c r="B8940" t="str">
        <f t="shared" si="139"/>
        <v/>
      </c>
      <c r="C8940" t="str">
        <f>IF(B8939&lt;&gt;B8940,C8939,IF(H8939=1,"",C8939+_xlfn.XLOOKUP($B8940,Directions!$B:$B,Directions!C:C)))</f>
        <v/>
      </c>
      <c r="D8940" t="str">
        <f>IF(B8939&lt;&gt;B8940,D8939,IF(H8939=1,"",D8939+_xlfn.XLOOKUP($B8940,Directions!$B:$B,Directions!D:D)))</f>
        <v/>
      </c>
      <c r="E8940" s="3" t="str">
        <f>IF(H8939=1,"",C8940+_xlfn.XLOOKUP($B8940,Directions!$B:$B,Directions!C:C))</f>
        <v/>
      </c>
      <c r="F8940" s="3" t="str">
        <f>IF(H8939=1,"",D8940+_xlfn.XLOOKUP($B8940,Directions!$B:$B,Directions!D:D))</f>
        <v/>
      </c>
      <c r="G8940" t="str" cm="1">
        <f t="array" ref="G8940">IF(H8940=1,"",IF(INDEX(map,F8940,E8940)="#",1,0))</f>
        <v/>
      </c>
      <c r="H8940">
        <f>IF(Journey!H8939=1,1,IF(OR(E8940&lt;0,E8940&gt;Map!$A$1,F8940&lt;0,F8940&gt;Map!$A$1),1,0))</f>
        <v>1</v>
      </c>
    </row>
    <row r="8941" spans="1:8" x14ac:dyDescent="0.25">
      <c r="A8941">
        <v>8939</v>
      </c>
      <c r="B8941" t="str">
        <f t="shared" si="139"/>
        <v/>
      </c>
      <c r="C8941" t="str">
        <f>IF(B8940&lt;&gt;B8941,C8940,IF(H8940=1,"",C8940+_xlfn.XLOOKUP($B8941,Directions!$B:$B,Directions!C:C)))</f>
        <v/>
      </c>
      <c r="D8941" t="str">
        <f>IF(B8940&lt;&gt;B8941,D8940,IF(H8940=1,"",D8940+_xlfn.XLOOKUP($B8941,Directions!$B:$B,Directions!D:D)))</f>
        <v/>
      </c>
      <c r="E8941" s="3" t="str">
        <f>IF(H8940=1,"",C8941+_xlfn.XLOOKUP($B8941,Directions!$B:$B,Directions!C:C))</f>
        <v/>
      </c>
      <c r="F8941" s="3" t="str">
        <f>IF(H8940=1,"",D8941+_xlfn.XLOOKUP($B8941,Directions!$B:$B,Directions!D:D))</f>
        <v/>
      </c>
      <c r="G8941" t="str" cm="1">
        <f t="array" ref="G8941">IF(H8941=1,"",IF(INDEX(map,F8941,E8941)="#",1,0))</f>
        <v/>
      </c>
      <c r="H8941">
        <f>IF(Journey!H8940=1,1,IF(OR(E8941&lt;0,E8941&gt;Map!$A$1,F8941&lt;0,F8941&gt;Map!$A$1),1,0))</f>
        <v>1</v>
      </c>
    </row>
    <row r="8942" spans="1:8" x14ac:dyDescent="0.25">
      <c r="A8942">
        <v>8940</v>
      </c>
      <c r="B8942" t="str">
        <f t="shared" si="139"/>
        <v/>
      </c>
      <c r="C8942" t="str">
        <f>IF(B8941&lt;&gt;B8942,C8941,IF(H8941=1,"",C8941+_xlfn.XLOOKUP($B8942,Directions!$B:$B,Directions!C:C)))</f>
        <v/>
      </c>
      <c r="D8942" t="str">
        <f>IF(B8941&lt;&gt;B8942,D8941,IF(H8941=1,"",D8941+_xlfn.XLOOKUP($B8942,Directions!$B:$B,Directions!D:D)))</f>
        <v/>
      </c>
      <c r="E8942" s="3" t="str">
        <f>IF(H8941=1,"",C8942+_xlfn.XLOOKUP($B8942,Directions!$B:$B,Directions!C:C))</f>
        <v/>
      </c>
      <c r="F8942" s="3" t="str">
        <f>IF(H8941=1,"",D8942+_xlfn.XLOOKUP($B8942,Directions!$B:$B,Directions!D:D))</f>
        <v/>
      </c>
      <c r="G8942" t="str" cm="1">
        <f t="array" ref="G8942">IF(H8942=1,"",IF(INDEX(map,F8942,E8942)="#",1,0))</f>
        <v/>
      </c>
      <c r="H8942">
        <f>IF(Journey!H8941=1,1,IF(OR(E8942&lt;0,E8942&gt;Map!$A$1,F8942&lt;0,F8942&gt;Map!$A$1),1,0))</f>
        <v>1</v>
      </c>
    </row>
    <row r="8943" spans="1:8" x14ac:dyDescent="0.25">
      <c r="A8943">
        <v>8941</v>
      </c>
      <c r="B8943" t="str">
        <f t="shared" si="139"/>
        <v/>
      </c>
      <c r="C8943" t="str">
        <f>IF(B8942&lt;&gt;B8943,C8942,IF(H8942=1,"",C8942+_xlfn.XLOOKUP($B8943,Directions!$B:$B,Directions!C:C)))</f>
        <v/>
      </c>
      <c r="D8943" t="str">
        <f>IF(B8942&lt;&gt;B8943,D8942,IF(H8942=1,"",D8942+_xlfn.XLOOKUP($B8943,Directions!$B:$B,Directions!D:D)))</f>
        <v/>
      </c>
      <c r="E8943" s="3" t="str">
        <f>IF(H8942=1,"",C8943+_xlfn.XLOOKUP($B8943,Directions!$B:$B,Directions!C:C))</f>
        <v/>
      </c>
      <c r="F8943" s="3" t="str">
        <f>IF(H8942=1,"",D8943+_xlfn.XLOOKUP($B8943,Directions!$B:$B,Directions!D:D))</f>
        <v/>
      </c>
      <c r="G8943" t="str" cm="1">
        <f t="array" ref="G8943">IF(H8943=1,"",IF(INDEX(map,F8943,E8943)="#",1,0))</f>
        <v/>
      </c>
      <c r="H8943">
        <f>IF(Journey!H8942=1,1,IF(OR(E8943&lt;0,E8943&gt;Map!$A$1,F8943&lt;0,F8943&gt;Map!$A$1),1,0))</f>
        <v>1</v>
      </c>
    </row>
    <row r="8944" spans="1:8" x14ac:dyDescent="0.25">
      <c r="A8944">
        <v>8942</v>
      </c>
      <c r="B8944" t="str">
        <f t="shared" si="139"/>
        <v/>
      </c>
      <c r="C8944" t="str">
        <f>IF(B8943&lt;&gt;B8944,C8943,IF(H8943=1,"",C8943+_xlfn.XLOOKUP($B8944,Directions!$B:$B,Directions!C:C)))</f>
        <v/>
      </c>
      <c r="D8944" t="str">
        <f>IF(B8943&lt;&gt;B8944,D8943,IF(H8943=1,"",D8943+_xlfn.XLOOKUP($B8944,Directions!$B:$B,Directions!D:D)))</f>
        <v/>
      </c>
      <c r="E8944" s="3" t="str">
        <f>IF(H8943=1,"",C8944+_xlfn.XLOOKUP($B8944,Directions!$B:$B,Directions!C:C))</f>
        <v/>
      </c>
      <c r="F8944" s="3" t="str">
        <f>IF(H8943=1,"",D8944+_xlfn.XLOOKUP($B8944,Directions!$B:$B,Directions!D:D))</f>
        <v/>
      </c>
      <c r="G8944" t="str" cm="1">
        <f t="array" ref="G8944">IF(H8944=1,"",IF(INDEX(map,F8944,E8944)="#",1,0))</f>
        <v/>
      </c>
      <c r="H8944">
        <f>IF(Journey!H8943=1,1,IF(OR(E8944&lt;0,E8944&gt;Map!$A$1,F8944&lt;0,F8944&gt;Map!$A$1),1,0))</f>
        <v>1</v>
      </c>
    </row>
    <row r="8945" spans="1:8" x14ac:dyDescent="0.25">
      <c r="A8945">
        <v>8943</v>
      </c>
      <c r="B8945" t="str">
        <f t="shared" si="139"/>
        <v/>
      </c>
      <c r="C8945" t="str">
        <f>IF(B8944&lt;&gt;B8945,C8944,IF(H8944=1,"",C8944+_xlfn.XLOOKUP($B8945,Directions!$B:$B,Directions!C:C)))</f>
        <v/>
      </c>
      <c r="D8945" t="str">
        <f>IF(B8944&lt;&gt;B8945,D8944,IF(H8944=1,"",D8944+_xlfn.XLOOKUP($B8945,Directions!$B:$B,Directions!D:D)))</f>
        <v/>
      </c>
      <c r="E8945" s="3" t="str">
        <f>IF(H8944=1,"",C8945+_xlfn.XLOOKUP($B8945,Directions!$B:$B,Directions!C:C))</f>
        <v/>
      </c>
      <c r="F8945" s="3" t="str">
        <f>IF(H8944=1,"",D8945+_xlfn.XLOOKUP($B8945,Directions!$B:$B,Directions!D:D))</f>
        <v/>
      </c>
      <c r="G8945" t="str" cm="1">
        <f t="array" ref="G8945">IF(H8945=1,"",IF(INDEX(map,F8945,E8945)="#",1,0))</f>
        <v/>
      </c>
      <c r="H8945">
        <f>IF(Journey!H8944=1,1,IF(OR(E8945&lt;0,E8945&gt;Map!$A$1,F8945&lt;0,F8945&gt;Map!$A$1),1,0))</f>
        <v>1</v>
      </c>
    </row>
    <row r="8946" spans="1:8" x14ac:dyDescent="0.25">
      <c r="A8946">
        <v>8944</v>
      </c>
      <c r="B8946" t="str">
        <f t="shared" si="139"/>
        <v/>
      </c>
      <c r="C8946" t="str">
        <f>IF(B8945&lt;&gt;B8946,C8945,IF(H8945=1,"",C8945+_xlfn.XLOOKUP($B8946,Directions!$B:$B,Directions!C:C)))</f>
        <v/>
      </c>
      <c r="D8946" t="str">
        <f>IF(B8945&lt;&gt;B8946,D8945,IF(H8945=1,"",D8945+_xlfn.XLOOKUP($B8946,Directions!$B:$B,Directions!D:D)))</f>
        <v/>
      </c>
      <c r="E8946" s="3" t="str">
        <f>IF(H8945=1,"",C8946+_xlfn.XLOOKUP($B8946,Directions!$B:$B,Directions!C:C))</f>
        <v/>
      </c>
      <c r="F8946" s="3" t="str">
        <f>IF(H8945=1,"",D8946+_xlfn.XLOOKUP($B8946,Directions!$B:$B,Directions!D:D))</f>
        <v/>
      </c>
      <c r="G8946" t="str" cm="1">
        <f t="array" ref="G8946">IF(H8946=1,"",IF(INDEX(map,F8946,E8946)="#",1,0))</f>
        <v/>
      </c>
      <c r="H8946">
        <f>IF(Journey!H8945=1,1,IF(OR(E8946&lt;0,E8946&gt;Map!$A$1,F8946&lt;0,F8946&gt;Map!$A$1),1,0))</f>
        <v>1</v>
      </c>
    </row>
    <row r="8947" spans="1:8" x14ac:dyDescent="0.25">
      <c r="A8947">
        <v>8945</v>
      </c>
      <c r="B8947" t="str">
        <f t="shared" si="139"/>
        <v/>
      </c>
      <c r="C8947" t="str">
        <f>IF(B8946&lt;&gt;B8947,C8946,IF(H8946=1,"",C8946+_xlfn.XLOOKUP($B8947,Directions!$B:$B,Directions!C:C)))</f>
        <v/>
      </c>
      <c r="D8947" t="str">
        <f>IF(B8946&lt;&gt;B8947,D8946,IF(H8946=1,"",D8946+_xlfn.XLOOKUP($B8947,Directions!$B:$B,Directions!D:D)))</f>
        <v/>
      </c>
      <c r="E8947" s="3" t="str">
        <f>IF(H8946=1,"",C8947+_xlfn.XLOOKUP($B8947,Directions!$B:$B,Directions!C:C))</f>
        <v/>
      </c>
      <c r="F8947" s="3" t="str">
        <f>IF(H8946=1,"",D8947+_xlfn.XLOOKUP($B8947,Directions!$B:$B,Directions!D:D))</f>
        <v/>
      </c>
      <c r="G8947" t="str" cm="1">
        <f t="array" ref="G8947">IF(H8947=1,"",IF(INDEX(map,F8947,E8947)="#",1,0))</f>
        <v/>
      </c>
      <c r="H8947">
        <f>IF(Journey!H8946=1,1,IF(OR(E8947&lt;0,E8947&gt;Map!$A$1,F8947&lt;0,F8947&gt;Map!$A$1),1,0))</f>
        <v>1</v>
      </c>
    </row>
    <row r="8948" spans="1:8" x14ac:dyDescent="0.25">
      <c r="A8948">
        <v>8946</v>
      </c>
      <c r="B8948" t="str">
        <f t="shared" si="139"/>
        <v/>
      </c>
      <c r="C8948" t="str">
        <f>IF(B8947&lt;&gt;B8948,C8947,IF(H8947=1,"",C8947+_xlfn.XLOOKUP($B8948,Directions!$B:$B,Directions!C:C)))</f>
        <v/>
      </c>
      <c r="D8948" t="str">
        <f>IF(B8947&lt;&gt;B8948,D8947,IF(H8947=1,"",D8947+_xlfn.XLOOKUP($B8948,Directions!$B:$B,Directions!D:D)))</f>
        <v/>
      </c>
      <c r="E8948" s="3" t="str">
        <f>IF(H8947=1,"",C8948+_xlfn.XLOOKUP($B8948,Directions!$B:$B,Directions!C:C))</f>
        <v/>
      </c>
      <c r="F8948" s="3" t="str">
        <f>IF(H8947=1,"",D8948+_xlfn.XLOOKUP($B8948,Directions!$B:$B,Directions!D:D))</f>
        <v/>
      </c>
      <c r="G8948" t="str" cm="1">
        <f t="array" ref="G8948">IF(H8948=1,"",IF(INDEX(map,F8948,E8948)="#",1,0))</f>
        <v/>
      </c>
      <c r="H8948">
        <f>IF(Journey!H8947=1,1,IF(OR(E8948&lt;0,E8948&gt;Map!$A$1,F8948&lt;0,F8948&gt;Map!$A$1),1,0))</f>
        <v>1</v>
      </c>
    </row>
    <row r="8949" spans="1:8" x14ac:dyDescent="0.25">
      <c r="A8949">
        <v>8947</v>
      </c>
      <c r="B8949" t="str">
        <f t="shared" si="139"/>
        <v/>
      </c>
      <c r="C8949" t="str">
        <f>IF(B8948&lt;&gt;B8949,C8948,IF(H8948=1,"",C8948+_xlfn.XLOOKUP($B8949,Directions!$B:$B,Directions!C:C)))</f>
        <v/>
      </c>
      <c r="D8949" t="str">
        <f>IF(B8948&lt;&gt;B8949,D8948,IF(H8948=1,"",D8948+_xlfn.XLOOKUP($B8949,Directions!$B:$B,Directions!D:D)))</f>
        <v/>
      </c>
      <c r="E8949" s="3" t="str">
        <f>IF(H8948=1,"",C8949+_xlfn.XLOOKUP($B8949,Directions!$B:$B,Directions!C:C))</f>
        <v/>
      </c>
      <c r="F8949" s="3" t="str">
        <f>IF(H8948=1,"",D8949+_xlfn.XLOOKUP($B8949,Directions!$B:$B,Directions!D:D))</f>
        <v/>
      </c>
      <c r="G8949" t="str" cm="1">
        <f t="array" ref="G8949">IF(H8949=1,"",IF(INDEX(map,F8949,E8949)="#",1,0))</f>
        <v/>
      </c>
      <c r="H8949">
        <f>IF(Journey!H8948=1,1,IF(OR(E8949&lt;0,E8949&gt;Map!$A$1,F8949&lt;0,F8949&gt;Map!$A$1),1,0))</f>
        <v>1</v>
      </c>
    </row>
    <row r="8950" spans="1:8" x14ac:dyDescent="0.25">
      <c r="A8950">
        <v>8948</v>
      </c>
      <c r="B8950" t="str">
        <f t="shared" si="139"/>
        <v/>
      </c>
      <c r="C8950" t="str">
        <f>IF(B8949&lt;&gt;B8950,C8949,IF(H8949=1,"",C8949+_xlfn.XLOOKUP($B8950,Directions!$B:$B,Directions!C:C)))</f>
        <v/>
      </c>
      <c r="D8950" t="str">
        <f>IF(B8949&lt;&gt;B8950,D8949,IF(H8949=1,"",D8949+_xlfn.XLOOKUP($B8950,Directions!$B:$B,Directions!D:D)))</f>
        <v/>
      </c>
      <c r="E8950" s="3" t="str">
        <f>IF(H8949=1,"",C8950+_xlfn.XLOOKUP($B8950,Directions!$B:$B,Directions!C:C))</f>
        <v/>
      </c>
      <c r="F8950" s="3" t="str">
        <f>IF(H8949=1,"",D8950+_xlfn.XLOOKUP($B8950,Directions!$B:$B,Directions!D:D))</f>
        <v/>
      </c>
      <c r="G8950" t="str" cm="1">
        <f t="array" ref="G8950">IF(H8950=1,"",IF(INDEX(map,F8950,E8950)="#",1,0))</f>
        <v/>
      </c>
      <c r="H8950">
        <f>IF(Journey!H8949=1,1,IF(OR(E8950&lt;0,E8950&gt;Map!$A$1,F8950&lt;0,F8950&gt;Map!$A$1),1,0))</f>
        <v>1</v>
      </c>
    </row>
    <row r="8951" spans="1:8" x14ac:dyDescent="0.25">
      <c r="A8951">
        <v>8949</v>
      </c>
      <c r="B8951" t="str">
        <f t="shared" si="139"/>
        <v/>
      </c>
      <c r="C8951" t="str">
        <f>IF(B8950&lt;&gt;B8951,C8950,IF(H8950=1,"",C8950+_xlfn.XLOOKUP($B8951,Directions!$B:$B,Directions!C:C)))</f>
        <v/>
      </c>
      <c r="D8951" t="str">
        <f>IF(B8950&lt;&gt;B8951,D8950,IF(H8950=1,"",D8950+_xlfn.XLOOKUP($B8951,Directions!$B:$B,Directions!D:D)))</f>
        <v/>
      </c>
      <c r="E8951" s="3" t="str">
        <f>IF(H8950=1,"",C8951+_xlfn.XLOOKUP($B8951,Directions!$B:$B,Directions!C:C))</f>
        <v/>
      </c>
      <c r="F8951" s="3" t="str">
        <f>IF(H8950=1,"",D8951+_xlfn.XLOOKUP($B8951,Directions!$B:$B,Directions!D:D))</f>
        <v/>
      </c>
      <c r="G8951" t="str" cm="1">
        <f t="array" ref="G8951">IF(H8951=1,"",IF(INDEX(map,F8951,E8951)="#",1,0))</f>
        <v/>
      </c>
      <c r="H8951">
        <f>IF(Journey!H8950=1,1,IF(OR(E8951&lt;0,E8951&gt;Map!$A$1,F8951&lt;0,F8951&gt;Map!$A$1),1,0))</f>
        <v>1</v>
      </c>
    </row>
    <row r="8952" spans="1:8" x14ac:dyDescent="0.25">
      <c r="A8952">
        <v>8950</v>
      </c>
      <c r="B8952" t="str">
        <f t="shared" si="139"/>
        <v/>
      </c>
      <c r="C8952" t="str">
        <f>IF(B8951&lt;&gt;B8952,C8951,IF(H8951=1,"",C8951+_xlfn.XLOOKUP($B8952,Directions!$B:$B,Directions!C:C)))</f>
        <v/>
      </c>
      <c r="D8952" t="str">
        <f>IF(B8951&lt;&gt;B8952,D8951,IF(H8951=1,"",D8951+_xlfn.XLOOKUP($B8952,Directions!$B:$B,Directions!D:D)))</f>
        <v/>
      </c>
      <c r="E8952" s="3" t="str">
        <f>IF(H8951=1,"",C8952+_xlfn.XLOOKUP($B8952,Directions!$B:$B,Directions!C:C))</f>
        <v/>
      </c>
      <c r="F8952" s="3" t="str">
        <f>IF(H8951=1,"",D8952+_xlfn.XLOOKUP($B8952,Directions!$B:$B,Directions!D:D))</f>
        <v/>
      </c>
      <c r="G8952" t="str" cm="1">
        <f t="array" ref="G8952">IF(H8952=1,"",IF(INDEX(map,F8952,E8952)="#",1,0))</f>
        <v/>
      </c>
      <c r="H8952">
        <f>IF(Journey!H8951=1,1,IF(OR(E8952&lt;0,E8952&gt;Map!$A$1,F8952&lt;0,F8952&gt;Map!$A$1),1,0))</f>
        <v>1</v>
      </c>
    </row>
    <row r="8953" spans="1:8" x14ac:dyDescent="0.25">
      <c r="A8953">
        <v>8951</v>
      </c>
      <c r="B8953" t="str">
        <f t="shared" si="139"/>
        <v/>
      </c>
      <c r="C8953" t="str">
        <f>IF(B8952&lt;&gt;B8953,C8952,IF(H8952=1,"",C8952+_xlfn.XLOOKUP($B8953,Directions!$B:$B,Directions!C:C)))</f>
        <v/>
      </c>
      <c r="D8953" t="str">
        <f>IF(B8952&lt;&gt;B8953,D8952,IF(H8952=1,"",D8952+_xlfn.XLOOKUP($B8953,Directions!$B:$B,Directions!D:D)))</f>
        <v/>
      </c>
      <c r="E8953" s="3" t="str">
        <f>IF(H8952=1,"",C8953+_xlfn.XLOOKUP($B8953,Directions!$B:$B,Directions!C:C))</f>
        <v/>
      </c>
      <c r="F8953" s="3" t="str">
        <f>IF(H8952=1,"",D8953+_xlfn.XLOOKUP($B8953,Directions!$B:$B,Directions!D:D))</f>
        <v/>
      </c>
      <c r="G8953" t="str" cm="1">
        <f t="array" ref="G8953">IF(H8953=1,"",IF(INDEX(map,F8953,E8953)="#",1,0))</f>
        <v/>
      </c>
      <c r="H8953">
        <f>IF(Journey!H8952=1,1,IF(OR(E8953&lt;0,E8953&gt;Map!$A$1,F8953&lt;0,F8953&gt;Map!$A$1),1,0))</f>
        <v>1</v>
      </c>
    </row>
    <row r="8954" spans="1:8" x14ac:dyDescent="0.25">
      <c r="A8954">
        <v>8952</v>
      </c>
      <c r="B8954" t="str">
        <f t="shared" si="139"/>
        <v/>
      </c>
      <c r="C8954" t="str">
        <f>IF(B8953&lt;&gt;B8954,C8953,IF(H8953=1,"",C8953+_xlfn.XLOOKUP($B8954,Directions!$B:$B,Directions!C:C)))</f>
        <v/>
      </c>
      <c r="D8954" t="str">
        <f>IF(B8953&lt;&gt;B8954,D8953,IF(H8953=1,"",D8953+_xlfn.XLOOKUP($B8954,Directions!$B:$B,Directions!D:D)))</f>
        <v/>
      </c>
      <c r="E8954" s="3" t="str">
        <f>IF(H8953=1,"",C8954+_xlfn.XLOOKUP($B8954,Directions!$B:$B,Directions!C:C))</f>
        <v/>
      </c>
      <c r="F8954" s="3" t="str">
        <f>IF(H8953=1,"",D8954+_xlfn.XLOOKUP($B8954,Directions!$B:$B,Directions!D:D))</f>
        <v/>
      </c>
      <c r="G8954" t="str" cm="1">
        <f t="array" ref="G8954">IF(H8954=1,"",IF(INDEX(map,F8954,E8954)="#",1,0))</f>
        <v/>
      </c>
      <c r="H8954">
        <f>IF(Journey!H8953=1,1,IF(OR(E8954&lt;0,E8954&gt;Map!$A$1,F8954&lt;0,F8954&gt;Map!$A$1),1,0))</f>
        <v>1</v>
      </c>
    </row>
    <row r="8955" spans="1:8" x14ac:dyDescent="0.25">
      <c r="A8955">
        <v>8953</v>
      </c>
      <c r="B8955" t="str">
        <f t="shared" si="139"/>
        <v/>
      </c>
      <c r="C8955" t="str">
        <f>IF(B8954&lt;&gt;B8955,C8954,IF(H8954=1,"",C8954+_xlfn.XLOOKUP($B8955,Directions!$B:$B,Directions!C:C)))</f>
        <v/>
      </c>
      <c r="D8955" t="str">
        <f>IF(B8954&lt;&gt;B8955,D8954,IF(H8954=1,"",D8954+_xlfn.XLOOKUP($B8955,Directions!$B:$B,Directions!D:D)))</f>
        <v/>
      </c>
      <c r="E8955" s="3" t="str">
        <f>IF(H8954=1,"",C8955+_xlfn.XLOOKUP($B8955,Directions!$B:$B,Directions!C:C))</f>
        <v/>
      </c>
      <c r="F8955" s="3" t="str">
        <f>IF(H8954=1,"",D8955+_xlfn.XLOOKUP($B8955,Directions!$B:$B,Directions!D:D))</f>
        <v/>
      </c>
      <c r="G8955" t="str" cm="1">
        <f t="array" ref="G8955">IF(H8955=1,"",IF(INDEX(map,F8955,E8955)="#",1,0))</f>
        <v/>
      </c>
      <c r="H8955">
        <f>IF(Journey!H8954=1,1,IF(OR(E8955&lt;0,E8955&gt;Map!$A$1,F8955&lt;0,F8955&gt;Map!$A$1),1,0))</f>
        <v>1</v>
      </c>
    </row>
    <row r="8956" spans="1:8" x14ac:dyDescent="0.25">
      <c r="A8956">
        <v>8954</v>
      </c>
      <c r="B8956" t="str">
        <f t="shared" si="139"/>
        <v/>
      </c>
      <c r="C8956" t="str">
        <f>IF(B8955&lt;&gt;B8956,C8955,IF(H8955=1,"",C8955+_xlfn.XLOOKUP($B8956,Directions!$B:$B,Directions!C:C)))</f>
        <v/>
      </c>
      <c r="D8956" t="str">
        <f>IF(B8955&lt;&gt;B8956,D8955,IF(H8955=1,"",D8955+_xlfn.XLOOKUP($B8956,Directions!$B:$B,Directions!D:D)))</f>
        <v/>
      </c>
      <c r="E8956" s="3" t="str">
        <f>IF(H8955=1,"",C8956+_xlfn.XLOOKUP($B8956,Directions!$B:$B,Directions!C:C))</f>
        <v/>
      </c>
      <c r="F8956" s="3" t="str">
        <f>IF(H8955=1,"",D8956+_xlfn.XLOOKUP($B8956,Directions!$B:$B,Directions!D:D))</f>
        <v/>
      </c>
      <c r="G8956" t="str" cm="1">
        <f t="array" ref="G8956">IF(H8956=1,"",IF(INDEX(map,F8956,E8956)="#",1,0))</f>
        <v/>
      </c>
      <c r="H8956">
        <f>IF(Journey!H8955=1,1,IF(OR(E8956&lt;0,E8956&gt;Map!$A$1,F8956&lt;0,F8956&gt;Map!$A$1),1,0))</f>
        <v>1</v>
      </c>
    </row>
    <row r="8957" spans="1:8" x14ac:dyDescent="0.25">
      <c r="A8957">
        <v>8955</v>
      </c>
      <c r="B8957" t="str">
        <f t="shared" si="139"/>
        <v/>
      </c>
      <c r="C8957" t="str">
        <f>IF(B8956&lt;&gt;B8957,C8956,IF(H8956=1,"",C8956+_xlfn.XLOOKUP($B8957,Directions!$B:$B,Directions!C:C)))</f>
        <v/>
      </c>
      <c r="D8957" t="str">
        <f>IF(B8956&lt;&gt;B8957,D8956,IF(H8956=1,"",D8956+_xlfn.XLOOKUP($B8957,Directions!$B:$B,Directions!D:D)))</f>
        <v/>
      </c>
      <c r="E8957" s="3" t="str">
        <f>IF(H8956=1,"",C8957+_xlfn.XLOOKUP($B8957,Directions!$B:$B,Directions!C:C))</f>
        <v/>
      </c>
      <c r="F8957" s="3" t="str">
        <f>IF(H8956=1,"",D8957+_xlfn.XLOOKUP($B8957,Directions!$B:$B,Directions!D:D))</f>
        <v/>
      </c>
      <c r="G8957" t="str" cm="1">
        <f t="array" ref="G8957">IF(H8957=1,"",IF(INDEX(map,F8957,E8957)="#",1,0))</f>
        <v/>
      </c>
      <c r="H8957">
        <f>IF(Journey!H8956=1,1,IF(OR(E8957&lt;0,E8957&gt;Map!$A$1,F8957&lt;0,F8957&gt;Map!$A$1),1,0))</f>
        <v>1</v>
      </c>
    </row>
    <row r="8958" spans="1:8" x14ac:dyDescent="0.25">
      <c r="A8958">
        <v>8956</v>
      </c>
      <c r="B8958" t="str">
        <f t="shared" si="139"/>
        <v/>
      </c>
      <c r="C8958" t="str">
        <f>IF(B8957&lt;&gt;B8958,C8957,IF(H8957=1,"",C8957+_xlfn.XLOOKUP($B8958,Directions!$B:$B,Directions!C:C)))</f>
        <v/>
      </c>
      <c r="D8958" t="str">
        <f>IF(B8957&lt;&gt;B8958,D8957,IF(H8957=1,"",D8957+_xlfn.XLOOKUP($B8958,Directions!$B:$B,Directions!D:D)))</f>
        <v/>
      </c>
      <c r="E8958" s="3" t="str">
        <f>IF(H8957=1,"",C8958+_xlfn.XLOOKUP($B8958,Directions!$B:$B,Directions!C:C))</f>
        <v/>
      </c>
      <c r="F8958" s="3" t="str">
        <f>IF(H8957=1,"",D8958+_xlfn.XLOOKUP($B8958,Directions!$B:$B,Directions!D:D))</f>
        <v/>
      </c>
      <c r="G8958" t="str" cm="1">
        <f t="array" ref="G8958">IF(H8958=1,"",IF(INDEX(map,F8958,E8958)="#",1,0))</f>
        <v/>
      </c>
      <c r="H8958">
        <f>IF(Journey!H8957=1,1,IF(OR(E8958&lt;0,E8958&gt;Map!$A$1,F8958&lt;0,F8958&gt;Map!$A$1),1,0))</f>
        <v>1</v>
      </c>
    </row>
    <row r="8959" spans="1:8" x14ac:dyDescent="0.25">
      <c r="A8959">
        <v>8957</v>
      </c>
      <c r="B8959" t="str">
        <f t="shared" si="139"/>
        <v/>
      </c>
      <c r="C8959" t="str">
        <f>IF(B8958&lt;&gt;B8959,C8958,IF(H8958=1,"",C8958+_xlfn.XLOOKUP($B8959,Directions!$B:$B,Directions!C:C)))</f>
        <v/>
      </c>
      <c r="D8959" t="str">
        <f>IF(B8958&lt;&gt;B8959,D8958,IF(H8958=1,"",D8958+_xlfn.XLOOKUP($B8959,Directions!$B:$B,Directions!D:D)))</f>
        <v/>
      </c>
      <c r="E8959" s="3" t="str">
        <f>IF(H8958=1,"",C8959+_xlfn.XLOOKUP($B8959,Directions!$B:$B,Directions!C:C))</f>
        <v/>
      </c>
      <c r="F8959" s="3" t="str">
        <f>IF(H8958=1,"",D8959+_xlfn.XLOOKUP($B8959,Directions!$B:$B,Directions!D:D))</f>
        <v/>
      </c>
      <c r="G8959" t="str" cm="1">
        <f t="array" ref="G8959">IF(H8959=1,"",IF(INDEX(map,F8959,E8959)="#",1,0))</f>
        <v/>
      </c>
      <c r="H8959">
        <f>IF(Journey!H8958=1,1,IF(OR(E8959&lt;0,E8959&gt;Map!$A$1,F8959&lt;0,F8959&gt;Map!$A$1),1,0))</f>
        <v>1</v>
      </c>
    </row>
    <row r="8960" spans="1:8" x14ac:dyDescent="0.25">
      <c r="A8960">
        <v>8958</v>
      </c>
      <c r="B8960" t="str">
        <f t="shared" si="139"/>
        <v/>
      </c>
      <c r="C8960" t="str">
        <f>IF(B8959&lt;&gt;B8960,C8959,IF(H8959=1,"",C8959+_xlfn.XLOOKUP($B8960,Directions!$B:$B,Directions!C:C)))</f>
        <v/>
      </c>
      <c r="D8960" t="str">
        <f>IF(B8959&lt;&gt;B8960,D8959,IF(H8959=1,"",D8959+_xlfn.XLOOKUP($B8960,Directions!$B:$B,Directions!D:D)))</f>
        <v/>
      </c>
      <c r="E8960" s="3" t="str">
        <f>IF(H8959=1,"",C8960+_xlfn.XLOOKUP($B8960,Directions!$B:$B,Directions!C:C))</f>
        <v/>
      </c>
      <c r="F8960" s="3" t="str">
        <f>IF(H8959=1,"",D8960+_xlfn.XLOOKUP($B8960,Directions!$B:$B,Directions!D:D))</f>
        <v/>
      </c>
      <c r="G8960" t="str" cm="1">
        <f t="array" ref="G8960">IF(H8960=1,"",IF(INDEX(map,F8960,E8960)="#",1,0))</f>
        <v/>
      </c>
      <c r="H8960">
        <f>IF(Journey!H8959=1,1,IF(OR(E8960&lt;0,E8960&gt;Map!$A$1,F8960&lt;0,F8960&gt;Map!$A$1),1,0))</f>
        <v>1</v>
      </c>
    </row>
    <row r="8961" spans="1:8" x14ac:dyDescent="0.25">
      <c r="A8961">
        <v>8959</v>
      </c>
      <c r="B8961" t="str">
        <f t="shared" si="139"/>
        <v/>
      </c>
      <c r="C8961" t="str">
        <f>IF(B8960&lt;&gt;B8961,C8960,IF(H8960=1,"",C8960+_xlfn.XLOOKUP($B8961,Directions!$B:$B,Directions!C:C)))</f>
        <v/>
      </c>
      <c r="D8961" t="str">
        <f>IF(B8960&lt;&gt;B8961,D8960,IF(H8960=1,"",D8960+_xlfn.XLOOKUP($B8961,Directions!$B:$B,Directions!D:D)))</f>
        <v/>
      </c>
      <c r="E8961" s="3" t="str">
        <f>IF(H8960=1,"",C8961+_xlfn.XLOOKUP($B8961,Directions!$B:$B,Directions!C:C))</f>
        <v/>
      </c>
      <c r="F8961" s="3" t="str">
        <f>IF(H8960=1,"",D8961+_xlfn.XLOOKUP($B8961,Directions!$B:$B,Directions!D:D))</f>
        <v/>
      </c>
      <c r="G8961" t="str" cm="1">
        <f t="array" ref="G8961">IF(H8961=1,"",IF(INDEX(map,F8961,E8961)="#",1,0))</f>
        <v/>
      </c>
      <c r="H8961">
        <f>IF(Journey!H8960=1,1,IF(OR(E8961&lt;0,E8961&gt;Map!$A$1,F8961&lt;0,F8961&gt;Map!$A$1),1,0))</f>
        <v>1</v>
      </c>
    </row>
    <row r="8962" spans="1:8" x14ac:dyDescent="0.25">
      <c r="A8962">
        <v>8960</v>
      </c>
      <c r="B8962" t="str">
        <f t="shared" si="139"/>
        <v/>
      </c>
      <c r="C8962" t="str">
        <f>IF(B8961&lt;&gt;B8962,C8961,IF(H8961=1,"",C8961+_xlfn.XLOOKUP($B8962,Directions!$B:$B,Directions!C:C)))</f>
        <v/>
      </c>
      <c r="D8962" t="str">
        <f>IF(B8961&lt;&gt;B8962,D8961,IF(H8961=1,"",D8961+_xlfn.XLOOKUP($B8962,Directions!$B:$B,Directions!D:D)))</f>
        <v/>
      </c>
      <c r="E8962" s="3" t="str">
        <f>IF(H8961=1,"",C8962+_xlfn.XLOOKUP($B8962,Directions!$B:$B,Directions!C:C))</f>
        <v/>
      </c>
      <c r="F8962" s="3" t="str">
        <f>IF(H8961=1,"",D8962+_xlfn.XLOOKUP($B8962,Directions!$B:$B,Directions!D:D))</f>
        <v/>
      </c>
      <c r="G8962" t="str" cm="1">
        <f t="array" ref="G8962">IF(H8962=1,"",IF(INDEX(map,F8962,E8962)="#",1,0))</f>
        <v/>
      </c>
      <c r="H8962">
        <f>IF(Journey!H8961=1,1,IF(OR(E8962&lt;0,E8962&gt;Map!$A$1,F8962&lt;0,F8962&gt;Map!$A$1),1,0))</f>
        <v>1</v>
      </c>
    </row>
    <row r="8963" spans="1:8" x14ac:dyDescent="0.25">
      <c r="A8963">
        <v>8961</v>
      </c>
      <c r="B8963" t="str">
        <f t="shared" si="139"/>
        <v/>
      </c>
      <c r="C8963" t="str">
        <f>IF(B8962&lt;&gt;B8963,C8962,IF(H8962=1,"",C8962+_xlfn.XLOOKUP($B8963,Directions!$B:$B,Directions!C:C)))</f>
        <v/>
      </c>
      <c r="D8963" t="str">
        <f>IF(B8962&lt;&gt;B8963,D8962,IF(H8962=1,"",D8962+_xlfn.XLOOKUP($B8963,Directions!$B:$B,Directions!D:D)))</f>
        <v/>
      </c>
      <c r="E8963" s="3" t="str">
        <f>IF(H8962=1,"",C8963+_xlfn.XLOOKUP($B8963,Directions!$B:$B,Directions!C:C))</f>
        <v/>
      </c>
      <c r="F8963" s="3" t="str">
        <f>IF(H8962=1,"",D8963+_xlfn.XLOOKUP($B8963,Directions!$B:$B,Directions!D:D))</f>
        <v/>
      </c>
      <c r="G8963" t="str" cm="1">
        <f t="array" ref="G8963">IF(H8963=1,"",IF(INDEX(map,F8963,E8963)="#",1,0))</f>
        <v/>
      </c>
      <c r="H8963">
        <f>IF(Journey!H8962=1,1,IF(OR(E8963&lt;0,E8963&gt;Map!$A$1,F8963&lt;0,F8963&gt;Map!$A$1),1,0))</f>
        <v>1</v>
      </c>
    </row>
    <row r="8964" spans="1:8" x14ac:dyDescent="0.25">
      <c r="A8964">
        <v>8962</v>
      </c>
      <c r="B8964" t="str">
        <f t="shared" ref="B8964:B9027" si="140">IF(H8963=1,"",IF(G8963=1,MOD(B8963,4)+1,B8963))</f>
        <v/>
      </c>
      <c r="C8964" t="str">
        <f>IF(B8963&lt;&gt;B8964,C8963,IF(H8963=1,"",C8963+_xlfn.XLOOKUP($B8964,Directions!$B:$B,Directions!C:C)))</f>
        <v/>
      </c>
      <c r="D8964" t="str">
        <f>IF(B8963&lt;&gt;B8964,D8963,IF(H8963=1,"",D8963+_xlfn.XLOOKUP($B8964,Directions!$B:$B,Directions!D:D)))</f>
        <v/>
      </c>
      <c r="E8964" s="3" t="str">
        <f>IF(H8963=1,"",C8964+_xlfn.XLOOKUP($B8964,Directions!$B:$B,Directions!C:C))</f>
        <v/>
      </c>
      <c r="F8964" s="3" t="str">
        <f>IF(H8963=1,"",D8964+_xlfn.XLOOKUP($B8964,Directions!$B:$B,Directions!D:D))</f>
        <v/>
      </c>
      <c r="G8964" t="str" cm="1">
        <f t="array" ref="G8964">IF(H8964=1,"",IF(INDEX(map,F8964,E8964)="#",1,0))</f>
        <v/>
      </c>
      <c r="H8964">
        <f>IF(Journey!H8963=1,1,IF(OR(E8964&lt;0,E8964&gt;Map!$A$1,F8964&lt;0,F8964&gt;Map!$A$1),1,0))</f>
        <v>1</v>
      </c>
    </row>
    <row r="8965" spans="1:8" x14ac:dyDescent="0.25">
      <c r="A8965">
        <v>8963</v>
      </c>
      <c r="B8965" t="str">
        <f t="shared" si="140"/>
        <v/>
      </c>
      <c r="C8965" t="str">
        <f>IF(B8964&lt;&gt;B8965,C8964,IF(H8964=1,"",C8964+_xlfn.XLOOKUP($B8965,Directions!$B:$B,Directions!C:C)))</f>
        <v/>
      </c>
      <c r="D8965" t="str">
        <f>IF(B8964&lt;&gt;B8965,D8964,IF(H8964=1,"",D8964+_xlfn.XLOOKUP($B8965,Directions!$B:$B,Directions!D:D)))</f>
        <v/>
      </c>
      <c r="E8965" s="3" t="str">
        <f>IF(H8964=1,"",C8965+_xlfn.XLOOKUP($B8965,Directions!$B:$B,Directions!C:C))</f>
        <v/>
      </c>
      <c r="F8965" s="3" t="str">
        <f>IF(H8964=1,"",D8965+_xlfn.XLOOKUP($B8965,Directions!$B:$B,Directions!D:D))</f>
        <v/>
      </c>
      <c r="G8965" t="str" cm="1">
        <f t="array" ref="G8965">IF(H8965=1,"",IF(INDEX(map,F8965,E8965)="#",1,0))</f>
        <v/>
      </c>
      <c r="H8965">
        <f>IF(Journey!H8964=1,1,IF(OR(E8965&lt;0,E8965&gt;Map!$A$1,F8965&lt;0,F8965&gt;Map!$A$1),1,0))</f>
        <v>1</v>
      </c>
    </row>
    <row r="8966" spans="1:8" x14ac:dyDescent="0.25">
      <c r="A8966">
        <v>8964</v>
      </c>
      <c r="B8966" t="str">
        <f t="shared" si="140"/>
        <v/>
      </c>
      <c r="C8966" t="str">
        <f>IF(B8965&lt;&gt;B8966,C8965,IF(H8965=1,"",C8965+_xlfn.XLOOKUP($B8966,Directions!$B:$B,Directions!C:C)))</f>
        <v/>
      </c>
      <c r="D8966" t="str">
        <f>IF(B8965&lt;&gt;B8966,D8965,IF(H8965=1,"",D8965+_xlfn.XLOOKUP($B8966,Directions!$B:$B,Directions!D:D)))</f>
        <v/>
      </c>
      <c r="E8966" s="3" t="str">
        <f>IF(H8965=1,"",C8966+_xlfn.XLOOKUP($B8966,Directions!$B:$B,Directions!C:C))</f>
        <v/>
      </c>
      <c r="F8966" s="3" t="str">
        <f>IF(H8965=1,"",D8966+_xlfn.XLOOKUP($B8966,Directions!$B:$B,Directions!D:D))</f>
        <v/>
      </c>
      <c r="G8966" t="str" cm="1">
        <f t="array" ref="G8966">IF(H8966=1,"",IF(INDEX(map,F8966,E8966)="#",1,0))</f>
        <v/>
      </c>
      <c r="H8966">
        <f>IF(Journey!H8965=1,1,IF(OR(E8966&lt;0,E8966&gt;Map!$A$1,F8966&lt;0,F8966&gt;Map!$A$1),1,0))</f>
        <v>1</v>
      </c>
    </row>
    <row r="8967" spans="1:8" x14ac:dyDescent="0.25">
      <c r="A8967">
        <v>8965</v>
      </c>
      <c r="B8967" t="str">
        <f t="shared" si="140"/>
        <v/>
      </c>
      <c r="C8967" t="str">
        <f>IF(B8966&lt;&gt;B8967,C8966,IF(H8966=1,"",C8966+_xlfn.XLOOKUP($B8967,Directions!$B:$B,Directions!C:C)))</f>
        <v/>
      </c>
      <c r="D8967" t="str">
        <f>IF(B8966&lt;&gt;B8967,D8966,IF(H8966=1,"",D8966+_xlfn.XLOOKUP($B8967,Directions!$B:$B,Directions!D:D)))</f>
        <v/>
      </c>
      <c r="E8967" s="3" t="str">
        <f>IF(H8966=1,"",C8967+_xlfn.XLOOKUP($B8967,Directions!$B:$B,Directions!C:C))</f>
        <v/>
      </c>
      <c r="F8967" s="3" t="str">
        <f>IF(H8966=1,"",D8967+_xlfn.XLOOKUP($B8967,Directions!$B:$B,Directions!D:D))</f>
        <v/>
      </c>
      <c r="G8967" t="str" cm="1">
        <f t="array" ref="G8967">IF(H8967=1,"",IF(INDEX(map,F8967,E8967)="#",1,0))</f>
        <v/>
      </c>
      <c r="H8967">
        <f>IF(Journey!H8966=1,1,IF(OR(E8967&lt;0,E8967&gt;Map!$A$1,F8967&lt;0,F8967&gt;Map!$A$1),1,0))</f>
        <v>1</v>
      </c>
    </row>
    <row r="8968" spans="1:8" x14ac:dyDescent="0.25">
      <c r="A8968">
        <v>8966</v>
      </c>
      <c r="B8968" t="str">
        <f t="shared" si="140"/>
        <v/>
      </c>
      <c r="C8968" t="str">
        <f>IF(B8967&lt;&gt;B8968,C8967,IF(H8967=1,"",C8967+_xlfn.XLOOKUP($B8968,Directions!$B:$B,Directions!C:C)))</f>
        <v/>
      </c>
      <c r="D8968" t="str">
        <f>IF(B8967&lt;&gt;B8968,D8967,IF(H8967=1,"",D8967+_xlfn.XLOOKUP($B8968,Directions!$B:$B,Directions!D:D)))</f>
        <v/>
      </c>
      <c r="E8968" s="3" t="str">
        <f>IF(H8967=1,"",C8968+_xlfn.XLOOKUP($B8968,Directions!$B:$B,Directions!C:C))</f>
        <v/>
      </c>
      <c r="F8968" s="3" t="str">
        <f>IF(H8967=1,"",D8968+_xlfn.XLOOKUP($B8968,Directions!$B:$B,Directions!D:D))</f>
        <v/>
      </c>
      <c r="G8968" t="str" cm="1">
        <f t="array" ref="G8968">IF(H8968=1,"",IF(INDEX(map,F8968,E8968)="#",1,0))</f>
        <v/>
      </c>
      <c r="H8968">
        <f>IF(Journey!H8967=1,1,IF(OR(E8968&lt;0,E8968&gt;Map!$A$1,F8968&lt;0,F8968&gt;Map!$A$1),1,0))</f>
        <v>1</v>
      </c>
    </row>
    <row r="8969" spans="1:8" x14ac:dyDescent="0.25">
      <c r="A8969">
        <v>8967</v>
      </c>
      <c r="B8969" t="str">
        <f t="shared" si="140"/>
        <v/>
      </c>
      <c r="C8969" t="str">
        <f>IF(B8968&lt;&gt;B8969,C8968,IF(H8968=1,"",C8968+_xlfn.XLOOKUP($B8969,Directions!$B:$B,Directions!C:C)))</f>
        <v/>
      </c>
      <c r="D8969" t="str">
        <f>IF(B8968&lt;&gt;B8969,D8968,IF(H8968=1,"",D8968+_xlfn.XLOOKUP($B8969,Directions!$B:$B,Directions!D:D)))</f>
        <v/>
      </c>
      <c r="E8969" s="3" t="str">
        <f>IF(H8968=1,"",C8969+_xlfn.XLOOKUP($B8969,Directions!$B:$B,Directions!C:C))</f>
        <v/>
      </c>
      <c r="F8969" s="3" t="str">
        <f>IF(H8968=1,"",D8969+_xlfn.XLOOKUP($B8969,Directions!$B:$B,Directions!D:D))</f>
        <v/>
      </c>
      <c r="G8969" t="str" cm="1">
        <f t="array" ref="G8969">IF(H8969=1,"",IF(INDEX(map,F8969,E8969)="#",1,0))</f>
        <v/>
      </c>
      <c r="H8969">
        <f>IF(Journey!H8968=1,1,IF(OR(E8969&lt;0,E8969&gt;Map!$A$1,F8969&lt;0,F8969&gt;Map!$A$1),1,0))</f>
        <v>1</v>
      </c>
    </row>
    <row r="8970" spans="1:8" x14ac:dyDescent="0.25">
      <c r="A8970">
        <v>8968</v>
      </c>
      <c r="B8970" t="str">
        <f t="shared" si="140"/>
        <v/>
      </c>
      <c r="C8970" t="str">
        <f>IF(B8969&lt;&gt;B8970,C8969,IF(H8969=1,"",C8969+_xlfn.XLOOKUP($B8970,Directions!$B:$B,Directions!C:C)))</f>
        <v/>
      </c>
      <c r="D8970" t="str">
        <f>IF(B8969&lt;&gt;B8970,D8969,IF(H8969=1,"",D8969+_xlfn.XLOOKUP($B8970,Directions!$B:$B,Directions!D:D)))</f>
        <v/>
      </c>
      <c r="E8970" s="3" t="str">
        <f>IF(H8969=1,"",C8970+_xlfn.XLOOKUP($B8970,Directions!$B:$B,Directions!C:C))</f>
        <v/>
      </c>
      <c r="F8970" s="3" t="str">
        <f>IF(H8969=1,"",D8970+_xlfn.XLOOKUP($B8970,Directions!$B:$B,Directions!D:D))</f>
        <v/>
      </c>
      <c r="G8970" t="str" cm="1">
        <f t="array" ref="G8970">IF(H8970=1,"",IF(INDEX(map,F8970,E8970)="#",1,0))</f>
        <v/>
      </c>
      <c r="H8970">
        <f>IF(Journey!H8969=1,1,IF(OR(E8970&lt;0,E8970&gt;Map!$A$1,F8970&lt;0,F8970&gt;Map!$A$1),1,0))</f>
        <v>1</v>
      </c>
    </row>
    <row r="8971" spans="1:8" x14ac:dyDescent="0.25">
      <c r="A8971">
        <v>8969</v>
      </c>
      <c r="B8971" t="str">
        <f t="shared" si="140"/>
        <v/>
      </c>
      <c r="C8971" t="str">
        <f>IF(B8970&lt;&gt;B8971,C8970,IF(H8970=1,"",C8970+_xlfn.XLOOKUP($B8971,Directions!$B:$B,Directions!C:C)))</f>
        <v/>
      </c>
      <c r="D8971" t="str">
        <f>IF(B8970&lt;&gt;B8971,D8970,IF(H8970=1,"",D8970+_xlfn.XLOOKUP($B8971,Directions!$B:$B,Directions!D:D)))</f>
        <v/>
      </c>
      <c r="E8971" s="3" t="str">
        <f>IF(H8970=1,"",C8971+_xlfn.XLOOKUP($B8971,Directions!$B:$B,Directions!C:C))</f>
        <v/>
      </c>
      <c r="F8971" s="3" t="str">
        <f>IF(H8970=1,"",D8971+_xlfn.XLOOKUP($B8971,Directions!$B:$B,Directions!D:D))</f>
        <v/>
      </c>
      <c r="G8971" t="str" cm="1">
        <f t="array" ref="G8971">IF(H8971=1,"",IF(INDEX(map,F8971,E8971)="#",1,0))</f>
        <v/>
      </c>
      <c r="H8971">
        <f>IF(Journey!H8970=1,1,IF(OR(E8971&lt;0,E8971&gt;Map!$A$1,F8971&lt;0,F8971&gt;Map!$A$1),1,0))</f>
        <v>1</v>
      </c>
    </row>
    <row r="8972" spans="1:8" x14ac:dyDescent="0.25">
      <c r="A8972">
        <v>8970</v>
      </c>
      <c r="B8972" t="str">
        <f t="shared" si="140"/>
        <v/>
      </c>
      <c r="C8972" t="str">
        <f>IF(B8971&lt;&gt;B8972,C8971,IF(H8971=1,"",C8971+_xlfn.XLOOKUP($B8972,Directions!$B:$B,Directions!C:C)))</f>
        <v/>
      </c>
      <c r="D8972" t="str">
        <f>IF(B8971&lt;&gt;B8972,D8971,IF(H8971=1,"",D8971+_xlfn.XLOOKUP($B8972,Directions!$B:$B,Directions!D:D)))</f>
        <v/>
      </c>
      <c r="E8972" s="3" t="str">
        <f>IF(H8971=1,"",C8972+_xlfn.XLOOKUP($B8972,Directions!$B:$B,Directions!C:C))</f>
        <v/>
      </c>
      <c r="F8972" s="3" t="str">
        <f>IF(H8971=1,"",D8972+_xlfn.XLOOKUP($B8972,Directions!$B:$B,Directions!D:D))</f>
        <v/>
      </c>
      <c r="G8972" t="str" cm="1">
        <f t="array" ref="G8972">IF(H8972=1,"",IF(INDEX(map,F8972,E8972)="#",1,0))</f>
        <v/>
      </c>
      <c r="H8972">
        <f>IF(Journey!H8971=1,1,IF(OR(E8972&lt;0,E8972&gt;Map!$A$1,F8972&lt;0,F8972&gt;Map!$A$1),1,0))</f>
        <v>1</v>
      </c>
    </row>
    <row r="8973" spans="1:8" x14ac:dyDescent="0.25">
      <c r="A8973">
        <v>8971</v>
      </c>
      <c r="B8973" t="str">
        <f t="shared" si="140"/>
        <v/>
      </c>
      <c r="C8973" t="str">
        <f>IF(B8972&lt;&gt;B8973,C8972,IF(H8972=1,"",C8972+_xlfn.XLOOKUP($B8973,Directions!$B:$B,Directions!C:C)))</f>
        <v/>
      </c>
      <c r="D8973" t="str">
        <f>IF(B8972&lt;&gt;B8973,D8972,IF(H8972=1,"",D8972+_xlfn.XLOOKUP($B8973,Directions!$B:$B,Directions!D:D)))</f>
        <v/>
      </c>
      <c r="E8973" s="3" t="str">
        <f>IF(H8972=1,"",C8973+_xlfn.XLOOKUP($B8973,Directions!$B:$B,Directions!C:C))</f>
        <v/>
      </c>
      <c r="F8973" s="3" t="str">
        <f>IF(H8972=1,"",D8973+_xlfn.XLOOKUP($B8973,Directions!$B:$B,Directions!D:D))</f>
        <v/>
      </c>
      <c r="G8973" t="str" cm="1">
        <f t="array" ref="G8973">IF(H8973=1,"",IF(INDEX(map,F8973,E8973)="#",1,0))</f>
        <v/>
      </c>
      <c r="H8973">
        <f>IF(Journey!H8972=1,1,IF(OR(E8973&lt;0,E8973&gt;Map!$A$1,F8973&lt;0,F8973&gt;Map!$A$1),1,0))</f>
        <v>1</v>
      </c>
    </row>
    <row r="8974" spans="1:8" x14ac:dyDescent="0.25">
      <c r="A8974">
        <v>8972</v>
      </c>
      <c r="B8974" t="str">
        <f t="shared" si="140"/>
        <v/>
      </c>
      <c r="C8974" t="str">
        <f>IF(B8973&lt;&gt;B8974,C8973,IF(H8973=1,"",C8973+_xlfn.XLOOKUP($B8974,Directions!$B:$B,Directions!C:C)))</f>
        <v/>
      </c>
      <c r="D8974" t="str">
        <f>IF(B8973&lt;&gt;B8974,D8973,IF(H8973=1,"",D8973+_xlfn.XLOOKUP($B8974,Directions!$B:$B,Directions!D:D)))</f>
        <v/>
      </c>
      <c r="E8974" s="3" t="str">
        <f>IF(H8973=1,"",C8974+_xlfn.XLOOKUP($B8974,Directions!$B:$B,Directions!C:C))</f>
        <v/>
      </c>
      <c r="F8974" s="3" t="str">
        <f>IF(H8973=1,"",D8974+_xlfn.XLOOKUP($B8974,Directions!$B:$B,Directions!D:D))</f>
        <v/>
      </c>
      <c r="G8974" t="str" cm="1">
        <f t="array" ref="G8974">IF(H8974=1,"",IF(INDEX(map,F8974,E8974)="#",1,0))</f>
        <v/>
      </c>
      <c r="H8974">
        <f>IF(Journey!H8973=1,1,IF(OR(E8974&lt;0,E8974&gt;Map!$A$1,F8974&lt;0,F8974&gt;Map!$A$1),1,0))</f>
        <v>1</v>
      </c>
    </row>
    <row r="8975" spans="1:8" x14ac:dyDescent="0.25">
      <c r="A8975">
        <v>8973</v>
      </c>
      <c r="B8975" t="str">
        <f t="shared" si="140"/>
        <v/>
      </c>
      <c r="C8975" t="str">
        <f>IF(B8974&lt;&gt;B8975,C8974,IF(H8974=1,"",C8974+_xlfn.XLOOKUP($B8975,Directions!$B:$B,Directions!C:C)))</f>
        <v/>
      </c>
      <c r="D8975" t="str">
        <f>IF(B8974&lt;&gt;B8975,D8974,IF(H8974=1,"",D8974+_xlfn.XLOOKUP($B8975,Directions!$B:$B,Directions!D:D)))</f>
        <v/>
      </c>
      <c r="E8975" s="3" t="str">
        <f>IF(H8974=1,"",C8975+_xlfn.XLOOKUP($B8975,Directions!$B:$B,Directions!C:C))</f>
        <v/>
      </c>
      <c r="F8975" s="3" t="str">
        <f>IF(H8974=1,"",D8975+_xlfn.XLOOKUP($B8975,Directions!$B:$B,Directions!D:D))</f>
        <v/>
      </c>
      <c r="G8975" t="str" cm="1">
        <f t="array" ref="G8975">IF(H8975=1,"",IF(INDEX(map,F8975,E8975)="#",1,0))</f>
        <v/>
      </c>
      <c r="H8975">
        <f>IF(Journey!H8974=1,1,IF(OR(E8975&lt;0,E8975&gt;Map!$A$1,F8975&lt;0,F8975&gt;Map!$A$1),1,0))</f>
        <v>1</v>
      </c>
    </row>
    <row r="8976" spans="1:8" x14ac:dyDescent="0.25">
      <c r="A8976">
        <v>8974</v>
      </c>
      <c r="B8976" t="str">
        <f t="shared" si="140"/>
        <v/>
      </c>
      <c r="C8976" t="str">
        <f>IF(B8975&lt;&gt;B8976,C8975,IF(H8975=1,"",C8975+_xlfn.XLOOKUP($B8976,Directions!$B:$B,Directions!C:C)))</f>
        <v/>
      </c>
      <c r="D8976" t="str">
        <f>IF(B8975&lt;&gt;B8976,D8975,IF(H8975=1,"",D8975+_xlfn.XLOOKUP($B8976,Directions!$B:$B,Directions!D:D)))</f>
        <v/>
      </c>
      <c r="E8976" s="3" t="str">
        <f>IF(H8975=1,"",C8976+_xlfn.XLOOKUP($B8976,Directions!$B:$B,Directions!C:C))</f>
        <v/>
      </c>
      <c r="F8976" s="3" t="str">
        <f>IF(H8975=1,"",D8976+_xlfn.XLOOKUP($B8976,Directions!$B:$B,Directions!D:D))</f>
        <v/>
      </c>
      <c r="G8976" t="str" cm="1">
        <f t="array" ref="G8976">IF(H8976=1,"",IF(INDEX(map,F8976,E8976)="#",1,0))</f>
        <v/>
      </c>
      <c r="H8976">
        <f>IF(Journey!H8975=1,1,IF(OR(E8976&lt;0,E8976&gt;Map!$A$1,F8976&lt;0,F8976&gt;Map!$A$1),1,0))</f>
        <v>1</v>
      </c>
    </row>
    <row r="8977" spans="1:8" x14ac:dyDescent="0.25">
      <c r="A8977">
        <v>8975</v>
      </c>
      <c r="B8977" t="str">
        <f t="shared" si="140"/>
        <v/>
      </c>
      <c r="C8977" t="str">
        <f>IF(B8976&lt;&gt;B8977,C8976,IF(H8976=1,"",C8976+_xlfn.XLOOKUP($B8977,Directions!$B:$B,Directions!C:C)))</f>
        <v/>
      </c>
      <c r="D8977" t="str">
        <f>IF(B8976&lt;&gt;B8977,D8976,IF(H8976=1,"",D8976+_xlfn.XLOOKUP($B8977,Directions!$B:$B,Directions!D:D)))</f>
        <v/>
      </c>
      <c r="E8977" s="3" t="str">
        <f>IF(H8976=1,"",C8977+_xlfn.XLOOKUP($B8977,Directions!$B:$B,Directions!C:C))</f>
        <v/>
      </c>
      <c r="F8977" s="3" t="str">
        <f>IF(H8976=1,"",D8977+_xlfn.XLOOKUP($B8977,Directions!$B:$B,Directions!D:D))</f>
        <v/>
      </c>
      <c r="G8977" t="str" cm="1">
        <f t="array" ref="G8977">IF(H8977=1,"",IF(INDEX(map,F8977,E8977)="#",1,0))</f>
        <v/>
      </c>
      <c r="H8977">
        <f>IF(Journey!H8976=1,1,IF(OR(E8977&lt;0,E8977&gt;Map!$A$1,F8977&lt;0,F8977&gt;Map!$A$1),1,0))</f>
        <v>1</v>
      </c>
    </row>
    <row r="8978" spans="1:8" x14ac:dyDescent="0.25">
      <c r="A8978">
        <v>8976</v>
      </c>
      <c r="B8978" t="str">
        <f t="shared" si="140"/>
        <v/>
      </c>
      <c r="C8978" t="str">
        <f>IF(B8977&lt;&gt;B8978,C8977,IF(H8977=1,"",C8977+_xlfn.XLOOKUP($B8978,Directions!$B:$B,Directions!C:C)))</f>
        <v/>
      </c>
      <c r="D8978" t="str">
        <f>IF(B8977&lt;&gt;B8978,D8977,IF(H8977=1,"",D8977+_xlfn.XLOOKUP($B8978,Directions!$B:$B,Directions!D:D)))</f>
        <v/>
      </c>
      <c r="E8978" s="3" t="str">
        <f>IF(H8977=1,"",C8978+_xlfn.XLOOKUP($B8978,Directions!$B:$B,Directions!C:C))</f>
        <v/>
      </c>
      <c r="F8978" s="3" t="str">
        <f>IF(H8977=1,"",D8978+_xlfn.XLOOKUP($B8978,Directions!$B:$B,Directions!D:D))</f>
        <v/>
      </c>
      <c r="G8978" t="str" cm="1">
        <f t="array" ref="G8978">IF(H8978=1,"",IF(INDEX(map,F8978,E8978)="#",1,0))</f>
        <v/>
      </c>
      <c r="H8978">
        <f>IF(Journey!H8977=1,1,IF(OR(E8978&lt;0,E8978&gt;Map!$A$1,F8978&lt;0,F8978&gt;Map!$A$1),1,0))</f>
        <v>1</v>
      </c>
    </row>
    <row r="8979" spans="1:8" x14ac:dyDescent="0.25">
      <c r="A8979">
        <v>8977</v>
      </c>
      <c r="B8979" t="str">
        <f t="shared" si="140"/>
        <v/>
      </c>
      <c r="C8979" t="str">
        <f>IF(B8978&lt;&gt;B8979,C8978,IF(H8978=1,"",C8978+_xlfn.XLOOKUP($B8979,Directions!$B:$B,Directions!C:C)))</f>
        <v/>
      </c>
      <c r="D8979" t="str">
        <f>IF(B8978&lt;&gt;B8979,D8978,IF(H8978=1,"",D8978+_xlfn.XLOOKUP($B8979,Directions!$B:$B,Directions!D:D)))</f>
        <v/>
      </c>
      <c r="E8979" s="3" t="str">
        <f>IF(H8978=1,"",C8979+_xlfn.XLOOKUP($B8979,Directions!$B:$B,Directions!C:C))</f>
        <v/>
      </c>
      <c r="F8979" s="3" t="str">
        <f>IF(H8978=1,"",D8979+_xlfn.XLOOKUP($B8979,Directions!$B:$B,Directions!D:D))</f>
        <v/>
      </c>
      <c r="G8979" t="str" cm="1">
        <f t="array" ref="G8979">IF(H8979=1,"",IF(INDEX(map,F8979,E8979)="#",1,0))</f>
        <v/>
      </c>
      <c r="H8979">
        <f>IF(Journey!H8978=1,1,IF(OR(E8979&lt;0,E8979&gt;Map!$A$1,F8979&lt;0,F8979&gt;Map!$A$1),1,0))</f>
        <v>1</v>
      </c>
    </row>
    <row r="8980" spans="1:8" x14ac:dyDescent="0.25">
      <c r="A8980">
        <v>8978</v>
      </c>
      <c r="B8980" t="str">
        <f t="shared" si="140"/>
        <v/>
      </c>
      <c r="C8980" t="str">
        <f>IF(B8979&lt;&gt;B8980,C8979,IF(H8979=1,"",C8979+_xlfn.XLOOKUP($B8980,Directions!$B:$B,Directions!C:C)))</f>
        <v/>
      </c>
      <c r="D8980" t="str">
        <f>IF(B8979&lt;&gt;B8980,D8979,IF(H8979=1,"",D8979+_xlfn.XLOOKUP($B8980,Directions!$B:$B,Directions!D:D)))</f>
        <v/>
      </c>
      <c r="E8980" s="3" t="str">
        <f>IF(H8979=1,"",C8980+_xlfn.XLOOKUP($B8980,Directions!$B:$B,Directions!C:C))</f>
        <v/>
      </c>
      <c r="F8980" s="3" t="str">
        <f>IF(H8979=1,"",D8980+_xlfn.XLOOKUP($B8980,Directions!$B:$B,Directions!D:D))</f>
        <v/>
      </c>
      <c r="G8980" t="str" cm="1">
        <f t="array" ref="G8980">IF(H8980=1,"",IF(INDEX(map,F8980,E8980)="#",1,0))</f>
        <v/>
      </c>
      <c r="H8980">
        <f>IF(Journey!H8979=1,1,IF(OR(E8980&lt;0,E8980&gt;Map!$A$1,F8980&lt;0,F8980&gt;Map!$A$1),1,0))</f>
        <v>1</v>
      </c>
    </row>
    <row r="8981" spans="1:8" x14ac:dyDescent="0.25">
      <c r="A8981">
        <v>8979</v>
      </c>
      <c r="B8981" t="str">
        <f t="shared" si="140"/>
        <v/>
      </c>
      <c r="C8981" t="str">
        <f>IF(B8980&lt;&gt;B8981,C8980,IF(H8980=1,"",C8980+_xlfn.XLOOKUP($B8981,Directions!$B:$B,Directions!C:C)))</f>
        <v/>
      </c>
      <c r="D8981" t="str">
        <f>IF(B8980&lt;&gt;B8981,D8980,IF(H8980=1,"",D8980+_xlfn.XLOOKUP($B8981,Directions!$B:$B,Directions!D:D)))</f>
        <v/>
      </c>
      <c r="E8981" s="3" t="str">
        <f>IF(H8980=1,"",C8981+_xlfn.XLOOKUP($B8981,Directions!$B:$B,Directions!C:C))</f>
        <v/>
      </c>
      <c r="F8981" s="3" t="str">
        <f>IF(H8980=1,"",D8981+_xlfn.XLOOKUP($B8981,Directions!$B:$B,Directions!D:D))</f>
        <v/>
      </c>
      <c r="G8981" t="str" cm="1">
        <f t="array" ref="G8981">IF(H8981=1,"",IF(INDEX(map,F8981,E8981)="#",1,0))</f>
        <v/>
      </c>
      <c r="H8981">
        <f>IF(Journey!H8980=1,1,IF(OR(E8981&lt;0,E8981&gt;Map!$A$1,F8981&lt;0,F8981&gt;Map!$A$1),1,0))</f>
        <v>1</v>
      </c>
    </row>
    <row r="8982" spans="1:8" x14ac:dyDescent="0.25">
      <c r="A8982">
        <v>8980</v>
      </c>
      <c r="B8982" t="str">
        <f t="shared" si="140"/>
        <v/>
      </c>
      <c r="C8982" t="str">
        <f>IF(B8981&lt;&gt;B8982,C8981,IF(H8981=1,"",C8981+_xlfn.XLOOKUP($B8982,Directions!$B:$B,Directions!C:C)))</f>
        <v/>
      </c>
      <c r="D8982" t="str">
        <f>IF(B8981&lt;&gt;B8982,D8981,IF(H8981=1,"",D8981+_xlfn.XLOOKUP($B8982,Directions!$B:$B,Directions!D:D)))</f>
        <v/>
      </c>
      <c r="E8982" s="3" t="str">
        <f>IF(H8981=1,"",C8982+_xlfn.XLOOKUP($B8982,Directions!$B:$B,Directions!C:C))</f>
        <v/>
      </c>
      <c r="F8982" s="3" t="str">
        <f>IF(H8981=1,"",D8982+_xlfn.XLOOKUP($B8982,Directions!$B:$B,Directions!D:D))</f>
        <v/>
      </c>
      <c r="G8982" t="str" cm="1">
        <f t="array" ref="G8982">IF(H8982=1,"",IF(INDEX(map,F8982,E8982)="#",1,0))</f>
        <v/>
      </c>
      <c r="H8982">
        <f>IF(Journey!H8981=1,1,IF(OR(E8982&lt;0,E8982&gt;Map!$A$1,F8982&lt;0,F8982&gt;Map!$A$1),1,0))</f>
        <v>1</v>
      </c>
    </row>
    <row r="8983" spans="1:8" x14ac:dyDescent="0.25">
      <c r="A8983">
        <v>8981</v>
      </c>
      <c r="B8983" t="str">
        <f t="shared" si="140"/>
        <v/>
      </c>
      <c r="C8983" t="str">
        <f>IF(B8982&lt;&gt;B8983,C8982,IF(H8982=1,"",C8982+_xlfn.XLOOKUP($B8983,Directions!$B:$B,Directions!C:C)))</f>
        <v/>
      </c>
      <c r="D8983" t="str">
        <f>IF(B8982&lt;&gt;B8983,D8982,IF(H8982=1,"",D8982+_xlfn.XLOOKUP($B8983,Directions!$B:$B,Directions!D:D)))</f>
        <v/>
      </c>
      <c r="E8983" s="3" t="str">
        <f>IF(H8982=1,"",C8983+_xlfn.XLOOKUP($B8983,Directions!$B:$B,Directions!C:C))</f>
        <v/>
      </c>
      <c r="F8983" s="3" t="str">
        <f>IF(H8982=1,"",D8983+_xlfn.XLOOKUP($B8983,Directions!$B:$B,Directions!D:D))</f>
        <v/>
      </c>
      <c r="G8983" t="str" cm="1">
        <f t="array" ref="G8983">IF(H8983=1,"",IF(INDEX(map,F8983,E8983)="#",1,0))</f>
        <v/>
      </c>
      <c r="H8983">
        <f>IF(Journey!H8982=1,1,IF(OR(E8983&lt;0,E8983&gt;Map!$A$1,F8983&lt;0,F8983&gt;Map!$A$1),1,0))</f>
        <v>1</v>
      </c>
    </row>
    <row r="8984" spans="1:8" x14ac:dyDescent="0.25">
      <c r="A8984">
        <v>8982</v>
      </c>
      <c r="B8984" t="str">
        <f t="shared" si="140"/>
        <v/>
      </c>
      <c r="C8984" t="str">
        <f>IF(B8983&lt;&gt;B8984,C8983,IF(H8983=1,"",C8983+_xlfn.XLOOKUP($B8984,Directions!$B:$B,Directions!C:C)))</f>
        <v/>
      </c>
      <c r="D8984" t="str">
        <f>IF(B8983&lt;&gt;B8984,D8983,IF(H8983=1,"",D8983+_xlfn.XLOOKUP($B8984,Directions!$B:$B,Directions!D:D)))</f>
        <v/>
      </c>
      <c r="E8984" s="3" t="str">
        <f>IF(H8983=1,"",C8984+_xlfn.XLOOKUP($B8984,Directions!$B:$B,Directions!C:C))</f>
        <v/>
      </c>
      <c r="F8984" s="3" t="str">
        <f>IF(H8983=1,"",D8984+_xlfn.XLOOKUP($B8984,Directions!$B:$B,Directions!D:D))</f>
        <v/>
      </c>
      <c r="G8984" t="str" cm="1">
        <f t="array" ref="G8984">IF(H8984=1,"",IF(INDEX(map,F8984,E8984)="#",1,0))</f>
        <v/>
      </c>
      <c r="H8984">
        <f>IF(Journey!H8983=1,1,IF(OR(E8984&lt;0,E8984&gt;Map!$A$1,F8984&lt;0,F8984&gt;Map!$A$1),1,0))</f>
        <v>1</v>
      </c>
    </row>
    <row r="8985" spans="1:8" x14ac:dyDescent="0.25">
      <c r="A8985">
        <v>8983</v>
      </c>
      <c r="B8985" t="str">
        <f t="shared" si="140"/>
        <v/>
      </c>
      <c r="C8985" t="str">
        <f>IF(B8984&lt;&gt;B8985,C8984,IF(H8984=1,"",C8984+_xlfn.XLOOKUP($B8985,Directions!$B:$B,Directions!C:C)))</f>
        <v/>
      </c>
      <c r="D8985" t="str">
        <f>IF(B8984&lt;&gt;B8985,D8984,IF(H8984=1,"",D8984+_xlfn.XLOOKUP($B8985,Directions!$B:$B,Directions!D:D)))</f>
        <v/>
      </c>
      <c r="E8985" s="3" t="str">
        <f>IF(H8984=1,"",C8985+_xlfn.XLOOKUP($B8985,Directions!$B:$B,Directions!C:C))</f>
        <v/>
      </c>
      <c r="F8985" s="3" t="str">
        <f>IF(H8984=1,"",D8985+_xlfn.XLOOKUP($B8985,Directions!$B:$B,Directions!D:D))</f>
        <v/>
      </c>
      <c r="G8985" t="str" cm="1">
        <f t="array" ref="G8985">IF(H8985=1,"",IF(INDEX(map,F8985,E8985)="#",1,0))</f>
        <v/>
      </c>
      <c r="H8985">
        <f>IF(Journey!H8984=1,1,IF(OR(E8985&lt;0,E8985&gt;Map!$A$1,F8985&lt;0,F8985&gt;Map!$A$1),1,0))</f>
        <v>1</v>
      </c>
    </row>
    <row r="8986" spans="1:8" x14ac:dyDescent="0.25">
      <c r="A8986">
        <v>8984</v>
      </c>
      <c r="B8986" t="str">
        <f t="shared" si="140"/>
        <v/>
      </c>
      <c r="C8986" t="str">
        <f>IF(B8985&lt;&gt;B8986,C8985,IF(H8985=1,"",C8985+_xlfn.XLOOKUP($B8986,Directions!$B:$B,Directions!C:C)))</f>
        <v/>
      </c>
      <c r="D8986" t="str">
        <f>IF(B8985&lt;&gt;B8986,D8985,IF(H8985=1,"",D8985+_xlfn.XLOOKUP($B8986,Directions!$B:$B,Directions!D:D)))</f>
        <v/>
      </c>
      <c r="E8986" s="3" t="str">
        <f>IF(H8985=1,"",C8986+_xlfn.XLOOKUP($B8986,Directions!$B:$B,Directions!C:C))</f>
        <v/>
      </c>
      <c r="F8986" s="3" t="str">
        <f>IF(H8985=1,"",D8986+_xlfn.XLOOKUP($B8986,Directions!$B:$B,Directions!D:D))</f>
        <v/>
      </c>
      <c r="G8986" t="str" cm="1">
        <f t="array" ref="G8986">IF(H8986=1,"",IF(INDEX(map,F8986,E8986)="#",1,0))</f>
        <v/>
      </c>
      <c r="H8986">
        <f>IF(Journey!H8985=1,1,IF(OR(E8986&lt;0,E8986&gt;Map!$A$1,F8986&lt;0,F8986&gt;Map!$A$1),1,0))</f>
        <v>1</v>
      </c>
    </row>
    <row r="8987" spans="1:8" x14ac:dyDescent="0.25">
      <c r="A8987">
        <v>8985</v>
      </c>
      <c r="B8987" t="str">
        <f t="shared" si="140"/>
        <v/>
      </c>
      <c r="C8987" t="str">
        <f>IF(B8986&lt;&gt;B8987,C8986,IF(H8986=1,"",C8986+_xlfn.XLOOKUP($B8987,Directions!$B:$B,Directions!C:C)))</f>
        <v/>
      </c>
      <c r="D8987" t="str">
        <f>IF(B8986&lt;&gt;B8987,D8986,IF(H8986=1,"",D8986+_xlfn.XLOOKUP($B8987,Directions!$B:$B,Directions!D:D)))</f>
        <v/>
      </c>
      <c r="E8987" s="3" t="str">
        <f>IF(H8986=1,"",C8987+_xlfn.XLOOKUP($B8987,Directions!$B:$B,Directions!C:C))</f>
        <v/>
      </c>
      <c r="F8987" s="3" t="str">
        <f>IF(H8986=1,"",D8987+_xlfn.XLOOKUP($B8987,Directions!$B:$B,Directions!D:D))</f>
        <v/>
      </c>
      <c r="G8987" t="str" cm="1">
        <f t="array" ref="G8987">IF(H8987=1,"",IF(INDEX(map,F8987,E8987)="#",1,0))</f>
        <v/>
      </c>
      <c r="H8987">
        <f>IF(Journey!H8986=1,1,IF(OR(E8987&lt;0,E8987&gt;Map!$A$1,F8987&lt;0,F8987&gt;Map!$A$1),1,0))</f>
        <v>1</v>
      </c>
    </row>
    <row r="8988" spans="1:8" x14ac:dyDescent="0.25">
      <c r="A8988">
        <v>8986</v>
      </c>
      <c r="B8988" t="str">
        <f t="shared" si="140"/>
        <v/>
      </c>
      <c r="C8988" t="str">
        <f>IF(B8987&lt;&gt;B8988,C8987,IF(H8987=1,"",C8987+_xlfn.XLOOKUP($B8988,Directions!$B:$B,Directions!C:C)))</f>
        <v/>
      </c>
      <c r="D8988" t="str">
        <f>IF(B8987&lt;&gt;B8988,D8987,IF(H8987=1,"",D8987+_xlfn.XLOOKUP($B8988,Directions!$B:$B,Directions!D:D)))</f>
        <v/>
      </c>
      <c r="E8988" s="3" t="str">
        <f>IF(H8987=1,"",C8988+_xlfn.XLOOKUP($B8988,Directions!$B:$B,Directions!C:C))</f>
        <v/>
      </c>
      <c r="F8988" s="3" t="str">
        <f>IF(H8987=1,"",D8988+_xlfn.XLOOKUP($B8988,Directions!$B:$B,Directions!D:D))</f>
        <v/>
      </c>
      <c r="G8988" t="str" cm="1">
        <f t="array" ref="G8988">IF(H8988=1,"",IF(INDEX(map,F8988,E8988)="#",1,0))</f>
        <v/>
      </c>
      <c r="H8988">
        <f>IF(Journey!H8987=1,1,IF(OR(E8988&lt;0,E8988&gt;Map!$A$1,F8988&lt;0,F8988&gt;Map!$A$1),1,0))</f>
        <v>1</v>
      </c>
    </row>
    <row r="8989" spans="1:8" x14ac:dyDescent="0.25">
      <c r="A8989">
        <v>8987</v>
      </c>
      <c r="B8989" t="str">
        <f t="shared" si="140"/>
        <v/>
      </c>
      <c r="C8989" t="str">
        <f>IF(B8988&lt;&gt;B8989,C8988,IF(H8988=1,"",C8988+_xlfn.XLOOKUP($B8989,Directions!$B:$B,Directions!C:C)))</f>
        <v/>
      </c>
      <c r="D8989" t="str">
        <f>IF(B8988&lt;&gt;B8989,D8988,IF(H8988=1,"",D8988+_xlfn.XLOOKUP($B8989,Directions!$B:$B,Directions!D:D)))</f>
        <v/>
      </c>
      <c r="E8989" s="3" t="str">
        <f>IF(H8988=1,"",C8989+_xlfn.XLOOKUP($B8989,Directions!$B:$B,Directions!C:C))</f>
        <v/>
      </c>
      <c r="F8989" s="3" t="str">
        <f>IF(H8988=1,"",D8989+_xlfn.XLOOKUP($B8989,Directions!$B:$B,Directions!D:D))</f>
        <v/>
      </c>
      <c r="G8989" t="str" cm="1">
        <f t="array" ref="G8989">IF(H8989=1,"",IF(INDEX(map,F8989,E8989)="#",1,0))</f>
        <v/>
      </c>
      <c r="H8989">
        <f>IF(Journey!H8988=1,1,IF(OR(E8989&lt;0,E8989&gt;Map!$A$1,F8989&lt;0,F8989&gt;Map!$A$1),1,0))</f>
        <v>1</v>
      </c>
    </row>
    <row r="8990" spans="1:8" x14ac:dyDescent="0.25">
      <c r="A8990">
        <v>8988</v>
      </c>
      <c r="B8990" t="str">
        <f t="shared" si="140"/>
        <v/>
      </c>
      <c r="C8990" t="str">
        <f>IF(B8989&lt;&gt;B8990,C8989,IF(H8989=1,"",C8989+_xlfn.XLOOKUP($B8990,Directions!$B:$B,Directions!C:C)))</f>
        <v/>
      </c>
      <c r="D8990" t="str">
        <f>IF(B8989&lt;&gt;B8990,D8989,IF(H8989=1,"",D8989+_xlfn.XLOOKUP($B8990,Directions!$B:$B,Directions!D:D)))</f>
        <v/>
      </c>
      <c r="E8990" s="3" t="str">
        <f>IF(H8989=1,"",C8990+_xlfn.XLOOKUP($B8990,Directions!$B:$B,Directions!C:C))</f>
        <v/>
      </c>
      <c r="F8990" s="3" t="str">
        <f>IF(H8989=1,"",D8990+_xlfn.XLOOKUP($B8990,Directions!$B:$B,Directions!D:D))</f>
        <v/>
      </c>
      <c r="G8990" t="str" cm="1">
        <f t="array" ref="G8990">IF(H8990=1,"",IF(INDEX(map,F8990,E8990)="#",1,0))</f>
        <v/>
      </c>
      <c r="H8990">
        <f>IF(Journey!H8989=1,1,IF(OR(E8990&lt;0,E8990&gt;Map!$A$1,F8990&lt;0,F8990&gt;Map!$A$1),1,0))</f>
        <v>1</v>
      </c>
    </row>
    <row r="8991" spans="1:8" x14ac:dyDescent="0.25">
      <c r="A8991">
        <v>8989</v>
      </c>
      <c r="B8991" t="str">
        <f t="shared" si="140"/>
        <v/>
      </c>
      <c r="C8991" t="str">
        <f>IF(B8990&lt;&gt;B8991,C8990,IF(H8990=1,"",C8990+_xlfn.XLOOKUP($B8991,Directions!$B:$B,Directions!C:C)))</f>
        <v/>
      </c>
      <c r="D8991" t="str">
        <f>IF(B8990&lt;&gt;B8991,D8990,IF(H8990=1,"",D8990+_xlfn.XLOOKUP($B8991,Directions!$B:$B,Directions!D:D)))</f>
        <v/>
      </c>
      <c r="E8991" s="3" t="str">
        <f>IF(H8990=1,"",C8991+_xlfn.XLOOKUP($B8991,Directions!$B:$B,Directions!C:C))</f>
        <v/>
      </c>
      <c r="F8991" s="3" t="str">
        <f>IF(H8990=1,"",D8991+_xlfn.XLOOKUP($B8991,Directions!$B:$B,Directions!D:D))</f>
        <v/>
      </c>
      <c r="G8991" t="str" cm="1">
        <f t="array" ref="G8991">IF(H8991=1,"",IF(INDEX(map,F8991,E8991)="#",1,0))</f>
        <v/>
      </c>
      <c r="H8991">
        <f>IF(Journey!H8990=1,1,IF(OR(E8991&lt;0,E8991&gt;Map!$A$1,F8991&lt;0,F8991&gt;Map!$A$1),1,0))</f>
        <v>1</v>
      </c>
    </row>
    <row r="8992" spans="1:8" x14ac:dyDescent="0.25">
      <c r="A8992">
        <v>8990</v>
      </c>
      <c r="B8992" t="str">
        <f t="shared" si="140"/>
        <v/>
      </c>
      <c r="C8992" t="str">
        <f>IF(B8991&lt;&gt;B8992,C8991,IF(H8991=1,"",C8991+_xlfn.XLOOKUP($B8992,Directions!$B:$B,Directions!C:C)))</f>
        <v/>
      </c>
      <c r="D8992" t="str">
        <f>IF(B8991&lt;&gt;B8992,D8991,IF(H8991=1,"",D8991+_xlfn.XLOOKUP($B8992,Directions!$B:$B,Directions!D:D)))</f>
        <v/>
      </c>
      <c r="E8992" s="3" t="str">
        <f>IF(H8991=1,"",C8992+_xlfn.XLOOKUP($B8992,Directions!$B:$B,Directions!C:C))</f>
        <v/>
      </c>
      <c r="F8992" s="3" t="str">
        <f>IF(H8991=1,"",D8992+_xlfn.XLOOKUP($B8992,Directions!$B:$B,Directions!D:D))</f>
        <v/>
      </c>
      <c r="G8992" t="str" cm="1">
        <f t="array" ref="G8992">IF(H8992=1,"",IF(INDEX(map,F8992,E8992)="#",1,0))</f>
        <v/>
      </c>
      <c r="H8992">
        <f>IF(Journey!H8991=1,1,IF(OR(E8992&lt;0,E8992&gt;Map!$A$1,F8992&lt;0,F8992&gt;Map!$A$1),1,0))</f>
        <v>1</v>
      </c>
    </row>
    <row r="8993" spans="1:8" x14ac:dyDescent="0.25">
      <c r="A8993">
        <v>8991</v>
      </c>
      <c r="B8993" t="str">
        <f t="shared" si="140"/>
        <v/>
      </c>
      <c r="C8993" t="str">
        <f>IF(B8992&lt;&gt;B8993,C8992,IF(H8992=1,"",C8992+_xlfn.XLOOKUP($B8993,Directions!$B:$B,Directions!C:C)))</f>
        <v/>
      </c>
      <c r="D8993" t="str">
        <f>IF(B8992&lt;&gt;B8993,D8992,IF(H8992=1,"",D8992+_xlfn.XLOOKUP($B8993,Directions!$B:$B,Directions!D:D)))</f>
        <v/>
      </c>
      <c r="E8993" s="3" t="str">
        <f>IF(H8992=1,"",C8993+_xlfn.XLOOKUP($B8993,Directions!$B:$B,Directions!C:C))</f>
        <v/>
      </c>
      <c r="F8993" s="3" t="str">
        <f>IF(H8992=1,"",D8993+_xlfn.XLOOKUP($B8993,Directions!$B:$B,Directions!D:D))</f>
        <v/>
      </c>
      <c r="G8993" t="str" cm="1">
        <f t="array" ref="G8993">IF(H8993=1,"",IF(INDEX(map,F8993,E8993)="#",1,0))</f>
        <v/>
      </c>
      <c r="H8993">
        <f>IF(Journey!H8992=1,1,IF(OR(E8993&lt;0,E8993&gt;Map!$A$1,F8993&lt;0,F8993&gt;Map!$A$1),1,0))</f>
        <v>1</v>
      </c>
    </row>
    <row r="8994" spans="1:8" x14ac:dyDescent="0.25">
      <c r="A8994">
        <v>8992</v>
      </c>
      <c r="B8994" t="str">
        <f t="shared" si="140"/>
        <v/>
      </c>
      <c r="C8994" t="str">
        <f>IF(B8993&lt;&gt;B8994,C8993,IF(H8993=1,"",C8993+_xlfn.XLOOKUP($B8994,Directions!$B:$B,Directions!C:C)))</f>
        <v/>
      </c>
      <c r="D8994" t="str">
        <f>IF(B8993&lt;&gt;B8994,D8993,IF(H8993=1,"",D8993+_xlfn.XLOOKUP($B8994,Directions!$B:$B,Directions!D:D)))</f>
        <v/>
      </c>
      <c r="E8994" s="3" t="str">
        <f>IF(H8993=1,"",C8994+_xlfn.XLOOKUP($B8994,Directions!$B:$B,Directions!C:C))</f>
        <v/>
      </c>
      <c r="F8994" s="3" t="str">
        <f>IF(H8993=1,"",D8994+_xlfn.XLOOKUP($B8994,Directions!$B:$B,Directions!D:D))</f>
        <v/>
      </c>
      <c r="G8994" t="str" cm="1">
        <f t="array" ref="G8994">IF(H8994=1,"",IF(INDEX(map,F8994,E8994)="#",1,0))</f>
        <v/>
      </c>
      <c r="H8994">
        <f>IF(Journey!H8993=1,1,IF(OR(E8994&lt;0,E8994&gt;Map!$A$1,F8994&lt;0,F8994&gt;Map!$A$1),1,0))</f>
        <v>1</v>
      </c>
    </row>
    <row r="8995" spans="1:8" x14ac:dyDescent="0.25">
      <c r="A8995">
        <v>8993</v>
      </c>
      <c r="B8995" t="str">
        <f t="shared" si="140"/>
        <v/>
      </c>
      <c r="C8995" t="str">
        <f>IF(B8994&lt;&gt;B8995,C8994,IF(H8994=1,"",C8994+_xlfn.XLOOKUP($B8995,Directions!$B:$B,Directions!C:C)))</f>
        <v/>
      </c>
      <c r="D8995" t="str">
        <f>IF(B8994&lt;&gt;B8995,D8994,IF(H8994=1,"",D8994+_xlfn.XLOOKUP($B8995,Directions!$B:$B,Directions!D:D)))</f>
        <v/>
      </c>
      <c r="E8995" s="3" t="str">
        <f>IF(H8994=1,"",C8995+_xlfn.XLOOKUP($B8995,Directions!$B:$B,Directions!C:C))</f>
        <v/>
      </c>
      <c r="F8995" s="3" t="str">
        <f>IF(H8994=1,"",D8995+_xlfn.XLOOKUP($B8995,Directions!$B:$B,Directions!D:D))</f>
        <v/>
      </c>
      <c r="G8995" t="str" cm="1">
        <f t="array" ref="G8995">IF(H8995=1,"",IF(INDEX(map,F8995,E8995)="#",1,0))</f>
        <v/>
      </c>
      <c r="H8995">
        <f>IF(Journey!H8994=1,1,IF(OR(E8995&lt;0,E8995&gt;Map!$A$1,F8995&lt;0,F8995&gt;Map!$A$1),1,0))</f>
        <v>1</v>
      </c>
    </row>
    <row r="8996" spans="1:8" x14ac:dyDescent="0.25">
      <c r="A8996">
        <v>8994</v>
      </c>
      <c r="B8996" t="str">
        <f t="shared" si="140"/>
        <v/>
      </c>
      <c r="C8996" t="str">
        <f>IF(B8995&lt;&gt;B8996,C8995,IF(H8995=1,"",C8995+_xlfn.XLOOKUP($B8996,Directions!$B:$B,Directions!C:C)))</f>
        <v/>
      </c>
      <c r="D8996" t="str">
        <f>IF(B8995&lt;&gt;B8996,D8995,IF(H8995=1,"",D8995+_xlfn.XLOOKUP($B8996,Directions!$B:$B,Directions!D:D)))</f>
        <v/>
      </c>
      <c r="E8996" s="3" t="str">
        <f>IF(H8995=1,"",C8996+_xlfn.XLOOKUP($B8996,Directions!$B:$B,Directions!C:C))</f>
        <v/>
      </c>
      <c r="F8996" s="3" t="str">
        <f>IF(H8995=1,"",D8996+_xlfn.XLOOKUP($B8996,Directions!$B:$B,Directions!D:D))</f>
        <v/>
      </c>
      <c r="G8996" t="str" cm="1">
        <f t="array" ref="G8996">IF(H8996=1,"",IF(INDEX(map,F8996,E8996)="#",1,0))</f>
        <v/>
      </c>
      <c r="H8996">
        <f>IF(Journey!H8995=1,1,IF(OR(E8996&lt;0,E8996&gt;Map!$A$1,F8996&lt;0,F8996&gt;Map!$A$1),1,0))</f>
        <v>1</v>
      </c>
    </row>
    <row r="8997" spans="1:8" x14ac:dyDescent="0.25">
      <c r="A8997">
        <v>8995</v>
      </c>
      <c r="B8997" t="str">
        <f t="shared" si="140"/>
        <v/>
      </c>
      <c r="C8997" t="str">
        <f>IF(B8996&lt;&gt;B8997,C8996,IF(H8996=1,"",C8996+_xlfn.XLOOKUP($B8997,Directions!$B:$B,Directions!C:C)))</f>
        <v/>
      </c>
      <c r="D8997" t="str">
        <f>IF(B8996&lt;&gt;B8997,D8996,IF(H8996=1,"",D8996+_xlfn.XLOOKUP($B8997,Directions!$B:$B,Directions!D:D)))</f>
        <v/>
      </c>
      <c r="E8997" s="3" t="str">
        <f>IF(H8996=1,"",C8997+_xlfn.XLOOKUP($B8997,Directions!$B:$B,Directions!C:C))</f>
        <v/>
      </c>
      <c r="F8997" s="3" t="str">
        <f>IF(H8996=1,"",D8997+_xlfn.XLOOKUP($B8997,Directions!$B:$B,Directions!D:D))</f>
        <v/>
      </c>
      <c r="G8997" t="str" cm="1">
        <f t="array" ref="G8997">IF(H8997=1,"",IF(INDEX(map,F8997,E8997)="#",1,0))</f>
        <v/>
      </c>
      <c r="H8997">
        <f>IF(Journey!H8996=1,1,IF(OR(E8997&lt;0,E8997&gt;Map!$A$1,F8997&lt;0,F8997&gt;Map!$A$1),1,0))</f>
        <v>1</v>
      </c>
    </row>
    <row r="8998" spans="1:8" x14ac:dyDescent="0.25">
      <c r="A8998">
        <v>8996</v>
      </c>
      <c r="B8998" t="str">
        <f t="shared" si="140"/>
        <v/>
      </c>
      <c r="C8998" t="str">
        <f>IF(B8997&lt;&gt;B8998,C8997,IF(H8997=1,"",C8997+_xlfn.XLOOKUP($B8998,Directions!$B:$B,Directions!C:C)))</f>
        <v/>
      </c>
      <c r="D8998" t="str">
        <f>IF(B8997&lt;&gt;B8998,D8997,IF(H8997=1,"",D8997+_xlfn.XLOOKUP($B8998,Directions!$B:$B,Directions!D:D)))</f>
        <v/>
      </c>
      <c r="E8998" s="3" t="str">
        <f>IF(H8997=1,"",C8998+_xlfn.XLOOKUP($B8998,Directions!$B:$B,Directions!C:C))</f>
        <v/>
      </c>
      <c r="F8998" s="3" t="str">
        <f>IF(H8997=1,"",D8998+_xlfn.XLOOKUP($B8998,Directions!$B:$B,Directions!D:D))</f>
        <v/>
      </c>
      <c r="G8998" t="str" cm="1">
        <f t="array" ref="G8998">IF(H8998=1,"",IF(INDEX(map,F8998,E8998)="#",1,0))</f>
        <v/>
      </c>
      <c r="H8998">
        <f>IF(Journey!H8997=1,1,IF(OR(E8998&lt;0,E8998&gt;Map!$A$1,F8998&lt;0,F8998&gt;Map!$A$1),1,0))</f>
        <v>1</v>
      </c>
    </row>
    <row r="8999" spans="1:8" x14ac:dyDescent="0.25">
      <c r="A8999">
        <v>8997</v>
      </c>
      <c r="B8999" t="str">
        <f t="shared" si="140"/>
        <v/>
      </c>
      <c r="C8999" t="str">
        <f>IF(B8998&lt;&gt;B8999,C8998,IF(H8998=1,"",C8998+_xlfn.XLOOKUP($B8999,Directions!$B:$B,Directions!C:C)))</f>
        <v/>
      </c>
      <c r="D8999" t="str">
        <f>IF(B8998&lt;&gt;B8999,D8998,IF(H8998=1,"",D8998+_xlfn.XLOOKUP($B8999,Directions!$B:$B,Directions!D:D)))</f>
        <v/>
      </c>
      <c r="E8999" s="3" t="str">
        <f>IF(H8998=1,"",C8999+_xlfn.XLOOKUP($B8999,Directions!$B:$B,Directions!C:C))</f>
        <v/>
      </c>
      <c r="F8999" s="3" t="str">
        <f>IF(H8998=1,"",D8999+_xlfn.XLOOKUP($B8999,Directions!$B:$B,Directions!D:D))</f>
        <v/>
      </c>
      <c r="G8999" t="str" cm="1">
        <f t="array" ref="G8999">IF(H8999=1,"",IF(INDEX(map,F8999,E8999)="#",1,0))</f>
        <v/>
      </c>
      <c r="H8999">
        <f>IF(Journey!H8998=1,1,IF(OR(E8999&lt;0,E8999&gt;Map!$A$1,F8999&lt;0,F8999&gt;Map!$A$1),1,0))</f>
        <v>1</v>
      </c>
    </row>
    <row r="9000" spans="1:8" x14ac:dyDescent="0.25">
      <c r="A9000">
        <v>8998</v>
      </c>
      <c r="B9000" t="str">
        <f t="shared" si="140"/>
        <v/>
      </c>
      <c r="C9000" t="str">
        <f>IF(B8999&lt;&gt;B9000,C8999,IF(H8999=1,"",C8999+_xlfn.XLOOKUP($B9000,Directions!$B:$B,Directions!C:C)))</f>
        <v/>
      </c>
      <c r="D9000" t="str">
        <f>IF(B8999&lt;&gt;B9000,D8999,IF(H8999=1,"",D8999+_xlfn.XLOOKUP($B9000,Directions!$B:$B,Directions!D:D)))</f>
        <v/>
      </c>
      <c r="E9000" s="3" t="str">
        <f>IF(H8999=1,"",C9000+_xlfn.XLOOKUP($B9000,Directions!$B:$B,Directions!C:C))</f>
        <v/>
      </c>
      <c r="F9000" s="3" t="str">
        <f>IF(H8999=1,"",D9000+_xlfn.XLOOKUP($B9000,Directions!$B:$B,Directions!D:D))</f>
        <v/>
      </c>
      <c r="G9000" t="str" cm="1">
        <f t="array" ref="G9000">IF(H9000=1,"",IF(INDEX(map,F9000,E9000)="#",1,0))</f>
        <v/>
      </c>
      <c r="H9000">
        <f>IF(Journey!H8999=1,1,IF(OR(E9000&lt;0,E9000&gt;Map!$A$1,F9000&lt;0,F9000&gt;Map!$A$1),1,0))</f>
        <v>1</v>
      </c>
    </row>
    <row r="9001" spans="1:8" x14ac:dyDescent="0.25">
      <c r="A9001">
        <v>8999</v>
      </c>
      <c r="B9001" t="str">
        <f t="shared" si="140"/>
        <v/>
      </c>
      <c r="C9001" t="str">
        <f>IF(B9000&lt;&gt;B9001,C9000,IF(H9000=1,"",C9000+_xlfn.XLOOKUP($B9001,Directions!$B:$B,Directions!C:C)))</f>
        <v/>
      </c>
      <c r="D9001" t="str">
        <f>IF(B9000&lt;&gt;B9001,D9000,IF(H9000=1,"",D9000+_xlfn.XLOOKUP($B9001,Directions!$B:$B,Directions!D:D)))</f>
        <v/>
      </c>
      <c r="E9001" s="3" t="str">
        <f>IF(H9000=1,"",C9001+_xlfn.XLOOKUP($B9001,Directions!$B:$B,Directions!C:C))</f>
        <v/>
      </c>
      <c r="F9001" s="3" t="str">
        <f>IF(H9000=1,"",D9001+_xlfn.XLOOKUP($B9001,Directions!$B:$B,Directions!D:D))</f>
        <v/>
      </c>
      <c r="G9001" t="str" cm="1">
        <f t="array" ref="G9001">IF(H9001=1,"",IF(INDEX(map,F9001,E9001)="#",1,0))</f>
        <v/>
      </c>
      <c r="H9001">
        <f>IF(Journey!H9000=1,1,IF(OR(E9001&lt;0,E9001&gt;Map!$A$1,F9001&lt;0,F9001&gt;Map!$A$1),1,0))</f>
        <v>1</v>
      </c>
    </row>
    <row r="9002" spans="1:8" x14ac:dyDescent="0.25">
      <c r="A9002">
        <v>9000</v>
      </c>
      <c r="B9002" t="str">
        <f t="shared" si="140"/>
        <v/>
      </c>
      <c r="C9002" t="str">
        <f>IF(B9001&lt;&gt;B9002,C9001,IF(H9001=1,"",C9001+_xlfn.XLOOKUP($B9002,Directions!$B:$B,Directions!C:C)))</f>
        <v/>
      </c>
      <c r="D9002" t="str">
        <f>IF(B9001&lt;&gt;B9002,D9001,IF(H9001=1,"",D9001+_xlfn.XLOOKUP($B9002,Directions!$B:$B,Directions!D:D)))</f>
        <v/>
      </c>
      <c r="E9002" s="3" t="str">
        <f>IF(H9001=1,"",C9002+_xlfn.XLOOKUP($B9002,Directions!$B:$B,Directions!C:C))</f>
        <v/>
      </c>
      <c r="F9002" s="3" t="str">
        <f>IF(H9001=1,"",D9002+_xlfn.XLOOKUP($B9002,Directions!$B:$B,Directions!D:D))</f>
        <v/>
      </c>
      <c r="G9002" t="str" cm="1">
        <f t="array" ref="G9002">IF(H9002=1,"",IF(INDEX(map,F9002,E9002)="#",1,0))</f>
        <v/>
      </c>
      <c r="H9002">
        <f>IF(Journey!H9001=1,1,IF(OR(E9002&lt;0,E9002&gt;Map!$A$1,F9002&lt;0,F9002&gt;Map!$A$1),1,0))</f>
        <v>1</v>
      </c>
    </row>
    <row r="9003" spans="1:8" x14ac:dyDescent="0.25">
      <c r="A9003">
        <v>9001</v>
      </c>
      <c r="B9003" t="str">
        <f t="shared" si="140"/>
        <v/>
      </c>
      <c r="C9003" t="str">
        <f>IF(B9002&lt;&gt;B9003,C9002,IF(H9002=1,"",C9002+_xlfn.XLOOKUP($B9003,Directions!$B:$B,Directions!C:C)))</f>
        <v/>
      </c>
      <c r="D9003" t="str">
        <f>IF(B9002&lt;&gt;B9003,D9002,IF(H9002=1,"",D9002+_xlfn.XLOOKUP($B9003,Directions!$B:$B,Directions!D:D)))</f>
        <v/>
      </c>
      <c r="E9003" s="3" t="str">
        <f>IF(H9002=1,"",C9003+_xlfn.XLOOKUP($B9003,Directions!$B:$B,Directions!C:C))</f>
        <v/>
      </c>
      <c r="F9003" s="3" t="str">
        <f>IF(H9002=1,"",D9003+_xlfn.XLOOKUP($B9003,Directions!$B:$B,Directions!D:D))</f>
        <v/>
      </c>
      <c r="G9003" t="str" cm="1">
        <f t="array" ref="G9003">IF(H9003=1,"",IF(INDEX(map,F9003,E9003)="#",1,0))</f>
        <v/>
      </c>
      <c r="H9003">
        <f>IF(Journey!H9002=1,1,IF(OR(E9003&lt;0,E9003&gt;Map!$A$1,F9003&lt;0,F9003&gt;Map!$A$1),1,0))</f>
        <v>1</v>
      </c>
    </row>
    <row r="9004" spans="1:8" x14ac:dyDescent="0.25">
      <c r="A9004">
        <v>9002</v>
      </c>
      <c r="B9004" t="str">
        <f t="shared" si="140"/>
        <v/>
      </c>
      <c r="C9004" t="str">
        <f>IF(B9003&lt;&gt;B9004,C9003,IF(H9003=1,"",C9003+_xlfn.XLOOKUP($B9004,Directions!$B:$B,Directions!C:C)))</f>
        <v/>
      </c>
      <c r="D9004" t="str">
        <f>IF(B9003&lt;&gt;B9004,D9003,IF(H9003=1,"",D9003+_xlfn.XLOOKUP($B9004,Directions!$B:$B,Directions!D:D)))</f>
        <v/>
      </c>
      <c r="E9004" s="3" t="str">
        <f>IF(H9003=1,"",C9004+_xlfn.XLOOKUP($B9004,Directions!$B:$B,Directions!C:C))</f>
        <v/>
      </c>
      <c r="F9004" s="3" t="str">
        <f>IF(H9003=1,"",D9004+_xlfn.XLOOKUP($B9004,Directions!$B:$B,Directions!D:D))</f>
        <v/>
      </c>
      <c r="G9004" t="str" cm="1">
        <f t="array" ref="G9004">IF(H9004=1,"",IF(INDEX(map,F9004,E9004)="#",1,0))</f>
        <v/>
      </c>
      <c r="H9004">
        <f>IF(Journey!H9003=1,1,IF(OR(E9004&lt;0,E9004&gt;Map!$A$1,F9004&lt;0,F9004&gt;Map!$A$1),1,0))</f>
        <v>1</v>
      </c>
    </row>
    <row r="9005" spans="1:8" x14ac:dyDescent="0.25">
      <c r="A9005">
        <v>9003</v>
      </c>
      <c r="B9005" t="str">
        <f t="shared" si="140"/>
        <v/>
      </c>
      <c r="C9005" t="str">
        <f>IF(B9004&lt;&gt;B9005,C9004,IF(H9004=1,"",C9004+_xlfn.XLOOKUP($B9005,Directions!$B:$B,Directions!C:C)))</f>
        <v/>
      </c>
      <c r="D9005" t="str">
        <f>IF(B9004&lt;&gt;B9005,D9004,IF(H9004=1,"",D9004+_xlfn.XLOOKUP($B9005,Directions!$B:$B,Directions!D:D)))</f>
        <v/>
      </c>
      <c r="E9005" s="3" t="str">
        <f>IF(H9004=1,"",C9005+_xlfn.XLOOKUP($B9005,Directions!$B:$B,Directions!C:C))</f>
        <v/>
      </c>
      <c r="F9005" s="3" t="str">
        <f>IF(H9004=1,"",D9005+_xlfn.XLOOKUP($B9005,Directions!$B:$B,Directions!D:D))</f>
        <v/>
      </c>
      <c r="G9005" t="str" cm="1">
        <f t="array" ref="G9005">IF(H9005=1,"",IF(INDEX(map,F9005,E9005)="#",1,0))</f>
        <v/>
      </c>
      <c r="H9005">
        <f>IF(Journey!H9004=1,1,IF(OR(E9005&lt;0,E9005&gt;Map!$A$1,F9005&lt;0,F9005&gt;Map!$A$1),1,0))</f>
        <v>1</v>
      </c>
    </row>
    <row r="9006" spans="1:8" x14ac:dyDescent="0.25">
      <c r="A9006">
        <v>9004</v>
      </c>
      <c r="B9006" t="str">
        <f t="shared" si="140"/>
        <v/>
      </c>
      <c r="C9006" t="str">
        <f>IF(B9005&lt;&gt;B9006,C9005,IF(H9005=1,"",C9005+_xlfn.XLOOKUP($B9006,Directions!$B:$B,Directions!C:C)))</f>
        <v/>
      </c>
      <c r="D9006" t="str">
        <f>IF(B9005&lt;&gt;B9006,D9005,IF(H9005=1,"",D9005+_xlfn.XLOOKUP($B9006,Directions!$B:$B,Directions!D:D)))</f>
        <v/>
      </c>
      <c r="E9006" s="3" t="str">
        <f>IF(H9005=1,"",C9006+_xlfn.XLOOKUP($B9006,Directions!$B:$B,Directions!C:C))</f>
        <v/>
      </c>
      <c r="F9006" s="3" t="str">
        <f>IF(H9005=1,"",D9006+_xlfn.XLOOKUP($B9006,Directions!$B:$B,Directions!D:D))</f>
        <v/>
      </c>
      <c r="G9006" t="str" cm="1">
        <f t="array" ref="G9006">IF(H9006=1,"",IF(INDEX(map,F9006,E9006)="#",1,0))</f>
        <v/>
      </c>
      <c r="H9006">
        <f>IF(Journey!H9005=1,1,IF(OR(E9006&lt;0,E9006&gt;Map!$A$1,F9006&lt;0,F9006&gt;Map!$A$1),1,0))</f>
        <v>1</v>
      </c>
    </row>
    <row r="9007" spans="1:8" x14ac:dyDescent="0.25">
      <c r="A9007">
        <v>9005</v>
      </c>
      <c r="B9007" t="str">
        <f t="shared" si="140"/>
        <v/>
      </c>
      <c r="C9007" t="str">
        <f>IF(B9006&lt;&gt;B9007,C9006,IF(H9006=1,"",C9006+_xlfn.XLOOKUP($B9007,Directions!$B:$B,Directions!C:C)))</f>
        <v/>
      </c>
      <c r="D9007" t="str">
        <f>IF(B9006&lt;&gt;B9007,D9006,IF(H9006=1,"",D9006+_xlfn.XLOOKUP($B9007,Directions!$B:$B,Directions!D:D)))</f>
        <v/>
      </c>
      <c r="E9007" s="3" t="str">
        <f>IF(H9006=1,"",C9007+_xlfn.XLOOKUP($B9007,Directions!$B:$B,Directions!C:C))</f>
        <v/>
      </c>
      <c r="F9007" s="3" t="str">
        <f>IF(H9006=1,"",D9007+_xlfn.XLOOKUP($B9007,Directions!$B:$B,Directions!D:D))</f>
        <v/>
      </c>
      <c r="G9007" t="str" cm="1">
        <f t="array" ref="G9007">IF(H9007=1,"",IF(INDEX(map,F9007,E9007)="#",1,0))</f>
        <v/>
      </c>
      <c r="H9007">
        <f>IF(Journey!H9006=1,1,IF(OR(E9007&lt;0,E9007&gt;Map!$A$1,F9007&lt;0,F9007&gt;Map!$A$1),1,0))</f>
        <v>1</v>
      </c>
    </row>
    <row r="9008" spans="1:8" x14ac:dyDescent="0.25">
      <c r="A9008">
        <v>9006</v>
      </c>
      <c r="B9008" t="str">
        <f t="shared" si="140"/>
        <v/>
      </c>
      <c r="C9008" t="str">
        <f>IF(B9007&lt;&gt;B9008,C9007,IF(H9007=1,"",C9007+_xlfn.XLOOKUP($B9008,Directions!$B:$B,Directions!C:C)))</f>
        <v/>
      </c>
      <c r="D9008" t="str">
        <f>IF(B9007&lt;&gt;B9008,D9007,IF(H9007=1,"",D9007+_xlfn.XLOOKUP($B9008,Directions!$B:$B,Directions!D:D)))</f>
        <v/>
      </c>
      <c r="E9008" s="3" t="str">
        <f>IF(H9007=1,"",C9008+_xlfn.XLOOKUP($B9008,Directions!$B:$B,Directions!C:C))</f>
        <v/>
      </c>
      <c r="F9008" s="3" t="str">
        <f>IF(H9007=1,"",D9008+_xlfn.XLOOKUP($B9008,Directions!$B:$B,Directions!D:D))</f>
        <v/>
      </c>
      <c r="G9008" t="str" cm="1">
        <f t="array" ref="G9008">IF(H9008=1,"",IF(INDEX(map,F9008,E9008)="#",1,0))</f>
        <v/>
      </c>
      <c r="H9008">
        <f>IF(Journey!H9007=1,1,IF(OR(E9008&lt;0,E9008&gt;Map!$A$1,F9008&lt;0,F9008&gt;Map!$A$1),1,0))</f>
        <v>1</v>
      </c>
    </row>
    <row r="9009" spans="1:8" x14ac:dyDescent="0.25">
      <c r="A9009">
        <v>9007</v>
      </c>
      <c r="B9009" t="str">
        <f t="shared" si="140"/>
        <v/>
      </c>
      <c r="C9009" t="str">
        <f>IF(B9008&lt;&gt;B9009,C9008,IF(H9008=1,"",C9008+_xlfn.XLOOKUP($B9009,Directions!$B:$B,Directions!C:C)))</f>
        <v/>
      </c>
      <c r="D9009" t="str">
        <f>IF(B9008&lt;&gt;B9009,D9008,IF(H9008=1,"",D9008+_xlfn.XLOOKUP($B9009,Directions!$B:$B,Directions!D:D)))</f>
        <v/>
      </c>
      <c r="E9009" s="3" t="str">
        <f>IF(H9008=1,"",C9009+_xlfn.XLOOKUP($B9009,Directions!$B:$B,Directions!C:C))</f>
        <v/>
      </c>
      <c r="F9009" s="3" t="str">
        <f>IF(H9008=1,"",D9009+_xlfn.XLOOKUP($B9009,Directions!$B:$B,Directions!D:D))</f>
        <v/>
      </c>
      <c r="G9009" t="str" cm="1">
        <f t="array" ref="G9009">IF(H9009=1,"",IF(INDEX(map,F9009,E9009)="#",1,0))</f>
        <v/>
      </c>
      <c r="H9009">
        <f>IF(Journey!H9008=1,1,IF(OR(E9009&lt;0,E9009&gt;Map!$A$1,F9009&lt;0,F9009&gt;Map!$A$1),1,0))</f>
        <v>1</v>
      </c>
    </row>
    <row r="9010" spans="1:8" x14ac:dyDescent="0.25">
      <c r="A9010">
        <v>9008</v>
      </c>
      <c r="B9010" t="str">
        <f t="shared" si="140"/>
        <v/>
      </c>
      <c r="C9010" t="str">
        <f>IF(B9009&lt;&gt;B9010,C9009,IF(H9009=1,"",C9009+_xlfn.XLOOKUP($B9010,Directions!$B:$B,Directions!C:C)))</f>
        <v/>
      </c>
      <c r="D9010" t="str">
        <f>IF(B9009&lt;&gt;B9010,D9009,IF(H9009=1,"",D9009+_xlfn.XLOOKUP($B9010,Directions!$B:$B,Directions!D:D)))</f>
        <v/>
      </c>
      <c r="E9010" s="3" t="str">
        <f>IF(H9009=1,"",C9010+_xlfn.XLOOKUP($B9010,Directions!$B:$B,Directions!C:C))</f>
        <v/>
      </c>
      <c r="F9010" s="3" t="str">
        <f>IF(H9009=1,"",D9010+_xlfn.XLOOKUP($B9010,Directions!$B:$B,Directions!D:D))</f>
        <v/>
      </c>
      <c r="G9010" t="str" cm="1">
        <f t="array" ref="G9010">IF(H9010=1,"",IF(INDEX(map,F9010,E9010)="#",1,0))</f>
        <v/>
      </c>
      <c r="H9010">
        <f>IF(Journey!H9009=1,1,IF(OR(E9010&lt;0,E9010&gt;Map!$A$1,F9010&lt;0,F9010&gt;Map!$A$1),1,0))</f>
        <v>1</v>
      </c>
    </row>
    <row r="9011" spans="1:8" x14ac:dyDescent="0.25">
      <c r="A9011">
        <v>9009</v>
      </c>
      <c r="B9011" t="str">
        <f t="shared" si="140"/>
        <v/>
      </c>
      <c r="C9011" t="str">
        <f>IF(B9010&lt;&gt;B9011,C9010,IF(H9010=1,"",C9010+_xlfn.XLOOKUP($B9011,Directions!$B:$B,Directions!C:C)))</f>
        <v/>
      </c>
      <c r="D9011" t="str">
        <f>IF(B9010&lt;&gt;B9011,D9010,IF(H9010=1,"",D9010+_xlfn.XLOOKUP($B9011,Directions!$B:$B,Directions!D:D)))</f>
        <v/>
      </c>
      <c r="E9011" s="3" t="str">
        <f>IF(H9010=1,"",C9011+_xlfn.XLOOKUP($B9011,Directions!$B:$B,Directions!C:C))</f>
        <v/>
      </c>
      <c r="F9011" s="3" t="str">
        <f>IF(H9010=1,"",D9011+_xlfn.XLOOKUP($B9011,Directions!$B:$B,Directions!D:D))</f>
        <v/>
      </c>
      <c r="G9011" t="str" cm="1">
        <f t="array" ref="G9011">IF(H9011=1,"",IF(INDEX(map,F9011,E9011)="#",1,0))</f>
        <v/>
      </c>
      <c r="H9011">
        <f>IF(Journey!H9010=1,1,IF(OR(E9011&lt;0,E9011&gt;Map!$A$1,F9011&lt;0,F9011&gt;Map!$A$1),1,0))</f>
        <v>1</v>
      </c>
    </row>
    <row r="9012" spans="1:8" x14ac:dyDescent="0.25">
      <c r="A9012">
        <v>9010</v>
      </c>
      <c r="B9012" t="str">
        <f t="shared" si="140"/>
        <v/>
      </c>
      <c r="C9012" t="str">
        <f>IF(B9011&lt;&gt;B9012,C9011,IF(H9011=1,"",C9011+_xlfn.XLOOKUP($B9012,Directions!$B:$B,Directions!C:C)))</f>
        <v/>
      </c>
      <c r="D9012" t="str">
        <f>IF(B9011&lt;&gt;B9012,D9011,IF(H9011=1,"",D9011+_xlfn.XLOOKUP($B9012,Directions!$B:$B,Directions!D:D)))</f>
        <v/>
      </c>
      <c r="E9012" s="3" t="str">
        <f>IF(H9011=1,"",C9012+_xlfn.XLOOKUP($B9012,Directions!$B:$B,Directions!C:C))</f>
        <v/>
      </c>
      <c r="F9012" s="3" t="str">
        <f>IF(H9011=1,"",D9012+_xlfn.XLOOKUP($B9012,Directions!$B:$B,Directions!D:D))</f>
        <v/>
      </c>
      <c r="G9012" t="str" cm="1">
        <f t="array" ref="G9012">IF(H9012=1,"",IF(INDEX(map,F9012,E9012)="#",1,0))</f>
        <v/>
      </c>
      <c r="H9012">
        <f>IF(Journey!H9011=1,1,IF(OR(E9012&lt;0,E9012&gt;Map!$A$1,F9012&lt;0,F9012&gt;Map!$A$1),1,0))</f>
        <v>1</v>
      </c>
    </row>
    <row r="9013" spans="1:8" x14ac:dyDescent="0.25">
      <c r="A9013">
        <v>9011</v>
      </c>
      <c r="B9013" t="str">
        <f t="shared" si="140"/>
        <v/>
      </c>
      <c r="C9013" t="str">
        <f>IF(B9012&lt;&gt;B9013,C9012,IF(H9012=1,"",C9012+_xlfn.XLOOKUP($B9013,Directions!$B:$B,Directions!C:C)))</f>
        <v/>
      </c>
      <c r="D9013" t="str">
        <f>IF(B9012&lt;&gt;B9013,D9012,IF(H9012=1,"",D9012+_xlfn.XLOOKUP($B9013,Directions!$B:$B,Directions!D:D)))</f>
        <v/>
      </c>
      <c r="E9013" s="3" t="str">
        <f>IF(H9012=1,"",C9013+_xlfn.XLOOKUP($B9013,Directions!$B:$B,Directions!C:C))</f>
        <v/>
      </c>
      <c r="F9013" s="3" t="str">
        <f>IF(H9012=1,"",D9013+_xlfn.XLOOKUP($B9013,Directions!$B:$B,Directions!D:D))</f>
        <v/>
      </c>
      <c r="G9013" t="str" cm="1">
        <f t="array" ref="G9013">IF(H9013=1,"",IF(INDEX(map,F9013,E9013)="#",1,0))</f>
        <v/>
      </c>
      <c r="H9013">
        <f>IF(Journey!H9012=1,1,IF(OR(E9013&lt;0,E9013&gt;Map!$A$1,F9013&lt;0,F9013&gt;Map!$A$1),1,0))</f>
        <v>1</v>
      </c>
    </row>
    <row r="9014" spans="1:8" x14ac:dyDescent="0.25">
      <c r="A9014">
        <v>9012</v>
      </c>
      <c r="B9014" t="str">
        <f t="shared" si="140"/>
        <v/>
      </c>
      <c r="C9014" t="str">
        <f>IF(B9013&lt;&gt;B9014,C9013,IF(H9013=1,"",C9013+_xlfn.XLOOKUP($B9014,Directions!$B:$B,Directions!C:C)))</f>
        <v/>
      </c>
      <c r="D9014" t="str">
        <f>IF(B9013&lt;&gt;B9014,D9013,IF(H9013=1,"",D9013+_xlfn.XLOOKUP($B9014,Directions!$B:$B,Directions!D:D)))</f>
        <v/>
      </c>
      <c r="E9014" s="3" t="str">
        <f>IF(H9013=1,"",C9014+_xlfn.XLOOKUP($B9014,Directions!$B:$B,Directions!C:C))</f>
        <v/>
      </c>
      <c r="F9014" s="3" t="str">
        <f>IF(H9013=1,"",D9014+_xlfn.XLOOKUP($B9014,Directions!$B:$B,Directions!D:D))</f>
        <v/>
      </c>
      <c r="G9014" t="str" cm="1">
        <f t="array" ref="G9014">IF(H9014=1,"",IF(INDEX(map,F9014,E9014)="#",1,0))</f>
        <v/>
      </c>
      <c r="H9014">
        <f>IF(Journey!H9013=1,1,IF(OR(E9014&lt;0,E9014&gt;Map!$A$1,F9014&lt;0,F9014&gt;Map!$A$1),1,0))</f>
        <v>1</v>
      </c>
    </row>
    <row r="9015" spans="1:8" x14ac:dyDescent="0.25">
      <c r="A9015">
        <v>9013</v>
      </c>
      <c r="B9015" t="str">
        <f t="shared" si="140"/>
        <v/>
      </c>
      <c r="C9015" t="str">
        <f>IF(B9014&lt;&gt;B9015,C9014,IF(H9014=1,"",C9014+_xlfn.XLOOKUP($B9015,Directions!$B:$B,Directions!C:C)))</f>
        <v/>
      </c>
      <c r="D9015" t="str">
        <f>IF(B9014&lt;&gt;B9015,D9014,IF(H9014=1,"",D9014+_xlfn.XLOOKUP($B9015,Directions!$B:$B,Directions!D:D)))</f>
        <v/>
      </c>
      <c r="E9015" s="3" t="str">
        <f>IF(H9014=1,"",C9015+_xlfn.XLOOKUP($B9015,Directions!$B:$B,Directions!C:C))</f>
        <v/>
      </c>
      <c r="F9015" s="3" t="str">
        <f>IF(H9014=1,"",D9015+_xlfn.XLOOKUP($B9015,Directions!$B:$B,Directions!D:D))</f>
        <v/>
      </c>
      <c r="G9015" t="str" cm="1">
        <f t="array" ref="G9015">IF(H9015=1,"",IF(INDEX(map,F9015,E9015)="#",1,0))</f>
        <v/>
      </c>
      <c r="H9015">
        <f>IF(Journey!H9014=1,1,IF(OR(E9015&lt;0,E9015&gt;Map!$A$1,F9015&lt;0,F9015&gt;Map!$A$1),1,0))</f>
        <v>1</v>
      </c>
    </row>
    <row r="9016" spans="1:8" x14ac:dyDescent="0.25">
      <c r="A9016">
        <v>9014</v>
      </c>
      <c r="B9016" t="str">
        <f t="shared" si="140"/>
        <v/>
      </c>
      <c r="C9016" t="str">
        <f>IF(B9015&lt;&gt;B9016,C9015,IF(H9015=1,"",C9015+_xlfn.XLOOKUP($B9016,Directions!$B:$B,Directions!C:C)))</f>
        <v/>
      </c>
      <c r="D9016" t="str">
        <f>IF(B9015&lt;&gt;B9016,D9015,IF(H9015=1,"",D9015+_xlfn.XLOOKUP($B9016,Directions!$B:$B,Directions!D:D)))</f>
        <v/>
      </c>
      <c r="E9016" s="3" t="str">
        <f>IF(H9015=1,"",C9016+_xlfn.XLOOKUP($B9016,Directions!$B:$B,Directions!C:C))</f>
        <v/>
      </c>
      <c r="F9016" s="3" t="str">
        <f>IF(H9015=1,"",D9016+_xlfn.XLOOKUP($B9016,Directions!$B:$B,Directions!D:D))</f>
        <v/>
      </c>
      <c r="G9016" t="str" cm="1">
        <f t="array" ref="G9016">IF(H9016=1,"",IF(INDEX(map,F9016,E9016)="#",1,0))</f>
        <v/>
      </c>
      <c r="H9016">
        <f>IF(Journey!H9015=1,1,IF(OR(E9016&lt;0,E9016&gt;Map!$A$1,F9016&lt;0,F9016&gt;Map!$A$1),1,0))</f>
        <v>1</v>
      </c>
    </row>
    <row r="9017" spans="1:8" x14ac:dyDescent="0.25">
      <c r="A9017">
        <v>9015</v>
      </c>
      <c r="B9017" t="str">
        <f t="shared" si="140"/>
        <v/>
      </c>
      <c r="C9017" t="str">
        <f>IF(B9016&lt;&gt;B9017,C9016,IF(H9016=1,"",C9016+_xlfn.XLOOKUP($B9017,Directions!$B:$B,Directions!C:C)))</f>
        <v/>
      </c>
      <c r="D9017" t="str">
        <f>IF(B9016&lt;&gt;B9017,D9016,IF(H9016=1,"",D9016+_xlfn.XLOOKUP($B9017,Directions!$B:$B,Directions!D:D)))</f>
        <v/>
      </c>
      <c r="E9017" s="3" t="str">
        <f>IF(H9016=1,"",C9017+_xlfn.XLOOKUP($B9017,Directions!$B:$B,Directions!C:C))</f>
        <v/>
      </c>
      <c r="F9017" s="3" t="str">
        <f>IF(H9016=1,"",D9017+_xlfn.XLOOKUP($B9017,Directions!$B:$B,Directions!D:D))</f>
        <v/>
      </c>
      <c r="G9017" t="str" cm="1">
        <f t="array" ref="G9017">IF(H9017=1,"",IF(INDEX(map,F9017,E9017)="#",1,0))</f>
        <v/>
      </c>
      <c r="H9017">
        <f>IF(Journey!H9016=1,1,IF(OR(E9017&lt;0,E9017&gt;Map!$A$1,F9017&lt;0,F9017&gt;Map!$A$1),1,0))</f>
        <v>1</v>
      </c>
    </row>
    <row r="9018" spans="1:8" x14ac:dyDescent="0.25">
      <c r="A9018">
        <v>9016</v>
      </c>
      <c r="B9018" t="str">
        <f t="shared" si="140"/>
        <v/>
      </c>
      <c r="C9018" t="str">
        <f>IF(B9017&lt;&gt;B9018,C9017,IF(H9017=1,"",C9017+_xlfn.XLOOKUP($B9018,Directions!$B:$B,Directions!C:C)))</f>
        <v/>
      </c>
      <c r="D9018" t="str">
        <f>IF(B9017&lt;&gt;B9018,D9017,IF(H9017=1,"",D9017+_xlfn.XLOOKUP($B9018,Directions!$B:$B,Directions!D:D)))</f>
        <v/>
      </c>
      <c r="E9018" s="3" t="str">
        <f>IF(H9017=1,"",C9018+_xlfn.XLOOKUP($B9018,Directions!$B:$B,Directions!C:C))</f>
        <v/>
      </c>
      <c r="F9018" s="3" t="str">
        <f>IF(H9017=1,"",D9018+_xlfn.XLOOKUP($B9018,Directions!$B:$B,Directions!D:D))</f>
        <v/>
      </c>
      <c r="G9018" t="str" cm="1">
        <f t="array" ref="G9018">IF(H9018=1,"",IF(INDEX(map,F9018,E9018)="#",1,0))</f>
        <v/>
      </c>
      <c r="H9018">
        <f>IF(Journey!H9017=1,1,IF(OR(E9018&lt;0,E9018&gt;Map!$A$1,F9018&lt;0,F9018&gt;Map!$A$1),1,0))</f>
        <v>1</v>
      </c>
    </row>
    <row r="9019" spans="1:8" x14ac:dyDescent="0.25">
      <c r="A9019">
        <v>9017</v>
      </c>
      <c r="B9019" t="str">
        <f t="shared" si="140"/>
        <v/>
      </c>
      <c r="C9019" t="str">
        <f>IF(B9018&lt;&gt;B9019,C9018,IF(H9018=1,"",C9018+_xlfn.XLOOKUP($B9019,Directions!$B:$B,Directions!C:C)))</f>
        <v/>
      </c>
      <c r="D9019" t="str">
        <f>IF(B9018&lt;&gt;B9019,D9018,IF(H9018=1,"",D9018+_xlfn.XLOOKUP($B9019,Directions!$B:$B,Directions!D:D)))</f>
        <v/>
      </c>
      <c r="E9019" s="3" t="str">
        <f>IF(H9018=1,"",C9019+_xlfn.XLOOKUP($B9019,Directions!$B:$B,Directions!C:C))</f>
        <v/>
      </c>
      <c r="F9019" s="3" t="str">
        <f>IF(H9018=1,"",D9019+_xlfn.XLOOKUP($B9019,Directions!$B:$B,Directions!D:D))</f>
        <v/>
      </c>
      <c r="G9019" t="str" cm="1">
        <f t="array" ref="G9019">IF(H9019=1,"",IF(INDEX(map,F9019,E9019)="#",1,0))</f>
        <v/>
      </c>
      <c r="H9019">
        <f>IF(Journey!H9018=1,1,IF(OR(E9019&lt;0,E9019&gt;Map!$A$1,F9019&lt;0,F9019&gt;Map!$A$1),1,0))</f>
        <v>1</v>
      </c>
    </row>
    <row r="9020" spans="1:8" x14ac:dyDescent="0.25">
      <c r="A9020">
        <v>9018</v>
      </c>
      <c r="B9020" t="str">
        <f t="shared" si="140"/>
        <v/>
      </c>
      <c r="C9020" t="str">
        <f>IF(B9019&lt;&gt;B9020,C9019,IF(H9019=1,"",C9019+_xlfn.XLOOKUP($B9020,Directions!$B:$B,Directions!C:C)))</f>
        <v/>
      </c>
      <c r="D9020" t="str">
        <f>IF(B9019&lt;&gt;B9020,D9019,IF(H9019=1,"",D9019+_xlfn.XLOOKUP($B9020,Directions!$B:$B,Directions!D:D)))</f>
        <v/>
      </c>
      <c r="E9020" s="3" t="str">
        <f>IF(H9019=1,"",C9020+_xlfn.XLOOKUP($B9020,Directions!$B:$B,Directions!C:C))</f>
        <v/>
      </c>
      <c r="F9020" s="3" t="str">
        <f>IF(H9019=1,"",D9020+_xlfn.XLOOKUP($B9020,Directions!$B:$B,Directions!D:D))</f>
        <v/>
      </c>
      <c r="G9020" t="str" cm="1">
        <f t="array" ref="G9020">IF(H9020=1,"",IF(INDEX(map,F9020,E9020)="#",1,0))</f>
        <v/>
      </c>
      <c r="H9020">
        <f>IF(Journey!H9019=1,1,IF(OR(E9020&lt;0,E9020&gt;Map!$A$1,F9020&lt;0,F9020&gt;Map!$A$1),1,0))</f>
        <v>1</v>
      </c>
    </row>
    <row r="9021" spans="1:8" x14ac:dyDescent="0.25">
      <c r="A9021">
        <v>9019</v>
      </c>
      <c r="B9021" t="str">
        <f t="shared" si="140"/>
        <v/>
      </c>
      <c r="C9021" t="str">
        <f>IF(B9020&lt;&gt;B9021,C9020,IF(H9020=1,"",C9020+_xlfn.XLOOKUP($B9021,Directions!$B:$B,Directions!C:C)))</f>
        <v/>
      </c>
      <c r="D9021" t="str">
        <f>IF(B9020&lt;&gt;B9021,D9020,IF(H9020=1,"",D9020+_xlfn.XLOOKUP($B9021,Directions!$B:$B,Directions!D:D)))</f>
        <v/>
      </c>
      <c r="E9021" s="3" t="str">
        <f>IF(H9020=1,"",C9021+_xlfn.XLOOKUP($B9021,Directions!$B:$B,Directions!C:C))</f>
        <v/>
      </c>
      <c r="F9021" s="3" t="str">
        <f>IF(H9020=1,"",D9021+_xlfn.XLOOKUP($B9021,Directions!$B:$B,Directions!D:D))</f>
        <v/>
      </c>
      <c r="G9021" t="str" cm="1">
        <f t="array" ref="G9021">IF(H9021=1,"",IF(INDEX(map,F9021,E9021)="#",1,0))</f>
        <v/>
      </c>
      <c r="H9021">
        <f>IF(Journey!H9020=1,1,IF(OR(E9021&lt;0,E9021&gt;Map!$A$1,F9021&lt;0,F9021&gt;Map!$A$1),1,0))</f>
        <v>1</v>
      </c>
    </row>
    <row r="9022" spans="1:8" x14ac:dyDescent="0.25">
      <c r="A9022">
        <v>9020</v>
      </c>
      <c r="B9022" t="str">
        <f t="shared" si="140"/>
        <v/>
      </c>
      <c r="C9022" t="str">
        <f>IF(B9021&lt;&gt;B9022,C9021,IF(H9021=1,"",C9021+_xlfn.XLOOKUP($B9022,Directions!$B:$B,Directions!C:C)))</f>
        <v/>
      </c>
      <c r="D9022" t="str">
        <f>IF(B9021&lt;&gt;B9022,D9021,IF(H9021=1,"",D9021+_xlfn.XLOOKUP($B9022,Directions!$B:$B,Directions!D:D)))</f>
        <v/>
      </c>
      <c r="E9022" s="3" t="str">
        <f>IF(H9021=1,"",C9022+_xlfn.XLOOKUP($B9022,Directions!$B:$B,Directions!C:C))</f>
        <v/>
      </c>
      <c r="F9022" s="3" t="str">
        <f>IF(H9021=1,"",D9022+_xlfn.XLOOKUP($B9022,Directions!$B:$B,Directions!D:D))</f>
        <v/>
      </c>
      <c r="G9022" t="str" cm="1">
        <f t="array" ref="G9022">IF(H9022=1,"",IF(INDEX(map,F9022,E9022)="#",1,0))</f>
        <v/>
      </c>
      <c r="H9022">
        <f>IF(Journey!H9021=1,1,IF(OR(E9022&lt;0,E9022&gt;Map!$A$1,F9022&lt;0,F9022&gt;Map!$A$1),1,0))</f>
        <v>1</v>
      </c>
    </row>
    <row r="9023" spans="1:8" x14ac:dyDescent="0.25">
      <c r="A9023">
        <v>9021</v>
      </c>
      <c r="B9023" t="str">
        <f t="shared" si="140"/>
        <v/>
      </c>
      <c r="C9023" t="str">
        <f>IF(B9022&lt;&gt;B9023,C9022,IF(H9022=1,"",C9022+_xlfn.XLOOKUP($B9023,Directions!$B:$B,Directions!C:C)))</f>
        <v/>
      </c>
      <c r="D9023" t="str">
        <f>IF(B9022&lt;&gt;B9023,D9022,IF(H9022=1,"",D9022+_xlfn.XLOOKUP($B9023,Directions!$B:$B,Directions!D:D)))</f>
        <v/>
      </c>
      <c r="E9023" s="3" t="str">
        <f>IF(H9022=1,"",C9023+_xlfn.XLOOKUP($B9023,Directions!$B:$B,Directions!C:C))</f>
        <v/>
      </c>
      <c r="F9023" s="3" t="str">
        <f>IF(H9022=1,"",D9023+_xlfn.XLOOKUP($B9023,Directions!$B:$B,Directions!D:D))</f>
        <v/>
      </c>
      <c r="G9023" t="str" cm="1">
        <f t="array" ref="G9023">IF(H9023=1,"",IF(INDEX(map,F9023,E9023)="#",1,0))</f>
        <v/>
      </c>
      <c r="H9023">
        <f>IF(Journey!H9022=1,1,IF(OR(E9023&lt;0,E9023&gt;Map!$A$1,F9023&lt;0,F9023&gt;Map!$A$1),1,0))</f>
        <v>1</v>
      </c>
    </row>
    <row r="9024" spans="1:8" x14ac:dyDescent="0.25">
      <c r="A9024">
        <v>9022</v>
      </c>
      <c r="B9024" t="str">
        <f t="shared" si="140"/>
        <v/>
      </c>
      <c r="C9024" t="str">
        <f>IF(B9023&lt;&gt;B9024,C9023,IF(H9023=1,"",C9023+_xlfn.XLOOKUP($B9024,Directions!$B:$B,Directions!C:C)))</f>
        <v/>
      </c>
      <c r="D9024" t="str">
        <f>IF(B9023&lt;&gt;B9024,D9023,IF(H9023=1,"",D9023+_xlfn.XLOOKUP($B9024,Directions!$B:$B,Directions!D:D)))</f>
        <v/>
      </c>
      <c r="E9024" s="3" t="str">
        <f>IF(H9023=1,"",C9024+_xlfn.XLOOKUP($B9024,Directions!$B:$B,Directions!C:C))</f>
        <v/>
      </c>
      <c r="F9024" s="3" t="str">
        <f>IF(H9023=1,"",D9024+_xlfn.XLOOKUP($B9024,Directions!$B:$B,Directions!D:D))</f>
        <v/>
      </c>
      <c r="G9024" t="str" cm="1">
        <f t="array" ref="G9024">IF(H9024=1,"",IF(INDEX(map,F9024,E9024)="#",1,0))</f>
        <v/>
      </c>
      <c r="H9024">
        <f>IF(Journey!H9023=1,1,IF(OR(E9024&lt;0,E9024&gt;Map!$A$1,F9024&lt;0,F9024&gt;Map!$A$1),1,0))</f>
        <v>1</v>
      </c>
    </row>
    <row r="9025" spans="1:8" x14ac:dyDescent="0.25">
      <c r="A9025">
        <v>9023</v>
      </c>
      <c r="B9025" t="str">
        <f t="shared" si="140"/>
        <v/>
      </c>
      <c r="C9025" t="str">
        <f>IF(B9024&lt;&gt;B9025,C9024,IF(H9024=1,"",C9024+_xlfn.XLOOKUP($B9025,Directions!$B:$B,Directions!C:C)))</f>
        <v/>
      </c>
      <c r="D9025" t="str">
        <f>IF(B9024&lt;&gt;B9025,D9024,IF(H9024=1,"",D9024+_xlfn.XLOOKUP($B9025,Directions!$B:$B,Directions!D:D)))</f>
        <v/>
      </c>
      <c r="E9025" s="3" t="str">
        <f>IF(H9024=1,"",C9025+_xlfn.XLOOKUP($B9025,Directions!$B:$B,Directions!C:C))</f>
        <v/>
      </c>
      <c r="F9025" s="3" t="str">
        <f>IF(H9024=1,"",D9025+_xlfn.XLOOKUP($B9025,Directions!$B:$B,Directions!D:D))</f>
        <v/>
      </c>
      <c r="G9025" t="str" cm="1">
        <f t="array" ref="G9025">IF(H9025=1,"",IF(INDEX(map,F9025,E9025)="#",1,0))</f>
        <v/>
      </c>
      <c r="H9025">
        <f>IF(Journey!H9024=1,1,IF(OR(E9025&lt;0,E9025&gt;Map!$A$1,F9025&lt;0,F9025&gt;Map!$A$1),1,0))</f>
        <v>1</v>
      </c>
    </row>
    <row r="9026" spans="1:8" x14ac:dyDescent="0.25">
      <c r="A9026">
        <v>9024</v>
      </c>
      <c r="B9026" t="str">
        <f t="shared" si="140"/>
        <v/>
      </c>
      <c r="C9026" t="str">
        <f>IF(B9025&lt;&gt;B9026,C9025,IF(H9025=1,"",C9025+_xlfn.XLOOKUP($B9026,Directions!$B:$B,Directions!C:C)))</f>
        <v/>
      </c>
      <c r="D9026" t="str">
        <f>IF(B9025&lt;&gt;B9026,D9025,IF(H9025=1,"",D9025+_xlfn.XLOOKUP($B9026,Directions!$B:$B,Directions!D:D)))</f>
        <v/>
      </c>
      <c r="E9026" s="3" t="str">
        <f>IF(H9025=1,"",C9026+_xlfn.XLOOKUP($B9026,Directions!$B:$B,Directions!C:C))</f>
        <v/>
      </c>
      <c r="F9026" s="3" t="str">
        <f>IF(H9025=1,"",D9026+_xlfn.XLOOKUP($B9026,Directions!$B:$B,Directions!D:D))</f>
        <v/>
      </c>
      <c r="G9026" t="str" cm="1">
        <f t="array" ref="G9026">IF(H9026=1,"",IF(INDEX(map,F9026,E9026)="#",1,0))</f>
        <v/>
      </c>
      <c r="H9026">
        <f>IF(Journey!H9025=1,1,IF(OR(E9026&lt;0,E9026&gt;Map!$A$1,F9026&lt;0,F9026&gt;Map!$A$1),1,0))</f>
        <v>1</v>
      </c>
    </row>
    <row r="9027" spans="1:8" x14ac:dyDescent="0.25">
      <c r="A9027">
        <v>9025</v>
      </c>
      <c r="B9027" t="str">
        <f t="shared" si="140"/>
        <v/>
      </c>
      <c r="C9027" t="str">
        <f>IF(B9026&lt;&gt;B9027,C9026,IF(H9026=1,"",C9026+_xlfn.XLOOKUP($B9027,Directions!$B:$B,Directions!C:C)))</f>
        <v/>
      </c>
      <c r="D9027" t="str">
        <f>IF(B9026&lt;&gt;B9027,D9026,IF(H9026=1,"",D9026+_xlfn.XLOOKUP($B9027,Directions!$B:$B,Directions!D:D)))</f>
        <v/>
      </c>
      <c r="E9027" s="3" t="str">
        <f>IF(H9026=1,"",C9027+_xlfn.XLOOKUP($B9027,Directions!$B:$B,Directions!C:C))</f>
        <v/>
      </c>
      <c r="F9027" s="3" t="str">
        <f>IF(H9026=1,"",D9027+_xlfn.XLOOKUP($B9027,Directions!$B:$B,Directions!D:D))</f>
        <v/>
      </c>
      <c r="G9027" t="str" cm="1">
        <f t="array" ref="G9027">IF(H9027=1,"",IF(INDEX(map,F9027,E9027)="#",1,0))</f>
        <v/>
      </c>
      <c r="H9027">
        <f>IF(Journey!H9026=1,1,IF(OR(E9027&lt;0,E9027&gt;Map!$A$1,F9027&lt;0,F9027&gt;Map!$A$1),1,0))</f>
        <v>1</v>
      </c>
    </row>
    <row r="9028" spans="1:8" x14ac:dyDescent="0.25">
      <c r="A9028">
        <v>9026</v>
      </c>
      <c r="B9028" t="str">
        <f t="shared" ref="B9028:B9091" si="141">IF(H9027=1,"",IF(G9027=1,MOD(B9027,4)+1,B9027))</f>
        <v/>
      </c>
      <c r="C9028" t="str">
        <f>IF(B9027&lt;&gt;B9028,C9027,IF(H9027=1,"",C9027+_xlfn.XLOOKUP($B9028,Directions!$B:$B,Directions!C:C)))</f>
        <v/>
      </c>
      <c r="D9028" t="str">
        <f>IF(B9027&lt;&gt;B9028,D9027,IF(H9027=1,"",D9027+_xlfn.XLOOKUP($B9028,Directions!$B:$B,Directions!D:D)))</f>
        <v/>
      </c>
      <c r="E9028" s="3" t="str">
        <f>IF(H9027=1,"",C9028+_xlfn.XLOOKUP($B9028,Directions!$B:$B,Directions!C:C))</f>
        <v/>
      </c>
      <c r="F9028" s="3" t="str">
        <f>IF(H9027=1,"",D9028+_xlfn.XLOOKUP($B9028,Directions!$B:$B,Directions!D:D))</f>
        <v/>
      </c>
      <c r="G9028" t="str" cm="1">
        <f t="array" ref="G9028">IF(H9028=1,"",IF(INDEX(map,F9028,E9028)="#",1,0))</f>
        <v/>
      </c>
      <c r="H9028">
        <f>IF(Journey!H9027=1,1,IF(OR(E9028&lt;0,E9028&gt;Map!$A$1,F9028&lt;0,F9028&gt;Map!$A$1),1,0))</f>
        <v>1</v>
      </c>
    </row>
    <row r="9029" spans="1:8" x14ac:dyDescent="0.25">
      <c r="A9029">
        <v>9027</v>
      </c>
      <c r="B9029" t="str">
        <f t="shared" si="141"/>
        <v/>
      </c>
      <c r="C9029" t="str">
        <f>IF(B9028&lt;&gt;B9029,C9028,IF(H9028=1,"",C9028+_xlfn.XLOOKUP($B9029,Directions!$B:$B,Directions!C:C)))</f>
        <v/>
      </c>
      <c r="D9029" t="str">
        <f>IF(B9028&lt;&gt;B9029,D9028,IF(H9028=1,"",D9028+_xlfn.XLOOKUP($B9029,Directions!$B:$B,Directions!D:D)))</f>
        <v/>
      </c>
      <c r="E9029" s="3" t="str">
        <f>IF(H9028=1,"",C9029+_xlfn.XLOOKUP($B9029,Directions!$B:$B,Directions!C:C))</f>
        <v/>
      </c>
      <c r="F9029" s="3" t="str">
        <f>IF(H9028=1,"",D9029+_xlfn.XLOOKUP($B9029,Directions!$B:$B,Directions!D:D))</f>
        <v/>
      </c>
      <c r="G9029" t="str" cm="1">
        <f t="array" ref="G9029">IF(H9029=1,"",IF(INDEX(map,F9029,E9029)="#",1,0))</f>
        <v/>
      </c>
      <c r="H9029">
        <f>IF(Journey!H9028=1,1,IF(OR(E9029&lt;0,E9029&gt;Map!$A$1,F9029&lt;0,F9029&gt;Map!$A$1),1,0))</f>
        <v>1</v>
      </c>
    </row>
    <row r="9030" spans="1:8" x14ac:dyDescent="0.25">
      <c r="A9030">
        <v>9028</v>
      </c>
      <c r="B9030" t="str">
        <f t="shared" si="141"/>
        <v/>
      </c>
      <c r="C9030" t="str">
        <f>IF(B9029&lt;&gt;B9030,C9029,IF(H9029=1,"",C9029+_xlfn.XLOOKUP($B9030,Directions!$B:$B,Directions!C:C)))</f>
        <v/>
      </c>
      <c r="D9030" t="str">
        <f>IF(B9029&lt;&gt;B9030,D9029,IF(H9029=1,"",D9029+_xlfn.XLOOKUP($B9030,Directions!$B:$B,Directions!D:D)))</f>
        <v/>
      </c>
      <c r="E9030" s="3" t="str">
        <f>IF(H9029=1,"",C9030+_xlfn.XLOOKUP($B9030,Directions!$B:$B,Directions!C:C))</f>
        <v/>
      </c>
      <c r="F9030" s="3" t="str">
        <f>IF(H9029=1,"",D9030+_xlfn.XLOOKUP($B9030,Directions!$B:$B,Directions!D:D))</f>
        <v/>
      </c>
      <c r="G9030" t="str" cm="1">
        <f t="array" ref="G9030">IF(H9030=1,"",IF(INDEX(map,F9030,E9030)="#",1,0))</f>
        <v/>
      </c>
      <c r="H9030">
        <f>IF(Journey!H9029=1,1,IF(OR(E9030&lt;0,E9030&gt;Map!$A$1,F9030&lt;0,F9030&gt;Map!$A$1),1,0))</f>
        <v>1</v>
      </c>
    </row>
    <row r="9031" spans="1:8" x14ac:dyDescent="0.25">
      <c r="A9031">
        <v>9029</v>
      </c>
      <c r="B9031" t="str">
        <f t="shared" si="141"/>
        <v/>
      </c>
      <c r="C9031" t="str">
        <f>IF(B9030&lt;&gt;B9031,C9030,IF(H9030=1,"",C9030+_xlfn.XLOOKUP($B9031,Directions!$B:$B,Directions!C:C)))</f>
        <v/>
      </c>
      <c r="D9031" t="str">
        <f>IF(B9030&lt;&gt;B9031,D9030,IF(H9030=1,"",D9030+_xlfn.XLOOKUP($B9031,Directions!$B:$B,Directions!D:D)))</f>
        <v/>
      </c>
      <c r="E9031" s="3" t="str">
        <f>IF(H9030=1,"",C9031+_xlfn.XLOOKUP($B9031,Directions!$B:$B,Directions!C:C))</f>
        <v/>
      </c>
      <c r="F9031" s="3" t="str">
        <f>IF(H9030=1,"",D9031+_xlfn.XLOOKUP($B9031,Directions!$B:$B,Directions!D:D))</f>
        <v/>
      </c>
      <c r="G9031" t="str" cm="1">
        <f t="array" ref="G9031">IF(H9031=1,"",IF(INDEX(map,F9031,E9031)="#",1,0))</f>
        <v/>
      </c>
      <c r="H9031">
        <f>IF(Journey!H9030=1,1,IF(OR(E9031&lt;0,E9031&gt;Map!$A$1,F9031&lt;0,F9031&gt;Map!$A$1),1,0))</f>
        <v>1</v>
      </c>
    </row>
    <row r="9032" spans="1:8" x14ac:dyDescent="0.25">
      <c r="A9032">
        <v>9030</v>
      </c>
      <c r="B9032" t="str">
        <f t="shared" si="141"/>
        <v/>
      </c>
      <c r="C9032" t="str">
        <f>IF(B9031&lt;&gt;B9032,C9031,IF(H9031=1,"",C9031+_xlfn.XLOOKUP($B9032,Directions!$B:$B,Directions!C:C)))</f>
        <v/>
      </c>
      <c r="D9032" t="str">
        <f>IF(B9031&lt;&gt;B9032,D9031,IF(H9031=1,"",D9031+_xlfn.XLOOKUP($B9032,Directions!$B:$B,Directions!D:D)))</f>
        <v/>
      </c>
      <c r="E9032" s="3" t="str">
        <f>IF(H9031=1,"",C9032+_xlfn.XLOOKUP($B9032,Directions!$B:$B,Directions!C:C))</f>
        <v/>
      </c>
      <c r="F9032" s="3" t="str">
        <f>IF(H9031=1,"",D9032+_xlfn.XLOOKUP($B9032,Directions!$B:$B,Directions!D:D))</f>
        <v/>
      </c>
      <c r="G9032" t="str" cm="1">
        <f t="array" ref="G9032">IF(H9032=1,"",IF(INDEX(map,F9032,E9032)="#",1,0))</f>
        <v/>
      </c>
      <c r="H9032">
        <f>IF(Journey!H9031=1,1,IF(OR(E9032&lt;0,E9032&gt;Map!$A$1,F9032&lt;0,F9032&gt;Map!$A$1),1,0))</f>
        <v>1</v>
      </c>
    </row>
    <row r="9033" spans="1:8" x14ac:dyDescent="0.25">
      <c r="A9033">
        <v>9031</v>
      </c>
      <c r="B9033" t="str">
        <f t="shared" si="141"/>
        <v/>
      </c>
      <c r="C9033" t="str">
        <f>IF(B9032&lt;&gt;B9033,C9032,IF(H9032=1,"",C9032+_xlfn.XLOOKUP($B9033,Directions!$B:$B,Directions!C:C)))</f>
        <v/>
      </c>
      <c r="D9033" t="str">
        <f>IF(B9032&lt;&gt;B9033,D9032,IF(H9032=1,"",D9032+_xlfn.XLOOKUP($B9033,Directions!$B:$B,Directions!D:D)))</f>
        <v/>
      </c>
      <c r="E9033" s="3" t="str">
        <f>IF(H9032=1,"",C9033+_xlfn.XLOOKUP($B9033,Directions!$B:$B,Directions!C:C))</f>
        <v/>
      </c>
      <c r="F9033" s="3" t="str">
        <f>IF(H9032=1,"",D9033+_xlfn.XLOOKUP($B9033,Directions!$B:$B,Directions!D:D))</f>
        <v/>
      </c>
      <c r="G9033" t="str" cm="1">
        <f t="array" ref="G9033">IF(H9033=1,"",IF(INDEX(map,F9033,E9033)="#",1,0))</f>
        <v/>
      </c>
      <c r="H9033">
        <f>IF(Journey!H9032=1,1,IF(OR(E9033&lt;0,E9033&gt;Map!$A$1,F9033&lt;0,F9033&gt;Map!$A$1),1,0))</f>
        <v>1</v>
      </c>
    </row>
    <row r="9034" spans="1:8" x14ac:dyDescent="0.25">
      <c r="A9034">
        <v>9032</v>
      </c>
      <c r="B9034" t="str">
        <f t="shared" si="141"/>
        <v/>
      </c>
      <c r="C9034" t="str">
        <f>IF(B9033&lt;&gt;B9034,C9033,IF(H9033=1,"",C9033+_xlfn.XLOOKUP($B9034,Directions!$B:$B,Directions!C:C)))</f>
        <v/>
      </c>
      <c r="D9034" t="str">
        <f>IF(B9033&lt;&gt;B9034,D9033,IF(H9033=1,"",D9033+_xlfn.XLOOKUP($B9034,Directions!$B:$B,Directions!D:D)))</f>
        <v/>
      </c>
      <c r="E9034" s="3" t="str">
        <f>IF(H9033=1,"",C9034+_xlfn.XLOOKUP($B9034,Directions!$B:$B,Directions!C:C))</f>
        <v/>
      </c>
      <c r="F9034" s="3" t="str">
        <f>IF(H9033=1,"",D9034+_xlfn.XLOOKUP($B9034,Directions!$B:$B,Directions!D:D))</f>
        <v/>
      </c>
      <c r="G9034" t="str" cm="1">
        <f t="array" ref="G9034">IF(H9034=1,"",IF(INDEX(map,F9034,E9034)="#",1,0))</f>
        <v/>
      </c>
      <c r="H9034">
        <f>IF(Journey!H9033=1,1,IF(OR(E9034&lt;0,E9034&gt;Map!$A$1,F9034&lt;0,F9034&gt;Map!$A$1),1,0))</f>
        <v>1</v>
      </c>
    </row>
    <row r="9035" spans="1:8" x14ac:dyDescent="0.25">
      <c r="A9035">
        <v>9033</v>
      </c>
      <c r="B9035" t="str">
        <f t="shared" si="141"/>
        <v/>
      </c>
      <c r="C9035" t="str">
        <f>IF(B9034&lt;&gt;B9035,C9034,IF(H9034=1,"",C9034+_xlfn.XLOOKUP($B9035,Directions!$B:$B,Directions!C:C)))</f>
        <v/>
      </c>
      <c r="D9035" t="str">
        <f>IF(B9034&lt;&gt;B9035,D9034,IF(H9034=1,"",D9034+_xlfn.XLOOKUP($B9035,Directions!$B:$B,Directions!D:D)))</f>
        <v/>
      </c>
      <c r="E9035" s="3" t="str">
        <f>IF(H9034=1,"",C9035+_xlfn.XLOOKUP($B9035,Directions!$B:$B,Directions!C:C))</f>
        <v/>
      </c>
      <c r="F9035" s="3" t="str">
        <f>IF(H9034=1,"",D9035+_xlfn.XLOOKUP($B9035,Directions!$B:$B,Directions!D:D))</f>
        <v/>
      </c>
      <c r="G9035" t="str" cm="1">
        <f t="array" ref="G9035">IF(H9035=1,"",IF(INDEX(map,F9035,E9035)="#",1,0))</f>
        <v/>
      </c>
      <c r="H9035">
        <f>IF(Journey!H9034=1,1,IF(OR(E9035&lt;0,E9035&gt;Map!$A$1,F9035&lt;0,F9035&gt;Map!$A$1),1,0))</f>
        <v>1</v>
      </c>
    </row>
    <row r="9036" spans="1:8" x14ac:dyDescent="0.25">
      <c r="A9036">
        <v>9034</v>
      </c>
      <c r="B9036" t="str">
        <f t="shared" si="141"/>
        <v/>
      </c>
      <c r="C9036" t="str">
        <f>IF(B9035&lt;&gt;B9036,C9035,IF(H9035=1,"",C9035+_xlfn.XLOOKUP($B9036,Directions!$B:$B,Directions!C:C)))</f>
        <v/>
      </c>
      <c r="D9036" t="str">
        <f>IF(B9035&lt;&gt;B9036,D9035,IF(H9035=1,"",D9035+_xlfn.XLOOKUP($B9036,Directions!$B:$B,Directions!D:D)))</f>
        <v/>
      </c>
      <c r="E9036" s="3" t="str">
        <f>IF(H9035=1,"",C9036+_xlfn.XLOOKUP($B9036,Directions!$B:$B,Directions!C:C))</f>
        <v/>
      </c>
      <c r="F9036" s="3" t="str">
        <f>IF(H9035=1,"",D9036+_xlfn.XLOOKUP($B9036,Directions!$B:$B,Directions!D:D))</f>
        <v/>
      </c>
      <c r="G9036" t="str" cm="1">
        <f t="array" ref="G9036">IF(H9036=1,"",IF(INDEX(map,F9036,E9036)="#",1,0))</f>
        <v/>
      </c>
      <c r="H9036">
        <f>IF(Journey!H9035=1,1,IF(OR(E9036&lt;0,E9036&gt;Map!$A$1,F9036&lt;0,F9036&gt;Map!$A$1),1,0))</f>
        <v>1</v>
      </c>
    </row>
    <row r="9037" spans="1:8" x14ac:dyDescent="0.25">
      <c r="A9037">
        <v>9035</v>
      </c>
      <c r="B9037" t="str">
        <f t="shared" si="141"/>
        <v/>
      </c>
      <c r="C9037" t="str">
        <f>IF(B9036&lt;&gt;B9037,C9036,IF(H9036=1,"",C9036+_xlfn.XLOOKUP($B9037,Directions!$B:$B,Directions!C:C)))</f>
        <v/>
      </c>
      <c r="D9037" t="str">
        <f>IF(B9036&lt;&gt;B9037,D9036,IF(H9036=1,"",D9036+_xlfn.XLOOKUP($B9037,Directions!$B:$B,Directions!D:D)))</f>
        <v/>
      </c>
      <c r="E9037" s="3" t="str">
        <f>IF(H9036=1,"",C9037+_xlfn.XLOOKUP($B9037,Directions!$B:$B,Directions!C:C))</f>
        <v/>
      </c>
      <c r="F9037" s="3" t="str">
        <f>IF(H9036=1,"",D9037+_xlfn.XLOOKUP($B9037,Directions!$B:$B,Directions!D:D))</f>
        <v/>
      </c>
      <c r="G9037" t="str" cm="1">
        <f t="array" ref="G9037">IF(H9037=1,"",IF(INDEX(map,F9037,E9037)="#",1,0))</f>
        <v/>
      </c>
      <c r="H9037">
        <f>IF(Journey!H9036=1,1,IF(OR(E9037&lt;0,E9037&gt;Map!$A$1,F9037&lt;0,F9037&gt;Map!$A$1),1,0))</f>
        <v>1</v>
      </c>
    </row>
    <row r="9038" spans="1:8" x14ac:dyDescent="0.25">
      <c r="A9038">
        <v>9036</v>
      </c>
      <c r="B9038" t="str">
        <f t="shared" si="141"/>
        <v/>
      </c>
      <c r="C9038" t="str">
        <f>IF(B9037&lt;&gt;B9038,C9037,IF(H9037=1,"",C9037+_xlfn.XLOOKUP($B9038,Directions!$B:$B,Directions!C:C)))</f>
        <v/>
      </c>
      <c r="D9038" t="str">
        <f>IF(B9037&lt;&gt;B9038,D9037,IF(H9037=1,"",D9037+_xlfn.XLOOKUP($B9038,Directions!$B:$B,Directions!D:D)))</f>
        <v/>
      </c>
      <c r="E9038" s="3" t="str">
        <f>IF(H9037=1,"",C9038+_xlfn.XLOOKUP($B9038,Directions!$B:$B,Directions!C:C))</f>
        <v/>
      </c>
      <c r="F9038" s="3" t="str">
        <f>IF(H9037=1,"",D9038+_xlfn.XLOOKUP($B9038,Directions!$B:$B,Directions!D:D))</f>
        <v/>
      </c>
      <c r="G9038" t="str" cm="1">
        <f t="array" ref="G9038">IF(H9038=1,"",IF(INDEX(map,F9038,E9038)="#",1,0))</f>
        <v/>
      </c>
      <c r="H9038">
        <f>IF(Journey!H9037=1,1,IF(OR(E9038&lt;0,E9038&gt;Map!$A$1,F9038&lt;0,F9038&gt;Map!$A$1),1,0))</f>
        <v>1</v>
      </c>
    </row>
    <row r="9039" spans="1:8" x14ac:dyDescent="0.25">
      <c r="A9039">
        <v>9037</v>
      </c>
      <c r="B9039" t="str">
        <f t="shared" si="141"/>
        <v/>
      </c>
      <c r="C9039" t="str">
        <f>IF(B9038&lt;&gt;B9039,C9038,IF(H9038=1,"",C9038+_xlfn.XLOOKUP($B9039,Directions!$B:$B,Directions!C:C)))</f>
        <v/>
      </c>
      <c r="D9039" t="str">
        <f>IF(B9038&lt;&gt;B9039,D9038,IF(H9038=1,"",D9038+_xlfn.XLOOKUP($B9039,Directions!$B:$B,Directions!D:D)))</f>
        <v/>
      </c>
      <c r="E9039" s="3" t="str">
        <f>IF(H9038=1,"",C9039+_xlfn.XLOOKUP($B9039,Directions!$B:$B,Directions!C:C))</f>
        <v/>
      </c>
      <c r="F9039" s="3" t="str">
        <f>IF(H9038=1,"",D9039+_xlfn.XLOOKUP($B9039,Directions!$B:$B,Directions!D:D))</f>
        <v/>
      </c>
      <c r="G9039" t="str" cm="1">
        <f t="array" ref="G9039">IF(H9039=1,"",IF(INDEX(map,F9039,E9039)="#",1,0))</f>
        <v/>
      </c>
      <c r="H9039">
        <f>IF(Journey!H9038=1,1,IF(OR(E9039&lt;0,E9039&gt;Map!$A$1,F9039&lt;0,F9039&gt;Map!$A$1),1,0))</f>
        <v>1</v>
      </c>
    </row>
    <row r="9040" spans="1:8" x14ac:dyDescent="0.25">
      <c r="A9040">
        <v>9038</v>
      </c>
      <c r="B9040" t="str">
        <f t="shared" si="141"/>
        <v/>
      </c>
      <c r="C9040" t="str">
        <f>IF(B9039&lt;&gt;B9040,C9039,IF(H9039=1,"",C9039+_xlfn.XLOOKUP($B9040,Directions!$B:$B,Directions!C:C)))</f>
        <v/>
      </c>
      <c r="D9040" t="str">
        <f>IF(B9039&lt;&gt;B9040,D9039,IF(H9039=1,"",D9039+_xlfn.XLOOKUP($B9040,Directions!$B:$B,Directions!D:D)))</f>
        <v/>
      </c>
      <c r="E9040" s="3" t="str">
        <f>IF(H9039=1,"",C9040+_xlfn.XLOOKUP($B9040,Directions!$B:$B,Directions!C:C))</f>
        <v/>
      </c>
      <c r="F9040" s="3" t="str">
        <f>IF(H9039=1,"",D9040+_xlfn.XLOOKUP($B9040,Directions!$B:$B,Directions!D:D))</f>
        <v/>
      </c>
      <c r="G9040" t="str" cm="1">
        <f t="array" ref="G9040">IF(H9040=1,"",IF(INDEX(map,F9040,E9040)="#",1,0))</f>
        <v/>
      </c>
      <c r="H9040">
        <f>IF(Journey!H9039=1,1,IF(OR(E9040&lt;0,E9040&gt;Map!$A$1,F9040&lt;0,F9040&gt;Map!$A$1),1,0))</f>
        <v>1</v>
      </c>
    </row>
    <row r="9041" spans="1:8" x14ac:dyDescent="0.25">
      <c r="A9041">
        <v>9039</v>
      </c>
      <c r="B9041" t="str">
        <f t="shared" si="141"/>
        <v/>
      </c>
      <c r="C9041" t="str">
        <f>IF(B9040&lt;&gt;B9041,C9040,IF(H9040=1,"",C9040+_xlfn.XLOOKUP($B9041,Directions!$B:$B,Directions!C:C)))</f>
        <v/>
      </c>
      <c r="D9041" t="str">
        <f>IF(B9040&lt;&gt;B9041,D9040,IF(H9040=1,"",D9040+_xlfn.XLOOKUP($B9041,Directions!$B:$B,Directions!D:D)))</f>
        <v/>
      </c>
      <c r="E9041" s="3" t="str">
        <f>IF(H9040=1,"",C9041+_xlfn.XLOOKUP($B9041,Directions!$B:$B,Directions!C:C))</f>
        <v/>
      </c>
      <c r="F9041" s="3" t="str">
        <f>IF(H9040=1,"",D9041+_xlfn.XLOOKUP($B9041,Directions!$B:$B,Directions!D:D))</f>
        <v/>
      </c>
      <c r="G9041" t="str" cm="1">
        <f t="array" ref="G9041">IF(H9041=1,"",IF(INDEX(map,F9041,E9041)="#",1,0))</f>
        <v/>
      </c>
      <c r="H9041">
        <f>IF(Journey!H9040=1,1,IF(OR(E9041&lt;0,E9041&gt;Map!$A$1,F9041&lt;0,F9041&gt;Map!$A$1),1,0))</f>
        <v>1</v>
      </c>
    </row>
    <row r="9042" spans="1:8" x14ac:dyDescent="0.25">
      <c r="A9042">
        <v>9040</v>
      </c>
      <c r="B9042" t="str">
        <f t="shared" si="141"/>
        <v/>
      </c>
      <c r="C9042" t="str">
        <f>IF(B9041&lt;&gt;B9042,C9041,IF(H9041=1,"",C9041+_xlfn.XLOOKUP($B9042,Directions!$B:$B,Directions!C:C)))</f>
        <v/>
      </c>
      <c r="D9042" t="str">
        <f>IF(B9041&lt;&gt;B9042,D9041,IF(H9041=1,"",D9041+_xlfn.XLOOKUP($B9042,Directions!$B:$B,Directions!D:D)))</f>
        <v/>
      </c>
      <c r="E9042" s="3" t="str">
        <f>IF(H9041=1,"",C9042+_xlfn.XLOOKUP($B9042,Directions!$B:$B,Directions!C:C))</f>
        <v/>
      </c>
      <c r="F9042" s="3" t="str">
        <f>IF(H9041=1,"",D9042+_xlfn.XLOOKUP($B9042,Directions!$B:$B,Directions!D:D))</f>
        <v/>
      </c>
      <c r="G9042" t="str" cm="1">
        <f t="array" ref="G9042">IF(H9042=1,"",IF(INDEX(map,F9042,E9042)="#",1,0))</f>
        <v/>
      </c>
      <c r="H9042">
        <f>IF(Journey!H9041=1,1,IF(OR(E9042&lt;0,E9042&gt;Map!$A$1,F9042&lt;0,F9042&gt;Map!$A$1),1,0))</f>
        <v>1</v>
      </c>
    </row>
    <row r="9043" spans="1:8" x14ac:dyDescent="0.25">
      <c r="A9043">
        <v>9041</v>
      </c>
      <c r="B9043" t="str">
        <f t="shared" si="141"/>
        <v/>
      </c>
      <c r="C9043" t="str">
        <f>IF(B9042&lt;&gt;B9043,C9042,IF(H9042=1,"",C9042+_xlfn.XLOOKUP($B9043,Directions!$B:$B,Directions!C:C)))</f>
        <v/>
      </c>
      <c r="D9043" t="str">
        <f>IF(B9042&lt;&gt;B9043,D9042,IF(H9042=1,"",D9042+_xlfn.XLOOKUP($B9043,Directions!$B:$B,Directions!D:D)))</f>
        <v/>
      </c>
      <c r="E9043" s="3" t="str">
        <f>IF(H9042=1,"",C9043+_xlfn.XLOOKUP($B9043,Directions!$B:$B,Directions!C:C))</f>
        <v/>
      </c>
      <c r="F9043" s="3" t="str">
        <f>IF(H9042=1,"",D9043+_xlfn.XLOOKUP($B9043,Directions!$B:$B,Directions!D:D))</f>
        <v/>
      </c>
      <c r="G9043" t="str" cm="1">
        <f t="array" ref="G9043">IF(H9043=1,"",IF(INDEX(map,F9043,E9043)="#",1,0))</f>
        <v/>
      </c>
      <c r="H9043">
        <f>IF(Journey!H9042=1,1,IF(OR(E9043&lt;0,E9043&gt;Map!$A$1,F9043&lt;0,F9043&gt;Map!$A$1),1,0))</f>
        <v>1</v>
      </c>
    </row>
    <row r="9044" spans="1:8" x14ac:dyDescent="0.25">
      <c r="A9044">
        <v>9042</v>
      </c>
      <c r="B9044" t="str">
        <f t="shared" si="141"/>
        <v/>
      </c>
      <c r="C9044" t="str">
        <f>IF(B9043&lt;&gt;B9044,C9043,IF(H9043=1,"",C9043+_xlfn.XLOOKUP($B9044,Directions!$B:$B,Directions!C:C)))</f>
        <v/>
      </c>
      <c r="D9044" t="str">
        <f>IF(B9043&lt;&gt;B9044,D9043,IF(H9043=1,"",D9043+_xlfn.XLOOKUP($B9044,Directions!$B:$B,Directions!D:D)))</f>
        <v/>
      </c>
      <c r="E9044" s="3" t="str">
        <f>IF(H9043=1,"",C9044+_xlfn.XLOOKUP($B9044,Directions!$B:$B,Directions!C:C))</f>
        <v/>
      </c>
      <c r="F9044" s="3" t="str">
        <f>IF(H9043=1,"",D9044+_xlfn.XLOOKUP($B9044,Directions!$B:$B,Directions!D:D))</f>
        <v/>
      </c>
      <c r="G9044" t="str" cm="1">
        <f t="array" ref="G9044">IF(H9044=1,"",IF(INDEX(map,F9044,E9044)="#",1,0))</f>
        <v/>
      </c>
      <c r="H9044">
        <f>IF(Journey!H9043=1,1,IF(OR(E9044&lt;0,E9044&gt;Map!$A$1,F9044&lt;0,F9044&gt;Map!$A$1),1,0))</f>
        <v>1</v>
      </c>
    </row>
    <row r="9045" spans="1:8" x14ac:dyDescent="0.25">
      <c r="A9045">
        <v>9043</v>
      </c>
      <c r="B9045" t="str">
        <f t="shared" si="141"/>
        <v/>
      </c>
      <c r="C9045" t="str">
        <f>IF(B9044&lt;&gt;B9045,C9044,IF(H9044=1,"",C9044+_xlfn.XLOOKUP($B9045,Directions!$B:$B,Directions!C:C)))</f>
        <v/>
      </c>
      <c r="D9045" t="str">
        <f>IF(B9044&lt;&gt;B9045,D9044,IF(H9044=1,"",D9044+_xlfn.XLOOKUP($B9045,Directions!$B:$B,Directions!D:D)))</f>
        <v/>
      </c>
      <c r="E9045" s="3" t="str">
        <f>IF(H9044=1,"",C9045+_xlfn.XLOOKUP($B9045,Directions!$B:$B,Directions!C:C))</f>
        <v/>
      </c>
      <c r="F9045" s="3" t="str">
        <f>IF(H9044=1,"",D9045+_xlfn.XLOOKUP($B9045,Directions!$B:$B,Directions!D:D))</f>
        <v/>
      </c>
      <c r="G9045" t="str" cm="1">
        <f t="array" ref="G9045">IF(H9045=1,"",IF(INDEX(map,F9045,E9045)="#",1,0))</f>
        <v/>
      </c>
      <c r="H9045">
        <f>IF(Journey!H9044=1,1,IF(OR(E9045&lt;0,E9045&gt;Map!$A$1,F9045&lt;0,F9045&gt;Map!$A$1),1,0))</f>
        <v>1</v>
      </c>
    </row>
    <row r="9046" spans="1:8" x14ac:dyDescent="0.25">
      <c r="A9046">
        <v>9044</v>
      </c>
      <c r="B9046" t="str">
        <f t="shared" si="141"/>
        <v/>
      </c>
      <c r="C9046" t="str">
        <f>IF(B9045&lt;&gt;B9046,C9045,IF(H9045=1,"",C9045+_xlfn.XLOOKUP($B9046,Directions!$B:$B,Directions!C:C)))</f>
        <v/>
      </c>
      <c r="D9046" t="str">
        <f>IF(B9045&lt;&gt;B9046,D9045,IF(H9045=1,"",D9045+_xlfn.XLOOKUP($B9046,Directions!$B:$B,Directions!D:D)))</f>
        <v/>
      </c>
      <c r="E9046" s="3" t="str">
        <f>IF(H9045=1,"",C9046+_xlfn.XLOOKUP($B9046,Directions!$B:$B,Directions!C:C))</f>
        <v/>
      </c>
      <c r="F9046" s="3" t="str">
        <f>IF(H9045=1,"",D9046+_xlfn.XLOOKUP($B9046,Directions!$B:$B,Directions!D:D))</f>
        <v/>
      </c>
      <c r="G9046" t="str" cm="1">
        <f t="array" ref="G9046">IF(H9046=1,"",IF(INDEX(map,F9046,E9046)="#",1,0))</f>
        <v/>
      </c>
      <c r="H9046">
        <f>IF(Journey!H9045=1,1,IF(OR(E9046&lt;0,E9046&gt;Map!$A$1,F9046&lt;0,F9046&gt;Map!$A$1),1,0))</f>
        <v>1</v>
      </c>
    </row>
    <row r="9047" spans="1:8" x14ac:dyDescent="0.25">
      <c r="A9047">
        <v>9045</v>
      </c>
      <c r="B9047" t="str">
        <f t="shared" si="141"/>
        <v/>
      </c>
      <c r="C9047" t="str">
        <f>IF(B9046&lt;&gt;B9047,C9046,IF(H9046=1,"",C9046+_xlfn.XLOOKUP($B9047,Directions!$B:$B,Directions!C:C)))</f>
        <v/>
      </c>
      <c r="D9047" t="str">
        <f>IF(B9046&lt;&gt;B9047,D9046,IF(H9046=1,"",D9046+_xlfn.XLOOKUP($B9047,Directions!$B:$B,Directions!D:D)))</f>
        <v/>
      </c>
      <c r="E9047" s="3" t="str">
        <f>IF(H9046=1,"",C9047+_xlfn.XLOOKUP($B9047,Directions!$B:$B,Directions!C:C))</f>
        <v/>
      </c>
      <c r="F9047" s="3" t="str">
        <f>IF(H9046=1,"",D9047+_xlfn.XLOOKUP($B9047,Directions!$B:$B,Directions!D:D))</f>
        <v/>
      </c>
      <c r="G9047" t="str" cm="1">
        <f t="array" ref="G9047">IF(H9047=1,"",IF(INDEX(map,F9047,E9047)="#",1,0))</f>
        <v/>
      </c>
      <c r="H9047">
        <f>IF(Journey!H9046=1,1,IF(OR(E9047&lt;0,E9047&gt;Map!$A$1,F9047&lt;0,F9047&gt;Map!$A$1),1,0))</f>
        <v>1</v>
      </c>
    </row>
    <row r="9048" spans="1:8" x14ac:dyDescent="0.25">
      <c r="A9048">
        <v>9046</v>
      </c>
      <c r="B9048" t="str">
        <f t="shared" si="141"/>
        <v/>
      </c>
      <c r="C9048" t="str">
        <f>IF(B9047&lt;&gt;B9048,C9047,IF(H9047=1,"",C9047+_xlfn.XLOOKUP($B9048,Directions!$B:$B,Directions!C:C)))</f>
        <v/>
      </c>
      <c r="D9048" t="str">
        <f>IF(B9047&lt;&gt;B9048,D9047,IF(H9047=1,"",D9047+_xlfn.XLOOKUP($B9048,Directions!$B:$B,Directions!D:D)))</f>
        <v/>
      </c>
      <c r="E9048" s="3" t="str">
        <f>IF(H9047=1,"",C9048+_xlfn.XLOOKUP($B9048,Directions!$B:$B,Directions!C:C))</f>
        <v/>
      </c>
      <c r="F9048" s="3" t="str">
        <f>IF(H9047=1,"",D9048+_xlfn.XLOOKUP($B9048,Directions!$B:$B,Directions!D:D))</f>
        <v/>
      </c>
      <c r="G9048" t="str" cm="1">
        <f t="array" ref="G9048">IF(H9048=1,"",IF(INDEX(map,F9048,E9048)="#",1,0))</f>
        <v/>
      </c>
      <c r="H9048">
        <f>IF(Journey!H9047=1,1,IF(OR(E9048&lt;0,E9048&gt;Map!$A$1,F9048&lt;0,F9048&gt;Map!$A$1),1,0))</f>
        <v>1</v>
      </c>
    </row>
    <row r="9049" spans="1:8" x14ac:dyDescent="0.25">
      <c r="A9049">
        <v>9047</v>
      </c>
      <c r="B9049" t="str">
        <f t="shared" si="141"/>
        <v/>
      </c>
      <c r="C9049" t="str">
        <f>IF(B9048&lt;&gt;B9049,C9048,IF(H9048=1,"",C9048+_xlfn.XLOOKUP($B9049,Directions!$B:$B,Directions!C:C)))</f>
        <v/>
      </c>
      <c r="D9049" t="str">
        <f>IF(B9048&lt;&gt;B9049,D9048,IF(H9048=1,"",D9048+_xlfn.XLOOKUP($B9049,Directions!$B:$B,Directions!D:D)))</f>
        <v/>
      </c>
      <c r="E9049" s="3" t="str">
        <f>IF(H9048=1,"",C9049+_xlfn.XLOOKUP($B9049,Directions!$B:$B,Directions!C:C))</f>
        <v/>
      </c>
      <c r="F9049" s="3" t="str">
        <f>IF(H9048=1,"",D9049+_xlfn.XLOOKUP($B9049,Directions!$B:$B,Directions!D:D))</f>
        <v/>
      </c>
      <c r="G9049" t="str" cm="1">
        <f t="array" ref="G9049">IF(H9049=1,"",IF(INDEX(map,F9049,E9049)="#",1,0))</f>
        <v/>
      </c>
      <c r="H9049">
        <f>IF(Journey!H9048=1,1,IF(OR(E9049&lt;0,E9049&gt;Map!$A$1,F9049&lt;0,F9049&gt;Map!$A$1),1,0))</f>
        <v>1</v>
      </c>
    </row>
    <row r="9050" spans="1:8" x14ac:dyDescent="0.25">
      <c r="A9050">
        <v>9048</v>
      </c>
      <c r="B9050" t="str">
        <f t="shared" si="141"/>
        <v/>
      </c>
      <c r="C9050" t="str">
        <f>IF(B9049&lt;&gt;B9050,C9049,IF(H9049=1,"",C9049+_xlfn.XLOOKUP($B9050,Directions!$B:$B,Directions!C:C)))</f>
        <v/>
      </c>
      <c r="D9050" t="str">
        <f>IF(B9049&lt;&gt;B9050,D9049,IF(H9049=1,"",D9049+_xlfn.XLOOKUP($B9050,Directions!$B:$B,Directions!D:D)))</f>
        <v/>
      </c>
      <c r="E9050" s="3" t="str">
        <f>IF(H9049=1,"",C9050+_xlfn.XLOOKUP($B9050,Directions!$B:$B,Directions!C:C))</f>
        <v/>
      </c>
      <c r="F9050" s="3" t="str">
        <f>IF(H9049=1,"",D9050+_xlfn.XLOOKUP($B9050,Directions!$B:$B,Directions!D:D))</f>
        <v/>
      </c>
      <c r="G9050" t="str" cm="1">
        <f t="array" ref="G9050">IF(H9050=1,"",IF(INDEX(map,F9050,E9050)="#",1,0))</f>
        <v/>
      </c>
      <c r="H9050">
        <f>IF(Journey!H9049=1,1,IF(OR(E9050&lt;0,E9050&gt;Map!$A$1,F9050&lt;0,F9050&gt;Map!$A$1),1,0))</f>
        <v>1</v>
      </c>
    </row>
    <row r="9051" spans="1:8" x14ac:dyDescent="0.25">
      <c r="A9051">
        <v>9049</v>
      </c>
      <c r="B9051" t="str">
        <f t="shared" si="141"/>
        <v/>
      </c>
      <c r="C9051" t="str">
        <f>IF(B9050&lt;&gt;B9051,C9050,IF(H9050=1,"",C9050+_xlfn.XLOOKUP($B9051,Directions!$B:$B,Directions!C:C)))</f>
        <v/>
      </c>
      <c r="D9051" t="str">
        <f>IF(B9050&lt;&gt;B9051,D9050,IF(H9050=1,"",D9050+_xlfn.XLOOKUP($B9051,Directions!$B:$B,Directions!D:D)))</f>
        <v/>
      </c>
      <c r="E9051" s="3" t="str">
        <f>IF(H9050=1,"",C9051+_xlfn.XLOOKUP($B9051,Directions!$B:$B,Directions!C:C))</f>
        <v/>
      </c>
      <c r="F9051" s="3" t="str">
        <f>IF(H9050=1,"",D9051+_xlfn.XLOOKUP($B9051,Directions!$B:$B,Directions!D:D))</f>
        <v/>
      </c>
      <c r="G9051" t="str" cm="1">
        <f t="array" ref="G9051">IF(H9051=1,"",IF(INDEX(map,F9051,E9051)="#",1,0))</f>
        <v/>
      </c>
      <c r="H9051">
        <f>IF(Journey!H9050=1,1,IF(OR(E9051&lt;0,E9051&gt;Map!$A$1,F9051&lt;0,F9051&gt;Map!$A$1),1,0))</f>
        <v>1</v>
      </c>
    </row>
    <row r="9052" spans="1:8" x14ac:dyDescent="0.25">
      <c r="A9052">
        <v>9050</v>
      </c>
      <c r="B9052" t="str">
        <f t="shared" si="141"/>
        <v/>
      </c>
      <c r="C9052" t="str">
        <f>IF(B9051&lt;&gt;B9052,C9051,IF(H9051=1,"",C9051+_xlfn.XLOOKUP($B9052,Directions!$B:$B,Directions!C:C)))</f>
        <v/>
      </c>
      <c r="D9052" t="str">
        <f>IF(B9051&lt;&gt;B9052,D9051,IF(H9051=1,"",D9051+_xlfn.XLOOKUP($B9052,Directions!$B:$B,Directions!D:D)))</f>
        <v/>
      </c>
      <c r="E9052" s="3" t="str">
        <f>IF(H9051=1,"",C9052+_xlfn.XLOOKUP($B9052,Directions!$B:$B,Directions!C:C))</f>
        <v/>
      </c>
      <c r="F9052" s="3" t="str">
        <f>IF(H9051=1,"",D9052+_xlfn.XLOOKUP($B9052,Directions!$B:$B,Directions!D:D))</f>
        <v/>
      </c>
      <c r="G9052" t="str" cm="1">
        <f t="array" ref="G9052">IF(H9052=1,"",IF(INDEX(map,F9052,E9052)="#",1,0))</f>
        <v/>
      </c>
      <c r="H9052">
        <f>IF(Journey!H9051=1,1,IF(OR(E9052&lt;0,E9052&gt;Map!$A$1,F9052&lt;0,F9052&gt;Map!$A$1),1,0))</f>
        <v>1</v>
      </c>
    </row>
    <row r="9053" spans="1:8" x14ac:dyDescent="0.25">
      <c r="A9053">
        <v>9051</v>
      </c>
      <c r="B9053" t="str">
        <f t="shared" si="141"/>
        <v/>
      </c>
      <c r="C9053" t="str">
        <f>IF(B9052&lt;&gt;B9053,C9052,IF(H9052=1,"",C9052+_xlfn.XLOOKUP($B9053,Directions!$B:$B,Directions!C:C)))</f>
        <v/>
      </c>
      <c r="D9053" t="str">
        <f>IF(B9052&lt;&gt;B9053,D9052,IF(H9052=1,"",D9052+_xlfn.XLOOKUP($B9053,Directions!$B:$B,Directions!D:D)))</f>
        <v/>
      </c>
      <c r="E9053" s="3" t="str">
        <f>IF(H9052=1,"",C9053+_xlfn.XLOOKUP($B9053,Directions!$B:$B,Directions!C:C))</f>
        <v/>
      </c>
      <c r="F9053" s="3" t="str">
        <f>IF(H9052=1,"",D9053+_xlfn.XLOOKUP($B9053,Directions!$B:$B,Directions!D:D))</f>
        <v/>
      </c>
      <c r="G9053" t="str" cm="1">
        <f t="array" ref="G9053">IF(H9053=1,"",IF(INDEX(map,F9053,E9053)="#",1,0))</f>
        <v/>
      </c>
      <c r="H9053">
        <f>IF(Journey!H9052=1,1,IF(OR(E9053&lt;0,E9053&gt;Map!$A$1,F9053&lt;0,F9053&gt;Map!$A$1),1,0))</f>
        <v>1</v>
      </c>
    </row>
    <row r="9054" spans="1:8" x14ac:dyDescent="0.25">
      <c r="A9054">
        <v>9052</v>
      </c>
      <c r="B9054" t="str">
        <f t="shared" si="141"/>
        <v/>
      </c>
      <c r="C9054" t="str">
        <f>IF(B9053&lt;&gt;B9054,C9053,IF(H9053=1,"",C9053+_xlfn.XLOOKUP($B9054,Directions!$B:$B,Directions!C:C)))</f>
        <v/>
      </c>
      <c r="D9054" t="str">
        <f>IF(B9053&lt;&gt;B9054,D9053,IF(H9053=1,"",D9053+_xlfn.XLOOKUP($B9054,Directions!$B:$B,Directions!D:D)))</f>
        <v/>
      </c>
      <c r="E9054" s="3" t="str">
        <f>IF(H9053=1,"",C9054+_xlfn.XLOOKUP($B9054,Directions!$B:$B,Directions!C:C))</f>
        <v/>
      </c>
      <c r="F9054" s="3" t="str">
        <f>IF(H9053=1,"",D9054+_xlfn.XLOOKUP($B9054,Directions!$B:$B,Directions!D:D))</f>
        <v/>
      </c>
      <c r="G9054" t="str" cm="1">
        <f t="array" ref="G9054">IF(H9054=1,"",IF(INDEX(map,F9054,E9054)="#",1,0))</f>
        <v/>
      </c>
      <c r="H9054">
        <f>IF(Journey!H9053=1,1,IF(OR(E9054&lt;0,E9054&gt;Map!$A$1,F9054&lt;0,F9054&gt;Map!$A$1),1,0))</f>
        <v>1</v>
      </c>
    </row>
    <row r="9055" spans="1:8" x14ac:dyDescent="0.25">
      <c r="A9055">
        <v>9053</v>
      </c>
      <c r="B9055" t="str">
        <f t="shared" si="141"/>
        <v/>
      </c>
      <c r="C9055" t="str">
        <f>IF(B9054&lt;&gt;B9055,C9054,IF(H9054=1,"",C9054+_xlfn.XLOOKUP($B9055,Directions!$B:$B,Directions!C:C)))</f>
        <v/>
      </c>
      <c r="D9055" t="str">
        <f>IF(B9054&lt;&gt;B9055,D9054,IF(H9054=1,"",D9054+_xlfn.XLOOKUP($B9055,Directions!$B:$B,Directions!D:D)))</f>
        <v/>
      </c>
      <c r="E9055" s="3" t="str">
        <f>IF(H9054=1,"",C9055+_xlfn.XLOOKUP($B9055,Directions!$B:$B,Directions!C:C))</f>
        <v/>
      </c>
      <c r="F9055" s="3" t="str">
        <f>IF(H9054=1,"",D9055+_xlfn.XLOOKUP($B9055,Directions!$B:$B,Directions!D:D))</f>
        <v/>
      </c>
      <c r="G9055" t="str" cm="1">
        <f t="array" ref="G9055">IF(H9055=1,"",IF(INDEX(map,F9055,E9055)="#",1,0))</f>
        <v/>
      </c>
      <c r="H9055">
        <f>IF(Journey!H9054=1,1,IF(OR(E9055&lt;0,E9055&gt;Map!$A$1,F9055&lt;0,F9055&gt;Map!$A$1),1,0))</f>
        <v>1</v>
      </c>
    </row>
    <row r="9056" spans="1:8" x14ac:dyDescent="0.25">
      <c r="A9056">
        <v>9054</v>
      </c>
      <c r="B9056" t="str">
        <f t="shared" si="141"/>
        <v/>
      </c>
      <c r="C9056" t="str">
        <f>IF(B9055&lt;&gt;B9056,C9055,IF(H9055=1,"",C9055+_xlfn.XLOOKUP($B9056,Directions!$B:$B,Directions!C:C)))</f>
        <v/>
      </c>
      <c r="D9056" t="str">
        <f>IF(B9055&lt;&gt;B9056,D9055,IF(H9055=1,"",D9055+_xlfn.XLOOKUP($B9056,Directions!$B:$B,Directions!D:D)))</f>
        <v/>
      </c>
      <c r="E9056" s="3" t="str">
        <f>IF(H9055=1,"",C9056+_xlfn.XLOOKUP($B9056,Directions!$B:$B,Directions!C:C))</f>
        <v/>
      </c>
      <c r="F9056" s="3" t="str">
        <f>IF(H9055=1,"",D9056+_xlfn.XLOOKUP($B9056,Directions!$B:$B,Directions!D:D))</f>
        <v/>
      </c>
      <c r="G9056" t="str" cm="1">
        <f t="array" ref="G9056">IF(H9056=1,"",IF(INDEX(map,F9056,E9056)="#",1,0))</f>
        <v/>
      </c>
      <c r="H9056">
        <f>IF(Journey!H9055=1,1,IF(OR(E9056&lt;0,E9056&gt;Map!$A$1,F9056&lt;0,F9056&gt;Map!$A$1),1,0))</f>
        <v>1</v>
      </c>
    </row>
    <row r="9057" spans="1:8" x14ac:dyDescent="0.25">
      <c r="A9057">
        <v>9055</v>
      </c>
      <c r="B9057" t="str">
        <f t="shared" si="141"/>
        <v/>
      </c>
      <c r="C9057" t="str">
        <f>IF(B9056&lt;&gt;B9057,C9056,IF(H9056=1,"",C9056+_xlfn.XLOOKUP($B9057,Directions!$B:$B,Directions!C:C)))</f>
        <v/>
      </c>
      <c r="D9057" t="str">
        <f>IF(B9056&lt;&gt;B9057,D9056,IF(H9056=1,"",D9056+_xlfn.XLOOKUP($B9057,Directions!$B:$B,Directions!D:D)))</f>
        <v/>
      </c>
      <c r="E9057" s="3" t="str">
        <f>IF(H9056=1,"",C9057+_xlfn.XLOOKUP($B9057,Directions!$B:$B,Directions!C:C))</f>
        <v/>
      </c>
      <c r="F9057" s="3" t="str">
        <f>IF(H9056=1,"",D9057+_xlfn.XLOOKUP($B9057,Directions!$B:$B,Directions!D:D))</f>
        <v/>
      </c>
      <c r="G9057" t="str" cm="1">
        <f t="array" ref="G9057">IF(H9057=1,"",IF(INDEX(map,F9057,E9057)="#",1,0))</f>
        <v/>
      </c>
      <c r="H9057">
        <f>IF(Journey!H9056=1,1,IF(OR(E9057&lt;0,E9057&gt;Map!$A$1,F9057&lt;0,F9057&gt;Map!$A$1),1,0))</f>
        <v>1</v>
      </c>
    </row>
    <row r="9058" spans="1:8" x14ac:dyDescent="0.25">
      <c r="A9058">
        <v>9056</v>
      </c>
      <c r="B9058" t="str">
        <f t="shared" si="141"/>
        <v/>
      </c>
      <c r="C9058" t="str">
        <f>IF(B9057&lt;&gt;B9058,C9057,IF(H9057=1,"",C9057+_xlfn.XLOOKUP($B9058,Directions!$B:$B,Directions!C:C)))</f>
        <v/>
      </c>
      <c r="D9058" t="str">
        <f>IF(B9057&lt;&gt;B9058,D9057,IF(H9057=1,"",D9057+_xlfn.XLOOKUP($B9058,Directions!$B:$B,Directions!D:D)))</f>
        <v/>
      </c>
      <c r="E9058" s="3" t="str">
        <f>IF(H9057=1,"",C9058+_xlfn.XLOOKUP($B9058,Directions!$B:$B,Directions!C:C))</f>
        <v/>
      </c>
      <c r="F9058" s="3" t="str">
        <f>IF(H9057=1,"",D9058+_xlfn.XLOOKUP($B9058,Directions!$B:$B,Directions!D:D))</f>
        <v/>
      </c>
      <c r="G9058" t="str" cm="1">
        <f t="array" ref="G9058">IF(H9058=1,"",IF(INDEX(map,F9058,E9058)="#",1,0))</f>
        <v/>
      </c>
      <c r="H9058">
        <f>IF(Journey!H9057=1,1,IF(OR(E9058&lt;0,E9058&gt;Map!$A$1,F9058&lt;0,F9058&gt;Map!$A$1),1,0))</f>
        <v>1</v>
      </c>
    </row>
    <row r="9059" spans="1:8" x14ac:dyDescent="0.25">
      <c r="A9059">
        <v>9057</v>
      </c>
      <c r="B9059" t="str">
        <f t="shared" si="141"/>
        <v/>
      </c>
      <c r="C9059" t="str">
        <f>IF(B9058&lt;&gt;B9059,C9058,IF(H9058=1,"",C9058+_xlfn.XLOOKUP($B9059,Directions!$B:$B,Directions!C:C)))</f>
        <v/>
      </c>
      <c r="D9059" t="str">
        <f>IF(B9058&lt;&gt;B9059,D9058,IF(H9058=1,"",D9058+_xlfn.XLOOKUP($B9059,Directions!$B:$B,Directions!D:D)))</f>
        <v/>
      </c>
      <c r="E9059" s="3" t="str">
        <f>IF(H9058=1,"",C9059+_xlfn.XLOOKUP($B9059,Directions!$B:$B,Directions!C:C))</f>
        <v/>
      </c>
      <c r="F9059" s="3" t="str">
        <f>IF(H9058=1,"",D9059+_xlfn.XLOOKUP($B9059,Directions!$B:$B,Directions!D:D))</f>
        <v/>
      </c>
      <c r="G9059" t="str" cm="1">
        <f t="array" ref="G9059">IF(H9059=1,"",IF(INDEX(map,F9059,E9059)="#",1,0))</f>
        <v/>
      </c>
      <c r="H9059">
        <f>IF(Journey!H9058=1,1,IF(OR(E9059&lt;0,E9059&gt;Map!$A$1,F9059&lt;0,F9059&gt;Map!$A$1),1,0))</f>
        <v>1</v>
      </c>
    </row>
    <row r="9060" spans="1:8" x14ac:dyDescent="0.25">
      <c r="A9060">
        <v>9058</v>
      </c>
      <c r="B9060" t="str">
        <f t="shared" si="141"/>
        <v/>
      </c>
      <c r="C9060" t="str">
        <f>IF(B9059&lt;&gt;B9060,C9059,IF(H9059=1,"",C9059+_xlfn.XLOOKUP($B9060,Directions!$B:$B,Directions!C:C)))</f>
        <v/>
      </c>
      <c r="D9060" t="str">
        <f>IF(B9059&lt;&gt;B9060,D9059,IF(H9059=1,"",D9059+_xlfn.XLOOKUP($B9060,Directions!$B:$B,Directions!D:D)))</f>
        <v/>
      </c>
      <c r="E9060" s="3" t="str">
        <f>IF(H9059=1,"",C9060+_xlfn.XLOOKUP($B9060,Directions!$B:$B,Directions!C:C))</f>
        <v/>
      </c>
      <c r="F9060" s="3" t="str">
        <f>IF(H9059=1,"",D9060+_xlfn.XLOOKUP($B9060,Directions!$B:$B,Directions!D:D))</f>
        <v/>
      </c>
      <c r="G9060" t="str" cm="1">
        <f t="array" ref="G9060">IF(H9060=1,"",IF(INDEX(map,F9060,E9060)="#",1,0))</f>
        <v/>
      </c>
      <c r="H9060">
        <f>IF(Journey!H9059=1,1,IF(OR(E9060&lt;0,E9060&gt;Map!$A$1,F9060&lt;0,F9060&gt;Map!$A$1),1,0))</f>
        <v>1</v>
      </c>
    </row>
    <row r="9061" spans="1:8" x14ac:dyDescent="0.25">
      <c r="A9061">
        <v>9059</v>
      </c>
      <c r="B9061" t="str">
        <f t="shared" si="141"/>
        <v/>
      </c>
      <c r="C9061" t="str">
        <f>IF(B9060&lt;&gt;B9061,C9060,IF(H9060=1,"",C9060+_xlfn.XLOOKUP($B9061,Directions!$B:$B,Directions!C:C)))</f>
        <v/>
      </c>
      <c r="D9061" t="str">
        <f>IF(B9060&lt;&gt;B9061,D9060,IF(H9060=1,"",D9060+_xlfn.XLOOKUP($B9061,Directions!$B:$B,Directions!D:D)))</f>
        <v/>
      </c>
      <c r="E9061" s="3" t="str">
        <f>IF(H9060=1,"",C9061+_xlfn.XLOOKUP($B9061,Directions!$B:$B,Directions!C:C))</f>
        <v/>
      </c>
      <c r="F9061" s="3" t="str">
        <f>IF(H9060=1,"",D9061+_xlfn.XLOOKUP($B9061,Directions!$B:$B,Directions!D:D))</f>
        <v/>
      </c>
      <c r="G9061" t="str" cm="1">
        <f t="array" ref="G9061">IF(H9061=1,"",IF(INDEX(map,F9061,E9061)="#",1,0))</f>
        <v/>
      </c>
      <c r="H9061">
        <f>IF(Journey!H9060=1,1,IF(OR(E9061&lt;0,E9061&gt;Map!$A$1,F9061&lt;0,F9061&gt;Map!$A$1),1,0))</f>
        <v>1</v>
      </c>
    </row>
    <row r="9062" spans="1:8" x14ac:dyDescent="0.25">
      <c r="A9062">
        <v>9060</v>
      </c>
      <c r="B9062" t="str">
        <f t="shared" si="141"/>
        <v/>
      </c>
      <c r="C9062" t="str">
        <f>IF(B9061&lt;&gt;B9062,C9061,IF(H9061=1,"",C9061+_xlfn.XLOOKUP($B9062,Directions!$B:$B,Directions!C:C)))</f>
        <v/>
      </c>
      <c r="D9062" t="str">
        <f>IF(B9061&lt;&gt;B9062,D9061,IF(H9061=1,"",D9061+_xlfn.XLOOKUP($B9062,Directions!$B:$B,Directions!D:D)))</f>
        <v/>
      </c>
      <c r="E9062" s="3" t="str">
        <f>IF(H9061=1,"",C9062+_xlfn.XLOOKUP($B9062,Directions!$B:$B,Directions!C:C))</f>
        <v/>
      </c>
      <c r="F9062" s="3" t="str">
        <f>IF(H9061=1,"",D9062+_xlfn.XLOOKUP($B9062,Directions!$B:$B,Directions!D:D))</f>
        <v/>
      </c>
      <c r="G9062" t="str" cm="1">
        <f t="array" ref="G9062">IF(H9062=1,"",IF(INDEX(map,F9062,E9062)="#",1,0))</f>
        <v/>
      </c>
      <c r="H9062">
        <f>IF(Journey!H9061=1,1,IF(OR(E9062&lt;0,E9062&gt;Map!$A$1,F9062&lt;0,F9062&gt;Map!$A$1),1,0))</f>
        <v>1</v>
      </c>
    </row>
    <row r="9063" spans="1:8" x14ac:dyDescent="0.25">
      <c r="A9063">
        <v>9061</v>
      </c>
      <c r="B9063" t="str">
        <f t="shared" si="141"/>
        <v/>
      </c>
      <c r="C9063" t="str">
        <f>IF(B9062&lt;&gt;B9063,C9062,IF(H9062=1,"",C9062+_xlfn.XLOOKUP($B9063,Directions!$B:$B,Directions!C:C)))</f>
        <v/>
      </c>
      <c r="D9063" t="str">
        <f>IF(B9062&lt;&gt;B9063,D9062,IF(H9062=1,"",D9062+_xlfn.XLOOKUP($B9063,Directions!$B:$B,Directions!D:D)))</f>
        <v/>
      </c>
      <c r="E9063" s="3" t="str">
        <f>IF(H9062=1,"",C9063+_xlfn.XLOOKUP($B9063,Directions!$B:$B,Directions!C:C))</f>
        <v/>
      </c>
      <c r="F9063" s="3" t="str">
        <f>IF(H9062=1,"",D9063+_xlfn.XLOOKUP($B9063,Directions!$B:$B,Directions!D:D))</f>
        <v/>
      </c>
      <c r="G9063" t="str" cm="1">
        <f t="array" ref="G9063">IF(H9063=1,"",IF(INDEX(map,F9063,E9063)="#",1,0))</f>
        <v/>
      </c>
      <c r="H9063">
        <f>IF(Journey!H9062=1,1,IF(OR(E9063&lt;0,E9063&gt;Map!$A$1,F9063&lt;0,F9063&gt;Map!$A$1),1,0))</f>
        <v>1</v>
      </c>
    </row>
    <row r="9064" spans="1:8" x14ac:dyDescent="0.25">
      <c r="A9064">
        <v>9062</v>
      </c>
      <c r="B9064" t="str">
        <f t="shared" si="141"/>
        <v/>
      </c>
      <c r="C9064" t="str">
        <f>IF(B9063&lt;&gt;B9064,C9063,IF(H9063=1,"",C9063+_xlfn.XLOOKUP($B9064,Directions!$B:$B,Directions!C:C)))</f>
        <v/>
      </c>
      <c r="D9064" t="str">
        <f>IF(B9063&lt;&gt;B9064,D9063,IF(H9063=1,"",D9063+_xlfn.XLOOKUP($B9064,Directions!$B:$B,Directions!D:D)))</f>
        <v/>
      </c>
      <c r="E9064" s="3" t="str">
        <f>IF(H9063=1,"",C9064+_xlfn.XLOOKUP($B9064,Directions!$B:$B,Directions!C:C))</f>
        <v/>
      </c>
      <c r="F9064" s="3" t="str">
        <f>IF(H9063=1,"",D9064+_xlfn.XLOOKUP($B9064,Directions!$B:$B,Directions!D:D))</f>
        <v/>
      </c>
      <c r="G9064" t="str" cm="1">
        <f t="array" ref="G9064">IF(H9064=1,"",IF(INDEX(map,F9064,E9064)="#",1,0))</f>
        <v/>
      </c>
      <c r="H9064">
        <f>IF(Journey!H9063=1,1,IF(OR(E9064&lt;0,E9064&gt;Map!$A$1,F9064&lt;0,F9064&gt;Map!$A$1),1,0))</f>
        <v>1</v>
      </c>
    </row>
    <row r="9065" spans="1:8" x14ac:dyDescent="0.25">
      <c r="A9065">
        <v>9063</v>
      </c>
      <c r="B9065" t="str">
        <f t="shared" si="141"/>
        <v/>
      </c>
      <c r="C9065" t="str">
        <f>IF(B9064&lt;&gt;B9065,C9064,IF(H9064=1,"",C9064+_xlfn.XLOOKUP($B9065,Directions!$B:$B,Directions!C:C)))</f>
        <v/>
      </c>
      <c r="D9065" t="str">
        <f>IF(B9064&lt;&gt;B9065,D9064,IF(H9064=1,"",D9064+_xlfn.XLOOKUP($B9065,Directions!$B:$B,Directions!D:D)))</f>
        <v/>
      </c>
      <c r="E9065" s="3" t="str">
        <f>IF(H9064=1,"",C9065+_xlfn.XLOOKUP($B9065,Directions!$B:$B,Directions!C:C))</f>
        <v/>
      </c>
      <c r="F9065" s="3" t="str">
        <f>IF(H9064=1,"",D9065+_xlfn.XLOOKUP($B9065,Directions!$B:$B,Directions!D:D))</f>
        <v/>
      </c>
      <c r="G9065" t="str" cm="1">
        <f t="array" ref="G9065">IF(H9065=1,"",IF(INDEX(map,F9065,E9065)="#",1,0))</f>
        <v/>
      </c>
      <c r="H9065">
        <f>IF(Journey!H9064=1,1,IF(OR(E9065&lt;0,E9065&gt;Map!$A$1,F9065&lt;0,F9065&gt;Map!$A$1),1,0))</f>
        <v>1</v>
      </c>
    </row>
    <row r="9066" spans="1:8" x14ac:dyDescent="0.25">
      <c r="A9066">
        <v>9064</v>
      </c>
      <c r="B9066" t="str">
        <f t="shared" si="141"/>
        <v/>
      </c>
      <c r="C9066" t="str">
        <f>IF(B9065&lt;&gt;B9066,C9065,IF(H9065=1,"",C9065+_xlfn.XLOOKUP($B9066,Directions!$B:$B,Directions!C:C)))</f>
        <v/>
      </c>
      <c r="D9066" t="str">
        <f>IF(B9065&lt;&gt;B9066,D9065,IF(H9065=1,"",D9065+_xlfn.XLOOKUP($B9066,Directions!$B:$B,Directions!D:D)))</f>
        <v/>
      </c>
      <c r="E9066" s="3" t="str">
        <f>IF(H9065=1,"",C9066+_xlfn.XLOOKUP($B9066,Directions!$B:$B,Directions!C:C))</f>
        <v/>
      </c>
      <c r="F9066" s="3" t="str">
        <f>IF(H9065=1,"",D9066+_xlfn.XLOOKUP($B9066,Directions!$B:$B,Directions!D:D))</f>
        <v/>
      </c>
      <c r="G9066" t="str" cm="1">
        <f t="array" ref="G9066">IF(H9066=1,"",IF(INDEX(map,F9066,E9066)="#",1,0))</f>
        <v/>
      </c>
      <c r="H9066">
        <f>IF(Journey!H9065=1,1,IF(OR(E9066&lt;0,E9066&gt;Map!$A$1,F9066&lt;0,F9066&gt;Map!$A$1),1,0))</f>
        <v>1</v>
      </c>
    </row>
    <row r="9067" spans="1:8" x14ac:dyDescent="0.25">
      <c r="A9067">
        <v>9065</v>
      </c>
      <c r="B9067" t="str">
        <f t="shared" si="141"/>
        <v/>
      </c>
      <c r="C9067" t="str">
        <f>IF(B9066&lt;&gt;B9067,C9066,IF(H9066=1,"",C9066+_xlfn.XLOOKUP($B9067,Directions!$B:$B,Directions!C:C)))</f>
        <v/>
      </c>
      <c r="D9067" t="str">
        <f>IF(B9066&lt;&gt;B9067,D9066,IF(H9066=1,"",D9066+_xlfn.XLOOKUP($B9067,Directions!$B:$B,Directions!D:D)))</f>
        <v/>
      </c>
      <c r="E9067" s="3" t="str">
        <f>IF(H9066=1,"",C9067+_xlfn.XLOOKUP($B9067,Directions!$B:$B,Directions!C:C))</f>
        <v/>
      </c>
      <c r="F9067" s="3" t="str">
        <f>IF(H9066=1,"",D9067+_xlfn.XLOOKUP($B9067,Directions!$B:$B,Directions!D:D))</f>
        <v/>
      </c>
      <c r="G9067" t="str" cm="1">
        <f t="array" ref="G9067">IF(H9067=1,"",IF(INDEX(map,F9067,E9067)="#",1,0))</f>
        <v/>
      </c>
      <c r="H9067">
        <f>IF(Journey!H9066=1,1,IF(OR(E9067&lt;0,E9067&gt;Map!$A$1,F9067&lt;0,F9067&gt;Map!$A$1),1,0))</f>
        <v>1</v>
      </c>
    </row>
    <row r="9068" spans="1:8" x14ac:dyDescent="0.25">
      <c r="A9068">
        <v>9066</v>
      </c>
      <c r="B9068" t="str">
        <f t="shared" si="141"/>
        <v/>
      </c>
      <c r="C9068" t="str">
        <f>IF(B9067&lt;&gt;B9068,C9067,IF(H9067=1,"",C9067+_xlfn.XLOOKUP($B9068,Directions!$B:$B,Directions!C:C)))</f>
        <v/>
      </c>
      <c r="D9068" t="str">
        <f>IF(B9067&lt;&gt;B9068,D9067,IF(H9067=1,"",D9067+_xlfn.XLOOKUP($B9068,Directions!$B:$B,Directions!D:D)))</f>
        <v/>
      </c>
      <c r="E9068" s="3" t="str">
        <f>IF(H9067=1,"",C9068+_xlfn.XLOOKUP($B9068,Directions!$B:$B,Directions!C:C))</f>
        <v/>
      </c>
      <c r="F9068" s="3" t="str">
        <f>IF(H9067=1,"",D9068+_xlfn.XLOOKUP($B9068,Directions!$B:$B,Directions!D:D))</f>
        <v/>
      </c>
      <c r="G9068" t="str" cm="1">
        <f t="array" ref="G9068">IF(H9068=1,"",IF(INDEX(map,F9068,E9068)="#",1,0))</f>
        <v/>
      </c>
      <c r="H9068">
        <f>IF(Journey!H9067=1,1,IF(OR(E9068&lt;0,E9068&gt;Map!$A$1,F9068&lt;0,F9068&gt;Map!$A$1),1,0))</f>
        <v>1</v>
      </c>
    </row>
    <row r="9069" spans="1:8" x14ac:dyDescent="0.25">
      <c r="A9069">
        <v>9067</v>
      </c>
      <c r="B9069" t="str">
        <f t="shared" si="141"/>
        <v/>
      </c>
      <c r="C9069" t="str">
        <f>IF(B9068&lt;&gt;B9069,C9068,IF(H9068=1,"",C9068+_xlfn.XLOOKUP($B9069,Directions!$B:$B,Directions!C:C)))</f>
        <v/>
      </c>
      <c r="D9069" t="str">
        <f>IF(B9068&lt;&gt;B9069,D9068,IF(H9068=1,"",D9068+_xlfn.XLOOKUP($B9069,Directions!$B:$B,Directions!D:D)))</f>
        <v/>
      </c>
      <c r="E9069" s="3" t="str">
        <f>IF(H9068=1,"",C9069+_xlfn.XLOOKUP($B9069,Directions!$B:$B,Directions!C:C))</f>
        <v/>
      </c>
      <c r="F9069" s="3" t="str">
        <f>IF(H9068=1,"",D9069+_xlfn.XLOOKUP($B9069,Directions!$B:$B,Directions!D:D))</f>
        <v/>
      </c>
      <c r="G9069" t="str" cm="1">
        <f t="array" ref="G9069">IF(H9069=1,"",IF(INDEX(map,F9069,E9069)="#",1,0))</f>
        <v/>
      </c>
      <c r="H9069">
        <f>IF(Journey!H9068=1,1,IF(OR(E9069&lt;0,E9069&gt;Map!$A$1,F9069&lt;0,F9069&gt;Map!$A$1),1,0))</f>
        <v>1</v>
      </c>
    </row>
    <row r="9070" spans="1:8" x14ac:dyDescent="0.25">
      <c r="A9070">
        <v>9068</v>
      </c>
      <c r="B9070" t="str">
        <f t="shared" si="141"/>
        <v/>
      </c>
      <c r="C9070" t="str">
        <f>IF(B9069&lt;&gt;B9070,C9069,IF(H9069=1,"",C9069+_xlfn.XLOOKUP($B9070,Directions!$B:$B,Directions!C:C)))</f>
        <v/>
      </c>
      <c r="D9070" t="str">
        <f>IF(B9069&lt;&gt;B9070,D9069,IF(H9069=1,"",D9069+_xlfn.XLOOKUP($B9070,Directions!$B:$B,Directions!D:D)))</f>
        <v/>
      </c>
      <c r="E9070" s="3" t="str">
        <f>IF(H9069=1,"",C9070+_xlfn.XLOOKUP($B9070,Directions!$B:$B,Directions!C:C))</f>
        <v/>
      </c>
      <c r="F9070" s="3" t="str">
        <f>IF(H9069=1,"",D9070+_xlfn.XLOOKUP($B9070,Directions!$B:$B,Directions!D:D))</f>
        <v/>
      </c>
      <c r="G9070" t="str" cm="1">
        <f t="array" ref="G9070">IF(H9070=1,"",IF(INDEX(map,F9070,E9070)="#",1,0))</f>
        <v/>
      </c>
      <c r="H9070">
        <f>IF(Journey!H9069=1,1,IF(OR(E9070&lt;0,E9070&gt;Map!$A$1,F9070&lt;0,F9070&gt;Map!$A$1),1,0))</f>
        <v>1</v>
      </c>
    </row>
    <row r="9071" spans="1:8" x14ac:dyDescent="0.25">
      <c r="A9071">
        <v>9069</v>
      </c>
      <c r="B9071" t="str">
        <f t="shared" si="141"/>
        <v/>
      </c>
      <c r="C9071" t="str">
        <f>IF(B9070&lt;&gt;B9071,C9070,IF(H9070=1,"",C9070+_xlfn.XLOOKUP($B9071,Directions!$B:$B,Directions!C:C)))</f>
        <v/>
      </c>
      <c r="D9071" t="str">
        <f>IF(B9070&lt;&gt;B9071,D9070,IF(H9070=1,"",D9070+_xlfn.XLOOKUP($B9071,Directions!$B:$B,Directions!D:D)))</f>
        <v/>
      </c>
      <c r="E9071" s="3" t="str">
        <f>IF(H9070=1,"",C9071+_xlfn.XLOOKUP($B9071,Directions!$B:$B,Directions!C:C))</f>
        <v/>
      </c>
      <c r="F9071" s="3" t="str">
        <f>IF(H9070=1,"",D9071+_xlfn.XLOOKUP($B9071,Directions!$B:$B,Directions!D:D))</f>
        <v/>
      </c>
      <c r="G9071" t="str" cm="1">
        <f t="array" ref="G9071">IF(H9071=1,"",IF(INDEX(map,F9071,E9071)="#",1,0))</f>
        <v/>
      </c>
      <c r="H9071">
        <f>IF(Journey!H9070=1,1,IF(OR(E9071&lt;0,E9071&gt;Map!$A$1,F9071&lt;0,F9071&gt;Map!$A$1),1,0))</f>
        <v>1</v>
      </c>
    </row>
    <row r="9072" spans="1:8" x14ac:dyDescent="0.25">
      <c r="A9072">
        <v>9070</v>
      </c>
      <c r="B9072" t="str">
        <f t="shared" si="141"/>
        <v/>
      </c>
      <c r="C9072" t="str">
        <f>IF(B9071&lt;&gt;B9072,C9071,IF(H9071=1,"",C9071+_xlfn.XLOOKUP($B9072,Directions!$B:$B,Directions!C:C)))</f>
        <v/>
      </c>
      <c r="D9072" t="str">
        <f>IF(B9071&lt;&gt;B9072,D9071,IF(H9071=1,"",D9071+_xlfn.XLOOKUP($B9072,Directions!$B:$B,Directions!D:D)))</f>
        <v/>
      </c>
      <c r="E9072" s="3" t="str">
        <f>IF(H9071=1,"",C9072+_xlfn.XLOOKUP($B9072,Directions!$B:$B,Directions!C:C))</f>
        <v/>
      </c>
      <c r="F9072" s="3" t="str">
        <f>IF(H9071=1,"",D9072+_xlfn.XLOOKUP($B9072,Directions!$B:$B,Directions!D:D))</f>
        <v/>
      </c>
      <c r="G9072" t="str" cm="1">
        <f t="array" ref="G9072">IF(H9072=1,"",IF(INDEX(map,F9072,E9072)="#",1,0))</f>
        <v/>
      </c>
      <c r="H9072">
        <f>IF(Journey!H9071=1,1,IF(OR(E9072&lt;0,E9072&gt;Map!$A$1,F9072&lt;0,F9072&gt;Map!$A$1),1,0))</f>
        <v>1</v>
      </c>
    </row>
    <row r="9073" spans="1:8" x14ac:dyDescent="0.25">
      <c r="A9073">
        <v>9071</v>
      </c>
      <c r="B9073" t="str">
        <f t="shared" si="141"/>
        <v/>
      </c>
      <c r="C9073" t="str">
        <f>IF(B9072&lt;&gt;B9073,C9072,IF(H9072=1,"",C9072+_xlfn.XLOOKUP($B9073,Directions!$B:$B,Directions!C:C)))</f>
        <v/>
      </c>
      <c r="D9073" t="str">
        <f>IF(B9072&lt;&gt;B9073,D9072,IF(H9072=1,"",D9072+_xlfn.XLOOKUP($B9073,Directions!$B:$B,Directions!D:D)))</f>
        <v/>
      </c>
      <c r="E9073" s="3" t="str">
        <f>IF(H9072=1,"",C9073+_xlfn.XLOOKUP($B9073,Directions!$B:$B,Directions!C:C))</f>
        <v/>
      </c>
      <c r="F9073" s="3" t="str">
        <f>IF(H9072=1,"",D9073+_xlfn.XLOOKUP($B9073,Directions!$B:$B,Directions!D:D))</f>
        <v/>
      </c>
      <c r="G9073" t="str" cm="1">
        <f t="array" ref="G9073">IF(H9073=1,"",IF(INDEX(map,F9073,E9073)="#",1,0))</f>
        <v/>
      </c>
      <c r="H9073">
        <f>IF(Journey!H9072=1,1,IF(OR(E9073&lt;0,E9073&gt;Map!$A$1,F9073&lt;0,F9073&gt;Map!$A$1),1,0))</f>
        <v>1</v>
      </c>
    </row>
    <row r="9074" spans="1:8" x14ac:dyDescent="0.25">
      <c r="A9074">
        <v>9072</v>
      </c>
      <c r="B9074" t="str">
        <f t="shared" si="141"/>
        <v/>
      </c>
      <c r="C9074" t="str">
        <f>IF(B9073&lt;&gt;B9074,C9073,IF(H9073=1,"",C9073+_xlfn.XLOOKUP($B9074,Directions!$B:$B,Directions!C:C)))</f>
        <v/>
      </c>
      <c r="D9074" t="str">
        <f>IF(B9073&lt;&gt;B9074,D9073,IF(H9073=1,"",D9073+_xlfn.XLOOKUP($B9074,Directions!$B:$B,Directions!D:D)))</f>
        <v/>
      </c>
      <c r="E9074" s="3" t="str">
        <f>IF(H9073=1,"",C9074+_xlfn.XLOOKUP($B9074,Directions!$B:$B,Directions!C:C))</f>
        <v/>
      </c>
      <c r="F9074" s="3" t="str">
        <f>IF(H9073=1,"",D9074+_xlfn.XLOOKUP($B9074,Directions!$B:$B,Directions!D:D))</f>
        <v/>
      </c>
      <c r="G9074" t="str" cm="1">
        <f t="array" ref="G9074">IF(H9074=1,"",IF(INDEX(map,F9074,E9074)="#",1,0))</f>
        <v/>
      </c>
      <c r="H9074">
        <f>IF(Journey!H9073=1,1,IF(OR(E9074&lt;0,E9074&gt;Map!$A$1,F9074&lt;0,F9074&gt;Map!$A$1),1,0))</f>
        <v>1</v>
      </c>
    </row>
    <row r="9075" spans="1:8" x14ac:dyDescent="0.25">
      <c r="A9075">
        <v>9073</v>
      </c>
      <c r="B9075" t="str">
        <f t="shared" si="141"/>
        <v/>
      </c>
      <c r="C9075" t="str">
        <f>IF(B9074&lt;&gt;B9075,C9074,IF(H9074=1,"",C9074+_xlfn.XLOOKUP($B9075,Directions!$B:$B,Directions!C:C)))</f>
        <v/>
      </c>
      <c r="D9075" t="str">
        <f>IF(B9074&lt;&gt;B9075,D9074,IF(H9074=1,"",D9074+_xlfn.XLOOKUP($B9075,Directions!$B:$B,Directions!D:D)))</f>
        <v/>
      </c>
      <c r="E9075" s="3" t="str">
        <f>IF(H9074=1,"",C9075+_xlfn.XLOOKUP($B9075,Directions!$B:$B,Directions!C:C))</f>
        <v/>
      </c>
      <c r="F9075" s="3" t="str">
        <f>IF(H9074=1,"",D9075+_xlfn.XLOOKUP($B9075,Directions!$B:$B,Directions!D:D))</f>
        <v/>
      </c>
      <c r="G9075" t="str" cm="1">
        <f t="array" ref="G9075">IF(H9075=1,"",IF(INDEX(map,F9075,E9075)="#",1,0))</f>
        <v/>
      </c>
      <c r="H9075">
        <f>IF(Journey!H9074=1,1,IF(OR(E9075&lt;0,E9075&gt;Map!$A$1,F9075&lt;0,F9075&gt;Map!$A$1),1,0))</f>
        <v>1</v>
      </c>
    </row>
    <row r="9076" spans="1:8" x14ac:dyDescent="0.25">
      <c r="A9076">
        <v>9074</v>
      </c>
      <c r="B9076" t="str">
        <f t="shared" si="141"/>
        <v/>
      </c>
      <c r="C9076" t="str">
        <f>IF(B9075&lt;&gt;B9076,C9075,IF(H9075=1,"",C9075+_xlfn.XLOOKUP($B9076,Directions!$B:$B,Directions!C:C)))</f>
        <v/>
      </c>
      <c r="D9076" t="str">
        <f>IF(B9075&lt;&gt;B9076,D9075,IF(H9075=1,"",D9075+_xlfn.XLOOKUP($B9076,Directions!$B:$B,Directions!D:D)))</f>
        <v/>
      </c>
      <c r="E9076" s="3" t="str">
        <f>IF(H9075=1,"",C9076+_xlfn.XLOOKUP($B9076,Directions!$B:$B,Directions!C:C))</f>
        <v/>
      </c>
      <c r="F9076" s="3" t="str">
        <f>IF(H9075=1,"",D9076+_xlfn.XLOOKUP($B9076,Directions!$B:$B,Directions!D:D))</f>
        <v/>
      </c>
      <c r="G9076" t="str" cm="1">
        <f t="array" ref="G9076">IF(H9076=1,"",IF(INDEX(map,F9076,E9076)="#",1,0))</f>
        <v/>
      </c>
      <c r="H9076">
        <f>IF(Journey!H9075=1,1,IF(OR(E9076&lt;0,E9076&gt;Map!$A$1,F9076&lt;0,F9076&gt;Map!$A$1),1,0))</f>
        <v>1</v>
      </c>
    </row>
    <row r="9077" spans="1:8" x14ac:dyDescent="0.25">
      <c r="A9077">
        <v>9075</v>
      </c>
      <c r="B9077" t="str">
        <f t="shared" si="141"/>
        <v/>
      </c>
      <c r="C9077" t="str">
        <f>IF(B9076&lt;&gt;B9077,C9076,IF(H9076=1,"",C9076+_xlfn.XLOOKUP($B9077,Directions!$B:$B,Directions!C:C)))</f>
        <v/>
      </c>
      <c r="D9077" t="str">
        <f>IF(B9076&lt;&gt;B9077,D9076,IF(H9076=1,"",D9076+_xlfn.XLOOKUP($B9077,Directions!$B:$B,Directions!D:D)))</f>
        <v/>
      </c>
      <c r="E9077" s="3" t="str">
        <f>IF(H9076=1,"",C9077+_xlfn.XLOOKUP($B9077,Directions!$B:$B,Directions!C:C))</f>
        <v/>
      </c>
      <c r="F9077" s="3" t="str">
        <f>IF(H9076=1,"",D9077+_xlfn.XLOOKUP($B9077,Directions!$B:$B,Directions!D:D))</f>
        <v/>
      </c>
      <c r="G9077" t="str" cm="1">
        <f t="array" ref="G9077">IF(H9077=1,"",IF(INDEX(map,F9077,E9077)="#",1,0))</f>
        <v/>
      </c>
      <c r="H9077">
        <f>IF(Journey!H9076=1,1,IF(OR(E9077&lt;0,E9077&gt;Map!$A$1,F9077&lt;0,F9077&gt;Map!$A$1),1,0))</f>
        <v>1</v>
      </c>
    </row>
    <row r="9078" spans="1:8" x14ac:dyDescent="0.25">
      <c r="A9078">
        <v>9076</v>
      </c>
      <c r="B9078" t="str">
        <f t="shared" si="141"/>
        <v/>
      </c>
      <c r="C9078" t="str">
        <f>IF(B9077&lt;&gt;B9078,C9077,IF(H9077=1,"",C9077+_xlfn.XLOOKUP($B9078,Directions!$B:$B,Directions!C:C)))</f>
        <v/>
      </c>
      <c r="D9078" t="str">
        <f>IF(B9077&lt;&gt;B9078,D9077,IF(H9077=1,"",D9077+_xlfn.XLOOKUP($B9078,Directions!$B:$B,Directions!D:D)))</f>
        <v/>
      </c>
      <c r="E9078" s="3" t="str">
        <f>IF(H9077=1,"",C9078+_xlfn.XLOOKUP($B9078,Directions!$B:$B,Directions!C:C))</f>
        <v/>
      </c>
      <c r="F9078" s="3" t="str">
        <f>IF(H9077=1,"",D9078+_xlfn.XLOOKUP($B9078,Directions!$B:$B,Directions!D:D))</f>
        <v/>
      </c>
      <c r="G9078" t="str" cm="1">
        <f t="array" ref="G9078">IF(H9078=1,"",IF(INDEX(map,F9078,E9078)="#",1,0))</f>
        <v/>
      </c>
      <c r="H9078">
        <f>IF(Journey!H9077=1,1,IF(OR(E9078&lt;0,E9078&gt;Map!$A$1,F9078&lt;0,F9078&gt;Map!$A$1),1,0))</f>
        <v>1</v>
      </c>
    </row>
    <row r="9079" spans="1:8" x14ac:dyDescent="0.25">
      <c r="A9079">
        <v>9077</v>
      </c>
      <c r="B9079" t="str">
        <f t="shared" si="141"/>
        <v/>
      </c>
      <c r="C9079" t="str">
        <f>IF(B9078&lt;&gt;B9079,C9078,IF(H9078=1,"",C9078+_xlfn.XLOOKUP($B9079,Directions!$B:$B,Directions!C:C)))</f>
        <v/>
      </c>
      <c r="D9079" t="str">
        <f>IF(B9078&lt;&gt;B9079,D9078,IF(H9078=1,"",D9078+_xlfn.XLOOKUP($B9079,Directions!$B:$B,Directions!D:D)))</f>
        <v/>
      </c>
      <c r="E9079" s="3" t="str">
        <f>IF(H9078=1,"",C9079+_xlfn.XLOOKUP($B9079,Directions!$B:$B,Directions!C:C))</f>
        <v/>
      </c>
      <c r="F9079" s="3" t="str">
        <f>IF(H9078=1,"",D9079+_xlfn.XLOOKUP($B9079,Directions!$B:$B,Directions!D:D))</f>
        <v/>
      </c>
      <c r="G9079" t="str" cm="1">
        <f t="array" ref="G9079">IF(H9079=1,"",IF(INDEX(map,F9079,E9079)="#",1,0))</f>
        <v/>
      </c>
      <c r="H9079">
        <f>IF(Journey!H9078=1,1,IF(OR(E9079&lt;0,E9079&gt;Map!$A$1,F9079&lt;0,F9079&gt;Map!$A$1),1,0))</f>
        <v>1</v>
      </c>
    </row>
    <row r="9080" spans="1:8" x14ac:dyDescent="0.25">
      <c r="A9080">
        <v>9078</v>
      </c>
      <c r="B9080" t="str">
        <f t="shared" si="141"/>
        <v/>
      </c>
      <c r="C9080" t="str">
        <f>IF(B9079&lt;&gt;B9080,C9079,IF(H9079=1,"",C9079+_xlfn.XLOOKUP($B9080,Directions!$B:$B,Directions!C:C)))</f>
        <v/>
      </c>
      <c r="D9080" t="str">
        <f>IF(B9079&lt;&gt;B9080,D9079,IF(H9079=1,"",D9079+_xlfn.XLOOKUP($B9080,Directions!$B:$B,Directions!D:D)))</f>
        <v/>
      </c>
      <c r="E9080" s="3" t="str">
        <f>IF(H9079=1,"",C9080+_xlfn.XLOOKUP($B9080,Directions!$B:$B,Directions!C:C))</f>
        <v/>
      </c>
      <c r="F9080" s="3" t="str">
        <f>IF(H9079=1,"",D9080+_xlfn.XLOOKUP($B9080,Directions!$B:$B,Directions!D:D))</f>
        <v/>
      </c>
      <c r="G9080" t="str" cm="1">
        <f t="array" ref="G9080">IF(H9080=1,"",IF(INDEX(map,F9080,E9080)="#",1,0))</f>
        <v/>
      </c>
      <c r="H9080">
        <f>IF(Journey!H9079=1,1,IF(OR(E9080&lt;0,E9080&gt;Map!$A$1,F9080&lt;0,F9080&gt;Map!$A$1),1,0))</f>
        <v>1</v>
      </c>
    </row>
    <row r="9081" spans="1:8" x14ac:dyDescent="0.25">
      <c r="A9081">
        <v>9079</v>
      </c>
      <c r="B9081" t="str">
        <f t="shared" si="141"/>
        <v/>
      </c>
      <c r="C9081" t="str">
        <f>IF(B9080&lt;&gt;B9081,C9080,IF(H9080=1,"",C9080+_xlfn.XLOOKUP($B9081,Directions!$B:$B,Directions!C:C)))</f>
        <v/>
      </c>
      <c r="D9081" t="str">
        <f>IF(B9080&lt;&gt;B9081,D9080,IF(H9080=1,"",D9080+_xlfn.XLOOKUP($B9081,Directions!$B:$B,Directions!D:D)))</f>
        <v/>
      </c>
      <c r="E9081" s="3" t="str">
        <f>IF(H9080=1,"",C9081+_xlfn.XLOOKUP($B9081,Directions!$B:$B,Directions!C:C))</f>
        <v/>
      </c>
      <c r="F9081" s="3" t="str">
        <f>IF(H9080=1,"",D9081+_xlfn.XLOOKUP($B9081,Directions!$B:$B,Directions!D:D))</f>
        <v/>
      </c>
      <c r="G9081" t="str" cm="1">
        <f t="array" ref="G9081">IF(H9081=1,"",IF(INDEX(map,F9081,E9081)="#",1,0))</f>
        <v/>
      </c>
      <c r="H9081">
        <f>IF(Journey!H9080=1,1,IF(OR(E9081&lt;0,E9081&gt;Map!$A$1,F9081&lt;0,F9081&gt;Map!$A$1),1,0))</f>
        <v>1</v>
      </c>
    </row>
    <row r="9082" spans="1:8" x14ac:dyDescent="0.25">
      <c r="A9082">
        <v>9080</v>
      </c>
      <c r="B9082" t="str">
        <f t="shared" si="141"/>
        <v/>
      </c>
      <c r="C9082" t="str">
        <f>IF(B9081&lt;&gt;B9082,C9081,IF(H9081=1,"",C9081+_xlfn.XLOOKUP($B9082,Directions!$B:$B,Directions!C:C)))</f>
        <v/>
      </c>
      <c r="D9082" t="str">
        <f>IF(B9081&lt;&gt;B9082,D9081,IF(H9081=1,"",D9081+_xlfn.XLOOKUP($B9082,Directions!$B:$B,Directions!D:D)))</f>
        <v/>
      </c>
      <c r="E9082" s="3" t="str">
        <f>IF(H9081=1,"",C9082+_xlfn.XLOOKUP($B9082,Directions!$B:$B,Directions!C:C))</f>
        <v/>
      </c>
      <c r="F9082" s="3" t="str">
        <f>IF(H9081=1,"",D9082+_xlfn.XLOOKUP($B9082,Directions!$B:$B,Directions!D:D))</f>
        <v/>
      </c>
      <c r="G9082" t="str" cm="1">
        <f t="array" ref="G9082">IF(H9082=1,"",IF(INDEX(map,F9082,E9082)="#",1,0))</f>
        <v/>
      </c>
      <c r="H9082">
        <f>IF(Journey!H9081=1,1,IF(OR(E9082&lt;0,E9082&gt;Map!$A$1,F9082&lt;0,F9082&gt;Map!$A$1),1,0))</f>
        <v>1</v>
      </c>
    </row>
    <row r="9083" spans="1:8" x14ac:dyDescent="0.25">
      <c r="A9083">
        <v>9081</v>
      </c>
      <c r="B9083" t="str">
        <f t="shared" si="141"/>
        <v/>
      </c>
      <c r="C9083" t="str">
        <f>IF(B9082&lt;&gt;B9083,C9082,IF(H9082=1,"",C9082+_xlfn.XLOOKUP($B9083,Directions!$B:$B,Directions!C:C)))</f>
        <v/>
      </c>
      <c r="D9083" t="str">
        <f>IF(B9082&lt;&gt;B9083,D9082,IF(H9082=1,"",D9082+_xlfn.XLOOKUP($B9083,Directions!$B:$B,Directions!D:D)))</f>
        <v/>
      </c>
      <c r="E9083" s="3" t="str">
        <f>IF(H9082=1,"",C9083+_xlfn.XLOOKUP($B9083,Directions!$B:$B,Directions!C:C))</f>
        <v/>
      </c>
      <c r="F9083" s="3" t="str">
        <f>IF(H9082=1,"",D9083+_xlfn.XLOOKUP($B9083,Directions!$B:$B,Directions!D:D))</f>
        <v/>
      </c>
      <c r="G9083" t="str" cm="1">
        <f t="array" ref="G9083">IF(H9083=1,"",IF(INDEX(map,F9083,E9083)="#",1,0))</f>
        <v/>
      </c>
      <c r="H9083">
        <f>IF(Journey!H9082=1,1,IF(OR(E9083&lt;0,E9083&gt;Map!$A$1,F9083&lt;0,F9083&gt;Map!$A$1),1,0))</f>
        <v>1</v>
      </c>
    </row>
    <row r="9084" spans="1:8" x14ac:dyDescent="0.25">
      <c r="A9084">
        <v>9082</v>
      </c>
      <c r="B9084" t="str">
        <f t="shared" si="141"/>
        <v/>
      </c>
      <c r="C9084" t="str">
        <f>IF(B9083&lt;&gt;B9084,C9083,IF(H9083=1,"",C9083+_xlfn.XLOOKUP($B9084,Directions!$B:$B,Directions!C:C)))</f>
        <v/>
      </c>
      <c r="D9084" t="str">
        <f>IF(B9083&lt;&gt;B9084,D9083,IF(H9083=1,"",D9083+_xlfn.XLOOKUP($B9084,Directions!$B:$B,Directions!D:D)))</f>
        <v/>
      </c>
      <c r="E9084" s="3" t="str">
        <f>IF(H9083=1,"",C9084+_xlfn.XLOOKUP($B9084,Directions!$B:$B,Directions!C:C))</f>
        <v/>
      </c>
      <c r="F9084" s="3" t="str">
        <f>IF(H9083=1,"",D9084+_xlfn.XLOOKUP($B9084,Directions!$B:$B,Directions!D:D))</f>
        <v/>
      </c>
      <c r="G9084" t="str" cm="1">
        <f t="array" ref="G9084">IF(H9084=1,"",IF(INDEX(map,F9084,E9084)="#",1,0))</f>
        <v/>
      </c>
      <c r="H9084">
        <f>IF(Journey!H9083=1,1,IF(OR(E9084&lt;0,E9084&gt;Map!$A$1,F9084&lt;0,F9084&gt;Map!$A$1),1,0))</f>
        <v>1</v>
      </c>
    </row>
    <row r="9085" spans="1:8" x14ac:dyDescent="0.25">
      <c r="A9085">
        <v>9083</v>
      </c>
      <c r="B9085" t="str">
        <f t="shared" si="141"/>
        <v/>
      </c>
      <c r="C9085" t="str">
        <f>IF(B9084&lt;&gt;B9085,C9084,IF(H9084=1,"",C9084+_xlfn.XLOOKUP($B9085,Directions!$B:$B,Directions!C:C)))</f>
        <v/>
      </c>
      <c r="D9085" t="str">
        <f>IF(B9084&lt;&gt;B9085,D9084,IF(H9084=1,"",D9084+_xlfn.XLOOKUP($B9085,Directions!$B:$B,Directions!D:D)))</f>
        <v/>
      </c>
      <c r="E9085" s="3" t="str">
        <f>IF(H9084=1,"",C9085+_xlfn.XLOOKUP($B9085,Directions!$B:$B,Directions!C:C))</f>
        <v/>
      </c>
      <c r="F9085" s="3" t="str">
        <f>IF(H9084=1,"",D9085+_xlfn.XLOOKUP($B9085,Directions!$B:$B,Directions!D:D))</f>
        <v/>
      </c>
      <c r="G9085" t="str" cm="1">
        <f t="array" ref="G9085">IF(H9085=1,"",IF(INDEX(map,F9085,E9085)="#",1,0))</f>
        <v/>
      </c>
      <c r="H9085">
        <f>IF(Journey!H9084=1,1,IF(OR(E9085&lt;0,E9085&gt;Map!$A$1,F9085&lt;0,F9085&gt;Map!$A$1),1,0))</f>
        <v>1</v>
      </c>
    </row>
    <row r="9086" spans="1:8" x14ac:dyDescent="0.25">
      <c r="A9086">
        <v>9084</v>
      </c>
      <c r="B9086" t="str">
        <f t="shared" si="141"/>
        <v/>
      </c>
      <c r="C9086" t="str">
        <f>IF(B9085&lt;&gt;B9086,C9085,IF(H9085=1,"",C9085+_xlfn.XLOOKUP($B9086,Directions!$B:$B,Directions!C:C)))</f>
        <v/>
      </c>
      <c r="D9086" t="str">
        <f>IF(B9085&lt;&gt;B9086,D9085,IF(H9085=1,"",D9085+_xlfn.XLOOKUP($B9086,Directions!$B:$B,Directions!D:D)))</f>
        <v/>
      </c>
      <c r="E9086" s="3" t="str">
        <f>IF(H9085=1,"",C9086+_xlfn.XLOOKUP($B9086,Directions!$B:$B,Directions!C:C))</f>
        <v/>
      </c>
      <c r="F9086" s="3" t="str">
        <f>IF(H9085=1,"",D9086+_xlfn.XLOOKUP($B9086,Directions!$B:$B,Directions!D:D))</f>
        <v/>
      </c>
      <c r="G9086" t="str" cm="1">
        <f t="array" ref="G9086">IF(H9086=1,"",IF(INDEX(map,F9086,E9086)="#",1,0))</f>
        <v/>
      </c>
      <c r="H9086">
        <f>IF(Journey!H9085=1,1,IF(OR(E9086&lt;0,E9086&gt;Map!$A$1,F9086&lt;0,F9086&gt;Map!$A$1),1,0))</f>
        <v>1</v>
      </c>
    </row>
    <row r="9087" spans="1:8" x14ac:dyDescent="0.25">
      <c r="A9087">
        <v>9085</v>
      </c>
      <c r="B9087" t="str">
        <f t="shared" si="141"/>
        <v/>
      </c>
      <c r="C9087" t="str">
        <f>IF(B9086&lt;&gt;B9087,C9086,IF(H9086=1,"",C9086+_xlfn.XLOOKUP($B9087,Directions!$B:$B,Directions!C:C)))</f>
        <v/>
      </c>
      <c r="D9087" t="str">
        <f>IF(B9086&lt;&gt;B9087,D9086,IF(H9086=1,"",D9086+_xlfn.XLOOKUP($B9087,Directions!$B:$B,Directions!D:D)))</f>
        <v/>
      </c>
      <c r="E9087" s="3" t="str">
        <f>IF(H9086=1,"",C9087+_xlfn.XLOOKUP($B9087,Directions!$B:$B,Directions!C:C))</f>
        <v/>
      </c>
      <c r="F9087" s="3" t="str">
        <f>IF(H9086=1,"",D9087+_xlfn.XLOOKUP($B9087,Directions!$B:$B,Directions!D:D))</f>
        <v/>
      </c>
      <c r="G9087" t="str" cm="1">
        <f t="array" ref="G9087">IF(H9087=1,"",IF(INDEX(map,F9087,E9087)="#",1,0))</f>
        <v/>
      </c>
      <c r="H9087">
        <f>IF(Journey!H9086=1,1,IF(OR(E9087&lt;0,E9087&gt;Map!$A$1,F9087&lt;0,F9087&gt;Map!$A$1),1,0))</f>
        <v>1</v>
      </c>
    </row>
    <row r="9088" spans="1:8" x14ac:dyDescent="0.25">
      <c r="A9088">
        <v>9086</v>
      </c>
      <c r="B9088" t="str">
        <f t="shared" si="141"/>
        <v/>
      </c>
      <c r="C9088" t="str">
        <f>IF(B9087&lt;&gt;B9088,C9087,IF(H9087=1,"",C9087+_xlfn.XLOOKUP($B9088,Directions!$B:$B,Directions!C:C)))</f>
        <v/>
      </c>
      <c r="D9088" t="str">
        <f>IF(B9087&lt;&gt;B9088,D9087,IF(H9087=1,"",D9087+_xlfn.XLOOKUP($B9088,Directions!$B:$B,Directions!D:D)))</f>
        <v/>
      </c>
      <c r="E9088" s="3" t="str">
        <f>IF(H9087=1,"",C9088+_xlfn.XLOOKUP($B9088,Directions!$B:$B,Directions!C:C))</f>
        <v/>
      </c>
      <c r="F9088" s="3" t="str">
        <f>IF(H9087=1,"",D9088+_xlfn.XLOOKUP($B9088,Directions!$B:$B,Directions!D:D))</f>
        <v/>
      </c>
      <c r="G9088" t="str" cm="1">
        <f t="array" ref="G9088">IF(H9088=1,"",IF(INDEX(map,F9088,E9088)="#",1,0))</f>
        <v/>
      </c>
      <c r="H9088">
        <f>IF(Journey!H9087=1,1,IF(OR(E9088&lt;0,E9088&gt;Map!$A$1,F9088&lt;0,F9088&gt;Map!$A$1),1,0))</f>
        <v>1</v>
      </c>
    </row>
    <row r="9089" spans="1:8" x14ac:dyDescent="0.25">
      <c r="A9089">
        <v>9087</v>
      </c>
      <c r="B9089" t="str">
        <f t="shared" si="141"/>
        <v/>
      </c>
      <c r="C9089" t="str">
        <f>IF(B9088&lt;&gt;B9089,C9088,IF(H9088=1,"",C9088+_xlfn.XLOOKUP($B9089,Directions!$B:$B,Directions!C:C)))</f>
        <v/>
      </c>
      <c r="D9089" t="str">
        <f>IF(B9088&lt;&gt;B9089,D9088,IF(H9088=1,"",D9088+_xlfn.XLOOKUP($B9089,Directions!$B:$B,Directions!D:D)))</f>
        <v/>
      </c>
      <c r="E9089" s="3" t="str">
        <f>IF(H9088=1,"",C9089+_xlfn.XLOOKUP($B9089,Directions!$B:$B,Directions!C:C))</f>
        <v/>
      </c>
      <c r="F9089" s="3" t="str">
        <f>IF(H9088=1,"",D9089+_xlfn.XLOOKUP($B9089,Directions!$B:$B,Directions!D:D))</f>
        <v/>
      </c>
      <c r="G9089" t="str" cm="1">
        <f t="array" ref="G9089">IF(H9089=1,"",IF(INDEX(map,F9089,E9089)="#",1,0))</f>
        <v/>
      </c>
      <c r="H9089">
        <f>IF(Journey!H9088=1,1,IF(OR(E9089&lt;0,E9089&gt;Map!$A$1,F9089&lt;0,F9089&gt;Map!$A$1),1,0))</f>
        <v>1</v>
      </c>
    </row>
    <row r="9090" spans="1:8" x14ac:dyDescent="0.25">
      <c r="A9090">
        <v>9088</v>
      </c>
      <c r="B9090" t="str">
        <f t="shared" si="141"/>
        <v/>
      </c>
      <c r="C9090" t="str">
        <f>IF(B9089&lt;&gt;B9090,C9089,IF(H9089=1,"",C9089+_xlfn.XLOOKUP($B9090,Directions!$B:$B,Directions!C:C)))</f>
        <v/>
      </c>
      <c r="D9090" t="str">
        <f>IF(B9089&lt;&gt;B9090,D9089,IF(H9089=1,"",D9089+_xlfn.XLOOKUP($B9090,Directions!$B:$B,Directions!D:D)))</f>
        <v/>
      </c>
      <c r="E9090" s="3" t="str">
        <f>IF(H9089=1,"",C9090+_xlfn.XLOOKUP($B9090,Directions!$B:$B,Directions!C:C))</f>
        <v/>
      </c>
      <c r="F9090" s="3" t="str">
        <f>IF(H9089=1,"",D9090+_xlfn.XLOOKUP($B9090,Directions!$B:$B,Directions!D:D))</f>
        <v/>
      </c>
      <c r="G9090" t="str" cm="1">
        <f t="array" ref="G9090">IF(H9090=1,"",IF(INDEX(map,F9090,E9090)="#",1,0))</f>
        <v/>
      </c>
      <c r="H9090">
        <f>IF(Journey!H9089=1,1,IF(OR(E9090&lt;0,E9090&gt;Map!$A$1,F9090&lt;0,F9090&gt;Map!$A$1),1,0))</f>
        <v>1</v>
      </c>
    </row>
    <row r="9091" spans="1:8" x14ac:dyDescent="0.25">
      <c r="A9091">
        <v>9089</v>
      </c>
      <c r="B9091" t="str">
        <f t="shared" si="141"/>
        <v/>
      </c>
      <c r="C9091" t="str">
        <f>IF(B9090&lt;&gt;B9091,C9090,IF(H9090=1,"",C9090+_xlfn.XLOOKUP($B9091,Directions!$B:$B,Directions!C:C)))</f>
        <v/>
      </c>
      <c r="D9091" t="str">
        <f>IF(B9090&lt;&gt;B9091,D9090,IF(H9090=1,"",D9090+_xlfn.XLOOKUP($B9091,Directions!$B:$B,Directions!D:D)))</f>
        <v/>
      </c>
      <c r="E9091" s="3" t="str">
        <f>IF(H9090=1,"",C9091+_xlfn.XLOOKUP($B9091,Directions!$B:$B,Directions!C:C))</f>
        <v/>
      </c>
      <c r="F9091" s="3" t="str">
        <f>IF(H9090=1,"",D9091+_xlfn.XLOOKUP($B9091,Directions!$B:$B,Directions!D:D))</f>
        <v/>
      </c>
      <c r="G9091" t="str" cm="1">
        <f t="array" ref="G9091">IF(H9091=1,"",IF(INDEX(map,F9091,E9091)="#",1,0))</f>
        <v/>
      </c>
      <c r="H9091">
        <f>IF(Journey!H9090=1,1,IF(OR(E9091&lt;0,E9091&gt;Map!$A$1,F9091&lt;0,F9091&gt;Map!$A$1),1,0))</f>
        <v>1</v>
      </c>
    </row>
    <row r="9092" spans="1:8" x14ac:dyDescent="0.25">
      <c r="A9092">
        <v>9090</v>
      </c>
      <c r="B9092" t="str">
        <f t="shared" ref="B9092:B9155" si="142">IF(H9091=1,"",IF(G9091=1,MOD(B9091,4)+1,B9091))</f>
        <v/>
      </c>
      <c r="C9092" t="str">
        <f>IF(B9091&lt;&gt;B9092,C9091,IF(H9091=1,"",C9091+_xlfn.XLOOKUP($B9092,Directions!$B:$B,Directions!C:C)))</f>
        <v/>
      </c>
      <c r="D9092" t="str">
        <f>IF(B9091&lt;&gt;B9092,D9091,IF(H9091=1,"",D9091+_xlfn.XLOOKUP($B9092,Directions!$B:$B,Directions!D:D)))</f>
        <v/>
      </c>
      <c r="E9092" s="3" t="str">
        <f>IF(H9091=1,"",C9092+_xlfn.XLOOKUP($B9092,Directions!$B:$B,Directions!C:C))</f>
        <v/>
      </c>
      <c r="F9092" s="3" t="str">
        <f>IF(H9091=1,"",D9092+_xlfn.XLOOKUP($B9092,Directions!$B:$B,Directions!D:D))</f>
        <v/>
      </c>
      <c r="G9092" t="str" cm="1">
        <f t="array" ref="G9092">IF(H9092=1,"",IF(INDEX(map,F9092,E9092)="#",1,0))</f>
        <v/>
      </c>
      <c r="H9092">
        <f>IF(Journey!H9091=1,1,IF(OR(E9092&lt;0,E9092&gt;Map!$A$1,F9092&lt;0,F9092&gt;Map!$A$1),1,0))</f>
        <v>1</v>
      </c>
    </row>
    <row r="9093" spans="1:8" x14ac:dyDescent="0.25">
      <c r="A9093">
        <v>9091</v>
      </c>
      <c r="B9093" t="str">
        <f t="shared" si="142"/>
        <v/>
      </c>
      <c r="C9093" t="str">
        <f>IF(B9092&lt;&gt;B9093,C9092,IF(H9092=1,"",C9092+_xlfn.XLOOKUP($B9093,Directions!$B:$B,Directions!C:C)))</f>
        <v/>
      </c>
      <c r="D9093" t="str">
        <f>IF(B9092&lt;&gt;B9093,D9092,IF(H9092=1,"",D9092+_xlfn.XLOOKUP($B9093,Directions!$B:$B,Directions!D:D)))</f>
        <v/>
      </c>
      <c r="E9093" s="3" t="str">
        <f>IF(H9092=1,"",C9093+_xlfn.XLOOKUP($B9093,Directions!$B:$B,Directions!C:C))</f>
        <v/>
      </c>
      <c r="F9093" s="3" t="str">
        <f>IF(H9092=1,"",D9093+_xlfn.XLOOKUP($B9093,Directions!$B:$B,Directions!D:D))</f>
        <v/>
      </c>
      <c r="G9093" t="str" cm="1">
        <f t="array" ref="G9093">IF(H9093=1,"",IF(INDEX(map,F9093,E9093)="#",1,0))</f>
        <v/>
      </c>
      <c r="H9093">
        <f>IF(Journey!H9092=1,1,IF(OR(E9093&lt;0,E9093&gt;Map!$A$1,F9093&lt;0,F9093&gt;Map!$A$1),1,0))</f>
        <v>1</v>
      </c>
    </row>
    <row r="9094" spans="1:8" x14ac:dyDescent="0.25">
      <c r="A9094">
        <v>9092</v>
      </c>
      <c r="B9094" t="str">
        <f t="shared" si="142"/>
        <v/>
      </c>
      <c r="C9094" t="str">
        <f>IF(B9093&lt;&gt;B9094,C9093,IF(H9093=1,"",C9093+_xlfn.XLOOKUP($B9094,Directions!$B:$B,Directions!C:C)))</f>
        <v/>
      </c>
      <c r="D9094" t="str">
        <f>IF(B9093&lt;&gt;B9094,D9093,IF(H9093=1,"",D9093+_xlfn.XLOOKUP($B9094,Directions!$B:$B,Directions!D:D)))</f>
        <v/>
      </c>
      <c r="E9094" s="3" t="str">
        <f>IF(H9093=1,"",C9094+_xlfn.XLOOKUP($B9094,Directions!$B:$B,Directions!C:C))</f>
        <v/>
      </c>
      <c r="F9094" s="3" t="str">
        <f>IF(H9093=1,"",D9094+_xlfn.XLOOKUP($B9094,Directions!$B:$B,Directions!D:D))</f>
        <v/>
      </c>
      <c r="G9094" t="str" cm="1">
        <f t="array" ref="G9094">IF(H9094=1,"",IF(INDEX(map,F9094,E9094)="#",1,0))</f>
        <v/>
      </c>
      <c r="H9094">
        <f>IF(Journey!H9093=1,1,IF(OR(E9094&lt;0,E9094&gt;Map!$A$1,F9094&lt;0,F9094&gt;Map!$A$1),1,0))</f>
        <v>1</v>
      </c>
    </row>
    <row r="9095" spans="1:8" x14ac:dyDescent="0.25">
      <c r="A9095">
        <v>9093</v>
      </c>
      <c r="B9095" t="str">
        <f t="shared" si="142"/>
        <v/>
      </c>
      <c r="C9095" t="str">
        <f>IF(B9094&lt;&gt;B9095,C9094,IF(H9094=1,"",C9094+_xlfn.XLOOKUP($B9095,Directions!$B:$B,Directions!C:C)))</f>
        <v/>
      </c>
      <c r="D9095" t="str">
        <f>IF(B9094&lt;&gt;B9095,D9094,IF(H9094=1,"",D9094+_xlfn.XLOOKUP($B9095,Directions!$B:$B,Directions!D:D)))</f>
        <v/>
      </c>
      <c r="E9095" s="3" t="str">
        <f>IF(H9094=1,"",C9095+_xlfn.XLOOKUP($B9095,Directions!$B:$B,Directions!C:C))</f>
        <v/>
      </c>
      <c r="F9095" s="3" t="str">
        <f>IF(H9094=1,"",D9095+_xlfn.XLOOKUP($B9095,Directions!$B:$B,Directions!D:D))</f>
        <v/>
      </c>
      <c r="G9095" t="str" cm="1">
        <f t="array" ref="G9095">IF(H9095=1,"",IF(INDEX(map,F9095,E9095)="#",1,0))</f>
        <v/>
      </c>
      <c r="H9095">
        <f>IF(Journey!H9094=1,1,IF(OR(E9095&lt;0,E9095&gt;Map!$A$1,F9095&lt;0,F9095&gt;Map!$A$1),1,0))</f>
        <v>1</v>
      </c>
    </row>
    <row r="9096" spans="1:8" x14ac:dyDescent="0.25">
      <c r="A9096">
        <v>9094</v>
      </c>
      <c r="B9096" t="str">
        <f t="shared" si="142"/>
        <v/>
      </c>
      <c r="C9096" t="str">
        <f>IF(B9095&lt;&gt;B9096,C9095,IF(H9095=1,"",C9095+_xlfn.XLOOKUP($B9096,Directions!$B:$B,Directions!C:C)))</f>
        <v/>
      </c>
      <c r="D9096" t="str">
        <f>IF(B9095&lt;&gt;B9096,D9095,IF(H9095=1,"",D9095+_xlfn.XLOOKUP($B9096,Directions!$B:$B,Directions!D:D)))</f>
        <v/>
      </c>
      <c r="E9096" s="3" t="str">
        <f>IF(H9095=1,"",C9096+_xlfn.XLOOKUP($B9096,Directions!$B:$B,Directions!C:C))</f>
        <v/>
      </c>
      <c r="F9096" s="3" t="str">
        <f>IF(H9095=1,"",D9096+_xlfn.XLOOKUP($B9096,Directions!$B:$B,Directions!D:D))</f>
        <v/>
      </c>
      <c r="G9096" t="str" cm="1">
        <f t="array" ref="G9096">IF(H9096=1,"",IF(INDEX(map,F9096,E9096)="#",1,0))</f>
        <v/>
      </c>
      <c r="H9096">
        <f>IF(Journey!H9095=1,1,IF(OR(E9096&lt;0,E9096&gt;Map!$A$1,F9096&lt;0,F9096&gt;Map!$A$1),1,0))</f>
        <v>1</v>
      </c>
    </row>
    <row r="9097" spans="1:8" x14ac:dyDescent="0.25">
      <c r="A9097">
        <v>9095</v>
      </c>
      <c r="B9097" t="str">
        <f t="shared" si="142"/>
        <v/>
      </c>
      <c r="C9097" t="str">
        <f>IF(B9096&lt;&gt;B9097,C9096,IF(H9096=1,"",C9096+_xlfn.XLOOKUP($B9097,Directions!$B:$B,Directions!C:C)))</f>
        <v/>
      </c>
      <c r="D9097" t="str">
        <f>IF(B9096&lt;&gt;B9097,D9096,IF(H9096=1,"",D9096+_xlfn.XLOOKUP($B9097,Directions!$B:$B,Directions!D:D)))</f>
        <v/>
      </c>
      <c r="E9097" s="3" t="str">
        <f>IF(H9096=1,"",C9097+_xlfn.XLOOKUP($B9097,Directions!$B:$B,Directions!C:C))</f>
        <v/>
      </c>
      <c r="F9097" s="3" t="str">
        <f>IF(H9096=1,"",D9097+_xlfn.XLOOKUP($B9097,Directions!$B:$B,Directions!D:D))</f>
        <v/>
      </c>
      <c r="G9097" t="str" cm="1">
        <f t="array" ref="G9097">IF(H9097=1,"",IF(INDEX(map,F9097,E9097)="#",1,0))</f>
        <v/>
      </c>
      <c r="H9097">
        <f>IF(Journey!H9096=1,1,IF(OR(E9097&lt;0,E9097&gt;Map!$A$1,F9097&lt;0,F9097&gt;Map!$A$1),1,0))</f>
        <v>1</v>
      </c>
    </row>
    <row r="9098" spans="1:8" x14ac:dyDescent="0.25">
      <c r="A9098">
        <v>9096</v>
      </c>
      <c r="B9098" t="str">
        <f t="shared" si="142"/>
        <v/>
      </c>
      <c r="C9098" t="str">
        <f>IF(B9097&lt;&gt;B9098,C9097,IF(H9097=1,"",C9097+_xlfn.XLOOKUP($B9098,Directions!$B:$B,Directions!C:C)))</f>
        <v/>
      </c>
      <c r="D9098" t="str">
        <f>IF(B9097&lt;&gt;B9098,D9097,IF(H9097=1,"",D9097+_xlfn.XLOOKUP($B9098,Directions!$B:$B,Directions!D:D)))</f>
        <v/>
      </c>
      <c r="E9098" s="3" t="str">
        <f>IF(H9097=1,"",C9098+_xlfn.XLOOKUP($B9098,Directions!$B:$B,Directions!C:C))</f>
        <v/>
      </c>
      <c r="F9098" s="3" t="str">
        <f>IF(H9097=1,"",D9098+_xlfn.XLOOKUP($B9098,Directions!$B:$B,Directions!D:D))</f>
        <v/>
      </c>
      <c r="G9098" t="str" cm="1">
        <f t="array" ref="G9098">IF(H9098=1,"",IF(INDEX(map,F9098,E9098)="#",1,0))</f>
        <v/>
      </c>
      <c r="H9098">
        <f>IF(Journey!H9097=1,1,IF(OR(E9098&lt;0,E9098&gt;Map!$A$1,F9098&lt;0,F9098&gt;Map!$A$1),1,0))</f>
        <v>1</v>
      </c>
    </row>
    <row r="9099" spans="1:8" x14ac:dyDescent="0.25">
      <c r="A9099">
        <v>9097</v>
      </c>
      <c r="B9099" t="str">
        <f t="shared" si="142"/>
        <v/>
      </c>
      <c r="C9099" t="str">
        <f>IF(B9098&lt;&gt;B9099,C9098,IF(H9098=1,"",C9098+_xlfn.XLOOKUP($B9099,Directions!$B:$B,Directions!C:C)))</f>
        <v/>
      </c>
      <c r="D9099" t="str">
        <f>IF(B9098&lt;&gt;B9099,D9098,IF(H9098=1,"",D9098+_xlfn.XLOOKUP($B9099,Directions!$B:$B,Directions!D:D)))</f>
        <v/>
      </c>
      <c r="E9099" s="3" t="str">
        <f>IF(H9098=1,"",C9099+_xlfn.XLOOKUP($B9099,Directions!$B:$B,Directions!C:C))</f>
        <v/>
      </c>
      <c r="F9099" s="3" t="str">
        <f>IF(H9098=1,"",D9099+_xlfn.XLOOKUP($B9099,Directions!$B:$B,Directions!D:D))</f>
        <v/>
      </c>
      <c r="G9099" t="str" cm="1">
        <f t="array" ref="G9099">IF(H9099=1,"",IF(INDEX(map,F9099,E9099)="#",1,0))</f>
        <v/>
      </c>
      <c r="H9099">
        <f>IF(Journey!H9098=1,1,IF(OR(E9099&lt;0,E9099&gt;Map!$A$1,F9099&lt;0,F9099&gt;Map!$A$1),1,0))</f>
        <v>1</v>
      </c>
    </row>
    <row r="9100" spans="1:8" x14ac:dyDescent="0.25">
      <c r="A9100">
        <v>9098</v>
      </c>
      <c r="B9100" t="str">
        <f t="shared" si="142"/>
        <v/>
      </c>
      <c r="C9100" t="str">
        <f>IF(B9099&lt;&gt;B9100,C9099,IF(H9099=1,"",C9099+_xlfn.XLOOKUP($B9100,Directions!$B:$B,Directions!C:C)))</f>
        <v/>
      </c>
      <c r="D9100" t="str">
        <f>IF(B9099&lt;&gt;B9100,D9099,IF(H9099=1,"",D9099+_xlfn.XLOOKUP($B9100,Directions!$B:$B,Directions!D:D)))</f>
        <v/>
      </c>
      <c r="E9100" s="3" t="str">
        <f>IF(H9099=1,"",C9100+_xlfn.XLOOKUP($B9100,Directions!$B:$B,Directions!C:C))</f>
        <v/>
      </c>
      <c r="F9100" s="3" t="str">
        <f>IF(H9099=1,"",D9100+_xlfn.XLOOKUP($B9100,Directions!$B:$B,Directions!D:D))</f>
        <v/>
      </c>
      <c r="G9100" t="str" cm="1">
        <f t="array" ref="G9100">IF(H9100=1,"",IF(INDEX(map,F9100,E9100)="#",1,0))</f>
        <v/>
      </c>
      <c r="H9100">
        <f>IF(Journey!H9099=1,1,IF(OR(E9100&lt;0,E9100&gt;Map!$A$1,F9100&lt;0,F9100&gt;Map!$A$1),1,0))</f>
        <v>1</v>
      </c>
    </row>
    <row r="9101" spans="1:8" x14ac:dyDescent="0.25">
      <c r="A9101">
        <v>9099</v>
      </c>
      <c r="B9101" t="str">
        <f t="shared" si="142"/>
        <v/>
      </c>
      <c r="C9101" t="str">
        <f>IF(B9100&lt;&gt;B9101,C9100,IF(H9100=1,"",C9100+_xlfn.XLOOKUP($B9101,Directions!$B:$B,Directions!C:C)))</f>
        <v/>
      </c>
      <c r="D9101" t="str">
        <f>IF(B9100&lt;&gt;B9101,D9100,IF(H9100=1,"",D9100+_xlfn.XLOOKUP($B9101,Directions!$B:$B,Directions!D:D)))</f>
        <v/>
      </c>
      <c r="E9101" s="3" t="str">
        <f>IF(H9100=1,"",C9101+_xlfn.XLOOKUP($B9101,Directions!$B:$B,Directions!C:C))</f>
        <v/>
      </c>
      <c r="F9101" s="3" t="str">
        <f>IF(H9100=1,"",D9101+_xlfn.XLOOKUP($B9101,Directions!$B:$B,Directions!D:D))</f>
        <v/>
      </c>
      <c r="G9101" t="str" cm="1">
        <f t="array" ref="G9101">IF(H9101=1,"",IF(INDEX(map,F9101,E9101)="#",1,0))</f>
        <v/>
      </c>
      <c r="H9101">
        <f>IF(Journey!H9100=1,1,IF(OR(E9101&lt;0,E9101&gt;Map!$A$1,F9101&lt;0,F9101&gt;Map!$A$1),1,0))</f>
        <v>1</v>
      </c>
    </row>
    <row r="9102" spans="1:8" x14ac:dyDescent="0.25">
      <c r="A9102">
        <v>9100</v>
      </c>
      <c r="B9102" t="str">
        <f t="shared" si="142"/>
        <v/>
      </c>
      <c r="C9102" t="str">
        <f>IF(B9101&lt;&gt;B9102,C9101,IF(H9101=1,"",C9101+_xlfn.XLOOKUP($B9102,Directions!$B:$B,Directions!C:C)))</f>
        <v/>
      </c>
      <c r="D9102" t="str">
        <f>IF(B9101&lt;&gt;B9102,D9101,IF(H9101=1,"",D9101+_xlfn.XLOOKUP($B9102,Directions!$B:$B,Directions!D:D)))</f>
        <v/>
      </c>
      <c r="E9102" s="3" t="str">
        <f>IF(H9101=1,"",C9102+_xlfn.XLOOKUP($B9102,Directions!$B:$B,Directions!C:C))</f>
        <v/>
      </c>
      <c r="F9102" s="3" t="str">
        <f>IF(H9101=1,"",D9102+_xlfn.XLOOKUP($B9102,Directions!$B:$B,Directions!D:D))</f>
        <v/>
      </c>
      <c r="G9102" t="str" cm="1">
        <f t="array" ref="G9102">IF(H9102=1,"",IF(INDEX(map,F9102,E9102)="#",1,0))</f>
        <v/>
      </c>
      <c r="H9102">
        <f>IF(Journey!H9101=1,1,IF(OR(E9102&lt;0,E9102&gt;Map!$A$1,F9102&lt;0,F9102&gt;Map!$A$1),1,0))</f>
        <v>1</v>
      </c>
    </row>
    <row r="9103" spans="1:8" x14ac:dyDescent="0.25">
      <c r="A9103">
        <v>9101</v>
      </c>
      <c r="B9103" t="str">
        <f t="shared" si="142"/>
        <v/>
      </c>
      <c r="C9103" t="str">
        <f>IF(B9102&lt;&gt;B9103,C9102,IF(H9102=1,"",C9102+_xlfn.XLOOKUP($B9103,Directions!$B:$B,Directions!C:C)))</f>
        <v/>
      </c>
      <c r="D9103" t="str">
        <f>IF(B9102&lt;&gt;B9103,D9102,IF(H9102=1,"",D9102+_xlfn.XLOOKUP($B9103,Directions!$B:$B,Directions!D:D)))</f>
        <v/>
      </c>
      <c r="E9103" s="3" t="str">
        <f>IF(H9102=1,"",C9103+_xlfn.XLOOKUP($B9103,Directions!$B:$B,Directions!C:C))</f>
        <v/>
      </c>
      <c r="F9103" s="3" t="str">
        <f>IF(H9102=1,"",D9103+_xlfn.XLOOKUP($B9103,Directions!$B:$B,Directions!D:D))</f>
        <v/>
      </c>
      <c r="G9103" t="str" cm="1">
        <f t="array" ref="G9103">IF(H9103=1,"",IF(INDEX(map,F9103,E9103)="#",1,0))</f>
        <v/>
      </c>
      <c r="H9103">
        <f>IF(Journey!H9102=1,1,IF(OR(E9103&lt;0,E9103&gt;Map!$A$1,F9103&lt;0,F9103&gt;Map!$A$1),1,0))</f>
        <v>1</v>
      </c>
    </row>
    <row r="9104" spans="1:8" x14ac:dyDescent="0.25">
      <c r="A9104">
        <v>9102</v>
      </c>
      <c r="B9104" t="str">
        <f t="shared" si="142"/>
        <v/>
      </c>
      <c r="C9104" t="str">
        <f>IF(B9103&lt;&gt;B9104,C9103,IF(H9103=1,"",C9103+_xlfn.XLOOKUP($B9104,Directions!$B:$B,Directions!C:C)))</f>
        <v/>
      </c>
      <c r="D9104" t="str">
        <f>IF(B9103&lt;&gt;B9104,D9103,IF(H9103=1,"",D9103+_xlfn.XLOOKUP($B9104,Directions!$B:$B,Directions!D:D)))</f>
        <v/>
      </c>
      <c r="E9104" s="3" t="str">
        <f>IF(H9103=1,"",C9104+_xlfn.XLOOKUP($B9104,Directions!$B:$B,Directions!C:C))</f>
        <v/>
      </c>
      <c r="F9104" s="3" t="str">
        <f>IF(H9103=1,"",D9104+_xlfn.XLOOKUP($B9104,Directions!$B:$B,Directions!D:D))</f>
        <v/>
      </c>
      <c r="G9104" t="str" cm="1">
        <f t="array" ref="G9104">IF(H9104=1,"",IF(INDEX(map,F9104,E9104)="#",1,0))</f>
        <v/>
      </c>
      <c r="H9104">
        <f>IF(Journey!H9103=1,1,IF(OR(E9104&lt;0,E9104&gt;Map!$A$1,F9104&lt;0,F9104&gt;Map!$A$1),1,0))</f>
        <v>1</v>
      </c>
    </row>
    <row r="9105" spans="1:8" x14ac:dyDescent="0.25">
      <c r="A9105">
        <v>9103</v>
      </c>
      <c r="B9105" t="str">
        <f t="shared" si="142"/>
        <v/>
      </c>
      <c r="C9105" t="str">
        <f>IF(B9104&lt;&gt;B9105,C9104,IF(H9104=1,"",C9104+_xlfn.XLOOKUP($B9105,Directions!$B:$B,Directions!C:C)))</f>
        <v/>
      </c>
      <c r="D9105" t="str">
        <f>IF(B9104&lt;&gt;B9105,D9104,IF(H9104=1,"",D9104+_xlfn.XLOOKUP($B9105,Directions!$B:$B,Directions!D:D)))</f>
        <v/>
      </c>
      <c r="E9105" s="3" t="str">
        <f>IF(H9104=1,"",C9105+_xlfn.XLOOKUP($B9105,Directions!$B:$B,Directions!C:C))</f>
        <v/>
      </c>
      <c r="F9105" s="3" t="str">
        <f>IF(H9104=1,"",D9105+_xlfn.XLOOKUP($B9105,Directions!$B:$B,Directions!D:D))</f>
        <v/>
      </c>
      <c r="G9105" t="str" cm="1">
        <f t="array" ref="G9105">IF(H9105=1,"",IF(INDEX(map,F9105,E9105)="#",1,0))</f>
        <v/>
      </c>
      <c r="H9105">
        <f>IF(Journey!H9104=1,1,IF(OR(E9105&lt;0,E9105&gt;Map!$A$1,F9105&lt;0,F9105&gt;Map!$A$1),1,0))</f>
        <v>1</v>
      </c>
    </row>
    <row r="9106" spans="1:8" x14ac:dyDescent="0.25">
      <c r="A9106">
        <v>9104</v>
      </c>
      <c r="B9106" t="str">
        <f t="shared" si="142"/>
        <v/>
      </c>
      <c r="C9106" t="str">
        <f>IF(B9105&lt;&gt;B9106,C9105,IF(H9105=1,"",C9105+_xlfn.XLOOKUP($B9106,Directions!$B:$B,Directions!C:C)))</f>
        <v/>
      </c>
      <c r="D9106" t="str">
        <f>IF(B9105&lt;&gt;B9106,D9105,IF(H9105=1,"",D9105+_xlfn.XLOOKUP($B9106,Directions!$B:$B,Directions!D:D)))</f>
        <v/>
      </c>
      <c r="E9106" s="3" t="str">
        <f>IF(H9105=1,"",C9106+_xlfn.XLOOKUP($B9106,Directions!$B:$B,Directions!C:C))</f>
        <v/>
      </c>
      <c r="F9106" s="3" t="str">
        <f>IF(H9105=1,"",D9106+_xlfn.XLOOKUP($B9106,Directions!$B:$B,Directions!D:D))</f>
        <v/>
      </c>
      <c r="G9106" t="str" cm="1">
        <f t="array" ref="G9106">IF(H9106=1,"",IF(INDEX(map,F9106,E9106)="#",1,0))</f>
        <v/>
      </c>
      <c r="H9106">
        <f>IF(Journey!H9105=1,1,IF(OR(E9106&lt;0,E9106&gt;Map!$A$1,F9106&lt;0,F9106&gt;Map!$A$1),1,0))</f>
        <v>1</v>
      </c>
    </row>
    <row r="9107" spans="1:8" x14ac:dyDescent="0.25">
      <c r="A9107">
        <v>9105</v>
      </c>
      <c r="B9107" t="str">
        <f t="shared" si="142"/>
        <v/>
      </c>
      <c r="C9107" t="str">
        <f>IF(B9106&lt;&gt;B9107,C9106,IF(H9106=1,"",C9106+_xlfn.XLOOKUP($B9107,Directions!$B:$B,Directions!C:C)))</f>
        <v/>
      </c>
      <c r="D9107" t="str">
        <f>IF(B9106&lt;&gt;B9107,D9106,IF(H9106=1,"",D9106+_xlfn.XLOOKUP($B9107,Directions!$B:$B,Directions!D:D)))</f>
        <v/>
      </c>
      <c r="E9107" s="3" t="str">
        <f>IF(H9106=1,"",C9107+_xlfn.XLOOKUP($B9107,Directions!$B:$B,Directions!C:C))</f>
        <v/>
      </c>
      <c r="F9107" s="3" t="str">
        <f>IF(H9106=1,"",D9107+_xlfn.XLOOKUP($B9107,Directions!$B:$B,Directions!D:D))</f>
        <v/>
      </c>
      <c r="G9107" t="str" cm="1">
        <f t="array" ref="G9107">IF(H9107=1,"",IF(INDEX(map,F9107,E9107)="#",1,0))</f>
        <v/>
      </c>
      <c r="H9107">
        <f>IF(Journey!H9106=1,1,IF(OR(E9107&lt;0,E9107&gt;Map!$A$1,F9107&lt;0,F9107&gt;Map!$A$1),1,0))</f>
        <v>1</v>
      </c>
    </row>
    <row r="9108" spans="1:8" x14ac:dyDescent="0.25">
      <c r="A9108">
        <v>9106</v>
      </c>
      <c r="B9108" t="str">
        <f t="shared" si="142"/>
        <v/>
      </c>
      <c r="C9108" t="str">
        <f>IF(B9107&lt;&gt;B9108,C9107,IF(H9107=1,"",C9107+_xlfn.XLOOKUP($B9108,Directions!$B:$B,Directions!C:C)))</f>
        <v/>
      </c>
      <c r="D9108" t="str">
        <f>IF(B9107&lt;&gt;B9108,D9107,IF(H9107=1,"",D9107+_xlfn.XLOOKUP($B9108,Directions!$B:$B,Directions!D:D)))</f>
        <v/>
      </c>
      <c r="E9108" s="3" t="str">
        <f>IF(H9107=1,"",C9108+_xlfn.XLOOKUP($B9108,Directions!$B:$B,Directions!C:C))</f>
        <v/>
      </c>
      <c r="F9108" s="3" t="str">
        <f>IF(H9107=1,"",D9108+_xlfn.XLOOKUP($B9108,Directions!$B:$B,Directions!D:D))</f>
        <v/>
      </c>
      <c r="G9108" t="str" cm="1">
        <f t="array" ref="G9108">IF(H9108=1,"",IF(INDEX(map,F9108,E9108)="#",1,0))</f>
        <v/>
      </c>
      <c r="H9108">
        <f>IF(Journey!H9107=1,1,IF(OR(E9108&lt;0,E9108&gt;Map!$A$1,F9108&lt;0,F9108&gt;Map!$A$1),1,0))</f>
        <v>1</v>
      </c>
    </row>
    <row r="9109" spans="1:8" x14ac:dyDescent="0.25">
      <c r="A9109">
        <v>9107</v>
      </c>
      <c r="B9109" t="str">
        <f t="shared" si="142"/>
        <v/>
      </c>
      <c r="C9109" t="str">
        <f>IF(B9108&lt;&gt;B9109,C9108,IF(H9108=1,"",C9108+_xlfn.XLOOKUP($B9109,Directions!$B:$B,Directions!C:C)))</f>
        <v/>
      </c>
      <c r="D9109" t="str">
        <f>IF(B9108&lt;&gt;B9109,D9108,IF(H9108=1,"",D9108+_xlfn.XLOOKUP($B9109,Directions!$B:$B,Directions!D:D)))</f>
        <v/>
      </c>
      <c r="E9109" s="3" t="str">
        <f>IF(H9108=1,"",C9109+_xlfn.XLOOKUP($B9109,Directions!$B:$B,Directions!C:C))</f>
        <v/>
      </c>
      <c r="F9109" s="3" t="str">
        <f>IF(H9108=1,"",D9109+_xlfn.XLOOKUP($B9109,Directions!$B:$B,Directions!D:D))</f>
        <v/>
      </c>
      <c r="G9109" t="str" cm="1">
        <f t="array" ref="G9109">IF(H9109=1,"",IF(INDEX(map,F9109,E9109)="#",1,0))</f>
        <v/>
      </c>
      <c r="H9109">
        <f>IF(Journey!H9108=1,1,IF(OR(E9109&lt;0,E9109&gt;Map!$A$1,F9109&lt;0,F9109&gt;Map!$A$1),1,0))</f>
        <v>1</v>
      </c>
    </row>
    <row r="9110" spans="1:8" x14ac:dyDescent="0.25">
      <c r="A9110">
        <v>9108</v>
      </c>
      <c r="B9110" t="str">
        <f t="shared" si="142"/>
        <v/>
      </c>
      <c r="C9110" t="str">
        <f>IF(B9109&lt;&gt;B9110,C9109,IF(H9109=1,"",C9109+_xlfn.XLOOKUP($B9110,Directions!$B:$B,Directions!C:C)))</f>
        <v/>
      </c>
      <c r="D9110" t="str">
        <f>IF(B9109&lt;&gt;B9110,D9109,IF(H9109=1,"",D9109+_xlfn.XLOOKUP($B9110,Directions!$B:$B,Directions!D:D)))</f>
        <v/>
      </c>
      <c r="E9110" s="3" t="str">
        <f>IF(H9109=1,"",C9110+_xlfn.XLOOKUP($B9110,Directions!$B:$B,Directions!C:C))</f>
        <v/>
      </c>
      <c r="F9110" s="3" t="str">
        <f>IF(H9109=1,"",D9110+_xlfn.XLOOKUP($B9110,Directions!$B:$B,Directions!D:D))</f>
        <v/>
      </c>
      <c r="G9110" t="str" cm="1">
        <f t="array" ref="G9110">IF(H9110=1,"",IF(INDEX(map,F9110,E9110)="#",1,0))</f>
        <v/>
      </c>
      <c r="H9110">
        <f>IF(Journey!H9109=1,1,IF(OR(E9110&lt;0,E9110&gt;Map!$A$1,F9110&lt;0,F9110&gt;Map!$A$1),1,0))</f>
        <v>1</v>
      </c>
    </row>
    <row r="9111" spans="1:8" x14ac:dyDescent="0.25">
      <c r="A9111">
        <v>9109</v>
      </c>
      <c r="B9111" t="str">
        <f t="shared" si="142"/>
        <v/>
      </c>
      <c r="C9111" t="str">
        <f>IF(B9110&lt;&gt;B9111,C9110,IF(H9110=1,"",C9110+_xlfn.XLOOKUP($B9111,Directions!$B:$B,Directions!C:C)))</f>
        <v/>
      </c>
      <c r="D9111" t="str">
        <f>IF(B9110&lt;&gt;B9111,D9110,IF(H9110=1,"",D9110+_xlfn.XLOOKUP($B9111,Directions!$B:$B,Directions!D:D)))</f>
        <v/>
      </c>
      <c r="E9111" s="3" t="str">
        <f>IF(H9110=1,"",C9111+_xlfn.XLOOKUP($B9111,Directions!$B:$B,Directions!C:C))</f>
        <v/>
      </c>
      <c r="F9111" s="3" t="str">
        <f>IF(H9110=1,"",D9111+_xlfn.XLOOKUP($B9111,Directions!$B:$B,Directions!D:D))</f>
        <v/>
      </c>
      <c r="G9111" t="str" cm="1">
        <f t="array" ref="G9111">IF(H9111=1,"",IF(INDEX(map,F9111,E9111)="#",1,0))</f>
        <v/>
      </c>
      <c r="H9111">
        <f>IF(Journey!H9110=1,1,IF(OR(E9111&lt;0,E9111&gt;Map!$A$1,F9111&lt;0,F9111&gt;Map!$A$1),1,0))</f>
        <v>1</v>
      </c>
    </row>
    <row r="9112" spans="1:8" x14ac:dyDescent="0.25">
      <c r="A9112">
        <v>9110</v>
      </c>
      <c r="B9112" t="str">
        <f t="shared" si="142"/>
        <v/>
      </c>
      <c r="C9112" t="str">
        <f>IF(B9111&lt;&gt;B9112,C9111,IF(H9111=1,"",C9111+_xlfn.XLOOKUP($B9112,Directions!$B:$B,Directions!C:C)))</f>
        <v/>
      </c>
      <c r="D9112" t="str">
        <f>IF(B9111&lt;&gt;B9112,D9111,IF(H9111=1,"",D9111+_xlfn.XLOOKUP($B9112,Directions!$B:$B,Directions!D:D)))</f>
        <v/>
      </c>
      <c r="E9112" s="3" t="str">
        <f>IF(H9111=1,"",C9112+_xlfn.XLOOKUP($B9112,Directions!$B:$B,Directions!C:C))</f>
        <v/>
      </c>
      <c r="F9112" s="3" t="str">
        <f>IF(H9111=1,"",D9112+_xlfn.XLOOKUP($B9112,Directions!$B:$B,Directions!D:D))</f>
        <v/>
      </c>
      <c r="G9112" t="str" cm="1">
        <f t="array" ref="G9112">IF(H9112=1,"",IF(INDEX(map,F9112,E9112)="#",1,0))</f>
        <v/>
      </c>
      <c r="H9112">
        <f>IF(Journey!H9111=1,1,IF(OR(E9112&lt;0,E9112&gt;Map!$A$1,F9112&lt;0,F9112&gt;Map!$A$1),1,0))</f>
        <v>1</v>
      </c>
    </row>
    <row r="9113" spans="1:8" x14ac:dyDescent="0.25">
      <c r="A9113">
        <v>9111</v>
      </c>
      <c r="B9113" t="str">
        <f t="shared" si="142"/>
        <v/>
      </c>
      <c r="C9113" t="str">
        <f>IF(B9112&lt;&gt;B9113,C9112,IF(H9112=1,"",C9112+_xlfn.XLOOKUP($B9113,Directions!$B:$B,Directions!C:C)))</f>
        <v/>
      </c>
      <c r="D9113" t="str">
        <f>IF(B9112&lt;&gt;B9113,D9112,IF(H9112=1,"",D9112+_xlfn.XLOOKUP($B9113,Directions!$B:$B,Directions!D:D)))</f>
        <v/>
      </c>
      <c r="E9113" s="3" t="str">
        <f>IF(H9112=1,"",C9113+_xlfn.XLOOKUP($B9113,Directions!$B:$B,Directions!C:C))</f>
        <v/>
      </c>
      <c r="F9113" s="3" t="str">
        <f>IF(H9112=1,"",D9113+_xlfn.XLOOKUP($B9113,Directions!$B:$B,Directions!D:D))</f>
        <v/>
      </c>
      <c r="G9113" t="str" cm="1">
        <f t="array" ref="G9113">IF(H9113=1,"",IF(INDEX(map,F9113,E9113)="#",1,0))</f>
        <v/>
      </c>
      <c r="H9113">
        <f>IF(Journey!H9112=1,1,IF(OR(E9113&lt;0,E9113&gt;Map!$A$1,F9113&lt;0,F9113&gt;Map!$A$1),1,0))</f>
        <v>1</v>
      </c>
    </row>
    <row r="9114" spans="1:8" x14ac:dyDescent="0.25">
      <c r="A9114">
        <v>9112</v>
      </c>
      <c r="B9114" t="str">
        <f t="shared" si="142"/>
        <v/>
      </c>
      <c r="C9114" t="str">
        <f>IF(B9113&lt;&gt;B9114,C9113,IF(H9113=1,"",C9113+_xlfn.XLOOKUP($B9114,Directions!$B:$B,Directions!C:C)))</f>
        <v/>
      </c>
      <c r="D9114" t="str">
        <f>IF(B9113&lt;&gt;B9114,D9113,IF(H9113=1,"",D9113+_xlfn.XLOOKUP($B9114,Directions!$B:$B,Directions!D:D)))</f>
        <v/>
      </c>
      <c r="E9114" s="3" t="str">
        <f>IF(H9113=1,"",C9114+_xlfn.XLOOKUP($B9114,Directions!$B:$B,Directions!C:C))</f>
        <v/>
      </c>
      <c r="F9114" s="3" t="str">
        <f>IF(H9113=1,"",D9114+_xlfn.XLOOKUP($B9114,Directions!$B:$B,Directions!D:D))</f>
        <v/>
      </c>
      <c r="G9114" t="str" cm="1">
        <f t="array" ref="G9114">IF(H9114=1,"",IF(INDEX(map,F9114,E9114)="#",1,0))</f>
        <v/>
      </c>
      <c r="H9114">
        <f>IF(Journey!H9113=1,1,IF(OR(E9114&lt;0,E9114&gt;Map!$A$1,F9114&lt;0,F9114&gt;Map!$A$1),1,0))</f>
        <v>1</v>
      </c>
    </row>
    <row r="9115" spans="1:8" x14ac:dyDescent="0.25">
      <c r="A9115">
        <v>9113</v>
      </c>
      <c r="B9115" t="str">
        <f t="shared" si="142"/>
        <v/>
      </c>
      <c r="C9115" t="str">
        <f>IF(B9114&lt;&gt;B9115,C9114,IF(H9114=1,"",C9114+_xlfn.XLOOKUP($B9115,Directions!$B:$B,Directions!C:C)))</f>
        <v/>
      </c>
      <c r="D9115" t="str">
        <f>IF(B9114&lt;&gt;B9115,D9114,IF(H9114=1,"",D9114+_xlfn.XLOOKUP($B9115,Directions!$B:$B,Directions!D:D)))</f>
        <v/>
      </c>
      <c r="E9115" s="3" t="str">
        <f>IF(H9114=1,"",C9115+_xlfn.XLOOKUP($B9115,Directions!$B:$B,Directions!C:C))</f>
        <v/>
      </c>
      <c r="F9115" s="3" t="str">
        <f>IF(H9114=1,"",D9115+_xlfn.XLOOKUP($B9115,Directions!$B:$B,Directions!D:D))</f>
        <v/>
      </c>
      <c r="G9115" t="str" cm="1">
        <f t="array" ref="G9115">IF(H9115=1,"",IF(INDEX(map,F9115,E9115)="#",1,0))</f>
        <v/>
      </c>
      <c r="H9115">
        <f>IF(Journey!H9114=1,1,IF(OR(E9115&lt;0,E9115&gt;Map!$A$1,F9115&lt;0,F9115&gt;Map!$A$1),1,0))</f>
        <v>1</v>
      </c>
    </row>
    <row r="9116" spans="1:8" x14ac:dyDescent="0.25">
      <c r="A9116">
        <v>9114</v>
      </c>
      <c r="B9116" t="str">
        <f t="shared" si="142"/>
        <v/>
      </c>
      <c r="C9116" t="str">
        <f>IF(B9115&lt;&gt;B9116,C9115,IF(H9115=1,"",C9115+_xlfn.XLOOKUP($B9116,Directions!$B:$B,Directions!C:C)))</f>
        <v/>
      </c>
      <c r="D9116" t="str">
        <f>IF(B9115&lt;&gt;B9116,D9115,IF(H9115=1,"",D9115+_xlfn.XLOOKUP($B9116,Directions!$B:$B,Directions!D:D)))</f>
        <v/>
      </c>
      <c r="E9116" s="3" t="str">
        <f>IF(H9115=1,"",C9116+_xlfn.XLOOKUP($B9116,Directions!$B:$B,Directions!C:C))</f>
        <v/>
      </c>
      <c r="F9116" s="3" t="str">
        <f>IF(H9115=1,"",D9116+_xlfn.XLOOKUP($B9116,Directions!$B:$B,Directions!D:D))</f>
        <v/>
      </c>
      <c r="G9116" t="str" cm="1">
        <f t="array" ref="G9116">IF(H9116=1,"",IF(INDEX(map,F9116,E9116)="#",1,0))</f>
        <v/>
      </c>
      <c r="H9116">
        <f>IF(Journey!H9115=1,1,IF(OR(E9116&lt;0,E9116&gt;Map!$A$1,F9116&lt;0,F9116&gt;Map!$A$1),1,0))</f>
        <v>1</v>
      </c>
    </row>
    <row r="9117" spans="1:8" x14ac:dyDescent="0.25">
      <c r="A9117">
        <v>9115</v>
      </c>
      <c r="B9117" t="str">
        <f t="shared" si="142"/>
        <v/>
      </c>
      <c r="C9117" t="str">
        <f>IF(B9116&lt;&gt;B9117,C9116,IF(H9116=1,"",C9116+_xlfn.XLOOKUP($B9117,Directions!$B:$B,Directions!C:C)))</f>
        <v/>
      </c>
      <c r="D9117" t="str">
        <f>IF(B9116&lt;&gt;B9117,D9116,IF(H9116=1,"",D9116+_xlfn.XLOOKUP($B9117,Directions!$B:$B,Directions!D:D)))</f>
        <v/>
      </c>
      <c r="E9117" s="3" t="str">
        <f>IF(H9116=1,"",C9117+_xlfn.XLOOKUP($B9117,Directions!$B:$B,Directions!C:C))</f>
        <v/>
      </c>
      <c r="F9117" s="3" t="str">
        <f>IF(H9116=1,"",D9117+_xlfn.XLOOKUP($B9117,Directions!$B:$B,Directions!D:D))</f>
        <v/>
      </c>
      <c r="G9117" t="str" cm="1">
        <f t="array" ref="G9117">IF(H9117=1,"",IF(INDEX(map,F9117,E9117)="#",1,0))</f>
        <v/>
      </c>
      <c r="H9117">
        <f>IF(Journey!H9116=1,1,IF(OR(E9117&lt;0,E9117&gt;Map!$A$1,F9117&lt;0,F9117&gt;Map!$A$1),1,0))</f>
        <v>1</v>
      </c>
    </row>
    <row r="9118" spans="1:8" x14ac:dyDescent="0.25">
      <c r="A9118">
        <v>9116</v>
      </c>
      <c r="B9118" t="str">
        <f t="shared" si="142"/>
        <v/>
      </c>
      <c r="C9118" t="str">
        <f>IF(B9117&lt;&gt;B9118,C9117,IF(H9117=1,"",C9117+_xlfn.XLOOKUP($B9118,Directions!$B:$B,Directions!C:C)))</f>
        <v/>
      </c>
      <c r="D9118" t="str">
        <f>IF(B9117&lt;&gt;B9118,D9117,IF(H9117=1,"",D9117+_xlfn.XLOOKUP($B9118,Directions!$B:$B,Directions!D:D)))</f>
        <v/>
      </c>
      <c r="E9118" s="3" t="str">
        <f>IF(H9117=1,"",C9118+_xlfn.XLOOKUP($B9118,Directions!$B:$B,Directions!C:C))</f>
        <v/>
      </c>
      <c r="F9118" s="3" t="str">
        <f>IF(H9117=1,"",D9118+_xlfn.XLOOKUP($B9118,Directions!$B:$B,Directions!D:D))</f>
        <v/>
      </c>
      <c r="G9118" t="str" cm="1">
        <f t="array" ref="G9118">IF(H9118=1,"",IF(INDEX(map,F9118,E9118)="#",1,0))</f>
        <v/>
      </c>
      <c r="H9118">
        <f>IF(Journey!H9117=1,1,IF(OR(E9118&lt;0,E9118&gt;Map!$A$1,F9118&lt;0,F9118&gt;Map!$A$1),1,0))</f>
        <v>1</v>
      </c>
    </row>
    <row r="9119" spans="1:8" x14ac:dyDescent="0.25">
      <c r="A9119">
        <v>9117</v>
      </c>
      <c r="B9119" t="str">
        <f t="shared" si="142"/>
        <v/>
      </c>
      <c r="C9119" t="str">
        <f>IF(B9118&lt;&gt;B9119,C9118,IF(H9118=1,"",C9118+_xlfn.XLOOKUP($B9119,Directions!$B:$B,Directions!C:C)))</f>
        <v/>
      </c>
      <c r="D9119" t="str">
        <f>IF(B9118&lt;&gt;B9119,D9118,IF(H9118=1,"",D9118+_xlfn.XLOOKUP($B9119,Directions!$B:$B,Directions!D:D)))</f>
        <v/>
      </c>
      <c r="E9119" s="3" t="str">
        <f>IF(H9118=1,"",C9119+_xlfn.XLOOKUP($B9119,Directions!$B:$B,Directions!C:C))</f>
        <v/>
      </c>
      <c r="F9119" s="3" t="str">
        <f>IF(H9118=1,"",D9119+_xlfn.XLOOKUP($B9119,Directions!$B:$B,Directions!D:D))</f>
        <v/>
      </c>
      <c r="G9119" t="str" cm="1">
        <f t="array" ref="G9119">IF(H9119=1,"",IF(INDEX(map,F9119,E9119)="#",1,0))</f>
        <v/>
      </c>
      <c r="H9119">
        <f>IF(Journey!H9118=1,1,IF(OR(E9119&lt;0,E9119&gt;Map!$A$1,F9119&lt;0,F9119&gt;Map!$A$1),1,0))</f>
        <v>1</v>
      </c>
    </row>
    <row r="9120" spans="1:8" x14ac:dyDescent="0.25">
      <c r="A9120">
        <v>9118</v>
      </c>
      <c r="B9120" t="str">
        <f t="shared" si="142"/>
        <v/>
      </c>
      <c r="C9120" t="str">
        <f>IF(B9119&lt;&gt;B9120,C9119,IF(H9119=1,"",C9119+_xlfn.XLOOKUP($B9120,Directions!$B:$B,Directions!C:C)))</f>
        <v/>
      </c>
      <c r="D9120" t="str">
        <f>IF(B9119&lt;&gt;B9120,D9119,IF(H9119=1,"",D9119+_xlfn.XLOOKUP($B9120,Directions!$B:$B,Directions!D:D)))</f>
        <v/>
      </c>
      <c r="E9120" s="3" t="str">
        <f>IF(H9119=1,"",C9120+_xlfn.XLOOKUP($B9120,Directions!$B:$B,Directions!C:C))</f>
        <v/>
      </c>
      <c r="F9120" s="3" t="str">
        <f>IF(H9119=1,"",D9120+_xlfn.XLOOKUP($B9120,Directions!$B:$B,Directions!D:D))</f>
        <v/>
      </c>
      <c r="G9120" t="str" cm="1">
        <f t="array" ref="G9120">IF(H9120=1,"",IF(INDEX(map,F9120,E9120)="#",1,0))</f>
        <v/>
      </c>
      <c r="H9120">
        <f>IF(Journey!H9119=1,1,IF(OR(E9120&lt;0,E9120&gt;Map!$A$1,F9120&lt;0,F9120&gt;Map!$A$1),1,0))</f>
        <v>1</v>
      </c>
    </row>
    <row r="9121" spans="1:8" x14ac:dyDescent="0.25">
      <c r="A9121">
        <v>9119</v>
      </c>
      <c r="B9121" t="str">
        <f t="shared" si="142"/>
        <v/>
      </c>
      <c r="C9121" t="str">
        <f>IF(B9120&lt;&gt;B9121,C9120,IF(H9120=1,"",C9120+_xlfn.XLOOKUP($B9121,Directions!$B:$B,Directions!C:C)))</f>
        <v/>
      </c>
      <c r="D9121" t="str">
        <f>IF(B9120&lt;&gt;B9121,D9120,IF(H9120=1,"",D9120+_xlfn.XLOOKUP($B9121,Directions!$B:$B,Directions!D:D)))</f>
        <v/>
      </c>
      <c r="E9121" s="3" t="str">
        <f>IF(H9120=1,"",C9121+_xlfn.XLOOKUP($B9121,Directions!$B:$B,Directions!C:C))</f>
        <v/>
      </c>
      <c r="F9121" s="3" t="str">
        <f>IF(H9120=1,"",D9121+_xlfn.XLOOKUP($B9121,Directions!$B:$B,Directions!D:D))</f>
        <v/>
      </c>
      <c r="G9121" t="str" cm="1">
        <f t="array" ref="G9121">IF(H9121=1,"",IF(INDEX(map,F9121,E9121)="#",1,0))</f>
        <v/>
      </c>
      <c r="H9121">
        <f>IF(Journey!H9120=1,1,IF(OR(E9121&lt;0,E9121&gt;Map!$A$1,F9121&lt;0,F9121&gt;Map!$A$1),1,0))</f>
        <v>1</v>
      </c>
    </row>
    <row r="9122" spans="1:8" x14ac:dyDescent="0.25">
      <c r="A9122">
        <v>9120</v>
      </c>
      <c r="B9122" t="str">
        <f t="shared" si="142"/>
        <v/>
      </c>
      <c r="C9122" t="str">
        <f>IF(B9121&lt;&gt;B9122,C9121,IF(H9121=1,"",C9121+_xlfn.XLOOKUP($B9122,Directions!$B:$B,Directions!C:C)))</f>
        <v/>
      </c>
      <c r="D9122" t="str">
        <f>IF(B9121&lt;&gt;B9122,D9121,IF(H9121=1,"",D9121+_xlfn.XLOOKUP($B9122,Directions!$B:$B,Directions!D:D)))</f>
        <v/>
      </c>
      <c r="E9122" s="3" t="str">
        <f>IF(H9121=1,"",C9122+_xlfn.XLOOKUP($B9122,Directions!$B:$B,Directions!C:C))</f>
        <v/>
      </c>
      <c r="F9122" s="3" t="str">
        <f>IF(H9121=1,"",D9122+_xlfn.XLOOKUP($B9122,Directions!$B:$B,Directions!D:D))</f>
        <v/>
      </c>
      <c r="G9122" t="str" cm="1">
        <f t="array" ref="G9122">IF(H9122=1,"",IF(INDEX(map,F9122,E9122)="#",1,0))</f>
        <v/>
      </c>
      <c r="H9122">
        <f>IF(Journey!H9121=1,1,IF(OR(E9122&lt;0,E9122&gt;Map!$A$1,F9122&lt;0,F9122&gt;Map!$A$1),1,0))</f>
        <v>1</v>
      </c>
    </row>
    <row r="9123" spans="1:8" x14ac:dyDescent="0.25">
      <c r="A9123">
        <v>9121</v>
      </c>
      <c r="B9123" t="str">
        <f t="shared" si="142"/>
        <v/>
      </c>
      <c r="C9123" t="str">
        <f>IF(B9122&lt;&gt;B9123,C9122,IF(H9122=1,"",C9122+_xlfn.XLOOKUP($B9123,Directions!$B:$B,Directions!C:C)))</f>
        <v/>
      </c>
      <c r="D9123" t="str">
        <f>IF(B9122&lt;&gt;B9123,D9122,IF(H9122=1,"",D9122+_xlfn.XLOOKUP($B9123,Directions!$B:$B,Directions!D:D)))</f>
        <v/>
      </c>
      <c r="E9123" s="3" t="str">
        <f>IF(H9122=1,"",C9123+_xlfn.XLOOKUP($B9123,Directions!$B:$B,Directions!C:C))</f>
        <v/>
      </c>
      <c r="F9123" s="3" t="str">
        <f>IF(H9122=1,"",D9123+_xlfn.XLOOKUP($B9123,Directions!$B:$B,Directions!D:D))</f>
        <v/>
      </c>
      <c r="G9123" t="str" cm="1">
        <f t="array" ref="G9123">IF(H9123=1,"",IF(INDEX(map,F9123,E9123)="#",1,0))</f>
        <v/>
      </c>
      <c r="H9123">
        <f>IF(Journey!H9122=1,1,IF(OR(E9123&lt;0,E9123&gt;Map!$A$1,F9123&lt;0,F9123&gt;Map!$A$1),1,0))</f>
        <v>1</v>
      </c>
    </row>
    <row r="9124" spans="1:8" x14ac:dyDescent="0.25">
      <c r="A9124">
        <v>9122</v>
      </c>
      <c r="B9124" t="str">
        <f t="shared" si="142"/>
        <v/>
      </c>
      <c r="C9124" t="str">
        <f>IF(B9123&lt;&gt;B9124,C9123,IF(H9123=1,"",C9123+_xlfn.XLOOKUP($B9124,Directions!$B:$B,Directions!C:C)))</f>
        <v/>
      </c>
      <c r="D9124" t="str">
        <f>IF(B9123&lt;&gt;B9124,D9123,IF(H9123=1,"",D9123+_xlfn.XLOOKUP($B9124,Directions!$B:$B,Directions!D:D)))</f>
        <v/>
      </c>
      <c r="E9124" s="3" t="str">
        <f>IF(H9123=1,"",C9124+_xlfn.XLOOKUP($B9124,Directions!$B:$B,Directions!C:C))</f>
        <v/>
      </c>
      <c r="F9124" s="3" t="str">
        <f>IF(H9123=1,"",D9124+_xlfn.XLOOKUP($B9124,Directions!$B:$B,Directions!D:D))</f>
        <v/>
      </c>
      <c r="G9124" t="str" cm="1">
        <f t="array" ref="G9124">IF(H9124=1,"",IF(INDEX(map,F9124,E9124)="#",1,0))</f>
        <v/>
      </c>
      <c r="H9124">
        <f>IF(Journey!H9123=1,1,IF(OR(E9124&lt;0,E9124&gt;Map!$A$1,F9124&lt;0,F9124&gt;Map!$A$1),1,0))</f>
        <v>1</v>
      </c>
    </row>
    <row r="9125" spans="1:8" x14ac:dyDescent="0.25">
      <c r="A9125">
        <v>9123</v>
      </c>
      <c r="B9125" t="str">
        <f t="shared" si="142"/>
        <v/>
      </c>
      <c r="C9125" t="str">
        <f>IF(B9124&lt;&gt;B9125,C9124,IF(H9124=1,"",C9124+_xlfn.XLOOKUP($B9125,Directions!$B:$B,Directions!C:C)))</f>
        <v/>
      </c>
      <c r="D9125" t="str">
        <f>IF(B9124&lt;&gt;B9125,D9124,IF(H9124=1,"",D9124+_xlfn.XLOOKUP($B9125,Directions!$B:$B,Directions!D:D)))</f>
        <v/>
      </c>
      <c r="E9125" s="3" t="str">
        <f>IF(H9124=1,"",C9125+_xlfn.XLOOKUP($B9125,Directions!$B:$B,Directions!C:C))</f>
        <v/>
      </c>
      <c r="F9125" s="3" t="str">
        <f>IF(H9124=1,"",D9125+_xlfn.XLOOKUP($B9125,Directions!$B:$B,Directions!D:D))</f>
        <v/>
      </c>
      <c r="G9125" t="str" cm="1">
        <f t="array" ref="G9125">IF(H9125=1,"",IF(INDEX(map,F9125,E9125)="#",1,0))</f>
        <v/>
      </c>
      <c r="H9125">
        <f>IF(Journey!H9124=1,1,IF(OR(E9125&lt;0,E9125&gt;Map!$A$1,F9125&lt;0,F9125&gt;Map!$A$1),1,0))</f>
        <v>1</v>
      </c>
    </row>
    <row r="9126" spans="1:8" x14ac:dyDescent="0.25">
      <c r="A9126">
        <v>9124</v>
      </c>
      <c r="B9126" t="str">
        <f t="shared" si="142"/>
        <v/>
      </c>
      <c r="C9126" t="str">
        <f>IF(B9125&lt;&gt;B9126,C9125,IF(H9125=1,"",C9125+_xlfn.XLOOKUP($B9126,Directions!$B:$B,Directions!C:C)))</f>
        <v/>
      </c>
      <c r="D9126" t="str">
        <f>IF(B9125&lt;&gt;B9126,D9125,IF(H9125=1,"",D9125+_xlfn.XLOOKUP($B9126,Directions!$B:$B,Directions!D:D)))</f>
        <v/>
      </c>
      <c r="E9126" s="3" t="str">
        <f>IF(H9125=1,"",C9126+_xlfn.XLOOKUP($B9126,Directions!$B:$B,Directions!C:C))</f>
        <v/>
      </c>
      <c r="F9126" s="3" t="str">
        <f>IF(H9125=1,"",D9126+_xlfn.XLOOKUP($B9126,Directions!$B:$B,Directions!D:D))</f>
        <v/>
      </c>
      <c r="G9126" t="str" cm="1">
        <f t="array" ref="G9126">IF(H9126=1,"",IF(INDEX(map,F9126,E9126)="#",1,0))</f>
        <v/>
      </c>
      <c r="H9126">
        <f>IF(Journey!H9125=1,1,IF(OR(E9126&lt;0,E9126&gt;Map!$A$1,F9126&lt;0,F9126&gt;Map!$A$1),1,0))</f>
        <v>1</v>
      </c>
    </row>
    <row r="9127" spans="1:8" x14ac:dyDescent="0.25">
      <c r="A9127">
        <v>9125</v>
      </c>
      <c r="B9127" t="str">
        <f t="shared" si="142"/>
        <v/>
      </c>
      <c r="C9127" t="str">
        <f>IF(B9126&lt;&gt;B9127,C9126,IF(H9126=1,"",C9126+_xlfn.XLOOKUP($B9127,Directions!$B:$B,Directions!C:C)))</f>
        <v/>
      </c>
      <c r="D9127" t="str">
        <f>IF(B9126&lt;&gt;B9127,D9126,IF(H9126=1,"",D9126+_xlfn.XLOOKUP($B9127,Directions!$B:$B,Directions!D:D)))</f>
        <v/>
      </c>
      <c r="E9127" s="3" t="str">
        <f>IF(H9126=1,"",C9127+_xlfn.XLOOKUP($B9127,Directions!$B:$B,Directions!C:C))</f>
        <v/>
      </c>
      <c r="F9127" s="3" t="str">
        <f>IF(H9126=1,"",D9127+_xlfn.XLOOKUP($B9127,Directions!$B:$B,Directions!D:D))</f>
        <v/>
      </c>
      <c r="G9127" t="str" cm="1">
        <f t="array" ref="G9127">IF(H9127=1,"",IF(INDEX(map,F9127,E9127)="#",1,0))</f>
        <v/>
      </c>
      <c r="H9127">
        <f>IF(Journey!H9126=1,1,IF(OR(E9127&lt;0,E9127&gt;Map!$A$1,F9127&lt;0,F9127&gt;Map!$A$1),1,0))</f>
        <v>1</v>
      </c>
    </row>
    <row r="9128" spans="1:8" x14ac:dyDescent="0.25">
      <c r="A9128">
        <v>9126</v>
      </c>
      <c r="B9128" t="str">
        <f t="shared" si="142"/>
        <v/>
      </c>
      <c r="C9128" t="str">
        <f>IF(B9127&lt;&gt;B9128,C9127,IF(H9127=1,"",C9127+_xlfn.XLOOKUP($B9128,Directions!$B:$B,Directions!C:C)))</f>
        <v/>
      </c>
      <c r="D9128" t="str">
        <f>IF(B9127&lt;&gt;B9128,D9127,IF(H9127=1,"",D9127+_xlfn.XLOOKUP($B9128,Directions!$B:$B,Directions!D:D)))</f>
        <v/>
      </c>
      <c r="E9128" s="3" t="str">
        <f>IF(H9127=1,"",C9128+_xlfn.XLOOKUP($B9128,Directions!$B:$B,Directions!C:C))</f>
        <v/>
      </c>
      <c r="F9128" s="3" t="str">
        <f>IF(H9127=1,"",D9128+_xlfn.XLOOKUP($B9128,Directions!$B:$B,Directions!D:D))</f>
        <v/>
      </c>
      <c r="G9128" t="str" cm="1">
        <f t="array" ref="G9128">IF(H9128=1,"",IF(INDEX(map,F9128,E9128)="#",1,0))</f>
        <v/>
      </c>
      <c r="H9128">
        <f>IF(Journey!H9127=1,1,IF(OR(E9128&lt;0,E9128&gt;Map!$A$1,F9128&lt;0,F9128&gt;Map!$A$1),1,0))</f>
        <v>1</v>
      </c>
    </row>
    <row r="9129" spans="1:8" x14ac:dyDescent="0.25">
      <c r="A9129">
        <v>9127</v>
      </c>
      <c r="B9129" t="str">
        <f t="shared" si="142"/>
        <v/>
      </c>
      <c r="C9129" t="str">
        <f>IF(B9128&lt;&gt;B9129,C9128,IF(H9128=1,"",C9128+_xlfn.XLOOKUP($B9129,Directions!$B:$B,Directions!C:C)))</f>
        <v/>
      </c>
      <c r="D9129" t="str">
        <f>IF(B9128&lt;&gt;B9129,D9128,IF(H9128=1,"",D9128+_xlfn.XLOOKUP($B9129,Directions!$B:$B,Directions!D:D)))</f>
        <v/>
      </c>
      <c r="E9129" s="3" t="str">
        <f>IF(H9128=1,"",C9129+_xlfn.XLOOKUP($B9129,Directions!$B:$B,Directions!C:C))</f>
        <v/>
      </c>
      <c r="F9129" s="3" t="str">
        <f>IF(H9128=1,"",D9129+_xlfn.XLOOKUP($B9129,Directions!$B:$B,Directions!D:D))</f>
        <v/>
      </c>
      <c r="G9129" t="str" cm="1">
        <f t="array" ref="G9129">IF(H9129=1,"",IF(INDEX(map,F9129,E9129)="#",1,0))</f>
        <v/>
      </c>
      <c r="H9129">
        <f>IF(Journey!H9128=1,1,IF(OR(E9129&lt;0,E9129&gt;Map!$A$1,F9129&lt;0,F9129&gt;Map!$A$1),1,0))</f>
        <v>1</v>
      </c>
    </row>
    <row r="9130" spans="1:8" x14ac:dyDescent="0.25">
      <c r="A9130">
        <v>9128</v>
      </c>
      <c r="B9130" t="str">
        <f t="shared" si="142"/>
        <v/>
      </c>
      <c r="C9130" t="str">
        <f>IF(B9129&lt;&gt;B9130,C9129,IF(H9129=1,"",C9129+_xlfn.XLOOKUP($B9130,Directions!$B:$B,Directions!C:C)))</f>
        <v/>
      </c>
      <c r="D9130" t="str">
        <f>IF(B9129&lt;&gt;B9130,D9129,IF(H9129=1,"",D9129+_xlfn.XLOOKUP($B9130,Directions!$B:$B,Directions!D:D)))</f>
        <v/>
      </c>
      <c r="E9130" s="3" t="str">
        <f>IF(H9129=1,"",C9130+_xlfn.XLOOKUP($B9130,Directions!$B:$B,Directions!C:C))</f>
        <v/>
      </c>
      <c r="F9130" s="3" t="str">
        <f>IF(H9129=1,"",D9130+_xlfn.XLOOKUP($B9130,Directions!$B:$B,Directions!D:D))</f>
        <v/>
      </c>
      <c r="G9130" t="str" cm="1">
        <f t="array" ref="G9130">IF(H9130=1,"",IF(INDEX(map,F9130,E9130)="#",1,0))</f>
        <v/>
      </c>
      <c r="H9130">
        <f>IF(Journey!H9129=1,1,IF(OR(E9130&lt;0,E9130&gt;Map!$A$1,F9130&lt;0,F9130&gt;Map!$A$1),1,0))</f>
        <v>1</v>
      </c>
    </row>
    <row r="9131" spans="1:8" x14ac:dyDescent="0.25">
      <c r="A9131">
        <v>9129</v>
      </c>
      <c r="B9131" t="str">
        <f t="shared" si="142"/>
        <v/>
      </c>
      <c r="C9131" t="str">
        <f>IF(B9130&lt;&gt;B9131,C9130,IF(H9130=1,"",C9130+_xlfn.XLOOKUP($B9131,Directions!$B:$B,Directions!C:C)))</f>
        <v/>
      </c>
      <c r="D9131" t="str">
        <f>IF(B9130&lt;&gt;B9131,D9130,IF(H9130=1,"",D9130+_xlfn.XLOOKUP($B9131,Directions!$B:$B,Directions!D:D)))</f>
        <v/>
      </c>
      <c r="E9131" s="3" t="str">
        <f>IF(H9130=1,"",C9131+_xlfn.XLOOKUP($B9131,Directions!$B:$B,Directions!C:C))</f>
        <v/>
      </c>
      <c r="F9131" s="3" t="str">
        <f>IF(H9130=1,"",D9131+_xlfn.XLOOKUP($B9131,Directions!$B:$B,Directions!D:D))</f>
        <v/>
      </c>
      <c r="G9131" t="str" cm="1">
        <f t="array" ref="G9131">IF(H9131=1,"",IF(INDEX(map,F9131,E9131)="#",1,0))</f>
        <v/>
      </c>
      <c r="H9131">
        <f>IF(Journey!H9130=1,1,IF(OR(E9131&lt;0,E9131&gt;Map!$A$1,F9131&lt;0,F9131&gt;Map!$A$1),1,0))</f>
        <v>1</v>
      </c>
    </row>
    <row r="9132" spans="1:8" x14ac:dyDescent="0.25">
      <c r="A9132">
        <v>9130</v>
      </c>
      <c r="B9132" t="str">
        <f t="shared" si="142"/>
        <v/>
      </c>
      <c r="C9132" t="str">
        <f>IF(B9131&lt;&gt;B9132,C9131,IF(H9131=1,"",C9131+_xlfn.XLOOKUP($B9132,Directions!$B:$B,Directions!C:C)))</f>
        <v/>
      </c>
      <c r="D9132" t="str">
        <f>IF(B9131&lt;&gt;B9132,D9131,IF(H9131=1,"",D9131+_xlfn.XLOOKUP($B9132,Directions!$B:$B,Directions!D:D)))</f>
        <v/>
      </c>
      <c r="E9132" s="3" t="str">
        <f>IF(H9131=1,"",C9132+_xlfn.XLOOKUP($B9132,Directions!$B:$B,Directions!C:C))</f>
        <v/>
      </c>
      <c r="F9132" s="3" t="str">
        <f>IF(H9131=1,"",D9132+_xlfn.XLOOKUP($B9132,Directions!$B:$B,Directions!D:D))</f>
        <v/>
      </c>
      <c r="G9132" t="str" cm="1">
        <f t="array" ref="G9132">IF(H9132=1,"",IF(INDEX(map,F9132,E9132)="#",1,0))</f>
        <v/>
      </c>
      <c r="H9132">
        <f>IF(Journey!H9131=1,1,IF(OR(E9132&lt;0,E9132&gt;Map!$A$1,F9132&lt;0,F9132&gt;Map!$A$1),1,0))</f>
        <v>1</v>
      </c>
    </row>
    <row r="9133" spans="1:8" x14ac:dyDescent="0.25">
      <c r="A9133">
        <v>9131</v>
      </c>
      <c r="B9133" t="str">
        <f t="shared" si="142"/>
        <v/>
      </c>
      <c r="C9133" t="str">
        <f>IF(B9132&lt;&gt;B9133,C9132,IF(H9132=1,"",C9132+_xlfn.XLOOKUP($B9133,Directions!$B:$B,Directions!C:C)))</f>
        <v/>
      </c>
      <c r="D9133" t="str">
        <f>IF(B9132&lt;&gt;B9133,D9132,IF(H9132=1,"",D9132+_xlfn.XLOOKUP($B9133,Directions!$B:$B,Directions!D:D)))</f>
        <v/>
      </c>
      <c r="E9133" s="3" t="str">
        <f>IF(H9132=1,"",C9133+_xlfn.XLOOKUP($B9133,Directions!$B:$B,Directions!C:C))</f>
        <v/>
      </c>
      <c r="F9133" s="3" t="str">
        <f>IF(H9132=1,"",D9133+_xlfn.XLOOKUP($B9133,Directions!$B:$B,Directions!D:D))</f>
        <v/>
      </c>
      <c r="G9133" t="str" cm="1">
        <f t="array" ref="G9133">IF(H9133=1,"",IF(INDEX(map,F9133,E9133)="#",1,0))</f>
        <v/>
      </c>
      <c r="H9133">
        <f>IF(Journey!H9132=1,1,IF(OR(E9133&lt;0,E9133&gt;Map!$A$1,F9133&lt;0,F9133&gt;Map!$A$1),1,0))</f>
        <v>1</v>
      </c>
    </row>
    <row r="9134" spans="1:8" x14ac:dyDescent="0.25">
      <c r="A9134">
        <v>9132</v>
      </c>
      <c r="B9134" t="str">
        <f t="shared" si="142"/>
        <v/>
      </c>
      <c r="C9134" t="str">
        <f>IF(B9133&lt;&gt;B9134,C9133,IF(H9133=1,"",C9133+_xlfn.XLOOKUP($B9134,Directions!$B:$B,Directions!C:C)))</f>
        <v/>
      </c>
      <c r="D9134" t="str">
        <f>IF(B9133&lt;&gt;B9134,D9133,IF(H9133=1,"",D9133+_xlfn.XLOOKUP($B9134,Directions!$B:$B,Directions!D:D)))</f>
        <v/>
      </c>
      <c r="E9134" s="3" t="str">
        <f>IF(H9133=1,"",C9134+_xlfn.XLOOKUP($B9134,Directions!$B:$B,Directions!C:C))</f>
        <v/>
      </c>
      <c r="F9134" s="3" t="str">
        <f>IF(H9133=1,"",D9134+_xlfn.XLOOKUP($B9134,Directions!$B:$B,Directions!D:D))</f>
        <v/>
      </c>
      <c r="G9134" t="str" cm="1">
        <f t="array" ref="G9134">IF(H9134=1,"",IF(INDEX(map,F9134,E9134)="#",1,0))</f>
        <v/>
      </c>
      <c r="H9134">
        <f>IF(Journey!H9133=1,1,IF(OR(E9134&lt;0,E9134&gt;Map!$A$1,F9134&lt;0,F9134&gt;Map!$A$1),1,0))</f>
        <v>1</v>
      </c>
    </row>
    <row r="9135" spans="1:8" x14ac:dyDescent="0.25">
      <c r="A9135">
        <v>9133</v>
      </c>
      <c r="B9135" t="str">
        <f t="shared" si="142"/>
        <v/>
      </c>
      <c r="C9135" t="str">
        <f>IF(B9134&lt;&gt;B9135,C9134,IF(H9134=1,"",C9134+_xlfn.XLOOKUP($B9135,Directions!$B:$B,Directions!C:C)))</f>
        <v/>
      </c>
      <c r="D9135" t="str">
        <f>IF(B9134&lt;&gt;B9135,D9134,IF(H9134=1,"",D9134+_xlfn.XLOOKUP($B9135,Directions!$B:$B,Directions!D:D)))</f>
        <v/>
      </c>
      <c r="E9135" s="3" t="str">
        <f>IF(H9134=1,"",C9135+_xlfn.XLOOKUP($B9135,Directions!$B:$B,Directions!C:C))</f>
        <v/>
      </c>
      <c r="F9135" s="3" t="str">
        <f>IF(H9134=1,"",D9135+_xlfn.XLOOKUP($B9135,Directions!$B:$B,Directions!D:D))</f>
        <v/>
      </c>
      <c r="G9135" t="str" cm="1">
        <f t="array" ref="G9135">IF(H9135=1,"",IF(INDEX(map,F9135,E9135)="#",1,0))</f>
        <v/>
      </c>
      <c r="H9135">
        <f>IF(Journey!H9134=1,1,IF(OR(E9135&lt;0,E9135&gt;Map!$A$1,F9135&lt;0,F9135&gt;Map!$A$1),1,0))</f>
        <v>1</v>
      </c>
    </row>
    <row r="9136" spans="1:8" x14ac:dyDescent="0.25">
      <c r="A9136">
        <v>9134</v>
      </c>
      <c r="B9136" t="str">
        <f t="shared" si="142"/>
        <v/>
      </c>
      <c r="C9136" t="str">
        <f>IF(B9135&lt;&gt;B9136,C9135,IF(H9135=1,"",C9135+_xlfn.XLOOKUP($B9136,Directions!$B:$B,Directions!C:C)))</f>
        <v/>
      </c>
      <c r="D9136" t="str">
        <f>IF(B9135&lt;&gt;B9136,D9135,IF(H9135=1,"",D9135+_xlfn.XLOOKUP($B9136,Directions!$B:$B,Directions!D:D)))</f>
        <v/>
      </c>
      <c r="E9136" s="3" t="str">
        <f>IF(H9135=1,"",C9136+_xlfn.XLOOKUP($B9136,Directions!$B:$B,Directions!C:C))</f>
        <v/>
      </c>
      <c r="F9136" s="3" t="str">
        <f>IF(H9135=1,"",D9136+_xlfn.XLOOKUP($B9136,Directions!$B:$B,Directions!D:D))</f>
        <v/>
      </c>
      <c r="G9136" t="str" cm="1">
        <f t="array" ref="G9136">IF(H9136=1,"",IF(INDEX(map,F9136,E9136)="#",1,0))</f>
        <v/>
      </c>
      <c r="H9136">
        <f>IF(Journey!H9135=1,1,IF(OR(E9136&lt;0,E9136&gt;Map!$A$1,F9136&lt;0,F9136&gt;Map!$A$1),1,0))</f>
        <v>1</v>
      </c>
    </row>
    <row r="9137" spans="1:8" x14ac:dyDescent="0.25">
      <c r="A9137">
        <v>9135</v>
      </c>
      <c r="B9137" t="str">
        <f t="shared" si="142"/>
        <v/>
      </c>
      <c r="C9137" t="str">
        <f>IF(B9136&lt;&gt;B9137,C9136,IF(H9136=1,"",C9136+_xlfn.XLOOKUP($B9137,Directions!$B:$B,Directions!C:C)))</f>
        <v/>
      </c>
      <c r="D9137" t="str">
        <f>IF(B9136&lt;&gt;B9137,D9136,IF(H9136=1,"",D9136+_xlfn.XLOOKUP($B9137,Directions!$B:$B,Directions!D:D)))</f>
        <v/>
      </c>
      <c r="E9137" s="3" t="str">
        <f>IF(H9136=1,"",C9137+_xlfn.XLOOKUP($B9137,Directions!$B:$B,Directions!C:C))</f>
        <v/>
      </c>
      <c r="F9137" s="3" t="str">
        <f>IF(H9136=1,"",D9137+_xlfn.XLOOKUP($B9137,Directions!$B:$B,Directions!D:D))</f>
        <v/>
      </c>
      <c r="G9137" t="str" cm="1">
        <f t="array" ref="G9137">IF(H9137=1,"",IF(INDEX(map,F9137,E9137)="#",1,0))</f>
        <v/>
      </c>
      <c r="H9137">
        <f>IF(Journey!H9136=1,1,IF(OR(E9137&lt;0,E9137&gt;Map!$A$1,F9137&lt;0,F9137&gt;Map!$A$1),1,0))</f>
        <v>1</v>
      </c>
    </row>
    <row r="9138" spans="1:8" x14ac:dyDescent="0.25">
      <c r="A9138">
        <v>9136</v>
      </c>
      <c r="B9138" t="str">
        <f t="shared" si="142"/>
        <v/>
      </c>
      <c r="C9138" t="str">
        <f>IF(B9137&lt;&gt;B9138,C9137,IF(H9137=1,"",C9137+_xlfn.XLOOKUP($B9138,Directions!$B:$B,Directions!C:C)))</f>
        <v/>
      </c>
      <c r="D9138" t="str">
        <f>IF(B9137&lt;&gt;B9138,D9137,IF(H9137=1,"",D9137+_xlfn.XLOOKUP($B9138,Directions!$B:$B,Directions!D:D)))</f>
        <v/>
      </c>
      <c r="E9138" s="3" t="str">
        <f>IF(H9137=1,"",C9138+_xlfn.XLOOKUP($B9138,Directions!$B:$B,Directions!C:C))</f>
        <v/>
      </c>
      <c r="F9138" s="3" t="str">
        <f>IF(H9137=1,"",D9138+_xlfn.XLOOKUP($B9138,Directions!$B:$B,Directions!D:D))</f>
        <v/>
      </c>
      <c r="G9138" t="str" cm="1">
        <f t="array" ref="G9138">IF(H9138=1,"",IF(INDEX(map,F9138,E9138)="#",1,0))</f>
        <v/>
      </c>
      <c r="H9138">
        <f>IF(Journey!H9137=1,1,IF(OR(E9138&lt;0,E9138&gt;Map!$A$1,F9138&lt;0,F9138&gt;Map!$A$1),1,0))</f>
        <v>1</v>
      </c>
    </row>
    <row r="9139" spans="1:8" x14ac:dyDescent="0.25">
      <c r="A9139">
        <v>9137</v>
      </c>
      <c r="B9139" t="str">
        <f t="shared" si="142"/>
        <v/>
      </c>
      <c r="C9139" t="str">
        <f>IF(B9138&lt;&gt;B9139,C9138,IF(H9138=1,"",C9138+_xlfn.XLOOKUP($B9139,Directions!$B:$B,Directions!C:C)))</f>
        <v/>
      </c>
      <c r="D9139" t="str">
        <f>IF(B9138&lt;&gt;B9139,D9138,IF(H9138=1,"",D9138+_xlfn.XLOOKUP($B9139,Directions!$B:$B,Directions!D:D)))</f>
        <v/>
      </c>
      <c r="E9139" s="3" t="str">
        <f>IF(H9138=1,"",C9139+_xlfn.XLOOKUP($B9139,Directions!$B:$B,Directions!C:C))</f>
        <v/>
      </c>
      <c r="F9139" s="3" t="str">
        <f>IF(H9138=1,"",D9139+_xlfn.XLOOKUP($B9139,Directions!$B:$B,Directions!D:D))</f>
        <v/>
      </c>
      <c r="G9139" t="str" cm="1">
        <f t="array" ref="G9139">IF(H9139=1,"",IF(INDEX(map,F9139,E9139)="#",1,0))</f>
        <v/>
      </c>
      <c r="H9139">
        <f>IF(Journey!H9138=1,1,IF(OR(E9139&lt;0,E9139&gt;Map!$A$1,F9139&lt;0,F9139&gt;Map!$A$1),1,0))</f>
        <v>1</v>
      </c>
    </row>
    <row r="9140" spans="1:8" x14ac:dyDescent="0.25">
      <c r="A9140">
        <v>9138</v>
      </c>
      <c r="B9140" t="str">
        <f t="shared" si="142"/>
        <v/>
      </c>
      <c r="C9140" t="str">
        <f>IF(B9139&lt;&gt;B9140,C9139,IF(H9139=1,"",C9139+_xlfn.XLOOKUP($B9140,Directions!$B:$B,Directions!C:C)))</f>
        <v/>
      </c>
      <c r="D9140" t="str">
        <f>IF(B9139&lt;&gt;B9140,D9139,IF(H9139=1,"",D9139+_xlfn.XLOOKUP($B9140,Directions!$B:$B,Directions!D:D)))</f>
        <v/>
      </c>
      <c r="E9140" s="3" t="str">
        <f>IF(H9139=1,"",C9140+_xlfn.XLOOKUP($B9140,Directions!$B:$B,Directions!C:C))</f>
        <v/>
      </c>
      <c r="F9140" s="3" t="str">
        <f>IF(H9139=1,"",D9140+_xlfn.XLOOKUP($B9140,Directions!$B:$B,Directions!D:D))</f>
        <v/>
      </c>
      <c r="G9140" t="str" cm="1">
        <f t="array" ref="G9140">IF(H9140=1,"",IF(INDEX(map,F9140,E9140)="#",1,0))</f>
        <v/>
      </c>
      <c r="H9140">
        <f>IF(Journey!H9139=1,1,IF(OR(E9140&lt;0,E9140&gt;Map!$A$1,F9140&lt;0,F9140&gt;Map!$A$1),1,0))</f>
        <v>1</v>
      </c>
    </row>
    <row r="9141" spans="1:8" x14ac:dyDescent="0.25">
      <c r="A9141">
        <v>9139</v>
      </c>
      <c r="B9141" t="str">
        <f t="shared" si="142"/>
        <v/>
      </c>
      <c r="C9141" t="str">
        <f>IF(B9140&lt;&gt;B9141,C9140,IF(H9140=1,"",C9140+_xlfn.XLOOKUP($B9141,Directions!$B:$B,Directions!C:C)))</f>
        <v/>
      </c>
      <c r="D9141" t="str">
        <f>IF(B9140&lt;&gt;B9141,D9140,IF(H9140=1,"",D9140+_xlfn.XLOOKUP($B9141,Directions!$B:$B,Directions!D:D)))</f>
        <v/>
      </c>
      <c r="E9141" s="3" t="str">
        <f>IF(H9140=1,"",C9141+_xlfn.XLOOKUP($B9141,Directions!$B:$B,Directions!C:C))</f>
        <v/>
      </c>
      <c r="F9141" s="3" t="str">
        <f>IF(H9140=1,"",D9141+_xlfn.XLOOKUP($B9141,Directions!$B:$B,Directions!D:D))</f>
        <v/>
      </c>
      <c r="G9141" t="str" cm="1">
        <f t="array" ref="G9141">IF(H9141=1,"",IF(INDEX(map,F9141,E9141)="#",1,0))</f>
        <v/>
      </c>
      <c r="H9141">
        <f>IF(Journey!H9140=1,1,IF(OR(E9141&lt;0,E9141&gt;Map!$A$1,F9141&lt;0,F9141&gt;Map!$A$1),1,0))</f>
        <v>1</v>
      </c>
    </row>
    <row r="9142" spans="1:8" x14ac:dyDescent="0.25">
      <c r="A9142">
        <v>9140</v>
      </c>
      <c r="B9142" t="str">
        <f t="shared" si="142"/>
        <v/>
      </c>
      <c r="C9142" t="str">
        <f>IF(B9141&lt;&gt;B9142,C9141,IF(H9141=1,"",C9141+_xlfn.XLOOKUP($B9142,Directions!$B:$B,Directions!C:C)))</f>
        <v/>
      </c>
      <c r="D9142" t="str">
        <f>IF(B9141&lt;&gt;B9142,D9141,IF(H9141=1,"",D9141+_xlfn.XLOOKUP($B9142,Directions!$B:$B,Directions!D:D)))</f>
        <v/>
      </c>
      <c r="E9142" s="3" t="str">
        <f>IF(H9141=1,"",C9142+_xlfn.XLOOKUP($B9142,Directions!$B:$B,Directions!C:C))</f>
        <v/>
      </c>
      <c r="F9142" s="3" t="str">
        <f>IF(H9141=1,"",D9142+_xlfn.XLOOKUP($B9142,Directions!$B:$B,Directions!D:D))</f>
        <v/>
      </c>
      <c r="G9142" t="str" cm="1">
        <f t="array" ref="G9142">IF(H9142=1,"",IF(INDEX(map,F9142,E9142)="#",1,0))</f>
        <v/>
      </c>
      <c r="H9142">
        <f>IF(Journey!H9141=1,1,IF(OR(E9142&lt;0,E9142&gt;Map!$A$1,F9142&lt;0,F9142&gt;Map!$A$1),1,0))</f>
        <v>1</v>
      </c>
    </row>
    <row r="9143" spans="1:8" x14ac:dyDescent="0.25">
      <c r="A9143">
        <v>9141</v>
      </c>
      <c r="B9143" t="str">
        <f t="shared" si="142"/>
        <v/>
      </c>
      <c r="C9143" t="str">
        <f>IF(B9142&lt;&gt;B9143,C9142,IF(H9142=1,"",C9142+_xlfn.XLOOKUP($B9143,Directions!$B:$B,Directions!C:C)))</f>
        <v/>
      </c>
      <c r="D9143" t="str">
        <f>IF(B9142&lt;&gt;B9143,D9142,IF(H9142=1,"",D9142+_xlfn.XLOOKUP($B9143,Directions!$B:$B,Directions!D:D)))</f>
        <v/>
      </c>
      <c r="E9143" s="3" t="str">
        <f>IF(H9142=1,"",C9143+_xlfn.XLOOKUP($B9143,Directions!$B:$B,Directions!C:C))</f>
        <v/>
      </c>
      <c r="F9143" s="3" t="str">
        <f>IF(H9142=1,"",D9143+_xlfn.XLOOKUP($B9143,Directions!$B:$B,Directions!D:D))</f>
        <v/>
      </c>
      <c r="G9143" t="str" cm="1">
        <f t="array" ref="G9143">IF(H9143=1,"",IF(INDEX(map,F9143,E9143)="#",1,0))</f>
        <v/>
      </c>
      <c r="H9143">
        <f>IF(Journey!H9142=1,1,IF(OR(E9143&lt;0,E9143&gt;Map!$A$1,F9143&lt;0,F9143&gt;Map!$A$1),1,0))</f>
        <v>1</v>
      </c>
    </row>
    <row r="9144" spans="1:8" x14ac:dyDescent="0.25">
      <c r="A9144">
        <v>9142</v>
      </c>
      <c r="B9144" t="str">
        <f t="shared" si="142"/>
        <v/>
      </c>
      <c r="C9144" t="str">
        <f>IF(B9143&lt;&gt;B9144,C9143,IF(H9143=1,"",C9143+_xlfn.XLOOKUP($B9144,Directions!$B:$B,Directions!C:C)))</f>
        <v/>
      </c>
      <c r="D9144" t="str">
        <f>IF(B9143&lt;&gt;B9144,D9143,IF(H9143=1,"",D9143+_xlfn.XLOOKUP($B9144,Directions!$B:$B,Directions!D:D)))</f>
        <v/>
      </c>
      <c r="E9144" s="3" t="str">
        <f>IF(H9143=1,"",C9144+_xlfn.XLOOKUP($B9144,Directions!$B:$B,Directions!C:C))</f>
        <v/>
      </c>
      <c r="F9144" s="3" t="str">
        <f>IF(H9143=1,"",D9144+_xlfn.XLOOKUP($B9144,Directions!$B:$B,Directions!D:D))</f>
        <v/>
      </c>
      <c r="G9144" t="str" cm="1">
        <f t="array" ref="G9144">IF(H9144=1,"",IF(INDEX(map,F9144,E9144)="#",1,0))</f>
        <v/>
      </c>
      <c r="H9144">
        <f>IF(Journey!H9143=1,1,IF(OR(E9144&lt;0,E9144&gt;Map!$A$1,F9144&lt;0,F9144&gt;Map!$A$1),1,0))</f>
        <v>1</v>
      </c>
    </row>
    <row r="9145" spans="1:8" x14ac:dyDescent="0.25">
      <c r="A9145">
        <v>9143</v>
      </c>
      <c r="B9145" t="str">
        <f t="shared" si="142"/>
        <v/>
      </c>
      <c r="C9145" t="str">
        <f>IF(B9144&lt;&gt;B9145,C9144,IF(H9144=1,"",C9144+_xlfn.XLOOKUP($B9145,Directions!$B:$B,Directions!C:C)))</f>
        <v/>
      </c>
      <c r="D9145" t="str">
        <f>IF(B9144&lt;&gt;B9145,D9144,IF(H9144=1,"",D9144+_xlfn.XLOOKUP($B9145,Directions!$B:$B,Directions!D:D)))</f>
        <v/>
      </c>
      <c r="E9145" s="3" t="str">
        <f>IF(H9144=1,"",C9145+_xlfn.XLOOKUP($B9145,Directions!$B:$B,Directions!C:C))</f>
        <v/>
      </c>
      <c r="F9145" s="3" t="str">
        <f>IF(H9144=1,"",D9145+_xlfn.XLOOKUP($B9145,Directions!$B:$B,Directions!D:D))</f>
        <v/>
      </c>
      <c r="G9145" t="str" cm="1">
        <f t="array" ref="G9145">IF(H9145=1,"",IF(INDEX(map,F9145,E9145)="#",1,0))</f>
        <v/>
      </c>
      <c r="H9145">
        <f>IF(Journey!H9144=1,1,IF(OR(E9145&lt;0,E9145&gt;Map!$A$1,F9145&lt;0,F9145&gt;Map!$A$1),1,0))</f>
        <v>1</v>
      </c>
    </row>
    <row r="9146" spans="1:8" x14ac:dyDescent="0.25">
      <c r="A9146">
        <v>9144</v>
      </c>
      <c r="B9146" t="str">
        <f t="shared" si="142"/>
        <v/>
      </c>
      <c r="C9146" t="str">
        <f>IF(B9145&lt;&gt;B9146,C9145,IF(H9145=1,"",C9145+_xlfn.XLOOKUP($B9146,Directions!$B:$B,Directions!C:C)))</f>
        <v/>
      </c>
      <c r="D9146" t="str">
        <f>IF(B9145&lt;&gt;B9146,D9145,IF(H9145=1,"",D9145+_xlfn.XLOOKUP($B9146,Directions!$B:$B,Directions!D:D)))</f>
        <v/>
      </c>
      <c r="E9146" s="3" t="str">
        <f>IF(H9145=1,"",C9146+_xlfn.XLOOKUP($B9146,Directions!$B:$B,Directions!C:C))</f>
        <v/>
      </c>
      <c r="F9146" s="3" t="str">
        <f>IF(H9145=1,"",D9146+_xlfn.XLOOKUP($B9146,Directions!$B:$B,Directions!D:D))</f>
        <v/>
      </c>
      <c r="G9146" t="str" cm="1">
        <f t="array" ref="G9146">IF(H9146=1,"",IF(INDEX(map,F9146,E9146)="#",1,0))</f>
        <v/>
      </c>
      <c r="H9146">
        <f>IF(Journey!H9145=1,1,IF(OR(E9146&lt;0,E9146&gt;Map!$A$1,F9146&lt;0,F9146&gt;Map!$A$1),1,0))</f>
        <v>1</v>
      </c>
    </row>
    <row r="9147" spans="1:8" x14ac:dyDescent="0.25">
      <c r="A9147">
        <v>9145</v>
      </c>
      <c r="B9147" t="str">
        <f t="shared" si="142"/>
        <v/>
      </c>
      <c r="C9147" t="str">
        <f>IF(B9146&lt;&gt;B9147,C9146,IF(H9146=1,"",C9146+_xlfn.XLOOKUP($B9147,Directions!$B:$B,Directions!C:C)))</f>
        <v/>
      </c>
      <c r="D9147" t="str">
        <f>IF(B9146&lt;&gt;B9147,D9146,IF(H9146=1,"",D9146+_xlfn.XLOOKUP($B9147,Directions!$B:$B,Directions!D:D)))</f>
        <v/>
      </c>
      <c r="E9147" s="3" t="str">
        <f>IF(H9146=1,"",C9147+_xlfn.XLOOKUP($B9147,Directions!$B:$B,Directions!C:C))</f>
        <v/>
      </c>
      <c r="F9147" s="3" t="str">
        <f>IF(H9146=1,"",D9147+_xlfn.XLOOKUP($B9147,Directions!$B:$B,Directions!D:D))</f>
        <v/>
      </c>
      <c r="G9147" t="str" cm="1">
        <f t="array" ref="G9147">IF(H9147=1,"",IF(INDEX(map,F9147,E9147)="#",1,0))</f>
        <v/>
      </c>
      <c r="H9147">
        <f>IF(Journey!H9146=1,1,IF(OR(E9147&lt;0,E9147&gt;Map!$A$1,F9147&lt;0,F9147&gt;Map!$A$1),1,0))</f>
        <v>1</v>
      </c>
    </row>
    <row r="9148" spans="1:8" x14ac:dyDescent="0.25">
      <c r="A9148">
        <v>9146</v>
      </c>
      <c r="B9148" t="str">
        <f t="shared" si="142"/>
        <v/>
      </c>
      <c r="C9148" t="str">
        <f>IF(B9147&lt;&gt;B9148,C9147,IF(H9147=1,"",C9147+_xlfn.XLOOKUP($B9148,Directions!$B:$B,Directions!C:C)))</f>
        <v/>
      </c>
      <c r="D9148" t="str">
        <f>IF(B9147&lt;&gt;B9148,D9147,IF(H9147=1,"",D9147+_xlfn.XLOOKUP($B9148,Directions!$B:$B,Directions!D:D)))</f>
        <v/>
      </c>
      <c r="E9148" s="3" t="str">
        <f>IF(H9147=1,"",C9148+_xlfn.XLOOKUP($B9148,Directions!$B:$B,Directions!C:C))</f>
        <v/>
      </c>
      <c r="F9148" s="3" t="str">
        <f>IF(H9147=1,"",D9148+_xlfn.XLOOKUP($B9148,Directions!$B:$B,Directions!D:D))</f>
        <v/>
      </c>
      <c r="G9148" t="str" cm="1">
        <f t="array" ref="G9148">IF(H9148=1,"",IF(INDEX(map,F9148,E9148)="#",1,0))</f>
        <v/>
      </c>
      <c r="H9148">
        <f>IF(Journey!H9147=1,1,IF(OR(E9148&lt;0,E9148&gt;Map!$A$1,F9148&lt;0,F9148&gt;Map!$A$1),1,0))</f>
        <v>1</v>
      </c>
    </row>
    <row r="9149" spans="1:8" x14ac:dyDescent="0.25">
      <c r="A9149">
        <v>9147</v>
      </c>
      <c r="B9149" t="str">
        <f t="shared" si="142"/>
        <v/>
      </c>
      <c r="C9149" t="str">
        <f>IF(B9148&lt;&gt;B9149,C9148,IF(H9148=1,"",C9148+_xlfn.XLOOKUP($B9149,Directions!$B:$B,Directions!C:C)))</f>
        <v/>
      </c>
      <c r="D9149" t="str">
        <f>IF(B9148&lt;&gt;B9149,D9148,IF(H9148=1,"",D9148+_xlfn.XLOOKUP($B9149,Directions!$B:$B,Directions!D:D)))</f>
        <v/>
      </c>
      <c r="E9149" s="3" t="str">
        <f>IF(H9148=1,"",C9149+_xlfn.XLOOKUP($B9149,Directions!$B:$B,Directions!C:C))</f>
        <v/>
      </c>
      <c r="F9149" s="3" t="str">
        <f>IF(H9148=1,"",D9149+_xlfn.XLOOKUP($B9149,Directions!$B:$B,Directions!D:D))</f>
        <v/>
      </c>
      <c r="G9149" t="str" cm="1">
        <f t="array" ref="G9149">IF(H9149=1,"",IF(INDEX(map,F9149,E9149)="#",1,0))</f>
        <v/>
      </c>
      <c r="H9149">
        <f>IF(Journey!H9148=1,1,IF(OR(E9149&lt;0,E9149&gt;Map!$A$1,F9149&lt;0,F9149&gt;Map!$A$1),1,0))</f>
        <v>1</v>
      </c>
    </row>
    <row r="9150" spans="1:8" x14ac:dyDescent="0.25">
      <c r="A9150">
        <v>9148</v>
      </c>
      <c r="B9150" t="str">
        <f t="shared" si="142"/>
        <v/>
      </c>
      <c r="C9150" t="str">
        <f>IF(B9149&lt;&gt;B9150,C9149,IF(H9149=1,"",C9149+_xlfn.XLOOKUP($B9150,Directions!$B:$B,Directions!C:C)))</f>
        <v/>
      </c>
      <c r="D9150" t="str">
        <f>IF(B9149&lt;&gt;B9150,D9149,IF(H9149=1,"",D9149+_xlfn.XLOOKUP($B9150,Directions!$B:$B,Directions!D:D)))</f>
        <v/>
      </c>
      <c r="E9150" s="3" t="str">
        <f>IF(H9149=1,"",C9150+_xlfn.XLOOKUP($B9150,Directions!$B:$B,Directions!C:C))</f>
        <v/>
      </c>
      <c r="F9150" s="3" t="str">
        <f>IF(H9149=1,"",D9150+_xlfn.XLOOKUP($B9150,Directions!$B:$B,Directions!D:D))</f>
        <v/>
      </c>
      <c r="G9150" t="str" cm="1">
        <f t="array" ref="G9150">IF(H9150=1,"",IF(INDEX(map,F9150,E9150)="#",1,0))</f>
        <v/>
      </c>
      <c r="H9150">
        <f>IF(Journey!H9149=1,1,IF(OR(E9150&lt;0,E9150&gt;Map!$A$1,F9150&lt;0,F9150&gt;Map!$A$1),1,0))</f>
        <v>1</v>
      </c>
    </row>
    <row r="9151" spans="1:8" x14ac:dyDescent="0.25">
      <c r="A9151">
        <v>9149</v>
      </c>
      <c r="B9151" t="str">
        <f t="shared" si="142"/>
        <v/>
      </c>
      <c r="C9151" t="str">
        <f>IF(B9150&lt;&gt;B9151,C9150,IF(H9150=1,"",C9150+_xlfn.XLOOKUP($B9151,Directions!$B:$B,Directions!C:C)))</f>
        <v/>
      </c>
      <c r="D9151" t="str">
        <f>IF(B9150&lt;&gt;B9151,D9150,IF(H9150=1,"",D9150+_xlfn.XLOOKUP($B9151,Directions!$B:$B,Directions!D:D)))</f>
        <v/>
      </c>
      <c r="E9151" s="3" t="str">
        <f>IF(H9150=1,"",C9151+_xlfn.XLOOKUP($B9151,Directions!$B:$B,Directions!C:C))</f>
        <v/>
      </c>
      <c r="F9151" s="3" t="str">
        <f>IF(H9150=1,"",D9151+_xlfn.XLOOKUP($B9151,Directions!$B:$B,Directions!D:D))</f>
        <v/>
      </c>
      <c r="G9151" t="str" cm="1">
        <f t="array" ref="G9151">IF(H9151=1,"",IF(INDEX(map,F9151,E9151)="#",1,0))</f>
        <v/>
      </c>
      <c r="H9151">
        <f>IF(Journey!H9150=1,1,IF(OR(E9151&lt;0,E9151&gt;Map!$A$1,F9151&lt;0,F9151&gt;Map!$A$1),1,0))</f>
        <v>1</v>
      </c>
    </row>
    <row r="9152" spans="1:8" x14ac:dyDescent="0.25">
      <c r="A9152">
        <v>9150</v>
      </c>
      <c r="B9152" t="str">
        <f t="shared" si="142"/>
        <v/>
      </c>
      <c r="C9152" t="str">
        <f>IF(B9151&lt;&gt;B9152,C9151,IF(H9151=1,"",C9151+_xlfn.XLOOKUP($B9152,Directions!$B:$B,Directions!C:C)))</f>
        <v/>
      </c>
      <c r="D9152" t="str">
        <f>IF(B9151&lt;&gt;B9152,D9151,IF(H9151=1,"",D9151+_xlfn.XLOOKUP($B9152,Directions!$B:$B,Directions!D:D)))</f>
        <v/>
      </c>
      <c r="E9152" s="3" t="str">
        <f>IF(H9151=1,"",C9152+_xlfn.XLOOKUP($B9152,Directions!$B:$B,Directions!C:C))</f>
        <v/>
      </c>
      <c r="F9152" s="3" t="str">
        <f>IF(H9151=1,"",D9152+_xlfn.XLOOKUP($B9152,Directions!$B:$B,Directions!D:D))</f>
        <v/>
      </c>
      <c r="G9152" t="str" cm="1">
        <f t="array" ref="G9152">IF(H9152=1,"",IF(INDEX(map,F9152,E9152)="#",1,0))</f>
        <v/>
      </c>
      <c r="H9152">
        <f>IF(Journey!H9151=1,1,IF(OR(E9152&lt;0,E9152&gt;Map!$A$1,F9152&lt;0,F9152&gt;Map!$A$1),1,0))</f>
        <v>1</v>
      </c>
    </row>
    <row r="9153" spans="1:8" x14ac:dyDescent="0.25">
      <c r="A9153">
        <v>9151</v>
      </c>
      <c r="B9153" t="str">
        <f t="shared" si="142"/>
        <v/>
      </c>
      <c r="C9153" t="str">
        <f>IF(B9152&lt;&gt;B9153,C9152,IF(H9152=1,"",C9152+_xlfn.XLOOKUP($B9153,Directions!$B:$B,Directions!C:C)))</f>
        <v/>
      </c>
      <c r="D9153" t="str">
        <f>IF(B9152&lt;&gt;B9153,D9152,IF(H9152=1,"",D9152+_xlfn.XLOOKUP($B9153,Directions!$B:$B,Directions!D:D)))</f>
        <v/>
      </c>
      <c r="E9153" s="3" t="str">
        <f>IF(H9152=1,"",C9153+_xlfn.XLOOKUP($B9153,Directions!$B:$B,Directions!C:C))</f>
        <v/>
      </c>
      <c r="F9153" s="3" t="str">
        <f>IF(H9152=1,"",D9153+_xlfn.XLOOKUP($B9153,Directions!$B:$B,Directions!D:D))</f>
        <v/>
      </c>
      <c r="G9153" t="str" cm="1">
        <f t="array" ref="G9153">IF(H9153=1,"",IF(INDEX(map,F9153,E9153)="#",1,0))</f>
        <v/>
      </c>
      <c r="H9153">
        <f>IF(Journey!H9152=1,1,IF(OR(E9153&lt;0,E9153&gt;Map!$A$1,F9153&lt;0,F9153&gt;Map!$A$1),1,0))</f>
        <v>1</v>
      </c>
    </row>
    <row r="9154" spans="1:8" x14ac:dyDescent="0.25">
      <c r="A9154">
        <v>9152</v>
      </c>
      <c r="B9154" t="str">
        <f t="shared" si="142"/>
        <v/>
      </c>
      <c r="C9154" t="str">
        <f>IF(B9153&lt;&gt;B9154,C9153,IF(H9153=1,"",C9153+_xlfn.XLOOKUP($B9154,Directions!$B:$B,Directions!C:C)))</f>
        <v/>
      </c>
      <c r="D9154" t="str">
        <f>IF(B9153&lt;&gt;B9154,D9153,IF(H9153=1,"",D9153+_xlfn.XLOOKUP($B9154,Directions!$B:$B,Directions!D:D)))</f>
        <v/>
      </c>
      <c r="E9154" s="3" t="str">
        <f>IF(H9153=1,"",C9154+_xlfn.XLOOKUP($B9154,Directions!$B:$B,Directions!C:C))</f>
        <v/>
      </c>
      <c r="F9154" s="3" t="str">
        <f>IF(H9153=1,"",D9154+_xlfn.XLOOKUP($B9154,Directions!$B:$B,Directions!D:D))</f>
        <v/>
      </c>
      <c r="G9154" t="str" cm="1">
        <f t="array" ref="G9154">IF(H9154=1,"",IF(INDEX(map,F9154,E9154)="#",1,0))</f>
        <v/>
      </c>
      <c r="H9154">
        <f>IF(Journey!H9153=1,1,IF(OR(E9154&lt;0,E9154&gt;Map!$A$1,F9154&lt;0,F9154&gt;Map!$A$1),1,0))</f>
        <v>1</v>
      </c>
    </row>
    <row r="9155" spans="1:8" x14ac:dyDescent="0.25">
      <c r="A9155">
        <v>9153</v>
      </c>
      <c r="B9155" t="str">
        <f t="shared" si="142"/>
        <v/>
      </c>
      <c r="C9155" t="str">
        <f>IF(B9154&lt;&gt;B9155,C9154,IF(H9154=1,"",C9154+_xlfn.XLOOKUP($B9155,Directions!$B:$B,Directions!C:C)))</f>
        <v/>
      </c>
      <c r="D9155" t="str">
        <f>IF(B9154&lt;&gt;B9155,D9154,IF(H9154=1,"",D9154+_xlfn.XLOOKUP($B9155,Directions!$B:$B,Directions!D:D)))</f>
        <v/>
      </c>
      <c r="E9155" s="3" t="str">
        <f>IF(H9154=1,"",C9155+_xlfn.XLOOKUP($B9155,Directions!$B:$B,Directions!C:C))</f>
        <v/>
      </c>
      <c r="F9155" s="3" t="str">
        <f>IF(H9154=1,"",D9155+_xlfn.XLOOKUP($B9155,Directions!$B:$B,Directions!D:D))</f>
        <v/>
      </c>
      <c r="G9155" t="str" cm="1">
        <f t="array" ref="G9155">IF(H9155=1,"",IF(INDEX(map,F9155,E9155)="#",1,0))</f>
        <v/>
      </c>
      <c r="H9155">
        <f>IF(Journey!H9154=1,1,IF(OR(E9155&lt;0,E9155&gt;Map!$A$1,F9155&lt;0,F9155&gt;Map!$A$1),1,0))</f>
        <v>1</v>
      </c>
    </row>
    <row r="9156" spans="1:8" x14ac:dyDescent="0.25">
      <c r="A9156">
        <v>9154</v>
      </c>
      <c r="B9156" t="str">
        <f t="shared" ref="B9156:B9219" si="143">IF(H9155=1,"",IF(G9155=1,MOD(B9155,4)+1,B9155))</f>
        <v/>
      </c>
      <c r="C9156" t="str">
        <f>IF(B9155&lt;&gt;B9156,C9155,IF(H9155=1,"",C9155+_xlfn.XLOOKUP($B9156,Directions!$B:$B,Directions!C:C)))</f>
        <v/>
      </c>
      <c r="D9156" t="str">
        <f>IF(B9155&lt;&gt;B9156,D9155,IF(H9155=1,"",D9155+_xlfn.XLOOKUP($B9156,Directions!$B:$B,Directions!D:D)))</f>
        <v/>
      </c>
      <c r="E9156" s="3" t="str">
        <f>IF(H9155=1,"",C9156+_xlfn.XLOOKUP($B9156,Directions!$B:$B,Directions!C:C))</f>
        <v/>
      </c>
      <c r="F9156" s="3" t="str">
        <f>IF(H9155=1,"",D9156+_xlfn.XLOOKUP($B9156,Directions!$B:$B,Directions!D:D))</f>
        <v/>
      </c>
      <c r="G9156" t="str" cm="1">
        <f t="array" ref="G9156">IF(H9156=1,"",IF(INDEX(map,F9156,E9156)="#",1,0))</f>
        <v/>
      </c>
      <c r="H9156">
        <f>IF(Journey!H9155=1,1,IF(OR(E9156&lt;0,E9156&gt;Map!$A$1,F9156&lt;0,F9156&gt;Map!$A$1),1,0))</f>
        <v>1</v>
      </c>
    </row>
    <row r="9157" spans="1:8" x14ac:dyDescent="0.25">
      <c r="A9157">
        <v>9155</v>
      </c>
      <c r="B9157" t="str">
        <f t="shared" si="143"/>
        <v/>
      </c>
      <c r="C9157" t="str">
        <f>IF(B9156&lt;&gt;B9157,C9156,IF(H9156=1,"",C9156+_xlfn.XLOOKUP($B9157,Directions!$B:$B,Directions!C:C)))</f>
        <v/>
      </c>
      <c r="D9157" t="str">
        <f>IF(B9156&lt;&gt;B9157,D9156,IF(H9156=1,"",D9156+_xlfn.XLOOKUP($B9157,Directions!$B:$B,Directions!D:D)))</f>
        <v/>
      </c>
      <c r="E9157" s="3" t="str">
        <f>IF(H9156=1,"",C9157+_xlfn.XLOOKUP($B9157,Directions!$B:$B,Directions!C:C))</f>
        <v/>
      </c>
      <c r="F9157" s="3" t="str">
        <f>IF(H9156=1,"",D9157+_xlfn.XLOOKUP($B9157,Directions!$B:$B,Directions!D:D))</f>
        <v/>
      </c>
      <c r="G9157" t="str" cm="1">
        <f t="array" ref="G9157">IF(H9157=1,"",IF(INDEX(map,F9157,E9157)="#",1,0))</f>
        <v/>
      </c>
      <c r="H9157">
        <f>IF(Journey!H9156=1,1,IF(OR(E9157&lt;0,E9157&gt;Map!$A$1,F9157&lt;0,F9157&gt;Map!$A$1),1,0))</f>
        <v>1</v>
      </c>
    </row>
    <row r="9158" spans="1:8" x14ac:dyDescent="0.25">
      <c r="A9158">
        <v>9156</v>
      </c>
      <c r="B9158" t="str">
        <f t="shared" si="143"/>
        <v/>
      </c>
      <c r="C9158" t="str">
        <f>IF(B9157&lt;&gt;B9158,C9157,IF(H9157=1,"",C9157+_xlfn.XLOOKUP($B9158,Directions!$B:$B,Directions!C:C)))</f>
        <v/>
      </c>
      <c r="D9158" t="str">
        <f>IF(B9157&lt;&gt;B9158,D9157,IF(H9157=1,"",D9157+_xlfn.XLOOKUP($B9158,Directions!$B:$B,Directions!D:D)))</f>
        <v/>
      </c>
      <c r="E9158" s="3" t="str">
        <f>IF(H9157=1,"",C9158+_xlfn.XLOOKUP($B9158,Directions!$B:$B,Directions!C:C))</f>
        <v/>
      </c>
      <c r="F9158" s="3" t="str">
        <f>IF(H9157=1,"",D9158+_xlfn.XLOOKUP($B9158,Directions!$B:$B,Directions!D:D))</f>
        <v/>
      </c>
      <c r="G9158" t="str" cm="1">
        <f t="array" ref="G9158">IF(H9158=1,"",IF(INDEX(map,F9158,E9158)="#",1,0))</f>
        <v/>
      </c>
      <c r="H9158">
        <f>IF(Journey!H9157=1,1,IF(OR(E9158&lt;0,E9158&gt;Map!$A$1,F9158&lt;0,F9158&gt;Map!$A$1),1,0))</f>
        <v>1</v>
      </c>
    </row>
    <row r="9159" spans="1:8" x14ac:dyDescent="0.25">
      <c r="A9159">
        <v>9157</v>
      </c>
      <c r="B9159" t="str">
        <f t="shared" si="143"/>
        <v/>
      </c>
      <c r="C9159" t="str">
        <f>IF(B9158&lt;&gt;B9159,C9158,IF(H9158=1,"",C9158+_xlfn.XLOOKUP($B9159,Directions!$B:$B,Directions!C:C)))</f>
        <v/>
      </c>
      <c r="D9159" t="str">
        <f>IF(B9158&lt;&gt;B9159,D9158,IF(H9158=1,"",D9158+_xlfn.XLOOKUP($B9159,Directions!$B:$B,Directions!D:D)))</f>
        <v/>
      </c>
      <c r="E9159" s="3" t="str">
        <f>IF(H9158=1,"",C9159+_xlfn.XLOOKUP($B9159,Directions!$B:$B,Directions!C:C))</f>
        <v/>
      </c>
      <c r="F9159" s="3" t="str">
        <f>IF(H9158=1,"",D9159+_xlfn.XLOOKUP($B9159,Directions!$B:$B,Directions!D:D))</f>
        <v/>
      </c>
      <c r="G9159" t="str" cm="1">
        <f t="array" ref="G9159">IF(H9159=1,"",IF(INDEX(map,F9159,E9159)="#",1,0))</f>
        <v/>
      </c>
      <c r="H9159">
        <f>IF(Journey!H9158=1,1,IF(OR(E9159&lt;0,E9159&gt;Map!$A$1,F9159&lt;0,F9159&gt;Map!$A$1),1,0))</f>
        <v>1</v>
      </c>
    </row>
    <row r="9160" spans="1:8" x14ac:dyDescent="0.25">
      <c r="A9160">
        <v>9158</v>
      </c>
      <c r="B9160" t="str">
        <f t="shared" si="143"/>
        <v/>
      </c>
      <c r="C9160" t="str">
        <f>IF(B9159&lt;&gt;B9160,C9159,IF(H9159=1,"",C9159+_xlfn.XLOOKUP($B9160,Directions!$B:$B,Directions!C:C)))</f>
        <v/>
      </c>
      <c r="D9160" t="str">
        <f>IF(B9159&lt;&gt;B9160,D9159,IF(H9159=1,"",D9159+_xlfn.XLOOKUP($B9160,Directions!$B:$B,Directions!D:D)))</f>
        <v/>
      </c>
      <c r="E9160" s="3" t="str">
        <f>IF(H9159=1,"",C9160+_xlfn.XLOOKUP($B9160,Directions!$B:$B,Directions!C:C))</f>
        <v/>
      </c>
      <c r="F9160" s="3" t="str">
        <f>IF(H9159=1,"",D9160+_xlfn.XLOOKUP($B9160,Directions!$B:$B,Directions!D:D))</f>
        <v/>
      </c>
      <c r="G9160" t="str" cm="1">
        <f t="array" ref="G9160">IF(H9160=1,"",IF(INDEX(map,F9160,E9160)="#",1,0))</f>
        <v/>
      </c>
      <c r="H9160">
        <f>IF(Journey!H9159=1,1,IF(OR(E9160&lt;0,E9160&gt;Map!$A$1,F9160&lt;0,F9160&gt;Map!$A$1),1,0))</f>
        <v>1</v>
      </c>
    </row>
    <row r="9161" spans="1:8" x14ac:dyDescent="0.25">
      <c r="A9161">
        <v>9159</v>
      </c>
      <c r="B9161" t="str">
        <f t="shared" si="143"/>
        <v/>
      </c>
      <c r="C9161" t="str">
        <f>IF(B9160&lt;&gt;B9161,C9160,IF(H9160=1,"",C9160+_xlfn.XLOOKUP($B9161,Directions!$B:$B,Directions!C:C)))</f>
        <v/>
      </c>
      <c r="D9161" t="str">
        <f>IF(B9160&lt;&gt;B9161,D9160,IF(H9160=1,"",D9160+_xlfn.XLOOKUP($B9161,Directions!$B:$B,Directions!D:D)))</f>
        <v/>
      </c>
      <c r="E9161" s="3" t="str">
        <f>IF(H9160=1,"",C9161+_xlfn.XLOOKUP($B9161,Directions!$B:$B,Directions!C:C))</f>
        <v/>
      </c>
      <c r="F9161" s="3" t="str">
        <f>IF(H9160=1,"",D9161+_xlfn.XLOOKUP($B9161,Directions!$B:$B,Directions!D:D))</f>
        <v/>
      </c>
      <c r="G9161" t="str" cm="1">
        <f t="array" ref="G9161">IF(H9161=1,"",IF(INDEX(map,F9161,E9161)="#",1,0))</f>
        <v/>
      </c>
      <c r="H9161">
        <f>IF(Journey!H9160=1,1,IF(OR(E9161&lt;0,E9161&gt;Map!$A$1,F9161&lt;0,F9161&gt;Map!$A$1),1,0))</f>
        <v>1</v>
      </c>
    </row>
    <row r="9162" spans="1:8" x14ac:dyDescent="0.25">
      <c r="A9162">
        <v>9160</v>
      </c>
      <c r="B9162" t="str">
        <f t="shared" si="143"/>
        <v/>
      </c>
      <c r="C9162" t="str">
        <f>IF(B9161&lt;&gt;B9162,C9161,IF(H9161=1,"",C9161+_xlfn.XLOOKUP($B9162,Directions!$B:$B,Directions!C:C)))</f>
        <v/>
      </c>
      <c r="D9162" t="str">
        <f>IF(B9161&lt;&gt;B9162,D9161,IF(H9161=1,"",D9161+_xlfn.XLOOKUP($B9162,Directions!$B:$B,Directions!D:D)))</f>
        <v/>
      </c>
      <c r="E9162" s="3" t="str">
        <f>IF(H9161=1,"",C9162+_xlfn.XLOOKUP($B9162,Directions!$B:$B,Directions!C:C))</f>
        <v/>
      </c>
      <c r="F9162" s="3" t="str">
        <f>IF(H9161=1,"",D9162+_xlfn.XLOOKUP($B9162,Directions!$B:$B,Directions!D:D))</f>
        <v/>
      </c>
      <c r="G9162" t="str" cm="1">
        <f t="array" ref="G9162">IF(H9162=1,"",IF(INDEX(map,F9162,E9162)="#",1,0))</f>
        <v/>
      </c>
      <c r="H9162">
        <f>IF(Journey!H9161=1,1,IF(OR(E9162&lt;0,E9162&gt;Map!$A$1,F9162&lt;0,F9162&gt;Map!$A$1),1,0))</f>
        <v>1</v>
      </c>
    </row>
    <row r="9163" spans="1:8" x14ac:dyDescent="0.25">
      <c r="A9163">
        <v>9161</v>
      </c>
      <c r="B9163" t="str">
        <f t="shared" si="143"/>
        <v/>
      </c>
      <c r="C9163" t="str">
        <f>IF(B9162&lt;&gt;B9163,C9162,IF(H9162=1,"",C9162+_xlfn.XLOOKUP($B9163,Directions!$B:$B,Directions!C:C)))</f>
        <v/>
      </c>
      <c r="D9163" t="str">
        <f>IF(B9162&lt;&gt;B9163,D9162,IF(H9162=1,"",D9162+_xlfn.XLOOKUP($B9163,Directions!$B:$B,Directions!D:D)))</f>
        <v/>
      </c>
      <c r="E9163" s="3" t="str">
        <f>IF(H9162=1,"",C9163+_xlfn.XLOOKUP($B9163,Directions!$B:$B,Directions!C:C))</f>
        <v/>
      </c>
      <c r="F9163" s="3" t="str">
        <f>IF(H9162=1,"",D9163+_xlfn.XLOOKUP($B9163,Directions!$B:$B,Directions!D:D))</f>
        <v/>
      </c>
      <c r="G9163" t="str" cm="1">
        <f t="array" ref="G9163">IF(H9163=1,"",IF(INDEX(map,F9163,E9163)="#",1,0))</f>
        <v/>
      </c>
      <c r="H9163">
        <f>IF(Journey!H9162=1,1,IF(OR(E9163&lt;0,E9163&gt;Map!$A$1,F9163&lt;0,F9163&gt;Map!$A$1),1,0))</f>
        <v>1</v>
      </c>
    </row>
    <row r="9164" spans="1:8" x14ac:dyDescent="0.25">
      <c r="A9164">
        <v>9162</v>
      </c>
      <c r="B9164" t="str">
        <f t="shared" si="143"/>
        <v/>
      </c>
      <c r="C9164" t="str">
        <f>IF(B9163&lt;&gt;B9164,C9163,IF(H9163=1,"",C9163+_xlfn.XLOOKUP($B9164,Directions!$B:$B,Directions!C:C)))</f>
        <v/>
      </c>
      <c r="D9164" t="str">
        <f>IF(B9163&lt;&gt;B9164,D9163,IF(H9163=1,"",D9163+_xlfn.XLOOKUP($B9164,Directions!$B:$B,Directions!D:D)))</f>
        <v/>
      </c>
      <c r="E9164" s="3" t="str">
        <f>IF(H9163=1,"",C9164+_xlfn.XLOOKUP($B9164,Directions!$B:$B,Directions!C:C))</f>
        <v/>
      </c>
      <c r="F9164" s="3" t="str">
        <f>IF(H9163=1,"",D9164+_xlfn.XLOOKUP($B9164,Directions!$B:$B,Directions!D:D))</f>
        <v/>
      </c>
      <c r="G9164" t="str" cm="1">
        <f t="array" ref="G9164">IF(H9164=1,"",IF(INDEX(map,F9164,E9164)="#",1,0))</f>
        <v/>
      </c>
      <c r="H9164">
        <f>IF(Journey!H9163=1,1,IF(OR(E9164&lt;0,E9164&gt;Map!$A$1,F9164&lt;0,F9164&gt;Map!$A$1),1,0))</f>
        <v>1</v>
      </c>
    </row>
    <row r="9165" spans="1:8" x14ac:dyDescent="0.25">
      <c r="A9165">
        <v>9163</v>
      </c>
      <c r="B9165" t="str">
        <f t="shared" si="143"/>
        <v/>
      </c>
      <c r="C9165" t="str">
        <f>IF(B9164&lt;&gt;B9165,C9164,IF(H9164=1,"",C9164+_xlfn.XLOOKUP($B9165,Directions!$B:$B,Directions!C:C)))</f>
        <v/>
      </c>
      <c r="D9165" t="str">
        <f>IF(B9164&lt;&gt;B9165,D9164,IF(H9164=1,"",D9164+_xlfn.XLOOKUP($B9165,Directions!$B:$B,Directions!D:D)))</f>
        <v/>
      </c>
      <c r="E9165" s="3" t="str">
        <f>IF(H9164=1,"",C9165+_xlfn.XLOOKUP($B9165,Directions!$B:$B,Directions!C:C))</f>
        <v/>
      </c>
      <c r="F9165" s="3" t="str">
        <f>IF(H9164=1,"",D9165+_xlfn.XLOOKUP($B9165,Directions!$B:$B,Directions!D:D))</f>
        <v/>
      </c>
      <c r="G9165" t="str" cm="1">
        <f t="array" ref="G9165">IF(H9165=1,"",IF(INDEX(map,F9165,E9165)="#",1,0))</f>
        <v/>
      </c>
      <c r="H9165">
        <f>IF(Journey!H9164=1,1,IF(OR(E9165&lt;0,E9165&gt;Map!$A$1,F9165&lt;0,F9165&gt;Map!$A$1),1,0))</f>
        <v>1</v>
      </c>
    </row>
    <row r="9166" spans="1:8" x14ac:dyDescent="0.25">
      <c r="A9166">
        <v>9164</v>
      </c>
      <c r="B9166" t="str">
        <f t="shared" si="143"/>
        <v/>
      </c>
      <c r="C9166" t="str">
        <f>IF(B9165&lt;&gt;B9166,C9165,IF(H9165=1,"",C9165+_xlfn.XLOOKUP($B9166,Directions!$B:$B,Directions!C:C)))</f>
        <v/>
      </c>
      <c r="D9166" t="str">
        <f>IF(B9165&lt;&gt;B9166,D9165,IF(H9165=1,"",D9165+_xlfn.XLOOKUP($B9166,Directions!$B:$B,Directions!D:D)))</f>
        <v/>
      </c>
      <c r="E9166" s="3" t="str">
        <f>IF(H9165=1,"",C9166+_xlfn.XLOOKUP($B9166,Directions!$B:$B,Directions!C:C))</f>
        <v/>
      </c>
      <c r="F9166" s="3" t="str">
        <f>IF(H9165=1,"",D9166+_xlfn.XLOOKUP($B9166,Directions!$B:$B,Directions!D:D))</f>
        <v/>
      </c>
      <c r="G9166" t="str" cm="1">
        <f t="array" ref="G9166">IF(H9166=1,"",IF(INDEX(map,F9166,E9166)="#",1,0))</f>
        <v/>
      </c>
      <c r="H9166">
        <f>IF(Journey!H9165=1,1,IF(OR(E9166&lt;0,E9166&gt;Map!$A$1,F9166&lt;0,F9166&gt;Map!$A$1),1,0))</f>
        <v>1</v>
      </c>
    </row>
    <row r="9167" spans="1:8" x14ac:dyDescent="0.25">
      <c r="A9167">
        <v>9165</v>
      </c>
      <c r="B9167" t="str">
        <f t="shared" si="143"/>
        <v/>
      </c>
      <c r="C9167" t="str">
        <f>IF(B9166&lt;&gt;B9167,C9166,IF(H9166=1,"",C9166+_xlfn.XLOOKUP($B9167,Directions!$B:$B,Directions!C:C)))</f>
        <v/>
      </c>
      <c r="D9167" t="str">
        <f>IF(B9166&lt;&gt;B9167,D9166,IF(H9166=1,"",D9166+_xlfn.XLOOKUP($B9167,Directions!$B:$B,Directions!D:D)))</f>
        <v/>
      </c>
      <c r="E9167" s="3" t="str">
        <f>IF(H9166=1,"",C9167+_xlfn.XLOOKUP($B9167,Directions!$B:$B,Directions!C:C))</f>
        <v/>
      </c>
      <c r="F9167" s="3" t="str">
        <f>IF(H9166=1,"",D9167+_xlfn.XLOOKUP($B9167,Directions!$B:$B,Directions!D:D))</f>
        <v/>
      </c>
      <c r="G9167" t="str" cm="1">
        <f t="array" ref="G9167">IF(H9167=1,"",IF(INDEX(map,F9167,E9167)="#",1,0))</f>
        <v/>
      </c>
      <c r="H9167">
        <f>IF(Journey!H9166=1,1,IF(OR(E9167&lt;0,E9167&gt;Map!$A$1,F9167&lt;0,F9167&gt;Map!$A$1),1,0))</f>
        <v>1</v>
      </c>
    </row>
    <row r="9168" spans="1:8" x14ac:dyDescent="0.25">
      <c r="A9168">
        <v>9166</v>
      </c>
      <c r="B9168" t="str">
        <f t="shared" si="143"/>
        <v/>
      </c>
      <c r="C9168" t="str">
        <f>IF(B9167&lt;&gt;B9168,C9167,IF(H9167=1,"",C9167+_xlfn.XLOOKUP($B9168,Directions!$B:$B,Directions!C:C)))</f>
        <v/>
      </c>
      <c r="D9168" t="str">
        <f>IF(B9167&lt;&gt;B9168,D9167,IF(H9167=1,"",D9167+_xlfn.XLOOKUP($B9168,Directions!$B:$B,Directions!D:D)))</f>
        <v/>
      </c>
      <c r="E9168" s="3" t="str">
        <f>IF(H9167=1,"",C9168+_xlfn.XLOOKUP($B9168,Directions!$B:$B,Directions!C:C))</f>
        <v/>
      </c>
      <c r="F9168" s="3" t="str">
        <f>IF(H9167=1,"",D9168+_xlfn.XLOOKUP($B9168,Directions!$B:$B,Directions!D:D))</f>
        <v/>
      </c>
      <c r="G9168" t="str" cm="1">
        <f t="array" ref="G9168">IF(H9168=1,"",IF(INDEX(map,F9168,E9168)="#",1,0))</f>
        <v/>
      </c>
      <c r="H9168">
        <f>IF(Journey!H9167=1,1,IF(OR(E9168&lt;0,E9168&gt;Map!$A$1,F9168&lt;0,F9168&gt;Map!$A$1),1,0))</f>
        <v>1</v>
      </c>
    </row>
    <row r="9169" spans="1:8" x14ac:dyDescent="0.25">
      <c r="A9169">
        <v>9167</v>
      </c>
      <c r="B9169" t="str">
        <f t="shared" si="143"/>
        <v/>
      </c>
      <c r="C9169" t="str">
        <f>IF(B9168&lt;&gt;B9169,C9168,IF(H9168=1,"",C9168+_xlfn.XLOOKUP($B9169,Directions!$B:$B,Directions!C:C)))</f>
        <v/>
      </c>
      <c r="D9169" t="str">
        <f>IF(B9168&lt;&gt;B9169,D9168,IF(H9168=1,"",D9168+_xlfn.XLOOKUP($B9169,Directions!$B:$B,Directions!D:D)))</f>
        <v/>
      </c>
      <c r="E9169" s="3" t="str">
        <f>IF(H9168=1,"",C9169+_xlfn.XLOOKUP($B9169,Directions!$B:$B,Directions!C:C))</f>
        <v/>
      </c>
      <c r="F9169" s="3" t="str">
        <f>IF(H9168=1,"",D9169+_xlfn.XLOOKUP($B9169,Directions!$B:$B,Directions!D:D))</f>
        <v/>
      </c>
      <c r="G9169" t="str" cm="1">
        <f t="array" ref="G9169">IF(H9169=1,"",IF(INDEX(map,F9169,E9169)="#",1,0))</f>
        <v/>
      </c>
      <c r="H9169">
        <f>IF(Journey!H9168=1,1,IF(OR(E9169&lt;0,E9169&gt;Map!$A$1,F9169&lt;0,F9169&gt;Map!$A$1),1,0))</f>
        <v>1</v>
      </c>
    </row>
    <row r="9170" spans="1:8" x14ac:dyDescent="0.25">
      <c r="A9170">
        <v>9168</v>
      </c>
      <c r="B9170" t="str">
        <f t="shared" si="143"/>
        <v/>
      </c>
      <c r="C9170" t="str">
        <f>IF(B9169&lt;&gt;B9170,C9169,IF(H9169=1,"",C9169+_xlfn.XLOOKUP($B9170,Directions!$B:$B,Directions!C:C)))</f>
        <v/>
      </c>
      <c r="D9170" t="str">
        <f>IF(B9169&lt;&gt;B9170,D9169,IF(H9169=1,"",D9169+_xlfn.XLOOKUP($B9170,Directions!$B:$B,Directions!D:D)))</f>
        <v/>
      </c>
      <c r="E9170" s="3" t="str">
        <f>IF(H9169=1,"",C9170+_xlfn.XLOOKUP($B9170,Directions!$B:$B,Directions!C:C))</f>
        <v/>
      </c>
      <c r="F9170" s="3" t="str">
        <f>IF(H9169=1,"",D9170+_xlfn.XLOOKUP($B9170,Directions!$B:$B,Directions!D:D))</f>
        <v/>
      </c>
      <c r="G9170" t="str" cm="1">
        <f t="array" ref="G9170">IF(H9170=1,"",IF(INDEX(map,F9170,E9170)="#",1,0))</f>
        <v/>
      </c>
      <c r="H9170">
        <f>IF(Journey!H9169=1,1,IF(OR(E9170&lt;0,E9170&gt;Map!$A$1,F9170&lt;0,F9170&gt;Map!$A$1),1,0))</f>
        <v>1</v>
      </c>
    </row>
    <row r="9171" spans="1:8" x14ac:dyDescent="0.25">
      <c r="A9171">
        <v>9169</v>
      </c>
      <c r="B9171" t="str">
        <f t="shared" si="143"/>
        <v/>
      </c>
      <c r="C9171" t="str">
        <f>IF(B9170&lt;&gt;B9171,C9170,IF(H9170=1,"",C9170+_xlfn.XLOOKUP($B9171,Directions!$B:$B,Directions!C:C)))</f>
        <v/>
      </c>
      <c r="D9171" t="str">
        <f>IF(B9170&lt;&gt;B9171,D9170,IF(H9170=1,"",D9170+_xlfn.XLOOKUP($B9171,Directions!$B:$B,Directions!D:D)))</f>
        <v/>
      </c>
      <c r="E9171" s="3" t="str">
        <f>IF(H9170=1,"",C9171+_xlfn.XLOOKUP($B9171,Directions!$B:$B,Directions!C:C))</f>
        <v/>
      </c>
      <c r="F9171" s="3" t="str">
        <f>IF(H9170=1,"",D9171+_xlfn.XLOOKUP($B9171,Directions!$B:$B,Directions!D:D))</f>
        <v/>
      </c>
      <c r="G9171" t="str" cm="1">
        <f t="array" ref="G9171">IF(H9171=1,"",IF(INDEX(map,F9171,E9171)="#",1,0))</f>
        <v/>
      </c>
      <c r="H9171">
        <f>IF(Journey!H9170=1,1,IF(OR(E9171&lt;0,E9171&gt;Map!$A$1,F9171&lt;0,F9171&gt;Map!$A$1),1,0))</f>
        <v>1</v>
      </c>
    </row>
    <row r="9172" spans="1:8" x14ac:dyDescent="0.25">
      <c r="A9172">
        <v>9170</v>
      </c>
      <c r="B9172" t="str">
        <f t="shared" si="143"/>
        <v/>
      </c>
      <c r="C9172" t="str">
        <f>IF(B9171&lt;&gt;B9172,C9171,IF(H9171=1,"",C9171+_xlfn.XLOOKUP($B9172,Directions!$B:$B,Directions!C:C)))</f>
        <v/>
      </c>
      <c r="D9172" t="str">
        <f>IF(B9171&lt;&gt;B9172,D9171,IF(H9171=1,"",D9171+_xlfn.XLOOKUP($B9172,Directions!$B:$B,Directions!D:D)))</f>
        <v/>
      </c>
      <c r="E9172" s="3" t="str">
        <f>IF(H9171=1,"",C9172+_xlfn.XLOOKUP($B9172,Directions!$B:$B,Directions!C:C))</f>
        <v/>
      </c>
      <c r="F9172" s="3" t="str">
        <f>IF(H9171=1,"",D9172+_xlfn.XLOOKUP($B9172,Directions!$B:$B,Directions!D:D))</f>
        <v/>
      </c>
      <c r="G9172" t="str" cm="1">
        <f t="array" ref="G9172">IF(H9172=1,"",IF(INDEX(map,F9172,E9172)="#",1,0))</f>
        <v/>
      </c>
      <c r="H9172">
        <f>IF(Journey!H9171=1,1,IF(OR(E9172&lt;0,E9172&gt;Map!$A$1,F9172&lt;0,F9172&gt;Map!$A$1),1,0))</f>
        <v>1</v>
      </c>
    </row>
    <row r="9173" spans="1:8" x14ac:dyDescent="0.25">
      <c r="A9173">
        <v>9171</v>
      </c>
      <c r="B9173" t="str">
        <f t="shared" si="143"/>
        <v/>
      </c>
      <c r="C9173" t="str">
        <f>IF(B9172&lt;&gt;B9173,C9172,IF(H9172=1,"",C9172+_xlfn.XLOOKUP($B9173,Directions!$B:$B,Directions!C:C)))</f>
        <v/>
      </c>
      <c r="D9173" t="str">
        <f>IF(B9172&lt;&gt;B9173,D9172,IF(H9172=1,"",D9172+_xlfn.XLOOKUP($B9173,Directions!$B:$B,Directions!D:D)))</f>
        <v/>
      </c>
      <c r="E9173" s="3" t="str">
        <f>IF(H9172=1,"",C9173+_xlfn.XLOOKUP($B9173,Directions!$B:$B,Directions!C:C))</f>
        <v/>
      </c>
      <c r="F9173" s="3" t="str">
        <f>IF(H9172=1,"",D9173+_xlfn.XLOOKUP($B9173,Directions!$B:$B,Directions!D:D))</f>
        <v/>
      </c>
      <c r="G9173" t="str" cm="1">
        <f t="array" ref="G9173">IF(H9173=1,"",IF(INDEX(map,F9173,E9173)="#",1,0))</f>
        <v/>
      </c>
      <c r="H9173">
        <f>IF(Journey!H9172=1,1,IF(OR(E9173&lt;0,E9173&gt;Map!$A$1,F9173&lt;0,F9173&gt;Map!$A$1),1,0))</f>
        <v>1</v>
      </c>
    </row>
    <row r="9174" spans="1:8" x14ac:dyDescent="0.25">
      <c r="A9174">
        <v>9172</v>
      </c>
      <c r="B9174" t="str">
        <f t="shared" si="143"/>
        <v/>
      </c>
      <c r="C9174" t="str">
        <f>IF(B9173&lt;&gt;B9174,C9173,IF(H9173=1,"",C9173+_xlfn.XLOOKUP($B9174,Directions!$B:$B,Directions!C:C)))</f>
        <v/>
      </c>
      <c r="D9174" t="str">
        <f>IF(B9173&lt;&gt;B9174,D9173,IF(H9173=1,"",D9173+_xlfn.XLOOKUP($B9174,Directions!$B:$B,Directions!D:D)))</f>
        <v/>
      </c>
      <c r="E9174" s="3" t="str">
        <f>IF(H9173=1,"",C9174+_xlfn.XLOOKUP($B9174,Directions!$B:$B,Directions!C:C))</f>
        <v/>
      </c>
      <c r="F9174" s="3" t="str">
        <f>IF(H9173=1,"",D9174+_xlfn.XLOOKUP($B9174,Directions!$B:$B,Directions!D:D))</f>
        <v/>
      </c>
      <c r="G9174" t="str" cm="1">
        <f t="array" ref="G9174">IF(H9174=1,"",IF(INDEX(map,F9174,E9174)="#",1,0))</f>
        <v/>
      </c>
      <c r="H9174">
        <f>IF(Journey!H9173=1,1,IF(OR(E9174&lt;0,E9174&gt;Map!$A$1,F9174&lt;0,F9174&gt;Map!$A$1),1,0))</f>
        <v>1</v>
      </c>
    </row>
    <row r="9175" spans="1:8" x14ac:dyDescent="0.25">
      <c r="A9175">
        <v>9173</v>
      </c>
      <c r="B9175" t="str">
        <f t="shared" si="143"/>
        <v/>
      </c>
      <c r="C9175" t="str">
        <f>IF(B9174&lt;&gt;B9175,C9174,IF(H9174=1,"",C9174+_xlfn.XLOOKUP($B9175,Directions!$B:$B,Directions!C:C)))</f>
        <v/>
      </c>
      <c r="D9175" t="str">
        <f>IF(B9174&lt;&gt;B9175,D9174,IF(H9174=1,"",D9174+_xlfn.XLOOKUP($B9175,Directions!$B:$B,Directions!D:D)))</f>
        <v/>
      </c>
      <c r="E9175" s="3" t="str">
        <f>IF(H9174=1,"",C9175+_xlfn.XLOOKUP($B9175,Directions!$B:$B,Directions!C:C))</f>
        <v/>
      </c>
      <c r="F9175" s="3" t="str">
        <f>IF(H9174=1,"",D9175+_xlfn.XLOOKUP($B9175,Directions!$B:$B,Directions!D:D))</f>
        <v/>
      </c>
      <c r="G9175" t="str" cm="1">
        <f t="array" ref="G9175">IF(H9175=1,"",IF(INDEX(map,F9175,E9175)="#",1,0))</f>
        <v/>
      </c>
      <c r="H9175">
        <f>IF(Journey!H9174=1,1,IF(OR(E9175&lt;0,E9175&gt;Map!$A$1,F9175&lt;0,F9175&gt;Map!$A$1),1,0))</f>
        <v>1</v>
      </c>
    </row>
    <row r="9176" spans="1:8" x14ac:dyDescent="0.25">
      <c r="A9176">
        <v>9174</v>
      </c>
      <c r="B9176" t="str">
        <f t="shared" si="143"/>
        <v/>
      </c>
      <c r="C9176" t="str">
        <f>IF(B9175&lt;&gt;B9176,C9175,IF(H9175=1,"",C9175+_xlfn.XLOOKUP($B9176,Directions!$B:$B,Directions!C:C)))</f>
        <v/>
      </c>
      <c r="D9176" t="str">
        <f>IF(B9175&lt;&gt;B9176,D9175,IF(H9175=1,"",D9175+_xlfn.XLOOKUP($B9176,Directions!$B:$B,Directions!D:D)))</f>
        <v/>
      </c>
      <c r="E9176" s="3" t="str">
        <f>IF(H9175=1,"",C9176+_xlfn.XLOOKUP($B9176,Directions!$B:$B,Directions!C:C))</f>
        <v/>
      </c>
      <c r="F9176" s="3" t="str">
        <f>IF(H9175=1,"",D9176+_xlfn.XLOOKUP($B9176,Directions!$B:$B,Directions!D:D))</f>
        <v/>
      </c>
      <c r="G9176" t="str" cm="1">
        <f t="array" ref="G9176">IF(H9176=1,"",IF(INDEX(map,F9176,E9176)="#",1,0))</f>
        <v/>
      </c>
      <c r="H9176">
        <f>IF(Journey!H9175=1,1,IF(OR(E9176&lt;0,E9176&gt;Map!$A$1,F9176&lt;0,F9176&gt;Map!$A$1),1,0))</f>
        <v>1</v>
      </c>
    </row>
    <row r="9177" spans="1:8" x14ac:dyDescent="0.25">
      <c r="A9177">
        <v>9175</v>
      </c>
      <c r="B9177" t="str">
        <f t="shared" si="143"/>
        <v/>
      </c>
      <c r="C9177" t="str">
        <f>IF(B9176&lt;&gt;B9177,C9176,IF(H9176=1,"",C9176+_xlfn.XLOOKUP($B9177,Directions!$B:$B,Directions!C:C)))</f>
        <v/>
      </c>
      <c r="D9177" t="str">
        <f>IF(B9176&lt;&gt;B9177,D9176,IF(H9176=1,"",D9176+_xlfn.XLOOKUP($B9177,Directions!$B:$B,Directions!D:D)))</f>
        <v/>
      </c>
      <c r="E9177" s="3" t="str">
        <f>IF(H9176=1,"",C9177+_xlfn.XLOOKUP($B9177,Directions!$B:$B,Directions!C:C))</f>
        <v/>
      </c>
      <c r="F9177" s="3" t="str">
        <f>IF(H9176=1,"",D9177+_xlfn.XLOOKUP($B9177,Directions!$B:$B,Directions!D:D))</f>
        <v/>
      </c>
      <c r="G9177" t="str" cm="1">
        <f t="array" ref="G9177">IF(H9177=1,"",IF(INDEX(map,F9177,E9177)="#",1,0))</f>
        <v/>
      </c>
      <c r="H9177">
        <f>IF(Journey!H9176=1,1,IF(OR(E9177&lt;0,E9177&gt;Map!$A$1,F9177&lt;0,F9177&gt;Map!$A$1),1,0))</f>
        <v>1</v>
      </c>
    </row>
    <row r="9178" spans="1:8" x14ac:dyDescent="0.25">
      <c r="A9178">
        <v>9176</v>
      </c>
      <c r="B9178" t="str">
        <f t="shared" si="143"/>
        <v/>
      </c>
      <c r="C9178" t="str">
        <f>IF(B9177&lt;&gt;B9178,C9177,IF(H9177=1,"",C9177+_xlfn.XLOOKUP($B9178,Directions!$B:$B,Directions!C:C)))</f>
        <v/>
      </c>
      <c r="D9178" t="str">
        <f>IF(B9177&lt;&gt;B9178,D9177,IF(H9177=1,"",D9177+_xlfn.XLOOKUP($B9178,Directions!$B:$B,Directions!D:D)))</f>
        <v/>
      </c>
      <c r="E9178" s="3" t="str">
        <f>IF(H9177=1,"",C9178+_xlfn.XLOOKUP($B9178,Directions!$B:$B,Directions!C:C))</f>
        <v/>
      </c>
      <c r="F9178" s="3" t="str">
        <f>IF(H9177=1,"",D9178+_xlfn.XLOOKUP($B9178,Directions!$B:$B,Directions!D:D))</f>
        <v/>
      </c>
      <c r="G9178" t="str" cm="1">
        <f t="array" ref="G9178">IF(H9178=1,"",IF(INDEX(map,F9178,E9178)="#",1,0))</f>
        <v/>
      </c>
      <c r="H9178">
        <f>IF(Journey!H9177=1,1,IF(OR(E9178&lt;0,E9178&gt;Map!$A$1,F9178&lt;0,F9178&gt;Map!$A$1),1,0))</f>
        <v>1</v>
      </c>
    </row>
    <row r="9179" spans="1:8" x14ac:dyDescent="0.25">
      <c r="A9179">
        <v>9177</v>
      </c>
      <c r="B9179" t="str">
        <f t="shared" si="143"/>
        <v/>
      </c>
      <c r="C9179" t="str">
        <f>IF(B9178&lt;&gt;B9179,C9178,IF(H9178=1,"",C9178+_xlfn.XLOOKUP($B9179,Directions!$B:$B,Directions!C:C)))</f>
        <v/>
      </c>
      <c r="D9179" t="str">
        <f>IF(B9178&lt;&gt;B9179,D9178,IF(H9178=1,"",D9178+_xlfn.XLOOKUP($B9179,Directions!$B:$B,Directions!D:D)))</f>
        <v/>
      </c>
      <c r="E9179" s="3" t="str">
        <f>IF(H9178=1,"",C9179+_xlfn.XLOOKUP($B9179,Directions!$B:$B,Directions!C:C))</f>
        <v/>
      </c>
      <c r="F9179" s="3" t="str">
        <f>IF(H9178=1,"",D9179+_xlfn.XLOOKUP($B9179,Directions!$B:$B,Directions!D:D))</f>
        <v/>
      </c>
      <c r="G9179" t="str" cm="1">
        <f t="array" ref="G9179">IF(H9179=1,"",IF(INDEX(map,F9179,E9179)="#",1,0))</f>
        <v/>
      </c>
      <c r="H9179">
        <f>IF(Journey!H9178=1,1,IF(OR(E9179&lt;0,E9179&gt;Map!$A$1,F9179&lt;0,F9179&gt;Map!$A$1),1,0))</f>
        <v>1</v>
      </c>
    </row>
    <row r="9180" spans="1:8" x14ac:dyDescent="0.25">
      <c r="A9180">
        <v>9178</v>
      </c>
      <c r="B9180" t="str">
        <f t="shared" si="143"/>
        <v/>
      </c>
      <c r="C9180" t="str">
        <f>IF(B9179&lt;&gt;B9180,C9179,IF(H9179=1,"",C9179+_xlfn.XLOOKUP($B9180,Directions!$B:$B,Directions!C:C)))</f>
        <v/>
      </c>
      <c r="D9180" t="str">
        <f>IF(B9179&lt;&gt;B9180,D9179,IF(H9179=1,"",D9179+_xlfn.XLOOKUP($B9180,Directions!$B:$B,Directions!D:D)))</f>
        <v/>
      </c>
      <c r="E9180" s="3" t="str">
        <f>IF(H9179=1,"",C9180+_xlfn.XLOOKUP($B9180,Directions!$B:$B,Directions!C:C))</f>
        <v/>
      </c>
      <c r="F9180" s="3" t="str">
        <f>IF(H9179=1,"",D9180+_xlfn.XLOOKUP($B9180,Directions!$B:$B,Directions!D:D))</f>
        <v/>
      </c>
      <c r="G9180" t="str" cm="1">
        <f t="array" ref="G9180">IF(H9180=1,"",IF(INDEX(map,F9180,E9180)="#",1,0))</f>
        <v/>
      </c>
      <c r="H9180">
        <f>IF(Journey!H9179=1,1,IF(OR(E9180&lt;0,E9180&gt;Map!$A$1,F9180&lt;0,F9180&gt;Map!$A$1),1,0))</f>
        <v>1</v>
      </c>
    </row>
    <row r="9181" spans="1:8" x14ac:dyDescent="0.25">
      <c r="A9181">
        <v>9179</v>
      </c>
      <c r="B9181" t="str">
        <f t="shared" si="143"/>
        <v/>
      </c>
      <c r="C9181" t="str">
        <f>IF(B9180&lt;&gt;B9181,C9180,IF(H9180=1,"",C9180+_xlfn.XLOOKUP($B9181,Directions!$B:$B,Directions!C:C)))</f>
        <v/>
      </c>
      <c r="D9181" t="str">
        <f>IF(B9180&lt;&gt;B9181,D9180,IF(H9180=1,"",D9180+_xlfn.XLOOKUP($B9181,Directions!$B:$B,Directions!D:D)))</f>
        <v/>
      </c>
      <c r="E9181" s="3" t="str">
        <f>IF(H9180=1,"",C9181+_xlfn.XLOOKUP($B9181,Directions!$B:$B,Directions!C:C))</f>
        <v/>
      </c>
      <c r="F9181" s="3" t="str">
        <f>IF(H9180=1,"",D9181+_xlfn.XLOOKUP($B9181,Directions!$B:$B,Directions!D:D))</f>
        <v/>
      </c>
      <c r="G9181" t="str" cm="1">
        <f t="array" ref="G9181">IF(H9181=1,"",IF(INDEX(map,F9181,E9181)="#",1,0))</f>
        <v/>
      </c>
      <c r="H9181">
        <f>IF(Journey!H9180=1,1,IF(OR(E9181&lt;0,E9181&gt;Map!$A$1,F9181&lt;0,F9181&gt;Map!$A$1),1,0))</f>
        <v>1</v>
      </c>
    </row>
    <row r="9182" spans="1:8" x14ac:dyDescent="0.25">
      <c r="A9182">
        <v>9180</v>
      </c>
      <c r="B9182" t="str">
        <f t="shared" si="143"/>
        <v/>
      </c>
      <c r="C9182" t="str">
        <f>IF(B9181&lt;&gt;B9182,C9181,IF(H9181=1,"",C9181+_xlfn.XLOOKUP($B9182,Directions!$B:$B,Directions!C:C)))</f>
        <v/>
      </c>
      <c r="D9182" t="str">
        <f>IF(B9181&lt;&gt;B9182,D9181,IF(H9181=1,"",D9181+_xlfn.XLOOKUP($B9182,Directions!$B:$B,Directions!D:D)))</f>
        <v/>
      </c>
      <c r="E9182" s="3" t="str">
        <f>IF(H9181=1,"",C9182+_xlfn.XLOOKUP($B9182,Directions!$B:$B,Directions!C:C))</f>
        <v/>
      </c>
      <c r="F9182" s="3" t="str">
        <f>IF(H9181=1,"",D9182+_xlfn.XLOOKUP($B9182,Directions!$B:$B,Directions!D:D))</f>
        <v/>
      </c>
      <c r="G9182" t="str" cm="1">
        <f t="array" ref="G9182">IF(H9182=1,"",IF(INDEX(map,F9182,E9182)="#",1,0))</f>
        <v/>
      </c>
      <c r="H9182">
        <f>IF(Journey!H9181=1,1,IF(OR(E9182&lt;0,E9182&gt;Map!$A$1,F9182&lt;0,F9182&gt;Map!$A$1),1,0))</f>
        <v>1</v>
      </c>
    </row>
    <row r="9183" spans="1:8" x14ac:dyDescent="0.25">
      <c r="A9183">
        <v>9181</v>
      </c>
      <c r="B9183" t="str">
        <f t="shared" si="143"/>
        <v/>
      </c>
      <c r="C9183" t="str">
        <f>IF(B9182&lt;&gt;B9183,C9182,IF(H9182=1,"",C9182+_xlfn.XLOOKUP($B9183,Directions!$B:$B,Directions!C:C)))</f>
        <v/>
      </c>
      <c r="D9183" t="str">
        <f>IF(B9182&lt;&gt;B9183,D9182,IF(H9182=1,"",D9182+_xlfn.XLOOKUP($B9183,Directions!$B:$B,Directions!D:D)))</f>
        <v/>
      </c>
      <c r="E9183" s="3" t="str">
        <f>IF(H9182=1,"",C9183+_xlfn.XLOOKUP($B9183,Directions!$B:$B,Directions!C:C))</f>
        <v/>
      </c>
      <c r="F9183" s="3" t="str">
        <f>IF(H9182=1,"",D9183+_xlfn.XLOOKUP($B9183,Directions!$B:$B,Directions!D:D))</f>
        <v/>
      </c>
      <c r="G9183" t="str" cm="1">
        <f t="array" ref="G9183">IF(H9183=1,"",IF(INDEX(map,F9183,E9183)="#",1,0))</f>
        <v/>
      </c>
      <c r="H9183">
        <f>IF(Journey!H9182=1,1,IF(OR(E9183&lt;0,E9183&gt;Map!$A$1,F9183&lt;0,F9183&gt;Map!$A$1),1,0))</f>
        <v>1</v>
      </c>
    </row>
    <row r="9184" spans="1:8" x14ac:dyDescent="0.25">
      <c r="A9184">
        <v>9182</v>
      </c>
      <c r="B9184" t="str">
        <f t="shared" si="143"/>
        <v/>
      </c>
      <c r="C9184" t="str">
        <f>IF(B9183&lt;&gt;B9184,C9183,IF(H9183=1,"",C9183+_xlfn.XLOOKUP($B9184,Directions!$B:$B,Directions!C:C)))</f>
        <v/>
      </c>
      <c r="D9184" t="str">
        <f>IF(B9183&lt;&gt;B9184,D9183,IF(H9183=1,"",D9183+_xlfn.XLOOKUP($B9184,Directions!$B:$B,Directions!D:D)))</f>
        <v/>
      </c>
      <c r="E9184" s="3" t="str">
        <f>IF(H9183=1,"",C9184+_xlfn.XLOOKUP($B9184,Directions!$B:$B,Directions!C:C))</f>
        <v/>
      </c>
      <c r="F9184" s="3" t="str">
        <f>IF(H9183=1,"",D9184+_xlfn.XLOOKUP($B9184,Directions!$B:$B,Directions!D:D))</f>
        <v/>
      </c>
      <c r="G9184" t="str" cm="1">
        <f t="array" ref="G9184">IF(H9184=1,"",IF(INDEX(map,F9184,E9184)="#",1,0))</f>
        <v/>
      </c>
      <c r="H9184">
        <f>IF(Journey!H9183=1,1,IF(OR(E9184&lt;0,E9184&gt;Map!$A$1,F9184&lt;0,F9184&gt;Map!$A$1),1,0))</f>
        <v>1</v>
      </c>
    </row>
    <row r="9185" spans="1:8" x14ac:dyDescent="0.25">
      <c r="A9185">
        <v>9183</v>
      </c>
      <c r="B9185" t="str">
        <f t="shared" si="143"/>
        <v/>
      </c>
      <c r="C9185" t="str">
        <f>IF(B9184&lt;&gt;B9185,C9184,IF(H9184=1,"",C9184+_xlfn.XLOOKUP($B9185,Directions!$B:$B,Directions!C:C)))</f>
        <v/>
      </c>
      <c r="D9185" t="str">
        <f>IF(B9184&lt;&gt;B9185,D9184,IF(H9184=1,"",D9184+_xlfn.XLOOKUP($B9185,Directions!$B:$B,Directions!D:D)))</f>
        <v/>
      </c>
      <c r="E9185" s="3" t="str">
        <f>IF(H9184=1,"",C9185+_xlfn.XLOOKUP($B9185,Directions!$B:$B,Directions!C:C))</f>
        <v/>
      </c>
      <c r="F9185" s="3" t="str">
        <f>IF(H9184=1,"",D9185+_xlfn.XLOOKUP($B9185,Directions!$B:$B,Directions!D:D))</f>
        <v/>
      </c>
      <c r="G9185" t="str" cm="1">
        <f t="array" ref="G9185">IF(H9185=1,"",IF(INDEX(map,F9185,E9185)="#",1,0))</f>
        <v/>
      </c>
      <c r="H9185">
        <f>IF(Journey!H9184=1,1,IF(OR(E9185&lt;0,E9185&gt;Map!$A$1,F9185&lt;0,F9185&gt;Map!$A$1),1,0))</f>
        <v>1</v>
      </c>
    </row>
    <row r="9186" spans="1:8" x14ac:dyDescent="0.25">
      <c r="A9186">
        <v>9184</v>
      </c>
      <c r="B9186" t="str">
        <f t="shared" si="143"/>
        <v/>
      </c>
      <c r="C9186" t="str">
        <f>IF(B9185&lt;&gt;B9186,C9185,IF(H9185=1,"",C9185+_xlfn.XLOOKUP($B9186,Directions!$B:$B,Directions!C:C)))</f>
        <v/>
      </c>
      <c r="D9186" t="str">
        <f>IF(B9185&lt;&gt;B9186,D9185,IF(H9185=1,"",D9185+_xlfn.XLOOKUP($B9186,Directions!$B:$B,Directions!D:D)))</f>
        <v/>
      </c>
      <c r="E9186" s="3" t="str">
        <f>IF(H9185=1,"",C9186+_xlfn.XLOOKUP($B9186,Directions!$B:$B,Directions!C:C))</f>
        <v/>
      </c>
      <c r="F9186" s="3" t="str">
        <f>IF(H9185=1,"",D9186+_xlfn.XLOOKUP($B9186,Directions!$B:$B,Directions!D:D))</f>
        <v/>
      </c>
      <c r="G9186" t="str" cm="1">
        <f t="array" ref="G9186">IF(H9186=1,"",IF(INDEX(map,F9186,E9186)="#",1,0))</f>
        <v/>
      </c>
      <c r="H9186">
        <f>IF(Journey!H9185=1,1,IF(OR(E9186&lt;0,E9186&gt;Map!$A$1,F9186&lt;0,F9186&gt;Map!$A$1),1,0))</f>
        <v>1</v>
      </c>
    </row>
    <row r="9187" spans="1:8" x14ac:dyDescent="0.25">
      <c r="A9187">
        <v>9185</v>
      </c>
      <c r="B9187" t="str">
        <f t="shared" si="143"/>
        <v/>
      </c>
      <c r="C9187" t="str">
        <f>IF(B9186&lt;&gt;B9187,C9186,IF(H9186=1,"",C9186+_xlfn.XLOOKUP($B9187,Directions!$B:$B,Directions!C:C)))</f>
        <v/>
      </c>
      <c r="D9187" t="str">
        <f>IF(B9186&lt;&gt;B9187,D9186,IF(H9186=1,"",D9186+_xlfn.XLOOKUP($B9187,Directions!$B:$B,Directions!D:D)))</f>
        <v/>
      </c>
      <c r="E9187" s="3" t="str">
        <f>IF(H9186=1,"",C9187+_xlfn.XLOOKUP($B9187,Directions!$B:$B,Directions!C:C))</f>
        <v/>
      </c>
      <c r="F9187" s="3" t="str">
        <f>IF(H9186=1,"",D9187+_xlfn.XLOOKUP($B9187,Directions!$B:$B,Directions!D:D))</f>
        <v/>
      </c>
      <c r="G9187" t="str" cm="1">
        <f t="array" ref="G9187">IF(H9187=1,"",IF(INDEX(map,F9187,E9187)="#",1,0))</f>
        <v/>
      </c>
      <c r="H9187">
        <f>IF(Journey!H9186=1,1,IF(OR(E9187&lt;0,E9187&gt;Map!$A$1,F9187&lt;0,F9187&gt;Map!$A$1),1,0))</f>
        <v>1</v>
      </c>
    </row>
    <row r="9188" spans="1:8" x14ac:dyDescent="0.25">
      <c r="A9188">
        <v>9186</v>
      </c>
      <c r="B9188" t="str">
        <f t="shared" si="143"/>
        <v/>
      </c>
      <c r="C9188" t="str">
        <f>IF(B9187&lt;&gt;B9188,C9187,IF(H9187=1,"",C9187+_xlfn.XLOOKUP($B9188,Directions!$B:$B,Directions!C:C)))</f>
        <v/>
      </c>
      <c r="D9188" t="str">
        <f>IF(B9187&lt;&gt;B9188,D9187,IF(H9187=1,"",D9187+_xlfn.XLOOKUP($B9188,Directions!$B:$B,Directions!D:D)))</f>
        <v/>
      </c>
      <c r="E9188" s="3" t="str">
        <f>IF(H9187=1,"",C9188+_xlfn.XLOOKUP($B9188,Directions!$B:$B,Directions!C:C))</f>
        <v/>
      </c>
      <c r="F9188" s="3" t="str">
        <f>IF(H9187=1,"",D9188+_xlfn.XLOOKUP($B9188,Directions!$B:$B,Directions!D:D))</f>
        <v/>
      </c>
      <c r="G9188" t="str" cm="1">
        <f t="array" ref="G9188">IF(H9188=1,"",IF(INDEX(map,F9188,E9188)="#",1,0))</f>
        <v/>
      </c>
      <c r="H9188">
        <f>IF(Journey!H9187=1,1,IF(OR(E9188&lt;0,E9188&gt;Map!$A$1,F9188&lt;0,F9188&gt;Map!$A$1),1,0))</f>
        <v>1</v>
      </c>
    </row>
    <row r="9189" spans="1:8" x14ac:dyDescent="0.25">
      <c r="A9189">
        <v>9187</v>
      </c>
      <c r="B9189" t="str">
        <f t="shared" si="143"/>
        <v/>
      </c>
      <c r="C9189" t="str">
        <f>IF(B9188&lt;&gt;B9189,C9188,IF(H9188=1,"",C9188+_xlfn.XLOOKUP($B9189,Directions!$B:$B,Directions!C:C)))</f>
        <v/>
      </c>
      <c r="D9189" t="str">
        <f>IF(B9188&lt;&gt;B9189,D9188,IF(H9188=1,"",D9188+_xlfn.XLOOKUP($B9189,Directions!$B:$B,Directions!D:D)))</f>
        <v/>
      </c>
      <c r="E9189" s="3" t="str">
        <f>IF(H9188=1,"",C9189+_xlfn.XLOOKUP($B9189,Directions!$B:$B,Directions!C:C))</f>
        <v/>
      </c>
      <c r="F9189" s="3" t="str">
        <f>IF(H9188=1,"",D9189+_xlfn.XLOOKUP($B9189,Directions!$B:$B,Directions!D:D))</f>
        <v/>
      </c>
      <c r="G9189" t="str" cm="1">
        <f t="array" ref="G9189">IF(H9189=1,"",IF(INDEX(map,F9189,E9189)="#",1,0))</f>
        <v/>
      </c>
      <c r="H9189">
        <f>IF(Journey!H9188=1,1,IF(OR(E9189&lt;0,E9189&gt;Map!$A$1,F9189&lt;0,F9189&gt;Map!$A$1),1,0))</f>
        <v>1</v>
      </c>
    </row>
    <row r="9190" spans="1:8" x14ac:dyDescent="0.25">
      <c r="A9190">
        <v>9188</v>
      </c>
      <c r="B9190" t="str">
        <f t="shared" si="143"/>
        <v/>
      </c>
      <c r="C9190" t="str">
        <f>IF(B9189&lt;&gt;B9190,C9189,IF(H9189=1,"",C9189+_xlfn.XLOOKUP($B9190,Directions!$B:$B,Directions!C:C)))</f>
        <v/>
      </c>
      <c r="D9190" t="str">
        <f>IF(B9189&lt;&gt;B9190,D9189,IF(H9189=1,"",D9189+_xlfn.XLOOKUP($B9190,Directions!$B:$B,Directions!D:D)))</f>
        <v/>
      </c>
      <c r="E9190" s="3" t="str">
        <f>IF(H9189=1,"",C9190+_xlfn.XLOOKUP($B9190,Directions!$B:$B,Directions!C:C))</f>
        <v/>
      </c>
      <c r="F9190" s="3" t="str">
        <f>IF(H9189=1,"",D9190+_xlfn.XLOOKUP($B9190,Directions!$B:$B,Directions!D:D))</f>
        <v/>
      </c>
      <c r="G9190" t="str" cm="1">
        <f t="array" ref="G9190">IF(H9190=1,"",IF(INDEX(map,F9190,E9190)="#",1,0))</f>
        <v/>
      </c>
      <c r="H9190">
        <f>IF(Journey!H9189=1,1,IF(OR(E9190&lt;0,E9190&gt;Map!$A$1,F9190&lt;0,F9190&gt;Map!$A$1),1,0))</f>
        <v>1</v>
      </c>
    </row>
    <row r="9191" spans="1:8" x14ac:dyDescent="0.25">
      <c r="A9191">
        <v>9189</v>
      </c>
      <c r="B9191" t="str">
        <f t="shared" si="143"/>
        <v/>
      </c>
      <c r="C9191" t="str">
        <f>IF(B9190&lt;&gt;B9191,C9190,IF(H9190=1,"",C9190+_xlfn.XLOOKUP($B9191,Directions!$B:$B,Directions!C:C)))</f>
        <v/>
      </c>
      <c r="D9191" t="str">
        <f>IF(B9190&lt;&gt;B9191,D9190,IF(H9190=1,"",D9190+_xlfn.XLOOKUP($B9191,Directions!$B:$B,Directions!D:D)))</f>
        <v/>
      </c>
      <c r="E9191" s="3" t="str">
        <f>IF(H9190=1,"",C9191+_xlfn.XLOOKUP($B9191,Directions!$B:$B,Directions!C:C))</f>
        <v/>
      </c>
      <c r="F9191" s="3" t="str">
        <f>IF(H9190=1,"",D9191+_xlfn.XLOOKUP($B9191,Directions!$B:$B,Directions!D:D))</f>
        <v/>
      </c>
      <c r="G9191" t="str" cm="1">
        <f t="array" ref="G9191">IF(H9191=1,"",IF(INDEX(map,F9191,E9191)="#",1,0))</f>
        <v/>
      </c>
      <c r="H9191">
        <f>IF(Journey!H9190=1,1,IF(OR(E9191&lt;0,E9191&gt;Map!$A$1,F9191&lt;0,F9191&gt;Map!$A$1),1,0))</f>
        <v>1</v>
      </c>
    </row>
    <row r="9192" spans="1:8" x14ac:dyDescent="0.25">
      <c r="A9192">
        <v>9190</v>
      </c>
      <c r="B9192" t="str">
        <f t="shared" si="143"/>
        <v/>
      </c>
      <c r="C9192" t="str">
        <f>IF(B9191&lt;&gt;B9192,C9191,IF(H9191=1,"",C9191+_xlfn.XLOOKUP($B9192,Directions!$B:$B,Directions!C:C)))</f>
        <v/>
      </c>
      <c r="D9192" t="str">
        <f>IF(B9191&lt;&gt;B9192,D9191,IF(H9191=1,"",D9191+_xlfn.XLOOKUP($B9192,Directions!$B:$B,Directions!D:D)))</f>
        <v/>
      </c>
      <c r="E9192" s="3" t="str">
        <f>IF(H9191=1,"",C9192+_xlfn.XLOOKUP($B9192,Directions!$B:$B,Directions!C:C))</f>
        <v/>
      </c>
      <c r="F9192" s="3" t="str">
        <f>IF(H9191=1,"",D9192+_xlfn.XLOOKUP($B9192,Directions!$B:$B,Directions!D:D))</f>
        <v/>
      </c>
      <c r="G9192" t="str" cm="1">
        <f t="array" ref="G9192">IF(H9192=1,"",IF(INDEX(map,F9192,E9192)="#",1,0))</f>
        <v/>
      </c>
      <c r="H9192">
        <f>IF(Journey!H9191=1,1,IF(OR(E9192&lt;0,E9192&gt;Map!$A$1,F9192&lt;0,F9192&gt;Map!$A$1),1,0))</f>
        <v>1</v>
      </c>
    </row>
    <row r="9193" spans="1:8" x14ac:dyDescent="0.25">
      <c r="A9193">
        <v>9191</v>
      </c>
      <c r="B9193" t="str">
        <f t="shared" si="143"/>
        <v/>
      </c>
      <c r="C9193" t="str">
        <f>IF(B9192&lt;&gt;B9193,C9192,IF(H9192=1,"",C9192+_xlfn.XLOOKUP($B9193,Directions!$B:$B,Directions!C:C)))</f>
        <v/>
      </c>
      <c r="D9193" t="str">
        <f>IF(B9192&lt;&gt;B9193,D9192,IF(H9192=1,"",D9192+_xlfn.XLOOKUP($B9193,Directions!$B:$B,Directions!D:D)))</f>
        <v/>
      </c>
      <c r="E9193" s="3" t="str">
        <f>IF(H9192=1,"",C9193+_xlfn.XLOOKUP($B9193,Directions!$B:$B,Directions!C:C))</f>
        <v/>
      </c>
      <c r="F9193" s="3" t="str">
        <f>IF(H9192=1,"",D9193+_xlfn.XLOOKUP($B9193,Directions!$B:$B,Directions!D:D))</f>
        <v/>
      </c>
      <c r="G9193" t="str" cm="1">
        <f t="array" ref="G9193">IF(H9193=1,"",IF(INDEX(map,F9193,E9193)="#",1,0))</f>
        <v/>
      </c>
      <c r="H9193">
        <f>IF(Journey!H9192=1,1,IF(OR(E9193&lt;0,E9193&gt;Map!$A$1,F9193&lt;0,F9193&gt;Map!$A$1),1,0))</f>
        <v>1</v>
      </c>
    </row>
    <row r="9194" spans="1:8" x14ac:dyDescent="0.25">
      <c r="A9194">
        <v>9192</v>
      </c>
      <c r="B9194" t="str">
        <f t="shared" si="143"/>
        <v/>
      </c>
      <c r="C9194" t="str">
        <f>IF(B9193&lt;&gt;B9194,C9193,IF(H9193=1,"",C9193+_xlfn.XLOOKUP($B9194,Directions!$B:$B,Directions!C:C)))</f>
        <v/>
      </c>
      <c r="D9194" t="str">
        <f>IF(B9193&lt;&gt;B9194,D9193,IF(H9193=1,"",D9193+_xlfn.XLOOKUP($B9194,Directions!$B:$B,Directions!D:D)))</f>
        <v/>
      </c>
      <c r="E9194" s="3" t="str">
        <f>IF(H9193=1,"",C9194+_xlfn.XLOOKUP($B9194,Directions!$B:$B,Directions!C:C))</f>
        <v/>
      </c>
      <c r="F9194" s="3" t="str">
        <f>IF(H9193=1,"",D9194+_xlfn.XLOOKUP($B9194,Directions!$B:$B,Directions!D:D))</f>
        <v/>
      </c>
      <c r="G9194" t="str" cm="1">
        <f t="array" ref="G9194">IF(H9194=1,"",IF(INDEX(map,F9194,E9194)="#",1,0))</f>
        <v/>
      </c>
      <c r="H9194">
        <f>IF(Journey!H9193=1,1,IF(OR(E9194&lt;0,E9194&gt;Map!$A$1,F9194&lt;0,F9194&gt;Map!$A$1),1,0))</f>
        <v>1</v>
      </c>
    </row>
    <row r="9195" spans="1:8" x14ac:dyDescent="0.25">
      <c r="A9195">
        <v>9193</v>
      </c>
      <c r="B9195" t="str">
        <f t="shared" si="143"/>
        <v/>
      </c>
      <c r="C9195" t="str">
        <f>IF(B9194&lt;&gt;B9195,C9194,IF(H9194=1,"",C9194+_xlfn.XLOOKUP($B9195,Directions!$B:$B,Directions!C:C)))</f>
        <v/>
      </c>
      <c r="D9195" t="str">
        <f>IF(B9194&lt;&gt;B9195,D9194,IF(H9194=1,"",D9194+_xlfn.XLOOKUP($B9195,Directions!$B:$B,Directions!D:D)))</f>
        <v/>
      </c>
      <c r="E9195" s="3" t="str">
        <f>IF(H9194=1,"",C9195+_xlfn.XLOOKUP($B9195,Directions!$B:$B,Directions!C:C))</f>
        <v/>
      </c>
      <c r="F9195" s="3" t="str">
        <f>IF(H9194=1,"",D9195+_xlfn.XLOOKUP($B9195,Directions!$B:$B,Directions!D:D))</f>
        <v/>
      </c>
      <c r="G9195" t="str" cm="1">
        <f t="array" ref="G9195">IF(H9195=1,"",IF(INDEX(map,F9195,E9195)="#",1,0))</f>
        <v/>
      </c>
      <c r="H9195">
        <f>IF(Journey!H9194=1,1,IF(OR(E9195&lt;0,E9195&gt;Map!$A$1,F9195&lt;0,F9195&gt;Map!$A$1),1,0))</f>
        <v>1</v>
      </c>
    </row>
    <row r="9196" spans="1:8" x14ac:dyDescent="0.25">
      <c r="A9196">
        <v>9194</v>
      </c>
      <c r="B9196" t="str">
        <f t="shared" si="143"/>
        <v/>
      </c>
      <c r="C9196" t="str">
        <f>IF(B9195&lt;&gt;B9196,C9195,IF(H9195=1,"",C9195+_xlfn.XLOOKUP($B9196,Directions!$B:$B,Directions!C:C)))</f>
        <v/>
      </c>
      <c r="D9196" t="str">
        <f>IF(B9195&lt;&gt;B9196,D9195,IF(H9195=1,"",D9195+_xlfn.XLOOKUP($B9196,Directions!$B:$B,Directions!D:D)))</f>
        <v/>
      </c>
      <c r="E9196" s="3" t="str">
        <f>IF(H9195=1,"",C9196+_xlfn.XLOOKUP($B9196,Directions!$B:$B,Directions!C:C))</f>
        <v/>
      </c>
      <c r="F9196" s="3" t="str">
        <f>IF(H9195=1,"",D9196+_xlfn.XLOOKUP($B9196,Directions!$B:$B,Directions!D:D))</f>
        <v/>
      </c>
      <c r="G9196" t="str" cm="1">
        <f t="array" ref="G9196">IF(H9196=1,"",IF(INDEX(map,F9196,E9196)="#",1,0))</f>
        <v/>
      </c>
      <c r="H9196">
        <f>IF(Journey!H9195=1,1,IF(OR(E9196&lt;0,E9196&gt;Map!$A$1,F9196&lt;0,F9196&gt;Map!$A$1),1,0))</f>
        <v>1</v>
      </c>
    </row>
    <row r="9197" spans="1:8" x14ac:dyDescent="0.25">
      <c r="A9197">
        <v>9195</v>
      </c>
      <c r="B9197" t="str">
        <f t="shared" si="143"/>
        <v/>
      </c>
      <c r="C9197" t="str">
        <f>IF(B9196&lt;&gt;B9197,C9196,IF(H9196=1,"",C9196+_xlfn.XLOOKUP($B9197,Directions!$B:$B,Directions!C:C)))</f>
        <v/>
      </c>
      <c r="D9197" t="str">
        <f>IF(B9196&lt;&gt;B9197,D9196,IF(H9196=1,"",D9196+_xlfn.XLOOKUP($B9197,Directions!$B:$B,Directions!D:D)))</f>
        <v/>
      </c>
      <c r="E9197" s="3" t="str">
        <f>IF(H9196=1,"",C9197+_xlfn.XLOOKUP($B9197,Directions!$B:$B,Directions!C:C))</f>
        <v/>
      </c>
      <c r="F9197" s="3" t="str">
        <f>IF(H9196=1,"",D9197+_xlfn.XLOOKUP($B9197,Directions!$B:$B,Directions!D:D))</f>
        <v/>
      </c>
      <c r="G9197" t="str" cm="1">
        <f t="array" ref="G9197">IF(H9197=1,"",IF(INDEX(map,F9197,E9197)="#",1,0))</f>
        <v/>
      </c>
      <c r="H9197">
        <f>IF(Journey!H9196=1,1,IF(OR(E9197&lt;0,E9197&gt;Map!$A$1,F9197&lt;0,F9197&gt;Map!$A$1),1,0))</f>
        <v>1</v>
      </c>
    </row>
    <row r="9198" spans="1:8" x14ac:dyDescent="0.25">
      <c r="A9198">
        <v>9196</v>
      </c>
      <c r="B9198" t="str">
        <f t="shared" si="143"/>
        <v/>
      </c>
      <c r="C9198" t="str">
        <f>IF(B9197&lt;&gt;B9198,C9197,IF(H9197=1,"",C9197+_xlfn.XLOOKUP($B9198,Directions!$B:$B,Directions!C:C)))</f>
        <v/>
      </c>
      <c r="D9198" t="str">
        <f>IF(B9197&lt;&gt;B9198,D9197,IF(H9197=1,"",D9197+_xlfn.XLOOKUP($B9198,Directions!$B:$B,Directions!D:D)))</f>
        <v/>
      </c>
      <c r="E9198" s="3" t="str">
        <f>IF(H9197=1,"",C9198+_xlfn.XLOOKUP($B9198,Directions!$B:$B,Directions!C:C))</f>
        <v/>
      </c>
      <c r="F9198" s="3" t="str">
        <f>IF(H9197=1,"",D9198+_xlfn.XLOOKUP($B9198,Directions!$B:$B,Directions!D:D))</f>
        <v/>
      </c>
      <c r="G9198" t="str" cm="1">
        <f t="array" ref="G9198">IF(H9198=1,"",IF(INDEX(map,F9198,E9198)="#",1,0))</f>
        <v/>
      </c>
      <c r="H9198">
        <f>IF(Journey!H9197=1,1,IF(OR(E9198&lt;0,E9198&gt;Map!$A$1,F9198&lt;0,F9198&gt;Map!$A$1),1,0))</f>
        <v>1</v>
      </c>
    </row>
    <row r="9199" spans="1:8" x14ac:dyDescent="0.25">
      <c r="A9199">
        <v>9197</v>
      </c>
      <c r="B9199" t="str">
        <f t="shared" si="143"/>
        <v/>
      </c>
      <c r="C9199" t="str">
        <f>IF(B9198&lt;&gt;B9199,C9198,IF(H9198=1,"",C9198+_xlfn.XLOOKUP($B9199,Directions!$B:$B,Directions!C:C)))</f>
        <v/>
      </c>
      <c r="D9199" t="str">
        <f>IF(B9198&lt;&gt;B9199,D9198,IF(H9198=1,"",D9198+_xlfn.XLOOKUP($B9199,Directions!$B:$B,Directions!D:D)))</f>
        <v/>
      </c>
      <c r="E9199" s="3" t="str">
        <f>IF(H9198=1,"",C9199+_xlfn.XLOOKUP($B9199,Directions!$B:$B,Directions!C:C))</f>
        <v/>
      </c>
      <c r="F9199" s="3" t="str">
        <f>IF(H9198=1,"",D9199+_xlfn.XLOOKUP($B9199,Directions!$B:$B,Directions!D:D))</f>
        <v/>
      </c>
      <c r="G9199" t="str" cm="1">
        <f t="array" ref="G9199">IF(H9199=1,"",IF(INDEX(map,F9199,E9199)="#",1,0))</f>
        <v/>
      </c>
      <c r="H9199">
        <f>IF(Journey!H9198=1,1,IF(OR(E9199&lt;0,E9199&gt;Map!$A$1,F9199&lt;0,F9199&gt;Map!$A$1),1,0))</f>
        <v>1</v>
      </c>
    </row>
    <row r="9200" spans="1:8" x14ac:dyDescent="0.25">
      <c r="A9200">
        <v>9198</v>
      </c>
      <c r="B9200" t="str">
        <f t="shared" si="143"/>
        <v/>
      </c>
      <c r="C9200" t="str">
        <f>IF(B9199&lt;&gt;B9200,C9199,IF(H9199=1,"",C9199+_xlfn.XLOOKUP($B9200,Directions!$B:$B,Directions!C:C)))</f>
        <v/>
      </c>
      <c r="D9200" t="str">
        <f>IF(B9199&lt;&gt;B9200,D9199,IF(H9199=1,"",D9199+_xlfn.XLOOKUP($B9200,Directions!$B:$B,Directions!D:D)))</f>
        <v/>
      </c>
      <c r="E9200" s="3" t="str">
        <f>IF(H9199=1,"",C9200+_xlfn.XLOOKUP($B9200,Directions!$B:$B,Directions!C:C))</f>
        <v/>
      </c>
      <c r="F9200" s="3" t="str">
        <f>IF(H9199=1,"",D9200+_xlfn.XLOOKUP($B9200,Directions!$B:$B,Directions!D:D))</f>
        <v/>
      </c>
      <c r="G9200" t="str" cm="1">
        <f t="array" ref="G9200">IF(H9200=1,"",IF(INDEX(map,F9200,E9200)="#",1,0))</f>
        <v/>
      </c>
      <c r="H9200">
        <f>IF(Journey!H9199=1,1,IF(OR(E9200&lt;0,E9200&gt;Map!$A$1,F9200&lt;0,F9200&gt;Map!$A$1),1,0))</f>
        <v>1</v>
      </c>
    </row>
    <row r="9201" spans="1:8" x14ac:dyDescent="0.25">
      <c r="A9201">
        <v>9199</v>
      </c>
      <c r="B9201" t="str">
        <f t="shared" si="143"/>
        <v/>
      </c>
      <c r="C9201" t="str">
        <f>IF(B9200&lt;&gt;B9201,C9200,IF(H9200=1,"",C9200+_xlfn.XLOOKUP($B9201,Directions!$B:$B,Directions!C:C)))</f>
        <v/>
      </c>
      <c r="D9201" t="str">
        <f>IF(B9200&lt;&gt;B9201,D9200,IF(H9200=1,"",D9200+_xlfn.XLOOKUP($B9201,Directions!$B:$B,Directions!D:D)))</f>
        <v/>
      </c>
      <c r="E9201" s="3" t="str">
        <f>IF(H9200=1,"",C9201+_xlfn.XLOOKUP($B9201,Directions!$B:$B,Directions!C:C))</f>
        <v/>
      </c>
      <c r="F9201" s="3" t="str">
        <f>IF(H9200=1,"",D9201+_xlfn.XLOOKUP($B9201,Directions!$B:$B,Directions!D:D))</f>
        <v/>
      </c>
      <c r="G9201" t="str" cm="1">
        <f t="array" ref="G9201">IF(H9201=1,"",IF(INDEX(map,F9201,E9201)="#",1,0))</f>
        <v/>
      </c>
      <c r="H9201">
        <f>IF(Journey!H9200=1,1,IF(OR(E9201&lt;0,E9201&gt;Map!$A$1,F9201&lt;0,F9201&gt;Map!$A$1),1,0))</f>
        <v>1</v>
      </c>
    </row>
    <row r="9202" spans="1:8" x14ac:dyDescent="0.25">
      <c r="A9202">
        <v>9200</v>
      </c>
      <c r="B9202" t="str">
        <f t="shared" si="143"/>
        <v/>
      </c>
      <c r="C9202" t="str">
        <f>IF(B9201&lt;&gt;B9202,C9201,IF(H9201=1,"",C9201+_xlfn.XLOOKUP($B9202,Directions!$B:$B,Directions!C:C)))</f>
        <v/>
      </c>
      <c r="D9202" t="str">
        <f>IF(B9201&lt;&gt;B9202,D9201,IF(H9201=1,"",D9201+_xlfn.XLOOKUP($B9202,Directions!$B:$B,Directions!D:D)))</f>
        <v/>
      </c>
      <c r="E9202" s="3" t="str">
        <f>IF(H9201=1,"",C9202+_xlfn.XLOOKUP($B9202,Directions!$B:$B,Directions!C:C))</f>
        <v/>
      </c>
      <c r="F9202" s="3" t="str">
        <f>IF(H9201=1,"",D9202+_xlfn.XLOOKUP($B9202,Directions!$B:$B,Directions!D:D))</f>
        <v/>
      </c>
      <c r="G9202" t="str" cm="1">
        <f t="array" ref="G9202">IF(H9202=1,"",IF(INDEX(map,F9202,E9202)="#",1,0))</f>
        <v/>
      </c>
      <c r="H9202">
        <f>IF(Journey!H9201=1,1,IF(OR(E9202&lt;0,E9202&gt;Map!$A$1,F9202&lt;0,F9202&gt;Map!$A$1),1,0))</f>
        <v>1</v>
      </c>
    </row>
    <row r="9203" spans="1:8" x14ac:dyDescent="0.25">
      <c r="A9203">
        <v>9201</v>
      </c>
      <c r="B9203" t="str">
        <f t="shared" si="143"/>
        <v/>
      </c>
      <c r="C9203" t="str">
        <f>IF(B9202&lt;&gt;B9203,C9202,IF(H9202=1,"",C9202+_xlfn.XLOOKUP($B9203,Directions!$B:$B,Directions!C:C)))</f>
        <v/>
      </c>
      <c r="D9203" t="str">
        <f>IF(B9202&lt;&gt;B9203,D9202,IF(H9202=1,"",D9202+_xlfn.XLOOKUP($B9203,Directions!$B:$B,Directions!D:D)))</f>
        <v/>
      </c>
      <c r="E9203" s="3" t="str">
        <f>IF(H9202=1,"",C9203+_xlfn.XLOOKUP($B9203,Directions!$B:$B,Directions!C:C))</f>
        <v/>
      </c>
      <c r="F9203" s="3" t="str">
        <f>IF(H9202=1,"",D9203+_xlfn.XLOOKUP($B9203,Directions!$B:$B,Directions!D:D))</f>
        <v/>
      </c>
      <c r="G9203" t="str" cm="1">
        <f t="array" ref="G9203">IF(H9203=1,"",IF(INDEX(map,F9203,E9203)="#",1,0))</f>
        <v/>
      </c>
      <c r="H9203">
        <f>IF(Journey!H9202=1,1,IF(OR(E9203&lt;0,E9203&gt;Map!$A$1,F9203&lt;0,F9203&gt;Map!$A$1),1,0))</f>
        <v>1</v>
      </c>
    </row>
    <row r="9204" spans="1:8" x14ac:dyDescent="0.25">
      <c r="A9204">
        <v>9202</v>
      </c>
      <c r="B9204" t="str">
        <f t="shared" si="143"/>
        <v/>
      </c>
      <c r="C9204" t="str">
        <f>IF(B9203&lt;&gt;B9204,C9203,IF(H9203=1,"",C9203+_xlfn.XLOOKUP($B9204,Directions!$B:$B,Directions!C:C)))</f>
        <v/>
      </c>
      <c r="D9204" t="str">
        <f>IF(B9203&lt;&gt;B9204,D9203,IF(H9203=1,"",D9203+_xlfn.XLOOKUP($B9204,Directions!$B:$B,Directions!D:D)))</f>
        <v/>
      </c>
      <c r="E9204" s="3" t="str">
        <f>IF(H9203=1,"",C9204+_xlfn.XLOOKUP($B9204,Directions!$B:$B,Directions!C:C))</f>
        <v/>
      </c>
      <c r="F9204" s="3" t="str">
        <f>IF(H9203=1,"",D9204+_xlfn.XLOOKUP($B9204,Directions!$B:$B,Directions!D:D))</f>
        <v/>
      </c>
      <c r="G9204" t="str" cm="1">
        <f t="array" ref="G9204">IF(H9204=1,"",IF(INDEX(map,F9204,E9204)="#",1,0))</f>
        <v/>
      </c>
      <c r="H9204">
        <f>IF(Journey!H9203=1,1,IF(OR(E9204&lt;0,E9204&gt;Map!$A$1,F9204&lt;0,F9204&gt;Map!$A$1),1,0))</f>
        <v>1</v>
      </c>
    </row>
    <row r="9205" spans="1:8" x14ac:dyDescent="0.25">
      <c r="A9205">
        <v>9203</v>
      </c>
      <c r="B9205" t="str">
        <f t="shared" si="143"/>
        <v/>
      </c>
      <c r="C9205" t="str">
        <f>IF(B9204&lt;&gt;B9205,C9204,IF(H9204=1,"",C9204+_xlfn.XLOOKUP($B9205,Directions!$B:$B,Directions!C:C)))</f>
        <v/>
      </c>
      <c r="D9205" t="str">
        <f>IF(B9204&lt;&gt;B9205,D9204,IF(H9204=1,"",D9204+_xlfn.XLOOKUP($B9205,Directions!$B:$B,Directions!D:D)))</f>
        <v/>
      </c>
      <c r="E9205" s="3" t="str">
        <f>IF(H9204=1,"",C9205+_xlfn.XLOOKUP($B9205,Directions!$B:$B,Directions!C:C))</f>
        <v/>
      </c>
      <c r="F9205" s="3" t="str">
        <f>IF(H9204=1,"",D9205+_xlfn.XLOOKUP($B9205,Directions!$B:$B,Directions!D:D))</f>
        <v/>
      </c>
      <c r="G9205" t="str" cm="1">
        <f t="array" ref="G9205">IF(H9205=1,"",IF(INDEX(map,F9205,E9205)="#",1,0))</f>
        <v/>
      </c>
      <c r="H9205">
        <f>IF(Journey!H9204=1,1,IF(OR(E9205&lt;0,E9205&gt;Map!$A$1,F9205&lt;0,F9205&gt;Map!$A$1),1,0))</f>
        <v>1</v>
      </c>
    </row>
    <row r="9206" spans="1:8" x14ac:dyDescent="0.25">
      <c r="A9206">
        <v>9204</v>
      </c>
      <c r="B9206" t="str">
        <f t="shared" si="143"/>
        <v/>
      </c>
      <c r="C9206" t="str">
        <f>IF(B9205&lt;&gt;B9206,C9205,IF(H9205=1,"",C9205+_xlfn.XLOOKUP($B9206,Directions!$B:$B,Directions!C:C)))</f>
        <v/>
      </c>
      <c r="D9206" t="str">
        <f>IF(B9205&lt;&gt;B9206,D9205,IF(H9205=1,"",D9205+_xlfn.XLOOKUP($B9206,Directions!$B:$B,Directions!D:D)))</f>
        <v/>
      </c>
      <c r="E9206" s="3" t="str">
        <f>IF(H9205=1,"",C9206+_xlfn.XLOOKUP($B9206,Directions!$B:$B,Directions!C:C))</f>
        <v/>
      </c>
      <c r="F9206" s="3" t="str">
        <f>IF(H9205=1,"",D9206+_xlfn.XLOOKUP($B9206,Directions!$B:$B,Directions!D:D))</f>
        <v/>
      </c>
      <c r="G9206" t="str" cm="1">
        <f t="array" ref="G9206">IF(H9206=1,"",IF(INDEX(map,F9206,E9206)="#",1,0))</f>
        <v/>
      </c>
      <c r="H9206">
        <f>IF(Journey!H9205=1,1,IF(OR(E9206&lt;0,E9206&gt;Map!$A$1,F9206&lt;0,F9206&gt;Map!$A$1),1,0))</f>
        <v>1</v>
      </c>
    </row>
    <row r="9207" spans="1:8" x14ac:dyDescent="0.25">
      <c r="A9207">
        <v>9205</v>
      </c>
      <c r="B9207" t="str">
        <f t="shared" si="143"/>
        <v/>
      </c>
      <c r="C9207" t="str">
        <f>IF(B9206&lt;&gt;B9207,C9206,IF(H9206=1,"",C9206+_xlfn.XLOOKUP($B9207,Directions!$B:$B,Directions!C:C)))</f>
        <v/>
      </c>
      <c r="D9207" t="str">
        <f>IF(B9206&lt;&gt;B9207,D9206,IF(H9206=1,"",D9206+_xlfn.XLOOKUP($B9207,Directions!$B:$B,Directions!D:D)))</f>
        <v/>
      </c>
      <c r="E9207" s="3" t="str">
        <f>IF(H9206=1,"",C9207+_xlfn.XLOOKUP($B9207,Directions!$B:$B,Directions!C:C))</f>
        <v/>
      </c>
      <c r="F9207" s="3" t="str">
        <f>IF(H9206=1,"",D9207+_xlfn.XLOOKUP($B9207,Directions!$B:$B,Directions!D:D))</f>
        <v/>
      </c>
      <c r="G9207" t="str" cm="1">
        <f t="array" ref="G9207">IF(H9207=1,"",IF(INDEX(map,F9207,E9207)="#",1,0))</f>
        <v/>
      </c>
      <c r="H9207">
        <f>IF(Journey!H9206=1,1,IF(OR(E9207&lt;0,E9207&gt;Map!$A$1,F9207&lt;0,F9207&gt;Map!$A$1),1,0))</f>
        <v>1</v>
      </c>
    </row>
    <row r="9208" spans="1:8" x14ac:dyDescent="0.25">
      <c r="A9208">
        <v>9206</v>
      </c>
      <c r="B9208" t="str">
        <f t="shared" si="143"/>
        <v/>
      </c>
      <c r="C9208" t="str">
        <f>IF(B9207&lt;&gt;B9208,C9207,IF(H9207=1,"",C9207+_xlfn.XLOOKUP($B9208,Directions!$B:$B,Directions!C:C)))</f>
        <v/>
      </c>
      <c r="D9208" t="str">
        <f>IF(B9207&lt;&gt;B9208,D9207,IF(H9207=1,"",D9207+_xlfn.XLOOKUP($B9208,Directions!$B:$B,Directions!D:D)))</f>
        <v/>
      </c>
      <c r="E9208" s="3" t="str">
        <f>IF(H9207=1,"",C9208+_xlfn.XLOOKUP($B9208,Directions!$B:$B,Directions!C:C))</f>
        <v/>
      </c>
      <c r="F9208" s="3" t="str">
        <f>IF(H9207=1,"",D9208+_xlfn.XLOOKUP($B9208,Directions!$B:$B,Directions!D:D))</f>
        <v/>
      </c>
      <c r="G9208" t="str" cm="1">
        <f t="array" ref="G9208">IF(H9208=1,"",IF(INDEX(map,F9208,E9208)="#",1,0))</f>
        <v/>
      </c>
      <c r="H9208">
        <f>IF(Journey!H9207=1,1,IF(OR(E9208&lt;0,E9208&gt;Map!$A$1,F9208&lt;0,F9208&gt;Map!$A$1),1,0))</f>
        <v>1</v>
      </c>
    </row>
    <row r="9209" spans="1:8" x14ac:dyDescent="0.25">
      <c r="A9209">
        <v>9207</v>
      </c>
      <c r="B9209" t="str">
        <f t="shared" si="143"/>
        <v/>
      </c>
      <c r="C9209" t="str">
        <f>IF(B9208&lt;&gt;B9209,C9208,IF(H9208=1,"",C9208+_xlfn.XLOOKUP($B9209,Directions!$B:$B,Directions!C:C)))</f>
        <v/>
      </c>
      <c r="D9209" t="str">
        <f>IF(B9208&lt;&gt;B9209,D9208,IF(H9208=1,"",D9208+_xlfn.XLOOKUP($B9209,Directions!$B:$B,Directions!D:D)))</f>
        <v/>
      </c>
      <c r="E9209" s="3" t="str">
        <f>IF(H9208=1,"",C9209+_xlfn.XLOOKUP($B9209,Directions!$B:$B,Directions!C:C))</f>
        <v/>
      </c>
      <c r="F9209" s="3" t="str">
        <f>IF(H9208=1,"",D9209+_xlfn.XLOOKUP($B9209,Directions!$B:$B,Directions!D:D))</f>
        <v/>
      </c>
      <c r="G9209" t="str" cm="1">
        <f t="array" ref="G9209">IF(H9209=1,"",IF(INDEX(map,F9209,E9209)="#",1,0))</f>
        <v/>
      </c>
      <c r="H9209">
        <f>IF(Journey!H9208=1,1,IF(OR(E9209&lt;0,E9209&gt;Map!$A$1,F9209&lt;0,F9209&gt;Map!$A$1),1,0))</f>
        <v>1</v>
      </c>
    </row>
    <row r="9210" spans="1:8" x14ac:dyDescent="0.25">
      <c r="A9210">
        <v>9208</v>
      </c>
      <c r="B9210" t="str">
        <f t="shared" si="143"/>
        <v/>
      </c>
      <c r="C9210" t="str">
        <f>IF(B9209&lt;&gt;B9210,C9209,IF(H9209=1,"",C9209+_xlfn.XLOOKUP($B9210,Directions!$B:$B,Directions!C:C)))</f>
        <v/>
      </c>
      <c r="D9210" t="str">
        <f>IF(B9209&lt;&gt;B9210,D9209,IF(H9209=1,"",D9209+_xlfn.XLOOKUP($B9210,Directions!$B:$B,Directions!D:D)))</f>
        <v/>
      </c>
      <c r="E9210" s="3" t="str">
        <f>IF(H9209=1,"",C9210+_xlfn.XLOOKUP($B9210,Directions!$B:$B,Directions!C:C))</f>
        <v/>
      </c>
      <c r="F9210" s="3" t="str">
        <f>IF(H9209=1,"",D9210+_xlfn.XLOOKUP($B9210,Directions!$B:$B,Directions!D:D))</f>
        <v/>
      </c>
      <c r="G9210" t="str" cm="1">
        <f t="array" ref="G9210">IF(H9210=1,"",IF(INDEX(map,F9210,E9210)="#",1,0))</f>
        <v/>
      </c>
      <c r="H9210">
        <f>IF(Journey!H9209=1,1,IF(OR(E9210&lt;0,E9210&gt;Map!$A$1,F9210&lt;0,F9210&gt;Map!$A$1),1,0))</f>
        <v>1</v>
      </c>
    </row>
    <row r="9211" spans="1:8" x14ac:dyDescent="0.25">
      <c r="A9211">
        <v>9209</v>
      </c>
      <c r="B9211" t="str">
        <f t="shared" si="143"/>
        <v/>
      </c>
      <c r="C9211" t="str">
        <f>IF(B9210&lt;&gt;B9211,C9210,IF(H9210=1,"",C9210+_xlfn.XLOOKUP($B9211,Directions!$B:$B,Directions!C:C)))</f>
        <v/>
      </c>
      <c r="D9211" t="str">
        <f>IF(B9210&lt;&gt;B9211,D9210,IF(H9210=1,"",D9210+_xlfn.XLOOKUP($B9211,Directions!$B:$B,Directions!D:D)))</f>
        <v/>
      </c>
      <c r="E9211" s="3" t="str">
        <f>IF(H9210=1,"",C9211+_xlfn.XLOOKUP($B9211,Directions!$B:$B,Directions!C:C))</f>
        <v/>
      </c>
      <c r="F9211" s="3" t="str">
        <f>IF(H9210=1,"",D9211+_xlfn.XLOOKUP($B9211,Directions!$B:$B,Directions!D:D))</f>
        <v/>
      </c>
      <c r="G9211" t="str" cm="1">
        <f t="array" ref="G9211">IF(H9211=1,"",IF(INDEX(map,F9211,E9211)="#",1,0))</f>
        <v/>
      </c>
      <c r="H9211">
        <f>IF(Journey!H9210=1,1,IF(OR(E9211&lt;0,E9211&gt;Map!$A$1,F9211&lt;0,F9211&gt;Map!$A$1),1,0))</f>
        <v>1</v>
      </c>
    </row>
    <row r="9212" spans="1:8" x14ac:dyDescent="0.25">
      <c r="A9212">
        <v>9210</v>
      </c>
      <c r="B9212" t="str">
        <f t="shared" si="143"/>
        <v/>
      </c>
      <c r="C9212" t="str">
        <f>IF(B9211&lt;&gt;B9212,C9211,IF(H9211=1,"",C9211+_xlfn.XLOOKUP($B9212,Directions!$B:$B,Directions!C:C)))</f>
        <v/>
      </c>
      <c r="D9212" t="str">
        <f>IF(B9211&lt;&gt;B9212,D9211,IF(H9211=1,"",D9211+_xlfn.XLOOKUP($B9212,Directions!$B:$B,Directions!D:D)))</f>
        <v/>
      </c>
      <c r="E9212" s="3" t="str">
        <f>IF(H9211=1,"",C9212+_xlfn.XLOOKUP($B9212,Directions!$B:$B,Directions!C:C))</f>
        <v/>
      </c>
      <c r="F9212" s="3" t="str">
        <f>IF(H9211=1,"",D9212+_xlfn.XLOOKUP($B9212,Directions!$B:$B,Directions!D:D))</f>
        <v/>
      </c>
      <c r="G9212" t="str" cm="1">
        <f t="array" ref="G9212">IF(H9212=1,"",IF(INDEX(map,F9212,E9212)="#",1,0))</f>
        <v/>
      </c>
      <c r="H9212">
        <f>IF(Journey!H9211=1,1,IF(OR(E9212&lt;0,E9212&gt;Map!$A$1,F9212&lt;0,F9212&gt;Map!$A$1),1,0))</f>
        <v>1</v>
      </c>
    </row>
    <row r="9213" spans="1:8" x14ac:dyDescent="0.25">
      <c r="A9213">
        <v>9211</v>
      </c>
      <c r="B9213" t="str">
        <f t="shared" si="143"/>
        <v/>
      </c>
      <c r="C9213" t="str">
        <f>IF(B9212&lt;&gt;B9213,C9212,IF(H9212=1,"",C9212+_xlfn.XLOOKUP($B9213,Directions!$B:$B,Directions!C:C)))</f>
        <v/>
      </c>
      <c r="D9213" t="str">
        <f>IF(B9212&lt;&gt;B9213,D9212,IF(H9212=1,"",D9212+_xlfn.XLOOKUP($B9213,Directions!$B:$B,Directions!D:D)))</f>
        <v/>
      </c>
      <c r="E9213" s="3" t="str">
        <f>IF(H9212=1,"",C9213+_xlfn.XLOOKUP($B9213,Directions!$B:$B,Directions!C:C))</f>
        <v/>
      </c>
      <c r="F9213" s="3" t="str">
        <f>IF(H9212=1,"",D9213+_xlfn.XLOOKUP($B9213,Directions!$B:$B,Directions!D:D))</f>
        <v/>
      </c>
      <c r="G9213" t="str" cm="1">
        <f t="array" ref="G9213">IF(H9213=1,"",IF(INDEX(map,F9213,E9213)="#",1,0))</f>
        <v/>
      </c>
      <c r="H9213">
        <f>IF(Journey!H9212=1,1,IF(OR(E9213&lt;0,E9213&gt;Map!$A$1,F9213&lt;0,F9213&gt;Map!$A$1),1,0))</f>
        <v>1</v>
      </c>
    </row>
    <row r="9214" spans="1:8" x14ac:dyDescent="0.25">
      <c r="A9214">
        <v>9212</v>
      </c>
      <c r="B9214" t="str">
        <f t="shared" si="143"/>
        <v/>
      </c>
      <c r="C9214" t="str">
        <f>IF(B9213&lt;&gt;B9214,C9213,IF(H9213=1,"",C9213+_xlfn.XLOOKUP($B9214,Directions!$B:$B,Directions!C:C)))</f>
        <v/>
      </c>
      <c r="D9214" t="str">
        <f>IF(B9213&lt;&gt;B9214,D9213,IF(H9213=1,"",D9213+_xlfn.XLOOKUP($B9214,Directions!$B:$B,Directions!D:D)))</f>
        <v/>
      </c>
      <c r="E9214" s="3" t="str">
        <f>IF(H9213=1,"",C9214+_xlfn.XLOOKUP($B9214,Directions!$B:$B,Directions!C:C))</f>
        <v/>
      </c>
      <c r="F9214" s="3" t="str">
        <f>IF(H9213=1,"",D9214+_xlfn.XLOOKUP($B9214,Directions!$B:$B,Directions!D:D))</f>
        <v/>
      </c>
      <c r="G9214" t="str" cm="1">
        <f t="array" ref="G9214">IF(H9214=1,"",IF(INDEX(map,F9214,E9214)="#",1,0))</f>
        <v/>
      </c>
      <c r="H9214">
        <f>IF(Journey!H9213=1,1,IF(OR(E9214&lt;0,E9214&gt;Map!$A$1,F9214&lt;0,F9214&gt;Map!$A$1),1,0))</f>
        <v>1</v>
      </c>
    </row>
    <row r="9215" spans="1:8" x14ac:dyDescent="0.25">
      <c r="A9215">
        <v>9213</v>
      </c>
      <c r="B9215" t="str">
        <f t="shared" si="143"/>
        <v/>
      </c>
      <c r="C9215" t="str">
        <f>IF(B9214&lt;&gt;B9215,C9214,IF(H9214=1,"",C9214+_xlfn.XLOOKUP($B9215,Directions!$B:$B,Directions!C:C)))</f>
        <v/>
      </c>
      <c r="D9215" t="str">
        <f>IF(B9214&lt;&gt;B9215,D9214,IF(H9214=1,"",D9214+_xlfn.XLOOKUP($B9215,Directions!$B:$B,Directions!D:D)))</f>
        <v/>
      </c>
      <c r="E9215" s="3" t="str">
        <f>IF(H9214=1,"",C9215+_xlfn.XLOOKUP($B9215,Directions!$B:$B,Directions!C:C))</f>
        <v/>
      </c>
      <c r="F9215" s="3" t="str">
        <f>IF(H9214=1,"",D9215+_xlfn.XLOOKUP($B9215,Directions!$B:$B,Directions!D:D))</f>
        <v/>
      </c>
      <c r="G9215" t="str" cm="1">
        <f t="array" ref="G9215">IF(H9215=1,"",IF(INDEX(map,F9215,E9215)="#",1,0))</f>
        <v/>
      </c>
      <c r="H9215">
        <f>IF(Journey!H9214=1,1,IF(OR(E9215&lt;0,E9215&gt;Map!$A$1,F9215&lt;0,F9215&gt;Map!$A$1),1,0))</f>
        <v>1</v>
      </c>
    </row>
    <row r="9216" spans="1:8" x14ac:dyDescent="0.25">
      <c r="A9216">
        <v>9214</v>
      </c>
      <c r="B9216" t="str">
        <f t="shared" si="143"/>
        <v/>
      </c>
      <c r="C9216" t="str">
        <f>IF(B9215&lt;&gt;B9216,C9215,IF(H9215=1,"",C9215+_xlfn.XLOOKUP($B9216,Directions!$B:$B,Directions!C:C)))</f>
        <v/>
      </c>
      <c r="D9216" t="str">
        <f>IF(B9215&lt;&gt;B9216,D9215,IF(H9215=1,"",D9215+_xlfn.XLOOKUP($B9216,Directions!$B:$B,Directions!D:D)))</f>
        <v/>
      </c>
      <c r="E9216" s="3" t="str">
        <f>IF(H9215=1,"",C9216+_xlfn.XLOOKUP($B9216,Directions!$B:$B,Directions!C:C))</f>
        <v/>
      </c>
      <c r="F9216" s="3" t="str">
        <f>IF(H9215=1,"",D9216+_xlfn.XLOOKUP($B9216,Directions!$B:$B,Directions!D:D))</f>
        <v/>
      </c>
      <c r="G9216" t="str" cm="1">
        <f t="array" ref="G9216">IF(H9216=1,"",IF(INDEX(map,F9216,E9216)="#",1,0))</f>
        <v/>
      </c>
      <c r="H9216">
        <f>IF(Journey!H9215=1,1,IF(OR(E9216&lt;0,E9216&gt;Map!$A$1,F9216&lt;0,F9216&gt;Map!$A$1),1,0))</f>
        <v>1</v>
      </c>
    </row>
    <row r="9217" spans="1:8" x14ac:dyDescent="0.25">
      <c r="A9217">
        <v>9215</v>
      </c>
      <c r="B9217" t="str">
        <f t="shared" si="143"/>
        <v/>
      </c>
      <c r="C9217" t="str">
        <f>IF(B9216&lt;&gt;B9217,C9216,IF(H9216=1,"",C9216+_xlfn.XLOOKUP($B9217,Directions!$B:$B,Directions!C:C)))</f>
        <v/>
      </c>
      <c r="D9217" t="str">
        <f>IF(B9216&lt;&gt;B9217,D9216,IF(H9216=1,"",D9216+_xlfn.XLOOKUP($B9217,Directions!$B:$B,Directions!D:D)))</f>
        <v/>
      </c>
      <c r="E9217" s="3" t="str">
        <f>IF(H9216=1,"",C9217+_xlfn.XLOOKUP($B9217,Directions!$B:$B,Directions!C:C))</f>
        <v/>
      </c>
      <c r="F9217" s="3" t="str">
        <f>IF(H9216=1,"",D9217+_xlfn.XLOOKUP($B9217,Directions!$B:$B,Directions!D:D))</f>
        <v/>
      </c>
      <c r="G9217" t="str" cm="1">
        <f t="array" ref="G9217">IF(H9217=1,"",IF(INDEX(map,F9217,E9217)="#",1,0))</f>
        <v/>
      </c>
      <c r="H9217">
        <f>IF(Journey!H9216=1,1,IF(OR(E9217&lt;0,E9217&gt;Map!$A$1,F9217&lt;0,F9217&gt;Map!$A$1),1,0))</f>
        <v>1</v>
      </c>
    </row>
    <row r="9218" spans="1:8" x14ac:dyDescent="0.25">
      <c r="A9218">
        <v>9216</v>
      </c>
      <c r="B9218" t="str">
        <f t="shared" si="143"/>
        <v/>
      </c>
      <c r="C9218" t="str">
        <f>IF(B9217&lt;&gt;B9218,C9217,IF(H9217=1,"",C9217+_xlfn.XLOOKUP($B9218,Directions!$B:$B,Directions!C:C)))</f>
        <v/>
      </c>
      <c r="D9218" t="str">
        <f>IF(B9217&lt;&gt;B9218,D9217,IF(H9217=1,"",D9217+_xlfn.XLOOKUP($B9218,Directions!$B:$B,Directions!D:D)))</f>
        <v/>
      </c>
      <c r="E9218" s="3" t="str">
        <f>IF(H9217=1,"",C9218+_xlfn.XLOOKUP($B9218,Directions!$B:$B,Directions!C:C))</f>
        <v/>
      </c>
      <c r="F9218" s="3" t="str">
        <f>IF(H9217=1,"",D9218+_xlfn.XLOOKUP($B9218,Directions!$B:$B,Directions!D:D))</f>
        <v/>
      </c>
      <c r="G9218" t="str" cm="1">
        <f t="array" ref="G9218">IF(H9218=1,"",IF(INDEX(map,F9218,E9218)="#",1,0))</f>
        <v/>
      </c>
      <c r="H9218">
        <f>IF(Journey!H9217=1,1,IF(OR(E9218&lt;0,E9218&gt;Map!$A$1,F9218&lt;0,F9218&gt;Map!$A$1),1,0))</f>
        <v>1</v>
      </c>
    </row>
    <row r="9219" spans="1:8" x14ac:dyDescent="0.25">
      <c r="A9219">
        <v>9217</v>
      </c>
      <c r="B9219" t="str">
        <f t="shared" si="143"/>
        <v/>
      </c>
      <c r="C9219" t="str">
        <f>IF(B9218&lt;&gt;B9219,C9218,IF(H9218=1,"",C9218+_xlfn.XLOOKUP($B9219,Directions!$B:$B,Directions!C:C)))</f>
        <v/>
      </c>
      <c r="D9219" t="str">
        <f>IF(B9218&lt;&gt;B9219,D9218,IF(H9218=1,"",D9218+_xlfn.XLOOKUP($B9219,Directions!$B:$B,Directions!D:D)))</f>
        <v/>
      </c>
      <c r="E9219" s="3" t="str">
        <f>IF(H9218=1,"",C9219+_xlfn.XLOOKUP($B9219,Directions!$B:$B,Directions!C:C))</f>
        <v/>
      </c>
      <c r="F9219" s="3" t="str">
        <f>IF(H9218=1,"",D9219+_xlfn.XLOOKUP($B9219,Directions!$B:$B,Directions!D:D))</f>
        <v/>
      </c>
      <c r="G9219" t="str" cm="1">
        <f t="array" ref="G9219">IF(H9219=1,"",IF(INDEX(map,F9219,E9219)="#",1,0))</f>
        <v/>
      </c>
      <c r="H9219">
        <f>IF(Journey!H9218=1,1,IF(OR(E9219&lt;0,E9219&gt;Map!$A$1,F9219&lt;0,F9219&gt;Map!$A$1),1,0))</f>
        <v>1</v>
      </c>
    </row>
    <row r="9220" spans="1:8" x14ac:dyDescent="0.25">
      <c r="A9220">
        <v>9218</v>
      </c>
      <c r="B9220" t="str">
        <f t="shared" ref="B9220:B9283" si="144">IF(H9219=1,"",IF(G9219=1,MOD(B9219,4)+1,B9219))</f>
        <v/>
      </c>
      <c r="C9220" t="str">
        <f>IF(B9219&lt;&gt;B9220,C9219,IF(H9219=1,"",C9219+_xlfn.XLOOKUP($B9220,Directions!$B:$B,Directions!C:C)))</f>
        <v/>
      </c>
      <c r="D9220" t="str">
        <f>IF(B9219&lt;&gt;B9220,D9219,IF(H9219=1,"",D9219+_xlfn.XLOOKUP($B9220,Directions!$B:$B,Directions!D:D)))</f>
        <v/>
      </c>
      <c r="E9220" s="3" t="str">
        <f>IF(H9219=1,"",C9220+_xlfn.XLOOKUP($B9220,Directions!$B:$B,Directions!C:C))</f>
        <v/>
      </c>
      <c r="F9220" s="3" t="str">
        <f>IF(H9219=1,"",D9220+_xlfn.XLOOKUP($B9220,Directions!$B:$B,Directions!D:D))</f>
        <v/>
      </c>
      <c r="G9220" t="str" cm="1">
        <f t="array" ref="G9220">IF(H9220=1,"",IF(INDEX(map,F9220,E9220)="#",1,0))</f>
        <v/>
      </c>
      <c r="H9220">
        <f>IF(Journey!H9219=1,1,IF(OR(E9220&lt;0,E9220&gt;Map!$A$1,F9220&lt;0,F9220&gt;Map!$A$1),1,0))</f>
        <v>1</v>
      </c>
    </row>
    <row r="9221" spans="1:8" x14ac:dyDescent="0.25">
      <c r="A9221">
        <v>9219</v>
      </c>
      <c r="B9221" t="str">
        <f t="shared" si="144"/>
        <v/>
      </c>
      <c r="C9221" t="str">
        <f>IF(B9220&lt;&gt;B9221,C9220,IF(H9220=1,"",C9220+_xlfn.XLOOKUP($B9221,Directions!$B:$B,Directions!C:C)))</f>
        <v/>
      </c>
      <c r="D9221" t="str">
        <f>IF(B9220&lt;&gt;B9221,D9220,IF(H9220=1,"",D9220+_xlfn.XLOOKUP($B9221,Directions!$B:$B,Directions!D:D)))</f>
        <v/>
      </c>
      <c r="E9221" s="3" t="str">
        <f>IF(H9220=1,"",C9221+_xlfn.XLOOKUP($B9221,Directions!$B:$B,Directions!C:C))</f>
        <v/>
      </c>
      <c r="F9221" s="3" t="str">
        <f>IF(H9220=1,"",D9221+_xlfn.XLOOKUP($B9221,Directions!$B:$B,Directions!D:D))</f>
        <v/>
      </c>
      <c r="G9221" t="str" cm="1">
        <f t="array" ref="G9221">IF(H9221=1,"",IF(INDEX(map,F9221,E9221)="#",1,0))</f>
        <v/>
      </c>
      <c r="H9221">
        <f>IF(Journey!H9220=1,1,IF(OR(E9221&lt;0,E9221&gt;Map!$A$1,F9221&lt;0,F9221&gt;Map!$A$1),1,0))</f>
        <v>1</v>
      </c>
    </row>
    <row r="9222" spans="1:8" x14ac:dyDescent="0.25">
      <c r="A9222">
        <v>9220</v>
      </c>
      <c r="B9222" t="str">
        <f t="shared" si="144"/>
        <v/>
      </c>
      <c r="C9222" t="str">
        <f>IF(B9221&lt;&gt;B9222,C9221,IF(H9221=1,"",C9221+_xlfn.XLOOKUP($B9222,Directions!$B:$B,Directions!C:C)))</f>
        <v/>
      </c>
      <c r="D9222" t="str">
        <f>IF(B9221&lt;&gt;B9222,D9221,IF(H9221=1,"",D9221+_xlfn.XLOOKUP($B9222,Directions!$B:$B,Directions!D:D)))</f>
        <v/>
      </c>
      <c r="E9222" s="3" t="str">
        <f>IF(H9221=1,"",C9222+_xlfn.XLOOKUP($B9222,Directions!$B:$B,Directions!C:C))</f>
        <v/>
      </c>
      <c r="F9222" s="3" t="str">
        <f>IF(H9221=1,"",D9222+_xlfn.XLOOKUP($B9222,Directions!$B:$B,Directions!D:D))</f>
        <v/>
      </c>
      <c r="G9222" t="str" cm="1">
        <f t="array" ref="G9222">IF(H9222=1,"",IF(INDEX(map,F9222,E9222)="#",1,0))</f>
        <v/>
      </c>
      <c r="H9222">
        <f>IF(Journey!H9221=1,1,IF(OR(E9222&lt;0,E9222&gt;Map!$A$1,F9222&lt;0,F9222&gt;Map!$A$1),1,0))</f>
        <v>1</v>
      </c>
    </row>
    <row r="9223" spans="1:8" x14ac:dyDescent="0.25">
      <c r="A9223">
        <v>9221</v>
      </c>
      <c r="B9223" t="str">
        <f t="shared" si="144"/>
        <v/>
      </c>
      <c r="C9223" t="str">
        <f>IF(B9222&lt;&gt;B9223,C9222,IF(H9222=1,"",C9222+_xlfn.XLOOKUP($B9223,Directions!$B:$B,Directions!C:C)))</f>
        <v/>
      </c>
      <c r="D9223" t="str">
        <f>IF(B9222&lt;&gt;B9223,D9222,IF(H9222=1,"",D9222+_xlfn.XLOOKUP($B9223,Directions!$B:$B,Directions!D:D)))</f>
        <v/>
      </c>
      <c r="E9223" s="3" t="str">
        <f>IF(H9222=1,"",C9223+_xlfn.XLOOKUP($B9223,Directions!$B:$B,Directions!C:C))</f>
        <v/>
      </c>
      <c r="F9223" s="3" t="str">
        <f>IF(H9222=1,"",D9223+_xlfn.XLOOKUP($B9223,Directions!$B:$B,Directions!D:D))</f>
        <v/>
      </c>
      <c r="G9223" t="str" cm="1">
        <f t="array" ref="G9223">IF(H9223=1,"",IF(INDEX(map,F9223,E9223)="#",1,0))</f>
        <v/>
      </c>
      <c r="H9223">
        <f>IF(Journey!H9222=1,1,IF(OR(E9223&lt;0,E9223&gt;Map!$A$1,F9223&lt;0,F9223&gt;Map!$A$1),1,0))</f>
        <v>1</v>
      </c>
    </row>
    <row r="9224" spans="1:8" x14ac:dyDescent="0.25">
      <c r="A9224">
        <v>9222</v>
      </c>
      <c r="B9224" t="str">
        <f t="shared" si="144"/>
        <v/>
      </c>
      <c r="C9224" t="str">
        <f>IF(B9223&lt;&gt;B9224,C9223,IF(H9223=1,"",C9223+_xlfn.XLOOKUP($B9224,Directions!$B:$B,Directions!C:C)))</f>
        <v/>
      </c>
      <c r="D9224" t="str">
        <f>IF(B9223&lt;&gt;B9224,D9223,IF(H9223=1,"",D9223+_xlfn.XLOOKUP($B9224,Directions!$B:$B,Directions!D:D)))</f>
        <v/>
      </c>
      <c r="E9224" s="3" t="str">
        <f>IF(H9223=1,"",C9224+_xlfn.XLOOKUP($B9224,Directions!$B:$B,Directions!C:C))</f>
        <v/>
      </c>
      <c r="F9224" s="3" t="str">
        <f>IF(H9223=1,"",D9224+_xlfn.XLOOKUP($B9224,Directions!$B:$B,Directions!D:D))</f>
        <v/>
      </c>
      <c r="G9224" t="str" cm="1">
        <f t="array" ref="G9224">IF(H9224=1,"",IF(INDEX(map,F9224,E9224)="#",1,0))</f>
        <v/>
      </c>
      <c r="H9224">
        <f>IF(Journey!H9223=1,1,IF(OR(E9224&lt;0,E9224&gt;Map!$A$1,F9224&lt;0,F9224&gt;Map!$A$1),1,0))</f>
        <v>1</v>
      </c>
    </row>
    <row r="9225" spans="1:8" x14ac:dyDescent="0.25">
      <c r="A9225">
        <v>9223</v>
      </c>
      <c r="B9225" t="str">
        <f t="shared" si="144"/>
        <v/>
      </c>
      <c r="C9225" t="str">
        <f>IF(B9224&lt;&gt;B9225,C9224,IF(H9224=1,"",C9224+_xlfn.XLOOKUP($B9225,Directions!$B:$B,Directions!C:C)))</f>
        <v/>
      </c>
      <c r="D9225" t="str">
        <f>IF(B9224&lt;&gt;B9225,D9224,IF(H9224=1,"",D9224+_xlfn.XLOOKUP($B9225,Directions!$B:$B,Directions!D:D)))</f>
        <v/>
      </c>
      <c r="E9225" s="3" t="str">
        <f>IF(H9224=1,"",C9225+_xlfn.XLOOKUP($B9225,Directions!$B:$B,Directions!C:C))</f>
        <v/>
      </c>
      <c r="F9225" s="3" t="str">
        <f>IF(H9224=1,"",D9225+_xlfn.XLOOKUP($B9225,Directions!$B:$B,Directions!D:D))</f>
        <v/>
      </c>
      <c r="G9225" t="str" cm="1">
        <f t="array" ref="G9225">IF(H9225=1,"",IF(INDEX(map,F9225,E9225)="#",1,0))</f>
        <v/>
      </c>
      <c r="H9225">
        <f>IF(Journey!H9224=1,1,IF(OR(E9225&lt;0,E9225&gt;Map!$A$1,F9225&lt;0,F9225&gt;Map!$A$1),1,0))</f>
        <v>1</v>
      </c>
    </row>
    <row r="9226" spans="1:8" x14ac:dyDescent="0.25">
      <c r="A9226">
        <v>9224</v>
      </c>
      <c r="B9226" t="str">
        <f t="shared" si="144"/>
        <v/>
      </c>
      <c r="C9226" t="str">
        <f>IF(B9225&lt;&gt;B9226,C9225,IF(H9225=1,"",C9225+_xlfn.XLOOKUP($B9226,Directions!$B:$B,Directions!C:C)))</f>
        <v/>
      </c>
      <c r="D9226" t="str">
        <f>IF(B9225&lt;&gt;B9226,D9225,IF(H9225=1,"",D9225+_xlfn.XLOOKUP($B9226,Directions!$B:$B,Directions!D:D)))</f>
        <v/>
      </c>
      <c r="E9226" s="3" t="str">
        <f>IF(H9225=1,"",C9226+_xlfn.XLOOKUP($B9226,Directions!$B:$B,Directions!C:C))</f>
        <v/>
      </c>
      <c r="F9226" s="3" t="str">
        <f>IF(H9225=1,"",D9226+_xlfn.XLOOKUP($B9226,Directions!$B:$B,Directions!D:D))</f>
        <v/>
      </c>
      <c r="G9226" t="str" cm="1">
        <f t="array" ref="G9226">IF(H9226=1,"",IF(INDEX(map,F9226,E9226)="#",1,0))</f>
        <v/>
      </c>
      <c r="H9226">
        <f>IF(Journey!H9225=1,1,IF(OR(E9226&lt;0,E9226&gt;Map!$A$1,F9226&lt;0,F9226&gt;Map!$A$1),1,0))</f>
        <v>1</v>
      </c>
    </row>
    <row r="9227" spans="1:8" x14ac:dyDescent="0.25">
      <c r="A9227">
        <v>9225</v>
      </c>
      <c r="B9227" t="str">
        <f t="shared" si="144"/>
        <v/>
      </c>
      <c r="C9227" t="str">
        <f>IF(B9226&lt;&gt;B9227,C9226,IF(H9226=1,"",C9226+_xlfn.XLOOKUP($B9227,Directions!$B:$B,Directions!C:C)))</f>
        <v/>
      </c>
      <c r="D9227" t="str">
        <f>IF(B9226&lt;&gt;B9227,D9226,IF(H9226=1,"",D9226+_xlfn.XLOOKUP($B9227,Directions!$B:$B,Directions!D:D)))</f>
        <v/>
      </c>
      <c r="E9227" s="3" t="str">
        <f>IF(H9226=1,"",C9227+_xlfn.XLOOKUP($B9227,Directions!$B:$B,Directions!C:C))</f>
        <v/>
      </c>
      <c r="F9227" s="3" t="str">
        <f>IF(H9226=1,"",D9227+_xlfn.XLOOKUP($B9227,Directions!$B:$B,Directions!D:D))</f>
        <v/>
      </c>
      <c r="G9227" t="str" cm="1">
        <f t="array" ref="G9227">IF(H9227=1,"",IF(INDEX(map,F9227,E9227)="#",1,0))</f>
        <v/>
      </c>
      <c r="H9227">
        <f>IF(Journey!H9226=1,1,IF(OR(E9227&lt;0,E9227&gt;Map!$A$1,F9227&lt;0,F9227&gt;Map!$A$1),1,0))</f>
        <v>1</v>
      </c>
    </row>
    <row r="9228" spans="1:8" x14ac:dyDescent="0.25">
      <c r="A9228">
        <v>9226</v>
      </c>
      <c r="B9228" t="str">
        <f t="shared" si="144"/>
        <v/>
      </c>
      <c r="C9228" t="str">
        <f>IF(B9227&lt;&gt;B9228,C9227,IF(H9227=1,"",C9227+_xlfn.XLOOKUP($B9228,Directions!$B:$B,Directions!C:C)))</f>
        <v/>
      </c>
      <c r="D9228" t="str">
        <f>IF(B9227&lt;&gt;B9228,D9227,IF(H9227=1,"",D9227+_xlfn.XLOOKUP($B9228,Directions!$B:$B,Directions!D:D)))</f>
        <v/>
      </c>
      <c r="E9228" s="3" t="str">
        <f>IF(H9227=1,"",C9228+_xlfn.XLOOKUP($B9228,Directions!$B:$B,Directions!C:C))</f>
        <v/>
      </c>
      <c r="F9228" s="3" t="str">
        <f>IF(H9227=1,"",D9228+_xlfn.XLOOKUP($B9228,Directions!$B:$B,Directions!D:D))</f>
        <v/>
      </c>
      <c r="G9228" t="str" cm="1">
        <f t="array" ref="G9228">IF(H9228=1,"",IF(INDEX(map,F9228,E9228)="#",1,0))</f>
        <v/>
      </c>
      <c r="H9228">
        <f>IF(Journey!H9227=1,1,IF(OR(E9228&lt;0,E9228&gt;Map!$A$1,F9228&lt;0,F9228&gt;Map!$A$1),1,0))</f>
        <v>1</v>
      </c>
    </row>
    <row r="9229" spans="1:8" x14ac:dyDescent="0.25">
      <c r="A9229">
        <v>9227</v>
      </c>
      <c r="B9229" t="str">
        <f t="shared" si="144"/>
        <v/>
      </c>
      <c r="C9229" t="str">
        <f>IF(B9228&lt;&gt;B9229,C9228,IF(H9228=1,"",C9228+_xlfn.XLOOKUP($B9229,Directions!$B:$B,Directions!C:C)))</f>
        <v/>
      </c>
      <c r="D9229" t="str">
        <f>IF(B9228&lt;&gt;B9229,D9228,IF(H9228=1,"",D9228+_xlfn.XLOOKUP($B9229,Directions!$B:$B,Directions!D:D)))</f>
        <v/>
      </c>
      <c r="E9229" s="3" t="str">
        <f>IF(H9228=1,"",C9229+_xlfn.XLOOKUP($B9229,Directions!$B:$B,Directions!C:C))</f>
        <v/>
      </c>
      <c r="F9229" s="3" t="str">
        <f>IF(H9228=1,"",D9229+_xlfn.XLOOKUP($B9229,Directions!$B:$B,Directions!D:D))</f>
        <v/>
      </c>
      <c r="G9229" t="str" cm="1">
        <f t="array" ref="G9229">IF(H9229=1,"",IF(INDEX(map,F9229,E9229)="#",1,0))</f>
        <v/>
      </c>
      <c r="H9229">
        <f>IF(Journey!H9228=1,1,IF(OR(E9229&lt;0,E9229&gt;Map!$A$1,F9229&lt;0,F9229&gt;Map!$A$1),1,0))</f>
        <v>1</v>
      </c>
    </row>
    <row r="9230" spans="1:8" x14ac:dyDescent="0.25">
      <c r="A9230">
        <v>9228</v>
      </c>
      <c r="B9230" t="str">
        <f t="shared" si="144"/>
        <v/>
      </c>
      <c r="C9230" t="str">
        <f>IF(B9229&lt;&gt;B9230,C9229,IF(H9229=1,"",C9229+_xlfn.XLOOKUP($B9230,Directions!$B:$B,Directions!C:C)))</f>
        <v/>
      </c>
      <c r="D9230" t="str">
        <f>IF(B9229&lt;&gt;B9230,D9229,IF(H9229=1,"",D9229+_xlfn.XLOOKUP($B9230,Directions!$B:$B,Directions!D:D)))</f>
        <v/>
      </c>
      <c r="E9230" s="3" t="str">
        <f>IF(H9229=1,"",C9230+_xlfn.XLOOKUP($B9230,Directions!$B:$B,Directions!C:C))</f>
        <v/>
      </c>
      <c r="F9230" s="3" t="str">
        <f>IF(H9229=1,"",D9230+_xlfn.XLOOKUP($B9230,Directions!$B:$B,Directions!D:D))</f>
        <v/>
      </c>
      <c r="G9230" t="str" cm="1">
        <f t="array" ref="G9230">IF(H9230=1,"",IF(INDEX(map,F9230,E9230)="#",1,0))</f>
        <v/>
      </c>
      <c r="H9230">
        <f>IF(Journey!H9229=1,1,IF(OR(E9230&lt;0,E9230&gt;Map!$A$1,F9230&lt;0,F9230&gt;Map!$A$1),1,0))</f>
        <v>1</v>
      </c>
    </row>
    <row r="9231" spans="1:8" x14ac:dyDescent="0.25">
      <c r="A9231">
        <v>9229</v>
      </c>
      <c r="B9231" t="str">
        <f t="shared" si="144"/>
        <v/>
      </c>
      <c r="C9231" t="str">
        <f>IF(B9230&lt;&gt;B9231,C9230,IF(H9230=1,"",C9230+_xlfn.XLOOKUP($B9231,Directions!$B:$B,Directions!C:C)))</f>
        <v/>
      </c>
      <c r="D9231" t="str">
        <f>IF(B9230&lt;&gt;B9231,D9230,IF(H9230=1,"",D9230+_xlfn.XLOOKUP($B9231,Directions!$B:$B,Directions!D:D)))</f>
        <v/>
      </c>
      <c r="E9231" s="3" t="str">
        <f>IF(H9230=1,"",C9231+_xlfn.XLOOKUP($B9231,Directions!$B:$B,Directions!C:C))</f>
        <v/>
      </c>
      <c r="F9231" s="3" t="str">
        <f>IF(H9230=1,"",D9231+_xlfn.XLOOKUP($B9231,Directions!$B:$B,Directions!D:D))</f>
        <v/>
      </c>
      <c r="G9231" t="str" cm="1">
        <f t="array" ref="G9231">IF(H9231=1,"",IF(INDEX(map,F9231,E9231)="#",1,0))</f>
        <v/>
      </c>
      <c r="H9231">
        <f>IF(Journey!H9230=1,1,IF(OR(E9231&lt;0,E9231&gt;Map!$A$1,F9231&lt;0,F9231&gt;Map!$A$1),1,0))</f>
        <v>1</v>
      </c>
    </row>
    <row r="9232" spans="1:8" x14ac:dyDescent="0.25">
      <c r="A9232">
        <v>9230</v>
      </c>
      <c r="B9232" t="str">
        <f t="shared" si="144"/>
        <v/>
      </c>
      <c r="C9232" t="str">
        <f>IF(B9231&lt;&gt;B9232,C9231,IF(H9231=1,"",C9231+_xlfn.XLOOKUP($B9232,Directions!$B:$B,Directions!C:C)))</f>
        <v/>
      </c>
      <c r="D9232" t="str">
        <f>IF(B9231&lt;&gt;B9232,D9231,IF(H9231=1,"",D9231+_xlfn.XLOOKUP($B9232,Directions!$B:$B,Directions!D:D)))</f>
        <v/>
      </c>
      <c r="E9232" s="3" t="str">
        <f>IF(H9231=1,"",C9232+_xlfn.XLOOKUP($B9232,Directions!$B:$B,Directions!C:C))</f>
        <v/>
      </c>
      <c r="F9232" s="3" t="str">
        <f>IF(H9231=1,"",D9232+_xlfn.XLOOKUP($B9232,Directions!$B:$B,Directions!D:D))</f>
        <v/>
      </c>
      <c r="G9232" t="str" cm="1">
        <f t="array" ref="G9232">IF(H9232=1,"",IF(INDEX(map,F9232,E9232)="#",1,0))</f>
        <v/>
      </c>
      <c r="H9232">
        <f>IF(Journey!H9231=1,1,IF(OR(E9232&lt;0,E9232&gt;Map!$A$1,F9232&lt;0,F9232&gt;Map!$A$1),1,0))</f>
        <v>1</v>
      </c>
    </row>
    <row r="9233" spans="1:8" x14ac:dyDescent="0.25">
      <c r="A9233">
        <v>9231</v>
      </c>
      <c r="B9233" t="str">
        <f t="shared" si="144"/>
        <v/>
      </c>
      <c r="C9233" t="str">
        <f>IF(B9232&lt;&gt;B9233,C9232,IF(H9232=1,"",C9232+_xlfn.XLOOKUP($B9233,Directions!$B:$B,Directions!C:C)))</f>
        <v/>
      </c>
      <c r="D9233" t="str">
        <f>IF(B9232&lt;&gt;B9233,D9232,IF(H9232=1,"",D9232+_xlfn.XLOOKUP($B9233,Directions!$B:$B,Directions!D:D)))</f>
        <v/>
      </c>
      <c r="E9233" s="3" t="str">
        <f>IF(H9232=1,"",C9233+_xlfn.XLOOKUP($B9233,Directions!$B:$B,Directions!C:C))</f>
        <v/>
      </c>
      <c r="F9233" s="3" t="str">
        <f>IF(H9232=1,"",D9233+_xlfn.XLOOKUP($B9233,Directions!$B:$B,Directions!D:D))</f>
        <v/>
      </c>
      <c r="G9233" t="str" cm="1">
        <f t="array" ref="G9233">IF(H9233=1,"",IF(INDEX(map,F9233,E9233)="#",1,0))</f>
        <v/>
      </c>
      <c r="H9233">
        <f>IF(Journey!H9232=1,1,IF(OR(E9233&lt;0,E9233&gt;Map!$A$1,F9233&lt;0,F9233&gt;Map!$A$1),1,0))</f>
        <v>1</v>
      </c>
    </row>
    <row r="9234" spans="1:8" x14ac:dyDescent="0.25">
      <c r="A9234">
        <v>9232</v>
      </c>
      <c r="B9234" t="str">
        <f t="shared" si="144"/>
        <v/>
      </c>
      <c r="C9234" t="str">
        <f>IF(B9233&lt;&gt;B9234,C9233,IF(H9233=1,"",C9233+_xlfn.XLOOKUP($B9234,Directions!$B:$B,Directions!C:C)))</f>
        <v/>
      </c>
      <c r="D9234" t="str">
        <f>IF(B9233&lt;&gt;B9234,D9233,IF(H9233=1,"",D9233+_xlfn.XLOOKUP($B9234,Directions!$B:$B,Directions!D:D)))</f>
        <v/>
      </c>
      <c r="E9234" s="3" t="str">
        <f>IF(H9233=1,"",C9234+_xlfn.XLOOKUP($B9234,Directions!$B:$B,Directions!C:C))</f>
        <v/>
      </c>
      <c r="F9234" s="3" t="str">
        <f>IF(H9233=1,"",D9234+_xlfn.XLOOKUP($B9234,Directions!$B:$B,Directions!D:D))</f>
        <v/>
      </c>
      <c r="G9234" t="str" cm="1">
        <f t="array" ref="G9234">IF(H9234=1,"",IF(INDEX(map,F9234,E9234)="#",1,0))</f>
        <v/>
      </c>
      <c r="H9234">
        <f>IF(Journey!H9233=1,1,IF(OR(E9234&lt;0,E9234&gt;Map!$A$1,F9234&lt;0,F9234&gt;Map!$A$1),1,0))</f>
        <v>1</v>
      </c>
    </row>
    <row r="9235" spans="1:8" x14ac:dyDescent="0.25">
      <c r="A9235">
        <v>9233</v>
      </c>
      <c r="B9235" t="str">
        <f t="shared" si="144"/>
        <v/>
      </c>
      <c r="C9235" t="str">
        <f>IF(B9234&lt;&gt;B9235,C9234,IF(H9234=1,"",C9234+_xlfn.XLOOKUP($B9235,Directions!$B:$B,Directions!C:C)))</f>
        <v/>
      </c>
      <c r="D9235" t="str">
        <f>IF(B9234&lt;&gt;B9235,D9234,IF(H9234=1,"",D9234+_xlfn.XLOOKUP($B9235,Directions!$B:$B,Directions!D:D)))</f>
        <v/>
      </c>
      <c r="E9235" s="3" t="str">
        <f>IF(H9234=1,"",C9235+_xlfn.XLOOKUP($B9235,Directions!$B:$B,Directions!C:C))</f>
        <v/>
      </c>
      <c r="F9235" s="3" t="str">
        <f>IF(H9234=1,"",D9235+_xlfn.XLOOKUP($B9235,Directions!$B:$B,Directions!D:D))</f>
        <v/>
      </c>
      <c r="G9235" t="str" cm="1">
        <f t="array" ref="G9235">IF(H9235=1,"",IF(INDEX(map,F9235,E9235)="#",1,0))</f>
        <v/>
      </c>
      <c r="H9235">
        <f>IF(Journey!H9234=1,1,IF(OR(E9235&lt;0,E9235&gt;Map!$A$1,F9235&lt;0,F9235&gt;Map!$A$1),1,0))</f>
        <v>1</v>
      </c>
    </row>
    <row r="9236" spans="1:8" x14ac:dyDescent="0.25">
      <c r="A9236">
        <v>9234</v>
      </c>
      <c r="B9236" t="str">
        <f t="shared" si="144"/>
        <v/>
      </c>
      <c r="C9236" t="str">
        <f>IF(B9235&lt;&gt;B9236,C9235,IF(H9235=1,"",C9235+_xlfn.XLOOKUP($B9236,Directions!$B:$B,Directions!C:C)))</f>
        <v/>
      </c>
      <c r="D9236" t="str">
        <f>IF(B9235&lt;&gt;B9236,D9235,IF(H9235=1,"",D9235+_xlfn.XLOOKUP($B9236,Directions!$B:$B,Directions!D:D)))</f>
        <v/>
      </c>
      <c r="E9236" s="3" t="str">
        <f>IF(H9235=1,"",C9236+_xlfn.XLOOKUP($B9236,Directions!$B:$B,Directions!C:C))</f>
        <v/>
      </c>
      <c r="F9236" s="3" t="str">
        <f>IF(H9235=1,"",D9236+_xlfn.XLOOKUP($B9236,Directions!$B:$B,Directions!D:D))</f>
        <v/>
      </c>
      <c r="G9236" t="str" cm="1">
        <f t="array" ref="G9236">IF(H9236=1,"",IF(INDEX(map,F9236,E9236)="#",1,0))</f>
        <v/>
      </c>
      <c r="H9236">
        <f>IF(Journey!H9235=1,1,IF(OR(E9236&lt;0,E9236&gt;Map!$A$1,F9236&lt;0,F9236&gt;Map!$A$1),1,0))</f>
        <v>1</v>
      </c>
    </row>
    <row r="9237" spans="1:8" x14ac:dyDescent="0.25">
      <c r="A9237">
        <v>9235</v>
      </c>
      <c r="B9237" t="str">
        <f t="shared" si="144"/>
        <v/>
      </c>
      <c r="C9237" t="str">
        <f>IF(B9236&lt;&gt;B9237,C9236,IF(H9236=1,"",C9236+_xlfn.XLOOKUP($B9237,Directions!$B:$B,Directions!C:C)))</f>
        <v/>
      </c>
      <c r="D9237" t="str">
        <f>IF(B9236&lt;&gt;B9237,D9236,IF(H9236=1,"",D9236+_xlfn.XLOOKUP($B9237,Directions!$B:$B,Directions!D:D)))</f>
        <v/>
      </c>
      <c r="E9237" s="3" t="str">
        <f>IF(H9236=1,"",C9237+_xlfn.XLOOKUP($B9237,Directions!$B:$B,Directions!C:C))</f>
        <v/>
      </c>
      <c r="F9237" s="3" t="str">
        <f>IF(H9236=1,"",D9237+_xlfn.XLOOKUP($B9237,Directions!$B:$B,Directions!D:D))</f>
        <v/>
      </c>
      <c r="G9237" t="str" cm="1">
        <f t="array" ref="G9237">IF(H9237=1,"",IF(INDEX(map,F9237,E9237)="#",1,0))</f>
        <v/>
      </c>
      <c r="H9237">
        <f>IF(Journey!H9236=1,1,IF(OR(E9237&lt;0,E9237&gt;Map!$A$1,F9237&lt;0,F9237&gt;Map!$A$1),1,0))</f>
        <v>1</v>
      </c>
    </row>
    <row r="9238" spans="1:8" x14ac:dyDescent="0.25">
      <c r="A9238">
        <v>9236</v>
      </c>
      <c r="B9238" t="str">
        <f t="shared" si="144"/>
        <v/>
      </c>
      <c r="C9238" t="str">
        <f>IF(B9237&lt;&gt;B9238,C9237,IF(H9237=1,"",C9237+_xlfn.XLOOKUP($B9238,Directions!$B:$B,Directions!C:C)))</f>
        <v/>
      </c>
      <c r="D9238" t="str">
        <f>IF(B9237&lt;&gt;B9238,D9237,IF(H9237=1,"",D9237+_xlfn.XLOOKUP($B9238,Directions!$B:$B,Directions!D:D)))</f>
        <v/>
      </c>
      <c r="E9238" s="3" t="str">
        <f>IF(H9237=1,"",C9238+_xlfn.XLOOKUP($B9238,Directions!$B:$B,Directions!C:C))</f>
        <v/>
      </c>
      <c r="F9238" s="3" t="str">
        <f>IF(H9237=1,"",D9238+_xlfn.XLOOKUP($B9238,Directions!$B:$B,Directions!D:D))</f>
        <v/>
      </c>
      <c r="G9238" t="str" cm="1">
        <f t="array" ref="G9238">IF(H9238=1,"",IF(INDEX(map,F9238,E9238)="#",1,0))</f>
        <v/>
      </c>
      <c r="H9238">
        <f>IF(Journey!H9237=1,1,IF(OR(E9238&lt;0,E9238&gt;Map!$A$1,F9238&lt;0,F9238&gt;Map!$A$1),1,0))</f>
        <v>1</v>
      </c>
    </row>
    <row r="9239" spans="1:8" x14ac:dyDescent="0.25">
      <c r="A9239">
        <v>9237</v>
      </c>
      <c r="B9239" t="str">
        <f t="shared" si="144"/>
        <v/>
      </c>
      <c r="C9239" t="str">
        <f>IF(B9238&lt;&gt;B9239,C9238,IF(H9238=1,"",C9238+_xlfn.XLOOKUP($B9239,Directions!$B:$B,Directions!C:C)))</f>
        <v/>
      </c>
      <c r="D9239" t="str">
        <f>IF(B9238&lt;&gt;B9239,D9238,IF(H9238=1,"",D9238+_xlfn.XLOOKUP($B9239,Directions!$B:$B,Directions!D:D)))</f>
        <v/>
      </c>
      <c r="E9239" s="3" t="str">
        <f>IF(H9238=1,"",C9239+_xlfn.XLOOKUP($B9239,Directions!$B:$B,Directions!C:C))</f>
        <v/>
      </c>
      <c r="F9239" s="3" t="str">
        <f>IF(H9238=1,"",D9239+_xlfn.XLOOKUP($B9239,Directions!$B:$B,Directions!D:D))</f>
        <v/>
      </c>
      <c r="G9239" t="str" cm="1">
        <f t="array" ref="G9239">IF(H9239=1,"",IF(INDEX(map,F9239,E9239)="#",1,0))</f>
        <v/>
      </c>
      <c r="H9239">
        <f>IF(Journey!H9238=1,1,IF(OR(E9239&lt;0,E9239&gt;Map!$A$1,F9239&lt;0,F9239&gt;Map!$A$1),1,0))</f>
        <v>1</v>
      </c>
    </row>
    <row r="9240" spans="1:8" x14ac:dyDescent="0.25">
      <c r="A9240">
        <v>9238</v>
      </c>
      <c r="B9240" t="str">
        <f t="shared" si="144"/>
        <v/>
      </c>
      <c r="C9240" t="str">
        <f>IF(B9239&lt;&gt;B9240,C9239,IF(H9239=1,"",C9239+_xlfn.XLOOKUP($B9240,Directions!$B:$B,Directions!C:C)))</f>
        <v/>
      </c>
      <c r="D9240" t="str">
        <f>IF(B9239&lt;&gt;B9240,D9239,IF(H9239=1,"",D9239+_xlfn.XLOOKUP($B9240,Directions!$B:$B,Directions!D:D)))</f>
        <v/>
      </c>
      <c r="E9240" s="3" t="str">
        <f>IF(H9239=1,"",C9240+_xlfn.XLOOKUP($B9240,Directions!$B:$B,Directions!C:C))</f>
        <v/>
      </c>
      <c r="F9240" s="3" t="str">
        <f>IF(H9239=1,"",D9240+_xlfn.XLOOKUP($B9240,Directions!$B:$B,Directions!D:D))</f>
        <v/>
      </c>
      <c r="G9240" t="str" cm="1">
        <f t="array" ref="G9240">IF(H9240=1,"",IF(INDEX(map,F9240,E9240)="#",1,0))</f>
        <v/>
      </c>
      <c r="H9240">
        <f>IF(Journey!H9239=1,1,IF(OR(E9240&lt;0,E9240&gt;Map!$A$1,F9240&lt;0,F9240&gt;Map!$A$1),1,0))</f>
        <v>1</v>
      </c>
    </row>
    <row r="9241" spans="1:8" x14ac:dyDescent="0.25">
      <c r="A9241">
        <v>9239</v>
      </c>
      <c r="B9241" t="str">
        <f t="shared" si="144"/>
        <v/>
      </c>
      <c r="C9241" t="str">
        <f>IF(B9240&lt;&gt;B9241,C9240,IF(H9240=1,"",C9240+_xlfn.XLOOKUP($B9241,Directions!$B:$B,Directions!C:C)))</f>
        <v/>
      </c>
      <c r="D9241" t="str">
        <f>IF(B9240&lt;&gt;B9241,D9240,IF(H9240=1,"",D9240+_xlfn.XLOOKUP($B9241,Directions!$B:$B,Directions!D:D)))</f>
        <v/>
      </c>
      <c r="E9241" s="3" t="str">
        <f>IF(H9240=1,"",C9241+_xlfn.XLOOKUP($B9241,Directions!$B:$B,Directions!C:C))</f>
        <v/>
      </c>
      <c r="F9241" s="3" t="str">
        <f>IF(H9240=1,"",D9241+_xlfn.XLOOKUP($B9241,Directions!$B:$B,Directions!D:D))</f>
        <v/>
      </c>
      <c r="G9241" t="str" cm="1">
        <f t="array" ref="G9241">IF(H9241=1,"",IF(INDEX(map,F9241,E9241)="#",1,0))</f>
        <v/>
      </c>
      <c r="H9241">
        <f>IF(Journey!H9240=1,1,IF(OR(E9241&lt;0,E9241&gt;Map!$A$1,F9241&lt;0,F9241&gt;Map!$A$1),1,0))</f>
        <v>1</v>
      </c>
    </row>
    <row r="9242" spans="1:8" x14ac:dyDescent="0.25">
      <c r="A9242">
        <v>9240</v>
      </c>
      <c r="B9242" t="str">
        <f t="shared" si="144"/>
        <v/>
      </c>
      <c r="C9242" t="str">
        <f>IF(B9241&lt;&gt;B9242,C9241,IF(H9241=1,"",C9241+_xlfn.XLOOKUP($B9242,Directions!$B:$B,Directions!C:C)))</f>
        <v/>
      </c>
      <c r="D9242" t="str">
        <f>IF(B9241&lt;&gt;B9242,D9241,IF(H9241=1,"",D9241+_xlfn.XLOOKUP($B9242,Directions!$B:$B,Directions!D:D)))</f>
        <v/>
      </c>
      <c r="E9242" s="3" t="str">
        <f>IF(H9241=1,"",C9242+_xlfn.XLOOKUP($B9242,Directions!$B:$B,Directions!C:C))</f>
        <v/>
      </c>
      <c r="F9242" s="3" t="str">
        <f>IF(H9241=1,"",D9242+_xlfn.XLOOKUP($B9242,Directions!$B:$B,Directions!D:D))</f>
        <v/>
      </c>
      <c r="G9242" t="str" cm="1">
        <f t="array" ref="G9242">IF(H9242=1,"",IF(INDEX(map,F9242,E9242)="#",1,0))</f>
        <v/>
      </c>
      <c r="H9242">
        <f>IF(Journey!H9241=1,1,IF(OR(E9242&lt;0,E9242&gt;Map!$A$1,F9242&lt;0,F9242&gt;Map!$A$1),1,0))</f>
        <v>1</v>
      </c>
    </row>
    <row r="9243" spans="1:8" x14ac:dyDescent="0.25">
      <c r="A9243">
        <v>9241</v>
      </c>
      <c r="B9243" t="str">
        <f t="shared" si="144"/>
        <v/>
      </c>
      <c r="C9243" t="str">
        <f>IF(B9242&lt;&gt;B9243,C9242,IF(H9242=1,"",C9242+_xlfn.XLOOKUP($B9243,Directions!$B:$B,Directions!C:C)))</f>
        <v/>
      </c>
      <c r="D9243" t="str">
        <f>IF(B9242&lt;&gt;B9243,D9242,IF(H9242=1,"",D9242+_xlfn.XLOOKUP($B9243,Directions!$B:$B,Directions!D:D)))</f>
        <v/>
      </c>
      <c r="E9243" s="3" t="str">
        <f>IF(H9242=1,"",C9243+_xlfn.XLOOKUP($B9243,Directions!$B:$B,Directions!C:C))</f>
        <v/>
      </c>
      <c r="F9243" s="3" t="str">
        <f>IF(H9242=1,"",D9243+_xlfn.XLOOKUP($B9243,Directions!$B:$B,Directions!D:D))</f>
        <v/>
      </c>
      <c r="G9243" t="str" cm="1">
        <f t="array" ref="G9243">IF(H9243=1,"",IF(INDEX(map,F9243,E9243)="#",1,0))</f>
        <v/>
      </c>
      <c r="H9243">
        <f>IF(Journey!H9242=1,1,IF(OR(E9243&lt;0,E9243&gt;Map!$A$1,F9243&lt;0,F9243&gt;Map!$A$1),1,0))</f>
        <v>1</v>
      </c>
    </row>
    <row r="9244" spans="1:8" x14ac:dyDescent="0.25">
      <c r="A9244">
        <v>9242</v>
      </c>
      <c r="B9244" t="str">
        <f t="shared" si="144"/>
        <v/>
      </c>
      <c r="C9244" t="str">
        <f>IF(B9243&lt;&gt;B9244,C9243,IF(H9243=1,"",C9243+_xlfn.XLOOKUP($B9244,Directions!$B:$B,Directions!C:C)))</f>
        <v/>
      </c>
      <c r="D9244" t="str">
        <f>IF(B9243&lt;&gt;B9244,D9243,IF(H9243=1,"",D9243+_xlfn.XLOOKUP($B9244,Directions!$B:$B,Directions!D:D)))</f>
        <v/>
      </c>
      <c r="E9244" s="3" t="str">
        <f>IF(H9243=1,"",C9244+_xlfn.XLOOKUP($B9244,Directions!$B:$B,Directions!C:C))</f>
        <v/>
      </c>
      <c r="F9244" s="3" t="str">
        <f>IF(H9243=1,"",D9244+_xlfn.XLOOKUP($B9244,Directions!$B:$B,Directions!D:D))</f>
        <v/>
      </c>
      <c r="G9244" t="str" cm="1">
        <f t="array" ref="G9244">IF(H9244=1,"",IF(INDEX(map,F9244,E9244)="#",1,0))</f>
        <v/>
      </c>
      <c r="H9244">
        <f>IF(Journey!H9243=1,1,IF(OR(E9244&lt;0,E9244&gt;Map!$A$1,F9244&lt;0,F9244&gt;Map!$A$1),1,0))</f>
        <v>1</v>
      </c>
    </row>
    <row r="9245" spans="1:8" x14ac:dyDescent="0.25">
      <c r="A9245">
        <v>9243</v>
      </c>
      <c r="B9245" t="str">
        <f t="shared" si="144"/>
        <v/>
      </c>
      <c r="C9245" t="str">
        <f>IF(B9244&lt;&gt;B9245,C9244,IF(H9244=1,"",C9244+_xlfn.XLOOKUP($B9245,Directions!$B:$B,Directions!C:C)))</f>
        <v/>
      </c>
      <c r="D9245" t="str">
        <f>IF(B9244&lt;&gt;B9245,D9244,IF(H9244=1,"",D9244+_xlfn.XLOOKUP($B9245,Directions!$B:$B,Directions!D:D)))</f>
        <v/>
      </c>
      <c r="E9245" s="3" t="str">
        <f>IF(H9244=1,"",C9245+_xlfn.XLOOKUP($B9245,Directions!$B:$B,Directions!C:C))</f>
        <v/>
      </c>
      <c r="F9245" s="3" t="str">
        <f>IF(H9244=1,"",D9245+_xlfn.XLOOKUP($B9245,Directions!$B:$B,Directions!D:D))</f>
        <v/>
      </c>
      <c r="G9245" t="str" cm="1">
        <f t="array" ref="G9245">IF(H9245=1,"",IF(INDEX(map,F9245,E9245)="#",1,0))</f>
        <v/>
      </c>
      <c r="H9245">
        <f>IF(Journey!H9244=1,1,IF(OR(E9245&lt;0,E9245&gt;Map!$A$1,F9245&lt;0,F9245&gt;Map!$A$1),1,0))</f>
        <v>1</v>
      </c>
    </row>
    <row r="9246" spans="1:8" x14ac:dyDescent="0.25">
      <c r="A9246">
        <v>9244</v>
      </c>
      <c r="B9246" t="str">
        <f t="shared" si="144"/>
        <v/>
      </c>
      <c r="C9246" t="str">
        <f>IF(B9245&lt;&gt;B9246,C9245,IF(H9245=1,"",C9245+_xlfn.XLOOKUP($B9246,Directions!$B:$B,Directions!C:C)))</f>
        <v/>
      </c>
      <c r="D9246" t="str">
        <f>IF(B9245&lt;&gt;B9246,D9245,IF(H9245=1,"",D9245+_xlfn.XLOOKUP($B9246,Directions!$B:$B,Directions!D:D)))</f>
        <v/>
      </c>
      <c r="E9246" s="3" t="str">
        <f>IF(H9245=1,"",C9246+_xlfn.XLOOKUP($B9246,Directions!$B:$B,Directions!C:C))</f>
        <v/>
      </c>
      <c r="F9246" s="3" t="str">
        <f>IF(H9245=1,"",D9246+_xlfn.XLOOKUP($B9246,Directions!$B:$B,Directions!D:D))</f>
        <v/>
      </c>
      <c r="G9246" t="str" cm="1">
        <f t="array" ref="G9246">IF(H9246=1,"",IF(INDEX(map,F9246,E9246)="#",1,0))</f>
        <v/>
      </c>
      <c r="H9246">
        <f>IF(Journey!H9245=1,1,IF(OR(E9246&lt;0,E9246&gt;Map!$A$1,F9246&lt;0,F9246&gt;Map!$A$1),1,0))</f>
        <v>1</v>
      </c>
    </row>
    <row r="9247" spans="1:8" x14ac:dyDescent="0.25">
      <c r="A9247">
        <v>9245</v>
      </c>
      <c r="B9247" t="str">
        <f t="shared" si="144"/>
        <v/>
      </c>
      <c r="C9247" t="str">
        <f>IF(B9246&lt;&gt;B9247,C9246,IF(H9246=1,"",C9246+_xlfn.XLOOKUP($B9247,Directions!$B:$B,Directions!C:C)))</f>
        <v/>
      </c>
      <c r="D9247" t="str">
        <f>IF(B9246&lt;&gt;B9247,D9246,IF(H9246=1,"",D9246+_xlfn.XLOOKUP($B9247,Directions!$B:$B,Directions!D:D)))</f>
        <v/>
      </c>
      <c r="E9247" s="3" t="str">
        <f>IF(H9246=1,"",C9247+_xlfn.XLOOKUP($B9247,Directions!$B:$B,Directions!C:C))</f>
        <v/>
      </c>
      <c r="F9247" s="3" t="str">
        <f>IF(H9246=1,"",D9247+_xlfn.XLOOKUP($B9247,Directions!$B:$B,Directions!D:D))</f>
        <v/>
      </c>
      <c r="G9247" t="str" cm="1">
        <f t="array" ref="G9247">IF(H9247=1,"",IF(INDEX(map,F9247,E9247)="#",1,0))</f>
        <v/>
      </c>
      <c r="H9247">
        <f>IF(Journey!H9246=1,1,IF(OR(E9247&lt;0,E9247&gt;Map!$A$1,F9247&lt;0,F9247&gt;Map!$A$1),1,0))</f>
        <v>1</v>
      </c>
    </row>
    <row r="9248" spans="1:8" x14ac:dyDescent="0.25">
      <c r="A9248">
        <v>9246</v>
      </c>
      <c r="B9248" t="str">
        <f t="shared" si="144"/>
        <v/>
      </c>
      <c r="C9248" t="str">
        <f>IF(B9247&lt;&gt;B9248,C9247,IF(H9247=1,"",C9247+_xlfn.XLOOKUP($B9248,Directions!$B:$B,Directions!C:C)))</f>
        <v/>
      </c>
      <c r="D9248" t="str">
        <f>IF(B9247&lt;&gt;B9248,D9247,IF(H9247=1,"",D9247+_xlfn.XLOOKUP($B9248,Directions!$B:$B,Directions!D:D)))</f>
        <v/>
      </c>
      <c r="E9248" s="3" t="str">
        <f>IF(H9247=1,"",C9248+_xlfn.XLOOKUP($B9248,Directions!$B:$B,Directions!C:C))</f>
        <v/>
      </c>
      <c r="F9248" s="3" t="str">
        <f>IF(H9247=1,"",D9248+_xlfn.XLOOKUP($B9248,Directions!$B:$B,Directions!D:D))</f>
        <v/>
      </c>
      <c r="G9248" t="str" cm="1">
        <f t="array" ref="G9248">IF(H9248=1,"",IF(INDEX(map,F9248,E9248)="#",1,0))</f>
        <v/>
      </c>
      <c r="H9248">
        <f>IF(Journey!H9247=1,1,IF(OR(E9248&lt;0,E9248&gt;Map!$A$1,F9248&lt;0,F9248&gt;Map!$A$1),1,0))</f>
        <v>1</v>
      </c>
    </row>
    <row r="9249" spans="1:8" x14ac:dyDescent="0.25">
      <c r="A9249">
        <v>9247</v>
      </c>
      <c r="B9249" t="str">
        <f t="shared" si="144"/>
        <v/>
      </c>
      <c r="C9249" t="str">
        <f>IF(B9248&lt;&gt;B9249,C9248,IF(H9248=1,"",C9248+_xlfn.XLOOKUP($B9249,Directions!$B:$B,Directions!C:C)))</f>
        <v/>
      </c>
      <c r="D9249" t="str">
        <f>IF(B9248&lt;&gt;B9249,D9248,IF(H9248=1,"",D9248+_xlfn.XLOOKUP($B9249,Directions!$B:$B,Directions!D:D)))</f>
        <v/>
      </c>
      <c r="E9249" s="3" t="str">
        <f>IF(H9248=1,"",C9249+_xlfn.XLOOKUP($B9249,Directions!$B:$B,Directions!C:C))</f>
        <v/>
      </c>
      <c r="F9249" s="3" t="str">
        <f>IF(H9248=1,"",D9249+_xlfn.XLOOKUP($B9249,Directions!$B:$B,Directions!D:D))</f>
        <v/>
      </c>
      <c r="G9249" t="str" cm="1">
        <f t="array" ref="G9249">IF(H9249=1,"",IF(INDEX(map,F9249,E9249)="#",1,0))</f>
        <v/>
      </c>
      <c r="H9249">
        <f>IF(Journey!H9248=1,1,IF(OR(E9249&lt;0,E9249&gt;Map!$A$1,F9249&lt;0,F9249&gt;Map!$A$1),1,0))</f>
        <v>1</v>
      </c>
    </row>
    <row r="9250" spans="1:8" x14ac:dyDescent="0.25">
      <c r="A9250">
        <v>9248</v>
      </c>
      <c r="B9250" t="str">
        <f t="shared" si="144"/>
        <v/>
      </c>
      <c r="C9250" t="str">
        <f>IF(B9249&lt;&gt;B9250,C9249,IF(H9249=1,"",C9249+_xlfn.XLOOKUP($B9250,Directions!$B:$B,Directions!C:C)))</f>
        <v/>
      </c>
      <c r="D9250" t="str">
        <f>IF(B9249&lt;&gt;B9250,D9249,IF(H9249=1,"",D9249+_xlfn.XLOOKUP($B9250,Directions!$B:$B,Directions!D:D)))</f>
        <v/>
      </c>
      <c r="E9250" s="3" t="str">
        <f>IF(H9249=1,"",C9250+_xlfn.XLOOKUP($B9250,Directions!$B:$B,Directions!C:C))</f>
        <v/>
      </c>
      <c r="F9250" s="3" t="str">
        <f>IF(H9249=1,"",D9250+_xlfn.XLOOKUP($B9250,Directions!$B:$B,Directions!D:D))</f>
        <v/>
      </c>
      <c r="G9250" t="str" cm="1">
        <f t="array" ref="G9250">IF(H9250=1,"",IF(INDEX(map,F9250,E9250)="#",1,0))</f>
        <v/>
      </c>
      <c r="H9250">
        <f>IF(Journey!H9249=1,1,IF(OR(E9250&lt;0,E9250&gt;Map!$A$1,F9250&lt;0,F9250&gt;Map!$A$1),1,0))</f>
        <v>1</v>
      </c>
    </row>
    <row r="9251" spans="1:8" x14ac:dyDescent="0.25">
      <c r="A9251">
        <v>9249</v>
      </c>
      <c r="B9251" t="str">
        <f t="shared" si="144"/>
        <v/>
      </c>
      <c r="C9251" t="str">
        <f>IF(B9250&lt;&gt;B9251,C9250,IF(H9250=1,"",C9250+_xlfn.XLOOKUP($B9251,Directions!$B:$B,Directions!C:C)))</f>
        <v/>
      </c>
      <c r="D9251" t="str">
        <f>IF(B9250&lt;&gt;B9251,D9250,IF(H9250=1,"",D9250+_xlfn.XLOOKUP($B9251,Directions!$B:$B,Directions!D:D)))</f>
        <v/>
      </c>
      <c r="E9251" s="3" t="str">
        <f>IF(H9250=1,"",C9251+_xlfn.XLOOKUP($B9251,Directions!$B:$B,Directions!C:C))</f>
        <v/>
      </c>
      <c r="F9251" s="3" t="str">
        <f>IF(H9250=1,"",D9251+_xlfn.XLOOKUP($B9251,Directions!$B:$B,Directions!D:D))</f>
        <v/>
      </c>
      <c r="G9251" t="str" cm="1">
        <f t="array" ref="G9251">IF(H9251=1,"",IF(INDEX(map,F9251,E9251)="#",1,0))</f>
        <v/>
      </c>
      <c r="H9251">
        <f>IF(Journey!H9250=1,1,IF(OR(E9251&lt;0,E9251&gt;Map!$A$1,F9251&lt;0,F9251&gt;Map!$A$1),1,0))</f>
        <v>1</v>
      </c>
    </row>
    <row r="9252" spans="1:8" x14ac:dyDescent="0.25">
      <c r="A9252">
        <v>9250</v>
      </c>
      <c r="B9252" t="str">
        <f t="shared" si="144"/>
        <v/>
      </c>
      <c r="C9252" t="str">
        <f>IF(B9251&lt;&gt;B9252,C9251,IF(H9251=1,"",C9251+_xlfn.XLOOKUP($B9252,Directions!$B:$B,Directions!C:C)))</f>
        <v/>
      </c>
      <c r="D9252" t="str">
        <f>IF(B9251&lt;&gt;B9252,D9251,IF(H9251=1,"",D9251+_xlfn.XLOOKUP($B9252,Directions!$B:$B,Directions!D:D)))</f>
        <v/>
      </c>
      <c r="E9252" s="3" t="str">
        <f>IF(H9251=1,"",C9252+_xlfn.XLOOKUP($B9252,Directions!$B:$B,Directions!C:C))</f>
        <v/>
      </c>
      <c r="F9252" s="3" t="str">
        <f>IF(H9251=1,"",D9252+_xlfn.XLOOKUP($B9252,Directions!$B:$B,Directions!D:D))</f>
        <v/>
      </c>
      <c r="G9252" t="str" cm="1">
        <f t="array" ref="G9252">IF(H9252=1,"",IF(INDEX(map,F9252,E9252)="#",1,0))</f>
        <v/>
      </c>
      <c r="H9252">
        <f>IF(Journey!H9251=1,1,IF(OR(E9252&lt;0,E9252&gt;Map!$A$1,F9252&lt;0,F9252&gt;Map!$A$1),1,0))</f>
        <v>1</v>
      </c>
    </row>
    <row r="9253" spans="1:8" x14ac:dyDescent="0.25">
      <c r="A9253">
        <v>9251</v>
      </c>
      <c r="B9253" t="str">
        <f t="shared" si="144"/>
        <v/>
      </c>
      <c r="C9253" t="str">
        <f>IF(B9252&lt;&gt;B9253,C9252,IF(H9252=1,"",C9252+_xlfn.XLOOKUP($B9253,Directions!$B:$B,Directions!C:C)))</f>
        <v/>
      </c>
      <c r="D9253" t="str">
        <f>IF(B9252&lt;&gt;B9253,D9252,IF(H9252=1,"",D9252+_xlfn.XLOOKUP($B9253,Directions!$B:$B,Directions!D:D)))</f>
        <v/>
      </c>
      <c r="E9253" s="3" t="str">
        <f>IF(H9252=1,"",C9253+_xlfn.XLOOKUP($B9253,Directions!$B:$B,Directions!C:C))</f>
        <v/>
      </c>
      <c r="F9253" s="3" t="str">
        <f>IF(H9252=1,"",D9253+_xlfn.XLOOKUP($B9253,Directions!$B:$B,Directions!D:D))</f>
        <v/>
      </c>
      <c r="G9253" t="str" cm="1">
        <f t="array" ref="G9253">IF(H9253=1,"",IF(INDEX(map,F9253,E9253)="#",1,0))</f>
        <v/>
      </c>
      <c r="H9253">
        <f>IF(Journey!H9252=1,1,IF(OR(E9253&lt;0,E9253&gt;Map!$A$1,F9253&lt;0,F9253&gt;Map!$A$1),1,0))</f>
        <v>1</v>
      </c>
    </row>
    <row r="9254" spans="1:8" x14ac:dyDescent="0.25">
      <c r="A9254">
        <v>9252</v>
      </c>
      <c r="B9254" t="str">
        <f t="shared" si="144"/>
        <v/>
      </c>
      <c r="C9254" t="str">
        <f>IF(B9253&lt;&gt;B9254,C9253,IF(H9253=1,"",C9253+_xlfn.XLOOKUP($B9254,Directions!$B:$B,Directions!C:C)))</f>
        <v/>
      </c>
      <c r="D9254" t="str">
        <f>IF(B9253&lt;&gt;B9254,D9253,IF(H9253=1,"",D9253+_xlfn.XLOOKUP($B9254,Directions!$B:$B,Directions!D:D)))</f>
        <v/>
      </c>
      <c r="E9254" s="3" t="str">
        <f>IF(H9253=1,"",C9254+_xlfn.XLOOKUP($B9254,Directions!$B:$B,Directions!C:C))</f>
        <v/>
      </c>
      <c r="F9254" s="3" t="str">
        <f>IF(H9253=1,"",D9254+_xlfn.XLOOKUP($B9254,Directions!$B:$B,Directions!D:D))</f>
        <v/>
      </c>
      <c r="G9254" t="str" cm="1">
        <f t="array" ref="G9254">IF(H9254=1,"",IF(INDEX(map,F9254,E9254)="#",1,0))</f>
        <v/>
      </c>
      <c r="H9254">
        <f>IF(Journey!H9253=1,1,IF(OR(E9254&lt;0,E9254&gt;Map!$A$1,F9254&lt;0,F9254&gt;Map!$A$1),1,0))</f>
        <v>1</v>
      </c>
    </row>
    <row r="9255" spans="1:8" x14ac:dyDescent="0.25">
      <c r="A9255">
        <v>9253</v>
      </c>
      <c r="B9255" t="str">
        <f t="shared" si="144"/>
        <v/>
      </c>
      <c r="C9255" t="str">
        <f>IF(B9254&lt;&gt;B9255,C9254,IF(H9254=1,"",C9254+_xlfn.XLOOKUP($B9255,Directions!$B:$B,Directions!C:C)))</f>
        <v/>
      </c>
      <c r="D9255" t="str">
        <f>IF(B9254&lt;&gt;B9255,D9254,IF(H9254=1,"",D9254+_xlfn.XLOOKUP($B9255,Directions!$B:$B,Directions!D:D)))</f>
        <v/>
      </c>
      <c r="E9255" s="3" t="str">
        <f>IF(H9254=1,"",C9255+_xlfn.XLOOKUP($B9255,Directions!$B:$B,Directions!C:C))</f>
        <v/>
      </c>
      <c r="F9255" s="3" t="str">
        <f>IF(H9254=1,"",D9255+_xlfn.XLOOKUP($B9255,Directions!$B:$B,Directions!D:D))</f>
        <v/>
      </c>
      <c r="G9255" t="str" cm="1">
        <f t="array" ref="G9255">IF(H9255=1,"",IF(INDEX(map,F9255,E9255)="#",1,0))</f>
        <v/>
      </c>
      <c r="H9255">
        <f>IF(Journey!H9254=1,1,IF(OR(E9255&lt;0,E9255&gt;Map!$A$1,F9255&lt;0,F9255&gt;Map!$A$1),1,0))</f>
        <v>1</v>
      </c>
    </row>
    <row r="9256" spans="1:8" x14ac:dyDescent="0.25">
      <c r="A9256">
        <v>9254</v>
      </c>
      <c r="B9256" t="str">
        <f t="shared" si="144"/>
        <v/>
      </c>
      <c r="C9256" t="str">
        <f>IF(B9255&lt;&gt;B9256,C9255,IF(H9255=1,"",C9255+_xlfn.XLOOKUP($B9256,Directions!$B:$B,Directions!C:C)))</f>
        <v/>
      </c>
      <c r="D9256" t="str">
        <f>IF(B9255&lt;&gt;B9256,D9255,IF(H9255=1,"",D9255+_xlfn.XLOOKUP($B9256,Directions!$B:$B,Directions!D:D)))</f>
        <v/>
      </c>
      <c r="E9256" s="3" t="str">
        <f>IF(H9255=1,"",C9256+_xlfn.XLOOKUP($B9256,Directions!$B:$B,Directions!C:C))</f>
        <v/>
      </c>
      <c r="F9256" s="3" t="str">
        <f>IF(H9255=1,"",D9256+_xlfn.XLOOKUP($B9256,Directions!$B:$B,Directions!D:D))</f>
        <v/>
      </c>
      <c r="G9256" t="str" cm="1">
        <f t="array" ref="G9256">IF(H9256=1,"",IF(INDEX(map,F9256,E9256)="#",1,0))</f>
        <v/>
      </c>
      <c r="H9256">
        <f>IF(Journey!H9255=1,1,IF(OR(E9256&lt;0,E9256&gt;Map!$A$1,F9256&lt;0,F9256&gt;Map!$A$1),1,0))</f>
        <v>1</v>
      </c>
    </row>
    <row r="9257" spans="1:8" x14ac:dyDescent="0.25">
      <c r="A9257">
        <v>9255</v>
      </c>
      <c r="B9257" t="str">
        <f t="shared" si="144"/>
        <v/>
      </c>
      <c r="C9257" t="str">
        <f>IF(B9256&lt;&gt;B9257,C9256,IF(H9256=1,"",C9256+_xlfn.XLOOKUP($B9257,Directions!$B:$B,Directions!C:C)))</f>
        <v/>
      </c>
      <c r="D9257" t="str">
        <f>IF(B9256&lt;&gt;B9257,D9256,IF(H9256=1,"",D9256+_xlfn.XLOOKUP($B9257,Directions!$B:$B,Directions!D:D)))</f>
        <v/>
      </c>
      <c r="E9257" s="3" t="str">
        <f>IF(H9256=1,"",C9257+_xlfn.XLOOKUP($B9257,Directions!$B:$B,Directions!C:C))</f>
        <v/>
      </c>
      <c r="F9257" s="3" t="str">
        <f>IF(H9256=1,"",D9257+_xlfn.XLOOKUP($B9257,Directions!$B:$B,Directions!D:D))</f>
        <v/>
      </c>
      <c r="G9257" t="str" cm="1">
        <f t="array" ref="G9257">IF(H9257=1,"",IF(INDEX(map,F9257,E9257)="#",1,0))</f>
        <v/>
      </c>
      <c r="H9257">
        <f>IF(Journey!H9256=1,1,IF(OR(E9257&lt;0,E9257&gt;Map!$A$1,F9257&lt;0,F9257&gt;Map!$A$1),1,0))</f>
        <v>1</v>
      </c>
    </row>
    <row r="9258" spans="1:8" x14ac:dyDescent="0.25">
      <c r="A9258">
        <v>9256</v>
      </c>
      <c r="B9258" t="str">
        <f t="shared" si="144"/>
        <v/>
      </c>
      <c r="C9258" t="str">
        <f>IF(B9257&lt;&gt;B9258,C9257,IF(H9257=1,"",C9257+_xlfn.XLOOKUP($B9258,Directions!$B:$B,Directions!C:C)))</f>
        <v/>
      </c>
      <c r="D9258" t="str">
        <f>IF(B9257&lt;&gt;B9258,D9257,IF(H9257=1,"",D9257+_xlfn.XLOOKUP($B9258,Directions!$B:$B,Directions!D:D)))</f>
        <v/>
      </c>
      <c r="E9258" s="3" t="str">
        <f>IF(H9257=1,"",C9258+_xlfn.XLOOKUP($B9258,Directions!$B:$B,Directions!C:C))</f>
        <v/>
      </c>
      <c r="F9258" s="3" t="str">
        <f>IF(H9257=1,"",D9258+_xlfn.XLOOKUP($B9258,Directions!$B:$B,Directions!D:D))</f>
        <v/>
      </c>
      <c r="G9258" t="str" cm="1">
        <f t="array" ref="G9258">IF(H9258=1,"",IF(INDEX(map,F9258,E9258)="#",1,0))</f>
        <v/>
      </c>
      <c r="H9258">
        <f>IF(Journey!H9257=1,1,IF(OR(E9258&lt;0,E9258&gt;Map!$A$1,F9258&lt;0,F9258&gt;Map!$A$1),1,0))</f>
        <v>1</v>
      </c>
    </row>
    <row r="9259" spans="1:8" x14ac:dyDescent="0.25">
      <c r="A9259">
        <v>9257</v>
      </c>
      <c r="B9259" t="str">
        <f t="shared" si="144"/>
        <v/>
      </c>
      <c r="C9259" t="str">
        <f>IF(B9258&lt;&gt;B9259,C9258,IF(H9258=1,"",C9258+_xlfn.XLOOKUP($B9259,Directions!$B:$B,Directions!C:C)))</f>
        <v/>
      </c>
      <c r="D9259" t="str">
        <f>IF(B9258&lt;&gt;B9259,D9258,IF(H9258=1,"",D9258+_xlfn.XLOOKUP($B9259,Directions!$B:$B,Directions!D:D)))</f>
        <v/>
      </c>
      <c r="E9259" s="3" t="str">
        <f>IF(H9258=1,"",C9259+_xlfn.XLOOKUP($B9259,Directions!$B:$B,Directions!C:C))</f>
        <v/>
      </c>
      <c r="F9259" s="3" t="str">
        <f>IF(H9258=1,"",D9259+_xlfn.XLOOKUP($B9259,Directions!$B:$B,Directions!D:D))</f>
        <v/>
      </c>
      <c r="G9259" t="str" cm="1">
        <f t="array" ref="G9259">IF(H9259=1,"",IF(INDEX(map,F9259,E9259)="#",1,0))</f>
        <v/>
      </c>
      <c r="H9259">
        <f>IF(Journey!H9258=1,1,IF(OR(E9259&lt;0,E9259&gt;Map!$A$1,F9259&lt;0,F9259&gt;Map!$A$1),1,0))</f>
        <v>1</v>
      </c>
    </row>
    <row r="9260" spans="1:8" x14ac:dyDescent="0.25">
      <c r="A9260">
        <v>9258</v>
      </c>
      <c r="B9260" t="str">
        <f t="shared" si="144"/>
        <v/>
      </c>
      <c r="C9260" t="str">
        <f>IF(B9259&lt;&gt;B9260,C9259,IF(H9259=1,"",C9259+_xlfn.XLOOKUP($B9260,Directions!$B:$B,Directions!C:C)))</f>
        <v/>
      </c>
      <c r="D9260" t="str">
        <f>IF(B9259&lt;&gt;B9260,D9259,IF(H9259=1,"",D9259+_xlfn.XLOOKUP($B9260,Directions!$B:$B,Directions!D:D)))</f>
        <v/>
      </c>
      <c r="E9260" s="3" t="str">
        <f>IF(H9259=1,"",C9260+_xlfn.XLOOKUP($B9260,Directions!$B:$B,Directions!C:C))</f>
        <v/>
      </c>
      <c r="F9260" s="3" t="str">
        <f>IF(H9259=1,"",D9260+_xlfn.XLOOKUP($B9260,Directions!$B:$B,Directions!D:D))</f>
        <v/>
      </c>
      <c r="G9260" t="str" cm="1">
        <f t="array" ref="G9260">IF(H9260=1,"",IF(INDEX(map,F9260,E9260)="#",1,0))</f>
        <v/>
      </c>
      <c r="H9260">
        <f>IF(Journey!H9259=1,1,IF(OR(E9260&lt;0,E9260&gt;Map!$A$1,F9260&lt;0,F9260&gt;Map!$A$1),1,0))</f>
        <v>1</v>
      </c>
    </row>
    <row r="9261" spans="1:8" x14ac:dyDescent="0.25">
      <c r="A9261">
        <v>9259</v>
      </c>
      <c r="B9261" t="str">
        <f t="shared" si="144"/>
        <v/>
      </c>
      <c r="C9261" t="str">
        <f>IF(B9260&lt;&gt;B9261,C9260,IF(H9260=1,"",C9260+_xlfn.XLOOKUP($B9261,Directions!$B:$B,Directions!C:C)))</f>
        <v/>
      </c>
      <c r="D9261" t="str">
        <f>IF(B9260&lt;&gt;B9261,D9260,IF(H9260=1,"",D9260+_xlfn.XLOOKUP($B9261,Directions!$B:$B,Directions!D:D)))</f>
        <v/>
      </c>
      <c r="E9261" s="3" t="str">
        <f>IF(H9260=1,"",C9261+_xlfn.XLOOKUP($B9261,Directions!$B:$B,Directions!C:C))</f>
        <v/>
      </c>
      <c r="F9261" s="3" t="str">
        <f>IF(H9260=1,"",D9261+_xlfn.XLOOKUP($B9261,Directions!$B:$B,Directions!D:D))</f>
        <v/>
      </c>
      <c r="G9261" t="str" cm="1">
        <f t="array" ref="G9261">IF(H9261=1,"",IF(INDEX(map,F9261,E9261)="#",1,0))</f>
        <v/>
      </c>
      <c r="H9261">
        <f>IF(Journey!H9260=1,1,IF(OR(E9261&lt;0,E9261&gt;Map!$A$1,F9261&lt;0,F9261&gt;Map!$A$1),1,0))</f>
        <v>1</v>
      </c>
    </row>
    <row r="9262" spans="1:8" x14ac:dyDescent="0.25">
      <c r="A9262">
        <v>9260</v>
      </c>
      <c r="B9262" t="str">
        <f t="shared" si="144"/>
        <v/>
      </c>
      <c r="C9262" t="str">
        <f>IF(B9261&lt;&gt;B9262,C9261,IF(H9261=1,"",C9261+_xlfn.XLOOKUP($B9262,Directions!$B:$B,Directions!C:C)))</f>
        <v/>
      </c>
      <c r="D9262" t="str">
        <f>IF(B9261&lt;&gt;B9262,D9261,IF(H9261=1,"",D9261+_xlfn.XLOOKUP($B9262,Directions!$B:$B,Directions!D:D)))</f>
        <v/>
      </c>
      <c r="E9262" s="3" t="str">
        <f>IF(H9261=1,"",C9262+_xlfn.XLOOKUP($B9262,Directions!$B:$B,Directions!C:C))</f>
        <v/>
      </c>
      <c r="F9262" s="3" t="str">
        <f>IF(H9261=1,"",D9262+_xlfn.XLOOKUP($B9262,Directions!$B:$B,Directions!D:D))</f>
        <v/>
      </c>
      <c r="G9262" t="str" cm="1">
        <f t="array" ref="G9262">IF(H9262=1,"",IF(INDEX(map,F9262,E9262)="#",1,0))</f>
        <v/>
      </c>
      <c r="H9262">
        <f>IF(Journey!H9261=1,1,IF(OR(E9262&lt;0,E9262&gt;Map!$A$1,F9262&lt;0,F9262&gt;Map!$A$1),1,0))</f>
        <v>1</v>
      </c>
    </row>
    <row r="9263" spans="1:8" x14ac:dyDescent="0.25">
      <c r="A9263">
        <v>9261</v>
      </c>
      <c r="B9263" t="str">
        <f t="shared" si="144"/>
        <v/>
      </c>
      <c r="C9263" t="str">
        <f>IF(B9262&lt;&gt;B9263,C9262,IF(H9262=1,"",C9262+_xlfn.XLOOKUP($B9263,Directions!$B:$B,Directions!C:C)))</f>
        <v/>
      </c>
      <c r="D9263" t="str">
        <f>IF(B9262&lt;&gt;B9263,D9262,IF(H9262=1,"",D9262+_xlfn.XLOOKUP($B9263,Directions!$B:$B,Directions!D:D)))</f>
        <v/>
      </c>
      <c r="E9263" s="3" t="str">
        <f>IF(H9262=1,"",C9263+_xlfn.XLOOKUP($B9263,Directions!$B:$B,Directions!C:C))</f>
        <v/>
      </c>
      <c r="F9263" s="3" t="str">
        <f>IF(H9262=1,"",D9263+_xlfn.XLOOKUP($B9263,Directions!$B:$B,Directions!D:D))</f>
        <v/>
      </c>
      <c r="G9263" t="str" cm="1">
        <f t="array" ref="G9263">IF(H9263=1,"",IF(INDEX(map,F9263,E9263)="#",1,0))</f>
        <v/>
      </c>
      <c r="H9263">
        <f>IF(Journey!H9262=1,1,IF(OR(E9263&lt;0,E9263&gt;Map!$A$1,F9263&lt;0,F9263&gt;Map!$A$1),1,0))</f>
        <v>1</v>
      </c>
    </row>
    <row r="9264" spans="1:8" x14ac:dyDescent="0.25">
      <c r="A9264">
        <v>9262</v>
      </c>
      <c r="B9264" t="str">
        <f t="shared" si="144"/>
        <v/>
      </c>
      <c r="C9264" t="str">
        <f>IF(B9263&lt;&gt;B9264,C9263,IF(H9263=1,"",C9263+_xlfn.XLOOKUP($B9264,Directions!$B:$B,Directions!C:C)))</f>
        <v/>
      </c>
      <c r="D9264" t="str">
        <f>IF(B9263&lt;&gt;B9264,D9263,IF(H9263=1,"",D9263+_xlfn.XLOOKUP($B9264,Directions!$B:$B,Directions!D:D)))</f>
        <v/>
      </c>
      <c r="E9264" s="3" t="str">
        <f>IF(H9263=1,"",C9264+_xlfn.XLOOKUP($B9264,Directions!$B:$B,Directions!C:C))</f>
        <v/>
      </c>
      <c r="F9264" s="3" t="str">
        <f>IF(H9263=1,"",D9264+_xlfn.XLOOKUP($B9264,Directions!$B:$B,Directions!D:D))</f>
        <v/>
      </c>
      <c r="G9264" t="str" cm="1">
        <f t="array" ref="G9264">IF(H9264=1,"",IF(INDEX(map,F9264,E9264)="#",1,0))</f>
        <v/>
      </c>
      <c r="H9264">
        <f>IF(Journey!H9263=1,1,IF(OR(E9264&lt;0,E9264&gt;Map!$A$1,F9264&lt;0,F9264&gt;Map!$A$1),1,0))</f>
        <v>1</v>
      </c>
    </row>
    <row r="9265" spans="1:8" x14ac:dyDescent="0.25">
      <c r="A9265">
        <v>9263</v>
      </c>
      <c r="B9265" t="str">
        <f t="shared" si="144"/>
        <v/>
      </c>
      <c r="C9265" t="str">
        <f>IF(B9264&lt;&gt;B9265,C9264,IF(H9264=1,"",C9264+_xlfn.XLOOKUP($B9265,Directions!$B:$B,Directions!C:C)))</f>
        <v/>
      </c>
      <c r="D9265" t="str">
        <f>IF(B9264&lt;&gt;B9265,D9264,IF(H9264=1,"",D9264+_xlfn.XLOOKUP($B9265,Directions!$B:$B,Directions!D:D)))</f>
        <v/>
      </c>
      <c r="E9265" s="3" t="str">
        <f>IF(H9264=1,"",C9265+_xlfn.XLOOKUP($B9265,Directions!$B:$B,Directions!C:C))</f>
        <v/>
      </c>
      <c r="F9265" s="3" t="str">
        <f>IF(H9264=1,"",D9265+_xlfn.XLOOKUP($B9265,Directions!$B:$B,Directions!D:D))</f>
        <v/>
      </c>
      <c r="G9265" t="str" cm="1">
        <f t="array" ref="G9265">IF(H9265=1,"",IF(INDEX(map,F9265,E9265)="#",1,0))</f>
        <v/>
      </c>
      <c r="H9265">
        <f>IF(Journey!H9264=1,1,IF(OR(E9265&lt;0,E9265&gt;Map!$A$1,F9265&lt;0,F9265&gt;Map!$A$1),1,0))</f>
        <v>1</v>
      </c>
    </row>
    <row r="9266" spans="1:8" x14ac:dyDescent="0.25">
      <c r="A9266">
        <v>9264</v>
      </c>
      <c r="B9266" t="str">
        <f t="shared" si="144"/>
        <v/>
      </c>
      <c r="C9266" t="str">
        <f>IF(B9265&lt;&gt;B9266,C9265,IF(H9265=1,"",C9265+_xlfn.XLOOKUP($B9266,Directions!$B:$B,Directions!C:C)))</f>
        <v/>
      </c>
      <c r="D9266" t="str">
        <f>IF(B9265&lt;&gt;B9266,D9265,IF(H9265=1,"",D9265+_xlfn.XLOOKUP($B9266,Directions!$B:$B,Directions!D:D)))</f>
        <v/>
      </c>
      <c r="E9266" s="3" t="str">
        <f>IF(H9265=1,"",C9266+_xlfn.XLOOKUP($B9266,Directions!$B:$B,Directions!C:C))</f>
        <v/>
      </c>
      <c r="F9266" s="3" t="str">
        <f>IF(H9265=1,"",D9266+_xlfn.XLOOKUP($B9266,Directions!$B:$B,Directions!D:D))</f>
        <v/>
      </c>
      <c r="G9266" t="str" cm="1">
        <f t="array" ref="G9266">IF(H9266=1,"",IF(INDEX(map,F9266,E9266)="#",1,0))</f>
        <v/>
      </c>
      <c r="H9266">
        <f>IF(Journey!H9265=1,1,IF(OR(E9266&lt;0,E9266&gt;Map!$A$1,F9266&lt;0,F9266&gt;Map!$A$1),1,0))</f>
        <v>1</v>
      </c>
    </row>
    <row r="9267" spans="1:8" x14ac:dyDescent="0.25">
      <c r="A9267">
        <v>9265</v>
      </c>
      <c r="B9267" t="str">
        <f t="shared" si="144"/>
        <v/>
      </c>
      <c r="C9267" t="str">
        <f>IF(B9266&lt;&gt;B9267,C9266,IF(H9266=1,"",C9266+_xlfn.XLOOKUP($B9267,Directions!$B:$B,Directions!C:C)))</f>
        <v/>
      </c>
      <c r="D9267" t="str">
        <f>IF(B9266&lt;&gt;B9267,D9266,IF(H9266=1,"",D9266+_xlfn.XLOOKUP($B9267,Directions!$B:$B,Directions!D:D)))</f>
        <v/>
      </c>
      <c r="E9267" s="3" t="str">
        <f>IF(H9266=1,"",C9267+_xlfn.XLOOKUP($B9267,Directions!$B:$B,Directions!C:C))</f>
        <v/>
      </c>
      <c r="F9267" s="3" t="str">
        <f>IF(H9266=1,"",D9267+_xlfn.XLOOKUP($B9267,Directions!$B:$B,Directions!D:D))</f>
        <v/>
      </c>
      <c r="G9267" t="str" cm="1">
        <f t="array" ref="G9267">IF(H9267=1,"",IF(INDEX(map,F9267,E9267)="#",1,0))</f>
        <v/>
      </c>
      <c r="H9267">
        <f>IF(Journey!H9266=1,1,IF(OR(E9267&lt;0,E9267&gt;Map!$A$1,F9267&lt;0,F9267&gt;Map!$A$1),1,0))</f>
        <v>1</v>
      </c>
    </row>
    <row r="9268" spans="1:8" x14ac:dyDescent="0.25">
      <c r="A9268">
        <v>9266</v>
      </c>
      <c r="B9268" t="str">
        <f t="shared" si="144"/>
        <v/>
      </c>
      <c r="C9268" t="str">
        <f>IF(B9267&lt;&gt;B9268,C9267,IF(H9267=1,"",C9267+_xlfn.XLOOKUP($B9268,Directions!$B:$B,Directions!C:C)))</f>
        <v/>
      </c>
      <c r="D9268" t="str">
        <f>IF(B9267&lt;&gt;B9268,D9267,IF(H9267=1,"",D9267+_xlfn.XLOOKUP($B9268,Directions!$B:$B,Directions!D:D)))</f>
        <v/>
      </c>
      <c r="E9268" s="3" t="str">
        <f>IF(H9267=1,"",C9268+_xlfn.XLOOKUP($B9268,Directions!$B:$B,Directions!C:C))</f>
        <v/>
      </c>
      <c r="F9268" s="3" t="str">
        <f>IF(H9267=1,"",D9268+_xlfn.XLOOKUP($B9268,Directions!$B:$B,Directions!D:D))</f>
        <v/>
      </c>
      <c r="G9268" t="str" cm="1">
        <f t="array" ref="G9268">IF(H9268=1,"",IF(INDEX(map,F9268,E9268)="#",1,0))</f>
        <v/>
      </c>
      <c r="H9268">
        <f>IF(Journey!H9267=1,1,IF(OR(E9268&lt;0,E9268&gt;Map!$A$1,F9268&lt;0,F9268&gt;Map!$A$1),1,0))</f>
        <v>1</v>
      </c>
    </row>
    <row r="9269" spans="1:8" x14ac:dyDescent="0.25">
      <c r="A9269">
        <v>9267</v>
      </c>
      <c r="B9269" t="str">
        <f t="shared" si="144"/>
        <v/>
      </c>
      <c r="C9269" t="str">
        <f>IF(B9268&lt;&gt;B9269,C9268,IF(H9268=1,"",C9268+_xlfn.XLOOKUP($B9269,Directions!$B:$B,Directions!C:C)))</f>
        <v/>
      </c>
      <c r="D9269" t="str">
        <f>IF(B9268&lt;&gt;B9269,D9268,IF(H9268=1,"",D9268+_xlfn.XLOOKUP($B9269,Directions!$B:$B,Directions!D:D)))</f>
        <v/>
      </c>
      <c r="E9269" s="3" t="str">
        <f>IF(H9268=1,"",C9269+_xlfn.XLOOKUP($B9269,Directions!$B:$B,Directions!C:C))</f>
        <v/>
      </c>
      <c r="F9269" s="3" t="str">
        <f>IF(H9268=1,"",D9269+_xlfn.XLOOKUP($B9269,Directions!$B:$B,Directions!D:D))</f>
        <v/>
      </c>
      <c r="G9269" t="str" cm="1">
        <f t="array" ref="G9269">IF(H9269=1,"",IF(INDEX(map,F9269,E9269)="#",1,0))</f>
        <v/>
      </c>
      <c r="H9269">
        <f>IF(Journey!H9268=1,1,IF(OR(E9269&lt;0,E9269&gt;Map!$A$1,F9269&lt;0,F9269&gt;Map!$A$1),1,0))</f>
        <v>1</v>
      </c>
    </row>
    <row r="9270" spans="1:8" x14ac:dyDescent="0.25">
      <c r="A9270">
        <v>9268</v>
      </c>
      <c r="B9270" t="str">
        <f t="shared" si="144"/>
        <v/>
      </c>
      <c r="C9270" t="str">
        <f>IF(B9269&lt;&gt;B9270,C9269,IF(H9269=1,"",C9269+_xlfn.XLOOKUP($B9270,Directions!$B:$B,Directions!C:C)))</f>
        <v/>
      </c>
      <c r="D9270" t="str">
        <f>IF(B9269&lt;&gt;B9270,D9269,IF(H9269=1,"",D9269+_xlfn.XLOOKUP($B9270,Directions!$B:$B,Directions!D:D)))</f>
        <v/>
      </c>
      <c r="E9270" s="3" t="str">
        <f>IF(H9269=1,"",C9270+_xlfn.XLOOKUP($B9270,Directions!$B:$B,Directions!C:C))</f>
        <v/>
      </c>
      <c r="F9270" s="3" t="str">
        <f>IF(H9269=1,"",D9270+_xlfn.XLOOKUP($B9270,Directions!$B:$B,Directions!D:D))</f>
        <v/>
      </c>
      <c r="G9270" t="str" cm="1">
        <f t="array" ref="G9270">IF(H9270=1,"",IF(INDEX(map,F9270,E9270)="#",1,0))</f>
        <v/>
      </c>
      <c r="H9270">
        <f>IF(Journey!H9269=1,1,IF(OR(E9270&lt;0,E9270&gt;Map!$A$1,F9270&lt;0,F9270&gt;Map!$A$1),1,0))</f>
        <v>1</v>
      </c>
    </row>
    <row r="9271" spans="1:8" x14ac:dyDescent="0.25">
      <c r="A9271">
        <v>9269</v>
      </c>
      <c r="B9271" t="str">
        <f t="shared" si="144"/>
        <v/>
      </c>
      <c r="C9271" t="str">
        <f>IF(B9270&lt;&gt;B9271,C9270,IF(H9270=1,"",C9270+_xlfn.XLOOKUP($B9271,Directions!$B:$B,Directions!C:C)))</f>
        <v/>
      </c>
      <c r="D9271" t="str">
        <f>IF(B9270&lt;&gt;B9271,D9270,IF(H9270=1,"",D9270+_xlfn.XLOOKUP($B9271,Directions!$B:$B,Directions!D:D)))</f>
        <v/>
      </c>
      <c r="E9271" s="3" t="str">
        <f>IF(H9270=1,"",C9271+_xlfn.XLOOKUP($B9271,Directions!$B:$B,Directions!C:C))</f>
        <v/>
      </c>
      <c r="F9271" s="3" t="str">
        <f>IF(H9270=1,"",D9271+_xlfn.XLOOKUP($B9271,Directions!$B:$B,Directions!D:D))</f>
        <v/>
      </c>
      <c r="G9271" t="str" cm="1">
        <f t="array" ref="G9271">IF(H9271=1,"",IF(INDEX(map,F9271,E9271)="#",1,0))</f>
        <v/>
      </c>
      <c r="H9271">
        <f>IF(Journey!H9270=1,1,IF(OR(E9271&lt;0,E9271&gt;Map!$A$1,F9271&lt;0,F9271&gt;Map!$A$1),1,0))</f>
        <v>1</v>
      </c>
    </row>
    <row r="9272" spans="1:8" x14ac:dyDescent="0.25">
      <c r="A9272">
        <v>9270</v>
      </c>
      <c r="B9272" t="str">
        <f t="shared" si="144"/>
        <v/>
      </c>
      <c r="C9272" t="str">
        <f>IF(B9271&lt;&gt;B9272,C9271,IF(H9271=1,"",C9271+_xlfn.XLOOKUP($B9272,Directions!$B:$B,Directions!C:C)))</f>
        <v/>
      </c>
      <c r="D9272" t="str">
        <f>IF(B9271&lt;&gt;B9272,D9271,IF(H9271=1,"",D9271+_xlfn.XLOOKUP($B9272,Directions!$B:$B,Directions!D:D)))</f>
        <v/>
      </c>
      <c r="E9272" s="3" t="str">
        <f>IF(H9271=1,"",C9272+_xlfn.XLOOKUP($B9272,Directions!$B:$B,Directions!C:C))</f>
        <v/>
      </c>
      <c r="F9272" s="3" t="str">
        <f>IF(H9271=1,"",D9272+_xlfn.XLOOKUP($B9272,Directions!$B:$B,Directions!D:D))</f>
        <v/>
      </c>
      <c r="G9272" t="str" cm="1">
        <f t="array" ref="G9272">IF(H9272=1,"",IF(INDEX(map,F9272,E9272)="#",1,0))</f>
        <v/>
      </c>
      <c r="H9272">
        <f>IF(Journey!H9271=1,1,IF(OR(E9272&lt;0,E9272&gt;Map!$A$1,F9272&lt;0,F9272&gt;Map!$A$1),1,0))</f>
        <v>1</v>
      </c>
    </row>
    <row r="9273" spans="1:8" x14ac:dyDescent="0.25">
      <c r="A9273">
        <v>9271</v>
      </c>
      <c r="B9273" t="str">
        <f t="shared" si="144"/>
        <v/>
      </c>
      <c r="C9273" t="str">
        <f>IF(B9272&lt;&gt;B9273,C9272,IF(H9272=1,"",C9272+_xlfn.XLOOKUP($B9273,Directions!$B:$B,Directions!C:C)))</f>
        <v/>
      </c>
      <c r="D9273" t="str">
        <f>IF(B9272&lt;&gt;B9273,D9272,IF(H9272=1,"",D9272+_xlfn.XLOOKUP($B9273,Directions!$B:$B,Directions!D:D)))</f>
        <v/>
      </c>
      <c r="E9273" s="3" t="str">
        <f>IF(H9272=1,"",C9273+_xlfn.XLOOKUP($B9273,Directions!$B:$B,Directions!C:C))</f>
        <v/>
      </c>
      <c r="F9273" s="3" t="str">
        <f>IF(H9272=1,"",D9273+_xlfn.XLOOKUP($B9273,Directions!$B:$B,Directions!D:D))</f>
        <v/>
      </c>
      <c r="G9273" t="str" cm="1">
        <f t="array" ref="G9273">IF(H9273=1,"",IF(INDEX(map,F9273,E9273)="#",1,0))</f>
        <v/>
      </c>
      <c r="H9273">
        <f>IF(Journey!H9272=1,1,IF(OR(E9273&lt;0,E9273&gt;Map!$A$1,F9273&lt;0,F9273&gt;Map!$A$1),1,0))</f>
        <v>1</v>
      </c>
    </row>
    <row r="9274" spans="1:8" x14ac:dyDescent="0.25">
      <c r="A9274">
        <v>9272</v>
      </c>
      <c r="B9274" t="str">
        <f t="shared" si="144"/>
        <v/>
      </c>
      <c r="C9274" t="str">
        <f>IF(B9273&lt;&gt;B9274,C9273,IF(H9273=1,"",C9273+_xlfn.XLOOKUP($B9274,Directions!$B:$B,Directions!C:C)))</f>
        <v/>
      </c>
      <c r="D9274" t="str">
        <f>IF(B9273&lt;&gt;B9274,D9273,IF(H9273=1,"",D9273+_xlfn.XLOOKUP($B9274,Directions!$B:$B,Directions!D:D)))</f>
        <v/>
      </c>
      <c r="E9274" s="3" t="str">
        <f>IF(H9273=1,"",C9274+_xlfn.XLOOKUP($B9274,Directions!$B:$B,Directions!C:C))</f>
        <v/>
      </c>
      <c r="F9274" s="3" t="str">
        <f>IF(H9273=1,"",D9274+_xlfn.XLOOKUP($B9274,Directions!$B:$B,Directions!D:D))</f>
        <v/>
      </c>
      <c r="G9274" t="str" cm="1">
        <f t="array" ref="G9274">IF(H9274=1,"",IF(INDEX(map,F9274,E9274)="#",1,0))</f>
        <v/>
      </c>
      <c r="H9274">
        <f>IF(Journey!H9273=1,1,IF(OR(E9274&lt;0,E9274&gt;Map!$A$1,F9274&lt;0,F9274&gt;Map!$A$1),1,0))</f>
        <v>1</v>
      </c>
    </row>
    <row r="9275" spans="1:8" x14ac:dyDescent="0.25">
      <c r="A9275">
        <v>9273</v>
      </c>
      <c r="B9275" t="str">
        <f t="shared" si="144"/>
        <v/>
      </c>
      <c r="C9275" t="str">
        <f>IF(B9274&lt;&gt;B9275,C9274,IF(H9274=1,"",C9274+_xlfn.XLOOKUP($B9275,Directions!$B:$B,Directions!C:C)))</f>
        <v/>
      </c>
      <c r="D9275" t="str">
        <f>IF(B9274&lt;&gt;B9275,D9274,IF(H9274=1,"",D9274+_xlfn.XLOOKUP($B9275,Directions!$B:$B,Directions!D:D)))</f>
        <v/>
      </c>
      <c r="E9275" s="3" t="str">
        <f>IF(H9274=1,"",C9275+_xlfn.XLOOKUP($B9275,Directions!$B:$B,Directions!C:C))</f>
        <v/>
      </c>
      <c r="F9275" s="3" t="str">
        <f>IF(H9274=1,"",D9275+_xlfn.XLOOKUP($B9275,Directions!$B:$B,Directions!D:D))</f>
        <v/>
      </c>
      <c r="G9275" t="str" cm="1">
        <f t="array" ref="G9275">IF(H9275=1,"",IF(INDEX(map,F9275,E9275)="#",1,0))</f>
        <v/>
      </c>
      <c r="H9275">
        <f>IF(Journey!H9274=1,1,IF(OR(E9275&lt;0,E9275&gt;Map!$A$1,F9275&lt;0,F9275&gt;Map!$A$1),1,0))</f>
        <v>1</v>
      </c>
    </row>
    <row r="9276" spans="1:8" x14ac:dyDescent="0.25">
      <c r="A9276">
        <v>9274</v>
      </c>
      <c r="B9276" t="str">
        <f t="shared" si="144"/>
        <v/>
      </c>
      <c r="C9276" t="str">
        <f>IF(B9275&lt;&gt;B9276,C9275,IF(H9275=1,"",C9275+_xlfn.XLOOKUP($B9276,Directions!$B:$B,Directions!C:C)))</f>
        <v/>
      </c>
      <c r="D9276" t="str">
        <f>IF(B9275&lt;&gt;B9276,D9275,IF(H9275=1,"",D9275+_xlfn.XLOOKUP($B9276,Directions!$B:$B,Directions!D:D)))</f>
        <v/>
      </c>
      <c r="E9276" s="3" t="str">
        <f>IF(H9275=1,"",C9276+_xlfn.XLOOKUP($B9276,Directions!$B:$B,Directions!C:C))</f>
        <v/>
      </c>
      <c r="F9276" s="3" t="str">
        <f>IF(H9275=1,"",D9276+_xlfn.XLOOKUP($B9276,Directions!$B:$B,Directions!D:D))</f>
        <v/>
      </c>
      <c r="G9276" t="str" cm="1">
        <f t="array" ref="G9276">IF(H9276=1,"",IF(INDEX(map,F9276,E9276)="#",1,0))</f>
        <v/>
      </c>
      <c r="H9276">
        <f>IF(Journey!H9275=1,1,IF(OR(E9276&lt;0,E9276&gt;Map!$A$1,F9276&lt;0,F9276&gt;Map!$A$1),1,0))</f>
        <v>1</v>
      </c>
    </row>
    <row r="9277" spans="1:8" x14ac:dyDescent="0.25">
      <c r="A9277">
        <v>9275</v>
      </c>
      <c r="B9277" t="str">
        <f t="shared" si="144"/>
        <v/>
      </c>
      <c r="C9277" t="str">
        <f>IF(B9276&lt;&gt;B9277,C9276,IF(H9276=1,"",C9276+_xlfn.XLOOKUP($B9277,Directions!$B:$B,Directions!C:C)))</f>
        <v/>
      </c>
      <c r="D9277" t="str">
        <f>IF(B9276&lt;&gt;B9277,D9276,IF(H9276=1,"",D9276+_xlfn.XLOOKUP($B9277,Directions!$B:$B,Directions!D:D)))</f>
        <v/>
      </c>
      <c r="E9277" s="3" t="str">
        <f>IF(H9276=1,"",C9277+_xlfn.XLOOKUP($B9277,Directions!$B:$B,Directions!C:C))</f>
        <v/>
      </c>
      <c r="F9277" s="3" t="str">
        <f>IF(H9276=1,"",D9277+_xlfn.XLOOKUP($B9277,Directions!$B:$B,Directions!D:D))</f>
        <v/>
      </c>
      <c r="G9277" t="str" cm="1">
        <f t="array" ref="G9277">IF(H9277=1,"",IF(INDEX(map,F9277,E9277)="#",1,0))</f>
        <v/>
      </c>
      <c r="H9277">
        <f>IF(Journey!H9276=1,1,IF(OR(E9277&lt;0,E9277&gt;Map!$A$1,F9277&lt;0,F9277&gt;Map!$A$1),1,0))</f>
        <v>1</v>
      </c>
    </row>
    <row r="9278" spans="1:8" x14ac:dyDescent="0.25">
      <c r="A9278">
        <v>9276</v>
      </c>
      <c r="B9278" t="str">
        <f t="shared" si="144"/>
        <v/>
      </c>
      <c r="C9278" t="str">
        <f>IF(B9277&lt;&gt;B9278,C9277,IF(H9277=1,"",C9277+_xlfn.XLOOKUP($B9278,Directions!$B:$B,Directions!C:C)))</f>
        <v/>
      </c>
      <c r="D9278" t="str">
        <f>IF(B9277&lt;&gt;B9278,D9277,IF(H9277=1,"",D9277+_xlfn.XLOOKUP($B9278,Directions!$B:$B,Directions!D:D)))</f>
        <v/>
      </c>
      <c r="E9278" s="3" t="str">
        <f>IF(H9277=1,"",C9278+_xlfn.XLOOKUP($B9278,Directions!$B:$B,Directions!C:C))</f>
        <v/>
      </c>
      <c r="F9278" s="3" t="str">
        <f>IF(H9277=1,"",D9278+_xlfn.XLOOKUP($B9278,Directions!$B:$B,Directions!D:D))</f>
        <v/>
      </c>
      <c r="G9278" t="str" cm="1">
        <f t="array" ref="G9278">IF(H9278=1,"",IF(INDEX(map,F9278,E9278)="#",1,0))</f>
        <v/>
      </c>
      <c r="H9278">
        <f>IF(Journey!H9277=1,1,IF(OR(E9278&lt;0,E9278&gt;Map!$A$1,F9278&lt;0,F9278&gt;Map!$A$1),1,0))</f>
        <v>1</v>
      </c>
    </row>
    <row r="9279" spans="1:8" x14ac:dyDescent="0.25">
      <c r="A9279">
        <v>9277</v>
      </c>
      <c r="B9279" t="str">
        <f t="shared" si="144"/>
        <v/>
      </c>
      <c r="C9279" t="str">
        <f>IF(B9278&lt;&gt;B9279,C9278,IF(H9278=1,"",C9278+_xlfn.XLOOKUP($B9279,Directions!$B:$B,Directions!C:C)))</f>
        <v/>
      </c>
      <c r="D9279" t="str">
        <f>IF(B9278&lt;&gt;B9279,D9278,IF(H9278=1,"",D9278+_xlfn.XLOOKUP($B9279,Directions!$B:$B,Directions!D:D)))</f>
        <v/>
      </c>
      <c r="E9279" s="3" t="str">
        <f>IF(H9278=1,"",C9279+_xlfn.XLOOKUP($B9279,Directions!$B:$B,Directions!C:C))</f>
        <v/>
      </c>
      <c r="F9279" s="3" t="str">
        <f>IF(H9278=1,"",D9279+_xlfn.XLOOKUP($B9279,Directions!$B:$B,Directions!D:D))</f>
        <v/>
      </c>
      <c r="G9279" t="str" cm="1">
        <f t="array" ref="G9279">IF(H9279=1,"",IF(INDEX(map,F9279,E9279)="#",1,0))</f>
        <v/>
      </c>
      <c r="H9279">
        <f>IF(Journey!H9278=1,1,IF(OR(E9279&lt;0,E9279&gt;Map!$A$1,F9279&lt;0,F9279&gt;Map!$A$1),1,0))</f>
        <v>1</v>
      </c>
    </row>
    <row r="9280" spans="1:8" x14ac:dyDescent="0.25">
      <c r="A9280">
        <v>9278</v>
      </c>
      <c r="B9280" t="str">
        <f t="shared" si="144"/>
        <v/>
      </c>
      <c r="C9280" t="str">
        <f>IF(B9279&lt;&gt;B9280,C9279,IF(H9279=1,"",C9279+_xlfn.XLOOKUP($B9280,Directions!$B:$B,Directions!C:C)))</f>
        <v/>
      </c>
      <c r="D9280" t="str">
        <f>IF(B9279&lt;&gt;B9280,D9279,IF(H9279=1,"",D9279+_xlfn.XLOOKUP($B9280,Directions!$B:$B,Directions!D:D)))</f>
        <v/>
      </c>
      <c r="E9280" s="3" t="str">
        <f>IF(H9279=1,"",C9280+_xlfn.XLOOKUP($B9280,Directions!$B:$B,Directions!C:C))</f>
        <v/>
      </c>
      <c r="F9280" s="3" t="str">
        <f>IF(H9279=1,"",D9280+_xlfn.XLOOKUP($B9280,Directions!$B:$B,Directions!D:D))</f>
        <v/>
      </c>
      <c r="G9280" t="str" cm="1">
        <f t="array" ref="G9280">IF(H9280=1,"",IF(INDEX(map,F9280,E9280)="#",1,0))</f>
        <v/>
      </c>
      <c r="H9280">
        <f>IF(Journey!H9279=1,1,IF(OR(E9280&lt;0,E9280&gt;Map!$A$1,F9280&lt;0,F9280&gt;Map!$A$1),1,0))</f>
        <v>1</v>
      </c>
    </row>
    <row r="9281" spans="1:8" x14ac:dyDescent="0.25">
      <c r="A9281">
        <v>9279</v>
      </c>
      <c r="B9281" t="str">
        <f t="shared" si="144"/>
        <v/>
      </c>
      <c r="C9281" t="str">
        <f>IF(B9280&lt;&gt;B9281,C9280,IF(H9280=1,"",C9280+_xlfn.XLOOKUP($B9281,Directions!$B:$B,Directions!C:C)))</f>
        <v/>
      </c>
      <c r="D9281" t="str">
        <f>IF(B9280&lt;&gt;B9281,D9280,IF(H9280=1,"",D9280+_xlfn.XLOOKUP($B9281,Directions!$B:$B,Directions!D:D)))</f>
        <v/>
      </c>
      <c r="E9281" s="3" t="str">
        <f>IF(H9280=1,"",C9281+_xlfn.XLOOKUP($B9281,Directions!$B:$B,Directions!C:C))</f>
        <v/>
      </c>
      <c r="F9281" s="3" t="str">
        <f>IF(H9280=1,"",D9281+_xlfn.XLOOKUP($B9281,Directions!$B:$B,Directions!D:D))</f>
        <v/>
      </c>
      <c r="G9281" t="str" cm="1">
        <f t="array" ref="G9281">IF(H9281=1,"",IF(INDEX(map,F9281,E9281)="#",1,0))</f>
        <v/>
      </c>
      <c r="H9281">
        <f>IF(Journey!H9280=1,1,IF(OR(E9281&lt;0,E9281&gt;Map!$A$1,F9281&lt;0,F9281&gt;Map!$A$1),1,0))</f>
        <v>1</v>
      </c>
    </row>
    <row r="9282" spans="1:8" x14ac:dyDescent="0.25">
      <c r="A9282">
        <v>9280</v>
      </c>
      <c r="B9282" t="str">
        <f t="shared" si="144"/>
        <v/>
      </c>
      <c r="C9282" t="str">
        <f>IF(B9281&lt;&gt;B9282,C9281,IF(H9281=1,"",C9281+_xlfn.XLOOKUP($B9282,Directions!$B:$B,Directions!C:C)))</f>
        <v/>
      </c>
      <c r="D9282" t="str">
        <f>IF(B9281&lt;&gt;B9282,D9281,IF(H9281=1,"",D9281+_xlfn.XLOOKUP($B9282,Directions!$B:$B,Directions!D:D)))</f>
        <v/>
      </c>
      <c r="E9282" s="3" t="str">
        <f>IF(H9281=1,"",C9282+_xlfn.XLOOKUP($B9282,Directions!$B:$B,Directions!C:C))</f>
        <v/>
      </c>
      <c r="F9282" s="3" t="str">
        <f>IF(H9281=1,"",D9282+_xlfn.XLOOKUP($B9282,Directions!$B:$B,Directions!D:D))</f>
        <v/>
      </c>
      <c r="G9282" t="str" cm="1">
        <f t="array" ref="G9282">IF(H9282=1,"",IF(INDEX(map,F9282,E9282)="#",1,0))</f>
        <v/>
      </c>
      <c r="H9282">
        <f>IF(Journey!H9281=1,1,IF(OR(E9282&lt;0,E9282&gt;Map!$A$1,F9282&lt;0,F9282&gt;Map!$A$1),1,0))</f>
        <v>1</v>
      </c>
    </row>
    <row r="9283" spans="1:8" x14ac:dyDescent="0.25">
      <c r="A9283">
        <v>9281</v>
      </c>
      <c r="B9283" t="str">
        <f t="shared" si="144"/>
        <v/>
      </c>
      <c r="C9283" t="str">
        <f>IF(B9282&lt;&gt;B9283,C9282,IF(H9282=1,"",C9282+_xlfn.XLOOKUP($B9283,Directions!$B:$B,Directions!C:C)))</f>
        <v/>
      </c>
      <c r="D9283" t="str">
        <f>IF(B9282&lt;&gt;B9283,D9282,IF(H9282=1,"",D9282+_xlfn.XLOOKUP($B9283,Directions!$B:$B,Directions!D:D)))</f>
        <v/>
      </c>
      <c r="E9283" s="3" t="str">
        <f>IF(H9282=1,"",C9283+_xlfn.XLOOKUP($B9283,Directions!$B:$B,Directions!C:C))</f>
        <v/>
      </c>
      <c r="F9283" s="3" t="str">
        <f>IF(H9282=1,"",D9283+_xlfn.XLOOKUP($B9283,Directions!$B:$B,Directions!D:D))</f>
        <v/>
      </c>
      <c r="G9283" t="str" cm="1">
        <f t="array" ref="G9283">IF(H9283=1,"",IF(INDEX(map,F9283,E9283)="#",1,0))</f>
        <v/>
      </c>
      <c r="H9283">
        <f>IF(Journey!H9282=1,1,IF(OR(E9283&lt;0,E9283&gt;Map!$A$1,F9283&lt;0,F9283&gt;Map!$A$1),1,0))</f>
        <v>1</v>
      </c>
    </row>
    <row r="9284" spans="1:8" x14ac:dyDescent="0.25">
      <c r="A9284">
        <v>9282</v>
      </c>
      <c r="B9284" t="str">
        <f t="shared" ref="B9284:B9347" si="145">IF(H9283=1,"",IF(G9283=1,MOD(B9283,4)+1,B9283))</f>
        <v/>
      </c>
      <c r="C9284" t="str">
        <f>IF(B9283&lt;&gt;B9284,C9283,IF(H9283=1,"",C9283+_xlfn.XLOOKUP($B9284,Directions!$B:$B,Directions!C:C)))</f>
        <v/>
      </c>
      <c r="D9284" t="str">
        <f>IF(B9283&lt;&gt;B9284,D9283,IF(H9283=1,"",D9283+_xlfn.XLOOKUP($B9284,Directions!$B:$B,Directions!D:D)))</f>
        <v/>
      </c>
      <c r="E9284" s="3" t="str">
        <f>IF(H9283=1,"",C9284+_xlfn.XLOOKUP($B9284,Directions!$B:$B,Directions!C:C))</f>
        <v/>
      </c>
      <c r="F9284" s="3" t="str">
        <f>IF(H9283=1,"",D9284+_xlfn.XLOOKUP($B9284,Directions!$B:$B,Directions!D:D))</f>
        <v/>
      </c>
      <c r="G9284" t="str" cm="1">
        <f t="array" ref="G9284">IF(H9284=1,"",IF(INDEX(map,F9284,E9284)="#",1,0))</f>
        <v/>
      </c>
      <c r="H9284">
        <f>IF(Journey!H9283=1,1,IF(OR(E9284&lt;0,E9284&gt;Map!$A$1,F9284&lt;0,F9284&gt;Map!$A$1),1,0))</f>
        <v>1</v>
      </c>
    </row>
    <row r="9285" spans="1:8" x14ac:dyDescent="0.25">
      <c r="A9285">
        <v>9283</v>
      </c>
      <c r="B9285" t="str">
        <f t="shared" si="145"/>
        <v/>
      </c>
      <c r="C9285" t="str">
        <f>IF(B9284&lt;&gt;B9285,C9284,IF(H9284=1,"",C9284+_xlfn.XLOOKUP($B9285,Directions!$B:$B,Directions!C:C)))</f>
        <v/>
      </c>
      <c r="D9285" t="str">
        <f>IF(B9284&lt;&gt;B9285,D9284,IF(H9284=1,"",D9284+_xlfn.XLOOKUP($B9285,Directions!$B:$B,Directions!D:D)))</f>
        <v/>
      </c>
      <c r="E9285" s="3" t="str">
        <f>IF(H9284=1,"",C9285+_xlfn.XLOOKUP($B9285,Directions!$B:$B,Directions!C:C))</f>
        <v/>
      </c>
      <c r="F9285" s="3" t="str">
        <f>IF(H9284=1,"",D9285+_xlfn.XLOOKUP($B9285,Directions!$B:$B,Directions!D:D))</f>
        <v/>
      </c>
      <c r="G9285" t="str" cm="1">
        <f t="array" ref="G9285">IF(H9285=1,"",IF(INDEX(map,F9285,E9285)="#",1,0))</f>
        <v/>
      </c>
      <c r="H9285">
        <f>IF(Journey!H9284=1,1,IF(OR(E9285&lt;0,E9285&gt;Map!$A$1,F9285&lt;0,F9285&gt;Map!$A$1),1,0))</f>
        <v>1</v>
      </c>
    </row>
    <row r="9286" spans="1:8" x14ac:dyDescent="0.25">
      <c r="A9286">
        <v>9284</v>
      </c>
      <c r="B9286" t="str">
        <f t="shared" si="145"/>
        <v/>
      </c>
      <c r="C9286" t="str">
        <f>IF(B9285&lt;&gt;B9286,C9285,IF(H9285=1,"",C9285+_xlfn.XLOOKUP($B9286,Directions!$B:$B,Directions!C:C)))</f>
        <v/>
      </c>
      <c r="D9286" t="str">
        <f>IF(B9285&lt;&gt;B9286,D9285,IF(H9285=1,"",D9285+_xlfn.XLOOKUP($B9286,Directions!$B:$B,Directions!D:D)))</f>
        <v/>
      </c>
      <c r="E9286" s="3" t="str">
        <f>IF(H9285=1,"",C9286+_xlfn.XLOOKUP($B9286,Directions!$B:$B,Directions!C:C))</f>
        <v/>
      </c>
      <c r="F9286" s="3" t="str">
        <f>IF(H9285=1,"",D9286+_xlfn.XLOOKUP($B9286,Directions!$B:$B,Directions!D:D))</f>
        <v/>
      </c>
      <c r="G9286" t="str" cm="1">
        <f t="array" ref="G9286">IF(H9286=1,"",IF(INDEX(map,F9286,E9286)="#",1,0))</f>
        <v/>
      </c>
      <c r="H9286">
        <f>IF(Journey!H9285=1,1,IF(OR(E9286&lt;0,E9286&gt;Map!$A$1,F9286&lt;0,F9286&gt;Map!$A$1),1,0))</f>
        <v>1</v>
      </c>
    </row>
    <row r="9287" spans="1:8" x14ac:dyDescent="0.25">
      <c r="A9287">
        <v>9285</v>
      </c>
      <c r="B9287" t="str">
        <f t="shared" si="145"/>
        <v/>
      </c>
      <c r="C9287" t="str">
        <f>IF(B9286&lt;&gt;B9287,C9286,IF(H9286=1,"",C9286+_xlfn.XLOOKUP($B9287,Directions!$B:$B,Directions!C:C)))</f>
        <v/>
      </c>
      <c r="D9287" t="str">
        <f>IF(B9286&lt;&gt;B9287,D9286,IF(H9286=1,"",D9286+_xlfn.XLOOKUP($B9287,Directions!$B:$B,Directions!D:D)))</f>
        <v/>
      </c>
      <c r="E9287" s="3" t="str">
        <f>IF(H9286=1,"",C9287+_xlfn.XLOOKUP($B9287,Directions!$B:$B,Directions!C:C))</f>
        <v/>
      </c>
      <c r="F9287" s="3" t="str">
        <f>IF(H9286=1,"",D9287+_xlfn.XLOOKUP($B9287,Directions!$B:$B,Directions!D:D))</f>
        <v/>
      </c>
      <c r="G9287" t="str" cm="1">
        <f t="array" ref="G9287">IF(H9287=1,"",IF(INDEX(map,F9287,E9287)="#",1,0))</f>
        <v/>
      </c>
      <c r="H9287">
        <f>IF(Journey!H9286=1,1,IF(OR(E9287&lt;0,E9287&gt;Map!$A$1,F9287&lt;0,F9287&gt;Map!$A$1),1,0))</f>
        <v>1</v>
      </c>
    </row>
    <row r="9288" spans="1:8" x14ac:dyDescent="0.25">
      <c r="A9288">
        <v>9286</v>
      </c>
      <c r="B9288" t="str">
        <f t="shared" si="145"/>
        <v/>
      </c>
      <c r="C9288" t="str">
        <f>IF(B9287&lt;&gt;B9288,C9287,IF(H9287=1,"",C9287+_xlfn.XLOOKUP($B9288,Directions!$B:$B,Directions!C:C)))</f>
        <v/>
      </c>
      <c r="D9288" t="str">
        <f>IF(B9287&lt;&gt;B9288,D9287,IF(H9287=1,"",D9287+_xlfn.XLOOKUP($B9288,Directions!$B:$B,Directions!D:D)))</f>
        <v/>
      </c>
      <c r="E9288" s="3" t="str">
        <f>IF(H9287=1,"",C9288+_xlfn.XLOOKUP($B9288,Directions!$B:$B,Directions!C:C))</f>
        <v/>
      </c>
      <c r="F9288" s="3" t="str">
        <f>IF(H9287=1,"",D9288+_xlfn.XLOOKUP($B9288,Directions!$B:$B,Directions!D:D))</f>
        <v/>
      </c>
      <c r="G9288" t="str" cm="1">
        <f t="array" ref="G9288">IF(H9288=1,"",IF(INDEX(map,F9288,E9288)="#",1,0))</f>
        <v/>
      </c>
      <c r="H9288">
        <f>IF(Journey!H9287=1,1,IF(OR(E9288&lt;0,E9288&gt;Map!$A$1,F9288&lt;0,F9288&gt;Map!$A$1),1,0))</f>
        <v>1</v>
      </c>
    </row>
    <row r="9289" spans="1:8" x14ac:dyDescent="0.25">
      <c r="A9289">
        <v>9287</v>
      </c>
      <c r="B9289" t="str">
        <f t="shared" si="145"/>
        <v/>
      </c>
      <c r="C9289" t="str">
        <f>IF(B9288&lt;&gt;B9289,C9288,IF(H9288=1,"",C9288+_xlfn.XLOOKUP($B9289,Directions!$B:$B,Directions!C:C)))</f>
        <v/>
      </c>
      <c r="D9289" t="str">
        <f>IF(B9288&lt;&gt;B9289,D9288,IF(H9288=1,"",D9288+_xlfn.XLOOKUP($B9289,Directions!$B:$B,Directions!D:D)))</f>
        <v/>
      </c>
      <c r="E9289" s="3" t="str">
        <f>IF(H9288=1,"",C9289+_xlfn.XLOOKUP($B9289,Directions!$B:$B,Directions!C:C))</f>
        <v/>
      </c>
      <c r="F9289" s="3" t="str">
        <f>IF(H9288=1,"",D9289+_xlfn.XLOOKUP($B9289,Directions!$B:$B,Directions!D:D))</f>
        <v/>
      </c>
      <c r="G9289" t="str" cm="1">
        <f t="array" ref="G9289">IF(H9289=1,"",IF(INDEX(map,F9289,E9289)="#",1,0))</f>
        <v/>
      </c>
      <c r="H9289">
        <f>IF(Journey!H9288=1,1,IF(OR(E9289&lt;0,E9289&gt;Map!$A$1,F9289&lt;0,F9289&gt;Map!$A$1),1,0))</f>
        <v>1</v>
      </c>
    </row>
    <row r="9290" spans="1:8" x14ac:dyDescent="0.25">
      <c r="A9290">
        <v>9288</v>
      </c>
      <c r="B9290" t="str">
        <f t="shared" si="145"/>
        <v/>
      </c>
      <c r="C9290" t="str">
        <f>IF(B9289&lt;&gt;B9290,C9289,IF(H9289=1,"",C9289+_xlfn.XLOOKUP($B9290,Directions!$B:$B,Directions!C:C)))</f>
        <v/>
      </c>
      <c r="D9290" t="str">
        <f>IF(B9289&lt;&gt;B9290,D9289,IF(H9289=1,"",D9289+_xlfn.XLOOKUP($B9290,Directions!$B:$B,Directions!D:D)))</f>
        <v/>
      </c>
      <c r="E9290" s="3" t="str">
        <f>IF(H9289=1,"",C9290+_xlfn.XLOOKUP($B9290,Directions!$B:$B,Directions!C:C))</f>
        <v/>
      </c>
      <c r="F9290" s="3" t="str">
        <f>IF(H9289=1,"",D9290+_xlfn.XLOOKUP($B9290,Directions!$B:$B,Directions!D:D))</f>
        <v/>
      </c>
      <c r="G9290" t="str" cm="1">
        <f t="array" ref="G9290">IF(H9290=1,"",IF(INDEX(map,F9290,E9290)="#",1,0))</f>
        <v/>
      </c>
      <c r="H9290">
        <f>IF(Journey!H9289=1,1,IF(OR(E9290&lt;0,E9290&gt;Map!$A$1,F9290&lt;0,F9290&gt;Map!$A$1),1,0))</f>
        <v>1</v>
      </c>
    </row>
    <row r="9291" spans="1:8" x14ac:dyDescent="0.25">
      <c r="A9291">
        <v>9289</v>
      </c>
      <c r="B9291" t="str">
        <f t="shared" si="145"/>
        <v/>
      </c>
      <c r="C9291" t="str">
        <f>IF(B9290&lt;&gt;B9291,C9290,IF(H9290=1,"",C9290+_xlfn.XLOOKUP($B9291,Directions!$B:$B,Directions!C:C)))</f>
        <v/>
      </c>
      <c r="D9291" t="str">
        <f>IF(B9290&lt;&gt;B9291,D9290,IF(H9290=1,"",D9290+_xlfn.XLOOKUP($B9291,Directions!$B:$B,Directions!D:D)))</f>
        <v/>
      </c>
      <c r="E9291" s="3" t="str">
        <f>IF(H9290=1,"",C9291+_xlfn.XLOOKUP($B9291,Directions!$B:$B,Directions!C:C))</f>
        <v/>
      </c>
      <c r="F9291" s="3" t="str">
        <f>IF(H9290=1,"",D9291+_xlfn.XLOOKUP($B9291,Directions!$B:$B,Directions!D:D))</f>
        <v/>
      </c>
      <c r="G9291" t="str" cm="1">
        <f t="array" ref="G9291">IF(H9291=1,"",IF(INDEX(map,F9291,E9291)="#",1,0))</f>
        <v/>
      </c>
      <c r="H9291">
        <f>IF(Journey!H9290=1,1,IF(OR(E9291&lt;0,E9291&gt;Map!$A$1,F9291&lt;0,F9291&gt;Map!$A$1),1,0))</f>
        <v>1</v>
      </c>
    </row>
    <row r="9292" spans="1:8" x14ac:dyDescent="0.25">
      <c r="A9292">
        <v>9290</v>
      </c>
      <c r="B9292" t="str">
        <f t="shared" si="145"/>
        <v/>
      </c>
      <c r="C9292" t="str">
        <f>IF(B9291&lt;&gt;B9292,C9291,IF(H9291=1,"",C9291+_xlfn.XLOOKUP($B9292,Directions!$B:$B,Directions!C:C)))</f>
        <v/>
      </c>
      <c r="D9292" t="str">
        <f>IF(B9291&lt;&gt;B9292,D9291,IF(H9291=1,"",D9291+_xlfn.XLOOKUP($B9292,Directions!$B:$B,Directions!D:D)))</f>
        <v/>
      </c>
      <c r="E9292" s="3" t="str">
        <f>IF(H9291=1,"",C9292+_xlfn.XLOOKUP($B9292,Directions!$B:$B,Directions!C:C))</f>
        <v/>
      </c>
      <c r="F9292" s="3" t="str">
        <f>IF(H9291=1,"",D9292+_xlfn.XLOOKUP($B9292,Directions!$B:$B,Directions!D:D))</f>
        <v/>
      </c>
      <c r="G9292" t="str" cm="1">
        <f t="array" ref="G9292">IF(H9292=1,"",IF(INDEX(map,F9292,E9292)="#",1,0))</f>
        <v/>
      </c>
      <c r="H9292">
        <f>IF(Journey!H9291=1,1,IF(OR(E9292&lt;0,E9292&gt;Map!$A$1,F9292&lt;0,F9292&gt;Map!$A$1),1,0))</f>
        <v>1</v>
      </c>
    </row>
    <row r="9293" spans="1:8" x14ac:dyDescent="0.25">
      <c r="A9293">
        <v>9291</v>
      </c>
      <c r="B9293" t="str">
        <f t="shared" si="145"/>
        <v/>
      </c>
      <c r="C9293" t="str">
        <f>IF(B9292&lt;&gt;B9293,C9292,IF(H9292=1,"",C9292+_xlfn.XLOOKUP($B9293,Directions!$B:$B,Directions!C:C)))</f>
        <v/>
      </c>
      <c r="D9293" t="str">
        <f>IF(B9292&lt;&gt;B9293,D9292,IF(H9292=1,"",D9292+_xlfn.XLOOKUP($B9293,Directions!$B:$B,Directions!D:D)))</f>
        <v/>
      </c>
      <c r="E9293" s="3" t="str">
        <f>IF(H9292=1,"",C9293+_xlfn.XLOOKUP($B9293,Directions!$B:$B,Directions!C:C))</f>
        <v/>
      </c>
      <c r="F9293" s="3" t="str">
        <f>IF(H9292=1,"",D9293+_xlfn.XLOOKUP($B9293,Directions!$B:$B,Directions!D:D))</f>
        <v/>
      </c>
      <c r="G9293" t="str" cm="1">
        <f t="array" ref="G9293">IF(H9293=1,"",IF(INDEX(map,F9293,E9293)="#",1,0))</f>
        <v/>
      </c>
      <c r="H9293">
        <f>IF(Journey!H9292=1,1,IF(OR(E9293&lt;0,E9293&gt;Map!$A$1,F9293&lt;0,F9293&gt;Map!$A$1),1,0))</f>
        <v>1</v>
      </c>
    </row>
    <row r="9294" spans="1:8" x14ac:dyDescent="0.25">
      <c r="A9294">
        <v>9292</v>
      </c>
      <c r="B9294" t="str">
        <f t="shared" si="145"/>
        <v/>
      </c>
      <c r="C9294" t="str">
        <f>IF(B9293&lt;&gt;B9294,C9293,IF(H9293=1,"",C9293+_xlfn.XLOOKUP($B9294,Directions!$B:$B,Directions!C:C)))</f>
        <v/>
      </c>
      <c r="D9294" t="str">
        <f>IF(B9293&lt;&gt;B9294,D9293,IF(H9293=1,"",D9293+_xlfn.XLOOKUP($B9294,Directions!$B:$B,Directions!D:D)))</f>
        <v/>
      </c>
      <c r="E9294" s="3" t="str">
        <f>IF(H9293=1,"",C9294+_xlfn.XLOOKUP($B9294,Directions!$B:$B,Directions!C:C))</f>
        <v/>
      </c>
      <c r="F9294" s="3" t="str">
        <f>IF(H9293=1,"",D9294+_xlfn.XLOOKUP($B9294,Directions!$B:$B,Directions!D:D))</f>
        <v/>
      </c>
      <c r="G9294" t="str" cm="1">
        <f t="array" ref="G9294">IF(H9294=1,"",IF(INDEX(map,F9294,E9294)="#",1,0))</f>
        <v/>
      </c>
      <c r="H9294">
        <f>IF(Journey!H9293=1,1,IF(OR(E9294&lt;0,E9294&gt;Map!$A$1,F9294&lt;0,F9294&gt;Map!$A$1),1,0))</f>
        <v>1</v>
      </c>
    </row>
    <row r="9295" spans="1:8" x14ac:dyDescent="0.25">
      <c r="A9295">
        <v>9293</v>
      </c>
      <c r="B9295" t="str">
        <f t="shared" si="145"/>
        <v/>
      </c>
      <c r="C9295" t="str">
        <f>IF(B9294&lt;&gt;B9295,C9294,IF(H9294=1,"",C9294+_xlfn.XLOOKUP($B9295,Directions!$B:$B,Directions!C:C)))</f>
        <v/>
      </c>
      <c r="D9295" t="str">
        <f>IF(B9294&lt;&gt;B9295,D9294,IF(H9294=1,"",D9294+_xlfn.XLOOKUP($B9295,Directions!$B:$B,Directions!D:D)))</f>
        <v/>
      </c>
      <c r="E9295" s="3" t="str">
        <f>IF(H9294=1,"",C9295+_xlfn.XLOOKUP($B9295,Directions!$B:$B,Directions!C:C))</f>
        <v/>
      </c>
      <c r="F9295" s="3" t="str">
        <f>IF(H9294=1,"",D9295+_xlfn.XLOOKUP($B9295,Directions!$B:$B,Directions!D:D))</f>
        <v/>
      </c>
      <c r="G9295" t="str" cm="1">
        <f t="array" ref="G9295">IF(H9295=1,"",IF(INDEX(map,F9295,E9295)="#",1,0))</f>
        <v/>
      </c>
      <c r="H9295">
        <f>IF(Journey!H9294=1,1,IF(OR(E9295&lt;0,E9295&gt;Map!$A$1,F9295&lt;0,F9295&gt;Map!$A$1),1,0))</f>
        <v>1</v>
      </c>
    </row>
    <row r="9296" spans="1:8" x14ac:dyDescent="0.25">
      <c r="A9296">
        <v>9294</v>
      </c>
      <c r="B9296" t="str">
        <f t="shared" si="145"/>
        <v/>
      </c>
      <c r="C9296" t="str">
        <f>IF(B9295&lt;&gt;B9296,C9295,IF(H9295=1,"",C9295+_xlfn.XLOOKUP($B9296,Directions!$B:$B,Directions!C:C)))</f>
        <v/>
      </c>
      <c r="D9296" t="str">
        <f>IF(B9295&lt;&gt;B9296,D9295,IF(H9295=1,"",D9295+_xlfn.XLOOKUP($B9296,Directions!$B:$B,Directions!D:D)))</f>
        <v/>
      </c>
      <c r="E9296" s="3" t="str">
        <f>IF(H9295=1,"",C9296+_xlfn.XLOOKUP($B9296,Directions!$B:$B,Directions!C:C))</f>
        <v/>
      </c>
      <c r="F9296" s="3" t="str">
        <f>IF(H9295=1,"",D9296+_xlfn.XLOOKUP($B9296,Directions!$B:$B,Directions!D:D))</f>
        <v/>
      </c>
      <c r="G9296" t="str" cm="1">
        <f t="array" ref="G9296">IF(H9296=1,"",IF(INDEX(map,F9296,E9296)="#",1,0))</f>
        <v/>
      </c>
      <c r="H9296">
        <f>IF(Journey!H9295=1,1,IF(OR(E9296&lt;0,E9296&gt;Map!$A$1,F9296&lt;0,F9296&gt;Map!$A$1),1,0))</f>
        <v>1</v>
      </c>
    </row>
    <row r="9297" spans="1:8" x14ac:dyDescent="0.25">
      <c r="A9297">
        <v>9295</v>
      </c>
      <c r="B9297" t="str">
        <f t="shared" si="145"/>
        <v/>
      </c>
      <c r="C9297" t="str">
        <f>IF(B9296&lt;&gt;B9297,C9296,IF(H9296=1,"",C9296+_xlfn.XLOOKUP($B9297,Directions!$B:$B,Directions!C:C)))</f>
        <v/>
      </c>
      <c r="D9297" t="str">
        <f>IF(B9296&lt;&gt;B9297,D9296,IF(H9296=1,"",D9296+_xlfn.XLOOKUP($B9297,Directions!$B:$B,Directions!D:D)))</f>
        <v/>
      </c>
      <c r="E9297" s="3" t="str">
        <f>IF(H9296=1,"",C9297+_xlfn.XLOOKUP($B9297,Directions!$B:$B,Directions!C:C))</f>
        <v/>
      </c>
      <c r="F9297" s="3" t="str">
        <f>IF(H9296=1,"",D9297+_xlfn.XLOOKUP($B9297,Directions!$B:$B,Directions!D:D))</f>
        <v/>
      </c>
      <c r="G9297" t="str" cm="1">
        <f t="array" ref="G9297">IF(H9297=1,"",IF(INDEX(map,F9297,E9297)="#",1,0))</f>
        <v/>
      </c>
      <c r="H9297">
        <f>IF(Journey!H9296=1,1,IF(OR(E9297&lt;0,E9297&gt;Map!$A$1,F9297&lt;0,F9297&gt;Map!$A$1),1,0))</f>
        <v>1</v>
      </c>
    </row>
    <row r="9298" spans="1:8" x14ac:dyDescent="0.25">
      <c r="A9298">
        <v>9296</v>
      </c>
      <c r="B9298" t="str">
        <f t="shared" si="145"/>
        <v/>
      </c>
      <c r="C9298" t="str">
        <f>IF(B9297&lt;&gt;B9298,C9297,IF(H9297=1,"",C9297+_xlfn.XLOOKUP($B9298,Directions!$B:$B,Directions!C:C)))</f>
        <v/>
      </c>
      <c r="D9298" t="str">
        <f>IF(B9297&lt;&gt;B9298,D9297,IF(H9297=1,"",D9297+_xlfn.XLOOKUP($B9298,Directions!$B:$B,Directions!D:D)))</f>
        <v/>
      </c>
      <c r="E9298" s="3" t="str">
        <f>IF(H9297=1,"",C9298+_xlfn.XLOOKUP($B9298,Directions!$B:$B,Directions!C:C))</f>
        <v/>
      </c>
      <c r="F9298" s="3" t="str">
        <f>IF(H9297=1,"",D9298+_xlfn.XLOOKUP($B9298,Directions!$B:$B,Directions!D:D))</f>
        <v/>
      </c>
      <c r="G9298" t="str" cm="1">
        <f t="array" ref="G9298">IF(H9298=1,"",IF(INDEX(map,F9298,E9298)="#",1,0))</f>
        <v/>
      </c>
      <c r="H9298">
        <f>IF(Journey!H9297=1,1,IF(OR(E9298&lt;0,E9298&gt;Map!$A$1,F9298&lt;0,F9298&gt;Map!$A$1),1,0))</f>
        <v>1</v>
      </c>
    </row>
    <row r="9299" spans="1:8" x14ac:dyDescent="0.25">
      <c r="A9299">
        <v>9297</v>
      </c>
      <c r="B9299" t="str">
        <f t="shared" si="145"/>
        <v/>
      </c>
      <c r="C9299" t="str">
        <f>IF(B9298&lt;&gt;B9299,C9298,IF(H9298=1,"",C9298+_xlfn.XLOOKUP($B9299,Directions!$B:$B,Directions!C:C)))</f>
        <v/>
      </c>
      <c r="D9299" t="str">
        <f>IF(B9298&lt;&gt;B9299,D9298,IF(H9298=1,"",D9298+_xlfn.XLOOKUP($B9299,Directions!$B:$B,Directions!D:D)))</f>
        <v/>
      </c>
      <c r="E9299" s="3" t="str">
        <f>IF(H9298=1,"",C9299+_xlfn.XLOOKUP($B9299,Directions!$B:$B,Directions!C:C))</f>
        <v/>
      </c>
      <c r="F9299" s="3" t="str">
        <f>IF(H9298=1,"",D9299+_xlfn.XLOOKUP($B9299,Directions!$B:$B,Directions!D:D))</f>
        <v/>
      </c>
      <c r="G9299" t="str" cm="1">
        <f t="array" ref="G9299">IF(H9299=1,"",IF(INDEX(map,F9299,E9299)="#",1,0))</f>
        <v/>
      </c>
      <c r="H9299">
        <f>IF(Journey!H9298=1,1,IF(OR(E9299&lt;0,E9299&gt;Map!$A$1,F9299&lt;0,F9299&gt;Map!$A$1),1,0))</f>
        <v>1</v>
      </c>
    </row>
    <row r="9300" spans="1:8" x14ac:dyDescent="0.25">
      <c r="A9300">
        <v>9298</v>
      </c>
      <c r="B9300" t="str">
        <f t="shared" si="145"/>
        <v/>
      </c>
      <c r="C9300" t="str">
        <f>IF(B9299&lt;&gt;B9300,C9299,IF(H9299=1,"",C9299+_xlfn.XLOOKUP($B9300,Directions!$B:$B,Directions!C:C)))</f>
        <v/>
      </c>
      <c r="D9300" t="str">
        <f>IF(B9299&lt;&gt;B9300,D9299,IF(H9299=1,"",D9299+_xlfn.XLOOKUP($B9300,Directions!$B:$B,Directions!D:D)))</f>
        <v/>
      </c>
      <c r="E9300" s="3" t="str">
        <f>IF(H9299=1,"",C9300+_xlfn.XLOOKUP($B9300,Directions!$B:$B,Directions!C:C))</f>
        <v/>
      </c>
      <c r="F9300" s="3" t="str">
        <f>IF(H9299=1,"",D9300+_xlfn.XLOOKUP($B9300,Directions!$B:$B,Directions!D:D))</f>
        <v/>
      </c>
      <c r="G9300" t="str" cm="1">
        <f t="array" ref="G9300">IF(H9300=1,"",IF(INDEX(map,F9300,E9300)="#",1,0))</f>
        <v/>
      </c>
      <c r="H9300">
        <f>IF(Journey!H9299=1,1,IF(OR(E9300&lt;0,E9300&gt;Map!$A$1,F9300&lt;0,F9300&gt;Map!$A$1),1,0))</f>
        <v>1</v>
      </c>
    </row>
    <row r="9301" spans="1:8" x14ac:dyDescent="0.25">
      <c r="A9301">
        <v>9299</v>
      </c>
      <c r="B9301" t="str">
        <f t="shared" si="145"/>
        <v/>
      </c>
      <c r="C9301" t="str">
        <f>IF(B9300&lt;&gt;B9301,C9300,IF(H9300=1,"",C9300+_xlfn.XLOOKUP($B9301,Directions!$B:$B,Directions!C:C)))</f>
        <v/>
      </c>
      <c r="D9301" t="str">
        <f>IF(B9300&lt;&gt;B9301,D9300,IF(H9300=1,"",D9300+_xlfn.XLOOKUP($B9301,Directions!$B:$B,Directions!D:D)))</f>
        <v/>
      </c>
      <c r="E9301" s="3" t="str">
        <f>IF(H9300=1,"",C9301+_xlfn.XLOOKUP($B9301,Directions!$B:$B,Directions!C:C))</f>
        <v/>
      </c>
      <c r="F9301" s="3" t="str">
        <f>IF(H9300=1,"",D9301+_xlfn.XLOOKUP($B9301,Directions!$B:$B,Directions!D:D))</f>
        <v/>
      </c>
      <c r="G9301" t="str" cm="1">
        <f t="array" ref="G9301">IF(H9301=1,"",IF(INDEX(map,F9301,E9301)="#",1,0))</f>
        <v/>
      </c>
      <c r="H9301">
        <f>IF(Journey!H9300=1,1,IF(OR(E9301&lt;0,E9301&gt;Map!$A$1,F9301&lt;0,F9301&gt;Map!$A$1),1,0))</f>
        <v>1</v>
      </c>
    </row>
    <row r="9302" spans="1:8" x14ac:dyDescent="0.25">
      <c r="A9302">
        <v>9300</v>
      </c>
      <c r="B9302" t="str">
        <f t="shared" si="145"/>
        <v/>
      </c>
      <c r="C9302" t="str">
        <f>IF(B9301&lt;&gt;B9302,C9301,IF(H9301=1,"",C9301+_xlfn.XLOOKUP($B9302,Directions!$B:$B,Directions!C:C)))</f>
        <v/>
      </c>
      <c r="D9302" t="str">
        <f>IF(B9301&lt;&gt;B9302,D9301,IF(H9301=1,"",D9301+_xlfn.XLOOKUP($B9302,Directions!$B:$B,Directions!D:D)))</f>
        <v/>
      </c>
      <c r="E9302" s="3" t="str">
        <f>IF(H9301=1,"",C9302+_xlfn.XLOOKUP($B9302,Directions!$B:$B,Directions!C:C))</f>
        <v/>
      </c>
      <c r="F9302" s="3" t="str">
        <f>IF(H9301=1,"",D9302+_xlfn.XLOOKUP($B9302,Directions!$B:$B,Directions!D:D))</f>
        <v/>
      </c>
      <c r="G9302" t="str" cm="1">
        <f t="array" ref="G9302">IF(H9302=1,"",IF(INDEX(map,F9302,E9302)="#",1,0))</f>
        <v/>
      </c>
      <c r="H9302">
        <f>IF(Journey!H9301=1,1,IF(OR(E9302&lt;0,E9302&gt;Map!$A$1,F9302&lt;0,F9302&gt;Map!$A$1),1,0))</f>
        <v>1</v>
      </c>
    </row>
    <row r="9303" spans="1:8" x14ac:dyDescent="0.25">
      <c r="A9303">
        <v>9301</v>
      </c>
      <c r="B9303" t="str">
        <f t="shared" si="145"/>
        <v/>
      </c>
      <c r="C9303" t="str">
        <f>IF(B9302&lt;&gt;B9303,C9302,IF(H9302=1,"",C9302+_xlfn.XLOOKUP($B9303,Directions!$B:$B,Directions!C:C)))</f>
        <v/>
      </c>
      <c r="D9303" t="str">
        <f>IF(B9302&lt;&gt;B9303,D9302,IF(H9302=1,"",D9302+_xlfn.XLOOKUP($B9303,Directions!$B:$B,Directions!D:D)))</f>
        <v/>
      </c>
      <c r="E9303" s="3" t="str">
        <f>IF(H9302=1,"",C9303+_xlfn.XLOOKUP($B9303,Directions!$B:$B,Directions!C:C))</f>
        <v/>
      </c>
      <c r="F9303" s="3" t="str">
        <f>IF(H9302=1,"",D9303+_xlfn.XLOOKUP($B9303,Directions!$B:$B,Directions!D:D))</f>
        <v/>
      </c>
      <c r="G9303" t="str" cm="1">
        <f t="array" ref="G9303">IF(H9303=1,"",IF(INDEX(map,F9303,E9303)="#",1,0))</f>
        <v/>
      </c>
      <c r="H9303">
        <f>IF(Journey!H9302=1,1,IF(OR(E9303&lt;0,E9303&gt;Map!$A$1,F9303&lt;0,F9303&gt;Map!$A$1),1,0))</f>
        <v>1</v>
      </c>
    </row>
    <row r="9304" spans="1:8" x14ac:dyDescent="0.25">
      <c r="A9304">
        <v>9302</v>
      </c>
      <c r="B9304" t="str">
        <f t="shared" si="145"/>
        <v/>
      </c>
      <c r="C9304" t="str">
        <f>IF(B9303&lt;&gt;B9304,C9303,IF(H9303=1,"",C9303+_xlfn.XLOOKUP($B9304,Directions!$B:$B,Directions!C:C)))</f>
        <v/>
      </c>
      <c r="D9304" t="str">
        <f>IF(B9303&lt;&gt;B9304,D9303,IF(H9303=1,"",D9303+_xlfn.XLOOKUP($B9304,Directions!$B:$B,Directions!D:D)))</f>
        <v/>
      </c>
      <c r="E9304" s="3" t="str">
        <f>IF(H9303=1,"",C9304+_xlfn.XLOOKUP($B9304,Directions!$B:$B,Directions!C:C))</f>
        <v/>
      </c>
      <c r="F9304" s="3" t="str">
        <f>IF(H9303=1,"",D9304+_xlfn.XLOOKUP($B9304,Directions!$B:$B,Directions!D:D))</f>
        <v/>
      </c>
      <c r="G9304" t="str" cm="1">
        <f t="array" ref="G9304">IF(H9304=1,"",IF(INDEX(map,F9304,E9304)="#",1,0))</f>
        <v/>
      </c>
      <c r="H9304">
        <f>IF(Journey!H9303=1,1,IF(OR(E9304&lt;0,E9304&gt;Map!$A$1,F9304&lt;0,F9304&gt;Map!$A$1),1,0))</f>
        <v>1</v>
      </c>
    </row>
    <row r="9305" spans="1:8" x14ac:dyDescent="0.25">
      <c r="A9305">
        <v>9303</v>
      </c>
      <c r="B9305" t="str">
        <f t="shared" si="145"/>
        <v/>
      </c>
      <c r="C9305" t="str">
        <f>IF(B9304&lt;&gt;B9305,C9304,IF(H9304=1,"",C9304+_xlfn.XLOOKUP($B9305,Directions!$B:$B,Directions!C:C)))</f>
        <v/>
      </c>
      <c r="D9305" t="str">
        <f>IF(B9304&lt;&gt;B9305,D9304,IF(H9304=1,"",D9304+_xlfn.XLOOKUP($B9305,Directions!$B:$B,Directions!D:D)))</f>
        <v/>
      </c>
      <c r="E9305" s="3" t="str">
        <f>IF(H9304=1,"",C9305+_xlfn.XLOOKUP($B9305,Directions!$B:$B,Directions!C:C))</f>
        <v/>
      </c>
      <c r="F9305" s="3" t="str">
        <f>IF(H9304=1,"",D9305+_xlfn.XLOOKUP($B9305,Directions!$B:$B,Directions!D:D))</f>
        <v/>
      </c>
      <c r="G9305" t="str" cm="1">
        <f t="array" ref="G9305">IF(H9305=1,"",IF(INDEX(map,F9305,E9305)="#",1,0))</f>
        <v/>
      </c>
      <c r="H9305">
        <f>IF(Journey!H9304=1,1,IF(OR(E9305&lt;0,E9305&gt;Map!$A$1,F9305&lt;0,F9305&gt;Map!$A$1),1,0))</f>
        <v>1</v>
      </c>
    </row>
    <row r="9306" spans="1:8" x14ac:dyDescent="0.25">
      <c r="A9306">
        <v>9304</v>
      </c>
      <c r="B9306" t="str">
        <f t="shared" si="145"/>
        <v/>
      </c>
      <c r="C9306" t="str">
        <f>IF(B9305&lt;&gt;B9306,C9305,IF(H9305=1,"",C9305+_xlfn.XLOOKUP($B9306,Directions!$B:$B,Directions!C:C)))</f>
        <v/>
      </c>
      <c r="D9306" t="str">
        <f>IF(B9305&lt;&gt;B9306,D9305,IF(H9305=1,"",D9305+_xlfn.XLOOKUP($B9306,Directions!$B:$B,Directions!D:D)))</f>
        <v/>
      </c>
      <c r="E9306" s="3" t="str">
        <f>IF(H9305=1,"",C9306+_xlfn.XLOOKUP($B9306,Directions!$B:$B,Directions!C:C))</f>
        <v/>
      </c>
      <c r="F9306" s="3" t="str">
        <f>IF(H9305=1,"",D9306+_xlfn.XLOOKUP($B9306,Directions!$B:$B,Directions!D:D))</f>
        <v/>
      </c>
      <c r="G9306" t="str" cm="1">
        <f t="array" ref="G9306">IF(H9306=1,"",IF(INDEX(map,F9306,E9306)="#",1,0))</f>
        <v/>
      </c>
      <c r="H9306">
        <f>IF(Journey!H9305=1,1,IF(OR(E9306&lt;0,E9306&gt;Map!$A$1,F9306&lt;0,F9306&gt;Map!$A$1),1,0))</f>
        <v>1</v>
      </c>
    </row>
    <row r="9307" spans="1:8" x14ac:dyDescent="0.25">
      <c r="A9307">
        <v>9305</v>
      </c>
      <c r="B9307" t="str">
        <f t="shared" si="145"/>
        <v/>
      </c>
      <c r="C9307" t="str">
        <f>IF(B9306&lt;&gt;B9307,C9306,IF(H9306=1,"",C9306+_xlfn.XLOOKUP($B9307,Directions!$B:$B,Directions!C:C)))</f>
        <v/>
      </c>
      <c r="D9307" t="str">
        <f>IF(B9306&lt;&gt;B9307,D9306,IF(H9306=1,"",D9306+_xlfn.XLOOKUP($B9307,Directions!$B:$B,Directions!D:D)))</f>
        <v/>
      </c>
      <c r="E9307" s="3" t="str">
        <f>IF(H9306=1,"",C9307+_xlfn.XLOOKUP($B9307,Directions!$B:$B,Directions!C:C))</f>
        <v/>
      </c>
      <c r="F9307" s="3" t="str">
        <f>IF(H9306=1,"",D9307+_xlfn.XLOOKUP($B9307,Directions!$B:$B,Directions!D:D))</f>
        <v/>
      </c>
      <c r="G9307" t="str" cm="1">
        <f t="array" ref="G9307">IF(H9307=1,"",IF(INDEX(map,F9307,E9307)="#",1,0))</f>
        <v/>
      </c>
      <c r="H9307">
        <f>IF(Journey!H9306=1,1,IF(OR(E9307&lt;0,E9307&gt;Map!$A$1,F9307&lt;0,F9307&gt;Map!$A$1),1,0))</f>
        <v>1</v>
      </c>
    </row>
    <row r="9308" spans="1:8" x14ac:dyDescent="0.25">
      <c r="A9308">
        <v>9306</v>
      </c>
      <c r="B9308" t="str">
        <f t="shared" si="145"/>
        <v/>
      </c>
      <c r="C9308" t="str">
        <f>IF(B9307&lt;&gt;B9308,C9307,IF(H9307=1,"",C9307+_xlfn.XLOOKUP($B9308,Directions!$B:$B,Directions!C:C)))</f>
        <v/>
      </c>
      <c r="D9308" t="str">
        <f>IF(B9307&lt;&gt;B9308,D9307,IF(H9307=1,"",D9307+_xlfn.XLOOKUP($B9308,Directions!$B:$B,Directions!D:D)))</f>
        <v/>
      </c>
      <c r="E9308" s="3" t="str">
        <f>IF(H9307=1,"",C9308+_xlfn.XLOOKUP($B9308,Directions!$B:$B,Directions!C:C))</f>
        <v/>
      </c>
      <c r="F9308" s="3" t="str">
        <f>IF(H9307=1,"",D9308+_xlfn.XLOOKUP($B9308,Directions!$B:$B,Directions!D:D))</f>
        <v/>
      </c>
      <c r="G9308" t="str" cm="1">
        <f t="array" ref="G9308">IF(H9308=1,"",IF(INDEX(map,F9308,E9308)="#",1,0))</f>
        <v/>
      </c>
      <c r="H9308">
        <f>IF(Journey!H9307=1,1,IF(OR(E9308&lt;0,E9308&gt;Map!$A$1,F9308&lt;0,F9308&gt;Map!$A$1),1,0))</f>
        <v>1</v>
      </c>
    </row>
    <row r="9309" spans="1:8" x14ac:dyDescent="0.25">
      <c r="A9309">
        <v>9307</v>
      </c>
      <c r="B9309" t="str">
        <f t="shared" si="145"/>
        <v/>
      </c>
      <c r="C9309" t="str">
        <f>IF(B9308&lt;&gt;B9309,C9308,IF(H9308=1,"",C9308+_xlfn.XLOOKUP($B9309,Directions!$B:$B,Directions!C:C)))</f>
        <v/>
      </c>
      <c r="D9309" t="str">
        <f>IF(B9308&lt;&gt;B9309,D9308,IF(H9308=1,"",D9308+_xlfn.XLOOKUP($B9309,Directions!$B:$B,Directions!D:D)))</f>
        <v/>
      </c>
      <c r="E9309" s="3" t="str">
        <f>IF(H9308=1,"",C9309+_xlfn.XLOOKUP($B9309,Directions!$B:$B,Directions!C:C))</f>
        <v/>
      </c>
      <c r="F9309" s="3" t="str">
        <f>IF(H9308=1,"",D9309+_xlfn.XLOOKUP($B9309,Directions!$B:$B,Directions!D:D))</f>
        <v/>
      </c>
      <c r="G9309" t="str" cm="1">
        <f t="array" ref="G9309">IF(H9309=1,"",IF(INDEX(map,F9309,E9309)="#",1,0))</f>
        <v/>
      </c>
      <c r="H9309">
        <f>IF(Journey!H9308=1,1,IF(OR(E9309&lt;0,E9309&gt;Map!$A$1,F9309&lt;0,F9309&gt;Map!$A$1),1,0))</f>
        <v>1</v>
      </c>
    </row>
    <row r="9310" spans="1:8" x14ac:dyDescent="0.25">
      <c r="A9310">
        <v>9308</v>
      </c>
      <c r="B9310" t="str">
        <f t="shared" si="145"/>
        <v/>
      </c>
      <c r="C9310" t="str">
        <f>IF(B9309&lt;&gt;B9310,C9309,IF(H9309=1,"",C9309+_xlfn.XLOOKUP($B9310,Directions!$B:$B,Directions!C:C)))</f>
        <v/>
      </c>
      <c r="D9310" t="str">
        <f>IF(B9309&lt;&gt;B9310,D9309,IF(H9309=1,"",D9309+_xlfn.XLOOKUP($B9310,Directions!$B:$B,Directions!D:D)))</f>
        <v/>
      </c>
      <c r="E9310" s="3" t="str">
        <f>IF(H9309=1,"",C9310+_xlfn.XLOOKUP($B9310,Directions!$B:$B,Directions!C:C))</f>
        <v/>
      </c>
      <c r="F9310" s="3" t="str">
        <f>IF(H9309=1,"",D9310+_xlfn.XLOOKUP($B9310,Directions!$B:$B,Directions!D:D))</f>
        <v/>
      </c>
      <c r="G9310" t="str" cm="1">
        <f t="array" ref="G9310">IF(H9310=1,"",IF(INDEX(map,F9310,E9310)="#",1,0))</f>
        <v/>
      </c>
      <c r="H9310">
        <f>IF(Journey!H9309=1,1,IF(OR(E9310&lt;0,E9310&gt;Map!$A$1,F9310&lt;0,F9310&gt;Map!$A$1),1,0))</f>
        <v>1</v>
      </c>
    </row>
    <row r="9311" spans="1:8" x14ac:dyDescent="0.25">
      <c r="A9311">
        <v>9309</v>
      </c>
      <c r="B9311" t="str">
        <f t="shared" si="145"/>
        <v/>
      </c>
      <c r="C9311" t="str">
        <f>IF(B9310&lt;&gt;B9311,C9310,IF(H9310=1,"",C9310+_xlfn.XLOOKUP($B9311,Directions!$B:$B,Directions!C:C)))</f>
        <v/>
      </c>
      <c r="D9311" t="str">
        <f>IF(B9310&lt;&gt;B9311,D9310,IF(H9310=1,"",D9310+_xlfn.XLOOKUP($B9311,Directions!$B:$B,Directions!D:D)))</f>
        <v/>
      </c>
      <c r="E9311" s="3" t="str">
        <f>IF(H9310=1,"",C9311+_xlfn.XLOOKUP($B9311,Directions!$B:$B,Directions!C:C))</f>
        <v/>
      </c>
      <c r="F9311" s="3" t="str">
        <f>IF(H9310=1,"",D9311+_xlfn.XLOOKUP($B9311,Directions!$B:$B,Directions!D:D))</f>
        <v/>
      </c>
      <c r="G9311" t="str" cm="1">
        <f t="array" ref="G9311">IF(H9311=1,"",IF(INDEX(map,F9311,E9311)="#",1,0))</f>
        <v/>
      </c>
      <c r="H9311">
        <f>IF(Journey!H9310=1,1,IF(OR(E9311&lt;0,E9311&gt;Map!$A$1,F9311&lt;0,F9311&gt;Map!$A$1),1,0))</f>
        <v>1</v>
      </c>
    </row>
    <row r="9312" spans="1:8" x14ac:dyDescent="0.25">
      <c r="A9312">
        <v>9310</v>
      </c>
      <c r="B9312" t="str">
        <f t="shared" si="145"/>
        <v/>
      </c>
      <c r="C9312" t="str">
        <f>IF(B9311&lt;&gt;B9312,C9311,IF(H9311=1,"",C9311+_xlfn.XLOOKUP($B9312,Directions!$B:$B,Directions!C:C)))</f>
        <v/>
      </c>
      <c r="D9312" t="str">
        <f>IF(B9311&lt;&gt;B9312,D9311,IF(H9311=1,"",D9311+_xlfn.XLOOKUP($B9312,Directions!$B:$B,Directions!D:D)))</f>
        <v/>
      </c>
      <c r="E9312" s="3" t="str">
        <f>IF(H9311=1,"",C9312+_xlfn.XLOOKUP($B9312,Directions!$B:$B,Directions!C:C))</f>
        <v/>
      </c>
      <c r="F9312" s="3" t="str">
        <f>IF(H9311=1,"",D9312+_xlfn.XLOOKUP($B9312,Directions!$B:$B,Directions!D:D))</f>
        <v/>
      </c>
      <c r="G9312" t="str" cm="1">
        <f t="array" ref="G9312">IF(H9312=1,"",IF(INDEX(map,F9312,E9312)="#",1,0))</f>
        <v/>
      </c>
      <c r="H9312">
        <f>IF(Journey!H9311=1,1,IF(OR(E9312&lt;0,E9312&gt;Map!$A$1,F9312&lt;0,F9312&gt;Map!$A$1),1,0))</f>
        <v>1</v>
      </c>
    </row>
    <row r="9313" spans="1:8" x14ac:dyDescent="0.25">
      <c r="A9313">
        <v>9311</v>
      </c>
      <c r="B9313" t="str">
        <f t="shared" si="145"/>
        <v/>
      </c>
      <c r="C9313" t="str">
        <f>IF(B9312&lt;&gt;B9313,C9312,IF(H9312=1,"",C9312+_xlfn.XLOOKUP($B9313,Directions!$B:$B,Directions!C:C)))</f>
        <v/>
      </c>
      <c r="D9313" t="str">
        <f>IF(B9312&lt;&gt;B9313,D9312,IF(H9312=1,"",D9312+_xlfn.XLOOKUP($B9313,Directions!$B:$B,Directions!D:D)))</f>
        <v/>
      </c>
      <c r="E9313" s="3" t="str">
        <f>IF(H9312=1,"",C9313+_xlfn.XLOOKUP($B9313,Directions!$B:$B,Directions!C:C))</f>
        <v/>
      </c>
      <c r="F9313" s="3" t="str">
        <f>IF(H9312=1,"",D9313+_xlfn.XLOOKUP($B9313,Directions!$B:$B,Directions!D:D))</f>
        <v/>
      </c>
      <c r="G9313" t="str" cm="1">
        <f t="array" ref="G9313">IF(H9313=1,"",IF(INDEX(map,F9313,E9313)="#",1,0))</f>
        <v/>
      </c>
      <c r="H9313">
        <f>IF(Journey!H9312=1,1,IF(OR(E9313&lt;0,E9313&gt;Map!$A$1,F9313&lt;0,F9313&gt;Map!$A$1),1,0))</f>
        <v>1</v>
      </c>
    </row>
    <row r="9314" spans="1:8" x14ac:dyDescent="0.25">
      <c r="A9314">
        <v>9312</v>
      </c>
      <c r="B9314" t="str">
        <f t="shared" si="145"/>
        <v/>
      </c>
      <c r="C9314" t="str">
        <f>IF(B9313&lt;&gt;B9314,C9313,IF(H9313=1,"",C9313+_xlfn.XLOOKUP($B9314,Directions!$B:$B,Directions!C:C)))</f>
        <v/>
      </c>
      <c r="D9314" t="str">
        <f>IF(B9313&lt;&gt;B9314,D9313,IF(H9313=1,"",D9313+_xlfn.XLOOKUP($B9314,Directions!$B:$B,Directions!D:D)))</f>
        <v/>
      </c>
      <c r="E9314" s="3" t="str">
        <f>IF(H9313=1,"",C9314+_xlfn.XLOOKUP($B9314,Directions!$B:$B,Directions!C:C))</f>
        <v/>
      </c>
      <c r="F9314" s="3" t="str">
        <f>IF(H9313=1,"",D9314+_xlfn.XLOOKUP($B9314,Directions!$B:$B,Directions!D:D))</f>
        <v/>
      </c>
      <c r="G9314" t="str" cm="1">
        <f t="array" ref="G9314">IF(H9314=1,"",IF(INDEX(map,F9314,E9314)="#",1,0))</f>
        <v/>
      </c>
      <c r="H9314">
        <f>IF(Journey!H9313=1,1,IF(OR(E9314&lt;0,E9314&gt;Map!$A$1,F9314&lt;0,F9314&gt;Map!$A$1),1,0))</f>
        <v>1</v>
      </c>
    </row>
    <row r="9315" spans="1:8" x14ac:dyDescent="0.25">
      <c r="A9315">
        <v>9313</v>
      </c>
      <c r="B9315" t="str">
        <f t="shared" si="145"/>
        <v/>
      </c>
      <c r="C9315" t="str">
        <f>IF(B9314&lt;&gt;B9315,C9314,IF(H9314=1,"",C9314+_xlfn.XLOOKUP($B9315,Directions!$B:$B,Directions!C:C)))</f>
        <v/>
      </c>
      <c r="D9315" t="str">
        <f>IF(B9314&lt;&gt;B9315,D9314,IF(H9314=1,"",D9314+_xlfn.XLOOKUP($B9315,Directions!$B:$B,Directions!D:D)))</f>
        <v/>
      </c>
      <c r="E9315" s="3" t="str">
        <f>IF(H9314=1,"",C9315+_xlfn.XLOOKUP($B9315,Directions!$B:$B,Directions!C:C))</f>
        <v/>
      </c>
      <c r="F9315" s="3" t="str">
        <f>IF(H9314=1,"",D9315+_xlfn.XLOOKUP($B9315,Directions!$B:$B,Directions!D:D))</f>
        <v/>
      </c>
      <c r="G9315" t="str" cm="1">
        <f t="array" ref="G9315">IF(H9315=1,"",IF(INDEX(map,F9315,E9315)="#",1,0))</f>
        <v/>
      </c>
      <c r="H9315">
        <f>IF(Journey!H9314=1,1,IF(OR(E9315&lt;0,E9315&gt;Map!$A$1,F9315&lt;0,F9315&gt;Map!$A$1),1,0))</f>
        <v>1</v>
      </c>
    </row>
    <row r="9316" spans="1:8" x14ac:dyDescent="0.25">
      <c r="A9316">
        <v>9314</v>
      </c>
      <c r="B9316" t="str">
        <f t="shared" si="145"/>
        <v/>
      </c>
      <c r="C9316" t="str">
        <f>IF(B9315&lt;&gt;B9316,C9315,IF(H9315=1,"",C9315+_xlfn.XLOOKUP($B9316,Directions!$B:$B,Directions!C:C)))</f>
        <v/>
      </c>
      <c r="D9316" t="str">
        <f>IF(B9315&lt;&gt;B9316,D9315,IF(H9315=1,"",D9315+_xlfn.XLOOKUP($B9316,Directions!$B:$B,Directions!D:D)))</f>
        <v/>
      </c>
      <c r="E9316" s="3" t="str">
        <f>IF(H9315=1,"",C9316+_xlfn.XLOOKUP($B9316,Directions!$B:$B,Directions!C:C))</f>
        <v/>
      </c>
      <c r="F9316" s="3" t="str">
        <f>IF(H9315=1,"",D9316+_xlfn.XLOOKUP($B9316,Directions!$B:$B,Directions!D:D))</f>
        <v/>
      </c>
      <c r="G9316" t="str" cm="1">
        <f t="array" ref="G9316">IF(H9316=1,"",IF(INDEX(map,F9316,E9316)="#",1,0))</f>
        <v/>
      </c>
      <c r="H9316">
        <f>IF(Journey!H9315=1,1,IF(OR(E9316&lt;0,E9316&gt;Map!$A$1,F9316&lt;0,F9316&gt;Map!$A$1),1,0))</f>
        <v>1</v>
      </c>
    </row>
    <row r="9317" spans="1:8" x14ac:dyDescent="0.25">
      <c r="A9317">
        <v>9315</v>
      </c>
      <c r="B9317" t="str">
        <f t="shared" si="145"/>
        <v/>
      </c>
      <c r="C9317" t="str">
        <f>IF(B9316&lt;&gt;B9317,C9316,IF(H9316=1,"",C9316+_xlfn.XLOOKUP($B9317,Directions!$B:$B,Directions!C:C)))</f>
        <v/>
      </c>
      <c r="D9317" t="str">
        <f>IF(B9316&lt;&gt;B9317,D9316,IF(H9316=1,"",D9316+_xlfn.XLOOKUP($B9317,Directions!$B:$B,Directions!D:D)))</f>
        <v/>
      </c>
      <c r="E9317" s="3" t="str">
        <f>IF(H9316=1,"",C9317+_xlfn.XLOOKUP($B9317,Directions!$B:$B,Directions!C:C))</f>
        <v/>
      </c>
      <c r="F9317" s="3" t="str">
        <f>IF(H9316=1,"",D9317+_xlfn.XLOOKUP($B9317,Directions!$B:$B,Directions!D:D))</f>
        <v/>
      </c>
      <c r="G9317" t="str" cm="1">
        <f t="array" ref="G9317">IF(H9317=1,"",IF(INDEX(map,F9317,E9317)="#",1,0))</f>
        <v/>
      </c>
      <c r="H9317">
        <f>IF(Journey!H9316=1,1,IF(OR(E9317&lt;0,E9317&gt;Map!$A$1,F9317&lt;0,F9317&gt;Map!$A$1),1,0))</f>
        <v>1</v>
      </c>
    </row>
    <row r="9318" spans="1:8" x14ac:dyDescent="0.25">
      <c r="A9318">
        <v>9316</v>
      </c>
      <c r="B9318" t="str">
        <f t="shared" si="145"/>
        <v/>
      </c>
      <c r="C9318" t="str">
        <f>IF(B9317&lt;&gt;B9318,C9317,IF(H9317=1,"",C9317+_xlfn.XLOOKUP($B9318,Directions!$B:$B,Directions!C:C)))</f>
        <v/>
      </c>
      <c r="D9318" t="str">
        <f>IF(B9317&lt;&gt;B9318,D9317,IF(H9317=1,"",D9317+_xlfn.XLOOKUP($B9318,Directions!$B:$B,Directions!D:D)))</f>
        <v/>
      </c>
      <c r="E9318" s="3" t="str">
        <f>IF(H9317=1,"",C9318+_xlfn.XLOOKUP($B9318,Directions!$B:$B,Directions!C:C))</f>
        <v/>
      </c>
      <c r="F9318" s="3" t="str">
        <f>IF(H9317=1,"",D9318+_xlfn.XLOOKUP($B9318,Directions!$B:$B,Directions!D:D))</f>
        <v/>
      </c>
      <c r="G9318" t="str" cm="1">
        <f t="array" ref="G9318">IF(H9318=1,"",IF(INDEX(map,F9318,E9318)="#",1,0))</f>
        <v/>
      </c>
      <c r="H9318">
        <f>IF(Journey!H9317=1,1,IF(OR(E9318&lt;0,E9318&gt;Map!$A$1,F9318&lt;0,F9318&gt;Map!$A$1),1,0))</f>
        <v>1</v>
      </c>
    </row>
    <row r="9319" spans="1:8" x14ac:dyDescent="0.25">
      <c r="A9319">
        <v>9317</v>
      </c>
      <c r="B9319" t="str">
        <f t="shared" si="145"/>
        <v/>
      </c>
      <c r="C9319" t="str">
        <f>IF(B9318&lt;&gt;B9319,C9318,IF(H9318=1,"",C9318+_xlfn.XLOOKUP($B9319,Directions!$B:$B,Directions!C:C)))</f>
        <v/>
      </c>
      <c r="D9319" t="str">
        <f>IF(B9318&lt;&gt;B9319,D9318,IF(H9318=1,"",D9318+_xlfn.XLOOKUP($B9319,Directions!$B:$B,Directions!D:D)))</f>
        <v/>
      </c>
      <c r="E9319" s="3" t="str">
        <f>IF(H9318=1,"",C9319+_xlfn.XLOOKUP($B9319,Directions!$B:$B,Directions!C:C))</f>
        <v/>
      </c>
      <c r="F9319" s="3" t="str">
        <f>IF(H9318=1,"",D9319+_xlfn.XLOOKUP($B9319,Directions!$B:$B,Directions!D:D))</f>
        <v/>
      </c>
      <c r="G9319" t="str" cm="1">
        <f t="array" ref="G9319">IF(H9319=1,"",IF(INDEX(map,F9319,E9319)="#",1,0))</f>
        <v/>
      </c>
      <c r="H9319">
        <f>IF(Journey!H9318=1,1,IF(OR(E9319&lt;0,E9319&gt;Map!$A$1,F9319&lt;0,F9319&gt;Map!$A$1),1,0))</f>
        <v>1</v>
      </c>
    </row>
    <row r="9320" spans="1:8" x14ac:dyDescent="0.25">
      <c r="A9320">
        <v>9318</v>
      </c>
      <c r="B9320" t="str">
        <f t="shared" si="145"/>
        <v/>
      </c>
      <c r="C9320" t="str">
        <f>IF(B9319&lt;&gt;B9320,C9319,IF(H9319=1,"",C9319+_xlfn.XLOOKUP($B9320,Directions!$B:$B,Directions!C:C)))</f>
        <v/>
      </c>
      <c r="D9320" t="str">
        <f>IF(B9319&lt;&gt;B9320,D9319,IF(H9319=1,"",D9319+_xlfn.XLOOKUP($B9320,Directions!$B:$B,Directions!D:D)))</f>
        <v/>
      </c>
      <c r="E9320" s="3" t="str">
        <f>IF(H9319=1,"",C9320+_xlfn.XLOOKUP($B9320,Directions!$B:$B,Directions!C:C))</f>
        <v/>
      </c>
      <c r="F9320" s="3" t="str">
        <f>IF(H9319=1,"",D9320+_xlfn.XLOOKUP($B9320,Directions!$B:$B,Directions!D:D))</f>
        <v/>
      </c>
      <c r="G9320" t="str" cm="1">
        <f t="array" ref="G9320">IF(H9320=1,"",IF(INDEX(map,F9320,E9320)="#",1,0))</f>
        <v/>
      </c>
      <c r="H9320">
        <f>IF(Journey!H9319=1,1,IF(OR(E9320&lt;0,E9320&gt;Map!$A$1,F9320&lt;0,F9320&gt;Map!$A$1),1,0))</f>
        <v>1</v>
      </c>
    </row>
    <row r="9321" spans="1:8" x14ac:dyDescent="0.25">
      <c r="A9321">
        <v>9319</v>
      </c>
      <c r="B9321" t="str">
        <f t="shared" si="145"/>
        <v/>
      </c>
      <c r="C9321" t="str">
        <f>IF(B9320&lt;&gt;B9321,C9320,IF(H9320=1,"",C9320+_xlfn.XLOOKUP($B9321,Directions!$B:$B,Directions!C:C)))</f>
        <v/>
      </c>
      <c r="D9321" t="str">
        <f>IF(B9320&lt;&gt;B9321,D9320,IF(H9320=1,"",D9320+_xlfn.XLOOKUP($B9321,Directions!$B:$B,Directions!D:D)))</f>
        <v/>
      </c>
      <c r="E9321" s="3" t="str">
        <f>IF(H9320=1,"",C9321+_xlfn.XLOOKUP($B9321,Directions!$B:$B,Directions!C:C))</f>
        <v/>
      </c>
      <c r="F9321" s="3" t="str">
        <f>IF(H9320=1,"",D9321+_xlfn.XLOOKUP($B9321,Directions!$B:$B,Directions!D:D))</f>
        <v/>
      </c>
      <c r="G9321" t="str" cm="1">
        <f t="array" ref="G9321">IF(H9321=1,"",IF(INDEX(map,F9321,E9321)="#",1,0))</f>
        <v/>
      </c>
      <c r="H9321">
        <f>IF(Journey!H9320=1,1,IF(OR(E9321&lt;0,E9321&gt;Map!$A$1,F9321&lt;0,F9321&gt;Map!$A$1),1,0))</f>
        <v>1</v>
      </c>
    </row>
    <row r="9322" spans="1:8" x14ac:dyDescent="0.25">
      <c r="A9322">
        <v>9320</v>
      </c>
      <c r="B9322" t="str">
        <f t="shared" si="145"/>
        <v/>
      </c>
      <c r="C9322" t="str">
        <f>IF(B9321&lt;&gt;B9322,C9321,IF(H9321=1,"",C9321+_xlfn.XLOOKUP($B9322,Directions!$B:$B,Directions!C:C)))</f>
        <v/>
      </c>
      <c r="D9322" t="str">
        <f>IF(B9321&lt;&gt;B9322,D9321,IF(H9321=1,"",D9321+_xlfn.XLOOKUP($B9322,Directions!$B:$B,Directions!D:D)))</f>
        <v/>
      </c>
      <c r="E9322" s="3" t="str">
        <f>IF(H9321=1,"",C9322+_xlfn.XLOOKUP($B9322,Directions!$B:$B,Directions!C:C))</f>
        <v/>
      </c>
      <c r="F9322" s="3" t="str">
        <f>IF(H9321=1,"",D9322+_xlfn.XLOOKUP($B9322,Directions!$B:$B,Directions!D:D))</f>
        <v/>
      </c>
      <c r="G9322" t="str" cm="1">
        <f t="array" ref="G9322">IF(H9322=1,"",IF(INDEX(map,F9322,E9322)="#",1,0))</f>
        <v/>
      </c>
      <c r="H9322">
        <f>IF(Journey!H9321=1,1,IF(OR(E9322&lt;0,E9322&gt;Map!$A$1,F9322&lt;0,F9322&gt;Map!$A$1),1,0))</f>
        <v>1</v>
      </c>
    </row>
    <row r="9323" spans="1:8" x14ac:dyDescent="0.25">
      <c r="A9323">
        <v>9321</v>
      </c>
      <c r="B9323" t="str">
        <f t="shared" si="145"/>
        <v/>
      </c>
      <c r="C9323" t="str">
        <f>IF(B9322&lt;&gt;B9323,C9322,IF(H9322=1,"",C9322+_xlfn.XLOOKUP($B9323,Directions!$B:$B,Directions!C:C)))</f>
        <v/>
      </c>
      <c r="D9323" t="str">
        <f>IF(B9322&lt;&gt;B9323,D9322,IF(H9322=1,"",D9322+_xlfn.XLOOKUP($B9323,Directions!$B:$B,Directions!D:D)))</f>
        <v/>
      </c>
      <c r="E9323" s="3" t="str">
        <f>IF(H9322=1,"",C9323+_xlfn.XLOOKUP($B9323,Directions!$B:$B,Directions!C:C))</f>
        <v/>
      </c>
      <c r="F9323" s="3" t="str">
        <f>IF(H9322=1,"",D9323+_xlfn.XLOOKUP($B9323,Directions!$B:$B,Directions!D:D))</f>
        <v/>
      </c>
      <c r="G9323" t="str" cm="1">
        <f t="array" ref="G9323">IF(H9323=1,"",IF(INDEX(map,F9323,E9323)="#",1,0))</f>
        <v/>
      </c>
      <c r="H9323">
        <f>IF(Journey!H9322=1,1,IF(OR(E9323&lt;0,E9323&gt;Map!$A$1,F9323&lt;0,F9323&gt;Map!$A$1),1,0))</f>
        <v>1</v>
      </c>
    </row>
    <row r="9324" spans="1:8" x14ac:dyDescent="0.25">
      <c r="A9324">
        <v>9322</v>
      </c>
      <c r="B9324" t="str">
        <f t="shared" si="145"/>
        <v/>
      </c>
      <c r="C9324" t="str">
        <f>IF(B9323&lt;&gt;B9324,C9323,IF(H9323=1,"",C9323+_xlfn.XLOOKUP($B9324,Directions!$B:$B,Directions!C:C)))</f>
        <v/>
      </c>
      <c r="D9324" t="str">
        <f>IF(B9323&lt;&gt;B9324,D9323,IF(H9323=1,"",D9323+_xlfn.XLOOKUP($B9324,Directions!$B:$B,Directions!D:D)))</f>
        <v/>
      </c>
      <c r="E9324" s="3" t="str">
        <f>IF(H9323=1,"",C9324+_xlfn.XLOOKUP($B9324,Directions!$B:$B,Directions!C:C))</f>
        <v/>
      </c>
      <c r="F9324" s="3" t="str">
        <f>IF(H9323=1,"",D9324+_xlfn.XLOOKUP($B9324,Directions!$B:$B,Directions!D:D))</f>
        <v/>
      </c>
      <c r="G9324" t="str" cm="1">
        <f t="array" ref="G9324">IF(H9324=1,"",IF(INDEX(map,F9324,E9324)="#",1,0))</f>
        <v/>
      </c>
      <c r="H9324">
        <f>IF(Journey!H9323=1,1,IF(OR(E9324&lt;0,E9324&gt;Map!$A$1,F9324&lt;0,F9324&gt;Map!$A$1),1,0))</f>
        <v>1</v>
      </c>
    </row>
    <row r="9325" spans="1:8" x14ac:dyDescent="0.25">
      <c r="A9325">
        <v>9323</v>
      </c>
      <c r="B9325" t="str">
        <f t="shared" si="145"/>
        <v/>
      </c>
      <c r="C9325" t="str">
        <f>IF(B9324&lt;&gt;B9325,C9324,IF(H9324=1,"",C9324+_xlfn.XLOOKUP($B9325,Directions!$B:$B,Directions!C:C)))</f>
        <v/>
      </c>
      <c r="D9325" t="str">
        <f>IF(B9324&lt;&gt;B9325,D9324,IF(H9324=1,"",D9324+_xlfn.XLOOKUP($B9325,Directions!$B:$B,Directions!D:D)))</f>
        <v/>
      </c>
      <c r="E9325" s="3" t="str">
        <f>IF(H9324=1,"",C9325+_xlfn.XLOOKUP($B9325,Directions!$B:$B,Directions!C:C))</f>
        <v/>
      </c>
      <c r="F9325" s="3" t="str">
        <f>IF(H9324=1,"",D9325+_xlfn.XLOOKUP($B9325,Directions!$B:$B,Directions!D:D))</f>
        <v/>
      </c>
      <c r="G9325" t="str" cm="1">
        <f t="array" ref="G9325">IF(H9325=1,"",IF(INDEX(map,F9325,E9325)="#",1,0))</f>
        <v/>
      </c>
      <c r="H9325">
        <f>IF(Journey!H9324=1,1,IF(OR(E9325&lt;0,E9325&gt;Map!$A$1,F9325&lt;0,F9325&gt;Map!$A$1),1,0))</f>
        <v>1</v>
      </c>
    </row>
    <row r="9326" spans="1:8" x14ac:dyDescent="0.25">
      <c r="A9326">
        <v>9324</v>
      </c>
      <c r="B9326" t="str">
        <f t="shared" si="145"/>
        <v/>
      </c>
      <c r="C9326" t="str">
        <f>IF(B9325&lt;&gt;B9326,C9325,IF(H9325=1,"",C9325+_xlfn.XLOOKUP($B9326,Directions!$B:$B,Directions!C:C)))</f>
        <v/>
      </c>
      <c r="D9326" t="str">
        <f>IF(B9325&lt;&gt;B9326,D9325,IF(H9325=1,"",D9325+_xlfn.XLOOKUP($B9326,Directions!$B:$B,Directions!D:D)))</f>
        <v/>
      </c>
      <c r="E9326" s="3" t="str">
        <f>IF(H9325=1,"",C9326+_xlfn.XLOOKUP($B9326,Directions!$B:$B,Directions!C:C))</f>
        <v/>
      </c>
      <c r="F9326" s="3" t="str">
        <f>IF(H9325=1,"",D9326+_xlfn.XLOOKUP($B9326,Directions!$B:$B,Directions!D:D))</f>
        <v/>
      </c>
      <c r="G9326" t="str" cm="1">
        <f t="array" ref="G9326">IF(H9326=1,"",IF(INDEX(map,F9326,E9326)="#",1,0))</f>
        <v/>
      </c>
      <c r="H9326">
        <f>IF(Journey!H9325=1,1,IF(OR(E9326&lt;0,E9326&gt;Map!$A$1,F9326&lt;0,F9326&gt;Map!$A$1),1,0))</f>
        <v>1</v>
      </c>
    </row>
    <row r="9327" spans="1:8" x14ac:dyDescent="0.25">
      <c r="A9327">
        <v>9325</v>
      </c>
      <c r="B9327" t="str">
        <f t="shared" si="145"/>
        <v/>
      </c>
      <c r="C9327" t="str">
        <f>IF(B9326&lt;&gt;B9327,C9326,IF(H9326=1,"",C9326+_xlfn.XLOOKUP($B9327,Directions!$B:$B,Directions!C:C)))</f>
        <v/>
      </c>
      <c r="D9327" t="str">
        <f>IF(B9326&lt;&gt;B9327,D9326,IF(H9326=1,"",D9326+_xlfn.XLOOKUP($B9327,Directions!$B:$B,Directions!D:D)))</f>
        <v/>
      </c>
      <c r="E9327" s="3" t="str">
        <f>IF(H9326=1,"",C9327+_xlfn.XLOOKUP($B9327,Directions!$B:$B,Directions!C:C))</f>
        <v/>
      </c>
      <c r="F9327" s="3" t="str">
        <f>IF(H9326=1,"",D9327+_xlfn.XLOOKUP($B9327,Directions!$B:$B,Directions!D:D))</f>
        <v/>
      </c>
      <c r="G9327" t="str" cm="1">
        <f t="array" ref="G9327">IF(H9327=1,"",IF(INDEX(map,F9327,E9327)="#",1,0))</f>
        <v/>
      </c>
      <c r="H9327">
        <f>IF(Journey!H9326=1,1,IF(OR(E9327&lt;0,E9327&gt;Map!$A$1,F9327&lt;0,F9327&gt;Map!$A$1),1,0))</f>
        <v>1</v>
      </c>
    </row>
    <row r="9328" spans="1:8" x14ac:dyDescent="0.25">
      <c r="A9328">
        <v>9326</v>
      </c>
      <c r="B9328" t="str">
        <f t="shared" si="145"/>
        <v/>
      </c>
      <c r="C9328" t="str">
        <f>IF(B9327&lt;&gt;B9328,C9327,IF(H9327=1,"",C9327+_xlfn.XLOOKUP($B9328,Directions!$B:$B,Directions!C:C)))</f>
        <v/>
      </c>
      <c r="D9328" t="str">
        <f>IF(B9327&lt;&gt;B9328,D9327,IF(H9327=1,"",D9327+_xlfn.XLOOKUP($B9328,Directions!$B:$B,Directions!D:D)))</f>
        <v/>
      </c>
      <c r="E9328" s="3" t="str">
        <f>IF(H9327=1,"",C9328+_xlfn.XLOOKUP($B9328,Directions!$B:$B,Directions!C:C))</f>
        <v/>
      </c>
      <c r="F9328" s="3" t="str">
        <f>IF(H9327=1,"",D9328+_xlfn.XLOOKUP($B9328,Directions!$B:$B,Directions!D:D))</f>
        <v/>
      </c>
      <c r="G9328" t="str" cm="1">
        <f t="array" ref="G9328">IF(H9328=1,"",IF(INDEX(map,F9328,E9328)="#",1,0))</f>
        <v/>
      </c>
      <c r="H9328">
        <f>IF(Journey!H9327=1,1,IF(OR(E9328&lt;0,E9328&gt;Map!$A$1,F9328&lt;0,F9328&gt;Map!$A$1),1,0))</f>
        <v>1</v>
      </c>
    </row>
    <row r="9329" spans="1:8" x14ac:dyDescent="0.25">
      <c r="A9329">
        <v>9327</v>
      </c>
      <c r="B9329" t="str">
        <f t="shared" si="145"/>
        <v/>
      </c>
      <c r="C9329" t="str">
        <f>IF(B9328&lt;&gt;B9329,C9328,IF(H9328=1,"",C9328+_xlfn.XLOOKUP($B9329,Directions!$B:$B,Directions!C:C)))</f>
        <v/>
      </c>
      <c r="D9329" t="str">
        <f>IF(B9328&lt;&gt;B9329,D9328,IF(H9328=1,"",D9328+_xlfn.XLOOKUP($B9329,Directions!$B:$B,Directions!D:D)))</f>
        <v/>
      </c>
      <c r="E9329" s="3" t="str">
        <f>IF(H9328=1,"",C9329+_xlfn.XLOOKUP($B9329,Directions!$B:$B,Directions!C:C))</f>
        <v/>
      </c>
      <c r="F9329" s="3" t="str">
        <f>IF(H9328=1,"",D9329+_xlfn.XLOOKUP($B9329,Directions!$B:$B,Directions!D:D))</f>
        <v/>
      </c>
      <c r="G9329" t="str" cm="1">
        <f t="array" ref="G9329">IF(H9329=1,"",IF(INDEX(map,F9329,E9329)="#",1,0))</f>
        <v/>
      </c>
      <c r="H9329">
        <f>IF(Journey!H9328=1,1,IF(OR(E9329&lt;0,E9329&gt;Map!$A$1,F9329&lt;0,F9329&gt;Map!$A$1),1,0))</f>
        <v>1</v>
      </c>
    </row>
    <row r="9330" spans="1:8" x14ac:dyDescent="0.25">
      <c r="A9330">
        <v>9328</v>
      </c>
      <c r="B9330" t="str">
        <f t="shared" si="145"/>
        <v/>
      </c>
      <c r="C9330" t="str">
        <f>IF(B9329&lt;&gt;B9330,C9329,IF(H9329=1,"",C9329+_xlfn.XLOOKUP($B9330,Directions!$B:$B,Directions!C:C)))</f>
        <v/>
      </c>
      <c r="D9330" t="str">
        <f>IF(B9329&lt;&gt;B9330,D9329,IF(H9329=1,"",D9329+_xlfn.XLOOKUP($B9330,Directions!$B:$B,Directions!D:D)))</f>
        <v/>
      </c>
      <c r="E9330" s="3" t="str">
        <f>IF(H9329=1,"",C9330+_xlfn.XLOOKUP($B9330,Directions!$B:$B,Directions!C:C))</f>
        <v/>
      </c>
      <c r="F9330" s="3" t="str">
        <f>IF(H9329=1,"",D9330+_xlfn.XLOOKUP($B9330,Directions!$B:$B,Directions!D:D))</f>
        <v/>
      </c>
      <c r="G9330" t="str" cm="1">
        <f t="array" ref="G9330">IF(H9330=1,"",IF(INDEX(map,F9330,E9330)="#",1,0))</f>
        <v/>
      </c>
      <c r="H9330">
        <f>IF(Journey!H9329=1,1,IF(OR(E9330&lt;0,E9330&gt;Map!$A$1,F9330&lt;0,F9330&gt;Map!$A$1),1,0))</f>
        <v>1</v>
      </c>
    </row>
    <row r="9331" spans="1:8" x14ac:dyDescent="0.25">
      <c r="A9331">
        <v>9329</v>
      </c>
      <c r="B9331" t="str">
        <f t="shared" si="145"/>
        <v/>
      </c>
      <c r="C9331" t="str">
        <f>IF(B9330&lt;&gt;B9331,C9330,IF(H9330=1,"",C9330+_xlfn.XLOOKUP($B9331,Directions!$B:$B,Directions!C:C)))</f>
        <v/>
      </c>
      <c r="D9331" t="str">
        <f>IF(B9330&lt;&gt;B9331,D9330,IF(H9330=1,"",D9330+_xlfn.XLOOKUP($B9331,Directions!$B:$B,Directions!D:D)))</f>
        <v/>
      </c>
      <c r="E9331" s="3" t="str">
        <f>IF(H9330=1,"",C9331+_xlfn.XLOOKUP($B9331,Directions!$B:$B,Directions!C:C))</f>
        <v/>
      </c>
      <c r="F9331" s="3" t="str">
        <f>IF(H9330=1,"",D9331+_xlfn.XLOOKUP($B9331,Directions!$B:$B,Directions!D:D))</f>
        <v/>
      </c>
      <c r="G9331" t="str" cm="1">
        <f t="array" ref="G9331">IF(H9331=1,"",IF(INDEX(map,F9331,E9331)="#",1,0))</f>
        <v/>
      </c>
      <c r="H9331">
        <f>IF(Journey!H9330=1,1,IF(OR(E9331&lt;0,E9331&gt;Map!$A$1,F9331&lt;0,F9331&gt;Map!$A$1),1,0))</f>
        <v>1</v>
      </c>
    </row>
    <row r="9332" spans="1:8" x14ac:dyDescent="0.25">
      <c r="A9332">
        <v>9330</v>
      </c>
      <c r="B9332" t="str">
        <f t="shared" si="145"/>
        <v/>
      </c>
      <c r="C9332" t="str">
        <f>IF(B9331&lt;&gt;B9332,C9331,IF(H9331=1,"",C9331+_xlfn.XLOOKUP($B9332,Directions!$B:$B,Directions!C:C)))</f>
        <v/>
      </c>
      <c r="D9332" t="str">
        <f>IF(B9331&lt;&gt;B9332,D9331,IF(H9331=1,"",D9331+_xlfn.XLOOKUP($B9332,Directions!$B:$B,Directions!D:D)))</f>
        <v/>
      </c>
      <c r="E9332" s="3" t="str">
        <f>IF(H9331=1,"",C9332+_xlfn.XLOOKUP($B9332,Directions!$B:$B,Directions!C:C))</f>
        <v/>
      </c>
      <c r="F9332" s="3" t="str">
        <f>IF(H9331=1,"",D9332+_xlfn.XLOOKUP($B9332,Directions!$B:$B,Directions!D:D))</f>
        <v/>
      </c>
      <c r="G9332" t="str" cm="1">
        <f t="array" ref="G9332">IF(H9332=1,"",IF(INDEX(map,F9332,E9332)="#",1,0))</f>
        <v/>
      </c>
      <c r="H9332">
        <f>IF(Journey!H9331=1,1,IF(OR(E9332&lt;0,E9332&gt;Map!$A$1,F9332&lt;0,F9332&gt;Map!$A$1),1,0))</f>
        <v>1</v>
      </c>
    </row>
    <row r="9333" spans="1:8" x14ac:dyDescent="0.25">
      <c r="A9333">
        <v>9331</v>
      </c>
      <c r="B9333" t="str">
        <f t="shared" si="145"/>
        <v/>
      </c>
      <c r="C9333" t="str">
        <f>IF(B9332&lt;&gt;B9333,C9332,IF(H9332=1,"",C9332+_xlfn.XLOOKUP($B9333,Directions!$B:$B,Directions!C:C)))</f>
        <v/>
      </c>
      <c r="D9333" t="str">
        <f>IF(B9332&lt;&gt;B9333,D9332,IF(H9332=1,"",D9332+_xlfn.XLOOKUP($B9333,Directions!$B:$B,Directions!D:D)))</f>
        <v/>
      </c>
      <c r="E9333" s="3" t="str">
        <f>IF(H9332=1,"",C9333+_xlfn.XLOOKUP($B9333,Directions!$B:$B,Directions!C:C))</f>
        <v/>
      </c>
      <c r="F9333" s="3" t="str">
        <f>IF(H9332=1,"",D9333+_xlfn.XLOOKUP($B9333,Directions!$B:$B,Directions!D:D))</f>
        <v/>
      </c>
      <c r="G9333" t="str" cm="1">
        <f t="array" ref="G9333">IF(H9333=1,"",IF(INDEX(map,F9333,E9333)="#",1,0))</f>
        <v/>
      </c>
      <c r="H9333">
        <f>IF(Journey!H9332=1,1,IF(OR(E9333&lt;0,E9333&gt;Map!$A$1,F9333&lt;0,F9333&gt;Map!$A$1),1,0))</f>
        <v>1</v>
      </c>
    </row>
    <row r="9334" spans="1:8" x14ac:dyDescent="0.25">
      <c r="A9334">
        <v>9332</v>
      </c>
      <c r="B9334" t="str">
        <f t="shared" si="145"/>
        <v/>
      </c>
      <c r="C9334" t="str">
        <f>IF(B9333&lt;&gt;B9334,C9333,IF(H9333=1,"",C9333+_xlfn.XLOOKUP($B9334,Directions!$B:$B,Directions!C:C)))</f>
        <v/>
      </c>
      <c r="D9334" t="str">
        <f>IF(B9333&lt;&gt;B9334,D9333,IF(H9333=1,"",D9333+_xlfn.XLOOKUP($B9334,Directions!$B:$B,Directions!D:D)))</f>
        <v/>
      </c>
      <c r="E9334" s="3" t="str">
        <f>IF(H9333=1,"",C9334+_xlfn.XLOOKUP($B9334,Directions!$B:$B,Directions!C:C))</f>
        <v/>
      </c>
      <c r="F9334" s="3" t="str">
        <f>IF(H9333=1,"",D9334+_xlfn.XLOOKUP($B9334,Directions!$B:$B,Directions!D:D))</f>
        <v/>
      </c>
      <c r="G9334" t="str" cm="1">
        <f t="array" ref="G9334">IF(H9334=1,"",IF(INDEX(map,F9334,E9334)="#",1,0))</f>
        <v/>
      </c>
      <c r="H9334">
        <f>IF(Journey!H9333=1,1,IF(OR(E9334&lt;0,E9334&gt;Map!$A$1,F9334&lt;0,F9334&gt;Map!$A$1),1,0))</f>
        <v>1</v>
      </c>
    </row>
    <row r="9335" spans="1:8" x14ac:dyDescent="0.25">
      <c r="A9335">
        <v>9333</v>
      </c>
      <c r="B9335" t="str">
        <f t="shared" si="145"/>
        <v/>
      </c>
      <c r="C9335" t="str">
        <f>IF(B9334&lt;&gt;B9335,C9334,IF(H9334=1,"",C9334+_xlfn.XLOOKUP($B9335,Directions!$B:$B,Directions!C:C)))</f>
        <v/>
      </c>
      <c r="D9335" t="str">
        <f>IF(B9334&lt;&gt;B9335,D9334,IF(H9334=1,"",D9334+_xlfn.XLOOKUP($B9335,Directions!$B:$B,Directions!D:D)))</f>
        <v/>
      </c>
      <c r="E9335" s="3" t="str">
        <f>IF(H9334=1,"",C9335+_xlfn.XLOOKUP($B9335,Directions!$B:$B,Directions!C:C))</f>
        <v/>
      </c>
      <c r="F9335" s="3" t="str">
        <f>IF(H9334=1,"",D9335+_xlfn.XLOOKUP($B9335,Directions!$B:$B,Directions!D:D))</f>
        <v/>
      </c>
      <c r="G9335" t="str" cm="1">
        <f t="array" ref="G9335">IF(H9335=1,"",IF(INDEX(map,F9335,E9335)="#",1,0))</f>
        <v/>
      </c>
      <c r="H9335">
        <f>IF(Journey!H9334=1,1,IF(OR(E9335&lt;0,E9335&gt;Map!$A$1,F9335&lt;0,F9335&gt;Map!$A$1),1,0))</f>
        <v>1</v>
      </c>
    </row>
    <row r="9336" spans="1:8" x14ac:dyDescent="0.25">
      <c r="A9336">
        <v>9334</v>
      </c>
      <c r="B9336" t="str">
        <f t="shared" si="145"/>
        <v/>
      </c>
      <c r="C9336" t="str">
        <f>IF(B9335&lt;&gt;B9336,C9335,IF(H9335=1,"",C9335+_xlfn.XLOOKUP($B9336,Directions!$B:$B,Directions!C:C)))</f>
        <v/>
      </c>
      <c r="D9336" t="str">
        <f>IF(B9335&lt;&gt;B9336,D9335,IF(H9335=1,"",D9335+_xlfn.XLOOKUP($B9336,Directions!$B:$B,Directions!D:D)))</f>
        <v/>
      </c>
      <c r="E9336" s="3" t="str">
        <f>IF(H9335=1,"",C9336+_xlfn.XLOOKUP($B9336,Directions!$B:$B,Directions!C:C))</f>
        <v/>
      </c>
      <c r="F9336" s="3" t="str">
        <f>IF(H9335=1,"",D9336+_xlfn.XLOOKUP($B9336,Directions!$B:$B,Directions!D:D))</f>
        <v/>
      </c>
      <c r="G9336" t="str" cm="1">
        <f t="array" ref="G9336">IF(H9336=1,"",IF(INDEX(map,F9336,E9336)="#",1,0))</f>
        <v/>
      </c>
      <c r="H9336">
        <f>IF(Journey!H9335=1,1,IF(OR(E9336&lt;0,E9336&gt;Map!$A$1,F9336&lt;0,F9336&gt;Map!$A$1),1,0))</f>
        <v>1</v>
      </c>
    </row>
    <row r="9337" spans="1:8" x14ac:dyDescent="0.25">
      <c r="A9337">
        <v>9335</v>
      </c>
      <c r="B9337" t="str">
        <f t="shared" si="145"/>
        <v/>
      </c>
      <c r="C9337" t="str">
        <f>IF(B9336&lt;&gt;B9337,C9336,IF(H9336=1,"",C9336+_xlfn.XLOOKUP($B9337,Directions!$B:$B,Directions!C:C)))</f>
        <v/>
      </c>
      <c r="D9337" t="str">
        <f>IF(B9336&lt;&gt;B9337,D9336,IF(H9336=1,"",D9336+_xlfn.XLOOKUP($B9337,Directions!$B:$B,Directions!D:D)))</f>
        <v/>
      </c>
      <c r="E9337" s="3" t="str">
        <f>IF(H9336=1,"",C9337+_xlfn.XLOOKUP($B9337,Directions!$B:$B,Directions!C:C))</f>
        <v/>
      </c>
      <c r="F9337" s="3" t="str">
        <f>IF(H9336=1,"",D9337+_xlfn.XLOOKUP($B9337,Directions!$B:$B,Directions!D:D))</f>
        <v/>
      </c>
      <c r="G9337" t="str" cm="1">
        <f t="array" ref="G9337">IF(H9337=1,"",IF(INDEX(map,F9337,E9337)="#",1,0))</f>
        <v/>
      </c>
      <c r="H9337">
        <f>IF(Journey!H9336=1,1,IF(OR(E9337&lt;0,E9337&gt;Map!$A$1,F9337&lt;0,F9337&gt;Map!$A$1),1,0))</f>
        <v>1</v>
      </c>
    </row>
    <row r="9338" spans="1:8" x14ac:dyDescent="0.25">
      <c r="A9338">
        <v>9336</v>
      </c>
      <c r="B9338" t="str">
        <f t="shared" si="145"/>
        <v/>
      </c>
      <c r="C9338" t="str">
        <f>IF(B9337&lt;&gt;B9338,C9337,IF(H9337=1,"",C9337+_xlfn.XLOOKUP($B9338,Directions!$B:$B,Directions!C:C)))</f>
        <v/>
      </c>
      <c r="D9338" t="str">
        <f>IF(B9337&lt;&gt;B9338,D9337,IF(H9337=1,"",D9337+_xlfn.XLOOKUP($B9338,Directions!$B:$B,Directions!D:D)))</f>
        <v/>
      </c>
      <c r="E9338" s="3" t="str">
        <f>IF(H9337=1,"",C9338+_xlfn.XLOOKUP($B9338,Directions!$B:$B,Directions!C:C))</f>
        <v/>
      </c>
      <c r="F9338" s="3" t="str">
        <f>IF(H9337=1,"",D9338+_xlfn.XLOOKUP($B9338,Directions!$B:$B,Directions!D:D))</f>
        <v/>
      </c>
      <c r="G9338" t="str" cm="1">
        <f t="array" ref="G9338">IF(H9338=1,"",IF(INDEX(map,F9338,E9338)="#",1,0))</f>
        <v/>
      </c>
      <c r="H9338">
        <f>IF(Journey!H9337=1,1,IF(OR(E9338&lt;0,E9338&gt;Map!$A$1,F9338&lt;0,F9338&gt;Map!$A$1),1,0))</f>
        <v>1</v>
      </c>
    </row>
    <row r="9339" spans="1:8" x14ac:dyDescent="0.25">
      <c r="A9339">
        <v>9337</v>
      </c>
      <c r="B9339" t="str">
        <f t="shared" si="145"/>
        <v/>
      </c>
      <c r="C9339" t="str">
        <f>IF(B9338&lt;&gt;B9339,C9338,IF(H9338=1,"",C9338+_xlfn.XLOOKUP($B9339,Directions!$B:$B,Directions!C:C)))</f>
        <v/>
      </c>
      <c r="D9339" t="str">
        <f>IF(B9338&lt;&gt;B9339,D9338,IF(H9338=1,"",D9338+_xlfn.XLOOKUP($B9339,Directions!$B:$B,Directions!D:D)))</f>
        <v/>
      </c>
      <c r="E9339" s="3" t="str">
        <f>IF(H9338=1,"",C9339+_xlfn.XLOOKUP($B9339,Directions!$B:$B,Directions!C:C))</f>
        <v/>
      </c>
      <c r="F9339" s="3" t="str">
        <f>IF(H9338=1,"",D9339+_xlfn.XLOOKUP($B9339,Directions!$B:$B,Directions!D:D))</f>
        <v/>
      </c>
      <c r="G9339" t="str" cm="1">
        <f t="array" ref="G9339">IF(H9339=1,"",IF(INDEX(map,F9339,E9339)="#",1,0))</f>
        <v/>
      </c>
      <c r="H9339">
        <f>IF(Journey!H9338=1,1,IF(OR(E9339&lt;0,E9339&gt;Map!$A$1,F9339&lt;0,F9339&gt;Map!$A$1),1,0))</f>
        <v>1</v>
      </c>
    </row>
    <row r="9340" spans="1:8" x14ac:dyDescent="0.25">
      <c r="A9340">
        <v>9338</v>
      </c>
      <c r="B9340" t="str">
        <f t="shared" si="145"/>
        <v/>
      </c>
      <c r="C9340" t="str">
        <f>IF(B9339&lt;&gt;B9340,C9339,IF(H9339=1,"",C9339+_xlfn.XLOOKUP($B9340,Directions!$B:$B,Directions!C:C)))</f>
        <v/>
      </c>
      <c r="D9340" t="str">
        <f>IF(B9339&lt;&gt;B9340,D9339,IF(H9339=1,"",D9339+_xlfn.XLOOKUP($B9340,Directions!$B:$B,Directions!D:D)))</f>
        <v/>
      </c>
      <c r="E9340" s="3" t="str">
        <f>IF(H9339=1,"",C9340+_xlfn.XLOOKUP($B9340,Directions!$B:$B,Directions!C:C))</f>
        <v/>
      </c>
      <c r="F9340" s="3" t="str">
        <f>IF(H9339=1,"",D9340+_xlfn.XLOOKUP($B9340,Directions!$B:$B,Directions!D:D))</f>
        <v/>
      </c>
      <c r="G9340" t="str" cm="1">
        <f t="array" ref="G9340">IF(H9340=1,"",IF(INDEX(map,F9340,E9340)="#",1,0))</f>
        <v/>
      </c>
      <c r="H9340">
        <f>IF(Journey!H9339=1,1,IF(OR(E9340&lt;0,E9340&gt;Map!$A$1,F9340&lt;0,F9340&gt;Map!$A$1),1,0))</f>
        <v>1</v>
      </c>
    </row>
    <row r="9341" spans="1:8" x14ac:dyDescent="0.25">
      <c r="A9341">
        <v>9339</v>
      </c>
      <c r="B9341" t="str">
        <f t="shared" si="145"/>
        <v/>
      </c>
      <c r="C9341" t="str">
        <f>IF(B9340&lt;&gt;B9341,C9340,IF(H9340=1,"",C9340+_xlfn.XLOOKUP($B9341,Directions!$B:$B,Directions!C:C)))</f>
        <v/>
      </c>
      <c r="D9341" t="str">
        <f>IF(B9340&lt;&gt;B9341,D9340,IF(H9340=1,"",D9340+_xlfn.XLOOKUP($B9341,Directions!$B:$B,Directions!D:D)))</f>
        <v/>
      </c>
      <c r="E9341" s="3" t="str">
        <f>IF(H9340=1,"",C9341+_xlfn.XLOOKUP($B9341,Directions!$B:$B,Directions!C:C))</f>
        <v/>
      </c>
      <c r="F9341" s="3" t="str">
        <f>IF(H9340=1,"",D9341+_xlfn.XLOOKUP($B9341,Directions!$B:$B,Directions!D:D))</f>
        <v/>
      </c>
      <c r="G9341" t="str" cm="1">
        <f t="array" ref="G9341">IF(H9341=1,"",IF(INDEX(map,F9341,E9341)="#",1,0))</f>
        <v/>
      </c>
      <c r="H9341">
        <f>IF(Journey!H9340=1,1,IF(OR(E9341&lt;0,E9341&gt;Map!$A$1,F9341&lt;0,F9341&gt;Map!$A$1),1,0))</f>
        <v>1</v>
      </c>
    </row>
    <row r="9342" spans="1:8" x14ac:dyDescent="0.25">
      <c r="A9342">
        <v>9340</v>
      </c>
      <c r="B9342" t="str">
        <f t="shared" si="145"/>
        <v/>
      </c>
      <c r="C9342" t="str">
        <f>IF(B9341&lt;&gt;B9342,C9341,IF(H9341=1,"",C9341+_xlfn.XLOOKUP($B9342,Directions!$B:$B,Directions!C:C)))</f>
        <v/>
      </c>
      <c r="D9342" t="str">
        <f>IF(B9341&lt;&gt;B9342,D9341,IF(H9341=1,"",D9341+_xlfn.XLOOKUP($B9342,Directions!$B:$B,Directions!D:D)))</f>
        <v/>
      </c>
      <c r="E9342" s="3" t="str">
        <f>IF(H9341=1,"",C9342+_xlfn.XLOOKUP($B9342,Directions!$B:$B,Directions!C:C))</f>
        <v/>
      </c>
      <c r="F9342" s="3" t="str">
        <f>IF(H9341=1,"",D9342+_xlfn.XLOOKUP($B9342,Directions!$B:$B,Directions!D:D))</f>
        <v/>
      </c>
      <c r="G9342" t="str" cm="1">
        <f t="array" ref="G9342">IF(H9342=1,"",IF(INDEX(map,F9342,E9342)="#",1,0))</f>
        <v/>
      </c>
      <c r="H9342">
        <f>IF(Journey!H9341=1,1,IF(OR(E9342&lt;0,E9342&gt;Map!$A$1,F9342&lt;0,F9342&gt;Map!$A$1),1,0))</f>
        <v>1</v>
      </c>
    </row>
    <row r="9343" spans="1:8" x14ac:dyDescent="0.25">
      <c r="A9343">
        <v>9341</v>
      </c>
      <c r="B9343" t="str">
        <f t="shared" si="145"/>
        <v/>
      </c>
      <c r="C9343" t="str">
        <f>IF(B9342&lt;&gt;B9343,C9342,IF(H9342=1,"",C9342+_xlfn.XLOOKUP($B9343,Directions!$B:$B,Directions!C:C)))</f>
        <v/>
      </c>
      <c r="D9343" t="str">
        <f>IF(B9342&lt;&gt;B9343,D9342,IF(H9342=1,"",D9342+_xlfn.XLOOKUP($B9343,Directions!$B:$B,Directions!D:D)))</f>
        <v/>
      </c>
      <c r="E9343" s="3" t="str">
        <f>IF(H9342=1,"",C9343+_xlfn.XLOOKUP($B9343,Directions!$B:$B,Directions!C:C))</f>
        <v/>
      </c>
      <c r="F9343" s="3" t="str">
        <f>IF(H9342=1,"",D9343+_xlfn.XLOOKUP($B9343,Directions!$B:$B,Directions!D:D))</f>
        <v/>
      </c>
      <c r="G9343" t="str" cm="1">
        <f t="array" ref="G9343">IF(H9343=1,"",IF(INDEX(map,F9343,E9343)="#",1,0))</f>
        <v/>
      </c>
      <c r="H9343">
        <f>IF(Journey!H9342=1,1,IF(OR(E9343&lt;0,E9343&gt;Map!$A$1,F9343&lt;0,F9343&gt;Map!$A$1),1,0))</f>
        <v>1</v>
      </c>
    </row>
    <row r="9344" spans="1:8" x14ac:dyDescent="0.25">
      <c r="A9344">
        <v>9342</v>
      </c>
      <c r="B9344" t="str">
        <f t="shared" si="145"/>
        <v/>
      </c>
      <c r="C9344" t="str">
        <f>IF(B9343&lt;&gt;B9344,C9343,IF(H9343=1,"",C9343+_xlfn.XLOOKUP($B9344,Directions!$B:$B,Directions!C:C)))</f>
        <v/>
      </c>
      <c r="D9344" t="str">
        <f>IF(B9343&lt;&gt;B9344,D9343,IF(H9343=1,"",D9343+_xlfn.XLOOKUP($B9344,Directions!$B:$B,Directions!D:D)))</f>
        <v/>
      </c>
      <c r="E9344" s="3" t="str">
        <f>IF(H9343=1,"",C9344+_xlfn.XLOOKUP($B9344,Directions!$B:$B,Directions!C:C))</f>
        <v/>
      </c>
      <c r="F9344" s="3" t="str">
        <f>IF(H9343=1,"",D9344+_xlfn.XLOOKUP($B9344,Directions!$B:$B,Directions!D:D))</f>
        <v/>
      </c>
      <c r="G9344" t="str" cm="1">
        <f t="array" ref="G9344">IF(H9344=1,"",IF(INDEX(map,F9344,E9344)="#",1,0))</f>
        <v/>
      </c>
      <c r="H9344">
        <f>IF(Journey!H9343=1,1,IF(OR(E9344&lt;0,E9344&gt;Map!$A$1,F9344&lt;0,F9344&gt;Map!$A$1),1,0))</f>
        <v>1</v>
      </c>
    </row>
    <row r="9345" spans="1:8" x14ac:dyDescent="0.25">
      <c r="A9345">
        <v>9343</v>
      </c>
      <c r="B9345" t="str">
        <f t="shared" si="145"/>
        <v/>
      </c>
      <c r="C9345" t="str">
        <f>IF(B9344&lt;&gt;B9345,C9344,IF(H9344=1,"",C9344+_xlfn.XLOOKUP($B9345,Directions!$B:$B,Directions!C:C)))</f>
        <v/>
      </c>
      <c r="D9345" t="str">
        <f>IF(B9344&lt;&gt;B9345,D9344,IF(H9344=1,"",D9344+_xlfn.XLOOKUP($B9345,Directions!$B:$B,Directions!D:D)))</f>
        <v/>
      </c>
      <c r="E9345" s="3" t="str">
        <f>IF(H9344=1,"",C9345+_xlfn.XLOOKUP($B9345,Directions!$B:$B,Directions!C:C))</f>
        <v/>
      </c>
      <c r="F9345" s="3" t="str">
        <f>IF(H9344=1,"",D9345+_xlfn.XLOOKUP($B9345,Directions!$B:$B,Directions!D:D))</f>
        <v/>
      </c>
      <c r="G9345" t="str" cm="1">
        <f t="array" ref="G9345">IF(H9345=1,"",IF(INDEX(map,F9345,E9345)="#",1,0))</f>
        <v/>
      </c>
      <c r="H9345">
        <f>IF(Journey!H9344=1,1,IF(OR(E9345&lt;0,E9345&gt;Map!$A$1,F9345&lt;0,F9345&gt;Map!$A$1),1,0))</f>
        <v>1</v>
      </c>
    </row>
    <row r="9346" spans="1:8" x14ac:dyDescent="0.25">
      <c r="A9346">
        <v>9344</v>
      </c>
      <c r="B9346" t="str">
        <f t="shared" si="145"/>
        <v/>
      </c>
      <c r="C9346" t="str">
        <f>IF(B9345&lt;&gt;B9346,C9345,IF(H9345=1,"",C9345+_xlfn.XLOOKUP($B9346,Directions!$B:$B,Directions!C:C)))</f>
        <v/>
      </c>
      <c r="D9346" t="str">
        <f>IF(B9345&lt;&gt;B9346,D9345,IF(H9345=1,"",D9345+_xlfn.XLOOKUP($B9346,Directions!$B:$B,Directions!D:D)))</f>
        <v/>
      </c>
      <c r="E9346" s="3" t="str">
        <f>IF(H9345=1,"",C9346+_xlfn.XLOOKUP($B9346,Directions!$B:$B,Directions!C:C))</f>
        <v/>
      </c>
      <c r="F9346" s="3" t="str">
        <f>IF(H9345=1,"",D9346+_xlfn.XLOOKUP($B9346,Directions!$B:$B,Directions!D:D))</f>
        <v/>
      </c>
      <c r="G9346" t="str" cm="1">
        <f t="array" ref="G9346">IF(H9346=1,"",IF(INDEX(map,F9346,E9346)="#",1,0))</f>
        <v/>
      </c>
      <c r="H9346">
        <f>IF(Journey!H9345=1,1,IF(OR(E9346&lt;0,E9346&gt;Map!$A$1,F9346&lt;0,F9346&gt;Map!$A$1),1,0))</f>
        <v>1</v>
      </c>
    </row>
    <row r="9347" spans="1:8" x14ac:dyDescent="0.25">
      <c r="A9347">
        <v>9345</v>
      </c>
      <c r="B9347" t="str">
        <f t="shared" si="145"/>
        <v/>
      </c>
      <c r="C9347" t="str">
        <f>IF(B9346&lt;&gt;B9347,C9346,IF(H9346=1,"",C9346+_xlfn.XLOOKUP($B9347,Directions!$B:$B,Directions!C:C)))</f>
        <v/>
      </c>
      <c r="D9347" t="str">
        <f>IF(B9346&lt;&gt;B9347,D9346,IF(H9346=1,"",D9346+_xlfn.XLOOKUP($B9347,Directions!$B:$B,Directions!D:D)))</f>
        <v/>
      </c>
      <c r="E9347" s="3" t="str">
        <f>IF(H9346=1,"",C9347+_xlfn.XLOOKUP($B9347,Directions!$B:$B,Directions!C:C))</f>
        <v/>
      </c>
      <c r="F9347" s="3" t="str">
        <f>IF(H9346=1,"",D9347+_xlfn.XLOOKUP($B9347,Directions!$B:$B,Directions!D:D))</f>
        <v/>
      </c>
      <c r="G9347" t="str" cm="1">
        <f t="array" ref="G9347">IF(H9347=1,"",IF(INDEX(map,F9347,E9347)="#",1,0))</f>
        <v/>
      </c>
      <c r="H9347">
        <f>IF(Journey!H9346=1,1,IF(OR(E9347&lt;0,E9347&gt;Map!$A$1,F9347&lt;0,F9347&gt;Map!$A$1),1,0))</f>
        <v>1</v>
      </c>
    </row>
    <row r="9348" spans="1:8" x14ac:dyDescent="0.25">
      <c r="A9348">
        <v>9346</v>
      </c>
      <c r="B9348" t="str">
        <f t="shared" ref="B9348:B9411" si="146">IF(H9347=1,"",IF(G9347=1,MOD(B9347,4)+1,B9347))</f>
        <v/>
      </c>
      <c r="C9348" t="str">
        <f>IF(B9347&lt;&gt;B9348,C9347,IF(H9347=1,"",C9347+_xlfn.XLOOKUP($B9348,Directions!$B:$B,Directions!C:C)))</f>
        <v/>
      </c>
      <c r="D9348" t="str">
        <f>IF(B9347&lt;&gt;B9348,D9347,IF(H9347=1,"",D9347+_xlfn.XLOOKUP($B9348,Directions!$B:$B,Directions!D:D)))</f>
        <v/>
      </c>
      <c r="E9348" s="3" t="str">
        <f>IF(H9347=1,"",C9348+_xlfn.XLOOKUP($B9348,Directions!$B:$B,Directions!C:C))</f>
        <v/>
      </c>
      <c r="F9348" s="3" t="str">
        <f>IF(H9347=1,"",D9348+_xlfn.XLOOKUP($B9348,Directions!$B:$B,Directions!D:D))</f>
        <v/>
      </c>
      <c r="G9348" t="str" cm="1">
        <f t="array" ref="G9348">IF(H9348=1,"",IF(INDEX(map,F9348,E9348)="#",1,0))</f>
        <v/>
      </c>
      <c r="H9348">
        <f>IF(Journey!H9347=1,1,IF(OR(E9348&lt;0,E9348&gt;Map!$A$1,F9348&lt;0,F9348&gt;Map!$A$1),1,0))</f>
        <v>1</v>
      </c>
    </row>
    <row r="9349" spans="1:8" x14ac:dyDescent="0.25">
      <c r="A9349">
        <v>9347</v>
      </c>
      <c r="B9349" t="str">
        <f t="shared" si="146"/>
        <v/>
      </c>
      <c r="C9349" t="str">
        <f>IF(B9348&lt;&gt;B9349,C9348,IF(H9348=1,"",C9348+_xlfn.XLOOKUP($B9349,Directions!$B:$B,Directions!C:C)))</f>
        <v/>
      </c>
      <c r="D9349" t="str">
        <f>IF(B9348&lt;&gt;B9349,D9348,IF(H9348=1,"",D9348+_xlfn.XLOOKUP($B9349,Directions!$B:$B,Directions!D:D)))</f>
        <v/>
      </c>
      <c r="E9349" s="3" t="str">
        <f>IF(H9348=1,"",C9349+_xlfn.XLOOKUP($B9349,Directions!$B:$B,Directions!C:C))</f>
        <v/>
      </c>
      <c r="F9349" s="3" t="str">
        <f>IF(H9348=1,"",D9349+_xlfn.XLOOKUP($B9349,Directions!$B:$B,Directions!D:D))</f>
        <v/>
      </c>
      <c r="G9349" t="str" cm="1">
        <f t="array" ref="G9349">IF(H9349=1,"",IF(INDEX(map,F9349,E9349)="#",1,0))</f>
        <v/>
      </c>
      <c r="H9349">
        <f>IF(Journey!H9348=1,1,IF(OR(E9349&lt;0,E9349&gt;Map!$A$1,F9349&lt;0,F9349&gt;Map!$A$1),1,0))</f>
        <v>1</v>
      </c>
    </row>
    <row r="9350" spans="1:8" x14ac:dyDescent="0.25">
      <c r="A9350">
        <v>9348</v>
      </c>
      <c r="B9350" t="str">
        <f t="shared" si="146"/>
        <v/>
      </c>
      <c r="C9350" t="str">
        <f>IF(B9349&lt;&gt;B9350,C9349,IF(H9349=1,"",C9349+_xlfn.XLOOKUP($B9350,Directions!$B:$B,Directions!C:C)))</f>
        <v/>
      </c>
      <c r="D9350" t="str">
        <f>IF(B9349&lt;&gt;B9350,D9349,IF(H9349=1,"",D9349+_xlfn.XLOOKUP($B9350,Directions!$B:$B,Directions!D:D)))</f>
        <v/>
      </c>
      <c r="E9350" s="3" t="str">
        <f>IF(H9349=1,"",C9350+_xlfn.XLOOKUP($B9350,Directions!$B:$B,Directions!C:C))</f>
        <v/>
      </c>
      <c r="F9350" s="3" t="str">
        <f>IF(H9349=1,"",D9350+_xlfn.XLOOKUP($B9350,Directions!$B:$B,Directions!D:D))</f>
        <v/>
      </c>
      <c r="G9350" t="str" cm="1">
        <f t="array" ref="G9350">IF(H9350=1,"",IF(INDEX(map,F9350,E9350)="#",1,0))</f>
        <v/>
      </c>
      <c r="H9350">
        <f>IF(Journey!H9349=1,1,IF(OR(E9350&lt;0,E9350&gt;Map!$A$1,F9350&lt;0,F9350&gt;Map!$A$1),1,0))</f>
        <v>1</v>
      </c>
    </row>
    <row r="9351" spans="1:8" x14ac:dyDescent="0.25">
      <c r="A9351">
        <v>9349</v>
      </c>
      <c r="B9351" t="str">
        <f t="shared" si="146"/>
        <v/>
      </c>
      <c r="C9351" t="str">
        <f>IF(B9350&lt;&gt;B9351,C9350,IF(H9350=1,"",C9350+_xlfn.XLOOKUP($B9351,Directions!$B:$B,Directions!C:C)))</f>
        <v/>
      </c>
      <c r="D9351" t="str">
        <f>IF(B9350&lt;&gt;B9351,D9350,IF(H9350=1,"",D9350+_xlfn.XLOOKUP($B9351,Directions!$B:$B,Directions!D:D)))</f>
        <v/>
      </c>
      <c r="E9351" s="3" t="str">
        <f>IF(H9350=1,"",C9351+_xlfn.XLOOKUP($B9351,Directions!$B:$B,Directions!C:C))</f>
        <v/>
      </c>
      <c r="F9351" s="3" t="str">
        <f>IF(H9350=1,"",D9351+_xlfn.XLOOKUP($B9351,Directions!$B:$B,Directions!D:D))</f>
        <v/>
      </c>
      <c r="G9351" t="str" cm="1">
        <f t="array" ref="G9351">IF(H9351=1,"",IF(INDEX(map,F9351,E9351)="#",1,0))</f>
        <v/>
      </c>
      <c r="H9351">
        <f>IF(Journey!H9350=1,1,IF(OR(E9351&lt;0,E9351&gt;Map!$A$1,F9351&lt;0,F9351&gt;Map!$A$1),1,0))</f>
        <v>1</v>
      </c>
    </row>
    <row r="9352" spans="1:8" x14ac:dyDescent="0.25">
      <c r="A9352">
        <v>9350</v>
      </c>
      <c r="B9352" t="str">
        <f t="shared" si="146"/>
        <v/>
      </c>
      <c r="C9352" t="str">
        <f>IF(B9351&lt;&gt;B9352,C9351,IF(H9351=1,"",C9351+_xlfn.XLOOKUP($B9352,Directions!$B:$B,Directions!C:C)))</f>
        <v/>
      </c>
      <c r="D9352" t="str">
        <f>IF(B9351&lt;&gt;B9352,D9351,IF(H9351=1,"",D9351+_xlfn.XLOOKUP($B9352,Directions!$B:$B,Directions!D:D)))</f>
        <v/>
      </c>
      <c r="E9352" s="3" t="str">
        <f>IF(H9351=1,"",C9352+_xlfn.XLOOKUP($B9352,Directions!$B:$B,Directions!C:C))</f>
        <v/>
      </c>
      <c r="F9352" s="3" t="str">
        <f>IF(H9351=1,"",D9352+_xlfn.XLOOKUP($B9352,Directions!$B:$B,Directions!D:D))</f>
        <v/>
      </c>
      <c r="G9352" t="str" cm="1">
        <f t="array" ref="G9352">IF(H9352=1,"",IF(INDEX(map,F9352,E9352)="#",1,0))</f>
        <v/>
      </c>
      <c r="H9352">
        <f>IF(Journey!H9351=1,1,IF(OR(E9352&lt;0,E9352&gt;Map!$A$1,F9352&lt;0,F9352&gt;Map!$A$1),1,0))</f>
        <v>1</v>
      </c>
    </row>
    <row r="9353" spans="1:8" x14ac:dyDescent="0.25">
      <c r="A9353">
        <v>9351</v>
      </c>
      <c r="B9353" t="str">
        <f t="shared" si="146"/>
        <v/>
      </c>
      <c r="C9353" t="str">
        <f>IF(B9352&lt;&gt;B9353,C9352,IF(H9352=1,"",C9352+_xlfn.XLOOKUP($B9353,Directions!$B:$B,Directions!C:C)))</f>
        <v/>
      </c>
      <c r="D9353" t="str">
        <f>IF(B9352&lt;&gt;B9353,D9352,IF(H9352=1,"",D9352+_xlfn.XLOOKUP($B9353,Directions!$B:$B,Directions!D:D)))</f>
        <v/>
      </c>
      <c r="E9353" s="3" t="str">
        <f>IF(H9352=1,"",C9353+_xlfn.XLOOKUP($B9353,Directions!$B:$B,Directions!C:C))</f>
        <v/>
      </c>
      <c r="F9353" s="3" t="str">
        <f>IF(H9352=1,"",D9353+_xlfn.XLOOKUP($B9353,Directions!$B:$B,Directions!D:D))</f>
        <v/>
      </c>
      <c r="G9353" t="str" cm="1">
        <f t="array" ref="G9353">IF(H9353=1,"",IF(INDEX(map,F9353,E9353)="#",1,0))</f>
        <v/>
      </c>
      <c r="H9353">
        <f>IF(Journey!H9352=1,1,IF(OR(E9353&lt;0,E9353&gt;Map!$A$1,F9353&lt;0,F9353&gt;Map!$A$1),1,0))</f>
        <v>1</v>
      </c>
    </row>
    <row r="9354" spans="1:8" x14ac:dyDescent="0.25">
      <c r="A9354">
        <v>9352</v>
      </c>
      <c r="B9354" t="str">
        <f t="shared" si="146"/>
        <v/>
      </c>
      <c r="C9354" t="str">
        <f>IF(B9353&lt;&gt;B9354,C9353,IF(H9353=1,"",C9353+_xlfn.XLOOKUP($B9354,Directions!$B:$B,Directions!C:C)))</f>
        <v/>
      </c>
      <c r="D9354" t="str">
        <f>IF(B9353&lt;&gt;B9354,D9353,IF(H9353=1,"",D9353+_xlfn.XLOOKUP($B9354,Directions!$B:$B,Directions!D:D)))</f>
        <v/>
      </c>
      <c r="E9354" s="3" t="str">
        <f>IF(H9353=1,"",C9354+_xlfn.XLOOKUP($B9354,Directions!$B:$B,Directions!C:C))</f>
        <v/>
      </c>
      <c r="F9354" s="3" t="str">
        <f>IF(H9353=1,"",D9354+_xlfn.XLOOKUP($B9354,Directions!$B:$B,Directions!D:D))</f>
        <v/>
      </c>
      <c r="G9354" t="str" cm="1">
        <f t="array" ref="G9354">IF(H9354=1,"",IF(INDEX(map,F9354,E9354)="#",1,0))</f>
        <v/>
      </c>
      <c r="H9354">
        <f>IF(Journey!H9353=1,1,IF(OR(E9354&lt;0,E9354&gt;Map!$A$1,F9354&lt;0,F9354&gt;Map!$A$1),1,0))</f>
        <v>1</v>
      </c>
    </row>
    <row r="9355" spans="1:8" x14ac:dyDescent="0.25">
      <c r="A9355">
        <v>9353</v>
      </c>
      <c r="B9355" t="str">
        <f t="shared" si="146"/>
        <v/>
      </c>
      <c r="C9355" t="str">
        <f>IF(B9354&lt;&gt;B9355,C9354,IF(H9354=1,"",C9354+_xlfn.XLOOKUP($B9355,Directions!$B:$B,Directions!C:C)))</f>
        <v/>
      </c>
      <c r="D9355" t="str">
        <f>IF(B9354&lt;&gt;B9355,D9354,IF(H9354=1,"",D9354+_xlfn.XLOOKUP($B9355,Directions!$B:$B,Directions!D:D)))</f>
        <v/>
      </c>
      <c r="E9355" s="3" t="str">
        <f>IF(H9354=1,"",C9355+_xlfn.XLOOKUP($B9355,Directions!$B:$B,Directions!C:C))</f>
        <v/>
      </c>
      <c r="F9355" s="3" t="str">
        <f>IF(H9354=1,"",D9355+_xlfn.XLOOKUP($B9355,Directions!$B:$B,Directions!D:D))</f>
        <v/>
      </c>
      <c r="G9355" t="str" cm="1">
        <f t="array" ref="G9355">IF(H9355=1,"",IF(INDEX(map,F9355,E9355)="#",1,0))</f>
        <v/>
      </c>
      <c r="H9355">
        <f>IF(Journey!H9354=1,1,IF(OR(E9355&lt;0,E9355&gt;Map!$A$1,F9355&lt;0,F9355&gt;Map!$A$1),1,0))</f>
        <v>1</v>
      </c>
    </row>
    <row r="9356" spans="1:8" x14ac:dyDescent="0.25">
      <c r="A9356">
        <v>9354</v>
      </c>
      <c r="B9356" t="str">
        <f t="shared" si="146"/>
        <v/>
      </c>
      <c r="C9356" t="str">
        <f>IF(B9355&lt;&gt;B9356,C9355,IF(H9355=1,"",C9355+_xlfn.XLOOKUP($B9356,Directions!$B:$B,Directions!C:C)))</f>
        <v/>
      </c>
      <c r="D9356" t="str">
        <f>IF(B9355&lt;&gt;B9356,D9355,IF(H9355=1,"",D9355+_xlfn.XLOOKUP($B9356,Directions!$B:$B,Directions!D:D)))</f>
        <v/>
      </c>
      <c r="E9356" s="3" t="str">
        <f>IF(H9355=1,"",C9356+_xlfn.XLOOKUP($B9356,Directions!$B:$B,Directions!C:C))</f>
        <v/>
      </c>
      <c r="F9356" s="3" t="str">
        <f>IF(H9355=1,"",D9356+_xlfn.XLOOKUP($B9356,Directions!$B:$B,Directions!D:D))</f>
        <v/>
      </c>
      <c r="G9356" t="str" cm="1">
        <f t="array" ref="G9356">IF(H9356=1,"",IF(INDEX(map,F9356,E9356)="#",1,0))</f>
        <v/>
      </c>
      <c r="H9356">
        <f>IF(Journey!H9355=1,1,IF(OR(E9356&lt;0,E9356&gt;Map!$A$1,F9356&lt;0,F9356&gt;Map!$A$1),1,0))</f>
        <v>1</v>
      </c>
    </row>
    <row r="9357" spans="1:8" x14ac:dyDescent="0.25">
      <c r="A9357">
        <v>9355</v>
      </c>
      <c r="B9357" t="str">
        <f t="shared" si="146"/>
        <v/>
      </c>
      <c r="C9357" t="str">
        <f>IF(B9356&lt;&gt;B9357,C9356,IF(H9356=1,"",C9356+_xlfn.XLOOKUP($B9357,Directions!$B:$B,Directions!C:C)))</f>
        <v/>
      </c>
      <c r="D9357" t="str">
        <f>IF(B9356&lt;&gt;B9357,D9356,IF(H9356=1,"",D9356+_xlfn.XLOOKUP($B9357,Directions!$B:$B,Directions!D:D)))</f>
        <v/>
      </c>
      <c r="E9357" s="3" t="str">
        <f>IF(H9356=1,"",C9357+_xlfn.XLOOKUP($B9357,Directions!$B:$B,Directions!C:C))</f>
        <v/>
      </c>
      <c r="F9357" s="3" t="str">
        <f>IF(H9356=1,"",D9357+_xlfn.XLOOKUP($B9357,Directions!$B:$B,Directions!D:D))</f>
        <v/>
      </c>
      <c r="G9357" t="str" cm="1">
        <f t="array" ref="G9357">IF(H9357=1,"",IF(INDEX(map,F9357,E9357)="#",1,0))</f>
        <v/>
      </c>
      <c r="H9357">
        <f>IF(Journey!H9356=1,1,IF(OR(E9357&lt;0,E9357&gt;Map!$A$1,F9357&lt;0,F9357&gt;Map!$A$1),1,0))</f>
        <v>1</v>
      </c>
    </row>
    <row r="9358" spans="1:8" x14ac:dyDescent="0.25">
      <c r="A9358">
        <v>9356</v>
      </c>
      <c r="B9358" t="str">
        <f t="shared" si="146"/>
        <v/>
      </c>
      <c r="C9358" t="str">
        <f>IF(B9357&lt;&gt;B9358,C9357,IF(H9357=1,"",C9357+_xlfn.XLOOKUP($B9358,Directions!$B:$B,Directions!C:C)))</f>
        <v/>
      </c>
      <c r="D9358" t="str">
        <f>IF(B9357&lt;&gt;B9358,D9357,IF(H9357=1,"",D9357+_xlfn.XLOOKUP($B9358,Directions!$B:$B,Directions!D:D)))</f>
        <v/>
      </c>
      <c r="E9358" s="3" t="str">
        <f>IF(H9357=1,"",C9358+_xlfn.XLOOKUP($B9358,Directions!$B:$B,Directions!C:C))</f>
        <v/>
      </c>
      <c r="F9358" s="3" t="str">
        <f>IF(H9357=1,"",D9358+_xlfn.XLOOKUP($B9358,Directions!$B:$B,Directions!D:D))</f>
        <v/>
      </c>
      <c r="G9358" t="str" cm="1">
        <f t="array" ref="G9358">IF(H9358=1,"",IF(INDEX(map,F9358,E9358)="#",1,0))</f>
        <v/>
      </c>
      <c r="H9358">
        <f>IF(Journey!H9357=1,1,IF(OR(E9358&lt;0,E9358&gt;Map!$A$1,F9358&lt;0,F9358&gt;Map!$A$1),1,0))</f>
        <v>1</v>
      </c>
    </row>
    <row r="9359" spans="1:8" x14ac:dyDescent="0.25">
      <c r="A9359">
        <v>9357</v>
      </c>
      <c r="B9359" t="str">
        <f t="shared" si="146"/>
        <v/>
      </c>
      <c r="C9359" t="str">
        <f>IF(B9358&lt;&gt;B9359,C9358,IF(H9358=1,"",C9358+_xlfn.XLOOKUP($B9359,Directions!$B:$B,Directions!C:C)))</f>
        <v/>
      </c>
      <c r="D9359" t="str">
        <f>IF(B9358&lt;&gt;B9359,D9358,IF(H9358=1,"",D9358+_xlfn.XLOOKUP($B9359,Directions!$B:$B,Directions!D:D)))</f>
        <v/>
      </c>
      <c r="E9359" s="3" t="str">
        <f>IF(H9358=1,"",C9359+_xlfn.XLOOKUP($B9359,Directions!$B:$B,Directions!C:C))</f>
        <v/>
      </c>
      <c r="F9359" s="3" t="str">
        <f>IF(H9358=1,"",D9359+_xlfn.XLOOKUP($B9359,Directions!$B:$B,Directions!D:D))</f>
        <v/>
      </c>
      <c r="G9359" t="str" cm="1">
        <f t="array" ref="G9359">IF(H9359=1,"",IF(INDEX(map,F9359,E9359)="#",1,0))</f>
        <v/>
      </c>
      <c r="H9359">
        <f>IF(Journey!H9358=1,1,IF(OR(E9359&lt;0,E9359&gt;Map!$A$1,F9359&lt;0,F9359&gt;Map!$A$1),1,0))</f>
        <v>1</v>
      </c>
    </row>
    <row r="9360" spans="1:8" x14ac:dyDescent="0.25">
      <c r="A9360">
        <v>9358</v>
      </c>
      <c r="B9360" t="str">
        <f t="shared" si="146"/>
        <v/>
      </c>
      <c r="C9360" t="str">
        <f>IF(B9359&lt;&gt;B9360,C9359,IF(H9359=1,"",C9359+_xlfn.XLOOKUP($B9360,Directions!$B:$B,Directions!C:C)))</f>
        <v/>
      </c>
      <c r="D9360" t="str">
        <f>IF(B9359&lt;&gt;B9360,D9359,IF(H9359=1,"",D9359+_xlfn.XLOOKUP($B9360,Directions!$B:$B,Directions!D:D)))</f>
        <v/>
      </c>
      <c r="E9360" s="3" t="str">
        <f>IF(H9359=1,"",C9360+_xlfn.XLOOKUP($B9360,Directions!$B:$B,Directions!C:C))</f>
        <v/>
      </c>
      <c r="F9360" s="3" t="str">
        <f>IF(H9359=1,"",D9360+_xlfn.XLOOKUP($B9360,Directions!$B:$B,Directions!D:D))</f>
        <v/>
      </c>
      <c r="G9360" t="str" cm="1">
        <f t="array" ref="G9360">IF(H9360=1,"",IF(INDEX(map,F9360,E9360)="#",1,0))</f>
        <v/>
      </c>
      <c r="H9360">
        <f>IF(Journey!H9359=1,1,IF(OR(E9360&lt;0,E9360&gt;Map!$A$1,F9360&lt;0,F9360&gt;Map!$A$1),1,0))</f>
        <v>1</v>
      </c>
    </row>
    <row r="9361" spans="1:8" x14ac:dyDescent="0.25">
      <c r="A9361">
        <v>9359</v>
      </c>
      <c r="B9361" t="str">
        <f t="shared" si="146"/>
        <v/>
      </c>
      <c r="C9361" t="str">
        <f>IF(B9360&lt;&gt;B9361,C9360,IF(H9360=1,"",C9360+_xlfn.XLOOKUP($B9361,Directions!$B:$B,Directions!C:C)))</f>
        <v/>
      </c>
      <c r="D9361" t="str">
        <f>IF(B9360&lt;&gt;B9361,D9360,IF(H9360=1,"",D9360+_xlfn.XLOOKUP($B9361,Directions!$B:$B,Directions!D:D)))</f>
        <v/>
      </c>
      <c r="E9361" s="3" t="str">
        <f>IF(H9360=1,"",C9361+_xlfn.XLOOKUP($B9361,Directions!$B:$B,Directions!C:C))</f>
        <v/>
      </c>
      <c r="F9361" s="3" t="str">
        <f>IF(H9360=1,"",D9361+_xlfn.XLOOKUP($B9361,Directions!$B:$B,Directions!D:D))</f>
        <v/>
      </c>
      <c r="G9361" t="str" cm="1">
        <f t="array" ref="G9361">IF(H9361=1,"",IF(INDEX(map,F9361,E9361)="#",1,0))</f>
        <v/>
      </c>
      <c r="H9361">
        <f>IF(Journey!H9360=1,1,IF(OR(E9361&lt;0,E9361&gt;Map!$A$1,F9361&lt;0,F9361&gt;Map!$A$1),1,0))</f>
        <v>1</v>
      </c>
    </row>
    <row r="9362" spans="1:8" x14ac:dyDescent="0.25">
      <c r="A9362">
        <v>9360</v>
      </c>
      <c r="B9362" t="str">
        <f t="shared" si="146"/>
        <v/>
      </c>
      <c r="C9362" t="str">
        <f>IF(B9361&lt;&gt;B9362,C9361,IF(H9361=1,"",C9361+_xlfn.XLOOKUP($B9362,Directions!$B:$B,Directions!C:C)))</f>
        <v/>
      </c>
      <c r="D9362" t="str">
        <f>IF(B9361&lt;&gt;B9362,D9361,IF(H9361=1,"",D9361+_xlfn.XLOOKUP($B9362,Directions!$B:$B,Directions!D:D)))</f>
        <v/>
      </c>
      <c r="E9362" s="3" t="str">
        <f>IF(H9361=1,"",C9362+_xlfn.XLOOKUP($B9362,Directions!$B:$B,Directions!C:C))</f>
        <v/>
      </c>
      <c r="F9362" s="3" t="str">
        <f>IF(H9361=1,"",D9362+_xlfn.XLOOKUP($B9362,Directions!$B:$B,Directions!D:D))</f>
        <v/>
      </c>
      <c r="G9362" t="str" cm="1">
        <f t="array" ref="G9362">IF(H9362=1,"",IF(INDEX(map,F9362,E9362)="#",1,0))</f>
        <v/>
      </c>
      <c r="H9362">
        <f>IF(Journey!H9361=1,1,IF(OR(E9362&lt;0,E9362&gt;Map!$A$1,F9362&lt;0,F9362&gt;Map!$A$1),1,0))</f>
        <v>1</v>
      </c>
    </row>
    <row r="9363" spans="1:8" x14ac:dyDescent="0.25">
      <c r="A9363">
        <v>9361</v>
      </c>
      <c r="B9363" t="str">
        <f t="shared" si="146"/>
        <v/>
      </c>
      <c r="C9363" t="str">
        <f>IF(B9362&lt;&gt;B9363,C9362,IF(H9362=1,"",C9362+_xlfn.XLOOKUP($B9363,Directions!$B:$B,Directions!C:C)))</f>
        <v/>
      </c>
      <c r="D9363" t="str">
        <f>IF(B9362&lt;&gt;B9363,D9362,IF(H9362=1,"",D9362+_xlfn.XLOOKUP($B9363,Directions!$B:$B,Directions!D:D)))</f>
        <v/>
      </c>
      <c r="E9363" s="3" t="str">
        <f>IF(H9362=1,"",C9363+_xlfn.XLOOKUP($B9363,Directions!$B:$B,Directions!C:C))</f>
        <v/>
      </c>
      <c r="F9363" s="3" t="str">
        <f>IF(H9362=1,"",D9363+_xlfn.XLOOKUP($B9363,Directions!$B:$B,Directions!D:D))</f>
        <v/>
      </c>
      <c r="G9363" t="str" cm="1">
        <f t="array" ref="G9363">IF(H9363=1,"",IF(INDEX(map,F9363,E9363)="#",1,0))</f>
        <v/>
      </c>
      <c r="H9363">
        <f>IF(Journey!H9362=1,1,IF(OR(E9363&lt;0,E9363&gt;Map!$A$1,F9363&lt;0,F9363&gt;Map!$A$1),1,0))</f>
        <v>1</v>
      </c>
    </row>
    <row r="9364" spans="1:8" x14ac:dyDescent="0.25">
      <c r="A9364">
        <v>9362</v>
      </c>
      <c r="B9364" t="str">
        <f t="shared" si="146"/>
        <v/>
      </c>
      <c r="C9364" t="str">
        <f>IF(B9363&lt;&gt;B9364,C9363,IF(H9363=1,"",C9363+_xlfn.XLOOKUP($B9364,Directions!$B:$B,Directions!C:C)))</f>
        <v/>
      </c>
      <c r="D9364" t="str">
        <f>IF(B9363&lt;&gt;B9364,D9363,IF(H9363=1,"",D9363+_xlfn.XLOOKUP($B9364,Directions!$B:$B,Directions!D:D)))</f>
        <v/>
      </c>
      <c r="E9364" s="3" t="str">
        <f>IF(H9363=1,"",C9364+_xlfn.XLOOKUP($B9364,Directions!$B:$B,Directions!C:C))</f>
        <v/>
      </c>
      <c r="F9364" s="3" t="str">
        <f>IF(H9363=1,"",D9364+_xlfn.XLOOKUP($B9364,Directions!$B:$B,Directions!D:D))</f>
        <v/>
      </c>
      <c r="G9364" t="str" cm="1">
        <f t="array" ref="G9364">IF(H9364=1,"",IF(INDEX(map,F9364,E9364)="#",1,0))</f>
        <v/>
      </c>
      <c r="H9364">
        <f>IF(Journey!H9363=1,1,IF(OR(E9364&lt;0,E9364&gt;Map!$A$1,F9364&lt;0,F9364&gt;Map!$A$1),1,0))</f>
        <v>1</v>
      </c>
    </row>
    <row r="9365" spans="1:8" x14ac:dyDescent="0.25">
      <c r="A9365">
        <v>9363</v>
      </c>
      <c r="B9365" t="str">
        <f t="shared" si="146"/>
        <v/>
      </c>
      <c r="C9365" t="str">
        <f>IF(B9364&lt;&gt;B9365,C9364,IF(H9364=1,"",C9364+_xlfn.XLOOKUP($B9365,Directions!$B:$B,Directions!C:C)))</f>
        <v/>
      </c>
      <c r="D9365" t="str">
        <f>IF(B9364&lt;&gt;B9365,D9364,IF(H9364=1,"",D9364+_xlfn.XLOOKUP($B9365,Directions!$B:$B,Directions!D:D)))</f>
        <v/>
      </c>
      <c r="E9365" s="3" t="str">
        <f>IF(H9364=1,"",C9365+_xlfn.XLOOKUP($B9365,Directions!$B:$B,Directions!C:C))</f>
        <v/>
      </c>
      <c r="F9365" s="3" t="str">
        <f>IF(H9364=1,"",D9365+_xlfn.XLOOKUP($B9365,Directions!$B:$B,Directions!D:D))</f>
        <v/>
      </c>
      <c r="G9365" t="str" cm="1">
        <f t="array" ref="G9365">IF(H9365=1,"",IF(INDEX(map,F9365,E9365)="#",1,0))</f>
        <v/>
      </c>
      <c r="H9365">
        <f>IF(Journey!H9364=1,1,IF(OR(E9365&lt;0,E9365&gt;Map!$A$1,F9365&lt;0,F9365&gt;Map!$A$1),1,0))</f>
        <v>1</v>
      </c>
    </row>
    <row r="9366" spans="1:8" x14ac:dyDescent="0.25">
      <c r="A9366">
        <v>9364</v>
      </c>
      <c r="B9366" t="str">
        <f t="shared" si="146"/>
        <v/>
      </c>
      <c r="C9366" t="str">
        <f>IF(B9365&lt;&gt;B9366,C9365,IF(H9365=1,"",C9365+_xlfn.XLOOKUP($B9366,Directions!$B:$B,Directions!C:C)))</f>
        <v/>
      </c>
      <c r="D9366" t="str">
        <f>IF(B9365&lt;&gt;B9366,D9365,IF(H9365=1,"",D9365+_xlfn.XLOOKUP($B9366,Directions!$B:$B,Directions!D:D)))</f>
        <v/>
      </c>
      <c r="E9366" s="3" t="str">
        <f>IF(H9365=1,"",C9366+_xlfn.XLOOKUP($B9366,Directions!$B:$B,Directions!C:C))</f>
        <v/>
      </c>
      <c r="F9366" s="3" t="str">
        <f>IF(H9365=1,"",D9366+_xlfn.XLOOKUP($B9366,Directions!$B:$B,Directions!D:D))</f>
        <v/>
      </c>
      <c r="G9366" t="str" cm="1">
        <f t="array" ref="G9366">IF(H9366=1,"",IF(INDEX(map,F9366,E9366)="#",1,0))</f>
        <v/>
      </c>
      <c r="H9366">
        <f>IF(Journey!H9365=1,1,IF(OR(E9366&lt;0,E9366&gt;Map!$A$1,F9366&lt;0,F9366&gt;Map!$A$1),1,0))</f>
        <v>1</v>
      </c>
    </row>
    <row r="9367" spans="1:8" x14ac:dyDescent="0.25">
      <c r="A9367">
        <v>9365</v>
      </c>
      <c r="B9367" t="str">
        <f t="shared" si="146"/>
        <v/>
      </c>
      <c r="C9367" t="str">
        <f>IF(B9366&lt;&gt;B9367,C9366,IF(H9366=1,"",C9366+_xlfn.XLOOKUP($B9367,Directions!$B:$B,Directions!C:C)))</f>
        <v/>
      </c>
      <c r="D9367" t="str">
        <f>IF(B9366&lt;&gt;B9367,D9366,IF(H9366=1,"",D9366+_xlfn.XLOOKUP($B9367,Directions!$B:$B,Directions!D:D)))</f>
        <v/>
      </c>
      <c r="E9367" s="3" t="str">
        <f>IF(H9366=1,"",C9367+_xlfn.XLOOKUP($B9367,Directions!$B:$B,Directions!C:C))</f>
        <v/>
      </c>
      <c r="F9367" s="3" t="str">
        <f>IF(H9366=1,"",D9367+_xlfn.XLOOKUP($B9367,Directions!$B:$B,Directions!D:D))</f>
        <v/>
      </c>
      <c r="G9367" t="str" cm="1">
        <f t="array" ref="G9367">IF(H9367=1,"",IF(INDEX(map,F9367,E9367)="#",1,0))</f>
        <v/>
      </c>
      <c r="H9367">
        <f>IF(Journey!H9366=1,1,IF(OR(E9367&lt;0,E9367&gt;Map!$A$1,F9367&lt;0,F9367&gt;Map!$A$1),1,0))</f>
        <v>1</v>
      </c>
    </row>
    <row r="9368" spans="1:8" x14ac:dyDescent="0.25">
      <c r="A9368">
        <v>9366</v>
      </c>
      <c r="B9368" t="str">
        <f t="shared" si="146"/>
        <v/>
      </c>
      <c r="C9368" t="str">
        <f>IF(B9367&lt;&gt;B9368,C9367,IF(H9367=1,"",C9367+_xlfn.XLOOKUP($B9368,Directions!$B:$B,Directions!C:C)))</f>
        <v/>
      </c>
      <c r="D9368" t="str">
        <f>IF(B9367&lt;&gt;B9368,D9367,IF(H9367=1,"",D9367+_xlfn.XLOOKUP($B9368,Directions!$B:$B,Directions!D:D)))</f>
        <v/>
      </c>
      <c r="E9368" s="3" t="str">
        <f>IF(H9367=1,"",C9368+_xlfn.XLOOKUP($B9368,Directions!$B:$B,Directions!C:C))</f>
        <v/>
      </c>
      <c r="F9368" s="3" t="str">
        <f>IF(H9367=1,"",D9368+_xlfn.XLOOKUP($B9368,Directions!$B:$B,Directions!D:D))</f>
        <v/>
      </c>
      <c r="G9368" t="str" cm="1">
        <f t="array" ref="G9368">IF(H9368=1,"",IF(INDEX(map,F9368,E9368)="#",1,0))</f>
        <v/>
      </c>
      <c r="H9368">
        <f>IF(Journey!H9367=1,1,IF(OR(E9368&lt;0,E9368&gt;Map!$A$1,F9368&lt;0,F9368&gt;Map!$A$1),1,0))</f>
        <v>1</v>
      </c>
    </row>
    <row r="9369" spans="1:8" x14ac:dyDescent="0.25">
      <c r="A9369">
        <v>9367</v>
      </c>
      <c r="B9369" t="str">
        <f t="shared" si="146"/>
        <v/>
      </c>
      <c r="C9369" t="str">
        <f>IF(B9368&lt;&gt;B9369,C9368,IF(H9368=1,"",C9368+_xlfn.XLOOKUP($B9369,Directions!$B:$B,Directions!C:C)))</f>
        <v/>
      </c>
      <c r="D9369" t="str">
        <f>IF(B9368&lt;&gt;B9369,D9368,IF(H9368=1,"",D9368+_xlfn.XLOOKUP($B9369,Directions!$B:$B,Directions!D:D)))</f>
        <v/>
      </c>
      <c r="E9369" s="3" t="str">
        <f>IF(H9368=1,"",C9369+_xlfn.XLOOKUP($B9369,Directions!$B:$B,Directions!C:C))</f>
        <v/>
      </c>
      <c r="F9369" s="3" t="str">
        <f>IF(H9368=1,"",D9369+_xlfn.XLOOKUP($B9369,Directions!$B:$B,Directions!D:D))</f>
        <v/>
      </c>
      <c r="G9369" t="str" cm="1">
        <f t="array" ref="G9369">IF(H9369=1,"",IF(INDEX(map,F9369,E9369)="#",1,0))</f>
        <v/>
      </c>
      <c r="H9369">
        <f>IF(Journey!H9368=1,1,IF(OR(E9369&lt;0,E9369&gt;Map!$A$1,F9369&lt;0,F9369&gt;Map!$A$1),1,0))</f>
        <v>1</v>
      </c>
    </row>
    <row r="9370" spans="1:8" x14ac:dyDescent="0.25">
      <c r="A9370">
        <v>9368</v>
      </c>
      <c r="B9370" t="str">
        <f t="shared" si="146"/>
        <v/>
      </c>
      <c r="C9370" t="str">
        <f>IF(B9369&lt;&gt;B9370,C9369,IF(H9369=1,"",C9369+_xlfn.XLOOKUP($B9370,Directions!$B:$B,Directions!C:C)))</f>
        <v/>
      </c>
      <c r="D9370" t="str">
        <f>IF(B9369&lt;&gt;B9370,D9369,IF(H9369=1,"",D9369+_xlfn.XLOOKUP($B9370,Directions!$B:$B,Directions!D:D)))</f>
        <v/>
      </c>
      <c r="E9370" s="3" t="str">
        <f>IF(H9369=1,"",C9370+_xlfn.XLOOKUP($B9370,Directions!$B:$B,Directions!C:C))</f>
        <v/>
      </c>
      <c r="F9370" s="3" t="str">
        <f>IF(H9369=1,"",D9370+_xlfn.XLOOKUP($B9370,Directions!$B:$B,Directions!D:D))</f>
        <v/>
      </c>
      <c r="G9370" t="str" cm="1">
        <f t="array" ref="G9370">IF(H9370=1,"",IF(INDEX(map,F9370,E9370)="#",1,0))</f>
        <v/>
      </c>
      <c r="H9370">
        <f>IF(Journey!H9369=1,1,IF(OR(E9370&lt;0,E9370&gt;Map!$A$1,F9370&lt;0,F9370&gt;Map!$A$1),1,0))</f>
        <v>1</v>
      </c>
    </row>
    <row r="9371" spans="1:8" x14ac:dyDescent="0.25">
      <c r="A9371">
        <v>9369</v>
      </c>
      <c r="B9371" t="str">
        <f t="shared" si="146"/>
        <v/>
      </c>
      <c r="C9371" t="str">
        <f>IF(B9370&lt;&gt;B9371,C9370,IF(H9370=1,"",C9370+_xlfn.XLOOKUP($B9371,Directions!$B:$B,Directions!C:C)))</f>
        <v/>
      </c>
      <c r="D9371" t="str">
        <f>IF(B9370&lt;&gt;B9371,D9370,IF(H9370=1,"",D9370+_xlfn.XLOOKUP($B9371,Directions!$B:$B,Directions!D:D)))</f>
        <v/>
      </c>
      <c r="E9371" s="3" t="str">
        <f>IF(H9370=1,"",C9371+_xlfn.XLOOKUP($B9371,Directions!$B:$B,Directions!C:C))</f>
        <v/>
      </c>
      <c r="F9371" s="3" t="str">
        <f>IF(H9370=1,"",D9371+_xlfn.XLOOKUP($B9371,Directions!$B:$B,Directions!D:D))</f>
        <v/>
      </c>
      <c r="G9371" t="str" cm="1">
        <f t="array" ref="G9371">IF(H9371=1,"",IF(INDEX(map,F9371,E9371)="#",1,0))</f>
        <v/>
      </c>
      <c r="H9371">
        <f>IF(Journey!H9370=1,1,IF(OR(E9371&lt;0,E9371&gt;Map!$A$1,F9371&lt;0,F9371&gt;Map!$A$1),1,0))</f>
        <v>1</v>
      </c>
    </row>
    <row r="9372" spans="1:8" x14ac:dyDescent="0.25">
      <c r="A9372">
        <v>9370</v>
      </c>
      <c r="B9372" t="str">
        <f t="shared" si="146"/>
        <v/>
      </c>
      <c r="C9372" t="str">
        <f>IF(B9371&lt;&gt;B9372,C9371,IF(H9371=1,"",C9371+_xlfn.XLOOKUP($B9372,Directions!$B:$B,Directions!C:C)))</f>
        <v/>
      </c>
      <c r="D9372" t="str">
        <f>IF(B9371&lt;&gt;B9372,D9371,IF(H9371=1,"",D9371+_xlfn.XLOOKUP($B9372,Directions!$B:$B,Directions!D:D)))</f>
        <v/>
      </c>
      <c r="E9372" s="3" t="str">
        <f>IF(H9371=1,"",C9372+_xlfn.XLOOKUP($B9372,Directions!$B:$B,Directions!C:C))</f>
        <v/>
      </c>
      <c r="F9372" s="3" t="str">
        <f>IF(H9371=1,"",D9372+_xlfn.XLOOKUP($B9372,Directions!$B:$B,Directions!D:D))</f>
        <v/>
      </c>
      <c r="G9372" t="str" cm="1">
        <f t="array" ref="G9372">IF(H9372=1,"",IF(INDEX(map,F9372,E9372)="#",1,0))</f>
        <v/>
      </c>
      <c r="H9372">
        <f>IF(Journey!H9371=1,1,IF(OR(E9372&lt;0,E9372&gt;Map!$A$1,F9372&lt;0,F9372&gt;Map!$A$1),1,0))</f>
        <v>1</v>
      </c>
    </row>
    <row r="9373" spans="1:8" x14ac:dyDescent="0.25">
      <c r="A9373">
        <v>9371</v>
      </c>
      <c r="B9373" t="str">
        <f t="shared" si="146"/>
        <v/>
      </c>
      <c r="C9373" t="str">
        <f>IF(B9372&lt;&gt;B9373,C9372,IF(H9372=1,"",C9372+_xlfn.XLOOKUP($B9373,Directions!$B:$B,Directions!C:C)))</f>
        <v/>
      </c>
      <c r="D9373" t="str">
        <f>IF(B9372&lt;&gt;B9373,D9372,IF(H9372=1,"",D9372+_xlfn.XLOOKUP($B9373,Directions!$B:$B,Directions!D:D)))</f>
        <v/>
      </c>
      <c r="E9373" s="3" t="str">
        <f>IF(H9372=1,"",C9373+_xlfn.XLOOKUP($B9373,Directions!$B:$B,Directions!C:C))</f>
        <v/>
      </c>
      <c r="F9373" s="3" t="str">
        <f>IF(H9372=1,"",D9373+_xlfn.XLOOKUP($B9373,Directions!$B:$B,Directions!D:D))</f>
        <v/>
      </c>
      <c r="G9373" t="str" cm="1">
        <f t="array" ref="G9373">IF(H9373=1,"",IF(INDEX(map,F9373,E9373)="#",1,0))</f>
        <v/>
      </c>
      <c r="H9373">
        <f>IF(Journey!H9372=1,1,IF(OR(E9373&lt;0,E9373&gt;Map!$A$1,F9373&lt;0,F9373&gt;Map!$A$1),1,0))</f>
        <v>1</v>
      </c>
    </row>
    <row r="9374" spans="1:8" x14ac:dyDescent="0.25">
      <c r="A9374">
        <v>9372</v>
      </c>
      <c r="B9374" t="str">
        <f t="shared" si="146"/>
        <v/>
      </c>
      <c r="C9374" t="str">
        <f>IF(B9373&lt;&gt;B9374,C9373,IF(H9373=1,"",C9373+_xlfn.XLOOKUP($B9374,Directions!$B:$B,Directions!C:C)))</f>
        <v/>
      </c>
      <c r="D9374" t="str">
        <f>IF(B9373&lt;&gt;B9374,D9373,IF(H9373=1,"",D9373+_xlfn.XLOOKUP($B9374,Directions!$B:$B,Directions!D:D)))</f>
        <v/>
      </c>
      <c r="E9374" s="3" t="str">
        <f>IF(H9373=1,"",C9374+_xlfn.XLOOKUP($B9374,Directions!$B:$B,Directions!C:C))</f>
        <v/>
      </c>
      <c r="F9374" s="3" t="str">
        <f>IF(H9373=1,"",D9374+_xlfn.XLOOKUP($B9374,Directions!$B:$B,Directions!D:D))</f>
        <v/>
      </c>
      <c r="G9374" t="str" cm="1">
        <f t="array" ref="G9374">IF(H9374=1,"",IF(INDEX(map,F9374,E9374)="#",1,0))</f>
        <v/>
      </c>
      <c r="H9374">
        <f>IF(Journey!H9373=1,1,IF(OR(E9374&lt;0,E9374&gt;Map!$A$1,F9374&lt;0,F9374&gt;Map!$A$1),1,0))</f>
        <v>1</v>
      </c>
    </row>
    <row r="9375" spans="1:8" x14ac:dyDescent="0.25">
      <c r="A9375">
        <v>9373</v>
      </c>
      <c r="B9375" t="str">
        <f t="shared" si="146"/>
        <v/>
      </c>
      <c r="C9375" t="str">
        <f>IF(B9374&lt;&gt;B9375,C9374,IF(H9374=1,"",C9374+_xlfn.XLOOKUP($B9375,Directions!$B:$B,Directions!C:C)))</f>
        <v/>
      </c>
      <c r="D9375" t="str">
        <f>IF(B9374&lt;&gt;B9375,D9374,IF(H9374=1,"",D9374+_xlfn.XLOOKUP($B9375,Directions!$B:$B,Directions!D:D)))</f>
        <v/>
      </c>
      <c r="E9375" s="3" t="str">
        <f>IF(H9374=1,"",C9375+_xlfn.XLOOKUP($B9375,Directions!$B:$B,Directions!C:C))</f>
        <v/>
      </c>
      <c r="F9375" s="3" t="str">
        <f>IF(H9374=1,"",D9375+_xlfn.XLOOKUP($B9375,Directions!$B:$B,Directions!D:D))</f>
        <v/>
      </c>
      <c r="G9375" t="str" cm="1">
        <f t="array" ref="G9375">IF(H9375=1,"",IF(INDEX(map,F9375,E9375)="#",1,0))</f>
        <v/>
      </c>
      <c r="H9375">
        <f>IF(Journey!H9374=1,1,IF(OR(E9375&lt;0,E9375&gt;Map!$A$1,F9375&lt;0,F9375&gt;Map!$A$1),1,0))</f>
        <v>1</v>
      </c>
    </row>
    <row r="9376" spans="1:8" x14ac:dyDescent="0.25">
      <c r="A9376">
        <v>9374</v>
      </c>
      <c r="B9376" t="str">
        <f t="shared" si="146"/>
        <v/>
      </c>
      <c r="C9376" t="str">
        <f>IF(B9375&lt;&gt;B9376,C9375,IF(H9375=1,"",C9375+_xlfn.XLOOKUP($B9376,Directions!$B:$B,Directions!C:C)))</f>
        <v/>
      </c>
      <c r="D9376" t="str">
        <f>IF(B9375&lt;&gt;B9376,D9375,IF(H9375=1,"",D9375+_xlfn.XLOOKUP($B9376,Directions!$B:$B,Directions!D:D)))</f>
        <v/>
      </c>
      <c r="E9376" s="3" t="str">
        <f>IF(H9375=1,"",C9376+_xlfn.XLOOKUP($B9376,Directions!$B:$B,Directions!C:C))</f>
        <v/>
      </c>
      <c r="F9376" s="3" t="str">
        <f>IF(H9375=1,"",D9376+_xlfn.XLOOKUP($B9376,Directions!$B:$B,Directions!D:D))</f>
        <v/>
      </c>
      <c r="G9376" t="str" cm="1">
        <f t="array" ref="G9376">IF(H9376=1,"",IF(INDEX(map,F9376,E9376)="#",1,0))</f>
        <v/>
      </c>
      <c r="H9376">
        <f>IF(Journey!H9375=1,1,IF(OR(E9376&lt;0,E9376&gt;Map!$A$1,F9376&lt;0,F9376&gt;Map!$A$1),1,0))</f>
        <v>1</v>
      </c>
    </row>
    <row r="9377" spans="1:8" x14ac:dyDescent="0.25">
      <c r="A9377">
        <v>9375</v>
      </c>
      <c r="B9377" t="str">
        <f t="shared" si="146"/>
        <v/>
      </c>
      <c r="C9377" t="str">
        <f>IF(B9376&lt;&gt;B9377,C9376,IF(H9376=1,"",C9376+_xlfn.XLOOKUP($B9377,Directions!$B:$B,Directions!C:C)))</f>
        <v/>
      </c>
      <c r="D9377" t="str">
        <f>IF(B9376&lt;&gt;B9377,D9376,IF(H9376=1,"",D9376+_xlfn.XLOOKUP($B9377,Directions!$B:$B,Directions!D:D)))</f>
        <v/>
      </c>
      <c r="E9377" s="3" t="str">
        <f>IF(H9376=1,"",C9377+_xlfn.XLOOKUP($B9377,Directions!$B:$B,Directions!C:C))</f>
        <v/>
      </c>
      <c r="F9377" s="3" t="str">
        <f>IF(H9376=1,"",D9377+_xlfn.XLOOKUP($B9377,Directions!$B:$B,Directions!D:D))</f>
        <v/>
      </c>
      <c r="G9377" t="str" cm="1">
        <f t="array" ref="G9377">IF(H9377=1,"",IF(INDEX(map,F9377,E9377)="#",1,0))</f>
        <v/>
      </c>
      <c r="H9377">
        <f>IF(Journey!H9376=1,1,IF(OR(E9377&lt;0,E9377&gt;Map!$A$1,F9377&lt;0,F9377&gt;Map!$A$1),1,0))</f>
        <v>1</v>
      </c>
    </row>
    <row r="9378" spans="1:8" x14ac:dyDescent="0.25">
      <c r="A9378">
        <v>9376</v>
      </c>
      <c r="B9378" t="str">
        <f t="shared" si="146"/>
        <v/>
      </c>
      <c r="C9378" t="str">
        <f>IF(B9377&lt;&gt;B9378,C9377,IF(H9377=1,"",C9377+_xlfn.XLOOKUP($B9378,Directions!$B:$B,Directions!C:C)))</f>
        <v/>
      </c>
      <c r="D9378" t="str">
        <f>IF(B9377&lt;&gt;B9378,D9377,IF(H9377=1,"",D9377+_xlfn.XLOOKUP($B9378,Directions!$B:$B,Directions!D:D)))</f>
        <v/>
      </c>
      <c r="E9378" s="3" t="str">
        <f>IF(H9377=1,"",C9378+_xlfn.XLOOKUP($B9378,Directions!$B:$B,Directions!C:C))</f>
        <v/>
      </c>
      <c r="F9378" s="3" t="str">
        <f>IF(H9377=1,"",D9378+_xlfn.XLOOKUP($B9378,Directions!$B:$B,Directions!D:D))</f>
        <v/>
      </c>
      <c r="G9378" t="str" cm="1">
        <f t="array" ref="G9378">IF(H9378=1,"",IF(INDEX(map,F9378,E9378)="#",1,0))</f>
        <v/>
      </c>
      <c r="H9378">
        <f>IF(Journey!H9377=1,1,IF(OR(E9378&lt;0,E9378&gt;Map!$A$1,F9378&lt;0,F9378&gt;Map!$A$1),1,0))</f>
        <v>1</v>
      </c>
    </row>
    <row r="9379" spans="1:8" x14ac:dyDescent="0.25">
      <c r="A9379">
        <v>9377</v>
      </c>
      <c r="B9379" t="str">
        <f t="shared" si="146"/>
        <v/>
      </c>
      <c r="C9379" t="str">
        <f>IF(B9378&lt;&gt;B9379,C9378,IF(H9378=1,"",C9378+_xlfn.XLOOKUP($B9379,Directions!$B:$B,Directions!C:C)))</f>
        <v/>
      </c>
      <c r="D9379" t="str">
        <f>IF(B9378&lt;&gt;B9379,D9378,IF(H9378=1,"",D9378+_xlfn.XLOOKUP($B9379,Directions!$B:$B,Directions!D:D)))</f>
        <v/>
      </c>
      <c r="E9379" s="3" t="str">
        <f>IF(H9378=1,"",C9379+_xlfn.XLOOKUP($B9379,Directions!$B:$B,Directions!C:C))</f>
        <v/>
      </c>
      <c r="F9379" s="3" t="str">
        <f>IF(H9378=1,"",D9379+_xlfn.XLOOKUP($B9379,Directions!$B:$B,Directions!D:D))</f>
        <v/>
      </c>
      <c r="G9379" t="str" cm="1">
        <f t="array" ref="G9379">IF(H9379=1,"",IF(INDEX(map,F9379,E9379)="#",1,0))</f>
        <v/>
      </c>
      <c r="H9379">
        <f>IF(Journey!H9378=1,1,IF(OR(E9379&lt;0,E9379&gt;Map!$A$1,F9379&lt;0,F9379&gt;Map!$A$1),1,0))</f>
        <v>1</v>
      </c>
    </row>
    <row r="9380" spans="1:8" x14ac:dyDescent="0.25">
      <c r="A9380">
        <v>9378</v>
      </c>
      <c r="B9380" t="str">
        <f t="shared" si="146"/>
        <v/>
      </c>
      <c r="C9380" t="str">
        <f>IF(B9379&lt;&gt;B9380,C9379,IF(H9379=1,"",C9379+_xlfn.XLOOKUP($B9380,Directions!$B:$B,Directions!C:C)))</f>
        <v/>
      </c>
      <c r="D9380" t="str">
        <f>IF(B9379&lt;&gt;B9380,D9379,IF(H9379=1,"",D9379+_xlfn.XLOOKUP($B9380,Directions!$B:$B,Directions!D:D)))</f>
        <v/>
      </c>
      <c r="E9380" s="3" t="str">
        <f>IF(H9379=1,"",C9380+_xlfn.XLOOKUP($B9380,Directions!$B:$B,Directions!C:C))</f>
        <v/>
      </c>
      <c r="F9380" s="3" t="str">
        <f>IF(H9379=1,"",D9380+_xlfn.XLOOKUP($B9380,Directions!$B:$B,Directions!D:D))</f>
        <v/>
      </c>
      <c r="G9380" t="str" cm="1">
        <f t="array" ref="G9380">IF(H9380=1,"",IF(INDEX(map,F9380,E9380)="#",1,0))</f>
        <v/>
      </c>
      <c r="H9380">
        <f>IF(Journey!H9379=1,1,IF(OR(E9380&lt;0,E9380&gt;Map!$A$1,F9380&lt;0,F9380&gt;Map!$A$1),1,0))</f>
        <v>1</v>
      </c>
    </row>
    <row r="9381" spans="1:8" x14ac:dyDescent="0.25">
      <c r="A9381">
        <v>9379</v>
      </c>
      <c r="B9381" t="str">
        <f t="shared" si="146"/>
        <v/>
      </c>
      <c r="C9381" t="str">
        <f>IF(B9380&lt;&gt;B9381,C9380,IF(H9380=1,"",C9380+_xlfn.XLOOKUP($B9381,Directions!$B:$B,Directions!C:C)))</f>
        <v/>
      </c>
      <c r="D9381" t="str">
        <f>IF(B9380&lt;&gt;B9381,D9380,IF(H9380=1,"",D9380+_xlfn.XLOOKUP($B9381,Directions!$B:$B,Directions!D:D)))</f>
        <v/>
      </c>
      <c r="E9381" s="3" t="str">
        <f>IF(H9380=1,"",C9381+_xlfn.XLOOKUP($B9381,Directions!$B:$B,Directions!C:C))</f>
        <v/>
      </c>
      <c r="F9381" s="3" t="str">
        <f>IF(H9380=1,"",D9381+_xlfn.XLOOKUP($B9381,Directions!$B:$B,Directions!D:D))</f>
        <v/>
      </c>
      <c r="G9381" t="str" cm="1">
        <f t="array" ref="G9381">IF(H9381=1,"",IF(INDEX(map,F9381,E9381)="#",1,0))</f>
        <v/>
      </c>
      <c r="H9381">
        <f>IF(Journey!H9380=1,1,IF(OR(E9381&lt;0,E9381&gt;Map!$A$1,F9381&lt;0,F9381&gt;Map!$A$1),1,0))</f>
        <v>1</v>
      </c>
    </row>
    <row r="9382" spans="1:8" x14ac:dyDescent="0.25">
      <c r="A9382">
        <v>9380</v>
      </c>
      <c r="B9382" t="str">
        <f t="shared" si="146"/>
        <v/>
      </c>
      <c r="C9382" t="str">
        <f>IF(B9381&lt;&gt;B9382,C9381,IF(H9381=1,"",C9381+_xlfn.XLOOKUP($B9382,Directions!$B:$B,Directions!C:C)))</f>
        <v/>
      </c>
      <c r="D9382" t="str">
        <f>IF(B9381&lt;&gt;B9382,D9381,IF(H9381=1,"",D9381+_xlfn.XLOOKUP($B9382,Directions!$B:$B,Directions!D:D)))</f>
        <v/>
      </c>
      <c r="E9382" s="3" t="str">
        <f>IF(H9381=1,"",C9382+_xlfn.XLOOKUP($B9382,Directions!$B:$B,Directions!C:C))</f>
        <v/>
      </c>
      <c r="F9382" s="3" t="str">
        <f>IF(H9381=1,"",D9382+_xlfn.XLOOKUP($B9382,Directions!$B:$B,Directions!D:D))</f>
        <v/>
      </c>
      <c r="G9382" t="str" cm="1">
        <f t="array" ref="G9382">IF(H9382=1,"",IF(INDEX(map,F9382,E9382)="#",1,0))</f>
        <v/>
      </c>
      <c r="H9382">
        <f>IF(Journey!H9381=1,1,IF(OR(E9382&lt;0,E9382&gt;Map!$A$1,F9382&lt;0,F9382&gt;Map!$A$1),1,0))</f>
        <v>1</v>
      </c>
    </row>
    <row r="9383" spans="1:8" x14ac:dyDescent="0.25">
      <c r="A9383">
        <v>9381</v>
      </c>
      <c r="B9383" t="str">
        <f t="shared" si="146"/>
        <v/>
      </c>
      <c r="C9383" t="str">
        <f>IF(B9382&lt;&gt;B9383,C9382,IF(H9382=1,"",C9382+_xlfn.XLOOKUP($B9383,Directions!$B:$B,Directions!C:C)))</f>
        <v/>
      </c>
      <c r="D9383" t="str">
        <f>IF(B9382&lt;&gt;B9383,D9382,IF(H9382=1,"",D9382+_xlfn.XLOOKUP($B9383,Directions!$B:$B,Directions!D:D)))</f>
        <v/>
      </c>
      <c r="E9383" s="3" t="str">
        <f>IF(H9382=1,"",C9383+_xlfn.XLOOKUP($B9383,Directions!$B:$B,Directions!C:C))</f>
        <v/>
      </c>
      <c r="F9383" s="3" t="str">
        <f>IF(H9382=1,"",D9383+_xlfn.XLOOKUP($B9383,Directions!$B:$B,Directions!D:D))</f>
        <v/>
      </c>
      <c r="G9383" t="str" cm="1">
        <f t="array" ref="G9383">IF(H9383=1,"",IF(INDEX(map,F9383,E9383)="#",1,0))</f>
        <v/>
      </c>
      <c r="H9383">
        <f>IF(Journey!H9382=1,1,IF(OR(E9383&lt;0,E9383&gt;Map!$A$1,F9383&lt;0,F9383&gt;Map!$A$1),1,0))</f>
        <v>1</v>
      </c>
    </row>
    <row r="9384" spans="1:8" x14ac:dyDescent="0.25">
      <c r="A9384">
        <v>9382</v>
      </c>
      <c r="B9384" t="str">
        <f t="shared" si="146"/>
        <v/>
      </c>
      <c r="C9384" t="str">
        <f>IF(B9383&lt;&gt;B9384,C9383,IF(H9383=1,"",C9383+_xlfn.XLOOKUP($B9384,Directions!$B:$B,Directions!C:C)))</f>
        <v/>
      </c>
      <c r="D9384" t="str">
        <f>IF(B9383&lt;&gt;B9384,D9383,IF(H9383=1,"",D9383+_xlfn.XLOOKUP($B9384,Directions!$B:$B,Directions!D:D)))</f>
        <v/>
      </c>
      <c r="E9384" s="3" t="str">
        <f>IF(H9383=1,"",C9384+_xlfn.XLOOKUP($B9384,Directions!$B:$B,Directions!C:C))</f>
        <v/>
      </c>
      <c r="F9384" s="3" t="str">
        <f>IF(H9383=1,"",D9384+_xlfn.XLOOKUP($B9384,Directions!$B:$B,Directions!D:D))</f>
        <v/>
      </c>
      <c r="G9384" t="str" cm="1">
        <f t="array" ref="G9384">IF(H9384=1,"",IF(INDEX(map,F9384,E9384)="#",1,0))</f>
        <v/>
      </c>
      <c r="H9384">
        <f>IF(Journey!H9383=1,1,IF(OR(E9384&lt;0,E9384&gt;Map!$A$1,F9384&lt;0,F9384&gt;Map!$A$1),1,0))</f>
        <v>1</v>
      </c>
    </row>
    <row r="9385" spans="1:8" x14ac:dyDescent="0.25">
      <c r="A9385">
        <v>9383</v>
      </c>
      <c r="B9385" t="str">
        <f t="shared" si="146"/>
        <v/>
      </c>
      <c r="C9385" t="str">
        <f>IF(B9384&lt;&gt;B9385,C9384,IF(H9384=1,"",C9384+_xlfn.XLOOKUP($B9385,Directions!$B:$B,Directions!C:C)))</f>
        <v/>
      </c>
      <c r="D9385" t="str">
        <f>IF(B9384&lt;&gt;B9385,D9384,IF(H9384=1,"",D9384+_xlfn.XLOOKUP($B9385,Directions!$B:$B,Directions!D:D)))</f>
        <v/>
      </c>
      <c r="E9385" s="3" t="str">
        <f>IF(H9384=1,"",C9385+_xlfn.XLOOKUP($B9385,Directions!$B:$B,Directions!C:C))</f>
        <v/>
      </c>
      <c r="F9385" s="3" t="str">
        <f>IF(H9384=1,"",D9385+_xlfn.XLOOKUP($B9385,Directions!$B:$B,Directions!D:D))</f>
        <v/>
      </c>
      <c r="G9385" t="str" cm="1">
        <f t="array" ref="G9385">IF(H9385=1,"",IF(INDEX(map,F9385,E9385)="#",1,0))</f>
        <v/>
      </c>
      <c r="H9385">
        <f>IF(Journey!H9384=1,1,IF(OR(E9385&lt;0,E9385&gt;Map!$A$1,F9385&lt;0,F9385&gt;Map!$A$1),1,0))</f>
        <v>1</v>
      </c>
    </row>
    <row r="9386" spans="1:8" x14ac:dyDescent="0.25">
      <c r="A9386">
        <v>9384</v>
      </c>
      <c r="B9386" t="str">
        <f t="shared" si="146"/>
        <v/>
      </c>
      <c r="C9386" t="str">
        <f>IF(B9385&lt;&gt;B9386,C9385,IF(H9385=1,"",C9385+_xlfn.XLOOKUP($B9386,Directions!$B:$B,Directions!C:C)))</f>
        <v/>
      </c>
      <c r="D9386" t="str">
        <f>IF(B9385&lt;&gt;B9386,D9385,IF(H9385=1,"",D9385+_xlfn.XLOOKUP($B9386,Directions!$B:$B,Directions!D:D)))</f>
        <v/>
      </c>
      <c r="E9386" s="3" t="str">
        <f>IF(H9385=1,"",C9386+_xlfn.XLOOKUP($B9386,Directions!$B:$B,Directions!C:C))</f>
        <v/>
      </c>
      <c r="F9386" s="3" t="str">
        <f>IF(H9385=1,"",D9386+_xlfn.XLOOKUP($B9386,Directions!$B:$B,Directions!D:D))</f>
        <v/>
      </c>
      <c r="G9386" t="str" cm="1">
        <f t="array" ref="G9386">IF(H9386=1,"",IF(INDEX(map,F9386,E9386)="#",1,0))</f>
        <v/>
      </c>
      <c r="H9386">
        <f>IF(Journey!H9385=1,1,IF(OR(E9386&lt;0,E9386&gt;Map!$A$1,F9386&lt;0,F9386&gt;Map!$A$1),1,0))</f>
        <v>1</v>
      </c>
    </row>
    <row r="9387" spans="1:8" x14ac:dyDescent="0.25">
      <c r="A9387">
        <v>9385</v>
      </c>
      <c r="B9387" t="str">
        <f t="shared" si="146"/>
        <v/>
      </c>
      <c r="C9387" t="str">
        <f>IF(B9386&lt;&gt;B9387,C9386,IF(H9386=1,"",C9386+_xlfn.XLOOKUP($B9387,Directions!$B:$B,Directions!C:C)))</f>
        <v/>
      </c>
      <c r="D9387" t="str">
        <f>IF(B9386&lt;&gt;B9387,D9386,IF(H9386=1,"",D9386+_xlfn.XLOOKUP($B9387,Directions!$B:$B,Directions!D:D)))</f>
        <v/>
      </c>
      <c r="E9387" s="3" t="str">
        <f>IF(H9386=1,"",C9387+_xlfn.XLOOKUP($B9387,Directions!$B:$B,Directions!C:C))</f>
        <v/>
      </c>
      <c r="F9387" s="3" t="str">
        <f>IF(H9386=1,"",D9387+_xlfn.XLOOKUP($B9387,Directions!$B:$B,Directions!D:D))</f>
        <v/>
      </c>
      <c r="G9387" t="str" cm="1">
        <f t="array" ref="G9387">IF(H9387=1,"",IF(INDEX(map,F9387,E9387)="#",1,0))</f>
        <v/>
      </c>
      <c r="H9387">
        <f>IF(Journey!H9386=1,1,IF(OR(E9387&lt;0,E9387&gt;Map!$A$1,F9387&lt;0,F9387&gt;Map!$A$1),1,0))</f>
        <v>1</v>
      </c>
    </row>
    <row r="9388" spans="1:8" x14ac:dyDescent="0.25">
      <c r="A9388">
        <v>9386</v>
      </c>
      <c r="B9388" t="str">
        <f t="shared" si="146"/>
        <v/>
      </c>
      <c r="C9388" t="str">
        <f>IF(B9387&lt;&gt;B9388,C9387,IF(H9387=1,"",C9387+_xlfn.XLOOKUP($B9388,Directions!$B:$B,Directions!C:C)))</f>
        <v/>
      </c>
      <c r="D9388" t="str">
        <f>IF(B9387&lt;&gt;B9388,D9387,IF(H9387=1,"",D9387+_xlfn.XLOOKUP($B9388,Directions!$B:$B,Directions!D:D)))</f>
        <v/>
      </c>
      <c r="E9388" s="3" t="str">
        <f>IF(H9387=1,"",C9388+_xlfn.XLOOKUP($B9388,Directions!$B:$B,Directions!C:C))</f>
        <v/>
      </c>
      <c r="F9388" s="3" t="str">
        <f>IF(H9387=1,"",D9388+_xlfn.XLOOKUP($B9388,Directions!$B:$B,Directions!D:D))</f>
        <v/>
      </c>
      <c r="G9388" t="str" cm="1">
        <f t="array" ref="G9388">IF(H9388=1,"",IF(INDEX(map,F9388,E9388)="#",1,0))</f>
        <v/>
      </c>
      <c r="H9388">
        <f>IF(Journey!H9387=1,1,IF(OR(E9388&lt;0,E9388&gt;Map!$A$1,F9388&lt;0,F9388&gt;Map!$A$1),1,0))</f>
        <v>1</v>
      </c>
    </row>
    <row r="9389" spans="1:8" x14ac:dyDescent="0.25">
      <c r="A9389">
        <v>9387</v>
      </c>
      <c r="B9389" t="str">
        <f t="shared" si="146"/>
        <v/>
      </c>
      <c r="C9389" t="str">
        <f>IF(B9388&lt;&gt;B9389,C9388,IF(H9388=1,"",C9388+_xlfn.XLOOKUP($B9389,Directions!$B:$B,Directions!C:C)))</f>
        <v/>
      </c>
      <c r="D9389" t="str">
        <f>IF(B9388&lt;&gt;B9389,D9388,IF(H9388=1,"",D9388+_xlfn.XLOOKUP($B9389,Directions!$B:$B,Directions!D:D)))</f>
        <v/>
      </c>
      <c r="E9389" s="3" t="str">
        <f>IF(H9388=1,"",C9389+_xlfn.XLOOKUP($B9389,Directions!$B:$B,Directions!C:C))</f>
        <v/>
      </c>
      <c r="F9389" s="3" t="str">
        <f>IF(H9388=1,"",D9389+_xlfn.XLOOKUP($B9389,Directions!$B:$B,Directions!D:D))</f>
        <v/>
      </c>
      <c r="G9389" t="str" cm="1">
        <f t="array" ref="G9389">IF(H9389=1,"",IF(INDEX(map,F9389,E9389)="#",1,0))</f>
        <v/>
      </c>
      <c r="H9389">
        <f>IF(Journey!H9388=1,1,IF(OR(E9389&lt;0,E9389&gt;Map!$A$1,F9389&lt;0,F9389&gt;Map!$A$1),1,0))</f>
        <v>1</v>
      </c>
    </row>
    <row r="9390" spans="1:8" x14ac:dyDescent="0.25">
      <c r="A9390">
        <v>9388</v>
      </c>
      <c r="B9390" t="str">
        <f t="shared" si="146"/>
        <v/>
      </c>
      <c r="C9390" t="str">
        <f>IF(B9389&lt;&gt;B9390,C9389,IF(H9389=1,"",C9389+_xlfn.XLOOKUP($B9390,Directions!$B:$B,Directions!C:C)))</f>
        <v/>
      </c>
      <c r="D9390" t="str">
        <f>IF(B9389&lt;&gt;B9390,D9389,IF(H9389=1,"",D9389+_xlfn.XLOOKUP($B9390,Directions!$B:$B,Directions!D:D)))</f>
        <v/>
      </c>
      <c r="E9390" s="3" t="str">
        <f>IF(H9389=1,"",C9390+_xlfn.XLOOKUP($B9390,Directions!$B:$B,Directions!C:C))</f>
        <v/>
      </c>
      <c r="F9390" s="3" t="str">
        <f>IF(H9389=1,"",D9390+_xlfn.XLOOKUP($B9390,Directions!$B:$B,Directions!D:D))</f>
        <v/>
      </c>
      <c r="G9390" t="str" cm="1">
        <f t="array" ref="G9390">IF(H9390=1,"",IF(INDEX(map,F9390,E9390)="#",1,0))</f>
        <v/>
      </c>
      <c r="H9390">
        <f>IF(Journey!H9389=1,1,IF(OR(E9390&lt;0,E9390&gt;Map!$A$1,F9390&lt;0,F9390&gt;Map!$A$1),1,0))</f>
        <v>1</v>
      </c>
    </row>
    <row r="9391" spans="1:8" x14ac:dyDescent="0.25">
      <c r="A9391">
        <v>9389</v>
      </c>
      <c r="B9391" t="str">
        <f t="shared" si="146"/>
        <v/>
      </c>
      <c r="C9391" t="str">
        <f>IF(B9390&lt;&gt;B9391,C9390,IF(H9390=1,"",C9390+_xlfn.XLOOKUP($B9391,Directions!$B:$B,Directions!C:C)))</f>
        <v/>
      </c>
      <c r="D9391" t="str">
        <f>IF(B9390&lt;&gt;B9391,D9390,IF(H9390=1,"",D9390+_xlfn.XLOOKUP($B9391,Directions!$B:$B,Directions!D:D)))</f>
        <v/>
      </c>
      <c r="E9391" s="3" t="str">
        <f>IF(H9390=1,"",C9391+_xlfn.XLOOKUP($B9391,Directions!$B:$B,Directions!C:C))</f>
        <v/>
      </c>
      <c r="F9391" s="3" t="str">
        <f>IF(H9390=1,"",D9391+_xlfn.XLOOKUP($B9391,Directions!$B:$B,Directions!D:D))</f>
        <v/>
      </c>
      <c r="G9391" t="str" cm="1">
        <f t="array" ref="G9391">IF(H9391=1,"",IF(INDEX(map,F9391,E9391)="#",1,0))</f>
        <v/>
      </c>
      <c r="H9391">
        <f>IF(Journey!H9390=1,1,IF(OR(E9391&lt;0,E9391&gt;Map!$A$1,F9391&lt;0,F9391&gt;Map!$A$1),1,0))</f>
        <v>1</v>
      </c>
    </row>
    <row r="9392" spans="1:8" x14ac:dyDescent="0.25">
      <c r="A9392">
        <v>9390</v>
      </c>
      <c r="B9392" t="str">
        <f t="shared" si="146"/>
        <v/>
      </c>
      <c r="C9392" t="str">
        <f>IF(B9391&lt;&gt;B9392,C9391,IF(H9391=1,"",C9391+_xlfn.XLOOKUP($B9392,Directions!$B:$B,Directions!C:C)))</f>
        <v/>
      </c>
      <c r="D9392" t="str">
        <f>IF(B9391&lt;&gt;B9392,D9391,IF(H9391=1,"",D9391+_xlfn.XLOOKUP($B9392,Directions!$B:$B,Directions!D:D)))</f>
        <v/>
      </c>
      <c r="E9392" s="3" t="str">
        <f>IF(H9391=1,"",C9392+_xlfn.XLOOKUP($B9392,Directions!$B:$B,Directions!C:C))</f>
        <v/>
      </c>
      <c r="F9392" s="3" t="str">
        <f>IF(H9391=1,"",D9392+_xlfn.XLOOKUP($B9392,Directions!$B:$B,Directions!D:D))</f>
        <v/>
      </c>
      <c r="G9392" t="str" cm="1">
        <f t="array" ref="G9392">IF(H9392=1,"",IF(INDEX(map,F9392,E9392)="#",1,0))</f>
        <v/>
      </c>
      <c r="H9392">
        <f>IF(Journey!H9391=1,1,IF(OR(E9392&lt;0,E9392&gt;Map!$A$1,F9392&lt;0,F9392&gt;Map!$A$1),1,0))</f>
        <v>1</v>
      </c>
    </row>
    <row r="9393" spans="1:8" x14ac:dyDescent="0.25">
      <c r="A9393">
        <v>9391</v>
      </c>
      <c r="B9393" t="str">
        <f t="shared" si="146"/>
        <v/>
      </c>
      <c r="C9393" t="str">
        <f>IF(B9392&lt;&gt;B9393,C9392,IF(H9392=1,"",C9392+_xlfn.XLOOKUP($B9393,Directions!$B:$B,Directions!C:C)))</f>
        <v/>
      </c>
      <c r="D9393" t="str">
        <f>IF(B9392&lt;&gt;B9393,D9392,IF(H9392=1,"",D9392+_xlfn.XLOOKUP($B9393,Directions!$B:$B,Directions!D:D)))</f>
        <v/>
      </c>
      <c r="E9393" s="3" t="str">
        <f>IF(H9392=1,"",C9393+_xlfn.XLOOKUP($B9393,Directions!$B:$B,Directions!C:C))</f>
        <v/>
      </c>
      <c r="F9393" s="3" t="str">
        <f>IF(H9392=1,"",D9393+_xlfn.XLOOKUP($B9393,Directions!$B:$B,Directions!D:D))</f>
        <v/>
      </c>
      <c r="G9393" t="str" cm="1">
        <f t="array" ref="G9393">IF(H9393=1,"",IF(INDEX(map,F9393,E9393)="#",1,0))</f>
        <v/>
      </c>
      <c r="H9393">
        <f>IF(Journey!H9392=1,1,IF(OR(E9393&lt;0,E9393&gt;Map!$A$1,F9393&lt;0,F9393&gt;Map!$A$1),1,0))</f>
        <v>1</v>
      </c>
    </row>
    <row r="9394" spans="1:8" x14ac:dyDescent="0.25">
      <c r="A9394">
        <v>9392</v>
      </c>
      <c r="B9394" t="str">
        <f t="shared" si="146"/>
        <v/>
      </c>
      <c r="C9394" t="str">
        <f>IF(B9393&lt;&gt;B9394,C9393,IF(H9393=1,"",C9393+_xlfn.XLOOKUP($B9394,Directions!$B:$B,Directions!C:C)))</f>
        <v/>
      </c>
      <c r="D9394" t="str">
        <f>IF(B9393&lt;&gt;B9394,D9393,IF(H9393=1,"",D9393+_xlfn.XLOOKUP($B9394,Directions!$B:$B,Directions!D:D)))</f>
        <v/>
      </c>
      <c r="E9394" s="3" t="str">
        <f>IF(H9393=1,"",C9394+_xlfn.XLOOKUP($B9394,Directions!$B:$B,Directions!C:C))</f>
        <v/>
      </c>
      <c r="F9394" s="3" t="str">
        <f>IF(H9393=1,"",D9394+_xlfn.XLOOKUP($B9394,Directions!$B:$B,Directions!D:D))</f>
        <v/>
      </c>
      <c r="G9394" t="str" cm="1">
        <f t="array" ref="G9394">IF(H9394=1,"",IF(INDEX(map,F9394,E9394)="#",1,0))</f>
        <v/>
      </c>
      <c r="H9394">
        <f>IF(Journey!H9393=1,1,IF(OR(E9394&lt;0,E9394&gt;Map!$A$1,F9394&lt;0,F9394&gt;Map!$A$1),1,0))</f>
        <v>1</v>
      </c>
    </row>
    <row r="9395" spans="1:8" x14ac:dyDescent="0.25">
      <c r="A9395">
        <v>9393</v>
      </c>
      <c r="B9395" t="str">
        <f t="shared" si="146"/>
        <v/>
      </c>
      <c r="C9395" t="str">
        <f>IF(B9394&lt;&gt;B9395,C9394,IF(H9394=1,"",C9394+_xlfn.XLOOKUP($B9395,Directions!$B:$B,Directions!C:C)))</f>
        <v/>
      </c>
      <c r="D9395" t="str">
        <f>IF(B9394&lt;&gt;B9395,D9394,IF(H9394=1,"",D9394+_xlfn.XLOOKUP($B9395,Directions!$B:$B,Directions!D:D)))</f>
        <v/>
      </c>
      <c r="E9395" s="3" t="str">
        <f>IF(H9394=1,"",C9395+_xlfn.XLOOKUP($B9395,Directions!$B:$B,Directions!C:C))</f>
        <v/>
      </c>
      <c r="F9395" s="3" t="str">
        <f>IF(H9394=1,"",D9395+_xlfn.XLOOKUP($B9395,Directions!$B:$B,Directions!D:D))</f>
        <v/>
      </c>
      <c r="G9395" t="str" cm="1">
        <f t="array" ref="G9395">IF(H9395=1,"",IF(INDEX(map,F9395,E9395)="#",1,0))</f>
        <v/>
      </c>
      <c r="H9395">
        <f>IF(Journey!H9394=1,1,IF(OR(E9395&lt;0,E9395&gt;Map!$A$1,F9395&lt;0,F9395&gt;Map!$A$1),1,0))</f>
        <v>1</v>
      </c>
    </row>
    <row r="9396" spans="1:8" x14ac:dyDescent="0.25">
      <c r="A9396">
        <v>9394</v>
      </c>
      <c r="B9396" t="str">
        <f t="shared" si="146"/>
        <v/>
      </c>
      <c r="C9396" t="str">
        <f>IF(B9395&lt;&gt;B9396,C9395,IF(H9395=1,"",C9395+_xlfn.XLOOKUP($B9396,Directions!$B:$B,Directions!C:C)))</f>
        <v/>
      </c>
      <c r="D9396" t="str">
        <f>IF(B9395&lt;&gt;B9396,D9395,IF(H9395=1,"",D9395+_xlfn.XLOOKUP($B9396,Directions!$B:$B,Directions!D:D)))</f>
        <v/>
      </c>
      <c r="E9396" s="3" t="str">
        <f>IF(H9395=1,"",C9396+_xlfn.XLOOKUP($B9396,Directions!$B:$B,Directions!C:C))</f>
        <v/>
      </c>
      <c r="F9396" s="3" t="str">
        <f>IF(H9395=1,"",D9396+_xlfn.XLOOKUP($B9396,Directions!$B:$B,Directions!D:D))</f>
        <v/>
      </c>
      <c r="G9396" t="str" cm="1">
        <f t="array" ref="G9396">IF(H9396=1,"",IF(INDEX(map,F9396,E9396)="#",1,0))</f>
        <v/>
      </c>
      <c r="H9396">
        <f>IF(Journey!H9395=1,1,IF(OR(E9396&lt;0,E9396&gt;Map!$A$1,F9396&lt;0,F9396&gt;Map!$A$1),1,0))</f>
        <v>1</v>
      </c>
    </row>
    <row r="9397" spans="1:8" x14ac:dyDescent="0.25">
      <c r="A9397">
        <v>9395</v>
      </c>
      <c r="B9397" t="str">
        <f t="shared" si="146"/>
        <v/>
      </c>
      <c r="C9397" t="str">
        <f>IF(B9396&lt;&gt;B9397,C9396,IF(H9396=1,"",C9396+_xlfn.XLOOKUP($B9397,Directions!$B:$B,Directions!C:C)))</f>
        <v/>
      </c>
      <c r="D9397" t="str">
        <f>IF(B9396&lt;&gt;B9397,D9396,IF(H9396=1,"",D9396+_xlfn.XLOOKUP($B9397,Directions!$B:$B,Directions!D:D)))</f>
        <v/>
      </c>
      <c r="E9397" s="3" t="str">
        <f>IF(H9396=1,"",C9397+_xlfn.XLOOKUP($B9397,Directions!$B:$B,Directions!C:C))</f>
        <v/>
      </c>
      <c r="F9397" s="3" t="str">
        <f>IF(H9396=1,"",D9397+_xlfn.XLOOKUP($B9397,Directions!$B:$B,Directions!D:D))</f>
        <v/>
      </c>
      <c r="G9397" t="str" cm="1">
        <f t="array" ref="G9397">IF(H9397=1,"",IF(INDEX(map,F9397,E9397)="#",1,0))</f>
        <v/>
      </c>
      <c r="H9397">
        <f>IF(Journey!H9396=1,1,IF(OR(E9397&lt;0,E9397&gt;Map!$A$1,F9397&lt;0,F9397&gt;Map!$A$1),1,0))</f>
        <v>1</v>
      </c>
    </row>
    <row r="9398" spans="1:8" x14ac:dyDescent="0.25">
      <c r="A9398">
        <v>9396</v>
      </c>
      <c r="B9398" t="str">
        <f t="shared" si="146"/>
        <v/>
      </c>
      <c r="C9398" t="str">
        <f>IF(B9397&lt;&gt;B9398,C9397,IF(H9397=1,"",C9397+_xlfn.XLOOKUP($B9398,Directions!$B:$B,Directions!C:C)))</f>
        <v/>
      </c>
      <c r="D9398" t="str">
        <f>IF(B9397&lt;&gt;B9398,D9397,IF(H9397=1,"",D9397+_xlfn.XLOOKUP($B9398,Directions!$B:$B,Directions!D:D)))</f>
        <v/>
      </c>
      <c r="E9398" s="3" t="str">
        <f>IF(H9397=1,"",C9398+_xlfn.XLOOKUP($B9398,Directions!$B:$B,Directions!C:C))</f>
        <v/>
      </c>
      <c r="F9398" s="3" t="str">
        <f>IF(H9397=1,"",D9398+_xlfn.XLOOKUP($B9398,Directions!$B:$B,Directions!D:D))</f>
        <v/>
      </c>
      <c r="G9398" t="str" cm="1">
        <f t="array" ref="G9398">IF(H9398=1,"",IF(INDEX(map,F9398,E9398)="#",1,0))</f>
        <v/>
      </c>
      <c r="H9398">
        <f>IF(Journey!H9397=1,1,IF(OR(E9398&lt;0,E9398&gt;Map!$A$1,F9398&lt;0,F9398&gt;Map!$A$1),1,0))</f>
        <v>1</v>
      </c>
    </row>
    <row r="9399" spans="1:8" x14ac:dyDescent="0.25">
      <c r="A9399">
        <v>9397</v>
      </c>
      <c r="B9399" t="str">
        <f t="shared" si="146"/>
        <v/>
      </c>
      <c r="C9399" t="str">
        <f>IF(B9398&lt;&gt;B9399,C9398,IF(H9398=1,"",C9398+_xlfn.XLOOKUP($B9399,Directions!$B:$B,Directions!C:C)))</f>
        <v/>
      </c>
      <c r="D9399" t="str">
        <f>IF(B9398&lt;&gt;B9399,D9398,IF(H9398=1,"",D9398+_xlfn.XLOOKUP($B9399,Directions!$B:$B,Directions!D:D)))</f>
        <v/>
      </c>
      <c r="E9399" s="3" t="str">
        <f>IF(H9398=1,"",C9399+_xlfn.XLOOKUP($B9399,Directions!$B:$B,Directions!C:C))</f>
        <v/>
      </c>
      <c r="F9399" s="3" t="str">
        <f>IF(H9398=1,"",D9399+_xlfn.XLOOKUP($B9399,Directions!$B:$B,Directions!D:D))</f>
        <v/>
      </c>
      <c r="G9399" t="str" cm="1">
        <f t="array" ref="G9399">IF(H9399=1,"",IF(INDEX(map,F9399,E9399)="#",1,0))</f>
        <v/>
      </c>
      <c r="H9399">
        <f>IF(Journey!H9398=1,1,IF(OR(E9399&lt;0,E9399&gt;Map!$A$1,F9399&lt;0,F9399&gt;Map!$A$1),1,0))</f>
        <v>1</v>
      </c>
    </row>
    <row r="9400" spans="1:8" x14ac:dyDescent="0.25">
      <c r="A9400">
        <v>9398</v>
      </c>
      <c r="B9400" t="str">
        <f t="shared" si="146"/>
        <v/>
      </c>
      <c r="C9400" t="str">
        <f>IF(B9399&lt;&gt;B9400,C9399,IF(H9399=1,"",C9399+_xlfn.XLOOKUP($B9400,Directions!$B:$B,Directions!C:C)))</f>
        <v/>
      </c>
      <c r="D9400" t="str">
        <f>IF(B9399&lt;&gt;B9400,D9399,IF(H9399=1,"",D9399+_xlfn.XLOOKUP($B9400,Directions!$B:$B,Directions!D:D)))</f>
        <v/>
      </c>
      <c r="E9400" s="3" t="str">
        <f>IF(H9399=1,"",C9400+_xlfn.XLOOKUP($B9400,Directions!$B:$B,Directions!C:C))</f>
        <v/>
      </c>
      <c r="F9400" s="3" t="str">
        <f>IF(H9399=1,"",D9400+_xlfn.XLOOKUP($B9400,Directions!$B:$B,Directions!D:D))</f>
        <v/>
      </c>
      <c r="G9400" t="str" cm="1">
        <f t="array" ref="G9400">IF(H9400=1,"",IF(INDEX(map,F9400,E9400)="#",1,0))</f>
        <v/>
      </c>
      <c r="H9400">
        <f>IF(Journey!H9399=1,1,IF(OR(E9400&lt;0,E9400&gt;Map!$A$1,F9400&lt;0,F9400&gt;Map!$A$1),1,0))</f>
        <v>1</v>
      </c>
    </row>
    <row r="9401" spans="1:8" x14ac:dyDescent="0.25">
      <c r="A9401">
        <v>9399</v>
      </c>
      <c r="B9401" t="str">
        <f t="shared" si="146"/>
        <v/>
      </c>
      <c r="C9401" t="str">
        <f>IF(B9400&lt;&gt;B9401,C9400,IF(H9400=1,"",C9400+_xlfn.XLOOKUP($B9401,Directions!$B:$B,Directions!C:C)))</f>
        <v/>
      </c>
      <c r="D9401" t="str">
        <f>IF(B9400&lt;&gt;B9401,D9400,IF(H9400=1,"",D9400+_xlfn.XLOOKUP($B9401,Directions!$B:$B,Directions!D:D)))</f>
        <v/>
      </c>
      <c r="E9401" s="3" t="str">
        <f>IF(H9400=1,"",C9401+_xlfn.XLOOKUP($B9401,Directions!$B:$B,Directions!C:C))</f>
        <v/>
      </c>
      <c r="F9401" s="3" t="str">
        <f>IF(H9400=1,"",D9401+_xlfn.XLOOKUP($B9401,Directions!$B:$B,Directions!D:D))</f>
        <v/>
      </c>
      <c r="G9401" t="str" cm="1">
        <f t="array" ref="G9401">IF(H9401=1,"",IF(INDEX(map,F9401,E9401)="#",1,0))</f>
        <v/>
      </c>
      <c r="H9401">
        <f>IF(Journey!H9400=1,1,IF(OR(E9401&lt;0,E9401&gt;Map!$A$1,F9401&lt;0,F9401&gt;Map!$A$1),1,0))</f>
        <v>1</v>
      </c>
    </row>
    <row r="9402" spans="1:8" x14ac:dyDescent="0.25">
      <c r="A9402">
        <v>9400</v>
      </c>
      <c r="B9402" t="str">
        <f t="shared" si="146"/>
        <v/>
      </c>
      <c r="C9402" t="str">
        <f>IF(B9401&lt;&gt;B9402,C9401,IF(H9401=1,"",C9401+_xlfn.XLOOKUP($B9402,Directions!$B:$B,Directions!C:C)))</f>
        <v/>
      </c>
      <c r="D9402" t="str">
        <f>IF(B9401&lt;&gt;B9402,D9401,IF(H9401=1,"",D9401+_xlfn.XLOOKUP($B9402,Directions!$B:$B,Directions!D:D)))</f>
        <v/>
      </c>
      <c r="E9402" s="3" t="str">
        <f>IF(H9401=1,"",C9402+_xlfn.XLOOKUP($B9402,Directions!$B:$B,Directions!C:C))</f>
        <v/>
      </c>
      <c r="F9402" s="3" t="str">
        <f>IF(H9401=1,"",D9402+_xlfn.XLOOKUP($B9402,Directions!$B:$B,Directions!D:D))</f>
        <v/>
      </c>
      <c r="G9402" t="str" cm="1">
        <f t="array" ref="G9402">IF(H9402=1,"",IF(INDEX(map,F9402,E9402)="#",1,0))</f>
        <v/>
      </c>
      <c r="H9402">
        <f>IF(Journey!H9401=1,1,IF(OR(E9402&lt;0,E9402&gt;Map!$A$1,F9402&lt;0,F9402&gt;Map!$A$1),1,0))</f>
        <v>1</v>
      </c>
    </row>
    <row r="9403" spans="1:8" x14ac:dyDescent="0.25">
      <c r="A9403">
        <v>9401</v>
      </c>
      <c r="B9403" t="str">
        <f t="shared" si="146"/>
        <v/>
      </c>
      <c r="C9403" t="str">
        <f>IF(B9402&lt;&gt;B9403,C9402,IF(H9402=1,"",C9402+_xlfn.XLOOKUP($B9403,Directions!$B:$B,Directions!C:C)))</f>
        <v/>
      </c>
      <c r="D9403" t="str">
        <f>IF(B9402&lt;&gt;B9403,D9402,IF(H9402=1,"",D9402+_xlfn.XLOOKUP($B9403,Directions!$B:$B,Directions!D:D)))</f>
        <v/>
      </c>
      <c r="E9403" s="3" t="str">
        <f>IF(H9402=1,"",C9403+_xlfn.XLOOKUP($B9403,Directions!$B:$B,Directions!C:C))</f>
        <v/>
      </c>
      <c r="F9403" s="3" t="str">
        <f>IF(H9402=1,"",D9403+_xlfn.XLOOKUP($B9403,Directions!$B:$B,Directions!D:D))</f>
        <v/>
      </c>
      <c r="G9403" t="str" cm="1">
        <f t="array" ref="G9403">IF(H9403=1,"",IF(INDEX(map,F9403,E9403)="#",1,0))</f>
        <v/>
      </c>
      <c r="H9403">
        <f>IF(Journey!H9402=1,1,IF(OR(E9403&lt;0,E9403&gt;Map!$A$1,F9403&lt;0,F9403&gt;Map!$A$1),1,0))</f>
        <v>1</v>
      </c>
    </row>
    <row r="9404" spans="1:8" x14ac:dyDescent="0.25">
      <c r="A9404">
        <v>9402</v>
      </c>
      <c r="B9404" t="str">
        <f t="shared" si="146"/>
        <v/>
      </c>
      <c r="C9404" t="str">
        <f>IF(B9403&lt;&gt;B9404,C9403,IF(H9403=1,"",C9403+_xlfn.XLOOKUP($B9404,Directions!$B:$B,Directions!C:C)))</f>
        <v/>
      </c>
      <c r="D9404" t="str">
        <f>IF(B9403&lt;&gt;B9404,D9403,IF(H9403=1,"",D9403+_xlfn.XLOOKUP($B9404,Directions!$B:$B,Directions!D:D)))</f>
        <v/>
      </c>
      <c r="E9404" s="3" t="str">
        <f>IF(H9403=1,"",C9404+_xlfn.XLOOKUP($B9404,Directions!$B:$B,Directions!C:C))</f>
        <v/>
      </c>
      <c r="F9404" s="3" t="str">
        <f>IF(H9403=1,"",D9404+_xlfn.XLOOKUP($B9404,Directions!$B:$B,Directions!D:D))</f>
        <v/>
      </c>
      <c r="G9404" t="str" cm="1">
        <f t="array" ref="G9404">IF(H9404=1,"",IF(INDEX(map,F9404,E9404)="#",1,0))</f>
        <v/>
      </c>
      <c r="H9404">
        <f>IF(Journey!H9403=1,1,IF(OR(E9404&lt;0,E9404&gt;Map!$A$1,F9404&lt;0,F9404&gt;Map!$A$1),1,0))</f>
        <v>1</v>
      </c>
    </row>
    <row r="9405" spans="1:8" x14ac:dyDescent="0.25">
      <c r="A9405">
        <v>9403</v>
      </c>
      <c r="B9405" t="str">
        <f t="shared" si="146"/>
        <v/>
      </c>
      <c r="C9405" t="str">
        <f>IF(B9404&lt;&gt;B9405,C9404,IF(H9404=1,"",C9404+_xlfn.XLOOKUP($B9405,Directions!$B:$B,Directions!C:C)))</f>
        <v/>
      </c>
      <c r="D9405" t="str">
        <f>IF(B9404&lt;&gt;B9405,D9404,IF(H9404=1,"",D9404+_xlfn.XLOOKUP($B9405,Directions!$B:$B,Directions!D:D)))</f>
        <v/>
      </c>
      <c r="E9405" s="3" t="str">
        <f>IF(H9404=1,"",C9405+_xlfn.XLOOKUP($B9405,Directions!$B:$B,Directions!C:C))</f>
        <v/>
      </c>
      <c r="F9405" s="3" t="str">
        <f>IF(H9404=1,"",D9405+_xlfn.XLOOKUP($B9405,Directions!$B:$B,Directions!D:D))</f>
        <v/>
      </c>
      <c r="G9405" t="str" cm="1">
        <f t="array" ref="G9405">IF(H9405=1,"",IF(INDEX(map,F9405,E9405)="#",1,0))</f>
        <v/>
      </c>
      <c r="H9405">
        <f>IF(Journey!H9404=1,1,IF(OR(E9405&lt;0,E9405&gt;Map!$A$1,F9405&lt;0,F9405&gt;Map!$A$1),1,0))</f>
        <v>1</v>
      </c>
    </row>
    <row r="9406" spans="1:8" x14ac:dyDescent="0.25">
      <c r="A9406">
        <v>9404</v>
      </c>
      <c r="B9406" t="str">
        <f t="shared" si="146"/>
        <v/>
      </c>
      <c r="C9406" t="str">
        <f>IF(B9405&lt;&gt;B9406,C9405,IF(H9405=1,"",C9405+_xlfn.XLOOKUP($B9406,Directions!$B:$B,Directions!C:C)))</f>
        <v/>
      </c>
      <c r="D9406" t="str">
        <f>IF(B9405&lt;&gt;B9406,D9405,IF(H9405=1,"",D9405+_xlfn.XLOOKUP($B9406,Directions!$B:$B,Directions!D:D)))</f>
        <v/>
      </c>
      <c r="E9406" s="3" t="str">
        <f>IF(H9405=1,"",C9406+_xlfn.XLOOKUP($B9406,Directions!$B:$B,Directions!C:C))</f>
        <v/>
      </c>
      <c r="F9406" s="3" t="str">
        <f>IF(H9405=1,"",D9406+_xlfn.XLOOKUP($B9406,Directions!$B:$B,Directions!D:D))</f>
        <v/>
      </c>
      <c r="G9406" t="str" cm="1">
        <f t="array" ref="G9406">IF(H9406=1,"",IF(INDEX(map,F9406,E9406)="#",1,0))</f>
        <v/>
      </c>
      <c r="H9406">
        <f>IF(Journey!H9405=1,1,IF(OR(E9406&lt;0,E9406&gt;Map!$A$1,F9406&lt;0,F9406&gt;Map!$A$1),1,0))</f>
        <v>1</v>
      </c>
    </row>
    <row r="9407" spans="1:8" x14ac:dyDescent="0.25">
      <c r="A9407">
        <v>9405</v>
      </c>
      <c r="B9407" t="str">
        <f t="shared" si="146"/>
        <v/>
      </c>
      <c r="C9407" t="str">
        <f>IF(B9406&lt;&gt;B9407,C9406,IF(H9406=1,"",C9406+_xlfn.XLOOKUP($B9407,Directions!$B:$B,Directions!C:C)))</f>
        <v/>
      </c>
      <c r="D9407" t="str">
        <f>IF(B9406&lt;&gt;B9407,D9406,IF(H9406=1,"",D9406+_xlfn.XLOOKUP($B9407,Directions!$B:$B,Directions!D:D)))</f>
        <v/>
      </c>
      <c r="E9407" s="3" t="str">
        <f>IF(H9406=1,"",C9407+_xlfn.XLOOKUP($B9407,Directions!$B:$B,Directions!C:C))</f>
        <v/>
      </c>
      <c r="F9407" s="3" t="str">
        <f>IF(H9406=1,"",D9407+_xlfn.XLOOKUP($B9407,Directions!$B:$B,Directions!D:D))</f>
        <v/>
      </c>
      <c r="G9407" t="str" cm="1">
        <f t="array" ref="G9407">IF(H9407=1,"",IF(INDEX(map,F9407,E9407)="#",1,0))</f>
        <v/>
      </c>
      <c r="H9407">
        <f>IF(Journey!H9406=1,1,IF(OR(E9407&lt;0,E9407&gt;Map!$A$1,F9407&lt;0,F9407&gt;Map!$A$1),1,0))</f>
        <v>1</v>
      </c>
    </row>
    <row r="9408" spans="1:8" x14ac:dyDescent="0.25">
      <c r="A9408">
        <v>9406</v>
      </c>
      <c r="B9408" t="str">
        <f t="shared" si="146"/>
        <v/>
      </c>
      <c r="C9408" t="str">
        <f>IF(B9407&lt;&gt;B9408,C9407,IF(H9407=1,"",C9407+_xlfn.XLOOKUP($B9408,Directions!$B:$B,Directions!C:C)))</f>
        <v/>
      </c>
      <c r="D9408" t="str">
        <f>IF(B9407&lt;&gt;B9408,D9407,IF(H9407=1,"",D9407+_xlfn.XLOOKUP($B9408,Directions!$B:$B,Directions!D:D)))</f>
        <v/>
      </c>
      <c r="E9408" s="3" t="str">
        <f>IF(H9407=1,"",C9408+_xlfn.XLOOKUP($B9408,Directions!$B:$B,Directions!C:C))</f>
        <v/>
      </c>
      <c r="F9408" s="3" t="str">
        <f>IF(H9407=1,"",D9408+_xlfn.XLOOKUP($B9408,Directions!$B:$B,Directions!D:D))</f>
        <v/>
      </c>
      <c r="G9408" t="str" cm="1">
        <f t="array" ref="G9408">IF(H9408=1,"",IF(INDEX(map,F9408,E9408)="#",1,0))</f>
        <v/>
      </c>
      <c r="H9408">
        <f>IF(Journey!H9407=1,1,IF(OR(E9408&lt;0,E9408&gt;Map!$A$1,F9408&lt;0,F9408&gt;Map!$A$1),1,0))</f>
        <v>1</v>
      </c>
    </row>
    <row r="9409" spans="1:8" x14ac:dyDescent="0.25">
      <c r="A9409">
        <v>9407</v>
      </c>
      <c r="B9409" t="str">
        <f t="shared" si="146"/>
        <v/>
      </c>
      <c r="C9409" t="str">
        <f>IF(B9408&lt;&gt;B9409,C9408,IF(H9408=1,"",C9408+_xlfn.XLOOKUP($B9409,Directions!$B:$B,Directions!C:C)))</f>
        <v/>
      </c>
      <c r="D9409" t="str">
        <f>IF(B9408&lt;&gt;B9409,D9408,IF(H9408=1,"",D9408+_xlfn.XLOOKUP($B9409,Directions!$B:$B,Directions!D:D)))</f>
        <v/>
      </c>
      <c r="E9409" s="3" t="str">
        <f>IF(H9408=1,"",C9409+_xlfn.XLOOKUP($B9409,Directions!$B:$B,Directions!C:C))</f>
        <v/>
      </c>
      <c r="F9409" s="3" t="str">
        <f>IF(H9408=1,"",D9409+_xlfn.XLOOKUP($B9409,Directions!$B:$B,Directions!D:D))</f>
        <v/>
      </c>
      <c r="G9409" t="str" cm="1">
        <f t="array" ref="G9409">IF(H9409=1,"",IF(INDEX(map,F9409,E9409)="#",1,0))</f>
        <v/>
      </c>
      <c r="H9409">
        <f>IF(Journey!H9408=1,1,IF(OR(E9409&lt;0,E9409&gt;Map!$A$1,F9409&lt;0,F9409&gt;Map!$A$1),1,0))</f>
        <v>1</v>
      </c>
    </row>
    <row r="9410" spans="1:8" x14ac:dyDescent="0.25">
      <c r="A9410">
        <v>9408</v>
      </c>
      <c r="B9410" t="str">
        <f t="shared" si="146"/>
        <v/>
      </c>
      <c r="C9410" t="str">
        <f>IF(B9409&lt;&gt;B9410,C9409,IF(H9409=1,"",C9409+_xlfn.XLOOKUP($B9410,Directions!$B:$B,Directions!C:C)))</f>
        <v/>
      </c>
      <c r="D9410" t="str">
        <f>IF(B9409&lt;&gt;B9410,D9409,IF(H9409=1,"",D9409+_xlfn.XLOOKUP($B9410,Directions!$B:$B,Directions!D:D)))</f>
        <v/>
      </c>
      <c r="E9410" s="3" t="str">
        <f>IF(H9409=1,"",C9410+_xlfn.XLOOKUP($B9410,Directions!$B:$B,Directions!C:C))</f>
        <v/>
      </c>
      <c r="F9410" s="3" t="str">
        <f>IF(H9409=1,"",D9410+_xlfn.XLOOKUP($B9410,Directions!$B:$B,Directions!D:D))</f>
        <v/>
      </c>
      <c r="G9410" t="str" cm="1">
        <f t="array" ref="G9410">IF(H9410=1,"",IF(INDEX(map,F9410,E9410)="#",1,0))</f>
        <v/>
      </c>
      <c r="H9410">
        <f>IF(Journey!H9409=1,1,IF(OR(E9410&lt;0,E9410&gt;Map!$A$1,F9410&lt;0,F9410&gt;Map!$A$1),1,0))</f>
        <v>1</v>
      </c>
    </row>
    <row r="9411" spans="1:8" x14ac:dyDescent="0.25">
      <c r="A9411">
        <v>9409</v>
      </c>
      <c r="B9411" t="str">
        <f t="shared" si="146"/>
        <v/>
      </c>
      <c r="C9411" t="str">
        <f>IF(B9410&lt;&gt;B9411,C9410,IF(H9410=1,"",C9410+_xlfn.XLOOKUP($B9411,Directions!$B:$B,Directions!C:C)))</f>
        <v/>
      </c>
      <c r="D9411" t="str">
        <f>IF(B9410&lt;&gt;B9411,D9410,IF(H9410=1,"",D9410+_xlfn.XLOOKUP($B9411,Directions!$B:$B,Directions!D:D)))</f>
        <v/>
      </c>
      <c r="E9411" s="3" t="str">
        <f>IF(H9410=1,"",C9411+_xlfn.XLOOKUP($B9411,Directions!$B:$B,Directions!C:C))</f>
        <v/>
      </c>
      <c r="F9411" s="3" t="str">
        <f>IF(H9410=1,"",D9411+_xlfn.XLOOKUP($B9411,Directions!$B:$B,Directions!D:D))</f>
        <v/>
      </c>
      <c r="G9411" t="str" cm="1">
        <f t="array" ref="G9411">IF(H9411=1,"",IF(INDEX(map,F9411,E9411)="#",1,0))</f>
        <v/>
      </c>
      <c r="H9411">
        <f>IF(Journey!H9410=1,1,IF(OR(E9411&lt;0,E9411&gt;Map!$A$1,F9411&lt;0,F9411&gt;Map!$A$1),1,0))</f>
        <v>1</v>
      </c>
    </row>
    <row r="9412" spans="1:8" x14ac:dyDescent="0.25">
      <c r="A9412">
        <v>9410</v>
      </c>
      <c r="B9412" t="str">
        <f t="shared" ref="B9412:B9475" si="147">IF(H9411=1,"",IF(G9411=1,MOD(B9411,4)+1,B9411))</f>
        <v/>
      </c>
      <c r="C9412" t="str">
        <f>IF(B9411&lt;&gt;B9412,C9411,IF(H9411=1,"",C9411+_xlfn.XLOOKUP($B9412,Directions!$B:$B,Directions!C:C)))</f>
        <v/>
      </c>
      <c r="D9412" t="str">
        <f>IF(B9411&lt;&gt;B9412,D9411,IF(H9411=1,"",D9411+_xlfn.XLOOKUP($B9412,Directions!$B:$B,Directions!D:D)))</f>
        <v/>
      </c>
      <c r="E9412" s="3" t="str">
        <f>IF(H9411=1,"",C9412+_xlfn.XLOOKUP($B9412,Directions!$B:$B,Directions!C:C))</f>
        <v/>
      </c>
      <c r="F9412" s="3" t="str">
        <f>IF(H9411=1,"",D9412+_xlfn.XLOOKUP($B9412,Directions!$B:$B,Directions!D:D))</f>
        <v/>
      </c>
      <c r="G9412" t="str" cm="1">
        <f t="array" ref="G9412">IF(H9412=1,"",IF(INDEX(map,F9412,E9412)="#",1,0))</f>
        <v/>
      </c>
      <c r="H9412">
        <f>IF(Journey!H9411=1,1,IF(OR(E9412&lt;0,E9412&gt;Map!$A$1,F9412&lt;0,F9412&gt;Map!$A$1),1,0))</f>
        <v>1</v>
      </c>
    </row>
    <row r="9413" spans="1:8" x14ac:dyDescent="0.25">
      <c r="A9413">
        <v>9411</v>
      </c>
      <c r="B9413" t="str">
        <f t="shared" si="147"/>
        <v/>
      </c>
      <c r="C9413" t="str">
        <f>IF(B9412&lt;&gt;B9413,C9412,IF(H9412=1,"",C9412+_xlfn.XLOOKUP($B9413,Directions!$B:$B,Directions!C:C)))</f>
        <v/>
      </c>
      <c r="D9413" t="str">
        <f>IF(B9412&lt;&gt;B9413,D9412,IF(H9412=1,"",D9412+_xlfn.XLOOKUP($B9413,Directions!$B:$B,Directions!D:D)))</f>
        <v/>
      </c>
      <c r="E9413" s="3" t="str">
        <f>IF(H9412=1,"",C9413+_xlfn.XLOOKUP($B9413,Directions!$B:$B,Directions!C:C))</f>
        <v/>
      </c>
      <c r="F9413" s="3" t="str">
        <f>IF(H9412=1,"",D9413+_xlfn.XLOOKUP($B9413,Directions!$B:$B,Directions!D:D))</f>
        <v/>
      </c>
      <c r="G9413" t="str" cm="1">
        <f t="array" ref="G9413">IF(H9413=1,"",IF(INDEX(map,F9413,E9413)="#",1,0))</f>
        <v/>
      </c>
      <c r="H9413">
        <f>IF(Journey!H9412=1,1,IF(OR(E9413&lt;0,E9413&gt;Map!$A$1,F9413&lt;0,F9413&gt;Map!$A$1),1,0))</f>
        <v>1</v>
      </c>
    </row>
    <row r="9414" spans="1:8" x14ac:dyDescent="0.25">
      <c r="A9414">
        <v>9412</v>
      </c>
      <c r="B9414" t="str">
        <f t="shared" si="147"/>
        <v/>
      </c>
      <c r="C9414" t="str">
        <f>IF(B9413&lt;&gt;B9414,C9413,IF(H9413=1,"",C9413+_xlfn.XLOOKUP($B9414,Directions!$B:$B,Directions!C:C)))</f>
        <v/>
      </c>
      <c r="D9414" t="str">
        <f>IF(B9413&lt;&gt;B9414,D9413,IF(H9413=1,"",D9413+_xlfn.XLOOKUP($B9414,Directions!$B:$B,Directions!D:D)))</f>
        <v/>
      </c>
      <c r="E9414" s="3" t="str">
        <f>IF(H9413=1,"",C9414+_xlfn.XLOOKUP($B9414,Directions!$B:$B,Directions!C:C))</f>
        <v/>
      </c>
      <c r="F9414" s="3" t="str">
        <f>IF(H9413=1,"",D9414+_xlfn.XLOOKUP($B9414,Directions!$B:$B,Directions!D:D))</f>
        <v/>
      </c>
      <c r="G9414" t="str" cm="1">
        <f t="array" ref="G9414">IF(H9414=1,"",IF(INDEX(map,F9414,E9414)="#",1,0))</f>
        <v/>
      </c>
      <c r="H9414">
        <f>IF(Journey!H9413=1,1,IF(OR(E9414&lt;0,E9414&gt;Map!$A$1,F9414&lt;0,F9414&gt;Map!$A$1),1,0))</f>
        <v>1</v>
      </c>
    </row>
    <row r="9415" spans="1:8" x14ac:dyDescent="0.25">
      <c r="A9415">
        <v>9413</v>
      </c>
      <c r="B9415" t="str">
        <f t="shared" si="147"/>
        <v/>
      </c>
      <c r="C9415" t="str">
        <f>IF(B9414&lt;&gt;B9415,C9414,IF(H9414=1,"",C9414+_xlfn.XLOOKUP($B9415,Directions!$B:$B,Directions!C:C)))</f>
        <v/>
      </c>
      <c r="D9415" t="str">
        <f>IF(B9414&lt;&gt;B9415,D9414,IF(H9414=1,"",D9414+_xlfn.XLOOKUP($B9415,Directions!$B:$B,Directions!D:D)))</f>
        <v/>
      </c>
      <c r="E9415" s="3" t="str">
        <f>IF(H9414=1,"",C9415+_xlfn.XLOOKUP($B9415,Directions!$B:$B,Directions!C:C))</f>
        <v/>
      </c>
      <c r="F9415" s="3" t="str">
        <f>IF(H9414=1,"",D9415+_xlfn.XLOOKUP($B9415,Directions!$B:$B,Directions!D:D))</f>
        <v/>
      </c>
      <c r="G9415" t="str" cm="1">
        <f t="array" ref="G9415">IF(H9415=1,"",IF(INDEX(map,F9415,E9415)="#",1,0))</f>
        <v/>
      </c>
      <c r="H9415">
        <f>IF(Journey!H9414=1,1,IF(OR(E9415&lt;0,E9415&gt;Map!$A$1,F9415&lt;0,F9415&gt;Map!$A$1),1,0))</f>
        <v>1</v>
      </c>
    </row>
    <row r="9416" spans="1:8" x14ac:dyDescent="0.25">
      <c r="A9416">
        <v>9414</v>
      </c>
      <c r="B9416" t="str">
        <f t="shared" si="147"/>
        <v/>
      </c>
      <c r="C9416" t="str">
        <f>IF(B9415&lt;&gt;B9416,C9415,IF(H9415=1,"",C9415+_xlfn.XLOOKUP($B9416,Directions!$B:$B,Directions!C:C)))</f>
        <v/>
      </c>
      <c r="D9416" t="str">
        <f>IF(B9415&lt;&gt;B9416,D9415,IF(H9415=1,"",D9415+_xlfn.XLOOKUP($B9416,Directions!$B:$B,Directions!D:D)))</f>
        <v/>
      </c>
      <c r="E9416" s="3" t="str">
        <f>IF(H9415=1,"",C9416+_xlfn.XLOOKUP($B9416,Directions!$B:$B,Directions!C:C))</f>
        <v/>
      </c>
      <c r="F9416" s="3" t="str">
        <f>IF(H9415=1,"",D9416+_xlfn.XLOOKUP($B9416,Directions!$B:$B,Directions!D:D))</f>
        <v/>
      </c>
      <c r="G9416" t="str" cm="1">
        <f t="array" ref="G9416">IF(H9416=1,"",IF(INDEX(map,F9416,E9416)="#",1,0))</f>
        <v/>
      </c>
      <c r="H9416">
        <f>IF(Journey!H9415=1,1,IF(OR(E9416&lt;0,E9416&gt;Map!$A$1,F9416&lt;0,F9416&gt;Map!$A$1),1,0))</f>
        <v>1</v>
      </c>
    </row>
    <row r="9417" spans="1:8" x14ac:dyDescent="0.25">
      <c r="A9417">
        <v>9415</v>
      </c>
      <c r="B9417" t="str">
        <f t="shared" si="147"/>
        <v/>
      </c>
      <c r="C9417" t="str">
        <f>IF(B9416&lt;&gt;B9417,C9416,IF(H9416=1,"",C9416+_xlfn.XLOOKUP($B9417,Directions!$B:$B,Directions!C:C)))</f>
        <v/>
      </c>
      <c r="D9417" t="str">
        <f>IF(B9416&lt;&gt;B9417,D9416,IF(H9416=1,"",D9416+_xlfn.XLOOKUP($B9417,Directions!$B:$B,Directions!D:D)))</f>
        <v/>
      </c>
      <c r="E9417" s="3" t="str">
        <f>IF(H9416=1,"",C9417+_xlfn.XLOOKUP($B9417,Directions!$B:$B,Directions!C:C))</f>
        <v/>
      </c>
      <c r="F9417" s="3" t="str">
        <f>IF(H9416=1,"",D9417+_xlfn.XLOOKUP($B9417,Directions!$B:$B,Directions!D:D))</f>
        <v/>
      </c>
      <c r="G9417" t="str" cm="1">
        <f t="array" ref="G9417">IF(H9417=1,"",IF(INDEX(map,F9417,E9417)="#",1,0))</f>
        <v/>
      </c>
      <c r="H9417">
        <f>IF(Journey!H9416=1,1,IF(OR(E9417&lt;0,E9417&gt;Map!$A$1,F9417&lt;0,F9417&gt;Map!$A$1),1,0))</f>
        <v>1</v>
      </c>
    </row>
    <row r="9418" spans="1:8" x14ac:dyDescent="0.25">
      <c r="A9418">
        <v>9416</v>
      </c>
      <c r="B9418" t="str">
        <f t="shared" si="147"/>
        <v/>
      </c>
      <c r="C9418" t="str">
        <f>IF(B9417&lt;&gt;B9418,C9417,IF(H9417=1,"",C9417+_xlfn.XLOOKUP($B9418,Directions!$B:$B,Directions!C:C)))</f>
        <v/>
      </c>
      <c r="D9418" t="str">
        <f>IF(B9417&lt;&gt;B9418,D9417,IF(H9417=1,"",D9417+_xlfn.XLOOKUP($B9418,Directions!$B:$B,Directions!D:D)))</f>
        <v/>
      </c>
      <c r="E9418" s="3" t="str">
        <f>IF(H9417=1,"",C9418+_xlfn.XLOOKUP($B9418,Directions!$B:$B,Directions!C:C))</f>
        <v/>
      </c>
      <c r="F9418" s="3" t="str">
        <f>IF(H9417=1,"",D9418+_xlfn.XLOOKUP($B9418,Directions!$B:$B,Directions!D:D))</f>
        <v/>
      </c>
      <c r="G9418" t="str" cm="1">
        <f t="array" ref="G9418">IF(H9418=1,"",IF(INDEX(map,F9418,E9418)="#",1,0))</f>
        <v/>
      </c>
      <c r="H9418">
        <f>IF(Journey!H9417=1,1,IF(OR(E9418&lt;0,E9418&gt;Map!$A$1,F9418&lt;0,F9418&gt;Map!$A$1),1,0))</f>
        <v>1</v>
      </c>
    </row>
    <row r="9419" spans="1:8" x14ac:dyDescent="0.25">
      <c r="A9419">
        <v>9417</v>
      </c>
      <c r="B9419" t="str">
        <f t="shared" si="147"/>
        <v/>
      </c>
      <c r="C9419" t="str">
        <f>IF(B9418&lt;&gt;B9419,C9418,IF(H9418=1,"",C9418+_xlfn.XLOOKUP($B9419,Directions!$B:$B,Directions!C:C)))</f>
        <v/>
      </c>
      <c r="D9419" t="str">
        <f>IF(B9418&lt;&gt;B9419,D9418,IF(H9418=1,"",D9418+_xlfn.XLOOKUP($B9419,Directions!$B:$B,Directions!D:D)))</f>
        <v/>
      </c>
      <c r="E9419" s="3" t="str">
        <f>IF(H9418=1,"",C9419+_xlfn.XLOOKUP($B9419,Directions!$B:$B,Directions!C:C))</f>
        <v/>
      </c>
      <c r="F9419" s="3" t="str">
        <f>IF(H9418=1,"",D9419+_xlfn.XLOOKUP($B9419,Directions!$B:$B,Directions!D:D))</f>
        <v/>
      </c>
      <c r="G9419" t="str" cm="1">
        <f t="array" ref="G9419">IF(H9419=1,"",IF(INDEX(map,F9419,E9419)="#",1,0))</f>
        <v/>
      </c>
      <c r="H9419">
        <f>IF(Journey!H9418=1,1,IF(OR(E9419&lt;0,E9419&gt;Map!$A$1,F9419&lt;0,F9419&gt;Map!$A$1),1,0))</f>
        <v>1</v>
      </c>
    </row>
    <row r="9420" spans="1:8" x14ac:dyDescent="0.25">
      <c r="A9420">
        <v>9418</v>
      </c>
      <c r="B9420" t="str">
        <f t="shared" si="147"/>
        <v/>
      </c>
      <c r="C9420" t="str">
        <f>IF(B9419&lt;&gt;B9420,C9419,IF(H9419=1,"",C9419+_xlfn.XLOOKUP($B9420,Directions!$B:$B,Directions!C:C)))</f>
        <v/>
      </c>
      <c r="D9420" t="str">
        <f>IF(B9419&lt;&gt;B9420,D9419,IF(H9419=1,"",D9419+_xlfn.XLOOKUP($B9420,Directions!$B:$B,Directions!D:D)))</f>
        <v/>
      </c>
      <c r="E9420" s="3" t="str">
        <f>IF(H9419=1,"",C9420+_xlfn.XLOOKUP($B9420,Directions!$B:$B,Directions!C:C))</f>
        <v/>
      </c>
      <c r="F9420" s="3" t="str">
        <f>IF(H9419=1,"",D9420+_xlfn.XLOOKUP($B9420,Directions!$B:$B,Directions!D:D))</f>
        <v/>
      </c>
      <c r="G9420" t="str" cm="1">
        <f t="array" ref="G9420">IF(H9420=1,"",IF(INDEX(map,F9420,E9420)="#",1,0))</f>
        <v/>
      </c>
      <c r="H9420">
        <f>IF(Journey!H9419=1,1,IF(OR(E9420&lt;0,E9420&gt;Map!$A$1,F9420&lt;0,F9420&gt;Map!$A$1),1,0))</f>
        <v>1</v>
      </c>
    </row>
    <row r="9421" spans="1:8" x14ac:dyDescent="0.25">
      <c r="A9421">
        <v>9419</v>
      </c>
      <c r="B9421" t="str">
        <f t="shared" si="147"/>
        <v/>
      </c>
      <c r="C9421" t="str">
        <f>IF(B9420&lt;&gt;B9421,C9420,IF(H9420=1,"",C9420+_xlfn.XLOOKUP($B9421,Directions!$B:$B,Directions!C:C)))</f>
        <v/>
      </c>
      <c r="D9421" t="str">
        <f>IF(B9420&lt;&gt;B9421,D9420,IF(H9420=1,"",D9420+_xlfn.XLOOKUP($B9421,Directions!$B:$B,Directions!D:D)))</f>
        <v/>
      </c>
      <c r="E9421" s="3" t="str">
        <f>IF(H9420=1,"",C9421+_xlfn.XLOOKUP($B9421,Directions!$B:$B,Directions!C:C))</f>
        <v/>
      </c>
      <c r="F9421" s="3" t="str">
        <f>IF(H9420=1,"",D9421+_xlfn.XLOOKUP($B9421,Directions!$B:$B,Directions!D:D))</f>
        <v/>
      </c>
      <c r="G9421" t="str" cm="1">
        <f t="array" ref="G9421">IF(H9421=1,"",IF(INDEX(map,F9421,E9421)="#",1,0))</f>
        <v/>
      </c>
      <c r="H9421">
        <f>IF(Journey!H9420=1,1,IF(OR(E9421&lt;0,E9421&gt;Map!$A$1,F9421&lt;0,F9421&gt;Map!$A$1),1,0))</f>
        <v>1</v>
      </c>
    </row>
    <row r="9422" spans="1:8" x14ac:dyDescent="0.25">
      <c r="A9422">
        <v>9420</v>
      </c>
      <c r="B9422" t="str">
        <f t="shared" si="147"/>
        <v/>
      </c>
      <c r="C9422" t="str">
        <f>IF(B9421&lt;&gt;B9422,C9421,IF(H9421=1,"",C9421+_xlfn.XLOOKUP($B9422,Directions!$B:$B,Directions!C:C)))</f>
        <v/>
      </c>
      <c r="D9422" t="str">
        <f>IF(B9421&lt;&gt;B9422,D9421,IF(H9421=1,"",D9421+_xlfn.XLOOKUP($B9422,Directions!$B:$B,Directions!D:D)))</f>
        <v/>
      </c>
      <c r="E9422" s="3" t="str">
        <f>IF(H9421=1,"",C9422+_xlfn.XLOOKUP($B9422,Directions!$B:$B,Directions!C:C))</f>
        <v/>
      </c>
      <c r="F9422" s="3" t="str">
        <f>IF(H9421=1,"",D9422+_xlfn.XLOOKUP($B9422,Directions!$B:$B,Directions!D:D))</f>
        <v/>
      </c>
      <c r="G9422" t="str" cm="1">
        <f t="array" ref="G9422">IF(H9422=1,"",IF(INDEX(map,F9422,E9422)="#",1,0))</f>
        <v/>
      </c>
      <c r="H9422">
        <f>IF(Journey!H9421=1,1,IF(OR(E9422&lt;0,E9422&gt;Map!$A$1,F9422&lt;0,F9422&gt;Map!$A$1),1,0))</f>
        <v>1</v>
      </c>
    </row>
    <row r="9423" spans="1:8" x14ac:dyDescent="0.25">
      <c r="A9423">
        <v>9421</v>
      </c>
      <c r="B9423" t="str">
        <f t="shared" si="147"/>
        <v/>
      </c>
      <c r="C9423" t="str">
        <f>IF(B9422&lt;&gt;B9423,C9422,IF(H9422=1,"",C9422+_xlfn.XLOOKUP($B9423,Directions!$B:$B,Directions!C:C)))</f>
        <v/>
      </c>
      <c r="D9423" t="str">
        <f>IF(B9422&lt;&gt;B9423,D9422,IF(H9422=1,"",D9422+_xlfn.XLOOKUP($B9423,Directions!$B:$B,Directions!D:D)))</f>
        <v/>
      </c>
      <c r="E9423" s="3" t="str">
        <f>IF(H9422=1,"",C9423+_xlfn.XLOOKUP($B9423,Directions!$B:$B,Directions!C:C))</f>
        <v/>
      </c>
      <c r="F9423" s="3" t="str">
        <f>IF(H9422=1,"",D9423+_xlfn.XLOOKUP($B9423,Directions!$B:$B,Directions!D:D))</f>
        <v/>
      </c>
      <c r="G9423" t="str" cm="1">
        <f t="array" ref="G9423">IF(H9423=1,"",IF(INDEX(map,F9423,E9423)="#",1,0))</f>
        <v/>
      </c>
      <c r="H9423">
        <f>IF(Journey!H9422=1,1,IF(OR(E9423&lt;0,E9423&gt;Map!$A$1,F9423&lt;0,F9423&gt;Map!$A$1),1,0))</f>
        <v>1</v>
      </c>
    </row>
    <row r="9424" spans="1:8" x14ac:dyDescent="0.25">
      <c r="A9424">
        <v>9422</v>
      </c>
      <c r="B9424" t="str">
        <f t="shared" si="147"/>
        <v/>
      </c>
      <c r="C9424" t="str">
        <f>IF(B9423&lt;&gt;B9424,C9423,IF(H9423=1,"",C9423+_xlfn.XLOOKUP($B9424,Directions!$B:$B,Directions!C:C)))</f>
        <v/>
      </c>
      <c r="D9424" t="str">
        <f>IF(B9423&lt;&gt;B9424,D9423,IF(H9423=1,"",D9423+_xlfn.XLOOKUP($B9424,Directions!$B:$B,Directions!D:D)))</f>
        <v/>
      </c>
      <c r="E9424" s="3" t="str">
        <f>IF(H9423=1,"",C9424+_xlfn.XLOOKUP($B9424,Directions!$B:$B,Directions!C:C))</f>
        <v/>
      </c>
      <c r="F9424" s="3" t="str">
        <f>IF(H9423=1,"",D9424+_xlfn.XLOOKUP($B9424,Directions!$B:$B,Directions!D:D))</f>
        <v/>
      </c>
      <c r="G9424" t="str" cm="1">
        <f t="array" ref="G9424">IF(H9424=1,"",IF(INDEX(map,F9424,E9424)="#",1,0))</f>
        <v/>
      </c>
      <c r="H9424">
        <f>IF(Journey!H9423=1,1,IF(OR(E9424&lt;0,E9424&gt;Map!$A$1,F9424&lt;0,F9424&gt;Map!$A$1),1,0))</f>
        <v>1</v>
      </c>
    </row>
    <row r="9425" spans="1:8" x14ac:dyDescent="0.25">
      <c r="A9425">
        <v>9423</v>
      </c>
      <c r="B9425" t="str">
        <f t="shared" si="147"/>
        <v/>
      </c>
      <c r="C9425" t="str">
        <f>IF(B9424&lt;&gt;B9425,C9424,IF(H9424=1,"",C9424+_xlfn.XLOOKUP($B9425,Directions!$B:$B,Directions!C:C)))</f>
        <v/>
      </c>
      <c r="D9425" t="str">
        <f>IF(B9424&lt;&gt;B9425,D9424,IF(H9424=1,"",D9424+_xlfn.XLOOKUP($B9425,Directions!$B:$B,Directions!D:D)))</f>
        <v/>
      </c>
      <c r="E9425" s="3" t="str">
        <f>IF(H9424=1,"",C9425+_xlfn.XLOOKUP($B9425,Directions!$B:$B,Directions!C:C))</f>
        <v/>
      </c>
      <c r="F9425" s="3" t="str">
        <f>IF(H9424=1,"",D9425+_xlfn.XLOOKUP($B9425,Directions!$B:$B,Directions!D:D))</f>
        <v/>
      </c>
      <c r="G9425" t="str" cm="1">
        <f t="array" ref="G9425">IF(H9425=1,"",IF(INDEX(map,F9425,E9425)="#",1,0))</f>
        <v/>
      </c>
      <c r="H9425">
        <f>IF(Journey!H9424=1,1,IF(OR(E9425&lt;0,E9425&gt;Map!$A$1,F9425&lt;0,F9425&gt;Map!$A$1),1,0))</f>
        <v>1</v>
      </c>
    </row>
    <row r="9426" spans="1:8" x14ac:dyDescent="0.25">
      <c r="A9426">
        <v>9424</v>
      </c>
      <c r="B9426" t="str">
        <f t="shared" si="147"/>
        <v/>
      </c>
      <c r="C9426" t="str">
        <f>IF(B9425&lt;&gt;B9426,C9425,IF(H9425=1,"",C9425+_xlfn.XLOOKUP($B9426,Directions!$B:$B,Directions!C:C)))</f>
        <v/>
      </c>
      <c r="D9426" t="str">
        <f>IF(B9425&lt;&gt;B9426,D9425,IF(H9425=1,"",D9425+_xlfn.XLOOKUP($B9426,Directions!$B:$B,Directions!D:D)))</f>
        <v/>
      </c>
      <c r="E9426" s="3" t="str">
        <f>IF(H9425=1,"",C9426+_xlfn.XLOOKUP($B9426,Directions!$B:$B,Directions!C:C))</f>
        <v/>
      </c>
      <c r="F9426" s="3" t="str">
        <f>IF(H9425=1,"",D9426+_xlfn.XLOOKUP($B9426,Directions!$B:$B,Directions!D:D))</f>
        <v/>
      </c>
      <c r="G9426" t="str" cm="1">
        <f t="array" ref="G9426">IF(H9426=1,"",IF(INDEX(map,F9426,E9426)="#",1,0))</f>
        <v/>
      </c>
      <c r="H9426">
        <f>IF(Journey!H9425=1,1,IF(OR(E9426&lt;0,E9426&gt;Map!$A$1,F9426&lt;0,F9426&gt;Map!$A$1),1,0))</f>
        <v>1</v>
      </c>
    </row>
    <row r="9427" spans="1:8" x14ac:dyDescent="0.25">
      <c r="A9427">
        <v>9425</v>
      </c>
      <c r="B9427" t="str">
        <f t="shared" si="147"/>
        <v/>
      </c>
      <c r="C9427" t="str">
        <f>IF(B9426&lt;&gt;B9427,C9426,IF(H9426=1,"",C9426+_xlfn.XLOOKUP($B9427,Directions!$B:$B,Directions!C:C)))</f>
        <v/>
      </c>
      <c r="D9427" t="str">
        <f>IF(B9426&lt;&gt;B9427,D9426,IF(H9426=1,"",D9426+_xlfn.XLOOKUP($B9427,Directions!$B:$B,Directions!D:D)))</f>
        <v/>
      </c>
      <c r="E9427" s="3" t="str">
        <f>IF(H9426=1,"",C9427+_xlfn.XLOOKUP($B9427,Directions!$B:$B,Directions!C:C))</f>
        <v/>
      </c>
      <c r="F9427" s="3" t="str">
        <f>IF(H9426=1,"",D9427+_xlfn.XLOOKUP($B9427,Directions!$B:$B,Directions!D:D))</f>
        <v/>
      </c>
      <c r="G9427" t="str" cm="1">
        <f t="array" ref="G9427">IF(H9427=1,"",IF(INDEX(map,F9427,E9427)="#",1,0))</f>
        <v/>
      </c>
      <c r="H9427">
        <f>IF(Journey!H9426=1,1,IF(OR(E9427&lt;0,E9427&gt;Map!$A$1,F9427&lt;0,F9427&gt;Map!$A$1),1,0))</f>
        <v>1</v>
      </c>
    </row>
    <row r="9428" spans="1:8" x14ac:dyDescent="0.25">
      <c r="A9428">
        <v>9426</v>
      </c>
      <c r="B9428" t="str">
        <f t="shared" si="147"/>
        <v/>
      </c>
      <c r="C9428" t="str">
        <f>IF(B9427&lt;&gt;B9428,C9427,IF(H9427=1,"",C9427+_xlfn.XLOOKUP($B9428,Directions!$B:$B,Directions!C:C)))</f>
        <v/>
      </c>
      <c r="D9428" t="str">
        <f>IF(B9427&lt;&gt;B9428,D9427,IF(H9427=1,"",D9427+_xlfn.XLOOKUP($B9428,Directions!$B:$B,Directions!D:D)))</f>
        <v/>
      </c>
      <c r="E9428" s="3" t="str">
        <f>IF(H9427=1,"",C9428+_xlfn.XLOOKUP($B9428,Directions!$B:$B,Directions!C:C))</f>
        <v/>
      </c>
      <c r="F9428" s="3" t="str">
        <f>IF(H9427=1,"",D9428+_xlfn.XLOOKUP($B9428,Directions!$B:$B,Directions!D:D))</f>
        <v/>
      </c>
      <c r="G9428" t="str" cm="1">
        <f t="array" ref="G9428">IF(H9428=1,"",IF(INDEX(map,F9428,E9428)="#",1,0))</f>
        <v/>
      </c>
      <c r="H9428">
        <f>IF(Journey!H9427=1,1,IF(OR(E9428&lt;0,E9428&gt;Map!$A$1,F9428&lt;0,F9428&gt;Map!$A$1),1,0))</f>
        <v>1</v>
      </c>
    </row>
    <row r="9429" spans="1:8" x14ac:dyDescent="0.25">
      <c r="A9429">
        <v>9427</v>
      </c>
      <c r="B9429" t="str">
        <f t="shared" si="147"/>
        <v/>
      </c>
      <c r="C9429" t="str">
        <f>IF(B9428&lt;&gt;B9429,C9428,IF(H9428=1,"",C9428+_xlfn.XLOOKUP($B9429,Directions!$B:$B,Directions!C:C)))</f>
        <v/>
      </c>
      <c r="D9429" t="str">
        <f>IF(B9428&lt;&gt;B9429,D9428,IF(H9428=1,"",D9428+_xlfn.XLOOKUP($B9429,Directions!$B:$B,Directions!D:D)))</f>
        <v/>
      </c>
      <c r="E9429" s="3" t="str">
        <f>IF(H9428=1,"",C9429+_xlfn.XLOOKUP($B9429,Directions!$B:$B,Directions!C:C))</f>
        <v/>
      </c>
      <c r="F9429" s="3" t="str">
        <f>IF(H9428=1,"",D9429+_xlfn.XLOOKUP($B9429,Directions!$B:$B,Directions!D:D))</f>
        <v/>
      </c>
      <c r="G9429" t="str" cm="1">
        <f t="array" ref="G9429">IF(H9429=1,"",IF(INDEX(map,F9429,E9429)="#",1,0))</f>
        <v/>
      </c>
      <c r="H9429">
        <f>IF(Journey!H9428=1,1,IF(OR(E9429&lt;0,E9429&gt;Map!$A$1,F9429&lt;0,F9429&gt;Map!$A$1),1,0))</f>
        <v>1</v>
      </c>
    </row>
    <row r="9430" spans="1:8" x14ac:dyDescent="0.25">
      <c r="A9430">
        <v>9428</v>
      </c>
      <c r="B9430" t="str">
        <f t="shared" si="147"/>
        <v/>
      </c>
      <c r="C9430" t="str">
        <f>IF(B9429&lt;&gt;B9430,C9429,IF(H9429=1,"",C9429+_xlfn.XLOOKUP($B9430,Directions!$B:$B,Directions!C:C)))</f>
        <v/>
      </c>
      <c r="D9430" t="str">
        <f>IF(B9429&lt;&gt;B9430,D9429,IF(H9429=1,"",D9429+_xlfn.XLOOKUP($B9430,Directions!$B:$B,Directions!D:D)))</f>
        <v/>
      </c>
      <c r="E9430" s="3" t="str">
        <f>IF(H9429=1,"",C9430+_xlfn.XLOOKUP($B9430,Directions!$B:$B,Directions!C:C))</f>
        <v/>
      </c>
      <c r="F9430" s="3" t="str">
        <f>IF(H9429=1,"",D9430+_xlfn.XLOOKUP($B9430,Directions!$B:$B,Directions!D:D))</f>
        <v/>
      </c>
      <c r="G9430" t="str" cm="1">
        <f t="array" ref="G9430">IF(H9430=1,"",IF(INDEX(map,F9430,E9430)="#",1,0))</f>
        <v/>
      </c>
      <c r="H9430">
        <f>IF(Journey!H9429=1,1,IF(OR(E9430&lt;0,E9430&gt;Map!$A$1,F9430&lt;0,F9430&gt;Map!$A$1),1,0))</f>
        <v>1</v>
      </c>
    </row>
    <row r="9431" spans="1:8" x14ac:dyDescent="0.25">
      <c r="A9431">
        <v>9429</v>
      </c>
      <c r="B9431" t="str">
        <f t="shared" si="147"/>
        <v/>
      </c>
      <c r="C9431" t="str">
        <f>IF(B9430&lt;&gt;B9431,C9430,IF(H9430=1,"",C9430+_xlfn.XLOOKUP($B9431,Directions!$B:$B,Directions!C:C)))</f>
        <v/>
      </c>
      <c r="D9431" t="str">
        <f>IF(B9430&lt;&gt;B9431,D9430,IF(H9430=1,"",D9430+_xlfn.XLOOKUP($B9431,Directions!$B:$B,Directions!D:D)))</f>
        <v/>
      </c>
      <c r="E9431" s="3" t="str">
        <f>IF(H9430=1,"",C9431+_xlfn.XLOOKUP($B9431,Directions!$B:$B,Directions!C:C))</f>
        <v/>
      </c>
      <c r="F9431" s="3" t="str">
        <f>IF(H9430=1,"",D9431+_xlfn.XLOOKUP($B9431,Directions!$B:$B,Directions!D:D))</f>
        <v/>
      </c>
      <c r="G9431" t="str" cm="1">
        <f t="array" ref="G9431">IF(H9431=1,"",IF(INDEX(map,F9431,E9431)="#",1,0))</f>
        <v/>
      </c>
      <c r="H9431">
        <f>IF(Journey!H9430=1,1,IF(OR(E9431&lt;0,E9431&gt;Map!$A$1,F9431&lt;0,F9431&gt;Map!$A$1),1,0))</f>
        <v>1</v>
      </c>
    </row>
    <row r="9432" spans="1:8" x14ac:dyDescent="0.25">
      <c r="A9432">
        <v>9430</v>
      </c>
      <c r="B9432" t="str">
        <f t="shared" si="147"/>
        <v/>
      </c>
      <c r="C9432" t="str">
        <f>IF(B9431&lt;&gt;B9432,C9431,IF(H9431=1,"",C9431+_xlfn.XLOOKUP($B9432,Directions!$B:$B,Directions!C:C)))</f>
        <v/>
      </c>
      <c r="D9432" t="str">
        <f>IF(B9431&lt;&gt;B9432,D9431,IF(H9431=1,"",D9431+_xlfn.XLOOKUP($B9432,Directions!$B:$B,Directions!D:D)))</f>
        <v/>
      </c>
      <c r="E9432" s="3" t="str">
        <f>IF(H9431=1,"",C9432+_xlfn.XLOOKUP($B9432,Directions!$B:$B,Directions!C:C))</f>
        <v/>
      </c>
      <c r="F9432" s="3" t="str">
        <f>IF(H9431=1,"",D9432+_xlfn.XLOOKUP($B9432,Directions!$B:$B,Directions!D:D))</f>
        <v/>
      </c>
      <c r="G9432" t="str" cm="1">
        <f t="array" ref="G9432">IF(H9432=1,"",IF(INDEX(map,F9432,E9432)="#",1,0))</f>
        <v/>
      </c>
      <c r="H9432">
        <f>IF(Journey!H9431=1,1,IF(OR(E9432&lt;0,E9432&gt;Map!$A$1,F9432&lt;0,F9432&gt;Map!$A$1),1,0))</f>
        <v>1</v>
      </c>
    </row>
    <row r="9433" spans="1:8" x14ac:dyDescent="0.25">
      <c r="A9433">
        <v>9431</v>
      </c>
      <c r="B9433" t="str">
        <f t="shared" si="147"/>
        <v/>
      </c>
      <c r="C9433" t="str">
        <f>IF(B9432&lt;&gt;B9433,C9432,IF(H9432=1,"",C9432+_xlfn.XLOOKUP($B9433,Directions!$B:$B,Directions!C:C)))</f>
        <v/>
      </c>
      <c r="D9433" t="str">
        <f>IF(B9432&lt;&gt;B9433,D9432,IF(H9432=1,"",D9432+_xlfn.XLOOKUP($B9433,Directions!$B:$B,Directions!D:D)))</f>
        <v/>
      </c>
      <c r="E9433" s="3" t="str">
        <f>IF(H9432=1,"",C9433+_xlfn.XLOOKUP($B9433,Directions!$B:$B,Directions!C:C))</f>
        <v/>
      </c>
      <c r="F9433" s="3" t="str">
        <f>IF(H9432=1,"",D9433+_xlfn.XLOOKUP($B9433,Directions!$B:$B,Directions!D:D))</f>
        <v/>
      </c>
      <c r="G9433" t="str" cm="1">
        <f t="array" ref="G9433">IF(H9433=1,"",IF(INDEX(map,F9433,E9433)="#",1,0))</f>
        <v/>
      </c>
      <c r="H9433">
        <f>IF(Journey!H9432=1,1,IF(OR(E9433&lt;0,E9433&gt;Map!$A$1,F9433&lt;0,F9433&gt;Map!$A$1),1,0))</f>
        <v>1</v>
      </c>
    </row>
    <row r="9434" spans="1:8" x14ac:dyDescent="0.25">
      <c r="A9434">
        <v>9432</v>
      </c>
      <c r="B9434" t="str">
        <f t="shared" si="147"/>
        <v/>
      </c>
      <c r="C9434" t="str">
        <f>IF(B9433&lt;&gt;B9434,C9433,IF(H9433=1,"",C9433+_xlfn.XLOOKUP($B9434,Directions!$B:$B,Directions!C:C)))</f>
        <v/>
      </c>
      <c r="D9434" t="str">
        <f>IF(B9433&lt;&gt;B9434,D9433,IF(H9433=1,"",D9433+_xlfn.XLOOKUP($B9434,Directions!$B:$B,Directions!D:D)))</f>
        <v/>
      </c>
      <c r="E9434" s="3" t="str">
        <f>IF(H9433=1,"",C9434+_xlfn.XLOOKUP($B9434,Directions!$B:$B,Directions!C:C))</f>
        <v/>
      </c>
      <c r="F9434" s="3" t="str">
        <f>IF(H9433=1,"",D9434+_xlfn.XLOOKUP($B9434,Directions!$B:$B,Directions!D:D))</f>
        <v/>
      </c>
      <c r="G9434" t="str" cm="1">
        <f t="array" ref="G9434">IF(H9434=1,"",IF(INDEX(map,F9434,E9434)="#",1,0))</f>
        <v/>
      </c>
      <c r="H9434">
        <f>IF(Journey!H9433=1,1,IF(OR(E9434&lt;0,E9434&gt;Map!$A$1,F9434&lt;0,F9434&gt;Map!$A$1),1,0))</f>
        <v>1</v>
      </c>
    </row>
    <row r="9435" spans="1:8" x14ac:dyDescent="0.25">
      <c r="A9435">
        <v>9433</v>
      </c>
      <c r="B9435" t="str">
        <f t="shared" si="147"/>
        <v/>
      </c>
      <c r="C9435" t="str">
        <f>IF(B9434&lt;&gt;B9435,C9434,IF(H9434=1,"",C9434+_xlfn.XLOOKUP($B9435,Directions!$B:$B,Directions!C:C)))</f>
        <v/>
      </c>
      <c r="D9435" t="str">
        <f>IF(B9434&lt;&gt;B9435,D9434,IF(H9434=1,"",D9434+_xlfn.XLOOKUP($B9435,Directions!$B:$B,Directions!D:D)))</f>
        <v/>
      </c>
      <c r="E9435" s="3" t="str">
        <f>IF(H9434=1,"",C9435+_xlfn.XLOOKUP($B9435,Directions!$B:$B,Directions!C:C))</f>
        <v/>
      </c>
      <c r="F9435" s="3" t="str">
        <f>IF(H9434=1,"",D9435+_xlfn.XLOOKUP($B9435,Directions!$B:$B,Directions!D:D))</f>
        <v/>
      </c>
      <c r="G9435" t="str" cm="1">
        <f t="array" ref="G9435">IF(H9435=1,"",IF(INDEX(map,F9435,E9435)="#",1,0))</f>
        <v/>
      </c>
      <c r="H9435">
        <f>IF(Journey!H9434=1,1,IF(OR(E9435&lt;0,E9435&gt;Map!$A$1,F9435&lt;0,F9435&gt;Map!$A$1),1,0))</f>
        <v>1</v>
      </c>
    </row>
    <row r="9436" spans="1:8" x14ac:dyDescent="0.25">
      <c r="A9436">
        <v>9434</v>
      </c>
      <c r="B9436" t="str">
        <f t="shared" si="147"/>
        <v/>
      </c>
      <c r="C9436" t="str">
        <f>IF(B9435&lt;&gt;B9436,C9435,IF(H9435=1,"",C9435+_xlfn.XLOOKUP($B9436,Directions!$B:$B,Directions!C:C)))</f>
        <v/>
      </c>
      <c r="D9436" t="str">
        <f>IF(B9435&lt;&gt;B9436,D9435,IF(H9435=1,"",D9435+_xlfn.XLOOKUP($B9436,Directions!$B:$B,Directions!D:D)))</f>
        <v/>
      </c>
      <c r="E9436" s="3" t="str">
        <f>IF(H9435=1,"",C9436+_xlfn.XLOOKUP($B9436,Directions!$B:$B,Directions!C:C))</f>
        <v/>
      </c>
      <c r="F9436" s="3" t="str">
        <f>IF(H9435=1,"",D9436+_xlfn.XLOOKUP($B9436,Directions!$B:$B,Directions!D:D))</f>
        <v/>
      </c>
      <c r="G9436" t="str" cm="1">
        <f t="array" ref="G9436">IF(H9436=1,"",IF(INDEX(map,F9436,E9436)="#",1,0))</f>
        <v/>
      </c>
      <c r="H9436">
        <f>IF(Journey!H9435=1,1,IF(OR(E9436&lt;0,E9436&gt;Map!$A$1,F9436&lt;0,F9436&gt;Map!$A$1),1,0))</f>
        <v>1</v>
      </c>
    </row>
    <row r="9437" spans="1:8" x14ac:dyDescent="0.25">
      <c r="A9437">
        <v>9435</v>
      </c>
      <c r="B9437" t="str">
        <f t="shared" si="147"/>
        <v/>
      </c>
      <c r="C9437" t="str">
        <f>IF(B9436&lt;&gt;B9437,C9436,IF(H9436=1,"",C9436+_xlfn.XLOOKUP($B9437,Directions!$B:$B,Directions!C:C)))</f>
        <v/>
      </c>
      <c r="D9437" t="str">
        <f>IF(B9436&lt;&gt;B9437,D9436,IF(H9436=1,"",D9436+_xlfn.XLOOKUP($B9437,Directions!$B:$B,Directions!D:D)))</f>
        <v/>
      </c>
      <c r="E9437" s="3" t="str">
        <f>IF(H9436=1,"",C9437+_xlfn.XLOOKUP($B9437,Directions!$B:$B,Directions!C:C))</f>
        <v/>
      </c>
      <c r="F9437" s="3" t="str">
        <f>IF(H9436=1,"",D9437+_xlfn.XLOOKUP($B9437,Directions!$B:$B,Directions!D:D))</f>
        <v/>
      </c>
      <c r="G9437" t="str" cm="1">
        <f t="array" ref="G9437">IF(H9437=1,"",IF(INDEX(map,F9437,E9437)="#",1,0))</f>
        <v/>
      </c>
      <c r="H9437">
        <f>IF(Journey!H9436=1,1,IF(OR(E9437&lt;0,E9437&gt;Map!$A$1,F9437&lt;0,F9437&gt;Map!$A$1),1,0))</f>
        <v>1</v>
      </c>
    </row>
    <row r="9438" spans="1:8" x14ac:dyDescent="0.25">
      <c r="A9438">
        <v>9436</v>
      </c>
      <c r="B9438" t="str">
        <f t="shared" si="147"/>
        <v/>
      </c>
      <c r="C9438" t="str">
        <f>IF(B9437&lt;&gt;B9438,C9437,IF(H9437=1,"",C9437+_xlfn.XLOOKUP($B9438,Directions!$B:$B,Directions!C:C)))</f>
        <v/>
      </c>
      <c r="D9438" t="str">
        <f>IF(B9437&lt;&gt;B9438,D9437,IF(H9437=1,"",D9437+_xlfn.XLOOKUP($B9438,Directions!$B:$B,Directions!D:D)))</f>
        <v/>
      </c>
      <c r="E9438" s="3" t="str">
        <f>IF(H9437=1,"",C9438+_xlfn.XLOOKUP($B9438,Directions!$B:$B,Directions!C:C))</f>
        <v/>
      </c>
      <c r="F9438" s="3" t="str">
        <f>IF(H9437=1,"",D9438+_xlfn.XLOOKUP($B9438,Directions!$B:$B,Directions!D:D))</f>
        <v/>
      </c>
      <c r="G9438" t="str" cm="1">
        <f t="array" ref="G9438">IF(H9438=1,"",IF(INDEX(map,F9438,E9438)="#",1,0))</f>
        <v/>
      </c>
      <c r="H9438">
        <f>IF(Journey!H9437=1,1,IF(OR(E9438&lt;0,E9438&gt;Map!$A$1,F9438&lt;0,F9438&gt;Map!$A$1),1,0))</f>
        <v>1</v>
      </c>
    </row>
    <row r="9439" spans="1:8" x14ac:dyDescent="0.25">
      <c r="A9439">
        <v>9437</v>
      </c>
      <c r="B9439" t="str">
        <f t="shared" si="147"/>
        <v/>
      </c>
      <c r="C9439" t="str">
        <f>IF(B9438&lt;&gt;B9439,C9438,IF(H9438=1,"",C9438+_xlfn.XLOOKUP($B9439,Directions!$B:$B,Directions!C:C)))</f>
        <v/>
      </c>
      <c r="D9439" t="str">
        <f>IF(B9438&lt;&gt;B9439,D9438,IF(H9438=1,"",D9438+_xlfn.XLOOKUP($B9439,Directions!$B:$B,Directions!D:D)))</f>
        <v/>
      </c>
      <c r="E9439" s="3" t="str">
        <f>IF(H9438=1,"",C9439+_xlfn.XLOOKUP($B9439,Directions!$B:$B,Directions!C:C))</f>
        <v/>
      </c>
      <c r="F9439" s="3" t="str">
        <f>IF(H9438=1,"",D9439+_xlfn.XLOOKUP($B9439,Directions!$B:$B,Directions!D:D))</f>
        <v/>
      </c>
      <c r="G9439" t="str" cm="1">
        <f t="array" ref="G9439">IF(H9439=1,"",IF(INDEX(map,F9439,E9439)="#",1,0))</f>
        <v/>
      </c>
      <c r="H9439">
        <f>IF(Journey!H9438=1,1,IF(OR(E9439&lt;0,E9439&gt;Map!$A$1,F9439&lt;0,F9439&gt;Map!$A$1),1,0))</f>
        <v>1</v>
      </c>
    </row>
    <row r="9440" spans="1:8" x14ac:dyDescent="0.25">
      <c r="A9440">
        <v>9438</v>
      </c>
      <c r="B9440" t="str">
        <f t="shared" si="147"/>
        <v/>
      </c>
      <c r="C9440" t="str">
        <f>IF(B9439&lt;&gt;B9440,C9439,IF(H9439=1,"",C9439+_xlfn.XLOOKUP($B9440,Directions!$B:$B,Directions!C:C)))</f>
        <v/>
      </c>
      <c r="D9440" t="str">
        <f>IF(B9439&lt;&gt;B9440,D9439,IF(H9439=1,"",D9439+_xlfn.XLOOKUP($B9440,Directions!$B:$B,Directions!D:D)))</f>
        <v/>
      </c>
      <c r="E9440" s="3" t="str">
        <f>IF(H9439=1,"",C9440+_xlfn.XLOOKUP($B9440,Directions!$B:$B,Directions!C:C))</f>
        <v/>
      </c>
      <c r="F9440" s="3" t="str">
        <f>IF(H9439=1,"",D9440+_xlfn.XLOOKUP($B9440,Directions!$B:$B,Directions!D:D))</f>
        <v/>
      </c>
      <c r="G9440" t="str" cm="1">
        <f t="array" ref="G9440">IF(H9440=1,"",IF(INDEX(map,F9440,E9440)="#",1,0))</f>
        <v/>
      </c>
      <c r="H9440">
        <f>IF(Journey!H9439=1,1,IF(OR(E9440&lt;0,E9440&gt;Map!$A$1,F9440&lt;0,F9440&gt;Map!$A$1),1,0))</f>
        <v>1</v>
      </c>
    </row>
    <row r="9441" spans="1:8" x14ac:dyDescent="0.25">
      <c r="A9441">
        <v>9439</v>
      </c>
      <c r="B9441" t="str">
        <f t="shared" si="147"/>
        <v/>
      </c>
      <c r="C9441" t="str">
        <f>IF(B9440&lt;&gt;B9441,C9440,IF(H9440=1,"",C9440+_xlfn.XLOOKUP($B9441,Directions!$B:$B,Directions!C:C)))</f>
        <v/>
      </c>
      <c r="D9441" t="str">
        <f>IF(B9440&lt;&gt;B9441,D9440,IF(H9440=1,"",D9440+_xlfn.XLOOKUP($B9441,Directions!$B:$B,Directions!D:D)))</f>
        <v/>
      </c>
      <c r="E9441" s="3" t="str">
        <f>IF(H9440=1,"",C9441+_xlfn.XLOOKUP($B9441,Directions!$B:$B,Directions!C:C))</f>
        <v/>
      </c>
      <c r="F9441" s="3" t="str">
        <f>IF(H9440=1,"",D9441+_xlfn.XLOOKUP($B9441,Directions!$B:$B,Directions!D:D))</f>
        <v/>
      </c>
      <c r="G9441" t="str" cm="1">
        <f t="array" ref="G9441">IF(H9441=1,"",IF(INDEX(map,F9441,E9441)="#",1,0))</f>
        <v/>
      </c>
      <c r="H9441">
        <f>IF(Journey!H9440=1,1,IF(OR(E9441&lt;0,E9441&gt;Map!$A$1,F9441&lt;0,F9441&gt;Map!$A$1),1,0))</f>
        <v>1</v>
      </c>
    </row>
    <row r="9442" spans="1:8" x14ac:dyDescent="0.25">
      <c r="A9442">
        <v>9440</v>
      </c>
      <c r="B9442" t="str">
        <f t="shared" si="147"/>
        <v/>
      </c>
      <c r="C9442" t="str">
        <f>IF(B9441&lt;&gt;B9442,C9441,IF(H9441=1,"",C9441+_xlfn.XLOOKUP($B9442,Directions!$B:$B,Directions!C:C)))</f>
        <v/>
      </c>
      <c r="D9442" t="str">
        <f>IF(B9441&lt;&gt;B9442,D9441,IF(H9441=1,"",D9441+_xlfn.XLOOKUP($B9442,Directions!$B:$B,Directions!D:D)))</f>
        <v/>
      </c>
      <c r="E9442" s="3" t="str">
        <f>IF(H9441=1,"",C9442+_xlfn.XLOOKUP($B9442,Directions!$B:$B,Directions!C:C))</f>
        <v/>
      </c>
      <c r="F9442" s="3" t="str">
        <f>IF(H9441=1,"",D9442+_xlfn.XLOOKUP($B9442,Directions!$B:$B,Directions!D:D))</f>
        <v/>
      </c>
      <c r="G9442" t="str" cm="1">
        <f t="array" ref="G9442">IF(H9442=1,"",IF(INDEX(map,F9442,E9442)="#",1,0))</f>
        <v/>
      </c>
      <c r="H9442">
        <f>IF(Journey!H9441=1,1,IF(OR(E9442&lt;0,E9442&gt;Map!$A$1,F9442&lt;0,F9442&gt;Map!$A$1),1,0))</f>
        <v>1</v>
      </c>
    </row>
    <row r="9443" spans="1:8" x14ac:dyDescent="0.25">
      <c r="A9443">
        <v>9441</v>
      </c>
      <c r="B9443" t="str">
        <f t="shared" si="147"/>
        <v/>
      </c>
      <c r="C9443" t="str">
        <f>IF(B9442&lt;&gt;B9443,C9442,IF(H9442=1,"",C9442+_xlfn.XLOOKUP($B9443,Directions!$B:$B,Directions!C:C)))</f>
        <v/>
      </c>
      <c r="D9443" t="str">
        <f>IF(B9442&lt;&gt;B9443,D9442,IF(H9442=1,"",D9442+_xlfn.XLOOKUP($B9443,Directions!$B:$B,Directions!D:D)))</f>
        <v/>
      </c>
      <c r="E9443" s="3" t="str">
        <f>IF(H9442=1,"",C9443+_xlfn.XLOOKUP($B9443,Directions!$B:$B,Directions!C:C))</f>
        <v/>
      </c>
      <c r="F9443" s="3" t="str">
        <f>IF(H9442=1,"",D9443+_xlfn.XLOOKUP($B9443,Directions!$B:$B,Directions!D:D))</f>
        <v/>
      </c>
      <c r="G9443" t="str" cm="1">
        <f t="array" ref="G9443">IF(H9443=1,"",IF(INDEX(map,F9443,E9443)="#",1,0))</f>
        <v/>
      </c>
      <c r="H9443">
        <f>IF(Journey!H9442=1,1,IF(OR(E9443&lt;0,E9443&gt;Map!$A$1,F9443&lt;0,F9443&gt;Map!$A$1),1,0))</f>
        <v>1</v>
      </c>
    </row>
    <row r="9444" spans="1:8" x14ac:dyDescent="0.25">
      <c r="A9444">
        <v>9442</v>
      </c>
      <c r="B9444" t="str">
        <f t="shared" si="147"/>
        <v/>
      </c>
      <c r="C9444" t="str">
        <f>IF(B9443&lt;&gt;B9444,C9443,IF(H9443=1,"",C9443+_xlfn.XLOOKUP($B9444,Directions!$B:$B,Directions!C:C)))</f>
        <v/>
      </c>
      <c r="D9444" t="str">
        <f>IF(B9443&lt;&gt;B9444,D9443,IF(H9443=1,"",D9443+_xlfn.XLOOKUP($B9444,Directions!$B:$B,Directions!D:D)))</f>
        <v/>
      </c>
      <c r="E9444" s="3" t="str">
        <f>IF(H9443=1,"",C9444+_xlfn.XLOOKUP($B9444,Directions!$B:$B,Directions!C:C))</f>
        <v/>
      </c>
      <c r="F9444" s="3" t="str">
        <f>IF(H9443=1,"",D9444+_xlfn.XLOOKUP($B9444,Directions!$B:$B,Directions!D:D))</f>
        <v/>
      </c>
      <c r="G9444" t="str" cm="1">
        <f t="array" ref="G9444">IF(H9444=1,"",IF(INDEX(map,F9444,E9444)="#",1,0))</f>
        <v/>
      </c>
      <c r="H9444">
        <f>IF(Journey!H9443=1,1,IF(OR(E9444&lt;0,E9444&gt;Map!$A$1,F9444&lt;0,F9444&gt;Map!$A$1),1,0))</f>
        <v>1</v>
      </c>
    </row>
    <row r="9445" spans="1:8" x14ac:dyDescent="0.25">
      <c r="A9445">
        <v>9443</v>
      </c>
      <c r="B9445" t="str">
        <f t="shared" si="147"/>
        <v/>
      </c>
      <c r="C9445" t="str">
        <f>IF(B9444&lt;&gt;B9445,C9444,IF(H9444=1,"",C9444+_xlfn.XLOOKUP($B9445,Directions!$B:$B,Directions!C:C)))</f>
        <v/>
      </c>
      <c r="D9445" t="str">
        <f>IF(B9444&lt;&gt;B9445,D9444,IF(H9444=1,"",D9444+_xlfn.XLOOKUP($B9445,Directions!$B:$B,Directions!D:D)))</f>
        <v/>
      </c>
      <c r="E9445" s="3" t="str">
        <f>IF(H9444=1,"",C9445+_xlfn.XLOOKUP($B9445,Directions!$B:$B,Directions!C:C))</f>
        <v/>
      </c>
      <c r="F9445" s="3" t="str">
        <f>IF(H9444=1,"",D9445+_xlfn.XLOOKUP($B9445,Directions!$B:$B,Directions!D:D))</f>
        <v/>
      </c>
      <c r="G9445" t="str" cm="1">
        <f t="array" ref="G9445">IF(H9445=1,"",IF(INDEX(map,F9445,E9445)="#",1,0))</f>
        <v/>
      </c>
      <c r="H9445">
        <f>IF(Journey!H9444=1,1,IF(OR(E9445&lt;0,E9445&gt;Map!$A$1,F9445&lt;0,F9445&gt;Map!$A$1),1,0))</f>
        <v>1</v>
      </c>
    </row>
    <row r="9446" spans="1:8" x14ac:dyDescent="0.25">
      <c r="A9446">
        <v>9444</v>
      </c>
      <c r="B9446" t="str">
        <f t="shared" si="147"/>
        <v/>
      </c>
      <c r="C9446" t="str">
        <f>IF(B9445&lt;&gt;B9446,C9445,IF(H9445=1,"",C9445+_xlfn.XLOOKUP($B9446,Directions!$B:$B,Directions!C:C)))</f>
        <v/>
      </c>
      <c r="D9446" t="str">
        <f>IF(B9445&lt;&gt;B9446,D9445,IF(H9445=1,"",D9445+_xlfn.XLOOKUP($B9446,Directions!$B:$B,Directions!D:D)))</f>
        <v/>
      </c>
      <c r="E9446" s="3" t="str">
        <f>IF(H9445=1,"",C9446+_xlfn.XLOOKUP($B9446,Directions!$B:$B,Directions!C:C))</f>
        <v/>
      </c>
      <c r="F9446" s="3" t="str">
        <f>IF(H9445=1,"",D9446+_xlfn.XLOOKUP($B9446,Directions!$B:$B,Directions!D:D))</f>
        <v/>
      </c>
      <c r="G9446" t="str" cm="1">
        <f t="array" ref="G9446">IF(H9446=1,"",IF(INDEX(map,F9446,E9446)="#",1,0))</f>
        <v/>
      </c>
      <c r="H9446">
        <f>IF(Journey!H9445=1,1,IF(OR(E9446&lt;0,E9446&gt;Map!$A$1,F9446&lt;0,F9446&gt;Map!$A$1),1,0))</f>
        <v>1</v>
      </c>
    </row>
    <row r="9447" spans="1:8" x14ac:dyDescent="0.25">
      <c r="A9447">
        <v>9445</v>
      </c>
      <c r="B9447" t="str">
        <f t="shared" si="147"/>
        <v/>
      </c>
      <c r="C9447" t="str">
        <f>IF(B9446&lt;&gt;B9447,C9446,IF(H9446=1,"",C9446+_xlfn.XLOOKUP($B9447,Directions!$B:$B,Directions!C:C)))</f>
        <v/>
      </c>
      <c r="D9447" t="str">
        <f>IF(B9446&lt;&gt;B9447,D9446,IF(H9446=1,"",D9446+_xlfn.XLOOKUP($B9447,Directions!$B:$B,Directions!D:D)))</f>
        <v/>
      </c>
      <c r="E9447" s="3" t="str">
        <f>IF(H9446=1,"",C9447+_xlfn.XLOOKUP($B9447,Directions!$B:$B,Directions!C:C))</f>
        <v/>
      </c>
      <c r="F9447" s="3" t="str">
        <f>IF(H9446=1,"",D9447+_xlfn.XLOOKUP($B9447,Directions!$B:$B,Directions!D:D))</f>
        <v/>
      </c>
      <c r="G9447" t="str" cm="1">
        <f t="array" ref="G9447">IF(H9447=1,"",IF(INDEX(map,F9447,E9447)="#",1,0))</f>
        <v/>
      </c>
      <c r="H9447">
        <f>IF(Journey!H9446=1,1,IF(OR(E9447&lt;0,E9447&gt;Map!$A$1,F9447&lt;0,F9447&gt;Map!$A$1),1,0))</f>
        <v>1</v>
      </c>
    </row>
    <row r="9448" spans="1:8" x14ac:dyDescent="0.25">
      <c r="A9448">
        <v>9446</v>
      </c>
      <c r="B9448" t="str">
        <f t="shared" si="147"/>
        <v/>
      </c>
      <c r="C9448" t="str">
        <f>IF(B9447&lt;&gt;B9448,C9447,IF(H9447=1,"",C9447+_xlfn.XLOOKUP($B9448,Directions!$B:$B,Directions!C:C)))</f>
        <v/>
      </c>
      <c r="D9448" t="str">
        <f>IF(B9447&lt;&gt;B9448,D9447,IF(H9447=1,"",D9447+_xlfn.XLOOKUP($B9448,Directions!$B:$B,Directions!D:D)))</f>
        <v/>
      </c>
      <c r="E9448" s="3" t="str">
        <f>IF(H9447=1,"",C9448+_xlfn.XLOOKUP($B9448,Directions!$B:$B,Directions!C:C))</f>
        <v/>
      </c>
      <c r="F9448" s="3" t="str">
        <f>IF(H9447=1,"",D9448+_xlfn.XLOOKUP($B9448,Directions!$B:$B,Directions!D:D))</f>
        <v/>
      </c>
      <c r="G9448" t="str" cm="1">
        <f t="array" ref="G9448">IF(H9448=1,"",IF(INDEX(map,F9448,E9448)="#",1,0))</f>
        <v/>
      </c>
      <c r="H9448">
        <f>IF(Journey!H9447=1,1,IF(OR(E9448&lt;0,E9448&gt;Map!$A$1,F9448&lt;0,F9448&gt;Map!$A$1),1,0))</f>
        <v>1</v>
      </c>
    </row>
    <row r="9449" spans="1:8" x14ac:dyDescent="0.25">
      <c r="A9449">
        <v>9447</v>
      </c>
      <c r="B9449" t="str">
        <f t="shared" si="147"/>
        <v/>
      </c>
      <c r="C9449" t="str">
        <f>IF(B9448&lt;&gt;B9449,C9448,IF(H9448=1,"",C9448+_xlfn.XLOOKUP($B9449,Directions!$B:$B,Directions!C:C)))</f>
        <v/>
      </c>
      <c r="D9449" t="str">
        <f>IF(B9448&lt;&gt;B9449,D9448,IF(H9448=1,"",D9448+_xlfn.XLOOKUP($B9449,Directions!$B:$B,Directions!D:D)))</f>
        <v/>
      </c>
      <c r="E9449" s="3" t="str">
        <f>IF(H9448=1,"",C9449+_xlfn.XLOOKUP($B9449,Directions!$B:$B,Directions!C:C))</f>
        <v/>
      </c>
      <c r="F9449" s="3" t="str">
        <f>IF(H9448=1,"",D9449+_xlfn.XLOOKUP($B9449,Directions!$B:$B,Directions!D:D))</f>
        <v/>
      </c>
      <c r="G9449" t="str" cm="1">
        <f t="array" ref="G9449">IF(H9449=1,"",IF(INDEX(map,F9449,E9449)="#",1,0))</f>
        <v/>
      </c>
      <c r="H9449">
        <f>IF(Journey!H9448=1,1,IF(OR(E9449&lt;0,E9449&gt;Map!$A$1,F9449&lt;0,F9449&gt;Map!$A$1),1,0))</f>
        <v>1</v>
      </c>
    </row>
    <row r="9450" spans="1:8" x14ac:dyDescent="0.25">
      <c r="A9450">
        <v>9448</v>
      </c>
      <c r="B9450" t="str">
        <f t="shared" si="147"/>
        <v/>
      </c>
      <c r="C9450" t="str">
        <f>IF(B9449&lt;&gt;B9450,C9449,IF(H9449=1,"",C9449+_xlfn.XLOOKUP($B9450,Directions!$B:$B,Directions!C:C)))</f>
        <v/>
      </c>
      <c r="D9450" t="str">
        <f>IF(B9449&lt;&gt;B9450,D9449,IF(H9449=1,"",D9449+_xlfn.XLOOKUP($B9450,Directions!$B:$B,Directions!D:D)))</f>
        <v/>
      </c>
      <c r="E9450" s="3" t="str">
        <f>IF(H9449=1,"",C9450+_xlfn.XLOOKUP($B9450,Directions!$B:$B,Directions!C:C))</f>
        <v/>
      </c>
      <c r="F9450" s="3" t="str">
        <f>IF(H9449=1,"",D9450+_xlfn.XLOOKUP($B9450,Directions!$B:$B,Directions!D:D))</f>
        <v/>
      </c>
      <c r="G9450" t="str" cm="1">
        <f t="array" ref="G9450">IF(H9450=1,"",IF(INDEX(map,F9450,E9450)="#",1,0))</f>
        <v/>
      </c>
      <c r="H9450">
        <f>IF(Journey!H9449=1,1,IF(OR(E9450&lt;0,E9450&gt;Map!$A$1,F9450&lt;0,F9450&gt;Map!$A$1),1,0))</f>
        <v>1</v>
      </c>
    </row>
    <row r="9451" spans="1:8" x14ac:dyDescent="0.25">
      <c r="A9451">
        <v>9449</v>
      </c>
      <c r="B9451" t="str">
        <f t="shared" si="147"/>
        <v/>
      </c>
      <c r="C9451" t="str">
        <f>IF(B9450&lt;&gt;B9451,C9450,IF(H9450=1,"",C9450+_xlfn.XLOOKUP($B9451,Directions!$B:$B,Directions!C:C)))</f>
        <v/>
      </c>
      <c r="D9451" t="str">
        <f>IF(B9450&lt;&gt;B9451,D9450,IF(H9450=1,"",D9450+_xlfn.XLOOKUP($B9451,Directions!$B:$B,Directions!D:D)))</f>
        <v/>
      </c>
      <c r="E9451" s="3" t="str">
        <f>IF(H9450=1,"",C9451+_xlfn.XLOOKUP($B9451,Directions!$B:$B,Directions!C:C))</f>
        <v/>
      </c>
      <c r="F9451" s="3" t="str">
        <f>IF(H9450=1,"",D9451+_xlfn.XLOOKUP($B9451,Directions!$B:$B,Directions!D:D))</f>
        <v/>
      </c>
      <c r="G9451" t="str" cm="1">
        <f t="array" ref="G9451">IF(H9451=1,"",IF(INDEX(map,F9451,E9451)="#",1,0))</f>
        <v/>
      </c>
      <c r="H9451">
        <f>IF(Journey!H9450=1,1,IF(OR(E9451&lt;0,E9451&gt;Map!$A$1,F9451&lt;0,F9451&gt;Map!$A$1),1,0))</f>
        <v>1</v>
      </c>
    </row>
    <row r="9452" spans="1:8" x14ac:dyDescent="0.25">
      <c r="A9452">
        <v>9450</v>
      </c>
      <c r="B9452" t="str">
        <f t="shared" si="147"/>
        <v/>
      </c>
      <c r="C9452" t="str">
        <f>IF(B9451&lt;&gt;B9452,C9451,IF(H9451=1,"",C9451+_xlfn.XLOOKUP($B9452,Directions!$B:$B,Directions!C:C)))</f>
        <v/>
      </c>
      <c r="D9452" t="str">
        <f>IF(B9451&lt;&gt;B9452,D9451,IF(H9451=1,"",D9451+_xlfn.XLOOKUP($B9452,Directions!$B:$B,Directions!D:D)))</f>
        <v/>
      </c>
      <c r="E9452" s="3" t="str">
        <f>IF(H9451=1,"",C9452+_xlfn.XLOOKUP($B9452,Directions!$B:$B,Directions!C:C))</f>
        <v/>
      </c>
      <c r="F9452" s="3" t="str">
        <f>IF(H9451=1,"",D9452+_xlfn.XLOOKUP($B9452,Directions!$B:$B,Directions!D:D))</f>
        <v/>
      </c>
      <c r="G9452" t="str" cm="1">
        <f t="array" ref="G9452">IF(H9452=1,"",IF(INDEX(map,F9452,E9452)="#",1,0))</f>
        <v/>
      </c>
      <c r="H9452">
        <f>IF(Journey!H9451=1,1,IF(OR(E9452&lt;0,E9452&gt;Map!$A$1,F9452&lt;0,F9452&gt;Map!$A$1),1,0))</f>
        <v>1</v>
      </c>
    </row>
    <row r="9453" spans="1:8" x14ac:dyDescent="0.25">
      <c r="A9453">
        <v>9451</v>
      </c>
      <c r="B9453" t="str">
        <f t="shared" si="147"/>
        <v/>
      </c>
      <c r="C9453" t="str">
        <f>IF(B9452&lt;&gt;B9453,C9452,IF(H9452=1,"",C9452+_xlfn.XLOOKUP($B9453,Directions!$B:$B,Directions!C:C)))</f>
        <v/>
      </c>
      <c r="D9453" t="str">
        <f>IF(B9452&lt;&gt;B9453,D9452,IF(H9452=1,"",D9452+_xlfn.XLOOKUP($B9453,Directions!$B:$B,Directions!D:D)))</f>
        <v/>
      </c>
      <c r="E9453" s="3" t="str">
        <f>IF(H9452=1,"",C9453+_xlfn.XLOOKUP($B9453,Directions!$B:$B,Directions!C:C))</f>
        <v/>
      </c>
      <c r="F9453" s="3" t="str">
        <f>IF(H9452=1,"",D9453+_xlfn.XLOOKUP($B9453,Directions!$B:$B,Directions!D:D))</f>
        <v/>
      </c>
      <c r="G9453" t="str" cm="1">
        <f t="array" ref="G9453">IF(H9453=1,"",IF(INDEX(map,F9453,E9453)="#",1,0))</f>
        <v/>
      </c>
      <c r="H9453">
        <f>IF(Journey!H9452=1,1,IF(OR(E9453&lt;0,E9453&gt;Map!$A$1,F9453&lt;0,F9453&gt;Map!$A$1),1,0))</f>
        <v>1</v>
      </c>
    </row>
    <row r="9454" spans="1:8" x14ac:dyDescent="0.25">
      <c r="A9454">
        <v>9452</v>
      </c>
      <c r="B9454" t="str">
        <f t="shared" si="147"/>
        <v/>
      </c>
      <c r="C9454" t="str">
        <f>IF(B9453&lt;&gt;B9454,C9453,IF(H9453=1,"",C9453+_xlfn.XLOOKUP($B9454,Directions!$B:$B,Directions!C:C)))</f>
        <v/>
      </c>
      <c r="D9454" t="str">
        <f>IF(B9453&lt;&gt;B9454,D9453,IF(H9453=1,"",D9453+_xlfn.XLOOKUP($B9454,Directions!$B:$B,Directions!D:D)))</f>
        <v/>
      </c>
      <c r="E9454" s="3" t="str">
        <f>IF(H9453=1,"",C9454+_xlfn.XLOOKUP($B9454,Directions!$B:$B,Directions!C:C))</f>
        <v/>
      </c>
      <c r="F9454" s="3" t="str">
        <f>IF(H9453=1,"",D9454+_xlfn.XLOOKUP($B9454,Directions!$B:$B,Directions!D:D))</f>
        <v/>
      </c>
      <c r="G9454" t="str" cm="1">
        <f t="array" ref="G9454">IF(H9454=1,"",IF(INDEX(map,F9454,E9454)="#",1,0))</f>
        <v/>
      </c>
      <c r="H9454">
        <f>IF(Journey!H9453=1,1,IF(OR(E9454&lt;0,E9454&gt;Map!$A$1,F9454&lt;0,F9454&gt;Map!$A$1),1,0))</f>
        <v>1</v>
      </c>
    </row>
    <row r="9455" spans="1:8" x14ac:dyDescent="0.25">
      <c r="A9455">
        <v>9453</v>
      </c>
      <c r="B9455" t="str">
        <f t="shared" si="147"/>
        <v/>
      </c>
      <c r="C9455" t="str">
        <f>IF(B9454&lt;&gt;B9455,C9454,IF(H9454=1,"",C9454+_xlfn.XLOOKUP($B9455,Directions!$B:$B,Directions!C:C)))</f>
        <v/>
      </c>
      <c r="D9455" t="str">
        <f>IF(B9454&lt;&gt;B9455,D9454,IF(H9454=1,"",D9454+_xlfn.XLOOKUP($B9455,Directions!$B:$B,Directions!D:D)))</f>
        <v/>
      </c>
      <c r="E9455" s="3" t="str">
        <f>IF(H9454=1,"",C9455+_xlfn.XLOOKUP($B9455,Directions!$B:$B,Directions!C:C))</f>
        <v/>
      </c>
      <c r="F9455" s="3" t="str">
        <f>IF(H9454=1,"",D9455+_xlfn.XLOOKUP($B9455,Directions!$B:$B,Directions!D:D))</f>
        <v/>
      </c>
      <c r="G9455" t="str" cm="1">
        <f t="array" ref="G9455">IF(H9455=1,"",IF(INDEX(map,F9455,E9455)="#",1,0))</f>
        <v/>
      </c>
      <c r="H9455">
        <f>IF(Journey!H9454=1,1,IF(OR(E9455&lt;0,E9455&gt;Map!$A$1,F9455&lt;0,F9455&gt;Map!$A$1),1,0))</f>
        <v>1</v>
      </c>
    </row>
    <row r="9456" spans="1:8" x14ac:dyDescent="0.25">
      <c r="A9456">
        <v>9454</v>
      </c>
      <c r="B9456" t="str">
        <f t="shared" si="147"/>
        <v/>
      </c>
      <c r="C9456" t="str">
        <f>IF(B9455&lt;&gt;B9456,C9455,IF(H9455=1,"",C9455+_xlfn.XLOOKUP($B9456,Directions!$B:$B,Directions!C:C)))</f>
        <v/>
      </c>
      <c r="D9456" t="str">
        <f>IF(B9455&lt;&gt;B9456,D9455,IF(H9455=1,"",D9455+_xlfn.XLOOKUP($B9456,Directions!$B:$B,Directions!D:D)))</f>
        <v/>
      </c>
      <c r="E9456" s="3" t="str">
        <f>IF(H9455=1,"",C9456+_xlfn.XLOOKUP($B9456,Directions!$B:$B,Directions!C:C))</f>
        <v/>
      </c>
      <c r="F9456" s="3" t="str">
        <f>IF(H9455=1,"",D9456+_xlfn.XLOOKUP($B9456,Directions!$B:$B,Directions!D:D))</f>
        <v/>
      </c>
      <c r="G9456" t="str" cm="1">
        <f t="array" ref="G9456">IF(H9456=1,"",IF(INDEX(map,F9456,E9456)="#",1,0))</f>
        <v/>
      </c>
      <c r="H9456">
        <f>IF(Journey!H9455=1,1,IF(OR(E9456&lt;0,E9456&gt;Map!$A$1,F9456&lt;0,F9456&gt;Map!$A$1),1,0))</f>
        <v>1</v>
      </c>
    </row>
    <row r="9457" spans="1:8" x14ac:dyDescent="0.25">
      <c r="A9457">
        <v>9455</v>
      </c>
      <c r="B9457" t="str">
        <f t="shared" si="147"/>
        <v/>
      </c>
      <c r="C9457" t="str">
        <f>IF(B9456&lt;&gt;B9457,C9456,IF(H9456=1,"",C9456+_xlfn.XLOOKUP($B9457,Directions!$B:$B,Directions!C:C)))</f>
        <v/>
      </c>
      <c r="D9457" t="str">
        <f>IF(B9456&lt;&gt;B9457,D9456,IF(H9456=1,"",D9456+_xlfn.XLOOKUP($B9457,Directions!$B:$B,Directions!D:D)))</f>
        <v/>
      </c>
      <c r="E9457" s="3" t="str">
        <f>IF(H9456=1,"",C9457+_xlfn.XLOOKUP($B9457,Directions!$B:$B,Directions!C:C))</f>
        <v/>
      </c>
      <c r="F9457" s="3" t="str">
        <f>IF(H9456=1,"",D9457+_xlfn.XLOOKUP($B9457,Directions!$B:$B,Directions!D:D))</f>
        <v/>
      </c>
      <c r="G9457" t="str" cm="1">
        <f t="array" ref="G9457">IF(H9457=1,"",IF(INDEX(map,F9457,E9457)="#",1,0))</f>
        <v/>
      </c>
      <c r="H9457">
        <f>IF(Journey!H9456=1,1,IF(OR(E9457&lt;0,E9457&gt;Map!$A$1,F9457&lt;0,F9457&gt;Map!$A$1),1,0))</f>
        <v>1</v>
      </c>
    </row>
    <row r="9458" spans="1:8" x14ac:dyDescent="0.25">
      <c r="A9458">
        <v>9456</v>
      </c>
      <c r="B9458" t="str">
        <f t="shared" si="147"/>
        <v/>
      </c>
      <c r="C9458" t="str">
        <f>IF(B9457&lt;&gt;B9458,C9457,IF(H9457=1,"",C9457+_xlfn.XLOOKUP($B9458,Directions!$B:$B,Directions!C:C)))</f>
        <v/>
      </c>
      <c r="D9458" t="str">
        <f>IF(B9457&lt;&gt;B9458,D9457,IF(H9457=1,"",D9457+_xlfn.XLOOKUP($B9458,Directions!$B:$B,Directions!D:D)))</f>
        <v/>
      </c>
      <c r="E9458" s="3" t="str">
        <f>IF(H9457=1,"",C9458+_xlfn.XLOOKUP($B9458,Directions!$B:$B,Directions!C:C))</f>
        <v/>
      </c>
      <c r="F9458" s="3" t="str">
        <f>IF(H9457=1,"",D9458+_xlfn.XLOOKUP($B9458,Directions!$B:$B,Directions!D:D))</f>
        <v/>
      </c>
      <c r="G9458" t="str" cm="1">
        <f t="array" ref="G9458">IF(H9458=1,"",IF(INDEX(map,F9458,E9458)="#",1,0))</f>
        <v/>
      </c>
      <c r="H9458">
        <f>IF(Journey!H9457=1,1,IF(OR(E9458&lt;0,E9458&gt;Map!$A$1,F9458&lt;0,F9458&gt;Map!$A$1),1,0))</f>
        <v>1</v>
      </c>
    </row>
    <row r="9459" spans="1:8" x14ac:dyDescent="0.25">
      <c r="A9459">
        <v>9457</v>
      </c>
      <c r="B9459" t="str">
        <f t="shared" si="147"/>
        <v/>
      </c>
      <c r="C9459" t="str">
        <f>IF(B9458&lt;&gt;B9459,C9458,IF(H9458=1,"",C9458+_xlfn.XLOOKUP($B9459,Directions!$B:$B,Directions!C:C)))</f>
        <v/>
      </c>
      <c r="D9459" t="str">
        <f>IF(B9458&lt;&gt;B9459,D9458,IF(H9458=1,"",D9458+_xlfn.XLOOKUP($B9459,Directions!$B:$B,Directions!D:D)))</f>
        <v/>
      </c>
      <c r="E9459" s="3" t="str">
        <f>IF(H9458=1,"",C9459+_xlfn.XLOOKUP($B9459,Directions!$B:$B,Directions!C:C))</f>
        <v/>
      </c>
      <c r="F9459" s="3" t="str">
        <f>IF(H9458=1,"",D9459+_xlfn.XLOOKUP($B9459,Directions!$B:$B,Directions!D:D))</f>
        <v/>
      </c>
      <c r="G9459" t="str" cm="1">
        <f t="array" ref="G9459">IF(H9459=1,"",IF(INDEX(map,F9459,E9459)="#",1,0))</f>
        <v/>
      </c>
      <c r="H9459">
        <f>IF(Journey!H9458=1,1,IF(OR(E9459&lt;0,E9459&gt;Map!$A$1,F9459&lt;0,F9459&gt;Map!$A$1),1,0))</f>
        <v>1</v>
      </c>
    </row>
    <row r="9460" spans="1:8" x14ac:dyDescent="0.25">
      <c r="A9460">
        <v>9458</v>
      </c>
      <c r="B9460" t="str">
        <f t="shared" si="147"/>
        <v/>
      </c>
      <c r="C9460" t="str">
        <f>IF(B9459&lt;&gt;B9460,C9459,IF(H9459=1,"",C9459+_xlfn.XLOOKUP($B9460,Directions!$B:$B,Directions!C:C)))</f>
        <v/>
      </c>
      <c r="D9460" t="str">
        <f>IF(B9459&lt;&gt;B9460,D9459,IF(H9459=1,"",D9459+_xlfn.XLOOKUP($B9460,Directions!$B:$B,Directions!D:D)))</f>
        <v/>
      </c>
      <c r="E9460" s="3" t="str">
        <f>IF(H9459=1,"",C9460+_xlfn.XLOOKUP($B9460,Directions!$B:$B,Directions!C:C))</f>
        <v/>
      </c>
      <c r="F9460" s="3" t="str">
        <f>IF(H9459=1,"",D9460+_xlfn.XLOOKUP($B9460,Directions!$B:$B,Directions!D:D))</f>
        <v/>
      </c>
      <c r="G9460" t="str" cm="1">
        <f t="array" ref="G9460">IF(H9460=1,"",IF(INDEX(map,F9460,E9460)="#",1,0))</f>
        <v/>
      </c>
      <c r="H9460">
        <f>IF(Journey!H9459=1,1,IF(OR(E9460&lt;0,E9460&gt;Map!$A$1,F9460&lt;0,F9460&gt;Map!$A$1),1,0))</f>
        <v>1</v>
      </c>
    </row>
    <row r="9461" spans="1:8" x14ac:dyDescent="0.25">
      <c r="A9461">
        <v>9459</v>
      </c>
      <c r="B9461" t="str">
        <f t="shared" si="147"/>
        <v/>
      </c>
      <c r="C9461" t="str">
        <f>IF(B9460&lt;&gt;B9461,C9460,IF(H9460=1,"",C9460+_xlfn.XLOOKUP($B9461,Directions!$B:$B,Directions!C:C)))</f>
        <v/>
      </c>
      <c r="D9461" t="str">
        <f>IF(B9460&lt;&gt;B9461,D9460,IF(H9460=1,"",D9460+_xlfn.XLOOKUP($B9461,Directions!$B:$B,Directions!D:D)))</f>
        <v/>
      </c>
      <c r="E9461" s="3" t="str">
        <f>IF(H9460=1,"",C9461+_xlfn.XLOOKUP($B9461,Directions!$B:$B,Directions!C:C))</f>
        <v/>
      </c>
      <c r="F9461" s="3" t="str">
        <f>IF(H9460=1,"",D9461+_xlfn.XLOOKUP($B9461,Directions!$B:$B,Directions!D:D))</f>
        <v/>
      </c>
      <c r="G9461" t="str" cm="1">
        <f t="array" ref="G9461">IF(H9461=1,"",IF(INDEX(map,F9461,E9461)="#",1,0))</f>
        <v/>
      </c>
      <c r="H9461">
        <f>IF(Journey!H9460=1,1,IF(OR(E9461&lt;0,E9461&gt;Map!$A$1,F9461&lt;0,F9461&gt;Map!$A$1),1,0))</f>
        <v>1</v>
      </c>
    </row>
    <row r="9462" spans="1:8" x14ac:dyDescent="0.25">
      <c r="A9462">
        <v>9460</v>
      </c>
      <c r="B9462" t="str">
        <f t="shared" si="147"/>
        <v/>
      </c>
      <c r="C9462" t="str">
        <f>IF(B9461&lt;&gt;B9462,C9461,IF(H9461=1,"",C9461+_xlfn.XLOOKUP($B9462,Directions!$B:$B,Directions!C:C)))</f>
        <v/>
      </c>
      <c r="D9462" t="str">
        <f>IF(B9461&lt;&gt;B9462,D9461,IF(H9461=1,"",D9461+_xlfn.XLOOKUP($B9462,Directions!$B:$B,Directions!D:D)))</f>
        <v/>
      </c>
      <c r="E9462" s="3" t="str">
        <f>IF(H9461=1,"",C9462+_xlfn.XLOOKUP($B9462,Directions!$B:$B,Directions!C:C))</f>
        <v/>
      </c>
      <c r="F9462" s="3" t="str">
        <f>IF(H9461=1,"",D9462+_xlfn.XLOOKUP($B9462,Directions!$B:$B,Directions!D:D))</f>
        <v/>
      </c>
      <c r="G9462" t="str" cm="1">
        <f t="array" ref="G9462">IF(H9462=1,"",IF(INDEX(map,F9462,E9462)="#",1,0))</f>
        <v/>
      </c>
      <c r="H9462">
        <f>IF(Journey!H9461=1,1,IF(OR(E9462&lt;0,E9462&gt;Map!$A$1,F9462&lt;0,F9462&gt;Map!$A$1),1,0))</f>
        <v>1</v>
      </c>
    </row>
    <row r="9463" spans="1:8" x14ac:dyDescent="0.25">
      <c r="A9463">
        <v>9461</v>
      </c>
      <c r="B9463" t="str">
        <f t="shared" si="147"/>
        <v/>
      </c>
      <c r="C9463" t="str">
        <f>IF(B9462&lt;&gt;B9463,C9462,IF(H9462=1,"",C9462+_xlfn.XLOOKUP($B9463,Directions!$B:$B,Directions!C:C)))</f>
        <v/>
      </c>
      <c r="D9463" t="str">
        <f>IF(B9462&lt;&gt;B9463,D9462,IF(H9462=1,"",D9462+_xlfn.XLOOKUP($B9463,Directions!$B:$B,Directions!D:D)))</f>
        <v/>
      </c>
      <c r="E9463" s="3" t="str">
        <f>IF(H9462=1,"",C9463+_xlfn.XLOOKUP($B9463,Directions!$B:$B,Directions!C:C))</f>
        <v/>
      </c>
      <c r="F9463" s="3" t="str">
        <f>IF(H9462=1,"",D9463+_xlfn.XLOOKUP($B9463,Directions!$B:$B,Directions!D:D))</f>
        <v/>
      </c>
      <c r="G9463" t="str" cm="1">
        <f t="array" ref="G9463">IF(H9463=1,"",IF(INDEX(map,F9463,E9463)="#",1,0))</f>
        <v/>
      </c>
      <c r="H9463">
        <f>IF(Journey!H9462=1,1,IF(OR(E9463&lt;0,E9463&gt;Map!$A$1,F9463&lt;0,F9463&gt;Map!$A$1),1,0))</f>
        <v>1</v>
      </c>
    </row>
    <row r="9464" spans="1:8" x14ac:dyDescent="0.25">
      <c r="A9464">
        <v>9462</v>
      </c>
      <c r="B9464" t="str">
        <f t="shared" si="147"/>
        <v/>
      </c>
      <c r="C9464" t="str">
        <f>IF(B9463&lt;&gt;B9464,C9463,IF(H9463=1,"",C9463+_xlfn.XLOOKUP($B9464,Directions!$B:$B,Directions!C:C)))</f>
        <v/>
      </c>
      <c r="D9464" t="str">
        <f>IF(B9463&lt;&gt;B9464,D9463,IF(H9463=1,"",D9463+_xlfn.XLOOKUP($B9464,Directions!$B:$B,Directions!D:D)))</f>
        <v/>
      </c>
      <c r="E9464" s="3" t="str">
        <f>IF(H9463=1,"",C9464+_xlfn.XLOOKUP($B9464,Directions!$B:$B,Directions!C:C))</f>
        <v/>
      </c>
      <c r="F9464" s="3" t="str">
        <f>IF(H9463=1,"",D9464+_xlfn.XLOOKUP($B9464,Directions!$B:$B,Directions!D:D))</f>
        <v/>
      </c>
      <c r="G9464" t="str" cm="1">
        <f t="array" ref="G9464">IF(H9464=1,"",IF(INDEX(map,F9464,E9464)="#",1,0))</f>
        <v/>
      </c>
      <c r="H9464">
        <f>IF(Journey!H9463=1,1,IF(OR(E9464&lt;0,E9464&gt;Map!$A$1,F9464&lt;0,F9464&gt;Map!$A$1),1,0))</f>
        <v>1</v>
      </c>
    </row>
    <row r="9465" spans="1:8" x14ac:dyDescent="0.25">
      <c r="A9465">
        <v>9463</v>
      </c>
      <c r="B9465" t="str">
        <f t="shared" si="147"/>
        <v/>
      </c>
      <c r="C9465" t="str">
        <f>IF(B9464&lt;&gt;B9465,C9464,IF(H9464=1,"",C9464+_xlfn.XLOOKUP($B9465,Directions!$B:$B,Directions!C:C)))</f>
        <v/>
      </c>
      <c r="D9465" t="str">
        <f>IF(B9464&lt;&gt;B9465,D9464,IF(H9464=1,"",D9464+_xlfn.XLOOKUP($B9465,Directions!$B:$B,Directions!D:D)))</f>
        <v/>
      </c>
      <c r="E9465" s="3" t="str">
        <f>IF(H9464=1,"",C9465+_xlfn.XLOOKUP($B9465,Directions!$B:$B,Directions!C:C))</f>
        <v/>
      </c>
      <c r="F9465" s="3" t="str">
        <f>IF(H9464=1,"",D9465+_xlfn.XLOOKUP($B9465,Directions!$B:$B,Directions!D:D))</f>
        <v/>
      </c>
      <c r="G9465" t="str" cm="1">
        <f t="array" ref="G9465">IF(H9465=1,"",IF(INDEX(map,F9465,E9465)="#",1,0))</f>
        <v/>
      </c>
      <c r="H9465">
        <f>IF(Journey!H9464=1,1,IF(OR(E9465&lt;0,E9465&gt;Map!$A$1,F9465&lt;0,F9465&gt;Map!$A$1),1,0))</f>
        <v>1</v>
      </c>
    </row>
    <row r="9466" spans="1:8" x14ac:dyDescent="0.25">
      <c r="A9466">
        <v>9464</v>
      </c>
      <c r="B9466" t="str">
        <f t="shared" si="147"/>
        <v/>
      </c>
      <c r="C9466" t="str">
        <f>IF(B9465&lt;&gt;B9466,C9465,IF(H9465=1,"",C9465+_xlfn.XLOOKUP($B9466,Directions!$B:$B,Directions!C:C)))</f>
        <v/>
      </c>
      <c r="D9466" t="str">
        <f>IF(B9465&lt;&gt;B9466,D9465,IF(H9465=1,"",D9465+_xlfn.XLOOKUP($B9466,Directions!$B:$B,Directions!D:D)))</f>
        <v/>
      </c>
      <c r="E9466" s="3" t="str">
        <f>IF(H9465=1,"",C9466+_xlfn.XLOOKUP($B9466,Directions!$B:$B,Directions!C:C))</f>
        <v/>
      </c>
      <c r="F9466" s="3" t="str">
        <f>IF(H9465=1,"",D9466+_xlfn.XLOOKUP($B9466,Directions!$B:$B,Directions!D:D))</f>
        <v/>
      </c>
      <c r="G9466" t="str" cm="1">
        <f t="array" ref="G9466">IF(H9466=1,"",IF(INDEX(map,F9466,E9466)="#",1,0))</f>
        <v/>
      </c>
      <c r="H9466">
        <f>IF(Journey!H9465=1,1,IF(OR(E9466&lt;0,E9466&gt;Map!$A$1,F9466&lt;0,F9466&gt;Map!$A$1),1,0))</f>
        <v>1</v>
      </c>
    </row>
    <row r="9467" spans="1:8" x14ac:dyDescent="0.25">
      <c r="A9467">
        <v>9465</v>
      </c>
      <c r="B9467" t="str">
        <f t="shared" si="147"/>
        <v/>
      </c>
      <c r="C9467" t="str">
        <f>IF(B9466&lt;&gt;B9467,C9466,IF(H9466=1,"",C9466+_xlfn.XLOOKUP($B9467,Directions!$B:$B,Directions!C:C)))</f>
        <v/>
      </c>
      <c r="D9467" t="str">
        <f>IF(B9466&lt;&gt;B9467,D9466,IF(H9466=1,"",D9466+_xlfn.XLOOKUP($B9467,Directions!$B:$B,Directions!D:D)))</f>
        <v/>
      </c>
      <c r="E9467" s="3" t="str">
        <f>IF(H9466=1,"",C9467+_xlfn.XLOOKUP($B9467,Directions!$B:$B,Directions!C:C))</f>
        <v/>
      </c>
      <c r="F9467" s="3" t="str">
        <f>IF(H9466=1,"",D9467+_xlfn.XLOOKUP($B9467,Directions!$B:$B,Directions!D:D))</f>
        <v/>
      </c>
      <c r="G9467" t="str" cm="1">
        <f t="array" ref="G9467">IF(H9467=1,"",IF(INDEX(map,F9467,E9467)="#",1,0))</f>
        <v/>
      </c>
      <c r="H9467">
        <f>IF(Journey!H9466=1,1,IF(OR(E9467&lt;0,E9467&gt;Map!$A$1,F9467&lt;0,F9467&gt;Map!$A$1),1,0))</f>
        <v>1</v>
      </c>
    </row>
    <row r="9468" spans="1:8" x14ac:dyDescent="0.25">
      <c r="A9468">
        <v>9466</v>
      </c>
      <c r="B9468" t="str">
        <f t="shared" si="147"/>
        <v/>
      </c>
      <c r="C9468" t="str">
        <f>IF(B9467&lt;&gt;B9468,C9467,IF(H9467=1,"",C9467+_xlfn.XLOOKUP($B9468,Directions!$B:$B,Directions!C:C)))</f>
        <v/>
      </c>
      <c r="D9468" t="str">
        <f>IF(B9467&lt;&gt;B9468,D9467,IF(H9467=1,"",D9467+_xlfn.XLOOKUP($B9468,Directions!$B:$B,Directions!D:D)))</f>
        <v/>
      </c>
      <c r="E9468" s="3" t="str">
        <f>IF(H9467=1,"",C9468+_xlfn.XLOOKUP($B9468,Directions!$B:$B,Directions!C:C))</f>
        <v/>
      </c>
      <c r="F9468" s="3" t="str">
        <f>IF(H9467=1,"",D9468+_xlfn.XLOOKUP($B9468,Directions!$B:$B,Directions!D:D))</f>
        <v/>
      </c>
      <c r="G9468" t="str" cm="1">
        <f t="array" ref="G9468">IF(H9468=1,"",IF(INDEX(map,F9468,E9468)="#",1,0))</f>
        <v/>
      </c>
      <c r="H9468">
        <f>IF(Journey!H9467=1,1,IF(OR(E9468&lt;0,E9468&gt;Map!$A$1,F9468&lt;0,F9468&gt;Map!$A$1),1,0))</f>
        <v>1</v>
      </c>
    </row>
    <row r="9469" spans="1:8" x14ac:dyDescent="0.25">
      <c r="A9469">
        <v>9467</v>
      </c>
      <c r="B9469" t="str">
        <f t="shared" si="147"/>
        <v/>
      </c>
      <c r="C9469" t="str">
        <f>IF(B9468&lt;&gt;B9469,C9468,IF(H9468=1,"",C9468+_xlfn.XLOOKUP($B9469,Directions!$B:$B,Directions!C:C)))</f>
        <v/>
      </c>
      <c r="D9469" t="str">
        <f>IF(B9468&lt;&gt;B9469,D9468,IF(H9468=1,"",D9468+_xlfn.XLOOKUP($B9469,Directions!$B:$B,Directions!D:D)))</f>
        <v/>
      </c>
      <c r="E9469" s="3" t="str">
        <f>IF(H9468=1,"",C9469+_xlfn.XLOOKUP($B9469,Directions!$B:$B,Directions!C:C))</f>
        <v/>
      </c>
      <c r="F9469" s="3" t="str">
        <f>IF(H9468=1,"",D9469+_xlfn.XLOOKUP($B9469,Directions!$B:$B,Directions!D:D))</f>
        <v/>
      </c>
      <c r="G9469" t="str" cm="1">
        <f t="array" ref="G9469">IF(H9469=1,"",IF(INDEX(map,F9469,E9469)="#",1,0))</f>
        <v/>
      </c>
      <c r="H9469">
        <f>IF(Journey!H9468=1,1,IF(OR(E9469&lt;0,E9469&gt;Map!$A$1,F9469&lt;0,F9469&gt;Map!$A$1),1,0))</f>
        <v>1</v>
      </c>
    </row>
    <row r="9470" spans="1:8" x14ac:dyDescent="0.25">
      <c r="A9470">
        <v>9468</v>
      </c>
      <c r="B9470" t="str">
        <f t="shared" si="147"/>
        <v/>
      </c>
      <c r="C9470" t="str">
        <f>IF(B9469&lt;&gt;B9470,C9469,IF(H9469=1,"",C9469+_xlfn.XLOOKUP($B9470,Directions!$B:$B,Directions!C:C)))</f>
        <v/>
      </c>
      <c r="D9470" t="str">
        <f>IF(B9469&lt;&gt;B9470,D9469,IF(H9469=1,"",D9469+_xlfn.XLOOKUP($B9470,Directions!$B:$B,Directions!D:D)))</f>
        <v/>
      </c>
      <c r="E9470" s="3" t="str">
        <f>IF(H9469=1,"",C9470+_xlfn.XLOOKUP($B9470,Directions!$B:$B,Directions!C:C))</f>
        <v/>
      </c>
      <c r="F9470" s="3" t="str">
        <f>IF(H9469=1,"",D9470+_xlfn.XLOOKUP($B9470,Directions!$B:$B,Directions!D:D))</f>
        <v/>
      </c>
      <c r="G9470" t="str" cm="1">
        <f t="array" ref="G9470">IF(H9470=1,"",IF(INDEX(map,F9470,E9470)="#",1,0))</f>
        <v/>
      </c>
      <c r="H9470">
        <f>IF(Journey!H9469=1,1,IF(OR(E9470&lt;0,E9470&gt;Map!$A$1,F9470&lt;0,F9470&gt;Map!$A$1),1,0))</f>
        <v>1</v>
      </c>
    </row>
    <row r="9471" spans="1:8" x14ac:dyDescent="0.25">
      <c r="A9471">
        <v>9469</v>
      </c>
      <c r="B9471" t="str">
        <f t="shared" si="147"/>
        <v/>
      </c>
      <c r="C9471" t="str">
        <f>IF(B9470&lt;&gt;B9471,C9470,IF(H9470=1,"",C9470+_xlfn.XLOOKUP($B9471,Directions!$B:$B,Directions!C:C)))</f>
        <v/>
      </c>
      <c r="D9471" t="str">
        <f>IF(B9470&lt;&gt;B9471,D9470,IF(H9470=1,"",D9470+_xlfn.XLOOKUP($B9471,Directions!$B:$B,Directions!D:D)))</f>
        <v/>
      </c>
      <c r="E9471" s="3" t="str">
        <f>IF(H9470=1,"",C9471+_xlfn.XLOOKUP($B9471,Directions!$B:$B,Directions!C:C))</f>
        <v/>
      </c>
      <c r="F9471" s="3" t="str">
        <f>IF(H9470=1,"",D9471+_xlfn.XLOOKUP($B9471,Directions!$B:$B,Directions!D:D))</f>
        <v/>
      </c>
      <c r="G9471" t="str" cm="1">
        <f t="array" ref="G9471">IF(H9471=1,"",IF(INDEX(map,F9471,E9471)="#",1,0))</f>
        <v/>
      </c>
      <c r="H9471">
        <f>IF(Journey!H9470=1,1,IF(OR(E9471&lt;0,E9471&gt;Map!$A$1,F9471&lt;0,F9471&gt;Map!$A$1),1,0))</f>
        <v>1</v>
      </c>
    </row>
    <row r="9472" spans="1:8" x14ac:dyDescent="0.25">
      <c r="A9472">
        <v>9470</v>
      </c>
      <c r="B9472" t="str">
        <f t="shared" si="147"/>
        <v/>
      </c>
      <c r="C9472" t="str">
        <f>IF(B9471&lt;&gt;B9472,C9471,IF(H9471=1,"",C9471+_xlfn.XLOOKUP($B9472,Directions!$B:$B,Directions!C:C)))</f>
        <v/>
      </c>
      <c r="D9472" t="str">
        <f>IF(B9471&lt;&gt;B9472,D9471,IF(H9471=1,"",D9471+_xlfn.XLOOKUP($B9472,Directions!$B:$B,Directions!D:D)))</f>
        <v/>
      </c>
      <c r="E9472" s="3" t="str">
        <f>IF(H9471=1,"",C9472+_xlfn.XLOOKUP($B9472,Directions!$B:$B,Directions!C:C))</f>
        <v/>
      </c>
      <c r="F9472" s="3" t="str">
        <f>IF(H9471=1,"",D9472+_xlfn.XLOOKUP($B9472,Directions!$B:$B,Directions!D:D))</f>
        <v/>
      </c>
      <c r="G9472" t="str" cm="1">
        <f t="array" ref="G9472">IF(H9472=1,"",IF(INDEX(map,F9472,E9472)="#",1,0))</f>
        <v/>
      </c>
      <c r="H9472">
        <f>IF(Journey!H9471=1,1,IF(OR(E9472&lt;0,E9472&gt;Map!$A$1,F9472&lt;0,F9472&gt;Map!$A$1),1,0))</f>
        <v>1</v>
      </c>
    </row>
    <row r="9473" spans="1:8" x14ac:dyDescent="0.25">
      <c r="A9473">
        <v>9471</v>
      </c>
      <c r="B9473" t="str">
        <f t="shared" si="147"/>
        <v/>
      </c>
      <c r="C9473" t="str">
        <f>IF(B9472&lt;&gt;B9473,C9472,IF(H9472=1,"",C9472+_xlfn.XLOOKUP($B9473,Directions!$B:$B,Directions!C:C)))</f>
        <v/>
      </c>
      <c r="D9473" t="str">
        <f>IF(B9472&lt;&gt;B9473,D9472,IF(H9472=1,"",D9472+_xlfn.XLOOKUP($B9473,Directions!$B:$B,Directions!D:D)))</f>
        <v/>
      </c>
      <c r="E9473" s="3" t="str">
        <f>IF(H9472=1,"",C9473+_xlfn.XLOOKUP($B9473,Directions!$B:$B,Directions!C:C))</f>
        <v/>
      </c>
      <c r="F9473" s="3" t="str">
        <f>IF(H9472=1,"",D9473+_xlfn.XLOOKUP($B9473,Directions!$B:$B,Directions!D:D))</f>
        <v/>
      </c>
      <c r="G9473" t="str" cm="1">
        <f t="array" ref="G9473">IF(H9473=1,"",IF(INDEX(map,F9473,E9473)="#",1,0))</f>
        <v/>
      </c>
      <c r="H9473">
        <f>IF(Journey!H9472=1,1,IF(OR(E9473&lt;0,E9473&gt;Map!$A$1,F9473&lt;0,F9473&gt;Map!$A$1),1,0))</f>
        <v>1</v>
      </c>
    </row>
    <row r="9474" spans="1:8" x14ac:dyDescent="0.25">
      <c r="A9474">
        <v>9472</v>
      </c>
      <c r="B9474" t="str">
        <f t="shared" si="147"/>
        <v/>
      </c>
      <c r="C9474" t="str">
        <f>IF(B9473&lt;&gt;B9474,C9473,IF(H9473=1,"",C9473+_xlfn.XLOOKUP($B9474,Directions!$B:$B,Directions!C:C)))</f>
        <v/>
      </c>
      <c r="D9474" t="str">
        <f>IF(B9473&lt;&gt;B9474,D9473,IF(H9473=1,"",D9473+_xlfn.XLOOKUP($B9474,Directions!$B:$B,Directions!D:D)))</f>
        <v/>
      </c>
      <c r="E9474" s="3" t="str">
        <f>IF(H9473=1,"",C9474+_xlfn.XLOOKUP($B9474,Directions!$B:$B,Directions!C:C))</f>
        <v/>
      </c>
      <c r="F9474" s="3" t="str">
        <f>IF(H9473=1,"",D9474+_xlfn.XLOOKUP($B9474,Directions!$B:$B,Directions!D:D))</f>
        <v/>
      </c>
      <c r="G9474" t="str" cm="1">
        <f t="array" ref="G9474">IF(H9474=1,"",IF(INDEX(map,F9474,E9474)="#",1,0))</f>
        <v/>
      </c>
      <c r="H9474">
        <f>IF(Journey!H9473=1,1,IF(OR(E9474&lt;0,E9474&gt;Map!$A$1,F9474&lt;0,F9474&gt;Map!$A$1),1,0))</f>
        <v>1</v>
      </c>
    </row>
    <row r="9475" spans="1:8" x14ac:dyDescent="0.25">
      <c r="A9475">
        <v>9473</v>
      </c>
      <c r="B9475" t="str">
        <f t="shared" si="147"/>
        <v/>
      </c>
      <c r="C9475" t="str">
        <f>IF(B9474&lt;&gt;B9475,C9474,IF(H9474=1,"",C9474+_xlfn.XLOOKUP($B9475,Directions!$B:$B,Directions!C:C)))</f>
        <v/>
      </c>
      <c r="D9475" t="str">
        <f>IF(B9474&lt;&gt;B9475,D9474,IF(H9474=1,"",D9474+_xlfn.XLOOKUP($B9475,Directions!$B:$B,Directions!D:D)))</f>
        <v/>
      </c>
      <c r="E9475" s="3" t="str">
        <f>IF(H9474=1,"",C9475+_xlfn.XLOOKUP($B9475,Directions!$B:$B,Directions!C:C))</f>
        <v/>
      </c>
      <c r="F9475" s="3" t="str">
        <f>IF(H9474=1,"",D9475+_xlfn.XLOOKUP($B9475,Directions!$B:$B,Directions!D:D))</f>
        <v/>
      </c>
      <c r="G9475" t="str" cm="1">
        <f t="array" ref="G9475">IF(H9475=1,"",IF(INDEX(map,F9475,E9475)="#",1,0))</f>
        <v/>
      </c>
      <c r="H9475">
        <f>IF(Journey!H9474=1,1,IF(OR(E9475&lt;0,E9475&gt;Map!$A$1,F9475&lt;0,F9475&gt;Map!$A$1),1,0))</f>
        <v>1</v>
      </c>
    </row>
    <row r="9476" spans="1:8" x14ac:dyDescent="0.25">
      <c r="A9476">
        <v>9474</v>
      </c>
      <c r="B9476" t="str">
        <f t="shared" ref="B9476:B9539" si="148">IF(H9475=1,"",IF(G9475=1,MOD(B9475,4)+1,B9475))</f>
        <v/>
      </c>
      <c r="C9476" t="str">
        <f>IF(B9475&lt;&gt;B9476,C9475,IF(H9475=1,"",C9475+_xlfn.XLOOKUP($B9476,Directions!$B:$B,Directions!C:C)))</f>
        <v/>
      </c>
      <c r="D9476" t="str">
        <f>IF(B9475&lt;&gt;B9476,D9475,IF(H9475=1,"",D9475+_xlfn.XLOOKUP($B9476,Directions!$B:$B,Directions!D:D)))</f>
        <v/>
      </c>
      <c r="E9476" s="3" t="str">
        <f>IF(H9475=1,"",C9476+_xlfn.XLOOKUP($B9476,Directions!$B:$B,Directions!C:C))</f>
        <v/>
      </c>
      <c r="F9476" s="3" t="str">
        <f>IF(H9475=1,"",D9476+_xlfn.XLOOKUP($B9476,Directions!$B:$B,Directions!D:D))</f>
        <v/>
      </c>
      <c r="G9476" t="str" cm="1">
        <f t="array" ref="G9476">IF(H9476=1,"",IF(INDEX(map,F9476,E9476)="#",1,0))</f>
        <v/>
      </c>
      <c r="H9476">
        <f>IF(Journey!H9475=1,1,IF(OR(E9476&lt;0,E9476&gt;Map!$A$1,F9476&lt;0,F9476&gt;Map!$A$1),1,0))</f>
        <v>1</v>
      </c>
    </row>
    <row r="9477" spans="1:8" x14ac:dyDescent="0.25">
      <c r="A9477">
        <v>9475</v>
      </c>
      <c r="B9477" t="str">
        <f t="shared" si="148"/>
        <v/>
      </c>
      <c r="C9477" t="str">
        <f>IF(B9476&lt;&gt;B9477,C9476,IF(H9476=1,"",C9476+_xlfn.XLOOKUP($B9477,Directions!$B:$B,Directions!C:C)))</f>
        <v/>
      </c>
      <c r="D9477" t="str">
        <f>IF(B9476&lt;&gt;B9477,D9476,IF(H9476=1,"",D9476+_xlfn.XLOOKUP($B9477,Directions!$B:$B,Directions!D:D)))</f>
        <v/>
      </c>
      <c r="E9477" s="3" t="str">
        <f>IF(H9476=1,"",C9477+_xlfn.XLOOKUP($B9477,Directions!$B:$B,Directions!C:C))</f>
        <v/>
      </c>
      <c r="F9477" s="3" t="str">
        <f>IF(H9476=1,"",D9477+_xlfn.XLOOKUP($B9477,Directions!$B:$B,Directions!D:D))</f>
        <v/>
      </c>
      <c r="G9477" t="str" cm="1">
        <f t="array" ref="G9477">IF(H9477=1,"",IF(INDEX(map,F9477,E9477)="#",1,0))</f>
        <v/>
      </c>
      <c r="H9477">
        <f>IF(Journey!H9476=1,1,IF(OR(E9477&lt;0,E9477&gt;Map!$A$1,F9477&lt;0,F9477&gt;Map!$A$1),1,0))</f>
        <v>1</v>
      </c>
    </row>
    <row r="9478" spans="1:8" x14ac:dyDescent="0.25">
      <c r="A9478">
        <v>9476</v>
      </c>
      <c r="B9478" t="str">
        <f t="shared" si="148"/>
        <v/>
      </c>
      <c r="C9478" t="str">
        <f>IF(B9477&lt;&gt;B9478,C9477,IF(H9477=1,"",C9477+_xlfn.XLOOKUP($B9478,Directions!$B:$B,Directions!C:C)))</f>
        <v/>
      </c>
      <c r="D9478" t="str">
        <f>IF(B9477&lt;&gt;B9478,D9477,IF(H9477=1,"",D9477+_xlfn.XLOOKUP($B9478,Directions!$B:$B,Directions!D:D)))</f>
        <v/>
      </c>
      <c r="E9478" s="3" t="str">
        <f>IF(H9477=1,"",C9478+_xlfn.XLOOKUP($B9478,Directions!$B:$B,Directions!C:C))</f>
        <v/>
      </c>
      <c r="F9478" s="3" t="str">
        <f>IF(H9477=1,"",D9478+_xlfn.XLOOKUP($B9478,Directions!$B:$B,Directions!D:D))</f>
        <v/>
      </c>
      <c r="G9478" t="str" cm="1">
        <f t="array" ref="G9478">IF(H9478=1,"",IF(INDEX(map,F9478,E9478)="#",1,0))</f>
        <v/>
      </c>
      <c r="H9478">
        <f>IF(Journey!H9477=1,1,IF(OR(E9478&lt;0,E9478&gt;Map!$A$1,F9478&lt;0,F9478&gt;Map!$A$1),1,0))</f>
        <v>1</v>
      </c>
    </row>
    <row r="9479" spans="1:8" x14ac:dyDescent="0.25">
      <c r="A9479">
        <v>9477</v>
      </c>
      <c r="B9479" t="str">
        <f t="shared" si="148"/>
        <v/>
      </c>
      <c r="C9479" t="str">
        <f>IF(B9478&lt;&gt;B9479,C9478,IF(H9478=1,"",C9478+_xlfn.XLOOKUP($B9479,Directions!$B:$B,Directions!C:C)))</f>
        <v/>
      </c>
      <c r="D9479" t="str">
        <f>IF(B9478&lt;&gt;B9479,D9478,IF(H9478=1,"",D9478+_xlfn.XLOOKUP($B9479,Directions!$B:$B,Directions!D:D)))</f>
        <v/>
      </c>
      <c r="E9479" s="3" t="str">
        <f>IF(H9478=1,"",C9479+_xlfn.XLOOKUP($B9479,Directions!$B:$B,Directions!C:C))</f>
        <v/>
      </c>
      <c r="F9479" s="3" t="str">
        <f>IF(H9478=1,"",D9479+_xlfn.XLOOKUP($B9479,Directions!$B:$B,Directions!D:D))</f>
        <v/>
      </c>
      <c r="G9479" t="str" cm="1">
        <f t="array" ref="G9479">IF(H9479=1,"",IF(INDEX(map,F9479,E9479)="#",1,0))</f>
        <v/>
      </c>
      <c r="H9479">
        <f>IF(Journey!H9478=1,1,IF(OR(E9479&lt;0,E9479&gt;Map!$A$1,F9479&lt;0,F9479&gt;Map!$A$1),1,0))</f>
        <v>1</v>
      </c>
    </row>
    <row r="9480" spans="1:8" x14ac:dyDescent="0.25">
      <c r="A9480">
        <v>9478</v>
      </c>
      <c r="B9480" t="str">
        <f t="shared" si="148"/>
        <v/>
      </c>
      <c r="C9480" t="str">
        <f>IF(B9479&lt;&gt;B9480,C9479,IF(H9479=1,"",C9479+_xlfn.XLOOKUP($B9480,Directions!$B:$B,Directions!C:C)))</f>
        <v/>
      </c>
      <c r="D9480" t="str">
        <f>IF(B9479&lt;&gt;B9480,D9479,IF(H9479=1,"",D9479+_xlfn.XLOOKUP($B9480,Directions!$B:$B,Directions!D:D)))</f>
        <v/>
      </c>
      <c r="E9480" s="3" t="str">
        <f>IF(H9479=1,"",C9480+_xlfn.XLOOKUP($B9480,Directions!$B:$B,Directions!C:C))</f>
        <v/>
      </c>
      <c r="F9480" s="3" t="str">
        <f>IF(H9479=1,"",D9480+_xlfn.XLOOKUP($B9480,Directions!$B:$B,Directions!D:D))</f>
        <v/>
      </c>
      <c r="G9480" t="str" cm="1">
        <f t="array" ref="G9480">IF(H9480=1,"",IF(INDEX(map,F9480,E9480)="#",1,0))</f>
        <v/>
      </c>
      <c r="H9480">
        <f>IF(Journey!H9479=1,1,IF(OR(E9480&lt;0,E9480&gt;Map!$A$1,F9480&lt;0,F9480&gt;Map!$A$1),1,0))</f>
        <v>1</v>
      </c>
    </row>
    <row r="9481" spans="1:8" x14ac:dyDescent="0.25">
      <c r="A9481">
        <v>9479</v>
      </c>
      <c r="B9481" t="str">
        <f t="shared" si="148"/>
        <v/>
      </c>
      <c r="C9481" t="str">
        <f>IF(B9480&lt;&gt;B9481,C9480,IF(H9480=1,"",C9480+_xlfn.XLOOKUP($B9481,Directions!$B:$B,Directions!C:C)))</f>
        <v/>
      </c>
      <c r="D9481" t="str">
        <f>IF(B9480&lt;&gt;B9481,D9480,IF(H9480=1,"",D9480+_xlfn.XLOOKUP($B9481,Directions!$B:$B,Directions!D:D)))</f>
        <v/>
      </c>
      <c r="E9481" s="3" t="str">
        <f>IF(H9480=1,"",C9481+_xlfn.XLOOKUP($B9481,Directions!$B:$B,Directions!C:C))</f>
        <v/>
      </c>
      <c r="F9481" s="3" t="str">
        <f>IF(H9480=1,"",D9481+_xlfn.XLOOKUP($B9481,Directions!$B:$B,Directions!D:D))</f>
        <v/>
      </c>
      <c r="G9481" t="str" cm="1">
        <f t="array" ref="G9481">IF(H9481=1,"",IF(INDEX(map,F9481,E9481)="#",1,0))</f>
        <v/>
      </c>
      <c r="H9481">
        <f>IF(Journey!H9480=1,1,IF(OR(E9481&lt;0,E9481&gt;Map!$A$1,F9481&lt;0,F9481&gt;Map!$A$1),1,0))</f>
        <v>1</v>
      </c>
    </row>
    <row r="9482" spans="1:8" x14ac:dyDescent="0.25">
      <c r="A9482">
        <v>9480</v>
      </c>
      <c r="B9482" t="str">
        <f t="shared" si="148"/>
        <v/>
      </c>
      <c r="C9482" t="str">
        <f>IF(B9481&lt;&gt;B9482,C9481,IF(H9481=1,"",C9481+_xlfn.XLOOKUP($B9482,Directions!$B:$B,Directions!C:C)))</f>
        <v/>
      </c>
      <c r="D9482" t="str">
        <f>IF(B9481&lt;&gt;B9482,D9481,IF(H9481=1,"",D9481+_xlfn.XLOOKUP($B9482,Directions!$B:$B,Directions!D:D)))</f>
        <v/>
      </c>
      <c r="E9482" s="3" t="str">
        <f>IF(H9481=1,"",C9482+_xlfn.XLOOKUP($B9482,Directions!$B:$B,Directions!C:C))</f>
        <v/>
      </c>
      <c r="F9482" s="3" t="str">
        <f>IF(H9481=1,"",D9482+_xlfn.XLOOKUP($B9482,Directions!$B:$B,Directions!D:D))</f>
        <v/>
      </c>
      <c r="G9482" t="str" cm="1">
        <f t="array" ref="G9482">IF(H9482=1,"",IF(INDEX(map,F9482,E9482)="#",1,0))</f>
        <v/>
      </c>
      <c r="H9482">
        <f>IF(Journey!H9481=1,1,IF(OR(E9482&lt;0,E9482&gt;Map!$A$1,F9482&lt;0,F9482&gt;Map!$A$1),1,0))</f>
        <v>1</v>
      </c>
    </row>
    <row r="9483" spans="1:8" x14ac:dyDescent="0.25">
      <c r="A9483">
        <v>9481</v>
      </c>
      <c r="B9483" t="str">
        <f t="shared" si="148"/>
        <v/>
      </c>
      <c r="C9483" t="str">
        <f>IF(B9482&lt;&gt;B9483,C9482,IF(H9482=1,"",C9482+_xlfn.XLOOKUP($B9483,Directions!$B:$B,Directions!C:C)))</f>
        <v/>
      </c>
      <c r="D9483" t="str">
        <f>IF(B9482&lt;&gt;B9483,D9482,IF(H9482=1,"",D9482+_xlfn.XLOOKUP($B9483,Directions!$B:$B,Directions!D:D)))</f>
        <v/>
      </c>
      <c r="E9483" s="3" t="str">
        <f>IF(H9482=1,"",C9483+_xlfn.XLOOKUP($B9483,Directions!$B:$B,Directions!C:C))</f>
        <v/>
      </c>
      <c r="F9483" s="3" t="str">
        <f>IF(H9482=1,"",D9483+_xlfn.XLOOKUP($B9483,Directions!$B:$B,Directions!D:D))</f>
        <v/>
      </c>
      <c r="G9483" t="str" cm="1">
        <f t="array" ref="G9483">IF(H9483=1,"",IF(INDEX(map,F9483,E9483)="#",1,0))</f>
        <v/>
      </c>
      <c r="H9483">
        <f>IF(Journey!H9482=1,1,IF(OR(E9483&lt;0,E9483&gt;Map!$A$1,F9483&lt;0,F9483&gt;Map!$A$1),1,0))</f>
        <v>1</v>
      </c>
    </row>
    <row r="9484" spans="1:8" x14ac:dyDescent="0.25">
      <c r="A9484">
        <v>9482</v>
      </c>
      <c r="B9484" t="str">
        <f t="shared" si="148"/>
        <v/>
      </c>
      <c r="C9484" t="str">
        <f>IF(B9483&lt;&gt;B9484,C9483,IF(H9483=1,"",C9483+_xlfn.XLOOKUP($B9484,Directions!$B:$B,Directions!C:C)))</f>
        <v/>
      </c>
      <c r="D9484" t="str">
        <f>IF(B9483&lt;&gt;B9484,D9483,IF(H9483=1,"",D9483+_xlfn.XLOOKUP($B9484,Directions!$B:$B,Directions!D:D)))</f>
        <v/>
      </c>
      <c r="E9484" s="3" t="str">
        <f>IF(H9483=1,"",C9484+_xlfn.XLOOKUP($B9484,Directions!$B:$B,Directions!C:C))</f>
        <v/>
      </c>
      <c r="F9484" s="3" t="str">
        <f>IF(H9483=1,"",D9484+_xlfn.XLOOKUP($B9484,Directions!$B:$B,Directions!D:D))</f>
        <v/>
      </c>
      <c r="G9484" t="str" cm="1">
        <f t="array" ref="G9484">IF(H9484=1,"",IF(INDEX(map,F9484,E9484)="#",1,0))</f>
        <v/>
      </c>
      <c r="H9484">
        <f>IF(Journey!H9483=1,1,IF(OR(E9484&lt;0,E9484&gt;Map!$A$1,F9484&lt;0,F9484&gt;Map!$A$1),1,0))</f>
        <v>1</v>
      </c>
    </row>
    <row r="9485" spans="1:8" x14ac:dyDescent="0.25">
      <c r="A9485">
        <v>9483</v>
      </c>
      <c r="B9485" t="str">
        <f t="shared" si="148"/>
        <v/>
      </c>
      <c r="C9485" t="str">
        <f>IF(B9484&lt;&gt;B9485,C9484,IF(H9484=1,"",C9484+_xlfn.XLOOKUP($B9485,Directions!$B:$B,Directions!C:C)))</f>
        <v/>
      </c>
      <c r="D9485" t="str">
        <f>IF(B9484&lt;&gt;B9485,D9484,IF(H9484=1,"",D9484+_xlfn.XLOOKUP($B9485,Directions!$B:$B,Directions!D:D)))</f>
        <v/>
      </c>
      <c r="E9485" s="3" t="str">
        <f>IF(H9484=1,"",C9485+_xlfn.XLOOKUP($B9485,Directions!$B:$B,Directions!C:C))</f>
        <v/>
      </c>
      <c r="F9485" s="3" t="str">
        <f>IF(H9484=1,"",D9485+_xlfn.XLOOKUP($B9485,Directions!$B:$B,Directions!D:D))</f>
        <v/>
      </c>
      <c r="G9485" t="str" cm="1">
        <f t="array" ref="G9485">IF(H9485=1,"",IF(INDEX(map,F9485,E9485)="#",1,0))</f>
        <v/>
      </c>
      <c r="H9485">
        <f>IF(Journey!H9484=1,1,IF(OR(E9485&lt;0,E9485&gt;Map!$A$1,F9485&lt;0,F9485&gt;Map!$A$1),1,0))</f>
        <v>1</v>
      </c>
    </row>
    <row r="9486" spans="1:8" x14ac:dyDescent="0.25">
      <c r="A9486">
        <v>9484</v>
      </c>
      <c r="B9486" t="str">
        <f t="shared" si="148"/>
        <v/>
      </c>
      <c r="C9486" t="str">
        <f>IF(B9485&lt;&gt;B9486,C9485,IF(H9485=1,"",C9485+_xlfn.XLOOKUP($B9486,Directions!$B:$B,Directions!C:C)))</f>
        <v/>
      </c>
      <c r="D9486" t="str">
        <f>IF(B9485&lt;&gt;B9486,D9485,IF(H9485=1,"",D9485+_xlfn.XLOOKUP($B9486,Directions!$B:$B,Directions!D:D)))</f>
        <v/>
      </c>
      <c r="E9486" s="3" t="str">
        <f>IF(H9485=1,"",C9486+_xlfn.XLOOKUP($B9486,Directions!$B:$B,Directions!C:C))</f>
        <v/>
      </c>
      <c r="F9486" s="3" t="str">
        <f>IF(H9485=1,"",D9486+_xlfn.XLOOKUP($B9486,Directions!$B:$B,Directions!D:D))</f>
        <v/>
      </c>
      <c r="G9486" t="str" cm="1">
        <f t="array" ref="G9486">IF(H9486=1,"",IF(INDEX(map,F9486,E9486)="#",1,0))</f>
        <v/>
      </c>
      <c r="H9486">
        <f>IF(Journey!H9485=1,1,IF(OR(E9486&lt;0,E9486&gt;Map!$A$1,F9486&lt;0,F9486&gt;Map!$A$1),1,0))</f>
        <v>1</v>
      </c>
    </row>
    <row r="9487" spans="1:8" x14ac:dyDescent="0.25">
      <c r="A9487">
        <v>9485</v>
      </c>
      <c r="B9487" t="str">
        <f t="shared" si="148"/>
        <v/>
      </c>
      <c r="C9487" t="str">
        <f>IF(B9486&lt;&gt;B9487,C9486,IF(H9486=1,"",C9486+_xlfn.XLOOKUP($B9487,Directions!$B:$B,Directions!C:C)))</f>
        <v/>
      </c>
      <c r="D9487" t="str">
        <f>IF(B9486&lt;&gt;B9487,D9486,IF(H9486=1,"",D9486+_xlfn.XLOOKUP($B9487,Directions!$B:$B,Directions!D:D)))</f>
        <v/>
      </c>
      <c r="E9487" s="3" t="str">
        <f>IF(H9486=1,"",C9487+_xlfn.XLOOKUP($B9487,Directions!$B:$B,Directions!C:C))</f>
        <v/>
      </c>
      <c r="F9487" s="3" t="str">
        <f>IF(H9486=1,"",D9487+_xlfn.XLOOKUP($B9487,Directions!$B:$B,Directions!D:D))</f>
        <v/>
      </c>
      <c r="G9487" t="str" cm="1">
        <f t="array" ref="G9487">IF(H9487=1,"",IF(INDEX(map,F9487,E9487)="#",1,0))</f>
        <v/>
      </c>
      <c r="H9487">
        <f>IF(Journey!H9486=1,1,IF(OR(E9487&lt;0,E9487&gt;Map!$A$1,F9487&lt;0,F9487&gt;Map!$A$1),1,0))</f>
        <v>1</v>
      </c>
    </row>
    <row r="9488" spans="1:8" x14ac:dyDescent="0.25">
      <c r="A9488">
        <v>9486</v>
      </c>
      <c r="B9488" t="str">
        <f t="shared" si="148"/>
        <v/>
      </c>
      <c r="C9488" t="str">
        <f>IF(B9487&lt;&gt;B9488,C9487,IF(H9487=1,"",C9487+_xlfn.XLOOKUP($B9488,Directions!$B:$B,Directions!C:C)))</f>
        <v/>
      </c>
      <c r="D9488" t="str">
        <f>IF(B9487&lt;&gt;B9488,D9487,IF(H9487=1,"",D9487+_xlfn.XLOOKUP($B9488,Directions!$B:$B,Directions!D:D)))</f>
        <v/>
      </c>
      <c r="E9488" s="3" t="str">
        <f>IF(H9487=1,"",C9488+_xlfn.XLOOKUP($B9488,Directions!$B:$B,Directions!C:C))</f>
        <v/>
      </c>
      <c r="F9488" s="3" t="str">
        <f>IF(H9487=1,"",D9488+_xlfn.XLOOKUP($B9488,Directions!$B:$B,Directions!D:D))</f>
        <v/>
      </c>
      <c r="G9488" t="str" cm="1">
        <f t="array" ref="G9488">IF(H9488=1,"",IF(INDEX(map,F9488,E9488)="#",1,0))</f>
        <v/>
      </c>
      <c r="H9488">
        <f>IF(Journey!H9487=1,1,IF(OR(E9488&lt;0,E9488&gt;Map!$A$1,F9488&lt;0,F9488&gt;Map!$A$1),1,0))</f>
        <v>1</v>
      </c>
    </row>
    <row r="9489" spans="1:8" x14ac:dyDescent="0.25">
      <c r="A9489">
        <v>9487</v>
      </c>
      <c r="B9489" t="str">
        <f t="shared" si="148"/>
        <v/>
      </c>
      <c r="C9489" t="str">
        <f>IF(B9488&lt;&gt;B9489,C9488,IF(H9488=1,"",C9488+_xlfn.XLOOKUP($B9489,Directions!$B:$B,Directions!C:C)))</f>
        <v/>
      </c>
      <c r="D9489" t="str">
        <f>IF(B9488&lt;&gt;B9489,D9488,IF(H9488=1,"",D9488+_xlfn.XLOOKUP($B9489,Directions!$B:$B,Directions!D:D)))</f>
        <v/>
      </c>
      <c r="E9489" s="3" t="str">
        <f>IF(H9488=1,"",C9489+_xlfn.XLOOKUP($B9489,Directions!$B:$B,Directions!C:C))</f>
        <v/>
      </c>
      <c r="F9489" s="3" t="str">
        <f>IF(H9488=1,"",D9489+_xlfn.XLOOKUP($B9489,Directions!$B:$B,Directions!D:D))</f>
        <v/>
      </c>
      <c r="G9489" t="str" cm="1">
        <f t="array" ref="G9489">IF(H9489=1,"",IF(INDEX(map,F9489,E9489)="#",1,0))</f>
        <v/>
      </c>
      <c r="H9489">
        <f>IF(Journey!H9488=1,1,IF(OR(E9489&lt;0,E9489&gt;Map!$A$1,F9489&lt;0,F9489&gt;Map!$A$1),1,0))</f>
        <v>1</v>
      </c>
    </row>
    <row r="9490" spans="1:8" x14ac:dyDescent="0.25">
      <c r="A9490">
        <v>9488</v>
      </c>
      <c r="B9490" t="str">
        <f t="shared" si="148"/>
        <v/>
      </c>
      <c r="C9490" t="str">
        <f>IF(B9489&lt;&gt;B9490,C9489,IF(H9489=1,"",C9489+_xlfn.XLOOKUP($B9490,Directions!$B:$B,Directions!C:C)))</f>
        <v/>
      </c>
      <c r="D9490" t="str">
        <f>IF(B9489&lt;&gt;B9490,D9489,IF(H9489=1,"",D9489+_xlfn.XLOOKUP($B9490,Directions!$B:$B,Directions!D:D)))</f>
        <v/>
      </c>
      <c r="E9490" s="3" t="str">
        <f>IF(H9489=1,"",C9490+_xlfn.XLOOKUP($B9490,Directions!$B:$B,Directions!C:C))</f>
        <v/>
      </c>
      <c r="F9490" s="3" t="str">
        <f>IF(H9489=1,"",D9490+_xlfn.XLOOKUP($B9490,Directions!$B:$B,Directions!D:D))</f>
        <v/>
      </c>
      <c r="G9490" t="str" cm="1">
        <f t="array" ref="G9490">IF(H9490=1,"",IF(INDEX(map,F9490,E9490)="#",1,0))</f>
        <v/>
      </c>
      <c r="H9490">
        <f>IF(Journey!H9489=1,1,IF(OR(E9490&lt;0,E9490&gt;Map!$A$1,F9490&lt;0,F9490&gt;Map!$A$1),1,0))</f>
        <v>1</v>
      </c>
    </row>
    <row r="9491" spans="1:8" x14ac:dyDescent="0.25">
      <c r="A9491">
        <v>9489</v>
      </c>
      <c r="B9491" t="str">
        <f t="shared" si="148"/>
        <v/>
      </c>
      <c r="C9491" t="str">
        <f>IF(B9490&lt;&gt;B9491,C9490,IF(H9490=1,"",C9490+_xlfn.XLOOKUP($B9491,Directions!$B:$B,Directions!C:C)))</f>
        <v/>
      </c>
      <c r="D9491" t="str">
        <f>IF(B9490&lt;&gt;B9491,D9490,IF(H9490=1,"",D9490+_xlfn.XLOOKUP($B9491,Directions!$B:$B,Directions!D:D)))</f>
        <v/>
      </c>
      <c r="E9491" s="3" t="str">
        <f>IF(H9490=1,"",C9491+_xlfn.XLOOKUP($B9491,Directions!$B:$B,Directions!C:C))</f>
        <v/>
      </c>
      <c r="F9491" s="3" t="str">
        <f>IF(H9490=1,"",D9491+_xlfn.XLOOKUP($B9491,Directions!$B:$B,Directions!D:D))</f>
        <v/>
      </c>
      <c r="G9491" t="str" cm="1">
        <f t="array" ref="G9491">IF(H9491=1,"",IF(INDEX(map,F9491,E9491)="#",1,0))</f>
        <v/>
      </c>
      <c r="H9491">
        <f>IF(Journey!H9490=1,1,IF(OR(E9491&lt;0,E9491&gt;Map!$A$1,F9491&lt;0,F9491&gt;Map!$A$1),1,0))</f>
        <v>1</v>
      </c>
    </row>
    <row r="9492" spans="1:8" x14ac:dyDescent="0.25">
      <c r="A9492">
        <v>9490</v>
      </c>
      <c r="B9492" t="str">
        <f t="shared" si="148"/>
        <v/>
      </c>
      <c r="C9492" t="str">
        <f>IF(B9491&lt;&gt;B9492,C9491,IF(H9491=1,"",C9491+_xlfn.XLOOKUP($B9492,Directions!$B:$B,Directions!C:C)))</f>
        <v/>
      </c>
      <c r="D9492" t="str">
        <f>IF(B9491&lt;&gt;B9492,D9491,IF(H9491=1,"",D9491+_xlfn.XLOOKUP($B9492,Directions!$B:$B,Directions!D:D)))</f>
        <v/>
      </c>
      <c r="E9492" s="3" t="str">
        <f>IF(H9491=1,"",C9492+_xlfn.XLOOKUP($B9492,Directions!$B:$B,Directions!C:C))</f>
        <v/>
      </c>
      <c r="F9492" s="3" t="str">
        <f>IF(H9491=1,"",D9492+_xlfn.XLOOKUP($B9492,Directions!$B:$B,Directions!D:D))</f>
        <v/>
      </c>
      <c r="G9492" t="str" cm="1">
        <f t="array" ref="G9492">IF(H9492=1,"",IF(INDEX(map,F9492,E9492)="#",1,0))</f>
        <v/>
      </c>
      <c r="H9492">
        <f>IF(Journey!H9491=1,1,IF(OR(E9492&lt;0,E9492&gt;Map!$A$1,F9492&lt;0,F9492&gt;Map!$A$1),1,0))</f>
        <v>1</v>
      </c>
    </row>
    <row r="9493" spans="1:8" x14ac:dyDescent="0.25">
      <c r="A9493">
        <v>9491</v>
      </c>
      <c r="B9493" t="str">
        <f t="shared" si="148"/>
        <v/>
      </c>
      <c r="C9493" t="str">
        <f>IF(B9492&lt;&gt;B9493,C9492,IF(H9492=1,"",C9492+_xlfn.XLOOKUP($B9493,Directions!$B:$B,Directions!C:C)))</f>
        <v/>
      </c>
      <c r="D9493" t="str">
        <f>IF(B9492&lt;&gt;B9493,D9492,IF(H9492=1,"",D9492+_xlfn.XLOOKUP($B9493,Directions!$B:$B,Directions!D:D)))</f>
        <v/>
      </c>
      <c r="E9493" s="3" t="str">
        <f>IF(H9492=1,"",C9493+_xlfn.XLOOKUP($B9493,Directions!$B:$B,Directions!C:C))</f>
        <v/>
      </c>
      <c r="F9493" s="3" t="str">
        <f>IF(H9492=1,"",D9493+_xlfn.XLOOKUP($B9493,Directions!$B:$B,Directions!D:D))</f>
        <v/>
      </c>
      <c r="G9493" t="str" cm="1">
        <f t="array" ref="G9493">IF(H9493=1,"",IF(INDEX(map,F9493,E9493)="#",1,0))</f>
        <v/>
      </c>
      <c r="H9493">
        <f>IF(Journey!H9492=1,1,IF(OR(E9493&lt;0,E9493&gt;Map!$A$1,F9493&lt;0,F9493&gt;Map!$A$1),1,0))</f>
        <v>1</v>
      </c>
    </row>
    <row r="9494" spans="1:8" x14ac:dyDescent="0.25">
      <c r="A9494">
        <v>9492</v>
      </c>
      <c r="B9494" t="str">
        <f t="shared" si="148"/>
        <v/>
      </c>
      <c r="C9494" t="str">
        <f>IF(B9493&lt;&gt;B9494,C9493,IF(H9493=1,"",C9493+_xlfn.XLOOKUP($B9494,Directions!$B:$B,Directions!C:C)))</f>
        <v/>
      </c>
      <c r="D9494" t="str">
        <f>IF(B9493&lt;&gt;B9494,D9493,IF(H9493=1,"",D9493+_xlfn.XLOOKUP($B9494,Directions!$B:$B,Directions!D:D)))</f>
        <v/>
      </c>
      <c r="E9494" s="3" t="str">
        <f>IF(H9493=1,"",C9494+_xlfn.XLOOKUP($B9494,Directions!$B:$B,Directions!C:C))</f>
        <v/>
      </c>
      <c r="F9494" s="3" t="str">
        <f>IF(H9493=1,"",D9494+_xlfn.XLOOKUP($B9494,Directions!$B:$B,Directions!D:D))</f>
        <v/>
      </c>
      <c r="G9494" t="str" cm="1">
        <f t="array" ref="G9494">IF(H9494=1,"",IF(INDEX(map,F9494,E9494)="#",1,0))</f>
        <v/>
      </c>
      <c r="H9494">
        <f>IF(Journey!H9493=1,1,IF(OR(E9494&lt;0,E9494&gt;Map!$A$1,F9494&lt;0,F9494&gt;Map!$A$1),1,0))</f>
        <v>1</v>
      </c>
    </row>
    <row r="9495" spans="1:8" x14ac:dyDescent="0.25">
      <c r="A9495">
        <v>9493</v>
      </c>
      <c r="B9495" t="str">
        <f t="shared" si="148"/>
        <v/>
      </c>
      <c r="C9495" t="str">
        <f>IF(B9494&lt;&gt;B9495,C9494,IF(H9494=1,"",C9494+_xlfn.XLOOKUP($B9495,Directions!$B:$B,Directions!C:C)))</f>
        <v/>
      </c>
      <c r="D9495" t="str">
        <f>IF(B9494&lt;&gt;B9495,D9494,IF(H9494=1,"",D9494+_xlfn.XLOOKUP($B9495,Directions!$B:$B,Directions!D:D)))</f>
        <v/>
      </c>
      <c r="E9495" s="3" t="str">
        <f>IF(H9494=1,"",C9495+_xlfn.XLOOKUP($B9495,Directions!$B:$B,Directions!C:C))</f>
        <v/>
      </c>
      <c r="F9495" s="3" t="str">
        <f>IF(H9494=1,"",D9495+_xlfn.XLOOKUP($B9495,Directions!$B:$B,Directions!D:D))</f>
        <v/>
      </c>
      <c r="G9495" t="str" cm="1">
        <f t="array" ref="G9495">IF(H9495=1,"",IF(INDEX(map,F9495,E9495)="#",1,0))</f>
        <v/>
      </c>
      <c r="H9495">
        <f>IF(Journey!H9494=1,1,IF(OR(E9495&lt;0,E9495&gt;Map!$A$1,F9495&lt;0,F9495&gt;Map!$A$1),1,0))</f>
        <v>1</v>
      </c>
    </row>
    <row r="9496" spans="1:8" x14ac:dyDescent="0.25">
      <c r="A9496">
        <v>9494</v>
      </c>
      <c r="B9496" t="str">
        <f t="shared" si="148"/>
        <v/>
      </c>
      <c r="C9496" t="str">
        <f>IF(B9495&lt;&gt;B9496,C9495,IF(H9495=1,"",C9495+_xlfn.XLOOKUP($B9496,Directions!$B:$B,Directions!C:C)))</f>
        <v/>
      </c>
      <c r="D9496" t="str">
        <f>IF(B9495&lt;&gt;B9496,D9495,IF(H9495=1,"",D9495+_xlfn.XLOOKUP($B9496,Directions!$B:$B,Directions!D:D)))</f>
        <v/>
      </c>
      <c r="E9496" s="3" t="str">
        <f>IF(H9495=1,"",C9496+_xlfn.XLOOKUP($B9496,Directions!$B:$B,Directions!C:C))</f>
        <v/>
      </c>
      <c r="F9496" s="3" t="str">
        <f>IF(H9495=1,"",D9496+_xlfn.XLOOKUP($B9496,Directions!$B:$B,Directions!D:D))</f>
        <v/>
      </c>
      <c r="G9496" t="str" cm="1">
        <f t="array" ref="G9496">IF(H9496=1,"",IF(INDEX(map,F9496,E9496)="#",1,0))</f>
        <v/>
      </c>
      <c r="H9496">
        <f>IF(Journey!H9495=1,1,IF(OR(E9496&lt;0,E9496&gt;Map!$A$1,F9496&lt;0,F9496&gt;Map!$A$1),1,0))</f>
        <v>1</v>
      </c>
    </row>
    <row r="9497" spans="1:8" x14ac:dyDescent="0.25">
      <c r="A9497">
        <v>9495</v>
      </c>
      <c r="B9497" t="str">
        <f t="shared" si="148"/>
        <v/>
      </c>
      <c r="C9497" t="str">
        <f>IF(B9496&lt;&gt;B9497,C9496,IF(H9496=1,"",C9496+_xlfn.XLOOKUP($B9497,Directions!$B:$B,Directions!C:C)))</f>
        <v/>
      </c>
      <c r="D9497" t="str">
        <f>IF(B9496&lt;&gt;B9497,D9496,IF(H9496=1,"",D9496+_xlfn.XLOOKUP($B9497,Directions!$B:$B,Directions!D:D)))</f>
        <v/>
      </c>
      <c r="E9497" s="3" t="str">
        <f>IF(H9496=1,"",C9497+_xlfn.XLOOKUP($B9497,Directions!$B:$B,Directions!C:C))</f>
        <v/>
      </c>
      <c r="F9497" s="3" t="str">
        <f>IF(H9496=1,"",D9497+_xlfn.XLOOKUP($B9497,Directions!$B:$B,Directions!D:D))</f>
        <v/>
      </c>
      <c r="G9497" t="str" cm="1">
        <f t="array" ref="G9497">IF(H9497=1,"",IF(INDEX(map,F9497,E9497)="#",1,0))</f>
        <v/>
      </c>
      <c r="H9497">
        <f>IF(Journey!H9496=1,1,IF(OR(E9497&lt;0,E9497&gt;Map!$A$1,F9497&lt;0,F9497&gt;Map!$A$1),1,0))</f>
        <v>1</v>
      </c>
    </row>
    <row r="9498" spans="1:8" x14ac:dyDescent="0.25">
      <c r="A9498">
        <v>9496</v>
      </c>
      <c r="B9498" t="str">
        <f t="shared" si="148"/>
        <v/>
      </c>
      <c r="C9498" t="str">
        <f>IF(B9497&lt;&gt;B9498,C9497,IF(H9497=1,"",C9497+_xlfn.XLOOKUP($B9498,Directions!$B:$B,Directions!C:C)))</f>
        <v/>
      </c>
      <c r="D9498" t="str">
        <f>IF(B9497&lt;&gt;B9498,D9497,IF(H9497=1,"",D9497+_xlfn.XLOOKUP($B9498,Directions!$B:$B,Directions!D:D)))</f>
        <v/>
      </c>
      <c r="E9498" s="3" t="str">
        <f>IF(H9497=1,"",C9498+_xlfn.XLOOKUP($B9498,Directions!$B:$B,Directions!C:C))</f>
        <v/>
      </c>
      <c r="F9498" s="3" t="str">
        <f>IF(H9497=1,"",D9498+_xlfn.XLOOKUP($B9498,Directions!$B:$B,Directions!D:D))</f>
        <v/>
      </c>
      <c r="G9498" t="str" cm="1">
        <f t="array" ref="G9498">IF(H9498=1,"",IF(INDEX(map,F9498,E9498)="#",1,0))</f>
        <v/>
      </c>
      <c r="H9498">
        <f>IF(Journey!H9497=1,1,IF(OR(E9498&lt;0,E9498&gt;Map!$A$1,F9498&lt;0,F9498&gt;Map!$A$1),1,0))</f>
        <v>1</v>
      </c>
    </row>
    <row r="9499" spans="1:8" x14ac:dyDescent="0.25">
      <c r="A9499">
        <v>9497</v>
      </c>
      <c r="B9499" t="str">
        <f t="shared" si="148"/>
        <v/>
      </c>
      <c r="C9499" t="str">
        <f>IF(B9498&lt;&gt;B9499,C9498,IF(H9498=1,"",C9498+_xlfn.XLOOKUP($B9499,Directions!$B:$B,Directions!C:C)))</f>
        <v/>
      </c>
      <c r="D9499" t="str">
        <f>IF(B9498&lt;&gt;B9499,D9498,IF(H9498=1,"",D9498+_xlfn.XLOOKUP($B9499,Directions!$B:$B,Directions!D:D)))</f>
        <v/>
      </c>
      <c r="E9499" s="3" t="str">
        <f>IF(H9498=1,"",C9499+_xlfn.XLOOKUP($B9499,Directions!$B:$B,Directions!C:C))</f>
        <v/>
      </c>
      <c r="F9499" s="3" t="str">
        <f>IF(H9498=1,"",D9499+_xlfn.XLOOKUP($B9499,Directions!$B:$B,Directions!D:D))</f>
        <v/>
      </c>
      <c r="G9499" t="str" cm="1">
        <f t="array" ref="G9499">IF(H9499=1,"",IF(INDEX(map,F9499,E9499)="#",1,0))</f>
        <v/>
      </c>
      <c r="H9499">
        <f>IF(Journey!H9498=1,1,IF(OR(E9499&lt;0,E9499&gt;Map!$A$1,F9499&lt;0,F9499&gt;Map!$A$1),1,0))</f>
        <v>1</v>
      </c>
    </row>
    <row r="9500" spans="1:8" x14ac:dyDescent="0.25">
      <c r="A9500">
        <v>9498</v>
      </c>
      <c r="B9500" t="str">
        <f t="shared" si="148"/>
        <v/>
      </c>
      <c r="C9500" t="str">
        <f>IF(B9499&lt;&gt;B9500,C9499,IF(H9499=1,"",C9499+_xlfn.XLOOKUP($B9500,Directions!$B:$B,Directions!C:C)))</f>
        <v/>
      </c>
      <c r="D9500" t="str">
        <f>IF(B9499&lt;&gt;B9500,D9499,IF(H9499=1,"",D9499+_xlfn.XLOOKUP($B9500,Directions!$B:$B,Directions!D:D)))</f>
        <v/>
      </c>
      <c r="E9500" s="3" t="str">
        <f>IF(H9499=1,"",C9500+_xlfn.XLOOKUP($B9500,Directions!$B:$B,Directions!C:C))</f>
        <v/>
      </c>
      <c r="F9500" s="3" t="str">
        <f>IF(H9499=1,"",D9500+_xlfn.XLOOKUP($B9500,Directions!$B:$B,Directions!D:D))</f>
        <v/>
      </c>
      <c r="G9500" t="str" cm="1">
        <f t="array" ref="G9500">IF(H9500=1,"",IF(INDEX(map,F9500,E9500)="#",1,0))</f>
        <v/>
      </c>
      <c r="H9500">
        <f>IF(Journey!H9499=1,1,IF(OR(E9500&lt;0,E9500&gt;Map!$A$1,F9500&lt;0,F9500&gt;Map!$A$1),1,0))</f>
        <v>1</v>
      </c>
    </row>
    <row r="9501" spans="1:8" x14ac:dyDescent="0.25">
      <c r="A9501">
        <v>9499</v>
      </c>
      <c r="B9501" t="str">
        <f t="shared" si="148"/>
        <v/>
      </c>
      <c r="C9501" t="str">
        <f>IF(B9500&lt;&gt;B9501,C9500,IF(H9500=1,"",C9500+_xlfn.XLOOKUP($B9501,Directions!$B:$B,Directions!C:C)))</f>
        <v/>
      </c>
      <c r="D9501" t="str">
        <f>IF(B9500&lt;&gt;B9501,D9500,IF(H9500=1,"",D9500+_xlfn.XLOOKUP($B9501,Directions!$B:$B,Directions!D:D)))</f>
        <v/>
      </c>
      <c r="E9501" s="3" t="str">
        <f>IF(H9500=1,"",C9501+_xlfn.XLOOKUP($B9501,Directions!$B:$B,Directions!C:C))</f>
        <v/>
      </c>
      <c r="F9501" s="3" t="str">
        <f>IF(H9500=1,"",D9501+_xlfn.XLOOKUP($B9501,Directions!$B:$B,Directions!D:D))</f>
        <v/>
      </c>
      <c r="G9501" t="str" cm="1">
        <f t="array" ref="G9501">IF(H9501=1,"",IF(INDEX(map,F9501,E9501)="#",1,0))</f>
        <v/>
      </c>
      <c r="H9501">
        <f>IF(Journey!H9500=1,1,IF(OR(E9501&lt;0,E9501&gt;Map!$A$1,F9501&lt;0,F9501&gt;Map!$A$1),1,0))</f>
        <v>1</v>
      </c>
    </row>
    <row r="9502" spans="1:8" x14ac:dyDescent="0.25">
      <c r="A9502">
        <v>9500</v>
      </c>
      <c r="B9502" t="str">
        <f t="shared" si="148"/>
        <v/>
      </c>
      <c r="C9502" t="str">
        <f>IF(B9501&lt;&gt;B9502,C9501,IF(H9501=1,"",C9501+_xlfn.XLOOKUP($B9502,Directions!$B:$B,Directions!C:C)))</f>
        <v/>
      </c>
      <c r="D9502" t="str">
        <f>IF(B9501&lt;&gt;B9502,D9501,IF(H9501=1,"",D9501+_xlfn.XLOOKUP($B9502,Directions!$B:$B,Directions!D:D)))</f>
        <v/>
      </c>
      <c r="E9502" s="3" t="str">
        <f>IF(H9501=1,"",C9502+_xlfn.XLOOKUP($B9502,Directions!$B:$B,Directions!C:C))</f>
        <v/>
      </c>
      <c r="F9502" s="3" t="str">
        <f>IF(H9501=1,"",D9502+_xlfn.XLOOKUP($B9502,Directions!$B:$B,Directions!D:D))</f>
        <v/>
      </c>
      <c r="G9502" t="str" cm="1">
        <f t="array" ref="G9502">IF(H9502=1,"",IF(INDEX(map,F9502,E9502)="#",1,0))</f>
        <v/>
      </c>
      <c r="H9502">
        <f>IF(Journey!H9501=1,1,IF(OR(E9502&lt;0,E9502&gt;Map!$A$1,F9502&lt;0,F9502&gt;Map!$A$1),1,0))</f>
        <v>1</v>
      </c>
    </row>
    <row r="9503" spans="1:8" x14ac:dyDescent="0.25">
      <c r="A9503">
        <v>9501</v>
      </c>
      <c r="B9503" t="str">
        <f t="shared" si="148"/>
        <v/>
      </c>
      <c r="C9503" t="str">
        <f>IF(B9502&lt;&gt;B9503,C9502,IF(H9502=1,"",C9502+_xlfn.XLOOKUP($B9503,Directions!$B:$B,Directions!C:C)))</f>
        <v/>
      </c>
      <c r="D9503" t="str">
        <f>IF(B9502&lt;&gt;B9503,D9502,IF(H9502=1,"",D9502+_xlfn.XLOOKUP($B9503,Directions!$B:$B,Directions!D:D)))</f>
        <v/>
      </c>
      <c r="E9503" s="3" t="str">
        <f>IF(H9502=1,"",C9503+_xlfn.XLOOKUP($B9503,Directions!$B:$B,Directions!C:C))</f>
        <v/>
      </c>
      <c r="F9503" s="3" t="str">
        <f>IF(H9502=1,"",D9503+_xlfn.XLOOKUP($B9503,Directions!$B:$B,Directions!D:D))</f>
        <v/>
      </c>
      <c r="G9503" t="str" cm="1">
        <f t="array" ref="G9503">IF(H9503=1,"",IF(INDEX(map,F9503,E9503)="#",1,0))</f>
        <v/>
      </c>
      <c r="H9503">
        <f>IF(Journey!H9502=1,1,IF(OR(E9503&lt;0,E9503&gt;Map!$A$1,F9503&lt;0,F9503&gt;Map!$A$1),1,0))</f>
        <v>1</v>
      </c>
    </row>
    <row r="9504" spans="1:8" x14ac:dyDescent="0.25">
      <c r="A9504">
        <v>9502</v>
      </c>
      <c r="B9504" t="str">
        <f t="shared" si="148"/>
        <v/>
      </c>
      <c r="C9504" t="str">
        <f>IF(B9503&lt;&gt;B9504,C9503,IF(H9503=1,"",C9503+_xlfn.XLOOKUP($B9504,Directions!$B:$B,Directions!C:C)))</f>
        <v/>
      </c>
      <c r="D9504" t="str">
        <f>IF(B9503&lt;&gt;B9504,D9503,IF(H9503=1,"",D9503+_xlfn.XLOOKUP($B9504,Directions!$B:$B,Directions!D:D)))</f>
        <v/>
      </c>
      <c r="E9504" s="3" t="str">
        <f>IF(H9503=1,"",C9504+_xlfn.XLOOKUP($B9504,Directions!$B:$B,Directions!C:C))</f>
        <v/>
      </c>
      <c r="F9504" s="3" t="str">
        <f>IF(H9503=1,"",D9504+_xlfn.XLOOKUP($B9504,Directions!$B:$B,Directions!D:D))</f>
        <v/>
      </c>
      <c r="G9504" t="str" cm="1">
        <f t="array" ref="G9504">IF(H9504=1,"",IF(INDEX(map,F9504,E9504)="#",1,0))</f>
        <v/>
      </c>
      <c r="H9504">
        <f>IF(Journey!H9503=1,1,IF(OR(E9504&lt;0,E9504&gt;Map!$A$1,F9504&lt;0,F9504&gt;Map!$A$1),1,0))</f>
        <v>1</v>
      </c>
    </row>
    <row r="9505" spans="1:8" x14ac:dyDescent="0.25">
      <c r="A9505">
        <v>9503</v>
      </c>
      <c r="B9505" t="str">
        <f t="shared" si="148"/>
        <v/>
      </c>
      <c r="C9505" t="str">
        <f>IF(B9504&lt;&gt;B9505,C9504,IF(H9504=1,"",C9504+_xlfn.XLOOKUP($B9505,Directions!$B:$B,Directions!C:C)))</f>
        <v/>
      </c>
      <c r="D9505" t="str">
        <f>IF(B9504&lt;&gt;B9505,D9504,IF(H9504=1,"",D9504+_xlfn.XLOOKUP($B9505,Directions!$B:$B,Directions!D:D)))</f>
        <v/>
      </c>
      <c r="E9505" s="3" t="str">
        <f>IF(H9504=1,"",C9505+_xlfn.XLOOKUP($B9505,Directions!$B:$B,Directions!C:C))</f>
        <v/>
      </c>
      <c r="F9505" s="3" t="str">
        <f>IF(H9504=1,"",D9505+_xlfn.XLOOKUP($B9505,Directions!$B:$B,Directions!D:D))</f>
        <v/>
      </c>
      <c r="G9505" t="str" cm="1">
        <f t="array" ref="G9505">IF(H9505=1,"",IF(INDEX(map,F9505,E9505)="#",1,0))</f>
        <v/>
      </c>
      <c r="H9505">
        <f>IF(Journey!H9504=1,1,IF(OR(E9505&lt;0,E9505&gt;Map!$A$1,F9505&lt;0,F9505&gt;Map!$A$1),1,0))</f>
        <v>1</v>
      </c>
    </row>
    <row r="9506" spans="1:8" x14ac:dyDescent="0.25">
      <c r="A9506">
        <v>9504</v>
      </c>
      <c r="B9506" t="str">
        <f t="shared" si="148"/>
        <v/>
      </c>
      <c r="C9506" t="str">
        <f>IF(B9505&lt;&gt;B9506,C9505,IF(H9505=1,"",C9505+_xlfn.XLOOKUP($B9506,Directions!$B:$B,Directions!C:C)))</f>
        <v/>
      </c>
      <c r="D9506" t="str">
        <f>IF(B9505&lt;&gt;B9506,D9505,IF(H9505=1,"",D9505+_xlfn.XLOOKUP($B9506,Directions!$B:$B,Directions!D:D)))</f>
        <v/>
      </c>
      <c r="E9506" s="3" t="str">
        <f>IF(H9505=1,"",C9506+_xlfn.XLOOKUP($B9506,Directions!$B:$B,Directions!C:C))</f>
        <v/>
      </c>
      <c r="F9506" s="3" t="str">
        <f>IF(H9505=1,"",D9506+_xlfn.XLOOKUP($B9506,Directions!$B:$B,Directions!D:D))</f>
        <v/>
      </c>
      <c r="G9506" t="str" cm="1">
        <f t="array" ref="G9506">IF(H9506=1,"",IF(INDEX(map,F9506,E9506)="#",1,0))</f>
        <v/>
      </c>
      <c r="H9506">
        <f>IF(Journey!H9505=1,1,IF(OR(E9506&lt;0,E9506&gt;Map!$A$1,F9506&lt;0,F9506&gt;Map!$A$1),1,0))</f>
        <v>1</v>
      </c>
    </row>
    <row r="9507" spans="1:8" x14ac:dyDescent="0.25">
      <c r="A9507">
        <v>9505</v>
      </c>
      <c r="B9507" t="str">
        <f t="shared" si="148"/>
        <v/>
      </c>
      <c r="C9507" t="str">
        <f>IF(B9506&lt;&gt;B9507,C9506,IF(H9506=1,"",C9506+_xlfn.XLOOKUP($B9507,Directions!$B:$B,Directions!C:C)))</f>
        <v/>
      </c>
      <c r="D9507" t="str">
        <f>IF(B9506&lt;&gt;B9507,D9506,IF(H9506=1,"",D9506+_xlfn.XLOOKUP($B9507,Directions!$B:$B,Directions!D:D)))</f>
        <v/>
      </c>
      <c r="E9507" s="3" t="str">
        <f>IF(H9506=1,"",C9507+_xlfn.XLOOKUP($B9507,Directions!$B:$B,Directions!C:C))</f>
        <v/>
      </c>
      <c r="F9507" s="3" t="str">
        <f>IF(H9506=1,"",D9507+_xlfn.XLOOKUP($B9507,Directions!$B:$B,Directions!D:D))</f>
        <v/>
      </c>
      <c r="G9507" t="str" cm="1">
        <f t="array" ref="G9507">IF(H9507=1,"",IF(INDEX(map,F9507,E9507)="#",1,0))</f>
        <v/>
      </c>
      <c r="H9507">
        <f>IF(Journey!H9506=1,1,IF(OR(E9507&lt;0,E9507&gt;Map!$A$1,F9507&lt;0,F9507&gt;Map!$A$1),1,0))</f>
        <v>1</v>
      </c>
    </row>
    <row r="9508" spans="1:8" x14ac:dyDescent="0.25">
      <c r="A9508">
        <v>9506</v>
      </c>
      <c r="B9508" t="str">
        <f t="shared" si="148"/>
        <v/>
      </c>
      <c r="C9508" t="str">
        <f>IF(B9507&lt;&gt;B9508,C9507,IF(H9507=1,"",C9507+_xlfn.XLOOKUP($B9508,Directions!$B:$B,Directions!C:C)))</f>
        <v/>
      </c>
      <c r="D9508" t="str">
        <f>IF(B9507&lt;&gt;B9508,D9507,IF(H9507=1,"",D9507+_xlfn.XLOOKUP($B9508,Directions!$B:$B,Directions!D:D)))</f>
        <v/>
      </c>
      <c r="E9508" s="3" t="str">
        <f>IF(H9507=1,"",C9508+_xlfn.XLOOKUP($B9508,Directions!$B:$B,Directions!C:C))</f>
        <v/>
      </c>
      <c r="F9508" s="3" t="str">
        <f>IF(H9507=1,"",D9508+_xlfn.XLOOKUP($B9508,Directions!$B:$B,Directions!D:D))</f>
        <v/>
      </c>
      <c r="G9508" t="str" cm="1">
        <f t="array" ref="G9508">IF(H9508=1,"",IF(INDEX(map,F9508,E9508)="#",1,0))</f>
        <v/>
      </c>
      <c r="H9508">
        <f>IF(Journey!H9507=1,1,IF(OR(E9508&lt;0,E9508&gt;Map!$A$1,F9508&lt;0,F9508&gt;Map!$A$1),1,0))</f>
        <v>1</v>
      </c>
    </row>
    <row r="9509" spans="1:8" x14ac:dyDescent="0.25">
      <c r="A9509">
        <v>9507</v>
      </c>
      <c r="B9509" t="str">
        <f t="shared" si="148"/>
        <v/>
      </c>
      <c r="C9509" t="str">
        <f>IF(B9508&lt;&gt;B9509,C9508,IF(H9508=1,"",C9508+_xlfn.XLOOKUP($B9509,Directions!$B:$B,Directions!C:C)))</f>
        <v/>
      </c>
      <c r="D9509" t="str">
        <f>IF(B9508&lt;&gt;B9509,D9508,IF(H9508=1,"",D9508+_xlfn.XLOOKUP($B9509,Directions!$B:$B,Directions!D:D)))</f>
        <v/>
      </c>
      <c r="E9509" s="3" t="str">
        <f>IF(H9508=1,"",C9509+_xlfn.XLOOKUP($B9509,Directions!$B:$B,Directions!C:C))</f>
        <v/>
      </c>
      <c r="F9509" s="3" t="str">
        <f>IF(H9508=1,"",D9509+_xlfn.XLOOKUP($B9509,Directions!$B:$B,Directions!D:D))</f>
        <v/>
      </c>
      <c r="G9509" t="str" cm="1">
        <f t="array" ref="G9509">IF(H9509=1,"",IF(INDEX(map,F9509,E9509)="#",1,0))</f>
        <v/>
      </c>
      <c r="H9509">
        <f>IF(Journey!H9508=1,1,IF(OR(E9509&lt;0,E9509&gt;Map!$A$1,F9509&lt;0,F9509&gt;Map!$A$1),1,0))</f>
        <v>1</v>
      </c>
    </row>
    <row r="9510" spans="1:8" x14ac:dyDescent="0.25">
      <c r="A9510">
        <v>9508</v>
      </c>
      <c r="B9510" t="str">
        <f t="shared" si="148"/>
        <v/>
      </c>
      <c r="C9510" t="str">
        <f>IF(B9509&lt;&gt;B9510,C9509,IF(H9509=1,"",C9509+_xlfn.XLOOKUP($B9510,Directions!$B:$B,Directions!C:C)))</f>
        <v/>
      </c>
      <c r="D9510" t="str">
        <f>IF(B9509&lt;&gt;B9510,D9509,IF(H9509=1,"",D9509+_xlfn.XLOOKUP($B9510,Directions!$B:$B,Directions!D:D)))</f>
        <v/>
      </c>
      <c r="E9510" s="3" t="str">
        <f>IF(H9509=1,"",C9510+_xlfn.XLOOKUP($B9510,Directions!$B:$B,Directions!C:C))</f>
        <v/>
      </c>
      <c r="F9510" s="3" t="str">
        <f>IF(H9509=1,"",D9510+_xlfn.XLOOKUP($B9510,Directions!$B:$B,Directions!D:D))</f>
        <v/>
      </c>
      <c r="G9510" t="str" cm="1">
        <f t="array" ref="G9510">IF(H9510=1,"",IF(INDEX(map,F9510,E9510)="#",1,0))</f>
        <v/>
      </c>
      <c r="H9510">
        <f>IF(Journey!H9509=1,1,IF(OR(E9510&lt;0,E9510&gt;Map!$A$1,F9510&lt;0,F9510&gt;Map!$A$1),1,0))</f>
        <v>1</v>
      </c>
    </row>
    <row r="9511" spans="1:8" x14ac:dyDescent="0.25">
      <c r="A9511">
        <v>9509</v>
      </c>
      <c r="B9511" t="str">
        <f t="shared" si="148"/>
        <v/>
      </c>
      <c r="C9511" t="str">
        <f>IF(B9510&lt;&gt;B9511,C9510,IF(H9510=1,"",C9510+_xlfn.XLOOKUP($B9511,Directions!$B:$B,Directions!C:C)))</f>
        <v/>
      </c>
      <c r="D9511" t="str">
        <f>IF(B9510&lt;&gt;B9511,D9510,IF(H9510=1,"",D9510+_xlfn.XLOOKUP($B9511,Directions!$B:$B,Directions!D:D)))</f>
        <v/>
      </c>
      <c r="E9511" s="3" t="str">
        <f>IF(H9510=1,"",C9511+_xlfn.XLOOKUP($B9511,Directions!$B:$B,Directions!C:C))</f>
        <v/>
      </c>
      <c r="F9511" s="3" t="str">
        <f>IF(H9510=1,"",D9511+_xlfn.XLOOKUP($B9511,Directions!$B:$B,Directions!D:D))</f>
        <v/>
      </c>
      <c r="G9511" t="str" cm="1">
        <f t="array" ref="G9511">IF(H9511=1,"",IF(INDEX(map,F9511,E9511)="#",1,0))</f>
        <v/>
      </c>
      <c r="H9511">
        <f>IF(Journey!H9510=1,1,IF(OR(E9511&lt;0,E9511&gt;Map!$A$1,F9511&lt;0,F9511&gt;Map!$A$1),1,0))</f>
        <v>1</v>
      </c>
    </row>
    <row r="9512" spans="1:8" x14ac:dyDescent="0.25">
      <c r="A9512">
        <v>9510</v>
      </c>
      <c r="B9512" t="str">
        <f t="shared" si="148"/>
        <v/>
      </c>
      <c r="C9512" t="str">
        <f>IF(B9511&lt;&gt;B9512,C9511,IF(H9511=1,"",C9511+_xlfn.XLOOKUP($B9512,Directions!$B:$B,Directions!C:C)))</f>
        <v/>
      </c>
      <c r="D9512" t="str">
        <f>IF(B9511&lt;&gt;B9512,D9511,IF(H9511=1,"",D9511+_xlfn.XLOOKUP($B9512,Directions!$B:$B,Directions!D:D)))</f>
        <v/>
      </c>
      <c r="E9512" s="3" t="str">
        <f>IF(H9511=1,"",C9512+_xlfn.XLOOKUP($B9512,Directions!$B:$B,Directions!C:C))</f>
        <v/>
      </c>
      <c r="F9512" s="3" t="str">
        <f>IF(H9511=1,"",D9512+_xlfn.XLOOKUP($B9512,Directions!$B:$B,Directions!D:D))</f>
        <v/>
      </c>
      <c r="G9512" t="str" cm="1">
        <f t="array" ref="G9512">IF(H9512=1,"",IF(INDEX(map,F9512,E9512)="#",1,0))</f>
        <v/>
      </c>
      <c r="H9512">
        <f>IF(Journey!H9511=1,1,IF(OR(E9512&lt;0,E9512&gt;Map!$A$1,F9512&lt;0,F9512&gt;Map!$A$1),1,0))</f>
        <v>1</v>
      </c>
    </row>
    <row r="9513" spans="1:8" x14ac:dyDescent="0.25">
      <c r="A9513">
        <v>9511</v>
      </c>
      <c r="B9513" t="str">
        <f t="shared" si="148"/>
        <v/>
      </c>
      <c r="C9513" t="str">
        <f>IF(B9512&lt;&gt;B9513,C9512,IF(H9512=1,"",C9512+_xlfn.XLOOKUP($B9513,Directions!$B:$B,Directions!C:C)))</f>
        <v/>
      </c>
      <c r="D9513" t="str">
        <f>IF(B9512&lt;&gt;B9513,D9512,IF(H9512=1,"",D9512+_xlfn.XLOOKUP($B9513,Directions!$B:$B,Directions!D:D)))</f>
        <v/>
      </c>
      <c r="E9513" s="3" t="str">
        <f>IF(H9512=1,"",C9513+_xlfn.XLOOKUP($B9513,Directions!$B:$B,Directions!C:C))</f>
        <v/>
      </c>
      <c r="F9513" s="3" t="str">
        <f>IF(H9512=1,"",D9513+_xlfn.XLOOKUP($B9513,Directions!$B:$B,Directions!D:D))</f>
        <v/>
      </c>
      <c r="G9513" t="str" cm="1">
        <f t="array" ref="G9513">IF(H9513=1,"",IF(INDEX(map,F9513,E9513)="#",1,0))</f>
        <v/>
      </c>
      <c r="H9513">
        <f>IF(Journey!H9512=1,1,IF(OR(E9513&lt;0,E9513&gt;Map!$A$1,F9513&lt;0,F9513&gt;Map!$A$1),1,0))</f>
        <v>1</v>
      </c>
    </row>
    <row r="9514" spans="1:8" x14ac:dyDescent="0.25">
      <c r="A9514">
        <v>9512</v>
      </c>
      <c r="B9514" t="str">
        <f t="shared" si="148"/>
        <v/>
      </c>
      <c r="C9514" t="str">
        <f>IF(B9513&lt;&gt;B9514,C9513,IF(H9513=1,"",C9513+_xlfn.XLOOKUP($B9514,Directions!$B:$B,Directions!C:C)))</f>
        <v/>
      </c>
      <c r="D9514" t="str">
        <f>IF(B9513&lt;&gt;B9514,D9513,IF(H9513=1,"",D9513+_xlfn.XLOOKUP($B9514,Directions!$B:$B,Directions!D:D)))</f>
        <v/>
      </c>
      <c r="E9514" s="3" t="str">
        <f>IF(H9513=1,"",C9514+_xlfn.XLOOKUP($B9514,Directions!$B:$B,Directions!C:C))</f>
        <v/>
      </c>
      <c r="F9514" s="3" t="str">
        <f>IF(H9513=1,"",D9514+_xlfn.XLOOKUP($B9514,Directions!$B:$B,Directions!D:D))</f>
        <v/>
      </c>
      <c r="G9514" t="str" cm="1">
        <f t="array" ref="G9514">IF(H9514=1,"",IF(INDEX(map,F9514,E9514)="#",1,0))</f>
        <v/>
      </c>
      <c r="H9514">
        <f>IF(Journey!H9513=1,1,IF(OR(E9514&lt;0,E9514&gt;Map!$A$1,F9514&lt;0,F9514&gt;Map!$A$1),1,0))</f>
        <v>1</v>
      </c>
    </row>
    <row r="9515" spans="1:8" x14ac:dyDescent="0.25">
      <c r="A9515">
        <v>9513</v>
      </c>
      <c r="B9515" t="str">
        <f t="shared" si="148"/>
        <v/>
      </c>
      <c r="C9515" t="str">
        <f>IF(B9514&lt;&gt;B9515,C9514,IF(H9514=1,"",C9514+_xlfn.XLOOKUP($B9515,Directions!$B:$B,Directions!C:C)))</f>
        <v/>
      </c>
      <c r="D9515" t="str">
        <f>IF(B9514&lt;&gt;B9515,D9514,IF(H9514=1,"",D9514+_xlfn.XLOOKUP($B9515,Directions!$B:$B,Directions!D:D)))</f>
        <v/>
      </c>
      <c r="E9515" s="3" t="str">
        <f>IF(H9514=1,"",C9515+_xlfn.XLOOKUP($B9515,Directions!$B:$B,Directions!C:C))</f>
        <v/>
      </c>
      <c r="F9515" s="3" t="str">
        <f>IF(H9514=1,"",D9515+_xlfn.XLOOKUP($B9515,Directions!$B:$B,Directions!D:D))</f>
        <v/>
      </c>
      <c r="G9515" t="str" cm="1">
        <f t="array" ref="G9515">IF(H9515=1,"",IF(INDEX(map,F9515,E9515)="#",1,0))</f>
        <v/>
      </c>
      <c r="H9515">
        <f>IF(Journey!H9514=1,1,IF(OR(E9515&lt;0,E9515&gt;Map!$A$1,F9515&lt;0,F9515&gt;Map!$A$1),1,0))</f>
        <v>1</v>
      </c>
    </row>
    <row r="9516" spans="1:8" x14ac:dyDescent="0.25">
      <c r="A9516">
        <v>9514</v>
      </c>
      <c r="B9516" t="str">
        <f t="shared" si="148"/>
        <v/>
      </c>
      <c r="C9516" t="str">
        <f>IF(B9515&lt;&gt;B9516,C9515,IF(H9515=1,"",C9515+_xlfn.XLOOKUP($B9516,Directions!$B:$B,Directions!C:C)))</f>
        <v/>
      </c>
      <c r="D9516" t="str">
        <f>IF(B9515&lt;&gt;B9516,D9515,IF(H9515=1,"",D9515+_xlfn.XLOOKUP($B9516,Directions!$B:$B,Directions!D:D)))</f>
        <v/>
      </c>
      <c r="E9516" s="3" t="str">
        <f>IF(H9515=1,"",C9516+_xlfn.XLOOKUP($B9516,Directions!$B:$B,Directions!C:C))</f>
        <v/>
      </c>
      <c r="F9516" s="3" t="str">
        <f>IF(H9515=1,"",D9516+_xlfn.XLOOKUP($B9516,Directions!$B:$B,Directions!D:D))</f>
        <v/>
      </c>
      <c r="G9516" t="str" cm="1">
        <f t="array" ref="G9516">IF(H9516=1,"",IF(INDEX(map,F9516,E9516)="#",1,0))</f>
        <v/>
      </c>
      <c r="H9516">
        <f>IF(Journey!H9515=1,1,IF(OR(E9516&lt;0,E9516&gt;Map!$A$1,F9516&lt;0,F9516&gt;Map!$A$1),1,0))</f>
        <v>1</v>
      </c>
    </row>
    <row r="9517" spans="1:8" x14ac:dyDescent="0.25">
      <c r="A9517">
        <v>9515</v>
      </c>
      <c r="B9517" t="str">
        <f t="shared" si="148"/>
        <v/>
      </c>
      <c r="C9517" t="str">
        <f>IF(B9516&lt;&gt;B9517,C9516,IF(H9516=1,"",C9516+_xlfn.XLOOKUP($B9517,Directions!$B:$B,Directions!C:C)))</f>
        <v/>
      </c>
      <c r="D9517" t="str">
        <f>IF(B9516&lt;&gt;B9517,D9516,IF(H9516=1,"",D9516+_xlfn.XLOOKUP($B9517,Directions!$B:$B,Directions!D:D)))</f>
        <v/>
      </c>
      <c r="E9517" s="3" t="str">
        <f>IF(H9516=1,"",C9517+_xlfn.XLOOKUP($B9517,Directions!$B:$B,Directions!C:C))</f>
        <v/>
      </c>
      <c r="F9517" s="3" t="str">
        <f>IF(H9516=1,"",D9517+_xlfn.XLOOKUP($B9517,Directions!$B:$B,Directions!D:D))</f>
        <v/>
      </c>
      <c r="G9517" t="str" cm="1">
        <f t="array" ref="G9517">IF(H9517=1,"",IF(INDEX(map,F9517,E9517)="#",1,0))</f>
        <v/>
      </c>
      <c r="H9517">
        <f>IF(Journey!H9516=1,1,IF(OR(E9517&lt;0,E9517&gt;Map!$A$1,F9517&lt;0,F9517&gt;Map!$A$1),1,0))</f>
        <v>1</v>
      </c>
    </row>
    <row r="9518" spans="1:8" x14ac:dyDescent="0.25">
      <c r="A9518">
        <v>9516</v>
      </c>
      <c r="B9518" t="str">
        <f t="shared" si="148"/>
        <v/>
      </c>
      <c r="C9518" t="str">
        <f>IF(B9517&lt;&gt;B9518,C9517,IF(H9517=1,"",C9517+_xlfn.XLOOKUP($B9518,Directions!$B:$B,Directions!C:C)))</f>
        <v/>
      </c>
      <c r="D9518" t="str">
        <f>IF(B9517&lt;&gt;B9518,D9517,IF(H9517=1,"",D9517+_xlfn.XLOOKUP($B9518,Directions!$B:$B,Directions!D:D)))</f>
        <v/>
      </c>
      <c r="E9518" s="3" t="str">
        <f>IF(H9517=1,"",C9518+_xlfn.XLOOKUP($B9518,Directions!$B:$B,Directions!C:C))</f>
        <v/>
      </c>
      <c r="F9518" s="3" t="str">
        <f>IF(H9517=1,"",D9518+_xlfn.XLOOKUP($B9518,Directions!$B:$B,Directions!D:D))</f>
        <v/>
      </c>
      <c r="G9518" t="str" cm="1">
        <f t="array" ref="G9518">IF(H9518=1,"",IF(INDEX(map,F9518,E9518)="#",1,0))</f>
        <v/>
      </c>
      <c r="H9518">
        <f>IF(Journey!H9517=1,1,IF(OR(E9518&lt;0,E9518&gt;Map!$A$1,F9518&lt;0,F9518&gt;Map!$A$1),1,0))</f>
        <v>1</v>
      </c>
    </row>
    <row r="9519" spans="1:8" x14ac:dyDescent="0.25">
      <c r="A9519">
        <v>9517</v>
      </c>
      <c r="B9519" t="str">
        <f t="shared" si="148"/>
        <v/>
      </c>
      <c r="C9519" t="str">
        <f>IF(B9518&lt;&gt;B9519,C9518,IF(H9518=1,"",C9518+_xlfn.XLOOKUP($B9519,Directions!$B:$B,Directions!C:C)))</f>
        <v/>
      </c>
      <c r="D9519" t="str">
        <f>IF(B9518&lt;&gt;B9519,D9518,IF(H9518=1,"",D9518+_xlfn.XLOOKUP($B9519,Directions!$B:$B,Directions!D:D)))</f>
        <v/>
      </c>
      <c r="E9519" s="3" t="str">
        <f>IF(H9518=1,"",C9519+_xlfn.XLOOKUP($B9519,Directions!$B:$B,Directions!C:C))</f>
        <v/>
      </c>
      <c r="F9519" s="3" t="str">
        <f>IF(H9518=1,"",D9519+_xlfn.XLOOKUP($B9519,Directions!$B:$B,Directions!D:D))</f>
        <v/>
      </c>
      <c r="G9519" t="str" cm="1">
        <f t="array" ref="G9519">IF(H9519=1,"",IF(INDEX(map,F9519,E9519)="#",1,0))</f>
        <v/>
      </c>
      <c r="H9519">
        <f>IF(Journey!H9518=1,1,IF(OR(E9519&lt;0,E9519&gt;Map!$A$1,F9519&lt;0,F9519&gt;Map!$A$1),1,0))</f>
        <v>1</v>
      </c>
    </row>
    <row r="9520" spans="1:8" x14ac:dyDescent="0.25">
      <c r="A9520">
        <v>9518</v>
      </c>
      <c r="B9520" t="str">
        <f t="shared" si="148"/>
        <v/>
      </c>
      <c r="C9520" t="str">
        <f>IF(B9519&lt;&gt;B9520,C9519,IF(H9519=1,"",C9519+_xlfn.XLOOKUP($B9520,Directions!$B:$B,Directions!C:C)))</f>
        <v/>
      </c>
      <c r="D9520" t="str">
        <f>IF(B9519&lt;&gt;B9520,D9519,IF(H9519=1,"",D9519+_xlfn.XLOOKUP($B9520,Directions!$B:$B,Directions!D:D)))</f>
        <v/>
      </c>
      <c r="E9520" s="3" t="str">
        <f>IF(H9519=1,"",C9520+_xlfn.XLOOKUP($B9520,Directions!$B:$B,Directions!C:C))</f>
        <v/>
      </c>
      <c r="F9520" s="3" t="str">
        <f>IF(H9519=1,"",D9520+_xlfn.XLOOKUP($B9520,Directions!$B:$B,Directions!D:D))</f>
        <v/>
      </c>
      <c r="G9520" t="str" cm="1">
        <f t="array" ref="G9520">IF(H9520=1,"",IF(INDEX(map,F9520,E9520)="#",1,0))</f>
        <v/>
      </c>
      <c r="H9520">
        <f>IF(Journey!H9519=1,1,IF(OR(E9520&lt;0,E9520&gt;Map!$A$1,F9520&lt;0,F9520&gt;Map!$A$1),1,0))</f>
        <v>1</v>
      </c>
    </row>
    <row r="9521" spans="1:8" x14ac:dyDescent="0.25">
      <c r="A9521">
        <v>9519</v>
      </c>
      <c r="B9521" t="str">
        <f t="shared" si="148"/>
        <v/>
      </c>
      <c r="C9521" t="str">
        <f>IF(B9520&lt;&gt;B9521,C9520,IF(H9520=1,"",C9520+_xlfn.XLOOKUP($B9521,Directions!$B:$B,Directions!C:C)))</f>
        <v/>
      </c>
      <c r="D9521" t="str">
        <f>IF(B9520&lt;&gt;B9521,D9520,IF(H9520=1,"",D9520+_xlfn.XLOOKUP($B9521,Directions!$B:$B,Directions!D:D)))</f>
        <v/>
      </c>
      <c r="E9521" s="3" t="str">
        <f>IF(H9520=1,"",C9521+_xlfn.XLOOKUP($B9521,Directions!$B:$B,Directions!C:C))</f>
        <v/>
      </c>
      <c r="F9521" s="3" t="str">
        <f>IF(H9520=1,"",D9521+_xlfn.XLOOKUP($B9521,Directions!$B:$B,Directions!D:D))</f>
        <v/>
      </c>
      <c r="G9521" t="str" cm="1">
        <f t="array" ref="G9521">IF(H9521=1,"",IF(INDEX(map,F9521,E9521)="#",1,0))</f>
        <v/>
      </c>
      <c r="H9521">
        <f>IF(Journey!H9520=1,1,IF(OR(E9521&lt;0,E9521&gt;Map!$A$1,F9521&lt;0,F9521&gt;Map!$A$1),1,0))</f>
        <v>1</v>
      </c>
    </row>
    <row r="9522" spans="1:8" x14ac:dyDescent="0.25">
      <c r="A9522">
        <v>9520</v>
      </c>
      <c r="B9522" t="str">
        <f t="shared" si="148"/>
        <v/>
      </c>
      <c r="C9522" t="str">
        <f>IF(B9521&lt;&gt;B9522,C9521,IF(H9521=1,"",C9521+_xlfn.XLOOKUP($B9522,Directions!$B:$B,Directions!C:C)))</f>
        <v/>
      </c>
      <c r="D9522" t="str">
        <f>IF(B9521&lt;&gt;B9522,D9521,IF(H9521=1,"",D9521+_xlfn.XLOOKUP($B9522,Directions!$B:$B,Directions!D:D)))</f>
        <v/>
      </c>
      <c r="E9522" s="3" t="str">
        <f>IF(H9521=1,"",C9522+_xlfn.XLOOKUP($B9522,Directions!$B:$B,Directions!C:C))</f>
        <v/>
      </c>
      <c r="F9522" s="3" t="str">
        <f>IF(H9521=1,"",D9522+_xlfn.XLOOKUP($B9522,Directions!$B:$B,Directions!D:D))</f>
        <v/>
      </c>
      <c r="G9522" t="str" cm="1">
        <f t="array" ref="G9522">IF(H9522=1,"",IF(INDEX(map,F9522,E9522)="#",1,0))</f>
        <v/>
      </c>
      <c r="H9522">
        <f>IF(Journey!H9521=1,1,IF(OR(E9522&lt;0,E9522&gt;Map!$A$1,F9522&lt;0,F9522&gt;Map!$A$1),1,0))</f>
        <v>1</v>
      </c>
    </row>
    <row r="9523" spans="1:8" x14ac:dyDescent="0.25">
      <c r="A9523">
        <v>9521</v>
      </c>
      <c r="B9523" t="str">
        <f t="shared" si="148"/>
        <v/>
      </c>
      <c r="C9523" t="str">
        <f>IF(B9522&lt;&gt;B9523,C9522,IF(H9522=1,"",C9522+_xlfn.XLOOKUP($B9523,Directions!$B:$B,Directions!C:C)))</f>
        <v/>
      </c>
      <c r="D9523" t="str">
        <f>IF(B9522&lt;&gt;B9523,D9522,IF(H9522=1,"",D9522+_xlfn.XLOOKUP($B9523,Directions!$B:$B,Directions!D:D)))</f>
        <v/>
      </c>
      <c r="E9523" s="3" t="str">
        <f>IF(H9522=1,"",C9523+_xlfn.XLOOKUP($B9523,Directions!$B:$B,Directions!C:C))</f>
        <v/>
      </c>
      <c r="F9523" s="3" t="str">
        <f>IF(H9522=1,"",D9523+_xlfn.XLOOKUP($B9523,Directions!$B:$B,Directions!D:D))</f>
        <v/>
      </c>
      <c r="G9523" t="str" cm="1">
        <f t="array" ref="G9523">IF(H9523=1,"",IF(INDEX(map,F9523,E9523)="#",1,0))</f>
        <v/>
      </c>
      <c r="H9523">
        <f>IF(Journey!H9522=1,1,IF(OR(E9523&lt;0,E9523&gt;Map!$A$1,F9523&lt;0,F9523&gt;Map!$A$1),1,0))</f>
        <v>1</v>
      </c>
    </row>
    <row r="9524" spans="1:8" x14ac:dyDescent="0.25">
      <c r="A9524">
        <v>9522</v>
      </c>
      <c r="B9524" t="str">
        <f t="shared" si="148"/>
        <v/>
      </c>
      <c r="C9524" t="str">
        <f>IF(B9523&lt;&gt;B9524,C9523,IF(H9523=1,"",C9523+_xlfn.XLOOKUP($B9524,Directions!$B:$B,Directions!C:C)))</f>
        <v/>
      </c>
      <c r="D9524" t="str">
        <f>IF(B9523&lt;&gt;B9524,D9523,IF(H9523=1,"",D9523+_xlfn.XLOOKUP($B9524,Directions!$B:$B,Directions!D:D)))</f>
        <v/>
      </c>
      <c r="E9524" s="3" t="str">
        <f>IF(H9523=1,"",C9524+_xlfn.XLOOKUP($B9524,Directions!$B:$B,Directions!C:C))</f>
        <v/>
      </c>
      <c r="F9524" s="3" t="str">
        <f>IF(H9523=1,"",D9524+_xlfn.XLOOKUP($B9524,Directions!$B:$B,Directions!D:D))</f>
        <v/>
      </c>
      <c r="G9524" t="str" cm="1">
        <f t="array" ref="G9524">IF(H9524=1,"",IF(INDEX(map,F9524,E9524)="#",1,0))</f>
        <v/>
      </c>
      <c r="H9524">
        <f>IF(Journey!H9523=1,1,IF(OR(E9524&lt;0,E9524&gt;Map!$A$1,F9524&lt;0,F9524&gt;Map!$A$1),1,0))</f>
        <v>1</v>
      </c>
    </row>
    <row r="9525" spans="1:8" x14ac:dyDescent="0.25">
      <c r="A9525">
        <v>9523</v>
      </c>
      <c r="B9525" t="str">
        <f t="shared" si="148"/>
        <v/>
      </c>
      <c r="C9525" t="str">
        <f>IF(B9524&lt;&gt;B9525,C9524,IF(H9524=1,"",C9524+_xlfn.XLOOKUP($B9525,Directions!$B:$B,Directions!C:C)))</f>
        <v/>
      </c>
      <c r="D9525" t="str">
        <f>IF(B9524&lt;&gt;B9525,D9524,IF(H9524=1,"",D9524+_xlfn.XLOOKUP($B9525,Directions!$B:$B,Directions!D:D)))</f>
        <v/>
      </c>
      <c r="E9525" s="3" t="str">
        <f>IF(H9524=1,"",C9525+_xlfn.XLOOKUP($B9525,Directions!$B:$B,Directions!C:C))</f>
        <v/>
      </c>
      <c r="F9525" s="3" t="str">
        <f>IF(H9524=1,"",D9525+_xlfn.XLOOKUP($B9525,Directions!$B:$B,Directions!D:D))</f>
        <v/>
      </c>
      <c r="G9525" t="str" cm="1">
        <f t="array" ref="G9525">IF(H9525=1,"",IF(INDEX(map,F9525,E9525)="#",1,0))</f>
        <v/>
      </c>
      <c r="H9525">
        <f>IF(Journey!H9524=1,1,IF(OR(E9525&lt;0,E9525&gt;Map!$A$1,F9525&lt;0,F9525&gt;Map!$A$1),1,0))</f>
        <v>1</v>
      </c>
    </row>
    <row r="9526" spans="1:8" x14ac:dyDescent="0.25">
      <c r="A9526">
        <v>9524</v>
      </c>
      <c r="B9526" t="str">
        <f t="shared" si="148"/>
        <v/>
      </c>
      <c r="C9526" t="str">
        <f>IF(B9525&lt;&gt;B9526,C9525,IF(H9525=1,"",C9525+_xlfn.XLOOKUP($B9526,Directions!$B:$B,Directions!C:C)))</f>
        <v/>
      </c>
      <c r="D9526" t="str">
        <f>IF(B9525&lt;&gt;B9526,D9525,IF(H9525=1,"",D9525+_xlfn.XLOOKUP($B9526,Directions!$B:$B,Directions!D:D)))</f>
        <v/>
      </c>
      <c r="E9526" s="3" t="str">
        <f>IF(H9525=1,"",C9526+_xlfn.XLOOKUP($B9526,Directions!$B:$B,Directions!C:C))</f>
        <v/>
      </c>
      <c r="F9526" s="3" t="str">
        <f>IF(H9525=1,"",D9526+_xlfn.XLOOKUP($B9526,Directions!$B:$B,Directions!D:D))</f>
        <v/>
      </c>
      <c r="G9526" t="str" cm="1">
        <f t="array" ref="G9526">IF(H9526=1,"",IF(INDEX(map,F9526,E9526)="#",1,0))</f>
        <v/>
      </c>
      <c r="H9526">
        <f>IF(Journey!H9525=1,1,IF(OR(E9526&lt;0,E9526&gt;Map!$A$1,F9526&lt;0,F9526&gt;Map!$A$1),1,0))</f>
        <v>1</v>
      </c>
    </row>
    <row r="9527" spans="1:8" x14ac:dyDescent="0.25">
      <c r="A9527">
        <v>9525</v>
      </c>
      <c r="B9527" t="str">
        <f t="shared" si="148"/>
        <v/>
      </c>
      <c r="C9527" t="str">
        <f>IF(B9526&lt;&gt;B9527,C9526,IF(H9526=1,"",C9526+_xlfn.XLOOKUP($B9527,Directions!$B:$B,Directions!C:C)))</f>
        <v/>
      </c>
      <c r="D9527" t="str">
        <f>IF(B9526&lt;&gt;B9527,D9526,IF(H9526=1,"",D9526+_xlfn.XLOOKUP($B9527,Directions!$B:$B,Directions!D:D)))</f>
        <v/>
      </c>
      <c r="E9527" s="3" t="str">
        <f>IF(H9526=1,"",C9527+_xlfn.XLOOKUP($B9527,Directions!$B:$B,Directions!C:C))</f>
        <v/>
      </c>
      <c r="F9527" s="3" t="str">
        <f>IF(H9526=1,"",D9527+_xlfn.XLOOKUP($B9527,Directions!$B:$B,Directions!D:D))</f>
        <v/>
      </c>
      <c r="G9527" t="str" cm="1">
        <f t="array" ref="G9527">IF(H9527=1,"",IF(INDEX(map,F9527,E9527)="#",1,0))</f>
        <v/>
      </c>
      <c r="H9527">
        <f>IF(Journey!H9526=1,1,IF(OR(E9527&lt;0,E9527&gt;Map!$A$1,F9527&lt;0,F9527&gt;Map!$A$1),1,0))</f>
        <v>1</v>
      </c>
    </row>
    <row r="9528" spans="1:8" x14ac:dyDescent="0.25">
      <c r="A9528">
        <v>9526</v>
      </c>
      <c r="B9528" t="str">
        <f t="shared" si="148"/>
        <v/>
      </c>
      <c r="C9528" t="str">
        <f>IF(B9527&lt;&gt;B9528,C9527,IF(H9527=1,"",C9527+_xlfn.XLOOKUP($B9528,Directions!$B:$B,Directions!C:C)))</f>
        <v/>
      </c>
      <c r="D9528" t="str">
        <f>IF(B9527&lt;&gt;B9528,D9527,IF(H9527=1,"",D9527+_xlfn.XLOOKUP($B9528,Directions!$B:$B,Directions!D:D)))</f>
        <v/>
      </c>
      <c r="E9528" s="3" t="str">
        <f>IF(H9527=1,"",C9528+_xlfn.XLOOKUP($B9528,Directions!$B:$B,Directions!C:C))</f>
        <v/>
      </c>
      <c r="F9528" s="3" t="str">
        <f>IF(H9527=1,"",D9528+_xlfn.XLOOKUP($B9528,Directions!$B:$B,Directions!D:D))</f>
        <v/>
      </c>
      <c r="G9528" t="str" cm="1">
        <f t="array" ref="G9528">IF(H9528=1,"",IF(INDEX(map,F9528,E9528)="#",1,0))</f>
        <v/>
      </c>
      <c r="H9528">
        <f>IF(Journey!H9527=1,1,IF(OR(E9528&lt;0,E9528&gt;Map!$A$1,F9528&lt;0,F9528&gt;Map!$A$1),1,0))</f>
        <v>1</v>
      </c>
    </row>
    <row r="9529" spans="1:8" x14ac:dyDescent="0.25">
      <c r="A9529">
        <v>9527</v>
      </c>
      <c r="B9529" t="str">
        <f t="shared" si="148"/>
        <v/>
      </c>
      <c r="C9529" t="str">
        <f>IF(B9528&lt;&gt;B9529,C9528,IF(H9528=1,"",C9528+_xlfn.XLOOKUP($B9529,Directions!$B:$B,Directions!C:C)))</f>
        <v/>
      </c>
      <c r="D9529" t="str">
        <f>IF(B9528&lt;&gt;B9529,D9528,IF(H9528=1,"",D9528+_xlfn.XLOOKUP($B9529,Directions!$B:$B,Directions!D:D)))</f>
        <v/>
      </c>
      <c r="E9529" s="3" t="str">
        <f>IF(H9528=1,"",C9529+_xlfn.XLOOKUP($B9529,Directions!$B:$B,Directions!C:C))</f>
        <v/>
      </c>
      <c r="F9529" s="3" t="str">
        <f>IF(H9528=1,"",D9529+_xlfn.XLOOKUP($B9529,Directions!$B:$B,Directions!D:D))</f>
        <v/>
      </c>
      <c r="G9529" t="str" cm="1">
        <f t="array" ref="G9529">IF(H9529=1,"",IF(INDEX(map,F9529,E9529)="#",1,0))</f>
        <v/>
      </c>
      <c r="H9529">
        <f>IF(Journey!H9528=1,1,IF(OR(E9529&lt;0,E9529&gt;Map!$A$1,F9529&lt;0,F9529&gt;Map!$A$1),1,0))</f>
        <v>1</v>
      </c>
    </row>
    <row r="9530" spans="1:8" x14ac:dyDescent="0.25">
      <c r="A9530">
        <v>9528</v>
      </c>
      <c r="B9530" t="str">
        <f t="shared" si="148"/>
        <v/>
      </c>
      <c r="C9530" t="str">
        <f>IF(B9529&lt;&gt;B9530,C9529,IF(H9529=1,"",C9529+_xlfn.XLOOKUP($B9530,Directions!$B:$B,Directions!C:C)))</f>
        <v/>
      </c>
      <c r="D9530" t="str">
        <f>IF(B9529&lt;&gt;B9530,D9529,IF(H9529=1,"",D9529+_xlfn.XLOOKUP($B9530,Directions!$B:$B,Directions!D:D)))</f>
        <v/>
      </c>
      <c r="E9530" s="3" t="str">
        <f>IF(H9529=1,"",C9530+_xlfn.XLOOKUP($B9530,Directions!$B:$B,Directions!C:C))</f>
        <v/>
      </c>
      <c r="F9530" s="3" t="str">
        <f>IF(H9529=1,"",D9530+_xlfn.XLOOKUP($B9530,Directions!$B:$B,Directions!D:D))</f>
        <v/>
      </c>
      <c r="G9530" t="str" cm="1">
        <f t="array" ref="G9530">IF(H9530=1,"",IF(INDEX(map,F9530,E9530)="#",1,0))</f>
        <v/>
      </c>
      <c r="H9530">
        <f>IF(Journey!H9529=1,1,IF(OR(E9530&lt;0,E9530&gt;Map!$A$1,F9530&lt;0,F9530&gt;Map!$A$1),1,0))</f>
        <v>1</v>
      </c>
    </row>
    <row r="9531" spans="1:8" x14ac:dyDescent="0.25">
      <c r="A9531">
        <v>9529</v>
      </c>
      <c r="B9531" t="str">
        <f t="shared" si="148"/>
        <v/>
      </c>
      <c r="C9531" t="str">
        <f>IF(B9530&lt;&gt;B9531,C9530,IF(H9530=1,"",C9530+_xlfn.XLOOKUP($B9531,Directions!$B:$B,Directions!C:C)))</f>
        <v/>
      </c>
      <c r="D9531" t="str">
        <f>IF(B9530&lt;&gt;B9531,D9530,IF(H9530=1,"",D9530+_xlfn.XLOOKUP($B9531,Directions!$B:$B,Directions!D:D)))</f>
        <v/>
      </c>
      <c r="E9531" s="3" t="str">
        <f>IF(H9530=1,"",C9531+_xlfn.XLOOKUP($B9531,Directions!$B:$B,Directions!C:C))</f>
        <v/>
      </c>
      <c r="F9531" s="3" t="str">
        <f>IF(H9530=1,"",D9531+_xlfn.XLOOKUP($B9531,Directions!$B:$B,Directions!D:D))</f>
        <v/>
      </c>
      <c r="G9531" t="str" cm="1">
        <f t="array" ref="G9531">IF(H9531=1,"",IF(INDEX(map,F9531,E9531)="#",1,0))</f>
        <v/>
      </c>
      <c r="H9531">
        <f>IF(Journey!H9530=1,1,IF(OR(E9531&lt;0,E9531&gt;Map!$A$1,F9531&lt;0,F9531&gt;Map!$A$1),1,0))</f>
        <v>1</v>
      </c>
    </row>
    <row r="9532" spans="1:8" x14ac:dyDescent="0.25">
      <c r="A9532">
        <v>9530</v>
      </c>
      <c r="B9532" t="str">
        <f t="shared" si="148"/>
        <v/>
      </c>
      <c r="C9532" t="str">
        <f>IF(B9531&lt;&gt;B9532,C9531,IF(H9531=1,"",C9531+_xlfn.XLOOKUP($B9532,Directions!$B:$B,Directions!C:C)))</f>
        <v/>
      </c>
      <c r="D9532" t="str">
        <f>IF(B9531&lt;&gt;B9532,D9531,IF(H9531=1,"",D9531+_xlfn.XLOOKUP($B9532,Directions!$B:$B,Directions!D:D)))</f>
        <v/>
      </c>
      <c r="E9532" s="3" t="str">
        <f>IF(H9531=1,"",C9532+_xlfn.XLOOKUP($B9532,Directions!$B:$B,Directions!C:C))</f>
        <v/>
      </c>
      <c r="F9532" s="3" t="str">
        <f>IF(H9531=1,"",D9532+_xlfn.XLOOKUP($B9532,Directions!$B:$B,Directions!D:D))</f>
        <v/>
      </c>
      <c r="G9532" t="str" cm="1">
        <f t="array" ref="G9532">IF(H9532=1,"",IF(INDEX(map,F9532,E9532)="#",1,0))</f>
        <v/>
      </c>
      <c r="H9532">
        <f>IF(Journey!H9531=1,1,IF(OR(E9532&lt;0,E9532&gt;Map!$A$1,F9532&lt;0,F9532&gt;Map!$A$1),1,0))</f>
        <v>1</v>
      </c>
    </row>
    <row r="9533" spans="1:8" x14ac:dyDescent="0.25">
      <c r="A9533">
        <v>9531</v>
      </c>
      <c r="B9533" t="str">
        <f t="shared" si="148"/>
        <v/>
      </c>
      <c r="C9533" t="str">
        <f>IF(B9532&lt;&gt;B9533,C9532,IF(H9532=1,"",C9532+_xlfn.XLOOKUP($B9533,Directions!$B:$B,Directions!C:C)))</f>
        <v/>
      </c>
      <c r="D9533" t="str">
        <f>IF(B9532&lt;&gt;B9533,D9532,IF(H9532=1,"",D9532+_xlfn.XLOOKUP($B9533,Directions!$B:$B,Directions!D:D)))</f>
        <v/>
      </c>
      <c r="E9533" s="3" t="str">
        <f>IF(H9532=1,"",C9533+_xlfn.XLOOKUP($B9533,Directions!$B:$B,Directions!C:C))</f>
        <v/>
      </c>
      <c r="F9533" s="3" t="str">
        <f>IF(H9532=1,"",D9533+_xlfn.XLOOKUP($B9533,Directions!$B:$B,Directions!D:D))</f>
        <v/>
      </c>
      <c r="G9533" t="str" cm="1">
        <f t="array" ref="G9533">IF(H9533=1,"",IF(INDEX(map,F9533,E9533)="#",1,0))</f>
        <v/>
      </c>
      <c r="H9533">
        <f>IF(Journey!H9532=1,1,IF(OR(E9533&lt;0,E9533&gt;Map!$A$1,F9533&lt;0,F9533&gt;Map!$A$1),1,0))</f>
        <v>1</v>
      </c>
    </row>
    <row r="9534" spans="1:8" x14ac:dyDescent="0.25">
      <c r="A9534">
        <v>9532</v>
      </c>
      <c r="B9534" t="str">
        <f t="shared" si="148"/>
        <v/>
      </c>
      <c r="C9534" t="str">
        <f>IF(B9533&lt;&gt;B9534,C9533,IF(H9533=1,"",C9533+_xlfn.XLOOKUP($B9534,Directions!$B:$B,Directions!C:C)))</f>
        <v/>
      </c>
      <c r="D9534" t="str">
        <f>IF(B9533&lt;&gt;B9534,D9533,IF(H9533=1,"",D9533+_xlfn.XLOOKUP($B9534,Directions!$B:$B,Directions!D:D)))</f>
        <v/>
      </c>
      <c r="E9534" s="3" t="str">
        <f>IF(H9533=1,"",C9534+_xlfn.XLOOKUP($B9534,Directions!$B:$B,Directions!C:C))</f>
        <v/>
      </c>
      <c r="F9534" s="3" t="str">
        <f>IF(H9533=1,"",D9534+_xlfn.XLOOKUP($B9534,Directions!$B:$B,Directions!D:D))</f>
        <v/>
      </c>
      <c r="G9534" t="str" cm="1">
        <f t="array" ref="G9534">IF(H9534=1,"",IF(INDEX(map,F9534,E9534)="#",1,0))</f>
        <v/>
      </c>
      <c r="H9534">
        <f>IF(Journey!H9533=1,1,IF(OR(E9534&lt;0,E9534&gt;Map!$A$1,F9534&lt;0,F9534&gt;Map!$A$1),1,0))</f>
        <v>1</v>
      </c>
    </row>
    <row r="9535" spans="1:8" x14ac:dyDescent="0.25">
      <c r="A9535">
        <v>9533</v>
      </c>
      <c r="B9535" t="str">
        <f t="shared" si="148"/>
        <v/>
      </c>
      <c r="C9535" t="str">
        <f>IF(B9534&lt;&gt;B9535,C9534,IF(H9534=1,"",C9534+_xlfn.XLOOKUP($B9535,Directions!$B:$B,Directions!C:C)))</f>
        <v/>
      </c>
      <c r="D9535" t="str">
        <f>IF(B9534&lt;&gt;B9535,D9534,IF(H9534=1,"",D9534+_xlfn.XLOOKUP($B9535,Directions!$B:$B,Directions!D:D)))</f>
        <v/>
      </c>
      <c r="E9535" s="3" t="str">
        <f>IF(H9534=1,"",C9535+_xlfn.XLOOKUP($B9535,Directions!$B:$B,Directions!C:C))</f>
        <v/>
      </c>
      <c r="F9535" s="3" t="str">
        <f>IF(H9534=1,"",D9535+_xlfn.XLOOKUP($B9535,Directions!$B:$B,Directions!D:D))</f>
        <v/>
      </c>
      <c r="G9535" t="str" cm="1">
        <f t="array" ref="G9535">IF(H9535=1,"",IF(INDEX(map,F9535,E9535)="#",1,0))</f>
        <v/>
      </c>
      <c r="H9535">
        <f>IF(Journey!H9534=1,1,IF(OR(E9535&lt;0,E9535&gt;Map!$A$1,F9535&lt;0,F9535&gt;Map!$A$1),1,0))</f>
        <v>1</v>
      </c>
    </row>
    <row r="9536" spans="1:8" x14ac:dyDescent="0.25">
      <c r="A9536">
        <v>9534</v>
      </c>
      <c r="B9536" t="str">
        <f t="shared" si="148"/>
        <v/>
      </c>
      <c r="C9536" t="str">
        <f>IF(B9535&lt;&gt;B9536,C9535,IF(H9535=1,"",C9535+_xlfn.XLOOKUP($B9536,Directions!$B:$B,Directions!C:C)))</f>
        <v/>
      </c>
      <c r="D9536" t="str">
        <f>IF(B9535&lt;&gt;B9536,D9535,IF(H9535=1,"",D9535+_xlfn.XLOOKUP($B9536,Directions!$B:$B,Directions!D:D)))</f>
        <v/>
      </c>
      <c r="E9536" s="3" t="str">
        <f>IF(H9535=1,"",C9536+_xlfn.XLOOKUP($B9536,Directions!$B:$B,Directions!C:C))</f>
        <v/>
      </c>
      <c r="F9536" s="3" t="str">
        <f>IF(H9535=1,"",D9536+_xlfn.XLOOKUP($B9536,Directions!$B:$B,Directions!D:D))</f>
        <v/>
      </c>
      <c r="G9536" t="str" cm="1">
        <f t="array" ref="G9536">IF(H9536=1,"",IF(INDEX(map,F9536,E9536)="#",1,0))</f>
        <v/>
      </c>
      <c r="H9536">
        <f>IF(Journey!H9535=1,1,IF(OR(E9536&lt;0,E9536&gt;Map!$A$1,F9536&lt;0,F9536&gt;Map!$A$1),1,0))</f>
        <v>1</v>
      </c>
    </row>
    <row r="9537" spans="1:8" x14ac:dyDescent="0.25">
      <c r="A9537">
        <v>9535</v>
      </c>
      <c r="B9537" t="str">
        <f t="shared" si="148"/>
        <v/>
      </c>
      <c r="C9537" t="str">
        <f>IF(B9536&lt;&gt;B9537,C9536,IF(H9536=1,"",C9536+_xlfn.XLOOKUP($B9537,Directions!$B:$B,Directions!C:C)))</f>
        <v/>
      </c>
      <c r="D9537" t="str">
        <f>IF(B9536&lt;&gt;B9537,D9536,IF(H9536=1,"",D9536+_xlfn.XLOOKUP($B9537,Directions!$B:$B,Directions!D:D)))</f>
        <v/>
      </c>
      <c r="E9537" s="3" t="str">
        <f>IF(H9536=1,"",C9537+_xlfn.XLOOKUP($B9537,Directions!$B:$B,Directions!C:C))</f>
        <v/>
      </c>
      <c r="F9537" s="3" t="str">
        <f>IF(H9536=1,"",D9537+_xlfn.XLOOKUP($B9537,Directions!$B:$B,Directions!D:D))</f>
        <v/>
      </c>
      <c r="G9537" t="str" cm="1">
        <f t="array" ref="G9537">IF(H9537=1,"",IF(INDEX(map,F9537,E9537)="#",1,0))</f>
        <v/>
      </c>
      <c r="H9537">
        <f>IF(Journey!H9536=1,1,IF(OR(E9537&lt;0,E9537&gt;Map!$A$1,F9537&lt;0,F9537&gt;Map!$A$1),1,0))</f>
        <v>1</v>
      </c>
    </row>
    <row r="9538" spans="1:8" x14ac:dyDescent="0.25">
      <c r="A9538">
        <v>9536</v>
      </c>
      <c r="B9538" t="str">
        <f t="shared" si="148"/>
        <v/>
      </c>
      <c r="C9538" t="str">
        <f>IF(B9537&lt;&gt;B9538,C9537,IF(H9537=1,"",C9537+_xlfn.XLOOKUP($B9538,Directions!$B:$B,Directions!C:C)))</f>
        <v/>
      </c>
      <c r="D9538" t="str">
        <f>IF(B9537&lt;&gt;B9538,D9537,IF(H9537=1,"",D9537+_xlfn.XLOOKUP($B9538,Directions!$B:$B,Directions!D:D)))</f>
        <v/>
      </c>
      <c r="E9538" s="3" t="str">
        <f>IF(H9537=1,"",C9538+_xlfn.XLOOKUP($B9538,Directions!$B:$B,Directions!C:C))</f>
        <v/>
      </c>
      <c r="F9538" s="3" t="str">
        <f>IF(H9537=1,"",D9538+_xlfn.XLOOKUP($B9538,Directions!$B:$B,Directions!D:D))</f>
        <v/>
      </c>
      <c r="G9538" t="str" cm="1">
        <f t="array" ref="G9538">IF(H9538=1,"",IF(INDEX(map,F9538,E9538)="#",1,0))</f>
        <v/>
      </c>
      <c r="H9538">
        <f>IF(Journey!H9537=1,1,IF(OR(E9538&lt;0,E9538&gt;Map!$A$1,F9538&lt;0,F9538&gt;Map!$A$1),1,0))</f>
        <v>1</v>
      </c>
    </row>
    <row r="9539" spans="1:8" x14ac:dyDescent="0.25">
      <c r="A9539">
        <v>9537</v>
      </c>
      <c r="B9539" t="str">
        <f t="shared" si="148"/>
        <v/>
      </c>
      <c r="C9539" t="str">
        <f>IF(B9538&lt;&gt;B9539,C9538,IF(H9538=1,"",C9538+_xlfn.XLOOKUP($B9539,Directions!$B:$B,Directions!C:C)))</f>
        <v/>
      </c>
      <c r="D9539" t="str">
        <f>IF(B9538&lt;&gt;B9539,D9538,IF(H9538=1,"",D9538+_xlfn.XLOOKUP($B9539,Directions!$B:$B,Directions!D:D)))</f>
        <v/>
      </c>
      <c r="E9539" s="3" t="str">
        <f>IF(H9538=1,"",C9539+_xlfn.XLOOKUP($B9539,Directions!$B:$B,Directions!C:C))</f>
        <v/>
      </c>
      <c r="F9539" s="3" t="str">
        <f>IF(H9538=1,"",D9539+_xlfn.XLOOKUP($B9539,Directions!$B:$B,Directions!D:D))</f>
        <v/>
      </c>
      <c r="G9539" t="str" cm="1">
        <f t="array" ref="G9539">IF(H9539=1,"",IF(INDEX(map,F9539,E9539)="#",1,0))</f>
        <v/>
      </c>
      <c r="H9539">
        <f>IF(Journey!H9538=1,1,IF(OR(E9539&lt;0,E9539&gt;Map!$A$1,F9539&lt;0,F9539&gt;Map!$A$1),1,0))</f>
        <v>1</v>
      </c>
    </row>
    <row r="9540" spans="1:8" x14ac:dyDescent="0.25">
      <c r="A9540">
        <v>9538</v>
      </c>
      <c r="B9540" t="str">
        <f t="shared" ref="B9540:B9603" si="149">IF(H9539=1,"",IF(G9539=1,MOD(B9539,4)+1,B9539))</f>
        <v/>
      </c>
      <c r="C9540" t="str">
        <f>IF(B9539&lt;&gt;B9540,C9539,IF(H9539=1,"",C9539+_xlfn.XLOOKUP($B9540,Directions!$B:$B,Directions!C:C)))</f>
        <v/>
      </c>
      <c r="D9540" t="str">
        <f>IF(B9539&lt;&gt;B9540,D9539,IF(H9539=1,"",D9539+_xlfn.XLOOKUP($B9540,Directions!$B:$B,Directions!D:D)))</f>
        <v/>
      </c>
      <c r="E9540" s="3" t="str">
        <f>IF(H9539=1,"",C9540+_xlfn.XLOOKUP($B9540,Directions!$B:$B,Directions!C:C))</f>
        <v/>
      </c>
      <c r="F9540" s="3" t="str">
        <f>IF(H9539=1,"",D9540+_xlfn.XLOOKUP($B9540,Directions!$B:$B,Directions!D:D))</f>
        <v/>
      </c>
      <c r="G9540" t="str" cm="1">
        <f t="array" ref="G9540">IF(H9540=1,"",IF(INDEX(map,F9540,E9540)="#",1,0))</f>
        <v/>
      </c>
      <c r="H9540">
        <f>IF(Journey!H9539=1,1,IF(OR(E9540&lt;0,E9540&gt;Map!$A$1,F9540&lt;0,F9540&gt;Map!$A$1),1,0))</f>
        <v>1</v>
      </c>
    </row>
    <row r="9541" spans="1:8" x14ac:dyDescent="0.25">
      <c r="A9541">
        <v>9539</v>
      </c>
      <c r="B9541" t="str">
        <f t="shared" si="149"/>
        <v/>
      </c>
      <c r="C9541" t="str">
        <f>IF(B9540&lt;&gt;B9541,C9540,IF(H9540=1,"",C9540+_xlfn.XLOOKUP($B9541,Directions!$B:$B,Directions!C:C)))</f>
        <v/>
      </c>
      <c r="D9541" t="str">
        <f>IF(B9540&lt;&gt;B9541,D9540,IF(H9540=1,"",D9540+_xlfn.XLOOKUP($B9541,Directions!$B:$B,Directions!D:D)))</f>
        <v/>
      </c>
      <c r="E9541" s="3" t="str">
        <f>IF(H9540=1,"",C9541+_xlfn.XLOOKUP($B9541,Directions!$B:$B,Directions!C:C))</f>
        <v/>
      </c>
      <c r="F9541" s="3" t="str">
        <f>IF(H9540=1,"",D9541+_xlfn.XLOOKUP($B9541,Directions!$B:$B,Directions!D:D))</f>
        <v/>
      </c>
      <c r="G9541" t="str" cm="1">
        <f t="array" ref="G9541">IF(H9541=1,"",IF(INDEX(map,F9541,E9541)="#",1,0))</f>
        <v/>
      </c>
      <c r="H9541">
        <f>IF(Journey!H9540=1,1,IF(OR(E9541&lt;0,E9541&gt;Map!$A$1,F9541&lt;0,F9541&gt;Map!$A$1),1,0))</f>
        <v>1</v>
      </c>
    </row>
    <row r="9542" spans="1:8" x14ac:dyDescent="0.25">
      <c r="A9542">
        <v>9540</v>
      </c>
      <c r="B9542" t="str">
        <f t="shared" si="149"/>
        <v/>
      </c>
      <c r="C9542" t="str">
        <f>IF(B9541&lt;&gt;B9542,C9541,IF(H9541=1,"",C9541+_xlfn.XLOOKUP($B9542,Directions!$B:$B,Directions!C:C)))</f>
        <v/>
      </c>
      <c r="D9542" t="str">
        <f>IF(B9541&lt;&gt;B9542,D9541,IF(H9541=1,"",D9541+_xlfn.XLOOKUP($B9542,Directions!$B:$B,Directions!D:D)))</f>
        <v/>
      </c>
      <c r="E9542" s="3" t="str">
        <f>IF(H9541=1,"",C9542+_xlfn.XLOOKUP($B9542,Directions!$B:$B,Directions!C:C))</f>
        <v/>
      </c>
      <c r="F9542" s="3" t="str">
        <f>IF(H9541=1,"",D9542+_xlfn.XLOOKUP($B9542,Directions!$B:$B,Directions!D:D))</f>
        <v/>
      </c>
      <c r="G9542" t="str" cm="1">
        <f t="array" ref="G9542">IF(H9542=1,"",IF(INDEX(map,F9542,E9542)="#",1,0))</f>
        <v/>
      </c>
      <c r="H9542">
        <f>IF(Journey!H9541=1,1,IF(OR(E9542&lt;0,E9542&gt;Map!$A$1,F9542&lt;0,F9542&gt;Map!$A$1),1,0))</f>
        <v>1</v>
      </c>
    </row>
    <row r="9543" spans="1:8" x14ac:dyDescent="0.25">
      <c r="A9543">
        <v>9541</v>
      </c>
      <c r="B9543" t="str">
        <f t="shared" si="149"/>
        <v/>
      </c>
      <c r="C9543" t="str">
        <f>IF(B9542&lt;&gt;B9543,C9542,IF(H9542=1,"",C9542+_xlfn.XLOOKUP($B9543,Directions!$B:$B,Directions!C:C)))</f>
        <v/>
      </c>
      <c r="D9543" t="str">
        <f>IF(B9542&lt;&gt;B9543,D9542,IF(H9542=1,"",D9542+_xlfn.XLOOKUP($B9543,Directions!$B:$B,Directions!D:D)))</f>
        <v/>
      </c>
      <c r="E9543" s="3" t="str">
        <f>IF(H9542=1,"",C9543+_xlfn.XLOOKUP($B9543,Directions!$B:$B,Directions!C:C))</f>
        <v/>
      </c>
      <c r="F9543" s="3" t="str">
        <f>IF(H9542=1,"",D9543+_xlfn.XLOOKUP($B9543,Directions!$B:$B,Directions!D:D))</f>
        <v/>
      </c>
      <c r="G9543" t="str" cm="1">
        <f t="array" ref="G9543">IF(H9543=1,"",IF(INDEX(map,F9543,E9543)="#",1,0))</f>
        <v/>
      </c>
      <c r="H9543">
        <f>IF(Journey!H9542=1,1,IF(OR(E9543&lt;0,E9543&gt;Map!$A$1,F9543&lt;0,F9543&gt;Map!$A$1),1,0))</f>
        <v>1</v>
      </c>
    </row>
    <row r="9544" spans="1:8" x14ac:dyDescent="0.25">
      <c r="A9544">
        <v>9542</v>
      </c>
      <c r="B9544" t="str">
        <f t="shared" si="149"/>
        <v/>
      </c>
      <c r="C9544" t="str">
        <f>IF(B9543&lt;&gt;B9544,C9543,IF(H9543=1,"",C9543+_xlfn.XLOOKUP($B9544,Directions!$B:$B,Directions!C:C)))</f>
        <v/>
      </c>
      <c r="D9544" t="str">
        <f>IF(B9543&lt;&gt;B9544,D9543,IF(H9543=1,"",D9543+_xlfn.XLOOKUP($B9544,Directions!$B:$B,Directions!D:D)))</f>
        <v/>
      </c>
      <c r="E9544" s="3" t="str">
        <f>IF(H9543=1,"",C9544+_xlfn.XLOOKUP($B9544,Directions!$B:$B,Directions!C:C))</f>
        <v/>
      </c>
      <c r="F9544" s="3" t="str">
        <f>IF(H9543=1,"",D9544+_xlfn.XLOOKUP($B9544,Directions!$B:$B,Directions!D:D))</f>
        <v/>
      </c>
      <c r="G9544" t="str" cm="1">
        <f t="array" ref="G9544">IF(H9544=1,"",IF(INDEX(map,F9544,E9544)="#",1,0))</f>
        <v/>
      </c>
      <c r="H9544">
        <f>IF(Journey!H9543=1,1,IF(OR(E9544&lt;0,E9544&gt;Map!$A$1,F9544&lt;0,F9544&gt;Map!$A$1),1,0))</f>
        <v>1</v>
      </c>
    </row>
    <row r="9545" spans="1:8" x14ac:dyDescent="0.25">
      <c r="A9545">
        <v>9543</v>
      </c>
      <c r="B9545" t="str">
        <f t="shared" si="149"/>
        <v/>
      </c>
      <c r="C9545" t="str">
        <f>IF(B9544&lt;&gt;B9545,C9544,IF(H9544=1,"",C9544+_xlfn.XLOOKUP($B9545,Directions!$B:$B,Directions!C:C)))</f>
        <v/>
      </c>
      <c r="D9545" t="str">
        <f>IF(B9544&lt;&gt;B9545,D9544,IF(H9544=1,"",D9544+_xlfn.XLOOKUP($B9545,Directions!$B:$B,Directions!D:D)))</f>
        <v/>
      </c>
      <c r="E9545" s="3" t="str">
        <f>IF(H9544=1,"",C9545+_xlfn.XLOOKUP($B9545,Directions!$B:$B,Directions!C:C))</f>
        <v/>
      </c>
      <c r="F9545" s="3" t="str">
        <f>IF(H9544=1,"",D9545+_xlfn.XLOOKUP($B9545,Directions!$B:$B,Directions!D:D))</f>
        <v/>
      </c>
      <c r="G9545" t="str" cm="1">
        <f t="array" ref="G9545">IF(H9545=1,"",IF(INDEX(map,F9545,E9545)="#",1,0))</f>
        <v/>
      </c>
      <c r="H9545">
        <f>IF(Journey!H9544=1,1,IF(OR(E9545&lt;0,E9545&gt;Map!$A$1,F9545&lt;0,F9545&gt;Map!$A$1),1,0))</f>
        <v>1</v>
      </c>
    </row>
    <row r="9546" spans="1:8" x14ac:dyDescent="0.25">
      <c r="A9546">
        <v>9544</v>
      </c>
      <c r="B9546" t="str">
        <f t="shared" si="149"/>
        <v/>
      </c>
      <c r="C9546" t="str">
        <f>IF(B9545&lt;&gt;B9546,C9545,IF(H9545=1,"",C9545+_xlfn.XLOOKUP($B9546,Directions!$B:$B,Directions!C:C)))</f>
        <v/>
      </c>
      <c r="D9546" t="str">
        <f>IF(B9545&lt;&gt;B9546,D9545,IF(H9545=1,"",D9545+_xlfn.XLOOKUP($B9546,Directions!$B:$B,Directions!D:D)))</f>
        <v/>
      </c>
      <c r="E9546" s="3" t="str">
        <f>IF(H9545=1,"",C9546+_xlfn.XLOOKUP($B9546,Directions!$B:$B,Directions!C:C))</f>
        <v/>
      </c>
      <c r="F9546" s="3" t="str">
        <f>IF(H9545=1,"",D9546+_xlfn.XLOOKUP($B9546,Directions!$B:$B,Directions!D:D))</f>
        <v/>
      </c>
      <c r="G9546" t="str" cm="1">
        <f t="array" ref="G9546">IF(H9546=1,"",IF(INDEX(map,F9546,E9546)="#",1,0))</f>
        <v/>
      </c>
      <c r="H9546">
        <f>IF(Journey!H9545=1,1,IF(OR(E9546&lt;0,E9546&gt;Map!$A$1,F9546&lt;0,F9546&gt;Map!$A$1),1,0))</f>
        <v>1</v>
      </c>
    </row>
    <row r="9547" spans="1:8" x14ac:dyDescent="0.25">
      <c r="A9547">
        <v>9545</v>
      </c>
      <c r="B9547" t="str">
        <f t="shared" si="149"/>
        <v/>
      </c>
      <c r="C9547" t="str">
        <f>IF(B9546&lt;&gt;B9547,C9546,IF(H9546=1,"",C9546+_xlfn.XLOOKUP($B9547,Directions!$B:$B,Directions!C:C)))</f>
        <v/>
      </c>
      <c r="D9547" t="str">
        <f>IF(B9546&lt;&gt;B9547,D9546,IF(H9546=1,"",D9546+_xlfn.XLOOKUP($B9547,Directions!$B:$B,Directions!D:D)))</f>
        <v/>
      </c>
      <c r="E9547" s="3" t="str">
        <f>IF(H9546=1,"",C9547+_xlfn.XLOOKUP($B9547,Directions!$B:$B,Directions!C:C))</f>
        <v/>
      </c>
      <c r="F9547" s="3" t="str">
        <f>IF(H9546=1,"",D9547+_xlfn.XLOOKUP($B9547,Directions!$B:$B,Directions!D:D))</f>
        <v/>
      </c>
      <c r="G9547" t="str" cm="1">
        <f t="array" ref="G9547">IF(H9547=1,"",IF(INDEX(map,F9547,E9547)="#",1,0))</f>
        <v/>
      </c>
      <c r="H9547">
        <f>IF(Journey!H9546=1,1,IF(OR(E9547&lt;0,E9547&gt;Map!$A$1,F9547&lt;0,F9547&gt;Map!$A$1),1,0))</f>
        <v>1</v>
      </c>
    </row>
    <row r="9548" spans="1:8" x14ac:dyDescent="0.25">
      <c r="A9548">
        <v>9546</v>
      </c>
      <c r="B9548" t="str">
        <f t="shared" si="149"/>
        <v/>
      </c>
      <c r="C9548" t="str">
        <f>IF(B9547&lt;&gt;B9548,C9547,IF(H9547=1,"",C9547+_xlfn.XLOOKUP($B9548,Directions!$B:$B,Directions!C:C)))</f>
        <v/>
      </c>
      <c r="D9548" t="str">
        <f>IF(B9547&lt;&gt;B9548,D9547,IF(H9547=1,"",D9547+_xlfn.XLOOKUP($B9548,Directions!$B:$B,Directions!D:D)))</f>
        <v/>
      </c>
      <c r="E9548" s="3" t="str">
        <f>IF(H9547=1,"",C9548+_xlfn.XLOOKUP($B9548,Directions!$B:$B,Directions!C:C))</f>
        <v/>
      </c>
      <c r="F9548" s="3" t="str">
        <f>IF(H9547=1,"",D9548+_xlfn.XLOOKUP($B9548,Directions!$B:$B,Directions!D:D))</f>
        <v/>
      </c>
      <c r="G9548" t="str" cm="1">
        <f t="array" ref="G9548">IF(H9548=1,"",IF(INDEX(map,F9548,E9548)="#",1,0))</f>
        <v/>
      </c>
      <c r="H9548">
        <f>IF(Journey!H9547=1,1,IF(OR(E9548&lt;0,E9548&gt;Map!$A$1,F9548&lt;0,F9548&gt;Map!$A$1),1,0))</f>
        <v>1</v>
      </c>
    </row>
    <row r="9549" spans="1:8" x14ac:dyDescent="0.25">
      <c r="A9549">
        <v>9547</v>
      </c>
      <c r="B9549" t="str">
        <f t="shared" si="149"/>
        <v/>
      </c>
      <c r="C9549" t="str">
        <f>IF(B9548&lt;&gt;B9549,C9548,IF(H9548=1,"",C9548+_xlfn.XLOOKUP($B9549,Directions!$B:$B,Directions!C:C)))</f>
        <v/>
      </c>
      <c r="D9549" t="str">
        <f>IF(B9548&lt;&gt;B9549,D9548,IF(H9548=1,"",D9548+_xlfn.XLOOKUP($B9549,Directions!$B:$B,Directions!D:D)))</f>
        <v/>
      </c>
      <c r="E9549" s="3" t="str">
        <f>IF(H9548=1,"",C9549+_xlfn.XLOOKUP($B9549,Directions!$B:$B,Directions!C:C))</f>
        <v/>
      </c>
      <c r="F9549" s="3" t="str">
        <f>IF(H9548=1,"",D9549+_xlfn.XLOOKUP($B9549,Directions!$B:$B,Directions!D:D))</f>
        <v/>
      </c>
      <c r="G9549" t="str" cm="1">
        <f t="array" ref="G9549">IF(H9549=1,"",IF(INDEX(map,F9549,E9549)="#",1,0))</f>
        <v/>
      </c>
      <c r="H9549">
        <f>IF(Journey!H9548=1,1,IF(OR(E9549&lt;0,E9549&gt;Map!$A$1,F9549&lt;0,F9549&gt;Map!$A$1),1,0))</f>
        <v>1</v>
      </c>
    </row>
    <row r="9550" spans="1:8" x14ac:dyDescent="0.25">
      <c r="A9550">
        <v>9548</v>
      </c>
      <c r="B9550" t="str">
        <f t="shared" si="149"/>
        <v/>
      </c>
      <c r="C9550" t="str">
        <f>IF(B9549&lt;&gt;B9550,C9549,IF(H9549=1,"",C9549+_xlfn.XLOOKUP($B9550,Directions!$B:$B,Directions!C:C)))</f>
        <v/>
      </c>
      <c r="D9550" t="str">
        <f>IF(B9549&lt;&gt;B9550,D9549,IF(H9549=1,"",D9549+_xlfn.XLOOKUP($B9550,Directions!$B:$B,Directions!D:D)))</f>
        <v/>
      </c>
      <c r="E9550" s="3" t="str">
        <f>IF(H9549=1,"",C9550+_xlfn.XLOOKUP($B9550,Directions!$B:$B,Directions!C:C))</f>
        <v/>
      </c>
      <c r="F9550" s="3" t="str">
        <f>IF(H9549=1,"",D9550+_xlfn.XLOOKUP($B9550,Directions!$B:$B,Directions!D:D))</f>
        <v/>
      </c>
      <c r="G9550" t="str" cm="1">
        <f t="array" ref="G9550">IF(H9550=1,"",IF(INDEX(map,F9550,E9550)="#",1,0))</f>
        <v/>
      </c>
      <c r="H9550">
        <f>IF(Journey!H9549=1,1,IF(OR(E9550&lt;0,E9550&gt;Map!$A$1,F9550&lt;0,F9550&gt;Map!$A$1),1,0))</f>
        <v>1</v>
      </c>
    </row>
    <row r="9551" spans="1:8" x14ac:dyDescent="0.25">
      <c r="A9551">
        <v>9549</v>
      </c>
      <c r="B9551" t="str">
        <f t="shared" si="149"/>
        <v/>
      </c>
      <c r="C9551" t="str">
        <f>IF(B9550&lt;&gt;B9551,C9550,IF(H9550=1,"",C9550+_xlfn.XLOOKUP($B9551,Directions!$B:$B,Directions!C:C)))</f>
        <v/>
      </c>
      <c r="D9551" t="str">
        <f>IF(B9550&lt;&gt;B9551,D9550,IF(H9550=1,"",D9550+_xlfn.XLOOKUP($B9551,Directions!$B:$B,Directions!D:D)))</f>
        <v/>
      </c>
      <c r="E9551" s="3" t="str">
        <f>IF(H9550=1,"",C9551+_xlfn.XLOOKUP($B9551,Directions!$B:$B,Directions!C:C))</f>
        <v/>
      </c>
      <c r="F9551" s="3" t="str">
        <f>IF(H9550=1,"",D9551+_xlfn.XLOOKUP($B9551,Directions!$B:$B,Directions!D:D))</f>
        <v/>
      </c>
      <c r="G9551" t="str" cm="1">
        <f t="array" ref="G9551">IF(H9551=1,"",IF(INDEX(map,F9551,E9551)="#",1,0))</f>
        <v/>
      </c>
      <c r="H9551">
        <f>IF(Journey!H9550=1,1,IF(OR(E9551&lt;0,E9551&gt;Map!$A$1,F9551&lt;0,F9551&gt;Map!$A$1),1,0))</f>
        <v>1</v>
      </c>
    </row>
    <row r="9552" spans="1:8" x14ac:dyDescent="0.25">
      <c r="A9552">
        <v>9550</v>
      </c>
      <c r="B9552" t="str">
        <f t="shared" si="149"/>
        <v/>
      </c>
      <c r="C9552" t="str">
        <f>IF(B9551&lt;&gt;B9552,C9551,IF(H9551=1,"",C9551+_xlfn.XLOOKUP($B9552,Directions!$B:$B,Directions!C:C)))</f>
        <v/>
      </c>
      <c r="D9552" t="str">
        <f>IF(B9551&lt;&gt;B9552,D9551,IF(H9551=1,"",D9551+_xlfn.XLOOKUP($B9552,Directions!$B:$B,Directions!D:D)))</f>
        <v/>
      </c>
      <c r="E9552" s="3" t="str">
        <f>IF(H9551=1,"",C9552+_xlfn.XLOOKUP($B9552,Directions!$B:$B,Directions!C:C))</f>
        <v/>
      </c>
      <c r="F9552" s="3" t="str">
        <f>IF(H9551=1,"",D9552+_xlfn.XLOOKUP($B9552,Directions!$B:$B,Directions!D:D))</f>
        <v/>
      </c>
      <c r="G9552" t="str" cm="1">
        <f t="array" ref="G9552">IF(H9552=1,"",IF(INDEX(map,F9552,E9552)="#",1,0))</f>
        <v/>
      </c>
      <c r="H9552">
        <f>IF(Journey!H9551=1,1,IF(OR(E9552&lt;0,E9552&gt;Map!$A$1,F9552&lt;0,F9552&gt;Map!$A$1),1,0))</f>
        <v>1</v>
      </c>
    </row>
    <row r="9553" spans="1:8" x14ac:dyDescent="0.25">
      <c r="A9553">
        <v>9551</v>
      </c>
      <c r="B9553" t="str">
        <f t="shared" si="149"/>
        <v/>
      </c>
      <c r="C9553" t="str">
        <f>IF(B9552&lt;&gt;B9553,C9552,IF(H9552=1,"",C9552+_xlfn.XLOOKUP($B9553,Directions!$B:$B,Directions!C:C)))</f>
        <v/>
      </c>
      <c r="D9553" t="str">
        <f>IF(B9552&lt;&gt;B9553,D9552,IF(H9552=1,"",D9552+_xlfn.XLOOKUP($B9553,Directions!$B:$B,Directions!D:D)))</f>
        <v/>
      </c>
      <c r="E9553" s="3" t="str">
        <f>IF(H9552=1,"",C9553+_xlfn.XLOOKUP($B9553,Directions!$B:$B,Directions!C:C))</f>
        <v/>
      </c>
      <c r="F9553" s="3" t="str">
        <f>IF(H9552=1,"",D9553+_xlfn.XLOOKUP($B9553,Directions!$B:$B,Directions!D:D))</f>
        <v/>
      </c>
      <c r="G9553" t="str" cm="1">
        <f t="array" ref="G9553">IF(H9553=1,"",IF(INDEX(map,F9553,E9553)="#",1,0))</f>
        <v/>
      </c>
      <c r="H9553">
        <f>IF(Journey!H9552=1,1,IF(OR(E9553&lt;0,E9553&gt;Map!$A$1,F9553&lt;0,F9553&gt;Map!$A$1),1,0))</f>
        <v>1</v>
      </c>
    </row>
    <row r="9554" spans="1:8" x14ac:dyDescent="0.25">
      <c r="A9554">
        <v>9552</v>
      </c>
      <c r="B9554" t="str">
        <f t="shared" si="149"/>
        <v/>
      </c>
      <c r="C9554" t="str">
        <f>IF(B9553&lt;&gt;B9554,C9553,IF(H9553=1,"",C9553+_xlfn.XLOOKUP($B9554,Directions!$B:$B,Directions!C:C)))</f>
        <v/>
      </c>
      <c r="D9554" t="str">
        <f>IF(B9553&lt;&gt;B9554,D9553,IF(H9553=1,"",D9553+_xlfn.XLOOKUP($B9554,Directions!$B:$B,Directions!D:D)))</f>
        <v/>
      </c>
      <c r="E9554" s="3" t="str">
        <f>IF(H9553=1,"",C9554+_xlfn.XLOOKUP($B9554,Directions!$B:$B,Directions!C:C))</f>
        <v/>
      </c>
      <c r="F9554" s="3" t="str">
        <f>IF(H9553=1,"",D9554+_xlfn.XLOOKUP($B9554,Directions!$B:$B,Directions!D:D))</f>
        <v/>
      </c>
      <c r="G9554" t="str" cm="1">
        <f t="array" ref="G9554">IF(H9554=1,"",IF(INDEX(map,F9554,E9554)="#",1,0))</f>
        <v/>
      </c>
      <c r="H9554">
        <f>IF(Journey!H9553=1,1,IF(OR(E9554&lt;0,E9554&gt;Map!$A$1,F9554&lt;0,F9554&gt;Map!$A$1),1,0))</f>
        <v>1</v>
      </c>
    </row>
    <row r="9555" spans="1:8" x14ac:dyDescent="0.25">
      <c r="A9555">
        <v>9553</v>
      </c>
      <c r="B9555" t="str">
        <f t="shared" si="149"/>
        <v/>
      </c>
      <c r="C9555" t="str">
        <f>IF(B9554&lt;&gt;B9555,C9554,IF(H9554=1,"",C9554+_xlfn.XLOOKUP($B9555,Directions!$B:$B,Directions!C:C)))</f>
        <v/>
      </c>
      <c r="D9555" t="str">
        <f>IF(B9554&lt;&gt;B9555,D9554,IF(H9554=1,"",D9554+_xlfn.XLOOKUP($B9555,Directions!$B:$B,Directions!D:D)))</f>
        <v/>
      </c>
      <c r="E9555" s="3" t="str">
        <f>IF(H9554=1,"",C9555+_xlfn.XLOOKUP($B9555,Directions!$B:$B,Directions!C:C))</f>
        <v/>
      </c>
      <c r="F9555" s="3" t="str">
        <f>IF(H9554=1,"",D9555+_xlfn.XLOOKUP($B9555,Directions!$B:$B,Directions!D:D))</f>
        <v/>
      </c>
      <c r="G9555" t="str" cm="1">
        <f t="array" ref="G9555">IF(H9555=1,"",IF(INDEX(map,F9555,E9555)="#",1,0))</f>
        <v/>
      </c>
      <c r="H9555">
        <f>IF(Journey!H9554=1,1,IF(OR(E9555&lt;0,E9555&gt;Map!$A$1,F9555&lt;0,F9555&gt;Map!$A$1),1,0))</f>
        <v>1</v>
      </c>
    </row>
    <row r="9556" spans="1:8" x14ac:dyDescent="0.25">
      <c r="A9556">
        <v>9554</v>
      </c>
      <c r="B9556" t="str">
        <f t="shared" si="149"/>
        <v/>
      </c>
      <c r="C9556" t="str">
        <f>IF(B9555&lt;&gt;B9556,C9555,IF(H9555=1,"",C9555+_xlfn.XLOOKUP($B9556,Directions!$B:$B,Directions!C:C)))</f>
        <v/>
      </c>
      <c r="D9556" t="str">
        <f>IF(B9555&lt;&gt;B9556,D9555,IF(H9555=1,"",D9555+_xlfn.XLOOKUP($B9556,Directions!$B:$B,Directions!D:D)))</f>
        <v/>
      </c>
      <c r="E9556" s="3" t="str">
        <f>IF(H9555=1,"",C9556+_xlfn.XLOOKUP($B9556,Directions!$B:$B,Directions!C:C))</f>
        <v/>
      </c>
      <c r="F9556" s="3" t="str">
        <f>IF(H9555=1,"",D9556+_xlfn.XLOOKUP($B9556,Directions!$B:$B,Directions!D:D))</f>
        <v/>
      </c>
      <c r="G9556" t="str" cm="1">
        <f t="array" ref="G9556">IF(H9556=1,"",IF(INDEX(map,F9556,E9556)="#",1,0))</f>
        <v/>
      </c>
      <c r="H9556">
        <f>IF(Journey!H9555=1,1,IF(OR(E9556&lt;0,E9556&gt;Map!$A$1,F9556&lt;0,F9556&gt;Map!$A$1),1,0))</f>
        <v>1</v>
      </c>
    </row>
    <row r="9557" spans="1:8" x14ac:dyDescent="0.25">
      <c r="A9557">
        <v>9555</v>
      </c>
      <c r="B9557" t="str">
        <f t="shared" si="149"/>
        <v/>
      </c>
      <c r="C9557" t="str">
        <f>IF(B9556&lt;&gt;B9557,C9556,IF(H9556=1,"",C9556+_xlfn.XLOOKUP($B9557,Directions!$B:$B,Directions!C:C)))</f>
        <v/>
      </c>
      <c r="D9557" t="str">
        <f>IF(B9556&lt;&gt;B9557,D9556,IF(H9556=1,"",D9556+_xlfn.XLOOKUP($B9557,Directions!$B:$B,Directions!D:D)))</f>
        <v/>
      </c>
      <c r="E9557" s="3" t="str">
        <f>IF(H9556=1,"",C9557+_xlfn.XLOOKUP($B9557,Directions!$B:$B,Directions!C:C))</f>
        <v/>
      </c>
      <c r="F9557" s="3" t="str">
        <f>IF(H9556=1,"",D9557+_xlfn.XLOOKUP($B9557,Directions!$B:$B,Directions!D:D))</f>
        <v/>
      </c>
      <c r="G9557" t="str" cm="1">
        <f t="array" ref="G9557">IF(H9557=1,"",IF(INDEX(map,F9557,E9557)="#",1,0))</f>
        <v/>
      </c>
      <c r="H9557">
        <f>IF(Journey!H9556=1,1,IF(OR(E9557&lt;0,E9557&gt;Map!$A$1,F9557&lt;0,F9557&gt;Map!$A$1),1,0))</f>
        <v>1</v>
      </c>
    </row>
    <row r="9558" spans="1:8" x14ac:dyDescent="0.25">
      <c r="A9558">
        <v>9556</v>
      </c>
      <c r="B9558" t="str">
        <f t="shared" si="149"/>
        <v/>
      </c>
      <c r="C9558" t="str">
        <f>IF(B9557&lt;&gt;B9558,C9557,IF(H9557=1,"",C9557+_xlfn.XLOOKUP($B9558,Directions!$B:$B,Directions!C:C)))</f>
        <v/>
      </c>
      <c r="D9558" t="str">
        <f>IF(B9557&lt;&gt;B9558,D9557,IF(H9557=1,"",D9557+_xlfn.XLOOKUP($B9558,Directions!$B:$B,Directions!D:D)))</f>
        <v/>
      </c>
      <c r="E9558" s="3" t="str">
        <f>IF(H9557=1,"",C9558+_xlfn.XLOOKUP($B9558,Directions!$B:$B,Directions!C:C))</f>
        <v/>
      </c>
      <c r="F9558" s="3" t="str">
        <f>IF(H9557=1,"",D9558+_xlfn.XLOOKUP($B9558,Directions!$B:$B,Directions!D:D))</f>
        <v/>
      </c>
      <c r="G9558" t="str" cm="1">
        <f t="array" ref="G9558">IF(H9558=1,"",IF(INDEX(map,F9558,E9558)="#",1,0))</f>
        <v/>
      </c>
      <c r="H9558">
        <f>IF(Journey!H9557=1,1,IF(OR(E9558&lt;0,E9558&gt;Map!$A$1,F9558&lt;0,F9558&gt;Map!$A$1),1,0))</f>
        <v>1</v>
      </c>
    </row>
    <row r="9559" spans="1:8" x14ac:dyDescent="0.25">
      <c r="A9559">
        <v>9557</v>
      </c>
      <c r="B9559" t="str">
        <f t="shared" si="149"/>
        <v/>
      </c>
      <c r="C9559" t="str">
        <f>IF(B9558&lt;&gt;B9559,C9558,IF(H9558=1,"",C9558+_xlfn.XLOOKUP($B9559,Directions!$B:$B,Directions!C:C)))</f>
        <v/>
      </c>
      <c r="D9559" t="str">
        <f>IF(B9558&lt;&gt;B9559,D9558,IF(H9558=1,"",D9558+_xlfn.XLOOKUP($B9559,Directions!$B:$B,Directions!D:D)))</f>
        <v/>
      </c>
      <c r="E9559" s="3" t="str">
        <f>IF(H9558=1,"",C9559+_xlfn.XLOOKUP($B9559,Directions!$B:$B,Directions!C:C))</f>
        <v/>
      </c>
      <c r="F9559" s="3" t="str">
        <f>IF(H9558=1,"",D9559+_xlfn.XLOOKUP($B9559,Directions!$B:$B,Directions!D:D))</f>
        <v/>
      </c>
      <c r="G9559" t="str" cm="1">
        <f t="array" ref="G9559">IF(H9559=1,"",IF(INDEX(map,F9559,E9559)="#",1,0))</f>
        <v/>
      </c>
      <c r="H9559">
        <f>IF(Journey!H9558=1,1,IF(OR(E9559&lt;0,E9559&gt;Map!$A$1,F9559&lt;0,F9559&gt;Map!$A$1),1,0))</f>
        <v>1</v>
      </c>
    </row>
    <row r="9560" spans="1:8" x14ac:dyDescent="0.25">
      <c r="A9560">
        <v>9558</v>
      </c>
      <c r="B9560" t="str">
        <f t="shared" si="149"/>
        <v/>
      </c>
      <c r="C9560" t="str">
        <f>IF(B9559&lt;&gt;B9560,C9559,IF(H9559=1,"",C9559+_xlfn.XLOOKUP($B9560,Directions!$B:$B,Directions!C:C)))</f>
        <v/>
      </c>
      <c r="D9560" t="str">
        <f>IF(B9559&lt;&gt;B9560,D9559,IF(H9559=1,"",D9559+_xlfn.XLOOKUP($B9560,Directions!$B:$B,Directions!D:D)))</f>
        <v/>
      </c>
      <c r="E9560" s="3" t="str">
        <f>IF(H9559=1,"",C9560+_xlfn.XLOOKUP($B9560,Directions!$B:$B,Directions!C:C))</f>
        <v/>
      </c>
      <c r="F9560" s="3" t="str">
        <f>IF(H9559=1,"",D9560+_xlfn.XLOOKUP($B9560,Directions!$B:$B,Directions!D:D))</f>
        <v/>
      </c>
      <c r="G9560" t="str" cm="1">
        <f t="array" ref="G9560">IF(H9560=1,"",IF(INDEX(map,F9560,E9560)="#",1,0))</f>
        <v/>
      </c>
      <c r="H9560">
        <f>IF(Journey!H9559=1,1,IF(OR(E9560&lt;0,E9560&gt;Map!$A$1,F9560&lt;0,F9560&gt;Map!$A$1),1,0))</f>
        <v>1</v>
      </c>
    </row>
    <row r="9561" spans="1:8" x14ac:dyDescent="0.25">
      <c r="A9561">
        <v>9559</v>
      </c>
      <c r="B9561" t="str">
        <f t="shared" si="149"/>
        <v/>
      </c>
      <c r="C9561" t="str">
        <f>IF(B9560&lt;&gt;B9561,C9560,IF(H9560=1,"",C9560+_xlfn.XLOOKUP($B9561,Directions!$B:$B,Directions!C:C)))</f>
        <v/>
      </c>
      <c r="D9561" t="str">
        <f>IF(B9560&lt;&gt;B9561,D9560,IF(H9560=1,"",D9560+_xlfn.XLOOKUP($B9561,Directions!$B:$B,Directions!D:D)))</f>
        <v/>
      </c>
      <c r="E9561" s="3" t="str">
        <f>IF(H9560=1,"",C9561+_xlfn.XLOOKUP($B9561,Directions!$B:$B,Directions!C:C))</f>
        <v/>
      </c>
      <c r="F9561" s="3" t="str">
        <f>IF(H9560=1,"",D9561+_xlfn.XLOOKUP($B9561,Directions!$B:$B,Directions!D:D))</f>
        <v/>
      </c>
      <c r="G9561" t="str" cm="1">
        <f t="array" ref="G9561">IF(H9561=1,"",IF(INDEX(map,F9561,E9561)="#",1,0))</f>
        <v/>
      </c>
      <c r="H9561">
        <f>IF(Journey!H9560=1,1,IF(OR(E9561&lt;0,E9561&gt;Map!$A$1,F9561&lt;0,F9561&gt;Map!$A$1),1,0))</f>
        <v>1</v>
      </c>
    </row>
    <row r="9562" spans="1:8" x14ac:dyDescent="0.25">
      <c r="A9562">
        <v>9560</v>
      </c>
      <c r="B9562" t="str">
        <f t="shared" si="149"/>
        <v/>
      </c>
      <c r="C9562" t="str">
        <f>IF(B9561&lt;&gt;B9562,C9561,IF(H9561=1,"",C9561+_xlfn.XLOOKUP($B9562,Directions!$B:$B,Directions!C:C)))</f>
        <v/>
      </c>
      <c r="D9562" t="str">
        <f>IF(B9561&lt;&gt;B9562,D9561,IF(H9561=1,"",D9561+_xlfn.XLOOKUP($B9562,Directions!$B:$B,Directions!D:D)))</f>
        <v/>
      </c>
      <c r="E9562" s="3" t="str">
        <f>IF(H9561=1,"",C9562+_xlfn.XLOOKUP($B9562,Directions!$B:$B,Directions!C:C))</f>
        <v/>
      </c>
      <c r="F9562" s="3" t="str">
        <f>IF(H9561=1,"",D9562+_xlfn.XLOOKUP($B9562,Directions!$B:$B,Directions!D:D))</f>
        <v/>
      </c>
      <c r="G9562" t="str" cm="1">
        <f t="array" ref="G9562">IF(H9562=1,"",IF(INDEX(map,F9562,E9562)="#",1,0))</f>
        <v/>
      </c>
      <c r="H9562">
        <f>IF(Journey!H9561=1,1,IF(OR(E9562&lt;0,E9562&gt;Map!$A$1,F9562&lt;0,F9562&gt;Map!$A$1),1,0))</f>
        <v>1</v>
      </c>
    </row>
    <row r="9563" spans="1:8" x14ac:dyDescent="0.25">
      <c r="A9563">
        <v>9561</v>
      </c>
      <c r="B9563" t="str">
        <f t="shared" si="149"/>
        <v/>
      </c>
      <c r="C9563" t="str">
        <f>IF(B9562&lt;&gt;B9563,C9562,IF(H9562=1,"",C9562+_xlfn.XLOOKUP($B9563,Directions!$B:$B,Directions!C:C)))</f>
        <v/>
      </c>
      <c r="D9563" t="str">
        <f>IF(B9562&lt;&gt;B9563,D9562,IF(H9562=1,"",D9562+_xlfn.XLOOKUP($B9563,Directions!$B:$B,Directions!D:D)))</f>
        <v/>
      </c>
      <c r="E9563" s="3" t="str">
        <f>IF(H9562=1,"",C9563+_xlfn.XLOOKUP($B9563,Directions!$B:$B,Directions!C:C))</f>
        <v/>
      </c>
      <c r="F9563" s="3" t="str">
        <f>IF(H9562=1,"",D9563+_xlfn.XLOOKUP($B9563,Directions!$B:$B,Directions!D:D))</f>
        <v/>
      </c>
      <c r="G9563" t="str" cm="1">
        <f t="array" ref="G9563">IF(H9563=1,"",IF(INDEX(map,F9563,E9563)="#",1,0))</f>
        <v/>
      </c>
      <c r="H9563">
        <f>IF(Journey!H9562=1,1,IF(OR(E9563&lt;0,E9563&gt;Map!$A$1,F9563&lt;0,F9563&gt;Map!$A$1),1,0))</f>
        <v>1</v>
      </c>
    </row>
    <row r="9564" spans="1:8" x14ac:dyDescent="0.25">
      <c r="A9564">
        <v>9562</v>
      </c>
      <c r="B9564" t="str">
        <f t="shared" si="149"/>
        <v/>
      </c>
      <c r="C9564" t="str">
        <f>IF(B9563&lt;&gt;B9564,C9563,IF(H9563=1,"",C9563+_xlfn.XLOOKUP($B9564,Directions!$B:$B,Directions!C:C)))</f>
        <v/>
      </c>
      <c r="D9564" t="str">
        <f>IF(B9563&lt;&gt;B9564,D9563,IF(H9563=1,"",D9563+_xlfn.XLOOKUP($B9564,Directions!$B:$B,Directions!D:D)))</f>
        <v/>
      </c>
      <c r="E9564" s="3" t="str">
        <f>IF(H9563=1,"",C9564+_xlfn.XLOOKUP($B9564,Directions!$B:$B,Directions!C:C))</f>
        <v/>
      </c>
      <c r="F9564" s="3" t="str">
        <f>IF(H9563=1,"",D9564+_xlfn.XLOOKUP($B9564,Directions!$B:$B,Directions!D:D))</f>
        <v/>
      </c>
      <c r="G9564" t="str" cm="1">
        <f t="array" ref="G9564">IF(H9564=1,"",IF(INDEX(map,F9564,E9564)="#",1,0))</f>
        <v/>
      </c>
      <c r="H9564">
        <f>IF(Journey!H9563=1,1,IF(OR(E9564&lt;0,E9564&gt;Map!$A$1,F9564&lt;0,F9564&gt;Map!$A$1),1,0))</f>
        <v>1</v>
      </c>
    </row>
    <row r="9565" spans="1:8" x14ac:dyDescent="0.25">
      <c r="A9565">
        <v>9563</v>
      </c>
      <c r="B9565" t="str">
        <f t="shared" si="149"/>
        <v/>
      </c>
      <c r="C9565" t="str">
        <f>IF(B9564&lt;&gt;B9565,C9564,IF(H9564=1,"",C9564+_xlfn.XLOOKUP($B9565,Directions!$B:$B,Directions!C:C)))</f>
        <v/>
      </c>
      <c r="D9565" t="str">
        <f>IF(B9564&lt;&gt;B9565,D9564,IF(H9564=1,"",D9564+_xlfn.XLOOKUP($B9565,Directions!$B:$B,Directions!D:D)))</f>
        <v/>
      </c>
      <c r="E9565" s="3" t="str">
        <f>IF(H9564=1,"",C9565+_xlfn.XLOOKUP($B9565,Directions!$B:$B,Directions!C:C))</f>
        <v/>
      </c>
      <c r="F9565" s="3" t="str">
        <f>IF(H9564=1,"",D9565+_xlfn.XLOOKUP($B9565,Directions!$B:$B,Directions!D:D))</f>
        <v/>
      </c>
      <c r="G9565" t="str" cm="1">
        <f t="array" ref="G9565">IF(H9565=1,"",IF(INDEX(map,F9565,E9565)="#",1,0))</f>
        <v/>
      </c>
      <c r="H9565">
        <f>IF(Journey!H9564=1,1,IF(OR(E9565&lt;0,E9565&gt;Map!$A$1,F9565&lt;0,F9565&gt;Map!$A$1),1,0))</f>
        <v>1</v>
      </c>
    </row>
    <row r="9566" spans="1:8" x14ac:dyDescent="0.25">
      <c r="A9566">
        <v>9564</v>
      </c>
      <c r="B9566" t="str">
        <f t="shared" si="149"/>
        <v/>
      </c>
      <c r="C9566" t="str">
        <f>IF(B9565&lt;&gt;B9566,C9565,IF(H9565=1,"",C9565+_xlfn.XLOOKUP($B9566,Directions!$B:$B,Directions!C:C)))</f>
        <v/>
      </c>
      <c r="D9566" t="str">
        <f>IF(B9565&lt;&gt;B9566,D9565,IF(H9565=1,"",D9565+_xlfn.XLOOKUP($B9566,Directions!$B:$B,Directions!D:D)))</f>
        <v/>
      </c>
      <c r="E9566" s="3" t="str">
        <f>IF(H9565=1,"",C9566+_xlfn.XLOOKUP($B9566,Directions!$B:$B,Directions!C:C))</f>
        <v/>
      </c>
      <c r="F9566" s="3" t="str">
        <f>IF(H9565=1,"",D9566+_xlfn.XLOOKUP($B9566,Directions!$B:$B,Directions!D:D))</f>
        <v/>
      </c>
      <c r="G9566" t="str" cm="1">
        <f t="array" ref="G9566">IF(H9566=1,"",IF(INDEX(map,F9566,E9566)="#",1,0))</f>
        <v/>
      </c>
      <c r="H9566">
        <f>IF(Journey!H9565=1,1,IF(OR(E9566&lt;0,E9566&gt;Map!$A$1,F9566&lt;0,F9566&gt;Map!$A$1),1,0))</f>
        <v>1</v>
      </c>
    </row>
    <row r="9567" spans="1:8" x14ac:dyDescent="0.25">
      <c r="A9567">
        <v>9565</v>
      </c>
      <c r="B9567" t="str">
        <f t="shared" si="149"/>
        <v/>
      </c>
      <c r="C9567" t="str">
        <f>IF(B9566&lt;&gt;B9567,C9566,IF(H9566=1,"",C9566+_xlfn.XLOOKUP($B9567,Directions!$B:$B,Directions!C:C)))</f>
        <v/>
      </c>
      <c r="D9567" t="str">
        <f>IF(B9566&lt;&gt;B9567,D9566,IF(H9566=1,"",D9566+_xlfn.XLOOKUP($B9567,Directions!$B:$B,Directions!D:D)))</f>
        <v/>
      </c>
      <c r="E9567" s="3" t="str">
        <f>IF(H9566=1,"",C9567+_xlfn.XLOOKUP($B9567,Directions!$B:$B,Directions!C:C))</f>
        <v/>
      </c>
      <c r="F9567" s="3" t="str">
        <f>IF(H9566=1,"",D9567+_xlfn.XLOOKUP($B9567,Directions!$B:$B,Directions!D:D))</f>
        <v/>
      </c>
      <c r="G9567" t="str" cm="1">
        <f t="array" ref="G9567">IF(H9567=1,"",IF(INDEX(map,F9567,E9567)="#",1,0))</f>
        <v/>
      </c>
      <c r="H9567">
        <f>IF(Journey!H9566=1,1,IF(OR(E9567&lt;0,E9567&gt;Map!$A$1,F9567&lt;0,F9567&gt;Map!$A$1),1,0))</f>
        <v>1</v>
      </c>
    </row>
    <row r="9568" spans="1:8" x14ac:dyDescent="0.25">
      <c r="A9568">
        <v>9566</v>
      </c>
      <c r="B9568" t="str">
        <f t="shared" si="149"/>
        <v/>
      </c>
      <c r="C9568" t="str">
        <f>IF(B9567&lt;&gt;B9568,C9567,IF(H9567=1,"",C9567+_xlfn.XLOOKUP($B9568,Directions!$B:$B,Directions!C:C)))</f>
        <v/>
      </c>
      <c r="D9568" t="str">
        <f>IF(B9567&lt;&gt;B9568,D9567,IF(H9567=1,"",D9567+_xlfn.XLOOKUP($B9568,Directions!$B:$B,Directions!D:D)))</f>
        <v/>
      </c>
      <c r="E9568" s="3" t="str">
        <f>IF(H9567=1,"",C9568+_xlfn.XLOOKUP($B9568,Directions!$B:$B,Directions!C:C))</f>
        <v/>
      </c>
      <c r="F9568" s="3" t="str">
        <f>IF(H9567=1,"",D9568+_xlfn.XLOOKUP($B9568,Directions!$B:$B,Directions!D:D))</f>
        <v/>
      </c>
      <c r="G9568" t="str" cm="1">
        <f t="array" ref="G9568">IF(H9568=1,"",IF(INDEX(map,F9568,E9568)="#",1,0))</f>
        <v/>
      </c>
      <c r="H9568">
        <f>IF(Journey!H9567=1,1,IF(OR(E9568&lt;0,E9568&gt;Map!$A$1,F9568&lt;0,F9568&gt;Map!$A$1),1,0))</f>
        <v>1</v>
      </c>
    </row>
    <row r="9569" spans="1:8" x14ac:dyDescent="0.25">
      <c r="A9569">
        <v>9567</v>
      </c>
      <c r="B9569" t="str">
        <f t="shared" si="149"/>
        <v/>
      </c>
      <c r="C9569" t="str">
        <f>IF(B9568&lt;&gt;B9569,C9568,IF(H9568=1,"",C9568+_xlfn.XLOOKUP($B9569,Directions!$B:$B,Directions!C:C)))</f>
        <v/>
      </c>
      <c r="D9569" t="str">
        <f>IF(B9568&lt;&gt;B9569,D9568,IF(H9568=1,"",D9568+_xlfn.XLOOKUP($B9569,Directions!$B:$B,Directions!D:D)))</f>
        <v/>
      </c>
      <c r="E9569" s="3" t="str">
        <f>IF(H9568=1,"",C9569+_xlfn.XLOOKUP($B9569,Directions!$B:$B,Directions!C:C))</f>
        <v/>
      </c>
      <c r="F9569" s="3" t="str">
        <f>IF(H9568=1,"",D9569+_xlfn.XLOOKUP($B9569,Directions!$B:$B,Directions!D:D))</f>
        <v/>
      </c>
      <c r="G9569" t="str" cm="1">
        <f t="array" ref="G9569">IF(H9569=1,"",IF(INDEX(map,F9569,E9569)="#",1,0))</f>
        <v/>
      </c>
      <c r="H9569">
        <f>IF(Journey!H9568=1,1,IF(OR(E9569&lt;0,E9569&gt;Map!$A$1,F9569&lt;0,F9569&gt;Map!$A$1),1,0))</f>
        <v>1</v>
      </c>
    </row>
    <row r="9570" spans="1:8" x14ac:dyDescent="0.25">
      <c r="A9570">
        <v>9568</v>
      </c>
      <c r="B9570" t="str">
        <f t="shared" si="149"/>
        <v/>
      </c>
      <c r="C9570" t="str">
        <f>IF(B9569&lt;&gt;B9570,C9569,IF(H9569=1,"",C9569+_xlfn.XLOOKUP($B9570,Directions!$B:$B,Directions!C:C)))</f>
        <v/>
      </c>
      <c r="D9570" t="str">
        <f>IF(B9569&lt;&gt;B9570,D9569,IF(H9569=1,"",D9569+_xlfn.XLOOKUP($B9570,Directions!$B:$B,Directions!D:D)))</f>
        <v/>
      </c>
      <c r="E9570" s="3" t="str">
        <f>IF(H9569=1,"",C9570+_xlfn.XLOOKUP($B9570,Directions!$B:$B,Directions!C:C))</f>
        <v/>
      </c>
      <c r="F9570" s="3" t="str">
        <f>IF(H9569=1,"",D9570+_xlfn.XLOOKUP($B9570,Directions!$B:$B,Directions!D:D))</f>
        <v/>
      </c>
      <c r="G9570" t="str" cm="1">
        <f t="array" ref="G9570">IF(H9570=1,"",IF(INDEX(map,F9570,E9570)="#",1,0))</f>
        <v/>
      </c>
      <c r="H9570">
        <f>IF(Journey!H9569=1,1,IF(OR(E9570&lt;0,E9570&gt;Map!$A$1,F9570&lt;0,F9570&gt;Map!$A$1),1,0))</f>
        <v>1</v>
      </c>
    </row>
    <row r="9571" spans="1:8" x14ac:dyDescent="0.25">
      <c r="A9571">
        <v>9569</v>
      </c>
      <c r="B9571" t="str">
        <f t="shared" si="149"/>
        <v/>
      </c>
      <c r="C9571" t="str">
        <f>IF(B9570&lt;&gt;B9571,C9570,IF(H9570=1,"",C9570+_xlfn.XLOOKUP($B9571,Directions!$B:$B,Directions!C:C)))</f>
        <v/>
      </c>
      <c r="D9571" t="str">
        <f>IF(B9570&lt;&gt;B9571,D9570,IF(H9570=1,"",D9570+_xlfn.XLOOKUP($B9571,Directions!$B:$B,Directions!D:D)))</f>
        <v/>
      </c>
      <c r="E9571" s="3" t="str">
        <f>IF(H9570=1,"",C9571+_xlfn.XLOOKUP($B9571,Directions!$B:$B,Directions!C:C))</f>
        <v/>
      </c>
      <c r="F9571" s="3" t="str">
        <f>IF(H9570=1,"",D9571+_xlfn.XLOOKUP($B9571,Directions!$B:$B,Directions!D:D))</f>
        <v/>
      </c>
      <c r="G9571" t="str" cm="1">
        <f t="array" ref="G9571">IF(H9571=1,"",IF(INDEX(map,F9571,E9571)="#",1,0))</f>
        <v/>
      </c>
      <c r="H9571">
        <f>IF(Journey!H9570=1,1,IF(OR(E9571&lt;0,E9571&gt;Map!$A$1,F9571&lt;0,F9571&gt;Map!$A$1),1,0))</f>
        <v>1</v>
      </c>
    </row>
    <row r="9572" spans="1:8" x14ac:dyDescent="0.25">
      <c r="A9572">
        <v>9570</v>
      </c>
      <c r="B9572" t="str">
        <f t="shared" si="149"/>
        <v/>
      </c>
      <c r="C9572" t="str">
        <f>IF(B9571&lt;&gt;B9572,C9571,IF(H9571=1,"",C9571+_xlfn.XLOOKUP($B9572,Directions!$B:$B,Directions!C:C)))</f>
        <v/>
      </c>
      <c r="D9572" t="str">
        <f>IF(B9571&lt;&gt;B9572,D9571,IF(H9571=1,"",D9571+_xlfn.XLOOKUP($B9572,Directions!$B:$B,Directions!D:D)))</f>
        <v/>
      </c>
      <c r="E9572" s="3" t="str">
        <f>IF(H9571=1,"",C9572+_xlfn.XLOOKUP($B9572,Directions!$B:$B,Directions!C:C))</f>
        <v/>
      </c>
      <c r="F9572" s="3" t="str">
        <f>IF(H9571=1,"",D9572+_xlfn.XLOOKUP($B9572,Directions!$B:$B,Directions!D:D))</f>
        <v/>
      </c>
      <c r="G9572" t="str" cm="1">
        <f t="array" ref="G9572">IF(H9572=1,"",IF(INDEX(map,F9572,E9572)="#",1,0))</f>
        <v/>
      </c>
      <c r="H9572">
        <f>IF(Journey!H9571=1,1,IF(OR(E9572&lt;0,E9572&gt;Map!$A$1,F9572&lt;0,F9572&gt;Map!$A$1),1,0))</f>
        <v>1</v>
      </c>
    </row>
    <row r="9573" spans="1:8" x14ac:dyDescent="0.25">
      <c r="A9573">
        <v>9571</v>
      </c>
      <c r="B9573" t="str">
        <f t="shared" si="149"/>
        <v/>
      </c>
      <c r="C9573" t="str">
        <f>IF(B9572&lt;&gt;B9573,C9572,IF(H9572=1,"",C9572+_xlfn.XLOOKUP($B9573,Directions!$B:$B,Directions!C:C)))</f>
        <v/>
      </c>
      <c r="D9573" t="str">
        <f>IF(B9572&lt;&gt;B9573,D9572,IF(H9572=1,"",D9572+_xlfn.XLOOKUP($B9573,Directions!$B:$B,Directions!D:D)))</f>
        <v/>
      </c>
      <c r="E9573" s="3" t="str">
        <f>IF(H9572=1,"",C9573+_xlfn.XLOOKUP($B9573,Directions!$B:$B,Directions!C:C))</f>
        <v/>
      </c>
      <c r="F9573" s="3" t="str">
        <f>IF(H9572=1,"",D9573+_xlfn.XLOOKUP($B9573,Directions!$B:$B,Directions!D:D))</f>
        <v/>
      </c>
      <c r="G9573" t="str" cm="1">
        <f t="array" ref="G9573">IF(H9573=1,"",IF(INDEX(map,F9573,E9573)="#",1,0))</f>
        <v/>
      </c>
      <c r="H9573">
        <f>IF(Journey!H9572=1,1,IF(OR(E9573&lt;0,E9573&gt;Map!$A$1,F9573&lt;0,F9573&gt;Map!$A$1),1,0))</f>
        <v>1</v>
      </c>
    </row>
    <row r="9574" spans="1:8" x14ac:dyDescent="0.25">
      <c r="A9574">
        <v>9572</v>
      </c>
      <c r="B9574" t="str">
        <f t="shared" si="149"/>
        <v/>
      </c>
      <c r="C9574" t="str">
        <f>IF(B9573&lt;&gt;B9574,C9573,IF(H9573=1,"",C9573+_xlfn.XLOOKUP($B9574,Directions!$B:$B,Directions!C:C)))</f>
        <v/>
      </c>
      <c r="D9574" t="str">
        <f>IF(B9573&lt;&gt;B9574,D9573,IF(H9573=1,"",D9573+_xlfn.XLOOKUP($B9574,Directions!$B:$B,Directions!D:D)))</f>
        <v/>
      </c>
      <c r="E9574" s="3" t="str">
        <f>IF(H9573=1,"",C9574+_xlfn.XLOOKUP($B9574,Directions!$B:$B,Directions!C:C))</f>
        <v/>
      </c>
      <c r="F9574" s="3" t="str">
        <f>IF(H9573=1,"",D9574+_xlfn.XLOOKUP($B9574,Directions!$B:$B,Directions!D:D))</f>
        <v/>
      </c>
      <c r="G9574" t="str" cm="1">
        <f t="array" ref="G9574">IF(H9574=1,"",IF(INDEX(map,F9574,E9574)="#",1,0))</f>
        <v/>
      </c>
      <c r="H9574">
        <f>IF(Journey!H9573=1,1,IF(OR(E9574&lt;0,E9574&gt;Map!$A$1,F9574&lt;0,F9574&gt;Map!$A$1),1,0))</f>
        <v>1</v>
      </c>
    </row>
    <row r="9575" spans="1:8" x14ac:dyDescent="0.25">
      <c r="A9575">
        <v>9573</v>
      </c>
      <c r="B9575" t="str">
        <f t="shared" si="149"/>
        <v/>
      </c>
      <c r="C9575" t="str">
        <f>IF(B9574&lt;&gt;B9575,C9574,IF(H9574=1,"",C9574+_xlfn.XLOOKUP($B9575,Directions!$B:$B,Directions!C:C)))</f>
        <v/>
      </c>
      <c r="D9575" t="str">
        <f>IF(B9574&lt;&gt;B9575,D9574,IF(H9574=1,"",D9574+_xlfn.XLOOKUP($B9575,Directions!$B:$B,Directions!D:D)))</f>
        <v/>
      </c>
      <c r="E9575" s="3" t="str">
        <f>IF(H9574=1,"",C9575+_xlfn.XLOOKUP($B9575,Directions!$B:$B,Directions!C:C))</f>
        <v/>
      </c>
      <c r="F9575" s="3" t="str">
        <f>IF(H9574=1,"",D9575+_xlfn.XLOOKUP($B9575,Directions!$B:$B,Directions!D:D))</f>
        <v/>
      </c>
      <c r="G9575" t="str" cm="1">
        <f t="array" ref="G9575">IF(H9575=1,"",IF(INDEX(map,F9575,E9575)="#",1,0))</f>
        <v/>
      </c>
      <c r="H9575">
        <f>IF(Journey!H9574=1,1,IF(OR(E9575&lt;0,E9575&gt;Map!$A$1,F9575&lt;0,F9575&gt;Map!$A$1),1,0))</f>
        <v>1</v>
      </c>
    </row>
    <row r="9576" spans="1:8" x14ac:dyDescent="0.25">
      <c r="A9576">
        <v>9574</v>
      </c>
      <c r="B9576" t="str">
        <f t="shared" si="149"/>
        <v/>
      </c>
      <c r="C9576" t="str">
        <f>IF(B9575&lt;&gt;B9576,C9575,IF(H9575=1,"",C9575+_xlfn.XLOOKUP($B9576,Directions!$B:$B,Directions!C:C)))</f>
        <v/>
      </c>
      <c r="D9576" t="str">
        <f>IF(B9575&lt;&gt;B9576,D9575,IF(H9575=1,"",D9575+_xlfn.XLOOKUP($B9576,Directions!$B:$B,Directions!D:D)))</f>
        <v/>
      </c>
      <c r="E9576" s="3" t="str">
        <f>IF(H9575=1,"",C9576+_xlfn.XLOOKUP($B9576,Directions!$B:$B,Directions!C:C))</f>
        <v/>
      </c>
      <c r="F9576" s="3" t="str">
        <f>IF(H9575=1,"",D9576+_xlfn.XLOOKUP($B9576,Directions!$B:$B,Directions!D:D))</f>
        <v/>
      </c>
      <c r="G9576" t="str" cm="1">
        <f t="array" ref="G9576">IF(H9576=1,"",IF(INDEX(map,F9576,E9576)="#",1,0))</f>
        <v/>
      </c>
      <c r="H9576">
        <f>IF(Journey!H9575=1,1,IF(OR(E9576&lt;0,E9576&gt;Map!$A$1,F9576&lt;0,F9576&gt;Map!$A$1),1,0))</f>
        <v>1</v>
      </c>
    </row>
    <row r="9577" spans="1:8" x14ac:dyDescent="0.25">
      <c r="A9577">
        <v>9575</v>
      </c>
      <c r="B9577" t="str">
        <f t="shared" si="149"/>
        <v/>
      </c>
      <c r="C9577" t="str">
        <f>IF(B9576&lt;&gt;B9577,C9576,IF(H9576=1,"",C9576+_xlfn.XLOOKUP($B9577,Directions!$B:$B,Directions!C:C)))</f>
        <v/>
      </c>
      <c r="D9577" t="str">
        <f>IF(B9576&lt;&gt;B9577,D9576,IF(H9576=1,"",D9576+_xlfn.XLOOKUP($B9577,Directions!$B:$B,Directions!D:D)))</f>
        <v/>
      </c>
      <c r="E9577" s="3" t="str">
        <f>IF(H9576=1,"",C9577+_xlfn.XLOOKUP($B9577,Directions!$B:$B,Directions!C:C))</f>
        <v/>
      </c>
      <c r="F9577" s="3" t="str">
        <f>IF(H9576=1,"",D9577+_xlfn.XLOOKUP($B9577,Directions!$B:$B,Directions!D:D))</f>
        <v/>
      </c>
      <c r="G9577" t="str" cm="1">
        <f t="array" ref="G9577">IF(H9577=1,"",IF(INDEX(map,F9577,E9577)="#",1,0))</f>
        <v/>
      </c>
      <c r="H9577">
        <f>IF(Journey!H9576=1,1,IF(OR(E9577&lt;0,E9577&gt;Map!$A$1,F9577&lt;0,F9577&gt;Map!$A$1),1,0))</f>
        <v>1</v>
      </c>
    </row>
    <row r="9578" spans="1:8" x14ac:dyDescent="0.25">
      <c r="A9578">
        <v>9576</v>
      </c>
      <c r="B9578" t="str">
        <f t="shared" si="149"/>
        <v/>
      </c>
      <c r="C9578" t="str">
        <f>IF(B9577&lt;&gt;B9578,C9577,IF(H9577=1,"",C9577+_xlfn.XLOOKUP($B9578,Directions!$B:$B,Directions!C:C)))</f>
        <v/>
      </c>
      <c r="D9578" t="str">
        <f>IF(B9577&lt;&gt;B9578,D9577,IF(H9577=1,"",D9577+_xlfn.XLOOKUP($B9578,Directions!$B:$B,Directions!D:D)))</f>
        <v/>
      </c>
      <c r="E9578" s="3" t="str">
        <f>IF(H9577=1,"",C9578+_xlfn.XLOOKUP($B9578,Directions!$B:$B,Directions!C:C))</f>
        <v/>
      </c>
      <c r="F9578" s="3" t="str">
        <f>IF(H9577=1,"",D9578+_xlfn.XLOOKUP($B9578,Directions!$B:$B,Directions!D:D))</f>
        <v/>
      </c>
      <c r="G9578" t="str" cm="1">
        <f t="array" ref="G9578">IF(H9578=1,"",IF(INDEX(map,F9578,E9578)="#",1,0))</f>
        <v/>
      </c>
      <c r="H9578">
        <f>IF(Journey!H9577=1,1,IF(OR(E9578&lt;0,E9578&gt;Map!$A$1,F9578&lt;0,F9578&gt;Map!$A$1),1,0))</f>
        <v>1</v>
      </c>
    </row>
    <row r="9579" spans="1:8" x14ac:dyDescent="0.25">
      <c r="A9579">
        <v>9577</v>
      </c>
      <c r="B9579" t="str">
        <f t="shared" si="149"/>
        <v/>
      </c>
      <c r="C9579" t="str">
        <f>IF(B9578&lt;&gt;B9579,C9578,IF(H9578=1,"",C9578+_xlfn.XLOOKUP($B9579,Directions!$B:$B,Directions!C:C)))</f>
        <v/>
      </c>
      <c r="D9579" t="str">
        <f>IF(B9578&lt;&gt;B9579,D9578,IF(H9578=1,"",D9578+_xlfn.XLOOKUP($B9579,Directions!$B:$B,Directions!D:D)))</f>
        <v/>
      </c>
      <c r="E9579" s="3" t="str">
        <f>IF(H9578=1,"",C9579+_xlfn.XLOOKUP($B9579,Directions!$B:$B,Directions!C:C))</f>
        <v/>
      </c>
      <c r="F9579" s="3" t="str">
        <f>IF(H9578=1,"",D9579+_xlfn.XLOOKUP($B9579,Directions!$B:$B,Directions!D:D))</f>
        <v/>
      </c>
      <c r="G9579" t="str" cm="1">
        <f t="array" ref="G9579">IF(H9579=1,"",IF(INDEX(map,F9579,E9579)="#",1,0))</f>
        <v/>
      </c>
      <c r="H9579">
        <f>IF(Journey!H9578=1,1,IF(OR(E9579&lt;0,E9579&gt;Map!$A$1,F9579&lt;0,F9579&gt;Map!$A$1),1,0))</f>
        <v>1</v>
      </c>
    </row>
    <row r="9580" spans="1:8" x14ac:dyDescent="0.25">
      <c r="A9580">
        <v>9578</v>
      </c>
      <c r="B9580" t="str">
        <f t="shared" si="149"/>
        <v/>
      </c>
      <c r="C9580" t="str">
        <f>IF(B9579&lt;&gt;B9580,C9579,IF(H9579=1,"",C9579+_xlfn.XLOOKUP($B9580,Directions!$B:$B,Directions!C:C)))</f>
        <v/>
      </c>
      <c r="D9580" t="str">
        <f>IF(B9579&lt;&gt;B9580,D9579,IF(H9579=1,"",D9579+_xlfn.XLOOKUP($B9580,Directions!$B:$B,Directions!D:D)))</f>
        <v/>
      </c>
      <c r="E9580" s="3" t="str">
        <f>IF(H9579=1,"",C9580+_xlfn.XLOOKUP($B9580,Directions!$B:$B,Directions!C:C))</f>
        <v/>
      </c>
      <c r="F9580" s="3" t="str">
        <f>IF(H9579=1,"",D9580+_xlfn.XLOOKUP($B9580,Directions!$B:$B,Directions!D:D))</f>
        <v/>
      </c>
      <c r="G9580" t="str" cm="1">
        <f t="array" ref="G9580">IF(H9580=1,"",IF(INDEX(map,F9580,E9580)="#",1,0))</f>
        <v/>
      </c>
      <c r="H9580">
        <f>IF(Journey!H9579=1,1,IF(OR(E9580&lt;0,E9580&gt;Map!$A$1,F9580&lt;0,F9580&gt;Map!$A$1),1,0))</f>
        <v>1</v>
      </c>
    </row>
    <row r="9581" spans="1:8" x14ac:dyDescent="0.25">
      <c r="A9581">
        <v>9579</v>
      </c>
      <c r="B9581" t="str">
        <f t="shared" si="149"/>
        <v/>
      </c>
      <c r="C9581" t="str">
        <f>IF(B9580&lt;&gt;B9581,C9580,IF(H9580=1,"",C9580+_xlfn.XLOOKUP($B9581,Directions!$B:$B,Directions!C:C)))</f>
        <v/>
      </c>
      <c r="D9581" t="str">
        <f>IF(B9580&lt;&gt;B9581,D9580,IF(H9580=1,"",D9580+_xlfn.XLOOKUP($B9581,Directions!$B:$B,Directions!D:D)))</f>
        <v/>
      </c>
      <c r="E9581" s="3" t="str">
        <f>IF(H9580=1,"",C9581+_xlfn.XLOOKUP($B9581,Directions!$B:$B,Directions!C:C))</f>
        <v/>
      </c>
      <c r="F9581" s="3" t="str">
        <f>IF(H9580=1,"",D9581+_xlfn.XLOOKUP($B9581,Directions!$B:$B,Directions!D:D))</f>
        <v/>
      </c>
      <c r="G9581" t="str" cm="1">
        <f t="array" ref="G9581">IF(H9581=1,"",IF(INDEX(map,F9581,E9581)="#",1,0))</f>
        <v/>
      </c>
      <c r="H9581">
        <f>IF(Journey!H9580=1,1,IF(OR(E9581&lt;0,E9581&gt;Map!$A$1,F9581&lt;0,F9581&gt;Map!$A$1),1,0))</f>
        <v>1</v>
      </c>
    </row>
    <row r="9582" spans="1:8" x14ac:dyDescent="0.25">
      <c r="A9582">
        <v>9580</v>
      </c>
      <c r="B9582" t="str">
        <f t="shared" si="149"/>
        <v/>
      </c>
      <c r="C9582" t="str">
        <f>IF(B9581&lt;&gt;B9582,C9581,IF(H9581=1,"",C9581+_xlfn.XLOOKUP($B9582,Directions!$B:$B,Directions!C:C)))</f>
        <v/>
      </c>
      <c r="D9582" t="str">
        <f>IF(B9581&lt;&gt;B9582,D9581,IF(H9581=1,"",D9581+_xlfn.XLOOKUP($B9582,Directions!$B:$B,Directions!D:D)))</f>
        <v/>
      </c>
      <c r="E9582" s="3" t="str">
        <f>IF(H9581=1,"",C9582+_xlfn.XLOOKUP($B9582,Directions!$B:$B,Directions!C:C))</f>
        <v/>
      </c>
      <c r="F9582" s="3" t="str">
        <f>IF(H9581=1,"",D9582+_xlfn.XLOOKUP($B9582,Directions!$B:$B,Directions!D:D))</f>
        <v/>
      </c>
      <c r="G9582" t="str" cm="1">
        <f t="array" ref="G9582">IF(H9582=1,"",IF(INDEX(map,F9582,E9582)="#",1,0))</f>
        <v/>
      </c>
      <c r="H9582">
        <f>IF(Journey!H9581=1,1,IF(OR(E9582&lt;0,E9582&gt;Map!$A$1,F9582&lt;0,F9582&gt;Map!$A$1),1,0))</f>
        <v>1</v>
      </c>
    </row>
    <row r="9583" spans="1:8" x14ac:dyDescent="0.25">
      <c r="A9583">
        <v>9581</v>
      </c>
      <c r="B9583" t="str">
        <f t="shared" si="149"/>
        <v/>
      </c>
      <c r="C9583" t="str">
        <f>IF(B9582&lt;&gt;B9583,C9582,IF(H9582=1,"",C9582+_xlfn.XLOOKUP($B9583,Directions!$B:$B,Directions!C:C)))</f>
        <v/>
      </c>
      <c r="D9583" t="str">
        <f>IF(B9582&lt;&gt;B9583,D9582,IF(H9582=1,"",D9582+_xlfn.XLOOKUP($B9583,Directions!$B:$B,Directions!D:D)))</f>
        <v/>
      </c>
      <c r="E9583" s="3" t="str">
        <f>IF(H9582=1,"",C9583+_xlfn.XLOOKUP($B9583,Directions!$B:$B,Directions!C:C))</f>
        <v/>
      </c>
      <c r="F9583" s="3" t="str">
        <f>IF(H9582=1,"",D9583+_xlfn.XLOOKUP($B9583,Directions!$B:$B,Directions!D:D))</f>
        <v/>
      </c>
      <c r="G9583" t="str" cm="1">
        <f t="array" ref="G9583">IF(H9583=1,"",IF(INDEX(map,F9583,E9583)="#",1,0))</f>
        <v/>
      </c>
      <c r="H9583">
        <f>IF(Journey!H9582=1,1,IF(OR(E9583&lt;0,E9583&gt;Map!$A$1,F9583&lt;0,F9583&gt;Map!$A$1),1,0))</f>
        <v>1</v>
      </c>
    </row>
    <row r="9584" spans="1:8" x14ac:dyDescent="0.25">
      <c r="A9584">
        <v>9582</v>
      </c>
      <c r="B9584" t="str">
        <f t="shared" si="149"/>
        <v/>
      </c>
      <c r="C9584" t="str">
        <f>IF(B9583&lt;&gt;B9584,C9583,IF(H9583=1,"",C9583+_xlfn.XLOOKUP($B9584,Directions!$B:$B,Directions!C:C)))</f>
        <v/>
      </c>
      <c r="D9584" t="str">
        <f>IF(B9583&lt;&gt;B9584,D9583,IF(H9583=1,"",D9583+_xlfn.XLOOKUP($B9584,Directions!$B:$B,Directions!D:D)))</f>
        <v/>
      </c>
      <c r="E9584" s="3" t="str">
        <f>IF(H9583=1,"",C9584+_xlfn.XLOOKUP($B9584,Directions!$B:$B,Directions!C:C))</f>
        <v/>
      </c>
      <c r="F9584" s="3" t="str">
        <f>IF(H9583=1,"",D9584+_xlfn.XLOOKUP($B9584,Directions!$B:$B,Directions!D:D))</f>
        <v/>
      </c>
      <c r="G9584" t="str" cm="1">
        <f t="array" ref="G9584">IF(H9584=1,"",IF(INDEX(map,F9584,E9584)="#",1,0))</f>
        <v/>
      </c>
      <c r="H9584">
        <f>IF(Journey!H9583=1,1,IF(OR(E9584&lt;0,E9584&gt;Map!$A$1,F9584&lt;0,F9584&gt;Map!$A$1),1,0))</f>
        <v>1</v>
      </c>
    </row>
    <row r="9585" spans="1:8" x14ac:dyDescent="0.25">
      <c r="A9585">
        <v>9583</v>
      </c>
      <c r="B9585" t="str">
        <f t="shared" si="149"/>
        <v/>
      </c>
      <c r="C9585" t="str">
        <f>IF(B9584&lt;&gt;B9585,C9584,IF(H9584=1,"",C9584+_xlfn.XLOOKUP($B9585,Directions!$B:$B,Directions!C:C)))</f>
        <v/>
      </c>
      <c r="D9585" t="str">
        <f>IF(B9584&lt;&gt;B9585,D9584,IF(H9584=1,"",D9584+_xlfn.XLOOKUP($B9585,Directions!$B:$B,Directions!D:D)))</f>
        <v/>
      </c>
      <c r="E9585" s="3" t="str">
        <f>IF(H9584=1,"",C9585+_xlfn.XLOOKUP($B9585,Directions!$B:$B,Directions!C:C))</f>
        <v/>
      </c>
      <c r="F9585" s="3" t="str">
        <f>IF(H9584=1,"",D9585+_xlfn.XLOOKUP($B9585,Directions!$B:$B,Directions!D:D))</f>
        <v/>
      </c>
      <c r="G9585" t="str" cm="1">
        <f t="array" ref="G9585">IF(H9585=1,"",IF(INDEX(map,F9585,E9585)="#",1,0))</f>
        <v/>
      </c>
      <c r="H9585">
        <f>IF(Journey!H9584=1,1,IF(OR(E9585&lt;0,E9585&gt;Map!$A$1,F9585&lt;0,F9585&gt;Map!$A$1),1,0))</f>
        <v>1</v>
      </c>
    </row>
    <row r="9586" spans="1:8" x14ac:dyDescent="0.25">
      <c r="A9586">
        <v>9584</v>
      </c>
      <c r="B9586" t="str">
        <f t="shared" si="149"/>
        <v/>
      </c>
      <c r="C9586" t="str">
        <f>IF(B9585&lt;&gt;B9586,C9585,IF(H9585=1,"",C9585+_xlfn.XLOOKUP($B9586,Directions!$B:$B,Directions!C:C)))</f>
        <v/>
      </c>
      <c r="D9586" t="str">
        <f>IF(B9585&lt;&gt;B9586,D9585,IF(H9585=1,"",D9585+_xlfn.XLOOKUP($B9586,Directions!$B:$B,Directions!D:D)))</f>
        <v/>
      </c>
      <c r="E9586" s="3" t="str">
        <f>IF(H9585=1,"",C9586+_xlfn.XLOOKUP($B9586,Directions!$B:$B,Directions!C:C))</f>
        <v/>
      </c>
      <c r="F9586" s="3" t="str">
        <f>IF(H9585=1,"",D9586+_xlfn.XLOOKUP($B9586,Directions!$B:$B,Directions!D:D))</f>
        <v/>
      </c>
      <c r="G9586" t="str" cm="1">
        <f t="array" ref="G9586">IF(H9586=1,"",IF(INDEX(map,F9586,E9586)="#",1,0))</f>
        <v/>
      </c>
      <c r="H9586">
        <f>IF(Journey!H9585=1,1,IF(OR(E9586&lt;0,E9586&gt;Map!$A$1,F9586&lt;0,F9586&gt;Map!$A$1),1,0))</f>
        <v>1</v>
      </c>
    </row>
    <row r="9587" spans="1:8" x14ac:dyDescent="0.25">
      <c r="A9587">
        <v>9585</v>
      </c>
      <c r="B9587" t="str">
        <f t="shared" si="149"/>
        <v/>
      </c>
      <c r="C9587" t="str">
        <f>IF(B9586&lt;&gt;B9587,C9586,IF(H9586=1,"",C9586+_xlfn.XLOOKUP($B9587,Directions!$B:$B,Directions!C:C)))</f>
        <v/>
      </c>
      <c r="D9587" t="str">
        <f>IF(B9586&lt;&gt;B9587,D9586,IF(H9586=1,"",D9586+_xlfn.XLOOKUP($B9587,Directions!$B:$B,Directions!D:D)))</f>
        <v/>
      </c>
      <c r="E9587" s="3" t="str">
        <f>IF(H9586=1,"",C9587+_xlfn.XLOOKUP($B9587,Directions!$B:$B,Directions!C:C))</f>
        <v/>
      </c>
      <c r="F9587" s="3" t="str">
        <f>IF(H9586=1,"",D9587+_xlfn.XLOOKUP($B9587,Directions!$B:$B,Directions!D:D))</f>
        <v/>
      </c>
      <c r="G9587" t="str" cm="1">
        <f t="array" ref="G9587">IF(H9587=1,"",IF(INDEX(map,F9587,E9587)="#",1,0))</f>
        <v/>
      </c>
      <c r="H9587">
        <f>IF(Journey!H9586=1,1,IF(OR(E9587&lt;0,E9587&gt;Map!$A$1,F9587&lt;0,F9587&gt;Map!$A$1),1,0))</f>
        <v>1</v>
      </c>
    </row>
    <row r="9588" spans="1:8" x14ac:dyDescent="0.25">
      <c r="A9588">
        <v>9586</v>
      </c>
      <c r="B9588" t="str">
        <f t="shared" si="149"/>
        <v/>
      </c>
      <c r="C9588" t="str">
        <f>IF(B9587&lt;&gt;B9588,C9587,IF(H9587=1,"",C9587+_xlfn.XLOOKUP($B9588,Directions!$B:$B,Directions!C:C)))</f>
        <v/>
      </c>
      <c r="D9588" t="str">
        <f>IF(B9587&lt;&gt;B9588,D9587,IF(H9587=1,"",D9587+_xlfn.XLOOKUP($B9588,Directions!$B:$B,Directions!D:D)))</f>
        <v/>
      </c>
      <c r="E9588" s="3" t="str">
        <f>IF(H9587=1,"",C9588+_xlfn.XLOOKUP($B9588,Directions!$B:$B,Directions!C:C))</f>
        <v/>
      </c>
      <c r="F9588" s="3" t="str">
        <f>IF(H9587=1,"",D9588+_xlfn.XLOOKUP($B9588,Directions!$B:$B,Directions!D:D))</f>
        <v/>
      </c>
      <c r="G9588" t="str" cm="1">
        <f t="array" ref="G9588">IF(H9588=1,"",IF(INDEX(map,F9588,E9588)="#",1,0))</f>
        <v/>
      </c>
      <c r="H9588">
        <f>IF(Journey!H9587=1,1,IF(OR(E9588&lt;0,E9588&gt;Map!$A$1,F9588&lt;0,F9588&gt;Map!$A$1),1,0))</f>
        <v>1</v>
      </c>
    </row>
    <row r="9589" spans="1:8" x14ac:dyDescent="0.25">
      <c r="A9589">
        <v>9587</v>
      </c>
      <c r="B9589" t="str">
        <f t="shared" si="149"/>
        <v/>
      </c>
      <c r="C9589" t="str">
        <f>IF(B9588&lt;&gt;B9589,C9588,IF(H9588=1,"",C9588+_xlfn.XLOOKUP($B9589,Directions!$B:$B,Directions!C:C)))</f>
        <v/>
      </c>
      <c r="D9589" t="str">
        <f>IF(B9588&lt;&gt;B9589,D9588,IF(H9588=1,"",D9588+_xlfn.XLOOKUP($B9589,Directions!$B:$B,Directions!D:D)))</f>
        <v/>
      </c>
      <c r="E9589" s="3" t="str">
        <f>IF(H9588=1,"",C9589+_xlfn.XLOOKUP($B9589,Directions!$B:$B,Directions!C:C))</f>
        <v/>
      </c>
      <c r="F9589" s="3" t="str">
        <f>IF(H9588=1,"",D9589+_xlfn.XLOOKUP($B9589,Directions!$B:$B,Directions!D:D))</f>
        <v/>
      </c>
      <c r="G9589" t="str" cm="1">
        <f t="array" ref="G9589">IF(H9589=1,"",IF(INDEX(map,F9589,E9589)="#",1,0))</f>
        <v/>
      </c>
      <c r="H9589">
        <f>IF(Journey!H9588=1,1,IF(OR(E9589&lt;0,E9589&gt;Map!$A$1,F9589&lt;0,F9589&gt;Map!$A$1),1,0))</f>
        <v>1</v>
      </c>
    </row>
    <row r="9590" spans="1:8" x14ac:dyDescent="0.25">
      <c r="A9590">
        <v>9588</v>
      </c>
      <c r="B9590" t="str">
        <f t="shared" si="149"/>
        <v/>
      </c>
      <c r="C9590" t="str">
        <f>IF(B9589&lt;&gt;B9590,C9589,IF(H9589=1,"",C9589+_xlfn.XLOOKUP($B9590,Directions!$B:$B,Directions!C:C)))</f>
        <v/>
      </c>
      <c r="D9590" t="str">
        <f>IF(B9589&lt;&gt;B9590,D9589,IF(H9589=1,"",D9589+_xlfn.XLOOKUP($B9590,Directions!$B:$B,Directions!D:D)))</f>
        <v/>
      </c>
      <c r="E9590" s="3" t="str">
        <f>IF(H9589=1,"",C9590+_xlfn.XLOOKUP($B9590,Directions!$B:$B,Directions!C:C))</f>
        <v/>
      </c>
      <c r="F9590" s="3" t="str">
        <f>IF(H9589=1,"",D9590+_xlfn.XLOOKUP($B9590,Directions!$B:$B,Directions!D:D))</f>
        <v/>
      </c>
      <c r="G9590" t="str" cm="1">
        <f t="array" ref="G9590">IF(H9590=1,"",IF(INDEX(map,F9590,E9590)="#",1,0))</f>
        <v/>
      </c>
      <c r="H9590">
        <f>IF(Journey!H9589=1,1,IF(OR(E9590&lt;0,E9590&gt;Map!$A$1,F9590&lt;0,F9590&gt;Map!$A$1),1,0))</f>
        <v>1</v>
      </c>
    </row>
    <row r="9591" spans="1:8" x14ac:dyDescent="0.25">
      <c r="A9591">
        <v>9589</v>
      </c>
      <c r="B9591" t="str">
        <f t="shared" si="149"/>
        <v/>
      </c>
      <c r="C9591" t="str">
        <f>IF(B9590&lt;&gt;B9591,C9590,IF(H9590=1,"",C9590+_xlfn.XLOOKUP($B9591,Directions!$B:$B,Directions!C:C)))</f>
        <v/>
      </c>
      <c r="D9591" t="str">
        <f>IF(B9590&lt;&gt;B9591,D9590,IF(H9590=1,"",D9590+_xlfn.XLOOKUP($B9591,Directions!$B:$B,Directions!D:D)))</f>
        <v/>
      </c>
      <c r="E9591" s="3" t="str">
        <f>IF(H9590=1,"",C9591+_xlfn.XLOOKUP($B9591,Directions!$B:$B,Directions!C:C))</f>
        <v/>
      </c>
      <c r="F9591" s="3" t="str">
        <f>IF(H9590=1,"",D9591+_xlfn.XLOOKUP($B9591,Directions!$B:$B,Directions!D:D))</f>
        <v/>
      </c>
      <c r="G9591" t="str" cm="1">
        <f t="array" ref="G9591">IF(H9591=1,"",IF(INDEX(map,F9591,E9591)="#",1,0))</f>
        <v/>
      </c>
      <c r="H9591">
        <f>IF(Journey!H9590=1,1,IF(OR(E9591&lt;0,E9591&gt;Map!$A$1,F9591&lt;0,F9591&gt;Map!$A$1),1,0))</f>
        <v>1</v>
      </c>
    </row>
    <row r="9592" spans="1:8" x14ac:dyDescent="0.25">
      <c r="A9592">
        <v>9590</v>
      </c>
      <c r="B9592" t="str">
        <f t="shared" si="149"/>
        <v/>
      </c>
      <c r="C9592" t="str">
        <f>IF(B9591&lt;&gt;B9592,C9591,IF(H9591=1,"",C9591+_xlfn.XLOOKUP($B9592,Directions!$B:$B,Directions!C:C)))</f>
        <v/>
      </c>
      <c r="D9592" t="str">
        <f>IF(B9591&lt;&gt;B9592,D9591,IF(H9591=1,"",D9591+_xlfn.XLOOKUP($B9592,Directions!$B:$B,Directions!D:D)))</f>
        <v/>
      </c>
      <c r="E9592" s="3" t="str">
        <f>IF(H9591=1,"",C9592+_xlfn.XLOOKUP($B9592,Directions!$B:$B,Directions!C:C))</f>
        <v/>
      </c>
      <c r="F9592" s="3" t="str">
        <f>IF(H9591=1,"",D9592+_xlfn.XLOOKUP($B9592,Directions!$B:$B,Directions!D:D))</f>
        <v/>
      </c>
      <c r="G9592" t="str" cm="1">
        <f t="array" ref="G9592">IF(H9592=1,"",IF(INDEX(map,F9592,E9592)="#",1,0))</f>
        <v/>
      </c>
      <c r="H9592">
        <f>IF(Journey!H9591=1,1,IF(OR(E9592&lt;0,E9592&gt;Map!$A$1,F9592&lt;0,F9592&gt;Map!$A$1),1,0))</f>
        <v>1</v>
      </c>
    </row>
    <row r="9593" spans="1:8" x14ac:dyDescent="0.25">
      <c r="A9593">
        <v>9591</v>
      </c>
      <c r="B9593" t="str">
        <f t="shared" si="149"/>
        <v/>
      </c>
      <c r="C9593" t="str">
        <f>IF(B9592&lt;&gt;B9593,C9592,IF(H9592=1,"",C9592+_xlfn.XLOOKUP($B9593,Directions!$B:$B,Directions!C:C)))</f>
        <v/>
      </c>
      <c r="D9593" t="str">
        <f>IF(B9592&lt;&gt;B9593,D9592,IF(H9592=1,"",D9592+_xlfn.XLOOKUP($B9593,Directions!$B:$B,Directions!D:D)))</f>
        <v/>
      </c>
      <c r="E9593" s="3" t="str">
        <f>IF(H9592=1,"",C9593+_xlfn.XLOOKUP($B9593,Directions!$B:$B,Directions!C:C))</f>
        <v/>
      </c>
      <c r="F9593" s="3" t="str">
        <f>IF(H9592=1,"",D9593+_xlfn.XLOOKUP($B9593,Directions!$B:$B,Directions!D:D))</f>
        <v/>
      </c>
      <c r="G9593" t="str" cm="1">
        <f t="array" ref="G9593">IF(H9593=1,"",IF(INDEX(map,F9593,E9593)="#",1,0))</f>
        <v/>
      </c>
      <c r="H9593">
        <f>IF(Journey!H9592=1,1,IF(OR(E9593&lt;0,E9593&gt;Map!$A$1,F9593&lt;0,F9593&gt;Map!$A$1),1,0))</f>
        <v>1</v>
      </c>
    </row>
    <row r="9594" spans="1:8" x14ac:dyDescent="0.25">
      <c r="A9594">
        <v>9592</v>
      </c>
      <c r="B9594" t="str">
        <f t="shared" si="149"/>
        <v/>
      </c>
      <c r="C9594" t="str">
        <f>IF(B9593&lt;&gt;B9594,C9593,IF(H9593=1,"",C9593+_xlfn.XLOOKUP($B9594,Directions!$B:$B,Directions!C:C)))</f>
        <v/>
      </c>
      <c r="D9594" t="str">
        <f>IF(B9593&lt;&gt;B9594,D9593,IF(H9593=1,"",D9593+_xlfn.XLOOKUP($B9594,Directions!$B:$B,Directions!D:D)))</f>
        <v/>
      </c>
      <c r="E9594" s="3" t="str">
        <f>IF(H9593=1,"",C9594+_xlfn.XLOOKUP($B9594,Directions!$B:$B,Directions!C:C))</f>
        <v/>
      </c>
      <c r="F9594" s="3" t="str">
        <f>IF(H9593=1,"",D9594+_xlfn.XLOOKUP($B9594,Directions!$B:$B,Directions!D:D))</f>
        <v/>
      </c>
      <c r="G9594" t="str" cm="1">
        <f t="array" ref="G9594">IF(H9594=1,"",IF(INDEX(map,F9594,E9594)="#",1,0))</f>
        <v/>
      </c>
      <c r="H9594">
        <f>IF(Journey!H9593=1,1,IF(OR(E9594&lt;0,E9594&gt;Map!$A$1,F9594&lt;0,F9594&gt;Map!$A$1),1,0))</f>
        <v>1</v>
      </c>
    </row>
    <row r="9595" spans="1:8" x14ac:dyDescent="0.25">
      <c r="A9595">
        <v>9593</v>
      </c>
      <c r="B9595" t="str">
        <f t="shared" si="149"/>
        <v/>
      </c>
      <c r="C9595" t="str">
        <f>IF(B9594&lt;&gt;B9595,C9594,IF(H9594=1,"",C9594+_xlfn.XLOOKUP($B9595,Directions!$B:$B,Directions!C:C)))</f>
        <v/>
      </c>
      <c r="D9595" t="str">
        <f>IF(B9594&lt;&gt;B9595,D9594,IF(H9594=1,"",D9594+_xlfn.XLOOKUP($B9595,Directions!$B:$B,Directions!D:D)))</f>
        <v/>
      </c>
      <c r="E9595" s="3" t="str">
        <f>IF(H9594=1,"",C9595+_xlfn.XLOOKUP($B9595,Directions!$B:$B,Directions!C:C))</f>
        <v/>
      </c>
      <c r="F9595" s="3" t="str">
        <f>IF(H9594=1,"",D9595+_xlfn.XLOOKUP($B9595,Directions!$B:$B,Directions!D:D))</f>
        <v/>
      </c>
      <c r="G9595" t="str" cm="1">
        <f t="array" ref="G9595">IF(H9595=1,"",IF(INDEX(map,F9595,E9595)="#",1,0))</f>
        <v/>
      </c>
      <c r="H9595">
        <f>IF(Journey!H9594=1,1,IF(OR(E9595&lt;0,E9595&gt;Map!$A$1,F9595&lt;0,F9595&gt;Map!$A$1),1,0))</f>
        <v>1</v>
      </c>
    </row>
    <row r="9596" spans="1:8" x14ac:dyDescent="0.25">
      <c r="A9596">
        <v>9594</v>
      </c>
      <c r="B9596" t="str">
        <f t="shared" si="149"/>
        <v/>
      </c>
      <c r="C9596" t="str">
        <f>IF(B9595&lt;&gt;B9596,C9595,IF(H9595=1,"",C9595+_xlfn.XLOOKUP($B9596,Directions!$B:$B,Directions!C:C)))</f>
        <v/>
      </c>
      <c r="D9596" t="str">
        <f>IF(B9595&lt;&gt;B9596,D9595,IF(H9595=1,"",D9595+_xlfn.XLOOKUP($B9596,Directions!$B:$B,Directions!D:D)))</f>
        <v/>
      </c>
      <c r="E9596" s="3" t="str">
        <f>IF(H9595=1,"",C9596+_xlfn.XLOOKUP($B9596,Directions!$B:$B,Directions!C:C))</f>
        <v/>
      </c>
      <c r="F9596" s="3" t="str">
        <f>IF(H9595=1,"",D9596+_xlfn.XLOOKUP($B9596,Directions!$B:$B,Directions!D:D))</f>
        <v/>
      </c>
      <c r="G9596" t="str" cm="1">
        <f t="array" ref="G9596">IF(H9596=1,"",IF(INDEX(map,F9596,E9596)="#",1,0))</f>
        <v/>
      </c>
      <c r="H9596">
        <f>IF(Journey!H9595=1,1,IF(OR(E9596&lt;0,E9596&gt;Map!$A$1,F9596&lt;0,F9596&gt;Map!$A$1),1,0))</f>
        <v>1</v>
      </c>
    </row>
    <row r="9597" spans="1:8" x14ac:dyDescent="0.25">
      <c r="A9597">
        <v>9595</v>
      </c>
      <c r="B9597" t="str">
        <f t="shared" si="149"/>
        <v/>
      </c>
      <c r="C9597" t="str">
        <f>IF(B9596&lt;&gt;B9597,C9596,IF(H9596=1,"",C9596+_xlfn.XLOOKUP($B9597,Directions!$B:$B,Directions!C:C)))</f>
        <v/>
      </c>
      <c r="D9597" t="str">
        <f>IF(B9596&lt;&gt;B9597,D9596,IF(H9596=1,"",D9596+_xlfn.XLOOKUP($B9597,Directions!$B:$B,Directions!D:D)))</f>
        <v/>
      </c>
      <c r="E9597" s="3" t="str">
        <f>IF(H9596=1,"",C9597+_xlfn.XLOOKUP($B9597,Directions!$B:$B,Directions!C:C))</f>
        <v/>
      </c>
      <c r="F9597" s="3" t="str">
        <f>IF(H9596=1,"",D9597+_xlfn.XLOOKUP($B9597,Directions!$B:$B,Directions!D:D))</f>
        <v/>
      </c>
      <c r="G9597" t="str" cm="1">
        <f t="array" ref="G9597">IF(H9597=1,"",IF(INDEX(map,F9597,E9597)="#",1,0))</f>
        <v/>
      </c>
      <c r="H9597">
        <f>IF(Journey!H9596=1,1,IF(OR(E9597&lt;0,E9597&gt;Map!$A$1,F9597&lt;0,F9597&gt;Map!$A$1),1,0))</f>
        <v>1</v>
      </c>
    </row>
    <row r="9598" spans="1:8" x14ac:dyDescent="0.25">
      <c r="A9598">
        <v>9596</v>
      </c>
      <c r="B9598" t="str">
        <f t="shared" si="149"/>
        <v/>
      </c>
      <c r="C9598" t="str">
        <f>IF(B9597&lt;&gt;B9598,C9597,IF(H9597=1,"",C9597+_xlfn.XLOOKUP($B9598,Directions!$B:$B,Directions!C:C)))</f>
        <v/>
      </c>
      <c r="D9598" t="str">
        <f>IF(B9597&lt;&gt;B9598,D9597,IF(H9597=1,"",D9597+_xlfn.XLOOKUP($B9598,Directions!$B:$B,Directions!D:D)))</f>
        <v/>
      </c>
      <c r="E9598" s="3" t="str">
        <f>IF(H9597=1,"",C9598+_xlfn.XLOOKUP($B9598,Directions!$B:$B,Directions!C:C))</f>
        <v/>
      </c>
      <c r="F9598" s="3" t="str">
        <f>IF(H9597=1,"",D9598+_xlfn.XLOOKUP($B9598,Directions!$B:$B,Directions!D:D))</f>
        <v/>
      </c>
      <c r="G9598" t="str" cm="1">
        <f t="array" ref="G9598">IF(H9598=1,"",IF(INDEX(map,F9598,E9598)="#",1,0))</f>
        <v/>
      </c>
      <c r="H9598">
        <f>IF(Journey!H9597=1,1,IF(OR(E9598&lt;0,E9598&gt;Map!$A$1,F9598&lt;0,F9598&gt;Map!$A$1),1,0))</f>
        <v>1</v>
      </c>
    </row>
    <row r="9599" spans="1:8" x14ac:dyDescent="0.25">
      <c r="A9599">
        <v>9597</v>
      </c>
      <c r="B9599" t="str">
        <f t="shared" si="149"/>
        <v/>
      </c>
      <c r="C9599" t="str">
        <f>IF(B9598&lt;&gt;B9599,C9598,IF(H9598=1,"",C9598+_xlfn.XLOOKUP($B9599,Directions!$B:$B,Directions!C:C)))</f>
        <v/>
      </c>
      <c r="D9599" t="str">
        <f>IF(B9598&lt;&gt;B9599,D9598,IF(H9598=1,"",D9598+_xlfn.XLOOKUP($B9599,Directions!$B:$B,Directions!D:D)))</f>
        <v/>
      </c>
      <c r="E9599" s="3" t="str">
        <f>IF(H9598=1,"",C9599+_xlfn.XLOOKUP($B9599,Directions!$B:$B,Directions!C:C))</f>
        <v/>
      </c>
      <c r="F9599" s="3" t="str">
        <f>IF(H9598=1,"",D9599+_xlfn.XLOOKUP($B9599,Directions!$B:$B,Directions!D:D))</f>
        <v/>
      </c>
      <c r="G9599" t="str" cm="1">
        <f t="array" ref="G9599">IF(H9599=1,"",IF(INDEX(map,F9599,E9599)="#",1,0))</f>
        <v/>
      </c>
      <c r="H9599">
        <f>IF(Journey!H9598=1,1,IF(OR(E9599&lt;0,E9599&gt;Map!$A$1,F9599&lt;0,F9599&gt;Map!$A$1),1,0))</f>
        <v>1</v>
      </c>
    </row>
    <row r="9600" spans="1:8" x14ac:dyDescent="0.25">
      <c r="A9600">
        <v>9598</v>
      </c>
      <c r="B9600" t="str">
        <f t="shared" si="149"/>
        <v/>
      </c>
      <c r="C9600" t="str">
        <f>IF(B9599&lt;&gt;B9600,C9599,IF(H9599=1,"",C9599+_xlfn.XLOOKUP($B9600,Directions!$B:$B,Directions!C:C)))</f>
        <v/>
      </c>
      <c r="D9600" t="str">
        <f>IF(B9599&lt;&gt;B9600,D9599,IF(H9599=1,"",D9599+_xlfn.XLOOKUP($B9600,Directions!$B:$B,Directions!D:D)))</f>
        <v/>
      </c>
      <c r="E9600" s="3" t="str">
        <f>IF(H9599=1,"",C9600+_xlfn.XLOOKUP($B9600,Directions!$B:$B,Directions!C:C))</f>
        <v/>
      </c>
      <c r="F9600" s="3" t="str">
        <f>IF(H9599=1,"",D9600+_xlfn.XLOOKUP($B9600,Directions!$B:$B,Directions!D:D))</f>
        <v/>
      </c>
      <c r="G9600" t="str" cm="1">
        <f t="array" ref="G9600">IF(H9600=1,"",IF(INDEX(map,F9600,E9600)="#",1,0))</f>
        <v/>
      </c>
      <c r="H9600">
        <f>IF(Journey!H9599=1,1,IF(OR(E9600&lt;0,E9600&gt;Map!$A$1,F9600&lt;0,F9600&gt;Map!$A$1),1,0))</f>
        <v>1</v>
      </c>
    </row>
    <row r="9601" spans="1:8" x14ac:dyDescent="0.25">
      <c r="A9601">
        <v>9599</v>
      </c>
      <c r="B9601" t="str">
        <f t="shared" si="149"/>
        <v/>
      </c>
      <c r="C9601" t="str">
        <f>IF(B9600&lt;&gt;B9601,C9600,IF(H9600=1,"",C9600+_xlfn.XLOOKUP($B9601,Directions!$B:$B,Directions!C:C)))</f>
        <v/>
      </c>
      <c r="D9601" t="str">
        <f>IF(B9600&lt;&gt;B9601,D9600,IF(H9600=1,"",D9600+_xlfn.XLOOKUP($B9601,Directions!$B:$B,Directions!D:D)))</f>
        <v/>
      </c>
      <c r="E9601" s="3" t="str">
        <f>IF(H9600=1,"",C9601+_xlfn.XLOOKUP($B9601,Directions!$B:$B,Directions!C:C))</f>
        <v/>
      </c>
      <c r="F9601" s="3" t="str">
        <f>IF(H9600=1,"",D9601+_xlfn.XLOOKUP($B9601,Directions!$B:$B,Directions!D:D))</f>
        <v/>
      </c>
      <c r="G9601" t="str" cm="1">
        <f t="array" ref="G9601">IF(H9601=1,"",IF(INDEX(map,F9601,E9601)="#",1,0))</f>
        <v/>
      </c>
      <c r="H9601">
        <f>IF(Journey!H9600=1,1,IF(OR(E9601&lt;0,E9601&gt;Map!$A$1,F9601&lt;0,F9601&gt;Map!$A$1),1,0))</f>
        <v>1</v>
      </c>
    </row>
    <row r="9602" spans="1:8" x14ac:dyDescent="0.25">
      <c r="A9602">
        <v>9600</v>
      </c>
      <c r="B9602" t="str">
        <f t="shared" si="149"/>
        <v/>
      </c>
      <c r="C9602" t="str">
        <f>IF(B9601&lt;&gt;B9602,C9601,IF(H9601=1,"",C9601+_xlfn.XLOOKUP($B9602,Directions!$B:$B,Directions!C:C)))</f>
        <v/>
      </c>
      <c r="D9602" t="str">
        <f>IF(B9601&lt;&gt;B9602,D9601,IF(H9601=1,"",D9601+_xlfn.XLOOKUP($B9602,Directions!$B:$B,Directions!D:D)))</f>
        <v/>
      </c>
      <c r="E9602" s="3" t="str">
        <f>IF(H9601=1,"",C9602+_xlfn.XLOOKUP($B9602,Directions!$B:$B,Directions!C:C))</f>
        <v/>
      </c>
      <c r="F9602" s="3" t="str">
        <f>IF(H9601=1,"",D9602+_xlfn.XLOOKUP($B9602,Directions!$B:$B,Directions!D:D))</f>
        <v/>
      </c>
      <c r="G9602" t="str" cm="1">
        <f t="array" ref="G9602">IF(H9602=1,"",IF(INDEX(map,F9602,E9602)="#",1,0))</f>
        <v/>
      </c>
      <c r="H9602">
        <f>IF(Journey!H9601=1,1,IF(OR(E9602&lt;0,E9602&gt;Map!$A$1,F9602&lt;0,F9602&gt;Map!$A$1),1,0))</f>
        <v>1</v>
      </c>
    </row>
    <row r="9603" spans="1:8" x14ac:dyDescent="0.25">
      <c r="A9603">
        <v>9601</v>
      </c>
      <c r="B9603" t="str">
        <f t="shared" si="149"/>
        <v/>
      </c>
      <c r="C9603" t="str">
        <f>IF(B9602&lt;&gt;B9603,C9602,IF(H9602=1,"",C9602+_xlfn.XLOOKUP($B9603,Directions!$B:$B,Directions!C:C)))</f>
        <v/>
      </c>
      <c r="D9603" t="str">
        <f>IF(B9602&lt;&gt;B9603,D9602,IF(H9602=1,"",D9602+_xlfn.XLOOKUP($B9603,Directions!$B:$B,Directions!D:D)))</f>
        <v/>
      </c>
      <c r="E9603" s="3" t="str">
        <f>IF(H9602=1,"",C9603+_xlfn.XLOOKUP($B9603,Directions!$B:$B,Directions!C:C))</f>
        <v/>
      </c>
      <c r="F9603" s="3" t="str">
        <f>IF(H9602=1,"",D9603+_xlfn.XLOOKUP($B9603,Directions!$B:$B,Directions!D:D))</f>
        <v/>
      </c>
      <c r="G9603" t="str" cm="1">
        <f t="array" ref="G9603">IF(H9603=1,"",IF(INDEX(map,F9603,E9603)="#",1,0))</f>
        <v/>
      </c>
      <c r="H9603">
        <f>IF(Journey!H9602=1,1,IF(OR(E9603&lt;0,E9603&gt;Map!$A$1,F9603&lt;0,F9603&gt;Map!$A$1),1,0))</f>
        <v>1</v>
      </c>
    </row>
    <row r="9604" spans="1:8" x14ac:dyDescent="0.25">
      <c r="A9604">
        <v>9602</v>
      </c>
      <c r="B9604" t="str">
        <f t="shared" ref="B9604:B9667" si="150">IF(H9603=1,"",IF(G9603=1,MOD(B9603,4)+1,B9603))</f>
        <v/>
      </c>
      <c r="C9604" t="str">
        <f>IF(B9603&lt;&gt;B9604,C9603,IF(H9603=1,"",C9603+_xlfn.XLOOKUP($B9604,Directions!$B:$B,Directions!C:C)))</f>
        <v/>
      </c>
      <c r="D9604" t="str">
        <f>IF(B9603&lt;&gt;B9604,D9603,IF(H9603=1,"",D9603+_xlfn.XLOOKUP($B9604,Directions!$B:$B,Directions!D:D)))</f>
        <v/>
      </c>
      <c r="E9604" s="3" t="str">
        <f>IF(H9603=1,"",C9604+_xlfn.XLOOKUP($B9604,Directions!$B:$B,Directions!C:C))</f>
        <v/>
      </c>
      <c r="F9604" s="3" t="str">
        <f>IF(H9603=1,"",D9604+_xlfn.XLOOKUP($B9604,Directions!$B:$B,Directions!D:D))</f>
        <v/>
      </c>
      <c r="G9604" t="str" cm="1">
        <f t="array" ref="G9604">IF(H9604=1,"",IF(INDEX(map,F9604,E9604)="#",1,0))</f>
        <v/>
      </c>
      <c r="H9604">
        <f>IF(Journey!H9603=1,1,IF(OR(E9604&lt;0,E9604&gt;Map!$A$1,F9604&lt;0,F9604&gt;Map!$A$1),1,0))</f>
        <v>1</v>
      </c>
    </row>
    <row r="9605" spans="1:8" x14ac:dyDescent="0.25">
      <c r="A9605">
        <v>9603</v>
      </c>
      <c r="B9605" t="str">
        <f t="shared" si="150"/>
        <v/>
      </c>
      <c r="C9605" t="str">
        <f>IF(B9604&lt;&gt;B9605,C9604,IF(H9604=1,"",C9604+_xlfn.XLOOKUP($B9605,Directions!$B:$B,Directions!C:C)))</f>
        <v/>
      </c>
      <c r="D9605" t="str">
        <f>IF(B9604&lt;&gt;B9605,D9604,IF(H9604=1,"",D9604+_xlfn.XLOOKUP($B9605,Directions!$B:$B,Directions!D:D)))</f>
        <v/>
      </c>
      <c r="E9605" s="3" t="str">
        <f>IF(H9604=1,"",C9605+_xlfn.XLOOKUP($B9605,Directions!$B:$B,Directions!C:C))</f>
        <v/>
      </c>
      <c r="F9605" s="3" t="str">
        <f>IF(H9604=1,"",D9605+_xlfn.XLOOKUP($B9605,Directions!$B:$B,Directions!D:D))</f>
        <v/>
      </c>
      <c r="G9605" t="str" cm="1">
        <f t="array" ref="G9605">IF(H9605=1,"",IF(INDEX(map,F9605,E9605)="#",1,0))</f>
        <v/>
      </c>
      <c r="H9605">
        <f>IF(Journey!H9604=1,1,IF(OR(E9605&lt;0,E9605&gt;Map!$A$1,F9605&lt;0,F9605&gt;Map!$A$1),1,0))</f>
        <v>1</v>
      </c>
    </row>
    <row r="9606" spans="1:8" x14ac:dyDescent="0.25">
      <c r="A9606">
        <v>9604</v>
      </c>
      <c r="B9606" t="str">
        <f t="shared" si="150"/>
        <v/>
      </c>
      <c r="C9606" t="str">
        <f>IF(B9605&lt;&gt;B9606,C9605,IF(H9605=1,"",C9605+_xlfn.XLOOKUP($B9606,Directions!$B:$B,Directions!C:C)))</f>
        <v/>
      </c>
      <c r="D9606" t="str">
        <f>IF(B9605&lt;&gt;B9606,D9605,IF(H9605=1,"",D9605+_xlfn.XLOOKUP($B9606,Directions!$B:$B,Directions!D:D)))</f>
        <v/>
      </c>
      <c r="E9606" s="3" t="str">
        <f>IF(H9605=1,"",C9606+_xlfn.XLOOKUP($B9606,Directions!$B:$B,Directions!C:C))</f>
        <v/>
      </c>
      <c r="F9606" s="3" t="str">
        <f>IF(H9605=1,"",D9606+_xlfn.XLOOKUP($B9606,Directions!$B:$B,Directions!D:D))</f>
        <v/>
      </c>
      <c r="G9606" t="str" cm="1">
        <f t="array" ref="G9606">IF(H9606=1,"",IF(INDEX(map,F9606,E9606)="#",1,0))</f>
        <v/>
      </c>
      <c r="H9606">
        <f>IF(Journey!H9605=1,1,IF(OR(E9606&lt;0,E9606&gt;Map!$A$1,F9606&lt;0,F9606&gt;Map!$A$1),1,0))</f>
        <v>1</v>
      </c>
    </row>
    <row r="9607" spans="1:8" x14ac:dyDescent="0.25">
      <c r="A9607">
        <v>9605</v>
      </c>
      <c r="B9607" t="str">
        <f t="shared" si="150"/>
        <v/>
      </c>
      <c r="C9607" t="str">
        <f>IF(B9606&lt;&gt;B9607,C9606,IF(H9606=1,"",C9606+_xlfn.XLOOKUP($B9607,Directions!$B:$B,Directions!C:C)))</f>
        <v/>
      </c>
      <c r="D9607" t="str">
        <f>IF(B9606&lt;&gt;B9607,D9606,IF(H9606=1,"",D9606+_xlfn.XLOOKUP($B9607,Directions!$B:$B,Directions!D:D)))</f>
        <v/>
      </c>
      <c r="E9607" s="3" t="str">
        <f>IF(H9606=1,"",C9607+_xlfn.XLOOKUP($B9607,Directions!$B:$B,Directions!C:C))</f>
        <v/>
      </c>
      <c r="F9607" s="3" t="str">
        <f>IF(H9606=1,"",D9607+_xlfn.XLOOKUP($B9607,Directions!$B:$B,Directions!D:D))</f>
        <v/>
      </c>
      <c r="G9607" t="str" cm="1">
        <f t="array" ref="G9607">IF(H9607=1,"",IF(INDEX(map,F9607,E9607)="#",1,0))</f>
        <v/>
      </c>
      <c r="H9607">
        <f>IF(Journey!H9606=1,1,IF(OR(E9607&lt;0,E9607&gt;Map!$A$1,F9607&lt;0,F9607&gt;Map!$A$1),1,0))</f>
        <v>1</v>
      </c>
    </row>
    <row r="9608" spans="1:8" x14ac:dyDescent="0.25">
      <c r="A9608">
        <v>9606</v>
      </c>
      <c r="B9608" t="str">
        <f t="shared" si="150"/>
        <v/>
      </c>
      <c r="C9608" t="str">
        <f>IF(B9607&lt;&gt;B9608,C9607,IF(H9607=1,"",C9607+_xlfn.XLOOKUP($B9608,Directions!$B:$B,Directions!C:C)))</f>
        <v/>
      </c>
      <c r="D9608" t="str">
        <f>IF(B9607&lt;&gt;B9608,D9607,IF(H9607=1,"",D9607+_xlfn.XLOOKUP($B9608,Directions!$B:$B,Directions!D:D)))</f>
        <v/>
      </c>
      <c r="E9608" s="3" t="str">
        <f>IF(H9607=1,"",C9608+_xlfn.XLOOKUP($B9608,Directions!$B:$B,Directions!C:C))</f>
        <v/>
      </c>
      <c r="F9608" s="3" t="str">
        <f>IF(H9607=1,"",D9608+_xlfn.XLOOKUP($B9608,Directions!$B:$B,Directions!D:D))</f>
        <v/>
      </c>
      <c r="G9608" t="str" cm="1">
        <f t="array" ref="G9608">IF(H9608=1,"",IF(INDEX(map,F9608,E9608)="#",1,0))</f>
        <v/>
      </c>
      <c r="H9608">
        <f>IF(Journey!H9607=1,1,IF(OR(E9608&lt;0,E9608&gt;Map!$A$1,F9608&lt;0,F9608&gt;Map!$A$1),1,0))</f>
        <v>1</v>
      </c>
    </row>
    <row r="9609" spans="1:8" x14ac:dyDescent="0.25">
      <c r="A9609">
        <v>9607</v>
      </c>
      <c r="B9609" t="str">
        <f t="shared" si="150"/>
        <v/>
      </c>
      <c r="C9609" t="str">
        <f>IF(B9608&lt;&gt;B9609,C9608,IF(H9608=1,"",C9608+_xlfn.XLOOKUP($B9609,Directions!$B:$B,Directions!C:C)))</f>
        <v/>
      </c>
      <c r="D9609" t="str">
        <f>IF(B9608&lt;&gt;B9609,D9608,IF(H9608=1,"",D9608+_xlfn.XLOOKUP($B9609,Directions!$B:$B,Directions!D:D)))</f>
        <v/>
      </c>
      <c r="E9609" s="3" t="str">
        <f>IF(H9608=1,"",C9609+_xlfn.XLOOKUP($B9609,Directions!$B:$B,Directions!C:C))</f>
        <v/>
      </c>
      <c r="F9609" s="3" t="str">
        <f>IF(H9608=1,"",D9609+_xlfn.XLOOKUP($B9609,Directions!$B:$B,Directions!D:D))</f>
        <v/>
      </c>
      <c r="G9609" t="str" cm="1">
        <f t="array" ref="G9609">IF(H9609=1,"",IF(INDEX(map,F9609,E9609)="#",1,0))</f>
        <v/>
      </c>
      <c r="H9609">
        <f>IF(Journey!H9608=1,1,IF(OR(E9609&lt;0,E9609&gt;Map!$A$1,F9609&lt;0,F9609&gt;Map!$A$1),1,0))</f>
        <v>1</v>
      </c>
    </row>
    <row r="9610" spans="1:8" x14ac:dyDescent="0.25">
      <c r="A9610">
        <v>9608</v>
      </c>
      <c r="B9610" t="str">
        <f t="shared" si="150"/>
        <v/>
      </c>
      <c r="C9610" t="str">
        <f>IF(B9609&lt;&gt;B9610,C9609,IF(H9609=1,"",C9609+_xlfn.XLOOKUP($B9610,Directions!$B:$B,Directions!C:C)))</f>
        <v/>
      </c>
      <c r="D9610" t="str">
        <f>IF(B9609&lt;&gt;B9610,D9609,IF(H9609=1,"",D9609+_xlfn.XLOOKUP($B9610,Directions!$B:$B,Directions!D:D)))</f>
        <v/>
      </c>
      <c r="E9610" s="3" t="str">
        <f>IF(H9609=1,"",C9610+_xlfn.XLOOKUP($B9610,Directions!$B:$B,Directions!C:C))</f>
        <v/>
      </c>
      <c r="F9610" s="3" t="str">
        <f>IF(H9609=1,"",D9610+_xlfn.XLOOKUP($B9610,Directions!$B:$B,Directions!D:D))</f>
        <v/>
      </c>
      <c r="G9610" t="str" cm="1">
        <f t="array" ref="G9610">IF(H9610=1,"",IF(INDEX(map,F9610,E9610)="#",1,0))</f>
        <v/>
      </c>
      <c r="H9610">
        <f>IF(Journey!H9609=1,1,IF(OR(E9610&lt;0,E9610&gt;Map!$A$1,F9610&lt;0,F9610&gt;Map!$A$1),1,0))</f>
        <v>1</v>
      </c>
    </row>
    <row r="9611" spans="1:8" x14ac:dyDescent="0.25">
      <c r="A9611">
        <v>9609</v>
      </c>
      <c r="B9611" t="str">
        <f t="shared" si="150"/>
        <v/>
      </c>
      <c r="C9611" t="str">
        <f>IF(B9610&lt;&gt;B9611,C9610,IF(H9610=1,"",C9610+_xlfn.XLOOKUP($B9611,Directions!$B:$B,Directions!C:C)))</f>
        <v/>
      </c>
      <c r="D9611" t="str">
        <f>IF(B9610&lt;&gt;B9611,D9610,IF(H9610=1,"",D9610+_xlfn.XLOOKUP($B9611,Directions!$B:$B,Directions!D:D)))</f>
        <v/>
      </c>
      <c r="E9611" s="3" t="str">
        <f>IF(H9610=1,"",C9611+_xlfn.XLOOKUP($B9611,Directions!$B:$B,Directions!C:C))</f>
        <v/>
      </c>
      <c r="F9611" s="3" t="str">
        <f>IF(H9610=1,"",D9611+_xlfn.XLOOKUP($B9611,Directions!$B:$B,Directions!D:D))</f>
        <v/>
      </c>
      <c r="G9611" t="str" cm="1">
        <f t="array" ref="G9611">IF(H9611=1,"",IF(INDEX(map,F9611,E9611)="#",1,0))</f>
        <v/>
      </c>
      <c r="H9611">
        <f>IF(Journey!H9610=1,1,IF(OR(E9611&lt;0,E9611&gt;Map!$A$1,F9611&lt;0,F9611&gt;Map!$A$1),1,0))</f>
        <v>1</v>
      </c>
    </row>
    <row r="9612" spans="1:8" x14ac:dyDescent="0.25">
      <c r="A9612">
        <v>9610</v>
      </c>
      <c r="B9612" t="str">
        <f t="shared" si="150"/>
        <v/>
      </c>
      <c r="C9612" t="str">
        <f>IF(B9611&lt;&gt;B9612,C9611,IF(H9611=1,"",C9611+_xlfn.XLOOKUP($B9612,Directions!$B:$B,Directions!C:C)))</f>
        <v/>
      </c>
      <c r="D9612" t="str">
        <f>IF(B9611&lt;&gt;B9612,D9611,IF(H9611=1,"",D9611+_xlfn.XLOOKUP($B9612,Directions!$B:$B,Directions!D:D)))</f>
        <v/>
      </c>
      <c r="E9612" s="3" t="str">
        <f>IF(H9611=1,"",C9612+_xlfn.XLOOKUP($B9612,Directions!$B:$B,Directions!C:C))</f>
        <v/>
      </c>
      <c r="F9612" s="3" t="str">
        <f>IF(H9611=1,"",D9612+_xlfn.XLOOKUP($B9612,Directions!$B:$B,Directions!D:D))</f>
        <v/>
      </c>
      <c r="G9612" t="str" cm="1">
        <f t="array" ref="G9612">IF(H9612=1,"",IF(INDEX(map,F9612,E9612)="#",1,0))</f>
        <v/>
      </c>
      <c r="H9612">
        <f>IF(Journey!H9611=1,1,IF(OR(E9612&lt;0,E9612&gt;Map!$A$1,F9612&lt;0,F9612&gt;Map!$A$1),1,0))</f>
        <v>1</v>
      </c>
    </row>
    <row r="9613" spans="1:8" x14ac:dyDescent="0.25">
      <c r="A9613">
        <v>9611</v>
      </c>
      <c r="B9613" t="str">
        <f t="shared" si="150"/>
        <v/>
      </c>
      <c r="C9613" t="str">
        <f>IF(B9612&lt;&gt;B9613,C9612,IF(H9612=1,"",C9612+_xlfn.XLOOKUP($B9613,Directions!$B:$B,Directions!C:C)))</f>
        <v/>
      </c>
      <c r="D9613" t="str">
        <f>IF(B9612&lt;&gt;B9613,D9612,IF(H9612=1,"",D9612+_xlfn.XLOOKUP($B9613,Directions!$B:$B,Directions!D:D)))</f>
        <v/>
      </c>
      <c r="E9613" s="3" t="str">
        <f>IF(H9612=1,"",C9613+_xlfn.XLOOKUP($B9613,Directions!$B:$B,Directions!C:C))</f>
        <v/>
      </c>
      <c r="F9613" s="3" t="str">
        <f>IF(H9612=1,"",D9613+_xlfn.XLOOKUP($B9613,Directions!$B:$B,Directions!D:D))</f>
        <v/>
      </c>
      <c r="G9613" t="str" cm="1">
        <f t="array" ref="G9613">IF(H9613=1,"",IF(INDEX(map,F9613,E9613)="#",1,0))</f>
        <v/>
      </c>
      <c r="H9613">
        <f>IF(Journey!H9612=1,1,IF(OR(E9613&lt;0,E9613&gt;Map!$A$1,F9613&lt;0,F9613&gt;Map!$A$1),1,0))</f>
        <v>1</v>
      </c>
    </row>
    <row r="9614" spans="1:8" x14ac:dyDescent="0.25">
      <c r="A9614">
        <v>9612</v>
      </c>
      <c r="B9614" t="str">
        <f t="shared" si="150"/>
        <v/>
      </c>
      <c r="C9614" t="str">
        <f>IF(B9613&lt;&gt;B9614,C9613,IF(H9613=1,"",C9613+_xlfn.XLOOKUP($B9614,Directions!$B:$B,Directions!C:C)))</f>
        <v/>
      </c>
      <c r="D9614" t="str">
        <f>IF(B9613&lt;&gt;B9614,D9613,IF(H9613=1,"",D9613+_xlfn.XLOOKUP($B9614,Directions!$B:$B,Directions!D:D)))</f>
        <v/>
      </c>
      <c r="E9614" s="3" t="str">
        <f>IF(H9613=1,"",C9614+_xlfn.XLOOKUP($B9614,Directions!$B:$B,Directions!C:C))</f>
        <v/>
      </c>
      <c r="F9614" s="3" t="str">
        <f>IF(H9613=1,"",D9614+_xlfn.XLOOKUP($B9614,Directions!$B:$B,Directions!D:D))</f>
        <v/>
      </c>
      <c r="G9614" t="str" cm="1">
        <f t="array" ref="G9614">IF(H9614=1,"",IF(INDEX(map,F9614,E9614)="#",1,0))</f>
        <v/>
      </c>
      <c r="H9614">
        <f>IF(Journey!H9613=1,1,IF(OR(E9614&lt;0,E9614&gt;Map!$A$1,F9614&lt;0,F9614&gt;Map!$A$1),1,0))</f>
        <v>1</v>
      </c>
    </row>
    <row r="9615" spans="1:8" x14ac:dyDescent="0.25">
      <c r="A9615">
        <v>9613</v>
      </c>
      <c r="B9615" t="str">
        <f t="shared" si="150"/>
        <v/>
      </c>
      <c r="C9615" t="str">
        <f>IF(B9614&lt;&gt;B9615,C9614,IF(H9614=1,"",C9614+_xlfn.XLOOKUP($B9615,Directions!$B:$B,Directions!C:C)))</f>
        <v/>
      </c>
      <c r="D9615" t="str">
        <f>IF(B9614&lt;&gt;B9615,D9614,IF(H9614=1,"",D9614+_xlfn.XLOOKUP($B9615,Directions!$B:$B,Directions!D:D)))</f>
        <v/>
      </c>
      <c r="E9615" s="3" t="str">
        <f>IF(H9614=1,"",C9615+_xlfn.XLOOKUP($B9615,Directions!$B:$B,Directions!C:C))</f>
        <v/>
      </c>
      <c r="F9615" s="3" t="str">
        <f>IF(H9614=1,"",D9615+_xlfn.XLOOKUP($B9615,Directions!$B:$B,Directions!D:D))</f>
        <v/>
      </c>
      <c r="G9615" t="str" cm="1">
        <f t="array" ref="G9615">IF(H9615=1,"",IF(INDEX(map,F9615,E9615)="#",1,0))</f>
        <v/>
      </c>
      <c r="H9615">
        <f>IF(Journey!H9614=1,1,IF(OR(E9615&lt;0,E9615&gt;Map!$A$1,F9615&lt;0,F9615&gt;Map!$A$1),1,0))</f>
        <v>1</v>
      </c>
    </row>
    <row r="9616" spans="1:8" x14ac:dyDescent="0.25">
      <c r="A9616">
        <v>9614</v>
      </c>
      <c r="B9616" t="str">
        <f t="shared" si="150"/>
        <v/>
      </c>
      <c r="C9616" t="str">
        <f>IF(B9615&lt;&gt;B9616,C9615,IF(H9615=1,"",C9615+_xlfn.XLOOKUP($B9616,Directions!$B:$B,Directions!C:C)))</f>
        <v/>
      </c>
      <c r="D9616" t="str">
        <f>IF(B9615&lt;&gt;B9616,D9615,IF(H9615=1,"",D9615+_xlfn.XLOOKUP($B9616,Directions!$B:$B,Directions!D:D)))</f>
        <v/>
      </c>
      <c r="E9616" s="3" t="str">
        <f>IF(H9615=1,"",C9616+_xlfn.XLOOKUP($B9616,Directions!$B:$B,Directions!C:C))</f>
        <v/>
      </c>
      <c r="F9616" s="3" t="str">
        <f>IF(H9615=1,"",D9616+_xlfn.XLOOKUP($B9616,Directions!$B:$B,Directions!D:D))</f>
        <v/>
      </c>
      <c r="G9616" t="str" cm="1">
        <f t="array" ref="G9616">IF(H9616=1,"",IF(INDEX(map,F9616,E9616)="#",1,0))</f>
        <v/>
      </c>
      <c r="H9616">
        <f>IF(Journey!H9615=1,1,IF(OR(E9616&lt;0,E9616&gt;Map!$A$1,F9616&lt;0,F9616&gt;Map!$A$1),1,0))</f>
        <v>1</v>
      </c>
    </row>
    <row r="9617" spans="1:8" x14ac:dyDescent="0.25">
      <c r="A9617">
        <v>9615</v>
      </c>
      <c r="B9617" t="str">
        <f t="shared" si="150"/>
        <v/>
      </c>
      <c r="C9617" t="str">
        <f>IF(B9616&lt;&gt;B9617,C9616,IF(H9616=1,"",C9616+_xlfn.XLOOKUP($B9617,Directions!$B:$B,Directions!C:C)))</f>
        <v/>
      </c>
      <c r="D9617" t="str">
        <f>IF(B9616&lt;&gt;B9617,D9616,IF(H9616=1,"",D9616+_xlfn.XLOOKUP($B9617,Directions!$B:$B,Directions!D:D)))</f>
        <v/>
      </c>
      <c r="E9617" s="3" t="str">
        <f>IF(H9616=1,"",C9617+_xlfn.XLOOKUP($B9617,Directions!$B:$B,Directions!C:C))</f>
        <v/>
      </c>
      <c r="F9617" s="3" t="str">
        <f>IF(H9616=1,"",D9617+_xlfn.XLOOKUP($B9617,Directions!$B:$B,Directions!D:D))</f>
        <v/>
      </c>
      <c r="G9617" t="str" cm="1">
        <f t="array" ref="G9617">IF(H9617=1,"",IF(INDEX(map,F9617,E9617)="#",1,0))</f>
        <v/>
      </c>
      <c r="H9617">
        <f>IF(Journey!H9616=1,1,IF(OR(E9617&lt;0,E9617&gt;Map!$A$1,F9617&lt;0,F9617&gt;Map!$A$1),1,0))</f>
        <v>1</v>
      </c>
    </row>
    <row r="9618" spans="1:8" x14ac:dyDescent="0.25">
      <c r="A9618">
        <v>9616</v>
      </c>
      <c r="B9618" t="str">
        <f t="shared" si="150"/>
        <v/>
      </c>
      <c r="C9618" t="str">
        <f>IF(B9617&lt;&gt;B9618,C9617,IF(H9617=1,"",C9617+_xlfn.XLOOKUP($B9618,Directions!$B:$B,Directions!C:C)))</f>
        <v/>
      </c>
      <c r="D9618" t="str">
        <f>IF(B9617&lt;&gt;B9618,D9617,IF(H9617=1,"",D9617+_xlfn.XLOOKUP($B9618,Directions!$B:$B,Directions!D:D)))</f>
        <v/>
      </c>
      <c r="E9618" s="3" t="str">
        <f>IF(H9617=1,"",C9618+_xlfn.XLOOKUP($B9618,Directions!$B:$B,Directions!C:C))</f>
        <v/>
      </c>
      <c r="F9618" s="3" t="str">
        <f>IF(H9617=1,"",D9618+_xlfn.XLOOKUP($B9618,Directions!$B:$B,Directions!D:D))</f>
        <v/>
      </c>
      <c r="G9618" t="str" cm="1">
        <f t="array" ref="G9618">IF(H9618=1,"",IF(INDEX(map,F9618,E9618)="#",1,0))</f>
        <v/>
      </c>
      <c r="H9618">
        <f>IF(Journey!H9617=1,1,IF(OR(E9618&lt;0,E9618&gt;Map!$A$1,F9618&lt;0,F9618&gt;Map!$A$1),1,0))</f>
        <v>1</v>
      </c>
    </row>
    <row r="9619" spans="1:8" x14ac:dyDescent="0.25">
      <c r="A9619">
        <v>9617</v>
      </c>
      <c r="B9619" t="str">
        <f t="shared" si="150"/>
        <v/>
      </c>
      <c r="C9619" t="str">
        <f>IF(B9618&lt;&gt;B9619,C9618,IF(H9618=1,"",C9618+_xlfn.XLOOKUP($B9619,Directions!$B:$B,Directions!C:C)))</f>
        <v/>
      </c>
      <c r="D9619" t="str">
        <f>IF(B9618&lt;&gt;B9619,D9618,IF(H9618=1,"",D9618+_xlfn.XLOOKUP($B9619,Directions!$B:$B,Directions!D:D)))</f>
        <v/>
      </c>
      <c r="E9619" s="3" t="str">
        <f>IF(H9618=1,"",C9619+_xlfn.XLOOKUP($B9619,Directions!$B:$B,Directions!C:C))</f>
        <v/>
      </c>
      <c r="F9619" s="3" t="str">
        <f>IF(H9618=1,"",D9619+_xlfn.XLOOKUP($B9619,Directions!$B:$B,Directions!D:D))</f>
        <v/>
      </c>
      <c r="G9619" t="str" cm="1">
        <f t="array" ref="G9619">IF(H9619=1,"",IF(INDEX(map,F9619,E9619)="#",1,0))</f>
        <v/>
      </c>
      <c r="H9619">
        <f>IF(Journey!H9618=1,1,IF(OR(E9619&lt;0,E9619&gt;Map!$A$1,F9619&lt;0,F9619&gt;Map!$A$1),1,0))</f>
        <v>1</v>
      </c>
    </row>
    <row r="9620" spans="1:8" x14ac:dyDescent="0.25">
      <c r="A9620">
        <v>9618</v>
      </c>
      <c r="B9620" t="str">
        <f t="shared" si="150"/>
        <v/>
      </c>
      <c r="C9620" t="str">
        <f>IF(B9619&lt;&gt;B9620,C9619,IF(H9619=1,"",C9619+_xlfn.XLOOKUP($B9620,Directions!$B:$B,Directions!C:C)))</f>
        <v/>
      </c>
      <c r="D9620" t="str">
        <f>IF(B9619&lt;&gt;B9620,D9619,IF(H9619=1,"",D9619+_xlfn.XLOOKUP($B9620,Directions!$B:$B,Directions!D:D)))</f>
        <v/>
      </c>
      <c r="E9620" s="3" t="str">
        <f>IF(H9619=1,"",C9620+_xlfn.XLOOKUP($B9620,Directions!$B:$B,Directions!C:C))</f>
        <v/>
      </c>
      <c r="F9620" s="3" t="str">
        <f>IF(H9619=1,"",D9620+_xlfn.XLOOKUP($B9620,Directions!$B:$B,Directions!D:D))</f>
        <v/>
      </c>
      <c r="G9620" t="str" cm="1">
        <f t="array" ref="G9620">IF(H9620=1,"",IF(INDEX(map,F9620,E9620)="#",1,0))</f>
        <v/>
      </c>
      <c r="H9620">
        <f>IF(Journey!H9619=1,1,IF(OR(E9620&lt;0,E9620&gt;Map!$A$1,F9620&lt;0,F9620&gt;Map!$A$1),1,0))</f>
        <v>1</v>
      </c>
    </row>
    <row r="9621" spans="1:8" x14ac:dyDescent="0.25">
      <c r="A9621">
        <v>9619</v>
      </c>
      <c r="B9621" t="str">
        <f t="shared" si="150"/>
        <v/>
      </c>
      <c r="C9621" t="str">
        <f>IF(B9620&lt;&gt;B9621,C9620,IF(H9620=1,"",C9620+_xlfn.XLOOKUP($B9621,Directions!$B:$B,Directions!C:C)))</f>
        <v/>
      </c>
      <c r="D9621" t="str">
        <f>IF(B9620&lt;&gt;B9621,D9620,IF(H9620=1,"",D9620+_xlfn.XLOOKUP($B9621,Directions!$B:$B,Directions!D:D)))</f>
        <v/>
      </c>
      <c r="E9621" s="3" t="str">
        <f>IF(H9620=1,"",C9621+_xlfn.XLOOKUP($B9621,Directions!$B:$B,Directions!C:C))</f>
        <v/>
      </c>
      <c r="F9621" s="3" t="str">
        <f>IF(H9620=1,"",D9621+_xlfn.XLOOKUP($B9621,Directions!$B:$B,Directions!D:D))</f>
        <v/>
      </c>
      <c r="G9621" t="str" cm="1">
        <f t="array" ref="G9621">IF(H9621=1,"",IF(INDEX(map,F9621,E9621)="#",1,0))</f>
        <v/>
      </c>
      <c r="H9621">
        <f>IF(Journey!H9620=1,1,IF(OR(E9621&lt;0,E9621&gt;Map!$A$1,F9621&lt;0,F9621&gt;Map!$A$1),1,0))</f>
        <v>1</v>
      </c>
    </row>
    <row r="9622" spans="1:8" x14ac:dyDescent="0.25">
      <c r="A9622">
        <v>9620</v>
      </c>
      <c r="B9622" t="str">
        <f t="shared" si="150"/>
        <v/>
      </c>
      <c r="C9622" t="str">
        <f>IF(B9621&lt;&gt;B9622,C9621,IF(H9621=1,"",C9621+_xlfn.XLOOKUP($B9622,Directions!$B:$B,Directions!C:C)))</f>
        <v/>
      </c>
      <c r="D9622" t="str">
        <f>IF(B9621&lt;&gt;B9622,D9621,IF(H9621=1,"",D9621+_xlfn.XLOOKUP($B9622,Directions!$B:$B,Directions!D:D)))</f>
        <v/>
      </c>
      <c r="E9622" s="3" t="str">
        <f>IF(H9621=1,"",C9622+_xlfn.XLOOKUP($B9622,Directions!$B:$B,Directions!C:C))</f>
        <v/>
      </c>
      <c r="F9622" s="3" t="str">
        <f>IF(H9621=1,"",D9622+_xlfn.XLOOKUP($B9622,Directions!$B:$B,Directions!D:D))</f>
        <v/>
      </c>
      <c r="G9622" t="str" cm="1">
        <f t="array" ref="G9622">IF(H9622=1,"",IF(INDEX(map,F9622,E9622)="#",1,0))</f>
        <v/>
      </c>
      <c r="H9622">
        <f>IF(Journey!H9621=1,1,IF(OR(E9622&lt;0,E9622&gt;Map!$A$1,F9622&lt;0,F9622&gt;Map!$A$1),1,0))</f>
        <v>1</v>
      </c>
    </row>
    <row r="9623" spans="1:8" x14ac:dyDescent="0.25">
      <c r="A9623">
        <v>9621</v>
      </c>
      <c r="B9623" t="str">
        <f t="shared" si="150"/>
        <v/>
      </c>
      <c r="C9623" t="str">
        <f>IF(B9622&lt;&gt;B9623,C9622,IF(H9622=1,"",C9622+_xlfn.XLOOKUP($B9623,Directions!$B:$B,Directions!C:C)))</f>
        <v/>
      </c>
      <c r="D9623" t="str">
        <f>IF(B9622&lt;&gt;B9623,D9622,IF(H9622=1,"",D9622+_xlfn.XLOOKUP($B9623,Directions!$B:$B,Directions!D:D)))</f>
        <v/>
      </c>
      <c r="E9623" s="3" t="str">
        <f>IF(H9622=1,"",C9623+_xlfn.XLOOKUP($B9623,Directions!$B:$B,Directions!C:C))</f>
        <v/>
      </c>
      <c r="F9623" s="3" t="str">
        <f>IF(H9622=1,"",D9623+_xlfn.XLOOKUP($B9623,Directions!$B:$B,Directions!D:D))</f>
        <v/>
      </c>
      <c r="G9623" t="str" cm="1">
        <f t="array" ref="G9623">IF(H9623=1,"",IF(INDEX(map,F9623,E9623)="#",1,0))</f>
        <v/>
      </c>
      <c r="H9623">
        <f>IF(Journey!H9622=1,1,IF(OR(E9623&lt;0,E9623&gt;Map!$A$1,F9623&lt;0,F9623&gt;Map!$A$1),1,0))</f>
        <v>1</v>
      </c>
    </row>
    <row r="9624" spans="1:8" x14ac:dyDescent="0.25">
      <c r="A9624">
        <v>9622</v>
      </c>
      <c r="B9624" t="str">
        <f t="shared" si="150"/>
        <v/>
      </c>
      <c r="C9624" t="str">
        <f>IF(B9623&lt;&gt;B9624,C9623,IF(H9623=1,"",C9623+_xlfn.XLOOKUP($B9624,Directions!$B:$B,Directions!C:C)))</f>
        <v/>
      </c>
      <c r="D9624" t="str">
        <f>IF(B9623&lt;&gt;B9624,D9623,IF(H9623=1,"",D9623+_xlfn.XLOOKUP($B9624,Directions!$B:$B,Directions!D:D)))</f>
        <v/>
      </c>
      <c r="E9624" s="3" t="str">
        <f>IF(H9623=1,"",C9624+_xlfn.XLOOKUP($B9624,Directions!$B:$B,Directions!C:C))</f>
        <v/>
      </c>
      <c r="F9624" s="3" t="str">
        <f>IF(H9623=1,"",D9624+_xlfn.XLOOKUP($B9624,Directions!$B:$B,Directions!D:D))</f>
        <v/>
      </c>
      <c r="G9624" t="str" cm="1">
        <f t="array" ref="G9624">IF(H9624=1,"",IF(INDEX(map,F9624,E9624)="#",1,0))</f>
        <v/>
      </c>
      <c r="H9624">
        <f>IF(Journey!H9623=1,1,IF(OR(E9624&lt;0,E9624&gt;Map!$A$1,F9624&lt;0,F9624&gt;Map!$A$1),1,0))</f>
        <v>1</v>
      </c>
    </row>
    <row r="9625" spans="1:8" x14ac:dyDescent="0.25">
      <c r="A9625">
        <v>9623</v>
      </c>
      <c r="B9625" t="str">
        <f t="shared" si="150"/>
        <v/>
      </c>
      <c r="C9625" t="str">
        <f>IF(B9624&lt;&gt;B9625,C9624,IF(H9624=1,"",C9624+_xlfn.XLOOKUP($B9625,Directions!$B:$B,Directions!C:C)))</f>
        <v/>
      </c>
      <c r="D9625" t="str">
        <f>IF(B9624&lt;&gt;B9625,D9624,IF(H9624=1,"",D9624+_xlfn.XLOOKUP($B9625,Directions!$B:$B,Directions!D:D)))</f>
        <v/>
      </c>
      <c r="E9625" s="3" t="str">
        <f>IF(H9624=1,"",C9625+_xlfn.XLOOKUP($B9625,Directions!$B:$B,Directions!C:C))</f>
        <v/>
      </c>
      <c r="F9625" s="3" t="str">
        <f>IF(H9624=1,"",D9625+_xlfn.XLOOKUP($B9625,Directions!$B:$B,Directions!D:D))</f>
        <v/>
      </c>
      <c r="G9625" t="str" cm="1">
        <f t="array" ref="G9625">IF(H9625=1,"",IF(INDEX(map,F9625,E9625)="#",1,0))</f>
        <v/>
      </c>
      <c r="H9625">
        <f>IF(Journey!H9624=1,1,IF(OR(E9625&lt;0,E9625&gt;Map!$A$1,F9625&lt;0,F9625&gt;Map!$A$1),1,0))</f>
        <v>1</v>
      </c>
    </row>
    <row r="9626" spans="1:8" x14ac:dyDescent="0.25">
      <c r="A9626">
        <v>9624</v>
      </c>
      <c r="B9626" t="str">
        <f t="shared" si="150"/>
        <v/>
      </c>
      <c r="C9626" t="str">
        <f>IF(B9625&lt;&gt;B9626,C9625,IF(H9625=1,"",C9625+_xlfn.XLOOKUP($B9626,Directions!$B:$B,Directions!C:C)))</f>
        <v/>
      </c>
      <c r="D9626" t="str">
        <f>IF(B9625&lt;&gt;B9626,D9625,IF(H9625=1,"",D9625+_xlfn.XLOOKUP($B9626,Directions!$B:$B,Directions!D:D)))</f>
        <v/>
      </c>
      <c r="E9626" s="3" t="str">
        <f>IF(H9625=1,"",C9626+_xlfn.XLOOKUP($B9626,Directions!$B:$B,Directions!C:C))</f>
        <v/>
      </c>
      <c r="F9626" s="3" t="str">
        <f>IF(H9625=1,"",D9626+_xlfn.XLOOKUP($B9626,Directions!$B:$B,Directions!D:D))</f>
        <v/>
      </c>
      <c r="G9626" t="str" cm="1">
        <f t="array" ref="G9626">IF(H9626=1,"",IF(INDEX(map,F9626,E9626)="#",1,0))</f>
        <v/>
      </c>
      <c r="H9626">
        <f>IF(Journey!H9625=1,1,IF(OR(E9626&lt;0,E9626&gt;Map!$A$1,F9626&lt;0,F9626&gt;Map!$A$1),1,0))</f>
        <v>1</v>
      </c>
    </row>
    <row r="9627" spans="1:8" x14ac:dyDescent="0.25">
      <c r="A9627">
        <v>9625</v>
      </c>
      <c r="B9627" t="str">
        <f t="shared" si="150"/>
        <v/>
      </c>
      <c r="C9627" t="str">
        <f>IF(B9626&lt;&gt;B9627,C9626,IF(H9626=1,"",C9626+_xlfn.XLOOKUP($B9627,Directions!$B:$B,Directions!C:C)))</f>
        <v/>
      </c>
      <c r="D9627" t="str">
        <f>IF(B9626&lt;&gt;B9627,D9626,IF(H9626=1,"",D9626+_xlfn.XLOOKUP($B9627,Directions!$B:$B,Directions!D:D)))</f>
        <v/>
      </c>
      <c r="E9627" s="3" t="str">
        <f>IF(H9626=1,"",C9627+_xlfn.XLOOKUP($B9627,Directions!$B:$B,Directions!C:C))</f>
        <v/>
      </c>
      <c r="F9627" s="3" t="str">
        <f>IF(H9626=1,"",D9627+_xlfn.XLOOKUP($B9627,Directions!$B:$B,Directions!D:D))</f>
        <v/>
      </c>
      <c r="G9627" t="str" cm="1">
        <f t="array" ref="G9627">IF(H9627=1,"",IF(INDEX(map,F9627,E9627)="#",1,0))</f>
        <v/>
      </c>
      <c r="H9627">
        <f>IF(Journey!H9626=1,1,IF(OR(E9627&lt;0,E9627&gt;Map!$A$1,F9627&lt;0,F9627&gt;Map!$A$1),1,0))</f>
        <v>1</v>
      </c>
    </row>
    <row r="9628" spans="1:8" x14ac:dyDescent="0.25">
      <c r="A9628">
        <v>9626</v>
      </c>
      <c r="B9628" t="str">
        <f t="shared" si="150"/>
        <v/>
      </c>
      <c r="C9628" t="str">
        <f>IF(B9627&lt;&gt;B9628,C9627,IF(H9627=1,"",C9627+_xlfn.XLOOKUP($B9628,Directions!$B:$B,Directions!C:C)))</f>
        <v/>
      </c>
      <c r="D9628" t="str">
        <f>IF(B9627&lt;&gt;B9628,D9627,IF(H9627=1,"",D9627+_xlfn.XLOOKUP($B9628,Directions!$B:$B,Directions!D:D)))</f>
        <v/>
      </c>
      <c r="E9628" s="3" t="str">
        <f>IF(H9627=1,"",C9628+_xlfn.XLOOKUP($B9628,Directions!$B:$B,Directions!C:C))</f>
        <v/>
      </c>
      <c r="F9628" s="3" t="str">
        <f>IF(H9627=1,"",D9628+_xlfn.XLOOKUP($B9628,Directions!$B:$B,Directions!D:D))</f>
        <v/>
      </c>
      <c r="G9628" t="str" cm="1">
        <f t="array" ref="G9628">IF(H9628=1,"",IF(INDEX(map,F9628,E9628)="#",1,0))</f>
        <v/>
      </c>
      <c r="H9628">
        <f>IF(Journey!H9627=1,1,IF(OR(E9628&lt;0,E9628&gt;Map!$A$1,F9628&lt;0,F9628&gt;Map!$A$1),1,0))</f>
        <v>1</v>
      </c>
    </row>
    <row r="9629" spans="1:8" x14ac:dyDescent="0.25">
      <c r="A9629">
        <v>9627</v>
      </c>
      <c r="B9629" t="str">
        <f t="shared" si="150"/>
        <v/>
      </c>
      <c r="C9629" t="str">
        <f>IF(B9628&lt;&gt;B9629,C9628,IF(H9628=1,"",C9628+_xlfn.XLOOKUP($B9629,Directions!$B:$B,Directions!C:C)))</f>
        <v/>
      </c>
      <c r="D9629" t="str">
        <f>IF(B9628&lt;&gt;B9629,D9628,IF(H9628=1,"",D9628+_xlfn.XLOOKUP($B9629,Directions!$B:$B,Directions!D:D)))</f>
        <v/>
      </c>
      <c r="E9629" s="3" t="str">
        <f>IF(H9628=1,"",C9629+_xlfn.XLOOKUP($B9629,Directions!$B:$B,Directions!C:C))</f>
        <v/>
      </c>
      <c r="F9629" s="3" t="str">
        <f>IF(H9628=1,"",D9629+_xlfn.XLOOKUP($B9629,Directions!$B:$B,Directions!D:D))</f>
        <v/>
      </c>
      <c r="G9629" t="str" cm="1">
        <f t="array" ref="G9629">IF(H9629=1,"",IF(INDEX(map,F9629,E9629)="#",1,0))</f>
        <v/>
      </c>
      <c r="H9629">
        <f>IF(Journey!H9628=1,1,IF(OR(E9629&lt;0,E9629&gt;Map!$A$1,F9629&lt;0,F9629&gt;Map!$A$1),1,0))</f>
        <v>1</v>
      </c>
    </row>
    <row r="9630" spans="1:8" x14ac:dyDescent="0.25">
      <c r="A9630">
        <v>9628</v>
      </c>
      <c r="B9630" t="str">
        <f t="shared" si="150"/>
        <v/>
      </c>
      <c r="C9630" t="str">
        <f>IF(B9629&lt;&gt;B9630,C9629,IF(H9629=1,"",C9629+_xlfn.XLOOKUP($B9630,Directions!$B:$B,Directions!C:C)))</f>
        <v/>
      </c>
      <c r="D9630" t="str">
        <f>IF(B9629&lt;&gt;B9630,D9629,IF(H9629=1,"",D9629+_xlfn.XLOOKUP($B9630,Directions!$B:$B,Directions!D:D)))</f>
        <v/>
      </c>
      <c r="E9630" s="3" t="str">
        <f>IF(H9629=1,"",C9630+_xlfn.XLOOKUP($B9630,Directions!$B:$B,Directions!C:C))</f>
        <v/>
      </c>
      <c r="F9630" s="3" t="str">
        <f>IF(H9629=1,"",D9630+_xlfn.XLOOKUP($B9630,Directions!$B:$B,Directions!D:D))</f>
        <v/>
      </c>
      <c r="G9630" t="str" cm="1">
        <f t="array" ref="G9630">IF(H9630=1,"",IF(INDEX(map,F9630,E9630)="#",1,0))</f>
        <v/>
      </c>
      <c r="H9630">
        <f>IF(Journey!H9629=1,1,IF(OR(E9630&lt;0,E9630&gt;Map!$A$1,F9630&lt;0,F9630&gt;Map!$A$1),1,0))</f>
        <v>1</v>
      </c>
    </row>
    <row r="9631" spans="1:8" x14ac:dyDescent="0.25">
      <c r="A9631">
        <v>9629</v>
      </c>
      <c r="B9631" t="str">
        <f t="shared" si="150"/>
        <v/>
      </c>
      <c r="C9631" t="str">
        <f>IF(B9630&lt;&gt;B9631,C9630,IF(H9630=1,"",C9630+_xlfn.XLOOKUP($B9631,Directions!$B:$B,Directions!C:C)))</f>
        <v/>
      </c>
      <c r="D9631" t="str">
        <f>IF(B9630&lt;&gt;B9631,D9630,IF(H9630=1,"",D9630+_xlfn.XLOOKUP($B9631,Directions!$B:$B,Directions!D:D)))</f>
        <v/>
      </c>
      <c r="E9631" s="3" t="str">
        <f>IF(H9630=1,"",C9631+_xlfn.XLOOKUP($B9631,Directions!$B:$B,Directions!C:C))</f>
        <v/>
      </c>
      <c r="F9631" s="3" t="str">
        <f>IF(H9630=1,"",D9631+_xlfn.XLOOKUP($B9631,Directions!$B:$B,Directions!D:D))</f>
        <v/>
      </c>
      <c r="G9631" t="str" cm="1">
        <f t="array" ref="G9631">IF(H9631=1,"",IF(INDEX(map,F9631,E9631)="#",1,0))</f>
        <v/>
      </c>
      <c r="H9631">
        <f>IF(Journey!H9630=1,1,IF(OR(E9631&lt;0,E9631&gt;Map!$A$1,F9631&lt;0,F9631&gt;Map!$A$1),1,0))</f>
        <v>1</v>
      </c>
    </row>
    <row r="9632" spans="1:8" x14ac:dyDescent="0.25">
      <c r="A9632">
        <v>9630</v>
      </c>
      <c r="B9632" t="str">
        <f t="shared" si="150"/>
        <v/>
      </c>
      <c r="C9632" t="str">
        <f>IF(B9631&lt;&gt;B9632,C9631,IF(H9631=1,"",C9631+_xlfn.XLOOKUP($B9632,Directions!$B:$B,Directions!C:C)))</f>
        <v/>
      </c>
      <c r="D9632" t="str">
        <f>IF(B9631&lt;&gt;B9632,D9631,IF(H9631=1,"",D9631+_xlfn.XLOOKUP($B9632,Directions!$B:$B,Directions!D:D)))</f>
        <v/>
      </c>
      <c r="E9632" s="3" t="str">
        <f>IF(H9631=1,"",C9632+_xlfn.XLOOKUP($B9632,Directions!$B:$B,Directions!C:C))</f>
        <v/>
      </c>
      <c r="F9632" s="3" t="str">
        <f>IF(H9631=1,"",D9632+_xlfn.XLOOKUP($B9632,Directions!$B:$B,Directions!D:D))</f>
        <v/>
      </c>
      <c r="G9632" t="str" cm="1">
        <f t="array" ref="G9632">IF(H9632=1,"",IF(INDEX(map,F9632,E9632)="#",1,0))</f>
        <v/>
      </c>
      <c r="H9632">
        <f>IF(Journey!H9631=1,1,IF(OR(E9632&lt;0,E9632&gt;Map!$A$1,F9632&lt;0,F9632&gt;Map!$A$1),1,0))</f>
        <v>1</v>
      </c>
    </row>
    <row r="9633" spans="1:8" x14ac:dyDescent="0.25">
      <c r="A9633">
        <v>9631</v>
      </c>
      <c r="B9633" t="str">
        <f t="shared" si="150"/>
        <v/>
      </c>
      <c r="C9633" t="str">
        <f>IF(B9632&lt;&gt;B9633,C9632,IF(H9632=1,"",C9632+_xlfn.XLOOKUP($B9633,Directions!$B:$B,Directions!C:C)))</f>
        <v/>
      </c>
      <c r="D9633" t="str">
        <f>IF(B9632&lt;&gt;B9633,D9632,IF(H9632=1,"",D9632+_xlfn.XLOOKUP($B9633,Directions!$B:$B,Directions!D:D)))</f>
        <v/>
      </c>
      <c r="E9633" s="3" t="str">
        <f>IF(H9632=1,"",C9633+_xlfn.XLOOKUP($B9633,Directions!$B:$B,Directions!C:C))</f>
        <v/>
      </c>
      <c r="F9633" s="3" t="str">
        <f>IF(H9632=1,"",D9633+_xlfn.XLOOKUP($B9633,Directions!$B:$B,Directions!D:D))</f>
        <v/>
      </c>
      <c r="G9633" t="str" cm="1">
        <f t="array" ref="G9633">IF(H9633=1,"",IF(INDEX(map,F9633,E9633)="#",1,0))</f>
        <v/>
      </c>
      <c r="H9633">
        <f>IF(Journey!H9632=1,1,IF(OR(E9633&lt;0,E9633&gt;Map!$A$1,F9633&lt;0,F9633&gt;Map!$A$1),1,0))</f>
        <v>1</v>
      </c>
    </row>
    <row r="9634" spans="1:8" x14ac:dyDescent="0.25">
      <c r="A9634">
        <v>9632</v>
      </c>
      <c r="B9634" t="str">
        <f t="shared" si="150"/>
        <v/>
      </c>
      <c r="C9634" t="str">
        <f>IF(B9633&lt;&gt;B9634,C9633,IF(H9633=1,"",C9633+_xlfn.XLOOKUP($B9634,Directions!$B:$B,Directions!C:C)))</f>
        <v/>
      </c>
      <c r="D9634" t="str">
        <f>IF(B9633&lt;&gt;B9634,D9633,IF(H9633=1,"",D9633+_xlfn.XLOOKUP($B9634,Directions!$B:$B,Directions!D:D)))</f>
        <v/>
      </c>
      <c r="E9634" s="3" t="str">
        <f>IF(H9633=1,"",C9634+_xlfn.XLOOKUP($B9634,Directions!$B:$B,Directions!C:C))</f>
        <v/>
      </c>
      <c r="F9634" s="3" t="str">
        <f>IF(H9633=1,"",D9634+_xlfn.XLOOKUP($B9634,Directions!$B:$B,Directions!D:D))</f>
        <v/>
      </c>
      <c r="G9634" t="str" cm="1">
        <f t="array" ref="G9634">IF(H9634=1,"",IF(INDEX(map,F9634,E9634)="#",1,0))</f>
        <v/>
      </c>
      <c r="H9634">
        <f>IF(Journey!H9633=1,1,IF(OR(E9634&lt;0,E9634&gt;Map!$A$1,F9634&lt;0,F9634&gt;Map!$A$1),1,0))</f>
        <v>1</v>
      </c>
    </row>
    <row r="9635" spans="1:8" x14ac:dyDescent="0.25">
      <c r="A9635">
        <v>9633</v>
      </c>
      <c r="B9635" t="str">
        <f t="shared" si="150"/>
        <v/>
      </c>
      <c r="C9635" t="str">
        <f>IF(B9634&lt;&gt;B9635,C9634,IF(H9634=1,"",C9634+_xlfn.XLOOKUP($B9635,Directions!$B:$B,Directions!C:C)))</f>
        <v/>
      </c>
      <c r="D9635" t="str">
        <f>IF(B9634&lt;&gt;B9635,D9634,IF(H9634=1,"",D9634+_xlfn.XLOOKUP($B9635,Directions!$B:$B,Directions!D:D)))</f>
        <v/>
      </c>
      <c r="E9635" s="3" t="str">
        <f>IF(H9634=1,"",C9635+_xlfn.XLOOKUP($B9635,Directions!$B:$B,Directions!C:C))</f>
        <v/>
      </c>
      <c r="F9635" s="3" t="str">
        <f>IF(H9634=1,"",D9635+_xlfn.XLOOKUP($B9635,Directions!$B:$B,Directions!D:D))</f>
        <v/>
      </c>
      <c r="G9635" t="str" cm="1">
        <f t="array" ref="G9635">IF(H9635=1,"",IF(INDEX(map,F9635,E9635)="#",1,0))</f>
        <v/>
      </c>
      <c r="H9635">
        <f>IF(Journey!H9634=1,1,IF(OR(E9635&lt;0,E9635&gt;Map!$A$1,F9635&lt;0,F9635&gt;Map!$A$1),1,0))</f>
        <v>1</v>
      </c>
    </row>
    <row r="9636" spans="1:8" x14ac:dyDescent="0.25">
      <c r="A9636">
        <v>9634</v>
      </c>
      <c r="B9636" t="str">
        <f t="shared" si="150"/>
        <v/>
      </c>
      <c r="C9636" t="str">
        <f>IF(B9635&lt;&gt;B9636,C9635,IF(H9635=1,"",C9635+_xlfn.XLOOKUP($B9636,Directions!$B:$B,Directions!C:C)))</f>
        <v/>
      </c>
      <c r="D9636" t="str">
        <f>IF(B9635&lt;&gt;B9636,D9635,IF(H9635=1,"",D9635+_xlfn.XLOOKUP($B9636,Directions!$B:$B,Directions!D:D)))</f>
        <v/>
      </c>
      <c r="E9636" s="3" t="str">
        <f>IF(H9635=1,"",C9636+_xlfn.XLOOKUP($B9636,Directions!$B:$B,Directions!C:C))</f>
        <v/>
      </c>
      <c r="F9636" s="3" t="str">
        <f>IF(H9635=1,"",D9636+_xlfn.XLOOKUP($B9636,Directions!$B:$B,Directions!D:D))</f>
        <v/>
      </c>
      <c r="G9636" t="str" cm="1">
        <f t="array" ref="G9636">IF(H9636=1,"",IF(INDEX(map,F9636,E9636)="#",1,0))</f>
        <v/>
      </c>
      <c r="H9636">
        <f>IF(Journey!H9635=1,1,IF(OR(E9636&lt;0,E9636&gt;Map!$A$1,F9636&lt;0,F9636&gt;Map!$A$1),1,0))</f>
        <v>1</v>
      </c>
    </row>
    <row r="9637" spans="1:8" x14ac:dyDescent="0.25">
      <c r="A9637">
        <v>9635</v>
      </c>
      <c r="B9637" t="str">
        <f t="shared" si="150"/>
        <v/>
      </c>
      <c r="C9637" t="str">
        <f>IF(B9636&lt;&gt;B9637,C9636,IF(H9636=1,"",C9636+_xlfn.XLOOKUP($B9637,Directions!$B:$B,Directions!C:C)))</f>
        <v/>
      </c>
      <c r="D9637" t="str">
        <f>IF(B9636&lt;&gt;B9637,D9636,IF(H9636=1,"",D9636+_xlfn.XLOOKUP($B9637,Directions!$B:$B,Directions!D:D)))</f>
        <v/>
      </c>
      <c r="E9637" s="3" t="str">
        <f>IF(H9636=1,"",C9637+_xlfn.XLOOKUP($B9637,Directions!$B:$B,Directions!C:C))</f>
        <v/>
      </c>
      <c r="F9637" s="3" t="str">
        <f>IF(H9636=1,"",D9637+_xlfn.XLOOKUP($B9637,Directions!$B:$B,Directions!D:D))</f>
        <v/>
      </c>
      <c r="G9637" t="str" cm="1">
        <f t="array" ref="G9637">IF(H9637=1,"",IF(INDEX(map,F9637,E9637)="#",1,0))</f>
        <v/>
      </c>
      <c r="H9637">
        <f>IF(Journey!H9636=1,1,IF(OR(E9637&lt;0,E9637&gt;Map!$A$1,F9637&lt;0,F9637&gt;Map!$A$1),1,0))</f>
        <v>1</v>
      </c>
    </row>
    <row r="9638" spans="1:8" x14ac:dyDescent="0.25">
      <c r="A9638">
        <v>9636</v>
      </c>
      <c r="B9638" t="str">
        <f t="shared" si="150"/>
        <v/>
      </c>
      <c r="C9638" t="str">
        <f>IF(B9637&lt;&gt;B9638,C9637,IF(H9637=1,"",C9637+_xlfn.XLOOKUP($B9638,Directions!$B:$B,Directions!C:C)))</f>
        <v/>
      </c>
      <c r="D9638" t="str">
        <f>IF(B9637&lt;&gt;B9638,D9637,IF(H9637=1,"",D9637+_xlfn.XLOOKUP($B9638,Directions!$B:$B,Directions!D:D)))</f>
        <v/>
      </c>
      <c r="E9638" s="3" t="str">
        <f>IF(H9637=1,"",C9638+_xlfn.XLOOKUP($B9638,Directions!$B:$B,Directions!C:C))</f>
        <v/>
      </c>
      <c r="F9638" s="3" t="str">
        <f>IF(H9637=1,"",D9638+_xlfn.XLOOKUP($B9638,Directions!$B:$B,Directions!D:D))</f>
        <v/>
      </c>
      <c r="G9638" t="str" cm="1">
        <f t="array" ref="G9638">IF(H9638=1,"",IF(INDEX(map,F9638,E9638)="#",1,0))</f>
        <v/>
      </c>
      <c r="H9638">
        <f>IF(Journey!H9637=1,1,IF(OR(E9638&lt;0,E9638&gt;Map!$A$1,F9638&lt;0,F9638&gt;Map!$A$1),1,0))</f>
        <v>1</v>
      </c>
    </row>
    <row r="9639" spans="1:8" x14ac:dyDescent="0.25">
      <c r="A9639">
        <v>9637</v>
      </c>
      <c r="B9639" t="str">
        <f t="shared" si="150"/>
        <v/>
      </c>
      <c r="C9639" t="str">
        <f>IF(B9638&lt;&gt;B9639,C9638,IF(H9638=1,"",C9638+_xlfn.XLOOKUP($B9639,Directions!$B:$B,Directions!C:C)))</f>
        <v/>
      </c>
      <c r="D9639" t="str">
        <f>IF(B9638&lt;&gt;B9639,D9638,IF(H9638=1,"",D9638+_xlfn.XLOOKUP($B9639,Directions!$B:$B,Directions!D:D)))</f>
        <v/>
      </c>
      <c r="E9639" s="3" t="str">
        <f>IF(H9638=1,"",C9639+_xlfn.XLOOKUP($B9639,Directions!$B:$B,Directions!C:C))</f>
        <v/>
      </c>
      <c r="F9639" s="3" t="str">
        <f>IF(H9638=1,"",D9639+_xlfn.XLOOKUP($B9639,Directions!$B:$B,Directions!D:D))</f>
        <v/>
      </c>
      <c r="G9639" t="str" cm="1">
        <f t="array" ref="G9639">IF(H9639=1,"",IF(INDEX(map,F9639,E9639)="#",1,0))</f>
        <v/>
      </c>
      <c r="H9639">
        <f>IF(Journey!H9638=1,1,IF(OR(E9639&lt;0,E9639&gt;Map!$A$1,F9639&lt;0,F9639&gt;Map!$A$1),1,0))</f>
        <v>1</v>
      </c>
    </row>
    <row r="9640" spans="1:8" x14ac:dyDescent="0.25">
      <c r="A9640">
        <v>9638</v>
      </c>
      <c r="B9640" t="str">
        <f t="shared" si="150"/>
        <v/>
      </c>
      <c r="C9640" t="str">
        <f>IF(B9639&lt;&gt;B9640,C9639,IF(H9639=1,"",C9639+_xlfn.XLOOKUP($B9640,Directions!$B:$B,Directions!C:C)))</f>
        <v/>
      </c>
      <c r="D9640" t="str">
        <f>IF(B9639&lt;&gt;B9640,D9639,IF(H9639=1,"",D9639+_xlfn.XLOOKUP($B9640,Directions!$B:$B,Directions!D:D)))</f>
        <v/>
      </c>
      <c r="E9640" s="3" t="str">
        <f>IF(H9639=1,"",C9640+_xlfn.XLOOKUP($B9640,Directions!$B:$B,Directions!C:C))</f>
        <v/>
      </c>
      <c r="F9640" s="3" t="str">
        <f>IF(H9639=1,"",D9640+_xlfn.XLOOKUP($B9640,Directions!$B:$B,Directions!D:D))</f>
        <v/>
      </c>
      <c r="G9640" t="str" cm="1">
        <f t="array" ref="G9640">IF(H9640=1,"",IF(INDEX(map,F9640,E9640)="#",1,0))</f>
        <v/>
      </c>
      <c r="H9640">
        <f>IF(Journey!H9639=1,1,IF(OR(E9640&lt;0,E9640&gt;Map!$A$1,F9640&lt;0,F9640&gt;Map!$A$1),1,0))</f>
        <v>1</v>
      </c>
    </row>
    <row r="9641" spans="1:8" x14ac:dyDescent="0.25">
      <c r="A9641">
        <v>9639</v>
      </c>
      <c r="B9641" t="str">
        <f t="shared" si="150"/>
        <v/>
      </c>
      <c r="C9641" t="str">
        <f>IF(B9640&lt;&gt;B9641,C9640,IF(H9640=1,"",C9640+_xlfn.XLOOKUP($B9641,Directions!$B:$B,Directions!C:C)))</f>
        <v/>
      </c>
      <c r="D9641" t="str">
        <f>IF(B9640&lt;&gt;B9641,D9640,IF(H9640=1,"",D9640+_xlfn.XLOOKUP($B9641,Directions!$B:$B,Directions!D:D)))</f>
        <v/>
      </c>
      <c r="E9641" s="3" t="str">
        <f>IF(H9640=1,"",C9641+_xlfn.XLOOKUP($B9641,Directions!$B:$B,Directions!C:C))</f>
        <v/>
      </c>
      <c r="F9641" s="3" t="str">
        <f>IF(H9640=1,"",D9641+_xlfn.XLOOKUP($B9641,Directions!$B:$B,Directions!D:D))</f>
        <v/>
      </c>
      <c r="G9641" t="str" cm="1">
        <f t="array" ref="G9641">IF(H9641=1,"",IF(INDEX(map,F9641,E9641)="#",1,0))</f>
        <v/>
      </c>
      <c r="H9641">
        <f>IF(Journey!H9640=1,1,IF(OR(E9641&lt;0,E9641&gt;Map!$A$1,F9641&lt;0,F9641&gt;Map!$A$1),1,0))</f>
        <v>1</v>
      </c>
    </row>
    <row r="9642" spans="1:8" x14ac:dyDescent="0.25">
      <c r="A9642">
        <v>9640</v>
      </c>
      <c r="B9642" t="str">
        <f t="shared" si="150"/>
        <v/>
      </c>
      <c r="C9642" t="str">
        <f>IF(B9641&lt;&gt;B9642,C9641,IF(H9641=1,"",C9641+_xlfn.XLOOKUP($B9642,Directions!$B:$B,Directions!C:C)))</f>
        <v/>
      </c>
      <c r="D9642" t="str">
        <f>IF(B9641&lt;&gt;B9642,D9641,IF(H9641=1,"",D9641+_xlfn.XLOOKUP($B9642,Directions!$B:$B,Directions!D:D)))</f>
        <v/>
      </c>
      <c r="E9642" s="3" t="str">
        <f>IF(H9641=1,"",C9642+_xlfn.XLOOKUP($B9642,Directions!$B:$B,Directions!C:C))</f>
        <v/>
      </c>
      <c r="F9642" s="3" t="str">
        <f>IF(H9641=1,"",D9642+_xlfn.XLOOKUP($B9642,Directions!$B:$B,Directions!D:D))</f>
        <v/>
      </c>
      <c r="G9642" t="str" cm="1">
        <f t="array" ref="G9642">IF(H9642=1,"",IF(INDEX(map,F9642,E9642)="#",1,0))</f>
        <v/>
      </c>
      <c r="H9642">
        <f>IF(Journey!H9641=1,1,IF(OR(E9642&lt;0,E9642&gt;Map!$A$1,F9642&lt;0,F9642&gt;Map!$A$1),1,0))</f>
        <v>1</v>
      </c>
    </row>
    <row r="9643" spans="1:8" x14ac:dyDescent="0.25">
      <c r="A9643">
        <v>9641</v>
      </c>
      <c r="B9643" t="str">
        <f t="shared" si="150"/>
        <v/>
      </c>
      <c r="C9643" t="str">
        <f>IF(B9642&lt;&gt;B9643,C9642,IF(H9642=1,"",C9642+_xlfn.XLOOKUP($B9643,Directions!$B:$B,Directions!C:C)))</f>
        <v/>
      </c>
      <c r="D9643" t="str">
        <f>IF(B9642&lt;&gt;B9643,D9642,IF(H9642=1,"",D9642+_xlfn.XLOOKUP($B9643,Directions!$B:$B,Directions!D:D)))</f>
        <v/>
      </c>
      <c r="E9643" s="3" t="str">
        <f>IF(H9642=1,"",C9643+_xlfn.XLOOKUP($B9643,Directions!$B:$B,Directions!C:C))</f>
        <v/>
      </c>
      <c r="F9643" s="3" t="str">
        <f>IF(H9642=1,"",D9643+_xlfn.XLOOKUP($B9643,Directions!$B:$B,Directions!D:D))</f>
        <v/>
      </c>
      <c r="G9643" t="str" cm="1">
        <f t="array" ref="G9643">IF(H9643=1,"",IF(INDEX(map,F9643,E9643)="#",1,0))</f>
        <v/>
      </c>
      <c r="H9643">
        <f>IF(Journey!H9642=1,1,IF(OR(E9643&lt;0,E9643&gt;Map!$A$1,F9643&lt;0,F9643&gt;Map!$A$1),1,0))</f>
        <v>1</v>
      </c>
    </row>
    <row r="9644" spans="1:8" x14ac:dyDescent="0.25">
      <c r="A9644">
        <v>9642</v>
      </c>
      <c r="B9644" t="str">
        <f t="shared" si="150"/>
        <v/>
      </c>
      <c r="C9644" t="str">
        <f>IF(B9643&lt;&gt;B9644,C9643,IF(H9643=1,"",C9643+_xlfn.XLOOKUP($B9644,Directions!$B:$B,Directions!C:C)))</f>
        <v/>
      </c>
      <c r="D9644" t="str">
        <f>IF(B9643&lt;&gt;B9644,D9643,IF(H9643=1,"",D9643+_xlfn.XLOOKUP($B9644,Directions!$B:$B,Directions!D:D)))</f>
        <v/>
      </c>
      <c r="E9644" s="3" t="str">
        <f>IF(H9643=1,"",C9644+_xlfn.XLOOKUP($B9644,Directions!$B:$B,Directions!C:C))</f>
        <v/>
      </c>
      <c r="F9644" s="3" t="str">
        <f>IF(H9643=1,"",D9644+_xlfn.XLOOKUP($B9644,Directions!$B:$B,Directions!D:D))</f>
        <v/>
      </c>
      <c r="G9644" t="str" cm="1">
        <f t="array" ref="G9644">IF(H9644=1,"",IF(INDEX(map,F9644,E9644)="#",1,0))</f>
        <v/>
      </c>
      <c r="H9644">
        <f>IF(Journey!H9643=1,1,IF(OR(E9644&lt;0,E9644&gt;Map!$A$1,F9644&lt;0,F9644&gt;Map!$A$1),1,0))</f>
        <v>1</v>
      </c>
    </row>
    <row r="9645" spans="1:8" x14ac:dyDescent="0.25">
      <c r="A9645">
        <v>9643</v>
      </c>
      <c r="B9645" t="str">
        <f t="shared" si="150"/>
        <v/>
      </c>
      <c r="C9645" t="str">
        <f>IF(B9644&lt;&gt;B9645,C9644,IF(H9644=1,"",C9644+_xlfn.XLOOKUP($B9645,Directions!$B:$B,Directions!C:C)))</f>
        <v/>
      </c>
      <c r="D9645" t="str">
        <f>IF(B9644&lt;&gt;B9645,D9644,IF(H9644=1,"",D9644+_xlfn.XLOOKUP($B9645,Directions!$B:$B,Directions!D:D)))</f>
        <v/>
      </c>
      <c r="E9645" s="3" t="str">
        <f>IF(H9644=1,"",C9645+_xlfn.XLOOKUP($B9645,Directions!$B:$B,Directions!C:C))</f>
        <v/>
      </c>
      <c r="F9645" s="3" t="str">
        <f>IF(H9644=1,"",D9645+_xlfn.XLOOKUP($B9645,Directions!$B:$B,Directions!D:D))</f>
        <v/>
      </c>
      <c r="G9645" t="str" cm="1">
        <f t="array" ref="G9645">IF(H9645=1,"",IF(INDEX(map,F9645,E9645)="#",1,0))</f>
        <v/>
      </c>
      <c r="H9645">
        <f>IF(Journey!H9644=1,1,IF(OR(E9645&lt;0,E9645&gt;Map!$A$1,F9645&lt;0,F9645&gt;Map!$A$1),1,0))</f>
        <v>1</v>
      </c>
    </row>
    <row r="9646" spans="1:8" x14ac:dyDescent="0.25">
      <c r="A9646">
        <v>9644</v>
      </c>
      <c r="B9646" t="str">
        <f t="shared" si="150"/>
        <v/>
      </c>
      <c r="C9646" t="str">
        <f>IF(B9645&lt;&gt;B9646,C9645,IF(H9645=1,"",C9645+_xlfn.XLOOKUP($B9646,Directions!$B:$B,Directions!C:C)))</f>
        <v/>
      </c>
      <c r="D9646" t="str">
        <f>IF(B9645&lt;&gt;B9646,D9645,IF(H9645=1,"",D9645+_xlfn.XLOOKUP($B9646,Directions!$B:$B,Directions!D:D)))</f>
        <v/>
      </c>
      <c r="E9646" s="3" t="str">
        <f>IF(H9645=1,"",C9646+_xlfn.XLOOKUP($B9646,Directions!$B:$B,Directions!C:C))</f>
        <v/>
      </c>
      <c r="F9646" s="3" t="str">
        <f>IF(H9645=1,"",D9646+_xlfn.XLOOKUP($B9646,Directions!$B:$B,Directions!D:D))</f>
        <v/>
      </c>
      <c r="G9646" t="str" cm="1">
        <f t="array" ref="G9646">IF(H9646=1,"",IF(INDEX(map,F9646,E9646)="#",1,0))</f>
        <v/>
      </c>
      <c r="H9646">
        <f>IF(Journey!H9645=1,1,IF(OR(E9646&lt;0,E9646&gt;Map!$A$1,F9646&lt;0,F9646&gt;Map!$A$1),1,0))</f>
        <v>1</v>
      </c>
    </row>
    <row r="9647" spans="1:8" x14ac:dyDescent="0.25">
      <c r="A9647">
        <v>9645</v>
      </c>
      <c r="B9647" t="str">
        <f t="shared" si="150"/>
        <v/>
      </c>
      <c r="C9647" t="str">
        <f>IF(B9646&lt;&gt;B9647,C9646,IF(H9646=1,"",C9646+_xlfn.XLOOKUP($B9647,Directions!$B:$B,Directions!C:C)))</f>
        <v/>
      </c>
      <c r="D9647" t="str">
        <f>IF(B9646&lt;&gt;B9647,D9646,IF(H9646=1,"",D9646+_xlfn.XLOOKUP($B9647,Directions!$B:$B,Directions!D:D)))</f>
        <v/>
      </c>
      <c r="E9647" s="3" t="str">
        <f>IF(H9646=1,"",C9647+_xlfn.XLOOKUP($B9647,Directions!$B:$B,Directions!C:C))</f>
        <v/>
      </c>
      <c r="F9647" s="3" t="str">
        <f>IF(H9646=1,"",D9647+_xlfn.XLOOKUP($B9647,Directions!$B:$B,Directions!D:D))</f>
        <v/>
      </c>
      <c r="G9647" t="str" cm="1">
        <f t="array" ref="G9647">IF(H9647=1,"",IF(INDEX(map,F9647,E9647)="#",1,0))</f>
        <v/>
      </c>
      <c r="H9647">
        <f>IF(Journey!H9646=1,1,IF(OR(E9647&lt;0,E9647&gt;Map!$A$1,F9647&lt;0,F9647&gt;Map!$A$1),1,0))</f>
        <v>1</v>
      </c>
    </row>
    <row r="9648" spans="1:8" x14ac:dyDescent="0.25">
      <c r="A9648">
        <v>9646</v>
      </c>
      <c r="B9648" t="str">
        <f t="shared" si="150"/>
        <v/>
      </c>
      <c r="C9648" t="str">
        <f>IF(B9647&lt;&gt;B9648,C9647,IF(H9647=1,"",C9647+_xlfn.XLOOKUP($B9648,Directions!$B:$B,Directions!C:C)))</f>
        <v/>
      </c>
      <c r="D9648" t="str">
        <f>IF(B9647&lt;&gt;B9648,D9647,IF(H9647=1,"",D9647+_xlfn.XLOOKUP($B9648,Directions!$B:$B,Directions!D:D)))</f>
        <v/>
      </c>
      <c r="E9648" s="3" t="str">
        <f>IF(H9647=1,"",C9648+_xlfn.XLOOKUP($B9648,Directions!$B:$B,Directions!C:C))</f>
        <v/>
      </c>
      <c r="F9648" s="3" t="str">
        <f>IF(H9647=1,"",D9648+_xlfn.XLOOKUP($B9648,Directions!$B:$B,Directions!D:D))</f>
        <v/>
      </c>
      <c r="G9648" t="str" cm="1">
        <f t="array" ref="G9648">IF(H9648=1,"",IF(INDEX(map,F9648,E9648)="#",1,0))</f>
        <v/>
      </c>
      <c r="H9648">
        <f>IF(Journey!H9647=1,1,IF(OR(E9648&lt;0,E9648&gt;Map!$A$1,F9648&lt;0,F9648&gt;Map!$A$1),1,0))</f>
        <v>1</v>
      </c>
    </row>
    <row r="9649" spans="1:8" x14ac:dyDescent="0.25">
      <c r="A9649">
        <v>9647</v>
      </c>
      <c r="B9649" t="str">
        <f t="shared" si="150"/>
        <v/>
      </c>
      <c r="C9649" t="str">
        <f>IF(B9648&lt;&gt;B9649,C9648,IF(H9648=1,"",C9648+_xlfn.XLOOKUP($B9649,Directions!$B:$B,Directions!C:C)))</f>
        <v/>
      </c>
      <c r="D9649" t="str">
        <f>IF(B9648&lt;&gt;B9649,D9648,IF(H9648=1,"",D9648+_xlfn.XLOOKUP($B9649,Directions!$B:$B,Directions!D:D)))</f>
        <v/>
      </c>
      <c r="E9649" s="3" t="str">
        <f>IF(H9648=1,"",C9649+_xlfn.XLOOKUP($B9649,Directions!$B:$B,Directions!C:C))</f>
        <v/>
      </c>
      <c r="F9649" s="3" t="str">
        <f>IF(H9648=1,"",D9649+_xlfn.XLOOKUP($B9649,Directions!$B:$B,Directions!D:D))</f>
        <v/>
      </c>
      <c r="G9649" t="str" cm="1">
        <f t="array" ref="G9649">IF(H9649=1,"",IF(INDEX(map,F9649,E9649)="#",1,0))</f>
        <v/>
      </c>
      <c r="H9649">
        <f>IF(Journey!H9648=1,1,IF(OR(E9649&lt;0,E9649&gt;Map!$A$1,F9649&lt;0,F9649&gt;Map!$A$1),1,0))</f>
        <v>1</v>
      </c>
    </row>
    <row r="9650" spans="1:8" x14ac:dyDescent="0.25">
      <c r="A9650">
        <v>9648</v>
      </c>
      <c r="B9650" t="str">
        <f t="shared" si="150"/>
        <v/>
      </c>
      <c r="C9650" t="str">
        <f>IF(B9649&lt;&gt;B9650,C9649,IF(H9649=1,"",C9649+_xlfn.XLOOKUP($B9650,Directions!$B:$B,Directions!C:C)))</f>
        <v/>
      </c>
      <c r="D9650" t="str">
        <f>IF(B9649&lt;&gt;B9650,D9649,IF(H9649=1,"",D9649+_xlfn.XLOOKUP($B9650,Directions!$B:$B,Directions!D:D)))</f>
        <v/>
      </c>
      <c r="E9650" s="3" t="str">
        <f>IF(H9649=1,"",C9650+_xlfn.XLOOKUP($B9650,Directions!$B:$B,Directions!C:C))</f>
        <v/>
      </c>
      <c r="F9650" s="3" t="str">
        <f>IF(H9649=1,"",D9650+_xlfn.XLOOKUP($B9650,Directions!$B:$B,Directions!D:D))</f>
        <v/>
      </c>
      <c r="G9650" t="str" cm="1">
        <f t="array" ref="G9650">IF(H9650=1,"",IF(INDEX(map,F9650,E9650)="#",1,0))</f>
        <v/>
      </c>
      <c r="H9650">
        <f>IF(Journey!H9649=1,1,IF(OR(E9650&lt;0,E9650&gt;Map!$A$1,F9650&lt;0,F9650&gt;Map!$A$1),1,0))</f>
        <v>1</v>
      </c>
    </row>
    <row r="9651" spans="1:8" x14ac:dyDescent="0.25">
      <c r="A9651">
        <v>9649</v>
      </c>
      <c r="B9651" t="str">
        <f t="shared" si="150"/>
        <v/>
      </c>
      <c r="C9651" t="str">
        <f>IF(B9650&lt;&gt;B9651,C9650,IF(H9650=1,"",C9650+_xlfn.XLOOKUP($B9651,Directions!$B:$B,Directions!C:C)))</f>
        <v/>
      </c>
      <c r="D9651" t="str">
        <f>IF(B9650&lt;&gt;B9651,D9650,IF(H9650=1,"",D9650+_xlfn.XLOOKUP($B9651,Directions!$B:$B,Directions!D:D)))</f>
        <v/>
      </c>
      <c r="E9651" s="3" t="str">
        <f>IF(H9650=1,"",C9651+_xlfn.XLOOKUP($B9651,Directions!$B:$B,Directions!C:C))</f>
        <v/>
      </c>
      <c r="F9651" s="3" t="str">
        <f>IF(H9650=1,"",D9651+_xlfn.XLOOKUP($B9651,Directions!$B:$B,Directions!D:D))</f>
        <v/>
      </c>
      <c r="G9651" t="str" cm="1">
        <f t="array" ref="G9651">IF(H9651=1,"",IF(INDEX(map,F9651,E9651)="#",1,0))</f>
        <v/>
      </c>
      <c r="H9651">
        <f>IF(Journey!H9650=1,1,IF(OR(E9651&lt;0,E9651&gt;Map!$A$1,F9651&lt;0,F9651&gt;Map!$A$1),1,0))</f>
        <v>1</v>
      </c>
    </row>
    <row r="9652" spans="1:8" x14ac:dyDescent="0.25">
      <c r="A9652">
        <v>9650</v>
      </c>
      <c r="B9652" t="str">
        <f t="shared" si="150"/>
        <v/>
      </c>
      <c r="C9652" t="str">
        <f>IF(B9651&lt;&gt;B9652,C9651,IF(H9651=1,"",C9651+_xlfn.XLOOKUP($B9652,Directions!$B:$B,Directions!C:C)))</f>
        <v/>
      </c>
      <c r="D9652" t="str">
        <f>IF(B9651&lt;&gt;B9652,D9651,IF(H9651=1,"",D9651+_xlfn.XLOOKUP($B9652,Directions!$B:$B,Directions!D:D)))</f>
        <v/>
      </c>
      <c r="E9652" s="3" t="str">
        <f>IF(H9651=1,"",C9652+_xlfn.XLOOKUP($B9652,Directions!$B:$B,Directions!C:C))</f>
        <v/>
      </c>
      <c r="F9652" s="3" t="str">
        <f>IF(H9651=1,"",D9652+_xlfn.XLOOKUP($B9652,Directions!$B:$B,Directions!D:D))</f>
        <v/>
      </c>
      <c r="G9652" t="str" cm="1">
        <f t="array" ref="G9652">IF(H9652=1,"",IF(INDEX(map,F9652,E9652)="#",1,0))</f>
        <v/>
      </c>
      <c r="H9652">
        <f>IF(Journey!H9651=1,1,IF(OR(E9652&lt;0,E9652&gt;Map!$A$1,F9652&lt;0,F9652&gt;Map!$A$1),1,0))</f>
        <v>1</v>
      </c>
    </row>
    <row r="9653" spans="1:8" x14ac:dyDescent="0.25">
      <c r="A9653">
        <v>9651</v>
      </c>
      <c r="B9653" t="str">
        <f t="shared" si="150"/>
        <v/>
      </c>
      <c r="C9653" t="str">
        <f>IF(B9652&lt;&gt;B9653,C9652,IF(H9652=1,"",C9652+_xlfn.XLOOKUP($B9653,Directions!$B:$B,Directions!C:C)))</f>
        <v/>
      </c>
      <c r="D9653" t="str">
        <f>IF(B9652&lt;&gt;B9653,D9652,IF(H9652=1,"",D9652+_xlfn.XLOOKUP($B9653,Directions!$B:$B,Directions!D:D)))</f>
        <v/>
      </c>
      <c r="E9653" s="3" t="str">
        <f>IF(H9652=1,"",C9653+_xlfn.XLOOKUP($B9653,Directions!$B:$B,Directions!C:C))</f>
        <v/>
      </c>
      <c r="F9653" s="3" t="str">
        <f>IF(H9652=1,"",D9653+_xlfn.XLOOKUP($B9653,Directions!$B:$B,Directions!D:D))</f>
        <v/>
      </c>
      <c r="G9653" t="str" cm="1">
        <f t="array" ref="G9653">IF(H9653=1,"",IF(INDEX(map,F9653,E9653)="#",1,0))</f>
        <v/>
      </c>
      <c r="H9653">
        <f>IF(Journey!H9652=1,1,IF(OR(E9653&lt;0,E9653&gt;Map!$A$1,F9653&lt;0,F9653&gt;Map!$A$1),1,0))</f>
        <v>1</v>
      </c>
    </row>
    <row r="9654" spans="1:8" x14ac:dyDescent="0.25">
      <c r="A9654">
        <v>9652</v>
      </c>
      <c r="B9654" t="str">
        <f t="shared" si="150"/>
        <v/>
      </c>
      <c r="C9654" t="str">
        <f>IF(B9653&lt;&gt;B9654,C9653,IF(H9653=1,"",C9653+_xlfn.XLOOKUP($B9654,Directions!$B:$B,Directions!C:C)))</f>
        <v/>
      </c>
      <c r="D9654" t="str">
        <f>IF(B9653&lt;&gt;B9654,D9653,IF(H9653=1,"",D9653+_xlfn.XLOOKUP($B9654,Directions!$B:$B,Directions!D:D)))</f>
        <v/>
      </c>
      <c r="E9654" s="3" t="str">
        <f>IF(H9653=1,"",C9654+_xlfn.XLOOKUP($B9654,Directions!$B:$B,Directions!C:C))</f>
        <v/>
      </c>
      <c r="F9654" s="3" t="str">
        <f>IF(H9653=1,"",D9654+_xlfn.XLOOKUP($B9654,Directions!$B:$B,Directions!D:D))</f>
        <v/>
      </c>
      <c r="G9654" t="str" cm="1">
        <f t="array" ref="G9654">IF(H9654=1,"",IF(INDEX(map,F9654,E9654)="#",1,0))</f>
        <v/>
      </c>
      <c r="H9654">
        <f>IF(Journey!H9653=1,1,IF(OR(E9654&lt;0,E9654&gt;Map!$A$1,F9654&lt;0,F9654&gt;Map!$A$1),1,0))</f>
        <v>1</v>
      </c>
    </row>
    <row r="9655" spans="1:8" x14ac:dyDescent="0.25">
      <c r="A9655">
        <v>9653</v>
      </c>
      <c r="B9655" t="str">
        <f t="shared" si="150"/>
        <v/>
      </c>
      <c r="C9655" t="str">
        <f>IF(B9654&lt;&gt;B9655,C9654,IF(H9654=1,"",C9654+_xlfn.XLOOKUP($B9655,Directions!$B:$B,Directions!C:C)))</f>
        <v/>
      </c>
      <c r="D9655" t="str">
        <f>IF(B9654&lt;&gt;B9655,D9654,IF(H9654=1,"",D9654+_xlfn.XLOOKUP($B9655,Directions!$B:$B,Directions!D:D)))</f>
        <v/>
      </c>
      <c r="E9655" s="3" t="str">
        <f>IF(H9654=1,"",C9655+_xlfn.XLOOKUP($B9655,Directions!$B:$B,Directions!C:C))</f>
        <v/>
      </c>
      <c r="F9655" s="3" t="str">
        <f>IF(H9654=1,"",D9655+_xlfn.XLOOKUP($B9655,Directions!$B:$B,Directions!D:D))</f>
        <v/>
      </c>
      <c r="G9655" t="str" cm="1">
        <f t="array" ref="G9655">IF(H9655=1,"",IF(INDEX(map,F9655,E9655)="#",1,0))</f>
        <v/>
      </c>
      <c r="H9655">
        <f>IF(Journey!H9654=1,1,IF(OR(E9655&lt;0,E9655&gt;Map!$A$1,F9655&lt;0,F9655&gt;Map!$A$1),1,0))</f>
        <v>1</v>
      </c>
    </row>
    <row r="9656" spans="1:8" x14ac:dyDescent="0.25">
      <c r="A9656">
        <v>9654</v>
      </c>
      <c r="B9656" t="str">
        <f t="shared" si="150"/>
        <v/>
      </c>
      <c r="C9656" t="str">
        <f>IF(B9655&lt;&gt;B9656,C9655,IF(H9655=1,"",C9655+_xlfn.XLOOKUP($B9656,Directions!$B:$B,Directions!C:C)))</f>
        <v/>
      </c>
      <c r="D9656" t="str">
        <f>IF(B9655&lt;&gt;B9656,D9655,IF(H9655=1,"",D9655+_xlfn.XLOOKUP($B9656,Directions!$B:$B,Directions!D:D)))</f>
        <v/>
      </c>
      <c r="E9656" s="3" t="str">
        <f>IF(H9655=1,"",C9656+_xlfn.XLOOKUP($B9656,Directions!$B:$B,Directions!C:C))</f>
        <v/>
      </c>
      <c r="F9656" s="3" t="str">
        <f>IF(H9655=1,"",D9656+_xlfn.XLOOKUP($B9656,Directions!$B:$B,Directions!D:D))</f>
        <v/>
      </c>
      <c r="G9656" t="str" cm="1">
        <f t="array" ref="G9656">IF(H9656=1,"",IF(INDEX(map,F9656,E9656)="#",1,0))</f>
        <v/>
      </c>
      <c r="H9656">
        <f>IF(Journey!H9655=1,1,IF(OR(E9656&lt;0,E9656&gt;Map!$A$1,F9656&lt;0,F9656&gt;Map!$A$1),1,0))</f>
        <v>1</v>
      </c>
    </row>
    <row r="9657" spans="1:8" x14ac:dyDescent="0.25">
      <c r="A9657">
        <v>9655</v>
      </c>
      <c r="B9657" t="str">
        <f t="shared" si="150"/>
        <v/>
      </c>
      <c r="C9657" t="str">
        <f>IF(B9656&lt;&gt;B9657,C9656,IF(H9656=1,"",C9656+_xlfn.XLOOKUP($B9657,Directions!$B:$B,Directions!C:C)))</f>
        <v/>
      </c>
      <c r="D9657" t="str">
        <f>IF(B9656&lt;&gt;B9657,D9656,IF(H9656=1,"",D9656+_xlfn.XLOOKUP($B9657,Directions!$B:$B,Directions!D:D)))</f>
        <v/>
      </c>
      <c r="E9657" s="3" t="str">
        <f>IF(H9656=1,"",C9657+_xlfn.XLOOKUP($B9657,Directions!$B:$B,Directions!C:C))</f>
        <v/>
      </c>
      <c r="F9657" s="3" t="str">
        <f>IF(H9656=1,"",D9657+_xlfn.XLOOKUP($B9657,Directions!$B:$B,Directions!D:D))</f>
        <v/>
      </c>
      <c r="G9657" t="str" cm="1">
        <f t="array" ref="G9657">IF(H9657=1,"",IF(INDEX(map,F9657,E9657)="#",1,0))</f>
        <v/>
      </c>
      <c r="H9657">
        <f>IF(Journey!H9656=1,1,IF(OR(E9657&lt;0,E9657&gt;Map!$A$1,F9657&lt;0,F9657&gt;Map!$A$1),1,0))</f>
        <v>1</v>
      </c>
    </row>
    <row r="9658" spans="1:8" x14ac:dyDescent="0.25">
      <c r="A9658">
        <v>9656</v>
      </c>
      <c r="B9658" t="str">
        <f t="shared" si="150"/>
        <v/>
      </c>
      <c r="C9658" t="str">
        <f>IF(B9657&lt;&gt;B9658,C9657,IF(H9657=1,"",C9657+_xlfn.XLOOKUP($B9658,Directions!$B:$B,Directions!C:C)))</f>
        <v/>
      </c>
      <c r="D9658" t="str">
        <f>IF(B9657&lt;&gt;B9658,D9657,IF(H9657=1,"",D9657+_xlfn.XLOOKUP($B9658,Directions!$B:$B,Directions!D:D)))</f>
        <v/>
      </c>
      <c r="E9658" s="3" t="str">
        <f>IF(H9657=1,"",C9658+_xlfn.XLOOKUP($B9658,Directions!$B:$B,Directions!C:C))</f>
        <v/>
      </c>
      <c r="F9658" s="3" t="str">
        <f>IF(H9657=1,"",D9658+_xlfn.XLOOKUP($B9658,Directions!$B:$B,Directions!D:D))</f>
        <v/>
      </c>
      <c r="G9658" t="str" cm="1">
        <f t="array" ref="G9658">IF(H9658=1,"",IF(INDEX(map,F9658,E9658)="#",1,0))</f>
        <v/>
      </c>
      <c r="H9658">
        <f>IF(Journey!H9657=1,1,IF(OR(E9658&lt;0,E9658&gt;Map!$A$1,F9658&lt;0,F9658&gt;Map!$A$1),1,0))</f>
        <v>1</v>
      </c>
    </row>
    <row r="9659" spans="1:8" x14ac:dyDescent="0.25">
      <c r="A9659">
        <v>9657</v>
      </c>
      <c r="B9659" t="str">
        <f t="shared" si="150"/>
        <v/>
      </c>
      <c r="C9659" t="str">
        <f>IF(B9658&lt;&gt;B9659,C9658,IF(H9658=1,"",C9658+_xlfn.XLOOKUP($B9659,Directions!$B:$B,Directions!C:C)))</f>
        <v/>
      </c>
      <c r="D9659" t="str">
        <f>IF(B9658&lt;&gt;B9659,D9658,IF(H9658=1,"",D9658+_xlfn.XLOOKUP($B9659,Directions!$B:$B,Directions!D:D)))</f>
        <v/>
      </c>
      <c r="E9659" s="3" t="str">
        <f>IF(H9658=1,"",C9659+_xlfn.XLOOKUP($B9659,Directions!$B:$B,Directions!C:C))</f>
        <v/>
      </c>
      <c r="F9659" s="3" t="str">
        <f>IF(H9658=1,"",D9659+_xlfn.XLOOKUP($B9659,Directions!$B:$B,Directions!D:D))</f>
        <v/>
      </c>
      <c r="G9659" t="str" cm="1">
        <f t="array" ref="G9659">IF(H9659=1,"",IF(INDEX(map,F9659,E9659)="#",1,0))</f>
        <v/>
      </c>
      <c r="H9659">
        <f>IF(Journey!H9658=1,1,IF(OR(E9659&lt;0,E9659&gt;Map!$A$1,F9659&lt;0,F9659&gt;Map!$A$1),1,0))</f>
        <v>1</v>
      </c>
    </row>
    <row r="9660" spans="1:8" x14ac:dyDescent="0.25">
      <c r="A9660">
        <v>9658</v>
      </c>
      <c r="B9660" t="str">
        <f t="shared" si="150"/>
        <v/>
      </c>
      <c r="C9660" t="str">
        <f>IF(B9659&lt;&gt;B9660,C9659,IF(H9659=1,"",C9659+_xlfn.XLOOKUP($B9660,Directions!$B:$B,Directions!C:C)))</f>
        <v/>
      </c>
      <c r="D9660" t="str">
        <f>IF(B9659&lt;&gt;B9660,D9659,IF(H9659=1,"",D9659+_xlfn.XLOOKUP($B9660,Directions!$B:$B,Directions!D:D)))</f>
        <v/>
      </c>
      <c r="E9660" s="3" t="str">
        <f>IF(H9659=1,"",C9660+_xlfn.XLOOKUP($B9660,Directions!$B:$B,Directions!C:C))</f>
        <v/>
      </c>
      <c r="F9660" s="3" t="str">
        <f>IF(H9659=1,"",D9660+_xlfn.XLOOKUP($B9660,Directions!$B:$B,Directions!D:D))</f>
        <v/>
      </c>
      <c r="G9660" t="str" cm="1">
        <f t="array" ref="G9660">IF(H9660=1,"",IF(INDEX(map,F9660,E9660)="#",1,0))</f>
        <v/>
      </c>
      <c r="H9660">
        <f>IF(Journey!H9659=1,1,IF(OR(E9660&lt;0,E9660&gt;Map!$A$1,F9660&lt;0,F9660&gt;Map!$A$1),1,0))</f>
        <v>1</v>
      </c>
    </row>
    <row r="9661" spans="1:8" x14ac:dyDescent="0.25">
      <c r="A9661">
        <v>9659</v>
      </c>
      <c r="B9661" t="str">
        <f t="shared" si="150"/>
        <v/>
      </c>
      <c r="C9661" t="str">
        <f>IF(B9660&lt;&gt;B9661,C9660,IF(H9660=1,"",C9660+_xlfn.XLOOKUP($B9661,Directions!$B:$B,Directions!C:C)))</f>
        <v/>
      </c>
      <c r="D9661" t="str">
        <f>IF(B9660&lt;&gt;B9661,D9660,IF(H9660=1,"",D9660+_xlfn.XLOOKUP($B9661,Directions!$B:$B,Directions!D:D)))</f>
        <v/>
      </c>
      <c r="E9661" s="3" t="str">
        <f>IF(H9660=1,"",C9661+_xlfn.XLOOKUP($B9661,Directions!$B:$B,Directions!C:C))</f>
        <v/>
      </c>
      <c r="F9661" s="3" t="str">
        <f>IF(H9660=1,"",D9661+_xlfn.XLOOKUP($B9661,Directions!$B:$B,Directions!D:D))</f>
        <v/>
      </c>
      <c r="G9661" t="str" cm="1">
        <f t="array" ref="G9661">IF(H9661=1,"",IF(INDEX(map,F9661,E9661)="#",1,0))</f>
        <v/>
      </c>
      <c r="H9661">
        <f>IF(Journey!H9660=1,1,IF(OR(E9661&lt;0,E9661&gt;Map!$A$1,F9661&lt;0,F9661&gt;Map!$A$1),1,0))</f>
        <v>1</v>
      </c>
    </row>
    <row r="9662" spans="1:8" x14ac:dyDescent="0.25">
      <c r="A9662">
        <v>9660</v>
      </c>
      <c r="B9662" t="str">
        <f t="shared" si="150"/>
        <v/>
      </c>
      <c r="C9662" t="str">
        <f>IF(B9661&lt;&gt;B9662,C9661,IF(H9661=1,"",C9661+_xlfn.XLOOKUP($B9662,Directions!$B:$B,Directions!C:C)))</f>
        <v/>
      </c>
      <c r="D9662" t="str">
        <f>IF(B9661&lt;&gt;B9662,D9661,IF(H9661=1,"",D9661+_xlfn.XLOOKUP($B9662,Directions!$B:$B,Directions!D:D)))</f>
        <v/>
      </c>
      <c r="E9662" s="3" t="str">
        <f>IF(H9661=1,"",C9662+_xlfn.XLOOKUP($B9662,Directions!$B:$B,Directions!C:C))</f>
        <v/>
      </c>
      <c r="F9662" s="3" t="str">
        <f>IF(H9661=1,"",D9662+_xlfn.XLOOKUP($B9662,Directions!$B:$B,Directions!D:D))</f>
        <v/>
      </c>
      <c r="G9662" t="str" cm="1">
        <f t="array" ref="G9662">IF(H9662=1,"",IF(INDEX(map,F9662,E9662)="#",1,0))</f>
        <v/>
      </c>
      <c r="H9662">
        <f>IF(Journey!H9661=1,1,IF(OR(E9662&lt;0,E9662&gt;Map!$A$1,F9662&lt;0,F9662&gt;Map!$A$1),1,0))</f>
        <v>1</v>
      </c>
    </row>
    <row r="9663" spans="1:8" x14ac:dyDescent="0.25">
      <c r="A9663">
        <v>9661</v>
      </c>
      <c r="B9663" t="str">
        <f t="shared" si="150"/>
        <v/>
      </c>
      <c r="C9663" t="str">
        <f>IF(B9662&lt;&gt;B9663,C9662,IF(H9662=1,"",C9662+_xlfn.XLOOKUP($B9663,Directions!$B:$B,Directions!C:C)))</f>
        <v/>
      </c>
      <c r="D9663" t="str">
        <f>IF(B9662&lt;&gt;B9663,D9662,IF(H9662=1,"",D9662+_xlfn.XLOOKUP($B9663,Directions!$B:$B,Directions!D:D)))</f>
        <v/>
      </c>
      <c r="E9663" s="3" t="str">
        <f>IF(H9662=1,"",C9663+_xlfn.XLOOKUP($B9663,Directions!$B:$B,Directions!C:C))</f>
        <v/>
      </c>
      <c r="F9663" s="3" t="str">
        <f>IF(H9662=1,"",D9663+_xlfn.XLOOKUP($B9663,Directions!$B:$B,Directions!D:D))</f>
        <v/>
      </c>
      <c r="G9663" t="str" cm="1">
        <f t="array" ref="G9663">IF(H9663=1,"",IF(INDEX(map,F9663,E9663)="#",1,0))</f>
        <v/>
      </c>
      <c r="H9663">
        <f>IF(Journey!H9662=1,1,IF(OR(E9663&lt;0,E9663&gt;Map!$A$1,F9663&lt;0,F9663&gt;Map!$A$1),1,0))</f>
        <v>1</v>
      </c>
    </row>
    <row r="9664" spans="1:8" x14ac:dyDescent="0.25">
      <c r="A9664">
        <v>9662</v>
      </c>
      <c r="B9664" t="str">
        <f t="shared" si="150"/>
        <v/>
      </c>
      <c r="C9664" t="str">
        <f>IF(B9663&lt;&gt;B9664,C9663,IF(H9663=1,"",C9663+_xlfn.XLOOKUP($B9664,Directions!$B:$B,Directions!C:C)))</f>
        <v/>
      </c>
      <c r="D9664" t="str">
        <f>IF(B9663&lt;&gt;B9664,D9663,IF(H9663=1,"",D9663+_xlfn.XLOOKUP($B9664,Directions!$B:$B,Directions!D:D)))</f>
        <v/>
      </c>
      <c r="E9664" s="3" t="str">
        <f>IF(H9663=1,"",C9664+_xlfn.XLOOKUP($B9664,Directions!$B:$B,Directions!C:C))</f>
        <v/>
      </c>
      <c r="F9664" s="3" t="str">
        <f>IF(H9663=1,"",D9664+_xlfn.XLOOKUP($B9664,Directions!$B:$B,Directions!D:D))</f>
        <v/>
      </c>
      <c r="G9664" t="str" cm="1">
        <f t="array" ref="G9664">IF(H9664=1,"",IF(INDEX(map,F9664,E9664)="#",1,0))</f>
        <v/>
      </c>
      <c r="H9664">
        <f>IF(Journey!H9663=1,1,IF(OR(E9664&lt;0,E9664&gt;Map!$A$1,F9664&lt;0,F9664&gt;Map!$A$1),1,0))</f>
        <v>1</v>
      </c>
    </row>
    <row r="9665" spans="1:8" x14ac:dyDescent="0.25">
      <c r="A9665">
        <v>9663</v>
      </c>
      <c r="B9665" t="str">
        <f t="shared" si="150"/>
        <v/>
      </c>
      <c r="C9665" t="str">
        <f>IF(B9664&lt;&gt;B9665,C9664,IF(H9664=1,"",C9664+_xlfn.XLOOKUP($B9665,Directions!$B:$B,Directions!C:C)))</f>
        <v/>
      </c>
      <c r="D9665" t="str">
        <f>IF(B9664&lt;&gt;B9665,D9664,IF(H9664=1,"",D9664+_xlfn.XLOOKUP($B9665,Directions!$B:$B,Directions!D:D)))</f>
        <v/>
      </c>
      <c r="E9665" s="3" t="str">
        <f>IF(H9664=1,"",C9665+_xlfn.XLOOKUP($B9665,Directions!$B:$B,Directions!C:C))</f>
        <v/>
      </c>
      <c r="F9665" s="3" t="str">
        <f>IF(H9664=1,"",D9665+_xlfn.XLOOKUP($B9665,Directions!$B:$B,Directions!D:D))</f>
        <v/>
      </c>
      <c r="G9665" t="str" cm="1">
        <f t="array" ref="G9665">IF(H9665=1,"",IF(INDEX(map,F9665,E9665)="#",1,0))</f>
        <v/>
      </c>
      <c r="H9665">
        <f>IF(Journey!H9664=1,1,IF(OR(E9665&lt;0,E9665&gt;Map!$A$1,F9665&lt;0,F9665&gt;Map!$A$1),1,0))</f>
        <v>1</v>
      </c>
    </row>
    <row r="9666" spans="1:8" x14ac:dyDescent="0.25">
      <c r="A9666">
        <v>9664</v>
      </c>
      <c r="B9666" t="str">
        <f t="shared" si="150"/>
        <v/>
      </c>
      <c r="C9666" t="str">
        <f>IF(B9665&lt;&gt;B9666,C9665,IF(H9665=1,"",C9665+_xlfn.XLOOKUP($B9666,Directions!$B:$B,Directions!C:C)))</f>
        <v/>
      </c>
      <c r="D9666" t="str">
        <f>IF(B9665&lt;&gt;B9666,D9665,IF(H9665=1,"",D9665+_xlfn.XLOOKUP($B9666,Directions!$B:$B,Directions!D:D)))</f>
        <v/>
      </c>
      <c r="E9666" s="3" t="str">
        <f>IF(H9665=1,"",C9666+_xlfn.XLOOKUP($B9666,Directions!$B:$B,Directions!C:C))</f>
        <v/>
      </c>
      <c r="F9666" s="3" t="str">
        <f>IF(H9665=1,"",D9666+_xlfn.XLOOKUP($B9666,Directions!$B:$B,Directions!D:D))</f>
        <v/>
      </c>
      <c r="G9666" t="str" cm="1">
        <f t="array" ref="G9666">IF(H9666=1,"",IF(INDEX(map,F9666,E9666)="#",1,0))</f>
        <v/>
      </c>
      <c r="H9666">
        <f>IF(Journey!H9665=1,1,IF(OR(E9666&lt;0,E9666&gt;Map!$A$1,F9666&lt;0,F9666&gt;Map!$A$1),1,0))</f>
        <v>1</v>
      </c>
    </row>
    <row r="9667" spans="1:8" x14ac:dyDescent="0.25">
      <c r="A9667">
        <v>9665</v>
      </c>
      <c r="B9667" t="str">
        <f t="shared" si="150"/>
        <v/>
      </c>
      <c r="C9667" t="str">
        <f>IF(B9666&lt;&gt;B9667,C9666,IF(H9666=1,"",C9666+_xlfn.XLOOKUP($B9667,Directions!$B:$B,Directions!C:C)))</f>
        <v/>
      </c>
      <c r="D9667" t="str">
        <f>IF(B9666&lt;&gt;B9667,D9666,IF(H9666=1,"",D9666+_xlfn.XLOOKUP($B9667,Directions!$B:$B,Directions!D:D)))</f>
        <v/>
      </c>
      <c r="E9667" s="3" t="str">
        <f>IF(H9666=1,"",C9667+_xlfn.XLOOKUP($B9667,Directions!$B:$B,Directions!C:C))</f>
        <v/>
      </c>
      <c r="F9667" s="3" t="str">
        <f>IF(H9666=1,"",D9667+_xlfn.XLOOKUP($B9667,Directions!$B:$B,Directions!D:D))</f>
        <v/>
      </c>
      <c r="G9667" t="str" cm="1">
        <f t="array" ref="G9667">IF(H9667=1,"",IF(INDEX(map,F9667,E9667)="#",1,0))</f>
        <v/>
      </c>
      <c r="H9667">
        <f>IF(Journey!H9666=1,1,IF(OR(E9667&lt;0,E9667&gt;Map!$A$1,F9667&lt;0,F9667&gt;Map!$A$1),1,0))</f>
        <v>1</v>
      </c>
    </row>
    <row r="9668" spans="1:8" x14ac:dyDescent="0.25">
      <c r="A9668">
        <v>9666</v>
      </c>
      <c r="B9668" t="str">
        <f t="shared" ref="B9668:B9731" si="151">IF(H9667=1,"",IF(G9667=1,MOD(B9667,4)+1,B9667))</f>
        <v/>
      </c>
      <c r="C9668" t="str">
        <f>IF(B9667&lt;&gt;B9668,C9667,IF(H9667=1,"",C9667+_xlfn.XLOOKUP($B9668,Directions!$B:$B,Directions!C:C)))</f>
        <v/>
      </c>
      <c r="D9668" t="str">
        <f>IF(B9667&lt;&gt;B9668,D9667,IF(H9667=1,"",D9667+_xlfn.XLOOKUP($B9668,Directions!$B:$B,Directions!D:D)))</f>
        <v/>
      </c>
      <c r="E9668" s="3" t="str">
        <f>IF(H9667=1,"",C9668+_xlfn.XLOOKUP($B9668,Directions!$B:$B,Directions!C:C))</f>
        <v/>
      </c>
      <c r="F9668" s="3" t="str">
        <f>IF(H9667=1,"",D9668+_xlfn.XLOOKUP($B9668,Directions!$B:$B,Directions!D:D))</f>
        <v/>
      </c>
      <c r="G9668" t="str" cm="1">
        <f t="array" ref="G9668">IF(H9668=1,"",IF(INDEX(map,F9668,E9668)="#",1,0))</f>
        <v/>
      </c>
      <c r="H9668">
        <f>IF(Journey!H9667=1,1,IF(OR(E9668&lt;0,E9668&gt;Map!$A$1,F9668&lt;0,F9668&gt;Map!$A$1),1,0))</f>
        <v>1</v>
      </c>
    </row>
    <row r="9669" spans="1:8" x14ac:dyDescent="0.25">
      <c r="A9669">
        <v>9667</v>
      </c>
      <c r="B9669" t="str">
        <f t="shared" si="151"/>
        <v/>
      </c>
      <c r="C9669" t="str">
        <f>IF(B9668&lt;&gt;B9669,C9668,IF(H9668=1,"",C9668+_xlfn.XLOOKUP($B9669,Directions!$B:$B,Directions!C:C)))</f>
        <v/>
      </c>
      <c r="D9669" t="str">
        <f>IF(B9668&lt;&gt;B9669,D9668,IF(H9668=1,"",D9668+_xlfn.XLOOKUP($B9669,Directions!$B:$B,Directions!D:D)))</f>
        <v/>
      </c>
      <c r="E9669" s="3" t="str">
        <f>IF(H9668=1,"",C9669+_xlfn.XLOOKUP($B9669,Directions!$B:$B,Directions!C:C))</f>
        <v/>
      </c>
      <c r="F9669" s="3" t="str">
        <f>IF(H9668=1,"",D9669+_xlfn.XLOOKUP($B9669,Directions!$B:$B,Directions!D:D))</f>
        <v/>
      </c>
      <c r="G9669" t="str" cm="1">
        <f t="array" ref="G9669">IF(H9669=1,"",IF(INDEX(map,F9669,E9669)="#",1,0))</f>
        <v/>
      </c>
      <c r="H9669">
        <f>IF(Journey!H9668=1,1,IF(OR(E9669&lt;0,E9669&gt;Map!$A$1,F9669&lt;0,F9669&gt;Map!$A$1),1,0))</f>
        <v>1</v>
      </c>
    </row>
    <row r="9670" spans="1:8" x14ac:dyDescent="0.25">
      <c r="A9670">
        <v>9668</v>
      </c>
      <c r="B9670" t="str">
        <f t="shared" si="151"/>
        <v/>
      </c>
      <c r="C9670" t="str">
        <f>IF(B9669&lt;&gt;B9670,C9669,IF(H9669=1,"",C9669+_xlfn.XLOOKUP($B9670,Directions!$B:$B,Directions!C:C)))</f>
        <v/>
      </c>
      <c r="D9670" t="str">
        <f>IF(B9669&lt;&gt;B9670,D9669,IF(H9669=1,"",D9669+_xlfn.XLOOKUP($B9670,Directions!$B:$B,Directions!D:D)))</f>
        <v/>
      </c>
      <c r="E9670" s="3" t="str">
        <f>IF(H9669=1,"",C9670+_xlfn.XLOOKUP($B9670,Directions!$B:$B,Directions!C:C))</f>
        <v/>
      </c>
      <c r="F9670" s="3" t="str">
        <f>IF(H9669=1,"",D9670+_xlfn.XLOOKUP($B9670,Directions!$B:$B,Directions!D:D))</f>
        <v/>
      </c>
      <c r="G9670" t="str" cm="1">
        <f t="array" ref="G9670">IF(H9670=1,"",IF(INDEX(map,F9670,E9670)="#",1,0))</f>
        <v/>
      </c>
      <c r="H9670">
        <f>IF(Journey!H9669=1,1,IF(OR(E9670&lt;0,E9670&gt;Map!$A$1,F9670&lt;0,F9670&gt;Map!$A$1),1,0))</f>
        <v>1</v>
      </c>
    </row>
    <row r="9671" spans="1:8" x14ac:dyDescent="0.25">
      <c r="A9671">
        <v>9669</v>
      </c>
      <c r="B9671" t="str">
        <f t="shared" si="151"/>
        <v/>
      </c>
      <c r="C9671" t="str">
        <f>IF(B9670&lt;&gt;B9671,C9670,IF(H9670=1,"",C9670+_xlfn.XLOOKUP($B9671,Directions!$B:$B,Directions!C:C)))</f>
        <v/>
      </c>
      <c r="D9671" t="str">
        <f>IF(B9670&lt;&gt;B9671,D9670,IF(H9670=1,"",D9670+_xlfn.XLOOKUP($B9671,Directions!$B:$B,Directions!D:D)))</f>
        <v/>
      </c>
      <c r="E9671" s="3" t="str">
        <f>IF(H9670=1,"",C9671+_xlfn.XLOOKUP($B9671,Directions!$B:$B,Directions!C:C))</f>
        <v/>
      </c>
      <c r="F9671" s="3" t="str">
        <f>IF(H9670=1,"",D9671+_xlfn.XLOOKUP($B9671,Directions!$B:$B,Directions!D:D))</f>
        <v/>
      </c>
      <c r="G9671" t="str" cm="1">
        <f t="array" ref="G9671">IF(H9671=1,"",IF(INDEX(map,F9671,E9671)="#",1,0))</f>
        <v/>
      </c>
      <c r="H9671">
        <f>IF(Journey!H9670=1,1,IF(OR(E9671&lt;0,E9671&gt;Map!$A$1,F9671&lt;0,F9671&gt;Map!$A$1),1,0))</f>
        <v>1</v>
      </c>
    </row>
    <row r="9672" spans="1:8" x14ac:dyDescent="0.25">
      <c r="A9672">
        <v>9670</v>
      </c>
      <c r="B9672" t="str">
        <f t="shared" si="151"/>
        <v/>
      </c>
      <c r="C9672" t="str">
        <f>IF(B9671&lt;&gt;B9672,C9671,IF(H9671=1,"",C9671+_xlfn.XLOOKUP($B9672,Directions!$B:$B,Directions!C:C)))</f>
        <v/>
      </c>
      <c r="D9672" t="str">
        <f>IF(B9671&lt;&gt;B9672,D9671,IF(H9671=1,"",D9671+_xlfn.XLOOKUP($B9672,Directions!$B:$B,Directions!D:D)))</f>
        <v/>
      </c>
      <c r="E9672" s="3" t="str">
        <f>IF(H9671=1,"",C9672+_xlfn.XLOOKUP($B9672,Directions!$B:$B,Directions!C:C))</f>
        <v/>
      </c>
      <c r="F9672" s="3" t="str">
        <f>IF(H9671=1,"",D9672+_xlfn.XLOOKUP($B9672,Directions!$B:$B,Directions!D:D))</f>
        <v/>
      </c>
      <c r="G9672" t="str" cm="1">
        <f t="array" ref="G9672">IF(H9672=1,"",IF(INDEX(map,F9672,E9672)="#",1,0))</f>
        <v/>
      </c>
      <c r="H9672">
        <f>IF(Journey!H9671=1,1,IF(OR(E9672&lt;0,E9672&gt;Map!$A$1,F9672&lt;0,F9672&gt;Map!$A$1),1,0))</f>
        <v>1</v>
      </c>
    </row>
    <row r="9673" spans="1:8" x14ac:dyDescent="0.25">
      <c r="A9673">
        <v>9671</v>
      </c>
      <c r="B9673" t="str">
        <f t="shared" si="151"/>
        <v/>
      </c>
      <c r="C9673" t="str">
        <f>IF(B9672&lt;&gt;B9673,C9672,IF(H9672=1,"",C9672+_xlfn.XLOOKUP($B9673,Directions!$B:$B,Directions!C:C)))</f>
        <v/>
      </c>
      <c r="D9673" t="str">
        <f>IF(B9672&lt;&gt;B9673,D9672,IF(H9672=1,"",D9672+_xlfn.XLOOKUP($B9673,Directions!$B:$B,Directions!D:D)))</f>
        <v/>
      </c>
      <c r="E9673" s="3" t="str">
        <f>IF(H9672=1,"",C9673+_xlfn.XLOOKUP($B9673,Directions!$B:$B,Directions!C:C))</f>
        <v/>
      </c>
      <c r="F9673" s="3" t="str">
        <f>IF(H9672=1,"",D9673+_xlfn.XLOOKUP($B9673,Directions!$B:$B,Directions!D:D))</f>
        <v/>
      </c>
      <c r="G9673" t="str" cm="1">
        <f t="array" ref="G9673">IF(H9673=1,"",IF(INDEX(map,F9673,E9673)="#",1,0))</f>
        <v/>
      </c>
      <c r="H9673">
        <f>IF(Journey!H9672=1,1,IF(OR(E9673&lt;0,E9673&gt;Map!$A$1,F9673&lt;0,F9673&gt;Map!$A$1),1,0))</f>
        <v>1</v>
      </c>
    </row>
    <row r="9674" spans="1:8" x14ac:dyDescent="0.25">
      <c r="A9674">
        <v>9672</v>
      </c>
      <c r="B9674" t="str">
        <f t="shared" si="151"/>
        <v/>
      </c>
      <c r="C9674" t="str">
        <f>IF(B9673&lt;&gt;B9674,C9673,IF(H9673=1,"",C9673+_xlfn.XLOOKUP($B9674,Directions!$B:$B,Directions!C:C)))</f>
        <v/>
      </c>
      <c r="D9674" t="str">
        <f>IF(B9673&lt;&gt;B9674,D9673,IF(H9673=1,"",D9673+_xlfn.XLOOKUP($B9674,Directions!$B:$B,Directions!D:D)))</f>
        <v/>
      </c>
      <c r="E9674" s="3" t="str">
        <f>IF(H9673=1,"",C9674+_xlfn.XLOOKUP($B9674,Directions!$B:$B,Directions!C:C))</f>
        <v/>
      </c>
      <c r="F9674" s="3" t="str">
        <f>IF(H9673=1,"",D9674+_xlfn.XLOOKUP($B9674,Directions!$B:$B,Directions!D:D))</f>
        <v/>
      </c>
      <c r="G9674" t="str" cm="1">
        <f t="array" ref="G9674">IF(H9674=1,"",IF(INDEX(map,F9674,E9674)="#",1,0))</f>
        <v/>
      </c>
      <c r="H9674">
        <f>IF(Journey!H9673=1,1,IF(OR(E9674&lt;0,E9674&gt;Map!$A$1,F9674&lt;0,F9674&gt;Map!$A$1),1,0))</f>
        <v>1</v>
      </c>
    </row>
    <row r="9675" spans="1:8" x14ac:dyDescent="0.25">
      <c r="A9675">
        <v>9673</v>
      </c>
      <c r="B9675" t="str">
        <f t="shared" si="151"/>
        <v/>
      </c>
      <c r="C9675" t="str">
        <f>IF(B9674&lt;&gt;B9675,C9674,IF(H9674=1,"",C9674+_xlfn.XLOOKUP($B9675,Directions!$B:$B,Directions!C:C)))</f>
        <v/>
      </c>
      <c r="D9675" t="str">
        <f>IF(B9674&lt;&gt;B9675,D9674,IF(H9674=1,"",D9674+_xlfn.XLOOKUP($B9675,Directions!$B:$B,Directions!D:D)))</f>
        <v/>
      </c>
      <c r="E9675" s="3" t="str">
        <f>IF(H9674=1,"",C9675+_xlfn.XLOOKUP($B9675,Directions!$B:$B,Directions!C:C))</f>
        <v/>
      </c>
      <c r="F9675" s="3" t="str">
        <f>IF(H9674=1,"",D9675+_xlfn.XLOOKUP($B9675,Directions!$B:$B,Directions!D:D))</f>
        <v/>
      </c>
      <c r="G9675" t="str" cm="1">
        <f t="array" ref="G9675">IF(H9675=1,"",IF(INDEX(map,F9675,E9675)="#",1,0))</f>
        <v/>
      </c>
      <c r="H9675">
        <f>IF(Journey!H9674=1,1,IF(OR(E9675&lt;0,E9675&gt;Map!$A$1,F9675&lt;0,F9675&gt;Map!$A$1),1,0))</f>
        <v>1</v>
      </c>
    </row>
    <row r="9676" spans="1:8" x14ac:dyDescent="0.25">
      <c r="A9676">
        <v>9674</v>
      </c>
      <c r="B9676" t="str">
        <f t="shared" si="151"/>
        <v/>
      </c>
      <c r="C9676" t="str">
        <f>IF(B9675&lt;&gt;B9676,C9675,IF(H9675=1,"",C9675+_xlfn.XLOOKUP($B9676,Directions!$B:$B,Directions!C:C)))</f>
        <v/>
      </c>
      <c r="D9676" t="str">
        <f>IF(B9675&lt;&gt;B9676,D9675,IF(H9675=1,"",D9675+_xlfn.XLOOKUP($B9676,Directions!$B:$B,Directions!D:D)))</f>
        <v/>
      </c>
      <c r="E9676" s="3" t="str">
        <f>IF(H9675=1,"",C9676+_xlfn.XLOOKUP($B9676,Directions!$B:$B,Directions!C:C))</f>
        <v/>
      </c>
      <c r="F9676" s="3" t="str">
        <f>IF(H9675=1,"",D9676+_xlfn.XLOOKUP($B9676,Directions!$B:$B,Directions!D:D))</f>
        <v/>
      </c>
      <c r="G9676" t="str" cm="1">
        <f t="array" ref="G9676">IF(H9676=1,"",IF(INDEX(map,F9676,E9676)="#",1,0))</f>
        <v/>
      </c>
      <c r="H9676">
        <f>IF(Journey!H9675=1,1,IF(OR(E9676&lt;0,E9676&gt;Map!$A$1,F9676&lt;0,F9676&gt;Map!$A$1),1,0))</f>
        <v>1</v>
      </c>
    </row>
    <row r="9677" spans="1:8" x14ac:dyDescent="0.25">
      <c r="A9677">
        <v>9675</v>
      </c>
      <c r="B9677" t="str">
        <f t="shared" si="151"/>
        <v/>
      </c>
      <c r="C9677" t="str">
        <f>IF(B9676&lt;&gt;B9677,C9676,IF(H9676=1,"",C9676+_xlfn.XLOOKUP($B9677,Directions!$B:$B,Directions!C:C)))</f>
        <v/>
      </c>
      <c r="D9677" t="str">
        <f>IF(B9676&lt;&gt;B9677,D9676,IF(H9676=1,"",D9676+_xlfn.XLOOKUP($B9677,Directions!$B:$B,Directions!D:D)))</f>
        <v/>
      </c>
      <c r="E9677" s="3" t="str">
        <f>IF(H9676=1,"",C9677+_xlfn.XLOOKUP($B9677,Directions!$B:$B,Directions!C:C))</f>
        <v/>
      </c>
      <c r="F9677" s="3" t="str">
        <f>IF(H9676=1,"",D9677+_xlfn.XLOOKUP($B9677,Directions!$B:$B,Directions!D:D))</f>
        <v/>
      </c>
      <c r="G9677" t="str" cm="1">
        <f t="array" ref="G9677">IF(H9677=1,"",IF(INDEX(map,F9677,E9677)="#",1,0))</f>
        <v/>
      </c>
      <c r="H9677">
        <f>IF(Journey!H9676=1,1,IF(OR(E9677&lt;0,E9677&gt;Map!$A$1,F9677&lt;0,F9677&gt;Map!$A$1),1,0))</f>
        <v>1</v>
      </c>
    </row>
    <row r="9678" spans="1:8" x14ac:dyDescent="0.25">
      <c r="A9678">
        <v>9676</v>
      </c>
      <c r="B9678" t="str">
        <f t="shared" si="151"/>
        <v/>
      </c>
      <c r="C9678" t="str">
        <f>IF(B9677&lt;&gt;B9678,C9677,IF(H9677=1,"",C9677+_xlfn.XLOOKUP($B9678,Directions!$B:$B,Directions!C:C)))</f>
        <v/>
      </c>
      <c r="D9678" t="str">
        <f>IF(B9677&lt;&gt;B9678,D9677,IF(H9677=1,"",D9677+_xlfn.XLOOKUP($B9678,Directions!$B:$B,Directions!D:D)))</f>
        <v/>
      </c>
      <c r="E9678" s="3" t="str">
        <f>IF(H9677=1,"",C9678+_xlfn.XLOOKUP($B9678,Directions!$B:$B,Directions!C:C))</f>
        <v/>
      </c>
      <c r="F9678" s="3" t="str">
        <f>IF(H9677=1,"",D9678+_xlfn.XLOOKUP($B9678,Directions!$B:$B,Directions!D:D))</f>
        <v/>
      </c>
      <c r="G9678" t="str" cm="1">
        <f t="array" ref="G9678">IF(H9678=1,"",IF(INDEX(map,F9678,E9678)="#",1,0))</f>
        <v/>
      </c>
      <c r="H9678">
        <f>IF(Journey!H9677=1,1,IF(OR(E9678&lt;0,E9678&gt;Map!$A$1,F9678&lt;0,F9678&gt;Map!$A$1),1,0))</f>
        <v>1</v>
      </c>
    </row>
    <row r="9679" spans="1:8" x14ac:dyDescent="0.25">
      <c r="A9679">
        <v>9677</v>
      </c>
      <c r="B9679" t="str">
        <f t="shared" si="151"/>
        <v/>
      </c>
      <c r="C9679" t="str">
        <f>IF(B9678&lt;&gt;B9679,C9678,IF(H9678=1,"",C9678+_xlfn.XLOOKUP($B9679,Directions!$B:$B,Directions!C:C)))</f>
        <v/>
      </c>
      <c r="D9679" t="str">
        <f>IF(B9678&lt;&gt;B9679,D9678,IF(H9678=1,"",D9678+_xlfn.XLOOKUP($B9679,Directions!$B:$B,Directions!D:D)))</f>
        <v/>
      </c>
      <c r="E9679" s="3" t="str">
        <f>IF(H9678=1,"",C9679+_xlfn.XLOOKUP($B9679,Directions!$B:$B,Directions!C:C))</f>
        <v/>
      </c>
      <c r="F9679" s="3" t="str">
        <f>IF(H9678=1,"",D9679+_xlfn.XLOOKUP($B9679,Directions!$B:$B,Directions!D:D))</f>
        <v/>
      </c>
      <c r="G9679" t="str" cm="1">
        <f t="array" ref="G9679">IF(H9679=1,"",IF(INDEX(map,F9679,E9679)="#",1,0))</f>
        <v/>
      </c>
      <c r="H9679">
        <f>IF(Journey!H9678=1,1,IF(OR(E9679&lt;0,E9679&gt;Map!$A$1,F9679&lt;0,F9679&gt;Map!$A$1),1,0))</f>
        <v>1</v>
      </c>
    </row>
    <row r="9680" spans="1:8" x14ac:dyDescent="0.25">
      <c r="A9680">
        <v>9678</v>
      </c>
      <c r="B9680" t="str">
        <f t="shared" si="151"/>
        <v/>
      </c>
      <c r="C9680" t="str">
        <f>IF(B9679&lt;&gt;B9680,C9679,IF(H9679=1,"",C9679+_xlfn.XLOOKUP($B9680,Directions!$B:$B,Directions!C:C)))</f>
        <v/>
      </c>
      <c r="D9680" t="str">
        <f>IF(B9679&lt;&gt;B9680,D9679,IF(H9679=1,"",D9679+_xlfn.XLOOKUP($B9680,Directions!$B:$B,Directions!D:D)))</f>
        <v/>
      </c>
      <c r="E9680" s="3" t="str">
        <f>IF(H9679=1,"",C9680+_xlfn.XLOOKUP($B9680,Directions!$B:$B,Directions!C:C))</f>
        <v/>
      </c>
      <c r="F9680" s="3" t="str">
        <f>IF(H9679=1,"",D9680+_xlfn.XLOOKUP($B9680,Directions!$B:$B,Directions!D:D))</f>
        <v/>
      </c>
      <c r="G9680" t="str" cm="1">
        <f t="array" ref="G9680">IF(H9680=1,"",IF(INDEX(map,F9680,E9680)="#",1,0))</f>
        <v/>
      </c>
      <c r="H9680">
        <f>IF(Journey!H9679=1,1,IF(OR(E9680&lt;0,E9680&gt;Map!$A$1,F9680&lt;0,F9680&gt;Map!$A$1),1,0))</f>
        <v>1</v>
      </c>
    </row>
    <row r="9681" spans="1:8" x14ac:dyDescent="0.25">
      <c r="A9681">
        <v>9679</v>
      </c>
      <c r="B9681" t="str">
        <f t="shared" si="151"/>
        <v/>
      </c>
      <c r="C9681" t="str">
        <f>IF(B9680&lt;&gt;B9681,C9680,IF(H9680=1,"",C9680+_xlfn.XLOOKUP($B9681,Directions!$B:$B,Directions!C:C)))</f>
        <v/>
      </c>
      <c r="D9681" t="str">
        <f>IF(B9680&lt;&gt;B9681,D9680,IF(H9680=1,"",D9680+_xlfn.XLOOKUP($B9681,Directions!$B:$B,Directions!D:D)))</f>
        <v/>
      </c>
      <c r="E9681" s="3" t="str">
        <f>IF(H9680=1,"",C9681+_xlfn.XLOOKUP($B9681,Directions!$B:$B,Directions!C:C))</f>
        <v/>
      </c>
      <c r="F9681" s="3" t="str">
        <f>IF(H9680=1,"",D9681+_xlfn.XLOOKUP($B9681,Directions!$B:$B,Directions!D:D))</f>
        <v/>
      </c>
      <c r="G9681" t="str" cm="1">
        <f t="array" ref="G9681">IF(H9681=1,"",IF(INDEX(map,F9681,E9681)="#",1,0))</f>
        <v/>
      </c>
      <c r="H9681">
        <f>IF(Journey!H9680=1,1,IF(OR(E9681&lt;0,E9681&gt;Map!$A$1,F9681&lt;0,F9681&gt;Map!$A$1),1,0))</f>
        <v>1</v>
      </c>
    </row>
    <row r="9682" spans="1:8" x14ac:dyDescent="0.25">
      <c r="A9682">
        <v>9680</v>
      </c>
      <c r="B9682" t="str">
        <f t="shared" si="151"/>
        <v/>
      </c>
      <c r="C9682" t="str">
        <f>IF(B9681&lt;&gt;B9682,C9681,IF(H9681=1,"",C9681+_xlfn.XLOOKUP($B9682,Directions!$B:$B,Directions!C:C)))</f>
        <v/>
      </c>
      <c r="D9682" t="str">
        <f>IF(B9681&lt;&gt;B9682,D9681,IF(H9681=1,"",D9681+_xlfn.XLOOKUP($B9682,Directions!$B:$B,Directions!D:D)))</f>
        <v/>
      </c>
      <c r="E9682" s="3" t="str">
        <f>IF(H9681=1,"",C9682+_xlfn.XLOOKUP($B9682,Directions!$B:$B,Directions!C:C))</f>
        <v/>
      </c>
      <c r="F9682" s="3" t="str">
        <f>IF(H9681=1,"",D9682+_xlfn.XLOOKUP($B9682,Directions!$B:$B,Directions!D:D))</f>
        <v/>
      </c>
      <c r="G9682" t="str" cm="1">
        <f t="array" ref="G9682">IF(H9682=1,"",IF(INDEX(map,F9682,E9682)="#",1,0))</f>
        <v/>
      </c>
      <c r="H9682">
        <f>IF(Journey!H9681=1,1,IF(OR(E9682&lt;0,E9682&gt;Map!$A$1,F9682&lt;0,F9682&gt;Map!$A$1),1,0))</f>
        <v>1</v>
      </c>
    </row>
    <row r="9683" spans="1:8" x14ac:dyDescent="0.25">
      <c r="A9683">
        <v>9681</v>
      </c>
      <c r="B9683" t="str">
        <f t="shared" si="151"/>
        <v/>
      </c>
      <c r="C9683" t="str">
        <f>IF(B9682&lt;&gt;B9683,C9682,IF(H9682=1,"",C9682+_xlfn.XLOOKUP($B9683,Directions!$B:$B,Directions!C:C)))</f>
        <v/>
      </c>
      <c r="D9683" t="str">
        <f>IF(B9682&lt;&gt;B9683,D9682,IF(H9682=1,"",D9682+_xlfn.XLOOKUP($B9683,Directions!$B:$B,Directions!D:D)))</f>
        <v/>
      </c>
      <c r="E9683" s="3" t="str">
        <f>IF(H9682=1,"",C9683+_xlfn.XLOOKUP($B9683,Directions!$B:$B,Directions!C:C))</f>
        <v/>
      </c>
      <c r="F9683" s="3" t="str">
        <f>IF(H9682=1,"",D9683+_xlfn.XLOOKUP($B9683,Directions!$B:$B,Directions!D:D))</f>
        <v/>
      </c>
      <c r="G9683" t="str" cm="1">
        <f t="array" ref="G9683">IF(H9683=1,"",IF(INDEX(map,F9683,E9683)="#",1,0))</f>
        <v/>
      </c>
      <c r="H9683">
        <f>IF(Journey!H9682=1,1,IF(OR(E9683&lt;0,E9683&gt;Map!$A$1,F9683&lt;0,F9683&gt;Map!$A$1),1,0))</f>
        <v>1</v>
      </c>
    </row>
    <row r="9684" spans="1:8" x14ac:dyDescent="0.25">
      <c r="A9684">
        <v>9682</v>
      </c>
      <c r="B9684" t="str">
        <f t="shared" si="151"/>
        <v/>
      </c>
      <c r="C9684" t="str">
        <f>IF(B9683&lt;&gt;B9684,C9683,IF(H9683=1,"",C9683+_xlfn.XLOOKUP($B9684,Directions!$B:$B,Directions!C:C)))</f>
        <v/>
      </c>
      <c r="D9684" t="str">
        <f>IF(B9683&lt;&gt;B9684,D9683,IF(H9683=1,"",D9683+_xlfn.XLOOKUP($B9684,Directions!$B:$B,Directions!D:D)))</f>
        <v/>
      </c>
      <c r="E9684" s="3" t="str">
        <f>IF(H9683=1,"",C9684+_xlfn.XLOOKUP($B9684,Directions!$B:$B,Directions!C:C))</f>
        <v/>
      </c>
      <c r="F9684" s="3" t="str">
        <f>IF(H9683=1,"",D9684+_xlfn.XLOOKUP($B9684,Directions!$B:$B,Directions!D:D))</f>
        <v/>
      </c>
      <c r="G9684" t="str" cm="1">
        <f t="array" ref="G9684">IF(H9684=1,"",IF(INDEX(map,F9684,E9684)="#",1,0))</f>
        <v/>
      </c>
      <c r="H9684">
        <f>IF(Journey!H9683=1,1,IF(OR(E9684&lt;0,E9684&gt;Map!$A$1,F9684&lt;0,F9684&gt;Map!$A$1),1,0))</f>
        <v>1</v>
      </c>
    </row>
    <row r="9685" spans="1:8" x14ac:dyDescent="0.25">
      <c r="A9685">
        <v>9683</v>
      </c>
      <c r="B9685" t="str">
        <f t="shared" si="151"/>
        <v/>
      </c>
      <c r="C9685" t="str">
        <f>IF(B9684&lt;&gt;B9685,C9684,IF(H9684=1,"",C9684+_xlfn.XLOOKUP($B9685,Directions!$B:$B,Directions!C:C)))</f>
        <v/>
      </c>
      <c r="D9685" t="str">
        <f>IF(B9684&lt;&gt;B9685,D9684,IF(H9684=1,"",D9684+_xlfn.XLOOKUP($B9685,Directions!$B:$B,Directions!D:D)))</f>
        <v/>
      </c>
      <c r="E9685" s="3" t="str">
        <f>IF(H9684=1,"",C9685+_xlfn.XLOOKUP($B9685,Directions!$B:$B,Directions!C:C))</f>
        <v/>
      </c>
      <c r="F9685" s="3" t="str">
        <f>IF(H9684=1,"",D9685+_xlfn.XLOOKUP($B9685,Directions!$B:$B,Directions!D:D))</f>
        <v/>
      </c>
      <c r="G9685" t="str" cm="1">
        <f t="array" ref="G9685">IF(H9685=1,"",IF(INDEX(map,F9685,E9685)="#",1,0))</f>
        <v/>
      </c>
      <c r="H9685">
        <f>IF(Journey!H9684=1,1,IF(OR(E9685&lt;0,E9685&gt;Map!$A$1,F9685&lt;0,F9685&gt;Map!$A$1),1,0))</f>
        <v>1</v>
      </c>
    </row>
    <row r="9686" spans="1:8" x14ac:dyDescent="0.25">
      <c r="A9686">
        <v>9684</v>
      </c>
      <c r="B9686" t="str">
        <f t="shared" si="151"/>
        <v/>
      </c>
      <c r="C9686" t="str">
        <f>IF(B9685&lt;&gt;B9686,C9685,IF(H9685=1,"",C9685+_xlfn.XLOOKUP($B9686,Directions!$B:$B,Directions!C:C)))</f>
        <v/>
      </c>
      <c r="D9686" t="str">
        <f>IF(B9685&lt;&gt;B9686,D9685,IF(H9685=1,"",D9685+_xlfn.XLOOKUP($B9686,Directions!$B:$B,Directions!D:D)))</f>
        <v/>
      </c>
      <c r="E9686" s="3" t="str">
        <f>IF(H9685=1,"",C9686+_xlfn.XLOOKUP($B9686,Directions!$B:$B,Directions!C:C))</f>
        <v/>
      </c>
      <c r="F9686" s="3" t="str">
        <f>IF(H9685=1,"",D9686+_xlfn.XLOOKUP($B9686,Directions!$B:$B,Directions!D:D))</f>
        <v/>
      </c>
      <c r="G9686" t="str" cm="1">
        <f t="array" ref="G9686">IF(H9686=1,"",IF(INDEX(map,F9686,E9686)="#",1,0))</f>
        <v/>
      </c>
      <c r="H9686">
        <f>IF(Journey!H9685=1,1,IF(OR(E9686&lt;0,E9686&gt;Map!$A$1,F9686&lt;0,F9686&gt;Map!$A$1),1,0))</f>
        <v>1</v>
      </c>
    </row>
    <row r="9687" spans="1:8" x14ac:dyDescent="0.25">
      <c r="A9687">
        <v>9685</v>
      </c>
      <c r="B9687" t="str">
        <f t="shared" si="151"/>
        <v/>
      </c>
      <c r="C9687" t="str">
        <f>IF(B9686&lt;&gt;B9687,C9686,IF(H9686=1,"",C9686+_xlfn.XLOOKUP($B9687,Directions!$B:$B,Directions!C:C)))</f>
        <v/>
      </c>
      <c r="D9687" t="str">
        <f>IF(B9686&lt;&gt;B9687,D9686,IF(H9686=1,"",D9686+_xlfn.XLOOKUP($B9687,Directions!$B:$B,Directions!D:D)))</f>
        <v/>
      </c>
      <c r="E9687" s="3" t="str">
        <f>IF(H9686=1,"",C9687+_xlfn.XLOOKUP($B9687,Directions!$B:$B,Directions!C:C))</f>
        <v/>
      </c>
      <c r="F9687" s="3" t="str">
        <f>IF(H9686=1,"",D9687+_xlfn.XLOOKUP($B9687,Directions!$B:$B,Directions!D:D))</f>
        <v/>
      </c>
      <c r="G9687" t="str" cm="1">
        <f t="array" ref="G9687">IF(H9687=1,"",IF(INDEX(map,F9687,E9687)="#",1,0))</f>
        <v/>
      </c>
      <c r="H9687">
        <f>IF(Journey!H9686=1,1,IF(OR(E9687&lt;0,E9687&gt;Map!$A$1,F9687&lt;0,F9687&gt;Map!$A$1),1,0))</f>
        <v>1</v>
      </c>
    </row>
    <row r="9688" spans="1:8" x14ac:dyDescent="0.25">
      <c r="A9688">
        <v>9686</v>
      </c>
      <c r="B9688" t="str">
        <f t="shared" si="151"/>
        <v/>
      </c>
      <c r="C9688" t="str">
        <f>IF(B9687&lt;&gt;B9688,C9687,IF(H9687=1,"",C9687+_xlfn.XLOOKUP($B9688,Directions!$B:$B,Directions!C:C)))</f>
        <v/>
      </c>
      <c r="D9688" t="str">
        <f>IF(B9687&lt;&gt;B9688,D9687,IF(H9687=1,"",D9687+_xlfn.XLOOKUP($B9688,Directions!$B:$B,Directions!D:D)))</f>
        <v/>
      </c>
      <c r="E9688" s="3" t="str">
        <f>IF(H9687=1,"",C9688+_xlfn.XLOOKUP($B9688,Directions!$B:$B,Directions!C:C))</f>
        <v/>
      </c>
      <c r="F9688" s="3" t="str">
        <f>IF(H9687=1,"",D9688+_xlfn.XLOOKUP($B9688,Directions!$B:$B,Directions!D:D))</f>
        <v/>
      </c>
      <c r="G9688" t="str" cm="1">
        <f t="array" ref="G9688">IF(H9688=1,"",IF(INDEX(map,F9688,E9688)="#",1,0))</f>
        <v/>
      </c>
      <c r="H9688">
        <f>IF(Journey!H9687=1,1,IF(OR(E9688&lt;0,E9688&gt;Map!$A$1,F9688&lt;0,F9688&gt;Map!$A$1),1,0))</f>
        <v>1</v>
      </c>
    </row>
    <row r="9689" spans="1:8" x14ac:dyDescent="0.25">
      <c r="A9689">
        <v>9687</v>
      </c>
      <c r="B9689" t="str">
        <f t="shared" si="151"/>
        <v/>
      </c>
      <c r="C9689" t="str">
        <f>IF(B9688&lt;&gt;B9689,C9688,IF(H9688=1,"",C9688+_xlfn.XLOOKUP($B9689,Directions!$B:$B,Directions!C:C)))</f>
        <v/>
      </c>
      <c r="D9689" t="str">
        <f>IF(B9688&lt;&gt;B9689,D9688,IF(H9688=1,"",D9688+_xlfn.XLOOKUP($B9689,Directions!$B:$B,Directions!D:D)))</f>
        <v/>
      </c>
      <c r="E9689" s="3" t="str">
        <f>IF(H9688=1,"",C9689+_xlfn.XLOOKUP($B9689,Directions!$B:$B,Directions!C:C))</f>
        <v/>
      </c>
      <c r="F9689" s="3" t="str">
        <f>IF(H9688=1,"",D9689+_xlfn.XLOOKUP($B9689,Directions!$B:$B,Directions!D:D))</f>
        <v/>
      </c>
      <c r="G9689" t="str" cm="1">
        <f t="array" ref="G9689">IF(H9689=1,"",IF(INDEX(map,F9689,E9689)="#",1,0))</f>
        <v/>
      </c>
      <c r="H9689">
        <f>IF(Journey!H9688=1,1,IF(OR(E9689&lt;0,E9689&gt;Map!$A$1,F9689&lt;0,F9689&gt;Map!$A$1),1,0))</f>
        <v>1</v>
      </c>
    </row>
    <row r="9690" spans="1:8" x14ac:dyDescent="0.25">
      <c r="A9690">
        <v>9688</v>
      </c>
      <c r="B9690" t="str">
        <f t="shared" si="151"/>
        <v/>
      </c>
      <c r="C9690" t="str">
        <f>IF(B9689&lt;&gt;B9690,C9689,IF(H9689=1,"",C9689+_xlfn.XLOOKUP($B9690,Directions!$B:$B,Directions!C:C)))</f>
        <v/>
      </c>
      <c r="D9690" t="str">
        <f>IF(B9689&lt;&gt;B9690,D9689,IF(H9689=1,"",D9689+_xlfn.XLOOKUP($B9690,Directions!$B:$B,Directions!D:D)))</f>
        <v/>
      </c>
      <c r="E9690" s="3" t="str">
        <f>IF(H9689=1,"",C9690+_xlfn.XLOOKUP($B9690,Directions!$B:$B,Directions!C:C))</f>
        <v/>
      </c>
      <c r="F9690" s="3" t="str">
        <f>IF(H9689=1,"",D9690+_xlfn.XLOOKUP($B9690,Directions!$B:$B,Directions!D:D))</f>
        <v/>
      </c>
      <c r="G9690" t="str" cm="1">
        <f t="array" ref="G9690">IF(H9690=1,"",IF(INDEX(map,F9690,E9690)="#",1,0))</f>
        <v/>
      </c>
      <c r="H9690">
        <f>IF(Journey!H9689=1,1,IF(OR(E9690&lt;0,E9690&gt;Map!$A$1,F9690&lt;0,F9690&gt;Map!$A$1),1,0))</f>
        <v>1</v>
      </c>
    </row>
    <row r="9691" spans="1:8" x14ac:dyDescent="0.25">
      <c r="A9691">
        <v>9689</v>
      </c>
      <c r="B9691" t="str">
        <f t="shared" si="151"/>
        <v/>
      </c>
      <c r="C9691" t="str">
        <f>IF(B9690&lt;&gt;B9691,C9690,IF(H9690=1,"",C9690+_xlfn.XLOOKUP($B9691,Directions!$B:$B,Directions!C:C)))</f>
        <v/>
      </c>
      <c r="D9691" t="str">
        <f>IF(B9690&lt;&gt;B9691,D9690,IF(H9690=1,"",D9690+_xlfn.XLOOKUP($B9691,Directions!$B:$B,Directions!D:D)))</f>
        <v/>
      </c>
      <c r="E9691" s="3" t="str">
        <f>IF(H9690=1,"",C9691+_xlfn.XLOOKUP($B9691,Directions!$B:$B,Directions!C:C))</f>
        <v/>
      </c>
      <c r="F9691" s="3" t="str">
        <f>IF(H9690=1,"",D9691+_xlfn.XLOOKUP($B9691,Directions!$B:$B,Directions!D:D))</f>
        <v/>
      </c>
      <c r="G9691" t="str" cm="1">
        <f t="array" ref="G9691">IF(H9691=1,"",IF(INDEX(map,F9691,E9691)="#",1,0))</f>
        <v/>
      </c>
      <c r="H9691">
        <f>IF(Journey!H9690=1,1,IF(OR(E9691&lt;0,E9691&gt;Map!$A$1,F9691&lt;0,F9691&gt;Map!$A$1),1,0))</f>
        <v>1</v>
      </c>
    </row>
    <row r="9692" spans="1:8" x14ac:dyDescent="0.25">
      <c r="A9692">
        <v>9690</v>
      </c>
      <c r="B9692" t="str">
        <f t="shared" si="151"/>
        <v/>
      </c>
      <c r="C9692" t="str">
        <f>IF(B9691&lt;&gt;B9692,C9691,IF(H9691=1,"",C9691+_xlfn.XLOOKUP($B9692,Directions!$B:$B,Directions!C:C)))</f>
        <v/>
      </c>
      <c r="D9692" t="str">
        <f>IF(B9691&lt;&gt;B9692,D9691,IF(H9691=1,"",D9691+_xlfn.XLOOKUP($B9692,Directions!$B:$B,Directions!D:D)))</f>
        <v/>
      </c>
      <c r="E9692" s="3" t="str">
        <f>IF(H9691=1,"",C9692+_xlfn.XLOOKUP($B9692,Directions!$B:$B,Directions!C:C))</f>
        <v/>
      </c>
      <c r="F9692" s="3" t="str">
        <f>IF(H9691=1,"",D9692+_xlfn.XLOOKUP($B9692,Directions!$B:$B,Directions!D:D))</f>
        <v/>
      </c>
      <c r="G9692" t="str" cm="1">
        <f t="array" ref="G9692">IF(H9692=1,"",IF(INDEX(map,F9692,E9692)="#",1,0))</f>
        <v/>
      </c>
      <c r="H9692">
        <f>IF(Journey!H9691=1,1,IF(OR(E9692&lt;0,E9692&gt;Map!$A$1,F9692&lt;0,F9692&gt;Map!$A$1),1,0))</f>
        <v>1</v>
      </c>
    </row>
    <row r="9693" spans="1:8" x14ac:dyDescent="0.25">
      <c r="A9693">
        <v>9691</v>
      </c>
      <c r="B9693" t="str">
        <f t="shared" si="151"/>
        <v/>
      </c>
      <c r="C9693" t="str">
        <f>IF(B9692&lt;&gt;B9693,C9692,IF(H9692=1,"",C9692+_xlfn.XLOOKUP($B9693,Directions!$B:$B,Directions!C:C)))</f>
        <v/>
      </c>
      <c r="D9693" t="str">
        <f>IF(B9692&lt;&gt;B9693,D9692,IF(H9692=1,"",D9692+_xlfn.XLOOKUP($B9693,Directions!$B:$B,Directions!D:D)))</f>
        <v/>
      </c>
      <c r="E9693" s="3" t="str">
        <f>IF(H9692=1,"",C9693+_xlfn.XLOOKUP($B9693,Directions!$B:$B,Directions!C:C))</f>
        <v/>
      </c>
      <c r="F9693" s="3" t="str">
        <f>IF(H9692=1,"",D9693+_xlfn.XLOOKUP($B9693,Directions!$B:$B,Directions!D:D))</f>
        <v/>
      </c>
      <c r="G9693" t="str" cm="1">
        <f t="array" ref="G9693">IF(H9693=1,"",IF(INDEX(map,F9693,E9693)="#",1,0))</f>
        <v/>
      </c>
      <c r="H9693">
        <f>IF(Journey!H9692=1,1,IF(OR(E9693&lt;0,E9693&gt;Map!$A$1,F9693&lt;0,F9693&gt;Map!$A$1),1,0))</f>
        <v>1</v>
      </c>
    </row>
    <row r="9694" spans="1:8" x14ac:dyDescent="0.25">
      <c r="A9694">
        <v>9692</v>
      </c>
      <c r="B9694" t="str">
        <f t="shared" si="151"/>
        <v/>
      </c>
      <c r="C9694" t="str">
        <f>IF(B9693&lt;&gt;B9694,C9693,IF(H9693=1,"",C9693+_xlfn.XLOOKUP($B9694,Directions!$B:$B,Directions!C:C)))</f>
        <v/>
      </c>
      <c r="D9694" t="str">
        <f>IF(B9693&lt;&gt;B9694,D9693,IF(H9693=1,"",D9693+_xlfn.XLOOKUP($B9694,Directions!$B:$B,Directions!D:D)))</f>
        <v/>
      </c>
      <c r="E9694" s="3" t="str">
        <f>IF(H9693=1,"",C9694+_xlfn.XLOOKUP($B9694,Directions!$B:$B,Directions!C:C))</f>
        <v/>
      </c>
      <c r="F9694" s="3" t="str">
        <f>IF(H9693=1,"",D9694+_xlfn.XLOOKUP($B9694,Directions!$B:$B,Directions!D:D))</f>
        <v/>
      </c>
      <c r="G9694" t="str" cm="1">
        <f t="array" ref="G9694">IF(H9694=1,"",IF(INDEX(map,F9694,E9694)="#",1,0))</f>
        <v/>
      </c>
      <c r="H9694">
        <f>IF(Journey!H9693=1,1,IF(OR(E9694&lt;0,E9694&gt;Map!$A$1,F9694&lt;0,F9694&gt;Map!$A$1),1,0))</f>
        <v>1</v>
      </c>
    </row>
    <row r="9695" spans="1:8" x14ac:dyDescent="0.25">
      <c r="A9695">
        <v>9693</v>
      </c>
      <c r="B9695" t="str">
        <f t="shared" si="151"/>
        <v/>
      </c>
      <c r="C9695" t="str">
        <f>IF(B9694&lt;&gt;B9695,C9694,IF(H9694=1,"",C9694+_xlfn.XLOOKUP($B9695,Directions!$B:$B,Directions!C:C)))</f>
        <v/>
      </c>
      <c r="D9695" t="str">
        <f>IF(B9694&lt;&gt;B9695,D9694,IF(H9694=1,"",D9694+_xlfn.XLOOKUP($B9695,Directions!$B:$B,Directions!D:D)))</f>
        <v/>
      </c>
      <c r="E9695" s="3" t="str">
        <f>IF(H9694=1,"",C9695+_xlfn.XLOOKUP($B9695,Directions!$B:$B,Directions!C:C))</f>
        <v/>
      </c>
      <c r="F9695" s="3" t="str">
        <f>IF(H9694=1,"",D9695+_xlfn.XLOOKUP($B9695,Directions!$B:$B,Directions!D:D))</f>
        <v/>
      </c>
      <c r="G9695" t="str" cm="1">
        <f t="array" ref="G9695">IF(H9695=1,"",IF(INDEX(map,F9695,E9695)="#",1,0))</f>
        <v/>
      </c>
      <c r="H9695">
        <f>IF(Journey!H9694=1,1,IF(OR(E9695&lt;0,E9695&gt;Map!$A$1,F9695&lt;0,F9695&gt;Map!$A$1),1,0))</f>
        <v>1</v>
      </c>
    </row>
    <row r="9696" spans="1:8" x14ac:dyDescent="0.25">
      <c r="A9696">
        <v>9694</v>
      </c>
      <c r="B9696" t="str">
        <f t="shared" si="151"/>
        <v/>
      </c>
      <c r="C9696" t="str">
        <f>IF(B9695&lt;&gt;B9696,C9695,IF(H9695=1,"",C9695+_xlfn.XLOOKUP($B9696,Directions!$B:$B,Directions!C:C)))</f>
        <v/>
      </c>
      <c r="D9696" t="str">
        <f>IF(B9695&lt;&gt;B9696,D9695,IF(H9695=1,"",D9695+_xlfn.XLOOKUP($B9696,Directions!$B:$B,Directions!D:D)))</f>
        <v/>
      </c>
      <c r="E9696" s="3" t="str">
        <f>IF(H9695=1,"",C9696+_xlfn.XLOOKUP($B9696,Directions!$B:$B,Directions!C:C))</f>
        <v/>
      </c>
      <c r="F9696" s="3" t="str">
        <f>IF(H9695=1,"",D9696+_xlfn.XLOOKUP($B9696,Directions!$B:$B,Directions!D:D))</f>
        <v/>
      </c>
      <c r="G9696" t="str" cm="1">
        <f t="array" ref="G9696">IF(H9696=1,"",IF(INDEX(map,F9696,E9696)="#",1,0))</f>
        <v/>
      </c>
      <c r="H9696">
        <f>IF(Journey!H9695=1,1,IF(OR(E9696&lt;0,E9696&gt;Map!$A$1,F9696&lt;0,F9696&gt;Map!$A$1),1,0))</f>
        <v>1</v>
      </c>
    </row>
    <row r="9697" spans="1:8" x14ac:dyDescent="0.25">
      <c r="A9697">
        <v>9695</v>
      </c>
      <c r="B9697" t="str">
        <f t="shared" si="151"/>
        <v/>
      </c>
      <c r="C9697" t="str">
        <f>IF(B9696&lt;&gt;B9697,C9696,IF(H9696=1,"",C9696+_xlfn.XLOOKUP($B9697,Directions!$B:$B,Directions!C:C)))</f>
        <v/>
      </c>
      <c r="D9697" t="str">
        <f>IF(B9696&lt;&gt;B9697,D9696,IF(H9696=1,"",D9696+_xlfn.XLOOKUP($B9697,Directions!$B:$B,Directions!D:D)))</f>
        <v/>
      </c>
      <c r="E9697" s="3" t="str">
        <f>IF(H9696=1,"",C9697+_xlfn.XLOOKUP($B9697,Directions!$B:$B,Directions!C:C))</f>
        <v/>
      </c>
      <c r="F9697" s="3" t="str">
        <f>IF(H9696=1,"",D9697+_xlfn.XLOOKUP($B9697,Directions!$B:$B,Directions!D:D))</f>
        <v/>
      </c>
      <c r="G9697" t="str" cm="1">
        <f t="array" ref="G9697">IF(H9697=1,"",IF(INDEX(map,F9697,E9697)="#",1,0))</f>
        <v/>
      </c>
      <c r="H9697">
        <f>IF(Journey!H9696=1,1,IF(OR(E9697&lt;0,E9697&gt;Map!$A$1,F9697&lt;0,F9697&gt;Map!$A$1),1,0))</f>
        <v>1</v>
      </c>
    </row>
    <row r="9698" spans="1:8" x14ac:dyDescent="0.25">
      <c r="A9698">
        <v>9696</v>
      </c>
      <c r="B9698" t="str">
        <f t="shared" si="151"/>
        <v/>
      </c>
      <c r="C9698" t="str">
        <f>IF(B9697&lt;&gt;B9698,C9697,IF(H9697=1,"",C9697+_xlfn.XLOOKUP($B9698,Directions!$B:$B,Directions!C:C)))</f>
        <v/>
      </c>
      <c r="D9698" t="str">
        <f>IF(B9697&lt;&gt;B9698,D9697,IF(H9697=1,"",D9697+_xlfn.XLOOKUP($B9698,Directions!$B:$B,Directions!D:D)))</f>
        <v/>
      </c>
      <c r="E9698" s="3" t="str">
        <f>IF(H9697=1,"",C9698+_xlfn.XLOOKUP($B9698,Directions!$B:$B,Directions!C:C))</f>
        <v/>
      </c>
      <c r="F9698" s="3" t="str">
        <f>IF(H9697=1,"",D9698+_xlfn.XLOOKUP($B9698,Directions!$B:$B,Directions!D:D))</f>
        <v/>
      </c>
      <c r="G9698" t="str" cm="1">
        <f t="array" ref="G9698">IF(H9698=1,"",IF(INDEX(map,F9698,E9698)="#",1,0))</f>
        <v/>
      </c>
      <c r="H9698">
        <f>IF(Journey!H9697=1,1,IF(OR(E9698&lt;0,E9698&gt;Map!$A$1,F9698&lt;0,F9698&gt;Map!$A$1),1,0))</f>
        <v>1</v>
      </c>
    </row>
    <row r="9699" spans="1:8" x14ac:dyDescent="0.25">
      <c r="A9699">
        <v>9697</v>
      </c>
      <c r="B9699" t="str">
        <f t="shared" si="151"/>
        <v/>
      </c>
      <c r="C9699" t="str">
        <f>IF(B9698&lt;&gt;B9699,C9698,IF(H9698=1,"",C9698+_xlfn.XLOOKUP($B9699,Directions!$B:$B,Directions!C:C)))</f>
        <v/>
      </c>
      <c r="D9699" t="str">
        <f>IF(B9698&lt;&gt;B9699,D9698,IF(H9698=1,"",D9698+_xlfn.XLOOKUP($B9699,Directions!$B:$B,Directions!D:D)))</f>
        <v/>
      </c>
      <c r="E9699" s="3" t="str">
        <f>IF(H9698=1,"",C9699+_xlfn.XLOOKUP($B9699,Directions!$B:$B,Directions!C:C))</f>
        <v/>
      </c>
      <c r="F9699" s="3" t="str">
        <f>IF(H9698=1,"",D9699+_xlfn.XLOOKUP($B9699,Directions!$B:$B,Directions!D:D))</f>
        <v/>
      </c>
      <c r="G9699" t="str" cm="1">
        <f t="array" ref="G9699">IF(H9699=1,"",IF(INDEX(map,F9699,E9699)="#",1,0))</f>
        <v/>
      </c>
      <c r="H9699">
        <f>IF(Journey!H9698=1,1,IF(OR(E9699&lt;0,E9699&gt;Map!$A$1,F9699&lt;0,F9699&gt;Map!$A$1),1,0))</f>
        <v>1</v>
      </c>
    </row>
    <row r="9700" spans="1:8" x14ac:dyDescent="0.25">
      <c r="A9700">
        <v>9698</v>
      </c>
      <c r="B9700" t="str">
        <f t="shared" si="151"/>
        <v/>
      </c>
      <c r="C9700" t="str">
        <f>IF(B9699&lt;&gt;B9700,C9699,IF(H9699=1,"",C9699+_xlfn.XLOOKUP($B9700,Directions!$B:$B,Directions!C:C)))</f>
        <v/>
      </c>
      <c r="D9700" t="str">
        <f>IF(B9699&lt;&gt;B9700,D9699,IF(H9699=1,"",D9699+_xlfn.XLOOKUP($B9700,Directions!$B:$B,Directions!D:D)))</f>
        <v/>
      </c>
      <c r="E9700" s="3" t="str">
        <f>IF(H9699=1,"",C9700+_xlfn.XLOOKUP($B9700,Directions!$B:$B,Directions!C:C))</f>
        <v/>
      </c>
      <c r="F9700" s="3" t="str">
        <f>IF(H9699=1,"",D9700+_xlfn.XLOOKUP($B9700,Directions!$B:$B,Directions!D:D))</f>
        <v/>
      </c>
      <c r="G9700" t="str" cm="1">
        <f t="array" ref="G9700">IF(H9700=1,"",IF(INDEX(map,F9700,E9700)="#",1,0))</f>
        <v/>
      </c>
      <c r="H9700">
        <f>IF(Journey!H9699=1,1,IF(OR(E9700&lt;0,E9700&gt;Map!$A$1,F9700&lt;0,F9700&gt;Map!$A$1),1,0))</f>
        <v>1</v>
      </c>
    </row>
    <row r="9701" spans="1:8" x14ac:dyDescent="0.25">
      <c r="A9701">
        <v>9699</v>
      </c>
      <c r="B9701" t="str">
        <f t="shared" si="151"/>
        <v/>
      </c>
      <c r="C9701" t="str">
        <f>IF(B9700&lt;&gt;B9701,C9700,IF(H9700=1,"",C9700+_xlfn.XLOOKUP($B9701,Directions!$B:$B,Directions!C:C)))</f>
        <v/>
      </c>
      <c r="D9701" t="str">
        <f>IF(B9700&lt;&gt;B9701,D9700,IF(H9700=1,"",D9700+_xlfn.XLOOKUP($B9701,Directions!$B:$B,Directions!D:D)))</f>
        <v/>
      </c>
      <c r="E9701" s="3" t="str">
        <f>IF(H9700=1,"",C9701+_xlfn.XLOOKUP($B9701,Directions!$B:$B,Directions!C:C))</f>
        <v/>
      </c>
      <c r="F9701" s="3" t="str">
        <f>IF(H9700=1,"",D9701+_xlfn.XLOOKUP($B9701,Directions!$B:$B,Directions!D:D))</f>
        <v/>
      </c>
      <c r="G9701" t="str" cm="1">
        <f t="array" ref="G9701">IF(H9701=1,"",IF(INDEX(map,F9701,E9701)="#",1,0))</f>
        <v/>
      </c>
      <c r="H9701">
        <f>IF(Journey!H9700=1,1,IF(OR(E9701&lt;0,E9701&gt;Map!$A$1,F9701&lt;0,F9701&gt;Map!$A$1),1,0))</f>
        <v>1</v>
      </c>
    </row>
    <row r="9702" spans="1:8" x14ac:dyDescent="0.25">
      <c r="A9702">
        <v>9700</v>
      </c>
      <c r="B9702" t="str">
        <f t="shared" si="151"/>
        <v/>
      </c>
      <c r="C9702" t="str">
        <f>IF(B9701&lt;&gt;B9702,C9701,IF(H9701=1,"",C9701+_xlfn.XLOOKUP($B9702,Directions!$B:$B,Directions!C:C)))</f>
        <v/>
      </c>
      <c r="D9702" t="str">
        <f>IF(B9701&lt;&gt;B9702,D9701,IF(H9701=1,"",D9701+_xlfn.XLOOKUP($B9702,Directions!$B:$B,Directions!D:D)))</f>
        <v/>
      </c>
      <c r="E9702" s="3" t="str">
        <f>IF(H9701=1,"",C9702+_xlfn.XLOOKUP($B9702,Directions!$B:$B,Directions!C:C))</f>
        <v/>
      </c>
      <c r="F9702" s="3" t="str">
        <f>IF(H9701=1,"",D9702+_xlfn.XLOOKUP($B9702,Directions!$B:$B,Directions!D:D))</f>
        <v/>
      </c>
      <c r="G9702" t="str" cm="1">
        <f t="array" ref="G9702">IF(H9702=1,"",IF(INDEX(map,F9702,E9702)="#",1,0))</f>
        <v/>
      </c>
      <c r="H9702">
        <f>IF(Journey!H9701=1,1,IF(OR(E9702&lt;0,E9702&gt;Map!$A$1,F9702&lt;0,F9702&gt;Map!$A$1),1,0))</f>
        <v>1</v>
      </c>
    </row>
    <row r="9703" spans="1:8" x14ac:dyDescent="0.25">
      <c r="A9703">
        <v>9701</v>
      </c>
      <c r="B9703" t="str">
        <f t="shared" si="151"/>
        <v/>
      </c>
      <c r="C9703" t="str">
        <f>IF(B9702&lt;&gt;B9703,C9702,IF(H9702=1,"",C9702+_xlfn.XLOOKUP($B9703,Directions!$B:$B,Directions!C:C)))</f>
        <v/>
      </c>
      <c r="D9703" t="str">
        <f>IF(B9702&lt;&gt;B9703,D9702,IF(H9702=1,"",D9702+_xlfn.XLOOKUP($B9703,Directions!$B:$B,Directions!D:D)))</f>
        <v/>
      </c>
      <c r="E9703" s="3" t="str">
        <f>IF(H9702=1,"",C9703+_xlfn.XLOOKUP($B9703,Directions!$B:$B,Directions!C:C))</f>
        <v/>
      </c>
      <c r="F9703" s="3" t="str">
        <f>IF(H9702=1,"",D9703+_xlfn.XLOOKUP($B9703,Directions!$B:$B,Directions!D:D))</f>
        <v/>
      </c>
      <c r="G9703" t="str" cm="1">
        <f t="array" ref="G9703">IF(H9703=1,"",IF(INDEX(map,F9703,E9703)="#",1,0))</f>
        <v/>
      </c>
      <c r="H9703">
        <f>IF(Journey!H9702=1,1,IF(OR(E9703&lt;0,E9703&gt;Map!$A$1,F9703&lt;0,F9703&gt;Map!$A$1),1,0))</f>
        <v>1</v>
      </c>
    </row>
    <row r="9704" spans="1:8" x14ac:dyDescent="0.25">
      <c r="A9704">
        <v>9702</v>
      </c>
      <c r="B9704" t="str">
        <f t="shared" si="151"/>
        <v/>
      </c>
      <c r="C9704" t="str">
        <f>IF(B9703&lt;&gt;B9704,C9703,IF(H9703=1,"",C9703+_xlfn.XLOOKUP($B9704,Directions!$B:$B,Directions!C:C)))</f>
        <v/>
      </c>
      <c r="D9704" t="str">
        <f>IF(B9703&lt;&gt;B9704,D9703,IF(H9703=1,"",D9703+_xlfn.XLOOKUP($B9704,Directions!$B:$B,Directions!D:D)))</f>
        <v/>
      </c>
      <c r="E9704" s="3" t="str">
        <f>IF(H9703=1,"",C9704+_xlfn.XLOOKUP($B9704,Directions!$B:$B,Directions!C:C))</f>
        <v/>
      </c>
      <c r="F9704" s="3" t="str">
        <f>IF(H9703=1,"",D9704+_xlfn.XLOOKUP($B9704,Directions!$B:$B,Directions!D:D))</f>
        <v/>
      </c>
      <c r="G9704" t="str" cm="1">
        <f t="array" ref="G9704">IF(H9704=1,"",IF(INDEX(map,F9704,E9704)="#",1,0))</f>
        <v/>
      </c>
      <c r="H9704">
        <f>IF(Journey!H9703=1,1,IF(OR(E9704&lt;0,E9704&gt;Map!$A$1,F9704&lt;0,F9704&gt;Map!$A$1),1,0))</f>
        <v>1</v>
      </c>
    </row>
    <row r="9705" spans="1:8" x14ac:dyDescent="0.25">
      <c r="A9705">
        <v>9703</v>
      </c>
      <c r="B9705" t="str">
        <f t="shared" si="151"/>
        <v/>
      </c>
      <c r="C9705" t="str">
        <f>IF(B9704&lt;&gt;B9705,C9704,IF(H9704=1,"",C9704+_xlfn.XLOOKUP($B9705,Directions!$B:$B,Directions!C:C)))</f>
        <v/>
      </c>
      <c r="D9705" t="str">
        <f>IF(B9704&lt;&gt;B9705,D9704,IF(H9704=1,"",D9704+_xlfn.XLOOKUP($B9705,Directions!$B:$B,Directions!D:D)))</f>
        <v/>
      </c>
      <c r="E9705" s="3" t="str">
        <f>IF(H9704=1,"",C9705+_xlfn.XLOOKUP($B9705,Directions!$B:$B,Directions!C:C))</f>
        <v/>
      </c>
      <c r="F9705" s="3" t="str">
        <f>IF(H9704=1,"",D9705+_xlfn.XLOOKUP($B9705,Directions!$B:$B,Directions!D:D))</f>
        <v/>
      </c>
      <c r="G9705" t="str" cm="1">
        <f t="array" ref="G9705">IF(H9705=1,"",IF(INDEX(map,F9705,E9705)="#",1,0))</f>
        <v/>
      </c>
      <c r="H9705">
        <f>IF(Journey!H9704=1,1,IF(OR(E9705&lt;0,E9705&gt;Map!$A$1,F9705&lt;0,F9705&gt;Map!$A$1),1,0))</f>
        <v>1</v>
      </c>
    </row>
    <row r="9706" spans="1:8" x14ac:dyDescent="0.25">
      <c r="A9706">
        <v>9704</v>
      </c>
      <c r="B9706" t="str">
        <f t="shared" si="151"/>
        <v/>
      </c>
      <c r="C9706" t="str">
        <f>IF(B9705&lt;&gt;B9706,C9705,IF(H9705=1,"",C9705+_xlfn.XLOOKUP($B9706,Directions!$B:$B,Directions!C:C)))</f>
        <v/>
      </c>
      <c r="D9706" t="str">
        <f>IF(B9705&lt;&gt;B9706,D9705,IF(H9705=1,"",D9705+_xlfn.XLOOKUP($B9706,Directions!$B:$B,Directions!D:D)))</f>
        <v/>
      </c>
      <c r="E9706" s="3" t="str">
        <f>IF(H9705=1,"",C9706+_xlfn.XLOOKUP($B9706,Directions!$B:$B,Directions!C:C))</f>
        <v/>
      </c>
      <c r="F9706" s="3" t="str">
        <f>IF(H9705=1,"",D9706+_xlfn.XLOOKUP($B9706,Directions!$B:$B,Directions!D:D))</f>
        <v/>
      </c>
      <c r="G9706" t="str" cm="1">
        <f t="array" ref="G9706">IF(H9706=1,"",IF(INDEX(map,F9706,E9706)="#",1,0))</f>
        <v/>
      </c>
      <c r="H9706">
        <f>IF(Journey!H9705=1,1,IF(OR(E9706&lt;0,E9706&gt;Map!$A$1,F9706&lt;0,F9706&gt;Map!$A$1),1,0))</f>
        <v>1</v>
      </c>
    </row>
    <row r="9707" spans="1:8" x14ac:dyDescent="0.25">
      <c r="A9707">
        <v>9705</v>
      </c>
      <c r="B9707" t="str">
        <f t="shared" si="151"/>
        <v/>
      </c>
      <c r="C9707" t="str">
        <f>IF(B9706&lt;&gt;B9707,C9706,IF(H9706=1,"",C9706+_xlfn.XLOOKUP($B9707,Directions!$B:$B,Directions!C:C)))</f>
        <v/>
      </c>
      <c r="D9707" t="str">
        <f>IF(B9706&lt;&gt;B9707,D9706,IF(H9706=1,"",D9706+_xlfn.XLOOKUP($B9707,Directions!$B:$B,Directions!D:D)))</f>
        <v/>
      </c>
      <c r="E9707" s="3" t="str">
        <f>IF(H9706=1,"",C9707+_xlfn.XLOOKUP($B9707,Directions!$B:$B,Directions!C:C))</f>
        <v/>
      </c>
      <c r="F9707" s="3" t="str">
        <f>IF(H9706=1,"",D9707+_xlfn.XLOOKUP($B9707,Directions!$B:$B,Directions!D:D))</f>
        <v/>
      </c>
      <c r="G9707" t="str" cm="1">
        <f t="array" ref="G9707">IF(H9707=1,"",IF(INDEX(map,F9707,E9707)="#",1,0))</f>
        <v/>
      </c>
      <c r="H9707">
        <f>IF(Journey!H9706=1,1,IF(OR(E9707&lt;0,E9707&gt;Map!$A$1,F9707&lt;0,F9707&gt;Map!$A$1),1,0))</f>
        <v>1</v>
      </c>
    </row>
    <row r="9708" spans="1:8" x14ac:dyDescent="0.25">
      <c r="A9708">
        <v>9706</v>
      </c>
      <c r="B9708" t="str">
        <f t="shared" si="151"/>
        <v/>
      </c>
      <c r="C9708" t="str">
        <f>IF(B9707&lt;&gt;B9708,C9707,IF(H9707=1,"",C9707+_xlfn.XLOOKUP($B9708,Directions!$B:$B,Directions!C:C)))</f>
        <v/>
      </c>
      <c r="D9708" t="str">
        <f>IF(B9707&lt;&gt;B9708,D9707,IF(H9707=1,"",D9707+_xlfn.XLOOKUP($B9708,Directions!$B:$B,Directions!D:D)))</f>
        <v/>
      </c>
      <c r="E9708" s="3" t="str">
        <f>IF(H9707=1,"",C9708+_xlfn.XLOOKUP($B9708,Directions!$B:$B,Directions!C:C))</f>
        <v/>
      </c>
      <c r="F9708" s="3" t="str">
        <f>IF(H9707=1,"",D9708+_xlfn.XLOOKUP($B9708,Directions!$B:$B,Directions!D:D))</f>
        <v/>
      </c>
      <c r="G9708" t="str" cm="1">
        <f t="array" ref="G9708">IF(H9708=1,"",IF(INDEX(map,F9708,E9708)="#",1,0))</f>
        <v/>
      </c>
      <c r="H9708">
        <f>IF(Journey!H9707=1,1,IF(OR(E9708&lt;0,E9708&gt;Map!$A$1,F9708&lt;0,F9708&gt;Map!$A$1),1,0))</f>
        <v>1</v>
      </c>
    </row>
    <row r="9709" spans="1:8" x14ac:dyDescent="0.25">
      <c r="A9709">
        <v>9707</v>
      </c>
      <c r="B9709" t="str">
        <f t="shared" si="151"/>
        <v/>
      </c>
      <c r="C9709" t="str">
        <f>IF(B9708&lt;&gt;B9709,C9708,IF(H9708=1,"",C9708+_xlfn.XLOOKUP($B9709,Directions!$B:$B,Directions!C:C)))</f>
        <v/>
      </c>
      <c r="D9709" t="str">
        <f>IF(B9708&lt;&gt;B9709,D9708,IF(H9708=1,"",D9708+_xlfn.XLOOKUP($B9709,Directions!$B:$B,Directions!D:D)))</f>
        <v/>
      </c>
      <c r="E9709" s="3" t="str">
        <f>IF(H9708=1,"",C9709+_xlfn.XLOOKUP($B9709,Directions!$B:$B,Directions!C:C))</f>
        <v/>
      </c>
      <c r="F9709" s="3" t="str">
        <f>IF(H9708=1,"",D9709+_xlfn.XLOOKUP($B9709,Directions!$B:$B,Directions!D:D))</f>
        <v/>
      </c>
      <c r="G9709" t="str" cm="1">
        <f t="array" ref="G9709">IF(H9709=1,"",IF(INDEX(map,F9709,E9709)="#",1,0))</f>
        <v/>
      </c>
      <c r="H9709">
        <f>IF(Journey!H9708=1,1,IF(OR(E9709&lt;0,E9709&gt;Map!$A$1,F9709&lt;0,F9709&gt;Map!$A$1),1,0))</f>
        <v>1</v>
      </c>
    </row>
    <row r="9710" spans="1:8" x14ac:dyDescent="0.25">
      <c r="A9710">
        <v>9708</v>
      </c>
      <c r="B9710" t="str">
        <f t="shared" si="151"/>
        <v/>
      </c>
      <c r="C9710" t="str">
        <f>IF(B9709&lt;&gt;B9710,C9709,IF(H9709=1,"",C9709+_xlfn.XLOOKUP($B9710,Directions!$B:$B,Directions!C:C)))</f>
        <v/>
      </c>
      <c r="D9710" t="str">
        <f>IF(B9709&lt;&gt;B9710,D9709,IF(H9709=1,"",D9709+_xlfn.XLOOKUP($B9710,Directions!$B:$B,Directions!D:D)))</f>
        <v/>
      </c>
      <c r="E9710" s="3" t="str">
        <f>IF(H9709=1,"",C9710+_xlfn.XLOOKUP($B9710,Directions!$B:$B,Directions!C:C))</f>
        <v/>
      </c>
      <c r="F9710" s="3" t="str">
        <f>IF(H9709=1,"",D9710+_xlfn.XLOOKUP($B9710,Directions!$B:$B,Directions!D:D))</f>
        <v/>
      </c>
      <c r="G9710" t="str" cm="1">
        <f t="array" ref="G9710">IF(H9710=1,"",IF(INDEX(map,F9710,E9710)="#",1,0))</f>
        <v/>
      </c>
      <c r="H9710">
        <f>IF(Journey!H9709=1,1,IF(OR(E9710&lt;0,E9710&gt;Map!$A$1,F9710&lt;0,F9710&gt;Map!$A$1),1,0))</f>
        <v>1</v>
      </c>
    </row>
    <row r="9711" spans="1:8" x14ac:dyDescent="0.25">
      <c r="A9711">
        <v>9709</v>
      </c>
      <c r="B9711" t="str">
        <f t="shared" si="151"/>
        <v/>
      </c>
      <c r="C9711" t="str">
        <f>IF(B9710&lt;&gt;B9711,C9710,IF(H9710=1,"",C9710+_xlfn.XLOOKUP($B9711,Directions!$B:$B,Directions!C:C)))</f>
        <v/>
      </c>
      <c r="D9711" t="str">
        <f>IF(B9710&lt;&gt;B9711,D9710,IF(H9710=1,"",D9710+_xlfn.XLOOKUP($B9711,Directions!$B:$B,Directions!D:D)))</f>
        <v/>
      </c>
      <c r="E9711" s="3" t="str">
        <f>IF(H9710=1,"",C9711+_xlfn.XLOOKUP($B9711,Directions!$B:$B,Directions!C:C))</f>
        <v/>
      </c>
      <c r="F9711" s="3" t="str">
        <f>IF(H9710=1,"",D9711+_xlfn.XLOOKUP($B9711,Directions!$B:$B,Directions!D:D))</f>
        <v/>
      </c>
      <c r="G9711" t="str" cm="1">
        <f t="array" ref="G9711">IF(H9711=1,"",IF(INDEX(map,F9711,E9711)="#",1,0))</f>
        <v/>
      </c>
      <c r="H9711">
        <f>IF(Journey!H9710=1,1,IF(OR(E9711&lt;0,E9711&gt;Map!$A$1,F9711&lt;0,F9711&gt;Map!$A$1),1,0))</f>
        <v>1</v>
      </c>
    </row>
    <row r="9712" spans="1:8" x14ac:dyDescent="0.25">
      <c r="A9712">
        <v>9710</v>
      </c>
      <c r="B9712" t="str">
        <f t="shared" si="151"/>
        <v/>
      </c>
      <c r="C9712" t="str">
        <f>IF(B9711&lt;&gt;B9712,C9711,IF(H9711=1,"",C9711+_xlfn.XLOOKUP($B9712,Directions!$B:$B,Directions!C:C)))</f>
        <v/>
      </c>
      <c r="D9712" t="str">
        <f>IF(B9711&lt;&gt;B9712,D9711,IF(H9711=1,"",D9711+_xlfn.XLOOKUP($B9712,Directions!$B:$B,Directions!D:D)))</f>
        <v/>
      </c>
      <c r="E9712" s="3" t="str">
        <f>IF(H9711=1,"",C9712+_xlfn.XLOOKUP($B9712,Directions!$B:$B,Directions!C:C))</f>
        <v/>
      </c>
      <c r="F9712" s="3" t="str">
        <f>IF(H9711=1,"",D9712+_xlfn.XLOOKUP($B9712,Directions!$B:$B,Directions!D:D))</f>
        <v/>
      </c>
      <c r="G9712" t="str" cm="1">
        <f t="array" ref="G9712">IF(H9712=1,"",IF(INDEX(map,F9712,E9712)="#",1,0))</f>
        <v/>
      </c>
      <c r="H9712">
        <f>IF(Journey!H9711=1,1,IF(OR(E9712&lt;0,E9712&gt;Map!$A$1,F9712&lt;0,F9712&gt;Map!$A$1),1,0))</f>
        <v>1</v>
      </c>
    </row>
    <row r="9713" spans="1:8" x14ac:dyDescent="0.25">
      <c r="A9713">
        <v>9711</v>
      </c>
      <c r="B9713" t="str">
        <f t="shared" si="151"/>
        <v/>
      </c>
      <c r="C9713" t="str">
        <f>IF(B9712&lt;&gt;B9713,C9712,IF(H9712=1,"",C9712+_xlfn.XLOOKUP($B9713,Directions!$B:$B,Directions!C:C)))</f>
        <v/>
      </c>
      <c r="D9713" t="str">
        <f>IF(B9712&lt;&gt;B9713,D9712,IF(H9712=1,"",D9712+_xlfn.XLOOKUP($B9713,Directions!$B:$B,Directions!D:D)))</f>
        <v/>
      </c>
      <c r="E9713" s="3" t="str">
        <f>IF(H9712=1,"",C9713+_xlfn.XLOOKUP($B9713,Directions!$B:$B,Directions!C:C))</f>
        <v/>
      </c>
      <c r="F9713" s="3" t="str">
        <f>IF(H9712=1,"",D9713+_xlfn.XLOOKUP($B9713,Directions!$B:$B,Directions!D:D))</f>
        <v/>
      </c>
      <c r="G9713" t="str" cm="1">
        <f t="array" ref="G9713">IF(H9713=1,"",IF(INDEX(map,F9713,E9713)="#",1,0))</f>
        <v/>
      </c>
      <c r="H9713">
        <f>IF(Journey!H9712=1,1,IF(OR(E9713&lt;0,E9713&gt;Map!$A$1,F9713&lt;0,F9713&gt;Map!$A$1),1,0))</f>
        <v>1</v>
      </c>
    </row>
    <row r="9714" spans="1:8" x14ac:dyDescent="0.25">
      <c r="A9714">
        <v>9712</v>
      </c>
      <c r="B9714" t="str">
        <f t="shared" si="151"/>
        <v/>
      </c>
      <c r="C9714" t="str">
        <f>IF(B9713&lt;&gt;B9714,C9713,IF(H9713=1,"",C9713+_xlfn.XLOOKUP($B9714,Directions!$B:$B,Directions!C:C)))</f>
        <v/>
      </c>
      <c r="D9714" t="str">
        <f>IF(B9713&lt;&gt;B9714,D9713,IF(H9713=1,"",D9713+_xlfn.XLOOKUP($B9714,Directions!$B:$B,Directions!D:D)))</f>
        <v/>
      </c>
      <c r="E9714" s="3" t="str">
        <f>IF(H9713=1,"",C9714+_xlfn.XLOOKUP($B9714,Directions!$B:$B,Directions!C:C))</f>
        <v/>
      </c>
      <c r="F9714" s="3" t="str">
        <f>IF(H9713=1,"",D9714+_xlfn.XLOOKUP($B9714,Directions!$B:$B,Directions!D:D))</f>
        <v/>
      </c>
      <c r="G9714" t="str" cm="1">
        <f t="array" ref="G9714">IF(H9714=1,"",IF(INDEX(map,F9714,E9714)="#",1,0))</f>
        <v/>
      </c>
      <c r="H9714">
        <f>IF(Journey!H9713=1,1,IF(OR(E9714&lt;0,E9714&gt;Map!$A$1,F9714&lt;0,F9714&gt;Map!$A$1),1,0))</f>
        <v>1</v>
      </c>
    </row>
    <row r="9715" spans="1:8" x14ac:dyDescent="0.25">
      <c r="A9715">
        <v>9713</v>
      </c>
      <c r="B9715" t="str">
        <f t="shared" si="151"/>
        <v/>
      </c>
      <c r="C9715" t="str">
        <f>IF(B9714&lt;&gt;B9715,C9714,IF(H9714=1,"",C9714+_xlfn.XLOOKUP($B9715,Directions!$B:$B,Directions!C:C)))</f>
        <v/>
      </c>
      <c r="D9715" t="str">
        <f>IF(B9714&lt;&gt;B9715,D9714,IF(H9714=1,"",D9714+_xlfn.XLOOKUP($B9715,Directions!$B:$B,Directions!D:D)))</f>
        <v/>
      </c>
      <c r="E9715" s="3" t="str">
        <f>IF(H9714=1,"",C9715+_xlfn.XLOOKUP($B9715,Directions!$B:$B,Directions!C:C))</f>
        <v/>
      </c>
      <c r="F9715" s="3" t="str">
        <f>IF(H9714=1,"",D9715+_xlfn.XLOOKUP($B9715,Directions!$B:$B,Directions!D:D))</f>
        <v/>
      </c>
      <c r="G9715" t="str" cm="1">
        <f t="array" ref="G9715">IF(H9715=1,"",IF(INDEX(map,F9715,E9715)="#",1,0))</f>
        <v/>
      </c>
      <c r="H9715">
        <f>IF(Journey!H9714=1,1,IF(OR(E9715&lt;0,E9715&gt;Map!$A$1,F9715&lt;0,F9715&gt;Map!$A$1),1,0))</f>
        <v>1</v>
      </c>
    </row>
    <row r="9716" spans="1:8" x14ac:dyDescent="0.25">
      <c r="A9716">
        <v>9714</v>
      </c>
      <c r="B9716" t="str">
        <f t="shared" si="151"/>
        <v/>
      </c>
      <c r="C9716" t="str">
        <f>IF(B9715&lt;&gt;B9716,C9715,IF(H9715=1,"",C9715+_xlfn.XLOOKUP($B9716,Directions!$B:$B,Directions!C:C)))</f>
        <v/>
      </c>
      <c r="D9716" t="str">
        <f>IF(B9715&lt;&gt;B9716,D9715,IF(H9715=1,"",D9715+_xlfn.XLOOKUP($B9716,Directions!$B:$B,Directions!D:D)))</f>
        <v/>
      </c>
      <c r="E9716" s="3" t="str">
        <f>IF(H9715=1,"",C9716+_xlfn.XLOOKUP($B9716,Directions!$B:$B,Directions!C:C))</f>
        <v/>
      </c>
      <c r="F9716" s="3" t="str">
        <f>IF(H9715=1,"",D9716+_xlfn.XLOOKUP($B9716,Directions!$B:$B,Directions!D:D))</f>
        <v/>
      </c>
      <c r="G9716" t="str" cm="1">
        <f t="array" ref="G9716">IF(H9716=1,"",IF(INDEX(map,F9716,E9716)="#",1,0))</f>
        <v/>
      </c>
      <c r="H9716">
        <f>IF(Journey!H9715=1,1,IF(OR(E9716&lt;0,E9716&gt;Map!$A$1,F9716&lt;0,F9716&gt;Map!$A$1),1,0))</f>
        <v>1</v>
      </c>
    </row>
    <row r="9717" spans="1:8" x14ac:dyDescent="0.25">
      <c r="A9717">
        <v>9715</v>
      </c>
      <c r="B9717" t="str">
        <f t="shared" si="151"/>
        <v/>
      </c>
      <c r="C9717" t="str">
        <f>IF(B9716&lt;&gt;B9717,C9716,IF(H9716=1,"",C9716+_xlfn.XLOOKUP($B9717,Directions!$B:$B,Directions!C:C)))</f>
        <v/>
      </c>
      <c r="D9717" t="str">
        <f>IF(B9716&lt;&gt;B9717,D9716,IF(H9716=1,"",D9716+_xlfn.XLOOKUP($B9717,Directions!$B:$B,Directions!D:D)))</f>
        <v/>
      </c>
      <c r="E9717" s="3" t="str">
        <f>IF(H9716=1,"",C9717+_xlfn.XLOOKUP($B9717,Directions!$B:$B,Directions!C:C))</f>
        <v/>
      </c>
      <c r="F9717" s="3" t="str">
        <f>IF(H9716=1,"",D9717+_xlfn.XLOOKUP($B9717,Directions!$B:$B,Directions!D:D))</f>
        <v/>
      </c>
      <c r="G9717" t="str" cm="1">
        <f t="array" ref="G9717">IF(H9717=1,"",IF(INDEX(map,F9717,E9717)="#",1,0))</f>
        <v/>
      </c>
      <c r="H9717">
        <f>IF(Journey!H9716=1,1,IF(OR(E9717&lt;0,E9717&gt;Map!$A$1,F9717&lt;0,F9717&gt;Map!$A$1),1,0))</f>
        <v>1</v>
      </c>
    </row>
    <row r="9718" spans="1:8" x14ac:dyDescent="0.25">
      <c r="A9718">
        <v>9716</v>
      </c>
      <c r="B9718" t="str">
        <f t="shared" si="151"/>
        <v/>
      </c>
      <c r="C9718" t="str">
        <f>IF(B9717&lt;&gt;B9718,C9717,IF(H9717=1,"",C9717+_xlfn.XLOOKUP($B9718,Directions!$B:$B,Directions!C:C)))</f>
        <v/>
      </c>
      <c r="D9718" t="str">
        <f>IF(B9717&lt;&gt;B9718,D9717,IF(H9717=1,"",D9717+_xlfn.XLOOKUP($B9718,Directions!$B:$B,Directions!D:D)))</f>
        <v/>
      </c>
      <c r="E9718" s="3" t="str">
        <f>IF(H9717=1,"",C9718+_xlfn.XLOOKUP($B9718,Directions!$B:$B,Directions!C:C))</f>
        <v/>
      </c>
      <c r="F9718" s="3" t="str">
        <f>IF(H9717=1,"",D9718+_xlfn.XLOOKUP($B9718,Directions!$B:$B,Directions!D:D))</f>
        <v/>
      </c>
      <c r="G9718" t="str" cm="1">
        <f t="array" ref="G9718">IF(H9718=1,"",IF(INDEX(map,F9718,E9718)="#",1,0))</f>
        <v/>
      </c>
      <c r="H9718">
        <f>IF(Journey!H9717=1,1,IF(OR(E9718&lt;0,E9718&gt;Map!$A$1,F9718&lt;0,F9718&gt;Map!$A$1),1,0))</f>
        <v>1</v>
      </c>
    </row>
    <row r="9719" spans="1:8" x14ac:dyDescent="0.25">
      <c r="A9719">
        <v>9717</v>
      </c>
      <c r="B9719" t="str">
        <f t="shared" si="151"/>
        <v/>
      </c>
      <c r="C9719" t="str">
        <f>IF(B9718&lt;&gt;B9719,C9718,IF(H9718=1,"",C9718+_xlfn.XLOOKUP($B9719,Directions!$B:$B,Directions!C:C)))</f>
        <v/>
      </c>
      <c r="D9719" t="str">
        <f>IF(B9718&lt;&gt;B9719,D9718,IF(H9718=1,"",D9718+_xlfn.XLOOKUP($B9719,Directions!$B:$B,Directions!D:D)))</f>
        <v/>
      </c>
      <c r="E9719" s="3" t="str">
        <f>IF(H9718=1,"",C9719+_xlfn.XLOOKUP($B9719,Directions!$B:$B,Directions!C:C))</f>
        <v/>
      </c>
      <c r="F9719" s="3" t="str">
        <f>IF(H9718=1,"",D9719+_xlfn.XLOOKUP($B9719,Directions!$B:$B,Directions!D:D))</f>
        <v/>
      </c>
      <c r="G9719" t="str" cm="1">
        <f t="array" ref="G9719">IF(H9719=1,"",IF(INDEX(map,F9719,E9719)="#",1,0))</f>
        <v/>
      </c>
      <c r="H9719">
        <f>IF(Journey!H9718=1,1,IF(OR(E9719&lt;0,E9719&gt;Map!$A$1,F9719&lt;0,F9719&gt;Map!$A$1),1,0))</f>
        <v>1</v>
      </c>
    </row>
    <row r="9720" spans="1:8" x14ac:dyDescent="0.25">
      <c r="A9720">
        <v>9718</v>
      </c>
      <c r="B9720" t="str">
        <f t="shared" si="151"/>
        <v/>
      </c>
      <c r="C9720" t="str">
        <f>IF(B9719&lt;&gt;B9720,C9719,IF(H9719=1,"",C9719+_xlfn.XLOOKUP($B9720,Directions!$B:$B,Directions!C:C)))</f>
        <v/>
      </c>
      <c r="D9720" t="str">
        <f>IF(B9719&lt;&gt;B9720,D9719,IF(H9719=1,"",D9719+_xlfn.XLOOKUP($B9720,Directions!$B:$B,Directions!D:D)))</f>
        <v/>
      </c>
      <c r="E9720" s="3" t="str">
        <f>IF(H9719=1,"",C9720+_xlfn.XLOOKUP($B9720,Directions!$B:$B,Directions!C:C))</f>
        <v/>
      </c>
      <c r="F9720" s="3" t="str">
        <f>IF(H9719=1,"",D9720+_xlfn.XLOOKUP($B9720,Directions!$B:$B,Directions!D:D))</f>
        <v/>
      </c>
      <c r="G9720" t="str" cm="1">
        <f t="array" ref="G9720">IF(H9720=1,"",IF(INDEX(map,F9720,E9720)="#",1,0))</f>
        <v/>
      </c>
      <c r="H9720">
        <f>IF(Journey!H9719=1,1,IF(OR(E9720&lt;0,E9720&gt;Map!$A$1,F9720&lt;0,F9720&gt;Map!$A$1),1,0))</f>
        <v>1</v>
      </c>
    </row>
    <row r="9721" spans="1:8" x14ac:dyDescent="0.25">
      <c r="A9721">
        <v>9719</v>
      </c>
      <c r="B9721" t="str">
        <f t="shared" si="151"/>
        <v/>
      </c>
      <c r="C9721" t="str">
        <f>IF(B9720&lt;&gt;B9721,C9720,IF(H9720=1,"",C9720+_xlfn.XLOOKUP($B9721,Directions!$B:$B,Directions!C:C)))</f>
        <v/>
      </c>
      <c r="D9721" t="str">
        <f>IF(B9720&lt;&gt;B9721,D9720,IF(H9720=1,"",D9720+_xlfn.XLOOKUP($B9721,Directions!$B:$B,Directions!D:D)))</f>
        <v/>
      </c>
      <c r="E9721" s="3" t="str">
        <f>IF(H9720=1,"",C9721+_xlfn.XLOOKUP($B9721,Directions!$B:$B,Directions!C:C))</f>
        <v/>
      </c>
      <c r="F9721" s="3" t="str">
        <f>IF(H9720=1,"",D9721+_xlfn.XLOOKUP($B9721,Directions!$B:$B,Directions!D:D))</f>
        <v/>
      </c>
      <c r="G9721" t="str" cm="1">
        <f t="array" ref="G9721">IF(H9721=1,"",IF(INDEX(map,F9721,E9721)="#",1,0))</f>
        <v/>
      </c>
      <c r="H9721">
        <f>IF(Journey!H9720=1,1,IF(OR(E9721&lt;0,E9721&gt;Map!$A$1,F9721&lt;0,F9721&gt;Map!$A$1),1,0))</f>
        <v>1</v>
      </c>
    </row>
    <row r="9722" spans="1:8" x14ac:dyDescent="0.25">
      <c r="A9722">
        <v>9720</v>
      </c>
      <c r="B9722" t="str">
        <f t="shared" si="151"/>
        <v/>
      </c>
      <c r="C9722" t="str">
        <f>IF(B9721&lt;&gt;B9722,C9721,IF(H9721=1,"",C9721+_xlfn.XLOOKUP($B9722,Directions!$B:$B,Directions!C:C)))</f>
        <v/>
      </c>
      <c r="D9722" t="str">
        <f>IF(B9721&lt;&gt;B9722,D9721,IF(H9721=1,"",D9721+_xlfn.XLOOKUP($B9722,Directions!$B:$B,Directions!D:D)))</f>
        <v/>
      </c>
      <c r="E9722" s="3" t="str">
        <f>IF(H9721=1,"",C9722+_xlfn.XLOOKUP($B9722,Directions!$B:$B,Directions!C:C))</f>
        <v/>
      </c>
      <c r="F9722" s="3" t="str">
        <f>IF(H9721=1,"",D9722+_xlfn.XLOOKUP($B9722,Directions!$B:$B,Directions!D:D))</f>
        <v/>
      </c>
      <c r="G9722" t="str" cm="1">
        <f t="array" ref="G9722">IF(H9722=1,"",IF(INDEX(map,F9722,E9722)="#",1,0))</f>
        <v/>
      </c>
      <c r="H9722">
        <f>IF(Journey!H9721=1,1,IF(OR(E9722&lt;0,E9722&gt;Map!$A$1,F9722&lt;0,F9722&gt;Map!$A$1),1,0))</f>
        <v>1</v>
      </c>
    </row>
    <row r="9723" spans="1:8" x14ac:dyDescent="0.25">
      <c r="A9723">
        <v>9721</v>
      </c>
      <c r="B9723" t="str">
        <f t="shared" si="151"/>
        <v/>
      </c>
      <c r="C9723" t="str">
        <f>IF(B9722&lt;&gt;B9723,C9722,IF(H9722=1,"",C9722+_xlfn.XLOOKUP($B9723,Directions!$B:$B,Directions!C:C)))</f>
        <v/>
      </c>
      <c r="D9723" t="str">
        <f>IF(B9722&lt;&gt;B9723,D9722,IF(H9722=1,"",D9722+_xlfn.XLOOKUP($B9723,Directions!$B:$B,Directions!D:D)))</f>
        <v/>
      </c>
      <c r="E9723" s="3" t="str">
        <f>IF(H9722=1,"",C9723+_xlfn.XLOOKUP($B9723,Directions!$B:$B,Directions!C:C))</f>
        <v/>
      </c>
      <c r="F9723" s="3" t="str">
        <f>IF(H9722=1,"",D9723+_xlfn.XLOOKUP($B9723,Directions!$B:$B,Directions!D:D))</f>
        <v/>
      </c>
      <c r="G9723" t="str" cm="1">
        <f t="array" ref="G9723">IF(H9723=1,"",IF(INDEX(map,F9723,E9723)="#",1,0))</f>
        <v/>
      </c>
      <c r="H9723">
        <f>IF(Journey!H9722=1,1,IF(OR(E9723&lt;0,E9723&gt;Map!$A$1,F9723&lt;0,F9723&gt;Map!$A$1),1,0))</f>
        <v>1</v>
      </c>
    </row>
    <row r="9724" spans="1:8" x14ac:dyDescent="0.25">
      <c r="A9724">
        <v>9722</v>
      </c>
      <c r="B9724" t="str">
        <f t="shared" si="151"/>
        <v/>
      </c>
      <c r="C9724" t="str">
        <f>IF(B9723&lt;&gt;B9724,C9723,IF(H9723=1,"",C9723+_xlfn.XLOOKUP($B9724,Directions!$B:$B,Directions!C:C)))</f>
        <v/>
      </c>
      <c r="D9724" t="str">
        <f>IF(B9723&lt;&gt;B9724,D9723,IF(H9723=1,"",D9723+_xlfn.XLOOKUP($B9724,Directions!$B:$B,Directions!D:D)))</f>
        <v/>
      </c>
      <c r="E9724" s="3" t="str">
        <f>IF(H9723=1,"",C9724+_xlfn.XLOOKUP($B9724,Directions!$B:$B,Directions!C:C))</f>
        <v/>
      </c>
      <c r="F9724" s="3" t="str">
        <f>IF(H9723=1,"",D9724+_xlfn.XLOOKUP($B9724,Directions!$B:$B,Directions!D:D))</f>
        <v/>
      </c>
      <c r="G9724" t="str" cm="1">
        <f t="array" ref="G9724">IF(H9724=1,"",IF(INDEX(map,F9724,E9724)="#",1,0))</f>
        <v/>
      </c>
      <c r="H9724">
        <f>IF(Journey!H9723=1,1,IF(OR(E9724&lt;0,E9724&gt;Map!$A$1,F9724&lt;0,F9724&gt;Map!$A$1),1,0))</f>
        <v>1</v>
      </c>
    </row>
    <row r="9725" spans="1:8" x14ac:dyDescent="0.25">
      <c r="A9725">
        <v>9723</v>
      </c>
      <c r="B9725" t="str">
        <f t="shared" si="151"/>
        <v/>
      </c>
      <c r="C9725" t="str">
        <f>IF(B9724&lt;&gt;B9725,C9724,IF(H9724=1,"",C9724+_xlfn.XLOOKUP($B9725,Directions!$B:$B,Directions!C:C)))</f>
        <v/>
      </c>
      <c r="D9725" t="str">
        <f>IF(B9724&lt;&gt;B9725,D9724,IF(H9724=1,"",D9724+_xlfn.XLOOKUP($B9725,Directions!$B:$B,Directions!D:D)))</f>
        <v/>
      </c>
      <c r="E9725" s="3" t="str">
        <f>IF(H9724=1,"",C9725+_xlfn.XLOOKUP($B9725,Directions!$B:$B,Directions!C:C))</f>
        <v/>
      </c>
      <c r="F9725" s="3" t="str">
        <f>IF(H9724=1,"",D9725+_xlfn.XLOOKUP($B9725,Directions!$B:$B,Directions!D:D))</f>
        <v/>
      </c>
      <c r="G9725" t="str" cm="1">
        <f t="array" ref="G9725">IF(H9725=1,"",IF(INDEX(map,F9725,E9725)="#",1,0))</f>
        <v/>
      </c>
      <c r="H9725">
        <f>IF(Journey!H9724=1,1,IF(OR(E9725&lt;0,E9725&gt;Map!$A$1,F9725&lt;0,F9725&gt;Map!$A$1),1,0))</f>
        <v>1</v>
      </c>
    </row>
    <row r="9726" spans="1:8" x14ac:dyDescent="0.25">
      <c r="A9726">
        <v>9724</v>
      </c>
      <c r="B9726" t="str">
        <f t="shared" si="151"/>
        <v/>
      </c>
      <c r="C9726" t="str">
        <f>IF(B9725&lt;&gt;B9726,C9725,IF(H9725=1,"",C9725+_xlfn.XLOOKUP($B9726,Directions!$B:$B,Directions!C:C)))</f>
        <v/>
      </c>
      <c r="D9726" t="str">
        <f>IF(B9725&lt;&gt;B9726,D9725,IF(H9725=1,"",D9725+_xlfn.XLOOKUP($B9726,Directions!$B:$B,Directions!D:D)))</f>
        <v/>
      </c>
      <c r="E9726" s="3" t="str">
        <f>IF(H9725=1,"",C9726+_xlfn.XLOOKUP($B9726,Directions!$B:$B,Directions!C:C))</f>
        <v/>
      </c>
      <c r="F9726" s="3" t="str">
        <f>IF(H9725=1,"",D9726+_xlfn.XLOOKUP($B9726,Directions!$B:$B,Directions!D:D))</f>
        <v/>
      </c>
      <c r="G9726" t="str" cm="1">
        <f t="array" ref="G9726">IF(H9726=1,"",IF(INDEX(map,F9726,E9726)="#",1,0))</f>
        <v/>
      </c>
      <c r="H9726">
        <f>IF(Journey!H9725=1,1,IF(OR(E9726&lt;0,E9726&gt;Map!$A$1,F9726&lt;0,F9726&gt;Map!$A$1),1,0))</f>
        <v>1</v>
      </c>
    </row>
    <row r="9727" spans="1:8" x14ac:dyDescent="0.25">
      <c r="A9727">
        <v>9725</v>
      </c>
      <c r="B9727" t="str">
        <f t="shared" si="151"/>
        <v/>
      </c>
      <c r="C9727" t="str">
        <f>IF(B9726&lt;&gt;B9727,C9726,IF(H9726=1,"",C9726+_xlfn.XLOOKUP($B9727,Directions!$B:$B,Directions!C:C)))</f>
        <v/>
      </c>
      <c r="D9727" t="str">
        <f>IF(B9726&lt;&gt;B9727,D9726,IF(H9726=1,"",D9726+_xlfn.XLOOKUP($B9727,Directions!$B:$B,Directions!D:D)))</f>
        <v/>
      </c>
      <c r="E9727" s="3" t="str">
        <f>IF(H9726=1,"",C9727+_xlfn.XLOOKUP($B9727,Directions!$B:$B,Directions!C:C))</f>
        <v/>
      </c>
      <c r="F9727" s="3" t="str">
        <f>IF(H9726=1,"",D9727+_xlfn.XLOOKUP($B9727,Directions!$B:$B,Directions!D:D))</f>
        <v/>
      </c>
      <c r="G9727" t="str" cm="1">
        <f t="array" ref="G9727">IF(H9727=1,"",IF(INDEX(map,F9727,E9727)="#",1,0))</f>
        <v/>
      </c>
      <c r="H9727">
        <f>IF(Journey!H9726=1,1,IF(OR(E9727&lt;0,E9727&gt;Map!$A$1,F9727&lt;0,F9727&gt;Map!$A$1),1,0))</f>
        <v>1</v>
      </c>
    </row>
    <row r="9728" spans="1:8" x14ac:dyDescent="0.25">
      <c r="A9728">
        <v>9726</v>
      </c>
      <c r="B9728" t="str">
        <f t="shared" si="151"/>
        <v/>
      </c>
      <c r="C9728" t="str">
        <f>IF(B9727&lt;&gt;B9728,C9727,IF(H9727=1,"",C9727+_xlfn.XLOOKUP($B9728,Directions!$B:$B,Directions!C:C)))</f>
        <v/>
      </c>
      <c r="D9728" t="str">
        <f>IF(B9727&lt;&gt;B9728,D9727,IF(H9727=1,"",D9727+_xlfn.XLOOKUP($B9728,Directions!$B:$B,Directions!D:D)))</f>
        <v/>
      </c>
      <c r="E9728" s="3" t="str">
        <f>IF(H9727=1,"",C9728+_xlfn.XLOOKUP($B9728,Directions!$B:$B,Directions!C:C))</f>
        <v/>
      </c>
      <c r="F9728" s="3" t="str">
        <f>IF(H9727=1,"",D9728+_xlfn.XLOOKUP($B9728,Directions!$B:$B,Directions!D:D))</f>
        <v/>
      </c>
      <c r="G9728" t="str" cm="1">
        <f t="array" ref="G9728">IF(H9728=1,"",IF(INDEX(map,F9728,E9728)="#",1,0))</f>
        <v/>
      </c>
      <c r="H9728">
        <f>IF(Journey!H9727=1,1,IF(OR(E9728&lt;0,E9728&gt;Map!$A$1,F9728&lt;0,F9728&gt;Map!$A$1),1,0))</f>
        <v>1</v>
      </c>
    </row>
    <row r="9729" spans="1:8" x14ac:dyDescent="0.25">
      <c r="A9729">
        <v>9727</v>
      </c>
      <c r="B9729" t="str">
        <f t="shared" si="151"/>
        <v/>
      </c>
      <c r="C9729" t="str">
        <f>IF(B9728&lt;&gt;B9729,C9728,IF(H9728=1,"",C9728+_xlfn.XLOOKUP($B9729,Directions!$B:$B,Directions!C:C)))</f>
        <v/>
      </c>
      <c r="D9729" t="str">
        <f>IF(B9728&lt;&gt;B9729,D9728,IF(H9728=1,"",D9728+_xlfn.XLOOKUP($B9729,Directions!$B:$B,Directions!D:D)))</f>
        <v/>
      </c>
      <c r="E9729" s="3" t="str">
        <f>IF(H9728=1,"",C9729+_xlfn.XLOOKUP($B9729,Directions!$B:$B,Directions!C:C))</f>
        <v/>
      </c>
      <c r="F9729" s="3" t="str">
        <f>IF(H9728=1,"",D9729+_xlfn.XLOOKUP($B9729,Directions!$B:$B,Directions!D:D))</f>
        <v/>
      </c>
      <c r="G9729" t="str" cm="1">
        <f t="array" ref="G9729">IF(H9729=1,"",IF(INDEX(map,F9729,E9729)="#",1,0))</f>
        <v/>
      </c>
      <c r="H9729">
        <f>IF(Journey!H9728=1,1,IF(OR(E9729&lt;0,E9729&gt;Map!$A$1,F9729&lt;0,F9729&gt;Map!$A$1),1,0))</f>
        <v>1</v>
      </c>
    </row>
    <row r="9730" spans="1:8" x14ac:dyDescent="0.25">
      <c r="A9730">
        <v>9728</v>
      </c>
      <c r="B9730" t="str">
        <f t="shared" si="151"/>
        <v/>
      </c>
      <c r="C9730" t="str">
        <f>IF(B9729&lt;&gt;B9730,C9729,IF(H9729=1,"",C9729+_xlfn.XLOOKUP($B9730,Directions!$B:$B,Directions!C:C)))</f>
        <v/>
      </c>
      <c r="D9730" t="str">
        <f>IF(B9729&lt;&gt;B9730,D9729,IF(H9729=1,"",D9729+_xlfn.XLOOKUP($B9730,Directions!$B:$B,Directions!D:D)))</f>
        <v/>
      </c>
      <c r="E9730" s="3" t="str">
        <f>IF(H9729=1,"",C9730+_xlfn.XLOOKUP($B9730,Directions!$B:$B,Directions!C:C))</f>
        <v/>
      </c>
      <c r="F9730" s="3" t="str">
        <f>IF(H9729=1,"",D9730+_xlfn.XLOOKUP($B9730,Directions!$B:$B,Directions!D:D))</f>
        <v/>
      </c>
      <c r="G9730" t="str" cm="1">
        <f t="array" ref="G9730">IF(H9730=1,"",IF(INDEX(map,F9730,E9730)="#",1,0))</f>
        <v/>
      </c>
      <c r="H9730">
        <f>IF(Journey!H9729=1,1,IF(OR(E9730&lt;0,E9730&gt;Map!$A$1,F9730&lt;0,F9730&gt;Map!$A$1),1,0))</f>
        <v>1</v>
      </c>
    </row>
    <row r="9731" spans="1:8" x14ac:dyDescent="0.25">
      <c r="A9731">
        <v>9729</v>
      </c>
      <c r="B9731" t="str">
        <f t="shared" si="151"/>
        <v/>
      </c>
      <c r="C9731" t="str">
        <f>IF(B9730&lt;&gt;B9731,C9730,IF(H9730=1,"",C9730+_xlfn.XLOOKUP($B9731,Directions!$B:$B,Directions!C:C)))</f>
        <v/>
      </c>
      <c r="D9731" t="str">
        <f>IF(B9730&lt;&gt;B9731,D9730,IF(H9730=1,"",D9730+_xlfn.XLOOKUP($B9731,Directions!$B:$B,Directions!D:D)))</f>
        <v/>
      </c>
      <c r="E9731" s="3" t="str">
        <f>IF(H9730=1,"",C9731+_xlfn.XLOOKUP($B9731,Directions!$B:$B,Directions!C:C))</f>
        <v/>
      </c>
      <c r="F9731" s="3" t="str">
        <f>IF(H9730=1,"",D9731+_xlfn.XLOOKUP($B9731,Directions!$B:$B,Directions!D:D))</f>
        <v/>
      </c>
      <c r="G9731" t="str" cm="1">
        <f t="array" ref="G9731">IF(H9731=1,"",IF(INDEX(map,F9731,E9731)="#",1,0))</f>
        <v/>
      </c>
      <c r="H9731">
        <f>IF(Journey!H9730=1,1,IF(OR(E9731&lt;0,E9731&gt;Map!$A$1,F9731&lt;0,F9731&gt;Map!$A$1),1,0))</f>
        <v>1</v>
      </c>
    </row>
    <row r="9732" spans="1:8" x14ac:dyDescent="0.25">
      <c r="A9732">
        <v>9730</v>
      </c>
      <c r="B9732" t="str">
        <f t="shared" ref="B9732:B9795" si="152">IF(H9731=1,"",IF(G9731=1,MOD(B9731,4)+1,B9731))</f>
        <v/>
      </c>
      <c r="C9732" t="str">
        <f>IF(B9731&lt;&gt;B9732,C9731,IF(H9731=1,"",C9731+_xlfn.XLOOKUP($B9732,Directions!$B:$B,Directions!C:C)))</f>
        <v/>
      </c>
      <c r="D9732" t="str">
        <f>IF(B9731&lt;&gt;B9732,D9731,IF(H9731=1,"",D9731+_xlfn.XLOOKUP($B9732,Directions!$B:$B,Directions!D:D)))</f>
        <v/>
      </c>
      <c r="E9732" s="3" t="str">
        <f>IF(H9731=1,"",C9732+_xlfn.XLOOKUP($B9732,Directions!$B:$B,Directions!C:C))</f>
        <v/>
      </c>
      <c r="F9732" s="3" t="str">
        <f>IF(H9731=1,"",D9732+_xlfn.XLOOKUP($B9732,Directions!$B:$B,Directions!D:D))</f>
        <v/>
      </c>
      <c r="G9732" t="str" cm="1">
        <f t="array" ref="G9732">IF(H9732=1,"",IF(INDEX(map,F9732,E9732)="#",1,0))</f>
        <v/>
      </c>
      <c r="H9732">
        <f>IF(Journey!H9731=1,1,IF(OR(E9732&lt;0,E9732&gt;Map!$A$1,F9732&lt;0,F9732&gt;Map!$A$1),1,0))</f>
        <v>1</v>
      </c>
    </row>
    <row r="9733" spans="1:8" x14ac:dyDescent="0.25">
      <c r="A9733">
        <v>9731</v>
      </c>
      <c r="B9733" t="str">
        <f t="shared" si="152"/>
        <v/>
      </c>
      <c r="C9733" t="str">
        <f>IF(B9732&lt;&gt;B9733,C9732,IF(H9732=1,"",C9732+_xlfn.XLOOKUP($B9733,Directions!$B:$B,Directions!C:C)))</f>
        <v/>
      </c>
      <c r="D9733" t="str">
        <f>IF(B9732&lt;&gt;B9733,D9732,IF(H9732=1,"",D9732+_xlfn.XLOOKUP($B9733,Directions!$B:$B,Directions!D:D)))</f>
        <v/>
      </c>
      <c r="E9733" s="3" t="str">
        <f>IF(H9732=1,"",C9733+_xlfn.XLOOKUP($B9733,Directions!$B:$B,Directions!C:C))</f>
        <v/>
      </c>
      <c r="F9733" s="3" t="str">
        <f>IF(H9732=1,"",D9733+_xlfn.XLOOKUP($B9733,Directions!$B:$B,Directions!D:D))</f>
        <v/>
      </c>
      <c r="G9733" t="str" cm="1">
        <f t="array" ref="G9733">IF(H9733=1,"",IF(INDEX(map,F9733,E9733)="#",1,0))</f>
        <v/>
      </c>
      <c r="H9733">
        <f>IF(Journey!H9732=1,1,IF(OR(E9733&lt;0,E9733&gt;Map!$A$1,F9733&lt;0,F9733&gt;Map!$A$1),1,0))</f>
        <v>1</v>
      </c>
    </row>
    <row r="9734" spans="1:8" x14ac:dyDescent="0.25">
      <c r="A9734">
        <v>9732</v>
      </c>
      <c r="B9734" t="str">
        <f t="shared" si="152"/>
        <v/>
      </c>
      <c r="C9734" t="str">
        <f>IF(B9733&lt;&gt;B9734,C9733,IF(H9733=1,"",C9733+_xlfn.XLOOKUP($B9734,Directions!$B:$B,Directions!C:C)))</f>
        <v/>
      </c>
      <c r="D9734" t="str">
        <f>IF(B9733&lt;&gt;B9734,D9733,IF(H9733=1,"",D9733+_xlfn.XLOOKUP($B9734,Directions!$B:$B,Directions!D:D)))</f>
        <v/>
      </c>
      <c r="E9734" s="3" t="str">
        <f>IF(H9733=1,"",C9734+_xlfn.XLOOKUP($B9734,Directions!$B:$B,Directions!C:C))</f>
        <v/>
      </c>
      <c r="F9734" s="3" t="str">
        <f>IF(H9733=1,"",D9734+_xlfn.XLOOKUP($B9734,Directions!$B:$B,Directions!D:D))</f>
        <v/>
      </c>
      <c r="G9734" t="str" cm="1">
        <f t="array" ref="G9734">IF(H9734=1,"",IF(INDEX(map,F9734,E9734)="#",1,0))</f>
        <v/>
      </c>
      <c r="H9734">
        <f>IF(Journey!H9733=1,1,IF(OR(E9734&lt;0,E9734&gt;Map!$A$1,F9734&lt;0,F9734&gt;Map!$A$1),1,0))</f>
        <v>1</v>
      </c>
    </row>
    <row r="9735" spans="1:8" x14ac:dyDescent="0.25">
      <c r="A9735">
        <v>9733</v>
      </c>
      <c r="B9735" t="str">
        <f t="shared" si="152"/>
        <v/>
      </c>
      <c r="C9735" t="str">
        <f>IF(B9734&lt;&gt;B9735,C9734,IF(H9734=1,"",C9734+_xlfn.XLOOKUP($B9735,Directions!$B:$B,Directions!C:C)))</f>
        <v/>
      </c>
      <c r="D9735" t="str">
        <f>IF(B9734&lt;&gt;B9735,D9734,IF(H9734=1,"",D9734+_xlfn.XLOOKUP($B9735,Directions!$B:$B,Directions!D:D)))</f>
        <v/>
      </c>
      <c r="E9735" s="3" t="str">
        <f>IF(H9734=1,"",C9735+_xlfn.XLOOKUP($B9735,Directions!$B:$B,Directions!C:C))</f>
        <v/>
      </c>
      <c r="F9735" s="3" t="str">
        <f>IF(H9734=1,"",D9735+_xlfn.XLOOKUP($B9735,Directions!$B:$B,Directions!D:D))</f>
        <v/>
      </c>
      <c r="G9735" t="str" cm="1">
        <f t="array" ref="G9735">IF(H9735=1,"",IF(INDEX(map,F9735,E9735)="#",1,0))</f>
        <v/>
      </c>
      <c r="H9735">
        <f>IF(Journey!H9734=1,1,IF(OR(E9735&lt;0,E9735&gt;Map!$A$1,F9735&lt;0,F9735&gt;Map!$A$1),1,0))</f>
        <v>1</v>
      </c>
    </row>
    <row r="9736" spans="1:8" x14ac:dyDescent="0.25">
      <c r="A9736">
        <v>9734</v>
      </c>
      <c r="B9736" t="str">
        <f t="shared" si="152"/>
        <v/>
      </c>
      <c r="C9736" t="str">
        <f>IF(B9735&lt;&gt;B9736,C9735,IF(H9735=1,"",C9735+_xlfn.XLOOKUP($B9736,Directions!$B:$B,Directions!C:C)))</f>
        <v/>
      </c>
      <c r="D9736" t="str">
        <f>IF(B9735&lt;&gt;B9736,D9735,IF(H9735=1,"",D9735+_xlfn.XLOOKUP($B9736,Directions!$B:$B,Directions!D:D)))</f>
        <v/>
      </c>
      <c r="E9736" s="3" t="str">
        <f>IF(H9735=1,"",C9736+_xlfn.XLOOKUP($B9736,Directions!$B:$B,Directions!C:C))</f>
        <v/>
      </c>
      <c r="F9736" s="3" t="str">
        <f>IF(H9735=1,"",D9736+_xlfn.XLOOKUP($B9736,Directions!$B:$B,Directions!D:D))</f>
        <v/>
      </c>
      <c r="G9736" t="str" cm="1">
        <f t="array" ref="G9736">IF(H9736=1,"",IF(INDEX(map,F9736,E9736)="#",1,0))</f>
        <v/>
      </c>
      <c r="H9736">
        <f>IF(Journey!H9735=1,1,IF(OR(E9736&lt;0,E9736&gt;Map!$A$1,F9736&lt;0,F9736&gt;Map!$A$1),1,0))</f>
        <v>1</v>
      </c>
    </row>
    <row r="9737" spans="1:8" x14ac:dyDescent="0.25">
      <c r="A9737">
        <v>9735</v>
      </c>
      <c r="B9737" t="str">
        <f t="shared" si="152"/>
        <v/>
      </c>
      <c r="C9737" t="str">
        <f>IF(B9736&lt;&gt;B9737,C9736,IF(H9736=1,"",C9736+_xlfn.XLOOKUP($B9737,Directions!$B:$B,Directions!C:C)))</f>
        <v/>
      </c>
      <c r="D9737" t="str">
        <f>IF(B9736&lt;&gt;B9737,D9736,IF(H9736=1,"",D9736+_xlfn.XLOOKUP($B9737,Directions!$B:$B,Directions!D:D)))</f>
        <v/>
      </c>
      <c r="E9737" s="3" t="str">
        <f>IF(H9736=1,"",C9737+_xlfn.XLOOKUP($B9737,Directions!$B:$B,Directions!C:C))</f>
        <v/>
      </c>
      <c r="F9737" s="3" t="str">
        <f>IF(H9736=1,"",D9737+_xlfn.XLOOKUP($B9737,Directions!$B:$B,Directions!D:D))</f>
        <v/>
      </c>
      <c r="G9737" t="str" cm="1">
        <f t="array" ref="G9737">IF(H9737=1,"",IF(INDEX(map,F9737,E9737)="#",1,0))</f>
        <v/>
      </c>
      <c r="H9737">
        <f>IF(Journey!H9736=1,1,IF(OR(E9737&lt;0,E9737&gt;Map!$A$1,F9737&lt;0,F9737&gt;Map!$A$1),1,0))</f>
        <v>1</v>
      </c>
    </row>
    <row r="9738" spans="1:8" x14ac:dyDescent="0.25">
      <c r="A9738">
        <v>9736</v>
      </c>
      <c r="B9738" t="str">
        <f t="shared" si="152"/>
        <v/>
      </c>
      <c r="C9738" t="str">
        <f>IF(B9737&lt;&gt;B9738,C9737,IF(H9737=1,"",C9737+_xlfn.XLOOKUP($B9738,Directions!$B:$B,Directions!C:C)))</f>
        <v/>
      </c>
      <c r="D9738" t="str">
        <f>IF(B9737&lt;&gt;B9738,D9737,IF(H9737=1,"",D9737+_xlfn.XLOOKUP($B9738,Directions!$B:$B,Directions!D:D)))</f>
        <v/>
      </c>
      <c r="E9738" s="3" t="str">
        <f>IF(H9737=1,"",C9738+_xlfn.XLOOKUP($B9738,Directions!$B:$B,Directions!C:C))</f>
        <v/>
      </c>
      <c r="F9738" s="3" t="str">
        <f>IF(H9737=1,"",D9738+_xlfn.XLOOKUP($B9738,Directions!$B:$B,Directions!D:D))</f>
        <v/>
      </c>
      <c r="G9738" t="str" cm="1">
        <f t="array" ref="G9738">IF(H9738=1,"",IF(INDEX(map,F9738,E9738)="#",1,0))</f>
        <v/>
      </c>
      <c r="H9738">
        <f>IF(Journey!H9737=1,1,IF(OR(E9738&lt;0,E9738&gt;Map!$A$1,F9738&lt;0,F9738&gt;Map!$A$1),1,0))</f>
        <v>1</v>
      </c>
    </row>
    <row r="9739" spans="1:8" x14ac:dyDescent="0.25">
      <c r="A9739">
        <v>9737</v>
      </c>
      <c r="B9739" t="str">
        <f t="shared" si="152"/>
        <v/>
      </c>
      <c r="C9739" t="str">
        <f>IF(B9738&lt;&gt;B9739,C9738,IF(H9738=1,"",C9738+_xlfn.XLOOKUP($B9739,Directions!$B:$B,Directions!C:C)))</f>
        <v/>
      </c>
      <c r="D9739" t="str">
        <f>IF(B9738&lt;&gt;B9739,D9738,IF(H9738=1,"",D9738+_xlfn.XLOOKUP($B9739,Directions!$B:$B,Directions!D:D)))</f>
        <v/>
      </c>
      <c r="E9739" s="3" t="str">
        <f>IF(H9738=1,"",C9739+_xlfn.XLOOKUP($B9739,Directions!$B:$B,Directions!C:C))</f>
        <v/>
      </c>
      <c r="F9739" s="3" t="str">
        <f>IF(H9738=1,"",D9739+_xlfn.XLOOKUP($B9739,Directions!$B:$B,Directions!D:D))</f>
        <v/>
      </c>
      <c r="G9739" t="str" cm="1">
        <f t="array" ref="G9739">IF(H9739=1,"",IF(INDEX(map,F9739,E9739)="#",1,0))</f>
        <v/>
      </c>
      <c r="H9739">
        <f>IF(Journey!H9738=1,1,IF(OR(E9739&lt;0,E9739&gt;Map!$A$1,F9739&lt;0,F9739&gt;Map!$A$1),1,0))</f>
        <v>1</v>
      </c>
    </row>
    <row r="9740" spans="1:8" x14ac:dyDescent="0.25">
      <c r="A9740">
        <v>9738</v>
      </c>
      <c r="B9740" t="str">
        <f t="shared" si="152"/>
        <v/>
      </c>
      <c r="C9740" t="str">
        <f>IF(B9739&lt;&gt;B9740,C9739,IF(H9739=1,"",C9739+_xlfn.XLOOKUP($B9740,Directions!$B:$B,Directions!C:C)))</f>
        <v/>
      </c>
      <c r="D9740" t="str">
        <f>IF(B9739&lt;&gt;B9740,D9739,IF(H9739=1,"",D9739+_xlfn.XLOOKUP($B9740,Directions!$B:$B,Directions!D:D)))</f>
        <v/>
      </c>
      <c r="E9740" s="3" t="str">
        <f>IF(H9739=1,"",C9740+_xlfn.XLOOKUP($B9740,Directions!$B:$B,Directions!C:C))</f>
        <v/>
      </c>
      <c r="F9740" s="3" t="str">
        <f>IF(H9739=1,"",D9740+_xlfn.XLOOKUP($B9740,Directions!$B:$B,Directions!D:D))</f>
        <v/>
      </c>
      <c r="G9740" t="str" cm="1">
        <f t="array" ref="G9740">IF(H9740=1,"",IF(INDEX(map,F9740,E9740)="#",1,0))</f>
        <v/>
      </c>
      <c r="H9740">
        <f>IF(Journey!H9739=1,1,IF(OR(E9740&lt;0,E9740&gt;Map!$A$1,F9740&lt;0,F9740&gt;Map!$A$1),1,0))</f>
        <v>1</v>
      </c>
    </row>
    <row r="9741" spans="1:8" x14ac:dyDescent="0.25">
      <c r="A9741">
        <v>9739</v>
      </c>
      <c r="B9741" t="str">
        <f t="shared" si="152"/>
        <v/>
      </c>
      <c r="C9741" t="str">
        <f>IF(B9740&lt;&gt;B9741,C9740,IF(H9740=1,"",C9740+_xlfn.XLOOKUP($B9741,Directions!$B:$B,Directions!C:C)))</f>
        <v/>
      </c>
      <c r="D9741" t="str">
        <f>IF(B9740&lt;&gt;B9741,D9740,IF(H9740=1,"",D9740+_xlfn.XLOOKUP($B9741,Directions!$B:$B,Directions!D:D)))</f>
        <v/>
      </c>
      <c r="E9741" s="3" t="str">
        <f>IF(H9740=1,"",C9741+_xlfn.XLOOKUP($B9741,Directions!$B:$B,Directions!C:C))</f>
        <v/>
      </c>
      <c r="F9741" s="3" t="str">
        <f>IF(H9740=1,"",D9741+_xlfn.XLOOKUP($B9741,Directions!$B:$B,Directions!D:D))</f>
        <v/>
      </c>
      <c r="G9741" t="str" cm="1">
        <f t="array" ref="G9741">IF(H9741=1,"",IF(INDEX(map,F9741,E9741)="#",1,0))</f>
        <v/>
      </c>
      <c r="H9741">
        <f>IF(Journey!H9740=1,1,IF(OR(E9741&lt;0,E9741&gt;Map!$A$1,F9741&lt;0,F9741&gt;Map!$A$1),1,0))</f>
        <v>1</v>
      </c>
    </row>
    <row r="9742" spans="1:8" x14ac:dyDescent="0.25">
      <c r="A9742">
        <v>9740</v>
      </c>
      <c r="B9742" t="str">
        <f t="shared" si="152"/>
        <v/>
      </c>
      <c r="C9742" t="str">
        <f>IF(B9741&lt;&gt;B9742,C9741,IF(H9741=1,"",C9741+_xlfn.XLOOKUP($B9742,Directions!$B:$B,Directions!C:C)))</f>
        <v/>
      </c>
      <c r="D9742" t="str">
        <f>IF(B9741&lt;&gt;B9742,D9741,IF(H9741=1,"",D9741+_xlfn.XLOOKUP($B9742,Directions!$B:$B,Directions!D:D)))</f>
        <v/>
      </c>
      <c r="E9742" s="3" t="str">
        <f>IF(H9741=1,"",C9742+_xlfn.XLOOKUP($B9742,Directions!$B:$B,Directions!C:C))</f>
        <v/>
      </c>
      <c r="F9742" s="3" t="str">
        <f>IF(H9741=1,"",D9742+_xlfn.XLOOKUP($B9742,Directions!$B:$B,Directions!D:D))</f>
        <v/>
      </c>
      <c r="G9742" t="str" cm="1">
        <f t="array" ref="G9742">IF(H9742=1,"",IF(INDEX(map,F9742,E9742)="#",1,0))</f>
        <v/>
      </c>
      <c r="H9742">
        <f>IF(Journey!H9741=1,1,IF(OR(E9742&lt;0,E9742&gt;Map!$A$1,F9742&lt;0,F9742&gt;Map!$A$1),1,0))</f>
        <v>1</v>
      </c>
    </row>
    <row r="9743" spans="1:8" x14ac:dyDescent="0.25">
      <c r="A9743">
        <v>9741</v>
      </c>
      <c r="B9743" t="str">
        <f t="shared" si="152"/>
        <v/>
      </c>
      <c r="C9743" t="str">
        <f>IF(B9742&lt;&gt;B9743,C9742,IF(H9742=1,"",C9742+_xlfn.XLOOKUP($B9743,Directions!$B:$B,Directions!C:C)))</f>
        <v/>
      </c>
      <c r="D9743" t="str">
        <f>IF(B9742&lt;&gt;B9743,D9742,IF(H9742=1,"",D9742+_xlfn.XLOOKUP($B9743,Directions!$B:$B,Directions!D:D)))</f>
        <v/>
      </c>
      <c r="E9743" s="3" t="str">
        <f>IF(H9742=1,"",C9743+_xlfn.XLOOKUP($B9743,Directions!$B:$B,Directions!C:C))</f>
        <v/>
      </c>
      <c r="F9743" s="3" t="str">
        <f>IF(H9742=1,"",D9743+_xlfn.XLOOKUP($B9743,Directions!$B:$B,Directions!D:D))</f>
        <v/>
      </c>
      <c r="G9743" t="str" cm="1">
        <f t="array" ref="G9743">IF(H9743=1,"",IF(INDEX(map,F9743,E9743)="#",1,0))</f>
        <v/>
      </c>
      <c r="H9743">
        <f>IF(Journey!H9742=1,1,IF(OR(E9743&lt;0,E9743&gt;Map!$A$1,F9743&lt;0,F9743&gt;Map!$A$1),1,0))</f>
        <v>1</v>
      </c>
    </row>
    <row r="9744" spans="1:8" x14ac:dyDescent="0.25">
      <c r="A9744">
        <v>9742</v>
      </c>
      <c r="B9744" t="str">
        <f t="shared" si="152"/>
        <v/>
      </c>
      <c r="C9744" t="str">
        <f>IF(B9743&lt;&gt;B9744,C9743,IF(H9743=1,"",C9743+_xlfn.XLOOKUP($B9744,Directions!$B:$B,Directions!C:C)))</f>
        <v/>
      </c>
      <c r="D9744" t="str">
        <f>IF(B9743&lt;&gt;B9744,D9743,IF(H9743=1,"",D9743+_xlfn.XLOOKUP($B9744,Directions!$B:$B,Directions!D:D)))</f>
        <v/>
      </c>
      <c r="E9744" s="3" t="str">
        <f>IF(H9743=1,"",C9744+_xlfn.XLOOKUP($B9744,Directions!$B:$B,Directions!C:C))</f>
        <v/>
      </c>
      <c r="F9744" s="3" t="str">
        <f>IF(H9743=1,"",D9744+_xlfn.XLOOKUP($B9744,Directions!$B:$B,Directions!D:D))</f>
        <v/>
      </c>
      <c r="G9744" t="str" cm="1">
        <f t="array" ref="G9744">IF(H9744=1,"",IF(INDEX(map,F9744,E9744)="#",1,0))</f>
        <v/>
      </c>
      <c r="H9744">
        <f>IF(Journey!H9743=1,1,IF(OR(E9744&lt;0,E9744&gt;Map!$A$1,F9744&lt;0,F9744&gt;Map!$A$1),1,0))</f>
        <v>1</v>
      </c>
    </row>
    <row r="9745" spans="1:8" x14ac:dyDescent="0.25">
      <c r="A9745">
        <v>9743</v>
      </c>
      <c r="B9745" t="str">
        <f t="shared" si="152"/>
        <v/>
      </c>
      <c r="C9745" t="str">
        <f>IF(B9744&lt;&gt;B9745,C9744,IF(H9744=1,"",C9744+_xlfn.XLOOKUP($B9745,Directions!$B:$B,Directions!C:C)))</f>
        <v/>
      </c>
      <c r="D9745" t="str">
        <f>IF(B9744&lt;&gt;B9745,D9744,IF(H9744=1,"",D9744+_xlfn.XLOOKUP($B9745,Directions!$B:$B,Directions!D:D)))</f>
        <v/>
      </c>
      <c r="E9745" s="3" t="str">
        <f>IF(H9744=1,"",C9745+_xlfn.XLOOKUP($B9745,Directions!$B:$B,Directions!C:C))</f>
        <v/>
      </c>
      <c r="F9745" s="3" t="str">
        <f>IF(H9744=1,"",D9745+_xlfn.XLOOKUP($B9745,Directions!$B:$B,Directions!D:D))</f>
        <v/>
      </c>
      <c r="G9745" t="str" cm="1">
        <f t="array" ref="G9745">IF(H9745=1,"",IF(INDEX(map,F9745,E9745)="#",1,0))</f>
        <v/>
      </c>
      <c r="H9745">
        <f>IF(Journey!H9744=1,1,IF(OR(E9745&lt;0,E9745&gt;Map!$A$1,F9745&lt;0,F9745&gt;Map!$A$1),1,0))</f>
        <v>1</v>
      </c>
    </row>
    <row r="9746" spans="1:8" x14ac:dyDescent="0.25">
      <c r="A9746">
        <v>9744</v>
      </c>
      <c r="B9746" t="str">
        <f t="shared" si="152"/>
        <v/>
      </c>
      <c r="C9746" t="str">
        <f>IF(B9745&lt;&gt;B9746,C9745,IF(H9745=1,"",C9745+_xlfn.XLOOKUP($B9746,Directions!$B:$B,Directions!C:C)))</f>
        <v/>
      </c>
      <c r="D9746" t="str">
        <f>IF(B9745&lt;&gt;B9746,D9745,IF(H9745=1,"",D9745+_xlfn.XLOOKUP($B9746,Directions!$B:$B,Directions!D:D)))</f>
        <v/>
      </c>
      <c r="E9746" s="3" t="str">
        <f>IF(H9745=1,"",C9746+_xlfn.XLOOKUP($B9746,Directions!$B:$B,Directions!C:C))</f>
        <v/>
      </c>
      <c r="F9746" s="3" t="str">
        <f>IF(H9745=1,"",D9746+_xlfn.XLOOKUP($B9746,Directions!$B:$B,Directions!D:D))</f>
        <v/>
      </c>
      <c r="G9746" t="str" cm="1">
        <f t="array" ref="G9746">IF(H9746=1,"",IF(INDEX(map,F9746,E9746)="#",1,0))</f>
        <v/>
      </c>
      <c r="H9746">
        <f>IF(Journey!H9745=1,1,IF(OR(E9746&lt;0,E9746&gt;Map!$A$1,F9746&lt;0,F9746&gt;Map!$A$1),1,0))</f>
        <v>1</v>
      </c>
    </row>
    <row r="9747" spans="1:8" x14ac:dyDescent="0.25">
      <c r="A9747">
        <v>9745</v>
      </c>
      <c r="B9747" t="str">
        <f t="shared" si="152"/>
        <v/>
      </c>
      <c r="C9747" t="str">
        <f>IF(B9746&lt;&gt;B9747,C9746,IF(H9746=1,"",C9746+_xlfn.XLOOKUP($B9747,Directions!$B:$B,Directions!C:C)))</f>
        <v/>
      </c>
      <c r="D9747" t="str">
        <f>IF(B9746&lt;&gt;B9747,D9746,IF(H9746=1,"",D9746+_xlfn.XLOOKUP($B9747,Directions!$B:$B,Directions!D:D)))</f>
        <v/>
      </c>
      <c r="E9747" s="3" t="str">
        <f>IF(H9746=1,"",C9747+_xlfn.XLOOKUP($B9747,Directions!$B:$B,Directions!C:C))</f>
        <v/>
      </c>
      <c r="F9747" s="3" t="str">
        <f>IF(H9746=1,"",D9747+_xlfn.XLOOKUP($B9747,Directions!$B:$B,Directions!D:D))</f>
        <v/>
      </c>
      <c r="G9747" t="str" cm="1">
        <f t="array" ref="G9747">IF(H9747=1,"",IF(INDEX(map,F9747,E9747)="#",1,0))</f>
        <v/>
      </c>
      <c r="H9747">
        <f>IF(Journey!H9746=1,1,IF(OR(E9747&lt;0,E9747&gt;Map!$A$1,F9747&lt;0,F9747&gt;Map!$A$1),1,0))</f>
        <v>1</v>
      </c>
    </row>
    <row r="9748" spans="1:8" x14ac:dyDescent="0.25">
      <c r="A9748">
        <v>9746</v>
      </c>
      <c r="B9748" t="str">
        <f t="shared" si="152"/>
        <v/>
      </c>
      <c r="C9748" t="str">
        <f>IF(B9747&lt;&gt;B9748,C9747,IF(H9747=1,"",C9747+_xlfn.XLOOKUP($B9748,Directions!$B:$B,Directions!C:C)))</f>
        <v/>
      </c>
      <c r="D9748" t="str">
        <f>IF(B9747&lt;&gt;B9748,D9747,IF(H9747=1,"",D9747+_xlfn.XLOOKUP($B9748,Directions!$B:$B,Directions!D:D)))</f>
        <v/>
      </c>
      <c r="E9748" s="3" t="str">
        <f>IF(H9747=1,"",C9748+_xlfn.XLOOKUP($B9748,Directions!$B:$B,Directions!C:C))</f>
        <v/>
      </c>
      <c r="F9748" s="3" t="str">
        <f>IF(H9747=1,"",D9748+_xlfn.XLOOKUP($B9748,Directions!$B:$B,Directions!D:D))</f>
        <v/>
      </c>
      <c r="G9748" t="str" cm="1">
        <f t="array" ref="G9748">IF(H9748=1,"",IF(INDEX(map,F9748,E9748)="#",1,0))</f>
        <v/>
      </c>
      <c r="H9748">
        <f>IF(Journey!H9747=1,1,IF(OR(E9748&lt;0,E9748&gt;Map!$A$1,F9748&lt;0,F9748&gt;Map!$A$1),1,0))</f>
        <v>1</v>
      </c>
    </row>
    <row r="9749" spans="1:8" x14ac:dyDescent="0.25">
      <c r="A9749">
        <v>9747</v>
      </c>
      <c r="B9749" t="str">
        <f t="shared" si="152"/>
        <v/>
      </c>
      <c r="C9749" t="str">
        <f>IF(B9748&lt;&gt;B9749,C9748,IF(H9748=1,"",C9748+_xlfn.XLOOKUP($B9749,Directions!$B:$B,Directions!C:C)))</f>
        <v/>
      </c>
      <c r="D9749" t="str">
        <f>IF(B9748&lt;&gt;B9749,D9748,IF(H9748=1,"",D9748+_xlfn.XLOOKUP($B9749,Directions!$B:$B,Directions!D:D)))</f>
        <v/>
      </c>
      <c r="E9749" s="3" t="str">
        <f>IF(H9748=1,"",C9749+_xlfn.XLOOKUP($B9749,Directions!$B:$B,Directions!C:C))</f>
        <v/>
      </c>
      <c r="F9749" s="3" t="str">
        <f>IF(H9748=1,"",D9749+_xlfn.XLOOKUP($B9749,Directions!$B:$B,Directions!D:D))</f>
        <v/>
      </c>
      <c r="G9749" t="str" cm="1">
        <f t="array" ref="G9749">IF(H9749=1,"",IF(INDEX(map,F9749,E9749)="#",1,0))</f>
        <v/>
      </c>
      <c r="H9749">
        <f>IF(Journey!H9748=1,1,IF(OR(E9749&lt;0,E9749&gt;Map!$A$1,F9749&lt;0,F9749&gt;Map!$A$1),1,0))</f>
        <v>1</v>
      </c>
    </row>
    <row r="9750" spans="1:8" x14ac:dyDescent="0.25">
      <c r="A9750">
        <v>9748</v>
      </c>
      <c r="B9750" t="str">
        <f t="shared" si="152"/>
        <v/>
      </c>
      <c r="C9750" t="str">
        <f>IF(B9749&lt;&gt;B9750,C9749,IF(H9749=1,"",C9749+_xlfn.XLOOKUP($B9750,Directions!$B:$B,Directions!C:C)))</f>
        <v/>
      </c>
      <c r="D9750" t="str">
        <f>IF(B9749&lt;&gt;B9750,D9749,IF(H9749=1,"",D9749+_xlfn.XLOOKUP($B9750,Directions!$B:$B,Directions!D:D)))</f>
        <v/>
      </c>
      <c r="E9750" s="3" t="str">
        <f>IF(H9749=1,"",C9750+_xlfn.XLOOKUP($B9750,Directions!$B:$B,Directions!C:C))</f>
        <v/>
      </c>
      <c r="F9750" s="3" t="str">
        <f>IF(H9749=1,"",D9750+_xlfn.XLOOKUP($B9750,Directions!$B:$B,Directions!D:D))</f>
        <v/>
      </c>
      <c r="G9750" t="str" cm="1">
        <f t="array" ref="G9750">IF(H9750=1,"",IF(INDEX(map,F9750,E9750)="#",1,0))</f>
        <v/>
      </c>
      <c r="H9750">
        <f>IF(Journey!H9749=1,1,IF(OR(E9750&lt;0,E9750&gt;Map!$A$1,F9750&lt;0,F9750&gt;Map!$A$1),1,0))</f>
        <v>1</v>
      </c>
    </row>
    <row r="9751" spans="1:8" x14ac:dyDescent="0.25">
      <c r="A9751">
        <v>9749</v>
      </c>
      <c r="B9751" t="str">
        <f t="shared" si="152"/>
        <v/>
      </c>
      <c r="C9751" t="str">
        <f>IF(B9750&lt;&gt;B9751,C9750,IF(H9750=1,"",C9750+_xlfn.XLOOKUP($B9751,Directions!$B:$B,Directions!C:C)))</f>
        <v/>
      </c>
      <c r="D9751" t="str">
        <f>IF(B9750&lt;&gt;B9751,D9750,IF(H9750=1,"",D9750+_xlfn.XLOOKUP($B9751,Directions!$B:$B,Directions!D:D)))</f>
        <v/>
      </c>
      <c r="E9751" s="3" t="str">
        <f>IF(H9750=1,"",C9751+_xlfn.XLOOKUP($B9751,Directions!$B:$B,Directions!C:C))</f>
        <v/>
      </c>
      <c r="F9751" s="3" t="str">
        <f>IF(H9750=1,"",D9751+_xlfn.XLOOKUP($B9751,Directions!$B:$B,Directions!D:D))</f>
        <v/>
      </c>
      <c r="G9751" t="str" cm="1">
        <f t="array" ref="G9751">IF(H9751=1,"",IF(INDEX(map,F9751,E9751)="#",1,0))</f>
        <v/>
      </c>
      <c r="H9751">
        <f>IF(Journey!H9750=1,1,IF(OR(E9751&lt;0,E9751&gt;Map!$A$1,F9751&lt;0,F9751&gt;Map!$A$1),1,0))</f>
        <v>1</v>
      </c>
    </row>
    <row r="9752" spans="1:8" x14ac:dyDescent="0.25">
      <c r="A9752">
        <v>9750</v>
      </c>
      <c r="B9752" t="str">
        <f t="shared" si="152"/>
        <v/>
      </c>
      <c r="C9752" t="str">
        <f>IF(B9751&lt;&gt;B9752,C9751,IF(H9751=1,"",C9751+_xlfn.XLOOKUP($B9752,Directions!$B:$B,Directions!C:C)))</f>
        <v/>
      </c>
      <c r="D9752" t="str">
        <f>IF(B9751&lt;&gt;B9752,D9751,IF(H9751=1,"",D9751+_xlfn.XLOOKUP($B9752,Directions!$B:$B,Directions!D:D)))</f>
        <v/>
      </c>
      <c r="E9752" s="3" t="str">
        <f>IF(H9751=1,"",C9752+_xlfn.XLOOKUP($B9752,Directions!$B:$B,Directions!C:C))</f>
        <v/>
      </c>
      <c r="F9752" s="3" t="str">
        <f>IF(H9751=1,"",D9752+_xlfn.XLOOKUP($B9752,Directions!$B:$B,Directions!D:D))</f>
        <v/>
      </c>
      <c r="G9752" t="str" cm="1">
        <f t="array" ref="G9752">IF(H9752=1,"",IF(INDEX(map,F9752,E9752)="#",1,0))</f>
        <v/>
      </c>
      <c r="H9752">
        <f>IF(Journey!H9751=1,1,IF(OR(E9752&lt;0,E9752&gt;Map!$A$1,F9752&lt;0,F9752&gt;Map!$A$1),1,0))</f>
        <v>1</v>
      </c>
    </row>
    <row r="9753" spans="1:8" x14ac:dyDescent="0.25">
      <c r="A9753">
        <v>9751</v>
      </c>
      <c r="B9753" t="str">
        <f t="shared" si="152"/>
        <v/>
      </c>
      <c r="C9753" t="str">
        <f>IF(B9752&lt;&gt;B9753,C9752,IF(H9752=1,"",C9752+_xlfn.XLOOKUP($B9753,Directions!$B:$B,Directions!C:C)))</f>
        <v/>
      </c>
      <c r="D9753" t="str">
        <f>IF(B9752&lt;&gt;B9753,D9752,IF(H9752=1,"",D9752+_xlfn.XLOOKUP($B9753,Directions!$B:$B,Directions!D:D)))</f>
        <v/>
      </c>
      <c r="E9753" s="3" t="str">
        <f>IF(H9752=1,"",C9753+_xlfn.XLOOKUP($B9753,Directions!$B:$B,Directions!C:C))</f>
        <v/>
      </c>
      <c r="F9753" s="3" t="str">
        <f>IF(H9752=1,"",D9753+_xlfn.XLOOKUP($B9753,Directions!$B:$B,Directions!D:D))</f>
        <v/>
      </c>
      <c r="G9753" t="str" cm="1">
        <f t="array" ref="G9753">IF(H9753=1,"",IF(INDEX(map,F9753,E9753)="#",1,0))</f>
        <v/>
      </c>
      <c r="H9753">
        <f>IF(Journey!H9752=1,1,IF(OR(E9753&lt;0,E9753&gt;Map!$A$1,F9753&lt;0,F9753&gt;Map!$A$1),1,0))</f>
        <v>1</v>
      </c>
    </row>
    <row r="9754" spans="1:8" x14ac:dyDescent="0.25">
      <c r="A9754">
        <v>9752</v>
      </c>
      <c r="B9754" t="str">
        <f t="shared" si="152"/>
        <v/>
      </c>
      <c r="C9754" t="str">
        <f>IF(B9753&lt;&gt;B9754,C9753,IF(H9753=1,"",C9753+_xlfn.XLOOKUP($B9754,Directions!$B:$B,Directions!C:C)))</f>
        <v/>
      </c>
      <c r="D9754" t="str">
        <f>IF(B9753&lt;&gt;B9754,D9753,IF(H9753=1,"",D9753+_xlfn.XLOOKUP($B9754,Directions!$B:$B,Directions!D:D)))</f>
        <v/>
      </c>
      <c r="E9754" s="3" t="str">
        <f>IF(H9753=1,"",C9754+_xlfn.XLOOKUP($B9754,Directions!$B:$B,Directions!C:C))</f>
        <v/>
      </c>
      <c r="F9754" s="3" t="str">
        <f>IF(H9753=1,"",D9754+_xlfn.XLOOKUP($B9754,Directions!$B:$B,Directions!D:D))</f>
        <v/>
      </c>
      <c r="G9754" t="str" cm="1">
        <f t="array" ref="G9754">IF(H9754=1,"",IF(INDEX(map,F9754,E9754)="#",1,0))</f>
        <v/>
      </c>
      <c r="H9754">
        <f>IF(Journey!H9753=1,1,IF(OR(E9754&lt;0,E9754&gt;Map!$A$1,F9754&lt;0,F9754&gt;Map!$A$1),1,0))</f>
        <v>1</v>
      </c>
    </row>
    <row r="9755" spans="1:8" x14ac:dyDescent="0.25">
      <c r="A9755">
        <v>9753</v>
      </c>
      <c r="B9755" t="str">
        <f t="shared" si="152"/>
        <v/>
      </c>
      <c r="C9755" t="str">
        <f>IF(B9754&lt;&gt;B9755,C9754,IF(H9754=1,"",C9754+_xlfn.XLOOKUP($B9755,Directions!$B:$B,Directions!C:C)))</f>
        <v/>
      </c>
      <c r="D9755" t="str">
        <f>IF(B9754&lt;&gt;B9755,D9754,IF(H9754=1,"",D9754+_xlfn.XLOOKUP($B9755,Directions!$B:$B,Directions!D:D)))</f>
        <v/>
      </c>
      <c r="E9755" s="3" t="str">
        <f>IF(H9754=1,"",C9755+_xlfn.XLOOKUP($B9755,Directions!$B:$B,Directions!C:C))</f>
        <v/>
      </c>
      <c r="F9755" s="3" t="str">
        <f>IF(H9754=1,"",D9755+_xlfn.XLOOKUP($B9755,Directions!$B:$B,Directions!D:D))</f>
        <v/>
      </c>
      <c r="G9755" t="str" cm="1">
        <f t="array" ref="G9755">IF(H9755=1,"",IF(INDEX(map,F9755,E9755)="#",1,0))</f>
        <v/>
      </c>
      <c r="H9755">
        <f>IF(Journey!H9754=1,1,IF(OR(E9755&lt;0,E9755&gt;Map!$A$1,F9755&lt;0,F9755&gt;Map!$A$1),1,0))</f>
        <v>1</v>
      </c>
    </row>
    <row r="9756" spans="1:8" x14ac:dyDescent="0.25">
      <c r="A9756">
        <v>9754</v>
      </c>
      <c r="B9756" t="str">
        <f t="shared" si="152"/>
        <v/>
      </c>
      <c r="C9756" t="str">
        <f>IF(B9755&lt;&gt;B9756,C9755,IF(H9755=1,"",C9755+_xlfn.XLOOKUP($B9756,Directions!$B:$B,Directions!C:C)))</f>
        <v/>
      </c>
      <c r="D9756" t="str">
        <f>IF(B9755&lt;&gt;B9756,D9755,IF(H9755=1,"",D9755+_xlfn.XLOOKUP($B9756,Directions!$B:$B,Directions!D:D)))</f>
        <v/>
      </c>
      <c r="E9756" s="3" t="str">
        <f>IF(H9755=1,"",C9756+_xlfn.XLOOKUP($B9756,Directions!$B:$B,Directions!C:C))</f>
        <v/>
      </c>
      <c r="F9756" s="3" t="str">
        <f>IF(H9755=1,"",D9756+_xlfn.XLOOKUP($B9756,Directions!$B:$B,Directions!D:D))</f>
        <v/>
      </c>
      <c r="G9756" t="str" cm="1">
        <f t="array" ref="G9756">IF(H9756=1,"",IF(INDEX(map,F9756,E9756)="#",1,0))</f>
        <v/>
      </c>
      <c r="H9756">
        <f>IF(Journey!H9755=1,1,IF(OR(E9756&lt;0,E9756&gt;Map!$A$1,F9756&lt;0,F9756&gt;Map!$A$1),1,0))</f>
        <v>1</v>
      </c>
    </row>
    <row r="9757" spans="1:8" x14ac:dyDescent="0.25">
      <c r="A9757">
        <v>9755</v>
      </c>
      <c r="B9757" t="str">
        <f t="shared" si="152"/>
        <v/>
      </c>
      <c r="C9757" t="str">
        <f>IF(B9756&lt;&gt;B9757,C9756,IF(H9756=1,"",C9756+_xlfn.XLOOKUP($B9757,Directions!$B:$B,Directions!C:C)))</f>
        <v/>
      </c>
      <c r="D9757" t="str">
        <f>IF(B9756&lt;&gt;B9757,D9756,IF(H9756=1,"",D9756+_xlfn.XLOOKUP($B9757,Directions!$B:$B,Directions!D:D)))</f>
        <v/>
      </c>
      <c r="E9757" s="3" t="str">
        <f>IF(H9756=1,"",C9757+_xlfn.XLOOKUP($B9757,Directions!$B:$B,Directions!C:C))</f>
        <v/>
      </c>
      <c r="F9757" s="3" t="str">
        <f>IF(H9756=1,"",D9757+_xlfn.XLOOKUP($B9757,Directions!$B:$B,Directions!D:D))</f>
        <v/>
      </c>
      <c r="G9757" t="str" cm="1">
        <f t="array" ref="G9757">IF(H9757=1,"",IF(INDEX(map,F9757,E9757)="#",1,0))</f>
        <v/>
      </c>
      <c r="H9757">
        <f>IF(Journey!H9756=1,1,IF(OR(E9757&lt;0,E9757&gt;Map!$A$1,F9757&lt;0,F9757&gt;Map!$A$1),1,0))</f>
        <v>1</v>
      </c>
    </row>
    <row r="9758" spans="1:8" x14ac:dyDescent="0.25">
      <c r="A9758">
        <v>9756</v>
      </c>
      <c r="B9758" t="str">
        <f t="shared" si="152"/>
        <v/>
      </c>
      <c r="C9758" t="str">
        <f>IF(B9757&lt;&gt;B9758,C9757,IF(H9757=1,"",C9757+_xlfn.XLOOKUP($B9758,Directions!$B:$B,Directions!C:C)))</f>
        <v/>
      </c>
      <c r="D9758" t="str">
        <f>IF(B9757&lt;&gt;B9758,D9757,IF(H9757=1,"",D9757+_xlfn.XLOOKUP($B9758,Directions!$B:$B,Directions!D:D)))</f>
        <v/>
      </c>
      <c r="E9758" s="3" t="str">
        <f>IF(H9757=1,"",C9758+_xlfn.XLOOKUP($B9758,Directions!$B:$B,Directions!C:C))</f>
        <v/>
      </c>
      <c r="F9758" s="3" t="str">
        <f>IF(H9757=1,"",D9758+_xlfn.XLOOKUP($B9758,Directions!$B:$B,Directions!D:D))</f>
        <v/>
      </c>
      <c r="G9758" t="str" cm="1">
        <f t="array" ref="G9758">IF(H9758=1,"",IF(INDEX(map,F9758,E9758)="#",1,0))</f>
        <v/>
      </c>
      <c r="H9758">
        <f>IF(Journey!H9757=1,1,IF(OR(E9758&lt;0,E9758&gt;Map!$A$1,F9758&lt;0,F9758&gt;Map!$A$1),1,0))</f>
        <v>1</v>
      </c>
    </row>
    <row r="9759" spans="1:8" x14ac:dyDescent="0.25">
      <c r="A9759">
        <v>9757</v>
      </c>
      <c r="B9759" t="str">
        <f t="shared" si="152"/>
        <v/>
      </c>
      <c r="C9759" t="str">
        <f>IF(B9758&lt;&gt;B9759,C9758,IF(H9758=1,"",C9758+_xlfn.XLOOKUP($B9759,Directions!$B:$B,Directions!C:C)))</f>
        <v/>
      </c>
      <c r="D9759" t="str">
        <f>IF(B9758&lt;&gt;B9759,D9758,IF(H9758=1,"",D9758+_xlfn.XLOOKUP($B9759,Directions!$B:$B,Directions!D:D)))</f>
        <v/>
      </c>
      <c r="E9759" s="3" t="str">
        <f>IF(H9758=1,"",C9759+_xlfn.XLOOKUP($B9759,Directions!$B:$B,Directions!C:C))</f>
        <v/>
      </c>
      <c r="F9759" s="3" t="str">
        <f>IF(H9758=1,"",D9759+_xlfn.XLOOKUP($B9759,Directions!$B:$B,Directions!D:D))</f>
        <v/>
      </c>
      <c r="G9759" t="str" cm="1">
        <f t="array" ref="G9759">IF(H9759=1,"",IF(INDEX(map,F9759,E9759)="#",1,0))</f>
        <v/>
      </c>
      <c r="H9759">
        <f>IF(Journey!H9758=1,1,IF(OR(E9759&lt;0,E9759&gt;Map!$A$1,F9759&lt;0,F9759&gt;Map!$A$1),1,0))</f>
        <v>1</v>
      </c>
    </row>
    <row r="9760" spans="1:8" x14ac:dyDescent="0.25">
      <c r="A9760">
        <v>9758</v>
      </c>
      <c r="B9760" t="str">
        <f t="shared" si="152"/>
        <v/>
      </c>
      <c r="C9760" t="str">
        <f>IF(B9759&lt;&gt;B9760,C9759,IF(H9759=1,"",C9759+_xlfn.XLOOKUP($B9760,Directions!$B:$B,Directions!C:C)))</f>
        <v/>
      </c>
      <c r="D9760" t="str">
        <f>IF(B9759&lt;&gt;B9760,D9759,IF(H9759=1,"",D9759+_xlfn.XLOOKUP($B9760,Directions!$B:$B,Directions!D:D)))</f>
        <v/>
      </c>
      <c r="E9760" s="3" t="str">
        <f>IF(H9759=1,"",C9760+_xlfn.XLOOKUP($B9760,Directions!$B:$B,Directions!C:C))</f>
        <v/>
      </c>
      <c r="F9760" s="3" t="str">
        <f>IF(H9759=1,"",D9760+_xlfn.XLOOKUP($B9760,Directions!$B:$B,Directions!D:D))</f>
        <v/>
      </c>
      <c r="G9760" t="str" cm="1">
        <f t="array" ref="G9760">IF(H9760=1,"",IF(INDEX(map,F9760,E9760)="#",1,0))</f>
        <v/>
      </c>
      <c r="H9760">
        <f>IF(Journey!H9759=1,1,IF(OR(E9760&lt;0,E9760&gt;Map!$A$1,F9760&lt;0,F9760&gt;Map!$A$1),1,0))</f>
        <v>1</v>
      </c>
    </row>
    <row r="9761" spans="1:8" x14ac:dyDescent="0.25">
      <c r="A9761">
        <v>9759</v>
      </c>
      <c r="B9761" t="str">
        <f t="shared" si="152"/>
        <v/>
      </c>
      <c r="C9761" t="str">
        <f>IF(B9760&lt;&gt;B9761,C9760,IF(H9760=1,"",C9760+_xlfn.XLOOKUP($B9761,Directions!$B:$B,Directions!C:C)))</f>
        <v/>
      </c>
      <c r="D9761" t="str">
        <f>IF(B9760&lt;&gt;B9761,D9760,IF(H9760=1,"",D9760+_xlfn.XLOOKUP($B9761,Directions!$B:$B,Directions!D:D)))</f>
        <v/>
      </c>
      <c r="E9761" s="3" t="str">
        <f>IF(H9760=1,"",C9761+_xlfn.XLOOKUP($B9761,Directions!$B:$B,Directions!C:C))</f>
        <v/>
      </c>
      <c r="F9761" s="3" t="str">
        <f>IF(H9760=1,"",D9761+_xlfn.XLOOKUP($B9761,Directions!$B:$B,Directions!D:D))</f>
        <v/>
      </c>
      <c r="G9761" t="str" cm="1">
        <f t="array" ref="G9761">IF(H9761=1,"",IF(INDEX(map,F9761,E9761)="#",1,0))</f>
        <v/>
      </c>
      <c r="H9761">
        <f>IF(Journey!H9760=1,1,IF(OR(E9761&lt;0,E9761&gt;Map!$A$1,F9761&lt;0,F9761&gt;Map!$A$1),1,0))</f>
        <v>1</v>
      </c>
    </row>
    <row r="9762" spans="1:8" x14ac:dyDescent="0.25">
      <c r="A9762">
        <v>9760</v>
      </c>
      <c r="B9762" t="str">
        <f t="shared" si="152"/>
        <v/>
      </c>
      <c r="C9762" t="str">
        <f>IF(B9761&lt;&gt;B9762,C9761,IF(H9761=1,"",C9761+_xlfn.XLOOKUP($B9762,Directions!$B:$B,Directions!C:C)))</f>
        <v/>
      </c>
      <c r="D9762" t="str">
        <f>IF(B9761&lt;&gt;B9762,D9761,IF(H9761=1,"",D9761+_xlfn.XLOOKUP($B9762,Directions!$B:$B,Directions!D:D)))</f>
        <v/>
      </c>
      <c r="E9762" s="3" t="str">
        <f>IF(H9761=1,"",C9762+_xlfn.XLOOKUP($B9762,Directions!$B:$B,Directions!C:C))</f>
        <v/>
      </c>
      <c r="F9762" s="3" t="str">
        <f>IF(H9761=1,"",D9762+_xlfn.XLOOKUP($B9762,Directions!$B:$B,Directions!D:D))</f>
        <v/>
      </c>
      <c r="G9762" t="str" cm="1">
        <f t="array" ref="G9762">IF(H9762=1,"",IF(INDEX(map,F9762,E9762)="#",1,0))</f>
        <v/>
      </c>
      <c r="H9762">
        <f>IF(Journey!H9761=1,1,IF(OR(E9762&lt;0,E9762&gt;Map!$A$1,F9762&lt;0,F9762&gt;Map!$A$1),1,0))</f>
        <v>1</v>
      </c>
    </row>
    <row r="9763" spans="1:8" x14ac:dyDescent="0.25">
      <c r="A9763">
        <v>9761</v>
      </c>
      <c r="B9763" t="str">
        <f t="shared" si="152"/>
        <v/>
      </c>
      <c r="C9763" t="str">
        <f>IF(B9762&lt;&gt;B9763,C9762,IF(H9762=1,"",C9762+_xlfn.XLOOKUP($B9763,Directions!$B:$B,Directions!C:C)))</f>
        <v/>
      </c>
      <c r="D9763" t="str">
        <f>IF(B9762&lt;&gt;B9763,D9762,IF(H9762=1,"",D9762+_xlfn.XLOOKUP($B9763,Directions!$B:$B,Directions!D:D)))</f>
        <v/>
      </c>
      <c r="E9763" s="3" t="str">
        <f>IF(H9762=1,"",C9763+_xlfn.XLOOKUP($B9763,Directions!$B:$B,Directions!C:C))</f>
        <v/>
      </c>
      <c r="F9763" s="3" t="str">
        <f>IF(H9762=1,"",D9763+_xlfn.XLOOKUP($B9763,Directions!$B:$B,Directions!D:D))</f>
        <v/>
      </c>
      <c r="G9763" t="str" cm="1">
        <f t="array" ref="G9763">IF(H9763=1,"",IF(INDEX(map,F9763,E9763)="#",1,0))</f>
        <v/>
      </c>
      <c r="H9763">
        <f>IF(Journey!H9762=1,1,IF(OR(E9763&lt;0,E9763&gt;Map!$A$1,F9763&lt;0,F9763&gt;Map!$A$1),1,0))</f>
        <v>1</v>
      </c>
    </row>
    <row r="9764" spans="1:8" x14ac:dyDescent="0.25">
      <c r="A9764">
        <v>9762</v>
      </c>
      <c r="B9764" t="str">
        <f t="shared" si="152"/>
        <v/>
      </c>
      <c r="C9764" t="str">
        <f>IF(B9763&lt;&gt;B9764,C9763,IF(H9763=1,"",C9763+_xlfn.XLOOKUP($B9764,Directions!$B:$B,Directions!C:C)))</f>
        <v/>
      </c>
      <c r="D9764" t="str">
        <f>IF(B9763&lt;&gt;B9764,D9763,IF(H9763=1,"",D9763+_xlfn.XLOOKUP($B9764,Directions!$B:$B,Directions!D:D)))</f>
        <v/>
      </c>
      <c r="E9764" s="3" t="str">
        <f>IF(H9763=1,"",C9764+_xlfn.XLOOKUP($B9764,Directions!$B:$B,Directions!C:C))</f>
        <v/>
      </c>
      <c r="F9764" s="3" t="str">
        <f>IF(H9763=1,"",D9764+_xlfn.XLOOKUP($B9764,Directions!$B:$B,Directions!D:D))</f>
        <v/>
      </c>
      <c r="G9764" t="str" cm="1">
        <f t="array" ref="G9764">IF(H9764=1,"",IF(INDEX(map,F9764,E9764)="#",1,0))</f>
        <v/>
      </c>
      <c r="H9764">
        <f>IF(Journey!H9763=1,1,IF(OR(E9764&lt;0,E9764&gt;Map!$A$1,F9764&lt;0,F9764&gt;Map!$A$1),1,0))</f>
        <v>1</v>
      </c>
    </row>
    <row r="9765" spans="1:8" x14ac:dyDescent="0.25">
      <c r="A9765">
        <v>9763</v>
      </c>
      <c r="B9765" t="str">
        <f t="shared" si="152"/>
        <v/>
      </c>
      <c r="C9765" t="str">
        <f>IF(B9764&lt;&gt;B9765,C9764,IF(H9764=1,"",C9764+_xlfn.XLOOKUP($B9765,Directions!$B:$B,Directions!C:C)))</f>
        <v/>
      </c>
      <c r="D9765" t="str">
        <f>IF(B9764&lt;&gt;B9765,D9764,IF(H9764=1,"",D9764+_xlfn.XLOOKUP($B9765,Directions!$B:$B,Directions!D:D)))</f>
        <v/>
      </c>
      <c r="E9765" s="3" t="str">
        <f>IF(H9764=1,"",C9765+_xlfn.XLOOKUP($B9765,Directions!$B:$B,Directions!C:C))</f>
        <v/>
      </c>
      <c r="F9765" s="3" t="str">
        <f>IF(H9764=1,"",D9765+_xlfn.XLOOKUP($B9765,Directions!$B:$B,Directions!D:D))</f>
        <v/>
      </c>
      <c r="G9765" t="str" cm="1">
        <f t="array" ref="G9765">IF(H9765=1,"",IF(INDEX(map,F9765,E9765)="#",1,0))</f>
        <v/>
      </c>
      <c r="H9765">
        <f>IF(Journey!H9764=1,1,IF(OR(E9765&lt;0,E9765&gt;Map!$A$1,F9765&lt;0,F9765&gt;Map!$A$1),1,0))</f>
        <v>1</v>
      </c>
    </row>
    <row r="9766" spans="1:8" x14ac:dyDescent="0.25">
      <c r="A9766">
        <v>9764</v>
      </c>
      <c r="B9766" t="str">
        <f t="shared" si="152"/>
        <v/>
      </c>
      <c r="C9766" t="str">
        <f>IF(B9765&lt;&gt;B9766,C9765,IF(H9765=1,"",C9765+_xlfn.XLOOKUP($B9766,Directions!$B:$B,Directions!C:C)))</f>
        <v/>
      </c>
      <c r="D9766" t="str">
        <f>IF(B9765&lt;&gt;B9766,D9765,IF(H9765=1,"",D9765+_xlfn.XLOOKUP($B9766,Directions!$B:$B,Directions!D:D)))</f>
        <v/>
      </c>
      <c r="E9766" s="3" t="str">
        <f>IF(H9765=1,"",C9766+_xlfn.XLOOKUP($B9766,Directions!$B:$B,Directions!C:C))</f>
        <v/>
      </c>
      <c r="F9766" s="3" t="str">
        <f>IF(H9765=1,"",D9766+_xlfn.XLOOKUP($B9766,Directions!$B:$B,Directions!D:D))</f>
        <v/>
      </c>
      <c r="G9766" t="str" cm="1">
        <f t="array" ref="G9766">IF(H9766=1,"",IF(INDEX(map,F9766,E9766)="#",1,0))</f>
        <v/>
      </c>
      <c r="H9766">
        <f>IF(Journey!H9765=1,1,IF(OR(E9766&lt;0,E9766&gt;Map!$A$1,F9766&lt;0,F9766&gt;Map!$A$1),1,0))</f>
        <v>1</v>
      </c>
    </row>
    <row r="9767" spans="1:8" x14ac:dyDescent="0.25">
      <c r="A9767">
        <v>9765</v>
      </c>
      <c r="B9767" t="str">
        <f t="shared" si="152"/>
        <v/>
      </c>
      <c r="C9767" t="str">
        <f>IF(B9766&lt;&gt;B9767,C9766,IF(H9766=1,"",C9766+_xlfn.XLOOKUP($B9767,Directions!$B:$B,Directions!C:C)))</f>
        <v/>
      </c>
      <c r="D9767" t="str">
        <f>IF(B9766&lt;&gt;B9767,D9766,IF(H9766=1,"",D9766+_xlfn.XLOOKUP($B9767,Directions!$B:$B,Directions!D:D)))</f>
        <v/>
      </c>
      <c r="E9767" s="3" t="str">
        <f>IF(H9766=1,"",C9767+_xlfn.XLOOKUP($B9767,Directions!$B:$B,Directions!C:C))</f>
        <v/>
      </c>
      <c r="F9767" s="3" t="str">
        <f>IF(H9766=1,"",D9767+_xlfn.XLOOKUP($B9767,Directions!$B:$B,Directions!D:D))</f>
        <v/>
      </c>
      <c r="G9767" t="str" cm="1">
        <f t="array" ref="G9767">IF(H9767=1,"",IF(INDEX(map,F9767,E9767)="#",1,0))</f>
        <v/>
      </c>
      <c r="H9767">
        <f>IF(Journey!H9766=1,1,IF(OR(E9767&lt;0,E9767&gt;Map!$A$1,F9767&lt;0,F9767&gt;Map!$A$1),1,0))</f>
        <v>1</v>
      </c>
    </row>
    <row r="9768" spans="1:8" x14ac:dyDescent="0.25">
      <c r="A9768">
        <v>9766</v>
      </c>
      <c r="B9768" t="str">
        <f t="shared" si="152"/>
        <v/>
      </c>
      <c r="C9768" t="str">
        <f>IF(B9767&lt;&gt;B9768,C9767,IF(H9767=1,"",C9767+_xlfn.XLOOKUP($B9768,Directions!$B:$B,Directions!C:C)))</f>
        <v/>
      </c>
      <c r="D9768" t="str">
        <f>IF(B9767&lt;&gt;B9768,D9767,IF(H9767=1,"",D9767+_xlfn.XLOOKUP($B9768,Directions!$B:$B,Directions!D:D)))</f>
        <v/>
      </c>
      <c r="E9768" s="3" t="str">
        <f>IF(H9767=1,"",C9768+_xlfn.XLOOKUP($B9768,Directions!$B:$B,Directions!C:C))</f>
        <v/>
      </c>
      <c r="F9768" s="3" t="str">
        <f>IF(H9767=1,"",D9768+_xlfn.XLOOKUP($B9768,Directions!$B:$B,Directions!D:D))</f>
        <v/>
      </c>
      <c r="G9768" t="str" cm="1">
        <f t="array" ref="G9768">IF(H9768=1,"",IF(INDEX(map,F9768,E9768)="#",1,0))</f>
        <v/>
      </c>
      <c r="H9768">
        <f>IF(Journey!H9767=1,1,IF(OR(E9768&lt;0,E9768&gt;Map!$A$1,F9768&lt;0,F9768&gt;Map!$A$1),1,0))</f>
        <v>1</v>
      </c>
    </row>
    <row r="9769" spans="1:8" x14ac:dyDescent="0.25">
      <c r="A9769">
        <v>9767</v>
      </c>
      <c r="B9769" t="str">
        <f t="shared" si="152"/>
        <v/>
      </c>
      <c r="C9769" t="str">
        <f>IF(B9768&lt;&gt;B9769,C9768,IF(H9768=1,"",C9768+_xlfn.XLOOKUP($B9769,Directions!$B:$B,Directions!C:C)))</f>
        <v/>
      </c>
      <c r="D9769" t="str">
        <f>IF(B9768&lt;&gt;B9769,D9768,IF(H9768=1,"",D9768+_xlfn.XLOOKUP($B9769,Directions!$B:$B,Directions!D:D)))</f>
        <v/>
      </c>
      <c r="E9769" s="3" t="str">
        <f>IF(H9768=1,"",C9769+_xlfn.XLOOKUP($B9769,Directions!$B:$B,Directions!C:C))</f>
        <v/>
      </c>
      <c r="F9769" s="3" t="str">
        <f>IF(H9768=1,"",D9769+_xlfn.XLOOKUP($B9769,Directions!$B:$B,Directions!D:D))</f>
        <v/>
      </c>
      <c r="G9769" t="str" cm="1">
        <f t="array" ref="G9769">IF(H9769=1,"",IF(INDEX(map,F9769,E9769)="#",1,0))</f>
        <v/>
      </c>
      <c r="H9769">
        <f>IF(Journey!H9768=1,1,IF(OR(E9769&lt;0,E9769&gt;Map!$A$1,F9769&lt;0,F9769&gt;Map!$A$1),1,0))</f>
        <v>1</v>
      </c>
    </row>
    <row r="9770" spans="1:8" x14ac:dyDescent="0.25">
      <c r="A9770">
        <v>9768</v>
      </c>
      <c r="B9770" t="str">
        <f t="shared" si="152"/>
        <v/>
      </c>
      <c r="C9770" t="str">
        <f>IF(B9769&lt;&gt;B9770,C9769,IF(H9769=1,"",C9769+_xlfn.XLOOKUP($B9770,Directions!$B:$B,Directions!C:C)))</f>
        <v/>
      </c>
      <c r="D9770" t="str">
        <f>IF(B9769&lt;&gt;B9770,D9769,IF(H9769=1,"",D9769+_xlfn.XLOOKUP($B9770,Directions!$B:$B,Directions!D:D)))</f>
        <v/>
      </c>
      <c r="E9770" s="3" t="str">
        <f>IF(H9769=1,"",C9770+_xlfn.XLOOKUP($B9770,Directions!$B:$B,Directions!C:C))</f>
        <v/>
      </c>
      <c r="F9770" s="3" t="str">
        <f>IF(H9769=1,"",D9770+_xlfn.XLOOKUP($B9770,Directions!$B:$B,Directions!D:D))</f>
        <v/>
      </c>
      <c r="G9770" t="str" cm="1">
        <f t="array" ref="G9770">IF(H9770=1,"",IF(INDEX(map,F9770,E9770)="#",1,0))</f>
        <v/>
      </c>
      <c r="H9770">
        <f>IF(Journey!H9769=1,1,IF(OR(E9770&lt;0,E9770&gt;Map!$A$1,F9770&lt;0,F9770&gt;Map!$A$1),1,0))</f>
        <v>1</v>
      </c>
    </row>
    <row r="9771" spans="1:8" x14ac:dyDescent="0.25">
      <c r="A9771">
        <v>9769</v>
      </c>
      <c r="B9771" t="str">
        <f t="shared" si="152"/>
        <v/>
      </c>
      <c r="C9771" t="str">
        <f>IF(B9770&lt;&gt;B9771,C9770,IF(H9770=1,"",C9770+_xlfn.XLOOKUP($B9771,Directions!$B:$B,Directions!C:C)))</f>
        <v/>
      </c>
      <c r="D9771" t="str">
        <f>IF(B9770&lt;&gt;B9771,D9770,IF(H9770=1,"",D9770+_xlfn.XLOOKUP($B9771,Directions!$B:$B,Directions!D:D)))</f>
        <v/>
      </c>
      <c r="E9771" s="3" t="str">
        <f>IF(H9770=1,"",C9771+_xlfn.XLOOKUP($B9771,Directions!$B:$B,Directions!C:C))</f>
        <v/>
      </c>
      <c r="F9771" s="3" t="str">
        <f>IF(H9770=1,"",D9771+_xlfn.XLOOKUP($B9771,Directions!$B:$B,Directions!D:D))</f>
        <v/>
      </c>
      <c r="G9771" t="str" cm="1">
        <f t="array" ref="G9771">IF(H9771=1,"",IF(INDEX(map,F9771,E9771)="#",1,0))</f>
        <v/>
      </c>
      <c r="H9771">
        <f>IF(Journey!H9770=1,1,IF(OR(E9771&lt;0,E9771&gt;Map!$A$1,F9771&lt;0,F9771&gt;Map!$A$1),1,0))</f>
        <v>1</v>
      </c>
    </row>
    <row r="9772" spans="1:8" x14ac:dyDescent="0.25">
      <c r="A9772">
        <v>9770</v>
      </c>
      <c r="B9772" t="str">
        <f t="shared" si="152"/>
        <v/>
      </c>
      <c r="C9772" t="str">
        <f>IF(B9771&lt;&gt;B9772,C9771,IF(H9771=1,"",C9771+_xlfn.XLOOKUP($B9772,Directions!$B:$B,Directions!C:C)))</f>
        <v/>
      </c>
      <c r="D9772" t="str">
        <f>IF(B9771&lt;&gt;B9772,D9771,IF(H9771=1,"",D9771+_xlfn.XLOOKUP($B9772,Directions!$B:$B,Directions!D:D)))</f>
        <v/>
      </c>
      <c r="E9772" s="3" t="str">
        <f>IF(H9771=1,"",C9772+_xlfn.XLOOKUP($B9772,Directions!$B:$B,Directions!C:C))</f>
        <v/>
      </c>
      <c r="F9772" s="3" t="str">
        <f>IF(H9771=1,"",D9772+_xlfn.XLOOKUP($B9772,Directions!$B:$B,Directions!D:D))</f>
        <v/>
      </c>
      <c r="G9772" t="str" cm="1">
        <f t="array" ref="G9772">IF(H9772=1,"",IF(INDEX(map,F9772,E9772)="#",1,0))</f>
        <v/>
      </c>
      <c r="H9772">
        <f>IF(Journey!H9771=1,1,IF(OR(E9772&lt;0,E9772&gt;Map!$A$1,F9772&lt;0,F9772&gt;Map!$A$1),1,0))</f>
        <v>1</v>
      </c>
    </row>
    <row r="9773" spans="1:8" x14ac:dyDescent="0.25">
      <c r="A9773">
        <v>9771</v>
      </c>
      <c r="B9773" t="str">
        <f t="shared" si="152"/>
        <v/>
      </c>
      <c r="C9773" t="str">
        <f>IF(B9772&lt;&gt;B9773,C9772,IF(H9772=1,"",C9772+_xlfn.XLOOKUP($B9773,Directions!$B:$B,Directions!C:C)))</f>
        <v/>
      </c>
      <c r="D9773" t="str">
        <f>IF(B9772&lt;&gt;B9773,D9772,IF(H9772=1,"",D9772+_xlfn.XLOOKUP($B9773,Directions!$B:$B,Directions!D:D)))</f>
        <v/>
      </c>
      <c r="E9773" s="3" t="str">
        <f>IF(H9772=1,"",C9773+_xlfn.XLOOKUP($B9773,Directions!$B:$B,Directions!C:C))</f>
        <v/>
      </c>
      <c r="F9773" s="3" t="str">
        <f>IF(H9772=1,"",D9773+_xlfn.XLOOKUP($B9773,Directions!$B:$B,Directions!D:D))</f>
        <v/>
      </c>
      <c r="G9773" t="str" cm="1">
        <f t="array" ref="G9773">IF(H9773=1,"",IF(INDEX(map,F9773,E9773)="#",1,0))</f>
        <v/>
      </c>
      <c r="H9773">
        <f>IF(Journey!H9772=1,1,IF(OR(E9773&lt;0,E9773&gt;Map!$A$1,F9773&lt;0,F9773&gt;Map!$A$1),1,0))</f>
        <v>1</v>
      </c>
    </row>
    <row r="9774" spans="1:8" x14ac:dyDescent="0.25">
      <c r="A9774">
        <v>9772</v>
      </c>
      <c r="B9774" t="str">
        <f t="shared" si="152"/>
        <v/>
      </c>
      <c r="C9774" t="str">
        <f>IF(B9773&lt;&gt;B9774,C9773,IF(H9773=1,"",C9773+_xlfn.XLOOKUP($B9774,Directions!$B:$B,Directions!C:C)))</f>
        <v/>
      </c>
      <c r="D9774" t="str">
        <f>IF(B9773&lt;&gt;B9774,D9773,IF(H9773=1,"",D9773+_xlfn.XLOOKUP($B9774,Directions!$B:$B,Directions!D:D)))</f>
        <v/>
      </c>
      <c r="E9774" s="3" t="str">
        <f>IF(H9773=1,"",C9774+_xlfn.XLOOKUP($B9774,Directions!$B:$B,Directions!C:C))</f>
        <v/>
      </c>
      <c r="F9774" s="3" t="str">
        <f>IF(H9773=1,"",D9774+_xlfn.XLOOKUP($B9774,Directions!$B:$B,Directions!D:D))</f>
        <v/>
      </c>
      <c r="G9774" t="str" cm="1">
        <f t="array" ref="G9774">IF(H9774=1,"",IF(INDEX(map,F9774,E9774)="#",1,0))</f>
        <v/>
      </c>
      <c r="H9774">
        <f>IF(Journey!H9773=1,1,IF(OR(E9774&lt;0,E9774&gt;Map!$A$1,F9774&lt;0,F9774&gt;Map!$A$1),1,0))</f>
        <v>1</v>
      </c>
    </row>
    <row r="9775" spans="1:8" x14ac:dyDescent="0.25">
      <c r="A9775">
        <v>9773</v>
      </c>
      <c r="B9775" t="str">
        <f t="shared" si="152"/>
        <v/>
      </c>
      <c r="C9775" t="str">
        <f>IF(B9774&lt;&gt;B9775,C9774,IF(H9774=1,"",C9774+_xlfn.XLOOKUP($B9775,Directions!$B:$B,Directions!C:C)))</f>
        <v/>
      </c>
      <c r="D9775" t="str">
        <f>IF(B9774&lt;&gt;B9775,D9774,IF(H9774=1,"",D9774+_xlfn.XLOOKUP($B9775,Directions!$B:$B,Directions!D:D)))</f>
        <v/>
      </c>
      <c r="E9775" s="3" t="str">
        <f>IF(H9774=1,"",C9775+_xlfn.XLOOKUP($B9775,Directions!$B:$B,Directions!C:C))</f>
        <v/>
      </c>
      <c r="F9775" s="3" t="str">
        <f>IF(H9774=1,"",D9775+_xlfn.XLOOKUP($B9775,Directions!$B:$B,Directions!D:D))</f>
        <v/>
      </c>
      <c r="G9775" t="str" cm="1">
        <f t="array" ref="G9775">IF(H9775=1,"",IF(INDEX(map,F9775,E9775)="#",1,0))</f>
        <v/>
      </c>
      <c r="H9775">
        <f>IF(Journey!H9774=1,1,IF(OR(E9775&lt;0,E9775&gt;Map!$A$1,F9775&lt;0,F9775&gt;Map!$A$1),1,0))</f>
        <v>1</v>
      </c>
    </row>
    <row r="9776" spans="1:8" x14ac:dyDescent="0.25">
      <c r="A9776">
        <v>9774</v>
      </c>
      <c r="B9776" t="str">
        <f t="shared" si="152"/>
        <v/>
      </c>
      <c r="C9776" t="str">
        <f>IF(B9775&lt;&gt;B9776,C9775,IF(H9775=1,"",C9775+_xlfn.XLOOKUP($B9776,Directions!$B:$B,Directions!C:C)))</f>
        <v/>
      </c>
      <c r="D9776" t="str">
        <f>IF(B9775&lt;&gt;B9776,D9775,IF(H9775=1,"",D9775+_xlfn.XLOOKUP($B9776,Directions!$B:$B,Directions!D:D)))</f>
        <v/>
      </c>
      <c r="E9776" s="3" t="str">
        <f>IF(H9775=1,"",C9776+_xlfn.XLOOKUP($B9776,Directions!$B:$B,Directions!C:C))</f>
        <v/>
      </c>
      <c r="F9776" s="3" t="str">
        <f>IF(H9775=1,"",D9776+_xlfn.XLOOKUP($B9776,Directions!$B:$B,Directions!D:D))</f>
        <v/>
      </c>
      <c r="G9776" t="str" cm="1">
        <f t="array" ref="G9776">IF(H9776=1,"",IF(INDEX(map,F9776,E9776)="#",1,0))</f>
        <v/>
      </c>
      <c r="H9776">
        <f>IF(Journey!H9775=1,1,IF(OR(E9776&lt;0,E9776&gt;Map!$A$1,F9776&lt;0,F9776&gt;Map!$A$1),1,0))</f>
        <v>1</v>
      </c>
    </row>
    <row r="9777" spans="1:8" x14ac:dyDescent="0.25">
      <c r="A9777">
        <v>9775</v>
      </c>
      <c r="B9777" t="str">
        <f t="shared" si="152"/>
        <v/>
      </c>
      <c r="C9777" t="str">
        <f>IF(B9776&lt;&gt;B9777,C9776,IF(H9776=1,"",C9776+_xlfn.XLOOKUP($B9777,Directions!$B:$B,Directions!C:C)))</f>
        <v/>
      </c>
      <c r="D9777" t="str">
        <f>IF(B9776&lt;&gt;B9777,D9776,IF(H9776=1,"",D9776+_xlfn.XLOOKUP($B9777,Directions!$B:$B,Directions!D:D)))</f>
        <v/>
      </c>
      <c r="E9777" s="3" t="str">
        <f>IF(H9776=1,"",C9777+_xlfn.XLOOKUP($B9777,Directions!$B:$B,Directions!C:C))</f>
        <v/>
      </c>
      <c r="F9777" s="3" t="str">
        <f>IF(H9776=1,"",D9777+_xlfn.XLOOKUP($B9777,Directions!$B:$B,Directions!D:D))</f>
        <v/>
      </c>
      <c r="G9777" t="str" cm="1">
        <f t="array" ref="G9777">IF(H9777=1,"",IF(INDEX(map,F9777,E9777)="#",1,0))</f>
        <v/>
      </c>
      <c r="H9777">
        <f>IF(Journey!H9776=1,1,IF(OR(E9777&lt;0,E9777&gt;Map!$A$1,F9777&lt;0,F9777&gt;Map!$A$1),1,0))</f>
        <v>1</v>
      </c>
    </row>
    <row r="9778" spans="1:8" x14ac:dyDescent="0.25">
      <c r="A9778">
        <v>9776</v>
      </c>
      <c r="B9778" t="str">
        <f t="shared" si="152"/>
        <v/>
      </c>
      <c r="C9778" t="str">
        <f>IF(B9777&lt;&gt;B9778,C9777,IF(H9777=1,"",C9777+_xlfn.XLOOKUP($B9778,Directions!$B:$B,Directions!C:C)))</f>
        <v/>
      </c>
      <c r="D9778" t="str">
        <f>IF(B9777&lt;&gt;B9778,D9777,IF(H9777=1,"",D9777+_xlfn.XLOOKUP($B9778,Directions!$B:$B,Directions!D:D)))</f>
        <v/>
      </c>
      <c r="E9778" s="3" t="str">
        <f>IF(H9777=1,"",C9778+_xlfn.XLOOKUP($B9778,Directions!$B:$B,Directions!C:C))</f>
        <v/>
      </c>
      <c r="F9778" s="3" t="str">
        <f>IF(H9777=1,"",D9778+_xlfn.XLOOKUP($B9778,Directions!$B:$B,Directions!D:D))</f>
        <v/>
      </c>
      <c r="G9778" t="str" cm="1">
        <f t="array" ref="G9778">IF(H9778=1,"",IF(INDEX(map,F9778,E9778)="#",1,0))</f>
        <v/>
      </c>
      <c r="H9778">
        <f>IF(Journey!H9777=1,1,IF(OR(E9778&lt;0,E9778&gt;Map!$A$1,F9778&lt;0,F9778&gt;Map!$A$1),1,0))</f>
        <v>1</v>
      </c>
    </row>
    <row r="9779" spans="1:8" x14ac:dyDescent="0.25">
      <c r="A9779">
        <v>9777</v>
      </c>
      <c r="B9779" t="str">
        <f t="shared" si="152"/>
        <v/>
      </c>
      <c r="C9779" t="str">
        <f>IF(B9778&lt;&gt;B9779,C9778,IF(H9778=1,"",C9778+_xlfn.XLOOKUP($B9779,Directions!$B:$B,Directions!C:C)))</f>
        <v/>
      </c>
      <c r="D9779" t="str">
        <f>IF(B9778&lt;&gt;B9779,D9778,IF(H9778=1,"",D9778+_xlfn.XLOOKUP($B9779,Directions!$B:$B,Directions!D:D)))</f>
        <v/>
      </c>
      <c r="E9779" s="3" t="str">
        <f>IF(H9778=1,"",C9779+_xlfn.XLOOKUP($B9779,Directions!$B:$B,Directions!C:C))</f>
        <v/>
      </c>
      <c r="F9779" s="3" t="str">
        <f>IF(H9778=1,"",D9779+_xlfn.XLOOKUP($B9779,Directions!$B:$B,Directions!D:D))</f>
        <v/>
      </c>
      <c r="G9779" t="str" cm="1">
        <f t="array" ref="G9779">IF(H9779=1,"",IF(INDEX(map,F9779,E9779)="#",1,0))</f>
        <v/>
      </c>
      <c r="H9779">
        <f>IF(Journey!H9778=1,1,IF(OR(E9779&lt;0,E9779&gt;Map!$A$1,F9779&lt;0,F9779&gt;Map!$A$1),1,0))</f>
        <v>1</v>
      </c>
    </row>
    <row r="9780" spans="1:8" x14ac:dyDescent="0.25">
      <c r="A9780">
        <v>9778</v>
      </c>
      <c r="B9780" t="str">
        <f t="shared" si="152"/>
        <v/>
      </c>
      <c r="C9780" t="str">
        <f>IF(B9779&lt;&gt;B9780,C9779,IF(H9779=1,"",C9779+_xlfn.XLOOKUP($B9780,Directions!$B:$B,Directions!C:C)))</f>
        <v/>
      </c>
      <c r="D9780" t="str">
        <f>IF(B9779&lt;&gt;B9780,D9779,IF(H9779=1,"",D9779+_xlfn.XLOOKUP($B9780,Directions!$B:$B,Directions!D:D)))</f>
        <v/>
      </c>
      <c r="E9780" s="3" t="str">
        <f>IF(H9779=1,"",C9780+_xlfn.XLOOKUP($B9780,Directions!$B:$B,Directions!C:C))</f>
        <v/>
      </c>
      <c r="F9780" s="3" t="str">
        <f>IF(H9779=1,"",D9780+_xlfn.XLOOKUP($B9780,Directions!$B:$B,Directions!D:D))</f>
        <v/>
      </c>
      <c r="G9780" t="str" cm="1">
        <f t="array" ref="G9780">IF(H9780=1,"",IF(INDEX(map,F9780,E9780)="#",1,0))</f>
        <v/>
      </c>
      <c r="H9780">
        <f>IF(Journey!H9779=1,1,IF(OR(E9780&lt;0,E9780&gt;Map!$A$1,F9780&lt;0,F9780&gt;Map!$A$1),1,0))</f>
        <v>1</v>
      </c>
    </row>
    <row r="9781" spans="1:8" x14ac:dyDescent="0.25">
      <c r="A9781">
        <v>9779</v>
      </c>
      <c r="B9781" t="str">
        <f t="shared" si="152"/>
        <v/>
      </c>
      <c r="C9781" t="str">
        <f>IF(B9780&lt;&gt;B9781,C9780,IF(H9780=1,"",C9780+_xlfn.XLOOKUP($B9781,Directions!$B:$B,Directions!C:C)))</f>
        <v/>
      </c>
      <c r="D9781" t="str">
        <f>IF(B9780&lt;&gt;B9781,D9780,IF(H9780=1,"",D9780+_xlfn.XLOOKUP($B9781,Directions!$B:$B,Directions!D:D)))</f>
        <v/>
      </c>
      <c r="E9781" s="3" t="str">
        <f>IF(H9780=1,"",C9781+_xlfn.XLOOKUP($B9781,Directions!$B:$B,Directions!C:C))</f>
        <v/>
      </c>
      <c r="F9781" s="3" t="str">
        <f>IF(H9780=1,"",D9781+_xlfn.XLOOKUP($B9781,Directions!$B:$B,Directions!D:D))</f>
        <v/>
      </c>
      <c r="G9781" t="str" cm="1">
        <f t="array" ref="G9781">IF(H9781=1,"",IF(INDEX(map,F9781,E9781)="#",1,0))</f>
        <v/>
      </c>
      <c r="H9781">
        <f>IF(Journey!H9780=1,1,IF(OR(E9781&lt;0,E9781&gt;Map!$A$1,F9781&lt;0,F9781&gt;Map!$A$1),1,0))</f>
        <v>1</v>
      </c>
    </row>
    <row r="9782" spans="1:8" x14ac:dyDescent="0.25">
      <c r="A9782">
        <v>9780</v>
      </c>
      <c r="B9782" t="str">
        <f t="shared" si="152"/>
        <v/>
      </c>
      <c r="C9782" t="str">
        <f>IF(B9781&lt;&gt;B9782,C9781,IF(H9781=1,"",C9781+_xlfn.XLOOKUP($B9782,Directions!$B:$B,Directions!C:C)))</f>
        <v/>
      </c>
      <c r="D9782" t="str">
        <f>IF(B9781&lt;&gt;B9782,D9781,IF(H9781=1,"",D9781+_xlfn.XLOOKUP($B9782,Directions!$B:$B,Directions!D:D)))</f>
        <v/>
      </c>
      <c r="E9782" s="3" t="str">
        <f>IF(H9781=1,"",C9782+_xlfn.XLOOKUP($B9782,Directions!$B:$B,Directions!C:C))</f>
        <v/>
      </c>
      <c r="F9782" s="3" t="str">
        <f>IF(H9781=1,"",D9782+_xlfn.XLOOKUP($B9782,Directions!$B:$B,Directions!D:D))</f>
        <v/>
      </c>
      <c r="G9782" t="str" cm="1">
        <f t="array" ref="G9782">IF(H9782=1,"",IF(INDEX(map,F9782,E9782)="#",1,0))</f>
        <v/>
      </c>
      <c r="H9782">
        <f>IF(Journey!H9781=1,1,IF(OR(E9782&lt;0,E9782&gt;Map!$A$1,F9782&lt;0,F9782&gt;Map!$A$1),1,0))</f>
        <v>1</v>
      </c>
    </row>
    <row r="9783" spans="1:8" x14ac:dyDescent="0.25">
      <c r="A9783">
        <v>9781</v>
      </c>
      <c r="B9783" t="str">
        <f t="shared" si="152"/>
        <v/>
      </c>
      <c r="C9783" t="str">
        <f>IF(B9782&lt;&gt;B9783,C9782,IF(H9782=1,"",C9782+_xlfn.XLOOKUP($B9783,Directions!$B:$B,Directions!C:C)))</f>
        <v/>
      </c>
      <c r="D9783" t="str">
        <f>IF(B9782&lt;&gt;B9783,D9782,IF(H9782=1,"",D9782+_xlfn.XLOOKUP($B9783,Directions!$B:$B,Directions!D:D)))</f>
        <v/>
      </c>
      <c r="E9783" s="3" t="str">
        <f>IF(H9782=1,"",C9783+_xlfn.XLOOKUP($B9783,Directions!$B:$B,Directions!C:C))</f>
        <v/>
      </c>
      <c r="F9783" s="3" t="str">
        <f>IF(H9782=1,"",D9783+_xlfn.XLOOKUP($B9783,Directions!$B:$B,Directions!D:D))</f>
        <v/>
      </c>
      <c r="G9783" t="str" cm="1">
        <f t="array" ref="G9783">IF(H9783=1,"",IF(INDEX(map,F9783,E9783)="#",1,0))</f>
        <v/>
      </c>
      <c r="H9783">
        <f>IF(Journey!H9782=1,1,IF(OR(E9783&lt;0,E9783&gt;Map!$A$1,F9783&lt;0,F9783&gt;Map!$A$1),1,0))</f>
        <v>1</v>
      </c>
    </row>
    <row r="9784" spans="1:8" x14ac:dyDescent="0.25">
      <c r="A9784">
        <v>9782</v>
      </c>
      <c r="B9784" t="str">
        <f t="shared" si="152"/>
        <v/>
      </c>
      <c r="C9784" t="str">
        <f>IF(B9783&lt;&gt;B9784,C9783,IF(H9783=1,"",C9783+_xlfn.XLOOKUP($B9784,Directions!$B:$B,Directions!C:C)))</f>
        <v/>
      </c>
      <c r="D9784" t="str">
        <f>IF(B9783&lt;&gt;B9784,D9783,IF(H9783=1,"",D9783+_xlfn.XLOOKUP($B9784,Directions!$B:$B,Directions!D:D)))</f>
        <v/>
      </c>
      <c r="E9784" s="3" t="str">
        <f>IF(H9783=1,"",C9784+_xlfn.XLOOKUP($B9784,Directions!$B:$B,Directions!C:C))</f>
        <v/>
      </c>
      <c r="F9784" s="3" t="str">
        <f>IF(H9783=1,"",D9784+_xlfn.XLOOKUP($B9784,Directions!$B:$B,Directions!D:D))</f>
        <v/>
      </c>
      <c r="G9784" t="str" cm="1">
        <f t="array" ref="G9784">IF(H9784=1,"",IF(INDEX(map,F9784,E9784)="#",1,0))</f>
        <v/>
      </c>
      <c r="H9784">
        <f>IF(Journey!H9783=1,1,IF(OR(E9784&lt;0,E9784&gt;Map!$A$1,F9784&lt;0,F9784&gt;Map!$A$1),1,0))</f>
        <v>1</v>
      </c>
    </row>
    <row r="9785" spans="1:8" x14ac:dyDescent="0.25">
      <c r="A9785">
        <v>9783</v>
      </c>
      <c r="B9785" t="str">
        <f t="shared" si="152"/>
        <v/>
      </c>
      <c r="C9785" t="str">
        <f>IF(B9784&lt;&gt;B9785,C9784,IF(H9784=1,"",C9784+_xlfn.XLOOKUP($B9785,Directions!$B:$B,Directions!C:C)))</f>
        <v/>
      </c>
      <c r="D9785" t="str">
        <f>IF(B9784&lt;&gt;B9785,D9784,IF(H9784=1,"",D9784+_xlfn.XLOOKUP($B9785,Directions!$B:$B,Directions!D:D)))</f>
        <v/>
      </c>
      <c r="E9785" s="3" t="str">
        <f>IF(H9784=1,"",C9785+_xlfn.XLOOKUP($B9785,Directions!$B:$B,Directions!C:C))</f>
        <v/>
      </c>
      <c r="F9785" s="3" t="str">
        <f>IF(H9784=1,"",D9785+_xlfn.XLOOKUP($B9785,Directions!$B:$B,Directions!D:D))</f>
        <v/>
      </c>
      <c r="G9785" t="str" cm="1">
        <f t="array" ref="G9785">IF(H9785=1,"",IF(INDEX(map,F9785,E9785)="#",1,0))</f>
        <v/>
      </c>
      <c r="H9785">
        <f>IF(Journey!H9784=1,1,IF(OR(E9785&lt;0,E9785&gt;Map!$A$1,F9785&lt;0,F9785&gt;Map!$A$1),1,0))</f>
        <v>1</v>
      </c>
    </row>
    <row r="9786" spans="1:8" x14ac:dyDescent="0.25">
      <c r="A9786">
        <v>9784</v>
      </c>
      <c r="B9786" t="str">
        <f t="shared" si="152"/>
        <v/>
      </c>
      <c r="C9786" t="str">
        <f>IF(B9785&lt;&gt;B9786,C9785,IF(H9785=1,"",C9785+_xlfn.XLOOKUP($B9786,Directions!$B:$B,Directions!C:C)))</f>
        <v/>
      </c>
      <c r="D9786" t="str">
        <f>IF(B9785&lt;&gt;B9786,D9785,IF(H9785=1,"",D9785+_xlfn.XLOOKUP($B9786,Directions!$B:$B,Directions!D:D)))</f>
        <v/>
      </c>
      <c r="E9786" s="3" t="str">
        <f>IF(H9785=1,"",C9786+_xlfn.XLOOKUP($B9786,Directions!$B:$B,Directions!C:C))</f>
        <v/>
      </c>
      <c r="F9786" s="3" t="str">
        <f>IF(H9785=1,"",D9786+_xlfn.XLOOKUP($B9786,Directions!$B:$B,Directions!D:D))</f>
        <v/>
      </c>
      <c r="G9786" t="str" cm="1">
        <f t="array" ref="G9786">IF(H9786=1,"",IF(INDEX(map,F9786,E9786)="#",1,0))</f>
        <v/>
      </c>
      <c r="H9786">
        <f>IF(Journey!H9785=1,1,IF(OR(E9786&lt;0,E9786&gt;Map!$A$1,F9786&lt;0,F9786&gt;Map!$A$1),1,0))</f>
        <v>1</v>
      </c>
    </row>
    <row r="9787" spans="1:8" x14ac:dyDescent="0.25">
      <c r="A9787">
        <v>9785</v>
      </c>
      <c r="B9787" t="str">
        <f t="shared" si="152"/>
        <v/>
      </c>
      <c r="C9787" t="str">
        <f>IF(B9786&lt;&gt;B9787,C9786,IF(H9786=1,"",C9786+_xlfn.XLOOKUP($B9787,Directions!$B:$B,Directions!C:C)))</f>
        <v/>
      </c>
      <c r="D9787" t="str">
        <f>IF(B9786&lt;&gt;B9787,D9786,IF(H9786=1,"",D9786+_xlfn.XLOOKUP($B9787,Directions!$B:$B,Directions!D:D)))</f>
        <v/>
      </c>
      <c r="E9787" s="3" t="str">
        <f>IF(H9786=1,"",C9787+_xlfn.XLOOKUP($B9787,Directions!$B:$B,Directions!C:C))</f>
        <v/>
      </c>
      <c r="F9787" s="3" t="str">
        <f>IF(H9786=1,"",D9787+_xlfn.XLOOKUP($B9787,Directions!$B:$B,Directions!D:D))</f>
        <v/>
      </c>
      <c r="G9787" t="str" cm="1">
        <f t="array" ref="G9787">IF(H9787=1,"",IF(INDEX(map,F9787,E9787)="#",1,0))</f>
        <v/>
      </c>
      <c r="H9787">
        <f>IF(Journey!H9786=1,1,IF(OR(E9787&lt;0,E9787&gt;Map!$A$1,F9787&lt;0,F9787&gt;Map!$A$1),1,0))</f>
        <v>1</v>
      </c>
    </row>
    <row r="9788" spans="1:8" x14ac:dyDescent="0.25">
      <c r="A9788">
        <v>9786</v>
      </c>
      <c r="B9788" t="str">
        <f t="shared" si="152"/>
        <v/>
      </c>
      <c r="C9788" t="str">
        <f>IF(B9787&lt;&gt;B9788,C9787,IF(H9787=1,"",C9787+_xlfn.XLOOKUP($B9788,Directions!$B:$B,Directions!C:C)))</f>
        <v/>
      </c>
      <c r="D9788" t="str">
        <f>IF(B9787&lt;&gt;B9788,D9787,IF(H9787=1,"",D9787+_xlfn.XLOOKUP($B9788,Directions!$B:$B,Directions!D:D)))</f>
        <v/>
      </c>
      <c r="E9788" s="3" t="str">
        <f>IF(H9787=1,"",C9788+_xlfn.XLOOKUP($B9788,Directions!$B:$B,Directions!C:C))</f>
        <v/>
      </c>
      <c r="F9788" s="3" t="str">
        <f>IF(H9787=1,"",D9788+_xlfn.XLOOKUP($B9788,Directions!$B:$B,Directions!D:D))</f>
        <v/>
      </c>
      <c r="G9788" t="str" cm="1">
        <f t="array" ref="G9788">IF(H9788=1,"",IF(INDEX(map,F9788,E9788)="#",1,0))</f>
        <v/>
      </c>
      <c r="H9788">
        <f>IF(Journey!H9787=1,1,IF(OR(E9788&lt;0,E9788&gt;Map!$A$1,F9788&lt;0,F9788&gt;Map!$A$1),1,0))</f>
        <v>1</v>
      </c>
    </row>
    <row r="9789" spans="1:8" x14ac:dyDescent="0.25">
      <c r="A9789">
        <v>9787</v>
      </c>
      <c r="B9789" t="str">
        <f t="shared" si="152"/>
        <v/>
      </c>
      <c r="C9789" t="str">
        <f>IF(B9788&lt;&gt;B9789,C9788,IF(H9788=1,"",C9788+_xlfn.XLOOKUP($B9789,Directions!$B:$B,Directions!C:C)))</f>
        <v/>
      </c>
      <c r="D9789" t="str">
        <f>IF(B9788&lt;&gt;B9789,D9788,IF(H9788=1,"",D9788+_xlfn.XLOOKUP($B9789,Directions!$B:$B,Directions!D:D)))</f>
        <v/>
      </c>
      <c r="E9789" s="3" t="str">
        <f>IF(H9788=1,"",C9789+_xlfn.XLOOKUP($B9789,Directions!$B:$B,Directions!C:C))</f>
        <v/>
      </c>
      <c r="F9789" s="3" t="str">
        <f>IF(H9788=1,"",D9789+_xlfn.XLOOKUP($B9789,Directions!$B:$B,Directions!D:D))</f>
        <v/>
      </c>
      <c r="G9789" t="str" cm="1">
        <f t="array" ref="G9789">IF(H9789=1,"",IF(INDEX(map,F9789,E9789)="#",1,0))</f>
        <v/>
      </c>
      <c r="H9789">
        <f>IF(Journey!H9788=1,1,IF(OR(E9789&lt;0,E9789&gt;Map!$A$1,F9789&lt;0,F9789&gt;Map!$A$1),1,0))</f>
        <v>1</v>
      </c>
    </row>
    <row r="9790" spans="1:8" x14ac:dyDescent="0.25">
      <c r="A9790">
        <v>9788</v>
      </c>
      <c r="B9790" t="str">
        <f t="shared" si="152"/>
        <v/>
      </c>
      <c r="C9790" t="str">
        <f>IF(B9789&lt;&gt;B9790,C9789,IF(H9789=1,"",C9789+_xlfn.XLOOKUP($B9790,Directions!$B:$B,Directions!C:C)))</f>
        <v/>
      </c>
      <c r="D9790" t="str">
        <f>IF(B9789&lt;&gt;B9790,D9789,IF(H9789=1,"",D9789+_xlfn.XLOOKUP($B9790,Directions!$B:$B,Directions!D:D)))</f>
        <v/>
      </c>
      <c r="E9790" s="3" t="str">
        <f>IF(H9789=1,"",C9790+_xlfn.XLOOKUP($B9790,Directions!$B:$B,Directions!C:C))</f>
        <v/>
      </c>
      <c r="F9790" s="3" t="str">
        <f>IF(H9789=1,"",D9790+_xlfn.XLOOKUP($B9790,Directions!$B:$B,Directions!D:D))</f>
        <v/>
      </c>
      <c r="G9790" t="str" cm="1">
        <f t="array" ref="G9790">IF(H9790=1,"",IF(INDEX(map,F9790,E9790)="#",1,0))</f>
        <v/>
      </c>
      <c r="H9790">
        <f>IF(Journey!H9789=1,1,IF(OR(E9790&lt;0,E9790&gt;Map!$A$1,F9790&lt;0,F9790&gt;Map!$A$1),1,0))</f>
        <v>1</v>
      </c>
    </row>
    <row r="9791" spans="1:8" x14ac:dyDescent="0.25">
      <c r="A9791">
        <v>9789</v>
      </c>
      <c r="B9791" t="str">
        <f t="shared" si="152"/>
        <v/>
      </c>
      <c r="C9791" t="str">
        <f>IF(B9790&lt;&gt;B9791,C9790,IF(H9790=1,"",C9790+_xlfn.XLOOKUP($B9791,Directions!$B:$B,Directions!C:C)))</f>
        <v/>
      </c>
      <c r="D9791" t="str">
        <f>IF(B9790&lt;&gt;B9791,D9790,IF(H9790=1,"",D9790+_xlfn.XLOOKUP($B9791,Directions!$B:$B,Directions!D:D)))</f>
        <v/>
      </c>
      <c r="E9791" s="3" t="str">
        <f>IF(H9790=1,"",C9791+_xlfn.XLOOKUP($B9791,Directions!$B:$B,Directions!C:C))</f>
        <v/>
      </c>
      <c r="F9791" s="3" t="str">
        <f>IF(H9790=1,"",D9791+_xlfn.XLOOKUP($B9791,Directions!$B:$B,Directions!D:D))</f>
        <v/>
      </c>
      <c r="G9791" t="str" cm="1">
        <f t="array" ref="G9791">IF(H9791=1,"",IF(INDEX(map,F9791,E9791)="#",1,0))</f>
        <v/>
      </c>
      <c r="H9791">
        <f>IF(Journey!H9790=1,1,IF(OR(E9791&lt;0,E9791&gt;Map!$A$1,F9791&lt;0,F9791&gt;Map!$A$1),1,0))</f>
        <v>1</v>
      </c>
    </row>
    <row r="9792" spans="1:8" x14ac:dyDescent="0.25">
      <c r="A9792">
        <v>9790</v>
      </c>
      <c r="B9792" t="str">
        <f t="shared" si="152"/>
        <v/>
      </c>
      <c r="C9792" t="str">
        <f>IF(B9791&lt;&gt;B9792,C9791,IF(H9791=1,"",C9791+_xlfn.XLOOKUP($B9792,Directions!$B:$B,Directions!C:C)))</f>
        <v/>
      </c>
      <c r="D9792" t="str">
        <f>IF(B9791&lt;&gt;B9792,D9791,IF(H9791=1,"",D9791+_xlfn.XLOOKUP($B9792,Directions!$B:$B,Directions!D:D)))</f>
        <v/>
      </c>
      <c r="E9792" s="3" t="str">
        <f>IF(H9791=1,"",C9792+_xlfn.XLOOKUP($B9792,Directions!$B:$B,Directions!C:C))</f>
        <v/>
      </c>
      <c r="F9792" s="3" t="str">
        <f>IF(H9791=1,"",D9792+_xlfn.XLOOKUP($B9792,Directions!$B:$B,Directions!D:D))</f>
        <v/>
      </c>
      <c r="G9792" t="str" cm="1">
        <f t="array" ref="G9792">IF(H9792=1,"",IF(INDEX(map,F9792,E9792)="#",1,0))</f>
        <v/>
      </c>
      <c r="H9792">
        <f>IF(Journey!H9791=1,1,IF(OR(E9792&lt;0,E9792&gt;Map!$A$1,F9792&lt;0,F9792&gt;Map!$A$1),1,0))</f>
        <v>1</v>
      </c>
    </row>
    <row r="9793" spans="1:8" x14ac:dyDescent="0.25">
      <c r="A9793">
        <v>9791</v>
      </c>
      <c r="B9793" t="str">
        <f t="shared" si="152"/>
        <v/>
      </c>
      <c r="C9793" t="str">
        <f>IF(B9792&lt;&gt;B9793,C9792,IF(H9792=1,"",C9792+_xlfn.XLOOKUP($B9793,Directions!$B:$B,Directions!C:C)))</f>
        <v/>
      </c>
      <c r="D9793" t="str">
        <f>IF(B9792&lt;&gt;B9793,D9792,IF(H9792=1,"",D9792+_xlfn.XLOOKUP($B9793,Directions!$B:$B,Directions!D:D)))</f>
        <v/>
      </c>
      <c r="E9793" s="3" t="str">
        <f>IF(H9792=1,"",C9793+_xlfn.XLOOKUP($B9793,Directions!$B:$B,Directions!C:C))</f>
        <v/>
      </c>
      <c r="F9793" s="3" t="str">
        <f>IF(H9792=1,"",D9793+_xlfn.XLOOKUP($B9793,Directions!$B:$B,Directions!D:D))</f>
        <v/>
      </c>
      <c r="G9793" t="str" cm="1">
        <f t="array" ref="G9793">IF(H9793=1,"",IF(INDEX(map,F9793,E9793)="#",1,0))</f>
        <v/>
      </c>
      <c r="H9793">
        <f>IF(Journey!H9792=1,1,IF(OR(E9793&lt;0,E9793&gt;Map!$A$1,F9793&lt;0,F9793&gt;Map!$A$1),1,0))</f>
        <v>1</v>
      </c>
    </row>
    <row r="9794" spans="1:8" x14ac:dyDescent="0.25">
      <c r="A9794">
        <v>9792</v>
      </c>
      <c r="B9794" t="str">
        <f t="shared" si="152"/>
        <v/>
      </c>
      <c r="C9794" t="str">
        <f>IF(B9793&lt;&gt;B9794,C9793,IF(H9793=1,"",C9793+_xlfn.XLOOKUP($B9794,Directions!$B:$B,Directions!C:C)))</f>
        <v/>
      </c>
      <c r="D9794" t="str">
        <f>IF(B9793&lt;&gt;B9794,D9793,IF(H9793=1,"",D9793+_xlfn.XLOOKUP($B9794,Directions!$B:$B,Directions!D:D)))</f>
        <v/>
      </c>
      <c r="E9794" s="3" t="str">
        <f>IF(H9793=1,"",C9794+_xlfn.XLOOKUP($B9794,Directions!$B:$B,Directions!C:C))</f>
        <v/>
      </c>
      <c r="F9794" s="3" t="str">
        <f>IF(H9793=1,"",D9794+_xlfn.XLOOKUP($B9794,Directions!$B:$B,Directions!D:D))</f>
        <v/>
      </c>
      <c r="G9794" t="str" cm="1">
        <f t="array" ref="G9794">IF(H9794=1,"",IF(INDEX(map,F9794,E9794)="#",1,0))</f>
        <v/>
      </c>
      <c r="H9794">
        <f>IF(Journey!H9793=1,1,IF(OR(E9794&lt;0,E9794&gt;Map!$A$1,F9794&lt;0,F9794&gt;Map!$A$1),1,0))</f>
        <v>1</v>
      </c>
    </row>
    <row r="9795" spans="1:8" x14ac:dyDescent="0.25">
      <c r="A9795">
        <v>9793</v>
      </c>
      <c r="B9795" t="str">
        <f t="shared" si="152"/>
        <v/>
      </c>
      <c r="C9795" t="str">
        <f>IF(B9794&lt;&gt;B9795,C9794,IF(H9794=1,"",C9794+_xlfn.XLOOKUP($B9795,Directions!$B:$B,Directions!C:C)))</f>
        <v/>
      </c>
      <c r="D9795" t="str">
        <f>IF(B9794&lt;&gt;B9795,D9794,IF(H9794=1,"",D9794+_xlfn.XLOOKUP($B9795,Directions!$B:$B,Directions!D:D)))</f>
        <v/>
      </c>
      <c r="E9795" s="3" t="str">
        <f>IF(H9794=1,"",C9795+_xlfn.XLOOKUP($B9795,Directions!$B:$B,Directions!C:C))</f>
        <v/>
      </c>
      <c r="F9795" s="3" t="str">
        <f>IF(H9794=1,"",D9795+_xlfn.XLOOKUP($B9795,Directions!$B:$B,Directions!D:D))</f>
        <v/>
      </c>
      <c r="G9795" t="str" cm="1">
        <f t="array" ref="G9795">IF(H9795=1,"",IF(INDEX(map,F9795,E9795)="#",1,0))</f>
        <v/>
      </c>
      <c r="H9795">
        <f>IF(Journey!H9794=1,1,IF(OR(E9795&lt;0,E9795&gt;Map!$A$1,F9795&lt;0,F9795&gt;Map!$A$1),1,0))</f>
        <v>1</v>
      </c>
    </row>
    <row r="9796" spans="1:8" x14ac:dyDescent="0.25">
      <c r="A9796">
        <v>9794</v>
      </c>
      <c r="B9796" t="str">
        <f t="shared" ref="B9796:B9859" si="153">IF(H9795=1,"",IF(G9795=1,MOD(B9795,4)+1,B9795))</f>
        <v/>
      </c>
      <c r="C9796" t="str">
        <f>IF(B9795&lt;&gt;B9796,C9795,IF(H9795=1,"",C9795+_xlfn.XLOOKUP($B9796,Directions!$B:$B,Directions!C:C)))</f>
        <v/>
      </c>
      <c r="D9796" t="str">
        <f>IF(B9795&lt;&gt;B9796,D9795,IF(H9795=1,"",D9795+_xlfn.XLOOKUP($B9796,Directions!$B:$B,Directions!D:D)))</f>
        <v/>
      </c>
      <c r="E9796" s="3" t="str">
        <f>IF(H9795=1,"",C9796+_xlfn.XLOOKUP($B9796,Directions!$B:$B,Directions!C:C))</f>
        <v/>
      </c>
      <c r="F9796" s="3" t="str">
        <f>IF(H9795=1,"",D9796+_xlfn.XLOOKUP($B9796,Directions!$B:$B,Directions!D:D))</f>
        <v/>
      </c>
      <c r="G9796" t="str" cm="1">
        <f t="array" ref="G9796">IF(H9796=1,"",IF(INDEX(map,F9796,E9796)="#",1,0))</f>
        <v/>
      </c>
      <c r="H9796">
        <f>IF(Journey!H9795=1,1,IF(OR(E9796&lt;0,E9796&gt;Map!$A$1,F9796&lt;0,F9796&gt;Map!$A$1),1,0))</f>
        <v>1</v>
      </c>
    </row>
    <row r="9797" spans="1:8" x14ac:dyDescent="0.25">
      <c r="A9797">
        <v>9795</v>
      </c>
      <c r="B9797" t="str">
        <f t="shared" si="153"/>
        <v/>
      </c>
      <c r="C9797" t="str">
        <f>IF(B9796&lt;&gt;B9797,C9796,IF(H9796=1,"",C9796+_xlfn.XLOOKUP($B9797,Directions!$B:$B,Directions!C:C)))</f>
        <v/>
      </c>
      <c r="D9797" t="str">
        <f>IF(B9796&lt;&gt;B9797,D9796,IF(H9796=1,"",D9796+_xlfn.XLOOKUP($B9797,Directions!$B:$B,Directions!D:D)))</f>
        <v/>
      </c>
      <c r="E9797" s="3" t="str">
        <f>IF(H9796=1,"",C9797+_xlfn.XLOOKUP($B9797,Directions!$B:$B,Directions!C:C))</f>
        <v/>
      </c>
      <c r="F9797" s="3" t="str">
        <f>IF(H9796=1,"",D9797+_xlfn.XLOOKUP($B9797,Directions!$B:$B,Directions!D:D))</f>
        <v/>
      </c>
      <c r="G9797" t="str" cm="1">
        <f t="array" ref="G9797">IF(H9797=1,"",IF(INDEX(map,F9797,E9797)="#",1,0))</f>
        <v/>
      </c>
      <c r="H9797">
        <f>IF(Journey!H9796=1,1,IF(OR(E9797&lt;0,E9797&gt;Map!$A$1,F9797&lt;0,F9797&gt;Map!$A$1),1,0))</f>
        <v>1</v>
      </c>
    </row>
    <row r="9798" spans="1:8" x14ac:dyDescent="0.25">
      <c r="A9798">
        <v>9796</v>
      </c>
      <c r="B9798" t="str">
        <f t="shared" si="153"/>
        <v/>
      </c>
      <c r="C9798" t="str">
        <f>IF(B9797&lt;&gt;B9798,C9797,IF(H9797=1,"",C9797+_xlfn.XLOOKUP($B9798,Directions!$B:$B,Directions!C:C)))</f>
        <v/>
      </c>
      <c r="D9798" t="str">
        <f>IF(B9797&lt;&gt;B9798,D9797,IF(H9797=1,"",D9797+_xlfn.XLOOKUP($B9798,Directions!$B:$B,Directions!D:D)))</f>
        <v/>
      </c>
      <c r="E9798" s="3" t="str">
        <f>IF(H9797=1,"",C9798+_xlfn.XLOOKUP($B9798,Directions!$B:$B,Directions!C:C))</f>
        <v/>
      </c>
      <c r="F9798" s="3" t="str">
        <f>IF(H9797=1,"",D9798+_xlfn.XLOOKUP($B9798,Directions!$B:$B,Directions!D:D))</f>
        <v/>
      </c>
      <c r="G9798" t="str" cm="1">
        <f t="array" ref="G9798">IF(H9798=1,"",IF(INDEX(map,F9798,E9798)="#",1,0))</f>
        <v/>
      </c>
      <c r="H9798">
        <f>IF(Journey!H9797=1,1,IF(OR(E9798&lt;0,E9798&gt;Map!$A$1,F9798&lt;0,F9798&gt;Map!$A$1),1,0))</f>
        <v>1</v>
      </c>
    </row>
    <row r="9799" spans="1:8" x14ac:dyDescent="0.25">
      <c r="A9799">
        <v>9797</v>
      </c>
      <c r="B9799" t="str">
        <f t="shared" si="153"/>
        <v/>
      </c>
      <c r="C9799" t="str">
        <f>IF(B9798&lt;&gt;B9799,C9798,IF(H9798=1,"",C9798+_xlfn.XLOOKUP($B9799,Directions!$B:$B,Directions!C:C)))</f>
        <v/>
      </c>
      <c r="D9799" t="str">
        <f>IF(B9798&lt;&gt;B9799,D9798,IF(H9798=1,"",D9798+_xlfn.XLOOKUP($B9799,Directions!$B:$B,Directions!D:D)))</f>
        <v/>
      </c>
      <c r="E9799" s="3" t="str">
        <f>IF(H9798=1,"",C9799+_xlfn.XLOOKUP($B9799,Directions!$B:$B,Directions!C:C))</f>
        <v/>
      </c>
      <c r="F9799" s="3" t="str">
        <f>IF(H9798=1,"",D9799+_xlfn.XLOOKUP($B9799,Directions!$B:$B,Directions!D:D))</f>
        <v/>
      </c>
      <c r="G9799" t="str" cm="1">
        <f t="array" ref="G9799">IF(H9799=1,"",IF(INDEX(map,F9799,E9799)="#",1,0))</f>
        <v/>
      </c>
      <c r="H9799">
        <f>IF(Journey!H9798=1,1,IF(OR(E9799&lt;0,E9799&gt;Map!$A$1,F9799&lt;0,F9799&gt;Map!$A$1),1,0))</f>
        <v>1</v>
      </c>
    </row>
    <row r="9800" spans="1:8" x14ac:dyDescent="0.25">
      <c r="A9800">
        <v>9798</v>
      </c>
      <c r="B9800" t="str">
        <f t="shared" si="153"/>
        <v/>
      </c>
      <c r="C9800" t="str">
        <f>IF(B9799&lt;&gt;B9800,C9799,IF(H9799=1,"",C9799+_xlfn.XLOOKUP($B9800,Directions!$B:$B,Directions!C:C)))</f>
        <v/>
      </c>
      <c r="D9800" t="str">
        <f>IF(B9799&lt;&gt;B9800,D9799,IF(H9799=1,"",D9799+_xlfn.XLOOKUP($B9800,Directions!$B:$B,Directions!D:D)))</f>
        <v/>
      </c>
      <c r="E9800" s="3" t="str">
        <f>IF(H9799=1,"",C9800+_xlfn.XLOOKUP($B9800,Directions!$B:$B,Directions!C:C))</f>
        <v/>
      </c>
      <c r="F9800" s="3" t="str">
        <f>IF(H9799=1,"",D9800+_xlfn.XLOOKUP($B9800,Directions!$B:$B,Directions!D:D))</f>
        <v/>
      </c>
      <c r="G9800" t="str" cm="1">
        <f t="array" ref="G9800">IF(H9800=1,"",IF(INDEX(map,F9800,E9800)="#",1,0))</f>
        <v/>
      </c>
      <c r="H9800">
        <f>IF(Journey!H9799=1,1,IF(OR(E9800&lt;0,E9800&gt;Map!$A$1,F9800&lt;0,F9800&gt;Map!$A$1),1,0))</f>
        <v>1</v>
      </c>
    </row>
    <row r="9801" spans="1:8" x14ac:dyDescent="0.25">
      <c r="A9801">
        <v>9799</v>
      </c>
      <c r="B9801" t="str">
        <f t="shared" si="153"/>
        <v/>
      </c>
      <c r="C9801" t="str">
        <f>IF(B9800&lt;&gt;B9801,C9800,IF(H9800=1,"",C9800+_xlfn.XLOOKUP($B9801,Directions!$B:$B,Directions!C:C)))</f>
        <v/>
      </c>
      <c r="D9801" t="str">
        <f>IF(B9800&lt;&gt;B9801,D9800,IF(H9800=1,"",D9800+_xlfn.XLOOKUP($B9801,Directions!$B:$B,Directions!D:D)))</f>
        <v/>
      </c>
      <c r="E9801" s="3" t="str">
        <f>IF(H9800=1,"",C9801+_xlfn.XLOOKUP($B9801,Directions!$B:$B,Directions!C:C))</f>
        <v/>
      </c>
      <c r="F9801" s="3" t="str">
        <f>IF(H9800=1,"",D9801+_xlfn.XLOOKUP($B9801,Directions!$B:$B,Directions!D:D))</f>
        <v/>
      </c>
      <c r="G9801" t="str" cm="1">
        <f t="array" ref="G9801">IF(H9801=1,"",IF(INDEX(map,F9801,E9801)="#",1,0))</f>
        <v/>
      </c>
      <c r="H9801">
        <f>IF(Journey!H9800=1,1,IF(OR(E9801&lt;0,E9801&gt;Map!$A$1,F9801&lt;0,F9801&gt;Map!$A$1),1,0))</f>
        <v>1</v>
      </c>
    </row>
    <row r="9802" spans="1:8" x14ac:dyDescent="0.25">
      <c r="A9802">
        <v>9800</v>
      </c>
      <c r="B9802" t="str">
        <f t="shared" si="153"/>
        <v/>
      </c>
      <c r="C9802" t="str">
        <f>IF(B9801&lt;&gt;B9802,C9801,IF(H9801=1,"",C9801+_xlfn.XLOOKUP($B9802,Directions!$B:$B,Directions!C:C)))</f>
        <v/>
      </c>
      <c r="D9802" t="str">
        <f>IF(B9801&lt;&gt;B9802,D9801,IF(H9801=1,"",D9801+_xlfn.XLOOKUP($B9802,Directions!$B:$B,Directions!D:D)))</f>
        <v/>
      </c>
      <c r="E9802" s="3" t="str">
        <f>IF(H9801=1,"",C9802+_xlfn.XLOOKUP($B9802,Directions!$B:$B,Directions!C:C))</f>
        <v/>
      </c>
      <c r="F9802" s="3" t="str">
        <f>IF(H9801=1,"",D9802+_xlfn.XLOOKUP($B9802,Directions!$B:$B,Directions!D:D))</f>
        <v/>
      </c>
      <c r="G9802" t="str" cm="1">
        <f t="array" ref="G9802">IF(H9802=1,"",IF(INDEX(map,F9802,E9802)="#",1,0))</f>
        <v/>
      </c>
      <c r="H9802">
        <f>IF(Journey!H9801=1,1,IF(OR(E9802&lt;0,E9802&gt;Map!$A$1,F9802&lt;0,F9802&gt;Map!$A$1),1,0))</f>
        <v>1</v>
      </c>
    </row>
    <row r="9803" spans="1:8" x14ac:dyDescent="0.25">
      <c r="A9803">
        <v>9801</v>
      </c>
      <c r="B9803" t="str">
        <f t="shared" si="153"/>
        <v/>
      </c>
      <c r="C9803" t="str">
        <f>IF(B9802&lt;&gt;B9803,C9802,IF(H9802=1,"",C9802+_xlfn.XLOOKUP($B9803,Directions!$B:$B,Directions!C:C)))</f>
        <v/>
      </c>
      <c r="D9803" t="str">
        <f>IF(B9802&lt;&gt;B9803,D9802,IF(H9802=1,"",D9802+_xlfn.XLOOKUP($B9803,Directions!$B:$B,Directions!D:D)))</f>
        <v/>
      </c>
      <c r="E9803" s="3" t="str">
        <f>IF(H9802=1,"",C9803+_xlfn.XLOOKUP($B9803,Directions!$B:$B,Directions!C:C))</f>
        <v/>
      </c>
      <c r="F9803" s="3" t="str">
        <f>IF(H9802=1,"",D9803+_xlfn.XLOOKUP($B9803,Directions!$B:$B,Directions!D:D))</f>
        <v/>
      </c>
      <c r="G9803" t="str" cm="1">
        <f t="array" ref="G9803">IF(H9803=1,"",IF(INDEX(map,F9803,E9803)="#",1,0))</f>
        <v/>
      </c>
      <c r="H9803">
        <f>IF(Journey!H9802=1,1,IF(OR(E9803&lt;0,E9803&gt;Map!$A$1,F9803&lt;0,F9803&gt;Map!$A$1),1,0))</f>
        <v>1</v>
      </c>
    </row>
    <row r="9804" spans="1:8" x14ac:dyDescent="0.25">
      <c r="A9804">
        <v>9802</v>
      </c>
      <c r="B9804" t="str">
        <f t="shared" si="153"/>
        <v/>
      </c>
      <c r="C9804" t="str">
        <f>IF(B9803&lt;&gt;B9804,C9803,IF(H9803=1,"",C9803+_xlfn.XLOOKUP($B9804,Directions!$B:$B,Directions!C:C)))</f>
        <v/>
      </c>
      <c r="D9804" t="str">
        <f>IF(B9803&lt;&gt;B9804,D9803,IF(H9803=1,"",D9803+_xlfn.XLOOKUP($B9804,Directions!$B:$B,Directions!D:D)))</f>
        <v/>
      </c>
      <c r="E9804" s="3" t="str">
        <f>IF(H9803=1,"",C9804+_xlfn.XLOOKUP($B9804,Directions!$B:$B,Directions!C:C))</f>
        <v/>
      </c>
      <c r="F9804" s="3" t="str">
        <f>IF(H9803=1,"",D9804+_xlfn.XLOOKUP($B9804,Directions!$B:$B,Directions!D:D))</f>
        <v/>
      </c>
      <c r="G9804" t="str" cm="1">
        <f t="array" ref="G9804">IF(H9804=1,"",IF(INDEX(map,F9804,E9804)="#",1,0))</f>
        <v/>
      </c>
      <c r="H9804">
        <f>IF(Journey!H9803=1,1,IF(OR(E9804&lt;0,E9804&gt;Map!$A$1,F9804&lt;0,F9804&gt;Map!$A$1),1,0))</f>
        <v>1</v>
      </c>
    </row>
    <row r="9805" spans="1:8" x14ac:dyDescent="0.25">
      <c r="A9805">
        <v>9803</v>
      </c>
      <c r="B9805" t="str">
        <f t="shared" si="153"/>
        <v/>
      </c>
      <c r="C9805" t="str">
        <f>IF(B9804&lt;&gt;B9805,C9804,IF(H9804=1,"",C9804+_xlfn.XLOOKUP($B9805,Directions!$B:$B,Directions!C:C)))</f>
        <v/>
      </c>
      <c r="D9805" t="str">
        <f>IF(B9804&lt;&gt;B9805,D9804,IF(H9804=1,"",D9804+_xlfn.XLOOKUP($B9805,Directions!$B:$B,Directions!D:D)))</f>
        <v/>
      </c>
      <c r="E9805" s="3" t="str">
        <f>IF(H9804=1,"",C9805+_xlfn.XLOOKUP($B9805,Directions!$B:$B,Directions!C:C))</f>
        <v/>
      </c>
      <c r="F9805" s="3" t="str">
        <f>IF(H9804=1,"",D9805+_xlfn.XLOOKUP($B9805,Directions!$B:$B,Directions!D:D))</f>
        <v/>
      </c>
      <c r="G9805" t="str" cm="1">
        <f t="array" ref="G9805">IF(H9805=1,"",IF(INDEX(map,F9805,E9805)="#",1,0))</f>
        <v/>
      </c>
      <c r="H9805">
        <f>IF(Journey!H9804=1,1,IF(OR(E9805&lt;0,E9805&gt;Map!$A$1,F9805&lt;0,F9805&gt;Map!$A$1),1,0))</f>
        <v>1</v>
      </c>
    </row>
    <row r="9806" spans="1:8" x14ac:dyDescent="0.25">
      <c r="A9806">
        <v>9804</v>
      </c>
      <c r="B9806" t="str">
        <f t="shared" si="153"/>
        <v/>
      </c>
      <c r="C9806" t="str">
        <f>IF(B9805&lt;&gt;B9806,C9805,IF(H9805=1,"",C9805+_xlfn.XLOOKUP($B9806,Directions!$B:$B,Directions!C:C)))</f>
        <v/>
      </c>
      <c r="D9806" t="str">
        <f>IF(B9805&lt;&gt;B9806,D9805,IF(H9805=1,"",D9805+_xlfn.XLOOKUP($B9806,Directions!$B:$B,Directions!D:D)))</f>
        <v/>
      </c>
      <c r="E9806" s="3" t="str">
        <f>IF(H9805=1,"",C9806+_xlfn.XLOOKUP($B9806,Directions!$B:$B,Directions!C:C))</f>
        <v/>
      </c>
      <c r="F9806" s="3" t="str">
        <f>IF(H9805=1,"",D9806+_xlfn.XLOOKUP($B9806,Directions!$B:$B,Directions!D:D))</f>
        <v/>
      </c>
      <c r="G9806" t="str" cm="1">
        <f t="array" ref="G9806">IF(H9806=1,"",IF(INDEX(map,F9806,E9806)="#",1,0))</f>
        <v/>
      </c>
      <c r="H9806">
        <f>IF(Journey!H9805=1,1,IF(OR(E9806&lt;0,E9806&gt;Map!$A$1,F9806&lt;0,F9806&gt;Map!$A$1),1,0))</f>
        <v>1</v>
      </c>
    </row>
    <row r="9807" spans="1:8" x14ac:dyDescent="0.25">
      <c r="A9807">
        <v>9805</v>
      </c>
      <c r="B9807" t="str">
        <f t="shared" si="153"/>
        <v/>
      </c>
      <c r="C9807" t="str">
        <f>IF(B9806&lt;&gt;B9807,C9806,IF(H9806=1,"",C9806+_xlfn.XLOOKUP($B9807,Directions!$B:$B,Directions!C:C)))</f>
        <v/>
      </c>
      <c r="D9807" t="str">
        <f>IF(B9806&lt;&gt;B9807,D9806,IF(H9806=1,"",D9806+_xlfn.XLOOKUP($B9807,Directions!$B:$B,Directions!D:D)))</f>
        <v/>
      </c>
      <c r="E9807" s="3" t="str">
        <f>IF(H9806=1,"",C9807+_xlfn.XLOOKUP($B9807,Directions!$B:$B,Directions!C:C))</f>
        <v/>
      </c>
      <c r="F9807" s="3" t="str">
        <f>IF(H9806=1,"",D9807+_xlfn.XLOOKUP($B9807,Directions!$B:$B,Directions!D:D))</f>
        <v/>
      </c>
      <c r="G9807" t="str" cm="1">
        <f t="array" ref="G9807">IF(H9807=1,"",IF(INDEX(map,F9807,E9807)="#",1,0))</f>
        <v/>
      </c>
      <c r="H9807">
        <f>IF(Journey!H9806=1,1,IF(OR(E9807&lt;0,E9807&gt;Map!$A$1,F9807&lt;0,F9807&gt;Map!$A$1),1,0))</f>
        <v>1</v>
      </c>
    </row>
    <row r="9808" spans="1:8" x14ac:dyDescent="0.25">
      <c r="A9808">
        <v>9806</v>
      </c>
      <c r="B9808" t="str">
        <f t="shared" si="153"/>
        <v/>
      </c>
      <c r="C9808" t="str">
        <f>IF(B9807&lt;&gt;B9808,C9807,IF(H9807=1,"",C9807+_xlfn.XLOOKUP($B9808,Directions!$B:$B,Directions!C:C)))</f>
        <v/>
      </c>
      <c r="D9808" t="str">
        <f>IF(B9807&lt;&gt;B9808,D9807,IF(H9807=1,"",D9807+_xlfn.XLOOKUP($B9808,Directions!$B:$B,Directions!D:D)))</f>
        <v/>
      </c>
      <c r="E9808" s="3" t="str">
        <f>IF(H9807=1,"",C9808+_xlfn.XLOOKUP($B9808,Directions!$B:$B,Directions!C:C))</f>
        <v/>
      </c>
      <c r="F9808" s="3" t="str">
        <f>IF(H9807=1,"",D9808+_xlfn.XLOOKUP($B9808,Directions!$B:$B,Directions!D:D))</f>
        <v/>
      </c>
      <c r="G9808" t="str" cm="1">
        <f t="array" ref="G9808">IF(H9808=1,"",IF(INDEX(map,F9808,E9808)="#",1,0))</f>
        <v/>
      </c>
      <c r="H9808">
        <f>IF(Journey!H9807=1,1,IF(OR(E9808&lt;0,E9808&gt;Map!$A$1,F9808&lt;0,F9808&gt;Map!$A$1),1,0))</f>
        <v>1</v>
      </c>
    </row>
    <row r="9809" spans="1:8" x14ac:dyDescent="0.25">
      <c r="A9809">
        <v>9807</v>
      </c>
      <c r="B9809" t="str">
        <f t="shared" si="153"/>
        <v/>
      </c>
      <c r="C9809" t="str">
        <f>IF(B9808&lt;&gt;B9809,C9808,IF(H9808=1,"",C9808+_xlfn.XLOOKUP($B9809,Directions!$B:$B,Directions!C:C)))</f>
        <v/>
      </c>
      <c r="D9809" t="str">
        <f>IF(B9808&lt;&gt;B9809,D9808,IF(H9808=1,"",D9808+_xlfn.XLOOKUP($B9809,Directions!$B:$B,Directions!D:D)))</f>
        <v/>
      </c>
      <c r="E9809" s="3" t="str">
        <f>IF(H9808=1,"",C9809+_xlfn.XLOOKUP($B9809,Directions!$B:$B,Directions!C:C))</f>
        <v/>
      </c>
      <c r="F9809" s="3" t="str">
        <f>IF(H9808=1,"",D9809+_xlfn.XLOOKUP($B9809,Directions!$B:$B,Directions!D:D))</f>
        <v/>
      </c>
      <c r="G9809" t="str" cm="1">
        <f t="array" ref="G9809">IF(H9809=1,"",IF(INDEX(map,F9809,E9809)="#",1,0))</f>
        <v/>
      </c>
      <c r="H9809">
        <f>IF(Journey!H9808=1,1,IF(OR(E9809&lt;0,E9809&gt;Map!$A$1,F9809&lt;0,F9809&gt;Map!$A$1),1,0))</f>
        <v>1</v>
      </c>
    </row>
    <row r="9810" spans="1:8" x14ac:dyDescent="0.25">
      <c r="A9810">
        <v>9808</v>
      </c>
      <c r="B9810" t="str">
        <f t="shared" si="153"/>
        <v/>
      </c>
      <c r="C9810" t="str">
        <f>IF(B9809&lt;&gt;B9810,C9809,IF(H9809=1,"",C9809+_xlfn.XLOOKUP($B9810,Directions!$B:$B,Directions!C:C)))</f>
        <v/>
      </c>
      <c r="D9810" t="str">
        <f>IF(B9809&lt;&gt;B9810,D9809,IF(H9809=1,"",D9809+_xlfn.XLOOKUP($B9810,Directions!$B:$B,Directions!D:D)))</f>
        <v/>
      </c>
      <c r="E9810" s="3" t="str">
        <f>IF(H9809=1,"",C9810+_xlfn.XLOOKUP($B9810,Directions!$B:$B,Directions!C:C))</f>
        <v/>
      </c>
      <c r="F9810" s="3" t="str">
        <f>IF(H9809=1,"",D9810+_xlfn.XLOOKUP($B9810,Directions!$B:$B,Directions!D:D))</f>
        <v/>
      </c>
      <c r="G9810" t="str" cm="1">
        <f t="array" ref="G9810">IF(H9810=1,"",IF(INDEX(map,F9810,E9810)="#",1,0))</f>
        <v/>
      </c>
      <c r="H9810">
        <f>IF(Journey!H9809=1,1,IF(OR(E9810&lt;0,E9810&gt;Map!$A$1,F9810&lt;0,F9810&gt;Map!$A$1),1,0))</f>
        <v>1</v>
      </c>
    </row>
    <row r="9811" spans="1:8" x14ac:dyDescent="0.25">
      <c r="A9811">
        <v>9809</v>
      </c>
      <c r="B9811" t="str">
        <f t="shared" si="153"/>
        <v/>
      </c>
      <c r="C9811" t="str">
        <f>IF(B9810&lt;&gt;B9811,C9810,IF(H9810=1,"",C9810+_xlfn.XLOOKUP($B9811,Directions!$B:$B,Directions!C:C)))</f>
        <v/>
      </c>
      <c r="D9811" t="str">
        <f>IF(B9810&lt;&gt;B9811,D9810,IF(H9810=1,"",D9810+_xlfn.XLOOKUP($B9811,Directions!$B:$B,Directions!D:D)))</f>
        <v/>
      </c>
      <c r="E9811" s="3" t="str">
        <f>IF(H9810=1,"",C9811+_xlfn.XLOOKUP($B9811,Directions!$B:$B,Directions!C:C))</f>
        <v/>
      </c>
      <c r="F9811" s="3" t="str">
        <f>IF(H9810=1,"",D9811+_xlfn.XLOOKUP($B9811,Directions!$B:$B,Directions!D:D))</f>
        <v/>
      </c>
      <c r="G9811" t="str" cm="1">
        <f t="array" ref="G9811">IF(H9811=1,"",IF(INDEX(map,F9811,E9811)="#",1,0))</f>
        <v/>
      </c>
      <c r="H9811">
        <f>IF(Journey!H9810=1,1,IF(OR(E9811&lt;0,E9811&gt;Map!$A$1,F9811&lt;0,F9811&gt;Map!$A$1),1,0))</f>
        <v>1</v>
      </c>
    </row>
    <row r="9812" spans="1:8" x14ac:dyDescent="0.25">
      <c r="A9812">
        <v>9810</v>
      </c>
      <c r="B9812" t="str">
        <f t="shared" si="153"/>
        <v/>
      </c>
      <c r="C9812" t="str">
        <f>IF(B9811&lt;&gt;B9812,C9811,IF(H9811=1,"",C9811+_xlfn.XLOOKUP($B9812,Directions!$B:$B,Directions!C:C)))</f>
        <v/>
      </c>
      <c r="D9812" t="str">
        <f>IF(B9811&lt;&gt;B9812,D9811,IF(H9811=1,"",D9811+_xlfn.XLOOKUP($B9812,Directions!$B:$B,Directions!D:D)))</f>
        <v/>
      </c>
      <c r="E9812" s="3" t="str">
        <f>IF(H9811=1,"",C9812+_xlfn.XLOOKUP($B9812,Directions!$B:$B,Directions!C:C))</f>
        <v/>
      </c>
      <c r="F9812" s="3" t="str">
        <f>IF(H9811=1,"",D9812+_xlfn.XLOOKUP($B9812,Directions!$B:$B,Directions!D:D))</f>
        <v/>
      </c>
      <c r="G9812" t="str" cm="1">
        <f t="array" ref="G9812">IF(H9812=1,"",IF(INDEX(map,F9812,E9812)="#",1,0))</f>
        <v/>
      </c>
      <c r="H9812">
        <f>IF(Journey!H9811=1,1,IF(OR(E9812&lt;0,E9812&gt;Map!$A$1,F9812&lt;0,F9812&gt;Map!$A$1),1,0))</f>
        <v>1</v>
      </c>
    </row>
    <row r="9813" spans="1:8" x14ac:dyDescent="0.25">
      <c r="A9813">
        <v>9811</v>
      </c>
      <c r="B9813" t="str">
        <f t="shared" si="153"/>
        <v/>
      </c>
      <c r="C9813" t="str">
        <f>IF(B9812&lt;&gt;B9813,C9812,IF(H9812=1,"",C9812+_xlfn.XLOOKUP($B9813,Directions!$B:$B,Directions!C:C)))</f>
        <v/>
      </c>
      <c r="D9813" t="str">
        <f>IF(B9812&lt;&gt;B9813,D9812,IF(H9812=1,"",D9812+_xlfn.XLOOKUP($B9813,Directions!$B:$B,Directions!D:D)))</f>
        <v/>
      </c>
      <c r="E9813" s="3" t="str">
        <f>IF(H9812=1,"",C9813+_xlfn.XLOOKUP($B9813,Directions!$B:$B,Directions!C:C))</f>
        <v/>
      </c>
      <c r="F9813" s="3" t="str">
        <f>IF(H9812=1,"",D9813+_xlfn.XLOOKUP($B9813,Directions!$B:$B,Directions!D:D))</f>
        <v/>
      </c>
      <c r="G9813" t="str" cm="1">
        <f t="array" ref="G9813">IF(H9813=1,"",IF(INDEX(map,F9813,E9813)="#",1,0))</f>
        <v/>
      </c>
      <c r="H9813">
        <f>IF(Journey!H9812=1,1,IF(OR(E9813&lt;0,E9813&gt;Map!$A$1,F9813&lt;0,F9813&gt;Map!$A$1),1,0))</f>
        <v>1</v>
      </c>
    </row>
    <row r="9814" spans="1:8" x14ac:dyDescent="0.25">
      <c r="A9814">
        <v>9812</v>
      </c>
      <c r="B9814" t="str">
        <f t="shared" si="153"/>
        <v/>
      </c>
      <c r="C9814" t="str">
        <f>IF(B9813&lt;&gt;B9814,C9813,IF(H9813=1,"",C9813+_xlfn.XLOOKUP($B9814,Directions!$B:$B,Directions!C:C)))</f>
        <v/>
      </c>
      <c r="D9814" t="str">
        <f>IF(B9813&lt;&gt;B9814,D9813,IF(H9813=1,"",D9813+_xlfn.XLOOKUP($B9814,Directions!$B:$B,Directions!D:D)))</f>
        <v/>
      </c>
      <c r="E9814" s="3" t="str">
        <f>IF(H9813=1,"",C9814+_xlfn.XLOOKUP($B9814,Directions!$B:$B,Directions!C:C))</f>
        <v/>
      </c>
      <c r="F9814" s="3" t="str">
        <f>IF(H9813=1,"",D9814+_xlfn.XLOOKUP($B9814,Directions!$B:$B,Directions!D:D))</f>
        <v/>
      </c>
      <c r="G9814" t="str" cm="1">
        <f t="array" ref="G9814">IF(H9814=1,"",IF(INDEX(map,F9814,E9814)="#",1,0))</f>
        <v/>
      </c>
      <c r="H9814">
        <f>IF(Journey!H9813=1,1,IF(OR(E9814&lt;0,E9814&gt;Map!$A$1,F9814&lt;0,F9814&gt;Map!$A$1),1,0))</f>
        <v>1</v>
      </c>
    </row>
    <row r="9815" spans="1:8" x14ac:dyDescent="0.25">
      <c r="A9815">
        <v>9813</v>
      </c>
      <c r="B9815" t="str">
        <f t="shared" si="153"/>
        <v/>
      </c>
      <c r="C9815" t="str">
        <f>IF(B9814&lt;&gt;B9815,C9814,IF(H9814=1,"",C9814+_xlfn.XLOOKUP($B9815,Directions!$B:$B,Directions!C:C)))</f>
        <v/>
      </c>
      <c r="D9815" t="str">
        <f>IF(B9814&lt;&gt;B9815,D9814,IF(H9814=1,"",D9814+_xlfn.XLOOKUP($B9815,Directions!$B:$B,Directions!D:D)))</f>
        <v/>
      </c>
      <c r="E9815" s="3" t="str">
        <f>IF(H9814=1,"",C9815+_xlfn.XLOOKUP($B9815,Directions!$B:$B,Directions!C:C))</f>
        <v/>
      </c>
      <c r="F9815" s="3" t="str">
        <f>IF(H9814=1,"",D9815+_xlfn.XLOOKUP($B9815,Directions!$B:$B,Directions!D:D))</f>
        <v/>
      </c>
      <c r="G9815" t="str" cm="1">
        <f t="array" ref="G9815">IF(H9815=1,"",IF(INDEX(map,F9815,E9815)="#",1,0))</f>
        <v/>
      </c>
      <c r="H9815">
        <f>IF(Journey!H9814=1,1,IF(OR(E9815&lt;0,E9815&gt;Map!$A$1,F9815&lt;0,F9815&gt;Map!$A$1),1,0))</f>
        <v>1</v>
      </c>
    </row>
    <row r="9816" spans="1:8" x14ac:dyDescent="0.25">
      <c r="A9816">
        <v>9814</v>
      </c>
      <c r="B9816" t="str">
        <f t="shared" si="153"/>
        <v/>
      </c>
      <c r="C9816" t="str">
        <f>IF(B9815&lt;&gt;B9816,C9815,IF(H9815=1,"",C9815+_xlfn.XLOOKUP($B9816,Directions!$B:$B,Directions!C:C)))</f>
        <v/>
      </c>
      <c r="D9816" t="str">
        <f>IF(B9815&lt;&gt;B9816,D9815,IF(H9815=1,"",D9815+_xlfn.XLOOKUP($B9816,Directions!$B:$B,Directions!D:D)))</f>
        <v/>
      </c>
      <c r="E9816" s="3" t="str">
        <f>IF(H9815=1,"",C9816+_xlfn.XLOOKUP($B9816,Directions!$B:$B,Directions!C:C))</f>
        <v/>
      </c>
      <c r="F9816" s="3" t="str">
        <f>IF(H9815=1,"",D9816+_xlfn.XLOOKUP($B9816,Directions!$B:$B,Directions!D:D))</f>
        <v/>
      </c>
      <c r="G9816" t="str" cm="1">
        <f t="array" ref="G9816">IF(H9816=1,"",IF(INDEX(map,F9816,E9816)="#",1,0))</f>
        <v/>
      </c>
      <c r="H9816">
        <f>IF(Journey!H9815=1,1,IF(OR(E9816&lt;0,E9816&gt;Map!$A$1,F9816&lt;0,F9816&gt;Map!$A$1),1,0))</f>
        <v>1</v>
      </c>
    </row>
    <row r="9817" spans="1:8" x14ac:dyDescent="0.25">
      <c r="A9817">
        <v>9815</v>
      </c>
      <c r="B9817" t="str">
        <f t="shared" si="153"/>
        <v/>
      </c>
      <c r="C9817" t="str">
        <f>IF(B9816&lt;&gt;B9817,C9816,IF(H9816=1,"",C9816+_xlfn.XLOOKUP($B9817,Directions!$B:$B,Directions!C:C)))</f>
        <v/>
      </c>
      <c r="D9817" t="str">
        <f>IF(B9816&lt;&gt;B9817,D9816,IF(H9816=1,"",D9816+_xlfn.XLOOKUP($B9817,Directions!$B:$B,Directions!D:D)))</f>
        <v/>
      </c>
      <c r="E9817" s="3" t="str">
        <f>IF(H9816=1,"",C9817+_xlfn.XLOOKUP($B9817,Directions!$B:$B,Directions!C:C))</f>
        <v/>
      </c>
      <c r="F9817" s="3" t="str">
        <f>IF(H9816=1,"",D9817+_xlfn.XLOOKUP($B9817,Directions!$B:$B,Directions!D:D))</f>
        <v/>
      </c>
      <c r="G9817" t="str" cm="1">
        <f t="array" ref="G9817">IF(H9817=1,"",IF(INDEX(map,F9817,E9817)="#",1,0))</f>
        <v/>
      </c>
      <c r="H9817">
        <f>IF(Journey!H9816=1,1,IF(OR(E9817&lt;0,E9817&gt;Map!$A$1,F9817&lt;0,F9817&gt;Map!$A$1),1,0))</f>
        <v>1</v>
      </c>
    </row>
    <row r="9818" spans="1:8" x14ac:dyDescent="0.25">
      <c r="A9818">
        <v>9816</v>
      </c>
      <c r="B9818" t="str">
        <f t="shared" si="153"/>
        <v/>
      </c>
      <c r="C9818" t="str">
        <f>IF(B9817&lt;&gt;B9818,C9817,IF(H9817=1,"",C9817+_xlfn.XLOOKUP($B9818,Directions!$B:$B,Directions!C:C)))</f>
        <v/>
      </c>
      <c r="D9818" t="str">
        <f>IF(B9817&lt;&gt;B9818,D9817,IF(H9817=1,"",D9817+_xlfn.XLOOKUP($B9818,Directions!$B:$B,Directions!D:D)))</f>
        <v/>
      </c>
      <c r="E9818" s="3" t="str">
        <f>IF(H9817=1,"",C9818+_xlfn.XLOOKUP($B9818,Directions!$B:$B,Directions!C:C))</f>
        <v/>
      </c>
      <c r="F9818" s="3" t="str">
        <f>IF(H9817=1,"",D9818+_xlfn.XLOOKUP($B9818,Directions!$B:$B,Directions!D:D))</f>
        <v/>
      </c>
      <c r="G9818" t="str" cm="1">
        <f t="array" ref="G9818">IF(H9818=1,"",IF(INDEX(map,F9818,E9818)="#",1,0))</f>
        <v/>
      </c>
      <c r="H9818">
        <f>IF(Journey!H9817=1,1,IF(OR(E9818&lt;0,E9818&gt;Map!$A$1,F9818&lt;0,F9818&gt;Map!$A$1),1,0))</f>
        <v>1</v>
      </c>
    </row>
    <row r="9819" spans="1:8" x14ac:dyDescent="0.25">
      <c r="A9819">
        <v>9817</v>
      </c>
      <c r="B9819" t="str">
        <f t="shared" si="153"/>
        <v/>
      </c>
      <c r="C9819" t="str">
        <f>IF(B9818&lt;&gt;B9819,C9818,IF(H9818=1,"",C9818+_xlfn.XLOOKUP($B9819,Directions!$B:$B,Directions!C:C)))</f>
        <v/>
      </c>
      <c r="D9819" t="str">
        <f>IF(B9818&lt;&gt;B9819,D9818,IF(H9818=1,"",D9818+_xlfn.XLOOKUP($B9819,Directions!$B:$B,Directions!D:D)))</f>
        <v/>
      </c>
      <c r="E9819" s="3" t="str">
        <f>IF(H9818=1,"",C9819+_xlfn.XLOOKUP($B9819,Directions!$B:$B,Directions!C:C))</f>
        <v/>
      </c>
      <c r="F9819" s="3" t="str">
        <f>IF(H9818=1,"",D9819+_xlfn.XLOOKUP($B9819,Directions!$B:$B,Directions!D:D))</f>
        <v/>
      </c>
      <c r="G9819" t="str" cm="1">
        <f t="array" ref="G9819">IF(H9819=1,"",IF(INDEX(map,F9819,E9819)="#",1,0))</f>
        <v/>
      </c>
      <c r="H9819">
        <f>IF(Journey!H9818=1,1,IF(OR(E9819&lt;0,E9819&gt;Map!$A$1,F9819&lt;0,F9819&gt;Map!$A$1),1,0))</f>
        <v>1</v>
      </c>
    </row>
    <row r="9820" spans="1:8" x14ac:dyDescent="0.25">
      <c r="A9820">
        <v>9818</v>
      </c>
      <c r="B9820" t="str">
        <f t="shared" si="153"/>
        <v/>
      </c>
      <c r="C9820" t="str">
        <f>IF(B9819&lt;&gt;B9820,C9819,IF(H9819=1,"",C9819+_xlfn.XLOOKUP($B9820,Directions!$B:$B,Directions!C:C)))</f>
        <v/>
      </c>
      <c r="D9820" t="str">
        <f>IF(B9819&lt;&gt;B9820,D9819,IF(H9819=1,"",D9819+_xlfn.XLOOKUP($B9820,Directions!$B:$B,Directions!D:D)))</f>
        <v/>
      </c>
      <c r="E9820" s="3" t="str">
        <f>IF(H9819=1,"",C9820+_xlfn.XLOOKUP($B9820,Directions!$B:$B,Directions!C:C))</f>
        <v/>
      </c>
      <c r="F9820" s="3" t="str">
        <f>IF(H9819=1,"",D9820+_xlfn.XLOOKUP($B9820,Directions!$B:$B,Directions!D:D))</f>
        <v/>
      </c>
      <c r="G9820" t="str" cm="1">
        <f t="array" ref="G9820">IF(H9820=1,"",IF(INDEX(map,F9820,E9820)="#",1,0))</f>
        <v/>
      </c>
      <c r="H9820">
        <f>IF(Journey!H9819=1,1,IF(OR(E9820&lt;0,E9820&gt;Map!$A$1,F9820&lt;0,F9820&gt;Map!$A$1),1,0))</f>
        <v>1</v>
      </c>
    </row>
    <row r="9821" spans="1:8" x14ac:dyDescent="0.25">
      <c r="A9821">
        <v>9819</v>
      </c>
      <c r="B9821" t="str">
        <f t="shared" si="153"/>
        <v/>
      </c>
      <c r="C9821" t="str">
        <f>IF(B9820&lt;&gt;B9821,C9820,IF(H9820=1,"",C9820+_xlfn.XLOOKUP($B9821,Directions!$B:$B,Directions!C:C)))</f>
        <v/>
      </c>
      <c r="D9821" t="str">
        <f>IF(B9820&lt;&gt;B9821,D9820,IF(H9820=1,"",D9820+_xlfn.XLOOKUP($B9821,Directions!$B:$B,Directions!D:D)))</f>
        <v/>
      </c>
      <c r="E9821" s="3" t="str">
        <f>IF(H9820=1,"",C9821+_xlfn.XLOOKUP($B9821,Directions!$B:$B,Directions!C:C))</f>
        <v/>
      </c>
      <c r="F9821" s="3" t="str">
        <f>IF(H9820=1,"",D9821+_xlfn.XLOOKUP($B9821,Directions!$B:$B,Directions!D:D))</f>
        <v/>
      </c>
      <c r="G9821" t="str" cm="1">
        <f t="array" ref="G9821">IF(H9821=1,"",IF(INDEX(map,F9821,E9821)="#",1,0))</f>
        <v/>
      </c>
      <c r="H9821">
        <f>IF(Journey!H9820=1,1,IF(OR(E9821&lt;0,E9821&gt;Map!$A$1,F9821&lt;0,F9821&gt;Map!$A$1),1,0))</f>
        <v>1</v>
      </c>
    </row>
    <row r="9822" spans="1:8" x14ac:dyDescent="0.25">
      <c r="A9822">
        <v>9820</v>
      </c>
      <c r="B9822" t="str">
        <f t="shared" si="153"/>
        <v/>
      </c>
      <c r="C9822" t="str">
        <f>IF(B9821&lt;&gt;B9822,C9821,IF(H9821=1,"",C9821+_xlfn.XLOOKUP($B9822,Directions!$B:$B,Directions!C:C)))</f>
        <v/>
      </c>
      <c r="D9822" t="str">
        <f>IF(B9821&lt;&gt;B9822,D9821,IF(H9821=1,"",D9821+_xlfn.XLOOKUP($B9822,Directions!$B:$B,Directions!D:D)))</f>
        <v/>
      </c>
      <c r="E9822" s="3" t="str">
        <f>IF(H9821=1,"",C9822+_xlfn.XLOOKUP($B9822,Directions!$B:$B,Directions!C:C))</f>
        <v/>
      </c>
      <c r="F9822" s="3" t="str">
        <f>IF(H9821=1,"",D9822+_xlfn.XLOOKUP($B9822,Directions!$B:$B,Directions!D:D))</f>
        <v/>
      </c>
      <c r="G9822" t="str" cm="1">
        <f t="array" ref="G9822">IF(H9822=1,"",IF(INDEX(map,F9822,E9822)="#",1,0))</f>
        <v/>
      </c>
      <c r="H9822">
        <f>IF(Journey!H9821=1,1,IF(OR(E9822&lt;0,E9822&gt;Map!$A$1,F9822&lt;0,F9822&gt;Map!$A$1),1,0))</f>
        <v>1</v>
      </c>
    </row>
    <row r="9823" spans="1:8" x14ac:dyDescent="0.25">
      <c r="A9823">
        <v>9821</v>
      </c>
      <c r="B9823" t="str">
        <f t="shared" si="153"/>
        <v/>
      </c>
      <c r="C9823" t="str">
        <f>IF(B9822&lt;&gt;B9823,C9822,IF(H9822=1,"",C9822+_xlfn.XLOOKUP($B9823,Directions!$B:$B,Directions!C:C)))</f>
        <v/>
      </c>
      <c r="D9823" t="str">
        <f>IF(B9822&lt;&gt;B9823,D9822,IF(H9822=1,"",D9822+_xlfn.XLOOKUP($B9823,Directions!$B:$B,Directions!D:D)))</f>
        <v/>
      </c>
      <c r="E9823" s="3" t="str">
        <f>IF(H9822=1,"",C9823+_xlfn.XLOOKUP($B9823,Directions!$B:$B,Directions!C:C))</f>
        <v/>
      </c>
      <c r="F9823" s="3" t="str">
        <f>IF(H9822=1,"",D9823+_xlfn.XLOOKUP($B9823,Directions!$B:$B,Directions!D:D))</f>
        <v/>
      </c>
      <c r="G9823" t="str" cm="1">
        <f t="array" ref="G9823">IF(H9823=1,"",IF(INDEX(map,F9823,E9823)="#",1,0))</f>
        <v/>
      </c>
      <c r="H9823">
        <f>IF(Journey!H9822=1,1,IF(OR(E9823&lt;0,E9823&gt;Map!$A$1,F9823&lt;0,F9823&gt;Map!$A$1),1,0))</f>
        <v>1</v>
      </c>
    </row>
    <row r="9824" spans="1:8" x14ac:dyDescent="0.25">
      <c r="A9824">
        <v>9822</v>
      </c>
      <c r="B9824" t="str">
        <f t="shared" si="153"/>
        <v/>
      </c>
      <c r="C9824" t="str">
        <f>IF(B9823&lt;&gt;B9824,C9823,IF(H9823=1,"",C9823+_xlfn.XLOOKUP($B9824,Directions!$B:$B,Directions!C:C)))</f>
        <v/>
      </c>
      <c r="D9824" t="str">
        <f>IF(B9823&lt;&gt;B9824,D9823,IF(H9823=1,"",D9823+_xlfn.XLOOKUP($B9824,Directions!$B:$B,Directions!D:D)))</f>
        <v/>
      </c>
      <c r="E9824" s="3" t="str">
        <f>IF(H9823=1,"",C9824+_xlfn.XLOOKUP($B9824,Directions!$B:$B,Directions!C:C))</f>
        <v/>
      </c>
      <c r="F9824" s="3" t="str">
        <f>IF(H9823=1,"",D9824+_xlfn.XLOOKUP($B9824,Directions!$B:$B,Directions!D:D))</f>
        <v/>
      </c>
      <c r="G9824" t="str" cm="1">
        <f t="array" ref="G9824">IF(H9824=1,"",IF(INDEX(map,F9824,E9824)="#",1,0))</f>
        <v/>
      </c>
      <c r="H9824">
        <f>IF(Journey!H9823=1,1,IF(OR(E9824&lt;0,E9824&gt;Map!$A$1,F9824&lt;0,F9824&gt;Map!$A$1),1,0))</f>
        <v>1</v>
      </c>
    </row>
    <row r="9825" spans="1:8" x14ac:dyDescent="0.25">
      <c r="A9825">
        <v>9823</v>
      </c>
      <c r="B9825" t="str">
        <f t="shared" si="153"/>
        <v/>
      </c>
      <c r="C9825" t="str">
        <f>IF(B9824&lt;&gt;B9825,C9824,IF(H9824=1,"",C9824+_xlfn.XLOOKUP($B9825,Directions!$B:$B,Directions!C:C)))</f>
        <v/>
      </c>
      <c r="D9825" t="str">
        <f>IF(B9824&lt;&gt;B9825,D9824,IF(H9824=1,"",D9824+_xlfn.XLOOKUP($B9825,Directions!$B:$B,Directions!D:D)))</f>
        <v/>
      </c>
      <c r="E9825" s="3" t="str">
        <f>IF(H9824=1,"",C9825+_xlfn.XLOOKUP($B9825,Directions!$B:$B,Directions!C:C))</f>
        <v/>
      </c>
      <c r="F9825" s="3" t="str">
        <f>IF(H9824=1,"",D9825+_xlfn.XLOOKUP($B9825,Directions!$B:$B,Directions!D:D))</f>
        <v/>
      </c>
      <c r="G9825" t="str" cm="1">
        <f t="array" ref="G9825">IF(H9825=1,"",IF(INDEX(map,F9825,E9825)="#",1,0))</f>
        <v/>
      </c>
      <c r="H9825">
        <f>IF(Journey!H9824=1,1,IF(OR(E9825&lt;0,E9825&gt;Map!$A$1,F9825&lt;0,F9825&gt;Map!$A$1),1,0))</f>
        <v>1</v>
      </c>
    </row>
    <row r="9826" spans="1:8" x14ac:dyDescent="0.25">
      <c r="A9826">
        <v>9824</v>
      </c>
      <c r="B9826" t="str">
        <f t="shared" si="153"/>
        <v/>
      </c>
      <c r="C9826" t="str">
        <f>IF(B9825&lt;&gt;B9826,C9825,IF(H9825=1,"",C9825+_xlfn.XLOOKUP($B9826,Directions!$B:$B,Directions!C:C)))</f>
        <v/>
      </c>
      <c r="D9826" t="str">
        <f>IF(B9825&lt;&gt;B9826,D9825,IF(H9825=1,"",D9825+_xlfn.XLOOKUP($B9826,Directions!$B:$B,Directions!D:D)))</f>
        <v/>
      </c>
      <c r="E9826" s="3" t="str">
        <f>IF(H9825=1,"",C9826+_xlfn.XLOOKUP($B9826,Directions!$B:$B,Directions!C:C))</f>
        <v/>
      </c>
      <c r="F9826" s="3" t="str">
        <f>IF(H9825=1,"",D9826+_xlfn.XLOOKUP($B9826,Directions!$B:$B,Directions!D:D))</f>
        <v/>
      </c>
      <c r="G9826" t="str" cm="1">
        <f t="array" ref="G9826">IF(H9826=1,"",IF(INDEX(map,F9826,E9826)="#",1,0))</f>
        <v/>
      </c>
      <c r="H9826">
        <f>IF(Journey!H9825=1,1,IF(OR(E9826&lt;0,E9826&gt;Map!$A$1,F9826&lt;0,F9826&gt;Map!$A$1),1,0))</f>
        <v>1</v>
      </c>
    </row>
    <row r="9827" spans="1:8" x14ac:dyDescent="0.25">
      <c r="A9827">
        <v>9825</v>
      </c>
      <c r="B9827" t="str">
        <f t="shared" si="153"/>
        <v/>
      </c>
      <c r="C9827" t="str">
        <f>IF(B9826&lt;&gt;B9827,C9826,IF(H9826=1,"",C9826+_xlfn.XLOOKUP($B9827,Directions!$B:$B,Directions!C:C)))</f>
        <v/>
      </c>
      <c r="D9827" t="str">
        <f>IF(B9826&lt;&gt;B9827,D9826,IF(H9826=1,"",D9826+_xlfn.XLOOKUP($B9827,Directions!$B:$B,Directions!D:D)))</f>
        <v/>
      </c>
      <c r="E9827" s="3" t="str">
        <f>IF(H9826=1,"",C9827+_xlfn.XLOOKUP($B9827,Directions!$B:$B,Directions!C:C))</f>
        <v/>
      </c>
      <c r="F9827" s="3" t="str">
        <f>IF(H9826=1,"",D9827+_xlfn.XLOOKUP($B9827,Directions!$B:$B,Directions!D:D))</f>
        <v/>
      </c>
      <c r="G9827" t="str" cm="1">
        <f t="array" ref="G9827">IF(H9827=1,"",IF(INDEX(map,F9827,E9827)="#",1,0))</f>
        <v/>
      </c>
      <c r="H9827">
        <f>IF(Journey!H9826=1,1,IF(OR(E9827&lt;0,E9827&gt;Map!$A$1,F9827&lt;0,F9827&gt;Map!$A$1),1,0))</f>
        <v>1</v>
      </c>
    </row>
    <row r="9828" spans="1:8" x14ac:dyDescent="0.25">
      <c r="A9828">
        <v>9826</v>
      </c>
      <c r="B9828" t="str">
        <f t="shared" si="153"/>
        <v/>
      </c>
      <c r="C9828" t="str">
        <f>IF(B9827&lt;&gt;B9828,C9827,IF(H9827=1,"",C9827+_xlfn.XLOOKUP($B9828,Directions!$B:$B,Directions!C:C)))</f>
        <v/>
      </c>
      <c r="D9828" t="str">
        <f>IF(B9827&lt;&gt;B9828,D9827,IF(H9827=1,"",D9827+_xlfn.XLOOKUP($B9828,Directions!$B:$B,Directions!D:D)))</f>
        <v/>
      </c>
      <c r="E9828" s="3" t="str">
        <f>IF(H9827=1,"",C9828+_xlfn.XLOOKUP($B9828,Directions!$B:$B,Directions!C:C))</f>
        <v/>
      </c>
      <c r="F9828" s="3" t="str">
        <f>IF(H9827=1,"",D9828+_xlfn.XLOOKUP($B9828,Directions!$B:$B,Directions!D:D))</f>
        <v/>
      </c>
      <c r="G9828" t="str" cm="1">
        <f t="array" ref="G9828">IF(H9828=1,"",IF(INDEX(map,F9828,E9828)="#",1,0))</f>
        <v/>
      </c>
      <c r="H9828">
        <f>IF(Journey!H9827=1,1,IF(OR(E9828&lt;0,E9828&gt;Map!$A$1,F9828&lt;0,F9828&gt;Map!$A$1),1,0))</f>
        <v>1</v>
      </c>
    </row>
    <row r="9829" spans="1:8" x14ac:dyDescent="0.25">
      <c r="A9829">
        <v>9827</v>
      </c>
      <c r="B9829" t="str">
        <f t="shared" si="153"/>
        <v/>
      </c>
      <c r="C9829" t="str">
        <f>IF(B9828&lt;&gt;B9829,C9828,IF(H9828=1,"",C9828+_xlfn.XLOOKUP($B9829,Directions!$B:$B,Directions!C:C)))</f>
        <v/>
      </c>
      <c r="D9829" t="str">
        <f>IF(B9828&lt;&gt;B9829,D9828,IF(H9828=1,"",D9828+_xlfn.XLOOKUP($B9829,Directions!$B:$B,Directions!D:D)))</f>
        <v/>
      </c>
      <c r="E9829" s="3" t="str">
        <f>IF(H9828=1,"",C9829+_xlfn.XLOOKUP($B9829,Directions!$B:$B,Directions!C:C))</f>
        <v/>
      </c>
      <c r="F9829" s="3" t="str">
        <f>IF(H9828=1,"",D9829+_xlfn.XLOOKUP($B9829,Directions!$B:$B,Directions!D:D))</f>
        <v/>
      </c>
      <c r="G9829" t="str" cm="1">
        <f t="array" ref="G9829">IF(H9829=1,"",IF(INDEX(map,F9829,E9829)="#",1,0))</f>
        <v/>
      </c>
      <c r="H9829">
        <f>IF(Journey!H9828=1,1,IF(OR(E9829&lt;0,E9829&gt;Map!$A$1,F9829&lt;0,F9829&gt;Map!$A$1),1,0))</f>
        <v>1</v>
      </c>
    </row>
    <row r="9830" spans="1:8" x14ac:dyDescent="0.25">
      <c r="A9830">
        <v>9828</v>
      </c>
      <c r="B9830" t="str">
        <f t="shared" si="153"/>
        <v/>
      </c>
      <c r="C9830" t="str">
        <f>IF(B9829&lt;&gt;B9830,C9829,IF(H9829=1,"",C9829+_xlfn.XLOOKUP($B9830,Directions!$B:$B,Directions!C:C)))</f>
        <v/>
      </c>
      <c r="D9830" t="str">
        <f>IF(B9829&lt;&gt;B9830,D9829,IF(H9829=1,"",D9829+_xlfn.XLOOKUP($B9830,Directions!$B:$B,Directions!D:D)))</f>
        <v/>
      </c>
      <c r="E9830" s="3" t="str">
        <f>IF(H9829=1,"",C9830+_xlfn.XLOOKUP($B9830,Directions!$B:$B,Directions!C:C))</f>
        <v/>
      </c>
      <c r="F9830" s="3" t="str">
        <f>IF(H9829=1,"",D9830+_xlfn.XLOOKUP($B9830,Directions!$B:$B,Directions!D:D))</f>
        <v/>
      </c>
      <c r="G9830" t="str" cm="1">
        <f t="array" ref="G9830">IF(H9830=1,"",IF(INDEX(map,F9830,E9830)="#",1,0))</f>
        <v/>
      </c>
      <c r="H9830">
        <f>IF(Journey!H9829=1,1,IF(OR(E9830&lt;0,E9830&gt;Map!$A$1,F9830&lt;0,F9830&gt;Map!$A$1),1,0))</f>
        <v>1</v>
      </c>
    </row>
    <row r="9831" spans="1:8" x14ac:dyDescent="0.25">
      <c r="A9831">
        <v>9829</v>
      </c>
      <c r="B9831" t="str">
        <f t="shared" si="153"/>
        <v/>
      </c>
      <c r="C9831" t="str">
        <f>IF(B9830&lt;&gt;B9831,C9830,IF(H9830=1,"",C9830+_xlfn.XLOOKUP($B9831,Directions!$B:$B,Directions!C:C)))</f>
        <v/>
      </c>
      <c r="D9831" t="str">
        <f>IF(B9830&lt;&gt;B9831,D9830,IF(H9830=1,"",D9830+_xlfn.XLOOKUP($B9831,Directions!$B:$B,Directions!D:D)))</f>
        <v/>
      </c>
      <c r="E9831" s="3" t="str">
        <f>IF(H9830=1,"",C9831+_xlfn.XLOOKUP($B9831,Directions!$B:$B,Directions!C:C))</f>
        <v/>
      </c>
      <c r="F9831" s="3" t="str">
        <f>IF(H9830=1,"",D9831+_xlfn.XLOOKUP($B9831,Directions!$B:$B,Directions!D:D))</f>
        <v/>
      </c>
      <c r="G9831" t="str" cm="1">
        <f t="array" ref="G9831">IF(H9831=1,"",IF(INDEX(map,F9831,E9831)="#",1,0))</f>
        <v/>
      </c>
      <c r="H9831">
        <f>IF(Journey!H9830=1,1,IF(OR(E9831&lt;0,E9831&gt;Map!$A$1,F9831&lt;0,F9831&gt;Map!$A$1),1,0))</f>
        <v>1</v>
      </c>
    </row>
    <row r="9832" spans="1:8" x14ac:dyDescent="0.25">
      <c r="A9832">
        <v>9830</v>
      </c>
      <c r="B9832" t="str">
        <f t="shared" si="153"/>
        <v/>
      </c>
      <c r="C9832" t="str">
        <f>IF(B9831&lt;&gt;B9832,C9831,IF(H9831=1,"",C9831+_xlfn.XLOOKUP($B9832,Directions!$B:$B,Directions!C:C)))</f>
        <v/>
      </c>
      <c r="D9832" t="str">
        <f>IF(B9831&lt;&gt;B9832,D9831,IF(H9831=1,"",D9831+_xlfn.XLOOKUP($B9832,Directions!$B:$B,Directions!D:D)))</f>
        <v/>
      </c>
      <c r="E9832" s="3" t="str">
        <f>IF(H9831=1,"",C9832+_xlfn.XLOOKUP($B9832,Directions!$B:$B,Directions!C:C))</f>
        <v/>
      </c>
      <c r="F9832" s="3" t="str">
        <f>IF(H9831=1,"",D9832+_xlfn.XLOOKUP($B9832,Directions!$B:$B,Directions!D:D))</f>
        <v/>
      </c>
      <c r="G9832" t="str" cm="1">
        <f t="array" ref="G9832">IF(H9832=1,"",IF(INDEX(map,F9832,E9832)="#",1,0))</f>
        <v/>
      </c>
      <c r="H9832">
        <f>IF(Journey!H9831=1,1,IF(OR(E9832&lt;0,E9832&gt;Map!$A$1,F9832&lt;0,F9832&gt;Map!$A$1),1,0))</f>
        <v>1</v>
      </c>
    </row>
    <row r="9833" spans="1:8" x14ac:dyDescent="0.25">
      <c r="A9833">
        <v>9831</v>
      </c>
      <c r="B9833" t="str">
        <f t="shared" si="153"/>
        <v/>
      </c>
      <c r="C9833" t="str">
        <f>IF(B9832&lt;&gt;B9833,C9832,IF(H9832=1,"",C9832+_xlfn.XLOOKUP($B9833,Directions!$B:$B,Directions!C:C)))</f>
        <v/>
      </c>
      <c r="D9833" t="str">
        <f>IF(B9832&lt;&gt;B9833,D9832,IF(H9832=1,"",D9832+_xlfn.XLOOKUP($B9833,Directions!$B:$B,Directions!D:D)))</f>
        <v/>
      </c>
      <c r="E9833" s="3" t="str">
        <f>IF(H9832=1,"",C9833+_xlfn.XLOOKUP($B9833,Directions!$B:$B,Directions!C:C))</f>
        <v/>
      </c>
      <c r="F9833" s="3" t="str">
        <f>IF(H9832=1,"",D9833+_xlfn.XLOOKUP($B9833,Directions!$B:$B,Directions!D:D))</f>
        <v/>
      </c>
      <c r="G9833" t="str" cm="1">
        <f t="array" ref="G9833">IF(H9833=1,"",IF(INDEX(map,F9833,E9833)="#",1,0))</f>
        <v/>
      </c>
      <c r="H9833">
        <f>IF(Journey!H9832=1,1,IF(OR(E9833&lt;0,E9833&gt;Map!$A$1,F9833&lt;0,F9833&gt;Map!$A$1),1,0))</f>
        <v>1</v>
      </c>
    </row>
    <row r="9834" spans="1:8" x14ac:dyDescent="0.25">
      <c r="A9834">
        <v>9832</v>
      </c>
      <c r="B9834" t="str">
        <f t="shared" si="153"/>
        <v/>
      </c>
      <c r="C9834" t="str">
        <f>IF(B9833&lt;&gt;B9834,C9833,IF(H9833=1,"",C9833+_xlfn.XLOOKUP($B9834,Directions!$B:$B,Directions!C:C)))</f>
        <v/>
      </c>
      <c r="D9834" t="str">
        <f>IF(B9833&lt;&gt;B9834,D9833,IF(H9833=1,"",D9833+_xlfn.XLOOKUP($B9834,Directions!$B:$B,Directions!D:D)))</f>
        <v/>
      </c>
      <c r="E9834" s="3" t="str">
        <f>IF(H9833=1,"",C9834+_xlfn.XLOOKUP($B9834,Directions!$B:$B,Directions!C:C))</f>
        <v/>
      </c>
      <c r="F9834" s="3" t="str">
        <f>IF(H9833=1,"",D9834+_xlfn.XLOOKUP($B9834,Directions!$B:$B,Directions!D:D))</f>
        <v/>
      </c>
      <c r="G9834" t="str" cm="1">
        <f t="array" ref="G9834">IF(H9834=1,"",IF(INDEX(map,F9834,E9834)="#",1,0))</f>
        <v/>
      </c>
      <c r="H9834">
        <f>IF(Journey!H9833=1,1,IF(OR(E9834&lt;0,E9834&gt;Map!$A$1,F9834&lt;0,F9834&gt;Map!$A$1),1,0))</f>
        <v>1</v>
      </c>
    </row>
    <row r="9835" spans="1:8" x14ac:dyDescent="0.25">
      <c r="A9835">
        <v>9833</v>
      </c>
      <c r="B9835" t="str">
        <f t="shared" si="153"/>
        <v/>
      </c>
      <c r="C9835" t="str">
        <f>IF(B9834&lt;&gt;B9835,C9834,IF(H9834=1,"",C9834+_xlfn.XLOOKUP($B9835,Directions!$B:$B,Directions!C:C)))</f>
        <v/>
      </c>
      <c r="D9835" t="str">
        <f>IF(B9834&lt;&gt;B9835,D9834,IF(H9834=1,"",D9834+_xlfn.XLOOKUP($B9835,Directions!$B:$B,Directions!D:D)))</f>
        <v/>
      </c>
      <c r="E9835" s="3" t="str">
        <f>IF(H9834=1,"",C9835+_xlfn.XLOOKUP($B9835,Directions!$B:$B,Directions!C:C))</f>
        <v/>
      </c>
      <c r="F9835" s="3" t="str">
        <f>IF(H9834=1,"",D9835+_xlfn.XLOOKUP($B9835,Directions!$B:$B,Directions!D:D))</f>
        <v/>
      </c>
      <c r="G9835" t="str" cm="1">
        <f t="array" ref="G9835">IF(H9835=1,"",IF(INDEX(map,F9835,E9835)="#",1,0))</f>
        <v/>
      </c>
      <c r="H9835">
        <f>IF(Journey!H9834=1,1,IF(OR(E9835&lt;0,E9835&gt;Map!$A$1,F9835&lt;0,F9835&gt;Map!$A$1),1,0))</f>
        <v>1</v>
      </c>
    </row>
    <row r="9836" spans="1:8" x14ac:dyDescent="0.25">
      <c r="A9836">
        <v>9834</v>
      </c>
      <c r="B9836" t="str">
        <f t="shared" si="153"/>
        <v/>
      </c>
      <c r="C9836" t="str">
        <f>IF(B9835&lt;&gt;B9836,C9835,IF(H9835=1,"",C9835+_xlfn.XLOOKUP($B9836,Directions!$B:$B,Directions!C:C)))</f>
        <v/>
      </c>
      <c r="D9836" t="str">
        <f>IF(B9835&lt;&gt;B9836,D9835,IF(H9835=1,"",D9835+_xlfn.XLOOKUP($B9836,Directions!$B:$B,Directions!D:D)))</f>
        <v/>
      </c>
      <c r="E9836" s="3" t="str">
        <f>IF(H9835=1,"",C9836+_xlfn.XLOOKUP($B9836,Directions!$B:$B,Directions!C:C))</f>
        <v/>
      </c>
      <c r="F9836" s="3" t="str">
        <f>IF(H9835=1,"",D9836+_xlfn.XLOOKUP($B9836,Directions!$B:$B,Directions!D:D))</f>
        <v/>
      </c>
      <c r="G9836" t="str" cm="1">
        <f t="array" ref="G9836">IF(H9836=1,"",IF(INDEX(map,F9836,E9836)="#",1,0))</f>
        <v/>
      </c>
      <c r="H9836">
        <f>IF(Journey!H9835=1,1,IF(OR(E9836&lt;0,E9836&gt;Map!$A$1,F9836&lt;0,F9836&gt;Map!$A$1),1,0))</f>
        <v>1</v>
      </c>
    </row>
    <row r="9837" spans="1:8" x14ac:dyDescent="0.25">
      <c r="A9837">
        <v>9835</v>
      </c>
      <c r="B9837" t="str">
        <f t="shared" si="153"/>
        <v/>
      </c>
      <c r="C9837" t="str">
        <f>IF(B9836&lt;&gt;B9837,C9836,IF(H9836=1,"",C9836+_xlfn.XLOOKUP($B9837,Directions!$B:$B,Directions!C:C)))</f>
        <v/>
      </c>
      <c r="D9837" t="str">
        <f>IF(B9836&lt;&gt;B9837,D9836,IF(H9836=1,"",D9836+_xlfn.XLOOKUP($B9837,Directions!$B:$B,Directions!D:D)))</f>
        <v/>
      </c>
      <c r="E9837" s="3" t="str">
        <f>IF(H9836=1,"",C9837+_xlfn.XLOOKUP($B9837,Directions!$B:$B,Directions!C:C))</f>
        <v/>
      </c>
      <c r="F9837" s="3" t="str">
        <f>IF(H9836=1,"",D9837+_xlfn.XLOOKUP($B9837,Directions!$B:$B,Directions!D:D))</f>
        <v/>
      </c>
      <c r="G9837" t="str" cm="1">
        <f t="array" ref="G9837">IF(H9837=1,"",IF(INDEX(map,F9837,E9837)="#",1,0))</f>
        <v/>
      </c>
      <c r="H9837">
        <f>IF(Journey!H9836=1,1,IF(OR(E9837&lt;0,E9837&gt;Map!$A$1,F9837&lt;0,F9837&gt;Map!$A$1),1,0))</f>
        <v>1</v>
      </c>
    </row>
    <row r="9838" spans="1:8" x14ac:dyDescent="0.25">
      <c r="A9838">
        <v>9836</v>
      </c>
      <c r="B9838" t="str">
        <f t="shared" si="153"/>
        <v/>
      </c>
      <c r="C9838" t="str">
        <f>IF(B9837&lt;&gt;B9838,C9837,IF(H9837=1,"",C9837+_xlfn.XLOOKUP($B9838,Directions!$B:$B,Directions!C:C)))</f>
        <v/>
      </c>
      <c r="D9838" t="str">
        <f>IF(B9837&lt;&gt;B9838,D9837,IF(H9837=1,"",D9837+_xlfn.XLOOKUP($B9838,Directions!$B:$B,Directions!D:D)))</f>
        <v/>
      </c>
      <c r="E9838" s="3" t="str">
        <f>IF(H9837=1,"",C9838+_xlfn.XLOOKUP($B9838,Directions!$B:$B,Directions!C:C))</f>
        <v/>
      </c>
      <c r="F9838" s="3" t="str">
        <f>IF(H9837=1,"",D9838+_xlfn.XLOOKUP($B9838,Directions!$B:$B,Directions!D:D))</f>
        <v/>
      </c>
      <c r="G9838" t="str" cm="1">
        <f t="array" ref="G9838">IF(H9838=1,"",IF(INDEX(map,F9838,E9838)="#",1,0))</f>
        <v/>
      </c>
      <c r="H9838">
        <f>IF(Journey!H9837=1,1,IF(OR(E9838&lt;0,E9838&gt;Map!$A$1,F9838&lt;0,F9838&gt;Map!$A$1),1,0))</f>
        <v>1</v>
      </c>
    </row>
    <row r="9839" spans="1:8" x14ac:dyDescent="0.25">
      <c r="A9839">
        <v>9837</v>
      </c>
      <c r="B9839" t="str">
        <f t="shared" si="153"/>
        <v/>
      </c>
      <c r="C9839" t="str">
        <f>IF(B9838&lt;&gt;B9839,C9838,IF(H9838=1,"",C9838+_xlfn.XLOOKUP($B9839,Directions!$B:$B,Directions!C:C)))</f>
        <v/>
      </c>
      <c r="D9839" t="str">
        <f>IF(B9838&lt;&gt;B9839,D9838,IF(H9838=1,"",D9838+_xlfn.XLOOKUP($B9839,Directions!$B:$B,Directions!D:D)))</f>
        <v/>
      </c>
      <c r="E9839" s="3" t="str">
        <f>IF(H9838=1,"",C9839+_xlfn.XLOOKUP($B9839,Directions!$B:$B,Directions!C:C))</f>
        <v/>
      </c>
      <c r="F9839" s="3" t="str">
        <f>IF(H9838=1,"",D9839+_xlfn.XLOOKUP($B9839,Directions!$B:$B,Directions!D:D))</f>
        <v/>
      </c>
      <c r="G9839" t="str" cm="1">
        <f t="array" ref="G9839">IF(H9839=1,"",IF(INDEX(map,F9839,E9839)="#",1,0))</f>
        <v/>
      </c>
      <c r="H9839">
        <f>IF(Journey!H9838=1,1,IF(OR(E9839&lt;0,E9839&gt;Map!$A$1,F9839&lt;0,F9839&gt;Map!$A$1),1,0))</f>
        <v>1</v>
      </c>
    </row>
    <row r="9840" spans="1:8" x14ac:dyDescent="0.25">
      <c r="A9840">
        <v>9838</v>
      </c>
      <c r="B9840" t="str">
        <f t="shared" si="153"/>
        <v/>
      </c>
      <c r="C9840" t="str">
        <f>IF(B9839&lt;&gt;B9840,C9839,IF(H9839=1,"",C9839+_xlfn.XLOOKUP($B9840,Directions!$B:$B,Directions!C:C)))</f>
        <v/>
      </c>
      <c r="D9840" t="str">
        <f>IF(B9839&lt;&gt;B9840,D9839,IF(H9839=1,"",D9839+_xlfn.XLOOKUP($B9840,Directions!$B:$B,Directions!D:D)))</f>
        <v/>
      </c>
      <c r="E9840" s="3" t="str">
        <f>IF(H9839=1,"",C9840+_xlfn.XLOOKUP($B9840,Directions!$B:$B,Directions!C:C))</f>
        <v/>
      </c>
      <c r="F9840" s="3" t="str">
        <f>IF(H9839=1,"",D9840+_xlfn.XLOOKUP($B9840,Directions!$B:$B,Directions!D:D))</f>
        <v/>
      </c>
      <c r="G9840" t="str" cm="1">
        <f t="array" ref="G9840">IF(H9840=1,"",IF(INDEX(map,F9840,E9840)="#",1,0))</f>
        <v/>
      </c>
      <c r="H9840">
        <f>IF(Journey!H9839=1,1,IF(OR(E9840&lt;0,E9840&gt;Map!$A$1,F9840&lt;0,F9840&gt;Map!$A$1),1,0))</f>
        <v>1</v>
      </c>
    </row>
    <row r="9841" spans="1:8" x14ac:dyDescent="0.25">
      <c r="A9841">
        <v>9839</v>
      </c>
      <c r="B9841" t="str">
        <f t="shared" si="153"/>
        <v/>
      </c>
      <c r="C9841" t="str">
        <f>IF(B9840&lt;&gt;B9841,C9840,IF(H9840=1,"",C9840+_xlfn.XLOOKUP($B9841,Directions!$B:$B,Directions!C:C)))</f>
        <v/>
      </c>
      <c r="D9841" t="str">
        <f>IF(B9840&lt;&gt;B9841,D9840,IF(H9840=1,"",D9840+_xlfn.XLOOKUP($B9841,Directions!$B:$B,Directions!D:D)))</f>
        <v/>
      </c>
      <c r="E9841" s="3" t="str">
        <f>IF(H9840=1,"",C9841+_xlfn.XLOOKUP($B9841,Directions!$B:$B,Directions!C:C))</f>
        <v/>
      </c>
      <c r="F9841" s="3" t="str">
        <f>IF(H9840=1,"",D9841+_xlfn.XLOOKUP($B9841,Directions!$B:$B,Directions!D:D))</f>
        <v/>
      </c>
      <c r="G9841" t="str" cm="1">
        <f t="array" ref="G9841">IF(H9841=1,"",IF(INDEX(map,F9841,E9841)="#",1,0))</f>
        <v/>
      </c>
      <c r="H9841">
        <f>IF(Journey!H9840=1,1,IF(OR(E9841&lt;0,E9841&gt;Map!$A$1,F9841&lt;0,F9841&gt;Map!$A$1),1,0))</f>
        <v>1</v>
      </c>
    </row>
    <row r="9842" spans="1:8" x14ac:dyDescent="0.25">
      <c r="A9842">
        <v>9840</v>
      </c>
      <c r="B9842" t="str">
        <f t="shared" si="153"/>
        <v/>
      </c>
      <c r="C9842" t="str">
        <f>IF(B9841&lt;&gt;B9842,C9841,IF(H9841=1,"",C9841+_xlfn.XLOOKUP($B9842,Directions!$B:$B,Directions!C:C)))</f>
        <v/>
      </c>
      <c r="D9842" t="str">
        <f>IF(B9841&lt;&gt;B9842,D9841,IF(H9841=1,"",D9841+_xlfn.XLOOKUP($B9842,Directions!$B:$B,Directions!D:D)))</f>
        <v/>
      </c>
      <c r="E9842" s="3" t="str">
        <f>IF(H9841=1,"",C9842+_xlfn.XLOOKUP($B9842,Directions!$B:$B,Directions!C:C))</f>
        <v/>
      </c>
      <c r="F9842" s="3" t="str">
        <f>IF(H9841=1,"",D9842+_xlfn.XLOOKUP($B9842,Directions!$B:$B,Directions!D:D))</f>
        <v/>
      </c>
      <c r="G9842" t="str" cm="1">
        <f t="array" ref="G9842">IF(H9842=1,"",IF(INDEX(map,F9842,E9842)="#",1,0))</f>
        <v/>
      </c>
      <c r="H9842">
        <f>IF(Journey!H9841=1,1,IF(OR(E9842&lt;0,E9842&gt;Map!$A$1,F9842&lt;0,F9842&gt;Map!$A$1),1,0))</f>
        <v>1</v>
      </c>
    </row>
    <row r="9843" spans="1:8" x14ac:dyDescent="0.25">
      <c r="A9843">
        <v>9841</v>
      </c>
      <c r="B9843" t="str">
        <f t="shared" si="153"/>
        <v/>
      </c>
      <c r="C9843" t="str">
        <f>IF(B9842&lt;&gt;B9843,C9842,IF(H9842=1,"",C9842+_xlfn.XLOOKUP($B9843,Directions!$B:$B,Directions!C:C)))</f>
        <v/>
      </c>
      <c r="D9843" t="str">
        <f>IF(B9842&lt;&gt;B9843,D9842,IF(H9842=1,"",D9842+_xlfn.XLOOKUP($B9843,Directions!$B:$B,Directions!D:D)))</f>
        <v/>
      </c>
      <c r="E9843" s="3" t="str">
        <f>IF(H9842=1,"",C9843+_xlfn.XLOOKUP($B9843,Directions!$B:$B,Directions!C:C))</f>
        <v/>
      </c>
      <c r="F9843" s="3" t="str">
        <f>IF(H9842=1,"",D9843+_xlfn.XLOOKUP($B9843,Directions!$B:$B,Directions!D:D))</f>
        <v/>
      </c>
      <c r="G9843" t="str" cm="1">
        <f t="array" ref="G9843">IF(H9843=1,"",IF(INDEX(map,F9843,E9843)="#",1,0))</f>
        <v/>
      </c>
      <c r="H9843">
        <f>IF(Journey!H9842=1,1,IF(OR(E9843&lt;0,E9843&gt;Map!$A$1,F9843&lt;0,F9843&gt;Map!$A$1),1,0))</f>
        <v>1</v>
      </c>
    </row>
    <row r="9844" spans="1:8" x14ac:dyDescent="0.25">
      <c r="A9844">
        <v>9842</v>
      </c>
      <c r="B9844" t="str">
        <f t="shared" si="153"/>
        <v/>
      </c>
      <c r="C9844" t="str">
        <f>IF(B9843&lt;&gt;B9844,C9843,IF(H9843=1,"",C9843+_xlfn.XLOOKUP($B9844,Directions!$B:$B,Directions!C:C)))</f>
        <v/>
      </c>
      <c r="D9844" t="str">
        <f>IF(B9843&lt;&gt;B9844,D9843,IF(H9843=1,"",D9843+_xlfn.XLOOKUP($B9844,Directions!$B:$B,Directions!D:D)))</f>
        <v/>
      </c>
      <c r="E9844" s="3" t="str">
        <f>IF(H9843=1,"",C9844+_xlfn.XLOOKUP($B9844,Directions!$B:$B,Directions!C:C))</f>
        <v/>
      </c>
      <c r="F9844" s="3" t="str">
        <f>IF(H9843=1,"",D9844+_xlfn.XLOOKUP($B9844,Directions!$B:$B,Directions!D:D))</f>
        <v/>
      </c>
      <c r="G9844" t="str" cm="1">
        <f t="array" ref="G9844">IF(H9844=1,"",IF(INDEX(map,F9844,E9844)="#",1,0))</f>
        <v/>
      </c>
      <c r="H9844">
        <f>IF(Journey!H9843=1,1,IF(OR(E9844&lt;0,E9844&gt;Map!$A$1,F9844&lt;0,F9844&gt;Map!$A$1),1,0))</f>
        <v>1</v>
      </c>
    </row>
    <row r="9845" spans="1:8" x14ac:dyDescent="0.25">
      <c r="A9845">
        <v>9843</v>
      </c>
      <c r="B9845" t="str">
        <f t="shared" si="153"/>
        <v/>
      </c>
      <c r="C9845" t="str">
        <f>IF(B9844&lt;&gt;B9845,C9844,IF(H9844=1,"",C9844+_xlfn.XLOOKUP($B9845,Directions!$B:$B,Directions!C:C)))</f>
        <v/>
      </c>
      <c r="D9845" t="str">
        <f>IF(B9844&lt;&gt;B9845,D9844,IF(H9844=1,"",D9844+_xlfn.XLOOKUP($B9845,Directions!$B:$B,Directions!D:D)))</f>
        <v/>
      </c>
      <c r="E9845" s="3" t="str">
        <f>IF(H9844=1,"",C9845+_xlfn.XLOOKUP($B9845,Directions!$B:$B,Directions!C:C))</f>
        <v/>
      </c>
      <c r="F9845" s="3" t="str">
        <f>IF(H9844=1,"",D9845+_xlfn.XLOOKUP($B9845,Directions!$B:$B,Directions!D:D))</f>
        <v/>
      </c>
      <c r="G9845" t="str" cm="1">
        <f t="array" ref="G9845">IF(H9845=1,"",IF(INDEX(map,F9845,E9845)="#",1,0))</f>
        <v/>
      </c>
      <c r="H9845">
        <f>IF(Journey!H9844=1,1,IF(OR(E9845&lt;0,E9845&gt;Map!$A$1,F9845&lt;0,F9845&gt;Map!$A$1),1,0))</f>
        <v>1</v>
      </c>
    </row>
    <row r="9846" spans="1:8" x14ac:dyDescent="0.25">
      <c r="A9846">
        <v>9844</v>
      </c>
      <c r="B9846" t="str">
        <f t="shared" si="153"/>
        <v/>
      </c>
      <c r="C9846" t="str">
        <f>IF(B9845&lt;&gt;B9846,C9845,IF(H9845=1,"",C9845+_xlfn.XLOOKUP($B9846,Directions!$B:$B,Directions!C:C)))</f>
        <v/>
      </c>
      <c r="D9846" t="str">
        <f>IF(B9845&lt;&gt;B9846,D9845,IF(H9845=1,"",D9845+_xlfn.XLOOKUP($B9846,Directions!$B:$B,Directions!D:D)))</f>
        <v/>
      </c>
      <c r="E9846" s="3" t="str">
        <f>IF(H9845=1,"",C9846+_xlfn.XLOOKUP($B9846,Directions!$B:$B,Directions!C:C))</f>
        <v/>
      </c>
      <c r="F9846" s="3" t="str">
        <f>IF(H9845=1,"",D9846+_xlfn.XLOOKUP($B9846,Directions!$B:$B,Directions!D:D))</f>
        <v/>
      </c>
      <c r="G9846" t="str" cm="1">
        <f t="array" ref="G9846">IF(H9846=1,"",IF(INDEX(map,F9846,E9846)="#",1,0))</f>
        <v/>
      </c>
      <c r="H9846">
        <f>IF(Journey!H9845=1,1,IF(OR(E9846&lt;0,E9846&gt;Map!$A$1,F9846&lt;0,F9846&gt;Map!$A$1),1,0))</f>
        <v>1</v>
      </c>
    </row>
    <row r="9847" spans="1:8" x14ac:dyDescent="0.25">
      <c r="A9847">
        <v>9845</v>
      </c>
      <c r="B9847" t="str">
        <f t="shared" si="153"/>
        <v/>
      </c>
      <c r="C9847" t="str">
        <f>IF(B9846&lt;&gt;B9847,C9846,IF(H9846=1,"",C9846+_xlfn.XLOOKUP($B9847,Directions!$B:$B,Directions!C:C)))</f>
        <v/>
      </c>
      <c r="D9847" t="str">
        <f>IF(B9846&lt;&gt;B9847,D9846,IF(H9846=1,"",D9846+_xlfn.XLOOKUP($B9847,Directions!$B:$B,Directions!D:D)))</f>
        <v/>
      </c>
      <c r="E9847" s="3" t="str">
        <f>IF(H9846=1,"",C9847+_xlfn.XLOOKUP($B9847,Directions!$B:$B,Directions!C:C))</f>
        <v/>
      </c>
      <c r="F9847" s="3" t="str">
        <f>IF(H9846=1,"",D9847+_xlfn.XLOOKUP($B9847,Directions!$B:$B,Directions!D:D))</f>
        <v/>
      </c>
      <c r="G9847" t="str" cm="1">
        <f t="array" ref="G9847">IF(H9847=1,"",IF(INDEX(map,F9847,E9847)="#",1,0))</f>
        <v/>
      </c>
      <c r="H9847">
        <f>IF(Journey!H9846=1,1,IF(OR(E9847&lt;0,E9847&gt;Map!$A$1,F9847&lt;0,F9847&gt;Map!$A$1),1,0))</f>
        <v>1</v>
      </c>
    </row>
    <row r="9848" spans="1:8" x14ac:dyDescent="0.25">
      <c r="A9848">
        <v>9846</v>
      </c>
      <c r="B9848" t="str">
        <f t="shared" si="153"/>
        <v/>
      </c>
      <c r="C9848" t="str">
        <f>IF(B9847&lt;&gt;B9848,C9847,IF(H9847=1,"",C9847+_xlfn.XLOOKUP($B9848,Directions!$B:$B,Directions!C:C)))</f>
        <v/>
      </c>
      <c r="D9848" t="str">
        <f>IF(B9847&lt;&gt;B9848,D9847,IF(H9847=1,"",D9847+_xlfn.XLOOKUP($B9848,Directions!$B:$B,Directions!D:D)))</f>
        <v/>
      </c>
      <c r="E9848" s="3" t="str">
        <f>IF(H9847=1,"",C9848+_xlfn.XLOOKUP($B9848,Directions!$B:$B,Directions!C:C))</f>
        <v/>
      </c>
      <c r="F9848" s="3" t="str">
        <f>IF(H9847=1,"",D9848+_xlfn.XLOOKUP($B9848,Directions!$B:$B,Directions!D:D))</f>
        <v/>
      </c>
      <c r="G9848" t="str" cm="1">
        <f t="array" ref="G9848">IF(H9848=1,"",IF(INDEX(map,F9848,E9848)="#",1,0))</f>
        <v/>
      </c>
      <c r="H9848">
        <f>IF(Journey!H9847=1,1,IF(OR(E9848&lt;0,E9848&gt;Map!$A$1,F9848&lt;0,F9848&gt;Map!$A$1),1,0))</f>
        <v>1</v>
      </c>
    </row>
    <row r="9849" spans="1:8" x14ac:dyDescent="0.25">
      <c r="A9849">
        <v>9847</v>
      </c>
      <c r="B9849" t="str">
        <f t="shared" si="153"/>
        <v/>
      </c>
      <c r="C9849" t="str">
        <f>IF(B9848&lt;&gt;B9849,C9848,IF(H9848=1,"",C9848+_xlfn.XLOOKUP($B9849,Directions!$B:$B,Directions!C:C)))</f>
        <v/>
      </c>
      <c r="D9849" t="str">
        <f>IF(B9848&lt;&gt;B9849,D9848,IF(H9848=1,"",D9848+_xlfn.XLOOKUP($B9849,Directions!$B:$B,Directions!D:D)))</f>
        <v/>
      </c>
      <c r="E9849" s="3" t="str">
        <f>IF(H9848=1,"",C9849+_xlfn.XLOOKUP($B9849,Directions!$B:$B,Directions!C:C))</f>
        <v/>
      </c>
      <c r="F9849" s="3" t="str">
        <f>IF(H9848=1,"",D9849+_xlfn.XLOOKUP($B9849,Directions!$B:$B,Directions!D:D))</f>
        <v/>
      </c>
      <c r="G9849" t="str" cm="1">
        <f t="array" ref="G9849">IF(H9849=1,"",IF(INDEX(map,F9849,E9849)="#",1,0))</f>
        <v/>
      </c>
      <c r="H9849">
        <f>IF(Journey!H9848=1,1,IF(OR(E9849&lt;0,E9849&gt;Map!$A$1,F9849&lt;0,F9849&gt;Map!$A$1),1,0))</f>
        <v>1</v>
      </c>
    </row>
    <row r="9850" spans="1:8" x14ac:dyDescent="0.25">
      <c r="A9850">
        <v>9848</v>
      </c>
      <c r="B9850" t="str">
        <f t="shared" si="153"/>
        <v/>
      </c>
      <c r="C9850" t="str">
        <f>IF(B9849&lt;&gt;B9850,C9849,IF(H9849=1,"",C9849+_xlfn.XLOOKUP($B9850,Directions!$B:$B,Directions!C:C)))</f>
        <v/>
      </c>
      <c r="D9850" t="str">
        <f>IF(B9849&lt;&gt;B9850,D9849,IF(H9849=1,"",D9849+_xlfn.XLOOKUP($B9850,Directions!$B:$B,Directions!D:D)))</f>
        <v/>
      </c>
      <c r="E9850" s="3" t="str">
        <f>IF(H9849=1,"",C9850+_xlfn.XLOOKUP($B9850,Directions!$B:$B,Directions!C:C))</f>
        <v/>
      </c>
      <c r="F9850" s="3" t="str">
        <f>IF(H9849=1,"",D9850+_xlfn.XLOOKUP($B9850,Directions!$B:$B,Directions!D:D))</f>
        <v/>
      </c>
      <c r="G9850" t="str" cm="1">
        <f t="array" ref="G9850">IF(H9850=1,"",IF(INDEX(map,F9850,E9850)="#",1,0))</f>
        <v/>
      </c>
      <c r="H9850">
        <f>IF(Journey!H9849=1,1,IF(OR(E9850&lt;0,E9850&gt;Map!$A$1,F9850&lt;0,F9850&gt;Map!$A$1),1,0))</f>
        <v>1</v>
      </c>
    </row>
    <row r="9851" spans="1:8" x14ac:dyDescent="0.25">
      <c r="A9851">
        <v>9849</v>
      </c>
      <c r="B9851" t="str">
        <f t="shared" si="153"/>
        <v/>
      </c>
      <c r="C9851" t="str">
        <f>IF(B9850&lt;&gt;B9851,C9850,IF(H9850=1,"",C9850+_xlfn.XLOOKUP($B9851,Directions!$B:$B,Directions!C:C)))</f>
        <v/>
      </c>
      <c r="D9851" t="str">
        <f>IF(B9850&lt;&gt;B9851,D9850,IF(H9850=1,"",D9850+_xlfn.XLOOKUP($B9851,Directions!$B:$B,Directions!D:D)))</f>
        <v/>
      </c>
      <c r="E9851" s="3" t="str">
        <f>IF(H9850=1,"",C9851+_xlfn.XLOOKUP($B9851,Directions!$B:$B,Directions!C:C))</f>
        <v/>
      </c>
      <c r="F9851" s="3" t="str">
        <f>IF(H9850=1,"",D9851+_xlfn.XLOOKUP($B9851,Directions!$B:$B,Directions!D:D))</f>
        <v/>
      </c>
      <c r="G9851" t="str" cm="1">
        <f t="array" ref="G9851">IF(H9851=1,"",IF(INDEX(map,F9851,E9851)="#",1,0))</f>
        <v/>
      </c>
      <c r="H9851">
        <f>IF(Journey!H9850=1,1,IF(OR(E9851&lt;0,E9851&gt;Map!$A$1,F9851&lt;0,F9851&gt;Map!$A$1),1,0))</f>
        <v>1</v>
      </c>
    </row>
    <row r="9852" spans="1:8" x14ac:dyDescent="0.25">
      <c r="A9852">
        <v>9850</v>
      </c>
      <c r="B9852" t="str">
        <f t="shared" si="153"/>
        <v/>
      </c>
      <c r="C9852" t="str">
        <f>IF(B9851&lt;&gt;B9852,C9851,IF(H9851=1,"",C9851+_xlfn.XLOOKUP($B9852,Directions!$B:$B,Directions!C:C)))</f>
        <v/>
      </c>
      <c r="D9852" t="str">
        <f>IF(B9851&lt;&gt;B9852,D9851,IF(H9851=1,"",D9851+_xlfn.XLOOKUP($B9852,Directions!$B:$B,Directions!D:D)))</f>
        <v/>
      </c>
      <c r="E9852" s="3" t="str">
        <f>IF(H9851=1,"",C9852+_xlfn.XLOOKUP($B9852,Directions!$B:$B,Directions!C:C))</f>
        <v/>
      </c>
      <c r="F9852" s="3" t="str">
        <f>IF(H9851=1,"",D9852+_xlfn.XLOOKUP($B9852,Directions!$B:$B,Directions!D:D))</f>
        <v/>
      </c>
      <c r="G9852" t="str" cm="1">
        <f t="array" ref="G9852">IF(H9852=1,"",IF(INDEX(map,F9852,E9852)="#",1,0))</f>
        <v/>
      </c>
      <c r="H9852">
        <f>IF(Journey!H9851=1,1,IF(OR(E9852&lt;0,E9852&gt;Map!$A$1,F9852&lt;0,F9852&gt;Map!$A$1),1,0))</f>
        <v>1</v>
      </c>
    </row>
    <row r="9853" spans="1:8" x14ac:dyDescent="0.25">
      <c r="A9853">
        <v>9851</v>
      </c>
      <c r="B9853" t="str">
        <f t="shared" si="153"/>
        <v/>
      </c>
      <c r="C9853" t="str">
        <f>IF(B9852&lt;&gt;B9853,C9852,IF(H9852=1,"",C9852+_xlfn.XLOOKUP($B9853,Directions!$B:$B,Directions!C:C)))</f>
        <v/>
      </c>
      <c r="D9853" t="str">
        <f>IF(B9852&lt;&gt;B9853,D9852,IF(H9852=1,"",D9852+_xlfn.XLOOKUP($B9853,Directions!$B:$B,Directions!D:D)))</f>
        <v/>
      </c>
      <c r="E9853" s="3" t="str">
        <f>IF(H9852=1,"",C9853+_xlfn.XLOOKUP($B9853,Directions!$B:$B,Directions!C:C))</f>
        <v/>
      </c>
      <c r="F9853" s="3" t="str">
        <f>IF(H9852=1,"",D9853+_xlfn.XLOOKUP($B9853,Directions!$B:$B,Directions!D:D))</f>
        <v/>
      </c>
      <c r="G9853" t="str" cm="1">
        <f t="array" ref="G9853">IF(H9853=1,"",IF(INDEX(map,F9853,E9853)="#",1,0))</f>
        <v/>
      </c>
      <c r="H9853">
        <f>IF(Journey!H9852=1,1,IF(OR(E9853&lt;0,E9853&gt;Map!$A$1,F9853&lt;0,F9853&gt;Map!$A$1),1,0))</f>
        <v>1</v>
      </c>
    </row>
    <row r="9854" spans="1:8" x14ac:dyDescent="0.25">
      <c r="A9854">
        <v>9852</v>
      </c>
      <c r="B9854" t="str">
        <f t="shared" si="153"/>
        <v/>
      </c>
      <c r="C9854" t="str">
        <f>IF(B9853&lt;&gt;B9854,C9853,IF(H9853=1,"",C9853+_xlfn.XLOOKUP($B9854,Directions!$B:$B,Directions!C:C)))</f>
        <v/>
      </c>
      <c r="D9854" t="str">
        <f>IF(B9853&lt;&gt;B9854,D9853,IF(H9853=1,"",D9853+_xlfn.XLOOKUP($B9854,Directions!$B:$B,Directions!D:D)))</f>
        <v/>
      </c>
      <c r="E9854" s="3" t="str">
        <f>IF(H9853=1,"",C9854+_xlfn.XLOOKUP($B9854,Directions!$B:$B,Directions!C:C))</f>
        <v/>
      </c>
      <c r="F9854" s="3" t="str">
        <f>IF(H9853=1,"",D9854+_xlfn.XLOOKUP($B9854,Directions!$B:$B,Directions!D:D))</f>
        <v/>
      </c>
      <c r="G9854" t="str" cm="1">
        <f t="array" ref="G9854">IF(H9854=1,"",IF(INDEX(map,F9854,E9854)="#",1,0))</f>
        <v/>
      </c>
      <c r="H9854">
        <f>IF(Journey!H9853=1,1,IF(OR(E9854&lt;0,E9854&gt;Map!$A$1,F9854&lt;0,F9854&gt;Map!$A$1),1,0))</f>
        <v>1</v>
      </c>
    </row>
    <row r="9855" spans="1:8" x14ac:dyDescent="0.25">
      <c r="A9855">
        <v>9853</v>
      </c>
      <c r="B9855" t="str">
        <f t="shared" si="153"/>
        <v/>
      </c>
      <c r="C9855" t="str">
        <f>IF(B9854&lt;&gt;B9855,C9854,IF(H9854=1,"",C9854+_xlfn.XLOOKUP($B9855,Directions!$B:$B,Directions!C:C)))</f>
        <v/>
      </c>
      <c r="D9855" t="str">
        <f>IF(B9854&lt;&gt;B9855,D9854,IF(H9854=1,"",D9854+_xlfn.XLOOKUP($B9855,Directions!$B:$B,Directions!D:D)))</f>
        <v/>
      </c>
      <c r="E9855" s="3" t="str">
        <f>IF(H9854=1,"",C9855+_xlfn.XLOOKUP($B9855,Directions!$B:$B,Directions!C:C))</f>
        <v/>
      </c>
      <c r="F9855" s="3" t="str">
        <f>IF(H9854=1,"",D9855+_xlfn.XLOOKUP($B9855,Directions!$B:$B,Directions!D:D))</f>
        <v/>
      </c>
      <c r="G9855" t="str" cm="1">
        <f t="array" ref="G9855">IF(H9855=1,"",IF(INDEX(map,F9855,E9855)="#",1,0))</f>
        <v/>
      </c>
      <c r="H9855">
        <f>IF(Journey!H9854=1,1,IF(OR(E9855&lt;0,E9855&gt;Map!$A$1,F9855&lt;0,F9855&gt;Map!$A$1),1,0))</f>
        <v>1</v>
      </c>
    </row>
    <row r="9856" spans="1:8" x14ac:dyDescent="0.25">
      <c r="A9856">
        <v>9854</v>
      </c>
      <c r="B9856" t="str">
        <f t="shared" si="153"/>
        <v/>
      </c>
      <c r="C9856" t="str">
        <f>IF(B9855&lt;&gt;B9856,C9855,IF(H9855=1,"",C9855+_xlfn.XLOOKUP($B9856,Directions!$B:$B,Directions!C:C)))</f>
        <v/>
      </c>
      <c r="D9856" t="str">
        <f>IF(B9855&lt;&gt;B9856,D9855,IF(H9855=1,"",D9855+_xlfn.XLOOKUP($B9856,Directions!$B:$B,Directions!D:D)))</f>
        <v/>
      </c>
      <c r="E9856" s="3" t="str">
        <f>IF(H9855=1,"",C9856+_xlfn.XLOOKUP($B9856,Directions!$B:$B,Directions!C:C))</f>
        <v/>
      </c>
      <c r="F9856" s="3" t="str">
        <f>IF(H9855=1,"",D9856+_xlfn.XLOOKUP($B9856,Directions!$B:$B,Directions!D:D))</f>
        <v/>
      </c>
      <c r="G9856" t="str" cm="1">
        <f t="array" ref="G9856">IF(H9856=1,"",IF(INDEX(map,F9856,E9856)="#",1,0))</f>
        <v/>
      </c>
      <c r="H9856">
        <f>IF(Journey!H9855=1,1,IF(OR(E9856&lt;0,E9856&gt;Map!$A$1,F9856&lt;0,F9856&gt;Map!$A$1),1,0))</f>
        <v>1</v>
      </c>
    </row>
    <row r="9857" spans="1:8" x14ac:dyDescent="0.25">
      <c r="A9857">
        <v>9855</v>
      </c>
      <c r="B9857" t="str">
        <f t="shared" si="153"/>
        <v/>
      </c>
      <c r="C9857" t="str">
        <f>IF(B9856&lt;&gt;B9857,C9856,IF(H9856=1,"",C9856+_xlfn.XLOOKUP($B9857,Directions!$B:$B,Directions!C:C)))</f>
        <v/>
      </c>
      <c r="D9857" t="str">
        <f>IF(B9856&lt;&gt;B9857,D9856,IF(H9856=1,"",D9856+_xlfn.XLOOKUP($B9857,Directions!$B:$B,Directions!D:D)))</f>
        <v/>
      </c>
      <c r="E9857" s="3" t="str">
        <f>IF(H9856=1,"",C9857+_xlfn.XLOOKUP($B9857,Directions!$B:$B,Directions!C:C))</f>
        <v/>
      </c>
      <c r="F9857" s="3" t="str">
        <f>IF(H9856=1,"",D9857+_xlfn.XLOOKUP($B9857,Directions!$B:$B,Directions!D:D))</f>
        <v/>
      </c>
      <c r="G9857" t="str" cm="1">
        <f t="array" ref="G9857">IF(H9857=1,"",IF(INDEX(map,F9857,E9857)="#",1,0))</f>
        <v/>
      </c>
      <c r="H9857">
        <f>IF(Journey!H9856=1,1,IF(OR(E9857&lt;0,E9857&gt;Map!$A$1,F9857&lt;0,F9857&gt;Map!$A$1),1,0))</f>
        <v>1</v>
      </c>
    </row>
    <row r="9858" spans="1:8" x14ac:dyDescent="0.25">
      <c r="A9858">
        <v>9856</v>
      </c>
      <c r="B9858" t="str">
        <f t="shared" si="153"/>
        <v/>
      </c>
      <c r="C9858" t="str">
        <f>IF(B9857&lt;&gt;B9858,C9857,IF(H9857=1,"",C9857+_xlfn.XLOOKUP($B9858,Directions!$B:$B,Directions!C:C)))</f>
        <v/>
      </c>
      <c r="D9858" t="str">
        <f>IF(B9857&lt;&gt;B9858,D9857,IF(H9857=1,"",D9857+_xlfn.XLOOKUP($B9858,Directions!$B:$B,Directions!D:D)))</f>
        <v/>
      </c>
      <c r="E9858" s="3" t="str">
        <f>IF(H9857=1,"",C9858+_xlfn.XLOOKUP($B9858,Directions!$B:$B,Directions!C:C))</f>
        <v/>
      </c>
      <c r="F9858" s="3" t="str">
        <f>IF(H9857=1,"",D9858+_xlfn.XLOOKUP($B9858,Directions!$B:$B,Directions!D:D))</f>
        <v/>
      </c>
      <c r="G9858" t="str" cm="1">
        <f t="array" ref="G9858">IF(H9858=1,"",IF(INDEX(map,F9858,E9858)="#",1,0))</f>
        <v/>
      </c>
      <c r="H9858">
        <f>IF(Journey!H9857=1,1,IF(OR(E9858&lt;0,E9858&gt;Map!$A$1,F9858&lt;0,F9858&gt;Map!$A$1),1,0))</f>
        <v>1</v>
      </c>
    </row>
    <row r="9859" spans="1:8" x14ac:dyDescent="0.25">
      <c r="A9859">
        <v>9857</v>
      </c>
      <c r="B9859" t="str">
        <f t="shared" si="153"/>
        <v/>
      </c>
      <c r="C9859" t="str">
        <f>IF(B9858&lt;&gt;B9859,C9858,IF(H9858=1,"",C9858+_xlfn.XLOOKUP($B9859,Directions!$B:$B,Directions!C:C)))</f>
        <v/>
      </c>
      <c r="D9859" t="str">
        <f>IF(B9858&lt;&gt;B9859,D9858,IF(H9858=1,"",D9858+_xlfn.XLOOKUP($B9859,Directions!$B:$B,Directions!D:D)))</f>
        <v/>
      </c>
      <c r="E9859" s="3" t="str">
        <f>IF(H9858=1,"",C9859+_xlfn.XLOOKUP($B9859,Directions!$B:$B,Directions!C:C))</f>
        <v/>
      </c>
      <c r="F9859" s="3" t="str">
        <f>IF(H9858=1,"",D9859+_xlfn.XLOOKUP($B9859,Directions!$B:$B,Directions!D:D))</f>
        <v/>
      </c>
      <c r="G9859" t="str" cm="1">
        <f t="array" ref="G9859">IF(H9859=1,"",IF(INDEX(map,F9859,E9859)="#",1,0))</f>
        <v/>
      </c>
      <c r="H9859">
        <f>IF(Journey!H9858=1,1,IF(OR(E9859&lt;0,E9859&gt;Map!$A$1,F9859&lt;0,F9859&gt;Map!$A$1),1,0))</f>
        <v>1</v>
      </c>
    </row>
    <row r="9860" spans="1:8" x14ac:dyDescent="0.25">
      <c r="A9860">
        <v>9858</v>
      </c>
      <c r="B9860" t="str">
        <f t="shared" ref="B9860:B9923" si="154">IF(H9859=1,"",IF(G9859=1,MOD(B9859,4)+1,B9859))</f>
        <v/>
      </c>
      <c r="C9860" t="str">
        <f>IF(B9859&lt;&gt;B9860,C9859,IF(H9859=1,"",C9859+_xlfn.XLOOKUP($B9860,Directions!$B:$B,Directions!C:C)))</f>
        <v/>
      </c>
      <c r="D9860" t="str">
        <f>IF(B9859&lt;&gt;B9860,D9859,IF(H9859=1,"",D9859+_xlfn.XLOOKUP($B9860,Directions!$B:$B,Directions!D:D)))</f>
        <v/>
      </c>
      <c r="E9860" s="3" t="str">
        <f>IF(H9859=1,"",C9860+_xlfn.XLOOKUP($B9860,Directions!$B:$B,Directions!C:C))</f>
        <v/>
      </c>
      <c r="F9860" s="3" t="str">
        <f>IF(H9859=1,"",D9860+_xlfn.XLOOKUP($B9860,Directions!$B:$B,Directions!D:D))</f>
        <v/>
      </c>
      <c r="G9860" t="str" cm="1">
        <f t="array" ref="G9860">IF(H9860=1,"",IF(INDEX(map,F9860,E9860)="#",1,0))</f>
        <v/>
      </c>
      <c r="H9860">
        <f>IF(Journey!H9859=1,1,IF(OR(E9860&lt;0,E9860&gt;Map!$A$1,F9860&lt;0,F9860&gt;Map!$A$1),1,0))</f>
        <v>1</v>
      </c>
    </row>
    <row r="9861" spans="1:8" x14ac:dyDescent="0.25">
      <c r="A9861">
        <v>9859</v>
      </c>
      <c r="B9861" t="str">
        <f t="shared" si="154"/>
        <v/>
      </c>
      <c r="C9861" t="str">
        <f>IF(B9860&lt;&gt;B9861,C9860,IF(H9860=1,"",C9860+_xlfn.XLOOKUP($B9861,Directions!$B:$B,Directions!C:C)))</f>
        <v/>
      </c>
      <c r="D9861" t="str">
        <f>IF(B9860&lt;&gt;B9861,D9860,IF(H9860=1,"",D9860+_xlfn.XLOOKUP($B9861,Directions!$B:$B,Directions!D:D)))</f>
        <v/>
      </c>
      <c r="E9861" s="3" t="str">
        <f>IF(H9860=1,"",C9861+_xlfn.XLOOKUP($B9861,Directions!$B:$B,Directions!C:C))</f>
        <v/>
      </c>
      <c r="F9861" s="3" t="str">
        <f>IF(H9860=1,"",D9861+_xlfn.XLOOKUP($B9861,Directions!$B:$B,Directions!D:D))</f>
        <v/>
      </c>
      <c r="G9861" t="str" cm="1">
        <f t="array" ref="G9861">IF(H9861=1,"",IF(INDEX(map,F9861,E9861)="#",1,0))</f>
        <v/>
      </c>
      <c r="H9861">
        <f>IF(Journey!H9860=1,1,IF(OR(E9861&lt;0,E9861&gt;Map!$A$1,F9861&lt;0,F9861&gt;Map!$A$1),1,0))</f>
        <v>1</v>
      </c>
    </row>
    <row r="9862" spans="1:8" x14ac:dyDescent="0.25">
      <c r="A9862">
        <v>9860</v>
      </c>
      <c r="B9862" t="str">
        <f t="shared" si="154"/>
        <v/>
      </c>
      <c r="C9862" t="str">
        <f>IF(B9861&lt;&gt;B9862,C9861,IF(H9861=1,"",C9861+_xlfn.XLOOKUP($B9862,Directions!$B:$B,Directions!C:C)))</f>
        <v/>
      </c>
      <c r="D9862" t="str">
        <f>IF(B9861&lt;&gt;B9862,D9861,IF(H9861=1,"",D9861+_xlfn.XLOOKUP($B9862,Directions!$B:$B,Directions!D:D)))</f>
        <v/>
      </c>
      <c r="E9862" s="3" t="str">
        <f>IF(H9861=1,"",C9862+_xlfn.XLOOKUP($B9862,Directions!$B:$B,Directions!C:C))</f>
        <v/>
      </c>
      <c r="F9862" s="3" t="str">
        <f>IF(H9861=1,"",D9862+_xlfn.XLOOKUP($B9862,Directions!$B:$B,Directions!D:D))</f>
        <v/>
      </c>
      <c r="G9862" t="str" cm="1">
        <f t="array" ref="G9862">IF(H9862=1,"",IF(INDEX(map,F9862,E9862)="#",1,0))</f>
        <v/>
      </c>
      <c r="H9862">
        <f>IF(Journey!H9861=1,1,IF(OR(E9862&lt;0,E9862&gt;Map!$A$1,F9862&lt;0,F9862&gt;Map!$A$1),1,0))</f>
        <v>1</v>
      </c>
    </row>
    <row r="9863" spans="1:8" x14ac:dyDescent="0.25">
      <c r="A9863">
        <v>9861</v>
      </c>
      <c r="B9863" t="str">
        <f t="shared" si="154"/>
        <v/>
      </c>
      <c r="C9863" t="str">
        <f>IF(B9862&lt;&gt;B9863,C9862,IF(H9862=1,"",C9862+_xlfn.XLOOKUP($B9863,Directions!$B:$B,Directions!C:C)))</f>
        <v/>
      </c>
      <c r="D9863" t="str">
        <f>IF(B9862&lt;&gt;B9863,D9862,IF(H9862=1,"",D9862+_xlfn.XLOOKUP($B9863,Directions!$B:$B,Directions!D:D)))</f>
        <v/>
      </c>
      <c r="E9863" s="3" t="str">
        <f>IF(H9862=1,"",C9863+_xlfn.XLOOKUP($B9863,Directions!$B:$B,Directions!C:C))</f>
        <v/>
      </c>
      <c r="F9863" s="3" t="str">
        <f>IF(H9862=1,"",D9863+_xlfn.XLOOKUP($B9863,Directions!$B:$B,Directions!D:D))</f>
        <v/>
      </c>
      <c r="G9863" t="str" cm="1">
        <f t="array" ref="G9863">IF(H9863=1,"",IF(INDEX(map,F9863,E9863)="#",1,0))</f>
        <v/>
      </c>
      <c r="H9863">
        <f>IF(Journey!H9862=1,1,IF(OR(E9863&lt;0,E9863&gt;Map!$A$1,F9863&lt;0,F9863&gt;Map!$A$1),1,0))</f>
        <v>1</v>
      </c>
    </row>
    <row r="9864" spans="1:8" x14ac:dyDescent="0.25">
      <c r="A9864">
        <v>9862</v>
      </c>
      <c r="B9864" t="str">
        <f t="shared" si="154"/>
        <v/>
      </c>
      <c r="C9864" t="str">
        <f>IF(B9863&lt;&gt;B9864,C9863,IF(H9863=1,"",C9863+_xlfn.XLOOKUP($B9864,Directions!$B:$B,Directions!C:C)))</f>
        <v/>
      </c>
      <c r="D9864" t="str">
        <f>IF(B9863&lt;&gt;B9864,D9863,IF(H9863=1,"",D9863+_xlfn.XLOOKUP($B9864,Directions!$B:$B,Directions!D:D)))</f>
        <v/>
      </c>
      <c r="E9864" s="3" t="str">
        <f>IF(H9863=1,"",C9864+_xlfn.XLOOKUP($B9864,Directions!$B:$B,Directions!C:C))</f>
        <v/>
      </c>
      <c r="F9864" s="3" t="str">
        <f>IF(H9863=1,"",D9864+_xlfn.XLOOKUP($B9864,Directions!$B:$B,Directions!D:D))</f>
        <v/>
      </c>
      <c r="G9864" t="str" cm="1">
        <f t="array" ref="G9864">IF(H9864=1,"",IF(INDEX(map,F9864,E9864)="#",1,0))</f>
        <v/>
      </c>
      <c r="H9864">
        <f>IF(Journey!H9863=1,1,IF(OR(E9864&lt;0,E9864&gt;Map!$A$1,F9864&lt;0,F9864&gt;Map!$A$1),1,0))</f>
        <v>1</v>
      </c>
    </row>
    <row r="9865" spans="1:8" x14ac:dyDescent="0.25">
      <c r="A9865">
        <v>9863</v>
      </c>
      <c r="B9865" t="str">
        <f t="shared" si="154"/>
        <v/>
      </c>
      <c r="C9865" t="str">
        <f>IF(B9864&lt;&gt;B9865,C9864,IF(H9864=1,"",C9864+_xlfn.XLOOKUP($B9865,Directions!$B:$B,Directions!C:C)))</f>
        <v/>
      </c>
      <c r="D9865" t="str">
        <f>IF(B9864&lt;&gt;B9865,D9864,IF(H9864=1,"",D9864+_xlfn.XLOOKUP($B9865,Directions!$B:$B,Directions!D:D)))</f>
        <v/>
      </c>
      <c r="E9865" s="3" t="str">
        <f>IF(H9864=1,"",C9865+_xlfn.XLOOKUP($B9865,Directions!$B:$B,Directions!C:C))</f>
        <v/>
      </c>
      <c r="F9865" s="3" t="str">
        <f>IF(H9864=1,"",D9865+_xlfn.XLOOKUP($B9865,Directions!$B:$B,Directions!D:D))</f>
        <v/>
      </c>
      <c r="G9865" t="str" cm="1">
        <f t="array" ref="G9865">IF(H9865=1,"",IF(INDEX(map,F9865,E9865)="#",1,0))</f>
        <v/>
      </c>
      <c r="H9865">
        <f>IF(Journey!H9864=1,1,IF(OR(E9865&lt;0,E9865&gt;Map!$A$1,F9865&lt;0,F9865&gt;Map!$A$1),1,0))</f>
        <v>1</v>
      </c>
    </row>
    <row r="9866" spans="1:8" x14ac:dyDescent="0.25">
      <c r="A9866">
        <v>9864</v>
      </c>
      <c r="B9866" t="str">
        <f t="shared" si="154"/>
        <v/>
      </c>
      <c r="C9866" t="str">
        <f>IF(B9865&lt;&gt;B9866,C9865,IF(H9865=1,"",C9865+_xlfn.XLOOKUP($B9866,Directions!$B:$B,Directions!C:C)))</f>
        <v/>
      </c>
      <c r="D9866" t="str">
        <f>IF(B9865&lt;&gt;B9866,D9865,IF(H9865=1,"",D9865+_xlfn.XLOOKUP($B9866,Directions!$B:$B,Directions!D:D)))</f>
        <v/>
      </c>
      <c r="E9866" s="3" t="str">
        <f>IF(H9865=1,"",C9866+_xlfn.XLOOKUP($B9866,Directions!$B:$B,Directions!C:C))</f>
        <v/>
      </c>
      <c r="F9866" s="3" t="str">
        <f>IF(H9865=1,"",D9866+_xlfn.XLOOKUP($B9866,Directions!$B:$B,Directions!D:D))</f>
        <v/>
      </c>
      <c r="G9866" t="str" cm="1">
        <f t="array" ref="G9866">IF(H9866=1,"",IF(INDEX(map,F9866,E9866)="#",1,0))</f>
        <v/>
      </c>
      <c r="H9866">
        <f>IF(Journey!H9865=1,1,IF(OR(E9866&lt;0,E9866&gt;Map!$A$1,F9866&lt;0,F9866&gt;Map!$A$1),1,0))</f>
        <v>1</v>
      </c>
    </row>
    <row r="9867" spans="1:8" x14ac:dyDescent="0.25">
      <c r="A9867">
        <v>9865</v>
      </c>
      <c r="B9867" t="str">
        <f t="shared" si="154"/>
        <v/>
      </c>
      <c r="C9867" t="str">
        <f>IF(B9866&lt;&gt;B9867,C9866,IF(H9866=1,"",C9866+_xlfn.XLOOKUP($B9867,Directions!$B:$B,Directions!C:C)))</f>
        <v/>
      </c>
      <c r="D9867" t="str">
        <f>IF(B9866&lt;&gt;B9867,D9866,IF(H9866=1,"",D9866+_xlfn.XLOOKUP($B9867,Directions!$B:$B,Directions!D:D)))</f>
        <v/>
      </c>
      <c r="E9867" s="3" t="str">
        <f>IF(H9866=1,"",C9867+_xlfn.XLOOKUP($B9867,Directions!$B:$B,Directions!C:C))</f>
        <v/>
      </c>
      <c r="F9867" s="3" t="str">
        <f>IF(H9866=1,"",D9867+_xlfn.XLOOKUP($B9867,Directions!$B:$B,Directions!D:D))</f>
        <v/>
      </c>
      <c r="G9867" t="str" cm="1">
        <f t="array" ref="G9867">IF(H9867=1,"",IF(INDEX(map,F9867,E9867)="#",1,0))</f>
        <v/>
      </c>
      <c r="H9867">
        <f>IF(Journey!H9866=1,1,IF(OR(E9867&lt;0,E9867&gt;Map!$A$1,F9867&lt;0,F9867&gt;Map!$A$1),1,0))</f>
        <v>1</v>
      </c>
    </row>
    <row r="9868" spans="1:8" x14ac:dyDescent="0.25">
      <c r="A9868">
        <v>9866</v>
      </c>
      <c r="B9868" t="str">
        <f t="shared" si="154"/>
        <v/>
      </c>
      <c r="C9868" t="str">
        <f>IF(B9867&lt;&gt;B9868,C9867,IF(H9867=1,"",C9867+_xlfn.XLOOKUP($B9868,Directions!$B:$B,Directions!C:C)))</f>
        <v/>
      </c>
      <c r="D9868" t="str">
        <f>IF(B9867&lt;&gt;B9868,D9867,IF(H9867=1,"",D9867+_xlfn.XLOOKUP($B9868,Directions!$B:$B,Directions!D:D)))</f>
        <v/>
      </c>
      <c r="E9868" s="3" t="str">
        <f>IF(H9867=1,"",C9868+_xlfn.XLOOKUP($B9868,Directions!$B:$B,Directions!C:C))</f>
        <v/>
      </c>
      <c r="F9868" s="3" t="str">
        <f>IF(H9867=1,"",D9868+_xlfn.XLOOKUP($B9868,Directions!$B:$B,Directions!D:D))</f>
        <v/>
      </c>
      <c r="G9868" t="str" cm="1">
        <f t="array" ref="G9868">IF(H9868=1,"",IF(INDEX(map,F9868,E9868)="#",1,0))</f>
        <v/>
      </c>
      <c r="H9868">
        <f>IF(Journey!H9867=1,1,IF(OR(E9868&lt;0,E9868&gt;Map!$A$1,F9868&lt;0,F9868&gt;Map!$A$1),1,0))</f>
        <v>1</v>
      </c>
    </row>
    <row r="9869" spans="1:8" x14ac:dyDescent="0.25">
      <c r="A9869">
        <v>9867</v>
      </c>
      <c r="B9869" t="str">
        <f t="shared" si="154"/>
        <v/>
      </c>
      <c r="C9869" t="str">
        <f>IF(B9868&lt;&gt;B9869,C9868,IF(H9868=1,"",C9868+_xlfn.XLOOKUP($B9869,Directions!$B:$B,Directions!C:C)))</f>
        <v/>
      </c>
      <c r="D9869" t="str">
        <f>IF(B9868&lt;&gt;B9869,D9868,IF(H9868=1,"",D9868+_xlfn.XLOOKUP($B9869,Directions!$B:$B,Directions!D:D)))</f>
        <v/>
      </c>
      <c r="E9869" s="3" t="str">
        <f>IF(H9868=1,"",C9869+_xlfn.XLOOKUP($B9869,Directions!$B:$B,Directions!C:C))</f>
        <v/>
      </c>
      <c r="F9869" s="3" t="str">
        <f>IF(H9868=1,"",D9869+_xlfn.XLOOKUP($B9869,Directions!$B:$B,Directions!D:D))</f>
        <v/>
      </c>
      <c r="G9869" t="str" cm="1">
        <f t="array" ref="G9869">IF(H9869=1,"",IF(INDEX(map,F9869,E9869)="#",1,0))</f>
        <v/>
      </c>
      <c r="H9869">
        <f>IF(Journey!H9868=1,1,IF(OR(E9869&lt;0,E9869&gt;Map!$A$1,F9869&lt;0,F9869&gt;Map!$A$1),1,0))</f>
        <v>1</v>
      </c>
    </row>
    <row r="9870" spans="1:8" x14ac:dyDescent="0.25">
      <c r="A9870">
        <v>9868</v>
      </c>
      <c r="B9870" t="str">
        <f t="shared" si="154"/>
        <v/>
      </c>
      <c r="C9870" t="str">
        <f>IF(B9869&lt;&gt;B9870,C9869,IF(H9869=1,"",C9869+_xlfn.XLOOKUP($B9870,Directions!$B:$B,Directions!C:C)))</f>
        <v/>
      </c>
      <c r="D9870" t="str">
        <f>IF(B9869&lt;&gt;B9870,D9869,IF(H9869=1,"",D9869+_xlfn.XLOOKUP($B9870,Directions!$B:$B,Directions!D:D)))</f>
        <v/>
      </c>
      <c r="E9870" s="3" t="str">
        <f>IF(H9869=1,"",C9870+_xlfn.XLOOKUP($B9870,Directions!$B:$B,Directions!C:C))</f>
        <v/>
      </c>
      <c r="F9870" s="3" t="str">
        <f>IF(H9869=1,"",D9870+_xlfn.XLOOKUP($B9870,Directions!$B:$B,Directions!D:D))</f>
        <v/>
      </c>
      <c r="G9870" t="str" cm="1">
        <f t="array" ref="G9870">IF(H9870=1,"",IF(INDEX(map,F9870,E9870)="#",1,0))</f>
        <v/>
      </c>
      <c r="H9870">
        <f>IF(Journey!H9869=1,1,IF(OR(E9870&lt;0,E9870&gt;Map!$A$1,F9870&lt;0,F9870&gt;Map!$A$1),1,0))</f>
        <v>1</v>
      </c>
    </row>
    <row r="9871" spans="1:8" x14ac:dyDescent="0.25">
      <c r="A9871">
        <v>9869</v>
      </c>
      <c r="B9871" t="str">
        <f t="shared" si="154"/>
        <v/>
      </c>
      <c r="C9871" t="str">
        <f>IF(B9870&lt;&gt;B9871,C9870,IF(H9870=1,"",C9870+_xlfn.XLOOKUP($B9871,Directions!$B:$B,Directions!C:C)))</f>
        <v/>
      </c>
      <c r="D9871" t="str">
        <f>IF(B9870&lt;&gt;B9871,D9870,IF(H9870=1,"",D9870+_xlfn.XLOOKUP($B9871,Directions!$B:$B,Directions!D:D)))</f>
        <v/>
      </c>
      <c r="E9871" s="3" t="str">
        <f>IF(H9870=1,"",C9871+_xlfn.XLOOKUP($B9871,Directions!$B:$B,Directions!C:C))</f>
        <v/>
      </c>
      <c r="F9871" s="3" t="str">
        <f>IF(H9870=1,"",D9871+_xlfn.XLOOKUP($B9871,Directions!$B:$B,Directions!D:D))</f>
        <v/>
      </c>
      <c r="G9871" t="str" cm="1">
        <f t="array" ref="G9871">IF(H9871=1,"",IF(INDEX(map,F9871,E9871)="#",1,0))</f>
        <v/>
      </c>
      <c r="H9871">
        <f>IF(Journey!H9870=1,1,IF(OR(E9871&lt;0,E9871&gt;Map!$A$1,F9871&lt;0,F9871&gt;Map!$A$1),1,0))</f>
        <v>1</v>
      </c>
    </row>
    <row r="9872" spans="1:8" x14ac:dyDescent="0.25">
      <c r="A9872">
        <v>9870</v>
      </c>
      <c r="B9872" t="str">
        <f t="shared" si="154"/>
        <v/>
      </c>
      <c r="C9872" t="str">
        <f>IF(B9871&lt;&gt;B9872,C9871,IF(H9871=1,"",C9871+_xlfn.XLOOKUP($B9872,Directions!$B:$B,Directions!C:C)))</f>
        <v/>
      </c>
      <c r="D9872" t="str">
        <f>IF(B9871&lt;&gt;B9872,D9871,IF(H9871=1,"",D9871+_xlfn.XLOOKUP($B9872,Directions!$B:$B,Directions!D:D)))</f>
        <v/>
      </c>
      <c r="E9872" s="3" t="str">
        <f>IF(H9871=1,"",C9872+_xlfn.XLOOKUP($B9872,Directions!$B:$B,Directions!C:C))</f>
        <v/>
      </c>
      <c r="F9872" s="3" t="str">
        <f>IF(H9871=1,"",D9872+_xlfn.XLOOKUP($B9872,Directions!$B:$B,Directions!D:D))</f>
        <v/>
      </c>
      <c r="G9872" t="str" cm="1">
        <f t="array" ref="G9872">IF(H9872=1,"",IF(INDEX(map,F9872,E9872)="#",1,0))</f>
        <v/>
      </c>
      <c r="H9872">
        <f>IF(Journey!H9871=1,1,IF(OR(E9872&lt;0,E9872&gt;Map!$A$1,F9872&lt;0,F9872&gt;Map!$A$1),1,0))</f>
        <v>1</v>
      </c>
    </row>
    <row r="9873" spans="1:8" x14ac:dyDescent="0.25">
      <c r="A9873">
        <v>9871</v>
      </c>
      <c r="B9873" t="str">
        <f t="shared" si="154"/>
        <v/>
      </c>
      <c r="C9873" t="str">
        <f>IF(B9872&lt;&gt;B9873,C9872,IF(H9872=1,"",C9872+_xlfn.XLOOKUP($B9873,Directions!$B:$B,Directions!C:C)))</f>
        <v/>
      </c>
      <c r="D9873" t="str">
        <f>IF(B9872&lt;&gt;B9873,D9872,IF(H9872=1,"",D9872+_xlfn.XLOOKUP($B9873,Directions!$B:$B,Directions!D:D)))</f>
        <v/>
      </c>
      <c r="E9873" s="3" t="str">
        <f>IF(H9872=1,"",C9873+_xlfn.XLOOKUP($B9873,Directions!$B:$B,Directions!C:C))</f>
        <v/>
      </c>
      <c r="F9873" s="3" t="str">
        <f>IF(H9872=1,"",D9873+_xlfn.XLOOKUP($B9873,Directions!$B:$B,Directions!D:D))</f>
        <v/>
      </c>
      <c r="G9873" t="str" cm="1">
        <f t="array" ref="G9873">IF(H9873=1,"",IF(INDEX(map,F9873,E9873)="#",1,0))</f>
        <v/>
      </c>
      <c r="H9873">
        <f>IF(Journey!H9872=1,1,IF(OR(E9873&lt;0,E9873&gt;Map!$A$1,F9873&lt;0,F9873&gt;Map!$A$1),1,0))</f>
        <v>1</v>
      </c>
    </row>
    <row r="9874" spans="1:8" x14ac:dyDescent="0.25">
      <c r="A9874">
        <v>9872</v>
      </c>
      <c r="B9874" t="str">
        <f t="shared" si="154"/>
        <v/>
      </c>
      <c r="C9874" t="str">
        <f>IF(B9873&lt;&gt;B9874,C9873,IF(H9873=1,"",C9873+_xlfn.XLOOKUP($B9874,Directions!$B:$B,Directions!C:C)))</f>
        <v/>
      </c>
      <c r="D9874" t="str">
        <f>IF(B9873&lt;&gt;B9874,D9873,IF(H9873=1,"",D9873+_xlfn.XLOOKUP($B9874,Directions!$B:$B,Directions!D:D)))</f>
        <v/>
      </c>
      <c r="E9874" s="3" t="str">
        <f>IF(H9873=1,"",C9874+_xlfn.XLOOKUP($B9874,Directions!$B:$B,Directions!C:C))</f>
        <v/>
      </c>
      <c r="F9874" s="3" t="str">
        <f>IF(H9873=1,"",D9874+_xlfn.XLOOKUP($B9874,Directions!$B:$B,Directions!D:D))</f>
        <v/>
      </c>
      <c r="G9874" t="str" cm="1">
        <f t="array" ref="G9874">IF(H9874=1,"",IF(INDEX(map,F9874,E9874)="#",1,0))</f>
        <v/>
      </c>
      <c r="H9874">
        <f>IF(Journey!H9873=1,1,IF(OR(E9874&lt;0,E9874&gt;Map!$A$1,F9874&lt;0,F9874&gt;Map!$A$1),1,0))</f>
        <v>1</v>
      </c>
    </row>
    <row r="9875" spans="1:8" x14ac:dyDescent="0.25">
      <c r="A9875">
        <v>9873</v>
      </c>
      <c r="B9875" t="str">
        <f t="shared" si="154"/>
        <v/>
      </c>
      <c r="C9875" t="str">
        <f>IF(B9874&lt;&gt;B9875,C9874,IF(H9874=1,"",C9874+_xlfn.XLOOKUP($B9875,Directions!$B:$B,Directions!C:C)))</f>
        <v/>
      </c>
      <c r="D9875" t="str">
        <f>IF(B9874&lt;&gt;B9875,D9874,IF(H9874=1,"",D9874+_xlfn.XLOOKUP($B9875,Directions!$B:$B,Directions!D:D)))</f>
        <v/>
      </c>
      <c r="E9875" s="3" t="str">
        <f>IF(H9874=1,"",C9875+_xlfn.XLOOKUP($B9875,Directions!$B:$B,Directions!C:C))</f>
        <v/>
      </c>
      <c r="F9875" s="3" t="str">
        <f>IF(H9874=1,"",D9875+_xlfn.XLOOKUP($B9875,Directions!$B:$B,Directions!D:D))</f>
        <v/>
      </c>
      <c r="G9875" t="str" cm="1">
        <f t="array" ref="G9875">IF(H9875=1,"",IF(INDEX(map,F9875,E9875)="#",1,0))</f>
        <v/>
      </c>
      <c r="H9875">
        <f>IF(Journey!H9874=1,1,IF(OR(E9875&lt;0,E9875&gt;Map!$A$1,F9875&lt;0,F9875&gt;Map!$A$1),1,0))</f>
        <v>1</v>
      </c>
    </row>
    <row r="9876" spans="1:8" x14ac:dyDescent="0.25">
      <c r="A9876">
        <v>9874</v>
      </c>
      <c r="B9876" t="str">
        <f t="shared" si="154"/>
        <v/>
      </c>
      <c r="C9876" t="str">
        <f>IF(B9875&lt;&gt;B9876,C9875,IF(H9875=1,"",C9875+_xlfn.XLOOKUP($B9876,Directions!$B:$B,Directions!C:C)))</f>
        <v/>
      </c>
      <c r="D9876" t="str">
        <f>IF(B9875&lt;&gt;B9876,D9875,IF(H9875=1,"",D9875+_xlfn.XLOOKUP($B9876,Directions!$B:$B,Directions!D:D)))</f>
        <v/>
      </c>
      <c r="E9876" s="3" t="str">
        <f>IF(H9875=1,"",C9876+_xlfn.XLOOKUP($B9876,Directions!$B:$B,Directions!C:C))</f>
        <v/>
      </c>
      <c r="F9876" s="3" t="str">
        <f>IF(H9875=1,"",D9876+_xlfn.XLOOKUP($B9876,Directions!$B:$B,Directions!D:D))</f>
        <v/>
      </c>
      <c r="G9876" t="str" cm="1">
        <f t="array" ref="G9876">IF(H9876=1,"",IF(INDEX(map,F9876,E9876)="#",1,0))</f>
        <v/>
      </c>
      <c r="H9876">
        <f>IF(Journey!H9875=1,1,IF(OR(E9876&lt;0,E9876&gt;Map!$A$1,F9876&lt;0,F9876&gt;Map!$A$1),1,0))</f>
        <v>1</v>
      </c>
    </row>
    <row r="9877" spans="1:8" x14ac:dyDescent="0.25">
      <c r="A9877">
        <v>9875</v>
      </c>
      <c r="B9877" t="str">
        <f t="shared" si="154"/>
        <v/>
      </c>
      <c r="C9877" t="str">
        <f>IF(B9876&lt;&gt;B9877,C9876,IF(H9876=1,"",C9876+_xlfn.XLOOKUP($B9877,Directions!$B:$B,Directions!C:C)))</f>
        <v/>
      </c>
      <c r="D9877" t="str">
        <f>IF(B9876&lt;&gt;B9877,D9876,IF(H9876=1,"",D9876+_xlfn.XLOOKUP($B9877,Directions!$B:$B,Directions!D:D)))</f>
        <v/>
      </c>
      <c r="E9877" s="3" t="str">
        <f>IF(H9876=1,"",C9877+_xlfn.XLOOKUP($B9877,Directions!$B:$B,Directions!C:C))</f>
        <v/>
      </c>
      <c r="F9877" s="3" t="str">
        <f>IF(H9876=1,"",D9877+_xlfn.XLOOKUP($B9877,Directions!$B:$B,Directions!D:D))</f>
        <v/>
      </c>
      <c r="G9877" t="str" cm="1">
        <f t="array" ref="G9877">IF(H9877=1,"",IF(INDEX(map,F9877,E9877)="#",1,0))</f>
        <v/>
      </c>
      <c r="H9877">
        <f>IF(Journey!H9876=1,1,IF(OR(E9877&lt;0,E9877&gt;Map!$A$1,F9877&lt;0,F9877&gt;Map!$A$1),1,0))</f>
        <v>1</v>
      </c>
    </row>
    <row r="9878" spans="1:8" x14ac:dyDescent="0.25">
      <c r="A9878">
        <v>9876</v>
      </c>
      <c r="B9878" t="str">
        <f t="shared" si="154"/>
        <v/>
      </c>
      <c r="C9878" t="str">
        <f>IF(B9877&lt;&gt;B9878,C9877,IF(H9877=1,"",C9877+_xlfn.XLOOKUP($B9878,Directions!$B:$B,Directions!C:C)))</f>
        <v/>
      </c>
      <c r="D9878" t="str">
        <f>IF(B9877&lt;&gt;B9878,D9877,IF(H9877=1,"",D9877+_xlfn.XLOOKUP($B9878,Directions!$B:$B,Directions!D:D)))</f>
        <v/>
      </c>
      <c r="E9878" s="3" t="str">
        <f>IF(H9877=1,"",C9878+_xlfn.XLOOKUP($B9878,Directions!$B:$B,Directions!C:C))</f>
        <v/>
      </c>
      <c r="F9878" s="3" t="str">
        <f>IF(H9877=1,"",D9878+_xlfn.XLOOKUP($B9878,Directions!$B:$B,Directions!D:D))</f>
        <v/>
      </c>
      <c r="G9878" t="str" cm="1">
        <f t="array" ref="G9878">IF(H9878=1,"",IF(INDEX(map,F9878,E9878)="#",1,0))</f>
        <v/>
      </c>
      <c r="H9878">
        <f>IF(Journey!H9877=1,1,IF(OR(E9878&lt;0,E9878&gt;Map!$A$1,F9878&lt;0,F9878&gt;Map!$A$1),1,0))</f>
        <v>1</v>
      </c>
    </row>
    <row r="9879" spans="1:8" x14ac:dyDescent="0.25">
      <c r="A9879">
        <v>9877</v>
      </c>
      <c r="B9879" t="str">
        <f t="shared" si="154"/>
        <v/>
      </c>
      <c r="C9879" t="str">
        <f>IF(B9878&lt;&gt;B9879,C9878,IF(H9878=1,"",C9878+_xlfn.XLOOKUP($B9879,Directions!$B:$B,Directions!C:C)))</f>
        <v/>
      </c>
      <c r="D9879" t="str">
        <f>IF(B9878&lt;&gt;B9879,D9878,IF(H9878=1,"",D9878+_xlfn.XLOOKUP($B9879,Directions!$B:$B,Directions!D:D)))</f>
        <v/>
      </c>
      <c r="E9879" s="3" t="str">
        <f>IF(H9878=1,"",C9879+_xlfn.XLOOKUP($B9879,Directions!$B:$B,Directions!C:C))</f>
        <v/>
      </c>
      <c r="F9879" s="3" t="str">
        <f>IF(H9878=1,"",D9879+_xlfn.XLOOKUP($B9879,Directions!$B:$B,Directions!D:D))</f>
        <v/>
      </c>
      <c r="G9879" t="str" cm="1">
        <f t="array" ref="G9879">IF(H9879=1,"",IF(INDEX(map,F9879,E9879)="#",1,0))</f>
        <v/>
      </c>
      <c r="H9879">
        <f>IF(Journey!H9878=1,1,IF(OR(E9879&lt;0,E9879&gt;Map!$A$1,F9879&lt;0,F9879&gt;Map!$A$1),1,0))</f>
        <v>1</v>
      </c>
    </row>
    <row r="9880" spans="1:8" x14ac:dyDescent="0.25">
      <c r="A9880">
        <v>9878</v>
      </c>
      <c r="B9880" t="str">
        <f t="shared" si="154"/>
        <v/>
      </c>
      <c r="C9880" t="str">
        <f>IF(B9879&lt;&gt;B9880,C9879,IF(H9879=1,"",C9879+_xlfn.XLOOKUP($B9880,Directions!$B:$B,Directions!C:C)))</f>
        <v/>
      </c>
      <c r="D9880" t="str">
        <f>IF(B9879&lt;&gt;B9880,D9879,IF(H9879=1,"",D9879+_xlfn.XLOOKUP($B9880,Directions!$B:$B,Directions!D:D)))</f>
        <v/>
      </c>
      <c r="E9880" s="3" t="str">
        <f>IF(H9879=1,"",C9880+_xlfn.XLOOKUP($B9880,Directions!$B:$B,Directions!C:C))</f>
        <v/>
      </c>
      <c r="F9880" s="3" t="str">
        <f>IF(H9879=1,"",D9880+_xlfn.XLOOKUP($B9880,Directions!$B:$B,Directions!D:D))</f>
        <v/>
      </c>
      <c r="G9880" t="str" cm="1">
        <f t="array" ref="G9880">IF(H9880=1,"",IF(INDEX(map,F9880,E9880)="#",1,0))</f>
        <v/>
      </c>
      <c r="H9880">
        <f>IF(Journey!H9879=1,1,IF(OR(E9880&lt;0,E9880&gt;Map!$A$1,F9880&lt;0,F9880&gt;Map!$A$1),1,0))</f>
        <v>1</v>
      </c>
    </row>
    <row r="9881" spans="1:8" x14ac:dyDescent="0.25">
      <c r="A9881">
        <v>9879</v>
      </c>
      <c r="B9881" t="str">
        <f t="shared" si="154"/>
        <v/>
      </c>
      <c r="C9881" t="str">
        <f>IF(B9880&lt;&gt;B9881,C9880,IF(H9880=1,"",C9880+_xlfn.XLOOKUP($B9881,Directions!$B:$B,Directions!C:C)))</f>
        <v/>
      </c>
      <c r="D9881" t="str">
        <f>IF(B9880&lt;&gt;B9881,D9880,IF(H9880=1,"",D9880+_xlfn.XLOOKUP($B9881,Directions!$B:$B,Directions!D:D)))</f>
        <v/>
      </c>
      <c r="E9881" s="3" t="str">
        <f>IF(H9880=1,"",C9881+_xlfn.XLOOKUP($B9881,Directions!$B:$B,Directions!C:C))</f>
        <v/>
      </c>
      <c r="F9881" s="3" t="str">
        <f>IF(H9880=1,"",D9881+_xlfn.XLOOKUP($B9881,Directions!$B:$B,Directions!D:D))</f>
        <v/>
      </c>
      <c r="G9881" t="str" cm="1">
        <f t="array" ref="G9881">IF(H9881=1,"",IF(INDEX(map,F9881,E9881)="#",1,0))</f>
        <v/>
      </c>
      <c r="H9881">
        <f>IF(Journey!H9880=1,1,IF(OR(E9881&lt;0,E9881&gt;Map!$A$1,F9881&lt;0,F9881&gt;Map!$A$1),1,0))</f>
        <v>1</v>
      </c>
    </row>
    <row r="9882" spans="1:8" x14ac:dyDescent="0.25">
      <c r="A9882">
        <v>9880</v>
      </c>
      <c r="B9882" t="str">
        <f t="shared" si="154"/>
        <v/>
      </c>
      <c r="C9882" t="str">
        <f>IF(B9881&lt;&gt;B9882,C9881,IF(H9881=1,"",C9881+_xlfn.XLOOKUP($B9882,Directions!$B:$B,Directions!C:C)))</f>
        <v/>
      </c>
      <c r="D9882" t="str">
        <f>IF(B9881&lt;&gt;B9882,D9881,IF(H9881=1,"",D9881+_xlfn.XLOOKUP($B9882,Directions!$B:$B,Directions!D:D)))</f>
        <v/>
      </c>
      <c r="E9882" s="3" t="str">
        <f>IF(H9881=1,"",C9882+_xlfn.XLOOKUP($B9882,Directions!$B:$B,Directions!C:C))</f>
        <v/>
      </c>
      <c r="F9882" s="3" t="str">
        <f>IF(H9881=1,"",D9882+_xlfn.XLOOKUP($B9882,Directions!$B:$B,Directions!D:D))</f>
        <v/>
      </c>
      <c r="G9882" t="str" cm="1">
        <f t="array" ref="G9882">IF(H9882=1,"",IF(INDEX(map,F9882,E9882)="#",1,0))</f>
        <v/>
      </c>
      <c r="H9882">
        <f>IF(Journey!H9881=1,1,IF(OR(E9882&lt;0,E9882&gt;Map!$A$1,F9882&lt;0,F9882&gt;Map!$A$1),1,0))</f>
        <v>1</v>
      </c>
    </row>
    <row r="9883" spans="1:8" x14ac:dyDescent="0.25">
      <c r="A9883">
        <v>9881</v>
      </c>
      <c r="B9883" t="str">
        <f t="shared" si="154"/>
        <v/>
      </c>
      <c r="C9883" t="str">
        <f>IF(B9882&lt;&gt;B9883,C9882,IF(H9882=1,"",C9882+_xlfn.XLOOKUP($B9883,Directions!$B:$B,Directions!C:C)))</f>
        <v/>
      </c>
      <c r="D9883" t="str">
        <f>IF(B9882&lt;&gt;B9883,D9882,IF(H9882=1,"",D9882+_xlfn.XLOOKUP($B9883,Directions!$B:$B,Directions!D:D)))</f>
        <v/>
      </c>
      <c r="E9883" s="3" t="str">
        <f>IF(H9882=1,"",C9883+_xlfn.XLOOKUP($B9883,Directions!$B:$B,Directions!C:C))</f>
        <v/>
      </c>
      <c r="F9883" s="3" t="str">
        <f>IF(H9882=1,"",D9883+_xlfn.XLOOKUP($B9883,Directions!$B:$B,Directions!D:D))</f>
        <v/>
      </c>
      <c r="G9883" t="str" cm="1">
        <f t="array" ref="G9883">IF(H9883=1,"",IF(INDEX(map,F9883,E9883)="#",1,0))</f>
        <v/>
      </c>
      <c r="H9883">
        <f>IF(Journey!H9882=1,1,IF(OR(E9883&lt;0,E9883&gt;Map!$A$1,F9883&lt;0,F9883&gt;Map!$A$1),1,0))</f>
        <v>1</v>
      </c>
    </row>
    <row r="9884" spans="1:8" x14ac:dyDescent="0.25">
      <c r="A9884">
        <v>9882</v>
      </c>
      <c r="B9884" t="str">
        <f t="shared" si="154"/>
        <v/>
      </c>
      <c r="C9884" t="str">
        <f>IF(B9883&lt;&gt;B9884,C9883,IF(H9883=1,"",C9883+_xlfn.XLOOKUP($B9884,Directions!$B:$B,Directions!C:C)))</f>
        <v/>
      </c>
      <c r="D9884" t="str">
        <f>IF(B9883&lt;&gt;B9884,D9883,IF(H9883=1,"",D9883+_xlfn.XLOOKUP($B9884,Directions!$B:$B,Directions!D:D)))</f>
        <v/>
      </c>
      <c r="E9884" s="3" t="str">
        <f>IF(H9883=1,"",C9884+_xlfn.XLOOKUP($B9884,Directions!$B:$B,Directions!C:C))</f>
        <v/>
      </c>
      <c r="F9884" s="3" t="str">
        <f>IF(H9883=1,"",D9884+_xlfn.XLOOKUP($B9884,Directions!$B:$B,Directions!D:D))</f>
        <v/>
      </c>
      <c r="G9884" t="str" cm="1">
        <f t="array" ref="G9884">IF(H9884=1,"",IF(INDEX(map,F9884,E9884)="#",1,0))</f>
        <v/>
      </c>
      <c r="H9884">
        <f>IF(Journey!H9883=1,1,IF(OR(E9884&lt;0,E9884&gt;Map!$A$1,F9884&lt;0,F9884&gt;Map!$A$1),1,0))</f>
        <v>1</v>
      </c>
    </row>
    <row r="9885" spans="1:8" x14ac:dyDescent="0.25">
      <c r="A9885">
        <v>9883</v>
      </c>
      <c r="B9885" t="str">
        <f t="shared" si="154"/>
        <v/>
      </c>
      <c r="C9885" t="str">
        <f>IF(B9884&lt;&gt;B9885,C9884,IF(H9884=1,"",C9884+_xlfn.XLOOKUP($B9885,Directions!$B:$B,Directions!C:C)))</f>
        <v/>
      </c>
      <c r="D9885" t="str">
        <f>IF(B9884&lt;&gt;B9885,D9884,IF(H9884=1,"",D9884+_xlfn.XLOOKUP($B9885,Directions!$B:$B,Directions!D:D)))</f>
        <v/>
      </c>
      <c r="E9885" s="3" t="str">
        <f>IF(H9884=1,"",C9885+_xlfn.XLOOKUP($B9885,Directions!$B:$B,Directions!C:C))</f>
        <v/>
      </c>
      <c r="F9885" s="3" t="str">
        <f>IF(H9884=1,"",D9885+_xlfn.XLOOKUP($B9885,Directions!$B:$B,Directions!D:D))</f>
        <v/>
      </c>
      <c r="G9885" t="str" cm="1">
        <f t="array" ref="G9885">IF(H9885=1,"",IF(INDEX(map,F9885,E9885)="#",1,0))</f>
        <v/>
      </c>
      <c r="H9885">
        <f>IF(Journey!H9884=1,1,IF(OR(E9885&lt;0,E9885&gt;Map!$A$1,F9885&lt;0,F9885&gt;Map!$A$1),1,0))</f>
        <v>1</v>
      </c>
    </row>
    <row r="9886" spans="1:8" x14ac:dyDescent="0.25">
      <c r="A9886">
        <v>9884</v>
      </c>
      <c r="B9886" t="str">
        <f t="shared" si="154"/>
        <v/>
      </c>
      <c r="C9886" t="str">
        <f>IF(B9885&lt;&gt;B9886,C9885,IF(H9885=1,"",C9885+_xlfn.XLOOKUP($B9886,Directions!$B:$B,Directions!C:C)))</f>
        <v/>
      </c>
      <c r="D9886" t="str">
        <f>IF(B9885&lt;&gt;B9886,D9885,IF(H9885=1,"",D9885+_xlfn.XLOOKUP($B9886,Directions!$B:$B,Directions!D:D)))</f>
        <v/>
      </c>
      <c r="E9886" s="3" t="str">
        <f>IF(H9885=1,"",C9886+_xlfn.XLOOKUP($B9886,Directions!$B:$B,Directions!C:C))</f>
        <v/>
      </c>
      <c r="F9886" s="3" t="str">
        <f>IF(H9885=1,"",D9886+_xlfn.XLOOKUP($B9886,Directions!$B:$B,Directions!D:D))</f>
        <v/>
      </c>
      <c r="G9886" t="str" cm="1">
        <f t="array" ref="G9886">IF(H9886=1,"",IF(INDEX(map,F9886,E9886)="#",1,0))</f>
        <v/>
      </c>
      <c r="H9886">
        <f>IF(Journey!H9885=1,1,IF(OR(E9886&lt;0,E9886&gt;Map!$A$1,F9886&lt;0,F9886&gt;Map!$A$1),1,0))</f>
        <v>1</v>
      </c>
    </row>
    <row r="9887" spans="1:8" x14ac:dyDescent="0.25">
      <c r="A9887">
        <v>9885</v>
      </c>
      <c r="B9887" t="str">
        <f t="shared" si="154"/>
        <v/>
      </c>
      <c r="C9887" t="str">
        <f>IF(B9886&lt;&gt;B9887,C9886,IF(H9886=1,"",C9886+_xlfn.XLOOKUP($B9887,Directions!$B:$B,Directions!C:C)))</f>
        <v/>
      </c>
      <c r="D9887" t="str">
        <f>IF(B9886&lt;&gt;B9887,D9886,IF(H9886=1,"",D9886+_xlfn.XLOOKUP($B9887,Directions!$B:$B,Directions!D:D)))</f>
        <v/>
      </c>
      <c r="E9887" s="3" t="str">
        <f>IF(H9886=1,"",C9887+_xlfn.XLOOKUP($B9887,Directions!$B:$B,Directions!C:C))</f>
        <v/>
      </c>
      <c r="F9887" s="3" t="str">
        <f>IF(H9886=1,"",D9887+_xlfn.XLOOKUP($B9887,Directions!$B:$B,Directions!D:D))</f>
        <v/>
      </c>
      <c r="G9887" t="str" cm="1">
        <f t="array" ref="G9887">IF(H9887=1,"",IF(INDEX(map,F9887,E9887)="#",1,0))</f>
        <v/>
      </c>
      <c r="H9887">
        <f>IF(Journey!H9886=1,1,IF(OR(E9887&lt;0,E9887&gt;Map!$A$1,F9887&lt;0,F9887&gt;Map!$A$1),1,0))</f>
        <v>1</v>
      </c>
    </row>
    <row r="9888" spans="1:8" x14ac:dyDescent="0.25">
      <c r="A9888">
        <v>9886</v>
      </c>
      <c r="B9888" t="str">
        <f t="shared" si="154"/>
        <v/>
      </c>
      <c r="C9888" t="str">
        <f>IF(B9887&lt;&gt;B9888,C9887,IF(H9887=1,"",C9887+_xlfn.XLOOKUP($B9888,Directions!$B:$B,Directions!C:C)))</f>
        <v/>
      </c>
      <c r="D9888" t="str">
        <f>IF(B9887&lt;&gt;B9888,D9887,IF(H9887=1,"",D9887+_xlfn.XLOOKUP($B9888,Directions!$B:$B,Directions!D:D)))</f>
        <v/>
      </c>
      <c r="E9888" s="3" t="str">
        <f>IF(H9887=1,"",C9888+_xlfn.XLOOKUP($B9888,Directions!$B:$B,Directions!C:C))</f>
        <v/>
      </c>
      <c r="F9888" s="3" t="str">
        <f>IF(H9887=1,"",D9888+_xlfn.XLOOKUP($B9888,Directions!$B:$B,Directions!D:D))</f>
        <v/>
      </c>
      <c r="G9888" t="str" cm="1">
        <f t="array" ref="G9888">IF(H9888=1,"",IF(INDEX(map,F9888,E9888)="#",1,0))</f>
        <v/>
      </c>
      <c r="H9888">
        <f>IF(Journey!H9887=1,1,IF(OR(E9888&lt;0,E9888&gt;Map!$A$1,F9888&lt;0,F9888&gt;Map!$A$1),1,0))</f>
        <v>1</v>
      </c>
    </row>
    <row r="9889" spans="1:8" x14ac:dyDescent="0.25">
      <c r="A9889">
        <v>9887</v>
      </c>
      <c r="B9889" t="str">
        <f t="shared" si="154"/>
        <v/>
      </c>
      <c r="C9889" t="str">
        <f>IF(B9888&lt;&gt;B9889,C9888,IF(H9888=1,"",C9888+_xlfn.XLOOKUP($B9889,Directions!$B:$B,Directions!C:C)))</f>
        <v/>
      </c>
      <c r="D9889" t="str">
        <f>IF(B9888&lt;&gt;B9889,D9888,IF(H9888=1,"",D9888+_xlfn.XLOOKUP($B9889,Directions!$B:$B,Directions!D:D)))</f>
        <v/>
      </c>
      <c r="E9889" s="3" t="str">
        <f>IF(H9888=1,"",C9889+_xlfn.XLOOKUP($B9889,Directions!$B:$B,Directions!C:C))</f>
        <v/>
      </c>
      <c r="F9889" s="3" t="str">
        <f>IF(H9888=1,"",D9889+_xlfn.XLOOKUP($B9889,Directions!$B:$B,Directions!D:D))</f>
        <v/>
      </c>
      <c r="G9889" t="str" cm="1">
        <f t="array" ref="G9889">IF(H9889=1,"",IF(INDEX(map,F9889,E9889)="#",1,0))</f>
        <v/>
      </c>
      <c r="H9889">
        <f>IF(Journey!H9888=1,1,IF(OR(E9889&lt;0,E9889&gt;Map!$A$1,F9889&lt;0,F9889&gt;Map!$A$1),1,0))</f>
        <v>1</v>
      </c>
    </row>
    <row r="9890" spans="1:8" x14ac:dyDescent="0.25">
      <c r="A9890">
        <v>9888</v>
      </c>
      <c r="B9890" t="str">
        <f t="shared" si="154"/>
        <v/>
      </c>
      <c r="C9890" t="str">
        <f>IF(B9889&lt;&gt;B9890,C9889,IF(H9889=1,"",C9889+_xlfn.XLOOKUP($B9890,Directions!$B:$B,Directions!C:C)))</f>
        <v/>
      </c>
      <c r="D9890" t="str">
        <f>IF(B9889&lt;&gt;B9890,D9889,IF(H9889=1,"",D9889+_xlfn.XLOOKUP($B9890,Directions!$B:$B,Directions!D:D)))</f>
        <v/>
      </c>
      <c r="E9890" s="3" t="str">
        <f>IF(H9889=1,"",C9890+_xlfn.XLOOKUP($B9890,Directions!$B:$B,Directions!C:C))</f>
        <v/>
      </c>
      <c r="F9890" s="3" t="str">
        <f>IF(H9889=1,"",D9890+_xlfn.XLOOKUP($B9890,Directions!$B:$B,Directions!D:D))</f>
        <v/>
      </c>
      <c r="G9890" t="str" cm="1">
        <f t="array" ref="G9890">IF(H9890=1,"",IF(INDEX(map,F9890,E9890)="#",1,0))</f>
        <v/>
      </c>
      <c r="H9890">
        <f>IF(Journey!H9889=1,1,IF(OR(E9890&lt;0,E9890&gt;Map!$A$1,F9890&lt;0,F9890&gt;Map!$A$1),1,0))</f>
        <v>1</v>
      </c>
    </row>
    <row r="9891" spans="1:8" x14ac:dyDescent="0.25">
      <c r="A9891">
        <v>9889</v>
      </c>
      <c r="B9891" t="str">
        <f t="shared" si="154"/>
        <v/>
      </c>
      <c r="C9891" t="str">
        <f>IF(B9890&lt;&gt;B9891,C9890,IF(H9890=1,"",C9890+_xlfn.XLOOKUP($B9891,Directions!$B:$B,Directions!C:C)))</f>
        <v/>
      </c>
      <c r="D9891" t="str">
        <f>IF(B9890&lt;&gt;B9891,D9890,IF(H9890=1,"",D9890+_xlfn.XLOOKUP($B9891,Directions!$B:$B,Directions!D:D)))</f>
        <v/>
      </c>
      <c r="E9891" s="3" t="str">
        <f>IF(H9890=1,"",C9891+_xlfn.XLOOKUP($B9891,Directions!$B:$B,Directions!C:C))</f>
        <v/>
      </c>
      <c r="F9891" s="3" t="str">
        <f>IF(H9890=1,"",D9891+_xlfn.XLOOKUP($B9891,Directions!$B:$B,Directions!D:D))</f>
        <v/>
      </c>
      <c r="G9891" t="str" cm="1">
        <f t="array" ref="G9891">IF(H9891=1,"",IF(INDEX(map,F9891,E9891)="#",1,0))</f>
        <v/>
      </c>
      <c r="H9891">
        <f>IF(Journey!H9890=1,1,IF(OR(E9891&lt;0,E9891&gt;Map!$A$1,F9891&lt;0,F9891&gt;Map!$A$1),1,0))</f>
        <v>1</v>
      </c>
    </row>
    <row r="9892" spans="1:8" x14ac:dyDescent="0.25">
      <c r="A9892">
        <v>9890</v>
      </c>
      <c r="B9892" t="str">
        <f t="shared" si="154"/>
        <v/>
      </c>
      <c r="C9892" t="str">
        <f>IF(B9891&lt;&gt;B9892,C9891,IF(H9891=1,"",C9891+_xlfn.XLOOKUP($B9892,Directions!$B:$B,Directions!C:C)))</f>
        <v/>
      </c>
      <c r="D9892" t="str">
        <f>IF(B9891&lt;&gt;B9892,D9891,IF(H9891=1,"",D9891+_xlfn.XLOOKUP($B9892,Directions!$B:$B,Directions!D:D)))</f>
        <v/>
      </c>
      <c r="E9892" s="3" t="str">
        <f>IF(H9891=1,"",C9892+_xlfn.XLOOKUP($B9892,Directions!$B:$B,Directions!C:C))</f>
        <v/>
      </c>
      <c r="F9892" s="3" t="str">
        <f>IF(H9891=1,"",D9892+_xlfn.XLOOKUP($B9892,Directions!$B:$B,Directions!D:D))</f>
        <v/>
      </c>
      <c r="G9892" t="str" cm="1">
        <f t="array" ref="G9892">IF(H9892=1,"",IF(INDEX(map,F9892,E9892)="#",1,0))</f>
        <v/>
      </c>
      <c r="H9892">
        <f>IF(Journey!H9891=1,1,IF(OR(E9892&lt;0,E9892&gt;Map!$A$1,F9892&lt;0,F9892&gt;Map!$A$1),1,0))</f>
        <v>1</v>
      </c>
    </row>
    <row r="9893" spans="1:8" x14ac:dyDescent="0.25">
      <c r="A9893">
        <v>9891</v>
      </c>
      <c r="B9893" t="str">
        <f t="shared" si="154"/>
        <v/>
      </c>
      <c r="C9893" t="str">
        <f>IF(B9892&lt;&gt;B9893,C9892,IF(H9892=1,"",C9892+_xlfn.XLOOKUP($B9893,Directions!$B:$B,Directions!C:C)))</f>
        <v/>
      </c>
      <c r="D9893" t="str">
        <f>IF(B9892&lt;&gt;B9893,D9892,IF(H9892=1,"",D9892+_xlfn.XLOOKUP($B9893,Directions!$B:$B,Directions!D:D)))</f>
        <v/>
      </c>
      <c r="E9893" s="3" t="str">
        <f>IF(H9892=1,"",C9893+_xlfn.XLOOKUP($B9893,Directions!$B:$B,Directions!C:C))</f>
        <v/>
      </c>
      <c r="F9893" s="3" t="str">
        <f>IF(H9892=1,"",D9893+_xlfn.XLOOKUP($B9893,Directions!$B:$B,Directions!D:D))</f>
        <v/>
      </c>
      <c r="G9893" t="str" cm="1">
        <f t="array" ref="G9893">IF(H9893=1,"",IF(INDEX(map,F9893,E9893)="#",1,0))</f>
        <v/>
      </c>
      <c r="H9893">
        <f>IF(Journey!H9892=1,1,IF(OR(E9893&lt;0,E9893&gt;Map!$A$1,F9893&lt;0,F9893&gt;Map!$A$1),1,0))</f>
        <v>1</v>
      </c>
    </row>
    <row r="9894" spans="1:8" x14ac:dyDescent="0.25">
      <c r="A9894">
        <v>9892</v>
      </c>
      <c r="B9894" t="str">
        <f t="shared" si="154"/>
        <v/>
      </c>
      <c r="C9894" t="str">
        <f>IF(B9893&lt;&gt;B9894,C9893,IF(H9893=1,"",C9893+_xlfn.XLOOKUP($B9894,Directions!$B:$B,Directions!C:C)))</f>
        <v/>
      </c>
      <c r="D9894" t="str">
        <f>IF(B9893&lt;&gt;B9894,D9893,IF(H9893=1,"",D9893+_xlfn.XLOOKUP($B9894,Directions!$B:$B,Directions!D:D)))</f>
        <v/>
      </c>
      <c r="E9894" s="3" t="str">
        <f>IF(H9893=1,"",C9894+_xlfn.XLOOKUP($B9894,Directions!$B:$B,Directions!C:C))</f>
        <v/>
      </c>
      <c r="F9894" s="3" t="str">
        <f>IF(H9893=1,"",D9894+_xlfn.XLOOKUP($B9894,Directions!$B:$B,Directions!D:D))</f>
        <v/>
      </c>
      <c r="G9894" t="str" cm="1">
        <f t="array" ref="G9894">IF(H9894=1,"",IF(INDEX(map,F9894,E9894)="#",1,0))</f>
        <v/>
      </c>
      <c r="H9894">
        <f>IF(Journey!H9893=1,1,IF(OR(E9894&lt;0,E9894&gt;Map!$A$1,F9894&lt;0,F9894&gt;Map!$A$1),1,0))</f>
        <v>1</v>
      </c>
    </row>
    <row r="9895" spans="1:8" x14ac:dyDescent="0.25">
      <c r="A9895">
        <v>9893</v>
      </c>
      <c r="B9895" t="str">
        <f t="shared" si="154"/>
        <v/>
      </c>
      <c r="C9895" t="str">
        <f>IF(B9894&lt;&gt;B9895,C9894,IF(H9894=1,"",C9894+_xlfn.XLOOKUP($B9895,Directions!$B:$B,Directions!C:C)))</f>
        <v/>
      </c>
      <c r="D9895" t="str">
        <f>IF(B9894&lt;&gt;B9895,D9894,IF(H9894=1,"",D9894+_xlfn.XLOOKUP($B9895,Directions!$B:$B,Directions!D:D)))</f>
        <v/>
      </c>
      <c r="E9895" s="3" t="str">
        <f>IF(H9894=1,"",C9895+_xlfn.XLOOKUP($B9895,Directions!$B:$B,Directions!C:C))</f>
        <v/>
      </c>
      <c r="F9895" s="3" t="str">
        <f>IF(H9894=1,"",D9895+_xlfn.XLOOKUP($B9895,Directions!$B:$B,Directions!D:D))</f>
        <v/>
      </c>
      <c r="G9895" t="str" cm="1">
        <f t="array" ref="G9895">IF(H9895=1,"",IF(INDEX(map,F9895,E9895)="#",1,0))</f>
        <v/>
      </c>
      <c r="H9895">
        <f>IF(Journey!H9894=1,1,IF(OR(E9895&lt;0,E9895&gt;Map!$A$1,F9895&lt;0,F9895&gt;Map!$A$1),1,0))</f>
        <v>1</v>
      </c>
    </row>
    <row r="9896" spans="1:8" x14ac:dyDescent="0.25">
      <c r="A9896">
        <v>9894</v>
      </c>
      <c r="B9896" t="str">
        <f t="shared" si="154"/>
        <v/>
      </c>
      <c r="C9896" t="str">
        <f>IF(B9895&lt;&gt;B9896,C9895,IF(H9895=1,"",C9895+_xlfn.XLOOKUP($B9896,Directions!$B:$B,Directions!C:C)))</f>
        <v/>
      </c>
      <c r="D9896" t="str">
        <f>IF(B9895&lt;&gt;B9896,D9895,IF(H9895=1,"",D9895+_xlfn.XLOOKUP($B9896,Directions!$B:$B,Directions!D:D)))</f>
        <v/>
      </c>
      <c r="E9896" s="3" t="str">
        <f>IF(H9895=1,"",C9896+_xlfn.XLOOKUP($B9896,Directions!$B:$B,Directions!C:C))</f>
        <v/>
      </c>
      <c r="F9896" s="3" t="str">
        <f>IF(H9895=1,"",D9896+_xlfn.XLOOKUP($B9896,Directions!$B:$B,Directions!D:D))</f>
        <v/>
      </c>
      <c r="G9896" t="str" cm="1">
        <f t="array" ref="G9896">IF(H9896=1,"",IF(INDEX(map,F9896,E9896)="#",1,0))</f>
        <v/>
      </c>
      <c r="H9896">
        <f>IF(Journey!H9895=1,1,IF(OR(E9896&lt;0,E9896&gt;Map!$A$1,F9896&lt;0,F9896&gt;Map!$A$1),1,0))</f>
        <v>1</v>
      </c>
    </row>
    <row r="9897" spans="1:8" x14ac:dyDescent="0.25">
      <c r="A9897">
        <v>9895</v>
      </c>
      <c r="B9897" t="str">
        <f t="shared" si="154"/>
        <v/>
      </c>
      <c r="C9897" t="str">
        <f>IF(B9896&lt;&gt;B9897,C9896,IF(H9896=1,"",C9896+_xlfn.XLOOKUP($B9897,Directions!$B:$B,Directions!C:C)))</f>
        <v/>
      </c>
      <c r="D9897" t="str">
        <f>IF(B9896&lt;&gt;B9897,D9896,IF(H9896=1,"",D9896+_xlfn.XLOOKUP($B9897,Directions!$B:$B,Directions!D:D)))</f>
        <v/>
      </c>
      <c r="E9897" s="3" t="str">
        <f>IF(H9896=1,"",C9897+_xlfn.XLOOKUP($B9897,Directions!$B:$B,Directions!C:C))</f>
        <v/>
      </c>
      <c r="F9897" s="3" t="str">
        <f>IF(H9896=1,"",D9897+_xlfn.XLOOKUP($B9897,Directions!$B:$B,Directions!D:D))</f>
        <v/>
      </c>
      <c r="G9897" t="str" cm="1">
        <f t="array" ref="G9897">IF(H9897=1,"",IF(INDEX(map,F9897,E9897)="#",1,0))</f>
        <v/>
      </c>
      <c r="H9897">
        <f>IF(Journey!H9896=1,1,IF(OR(E9897&lt;0,E9897&gt;Map!$A$1,F9897&lt;0,F9897&gt;Map!$A$1),1,0))</f>
        <v>1</v>
      </c>
    </row>
    <row r="9898" spans="1:8" x14ac:dyDescent="0.25">
      <c r="A9898">
        <v>9896</v>
      </c>
      <c r="B9898" t="str">
        <f t="shared" si="154"/>
        <v/>
      </c>
      <c r="C9898" t="str">
        <f>IF(B9897&lt;&gt;B9898,C9897,IF(H9897=1,"",C9897+_xlfn.XLOOKUP($B9898,Directions!$B:$B,Directions!C:C)))</f>
        <v/>
      </c>
      <c r="D9898" t="str">
        <f>IF(B9897&lt;&gt;B9898,D9897,IF(H9897=1,"",D9897+_xlfn.XLOOKUP($B9898,Directions!$B:$B,Directions!D:D)))</f>
        <v/>
      </c>
      <c r="E9898" s="3" t="str">
        <f>IF(H9897=1,"",C9898+_xlfn.XLOOKUP($B9898,Directions!$B:$B,Directions!C:C))</f>
        <v/>
      </c>
      <c r="F9898" s="3" t="str">
        <f>IF(H9897=1,"",D9898+_xlfn.XLOOKUP($B9898,Directions!$B:$B,Directions!D:D))</f>
        <v/>
      </c>
      <c r="G9898" t="str" cm="1">
        <f t="array" ref="G9898">IF(H9898=1,"",IF(INDEX(map,F9898,E9898)="#",1,0))</f>
        <v/>
      </c>
      <c r="H9898">
        <f>IF(Journey!H9897=1,1,IF(OR(E9898&lt;0,E9898&gt;Map!$A$1,F9898&lt;0,F9898&gt;Map!$A$1),1,0))</f>
        <v>1</v>
      </c>
    </row>
    <row r="9899" spans="1:8" x14ac:dyDescent="0.25">
      <c r="A9899">
        <v>9897</v>
      </c>
      <c r="B9899" t="str">
        <f t="shared" si="154"/>
        <v/>
      </c>
      <c r="C9899" t="str">
        <f>IF(B9898&lt;&gt;B9899,C9898,IF(H9898=1,"",C9898+_xlfn.XLOOKUP($B9899,Directions!$B:$B,Directions!C:C)))</f>
        <v/>
      </c>
      <c r="D9899" t="str">
        <f>IF(B9898&lt;&gt;B9899,D9898,IF(H9898=1,"",D9898+_xlfn.XLOOKUP($B9899,Directions!$B:$B,Directions!D:D)))</f>
        <v/>
      </c>
      <c r="E9899" s="3" t="str">
        <f>IF(H9898=1,"",C9899+_xlfn.XLOOKUP($B9899,Directions!$B:$B,Directions!C:C))</f>
        <v/>
      </c>
      <c r="F9899" s="3" t="str">
        <f>IF(H9898=1,"",D9899+_xlfn.XLOOKUP($B9899,Directions!$B:$B,Directions!D:D))</f>
        <v/>
      </c>
      <c r="G9899" t="str" cm="1">
        <f t="array" ref="G9899">IF(H9899=1,"",IF(INDEX(map,F9899,E9899)="#",1,0))</f>
        <v/>
      </c>
      <c r="H9899">
        <f>IF(Journey!H9898=1,1,IF(OR(E9899&lt;0,E9899&gt;Map!$A$1,F9899&lt;0,F9899&gt;Map!$A$1),1,0))</f>
        <v>1</v>
      </c>
    </row>
    <row r="9900" spans="1:8" x14ac:dyDescent="0.25">
      <c r="A9900">
        <v>9898</v>
      </c>
      <c r="B9900" t="str">
        <f t="shared" si="154"/>
        <v/>
      </c>
      <c r="C9900" t="str">
        <f>IF(B9899&lt;&gt;B9900,C9899,IF(H9899=1,"",C9899+_xlfn.XLOOKUP($B9900,Directions!$B:$B,Directions!C:C)))</f>
        <v/>
      </c>
      <c r="D9900" t="str">
        <f>IF(B9899&lt;&gt;B9900,D9899,IF(H9899=1,"",D9899+_xlfn.XLOOKUP($B9900,Directions!$B:$B,Directions!D:D)))</f>
        <v/>
      </c>
      <c r="E9900" s="3" t="str">
        <f>IF(H9899=1,"",C9900+_xlfn.XLOOKUP($B9900,Directions!$B:$B,Directions!C:C))</f>
        <v/>
      </c>
      <c r="F9900" s="3" t="str">
        <f>IF(H9899=1,"",D9900+_xlfn.XLOOKUP($B9900,Directions!$B:$B,Directions!D:D))</f>
        <v/>
      </c>
      <c r="G9900" t="str" cm="1">
        <f t="array" ref="G9900">IF(H9900=1,"",IF(INDEX(map,F9900,E9900)="#",1,0))</f>
        <v/>
      </c>
      <c r="H9900">
        <f>IF(Journey!H9899=1,1,IF(OR(E9900&lt;0,E9900&gt;Map!$A$1,F9900&lt;0,F9900&gt;Map!$A$1),1,0))</f>
        <v>1</v>
      </c>
    </row>
    <row r="9901" spans="1:8" x14ac:dyDescent="0.25">
      <c r="A9901">
        <v>9899</v>
      </c>
      <c r="B9901" t="str">
        <f t="shared" si="154"/>
        <v/>
      </c>
      <c r="C9901" t="str">
        <f>IF(B9900&lt;&gt;B9901,C9900,IF(H9900=1,"",C9900+_xlfn.XLOOKUP($B9901,Directions!$B:$B,Directions!C:C)))</f>
        <v/>
      </c>
      <c r="D9901" t="str">
        <f>IF(B9900&lt;&gt;B9901,D9900,IF(H9900=1,"",D9900+_xlfn.XLOOKUP($B9901,Directions!$B:$B,Directions!D:D)))</f>
        <v/>
      </c>
      <c r="E9901" s="3" t="str">
        <f>IF(H9900=1,"",C9901+_xlfn.XLOOKUP($B9901,Directions!$B:$B,Directions!C:C))</f>
        <v/>
      </c>
      <c r="F9901" s="3" t="str">
        <f>IF(H9900=1,"",D9901+_xlfn.XLOOKUP($B9901,Directions!$B:$B,Directions!D:D))</f>
        <v/>
      </c>
      <c r="G9901" t="str" cm="1">
        <f t="array" ref="G9901">IF(H9901=1,"",IF(INDEX(map,F9901,E9901)="#",1,0))</f>
        <v/>
      </c>
      <c r="H9901">
        <f>IF(Journey!H9900=1,1,IF(OR(E9901&lt;0,E9901&gt;Map!$A$1,F9901&lt;0,F9901&gt;Map!$A$1),1,0))</f>
        <v>1</v>
      </c>
    </row>
    <row r="9902" spans="1:8" x14ac:dyDescent="0.25">
      <c r="A9902">
        <v>9900</v>
      </c>
      <c r="B9902" t="str">
        <f t="shared" si="154"/>
        <v/>
      </c>
      <c r="C9902" t="str">
        <f>IF(B9901&lt;&gt;B9902,C9901,IF(H9901=1,"",C9901+_xlfn.XLOOKUP($B9902,Directions!$B:$B,Directions!C:C)))</f>
        <v/>
      </c>
      <c r="D9902" t="str">
        <f>IF(B9901&lt;&gt;B9902,D9901,IF(H9901=1,"",D9901+_xlfn.XLOOKUP($B9902,Directions!$B:$B,Directions!D:D)))</f>
        <v/>
      </c>
      <c r="E9902" s="3" t="str">
        <f>IF(H9901=1,"",C9902+_xlfn.XLOOKUP($B9902,Directions!$B:$B,Directions!C:C))</f>
        <v/>
      </c>
      <c r="F9902" s="3" t="str">
        <f>IF(H9901=1,"",D9902+_xlfn.XLOOKUP($B9902,Directions!$B:$B,Directions!D:D))</f>
        <v/>
      </c>
      <c r="G9902" t="str" cm="1">
        <f t="array" ref="G9902">IF(H9902=1,"",IF(INDEX(map,F9902,E9902)="#",1,0))</f>
        <v/>
      </c>
      <c r="H9902">
        <f>IF(Journey!H9901=1,1,IF(OR(E9902&lt;0,E9902&gt;Map!$A$1,F9902&lt;0,F9902&gt;Map!$A$1),1,0))</f>
        <v>1</v>
      </c>
    </row>
    <row r="9903" spans="1:8" x14ac:dyDescent="0.25">
      <c r="A9903">
        <v>9901</v>
      </c>
      <c r="B9903" t="str">
        <f t="shared" si="154"/>
        <v/>
      </c>
      <c r="C9903" t="str">
        <f>IF(B9902&lt;&gt;B9903,C9902,IF(H9902=1,"",C9902+_xlfn.XLOOKUP($B9903,Directions!$B:$B,Directions!C:C)))</f>
        <v/>
      </c>
      <c r="D9903" t="str">
        <f>IF(B9902&lt;&gt;B9903,D9902,IF(H9902=1,"",D9902+_xlfn.XLOOKUP($B9903,Directions!$B:$B,Directions!D:D)))</f>
        <v/>
      </c>
      <c r="E9903" s="3" t="str">
        <f>IF(H9902=1,"",C9903+_xlfn.XLOOKUP($B9903,Directions!$B:$B,Directions!C:C))</f>
        <v/>
      </c>
      <c r="F9903" s="3" t="str">
        <f>IF(H9902=1,"",D9903+_xlfn.XLOOKUP($B9903,Directions!$B:$B,Directions!D:D))</f>
        <v/>
      </c>
      <c r="G9903" t="str" cm="1">
        <f t="array" ref="G9903">IF(H9903=1,"",IF(INDEX(map,F9903,E9903)="#",1,0))</f>
        <v/>
      </c>
      <c r="H9903">
        <f>IF(Journey!H9902=1,1,IF(OR(E9903&lt;0,E9903&gt;Map!$A$1,F9903&lt;0,F9903&gt;Map!$A$1),1,0))</f>
        <v>1</v>
      </c>
    </row>
    <row r="9904" spans="1:8" x14ac:dyDescent="0.25">
      <c r="A9904">
        <v>9902</v>
      </c>
      <c r="B9904" t="str">
        <f t="shared" si="154"/>
        <v/>
      </c>
      <c r="C9904" t="str">
        <f>IF(B9903&lt;&gt;B9904,C9903,IF(H9903=1,"",C9903+_xlfn.XLOOKUP($B9904,Directions!$B:$B,Directions!C:C)))</f>
        <v/>
      </c>
      <c r="D9904" t="str">
        <f>IF(B9903&lt;&gt;B9904,D9903,IF(H9903=1,"",D9903+_xlfn.XLOOKUP($B9904,Directions!$B:$B,Directions!D:D)))</f>
        <v/>
      </c>
      <c r="E9904" s="3" t="str">
        <f>IF(H9903=1,"",C9904+_xlfn.XLOOKUP($B9904,Directions!$B:$B,Directions!C:C))</f>
        <v/>
      </c>
      <c r="F9904" s="3" t="str">
        <f>IF(H9903=1,"",D9904+_xlfn.XLOOKUP($B9904,Directions!$B:$B,Directions!D:D))</f>
        <v/>
      </c>
      <c r="G9904" t="str" cm="1">
        <f t="array" ref="G9904">IF(H9904=1,"",IF(INDEX(map,F9904,E9904)="#",1,0))</f>
        <v/>
      </c>
      <c r="H9904">
        <f>IF(Journey!H9903=1,1,IF(OR(E9904&lt;0,E9904&gt;Map!$A$1,F9904&lt;0,F9904&gt;Map!$A$1),1,0))</f>
        <v>1</v>
      </c>
    </row>
    <row r="9905" spans="1:8" x14ac:dyDescent="0.25">
      <c r="A9905">
        <v>9903</v>
      </c>
      <c r="B9905" t="str">
        <f t="shared" si="154"/>
        <v/>
      </c>
      <c r="C9905" t="str">
        <f>IF(B9904&lt;&gt;B9905,C9904,IF(H9904=1,"",C9904+_xlfn.XLOOKUP($B9905,Directions!$B:$B,Directions!C:C)))</f>
        <v/>
      </c>
      <c r="D9905" t="str">
        <f>IF(B9904&lt;&gt;B9905,D9904,IF(H9904=1,"",D9904+_xlfn.XLOOKUP($B9905,Directions!$B:$B,Directions!D:D)))</f>
        <v/>
      </c>
      <c r="E9905" s="3" t="str">
        <f>IF(H9904=1,"",C9905+_xlfn.XLOOKUP($B9905,Directions!$B:$B,Directions!C:C))</f>
        <v/>
      </c>
      <c r="F9905" s="3" t="str">
        <f>IF(H9904=1,"",D9905+_xlfn.XLOOKUP($B9905,Directions!$B:$B,Directions!D:D))</f>
        <v/>
      </c>
      <c r="G9905" t="str" cm="1">
        <f t="array" ref="G9905">IF(H9905=1,"",IF(INDEX(map,F9905,E9905)="#",1,0))</f>
        <v/>
      </c>
      <c r="H9905">
        <f>IF(Journey!H9904=1,1,IF(OR(E9905&lt;0,E9905&gt;Map!$A$1,F9905&lt;0,F9905&gt;Map!$A$1),1,0))</f>
        <v>1</v>
      </c>
    </row>
    <row r="9906" spans="1:8" x14ac:dyDescent="0.25">
      <c r="A9906">
        <v>9904</v>
      </c>
      <c r="B9906" t="str">
        <f t="shared" si="154"/>
        <v/>
      </c>
      <c r="C9906" t="str">
        <f>IF(B9905&lt;&gt;B9906,C9905,IF(H9905=1,"",C9905+_xlfn.XLOOKUP($B9906,Directions!$B:$B,Directions!C:C)))</f>
        <v/>
      </c>
      <c r="D9906" t="str">
        <f>IF(B9905&lt;&gt;B9906,D9905,IF(H9905=1,"",D9905+_xlfn.XLOOKUP($B9906,Directions!$B:$B,Directions!D:D)))</f>
        <v/>
      </c>
      <c r="E9906" s="3" t="str">
        <f>IF(H9905=1,"",C9906+_xlfn.XLOOKUP($B9906,Directions!$B:$B,Directions!C:C))</f>
        <v/>
      </c>
      <c r="F9906" s="3" t="str">
        <f>IF(H9905=1,"",D9906+_xlfn.XLOOKUP($B9906,Directions!$B:$B,Directions!D:D))</f>
        <v/>
      </c>
      <c r="G9906" t="str" cm="1">
        <f t="array" ref="G9906">IF(H9906=1,"",IF(INDEX(map,F9906,E9906)="#",1,0))</f>
        <v/>
      </c>
      <c r="H9906">
        <f>IF(Journey!H9905=1,1,IF(OR(E9906&lt;0,E9906&gt;Map!$A$1,F9906&lt;0,F9906&gt;Map!$A$1),1,0))</f>
        <v>1</v>
      </c>
    </row>
    <row r="9907" spans="1:8" x14ac:dyDescent="0.25">
      <c r="A9907">
        <v>9905</v>
      </c>
      <c r="B9907" t="str">
        <f t="shared" si="154"/>
        <v/>
      </c>
      <c r="C9907" t="str">
        <f>IF(B9906&lt;&gt;B9907,C9906,IF(H9906=1,"",C9906+_xlfn.XLOOKUP($B9907,Directions!$B:$B,Directions!C:C)))</f>
        <v/>
      </c>
      <c r="D9907" t="str">
        <f>IF(B9906&lt;&gt;B9907,D9906,IF(H9906=1,"",D9906+_xlfn.XLOOKUP($B9907,Directions!$B:$B,Directions!D:D)))</f>
        <v/>
      </c>
      <c r="E9907" s="3" t="str">
        <f>IF(H9906=1,"",C9907+_xlfn.XLOOKUP($B9907,Directions!$B:$B,Directions!C:C))</f>
        <v/>
      </c>
      <c r="F9907" s="3" t="str">
        <f>IF(H9906=1,"",D9907+_xlfn.XLOOKUP($B9907,Directions!$B:$B,Directions!D:D))</f>
        <v/>
      </c>
      <c r="G9907" t="str" cm="1">
        <f t="array" ref="G9907">IF(H9907=1,"",IF(INDEX(map,F9907,E9907)="#",1,0))</f>
        <v/>
      </c>
      <c r="H9907">
        <f>IF(Journey!H9906=1,1,IF(OR(E9907&lt;0,E9907&gt;Map!$A$1,F9907&lt;0,F9907&gt;Map!$A$1),1,0))</f>
        <v>1</v>
      </c>
    </row>
    <row r="9908" spans="1:8" x14ac:dyDescent="0.25">
      <c r="A9908">
        <v>9906</v>
      </c>
      <c r="B9908" t="str">
        <f t="shared" si="154"/>
        <v/>
      </c>
      <c r="C9908" t="str">
        <f>IF(B9907&lt;&gt;B9908,C9907,IF(H9907=1,"",C9907+_xlfn.XLOOKUP($B9908,Directions!$B:$B,Directions!C:C)))</f>
        <v/>
      </c>
      <c r="D9908" t="str">
        <f>IF(B9907&lt;&gt;B9908,D9907,IF(H9907=1,"",D9907+_xlfn.XLOOKUP($B9908,Directions!$B:$B,Directions!D:D)))</f>
        <v/>
      </c>
      <c r="E9908" s="3" t="str">
        <f>IF(H9907=1,"",C9908+_xlfn.XLOOKUP($B9908,Directions!$B:$B,Directions!C:C))</f>
        <v/>
      </c>
      <c r="F9908" s="3" t="str">
        <f>IF(H9907=1,"",D9908+_xlfn.XLOOKUP($B9908,Directions!$B:$B,Directions!D:D))</f>
        <v/>
      </c>
      <c r="G9908" t="str" cm="1">
        <f t="array" ref="G9908">IF(H9908=1,"",IF(INDEX(map,F9908,E9908)="#",1,0))</f>
        <v/>
      </c>
      <c r="H9908">
        <f>IF(Journey!H9907=1,1,IF(OR(E9908&lt;0,E9908&gt;Map!$A$1,F9908&lt;0,F9908&gt;Map!$A$1),1,0))</f>
        <v>1</v>
      </c>
    </row>
    <row r="9909" spans="1:8" x14ac:dyDescent="0.25">
      <c r="A9909">
        <v>9907</v>
      </c>
      <c r="B9909" t="str">
        <f t="shared" si="154"/>
        <v/>
      </c>
      <c r="C9909" t="str">
        <f>IF(B9908&lt;&gt;B9909,C9908,IF(H9908=1,"",C9908+_xlfn.XLOOKUP($B9909,Directions!$B:$B,Directions!C:C)))</f>
        <v/>
      </c>
      <c r="D9909" t="str">
        <f>IF(B9908&lt;&gt;B9909,D9908,IF(H9908=1,"",D9908+_xlfn.XLOOKUP($B9909,Directions!$B:$B,Directions!D:D)))</f>
        <v/>
      </c>
      <c r="E9909" s="3" t="str">
        <f>IF(H9908=1,"",C9909+_xlfn.XLOOKUP($B9909,Directions!$B:$B,Directions!C:C))</f>
        <v/>
      </c>
      <c r="F9909" s="3" t="str">
        <f>IF(H9908=1,"",D9909+_xlfn.XLOOKUP($B9909,Directions!$B:$B,Directions!D:D))</f>
        <v/>
      </c>
      <c r="G9909" t="str" cm="1">
        <f t="array" ref="G9909">IF(H9909=1,"",IF(INDEX(map,F9909,E9909)="#",1,0))</f>
        <v/>
      </c>
      <c r="H9909">
        <f>IF(Journey!H9908=1,1,IF(OR(E9909&lt;0,E9909&gt;Map!$A$1,F9909&lt;0,F9909&gt;Map!$A$1),1,0))</f>
        <v>1</v>
      </c>
    </row>
    <row r="9910" spans="1:8" x14ac:dyDescent="0.25">
      <c r="A9910">
        <v>9908</v>
      </c>
      <c r="B9910" t="str">
        <f t="shared" si="154"/>
        <v/>
      </c>
      <c r="C9910" t="str">
        <f>IF(B9909&lt;&gt;B9910,C9909,IF(H9909=1,"",C9909+_xlfn.XLOOKUP($B9910,Directions!$B:$B,Directions!C:C)))</f>
        <v/>
      </c>
      <c r="D9910" t="str">
        <f>IF(B9909&lt;&gt;B9910,D9909,IF(H9909=1,"",D9909+_xlfn.XLOOKUP($B9910,Directions!$B:$B,Directions!D:D)))</f>
        <v/>
      </c>
      <c r="E9910" s="3" t="str">
        <f>IF(H9909=1,"",C9910+_xlfn.XLOOKUP($B9910,Directions!$B:$B,Directions!C:C))</f>
        <v/>
      </c>
      <c r="F9910" s="3" t="str">
        <f>IF(H9909=1,"",D9910+_xlfn.XLOOKUP($B9910,Directions!$B:$B,Directions!D:D))</f>
        <v/>
      </c>
      <c r="G9910" t="str" cm="1">
        <f t="array" ref="G9910">IF(H9910=1,"",IF(INDEX(map,F9910,E9910)="#",1,0))</f>
        <v/>
      </c>
      <c r="H9910">
        <f>IF(Journey!H9909=1,1,IF(OR(E9910&lt;0,E9910&gt;Map!$A$1,F9910&lt;0,F9910&gt;Map!$A$1),1,0))</f>
        <v>1</v>
      </c>
    </row>
    <row r="9911" spans="1:8" x14ac:dyDescent="0.25">
      <c r="A9911">
        <v>9909</v>
      </c>
      <c r="B9911" t="str">
        <f t="shared" si="154"/>
        <v/>
      </c>
      <c r="C9911" t="str">
        <f>IF(B9910&lt;&gt;B9911,C9910,IF(H9910=1,"",C9910+_xlfn.XLOOKUP($B9911,Directions!$B:$B,Directions!C:C)))</f>
        <v/>
      </c>
      <c r="D9911" t="str">
        <f>IF(B9910&lt;&gt;B9911,D9910,IF(H9910=1,"",D9910+_xlfn.XLOOKUP($B9911,Directions!$B:$B,Directions!D:D)))</f>
        <v/>
      </c>
      <c r="E9911" s="3" t="str">
        <f>IF(H9910=1,"",C9911+_xlfn.XLOOKUP($B9911,Directions!$B:$B,Directions!C:C))</f>
        <v/>
      </c>
      <c r="F9911" s="3" t="str">
        <f>IF(H9910=1,"",D9911+_xlfn.XLOOKUP($B9911,Directions!$B:$B,Directions!D:D))</f>
        <v/>
      </c>
      <c r="G9911" t="str" cm="1">
        <f t="array" ref="G9911">IF(H9911=1,"",IF(INDEX(map,F9911,E9911)="#",1,0))</f>
        <v/>
      </c>
      <c r="H9911">
        <f>IF(Journey!H9910=1,1,IF(OR(E9911&lt;0,E9911&gt;Map!$A$1,F9911&lt;0,F9911&gt;Map!$A$1),1,0))</f>
        <v>1</v>
      </c>
    </row>
    <row r="9912" spans="1:8" x14ac:dyDescent="0.25">
      <c r="A9912">
        <v>9910</v>
      </c>
      <c r="B9912" t="str">
        <f t="shared" si="154"/>
        <v/>
      </c>
      <c r="C9912" t="str">
        <f>IF(B9911&lt;&gt;B9912,C9911,IF(H9911=1,"",C9911+_xlfn.XLOOKUP($B9912,Directions!$B:$B,Directions!C:C)))</f>
        <v/>
      </c>
      <c r="D9912" t="str">
        <f>IF(B9911&lt;&gt;B9912,D9911,IF(H9911=1,"",D9911+_xlfn.XLOOKUP($B9912,Directions!$B:$B,Directions!D:D)))</f>
        <v/>
      </c>
      <c r="E9912" s="3" t="str">
        <f>IF(H9911=1,"",C9912+_xlfn.XLOOKUP($B9912,Directions!$B:$B,Directions!C:C))</f>
        <v/>
      </c>
      <c r="F9912" s="3" t="str">
        <f>IF(H9911=1,"",D9912+_xlfn.XLOOKUP($B9912,Directions!$B:$B,Directions!D:D))</f>
        <v/>
      </c>
      <c r="G9912" t="str" cm="1">
        <f t="array" ref="G9912">IF(H9912=1,"",IF(INDEX(map,F9912,E9912)="#",1,0))</f>
        <v/>
      </c>
      <c r="H9912">
        <f>IF(Journey!H9911=1,1,IF(OR(E9912&lt;0,E9912&gt;Map!$A$1,F9912&lt;0,F9912&gt;Map!$A$1),1,0))</f>
        <v>1</v>
      </c>
    </row>
    <row r="9913" spans="1:8" x14ac:dyDescent="0.25">
      <c r="A9913">
        <v>9911</v>
      </c>
      <c r="B9913" t="str">
        <f t="shared" si="154"/>
        <v/>
      </c>
      <c r="C9913" t="str">
        <f>IF(B9912&lt;&gt;B9913,C9912,IF(H9912=1,"",C9912+_xlfn.XLOOKUP($B9913,Directions!$B:$B,Directions!C:C)))</f>
        <v/>
      </c>
      <c r="D9913" t="str">
        <f>IF(B9912&lt;&gt;B9913,D9912,IF(H9912=1,"",D9912+_xlfn.XLOOKUP($B9913,Directions!$B:$B,Directions!D:D)))</f>
        <v/>
      </c>
      <c r="E9913" s="3" t="str">
        <f>IF(H9912=1,"",C9913+_xlfn.XLOOKUP($B9913,Directions!$B:$B,Directions!C:C))</f>
        <v/>
      </c>
      <c r="F9913" s="3" t="str">
        <f>IF(H9912=1,"",D9913+_xlfn.XLOOKUP($B9913,Directions!$B:$B,Directions!D:D))</f>
        <v/>
      </c>
      <c r="G9913" t="str" cm="1">
        <f t="array" ref="G9913">IF(H9913=1,"",IF(INDEX(map,F9913,E9913)="#",1,0))</f>
        <v/>
      </c>
      <c r="H9913">
        <f>IF(Journey!H9912=1,1,IF(OR(E9913&lt;0,E9913&gt;Map!$A$1,F9913&lt;0,F9913&gt;Map!$A$1),1,0))</f>
        <v>1</v>
      </c>
    </row>
    <row r="9914" spans="1:8" x14ac:dyDescent="0.25">
      <c r="A9914">
        <v>9912</v>
      </c>
      <c r="B9914" t="str">
        <f t="shared" si="154"/>
        <v/>
      </c>
      <c r="C9914" t="str">
        <f>IF(B9913&lt;&gt;B9914,C9913,IF(H9913=1,"",C9913+_xlfn.XLOOKUP($B9914,Directions!$B:$B,Directions!C:C)))</f>
        <v/>
      </c>
      <c r="D9914" t="str">
        <f>IF(B9913&lt;&gt;B9914,D9913,IF(H9913=1,"",D9913+_xlfn.XLOOKUP($B9914,Directions!$B:$B,Directions!D:D)))</f>
        <v/>
      </c>
      <c r="E9914" s="3" t="str">
        <f>IF(H9913=1,"",C9914+_xlfn.XLOOKUP($B9914,Directions!$B:$B,Directions!C:C))</f>
        <v/>
      </c>
      <c r="F9914" s="3" t="str">
        <f>IF(H9913=1,"",D9914+_xlfn.XLOOKUP($B9914,Directions!$B:$B,Directions!D:D))</f>
        <v/>
      </c>
      <c r="G9914" t="str" cm="1">
        <f t="array" ref="G9914">IF(H9914=1,"",IF(INDEX(map,F9914,E9914)="#",1,0))</f>
        <v/>
      </c>
      <c r="H9914">
        <f>IF(Journey!H9913=1,1,IF(OR(E9914&lt;0,E9914&gt;Map!$A$1,F9914&lt;0,F9914&gt;Map!$A$1),1,0))</f>
        <v>1</v>
      </c>
    </row>
    <row r="9915" spans="1:8" x14ac:dyDescent="0.25">
      <c r="A9915">
        <v>9913</v>
      </c>
      <c r="B9915" t="str">
        <f t="shared" si="154"/>
        <v/>
      </c>
      <c r="C9915" t="str">
        <f>IF(B9914&lt;&gt;B9915,C9914,IF(H9914=1,"",C9914+_xlfn.XLOOKUP($B9915,Directions!$B:$B,Directions!C:C)))</f>
        <v/>
      </c>
      <c r="D9915" t="str">
        <f>IF(B9914&lt;&gt;B9915,D9914,IF(H9914=1,"",D9914+_xlfn.XLOOKUP($B9915,Directions!$B:$B,Directions!D:D)))</f>
        <v/>
      </c>
      <c r="E9915" s="3" t="str">
        <f>IF(H9914=1,"",C9915+_xlfn.XLOOKUP($B9915,Directions!$B:$B,Directions!C:C))</f>
        <v/>
      </c>
      <c r="F9915" s="3" t="str">
        <f>IF(H9914=1,"",D9915+_xlfn.XLOOKUP($B9915,Directions!$B:$B,Directions!D:D))</f>
        <v/>
      </c>
      <c r="G9915" t="str" cm="1">
        <f t="array" ref="G9915">IF(H9915=1,"",IF(INDEX(map,F9915,E9915)="#",1,0))</f>
        <v/>
      </c>
      <c r="H9915">
        <f>IF(Journey!H9914=1,1,IF(OR(E9915&lt;0,E9915&gt;Map!$A$1,F9915&lt;0,F9915&gt;Map!$A$1),1,0))</f>
        <v>1</v>
      </c>
    </row>
    <row r="9916" spans="1:8" x14ac:dyDescent="0.25">
      <c r="A9916">
        <v>9914</v>
      </c>
      <c r="B9916" t="str">
        <f t="shared" si="154"/>
        <v/>
      </c>
      <c r="C9916" t="str">
        <f>IF(B9915&lt;&gt;B9916,C9915,IF(H9915=1,"",C9915+_xlfn.XLOOKUP($B9916,Directions!$B:$B,Directions!C:C)))</f>
        <v/>
      </c>
      <c r="D9916" t="str">
        <f>IF(B9915&lt;&gt;B9916,D9915,IF(H9915=1,"",D9915+_xlfn.XLOOKUP($B9916,Directions!$B:$B,Directions!D:D)))</f>
        <v/>
      </c>
      <c r="E9916" s="3" t="str">
        <f>IF(H9915=1,"",C9916+_xlfn.XLOOKUP($B9916,Directions!$B:$B,Directions!C:C))</f>
        <v/>
      </c>
      <c r="F9916" s="3" t="str">
        <f>IF(H9915=1,"",D9916+_xlfn.XLOOKUP($B9916,Directions!$B:$B,Directions!D:D))</f>
        <v/>
      </c>
      <c r="G9916" t="str" cm="1">
        <f t="array" ref="G9916">IF(H9916=1,"",IF(INDEX(map,F9916,E9916)="#",1,0))</f>
        <v/>
      </c>
      <c r="H9916">
        <f>IF(Journey!H9915=1,1,IF(OR(E9916&lt;0,E9916&gt;Map!$A$1,F9916&lt;0,F9916&gt;Map!$A$1),1,0))</f>
        <v>1</v>
      </c>
    </row>
    <row r="9917" spans="1:8" x14ac:dyDescent="0.25">
      <c r="A9917">
        <v>9915</v>
      </c>
      <c r="B9917" t="str">
        <f t="shared" si="154"/>
        <v/>
      </c>
      <c r="C9917" t="str">
        <f>IF(B9916&lt;&gt;B9917,C9916,IF(H9916=1,"",C9916+_xlfn.XLOOKUP($B9917,Directions!$B:$B,Directions!C:C)))</f>
        <v/>
      </c>
      <c r="D9917" t="str">
        <f>IF(B9916&lt;&gt;B9917,D9916,IF(H9916=1,"",D9916+_xlfn.XLOOKUP($B9917,Directions!$B:$B,Directions!D:D)))</f>
        <v/>
      </c>
      <c r="E9917" s="3" t="str">
        <f>IF(H9916=1,"",C9917+_xlfn.XLOOKUP($B9917,Directions!$B:$B,Directions!C:C))</f>
        <v/>
      </c>
      <c r="F9917" s="3" t="str">
        <f>IF(H9916=1,"",D9917+_xlfn.XLOOKUP($B9917,Directions!$B:$B,Directions!D:D))</f>
        <v/>
      </c>
      <c r="G9917" t="str" cm="1">
        <f t="array" ref="G9917">IF(H9917=1,"",IF(INDEX(map,F9917,E9917)="#",1,0))</f>
        <v/>
      </c>
      <c r="H9917">
        <f>IF(Journey!H9916=1,1,IF(OR(E9917&lt;0,E9917&gt;Map!$A$1,F9917&lt;0,F9917&gt;Map!$A$1),1,0))</f>
        <v>1</v>
      </c>
    </row>
    <row r="9918" spans="1:8" x14ac:dyDescent="0.25">
      <c r="A9918">
        <v>9916</v>
      </c>
      <c r="B9918" t="str">
        <f t="shared" si="154"/>
        <v/>
      </c>
      <c r="C9918" t="str">
        <f>IF(B9917&lt;&gt;B9918,C9917,IF(H9917=1,"",C9917+_xlfn.XLOOKUP($B9918,Directions!$B:$B,Directions!C:C)))</f>
        <v/>
      </c>
      <c r="D9918" t="str">
        <f>IF(B9917&lt;&gt;B9918,D9917,IF(H9917=1,"",D9917+_xlfn.XLOOKUP($B9918,Directions!$B:$B,Directions!D:D)))</f>
        <v/>
      </c>
      <c r="E9918" s="3" t="str">
        <f>IF(H9917=1,"",C9918+_xlfn.XLOOKUP($B9918,Directions!$B:$B,Directions!C:C))</f>
        <v/>
      </c>
      <c r="F9918" s="3" t="str">
        <f>IF(H9917=1,"",D9918+_xlfn.XLOOKUP($B9918,Directions!$B:$B,Directions!D:D))</f>
        <v/>
      </c>
      <c r="G9918" t="str" cm="1">
        <f t="array" ref="G9918">IF(H9918=1,"",IF(INDEX(map,F9918,E9918)="#",1,0))</f>
        <v/>
      </c>
      <c r="H9918">
        <f>IF(Journey!H9917=1,1,IF(OR(E9918&lt;0,E9918&gt;Map!$A$1,F9918&lt;0,F9918&gt;Map!$A$1),1,0))</f>
        <v>1</v>
      </c>
    </row>
    <row r="9919" spans="1:8" x14ac:dyDescent="0.25">
      <c r="A9919">
        <v>9917</v>
      </c>
      <c r="B9919" t="str">
        <f t="shared" si="154"/>
        <v/>
      </c>
      <c r="C9919" t="str">
        <f>IF(B9918&lt;&gt;B9919,C9918,IF(H9918=1,"",C9918+_xlfn.XLOOKUP($B9919,Directions!$B:$B,Directions!C:C)))</f>
        <v/>
      </c>
      <c r="D9919" t="str">
        <f>IF(B9918&lt;&gt;B9919,D9918,IF(H9918=1,"",D9918+_xlfn.XLOOKUP($B9919,Directions!$B:$B,Directions!D:D)))</f>
        <v/>
      </c>
      <c r="E9919" s="3" t="str">
        <f>IF(H9918=1,"",C9919+_xlfn.XLOOKUP($B9919,Directions!$B:$B,Directions!C:C))</f>
        <v/>
      </c>
      <c r="F9919" s="3" t="str">
        <f>IF(H9918=1,"",D9919+_xlfn.XLOOKUP($B9919,Directions!$B:$B,Directions!D:D))</f>
        <v/>
      </c>
      <c r="G9919" t="str" cm="1">
        <f t="array" ref="G9919">IF(H9919=1,"",IF(INDEX(map,F9919,E9919)="#",1,0))</f>
        <v/>
      </c>
      <c r="H9919">
        <f>IF(Journey!H9918=1,1,IF(OR(E9919&lt;0,E9919&gt;Map!$A$1,F9919&lt;0,F9919&gt;Map!$A$1),1,0))</f>
        <v>1</v>
      </c>
    </row>
    <row r="9920" spans="1:8" x14ac:dyDescent="0.25">
      <c r="A9920">
        <v>9918</v>
      </c>
      <c r="B9920" t="str">
        <f t="shared" si="154"/>
        <v/>
      </c>
      <c r="C9920" t="str">
        <f>IF(B9919&lt;&gt;B9920,C9919,IF(H9919=1,"",C9919+_xlfn.XLOOKUP($B9920,Directions!$B:$B,Directions!C:C)))</f>
        <v/>
      </c>
      <c r="D9920" t="str">
        <f>IF(B9919&lt;&gt;B9920,D9919,IF(H9919=1,"",D9919+_xlfn.XLOOKUP($B9920,Directions!$B:$B,Directions!D:D)))</f>
        <v/>
      </c>
      <c r="E9920" s="3" t="str">
        <f>IF(H9919=1,"",C9920+_xlfn.XLOOKUP($B9920,Directions!$B:$B,Directions!C:C))</f>
        <v/>
      </c>
      <c r="F9920" s="3" t="str">
        <f>IF(H9919=1,"",D9920+_xlfn.XLOOKUP($B9920,Directions!$B:$B,Directions!D:D))</f>
        <v/>
      </c>
      <c r="G9920" t="str" cm="1">
        <f t="array" ref="G9920">IF(H9920=1,"",IF(INDEX(map,F9920,E9920)="#",1,0))</f>
        <v/>
      </c>
      <c r="H9920">
        <f>IF(Journey!H9919=1,1,IF(OR(E9920&lt;0,E9920&gt;Map!$A$1,F9920&lt;0,F9920&gt;Map!$A$1),1,0))</f>
        <v>1</v>
      </c>
    </row>
    <row r="9921" spans="1:8" x14ac:dyDescent="0.25">
      <c r="A9921">
        <v>9919</v>
      </c>
      <c r="B9921" t="str">
        <f t="shared" si="154"/>
        <v/>
      </c>
      <c r="C9921" t="str">
        <f>IF(B9920&lt;&gt;B9921,C9920,IF(H9920=1,"",C9920+_xlfn.XLOOKUP($B9921,Directions!$B:$B,Directions!C:C)))</f>
        <v/>
      </c>
      <c r="D9921" t="str">
        <f>IF(B9920&lt;&gt;B9921,D9920,IF(H9920=1,"",D9920+_xlfn.XLOOKUP($B9921,Directions!$B:$B,Directions!D:D)))</f>
        <v/>
      </c>
      <c r="E9921" s="3" t="str">
        <f>IF(H9920=1,"",C9921+_xlfn.XLOOKUP($B9921,Directions!$B:$B,Directions!C:C))</f>
        <v/>
      </c>
      <c r="F9921" s="3" t="str">
        <f>IF(H9920=1,"",D9921+_xlfn.XLOOKUP($B9921,Directions!$B:$B,Directions!D:D))</f>
        <v/>
      </c>
      <c r="G9921" t="str" cm="1">
        <f t="array" ref="G9921">IF(H9921=1,"",IF(INDEX(map,F9921,E9921)="#",1,0))</f>
        <v/>
      </c>
      <c r="H9921">
        <f>IF(Journey!H9920=1,1,IF(OR(E9921&lt;0,E9921&gt;Map!$A$1,F9921&lt;0,F9921&gt;Map!$A$1),1,0))</f>
        <v>1</v>
      </c>
    </row>
    <row r="9922" spans="1:8" x14ac:dyDescent="0.25">
      <c r="A9922">
        <v>9920</v>
      </c>
      <c r="B9922" t="str">
        <f t="shared" si="154"/>
        <v/>
      </c>
      <c r="C9922" t="str">
        <f>IF(B9921&lt;&gt;B9922,C9921,IF(H9921=1,"",C9921+_xlfn.XLOOKUP($B9922,Directions!$B:$B,Directions!C:C)))</f>
        <v/>
      </c>
      <c r="D9922" t="str">
        <f>IF(B9921&lt;&gt;B9922,D9921,IF(H9921=1,"",D9921+_xlfn.XLOOKUP($B9922,Directions!$B:$B,Directions!D:D)))</f>
        <v/>
      </c>
      <c r="E9922" s="3" t="str">
        <f>IF(H9921=1,"",C9922+_xlfn.XLOOKUP($B9922,Directions!$B:$B,Directions!C:C))</f>
        <v/>
      </c>
      <c r="F9922" s="3" t="str">
        <f>IF(H9921=1,"",D9922+_xlfn.XLOOKUP($B9922,Directions!$B:$B,Directions!D:D))</f>
        <v/>
      </c>
      <c r="G9922" t="str" cm="1">
        <f t="array" ref="G9922">IF(H9922=1,"",IF(INDEX(map,F9922,E9922)="#",1,0))</f>
        <v/>
      </c>
      <c r="H9922">
        <f>IF(Journey!H9921=1,1,IF(OR(E9922&lt;0,E9922&gt;Map!$A$1,F9922&lt;0,F9922&gt;Map!$A$1),1,0))</f>
        <v>1</v>
      </c>
    </row>
    <row r="9923" spans="1:8" x14ac:dyDescent="0.25">
      <c r="A9923">
        <v>9921</v>
      </c>
      <c r="B9923" t="str">
        <f t="shared" si="154"/>
        <v/>
      </c>
      <c r="C9923" t="str">
        <f>IF(B9922&lt;&gt;B9923,C9922,IF(H9922=1,"",C9922+_xlfn.XLOOKUP($B9923,Directions!$B:$B,Directions!C:C)))</f>
        <v/>
      </c>
      <c r="D9923" t="str">
        <f>IF(B9922&lt;&gt;B9923,D9922,IF(H9922=1,"",D9922+_xlfn.XLOOKUP($B9923,Directions!$B:$B,Directions!D:D)))</f>
        <v/>
      </c>
      <c r="E9923" s="3" t="str">
        <f>IF(H9922=1,"",C9923+_xlfn.XLOOKUP($B9923,Directions!$B:$B,Directions!C:C))</f>
        <v/>
      </c>
      <c r="F9923" s="3" t="str">
        <f>IF(H9922=1,"",D9923+_xlfn.XLOOKUP($B9923,Directions!$B:$B,Directions!D:D))</f>
        <v/>
      </c>
      <c r="G9923" t="str" cm="1">
        <f t="array" ref="G9923">IF(H9923=1,"",IF(INDEX(map,F9923,E9923)="#",1,0))</f>
        <v/>
      </c>
      <c r="H9923">
        <f>IF(Journey!H9922=1,1,IF(OR(E9923&lt;0,E9923&gt;Map!$A$1,F9923&lt;0,F9923&gt;Map!$A$1),1,0))</f>
        <v>1</v>
      </c>
    </row>
    <row r="9924" spans="1:8" x14ac:dyDescent="0.25">
      <c r="A9924">
        <v>9922</v>
      </c>
      <c r="B9924" t="str">
        <f t="shared" ref="B9924:B9987" si="155">IF(H9923=1,"",IF(G9923=1,MOD(B9923,4)+1,B9923))</f>
        <v/>
      </c>
      <c r="C9924" t="str">
        <f>IF(B9923&lt;&gt;B9924,C9923,IF(H9923=1,"",C9923+_xlfn.XLOOKUP($B9924,Directions!$B:$B,Directions!C:C)))</f>
        <v/>
      </c>
      <c r="D9924" t="str">
        <f>IF(B9923&lt;&gt;B9924,D9923,IF(H9923=1,"",D9923+_xlfn.XLOOKUP($B9924,Directions!$B:$B,Directions!D:D)))</f>
        <v/>
      </c>
      <c r="E9924" s="3" t="str">
        <f>IF(H9923=1,"",C9924+_xlfn.XLOOKUP($B9924,Directions!$B:$B,Directions!C:C))</f>
        <v/>
      </c>
      <c r="F9924" s="3" t="str">
        <f>IF(H9923=1,"",D9924+_xlfn.XLOOKUP($B9924,Directions!$B:$B,Directions!D:D))</f>
        <v/>
      </c>
      <c r="G9924" t="str" cm="1">
        <f t="array" ref="G9924">IF(H9924=1,"",IF(INDEX(map,F9924,E9924)="#",1,0))</f>
        <v/>
      </c>
      <c r="H9924">
        <f>IF(Journey!H9923=1,1,IF(OR(E9924&lt;0,E9924&gt;Map!$A$1,F9924&lt;0,F9924&gt;Map!$A$1),1,0))</f>
        <v>1</v>
      </c>
    </row>
    <row r="9925" spans="1:8" x14ac:dyDescent="0.25">
      <c r="A9925">
        <v>9923</v>
      </c>
      <c r="B9925" t="str">
        <f t="shared" si="155"/>
        <v/>
      </c>
      <c r="C9925" t="str">
        <f>IF(B9924&lt;&gt;B9925,C9924,IF(H9924=1,"",C9924+_xlfn.XLOOKUP($B9925,Directions!$B:$B,Directions!C:C)))</f>
        <v/>
      </c>
      <c r="D9925" t="str">
        <f>IF(B9924&lt;&gt;B9925,D9924,IF(H9924=1,"",D9924+_xlfn.XLOOKUP($B9925,Directions!$B:$B,Directions!D:D)))</f>
        <v/>
      </c>
      <c r="E9925" s="3" t="str">
        <f>IF(H9924=1,"",C9925+_xlfn.XLOOKUP($B9925,Directions!$B:$B,Directions!C:C))</f>
        <v/>
      </c>
      <c r="F9925" s="3" t="str">
        <f>IF(H9924=1,"",D9925+_xlfn.XLOOKUP($B9925,Directions!$B:$B,Directions!D:D))</f>
        <v/>
      </c>
      <c r="G9925" t="str" cm="1">
        <f t="array" ref="G9925">IF(H9925=1,"",IF(INDEX(map,F9925,E9925)="#",1,0))</f>
        <v/>
      </c>
      <c r="H9925">
        <f>IF(Journey!H9924=1,1,IF(OR(E9925&lt;0,E9925&gt;Map!$A$1,F9925&lt;0,F9925&gt;Map!$A$1),1,0))</f>
        <v>1</v>
      </c>
    </row>
    <row r="9926" spans="1:8" x14ac:dyDescent="0.25">
      <c r="A9926">
        <v>9924</v>
      </c>
      <c r="B9926" t="str">
        <f t="shared" si="155"/>
        <v/>
      </c>
      <c r="C9926" t="str">
        <f>IF(B9925&lt;&gt;B9926,C9925,IF(H9925=1,"",C9925+_xlfn.XLOOKUP($B9926,Directions!$B:$B,Directions!C:C)))</f>
        <v/>
      </c>
      <c r="D9926" t="str">
        <f>IF(B9925&lt;&gt;B9926,D9925,IF(H9925=1,"",D9925+_xlfn.XLOOKUP($B9926,Directions!$B:$B,Directions!D:D)))</f>
        <v/>
      </c>
      <c r="E9926" s="3" t="str">
        <f>IF(H9925=1,"",C9926+_xlfn.XLOOKUP($B9926,Directions!$B:$B,Directions!C:C))</f>
        <v/>
      </c>
      <c r="F9926" s="3" t="str">
        <f>IF(H9925=1,"",D9926+_xlfn.XLOOKUP($B9926,Directions!$B:$B,Directions!D:D))</f>
        <v/>
      </c>
      <c r="G9926" t="str" cm="1">
        <f t="array" ref="G9926">IF(H9926=1,"",IF(INDEX(map,F9926,E9926)="#",1,0))</f>
        <v/>
      </c>
      <c r="H9926">
        <f>IF(Journey!H9925=1,1,IF(OR(E9926&lt;0,E9926&gt;Map!$A$1,F9926&lt;0,F9926&gt;Map!$A$1),1,0))</f>
        <v>1</v>
      </c>
    </row>
    <row r="9927" spans="1:8" x14ac:dyDescent="0.25">
      <c r="A9927">
        <v>9925</v>
      </c>
      <c r="B9927" t="str">
        <f t="shared" si="155"/>
        <v/>
      </c>
      <c r="C9927" t="str">
        <f>IF(B9926&lt;&gt;B9927,C9926,IF(H9926=1,"",C9926+_xlfn.XLOOKUP($B9927,Directions!$B:$B,Directions!C:C)))</f>
        <v/>
      </c>
      <c r="D9927" t="str">
        <f>IF(B9926&lt;&gt;B9927,D9926,IF(H9926=1,"",D9926+_xlfn.XLOOKUP($B9927,Directions!$B:$B,Directions!D:D)))</f>
        <v/>
      </c>
      <c r="E9927" s="3" t="str">
        <f>IF(H9926=1,"",C9927+_xlfn.XLOOKUP($B9927,Directions!$B:$B,Directions!C:C))</f>
        <v/>
      </c>
      <c r="F9927" s="3" t="str">
        <f>IF(H9926=1,"",D9927+_xlfn.XLOOKUP($B9927,Directions!$B:$B,Directions!D:D))</f>
        <v/>
      </c>
      <c r="G9927" t="str" cm="1">
        <f t="array" ref="G9927">IF(H9927=1,"",IF(INDEX(map,F9927,E9927)="#",1,0))</f>
        <v/>
      </c>
      <c r="H9927">
        <f>IF(Journey!H9926=1,1,IF(OR(E9927&lt;0,E9927&gt;Map!$A$1,F9927&lt;0,F9927&gt;Map!$A$1),1,0))</f>
        <v>1</v>
      </c>
    </row>
    <row r="9928" spans="1:8" x14ac:dyDescent="0.25">
      <c r="A9928">
        <v>9926</v>
      </c>
      <c r="B9928" t="str">
        <f t="shared" si="155"/>
        <v/>
      </c>
      <c r="C9928" t="str">
        <f>IF(B9927&lt;&gt;B9928,C9927,IF(H9927=1,"",C9927+_xlfn.XLOOKUP($B9928,Directions!$B:$B,Directions!C:C)))</f>
        <v/>
      </c>
      <c r="D9928" t="str">
        <f>IF(B9927&lt;&gt;B9928,D9927,IF(H9927=1,"",D9927+_xlfn.XLOOKUP($B9928,Directions!$B:$B,Directions!D:D)))</f>
        <v/>
      </c>
      <c r="E9928" s="3" t="str">
        <f>IF(H9927=1,"",C9928+_xlfn.XLOOKUP($B9928,Directions!$B:$B,Directions!C:C))</f>
        <v/>
      </c>
      <c r="F9928" s="3" t="str">
        <f>IF(H9927=1,"",D9928+_xlfn.XLOOKUP($B9928,Directions!$B:$B,Directions!D:D))</f>
        <v/>
      </c>
      <c r="G9928" t="str" cm="1">
        <f t="array" ref="G9928">IF(H9928=1,"",IF(INDEX(map,F9928,E9928)="#",1,0))</f>
        <v/>
      </c>
      <c r="H9928">
        <f>IF(Journey!H9927=1,1,IF(OR(E9928&lt;0,E9928&gt;Map!$A$1,F9928&lt;0,F9928&gt;Map!$A$1),1,0))</f>
        <v>1</v>
      </c>
    </row>
    <row r="9929" spans="1:8" x14ac:dyDescent="0.25">
      <c r="A9929">
        <v>9927</v>
      </c>
      <c r="B9929" t="str">
        <f t="shared" si="155"/>
        <v/>
      </c>
      <c r="C9929" t="str">
        <f>IF(B9928&lt;&gt;B9929,C9928,IF(H9928=1,"",C9928+_xlfn.XLOOKUP($B9929,Directions!$B:$B,Directions!C:C)))</f>
        <v/>
      </c>
      <c r="D9929" t="str">
        <f>IF(B9928&lt;&gt;B9929,D9928,IF(H9928=1,"",D9928+_xlfn.XLOOKUP($B9929,Directions!$B:$B,Directions!D:D)))</f>
        <v/>
      </c>
      <c r="E9929" s="3" t="str">
        <f>IF(H9928=1,"",C9929+_xlfn.XLOOKUP($B9929,Directions!$B:$B,Directions!C:C))</f>
        <v/>
      </c>
      <c r="F9929" s="3" t="str">
        <f>IF(H9928=1,"",D9929+_xlfn.XLOOKUP($B9929,Directions!$B:$B,Directions!D:D))</f>
        <v/>
      </c>
      <c r="G9929" t="str" cm="1">
        <f t="array" ref="G9929">IF(H9929=1,"",IF(INDEX(map,F9929,E9929)="#",1,0))</f>
        <v/>
      </c>
      <c r="H9929">
        <f>IF(Journey!H9928=1,1,IF(OR(E9929&lt;0,E9929&gt;Map!$A$1,F9929&lt;0,F9929&gt;Map!$A$1),1,0))</f>
        <v>1</v>
      </c>
    </row>
    <row r="9930" spans="1:8" x14ac:dyDescent="0.25">
      <c r="A9930">
        <v>9928</v>
      </c>
      <c r="B9930" t="str">
        <f t="shared" si="155"/>
        <v/>
      </c>
      <c r="C9930" t="str">
        <f>IF(B9929&lt;&gt;B9930,C9929,IF(H9929=1,"",C9929+_xlfn.XLOOKUP($B9930,Directions!$B:$B,Directions!C:C)))</f>
        <v/>
      </c>
      <c r="D9930" t="str">
        <f>IF(B9929&lt;&gt;B9930,D9929,IF(H9929=1,"",D9929+_xlfn.XLOOKUP($B9930,Directions!$B:$B,Directions!D:D)))</f>
        <v/>
      </c>
      <c r="E9930" s="3" t="str">
        <f>IF(H9929=1,"",C9930+_xlfn.XLOOKUP($B9930,Directions!$B:$B,Directions!C:C))</f>
        <v/>
      </c>
      <c r="F9930" s="3" t="str">
        <f>IF(H9929=1,"",D9930+_xlfn.XLOOKUP($B9930,Directions!$B:$B,Directions!D:D))</f>
        <v/>
      </c>
      <c r="G9930" t="str" cm="1">
        <f t="array" ref="G9930">IF(H9930=1,"",IF(INDEX(map,F9930,E9930)="#",1,0))</f>
        <v/>
      </c>
      <c r="H9930">
        <f>IF(Journey!H9929=1,1,IF(OR(E9930&lt;0,E9930&gt;Map!$A$1,F9930&lt;0,F9930&gt;Map!$A$1),1,0))</f>
        <v>1</v>
      </c>
    </row>
    <row r="9931" spans="1:8" x14ac:dyDescent="0.25">
      <c r="A9931">
        <v>9929</v>
      </c>
      <c r="B9931" t="str">
        <f t="shared" si="155"/>
        <v/>
      </c>
      <c r="C9931" t="str">
        <f>IF(B9930&lt;&gt;B9931,C9930,IF(H9930=1,"",C9930+_xlfn.XLOOKUP($B9931,Directions!$B:$B,Directions!C:C)))</f>
        <v/>
      </c>
      <c r="D9931" t="str">
        <f>IF(B9930&lt;&gt;B9931,D9930,IF(H9930=1,"",D9930+_xlfn.XLOOKUP($B9931,Directions!$B:$B,Directions!D:D)))</f>
        <v/>
      </c>
      <c r="E9931" s="3" t="str">
        <f>IF(H9930=1,"",C9931+_xlfn.XLOOKUP($B9931,Directions!$B:$B,Directions!C:C))</f>
        <v/>
      </c>
      <c r="F9931" s="3" t="str">
        <f>IF(H9930=1,"",D9931+_xlfn.XLOOKUP($B9931,Directions!$B:$B,Directions!D:D))</f>
        <v/>
      </c>
      <c r="G9931" t="str" cm="1">
        <f t="array" ref="G9931">IF(H9931=1,"",IF(INDEX(map,F9931,E9931)="#",1,0))</f>
        <v/>
      </c>
      <c r="H9931">
        <f>IF(Journey!H9930=1,1,IF(OR(E9931&lt;0,E9931&gt;Map!$A$1,F9931&lt;0,F9931&gt;Map!$A$1),1,0))</f>
        <v>1</v>
      </c>
    </row>
    <row r="9932" spans="1:8" x14ac:dyDescent="0.25">
      <c r="A9932">
        <v>9930</v>
      </c>
      <c r="B9932" t="str">
        <f t="shared" si="155"/>
        <v/>
      </c>
      <c r="C9932" t="str">
        <f>IF(B9931&lt;&gt;B9932,C9931,IF(H9931=1,"",C9931+_xlfn.XLOOKUP($B9932,Directions!$B:$B,Directions!C:C)))</f>
        <v/>
      </c>
      <c r="D9932" t="str">
        <f>IF(B9931&lt;&gt;B9932,D9931,IF(H9931=1,"",D9931+_xlfn.XLOOKUP($B9932,Directions!$B:$B,Directions!D:D)))</f>
        <v/>
      </c>
      <c r="E9932" s="3" t="str">
        <f>IF(H9931=1,"",C9932+_xlfn.XLOOKUP($B9932,Directions!$B:$B,Directions!C:C))</f>
        <v/>
      </c>
      <c r="F9932" s="3" t="str">
        <f>IF(H9931=1,"",D9932+_xlfn.XLOOKUP($B9932,Directions!$B:$B,Directions!D:D))</f>
        <v/>
      </c>
      <c r="G9932" t="str" cm="1">
        <f t="array" ref="G9932">IF(H9932=1,"",IF(INDEX(map,F9932,E9932)="#",1,0))</f>
        <v/>
      </c>
      <c r="H9932">
        <f>IF(Journey!H9931=1,1,IF(OR(E9932&lt;0,E9932&gt;Map!$A$1,F9932&lt;0,F9932&gt;Map!$A$1),1,0))</f>
        <v>1</v>
      </c>
    </row>
    <row r="9933" spans="1:8" x14ac:dyDescent="0.25">
      <c r="A9933">
        <v>9931</v>
      </c>
      <c r="B9933" t="str">
        <f t="shared" si="155"/>
        <v/>
      </c>
      <c r="C9933" t="str">
        <f>IF(B9932&lt;&gt;B9933,C9932,IF(H9932=1,"",C9932+_xlfn.XLOOKUP($B9933,Directions!$B:$B,Directions!C:C)))</f>
        <v/>
      </c>
      <c r="D9933" t="str">
        <f>IF(B9932&lt;&gt;B9933,D9932,IF(H9932=1,"",D9932+_xlfn.XLOOKUP($B9933,Directions!$B:$B,Directions!D:D)))</f>
        <v/>
      </c>
      <c r="E9933" s="3" t="str">
        <f>IF(H9932=1,"",C9933+_xlfn.XLOOKUP($B9933,Directions!$B:$B,Directions!C:C))</f>
        <v/>
      </c>
      <c r="F9933" s="3" t="str">
        <f>IF(H9932=1,"",D9933+_xlfn.XLOOKUP($B9933,Directions!$B:$B,Directions!D:D))</f>
        <v/>
      </c>
      <c r="G9933" t="str" cm="1">
        <f t="array" ref="G9933">IF(H9933=1,"",IF(INDEX(map,F9933,E9933)="#",1,0))</f>
        <v/>
      </c>
      <c r="H9933">
        <f>IF(Journey!H9932=1,1,IF(OR(E9933&lt;0,E9933&gt;Map!$A$1,F9933&lt;0,F9933&gt;Map!$A$1),1,0))</f>
        <v>1</v>
      </c>
    </row>
    <row r="9934" spans="1:8" x14ac:dyDescent="0.25">
      <c r="A9934">
        <v>9932</v>
      </c>
      <c r="B9934" t="str">
        <f t="shared" si="155"/>
        <v/>
      </c>
      <c r="C9934" t="str">
        <f>IF(B9933&lt;&gt;B9934,C9933,IF(H9933=1,"",C9933+_xlfn.XLOOKUP($B9934,Directions!$B:$B,Directions!C:C)))</f>
        <v/>
      </c>
      <c r="D9934" t="str">
        <f>IF(B9933&lt;&gt;B9934,D9933,IF(H9933=1,"",D9933+_xlfn.XLOOKUP($B9934,Directions!$B:$B,Directions!D:D)))</f>
        <v/>
      </c>
      <c r="E9934" s="3" t="str">
        <f>IF(H9933=1,"",C9934+_xlfn.XLOOKUP($B9934,Directions!$B:$B,Directions!C:C))</f>
        <v/>
      </c>
      <c r="F9934" s="3" t="str">
        <f>IF(H9933=1,"",D9934+_xlfn.XLOOKUP($B9934,Directions!$B:$B,Directions!D:D))</f>
        <v/>
      </c>
      <c r="G9934" t="str" cm="1">
        <f t="array" ref="G9934">IF(H9934=1,"",IF(INDEX(map,F9934,E9934)="#",1,0))</f>
        <v/>
      </c>
      <c r="H9934">
        <f>IF(Journey!H9933=1,1,IF(OR(E9934&lt;0,E9934&gt;Map!$A$1,F9934&lt;0,F9934&gt;Map!$A$1),1,0))</f>
        <v>1</v>
      </c>
    </row>
    <row r="9935" spans="1:8" x14ac:dyDescent="0.25">
      <c r="A9935">
        <v>9933</v>
      </c>
      <c r="B9935" t="str">
        <f t="shared" si="155"/>
        <v/>
      </c>
      <c r="C9935" t="str">
        <f>IF(B9934&lt;&gt;B9935,C9934,IF(H9934=1,"",C9934+_xlfn.XLOOKUP($B9935,Directions!$B:$B,Directions!C:C)))</f>
        <v/>
      </c>
      <c r="D9935" t="str">
        <f>IF(B9934&lt;&gt;B9935,D9934,IF(H9934=1,"",D9934+_xlfn.XLOOKUP($B9935,Directions!$B:$B,Directions!D:D)))</f>
        <v/>
      </c>
      <c r="E9935" s="3" t="str">
        <f>IF(H9934=1,"",C9935+_xlfn.XLOOKUP($B9935,Directions!$B:$B,Directions!C:C))</f>
        <v/>
      </c>
      <c r="F9935" s="3" t="str">
        <f>IF(H9934=1,"",D9935+_xlfn.XLOOKUP($B9935,Directions!$B:$B,Directions!D:D))</f>
        <v/>
      </c>
      <c r="G9935" t="str" cm="1">
        <f t="array" ref="G9935">IF(H9935=1,"",IF(INDEX(map,F9935,E9935)="#",1,0))</f>
        <v/>
      </c>
      <c r="H9935">
        <f>IF(Journey!H9934=1,1,IF(OR(E9935&lt;0,E9935&gt;Map!$A$1,F9935&lt;0,F9935&gt;Map!$A$1),1,0))</f>
        <v>1</v>
      </c>
    </row>
    <row r="9936" spans="1:8" x14ac:dyDescent="0.25">
      <c r="A9936">
        <v>9934</v>
      </c>
      <c r="B9936" t="str">
        <f t="shared" si="155"/>
        <v/>
      </c>
      <c r="C9936" t="str">
        <f>IF(B9935&lt;&gt;B9936,C9935,IF(H9935=1,"",C9935+_xlfn.XLOOKUP($B9936,Directions!$B:$B,Directions!C:C)))</f>
        <v/>
      </c>
      <c r="D9936" t="str">
        <f>IF(B9935&lt;&gt;B9936,D9935,IF(H9935=1,"",D9935+_xlfn.XLOOKUP($B9936,Directions!$B:$B,Directions!D:D)))</f>
        <v/>
      </c>
      <c r="E9936" s="3" t="str">
        <f>IF(H9935=1,"",C9936+_xlfn.XLOOKUP($B9936,Directions!$B:$B,Directions!C:C))</f>
        <v/>
      </c>
      <c r="F9936" s="3" t="str">
        <f>IF(H9935=1,"",D9936+_xlfn.XLOOKUP($B9936,Directions!$B:$B,Directions!D:D))</f>
        <v/>
      </c>
      <c r="G9936" t="str" cm="1">
        <f t="array" ref="G9936">IF(H9936=1,"",IF(INDEX(map,F9936,E9936)="#",1,0))</f>
        <v/>
      </c>
      <c r="H9936">
        <f>IF(Journey!H9935=1,1,IF(OR(E9936&lt;0,E9936&gt;Map!$A$1,F9936&lt;0,F9936&gt;Map!$A$1),1,0))</f>
        <v>1</v>
      </c>
    </row>
    <row r="9937" spans="1:8" x14ac:dyDescent="0.25">
      <c r="A9937">
        <v>9935</v>
      </c>
      <c r="B9937" t="str">
        <f t="shared" si="155"/>
        <v/>
      </c>
      <c r="C9937" t="str">
        <f>IF(B9936&lt;&gt;B9937,C9936,IF(H9936=1,"",C9936+_xlfn.XLOOKUP($B9937,Directions!$B:$B,Directions!C:C)))</f>
        <v/>
      </c>
      <c r="D9937" t="str">
        <f>IF(B9936&lt;&gt;B9937,D9936,IF(H9936=1,"",D9936+_xlfn.XLOOKUP($B9937,Directions!$B:$B,Directions!D:D)))</f>
        <v/>
      </c>
      <c r="E9937" s="3" t="str">
        <f>IF(H9936=1,"",C9937+_xlfn.XLOOKUP($B9937,Directions!$B:$B,Directions!C:C))</f>
        <v/>
      </c>
      <c r="F9937" s="3" t="str">
        <f>IF(H9936=1,"",D9937+_xlfn.XLOOKUP($B9937,Directions!$B:$B,Directions!D:D))</f>
        <v/>
      </c>
      <c r="G9937" t="str" cm="1">
        <f t="array" ref="G9937">IF(H9937=1,"",IF(INDEX(map,F9937,E9937)="#",1,0))</f>
        <v/>
      </c>
      <c r="H9937">
        <f>IF(Journey!H9936=1,1,IF(OR(E9937&lt;0,E9937&gt;Map!$A$1,F9937&lt;0,F9937&gt;Map!$A$1),1,0))</f>
        <v>1</v>
      </c>
    </row>
    <row r="9938" spans="1:8" x14ac:dyDescent="0.25">
      <c r="A9938">
        <v>9936</v>
      </c>
      <c r="B9938" t="str">
        <f t="shared" si="155"/>
        <v/>
      </c>
      <c r="C9938" t="str">
        <f>IF(B9937&lt;&gt;B9938,C9937,IF(H9937=1,"",C9937+_xlfn.XLOOKUP($B9938,Directions!$B:$B,Directions!C:C)))</f>
        <v/>
      </c>
      <c r="D9938" t="str">
        <f>IF(B9937&lt;&gt;B9938,D9937,IF(H9937=1,"",D9937+_xlfn.XLOOKUP($B9938,Directions!$B:$B,Directions!D:D)))</f>
        <v/>
      </c>
      <c r="E9938" s="3" t="str">
        <f>IF(H9937=1,"",C9938+_xlfn.XLOOKUP($B9938,Directions!$B:$B,Directions!C:C))</f>
        <v/>
      </c>
      <c r="F9938" s="3" t="str">
        <f>IF(H9937=1,"",D9938+_xlfn.XLOOKUP($B9938,Directions!$B:$B,Directions!D:D))</f>
        <v/>
      </c>
      <c r="G9938" t="str" cm="1">
        <f t="array" ref="G9938">IF(H9938=1,"",IF(INDEX(map,F9938,E9938)="#",1,0))</f>
        <v/>
      </c>
      <c r="H9938">
        <f>IF(Journey!H9937=1,1,IF(OR(E9938&lt;0,E9938&gt;Map!$A$1,F9938&lt;0,F9938&gt;Map!$A$1),1,0))</f>
        <v>1</v>
      </c>
    </row>
    <row r="9939" spans="1:8" x14ac:dyDescent="0.25">
      <c r="A9939">
        <v>9937</v>
      </c>
      <c r="B9939" t="str">
        <f t="shared" si="155"/>
        <v/>
      </c>
      <c r="C9939" t="str">
        <f>IF(B9938&lt;&gt;B9939,C9938,IF(H9938=1,"",C9938+_xlfn.XLOOKUP($B9939,Directions!$B:$B,Directions!C:C)))</f>
        <v/>
      </c>
      <c r="D9939" t="str">
        <f>IF(B9938&lt;&gt;B9939,D9938,IF(H9938=1,"",D9938+_xlfn.XLOOKUP($B9939,Directions!$B:$B,Directions!D:D)))</f>
        <v/>
      </c>
      <c r="E9939" s="3" t="str">
        <f>IF(H9938=1,"",C9939+_xlfn.XLOOKUP($B9939,Directions!$B:$B,Directions!C:C))</f>
        <v/>
      </c>
      <c r="F9939" s="3" t="str">
        <f>IF(H9938=1,"",D9939+_xlfn.XLOOKUP($B9939,Directions!$B:$B,Directions!D:D))</f>
        <v/>
      </c>
      <c r="G9939" t="str" cm="1">
        <f t="array" ref="G9939">IF(H9939=1,"",IF(INDEX(map,F9939,E9939)="#",1,0))</f>
        <v/>
      </c>
      <c r="H9939">
        <f>IF(Journey!H9938=1,1,IF(OR(E9939&lt;0,E9939&gt;Map!$A$1,F9939&lt;0,F9939&gt;Map!$A$1),1,0))</f>
        <v>1</v>
      </c>
    </row>
    <row r="9940" spans="1:8" x14ac:dyDescent="0.25">
      <c r="A9940">
        <v>9938</v>
      </c>
      <c r="B9940" t="str">
        <f t="shared" si="155"/>
        <v/>
      </c>
      <c r="C9940" t="str">
        <f>IF(B9939&lt;&gt;B9940,C9939,IF(H9939=1,"",C9939+_xlfn.XLOOKUP($B9940,Directions!$B:$B,Directions!C:C)))</f>
        <v/>
      </c>
      <c r="D9940" t="str">
        <f>IF(B9939&lt;&gt;B9940,D9939,IF(H9939=1,"",D9939+_xlfn.XLOOKUP($B9940,Directions!$B:$B,Directions!D:D)))</f>
        <v/>
      </c>
      <c r="E9940" s="3" t="str">
        <f>IF(H9939=1,"",C9940+_xlfn.XLOOKUP($B9940,Directions!$B:$B,Directions!C:C))</f>
        <v/>
      </c>
      <c r="F9940" s="3" t="str">
        <f>IF(H9939=1,"",D9940+_xlfn.XLOOKUP($B9940,Directions!$B:$B,Directions!D:D))</f>
        <v/>
      </c>
      <c r="G9940" t="str" cm="1">
        <f t="array" ref="G9940">IF(H9940=1,"",IF(INDEX(map,F9940,E9940)="#",1,0))</f>
        <v/>
      </c>
      <c r="H9940">
        <f>IF(Journey!H9939=1,1,IF(OR(E9940&lt;0,E9940&gt;Map!$A$1,F9940&lt;0,F9940&gt;Map!$A$1),1,0))</f>
        <v>1</v>
      </c>
    </row>
    <row r="9941" spans="1:8" x14ac:dyDescent="0.25">
      <c r="A9941">
        <v>9939</v>
      </c>
      <c r="B9941" t="str">
        <f t="shared" si="155"/>
        <v/>
      </c>
      <c r="C9941" t="str">
        <f>IF(B9940&lt;&gt;B9941,C9940,IF(H9940=1,"",C9940+_xlfn.XLOOKUP($B9941,Directions!$B:$B,Directions!C:C)))</f>
        <v/>
      </c>
      <c r="D9941" t="str">
        <f>IF(B9940&lt;&gt;B9941,D9940,IF(H9940=1,"",D9940+_xlfn.XLOOKUP($B9941,Directions!$B:$B,Directions!D:D)))</f>
        <v/>
      </c>
      <c r="E9941" s="3" t="str">
        <f>IF(H9940=1,"",C9941+_xlfn.XLOOKUP($B9941,Directions!$B:$B,Directions!C:C))</f>
        <v/>
      </c>
      <c r="F9941" s="3" t="str">
        <f>IF(H9940=1,"",D9941+_xlfn.XLOOKUP($B9941,Directions!$B:$B,Directions!D:D))</f>
        <v/>
      </c>
      <c r="G9941" t="str" cm="1">
        <f t="array" ref="G9941">IF(H9941=1,"",IF(INDEX(map,F9941,E9941)="#",1,0))</f>
        <v/>
      </c>
      <c r="H9941">
        <f>IF(Journey!H9940=1,1,IF(OR(E9941&lt;0,E9941&gt;Map!$A$1,F9941&lt;0,F9941&gt;Map!$A$1),1,0))</f>
        <v>1</v>
      </c>
    </row>
    <row r="9942" spans="1:8" x14ac:dyDescent="0.25">
      <c r="A9942">
        <v>9940</v>
      </c>
      <c r="B9942" t="str">
        <f t="shared" si="155"/>
        <v/>
      </c>
      <c r="C9942" t="str">
        <f>IF(B9941&lt;&gt;B9942,C9941,IF(H9941=1,"",C9941+_xlfn.XLOOKUP($B9942,Directions!$B:$B,Directions!C:C)))</f>
        <v/>
      </c>
      <c r="D9942" t="str">
        <f>IF(B9941&lt;&gt;B9942,D9941,IF(H9941=1,"",D9941+_xlfn.XLOOKUP($B9942,Directions!$B:$B,Directions!D:D)))</f>
        <v/>
      </c>
      <c r="E9942" s="3" t="str">
        <f>IF(H9941=1,"",C9942+_xlfn.XLOOKUP($B9942,Directions!$B:$B,Directions!C:C))</f>
        <v/>
      </c>
      <c r="F9942" s="3" t="str">
        <f>IF(H9941=1,"",D9942+_xlfn.XLOOKUP($B9942,Directions!$B:$B,Directions!D:D))</f>
        <v/>
      </c>
      <c r="G9942" t="str" cm="1">
        <f t="array" ref="G9942">IF(H9942=1,"",IF(INDEX(map,F9942,E9942)="#",1,0))</f>
        <v/>
      </c>
      <c r="H9942">
        <f>IF(Journey!H9941=1,1,IF(OR(E9942&lt;0,E9942&gt;Map!$A$1,F9942&lt;0,F9942&gt;Map!$A$1),1,0))</f>
        <v>1</v>
      </c>
    </row>
    <row r="9943" spans="1:8" x14ac:dyDescent="0.25">
      <c r="A9943">
        <v>9941</v>
      </c>
      <c r="B9943" t="str">
        <f t="shared" si="155"/>
        <v/>
      </c>
      <c r="C9943" t="str">
        <f>IF(B9942&lt;&gt;B9943,C9942,IF(H9942=1,"",C9942+_xlfn.XLOOKUP($B9943,Directions!$B:$B,Directions!C:C)))</f>
        <v/>
      </c>
      <c r="D9943" t="str">
        <f>IF(B9942&lt;&gt;B9943,D9942,IF(H9942=1,"",D9942+_xlfn.XLOOKUP($B9943,Directions!$B:$B,Directions!D:D)))</f>
        <v/>
      </c>
      <c r="E9943" s="3" t="str">
        <f>IF(H9942=1,"",C9943+_xlfn.XLOOKUP($B9943,Directions!$B:$B,Directions!C:C))</f>
        <v/>
      </c>
      <c r="F9943" s="3" t="str">
        <f>IF(H9942=1,"",D9943+_xlfn.XLOOKUP($B9943,Directions!$B:$B,Directions!D:D))</f>
        <v/>
      </c>
      <c r="G9943" t="str" cm="1">
        <f t="array" ref="G9943">IF(H9943=1,"",IF(INDEX(map,F9943,E9943)="#",1,0))</f>
        <v/>
      </c>
      <c r="H9943">
        <f>IF(Journey!H9942=1,1,IF(OR(E9943&lt;0,E9943&gt;Map!$A$1,F9943&lt;0,F9943&gt;Map!$A$1),1,0))</f>
        <v>1</v>
      </c>
    </row>
    <row r="9944" spans="1:8" x14ac:dyDescent="0.25">
      <c r="A9944">
        <v>9942</v>
      </c>
      <c r="B9944" t="str">
        <f t="shared" si="155"/>
        <v/>
      </c>
      <c r="C9944" t="str">
        <f>IF(B9943&lt;&gt;B9944,C9943,IF(H9943=1,"",C9943+_xlfn.XLOOKUP($B9944,Directions!$B:$B,Directions!C:C)))</f>
        <v/>
      </c>
      <c r="D9944" t="str">
        <f>IF(B9943&lt;&gt;B9944,D9943,IF(H9943=1,"",D9943+_xlfn.XLOOKUP($B9944,Directions!$B:$B,Directions!D:D)))</f>
        <v/>
      </c>
      <c r="E9944" s="3" t="str">
        <f>IF(H9943=1,"",C9944+_xlfn.XLOOKUP($B9944,Directions!$B:$B,Directions!C:C))</f>
        <v/>
      </c>
      <c r="F9944" s="3" t="str">
        <f>IF(H9943=1,"",D9944+_xlfn.XLOOKUP($B9944,Directions!$B:$B,Directions!D:D))</f>
        <v/>
      </c>
      <c r="G9944" t="str" cm="1">
        <f t="array" ref="G9944">IF(H9944=1,"",IF(INDEX(map,F9944,E9944)="#",1,0))</f>
        <v/>
      </c>
      <c r="H9944">
        <f>IF(Journey!H9943=1,1,IF(OR(E9944&lt;0,E9944&gt;Map!$A$1,F9944&lt;0,F9944&gt;Map!$A$1),1,0))</f>
        <v>1</v>
      </c>
    </row>
    <row r="9945" spans="1:8" x14ac:dyDescent="0.25">
      <c r="A9945">
        <v>9943</v>
      </c>
      <c r="B9945" t="str">
        <f t="shared" si="155"/>
        <v/>
      </c>
      <c r="C9945" t="str">
        <f>IF(B9944&lt;&gt;B9945,C9944,IF(H9944=1,"",C9944+_xlfn.XLOOKUP($B9945,Directions!$B:$B,Directions!C:C)))</f>
        <v/>
      </c>
      <c r="D9945" t="str">
        <f>IF(B9944&lt;&gt;B9945,D9944,IF(H9944=1,"",D9944+_xlfn.XLOOKUP($B9945,Directions!$B:$B,Directions!D:D)))</f>
        <v/>
      </c>
      <c r="E9945" s="3" t="str">
        <f>IF(H9944=1,"",C9945+_xlfn.XLOOKUP($B9945,Directions!$B:$B,Directions!C:C))</f>
        <v/>
      </c>
      <c r="F9945" s="3" t="str">
        <f>IF(H9944=1,"",D9945+_xlfn.XLOOKUP($B9945,Directions!$B:$B,Directions!D:D))</f>
        <v/>
      </c>
      <c r="G9945" t="str" cm="1">
        <f t="array" ref="G9945">IF(H9945=1,"",IF(INDEX(map,F9945,E9945)="#",1,0))</f>
        <v/>
      </c>
      <c r="H9945">
        <f>IF(Journey!H9944=1,1,IF(OR(E9945&lt;0,E9945&gt;Map!$A$1,F9945&lt;0,F9945&gt;Map!$A$1),1,0))</f>
        <v>1</v>
      </c>
    </row>
    <row r="9946" spans="1:8" x14ac:dyDescent="0.25">
      <c r="A9946">
        <v>9944</v>
      </c>
      <c r="B9946" t="str">
        <f t="shared" si="155"/>
        <v/>
      </c>
      <c r="C9946" t="str">
        <f>IF(B9945&lt;&gt;B9946,C9945,IF(H9945=1,"",C9945+_xlfn.XLOOKUP($B9946,Directions!$B:$B,Directions!C:C)))</f>
        <v/>
      </c>
      <c r="D9946" t="str">
        <f>IF(B9945&lt;&gt;B9946,D9945,IF(H9945=1,"",D9945+_xlfn.XLOOKUP($B9946,Directions!$B:$B,Directions!D:D)))</f>
        <v/>
      </c>
      <c r="E9946" s="3" t="str">
        <f>IF(H9945=1,"",C9946+_xlfn.XLOOKUP($B9946,Directions!$B:$B,Directions!C:C))</f>
        <v/>
      </c>
      <c r="F9946" s="3" t="str">
        <f>IF(H9945=1,"",D9946+_xlfn.XLOOKUP($B9946,Directions!$B:$B,Directions!D:D))</f>
        <v/>
      </c>
      <c r="G9946" t="str" cm="1">
        <f t="array" ref="G9946">IF(H9946=1,"",IF(INDEX(map,F9946,E9946)="#",1,0))</f>
        <v/>
      </c>
      <c r="H9946">
        <f>IF(Journey!H9945=1,1,IF(OR(E9946&lt;0,E9946&gt;Map!$A$1,F9946&lt;0,F9946&gt;Map!$A$1),1,0))</f>
        <v>1</v>
      </c>
    </row>
    <row r="9947" spans="1:8" x14ac:dyDescent="0.25">
      <c r="A9947">
        <v>9945</v>
      </c>
      <c r="B9947" t="str">
        <f t="shared" si="155"/>
        <v/>
      </c>
      <c r="C9947" t="str">
        <f>IF(B9946&lt;&gt;B9947,C9946,IF(H9946=1,"",C9946+_xlfn.XLOOKUP($B9947,Directions!$B:$B,Directions!C:C)))</f>
        <v/>
      </c>
      <c r="D9947" t="str">
        <f>IF(B9946&lt;&gt;B9947,D9946,IF(H9946=1,"",D9946+_xlfn.XLOOKUP($B9947,Directions!$B:$B,Directions!D:D)))</f>
        <v/>
      </c>
      <c r="E9947" s="3" t="str">
        <f>IF(H9946=1,"",C9947+_xlfn.XLOOKUP($B9947,Directions!$B:$B,Directions!C:C))</f>
        <v/>
      </c>
      <c r="F9947" s="3" t="str">
        <f>IF(H9946=1,"",D9947+_xlfn.XLOOKUP($B9947,Directions!$B:$B,Directions!D:D))</f>
        <v/>
      </c>
      <c r="G9947" t="str" cm="1">
        <f t="array" ref="G9947">IF(H9947=1,"",IF(INDEX(map,F9947,E9947)="#",1,0))</f>
        <v/>
      </c>
      <c r="H9947">
        <f>IF(Journey!H9946=1,1,IF(OR(E9947&lt;0,E9947&gt;Map!$A$1,F9947&lt;0,F9947&gt;Map!$A$1),1,0))</f>
        <v>1</v>
      </c>
    </row>
    <row r="9948" spans="1:8" x14ac:dyDescent="0.25">
      <c r="A9948">
        <v>9946</v>
      </c>
      <c r="B9948" t="str">
        <f t="shared" si="155"/>
        <v/>
      </c>
      <c r="C9948" t="str">
        <f>IF(B9947&lt;&gt;B9948,C9947,IF(H9947=1,"",C9947+_xlfn.XLOOKUP($B9948,Directions!$B:$B,Directions!C:C)))</f>
        <v/>
      </c>
      <c r="D9948" t="str">
        <f>IF(B9947&lt;&gt;B9948,D9947,IF(H9947=1,"",D9947+_xlfn.XLOOKUP($B9948,Directions!$B:$B,Directions!D:D)))</f>
        <v/>
      </c>
      <c r="E9948" s="3" t="str">
        <f>IF(H9947=1,"",C9948+_xlfn.XLOOKUP($B9948,Directions!$B:$B,Directions!C:C))</f>
        <v/>
      </c>
      <c r="F9948" s="3" t="str">
        <f>IF(H9947=1,"",D9948+_xlfn.XLOOKUP($B9948,Directions!$B:$B,Directions!D:D))</f>
        <v/>
      </c>
      <c r="G9948" t="str" cm="1">
        <f t="array" ref="G9948">IF(H9948=1,"",IF(INDEX(map,F9948,E9948)="#",1,0))</f>
        <v/>
      </c>
      <c r="H9948">
        <f>IF(Journey!H9947=1,1,IF(OR(E9948&lt;0,E9948&gt;Map!$A$1,F9948&lt;0,F9948&gt;Map!$A$1),1,0))</f>
        <v>1</v>
      </c>
    </row>
    <row r="9949" spans="1:8" x14ac:dyDescent="0.25">
      <c r="A9949">
        <v>9947</v>
      </c>
      <c r="B9949" t="str">
        <f t="shared" si="155"/>
        <v/>
      </c>
      <c r="C9949" t="str">
        <f>IF(B9948&lt;&gt;B9949,C9948,IF(H9948=1,"",C9948+_xlfn.XLOOKUP($B9949,Directions!$B:$B,Directions!C:C)))</f>
        <v/>
      </c>
      <c r="D9949" t="str">
        <f>IF(B9948&lt;&gt;B9949,D9948,IF(H9948=1,"",D9948+_xlfn.XLOOKUP($B9949,Directions!$B:$B,Directions!D:D)))</f>
        <v/>
      </c>
      <c r="E9949" s="3" t="str">
        <f>IF(H9948=1,"",C9949+_xlfn.XLOOKUP($B9949,Directions!$B:$B,Directions!C:C))</f>
        <v/>
      </c>
      <c r="F9949" s="3" t="str">
        <f>IF(H9948=1,"",D9949+_xlfn.XLOOKUP($B9949,Directions!$B:$B,Directions!D:D))</f>
        <v/>
      </c>
      <c r="G9949" t="str" cm="1">
        <f t="array" ref="G9949">IF(H9949=1,"",IF(INDEX(map,F9949,E9949)="#",1,0))</f>
        <v/>
      </c>
      <c r="H9949">
        <f>IF(Journey!H9948=1,1,IF(OR(E9949&lt;0,E9949&gt;Map!$A$1,F9949&lt;0,F9949&gt;Map!$A$1),1,0))</f>
        <v>1</v>
      </c>
    </row>
    <row r="9950" spans="1:8" x14ac:dyDescent="0.25">
      <c r="A9950">
        <v>9948</v>
      </c>
      <c r="B9950" t="str">
        <f t="shared" si="155"/>
        <v/>
      </c>
      <c r="C9950" t="str">
        <f>IF(B9949&lt;&gt;B9950,C9949,IF(H9949=1,"",C9949+_xlfn.XLOOKUP($B9950,Directions!$B:$B,Directions!C:C)))</f>
        <v/>
      </c>
      <c r="D9950" t="str">
        <f>IF(B9949&lt;&gt;B9950,D9949,IF(H9949=1,"",D9949+_xlfn.XLOOKUP($B9950,Directions!$B:$B,Directions!D:D)))</f>
        <v/>
      </c>
      <c r="E9950" s="3" t="str">
        <f>IF(H9949=1,"",C9950+_xlfn.XLOOKUP($B9950,Directions!$B:$B,Directions!C:C))</f>
        <v/>
      </c>
      <c r="F9950" s="3" t="str">
        <f>IF(H9949=1,"",D9950+_xlfn.XLOOKUP($B9950,Directions!$B:$B,Directions!D:D))</f>
        <v/>
      </c>
      <c r="G9950" t="str" cm="1">
        <f t="array" ref="G9950">IF(H9950=1,"",IF(INDEX(map,F9950,E9950)="#",1,0))</f>
        <v/>
      </c>
      <c r="H9950">
        <f>IF(Journey!H9949=1,1,IF(OR(E9950&lt;0,E9950&gt;Map!$A$1,F9950&lt;0,F9950&gt;Map!$A$1),1,0))</f>
        <v>1</v>
      </c>
    </row>
    <row r="9951" spans="1:8" x14ac:dyDescent="0.25">
      <c r="A9951">
        <v>9949</v>
      </c>
      <c r="B9951" t="str">
        <f t="shared" si="155"/>
        <v/>
      </c>
      <c r="C9951" t="str">
        <f>IF(B9950&lt;&gt;B9951,C9950,IF(H9950=1,"",C9950+_xlfn.XLOOKUP($B9951,Directions!$B:$B,Directions!C:C)))</f>
        <v/>
      </c>
      <c r="D9951" t="str">
        <f>IF(B9950&lt;&gt;B9951,D9950,IF(H9950=1,"",D9950+_xlfn.XLOOKUP($B9951,Directions!$B:$B,Directions!D:D)))</f>
        <v/>
      </c>
      <c r="E9951" s="3" t="str">
        <f>IF(H9950=1,"",C9951+_xlfn.XLOOKUP($B9951,Directions!$B:$B,Directions!C:C))</f>
        <v/>
      </c>
      <c r="F9951" s="3" t="str">
        <f>IF(H9950=1,"",D9951+_xlfn.XLOOKUP($B9951,Directions!$B:$B,Directions!D:D))</f>
        <v/>
      </c>
      <c r="G9951" t="str" cm="1">
        <f t="array" ref="G9951">IF(H9951=1,"",IF(INDEX(map,F9951,E9951)="#",1,0))</f>
        <v/>
      </c>
      <c r="H9951">
        <f>IF(Journey!H9950=1,1,IF(OR(E9951&lt;0,E9951&gt;Map!$A$1,F9951&lt;0,F9951&gt;Map!$A$1),1,0))</f>
        <v>1</v>
      </c>
    </row>
    <row r="9952" spans="1:8" x14ac:dyDescent="0.25">
      <c r="A9952">
        <v>9950</v>
      </c>
      <c r="B9952" t="str">
        <f t="shared" si="155"/>
        <v/>
      </c>
      <c r="C9952" t="str">
        <f>IF(B9951&lt;&gt;B9952,C9951,IF(H9951=1,"",C9951+_xlfn.XLOOKUP($B9952,Directions!$B:$B,Directions!C:C)))</f>
        <v/>
      </c>
      <c r="D9952" t="str">
        <f>IF(B9951&lt;&gt;B9952,D9951,IF(H9951=1,"",D9951+_xlfn.XLOOKUP($B9952,Directions!$B:$B,Directions!D:D)))</f>
        <v/>
      </c>
      <c r="E9952" s="3" t="str">
        <f>IF(H9951=1,"",C9952+_xlfn.XLOOKUP($B9952,Directions!$B:$B,Directions!C:C))</f>
        <v/>
      </c>
      <c r="F9952" s="3" t="str">
        <f>IF(H9951=1,"",D9952+_xlfn.XLOOKUP($B9952,Directions!$B:$B,Directions!D:D))</f>
        <v/>
      </c>
      <c r="G9952" t="str" cm="1">
        <f t="array" ref="G9952">IF(H9952=1,"",IF(INDEX(map,F9952,E9952)="#",1,0))</f>
        <v/>
      </c>
      <c r="H9952">
        <f>IF(Journey!H9951=1,1,IF(OR(E9952&lt;0,E9952&gt;Map!$A$1,F9952&lt;0,F9952&gt;Map!$A$1),1,0))</f>
        <v>1</v>
      </c>
    </row>
    <row r="9953" spans="1:8" x14ac:dyDescent="0.25">
      <c r="A9953">
        <v>9951</v>
      </c>
      <c r="B9953" t="str">
        <f t="shared" si="155"/>
        <v/>
      </c>
      <c r="C9953" t="str">
        <f>IF(B9952&lt;&gt;B9953,C9952,IF(H9952=1,"",C9952+_xlfn.XLOOKUP($B9953,Directions!$B:$B,Directions!C:C)))</f>
        <v/>
      </c>
      <c r="D9953" t="str">
        <f>IF(B9952&lt;&gt;B9953,D9952,IF(H9952=1,"",D9952+_xlfn.XLOOKUP($B9953,Directions!$B:$B,Directions!D:D)))</f>
        <v/>
      </c>
      <c r="E9953" s="3" t="str">
        <f>IF(H9952=1,"",C9953+_xlfn.XLOOKUP($B9953,Directions!$B:$B,Directions!C:C))</f>
        <v/>
      </c>
      <c r="F9953" s="3" t="str">
        <f>IF(H9952=1,"",D9953+_xlfn.XLOOKUP($B9953,Directions!$B:$B,Directions!D:D))</f>
        <v/>
      </c>
      <c r="G9953" t="str" cm="1">
        <f t="array" ref="G9953">IF(H9953=1,"",IF(INDEX(map,F9953,E9953)="#",1,0))</f>
        <v/>
      </c>
      <c r="H9953">
        <f>IF(Journey!H9952=1,1,IF(OR(E9953&lt;0,E9953&gt;Map!$A$1,F9953&lt;0,F9953&gt;Map!$A$1),1,0))</f>
        <v>1</v>
      </c>
    </row>
    <row r="9954" spans="1:8" x14ac:dyDescent="0.25">
      <c r="A9954">
        <v>9952</v>
      </c>
      <c r="B9954" t="str">
        <f t="shared" si="155"/>
        <v/>
      </c>
      <c r="C9954" t="str">
        <f>IF(B9953&lt;&gt;B9954,C9953,IF(H9953=1,"",C9953+_xlfn.XLOOKUP($B9954,Directions!$B:$B,Directions!C:C)))</f>
        <v/>
      </c>
      <c r="D9954" t="str">
        <f>IF(B9953&lt;&gt;B9954,D9953,IF(H9953=1,"",D9953+_xlfn.XLOOKUP($B9954,Directions!$B:$B,Directions!D:D)))</f>
        <v/>
      </c>
      <c r="E9954" s="3" t="str">
        <f>IF(H9953=1,"",C9954+_xlfn.XLOOKUP($B9954,Directions!$B:$B,Directions!C:C))</f>
        <v/>
      </c>
      <c r="F9954" s="3" t="str">
        <f>IF(H9953=1,"",D9954+_xlfn.XLOOKUP($B9954,Directions!$B:$B,Directions!D:D))</f>
        <v/>
      </c>
      <c r="G9954" t="str" cm="1">
        <f t="array" ref="G9954">IF(H9954=1,"",IF(INDEX(map,F9954,E9954)="#",1,0))</f>
        <v/>
      </c>
      <c r="H9954">
        <f>IF(Journey!H9953=1,1,IF(OR(E9954&lt;0,E9954&gt;Map!$A$1,F9954&lt;0,F9954&gt;Map!$A$1),1,0))</f>
        <v>1</v>
      </c>
    </row>
    <row r="9955" spans="1:8" x14ac:dyDescent="0.25">
      <c r="A9955">
        <v>9953</v>
      </c>
      <c r="B9955" t="str">
        <f t="shared" si="155"/>
        <v/>
      </c>
      <c r="C9955" t="str">
        <f>IF(B9954&lt;&gt;B9955,C9954,IF(H9954=1,"",C9954+_xlfn.XLOOKUP($B9955,Directions!$B:$B,Directions!C:C)))</f>
        <v/>
      </c>
      <c r="D9955" t="str">
        <f>IF(B9954&lt;&gt;B9955,D9954,IF(H9954=1,"",D9954+_xlfn.XLOOKUP($B9955,Directions!$B:$B,Directions!D:D)))</f>
        <v/>
      </c>
      <c r="E9955" s="3" t="str">
        <f>IF(H9954=1,"",C9955+_xlfn.XLOOKUP($B9955,Directions!$B:$B,Directions!C:C))</f>
        <v/>
      </c>
      <c r="F9955" s="3" t="str">
        <f>IF(H9954=1,"",D9955+_xlfn.XLOOKUP($B9955,Directions!$B:$B,Directions!D:D))</f>
        <v/>
      </c>
      <c r="G9955" t="str" cm="1">
        <f t="array" ref="G9955">IF(H9955=1,"",IF(INDEX(map,F9955,E9955)="#",1,0))</f>
        <v/>
      </c>
      <c r="H9955">
        <f>IF(Journey!H9954=1,1,IF(OR(E9955&lt;0,E9955&gt;Map!$A$1,F9955&lt;0,F9955&gt;Map!$A$1),1,0))</f>
        <v>1</v>
      </c>
    </row>
    <row r="9956" spans="1:8" x14ac:dyDescent="0.25">
      <c r="A9956">
        <v>9954</v>
      </c>
      <c r="B9956" t="str">
        <f t="shared" si="155"/>
        <v/>
      </c>
      <c r="C9956" t="str">
        <f>IF(B9955&lt;&gt;B9956,C9955,IF(H9955=1,"",C9955+_xlfn.XLOOKUP($B9956,Directions!$B:$B,Directions!C:C)))</f>
        <v/>
      </c>
      <c r="D9956" t="str">
        <f>IF(B9955&lt;&gt;B9956,D9955,IF(H9955=1,"",D9955+_xlfn.XLOOKUP($B9956,Directions!$B:$B,Directions!D:D)))</f>
        <v/>
      </c>
      <c r="E9956" s="3" t="str">
        <f>IF(H9955=1,"",C9956+_xlfn.XLOOKUP($B9956,Directions!$B:$B,Directions!C:C))</f>
        <v/>
      </c>
      <c r="F9956" s="3" t="str">
        <f>IF(H9955=1,"",D9956+_xlfn.XLOOKUP($B9956,Directions!$B:$B,Directions!D:D))</f>
        <v/>
      </c>
      <c r="G9956" t="str" cm="1">
        <f t="array" ref="G9956">IF(H9956=1,"",IF(INDEX(map,F9956,E9956)="#",1,0))</f>
        <v/>
      </c>
      <c r="H9956">
        <f>IF(Journey!H9955=1,1,IF(OR(E9956&lt;0,E9956&gt;Map!$A$1,F9956&lt;0,F9956&gt;Map!$A$1),1,0))</f>
        <v>1</v>
      </c>
    </row>
    <row r="9957" spans="1:8" x14ac:dyDescent="0.25">
      <c r="A9957">
        <v>9955</v>
      </c>
      <c r="B9957" t="str">
        <f t="shared" si="155"/>
        <v/>
      </c>
      <c r="C9957" t="str">
        <f>IF(B9956&lt;&gt;B9957,C9956,IF(H9956=1,"",C9956+_xlfn.XLOOKUP($B9957,Directions!$B:$B,Directions!C:C)))</f>
        <v/>
      </c>
      <c r="D9957" t="str">
        <f>IF(B9956&lt;&gt;B9957,D9956,IF(H9956=1,"",D9956+_xlfn.XLOOKUP($B9957,Directions!$B:$B,Directions!D:D)))</f>
        <v/>
      </c>
      <c r="E9957" s="3" t="str">
        <f>IF(H9956=1,"",C9957+_xlfn.XLOOKUP($B9957,Directions!$B:$B,Directions!C:C))</f>
        <v/>
      </c>
      <c r="F9957" s="3" t="str">
        <f>IF(H9956=1,"",D9957+_xlfn.XLOOKUP($B9957,Directions!$B:$B,Directions!D:D))</f>
        <v/>
      </c>
      <c r="G9957" t="str" cm="1">
        <f t="array" ref="G9957">IF(H9957=1,"",IF(INDEX(map,F9957,E9957)="#",1,0))</f>
        <v/>
      </c>
      <c r="H9957">
        <f>IF(Journey!H9956=1,1,IF(OR(E9957&lt;0,E9957&gt;Map!$A$1,F9957&lt;0,F9957&gt;Map!$A$1),1,0))</f>
        <v>1</v>
      </c>
    </row>
    <row r="9958" spans="1:8" x14ac:dyDescent="0.25">
      <c r="A9958">
        <v>9956</v>
      </c>
      <c r="B9958" t="str">
        <f t="shared" si="155"/>
        <v/>
      </c>
      <c r="C9958" t="str">
        <f>IF(B9957&lt;&gt;B9958,C9957,IF(H9957=1,"",C9957+_xlfn.XLOOKUP($B9958,Directions!$B:$B,Directions!C:C)))</f>
        <v/>
      </c>
      <c r="D9958" t="str">
        <f>IF(B9957&lt;&gt;B9958,D9957,IF(H9957=1,"",D9957+_xlfn.XLOOKUP($B9958,Directions!$B:$B,Directions!D:D)))</f>
        <v/>
      </c>
      <c r="E9958" s="3" t="str">
        <f>IF(H9957=1,"",C9958+_xlfn.XLOOKUP($B9958,Directions!$B:$B,Directions!C:C))</f>
        <v/>
      </c>
      <c r="F9958" s="3" t="str">
        <f>IF(H9957=1,"",D9958+_xlfn.XLOOKUP($B9958,Directions!$B:$B,Directions!D:D))</f>
        <v/>
      </c>
      <c r="G9958" t="str" cm="1">
        <f t="array" ref="G9958">IF(H9958=1,"",IF(INDEX(map,F9958,E9958)="#",1,0))</f>
        <v/>
      </c>
      <c r="H9958">
        <f>IF(Journey!H9957=1,1,IF(OR(E9958&lt;0,E9958&gt;Map!$A$1,F9958&lt;0,F9958&gt;Map!$A$1),1,0))</f>
        <v>1</v>
      </c>
    </row>
    <row r="9959" spans="1:8" x14ac:dyDescent="0.25">
      <c r="A9959">
        <v>9957</v>
      </c>
      <c r="B9959" t="str">
        <f t="shared" si="155"/>
        <v/>
      </c>
      <c r="C9959" t="str">
        <f>IF(B9958&lt;&gt;B9959,C9958,IF(H9958=1,"",C9958+_xlfn.XLOOKUP($B9959,Directions!$B:$B,Directions!C:C)))</f>
        <v/>
      </c>
      <c r="D9959" t="str">
        <f>IF(B9958&lt;&gt;B9959,D9958,IF(H9958=1,"",D9958+_xlfn.XLOOKUP($B9959,Directions!$B:$B,Directions!D:D)))</f>
        <v/>
      </c>
      <c r="E9959" s="3" t="str">
        <f>IF(H9958=1,"",C9959+_xlfn.XLOOKUP($B9959,Directions!$B:$B,Directions!C:C))</f>
        <v/>
      </c>
      <c r="F9959" s="3" t="str">
        <f>IF(H9958=1,"",D9959+_xlfn.XLOOKUP($B9959,Directions!$B:$B,Directions!D:D))</f>
        <v/>
      </c>
      <c r="G9959" t="str" cm="1">
        <f t="array" ref="G9959">IF(H9959=1,"",IF(INDEX(map,F9959,E9959)="#",1,0))</f>
        <v/>
      </c>
      <c r="H9959">
        <f>IF(Journey!H9958=1,1,IF(OR(E9959&lt;0,E9959&gt;Map!$A$1,F9959&lt;0,F9959&gt;Map!$A$1),1,0))</f>
        <v>1</v>
      </c>
    </row>
    <row r="9960" spans="1:8" x14ac:dyDescent="0.25">
      <c r="A9960">
        <v>9958</v>
      </c>
      <c r="B9960" t="str">
        <f t="shared" si="155"/>
        <v/>
      </c>
      <c r="C9960" t="str">
        <f>IF(B9959&lt;&gt;B9960,C9959,IF(H9959=1,"",C9959+_xlfn.XLOOKUP($B9960,Directions!$B:$B,Directions!C:C)))</f>
        <v/>
      </c>
      <c r="D9960" t="str">
        <f>IF(B9959&lt;&gt;B9960,D9959,IF(H9959=1,"",D9959+_xlfn.XLOOKUP($B9960,Directions!$B:$B,Directions!D:D)))</f>
        <v/>
      </c>
      <c r="E9960" s="3" t="str">
        <f>IF(H9959=1,"",C9960+_xlfn.XLOOKUP($B9960,Directions!$B:$B,Directions!C:C))</f>
        <v/>
      </c>
      <c r="F9960" s="3" t="str">
        <f>IF(H9959=1,"",D9960+_xlfn.XLOOKUP($B9960,Directions!$B:$B,Directions!D:D))</f>
        <v/>
      </c>
      <c r="G9960" t="str" cm="1">
        <f t="array" ref="G9960">IF(H9960=1,"",IF(INDEX(map,F9960,E9960)="#",1,0))</f>
        <v/>
      </c>
      <c r="H9960">
        <f>IF(Journey!H9959=1,1,IF(OR(E9960&lt;0,E9960&gt;Map!$A$1,F9960&lt;0,F9960&gt;Map!$A$1),1,0))</f>
        <v>1</v>
      </c>
    </row>
    <row r="9961" spans="1:8" x14ac:dyDescent="0.25">
      <c r="A9961">
        <v>9959</v>
      </c>
      <c r="B9961" t="str">
        <f t="shared" si="155"/>
        <v/>
      </c>
      <c r="C9961" t="str">
        <f>IF(B9960&lt;&gt;B9961,C9960,IF(H9960=1,"",C9960+_xlfn.XLOOKUP($B9961,Directions!$B:$B,Directions!C:C)))</f>
        <v/>
      </c>
      <c r="D9961" t="str">
        <f>IF(B9960&lt;&gt;B9961,D9960,IF(H9960=1,"",D9960+_xlfn.XLOOKUP($B9961,Directions!$B:$B,Directions!D:D)))</f>
        <v/>
      </c>
      <c r="E9961" s="3" t="str">
        <f>IF(H9960=1,"",C9961+_xlfn.XLOOKUP($B9961,Directions!$B:$B,Directions!C:C))</f>
        <v/>
      </c>
      <c r="F9961" s="3" t="str">
        <f>IF(H9960=1,"",D9961+_xlfn.XLOOKUP($B9961,Directions!$B:$B,Directions!D:D))</f>
        <v/>
      </c>
      <c r="G9961" t="str" cm="1">
        <f t="array" ref="G9961">IF(H9961=1,"",IF(INDEX(map,F9961,E9961)="#",1,0))</f>
        <v/>
      </c>
      <c r="H9961">
        <f>IF(Journey!H9960=1,1,IF(OR(E9961&lt;0,E9961&gt;Map!$A$1,F9961&lt;0,F9961&gt;Map!$A$1),1,0))</f>
        <v>1</v>
      </c>
    </row>
    <row r="9962" spans="1:8" x14ac:dyDescent="0.25">
      <c r="A9962">
        <v>9960</v>
      </c>
      <c r="B9962" t="str">
        <f t="shared" si="155"/>
        <v/>
      </c>
      <c r="C9962" t="str">
        <f>IF(B9961&lt;&gt;B9962,C9961,IF(H9961=1,"",C9961+_xlfn.XLOOKUP($B9962,Directions!$B:$B,Directions!C:C)))</f>
        <v/>
      </c>
      <c r="D9962" t="str">
        <f>IF(B9961&lt;&gt;B9962,D9961,IF(H9961=1,"",D9961+_xlfn.XLOOKUP($B9962,Directions!$B:$B,Directions!D:D)))</f>
        <v/>
      </c>
      <c r="E9962" s="3" t="str">
        <f>IF(H9961=1,"",C9962+_xlfn.XLOOKUP($B9962,Directions!$B:$B,Directions!C:C))</f>
        <v/>
      </c>
      <c r="F9962" s="3" t="str">
        <f>IF(H9961=1,"",D9962+_xlfn.XLOOKUP($B9962,Directions!$B:$B,Directions!D:D))</f>
        <v/>
      </c>
      <c r="G9962" t="str" cm="1">
        <f t="array" ref="G9962">IF(H9962=1,"",IF(INDEX(map,F9962,E9962)="#",1,0))</f>
        <v/>
      </c>
      <c r="H9962">
        <f>IF(Journey!H9961=1,1,IF(OR(E9962&lt;0,E9962&gt;Map!$A$1,F9962&lt;0,F9962&gt;Map!$A$1),1,0))</f>
        <v>1</v>
      </c>
    </row>
    <row r="9963" spans="1:8" x14ac:dyDescent="0.25">
      <c r="A9963">
        <v>9961</v>
      </c>
      <c r="B9963" t="str">
        <f t="shared" si="155"/>
        <v/>
      </c>
      <c r="C9963" t="str">
        <f>IF(B9962&lt;&gt;B9963,C9962,IF(H9962=1,"",C9962+_xlfn.XLOOKUP($B9963,Directions!$B:$B,Directions!C:C)))</f>
        <v/>
      </c>
      <c r="D9963" t="str">
        <f>IF(B9962&lt;&gt;B9963,D9962,IF(H9962=1,"",D9962+_xlfn.XLOOKUP($B9963,Directions!$B:$B,Directions!D:D)))</f>
        <v/>
      </c>
      <c r="E9963" s="3" t="str">
        <f>IF(H9962=1,"",C9963+_xlfn.XLOOKUP($B9963,Directions!$B:$B,Directions!C:C))</f>
        <v/>
      </c>
      <c r="F9963" s="3" t="str">
        <f>IF(H9962=1,"",D9963+_xlfn.XLOOKUP($B9963,Directions!$B:$B,Directions!D:D))</f>
        <v/>
      </c>
      <c r="G9963" t="str" cm="1">
        <f t="array" ref="G9963">IF(H9963=1,"",IF(INDEX(map,F9963,E9963)="#",1,0))</f>
        <v/>
      </c>
      <c r="H9963">
        <f>IF(Journey!H9962=1,1,IF(OR(E9963&lt;0,E9963&gt;Map!$A$1,F9963&lt;0,F9963&gt;Map!$A$1),1,0))</f>
        <v>1</v>
      </c>
    </row>
    <row r="9964" spans="1:8" x14ac:dyDescent="0.25">
      <c r="A9964">
        <v>9962</v>
      </c>
      <c r="B9964" t="str">
        <f t="shared" si="155"/>
        <v/>
      </c>
      <c r="C9964" t="str">
        <f>IF(B9963&lt;&gt;B9964,C9963,IF(H9963=1,"",C9963+_xlfn.XLOOKUP($B9964,Directions!$B:$B,Directions!C:C)))</f>
        <v/>
      </c>
      <c r="D9964" t="str">
        <f>IF(B9963&lt;&gt;B9964,D9963,IF(H9963=1,"",D9963+_xlfn.XLOOKUP($B9964,Directions!$B:$B,Directions!D:D)))</f>
        <v/>
      </c>
      <c r="E9964" s="3" t="str">
        <f>IF(H9963=1,"",C9964+_xlfn.XLOOKUP($B9964,Directions!$B:$B,Directions!C:C))</f>
        <v/>
      </c>
      <c r="F9964" s="3" t="str">
        <f>IF(H9963=1,"",D9964+_xlfn.XLOOKUP($B9964,Directions!$B:$B,Directions!D:D))</f>
        <v/>
      </c>
      <c r="G9964" t="str" cm="1">
        <f t="array" ref="G9964">IF(H9964=1,"",IF(INDEX(map,F9964,E9964)="#",1,0))</f>
        <v/>
      </c>
      <c r="H9964">
        <f>IF(Journey!H9963=1,1,IF(OR(E9964&lt;0,E9964&gt;Map!$A$1,F9964&lt;0,F9964&gt;Map!$A$1),1,0))</f>
        <v>1</v>
      </c>
    </row>
    <row r="9965" spans="1:8" x14ac:dyDescent="0.25">
      <c r="A9965">
        <v>9963</v>
      </c>
      <c r="B9965" t="str">
        <f t="shared" si="155"/>
        <v/>
      </c>
      <c r="C9965" t="str">
        <f>IF(B9964&lt;&gt;B9965,C9964,IF(H9964=1,"",C9964+_xlfn.XLOOKUP($B9965,Directions!$B:$B,Directions!C:C)))</f>
        <v/>
      </c>
      <c r="D9965" t="str">
        <f>IF(B9964&lt;&gt;B9965,D9964,IF(H9964=1,"",D9964+_xlfn.XLOOKUP($B9965,Directions!$B:$B,Directions!D:D)))</f>
        <v/>
      </c>
      <c r="E9965" s="3" t="str">
        <f>IF(H9964=1,"",C9965+_xlfn.XLOOKUP($B9965,Directions!$B:$B,Directions!C:C))</f>
        <v/>
      </c>
      <c r="F9965" s="3" t="str">
        <f>IF(H9964=1,"",D9965+_xlfn.XLOOKUP($B9965,Directions!$B:$B,Directions!D:D))</f>
        <v/>
      </c>
      <c r="G9965" t="str" cm="1">
        <f t="array" ref="G9965">IF(H9965=1,"",IF(INDEX(map,F9965,E9965)="#",1,0))</f>
        <v/>
      </c>
      <c r="H9965">
        <f>IF(Journey!H9964=1,1,IF(OR(E9965&lt;0,E9965&gt;Map!$A$1,F9965&lt;0,F9965&gt;Map!$A$1),1,0))</f>
        <v>1</v>
      </c>
    </row>
    <row r="9966" spans="1:8" x14ac:dyDescent="0.25">
      <c r="A9966">
        <v>9964</v>
      </c>
      <c r="B9966" t="str">
        <f t="shared" si="155"/>
        <v/>
      </c>
      <c r="C9966" t="str">
        <f>IF(B9965&lt;&gt;B9966,C9965,IF(H9965=1,"",C9965+_xlfn.XLOOKUP($B9966,Directions!$B:$B,Directions!C:C)))</f>
        <v/>
      </c>
      <c r="D9966" t="str">
        <f>IF(B9965&lt;&gt;B9966,D9965,IF(H9965=1,"",D9965+_xlfn.XLOOKUP($B9966,Directions!$B:$B,Directions!D:D)))</f>
        <v/>
      </c>
      <c r="E9966" s="3" t="str">
        <f>IF(H9965=1,"",C9966+_xlfn.XLOOKUP($B9966,Directions!$B:$B,Directions!C:C))</f>
        <v/>
      </c>
      <c r="F9966" s="3" t="str">
        <f>IF(H9965=1,"",D9966+_xlfn.XLOOKUP($B9966,Directions!$B:$B,Directions!D:D))</f>
        <v/>
      </c>
      <c r="G9966" t="str" cm="1">
        <f t="array" ref="G9966">IF(H9966=1,"",IF(INDEX(map,F9966,E9966)="#",1,0))</f>
        <v/>
      </c>
      <c r="H9966">
        <f>IF(Journey!H9965=1,1,IF(OR(E9966&lt;0,E9966&gt;Map!$A$1,F9966&lt;0,F9966&gt;Map!$A$1),1,0))</f>
        <v>1</v>
      </c>
    </row>
    <row r="9967" spans="1:8" x14ac:dyDescent="0.25">
      <c r="A9967">
        <v>9965</v>
      </c>
      <c r="B9967" t="str">
        <f t="shared" si="155"/>
        <v/>
      </c>
      <c r="C9967" t="str">
        <f>IF(B9966&lt;&gt;B9967,C9966,IF(H9966=1,"",C9966+_xlfn.XLOOKUP($B9967,Directions!$B:$B,Directions!C:C)))</f>
        <v/>
      </c>
      <c r="D9967" t="str">
        <f>IF(B9966&lt;&gt;B9967,D9966,IF(H9966=1,"",D9966+_xlfn.XLOOKUP($B9967,Directions!$B:$B,Directions!D:D)))</f>
        <v/>
      </c>
      <c r="E9967" s="3" t="str">
        <f>IF(H9966=1,"",C9967+_xlfn.XLOOKUP($B9967,Directions!$B:$B,Directions!C:C))</f>
        <v/>
      </c>
      <c r="F9967" s="3" t="str">
        <f>IF(H9966=1,"",D9967+_xlfn.XLOOKUP($B9967,Directions!$B:$B,Directions!D:D))</f>
        <v/>
      </c>
      <c r="G9967" t="str" cm="1">
        <f t="array" ref="G9967">IF(H9967=1,"",IF(INDEX(map,F9967,E9967)="#",1,0))</f>
        <v/>
      </c>
      <c r="H9967">
        <f>IF(Journey!H9966=1,1,IF(OR(E9967&lt;0,E9967&gt;Map!$A$1,F9967&lt;0,F9967&gt;Map!$A$1),1,0))</f>
        <v>1</v>
      </c>
    </row>
    <row r="9968" spans="1:8" x14ac:dyDescent="0.25">
      <c r="A9968">
        <v>9966</v>
      </c>
      <c r="B9968" t="str">
        <f t="shared" si="155"/>
        <v/>
      </c>
      <c r="C9968" t="str">
        <f>IF(B9967&lt;&gt;B9968,C9967,IF(H9967=1,"",C9967+_xlfn.XLOOKUP($B9968,Directions!$B:$B,Directions!C:C)))</f>
        <v/>
      </c>
      <c r="D9968" t="str">
        <f>IF(B9967&lt;&gt;B9968,D9967,IF(H9967=1,"",D9967+_xlfn.XLOOKUP($B9968,Directions!$B:$B,Directions!D:D)))</f>
        <v/>
      </c>
      <c r="E9968" s="3" t="str">
        <f>IF(H9967=1,"",C9968+_xlfn.XLOOKUP($B9968,Directions!$B:$B,Directions!C:C))</f>
        <v/>
      </c>
      <c r="F9968" s="3" t="str">
        <f>IF(H9967=1,"",D9968+_xlfn.XLOOKUP($B9968,Directions!$B:$B,Directions!D:D))</f>
        <v/>
      </c>
      <c r="G9968" t="str" cm="1">
        <f t="array" ref="G9968">IF(H9968=1,"",IF(INDEX(map,F9968,E9968)="#",1,0))</f>
        <v/>
      </c>
      <c r="H9968">
        <f>IF(Journey!H9967=1,1,IF(OR(E9968&lt;0,E9968&gt;Map!$A$1,F9968&lt;0,F9968&gt;Map!$A$1),1,0))</f>
        <v>1</v>
      </c>
    </row>
    <row r="9969" spans="1:8" x14ac:dyDescent="0.25">
      <c r="A9969">
        <v>9967</v>
      </c>
      <c r="B9969" t="str">
        <f t="shared" si="155"/>
        <v/>
      </c>
      <c r="C9969" t="str">
        <f>IF(B9968&lt;&gt;B9969,C9968,IF(H9968=1,"",C9968+_xlfn.XLOOKUP($B9969,Directions!$B:$B,Directions!C:C)))</f>
        <v/>
      </c>
      <c r="D9969" t="str">
        <f>IF(B9968&lt;&gt;B9969,D9968,IF(H9968=1,"",D9968+_xlfn.XLOOKUP($B9969,Directions!$B:$B,Directions!D:D)))</f>
        <v/>
      </c>
      <c r="E9969" s="3" t="str">
        <f>IF(H9968=1,"",C9969+_xlfn.XLOOKUP($B9969,Directions!$B:$B,Directions!C:C))</f>
        <v/>
      </c>
      <c r="F9969" s="3" t="str">
        <f>IF(H9968=1,"",D9969+_xlfn.XLOOKUP($B9969,Directions!$B:$B,Directions!D:D))</f>
        <v/>
      </c>
      <c r="G9969" t="str" cm="1">
        <f t="array" ref="G9969">IF(H9969=1,"",IF(INDEX(map,F9969,E9969)="#",1,0))</f>
        <v/>
      </c>
      <c r="H9969">
        <f>IF(Journey!H9968=1,1,IF(OR(E9969&lt;0,E9969&gt;Map!$A$1,F9969&lt;0,F9969&gt;Map!$A$1),1,0))</f>
        <v>1</v>
      </c>
    </row>
    <row r="9970" spans="1:8" x14ac:dyDescent="0.25">
      <c r="A9970">
        <v>9968</v>
      </c>
      <c r="B9970" t="str">
        <f t="shared" si="155"/>
        <v/>
      </c>
      <c r="C9970" t="str">
        <f>IF(B9969&lt;&gt;B9970,C9969,IF(H9969=1,"",C9969+_xlfn.XLOOKUP($B9970,Directions!$B:$B,Directions!C:C)))</f>
        <v/>
      </c>
      <c r="D9970" t="str">
        <f>IF(B9969&lt;&gt;B9970,D9969,IF(H9969=1,"",D9969+_xlfn.XLOOKUP($B9970,Directions!$B:$B,Directions!D:D)))</f>
        <v/>
      </c>
      <c r="E9970" s="3" t="str">
        <f>IF(H9969=1,"",C9970+_xlfn.XLOOKUP($B9970,Directions!$B:$B,Directions!C:C))</f>
        <v/>
      </c>
      <c r="F9970" s="3" t="str">
        <f>IF(H9969=1,"",D9970+_xlfn.XLOOKUP($B9970,Directions!$B:$B,Directions!D:D))</f>
        <v/>
      </c>
      <c r="G9970" t="str" cm="1">
        <f t="array" ref="G9970">IF(H9970=1,"",IF(INDEX(map,F9970,E9970)="#",1,0))</f>
        <v/>
      </c>
      <c r="H9970">
        <f>IF(Journey!H9969=1,1,IF(OR(E9970&lt;0,E9970&gt;Map!$A$1,F9970&lt;0,F9970&gt;Map!$A$1),1,0))</f>
        <v>1</v>
      </c>
    </row>
    <row r="9971" spans="1:8" x14ac:dyDescent="0.25">
      <c r="A9971">
        <v>9969</v>
      </c>
      <c r="B9971" t="str">
        <f t="shared" si="155"/>
        <v/>
      </c>
      <c r="C9971" t="str">
        <f>IF(B9970&lt;&gt;B9971,C9970,IF(H9970=1,"",C9970+_xlfn.XLOOKUP($B9971,Directions!$B:$B,Directions!C:C)))</f>
        <v/>
      </c>
      <c r="D9971" t="str">
        <f>IF(B9970&lt;&gt;B9971,D9970,IF(H9970=1,"",D9970+_xlfn.XLOOKUP($B9971,Directions!$B:$B,Directions!D:D)))</f>
        <v/>
      </c>
      <c r="E9971" s="3" t="str">
        <f>IF(H9970=1,"",C9971+_xlfn.XLOOKUP($B9971,Directions!$B:$B,Directions!C:C))</f>
        <v/>
      </c>
      <c r="F9971" s="3" t="str">
        <f>IF(H9970=1,"",D9971+_xlfn.XLOOKUP($B9971,Directions!$B:$B,Directions!D:D))</f>
        <v/>
      </c>
      <c r="G9971" t="str" cm="1">
        <f t="array" ref="G9971">IF(H9971=1,"",IF(INDEX(map,F9971,E9971)="#",1,0))</f>
        <v/>
      </c>
      <c r="H9971">
        <f>IF(Journey!H9970=1,1,IF(OR(E9971&lt;0,E9971&gt;Map!$A$1,F9971&lt;0,F9971&gt;Map!$A$1),1,0))</f>
        <v>1</v>
      </c>
    </row>
    <row r="9972" spans="1:8" x14ac:dyDescent="0.25">
      <c r="A9972">
        <v>9970</v>
      </c>
      <c r="B9972" t="str">
        <f t="shared" si="155"/>
        <v/>
      </c>
      <c r="C9972" t="str">
        <f>IF(B9971&lt;&gt;B9972,C9971,IF(H9971=1,"",C9971+_xlfn.XLOOKUP($B9972,Directions!$B:$B,Directions!C:C)))</f>
        <v/>
      </c>
      <c r="D9972" t="str">
        <f>IF(B9971&lt;&gt;B9972,D9971,IF(H9971=1,"",D9971+_xlfn.XLOOKUP($B9972,Directions!$B:$B,Directions!D:D)))</f>
        <v/>
      </c>
      <c r="E9972" s="3" t="str">
        <f>IF(H9971=1,"",C9972+_xlfn.XLOOKUP($B9972,Directions!$B:$B,Directions!C:C))</f>
        <v/>
      </c>
      <c r="F9972" s="3" t="str">
        <f>IF(H9971=1,"",D9972+_xlfn.XLOOKUP($B9972,Directions!$B:$B,Directions!D:D))</f>
        <v/>
      </c>
      <c r="G9972" t="str" cm="1">
        <f t="array" ref="G9972">IF(H9972=1,"",IF(INDEX(map,F9972,E9972)="#",1,0))</f>
        <v/>
      </c>
      <c r="H9972">
        <f>IF(Journey!H9971=1,1,IF(OR(E9972&lt;0,E9972&gt;Map!$A$1,F9972&lt;0,F9972&gt;Map!$A$1),1,0))</f>
        <v>1</v>
      </c>
    </row>
    <row r="9973" spans="1:8" x14ac:dyDescent="0.25">
      <c r="A9973">
        <v>9971</v>
      </c>
      <c r="B9973" t="str">
        <f t="shared" si="155"/>
        <v/>
      </c>
      <c r="C9973" t="str">
        <f>IF(B9972&lt;&gt;B9973,C9972,IF(H9972=1,"",C9972+_xlfn.XLOOKUP($B9973,Directions!$B:$B,Directions!C:C)))</f>
        <v/>
      </c>
      <c r="D9973" t="str">
        <f>IF(B9972&lt;&gt;B9973,D9972,IF(H9972=1,"",D9972+_xlfn.XLOOKUP($B9973,Directions!$B:$B,Directions!D:D)))</f>
        <v/>
      </c>
      <c r="E9973" s="3" t="str">
        <f>IF(H9972=1,"",C9973+_xlfn.XLOOKUP($B9973,Directions!$B:$B,Directions!C:C))</f>
        <v/>
      </c>
      <c r="F9973" s="3" t="str">
        <f>IF(H9972=1,"",D9973+_xlfn.XLOOKUP($B9973,Directions!$B:$B,Directions!D:D))</f>
        <v/>
      </c>
      <c r="G9973" t="str" cm="1">
        <f t="array" ref="G9973">IF(H9973=1,"",IF(INDEX(map,F9973,E9973)="#",1,0))</f>
        <v/>
      </c>
      <c r="H9973">
        <f>IF(Journey!H9972=1,1,IF(OR(E9973&lt;0,E9973&gt;Map!$A$1,F9973&lt;0,F9973&gt;Map!$A$1),1,0))</f>
        <v>1</v>
      </c>
    </row>
    <row r="9974" spans="1:8" x14ac:dyDescent="0.25">
      <c r="A9974">
        <v>9972</v>
      </c>
      <c r="B9974" t="str">
        <f t="shared" si="155"/>
        <v/>
      </c>
      <c r="C9974" t="str">
        <f>IF(B9973&lt;&gt;B9974,C9973,IF(H9973=1,"",C9973+_xlfn.XLOOKUP($B9974,Directions!$B:$B,Directions!C:C)))</f>
        <v/>
      </c>
      <c r="D9974" t="str">
        <f>IF(B9973&lt;&gt;B9974,D9973,IF(H9973=1,"",D9973+_xlfn.XLOOKUP($B9974,Directions!$B:$B,Directions!D:D)))</f>
        <v/>
      </c>
      <c r="E9974" s="3" t="str">
        <f>IF(H9973=1,"",C9974+_xlfn.XLOOKUP($B9974,Directions!$B:$B,Directions!C:C))</f>
        <v/>
      </c>
      <c r="F9974" s="3" t="str">
        <f>IF(H9973=1,"",D9974+_xlfn.XLOOKUP($B9974,Directions!$B:$B,Directions!D:D))</f>
        <v/>
      </c>
      <c r="G9974" t="str" cm="1">
        <f t="array" ref="G9974">IF(H9974=1,"",IF(INDEX(map,F9974,E9974)="#",1,0))</f>
        <v/>
      </c>
      <c r="H9974">
        <f>IF(Journey!H9973=1,1,IF(OR(E9974&lt;0,E9974&gt;Map!$A$1,F9974&lt;0,F9974&gt;Map!$A$1),1,0))</f>
        <v>1</v>
      </c>
    </row>
    <row r="9975" spans="1:8" x14ac:dyDescent="0.25">
      <c r="A9975">
        <v>9973</v>
      </c>
      <c r="B9975" t="str">
        <f t="shared" si="155"/>
        <v/>
      </c>
      <c r="C9975" t="str">
        <f>IF(B9974&lt;&gt;B9975,C9974,IF(H9974=1,"",C9974+_xlfn.XLOOKUP($B9975,Directions!$B:$B,Directions!C:C)))</f>
        <v/>
      </c>
      <c r="D9975" t="str">
        <f>IF(B9974&lt;&gt;B9975,D9974,IF(H9974=1,"",D9974+_xlfn.XLOOKUP($B9975,Directions!$B:$B,Directions!D:D)))</f>
        <v/>
      </c>
      <c r="E9975" s="3" t="str">
        <f>IF(H9974=1,"",C9975+_xlfn.XLOOKUP($B9975,Directions!$B:$B,Directions!C:C))</f>
        <v/>
      </c>
      <c r="F9975" s="3" t="str">
        <f>IF(H9974=1,"",D9975+_xlfn.XLOOKUP($B9975,Directions!$B:$B,Directions!D:D))</f>
        <v/>
      </c>
      <c r="G9975" t="str" cm="1">
        <f t="array" ref="G9975">IF(H9975=1,"",IF(INDEX(map,F9975,E9975)="#",1,0))</f>
        <v/>
      </c>
      <c r="H9975">
        <f>IF(Journey!H9974=1,1,IF(OR(E9975&lt;0,E9975&gt;Map!$A$1,F9975&lt;0,F9975&gt;Map!$A$1),1,0))</f>
        <v>1</v>
      </c>
    </row>
    <row r="9976" spans="1:8" x14ac:dyDescent="0.25">
      <c r="A9976">
        <v>9974</v>
      </c>
      <c r="B9976" t="str">
        <f t="shared" si="155"/>
        <v/>
      </c>
      <c r="C9976" t="str">
        <f>IF(B9975&lt;&gt;B9976,C9975,IF(H9975=1,"",C9975+_xlfn.XLOOKUP($B9976,Directions!$B:$B,Directions!C:C)))</f>
        <v/>
      </c>
      <c r="D9976" t="str">
        <f>IF(B9975&lt;&gt;B9976,D9975,IF(H9975=1,"",D9975+_xlfn.XLOOKUP($B9976,Directions!$B:$B,Directions!D:D)))</f>
        <v/>
      </c>
      <c r="E9976" s="3" t="str">
        <f>IF(H9975=1,"",C9976+_xlfn.XLOOKUP($B9976,Directions!$B:$B,Directions!C:C))</f>
        <v/>
      </c>
      <c r="F9976" s="3" t="str">
        <f>IF(H9975=1,"",D9976+_xlfn.XLOOKUP($B9976,Directions!$B:$B,Directions!D:D))</f>
        <v/>
      </c>
      <c r="G9976" t="str" cm="1">
        <f t="array" ref="G9976">IF(H9976=1,"",IF(INDEX(map,F9976,E9976)="#",1,0))</f>
        <v/>
      </c>
      <c r="H9976">
        <f>IF(Journey!H9975=1,1,IF(OR(E9976&lt;0,E9976&gt;Map!$A$1,F9976&lt;0,F9976&gt;Map!$A$1),1,0))</f>
        <v>1</v>
      </c>
    </row>
    <row r="9977" spans="1:8" x14ac:dyDescent="0.25">
      <c r="A9977">
        <v>9975</v>
      </c>
      <c r="B9977" t="str">
        <f t="shared" si="155"/>
        <v/>
      </c>
      <c r="C9977" t="str">
        <f>IF(B9976&lt;&gt;B9977,C9976,IF(H9976=1,"",C9976+_xlfn.XLOOKUP($B9977,Directions!$B:$B,Directions!C:C)))</f>
        <v/>
      </c>
      <c r="D9977" t="str">
        <f>IF(B9976&lt;&gt;B9977,D9976,IF(H9976=1,"",D9976+_xlfn.XLOOKUP($B9977,Directions!$B:$B,Directions!D:D)))</f>
        <v/>
      </c>
      <c r="E9977" s="3" t="str">
        <f>IF(H9976=1,"",C9977+_xlfn.XLOOKUP($B9977,Directions!$B:$B,Directions!C:C))</f>
        <v/>
      </c>
      <c r="F9977" s="3" t="str">
        <f>IF(H9976=1,"",D9977+_xlfn.XLOOKUP($B9977,Directions!$B:$B,Directions!D:D))</f>
        <v/>
      </c>
      <c r="G9977" t="str" cm="1">
        <f t="array" ref="G9977">IF(H9977=1,"",IF(INDEX(map,F9977,E9977)="#",1,0))</f>
        <v/>
      </c>
      <c r="H9977">
        <f>IF(Journey!H9976=1,1,IF(OR(E9977&lt;0,E9977&gt;Map!$A$1,F9977&lt;0,F9977&gt;Map!$A$1),1,0))</f>
        <v>1</v>
      </c>
    </row>
    <row r="9978" spans="1:8" x14ac:dyDescent="0.25">
      <c r="A9978">
        <v>9976</v>
      </c>
      <c r="B9978" t="str">
        <f t="shared" si="155"/>
        <v/>
      </c>
      <c r="C9978" t="str">
        <f>IF(B9977&lt;&gt;B9978,C9977,IF(H9977=1,"",C9977+_xlfn.XLOOKUP($B9978,Directions!$B:$B,Directions!C:C)))</f>
        <v/>
      </c>
      <c r="D9978" t="str">
        <f>IF(B9977&lt;&gt;B9978,D9977,IF(H9977=1,"",D9977+_xlfn.XLOOKUP($B9978,Directions!$B:$B,Directions!D:D)))</f>
        <v/>
      </c>
      <c r="E9978" s="3" t="str">
        <f>IF(H9977=1,"",C9978+_xlfn.XLOOKUP($B9978,Directions!$B:$B,Directions!C:C))</f>
        <v/>
      </c>
      <c r="F9978" s="3" t="str">
        <f>IF(H9977=1,"",D9978+_xlfn.XLOOKUP($B9978,Directions!$B:$B,Directions!D:D))</f>
        <v/>
      </c>
      <c r="G9978" t="str" cm="1">
        <f t="array" ref="G9978">IF(H9978=1,"",IF(INDEX(map,F9978,E9978)="#",1,0))</f>
        <v/>
      </c>
      <c r="H9978">
        <f>IF(Journey!H9977=1,1,IF(OR(E9978&lt;0,E9978&gt;Map!$A$1,F9978&lt;0,F9978&gt;Map!$A$1),1,0))</f>
        <v>1</v>
      </c>
    </row>
    <row r="9979" spans="1:8" x14ac:dyDescent="0.25">
      <c r="A9979">
        <v>9977</v>
      </c>
      <c r="B9979" t="str">
        <f t="shared" si="155"/>
        <v/>
      </c>
      <c r="C9979" t="str">
        <f>IF(B9978&lt;&gt;B9979,C9978,IF(H9978=1,"",C9978+_xlfn.XLOOKUP($B9979,Directions!$B:$B,Directions!C:C)))</f>
        <v/>
      </c>
      <c r="D9979" t="str">
        <f>IF(B9978&lt;&gt;B9979,D9978,IF(H9978=1,"",D9978+_xlfn.XLOOKUP($B9979,Directions!$B:$B,Directions!D:D)))</f>
        <v/>
      </c>
      <c r="E9979" s="3" t="str">
        <f>IF(H9978=1,"",C9979+_xlfn.XLOOKUP($B9979,Directions!$B:$B,Directions!C:C))</f>
        <v/>
      </c>
      <c r="F9979" s="3" t="str">
        <f>IF(H9978=1,"",D9979+_xlfn.XLOOKUP($B9979,Directions!$B:$B,Directions!D:D))</f>
        <v/>
      </c>
      <c r="G9979" t="str" cm="1">
        <f t="array" ref="G9979">IF(H9979=1,"",IF(INDEX(map,F9979,E9979)="#",1,0))</f>
        <v/>
      </c>
      <c r="H9979">
        <f>IF(Journey!H9978=1,1,IF(OR(E9979&lt;0,E9979&gt;Map!$A$1,F9979&lt;0,F9979&gt;Map!$A$1),1,0))</f>
        <v>1</v>
      </c>
    </row>
    <row r="9980" spans="1:8" x14ac:dyDescent="0.25">
      <c r="A9980">
        <v>9978</v>
      </c>
      <c r="B9980" t="str">
        <f t="shared" si="155"/>
        <v/>
      </c>
      <c r="C9980" t="str">
        <f>IF(B9979&lt;&gt;B9980,C9979,IF(H9979=1,"",C9979+_xlfn.XLOOKUP($B9980,Directions!$B:$B,Directions!C:C)))</f>
        <v/>
      </c>
      <c r="D9980" t="str">
        <f>IF(B9979&lt;&gt;B9980,D9979,IF(H9979=1,"",D9979+_xlfn.XLOOKUP($B9980,Directions!$B:$B,Directions!D:D)))</f>
        <v/>
      </c>
      <c r="E9980" s="3" t="str">
        <f>IF(H9979=1,"",C9980+_xlfn.XLOOKUP($B9980,Directions!$B:$B,Directions!C:C))</f>
        <v/>
      </c>
      <c r="F9980" s="3" t="str">
        <f>IF(H9979=1,"",D9980+_xlfn.XLOOKUP($B9980,Directions!$B:$B,Directions!D:D))</f>
        <v/>
      </c>
      <c r="G9980" t="str" cm="1">
        <f t="array" ref="G9980">IF(H9980=1,"",IF(INDEX(map,F9980,E9980)="#",1,0))</f>
        <v/>
      </c>
      <c r="H9980">
        <f>IF(Journey!H9979=1,1,IF(OR(E9980&lt;0,E9980&gt;Map!$A$1,F9980&lt;0,F9980&gt;Map!$A$1),1,0))</f>
        <v>1</v>
      </c>
    </row>
    <row r="9981" spans="1:8" x14ac:dyDescent="0.25">
      <c r="A9981">
        <v>9979</v>
      </c>
      <c r="B9981" t="str">
        <f t="shared" si="155"/>
        <v/>
      </c>
      <c r="C9981" t="str">
        <f>IF(B9980&lt;&gt;B9981,C9980,IF(H9980=1,"",C9980+_xlfn.XLOOKUP($B9981,Directions!$B:$B,Directions!C:C)))</f>
        <v/>
      </c>
      <c r="D9981" t="str">
        <f>IF(B9980&lt;&gt;B9981,D9980,IF(H9980=1,"",D9980+_xlfn.XLOOKUP($B9981,Directions!$B:$B,Directions!D:D)))</f>
        <v/>
      </c>
      <c r="E9981" s="3" t="str">
        <f>IF(H9980=1,"",C9981+_xlfn.XLOOKUP($B9981,Directions!$B:$B,Directions!C:C))</f>
        <v/>
      </c>
      <c r="F9981" s="3" t="str">
        <f>IF(H9980=1,"",D9981+_xlfn.XLOOKUP($B9981,Directions!$B:$B,Directions!D:D))</f>
        <v/>
      </c>
      <c r="G9981" t="str" cm="1">
        <f t="array" ref="G9981">IF(H9981=1,"",IF(INDEX(map,F9981,E9981)="#",1,0))</f>
        <v/>
      </c>
      <c r="H9981">
        <f>IF(Journey!H9980=1,1,IF(OR(E9981&lt;0,E9981&gt;Map!$A$1,F9981&lt;0,F9981&gt;Map!$A$1),1,0))</f>
        <v>1</v>
      </c>
    </row>
    <row r="9982" spans="1:8" x14ac:dyDescent="0.25">
      <c r="A9982">
        <v>9980</v>
      </c>
      <c r="B9982" t="str">
        <f t="shared" si="155"/>
        <v/>
      </c>
      <c r="C9982" t="str">
        <f>IF(B9981&lt;&gt;B9982,C9981,IF(H9981=1,"",C9981+_xlfn.XLOOKUP($B9982,Directions!$B:$B,Directions!C:C)))</f>
        <v/>
      </c>
      <c r="D9982" t="str">
        <f>IF(B9981&lt;&gt;B9982,D9981,IF(H9981=1,"",D9981+_xlfn.XLOOKUP($B9982,Directions!$B:$B,Directions!D:D)))</f>
        <v/>
      </c>
      <c r="E9982" s="3" t="str">
        <f>IF(H9981=1,"",C9982+_xlfn.XLOOKUP($B9982,Directions!$B:$B,Directions!C:C))</f>
        <v/>
      </c>
      <c r="F9982" s="3" t="str">
        <f>IF(H9981=1,"",D9982+_xlfn.XLOOKUP($B9982,Directions!$B:$B,Directions!D:D))</f>
        <v/>
      </c>
      <c r="G9982" t="str" cm="1">
        <f t="array" ref="G9982">IF(H9982=1,"",IF(INDEX(map,F9982,E9982)="#",1,0))</f>
        <v/>
      </c>
      <c r="H9982">
        <f>IF(Journey!H9981=1,1,IF(OR(E9982&lt;0,E9982&gt;Map!$A$1,F9982&lt;0,F9982&gt;Map!$A$1),1,0))</f>
        <v>1</v>
      </c>
    </row>
    <row r="9983" spans="1:8" x14ac:dyDescent="0.25">
      <c r="A9983">
        <v>9981</v>
      </c>
      <c r="B9983" t="str">
        <f t="shared" si="155"/>
        <v/>
      </c>
      <c r="C9983" t="str">
        <f>IF(B9982&lt;&gt;B9983,C9982,IF(H9982=1,"",C9982+_xlfn.XLOOKUP($B9983,Directions!$B:$B,Directions!C:C)))</f>
        <v/>
      </c>
      <c r="D9983" t="str">
        <f>IF(B9982&lt;&gt;B9983,D9982,IF(H9982=1,"",D9982+_xlfn.XLOOKUP($B9983,Directions!$B:$B,Directions!D:D)))</f>
        <v/>
      </c>
      <c r="E9983" s="3" t="str">
        <f>IF(H9982=1,"",C9983+_xlfn.XLOOKUP($B9983,Directions!$B:$B,Directions!C:C))</f>
        <v/>
      </c>
      <c r="F9983" s="3" t="str">
        <f>IF(H9982=1,"",D9983+_xlfn.XLOOKUP($B9983,Directions!$B:$B,Directions!D:D))</f>
        <v/>
      </c>
      <c r="G9983" t="str" cm="1">
        <f t="array" ref="G9983">IF(H9983=1,"",IF(INDEX(map,F9983,E9983)="#",1,0))</f>
        <v/>
      </c>
      <c r="H9983">
        <f>IF(Journey!H9982=1,1,IF(OR(E9983&lt;0,E9983&gt;Map!$A$1,F9983&lt;0,F9983&gt;Map!$A$1),1,0))</f>
        <v>1</v>
      </c>
    </row>
    <row r="9984" spans="1:8" x14ac:dyDescent="0.25">
      <c r="A9984">
        <v>9982</v>
      </c>
      <c r="B9984" t="str">
        <f t="shared" si="155"/>
        <v/>
      </c>
      <c r="C9984" t="str">
        <f>IF(B9983&lt;&gt;B9984,C9983,IF(H9983=1,"",C9983+_xlfn.XLOOKUP($B9984,Directions!$B:$B,Directions!C:C)))</f>
        <v/>
      </c>
      <c r="D9984" t="str">
        <f>IF(B9983&lt;&gt;B9984,D9983,IF(H9983=1,"",D9983+_xlfn.XLOOKUP($B9984,Directions!$B:$B,Directions!D:D)))</f>
        <v/>
      </c>
      <c r="E9984" s="3" t="str">
        <f>IF(H9983=1,"",C9984+_xlfn.XLOOKUP($B9984,Directions!$B:$B,Directions!C:C))</f>
        <v/>
      </c>
      <c r="F9984" s="3" t="str">
        <f>IF(H9983=1,"",D9984+_xlfn.XLOOKUP($B9984,Directions!$B:$B,Directions!D:D))</f>
        <v/>
      </c>
      <c r="G9984" t="str" cm="1">
        <f t="array" ref="G9984">IF(H9984=1,"",IF(INDEX(map,F9984,E9984)="#",1,0))</f>
        <v/>
      </c>
      <c r="H9984">
        <f>IF(Journey!H9983=1,1,IF(OR(E9984&lt;0,E9984&gt;Map!$A$1,F9984&lt;0,F9984&gt;Map!$A$1),1,0))</f>
        <v>1</v>
      </c>
    </row>
    <row r="9985" spans="1:8" x14ac:dyDescent="0.25">
      <c r="A9985">
        <v>9983</v>
      </c>
      <c r="B9985" t="str">
        <f t="shared" si="155"/>
        <v/>
      </c>
      <c r="C9985" t="str">
        <f>IF(B9984&lt;&gt;B9985,C9984,IF(H9984=1,"",C9984+_xlfn.XLOOKUP($B9985,Directions!$B:$B,Directions!C:C)))</f>
        <v/>
      </c>
      <c r="D9985" t="str">
        <f>IF(B9984&lt;&gt;B9985,D9984,IF(H9984=1,"",D9984+_xlfn.XLOOKUP($B9985,Directions!$B:$B,Directions!D:D)))</f>
        <v/>
      </c>
      <c r="E9985" s="3" t="str">
        <f>IF(H9984=1,"",C9985+_xlfn.XLOOKUP($B9985,Directions!$B:$B,Directions!C:C))</f>
        <v/>
      </c>
      <c r="F9985" s="3" t="str">
        <f>IF(H9984=1,"",D9985+_xlfn.XLOOKUP($B9985,Directions!$B:$B,Directions!D:D))</f>
        <v/>
      </c>
      <c r="G9985" t="str" cm="1">
        <f t="array" ref="G9985">IF(H9985=1,"",IF(INDEX(map,F9985,E9985)="#",1,0))</f>
        <v/>
      </c>
      <c r="H9985">
        <f>IF(Journey!H9984=1,1,IF(OR(E9985&lt;0,E9985&gt;Map!$A$1,F9985&lt;0,F9985&gt;Map!$A$1),1,0))</f>
        <v>1</v>
      </c>
    </row>
    <row r="9986" spans="1:8" x14ac:dyDescent="0.25">
      <c r="A9986">
        <v>9984</v>
      </c>
      <c r="B9986" t="str">
        <f t="shared" si="155"/>
        <v/>
      </c>
      <c r="C9986" t="str">
        <f>IF(B9985&lt;&gt;B9986,C9985,IF(H9985=1,"",C9985+_xlfn.XLOOKUP($B9986,Directions!$B:$B,Directions!C:C)))</f>
        <v/>
      </c>
      <c r="D9986" t="str">
        <f>IF(B9985&lt;&gt;B9986,D9985,IF(H9985=1,"",D9985+_xlfn.XLOOKUP($B9986,Directions!$B:$B,Directions!D:D)))</f>
        <v/>
      </c>
      <c r="E9986" s="3" t="str">
        <f>IF(H9985=1,"",C9986+_xlfn.XLOOKUP($B9986,Directions!$B:$B,Directions!C:C))</f>
        <v/>
      </c>
      <c r="F9986" s="3" t="str">
        <f>IF(H9985=1,"",D9986+_xlfn.XLOOKUP($B9986,Directions!$B:$B,Directions!D:D))</f>
        <v/>
      </c>
      <c r="G9986" t="str" cm="1">
        <f t="array" ref="G9986">IF(H9986=1,"",IF(INDEX(map,F9986,E9986)="#",1,0))</f>
        <v/>
      </c>
      <c r="H9986">
        <f>IF(Journey!H9985=1,1,IF(OR(E9986&lt;0,E9986&gt;Map!$A$1,F9986&lt;0,F9986&gt;Map!$A$1),1,0))</f>
        <v>1</v>
      </c>
    </row>
    <row r="9987" spans="1:8" x14ac:dyDescent="0.25">
      <c r="A9987">
        <v>9985</v>
      </c>
      <c r="B9987" t="str">
        <f t="shared" si="155"/>
        <v/>
      </c>
      <c r="C9987" t="str">
        <f>IF(B9986&lt;&gt;B9987,C9986,IF(H9986=1,"",C9986+_xlfn.XLOOKUP($B9987,Directions!$B:$B,Directions!C:C)))</f>
        <v/>
      </c>
      <c r="D9987" t="str">
        <f>IF(B9986&lt;&gt;B9987,D9986,IF(H9986=1,"",D9986+_xlfn.XLOOKUP($B9987,Directions!$B:$B,Directions!D:D)))</f>
        <v/>
      </c>
      <c r="E9987" s="3" t="str">
        <f>IF(H9986=1,"",C9987+_xlfn.XLOOKUP($B9987,Directions!$B:$B,Directions!C:C))</f>
        <v/>
      </c>
      <c r="F9987" s="3" t="str">
        <f>IF(H9986=1,"",D9987+_xlfn.XLOOKUP($B9987,Directions!$B:$B,Directions!D:D))</f>
        <v/>
      </c>
      <c r="G9987" t="str" cm="1">
        <f t="array" ref="G9987">IF(H9987=1,"",IF(INDEX(map,F9987,E9987)="#",1,0))</f>
        <v/>
      </c>
      <c r="H9987">
        <f>IF(Journey!H9986=1,1,IF(OR(E9987&lt;0,E9987&gt;Map!$A$1,F9987&lt;0,F9987&gt;Map!$A$1),1,0))</f>
        <v>1</v>
      </c>
    </row>
    <row r="9988" spans="1:8" x14ac:dyDescent="0.25">
      <c r="A9988">
        <v>9986</v>
      </c>
      <c r="B9988" t="str">
        <f t="shared" ref="B9988:B10002" si="156">IF(H9987=1,"",IF(G9987=1,MOD(B9987,4)+1,B9987))</f>
        <v/>
      </c>
      <c r="C9988" t="str">
        <f>IF(B9987&lt;&gt;B9988,C9987,IF(H9987=1,"",C9987+_xlfn.XLOOKUP($B9988,Directions!$B:$B,Directions!C:C)))</f>
        <v/>
      </c>
      <c r="D9988" t="str">
        <f>IF(B9987&lt;&gt;B9988,D9987,IF(H9987=1,"",D9987+_xlfn.XLOOKUP($B9988,Directions!$B:$B,Directions!D:D)))</f>
        <v/>
      </c>
      <c r="E9988" s="3" t="str">
        <f>IF(H9987=1,"",C9988+_xlfn.XLOOKUP($B9988,Directions!$B:$B,Directions!C:C))</f>
        <v/>
      </c>
      <c r="F9988" s="3" t="str">
        <f>IF(H9987=1,"",D9988+_xlfn.XLOOKUP($B9988,Directions!$B:$B,Directions!D:D))</f>
        <v/>
      </c>
      <c r="G9988" t="str" cm="1">
        <f t="array" ref="G9988">IF(H9988=1,"",IF(INDEX(map,F9988,E9988)="#",1,0))</f>
        <v/>
      </c>
      <c r="H9988">
        <f>IF(Journey!H9987=1,1,IF(OR(E9988&lt;0,E9988&gt;Map!$A$1,F9988&lt;0,F9988&gt;Map!$A$1),1,0))</f>
        <v>1</v>
      </c>
    </row>
    <row r="9989" spans="1:8" x14ac:dyDescent="0.25">
      <c r="A9989">
        <v>9987</v>
      </c>
      <c r="B9989" t="str">
        <f t="shared" si="156"/>
        <v/>
      </c>
      <c r="C9989" t="str">
        <f>IF(B9988&lt;&gt;B9989,C9988,IF(H9988=1,"",C9988+_xlfn.XLOOKUP($B9989,Directions!$B:$B,Directions!C:C)))</f>
        <v/>
      </c>
      <c r="D9989" t="str">
        <f>IF(B9988&lt;&gt;B9989,D9988,IF(H9988=1,"",D9988+_xlfn.XLOOKUP($B9989,Directions!$B:$B,Directions!D:D)))</f>
        <v/>
      </c>
      <c r="E9989" s="3" t="str">
        <f>IF(H9988=1,"",C9989+_xlfn.XLOOKUP($B9989,Directions!$B:$B,Directions!C:C))</f>
        <v/>
      </c>
      <c r="F9989" s="3" t="str">
        <f>IF(H9988=1,"",D9989+_xlfn.XLOOKUP($B9989,Directions!$B:$B,Directions!D:D))</f>
        <v/>
      </c>
      <c r="G9989" t="str" cm="1">
        <f t="array" ref="G9989">IF(H9989=1,"",IF(INDEX(map,F9989,E9989)="#",1,0))</f>
        <v/>
      </c>
      <c r="H9989">
        <f>IF(Journey!H9988=1,1,IF(OR(E9989&lt;0,E9989&gt;Map!$A$1,F9989&lt;0,F9989&gt;Map!$A$1),1,0))</f>
        <v>1</v>
      </c>
    </row>
    <row r="9990" spans="1:8" x14ac:dyDescent="0.25">
      <c r="A9990">
        <v>9988</v>
      </c>
      <c r="B9990" t="str">
        <f t="shared" si="156"/>
        <v/>
      </c>
      <c r="C9990" t="str">
        <f>IF(B9989&lt;&gt;B9990,C9989,IF(H9989=1,"",C9989+_xlfn.XLOOKUP($B9990,Directions!$B:$B,Directions!C:C)))</f>
        <v/>
      </c>
      <c r="D9990" t="str">
        <f>IF(B9989&lt;&gt;B9990,D9989,IF(H9989=1,"",D9989+_xlfn.XLOOKUP($B9990,Directions!$B:$B,Directions!D:D)))</f>
        <v/>
      </c>
      <c r="E9990" s="3" t="str">
        <f>IF(H9989=1,"",C9990+_xlfn.XLOOKUP($B9990,Directions!$B:$B,Directions!C:C))</f>
        <v/>
      </c>
      <c r="F9990" s="3" t="str">
        <f>IF(H9989=1,"",D9990+_xlfn.XLOOKUP($B9990,Directions!$B:$B,Directions!D:D))</f>
        <v/>
      </c>
      <c r="G9990" t="str" cm="1">
        <f t="array" ref="G9990">IF(H9990=1,"",IF(INDEX(map,F9990,E9990)="#",1,0))</f>
        <v/>
      </c>
      <c r="H9990">
        <f>IF(Journey!H9989=1,1,IF(OR(E9990&lt;0,E9990&gt;Map!$A$1,F9990&lt;0,F9990&gt;Map!$A$1),1,0))</f>
        <v>1</v>
      </c>
    </row>
    <row r="9991" spans="1:8" x14ac:dyDescent="0.25">
      <c r="A9991">
        <v>9989</v>
      </c>
      <c r="B9991" t="str">
        <f t="shared" si="156"/>
        <v/>
      </c>
      <c r="C9991" t="str">
        <f>IF(B9990&lt;&gt;B9991,C9990,IF(H9990=1,"",C9990+_xlfn.XLOOKUP($B9991,Directions!$B:$B,Directions!C:C)))</f>
        <v/>
      </c>
      <c r="D9991" t="str">
        <f>IF(B9990&lt;&gt;B9991,D9990,IF(H9990=1,"",D9990+_xlfn.XLOOKUP($B9991,Directions!$B:$B,Directions!D:D)))</f>
        <v/>
      </c>
      <c r="E9991" s="3" t="str">
        <f>IF(H9990=1,"",C9991+_xlfn.XLOOKUP($B9991,Directions!$B:$B,Directions!C:C))</f>
        <v/>
      </c>
      <c r="F9991" s="3" t="str">
        <f>IF(H9990=1,"",D9991+_xlfn.XLOOKUP($B9991,Directions!$B:$B,Directions!D:D))</f>
        <v/>
      </c>
      <c r="G9991" t="str" cm="1">
        <f t="array" ref="G9991">IF(H9991=1,"",IF(INDEX(map,F9991,E9991)="#",1,0))</f>
        <v/>
      </c>
      <c r="H9991">
        <f>IF(Journey!H9990=1,1,IF(OR(E9991&lt;0,E9991&gt;Map!$A$1,F9991&lt;0,F9991&gt;Map!$A$1),1,0))</f>
        <v>1</v>
      </c>
    </row>
    <row r="9992" spans="1:8" x14ac:dyDescent="0.25">
      <c r="A9992">
        <v>9990</v>
      </c>
      <c r="B9992" t="str">
        <f t="shared" si="156"/>
        <v/>
      </c>
      <c r="C9992" t="str">
        <f>IF(B9991&lt;&gt;B9992,C9991,IF(H9991=1,"",C9991+_xlfn.XLOOKUP($B9992,Directions!$B:$B,Directions!C:C)))</f>
        <v/>
      </c>
      <c r="D9992" t="str">
        <f>IF(B9991&lt;&gt;B9992,D9991,IF(H9991=1,"",D9991+_xlfn.XLOOKUP($B9992,Directions!$B:$B,Directions!D:D)))</f>
        <v/>
      </c>
      <c r="E9992" s="3" t="str">
        <f>IF(H9991=1,"",C9992+_xlfn.XLOOKUP($B9992,Directions!$B:$B,Directions!C:C))</f>
        <v/>
      </c>
      <c r="F9992" s="3" t="str">
        <f>IF(H9991=1,"",D9992+_xlfn.XLOOKUP($B9992,Directions!$B:$B,Directions!D:D))</f>
        <v/>
      </c>
      <c r="G9992" t="str" cm="1">
        <f t="array" ref="G9992">IF(H9992=1,"",IF(INDEX(map,F9992,E9992)="#",1,0))</f>
        <v/>
      </c>
      <c r="H9992">
        <f>IF(Journey!H9991=1,1,IF(OR(E9992&lt;0,E9992&gt;Map!$A$1,F9992&lt;0,F9992&gt;Map!$A$1),1,0))</f>
        <v>1</v>
      </c>
    </row>
    <row r="9993" spans="1:8" x14ac:dyDescent="0.25">
      <c r="A9993">
        <v>9991</v>
      </c>
      <c r="B9993" t="str">
        <f t="shared" si="156"/>
        <v/>
      </c>
      <c r="C9993" t="str">
        <f>IF(B9992&lt;&gt;B9993,C9992,IF(H9992=1,"",C9992+_xlfn.XLOOKUP($B9993,Directions!$B:$B,Directions!C:C)))</f>
        <v/>
      </c>
      <c r="D9993" t="str">
        <f>IF(B9992&lt;&gt;B9993,D9992,IF(H9992=1,"",D9992+_xlfn.XLOOKUP($B9993,Directions!$B:$B,Directions!D:D)))</f>
        <v/>
      </c>
      <c r="E9993" s="3" t="str">
        <f>IF(H9992=1,"",C9993+_xlfn.XLOOKUP($B9993,Directions!$B:$B,Directions!C:C))</f>
        <v/>
      </c>
      <c r="F9993" s="3" t="str">
        <f>IF(H9992=1,"",D9993+_xlfn.XLOOKUP($B9993,Directions!$B:$B,Directions!D:D))</f>
        <v/>
      </c>
      <c r="G9993" t="str" cm="1">
        <f t="array" ref="G9993">IF(H9993=1,"",IF(INDEX(map,F9993,E9993)="#",1,0))</f>
        <v/>
      </c>
      <c r="H9993">
        <f>IF(Journey!H9992=1,1,IF(OR(E9993&lt;0,E9993&gt;Map!$A$1,F9993&lt;0,F9993&gt;Map!$A$1),1,0))</f>
        <v>1</v>
      </c>
    </row>
    <row r="9994" spans="1:8" x14ac:dyDescent="0.25">
      <c r="A9994">
        <v>9992</v>
      </c>
      <c r="B9994" t="str">
        <f t="shared" si="156"/>
        <v/>
      </c>
      <c r="C9994" t="str">
        <f>IF(B9993&lt;&gt;B9994,C9993,IF(H9993=1,"",C9993+_xlfn.XLOOKUP($B9994,Directions!$B:$B,Directions!C:C)))</f>
        <v/>
      </c>
      <c r="D9994" t="str">
        <f>IF(B9993&lt;&gt;B9994,D9993,IF(H9993=1,"",D9993+_xlfn.XLOOKUP($B9994,Directions!$B:$B,Directions!D:D)))</f>
        <v/>
      </c>
      <c r="E9994" s="3" t="str">
        <f>IF(H9993=1,"",C9994+_xlfn.XLOOKUP($B9994,Directions!$B:$B,Directions!C:C))</f>
        <v/>
      </c>
      <c r="F9994" s="3" t="str">
        <f>IF(H9993=1,"",D9994+_xlfn.XLOOKUP($B9994,Directions!$B:$B,Directions!D:D))</f>
        <v/>
      </c>
      <c r="G9994" t="str" cm="1">
        <f t="array" ref="G9994">IF(H9994=1,"",IF(INDEX(map,F9994,E9994)="#",1,0))</f>
        <v/>
      </c>
      <c r="H9994">
        <f>IF(Journey!H9993=1,1,IF(OR(E9994&lt;0,E9994&gt;Map!$A$1,F9994&lt;0,F9994&gt;Map!$A$1),1,0))</f>
        <v>1</v>
      </c>
    </row>
    <row r="9995" spans="1:8" x14ac:dyDescent="0.25">
      <c r="A9995">
        <v>9993</v>
      </c>
      <c r="B9995" t="str">
        <f t="shared" si="156"/>
        <v/>
      </c>
      <c r="C9995" t="str">
        <f>IF(B9994&lt;&gt;B9995,C9994,IF(H9994=1,"",C9994+_xlfn.XLOOKUP($B9995,Directions!$B:$B,Directions!C:C)))</f>
        <v/>
      </c>
      <c r="D9995" t="str">
        <f>IF(B9994&lt;&gt;B9995,D9994,IF(H9994=1,"",D9994+_xlfn.XLOOKUP($B9995,Directions!$B:$B,Directions!D:D)))</f>
        <v/>
      </c>
      <c r="E9995" s="3" t="str">
        <f>IF(H9994=1,"",C9995+_xlfn.XLOOKUP($B9995,Directions!$B:$B,Directions!C:C))</f>
        <v/>
      </c>
      <c r="F9995" s="3" t="str">
        <f>IF(H9994=1,"",D9995+_xlfn.XLOOKUP($B9995,Directions!$B:$B,Directions!D:D))</f>
        <v/>
      </c>
      <c r="G9995" t="str" cm="1">
        <f t="array" ref="G9995">IF(H9995=1,"",IF(INDEX(map,F9995,E9995)="#",1,0))</f>
        <v/>
      </c>
      <c r="H9995">
        <f>IF(Journey!H9994=1,1,IF(OR(E9995&lt;0,E9995&gt;Map!$A$1,F9995&lt;0,F9995&gt;Map!$A$1),1,0))</f>
        <v>1</v>
      </c>
    </row>
    <row r="9996" spans="1:8" x14ac:dyDescent="0.25">
      <c r="A9996">
        <v>9994</v>
      </c>
      <c r="B9996" t="str">
        <f t="shared" si="156"/>
        <v/>
      </c>
      <c r="C9996" t="str">
        <f>IF(B9995&lt;&gt;B9996,C9995,IF(H9995=1,"",C9995+_xlfn.XLOOKUP($B9996,Directions!$B:$B,Directions!C:C)))</f>
        <v/>
      </c>
      <c r="D9996" t="str">
        <f>IF(B9995&lt;&gt;B9996,D9995,IF(H9995=1,"",D9995+_xlfn.XLOOKUP($B9996,Directions!$B:$B,Directions!D:D)))</f>
        <v/>
      </c>
      <c r="E9996" s="3" t="str">
        <f>IF(H9995=1,"",C9996+_xlfn.XLOOKUP($B9996,Directions!$B:$B,Directions!C:C))</f>
        <v/>
      </c>
      <c r="F9996" s="3" t="str">
        <f>IF(H9995=1,"",D9996+_xlfn.XLOOKUP($B9996,Directions!$B:$B,Directions!D:D))</f>
        <v/>
      </c>
      <c r="G9996" t="str" cm="1">
        <f t="array" ref="G9996">IF(H9996=1,"",IF(INDEX(map,F9996,E9996)="#",1,0))</f>
        <v/>
      </c>
      <c r="H9996">
        <f>IF(Journey!H9995=1,1,IF(OR(E9996&lt;0,E9996&gt;Map!$A$1,F9996&lt;0,F9996&gt;Map!$A$1),1,0))</f>
        <v>1</v>
      </c>
    </row>
    <row r="9997" spans="1:8" x14ac:dyDescent="0.25">
      <c r="A9997">
        <v>9995</v>
      </c>
      <c r="B9997" t="str">
        <f t="shared" si="156"/>
        <v/>
      </c>
      <c r="C9997" t="str">
        <f>IF(B9996&lt;&gt;B9997,C9996,IF(H9996=1,"",C9996+_xlfn.XLOOKUP($B9997,Directions!$B:$B,Directions!C:C)))</f>
        <v/>
      </c>
      <c r="D9997" t="str">
        <f>IF(B9996&lt;&gt;B9997,D9996,IF(H9996=1,"",D9996+_xlfn.XLOOKUP($B9997,Directions!$B:$B,Directions!D:D)))</f>
        <v/>
      </c>
      <c r="E9997" s="3" t="str">
        <f>IF(H9996=1,"",C9997+_xlfn.XLOOKUP($B9997,Directions!$B:$B,Directions!C:C))</f>
        <v/>
      </c>
      <c r="F9997" s="3" t="str">
        <f>IF(H9996=1,"",D9997+_xlfn.XLOOKUP($B9997,Directions!$B:$B,Directions!D:D))</f>
        <v/>
      </c>
      <c r="G9997" t="str" cm="1">
        <f t="array" ref="G9997">IF(H9997=1,"",IF(INDEX(map,F9997,E9997)="#",1,0))</f>
        <v/>
      </c>
      <c r="H9997">
        <f>IF(Journey!H9996=1,1,IF(OR(E9997&lt;0,E9997&gt;Map!$A$1,F9997&lt;0,F9997&gt;Map!$A$1),1,0))</f>
        <v>1</v>
      </c>
    </row>
    <row r="9998" spans="1:8" x14ac:dyDescent="0.25">
      <c r="A9998">
        <v>9996</v>
      </c>
      <c r="B9998" t="str">
        <f t="shared" si="156"/>
        <v/>
      </c>
      <c r="C9998" t="str">
        <f>IF(B9997&lt;&gt;B9998,C9997,IF(H9997=1,"",C9997+_xlfn.XLOOKUP($B9998,Directions!$B:$B,Directions!C:C)))</f>
        <v/>
      </c>
      <c r="D9998" t="str">
        <f>IF(B9997&lt;&gt;B9998,D9997,IF(H9997=1,"",D9997+_xlfn.XLOOKUP($B9998,Directions!$B:$B,Directions!D:D)))</f>
        <v/>
      </c>
      <c r="E9998" s="3" t="str">
        <f>IF(H9997=1,"",C9998+_xlfn.XLOOKUP($B9998,Directions!$B:$B,Directions!C:C))</f>
        <v/>
      </c>
      <c r="F9998" s="3" t="str">
        <f>IF(H9997=1,"",D9998+_xlfn.XLOOKUP($B9998,Directions!$B:$B,Directions!D:D))</f>
        <v/>
      </c>
      <c r="G9998" t="str" cm="1">
        <f t="array" ref="G9998">IF(H9998=1,"",IF(INDEX(map,F9998,E9998)="#",1,0))</f>
        <v/>
      </c>
      <c r="H9998">
        <f>IF(Journey!H9997=1,1,IF(OR(E9998&lt;0,E9998&gt;Map!$A$1,F9998&lt;0,F9998&gt;Map!$A$1),1,0))</f>
        <v>1</v>
      </c>
    </row>
    <row r="9999" spans="1:8" x14ac:dyDescent="0.25">
      <c r="A9999">
        <v>9997</v>
      </c>
      <c r="B9999" t="str">
        <f t="shared" si="156"/>
        <v/>
      </c>
      <c r="C9999" t="str">
        <f>IF(B9998&lt;&gt;B9999,C9998,IF(H9998=1,"",C9998+_xlfn.XLOOKUP($B9999,Directions!$B:$B,Directions!C:C)))</f>
        <v/>
      </c>
      <c r="D9999" t="str">
        <f>IF(B9998&lt;&gt;B9999,D9998,IF(H9998=1,"",D9998+_xlfn.XLOOKUP($B9999,Directions!$B:$B,Directions!D:D)))</f>
        <v/>
      </c>
      <c r="E9999" s="3" t="str">
        <f>IF(H9998=1,"",C9999+_xlfn.XLOOKUP($B9999,Directions!$B:$B,Directions!C:C))</f>
        <v/>
      </c>
      <c r="F9999" s="3" t="str">
        <f>IF(H9998=1,"",D9999+_xlfn.XLOOKUP($B9999,Directions!$B:$B,Directions!D:D))</f>
        <v/>
      </c>
      <c r="G9999" t="str" cm="1">
        <f t="array" ref="G9999">IF(H9999=1,"",IF(INDEX(map,F9999,E9999)="#",1,0))</f>
        <v/>
      </c>
      <c r="H9999">
        <f>IF(Journey!H9998=1,1,IF(OR(E9999&lt;0,E9999&gt;Map!$A$1,F9999&lt;0,F9999&gt;Map!$A$1),1,0))</f>
        <v>1</v>
      </c>
    </row>
    <row r="10000" spans="1:8" x14ac:dyDescent="0.25">
      <c r="A10000">
        <v>9998</v>
      </c>
      <c r="B10000" t="str">
        <f t="shared" si="156"/>
        <v/>
      </c>
      <c r="C10000" t="str">
        <f>IF(B9999&lt;&gt;B10000,C9999,IF(H9999=1,"",C9999+_xlfn.XLOOKUP($B10000,Directions!$B:$B,Directions!C:C)))</f>
        <v/>
      </c>
      <c r="D10000" t="str">
        <f>IF(B9999&lt;&gt;B10000,D9999,IF(H9999=1,"",D9999+_xlfn.XLOOKUP($B10000,Directions!$B:$B,Directions!D:D)))</f>
        <v/>
      </c>
      <c r="E10000" s="3" t="str">
        <f>IF(H9999=1,"",C10000+_xlfn.XLOOKUP($B10000,Directions!$B:$B,Directions!C:C))</f>
        <v/>
      </c>
      <c r="F10000" s="3" t="str">
        <f>IF(H9999=1,"",D10000+_xlfn.XLOOKUP($B10000,Directions!$B:$B,Directions!D:D))</f>
        <v/>
      </c>
      <c r="G10000" t="str" cm="1">
        <f t="array" ref="G10000">IF(H10000=1,"",IF(INDEX(map,F10000,E10000)="#",1,0))</f>
        <v/>
      </c>
      <c r="H10000">
        <f>IF(Journey!H9999=1,1,IF(OR(E10000&lt;0,E10000&gt;Map!$A$1,F10000&lt;0,F10000&gt;Map!$A$1),1,0))</f>
        <v>1</v>
      </c>
    </row>
    <row r="10001" spans="1:8" x14ac:dyDescent="0.25">
      <c r="A10001">
        <v>9999</v>
      </c>
      <c r="B10001" t="str">
        <f t="shared" si="156"/>
        <v/>
      </c>
      <c r="C10001" t="str">
        <f>IF(B10000&lt;&gt;B10001,C10000,IF(H10000=1,"",C10000+_xlfn.XLOOKUP($B10001,Directions!$B:$B,Directions!C:C)))</f>
        <v/>
      </c>
      <c r="D10001" t="str">
        <f>IF(B10000&lt;&gt;B10001,D10000,IF(H10000=1,"",D10000+_xlfn.XLOOKUP($B10001,Directions!$B:$B,Directions!D:D)))</f>
        <v/>
      </c>
      <c r="E10001" s="3" t="str">
        <f>IF(H10000=1,"",C10001+_xlfn.XLOOKUP($B10001,Directions!$B:$B,Directions!C:C))</f>
        <v/>
      </c>
      <c r="F10001" s="3" t="str">
        <f>IF(H10000=1,"",D10001+_xlfn.XLOOKUP($B10001,Directions!$B:$B,Directions!D:D))</f>
        <v/>
      </c>
      <c r="G10001" t="str" cm="1">
        <f t="array" ref="G10001">IF(H10001=1,"",IF(INDEX(map,F10001,E10001)="#",1,0))</f>
        <v/>
      </c>
      <c r="H10001">
        <f>IF(Journey!H10000=1,1,IF(OR(E10001&lt;0,E10001&gt;Map!$A$1,F10001&lt;0,F10001&gt;Map!$A$1),1,0))</f>
        <v>1</v>
      </c>
    </row>
    <row r="10002" spans="1:8" x14ac:dyDescent="0.25">
      <c r="A10002">
        <v>10000</v>
      </c>
      <c r="B10002" t="str">
        <f t="shared" si="156"/>
        <v/>
      </c>
      <c r="C10002" t="str">
        <f>IF(B10001&lt;&gt;B10002,C10001,IF(H10001=1,"",C10001+_xlfn.XLOOKUP($B10002,Directions!$B:$B,Directions!C:C)))</f>
        <v/>
      </c>
      <c r="D10002" t="str">
        <f>IF(B10001&lt;&gt;B10002,D10001,IF(H10001=1,"",D10001+_xlfn.XLOOKUP($B10002,Directions!$B:$B,Directions!D:D)))</f>
        <v/>
      </c>
      <c r="E10002" s="3" t="str">
        <f>IF(H10001=1,"",C10002+_xlfn.XLOOKUP($B10002,Directions!$B:$B,Directions!C:C))</f>
        <v/>
      </c>
      <c r="F10002" s="3" t="str">
        <f>IF(H10001=1,"",D10002+_xlfn.XLOOKUP($B10002,Directions!$B:$B,Directions!D:D))</f>
        <v/>
      </c>
      <c r="G10002" t="str" cm="1">
        <f t="array" ref="G10002">IF(H10002=1,"",IF(INDEX(map,F10002,E10002)="#",1,0))</f>
        <v/>
      </c>
      <c r="H10002">
        <f>IF(Journey!H10001=1,1,IF(OR(E10002&lt;0,E10002&gt;Map!$A$1,F10002&lt;0,F10002&gt;Map!$A$1),1,0))</f>
        <v>1</v>
      </c>
    </row>
  </sheetData>
  <autoFilter ref="A1:H10002" xr:uid="{4E816B07-C906-6542-97A9-B320A800DD9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3D302-AC9A-FB44-9E00-8BEE9A50F2FC}">
  <dimension ref="A1:EB131"/>
  <sheetViews>
    <sheetView zoomScale="85" workbookViewId="0">
      <selection activeCell="AF18" sqref="AF18"/>
    </sheetView>
  </sheetViews>
  <sheetFormatPr baseColWidth="10" defaultColWidth="3.25" defaultRowHeight="17" x14ac:dyDescent="0.25"/>
  <cols>
    <col min="135" max="135" width="3.875" bestFit="1" customWidth="1"/>
  </cols>
  <sheetData>
    <row r="1" spans="1:132" x14ac:dyDescent="0.25">
      <c r="A1" s="3">
        <f>LEN(A2)</f>
        <v>130</v>
      </c>
      <c r="C1" s="2" cm="1">
        <f t="array" ref="C1:EB1">_xlfn.SEQUENCE(,LEN(A2))</f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  <c r="DV1" s="2">
        <v>124</v>
      </c>
      <c r="DW1" s="2">
        <v>125</v>
      </c>
      <c r="DX1" s="2">
        <v>126</v>
      </c>
      <c r="DY1" s="2">
        <v>127</v>
      </c>
      <c r="DZ1" s="2">
        <v>128</v>
      </c>
      <c r="EA1" s="2">
        <v>129</v>
      </c>
      <c r="EB1" s="2">
        <v>130</v>
      </c>
    </row>
    <row r="2" spans="1:132" x14ac:dyDescent="0.25">
      <c r="A2" s="18" t="s">
        <v>2</v>
      </c>
      <c r="B2" s="19" cm="1">
        <f t="array" ref="B2:B131">_xlfn.SEQUENCE(LEN(A2))</f>
        <v>1</v>
      </c>
      <c r="C2" t="str" cm="1">
        <f t="array" ref="C2:EB2">TRANSPOSE(RIGHT(LEFT(A2,_xlfn.SEQUENCE(LEN(A2)))))</f>
        <v>.</v>
      </c>
      <c r="D2" t="str">
        <v>.</v>
      </c>
      <c r="E2" t="str">
        <v>.</v>
      </c>
      <c r="F2" t="str">
        <v>.</v>
      </c>
      <c r="G2" t="str">
        <v>.</v>
      </c>
      <c r="H2" t="str">
        <v>.</v>
      </c>
      <c r="I2" t="str">
        <v>.</v>
      </c>
      <c r="J2" t="str">
        <v>.</v>
      </c>
      <c r="K2" t="str">
        <v>#</v>
      </c>
      <c r="L2" t="str">
        <v>.</v>
      </c>
      <c r="M2" t="str">
        <v>.</v>
      </c>
      <c r="N2" t="str">
        <v>.</v>
      </c>
      <c r="O2" t="str">
        <v>.</v>
      </c>
      <c r="P2" t="str">
        <v>.</v>
      </c>
      <c r="Q2" t="str">
        <v>.</v>
      </c>
      <c r="R2" t="str">
        <v>.</v>
      </c>
      <c r="S2" t="str">
        <v>.</v>
      </c>
      <c r="T2" t="str">
        <v>.</v>
      </c>
      <c r="U2" t="str">
        <v>.</v>
      </c>
      <c r="V2" t="str">
        <v>.</v>
      </c>
      <c r="W2" t="str">
        <v>.</v>
      </c>
      <c r="X2" t="str">
        <v>.</v>
      </c>
      <c r="Y2" t="str">
        <v>.</v>
      </c>
      <c r="Z2" t="str">
        <v>.</v>
      </c>
      <c r="AA2" t="str">
        <v>.</v>
      </c>
      <c r="AB2" t="str">
        <v>.</v>
      </c>
      <c r="AC2" t="str">
        <v>.</v>
      </c>
      <c r="AD2" t="str">
        <v>.</v>
      </c>
      <c r="AE2" t="str">
        <v>.</v>
      </c>
      <c r="AF2" t="str">
        <v>.</v>
      </c>
      <c r="AG2" t="str">
        <v>.</v>
      </c>
      <c r="AH2" t="str">
        <v>.</v>
      </c>
      <c r="AI2" t="str">
        <v>.</v>
      </c>
      <c r="AJ2" t="str">
        <v>.</v>
      </c>
      <c r="AK2" t="str">
        <v>.</v>
      </c>
      <c r="AL2" t="str">
        <v>.</v>
      </c>
      <c r="AM2" t="str">
        <v>.</v>
      </c>
      <c r="AN2" t="str">
        <v>.</v>
      </c>
      <c r="AO2" t="str">
        <v>.</v>
      </c>
      <c r="AP2" t="str">
        <v>.</v>
      </c>
      <c r="AQ2" t="str">
        <v>.</v>
      </c>
      <c r="AR2" t="str">
        <v>.</v>
      </c>
      <c r="AS2" t="str">
        <v>.</v>
      </c>
      <c r="AT2" t="str">
        <v>.</v>
      </c>
      <c r="AU2" t="str">
        <v>.</v>
      </c>
      <c r="AV2" t="str">
        <v>.</v>
      </c>
      <c r="AW2" t="str">
        <v>.</v>
      </c>
      <c r="AX2" t="str">
        <v>.</v>
      </c>
      <c r="AY2" t="str">
        <v>.</v>
      </c>
      <c r="AZ2" t="str">
        <v>.</v>
      </c>
      <c r="BA2" t="str">
        <v>.</v>
      </c>
      <c r="BB2" t="str">
        <v>.</v>
      </c>
      <c r="BC2" t="str">
        <v>.</v>
      </c>
      <c r="BD2" t="str">
        <v>.</v>
      </c>
      <c r="BE2" t="str">
        <v>#</v>
      </c>
      <c r="BF2" t="str">
        <v>.</v>
      </c>
      <c r="BG2" t="str">
        <v>.</v>
      </c>
      <c r="BH2" t="str">
        <v>.</v>
      </c>
      <c r="BI2" t="str">
        <v>.</v>
      </c>
      <c r="BJ2" t="str">
        <v>.</v>
      </c>
      <c r="BK2" t="str">
        <v>.</v>
      </c>
      <c r="BL2" t="str">
        <v>.</v>
      </c>
      <c r="BM2" t="str">
        <v>.</v>
      </c>
      <c r="BN2" t="str">
        <v>.</v>
      </c>
      <c r="BO2" t="str">
        <v>#</v>
      </c>
      <c r="BP2" t="str">
        <v>.</v>
      </c>
      <c r="BQ2" t="str">
        <v>.</v>
      </c>
      <c r="BR2" t="str">
        <v>.</v>
      </c>
      <c r="BS2" t="str">
        <v>.</v>
      </c>
      <c r="BT2" t="str">
        <v>.</v>
      </c>
      <c r="BU2" t="str">
        <v>.</v>
      </c>
      <c r="BV2" t="str">
        <v>.</v>
      </c>
      <c r="BW2" t="str">
        <v>.</v>
      </c>
      <c r="BX2" t="str">
        <v>.</v>
      </c>
      <c r="BY2" t="str">
        <v>.</v>
      </c>
      <c r="BZ2" t="str">
        <v>.</v>
      </c>
      <c r="CA2" t="str">
        <v>.</v>
      </c>
      <c r="CB2" t="str">
        <v>.</v>
      </c>
      <c r="CC2" t="str">
        <v>.</v>
      </c>
      <c r="CD2" t="str">
        <v>#</v>
      </c>
      <c r="CE2" t="str">
        <v>.</v>
      </c>
      <c r="CF2" t="str">
        <v>.</v>
      </c>
      <c r="CG2" t="str">
        <v>.</v>
      </c>
      <c r="CH2" t="str">
        <v>.</v>
      </c>
      <c r="CI2" t="str">
        <v>.</v>
      </c>
      <c r="CJ2" t="str">
        <v>.</v>
      </c>
      <c r="CK2" t="str">
        <v>.</v>
      </c>
      <c r="CL2" t="str">
        <v>#</v>
      </c>
      <c r="CM2" t="str">
        <v>.</v>
      </c>
      <c r="CN2" t="str">
        <v>.</v>
      </c>
      <c r="CO2" t="str">
        <v>.</v>
      </c>
      <c r="CP2" t="str">
        <v>.</v>
      </c>
      <c r="CQ2" t="str">
        <v>.</v>
      </c>
      <c r="CR2" t="str">
        <v>.</v>
      </c>
      <c r="CS2" t="str">
        <v>.</v>
      </c>
      <c r="CT2" t="str">
        <v>.</v>
      </c>
      <c r="CU2" t="str">
        <v>.</v>
      </c>
      <c r="CV2" t="str">
        <v>.</v>
      </c>
      <c r="CW2" t="str">
        <v>.</v>
      </c>
      <c r="CX2" t="str">
        <v>.</v>
      </c>
      <c r="CY2" t="str">
        <v>.</v>
      </c>
      <c r="CZ2" t="str">
        <v>.</v>
      </c>
      <c r="DA2" t="str">
        <v>.</v>
      </c>
      <c r="DB2" t="str">
        <v>.</v>
      </c>
      <c r="DC2" t="str">
        <v>.</v>
      </c>
      <c r="DD2" t="str">
        <v>.</v>
      </c>
      <c r="DE2" t="str">
        <v>.</v>
      </c>
      <c r="DF2" t="str">
        <v>.</v>
      </c>
      <c r="DG2" t="str">
        <v>#</v>
      </c>
      <c r="DH2" t="str">
        <v>.</v>
      </c>
      <c r="DI2" t="str">
        <v>.</v>
      </c>
      <c r="DJ2" t="str">
        <v>.</v>
      </c>
      <c r="DK2" t="str">
        <v>.</v>
      </c>
      <c r="DL2" t="str">
        <v>.</v>
      </c>
      <c r="DM2" t="str">
        <v>.</v>
      </c>
      <c r="DN2" t="str">
        <v>.</v>
      </c>
      <c r="DO2" t="str">
        <v>.</v>
      </c>
      <c r="DP2" t="str">
        <v>.</v>
      </c>
      <c r="DQ2" t="str">
        <v>.</v>
      </c>
      <c r="DR2" t="str">
        <v>.</v>
      </c>
      <c r="DS2" t="str">
        <v>.</v>
      </c>
      <c r="DT2" t="str">
        <v>.</v>
      </c>
      <c r="DU2" t="str">
        <v>.</v>
      </c>
      <c r="DV2" t="str">
        <v>.</v>
      </c>
      <c r="DW2" t="str">
        <v>.</v>
      </c>
      <c r="DX2" t="str">
        <v>.</v>
      </c>
      <c r="DY2" t="str">
        <v>.</v>
      </c>
      <c r="DZ2" t="str">
        <v>.</v>
      </c>
      <c r="EA2" t="str">
        <v>.</v>
      </c>
      <c r="EB2" t="str">
        <v>#</v>
      </c>
    </row>
    <row r="3" spans="1:132" x14ac:dyDescent="0.25">
      <c r="A3" s="18" t="s">
        <v>3</v>
      </c>
      <c r="B3" s="19">
        <v>2</v>
      </c>
      <c r="C3" t="str" cm="1">
        <f t="array" ref="C3:EB3">TRANSPOSE(RIGHT(LEFT(A3,_xlfn.SEQUENCE(LEN(A3)))))</f>
        <v>.</v>
      </c>
      <c r="D3" t="str">
        <v>.</v>
      </c>
      <c r="E3" t="str">
        <v>.</v>
      </c>
      <c r="F3" t="str">
        <v>.</v>
      </c>
      <c r="G3" t="str">
        <v>.</v>
      </c>
      <c r="H3" t="str">
        <v>.</v>
      </c>
      <c r="I3" t="str">
        <v>.</v>
      </c>
      <c r="J3" t="str">
        <v>.</v>
      </c>
      <c r="K3" t="str">
        <v>.</v>
      </c>
      <c r="L3" t="str">
        <v>.</v>
      </c>
      <c r="M3" t="str">
        <v>.</v>
      </c>
      <c r="N3" t="str">
        <v>.</v>
      </c>
      <c r="O3" t="str">
        <v>.</v>
      </c>
      <c r="P3" t="str">
        <v>.</v>
      </c>
      <c r="Q3" t="str">
        <v>.</v>
      </c>
      <c r="R3" t="str">
        <v>.</v>
      </c>
      <c r="S3" t="str">
        <v>.</v>
      </c>
      <c r="T3" t="str">
        <v>.</v>
      </c>
      <c r="U3" t="str">
        <v>.</v>
      </c>
      <c r="V3" t="str">
        <v>.</v>
      </c>
      <c r="W3" t="str">
        <v>.</v>
      </c>
      <c r="X3" t="str">
        <v>.</v>
      </c>
      <c r="Y3" t="str">
        <v>#</v>
      </c>
      <c r="Z3" t="str">
        <v>.</v>
      </c>
      <c r="AA3" t="str">
        <v>.</v>
      </c>
      <c r="AB3" t="str">
        <v>.</v>
      </c>
      <c r="AC3" t="str">
        <v>.</v>
      </c>
      <c r="AD3" t="str">
        <v>.</v>
      </c>
      <c r="AE3" t="str">
        <v>.</v>
      </c>
      <c r="AF3" t="str">
        <v>.</v>
      </c>
      <c r="AG3" t="str">
        <v>.</v>
      </c>
      <c r="AH3" t="str">
        <v>#</v>
      </c>
      <c r="AI3" t="str">
        <v>.</v>
      </c>
      <c r="AJ3" t="str">
        <v>.</v>
      </c>
      <c r="AK3" t="str">
        <v>.</v>
      </c>
      <c r="AL3" t="str">
        <v>.</v>
      </c>
      <c r="AM3" t="str">
        <v>.</v>
      </c>
      <c r="AN3" t="str">
        <v>.</v>
      </c>
      <c r="AO3" t="str">
        <v>.</v>
      </c>
      <c r="AP3" t="str">
        <v>.</v>
      </c>
      <c r="AQ3" t="str">
        <v>.</v>
      </c>
      <c r="AR3" t="str">
        <v>.</v>
      </c>
      <c r="AS3" t="str">
        <v>.</v>
      </c>
      <c r="AT3" t="str">
        <v>.</v>
      </c>
      <c r="AU3" t="str">
        <v>.</v>
      </c>
      <c r="AV3" t="str">
        <v>.</v>
      </c>
      <c r="AW3" t="str">
        <v>.</v>
      </c>
      <c r="AX3" t="str">
        <v>.</v>
      </c>
      <c r="AY3" t="str">
        <v>.</v>
      </c>
      <c r="AZ3" t="str">
        <v>.</v>
      </c>
      <c r="BA3" t="str">
        <v>.</v>
      </c>
      <c r="BB3" t="str">
        <v>.</v>
      </c>
      <c r="BC3" t="str">
        <v>.</v>
      </c>
      <c r="BD3" t="str">
        <v>.</v>
      </c>
      <c r="BE3" t="str">
        <v>.</v>
      </c>
      <c r="BF3" t="str">
        <v>.</v>
      </c>
      <c r="BG3" t="str">
        <v>#</v>
      </c>
      <c r="BH3" t="str">
        <v>.</v>
      </c>
      <c r="BI3" t="str">
        <v>.</v>
      </c>
      <c r="BJ3" t="str">
        <v>.</v>
      </c>
      <c r="BK3" t="str">
        <v>.</v>
      </c>
      <c r="BL3" t="str">
        <v>.</v>
      </c>
      <c r="BM3" t="str">
        <v>.</v>
      </c>
      <c r="BN3" t="str">
        <v>.</v>
      </c>
      <c r="BO3" t="str">
        <v>.</v>
      </c>
      <c r="BP3" t="str">
        <v>.</v>
      </c>
      <c r="BQ3" t="str">
        <v>.</v>
      </c>
      <c r="BR3" t="str">
        <v>.</v>
      </c>
      <c r="BS3" t="str">
        <v>.</v>
      </c>
      <c r="BT3" t="str">
        <v>.</v>
      </c>
      <c r="BU3" t="str">
        <v>#</v>
      </c>
      <c r="BV3" t="str">
        <v>#</v>
      </c>
      <c r="BW3" t="str">
        <v>.</v>
      </c>
      <c r="BX3" t="str">
        <v>.</v>
      </c>
      <c r="BY3" t="str">
        <v>.</v>
      </c>
      <c r="BZ3" t="str">
        <v>.</v>
      </c>
      <c r="CA3" t="str">
        <v>.</v>
      </c>
      <c r="CB3" t="str">
        <v>.</v>
      </c>
      <c r="CC3" t="str">
        <v>.</v>
      </c>
      <c r="CD3" t="str">
        <v>.</v>
      </c>
      <c r="CE3" t="str">
        <v>.</v>
      </c>
      <c r="CF3" t="str">
        <v>.</v>
      </c>
      <c r="CG3" t="str">
        <v>.</v>
      </c>
      <c r="CH3" t="str">
        <v>.</v>
      </c>
      <c r="CI3" t="str">
        <v>.</v>
      </c>
      <c r="CJ3" t="str">
        <v>.</v>
      </c>
      <c r="CK3" t="str">
        <v>.</v>
      </c>
      <c r="CL3" t="str">
        <v>.</v>
      </c>
      <c r="CM3" t="str">
        <v>.</v>
      </c>
      <c r="CN3" t="str">
        <v>.</v>
      </c>
      <c r="CO3" t="str">
        <v>.</v>
      </c>
      <c r="CP3" t="str">
        <v>.</v>
      </c>
      <c r="CQ3" t="str">
        <v>.</v>
      </c>
      <c r="CR3" t="str">
        <v>.</v>
      </c>
      <c r="CS3" t="str">
        <v>.</v>
      </c>
      <c r="CT3" t="str">
        <v>.</v>
      </c>
      <c r="CU3" t="str">
        <v>.</v>
      </c>
      <c r="CV3" t="str">
        <v>.</v>
      </c>
      <c r="CW3" t="str">
        <v>.</v>
      </c>
      <c r="CX3" t="str">
        <v>.</v>
      </c>
      <c r="CY3" t="str">
        <v>#</v>
      </c>
      <c r="CZ3" t="str">
        <v>.</v>
      </c>
      <c r="DA3" t="str">
        <v>#</v>
      </c>
      <c r="DB3" t="str">
        <v>.</v>
      </c>
      <c r="DC3" t="str">
        <v>.</v>
      </c>
      <c r="DD3" t="str">
        <v>.</v>
      </c>
      <c r="DE3" t="str">
        <v>.</v>
      </c>
      <c r="DF3" t="str">
        <v>.</v>
      </c>
      <c r="DG3" t="str">
        <v>.</v>
      </c>
      <c r="DH3" t="str">
        <v>.</v>
      </c>
      <c r="DI3" t="str">
        <v>.</v>
      </c>
      <c r="DJ3" t="str">
        <v>.</v>
      </c>
      <c r="DK3" t="str">
        <v>.</v>
      </c>
      <c r="DL3" t="str">
        <v>.</v>
      </c>
      <c r="DM3" t="str">
        <v>.</v>
      </c>
      <c r="DN3" t="str">
        <v>.</v>
      </c>
      <c r="DO3" t="str">
        <v>#</v>
      </c>
      <c r="DP3" t="str">
        <v>.</v>
      </c>
      <c r="DQ3" t="str">
        <v>.</v>
      </c>
      <c r="DR3" t="str">
        <v>.</v>
      </c>
      <c r="DS3" t="str">
        <v>.</v>
      </c>
      <c r="DT3" t="str">
        <v>.</v>
      </c>
      <c r="DU3" t="str">
        <v>.</v>
      </c>
      <c r="DV3" t="str">
        <v>.</v>
      </c>
      <c r="DW3" t="str">
        <v>.</v>
      </c>
      <c r="DX3" t="str">
        <v>.</v>
      </c>
      <c r="DY3" t="str">
        <v>.</v>
      </c>
      <c r="DZ3" t="str">
        <v>#</v>
      </c>
      <c r="EA3" t="str">
        <v>.</v>
      </c>
      <c r="EB3" t="str">
        <v>.</v>
      </c>
    </row>
    <row r="4" spans="1:132" x14ac:dyDescent="0.25">
      <c r="A4" s="18" t="s">
        <v>4</v>
      </c>
      <c r="B4" s="19">
        <v>3</v>
      </c>
      <c r="C4" t="str" cm="1">
        <f t="array" ref="C4:EB4">TRANSPOSE(RIGHT(LEFT(A4,_xlfn.SEQUENCE(LEN(A4)))))</f>
        <v>.</v>
      </c>
      <c r="D4" t="str">
        <v>.</v>
      </c>
      <c r="E4" t="str">
        <v>.</v>
      </c>
      <c r="F4" t="str">
        <v>.</v>
      </c>
      <c r="G4" t="str">
        <v>#</v>
      </c>
      <c r="H4" t="str">
        <v>.</v>
      </c>
      <c r="I4" t="str">
        <v>.</v>
      </c>
      <c r="J4" t="str">
        <v>.</v>
      </c>
      <c r="K4" t="str">
        <v>.</v>
      </c>
      <c r="L4" t="str">
        <v>.</v>
      </c>
      <c r="M4" t="str">
        <v>.</v>
      </c>
      <c r="N4" t="str">
        <v>.</v>
      </c>
      <c r="O4" t="str">
        <v>.</v>
      </c>
      <c r="P4" t="str">
        <v>.</v>
      </c>
      <c r="Q4" t="str">
        <v>.</v>
      </c>
      <c r="R4" t="str">
        <v>.</v>
      </c>
      <c r="S4" t="str">
        <v>.</v>
      </c>
      <c r="T4" t="str">
        <v>.</v>
      </c>
      <c r="U4" t="str">
        <v>.</v>
      </c>
      <c r="V4" t="str">
        <v>.</v>
      </c>
      <c r="W4" t="str">
        <v>.</v>
      </c>
      <c r="X4" t="str">
        <v>.</v>
      </c>
      <c r="Y4" t="str">
        <v>.</v>
      </c>
      <c r="Z4" t="str">
        <v>.</v>
      </c>
      <c r="AA4" t="str">
        <v>.</v>
      </c>
      <c r="AB4" t="str">
        <v>.</v>
      </c>
      <c r="AC4" t="str">
        <v>.</v>
      </c>
      <c r="AD4" t="str">
        <v>.</v>
      </c>
      <c r="AE4" t="str">
        <v>.</v>
      </c>
      <c r="AF4" t="str">
        <v>.</v>
      </c>
      <c r="AG4" t="str">
        <v>.</v>
      </c>
      <c r="AH4" t="str">
        <v>.</v>
      </c>
      <c r="AI4" t="str">
        <v>.</v>
      </c>
      <c r="AJ4" t="str">
        <v>.</v>
      </c>
      <c r="AK4" t="str">
        <v>.</v>
      </c>
      <c r="AL4" t="str">
        <v>.</v>
      </c>
      <c r="AM4" t="str">
        <v>.</v>
      </c>
      <c r="AN4" t="str">
        <v>.</v>
      </c>
      <c r="AO4" t="str">
        <v>.</v>
      </c>
      <c r="AP4" t="str">
        <v>#</v>
      </c>
      <c r="AQ4" t="str">
        <v>.</v>
      </c>
      <c r="AR4" t="str">
        <v>.</v>
      </c>
      <c r="AS4" t="str">
        <v>.</v>
      </c>
      <c r="AT4" t="str">
        <v>.</v>
      </c>
      <c r="AU4" t="str">
        <v>.</v>
      </c>
      <c r="AV4" t="str">
        <v>.</v>
      </c>
      <c r="AW4" t="str">
        <v>.</v>
      </c>
      <c r="AX4" t="str">
        <v>.</v>
      </c>
      <c r="AY4" t="str">
        <v>.</v>
      </c>
      <c r="AZ4" t="str">
        <v>.</v>
      </c>
      <c r="BA4" t="str">
        <v>.</v>
      </c>
      <c r="BB4" t="str">
        <v>.</v>
      </c>
      <c r="BC4" t="str">
        <v>.</v>
      </c>
      <c r="BD4" t="str">
        <v>.</v>
      </c>
      <c r="BE4" t="str">
        <v>.</v>
      </c>
      <c r="BF4" t="str">
        <v>.</v>
      </c>
      <c r="BG4" t="str">
        <v>.</v>
      </c>
      <c r="BH4" t="str">
        <v>.</v>
      </c>
      <c r="BI4" t="str">
        <v>#</v>
      </c>
      <c r="BJ4" t="str">
        <v>.</v>
      </c>
      <c r="BK4" t="str">
        <v>.</v>
      </c>
      <c r="BL4" t="str">
        <v>.</v>
      </c>
      <c r="BM4" t="str">
        <v>.</v>
      </c>
      <c r="BN4" t="str">
        <v>.</v>
      </c>
      <c r="BO4" t="str">
        <v>.</v>
      </c>
      <c r="BP4" t="str">
        <v>.</v>
      </c>
      <c r="BQ4" t="str">
        <v>.</v>
      </c>
      <c r="BR4" t="str">
        <v>.</v>
      </c>
      <c r="BS4" t="str">
        <v>#</v>
      </c>
      <c r="BT4" t="str">
        <v>.</v>
      </c>
      <c r="BU4" t="str">
        <v>.</v>
      </c>
      <c r="BV4" t="str">
        <v>.</v>
      </c>
      <c r="BW4" t="str">
        <v>.</v>
      </c>
      <c r="BX4" t="str">
        <v>#</v>
      </c>
      <c r="BY4" t="str">
        <v>.</v>
      </c>
      <c r="BZ4" t="str">
        <v>.</v>
      </c>
      <c r="CA4" t="str">
        <v>.</v>
      </c>
      <c r="CB4" t="str">
        <v>.</v>
      </c>
      <c r="CC4" t="str">
        <v>.</v>
      </c>
      <c r="CD4" t="str">
        <v>.</v>
      </c>
      <c r="CE4" t="str">
        <v>.</v>
      </c>
      <c r="CF4" t="str">
        <v>.</v>
      </c>
      <c r="CG4" t="str">
        <v>.</v>
      </c>
      <c r="CH4" t="str">
        <v>.</v>
      </c>
      <c r="CI4" t="str">
        <v>.</v>
      </c>
      <c r="CJ4" t="str">
        <v>.</v>
      </c>
      <c r="CK4" t="str">
        <v>.</v>
      </c>
      <c r="CL4" t="str">
        <v>.</v>
      </c>
      <c r="CM4" t="str">
        <v>#</v>
      </c>
      <c r="CN4" t="str">
        <v>.</v>
      </c>
      <c r="CO4" t="str">
        <v>.</v>
      </c>
      <c r="CP4" t="str">
        <v>#</v>
      </c>
      <c r="CQ4" t="str">
        <v>.</v>
      </c>
      <c r="CR4" t="str">
        <v>.</v>
      </c>
      <c r="CS4" t="str">
        <v>.</v>
      </c>
      <c r="CT4" t="str">
        <v>.</v>
      </c>
      <c r="CU4" t="str">
        <v>.</v>
      </c>
      <c r="CV4" t="str">
        <v>.</v>
      </c>
      <c r="CW4" t="str">
        <v>.</v>
      </c>
      <c r="CX4" t="str">
        <v>.</v>
      </c>
      <c r="CY4" t="str">
        <v>.</v>
      </c>
      <c r="CZ4" t="str">
        <v>.</v>
      </c>
      <c r="DA4" t="str">
        <v>.</v>
      </c>
      <c r="DB4" t="str">
        <v>.</v>
      </c>
      <c r="DC4" t="str">
        <v>.</v>
      </c>
      <c r="DD4" t="str">
        <v>.</v>
      </c>
      <c r="DE4" t="str">
        <v>.</v>
      </c>
      <c r="DF4" t="str">
        <v>.</v>
      </c>
      <c r="DG4" t="str">
        <v>.</v>
      </c>
      <c r="DH4" t="str">
        <v>.</v>
      </c>
      <c r="DI4" t="str">
        <v>.</v>
      </c>
      <c r="DJ4" t="str">
        <v>.</v>
      </c>
      <c r="DK4" t="str">
        <v>.</v>
      </c>
      <c r="DL4" t="str">
        <v>.</v>
      </c>
      <c r="DM4" t="str">
        <v>#</v>
      </c>
      <c r="DN4" t="str">
        <v>.</v>
      </c>
      <c r="DO4" t="str">
        <v>.</v>
      </c>
      <c r="DP4" t="str">
        <v>.</v>
      </c>
      <c r="DQ4" t="str">
        <v>.</v>
      </c>
      <c r="DR4" t="str">
        <v>.</v>
      </c>
      <c r="DS4" t="str">
        <v>.</v>
      </c>
      <c r="DT4" t="str">
        <v>.</v>
      </c>
      <c r="DU4" t="str">
        <v>.</v>
      </c>
      <c r="DV4" t="str">
        <v>#</v>
      </c>
      <c r="DW4" t="str">
        <v>.</v>
      </c>
      <c r="DX4" t="str">
        <v>.</v>
      </c>
      <c r="DY4" t="str">
        <v>.</v>
      </c>
      <c r="DZ4" t="str">
        <v>#</v>
      </c>
      <c r="EA4" t="str">
        <v>.</v>
      </c>
      <c r="EB4" t="str">
        <v>.</v>
      </c>
    </row>
    <row r="5" spans="1:132" x14ac:dyDescent="0.25">
      <c r="A5" s="18" t="s">
        <v>5</v>
      </c>
      <c r="B5" s="19">
        <v>4</v>
      </c>
      <c r="C5" t="str" cm="1">
        <f t="array" ref="C5:EB5">TRANSPOSE(RIGHT(LEFT(A5,_xlfn.SEQUENCE(LEN(A5)))))</f>
        <v>.</v>
      </c>
      <c r="D5" t="str">
        <v>.</v>
      </c>
      <c r="E5" t="str">
        <v>.</v>
      </c>
      <c r="F5" t="str">
        <v>.</v>
      </c>
      <c r="G5" t="str">
        <v>.</v>
      </c>
      <c r="H5" t="str">
        <v>#</v>
      </c>
      <c r="I5" t="str">
        <v>.</v>
      </c>
      <c r="J5" t="str">
        <v>.</v>
      </c>
      <c r="K5" t="str">
        <v>.</v>
      </c>
      <c r="L5" t="str">
        <v>#</v>
      </c>
      <c r="M5" t="str">
        <v>.</v>
      </c>
      <c r="N5" t="str">
        <v>.</v>
      </c>
      <c r="O5" t="str">
        <v>.</v>
      </c>
      <c r="P5" t="str">
        <v>.</v>
      </c>
      <c r="Q5" t="str">
        <v>.</v>
      </c>
      <c r="R5" t="str">
        <v>.</v>
      </c>
      <c r="S5" t="str">
        <v>.</v>
      </c>
      <c r="T5" t="str">
        <v>.</v>
      </c>
      <c r="U5" t="str">
        <v>.</v>
      </c>
      <c r="V5" t="str">
        <v>.</v>
      </c>
      <c r="W5" t="str">
        <v>.</v>
      </c>
      <c r="X5" t="str">
        <v>.</v>
      </c>
      <c r="Y5" t="str">
        <v>.</v>
      </c>
      <c r="Z5" t="str">
        <v>.</v>
      </c>
      <c r="AA5" t="str">
        <v>.</v>
      </c>
      <c r="AB5" t="str">
        <v>#</v>
      </c>
      <c r="AC5" t="str">
        <v>.</v>
      </c>
      <c r="AD5" t="str">
        <v>.</v>
      </c>
      <c r="AE5" t="str">
        <v>.</v>
      </c>
      <c r="AF5" t="str">
        <v>.</v>
      </c>
      <c r="AG5" t="str">
        <v>.</v>
      </c>
      <c r="AH5" t="str">
        <v>.</v>
      </c>
      <c r="AI5" t="str">
        <v>.</v>
      </c>
      <c r="AJ5" t="str">
        <v>.</v>
      </c>
      <c r="AK5" t="str">
        <v>.</v>
      </c>
      <c r="AL5" t="str">
        <v>.</v>
      </c>
      <c r="AM5" t="str">
        <v>.</v>
      </c>
      <c r="AN5" t="str">
        <v>.</v>
      </c>
      <c r="AO5" t="str">
        <v>.</v>
      </c>
      <c r="AP5" t="str">
        <v>.</v>
      </c>
      <c r="AQ5" t="str">
        <v>.</v>
      </c>
      <c r="AR5" t="str">
        <v>.</v>
      </c>
      <c r="AS5" t="str">
        <v>#</v>
      </c>
      <c r="AT5" t="str">
        <v>.</v>
      </c>
      <c r="AU5" t="str">
        <v>.</v>
      </c>
      <c r="AV5" t="str">
        <v>.</v>
      </c>
      <c r="AW5" t="str">
        <v>.</v>
      </c>
      <c r="AX5" t="str">
        <v>.</v>
      </c>
      <c r="AY5" t="str">
        <v>.</v>
      </c>
      <c r="AZ5" t="str">
        <v>.</v>
      </c>
      <c r="BA5" t="str">
        <v>.</v>
      </c>
      <c r="BB5" t="str">
        <v>.</v>
      </c>
      <c r="BC5" t="str">
        <v>.</v>
      </c>
      <c r="BD5" t="str">
        <v>.</v>
      </c>
      <c r="BE5" t="str">
        <v>.</v>
      </c>
      <c r="BF5" t="str">
        <v>.</v>
      </c>
      <c r="BG5" t="str">
        <v>.</v>
      </c>
      <c r="BH5" t="str">
        <v>.</v>
      </c>
      <c r="BI5" t="str">
        <v>.</v>
      </c>
      <c r="BJ5" t="str">
        <v>.</v>
      </c>
      <c r="BK5" t="str">
        <v>.</v>
      </c>
      <c r="BL5" t="str">
        <v>.</v>
      </c>
      <c r="BM5" t="str">
        <v>.</v>
      </c>
      <c r="BN5" t="str">
        <v>.</v>
      </c>
      <c r="BO5" t="str">
        <v>.</v>
      </c>
      <c r="BP5" t="str">
        <v>.</v>
      </c>
      <c r="BQ5" t="str">
        <v>.</v>
      </c>
      <c r="BR5" t="str">
        <v>.</v>
      </c>
      <c r="BS5" t="str">
        <v>.</v>
      </c>
      <c r="BT5" t="str">
        <v>#</v>
      </c>
      <c r="BU5" t="str">
        <v>.</v>
      </c>
      <c r="BV5" t="str">
        <v>.</v>
      </c>
      <c r="BW5" t="str">
        <v>.</v>
      </c>
      <c r="BX5" t="str">
        <v>.</v>
      </c>
      <c r="BY5" t="str">
        <v>.</v>
      </c>
      <c r="BZ5" t="str">
        <v>.</v>
      </c>
      <c r="CA5" t="str">
        <v>#</v>
      </c>
      <c r="CB5" t="str">
        <v>.</v>
      </c>
      <c r="CC5" t="str">
        <v>.</v>
      </c>
      <c r="CD5" t="str">
        <v>.</v>
      </c>
      <c r="CE5" t="str">
        <v>.</v>
      </c>
      <c r="CF5" t="str">
        <v>.</v>
      </c>
      <c r="CG5" t="str">
        <v>.</v>
      </c>
      <c r="CH5" t="str">
        <v>.</v>
      </c>
      <c r="CI5" t="str">
        <v>.</v>
      </c>
      <c r="CJ5" t="str">
        <v>.</v>
      </c>
      <c r="CK5" t="str">
        <v>.</v>
      </c>
      <c r="CL5" t="str">
        <v>.</v>
      </c>
      <c r="CM5" t="str">
        <v>.</v>
      </c>
      <c r="CN5" t="str">
        <v>.</v>
      </c>
      <c r="CO5" t="str">
        <v>.</v>
      </c>
      <c r="CP5" t="str">
        <v>.</v>
      </c>
      <c r="CQ5" t="str">
        <v>.</v>
      </c>
      <c r="CR5" t="str">
        <v>.</v>
      </c>
      <c r="CS5" t="str">
        <v>.</v>
      </c>
      <c r="CT5" t="str">
        <v>.</v>
      </c>
      <c r="CU5" t="str">
        <v>.</v>
      </c>
      <c r="CV5" t="str">
        <v>.</v>
      </c>
      <c r="CW5" t="str">
        <v>#</v>
      </c>
      <c r="CX5" t="str">
        <v>.</v>
      </c>
      <c r="CY5" t="str">
        <v>.</v>
      </c>
      <c r="CZ5" t="str">
        <v>.</v>
      </c>
      <c r="DA5" t="str">
        <v>.</v>
      </c>
      <c r="DB5" t="str">
        <v>.</v>
      </c>
      <c r="DC5" t="str">
        <v>.</v>
      </c>
      <c r="DD5" t="str">
        <v>.</v>
      </c>
      <c r="DE5" t="str">
        <v>.</v>
      </c>
      <c r="DF5" t="str">
        <v>.</v>
      </c>
      <c r="DG5" t="str">
        <v>.</v>
      </c>
      <c r="DH5" t="str">
        <v>.</v>
      </c>
      <c r="DI5" t="str">
        <v>.</v>
      </c>
      <c r="DJ5" t="str">
        <v>.</v>
      </c>
      <c r="DK5" t="str">
        <v>.</v>
      </c>
      <c r="DL5" t="str">
        <v>.</v>
      </c>
      <c r="DM5" t="str">
        <v>.</v>
      </c>
      <c r="DN5" t="str">
        <v>.</v>
      </c>
      <c r="DO5" t="str">
        <v>.</v>
      </c>
      <c r="DP5" t="str">
        <v>.</v>
      </c>
      <c r="DQ5" t="str">
        <v>.</v>
      </c>
      <c r="DR5" t="str">
        <v>.</v>
      </c>
      <c r="DS5" t="str">
        <v>.</v>
      </c>
      <c r="DT5" t="str">
        <v>.</v>
      </c>
      <c r="DU5" t="str">
        <v>#</v>
      </c>
      <c r="DV5" t="str">
        <v>.</v>
      </c>
      <c r="DW5" t="str">
        <v>.</v>
      </c>
      <c r="DX5" t="str">
        <v>.</v>
      </c>
      <c r="DY5" t="str">
        <v>.</v>
      </c>
      <c r="DZ5" t="str">
        <v>.</v>
      </c>
      <c r="EA5" t="str">
        <v>.</v>
      </c>
      <c r="EB5" t="str">
        <v>.</v>
      </c>
    </row>
    <row r="6" spans="1:132" x14ac:dyDescent="0.25">
      <c r="A6" s="18" t="s">
        <v>6</v>
      </c>
      <c r="B6" s="19">
        <v>5</v>
      </c>
      <c r="C6" t="str" cm="1">
        <f t="array" ref="C6:EB6">TRANSPOSE(RIGHT(LEFT(A6,_xlfn.SEQUENCE(LEN(A6)))))</f>
        <v>.</v>
      </c>
      <c r="D6" t="str">
        <v>.</v>
      </c>
      <c r="E6" t="str">
        <v>.</v>
      </c>
      <c r="F6" t="str">
        <v>.</v>
      </c>
      <c r="G6" t="str">
        <v>.</v>
      </c>
      <c r="H6" t="str">
        <v>.</v>
      </c>
      <c r="I6" t="str">
        <v>.</v>
      </c>
      <c r="J6" t="str">
        <v>.</v>
      </c>
      <c r="K6" t="str">
        <v>.</v>
      </c>
      <c r="L6" t="str">
        <v>.</v>
      </c>
      <c r="M6" t="str">
        <v>.</v>
      </c>
      <c r="N6" t="str">
        <v>.</v>
      </c>
      <c r="O6" t="str">
        <v>.</v>
      </c>
      <c r="P6" t="str">
        <v>.</v>
      </c>
      <c r="Q6" t="str">
        <v>.</v>
      </c>
      <c r="R6" t="str">
        <v>.</v>
      </c>
      <c r="S6" t="str">
        <v>.</v>
      </c>
      <c r="T6" t="str">
        <v>.</v>
      </c>
      <c r="U6" t="str">
        <v>.</v>
      </c>
      <c r="V6" t="str">
        <v>.</v>
      </c>
      <c r="W6" t="str">
        <v>.</v>
      </c>
      <c r="X6" t="str">
        <v>.</v>
      </c>
      <c r="Y6" t="str">
        <v>.</v>
      </c>
      <c r="Z6" t="str">
        <v>.</v>
      </c>
      <c r="AA6" t="str">
        <v>.</v>
      </c>
      <c r="AB6" t="str">
        <v>.</v>
      </c>
      <c r="AC6" t="str">
        <v>.</v>
      </c>
      <c r="AD6" t="str">
        <v>.</v>
      </c>
      <c r="AE6" t="str">
        <v>.</v>
      </c>
      <c r="AF6" t="str">
        <v>.</v>
      </c>
      <c r="AG6" t="str">
        <v>.</v>
      </c>
      <c r="AH6" t="str">
        <v>.</v>
      </c>
      <c r="AI6" t="str">
        <v>.</v>
      </c>
      <c r="AJ6" t="str">
        <v>.</v>
      </c>
      <c r="AK6" t="str">
        <v>.</v>
      </c>
      <c r="AL6" t="str">
        <v>.</v>
      </c>
      <c r="AM6" t="str">
        <v>.</v>
      </c>
      <c r="AN6" t="str">
        <v>.</v>
      </c>
      <c r="AO6" t="str">
        <v>.</v>
      </c>
      <c r="AP6" t="str">
        <v>.</v>
      </c>
      <c r="AQ6" t="str">
        <v>.</v>
      </c>
      <c r="AR6" t="str">
        <v>.</v>
      </c>
      <c r="AS6" t="str">
        <v>.</v>
      </c>
      <c r="AT6" t="str">
        <v>.</v>
      </c>
      <c r="AU6" t="str">
        <v>.</v>
      </c>
      <c r="AV6" t="str">
        <v>.</v>
      </c>
      <c r="AW6" t="str">
        <v>.</v>
      </c>
      <c r="AX6" t="str">
        <v>.</v>
      </c>
      <c r="AY6" t="str">
        <v>.</v>
      </c>
      <c r="AZ6" t="str">
        <v>.</v>
      </c>
      <c r="BA6" t="str">
        <v>.</v>
      </c>
      <c r="BB6" t="str">
        <v>.</v>
      </c>
      <c r="BC6" t="str">
        <v>.</v>
      </c>
      <c r="BD6" t="str">
        <v>.</v>
      </c>
      <c r="BE6" t="str">
        <v>#</v>
      </c>
      <c r="BF6" t="str">
        <v>#</v>
      </c>
      <c r="BG6" t="str">
        <v>.</v>
      </c>
      <c r="BH6" t="str">
        <v>#</v>
      </c>
      <c r="BI6" t="str">
        <v>.</v>
      </c>
      <c r="BJ6" t="str">
        <v>.</v>
      </c>
      <c r="BK6" t="str">
        <v>.</v>
      </c>
      <c r="BL6" t="str">
        <v>.</v>
      </c>
      <c r="BM6" t="str">
        <v>#</v>
      </c>
      <c r="BN6" t="str">
        <v>.</v>
      </c>
      <c r="BO6" t="str">
        <v>.</v>
      </c>
      <c r="BP6" t="str">
        <v>.</v>
      </c>
      <c r="BQ6" t="str">
        <v>.</v>
      </c>
      <c r="BR6" t="str">
        <v>.</v>
      </c>
      <c r="BS6" t="str">
        <v>.</v>
      </c>
      <c r="BT6" t="str">
        <v>.</v>
      </c>
      <c r="BU6" t="str">
        <v>.</v>
      </c>
      <c r="BV6" t="str">
        <v>.</v>
      </c>
      <c r="BW6" t="str">
        <v>.</v>
      </c>
      <c r="BX6" t="str">
        <v>.</v>
      </c>
      <c r="BY6" t="str">
        <v>.</v>
      </c>
      <c r="BZ6" t="str">
        <v>.</v>
      </c>
      <c r="CA6" t="str">
        <v>.</v>
      </c>
      <c r="CB6" t="str">
        <v>.</v>
      </c>
      <c r="CC6" t="str">
        <v>.</v>
      </c>
      <c r="CD6" t="str">
        <v>.</v>
      </c>
      <c r="CE6" t="str">
        <v>.</v>
      </c>
      <c r="CF6" t="str">
        <v>.</v>
      </c>
      <c r="CG6" t="str">
        <v>.</v>
      </c>
      <c r="CH6" t="str">
        <v>.</v>
      </c>
      <c r="CI6" t="str">
        <v>.</v>
      </c>
      <c r="CJ6" t="str">
        <v>.</v>
      </c>
      <c r="CK6" t="str">
        <v>.</v>
      </c>
      <c r="CL6" t="str">
        <v>.</v>
      </c>
      <c r="CM6" t="str">
        <v>.</v>
      </c>
      <c r="CN6" t="str">
        <v>.</v>
      </c>
      <c r="CO6" t="str">
        <v>.</v>
      </c>
      <c r="CP6" t="str">
        <v>.</v>
      </c>
      <c r="CQ6" t="str">
        <v>.</v>
      </c>
      <c r="CR6" t="str">
        <v>.</v>
      </c>
      <c r="CS6" t="str">
        <v>.</v>
      </c>
      <c r="CT6" t="str">
        <v>.</v>
      </c>
      <c r="CU6" t="str">
        <v>.</v>
      </c>
      <c r="CV6" t="str">
        <v>.</v>
      </c>
      <c r="CW6" t="str">
        <v>.</v>
      </c>
      <c r="CX6" t="str">
        <v>.</v>
      </c>
      <c r="CY6" t="str">
        <v>.</v>
      </c>
      <c r="CZ6" t="str">
        <v>.</v>
      </c>
      <c r="DA6" t="str">
        <v>.</v>
      </c>
      <c r="DB6" t="str">
        <v>.</v>
      </c>
      <c r="DC6" t="str">
        <v>.</v>
      </c>
      <c r="DD6" t="str">
        <v>.</v>
      </c>
      <c r="DE6" t="str">
        <v>.</v>
      </c>
      <c r="DF6" t="str">
        <v>.</v>
      </c>
      <c r="DG6" t="str">
        <v>.</v>
      </c>
      <c r="DH6" t="str">
        <v>.</v>
      </c>
      <c r="DI6" t="str">
        <v>.</v>
      </c>
      <c r="DJ6" t="str">
        <v>.</v>
      </c>
      <c r="DK6" t="str">
        <v>.</v>
      </c>
      <c r="DL6" t="str">
        <v>.</v>
      </c>
      <c r="DM6" t="str">
        <v>.</v>
      </c>
      <c r="DN6" t="str">
        <v>.</v>
      </c>
      <c r="DO6" t="str">
        <v>.</v>
      </c>
      <c r="DP6" t="str">
        <v>.</v>
      </c>
      <c r="DQ6" t="str">
        <v>.</v>
      </c>
      <c r="DR6" t="str">
        <v>.</v>
      </c>
      <c r="DS6" t="str">
        <v>.</v>
      </c>
      <c r="DT6" t="str">
        <v>.</v>
      </c>
      <c r="DU6" t="str">
        <v>.</v>
      </c>
      <c r="DV6" t="str">
        <v>.</v>
      </c>
      <c r="DW6" t="str">
        <v>.</v>
      </c>
      <c r="DX6" t="str">
        <v>.</v>
      </c>
      <c r="DY6" t="str">
        <v>.</v>
      </c>
      <c r="DZ6" t="str">
        <v>.</v>
      </c>
      <c r="EA6" t="str">
        <v>.</v>
      </c>
      <c r="EB6" t="str">
        <v>#</v>
      </c>
    </row>
    <row r="7" spans="1:132" x14ac:dyDescent="0.25">
      <c r="A7" s="18" t="s">
        <v>7</v>
      </c>
      <c r="B7" s="19">
        <v>6</v>
      </c>
      <c r="C7" t="str" cm="1">
        <f t="array" ref="C7:EB7">TRANSPOSE(RIGHT(LEFT(A7,_xlfn.SEQUENCE(LEN(A7)))))</f>
        <v>#</v>
      </c>
      <c r="D7" t="str">
        <v>.</v>
      </c>
      <c r="E7" t="str">
        <v>.</v>
      </c>
      <c r="F7" t="str">
        <v>.</v>
      </c>
      <c r="G7" t="str">
        <v>.</v>
      </c>
      <c r="H7" t="str">
        <v>#</v>
      </c>
      <c r="I7" t="str">
        <v>.</v>
      </c>
      <c r="J7" t="str">
        <v>.</v>
      </c>
      <c r="K7" t="str">
        <v>.</v>
      </c>
      <c r="L7" t="str">
        <v>.</v>
      </c>
      <c r="M7" t="str">
        <v>.</v>
      </c>
      <c r="N7" t="str">
        <v>.</v>
      </c>
      <c r="O7" t="str">
        <v>.</v>
      </c>
      <c r="P7" t="str">
        <v>.</v>
      </c>
      <c r="Q7" t="str">
        <v>.</v>
      </c>
      <c r="R7" t="str">
        <v>.</v>
      </c>
      <c r="S7" t="str">
        <v>.</v>
      </c>
      <c r="T7" t="str">
        <v>.</v>
      </c>
      <c r="U7" t="str">
        <v>.</v>
      </c>
      <c r="V7" t="str">
        <v>.</v>
      </c>
      <c r="W7" t="str">
        <v>.</v>
      </c>
      <c r="X7" t="str">
        <v>.</v>
      </c>
      <c r="Y7" t="str">
        <v>.</v>
      </c>
      <c r="Z7" t="str">
        <v>.</v>
      </c>
      <c r="AA7" t="str">
        <v>.</v>
      </c>
      <c r="AB7" t="str">
        <v>.</v>
      </c>
      <c r="AC7" t="str">
        <v>#</v>
      </c>
      <c r="AD7" t="str">
        <v>.</v>
      </c>
      <c r="AE7" t="str">
        <v>.</v>
      </c>
      <c r="AF7" t="str">
        <v>.</v>
      </c>
      <c r="AG7" t="str">
        <v>.</v>
      </c>
      <c r="AH7" t="str">
        <v>.</v>
      </c>
      <c r="AI7" t="str">
        <v>.</v>
      </c>
      <c r="AJ7" t="str">
        <v>.</v>
      </c>
      <c r="AK7" t="str">
        <v>.</v>
      </c>
      <c r="AL7" t="str">
        <v>.</v>
      </c>
      <c r="AM7" t="str">
        <v>.</v>
      </c>
      <c r="AN7" t="str">
        <v>.</v>
      </c>
      <c r="AO7" t="str">
        <v>.</v>
      </c>
      <c r="AP7" t="str">
        <v>.</v>
      </c>
      <c r="AQ7" t="str">
        <v>.</v>
      </c>
      <c r="AR7" t="str">
        <v>.</v>
      </c>
      <c r="AS7" t="str">
        <v>.</v>
      </c>
      <c r="AT7" t="str">
        <v>.</v>
      </c>
      <c r="AU7" t="str">
        <v>.</v>
      </c>
      <c r="AV7" t="str">
        <v>.</v>
      </c>
      <c r="AW7" t="str">
        <v>.</v>
      </c>
      <c r="AX7" t="str">
        <v>.</v>
      </c>
      <c r="AY7" t="str">
        <v>.</v>
      </c>
      <c r="AZ7" t="str">
        <v>.</v>
      </c>
      <c r="BA7" t="str">
        <v>.</v>
      </c>
      <c r="BB7" t="str">
        <v>.</v>
      </c>
      <c r="BC7" t="str">
        <v>.</v>
      </c>
      <c r="BD7" t="str">
        <v>.</v>
      </c>
      <c r="BE7" t="str">
        <v>.</v>
      </c>
      <c r="BF7" t="str">
        <v>.</v>
      </c>
      <c r="BG7" t="str">
        <v>.</v>
      </c>
      <c r="BH7" t="str">
        <v>.</v>
      </c>
      <c r="BI7" t="str">
        <v>.</v>
      </c>
      <c r="BJ7" t="str">
        <v>.</v>
      </c>
      <c r="BK7" t="str">
        <v>.</v>
      </c>
      <c r="BL7" t="str">
        <v>#</v>
      </c>
      <c r="BM7" t="str">
        <v>.</v>
      </c>
      <c r="BN7" t="str">
        <v>.</v>
      </c>
      <c r="BO7" t="str">
        <v>.</v>
      </c>
      <c r="BP7" t="str">
        <v>.</v>
      </c>
      <c r="BQ7" t="str">
        <v>.</v>
      </c>
      <c r="BR7" t="str">
        <v>.</v>
      </c>
      <c r="BS7" t="str">
        <v>.</v>
      </c>
      <c r="BT7" t="str">
        <v>.</v>
      </c>
      <c r="BU7" t="str">
        <v>.</v>
      </c>
      <c r="BV7" t="str">
        <v>.</v>
      </c>
      <c r="BW7" t="str">
        <v>.</v>
      </c>
      <c r="BX7" t="str">
        <v>.</v>
      </c>
      <c r="BY7" t="str">
        <v>.</v>
      </c>
      <c r="BZ7" t="str">
        <v>.</v>
      </c>
      <c r="CA7" t="str">
        <v>.</v>
      </c>
      <c r="CB7" t="str">
        <v>.</v>
      </c>
      <c r="CC7" t="str">
        <v>.</v>
      </c>
      <c r="CD7" t="str">
        <v>.</v>
      </c>
      <c r="CE7" t="str">
        <v>.</v>
      </c>
      <c r="CF7" t="str">
        <v>.</v>
      </c>
      <c r="CG7" t="str">
        <v>.</v>
      </c>
      <c r="CH7" t="str">
        <v>.</v>
      </c>
      <c r="CI7" t="str">
        <v>.</v>
      </c>
      <c r="CJ7" t="str">
        <v>.</v>
      </c>
      <c r="CK7" t="str">
        <v>.</v>
      </c>
      <c r="CL7" t="str">
        <v>.</v>
      </c>
      <c r="CM7" t="str">
        <v>.</v>
      </c>
      <c r="CN7" t="str">
        <v>.</v>
      </c>
      <c r="CO7" t="str">
        <v>.</v>
      </c>
      <c r="CP7" t="str">
        <v>.</v>
      </c>
      <c r="CQ7" t="str">
        <v>.</v>
      </c>
      <c r="CR7" t="str">
        <v>.</v>
      </c>
      <c r="CS7" t="str">
        <v>.</v>
      </c>
      <c r="CT7" t="str">
        <v>.</v>
      </c>
      <c r="CU7" t="str">
        <v>.</v>
      </c>
      <c r="CV7" t="str">
        <v>.</v>
      </c>
      <c r="CW7" t="str">
        <v>.</v>
      </c>
      <c r="CX7" t="str">
        <v>#</v>
      </c>
      <c r="CY7" t="str">
        <v>.</v>
      </c>
      <c r="CZ7" t="str">
        <v>.</v>
      </c>
      <c r="DA7" t="str">
        <v>.</v>
      </c>
      <c r="DB7" t="str">
        <v>.</v>
      </c>
      <c r="DC7" t="str">
        <v>.</v>
      </c>
      <c r="DD7" t="str">
        <v>.</v>
      </c>
      <c r="DE7" t="str">
        <v>.</v>
      </c>
      <c r="DF7" t="str">
        <v>.</v>
      </c>
      <c r="DG7" t="str">
        <v>.</v>
      </c>
      <c r="DH7" t="str">
        <v>.</v>
      </c>
      <c r="DI7" t="str">
        <v>.</v>
      </c>
      <c r="DJ7" t="str">
        <v>.</v>
      </c>
      <c r="DK7" t="str">
        <v>.</v>
      </c>
      <c r="DL7" t="str">
        <v>.</v>
      </c>
      <c r="DM7" t="str">
        <v>.</v>
      </c>
      <c r="DN7" t="str">
        <v>.</v>
      </c>
      <c r="DO7" t="str">
        <v>.</v>
      </c>
      <c r="DP7" t="str">
        <v>.</v>
      </c>
      <c r="DQ7" t="str">
        <v>.</v>
      </c>
      <c r="DR7" t="str">
        <v>.</v>
      </c>
      <c r="DS7" t="str">
        <v>.</v>
      </c>
      <c r="DT7" t="str">
        <v>.</v>
      </c>
      <c r="DU7" t="str">
        <v>#</v>
      </c>
      <c r="DV7" t="str">
        <v>.</v>
      </c>
      <c r="DW7" t="str">
        <v>.</v>
      </c>
      <c r="DX7" t="str">
        <v>.</v>
      </c>
      <c r="DY7" t="str">
        <v>.</v>
      </c>
      <c r="DZ7" t="str">
        <v>.</v>
      </c>
      <c r="EA7" t="str">
        <v>.</v>
      </c>
      <c r="EB7" t="str">
        <v>.</v>
      </c>
    </row>
    <row r="8" spans="1:132" x14ac:dyDescent="0.25">
      <c r="A8" s="18" t="s">
        <v>8</v>
      </c>
      <c r="B8" s="19">
        <v>7</v>
      </c>
      <c r="C8" t="str" cm="1">
        <f t="array" ref="C8:EB8">TRANSPOSE(RIGHT(LEFT(A8,_xlfn.SEQUENCE(LEN(A8)))))</f>
        <v>.</v>
      </c>
      <c r="D8" t="str">
        <v>.</v>
      </c>
      <c r="E8" t="str">
        <v>.</v>
      </c>
      <c r="F8" t="str">
        <v>.</v>
      </c>
      <c r="G8" t="str">
        <v>.</v>
      </c>
      <c r="H8" t="str">
        <v>.</v>
      </c>
      <c r="I8" t="str">
        <v>.</v>
      </c>
      <c r="J8" t="str">
        <v>#</v>
      </c>
      <c r="K8" t="str">
        <v>.</v>
      </c>
      <c r="L8" t="str">
        <v>.</v>
      </c>
      <c r="M8" t="str">
        <v>.</v>
      </c>
      <c r="N8" t="str">
        <v>.</v>
      </c>
      <c r="O8" t="str">
        <v>.</v>
      </c>
      <c r="P8" t="str">
        <v>.</v>
      </c>
      <c r="Q8" t="str">
        <v>.</v>
      </c>
      <c r="R8" t="str">
        <v>.</v>
      </c>
      <c r="S8" t="str">
        <v>.</v>
      </c>
      <c r="T8" t="str">
        <v>.</v>
      </c>
      <c r="U8" t="str">
        <v>.</v>
      </c>
      <c r="V8" t="str">
        <v>.</v>
      </c>
      <c r="W8" t="str">
        <v>.</v>
      </c>
      <c r="X8" t="str">
        <v>.</v>
      </c>
      <c r="Y8" t="str">
        <v>.</v>
      </c>
      <c r="Z8" t="str">
        <v>.</v>
      </c>
      <c r="AA8" t="str">
        <v>.</v>
      </c>
      <c r="AB8" t="str">
        <v>.</v>
      </c>
      <c r="AC8" t="str">
        <v>.</v>
      </c>
      <c r="AD8" t="str">
        <v>.</v>
      </c>
      <c r="AE8" t="str">
        <v>.</v>
      </c>
      <c r="AF8" t="str">
        <v>.</v>
      </c>
      <c r="AG8" t="str">
        <v>.</v>
      </c>
      <c r="AH8" t="str">
        <v>.</v>
      </c>
      <c r="AI8" t="str">
        <v>.</v>
      </c>
      <c r="AJ8" t="str">
        <v>.</v>
      </c>
      <c r="AK8" t="str">
        <v>.</v>
      </c>
      <c r="AL8" t="str">
        <v>#</v>
      </c>
      <c r="AM8" t="str">
        <v>.</v>
      </c>
      <c r="AN8" t="str">
        <v>.</v>
      </c>
      <c r="AO8" t="str">
        <v>.</v>
      </c>
      <c r="AP8" t="str">
        <v>.</v>
      </c>
      <c r="AQ8" t="str">
        <v>.</v>
      </c>
      <c r="AR8" t="str">
        <v>.</v>
      </c>
      <c r="AS8" t="str">
        <v>.</v>
      </c>
      <c r="AT8" t="str">
        <v>.</v>
      </c>
      <c r="AU8" t="str">
        <v>.</v>
      </c>
      <c r="AV8" t="str">
        <v>.</v>
      </c>
      <c r="AW8" t="str">
        <v>.</v>
      </c>
      <c r="AX8" t="str">
        <v>.</v>
      </c>
      <c r="AY8" t="str">
        <v>.</v>
      </c>
      <c r="AZ8" t="str">
        <v>.</v>
      </c>
      <c r="BA8" t="str">
        <v>.</v>
      </c>
      <c r="BB8" t="str">
        <v>.</v>
      </c>
      <c r="BC8" t="str">
        <v>.</v>
      </c>
      <c r="BD8" t="str">
        <v>.</v>
      </c>
      <c r="BE8" t="str">
        <v>.</v>
      </c>
      <c r="BF8" t="str">
        <v>.</v>
      </c>
      <c r="BG8" t="str">
        <v>.</v>
      </c>
      <c r="BH8" t="str">
        <v>.</v>
      </c>
      <c r="BI8" t="str">
        <v>.</v>
      </c>
      <c r="BJ8" t="str">
        <v>#</v>
      </c>
      <c r="BK8" t="str">
        <v>.</v>
      </c>
      <c r="BL8" t="str">
        <v>.</v>
      </c>
      <c r="BM8" t="str">
        <v>.</v>
      </c>
      <c r="BN8" t="str">
        <v>.</v>
      </c>
      <c r="BO8" t="str">
        <v>.</v>
      </c>
      <c r="BP8" t="str">
        <v>.</v>
      </c>
      <c r="BQ8" t="str">
        <v>#</v>
      </c>
      <c r="BR8" t="str">
        <v>.</v>
      </c>
      <c r="BS8" t="str">
        <v>.</v>
      </c>
      <c r="BT8" t="str">
        <v>.</v>
      </c>
      <c r="BU8" t="str">
        <v>#</v>
      </c>
      <c r="BV8" t="str">
        <v>.</v>
      </c>
      <c r="BW8" t="str">
        <v>.</v>
      </c>
      <c r="BX8" t="str">
        <v>.</v>
      </c>
      <c r="BY8" t="str">
        <v>.</v>
      </c>
      <c r="BZ8" t="str">
        <v>.</v>
      </c>
      <c r="CA8" t="str">
        <v>.</v>
      </c>
      <c r="CB8" t="str">
        <v>.</v>
      </c>
      <c r="CC8" t="str">
        <v>.</v>
      </c>
      <c r="CD8" t="str">
        <v>.</v>
      </c>
      <c r="CE8" t="str">
        <v>.</v>
      </c>
      <c r="CF8" t="str">
        <v>.</v>
      </c>
      <c r="CG8" t="str">
        <v>.</v>
      </c>
      <c r="CH8" t="str">
        <v>.</v>
      </c>
      <c r="CI8" t="str">
        <v>.</v>
      </c>
      <c r="CJ8" t="str">
        <v>.</v>
      </c>
      <c r="CK8" t="str">
        <v>.</v>
      </c>
      <c r="CL8" t="str">
        <v>.</v>
      </c>
      <c r="CM8" t="str">
        <v>.</v>
      </c>
      <c r="CN8" t="str">
        <v>.</v>
      </c>
      <c r="CO8" t="str">
        <v>.</v>
      </c>
      <c r="CP8" t="str">
        <v>.</v>
      </c>
      <c r="CQ8" t="str">
        <v>.</v>
      </c>
      <c r="CR8" t="str">
        <v>.</v>
      </c>
      <c r="CS8" t="str">
        <v>.</v>
      </c>
      <c r="CT8" t="str">
        <v>.</v>
      </c>
      <c r="CU8" t="str">
        <v>.</v>
      </c>
      <c r="CV8" t="str">
        <v>.</v>
      </c>
      <c r="CW8" t="str">
        <v>.</v>
      </c>
      <c r="CX8" t="str">
        <v>.</v>
      </c>
      <c r="CY8" t="str">
        <v>.</v>
      </c>
      <c r="CZ8" t="str">
        <v>.</v>
      </c>
      <c r="DA8" t="str">
        <v>.</v>
      </c>
      <c r="DB8" t="str">
        <v>.</v>
      </c>
      <c r="DC8" t="str">
        <v>.</v>
      </c>
      <c r="DD8" t="str">
        <v>.</v>
      </c>
      <c r="DE8" t="str">
        <v>.</v>
      </c>
      <c r="DF8" t="str">
        <v>.</v>
      </c>
      <c r="DG8" t="str">
        <v>.</v>
      </c>
      <c r="DH8" t="str">
        <v>.</v>
      </c>
      <c r="DI8" t="str">
        <v>.</v>
      </c>
      <c r="DJ8" t="str">
        <v>.</v>
      </c>
      <c r="DK8" t="str">
        <v>.</v>
      </c>
      <c r="DL8" t="str">
        <v>.</v>
      </c>
      <c r="DM8" t="str">
        <v>.</v>
      </c>
      <c r="DN8" t="str">
        <v>.</v>
      </c>
      <c r="DO8" t="str">
        <v>.</v>
      </c>
      <c r="DP8" t="str">
        <v>.</v>
      </c>
      <c r="DQ8" t="str">
        <v>.</v>
      </c>
      <c r="DR8" t="str">
        <v>.</v>
      </c>
      <c r="DS8" t="str">
        <v>#</v>
      </c>
      <c r="DT8" t="str">
        <v>.</v>
      </c>
      <c r="DU8" t="str">
        <v>.</v>
      </c>
      <c r="DV8" t="str">
        <v>.</v>
      </c>
      <c r="DW8" t="str">
        <v>#</v>
      </c>
      <c r="DX8" t="str">
        <v>.</v>
      </c>
      <c r="DY8" t="str">
        <v>.</v>
      </c>
      <c r="DZ8" t="str">
        <v>.</v>
      </c>
      <c r="EA8" t="str">
        <v>.</v>
      </c>
      <c r="EB8" t="str">
        <v>.</v>
      </c>
    </row>
    <row r="9" spans="1:132" x14ac:dyDescent="0.25">
      <c r="A9" s="18" t="s">
        <v>9</v>
      </c>
      <c r="B9" s="19">
        <v>8</v>
      </c>
      <c r="C9" t="str" cm="1">
        <f t="array" ref="C9:EB9">TRANSPOSE(RIGHT(LEFT(A9,_xlfn.SEQUENCE(LEN(A9)))))</f>
        <v>.</v>
      </c>
      <c r="D9" t="str">
        <v>.</v>
      </c>
      <c r="E9" t="str">
        <v>.</v>
      </c>
      <c r="F9" t="str">
        <v>.</v>
      </c>
      <c r="G9" t="str">
        <v>.</v>
      </c>
      <c r="H9" t="str">
        <v>.</v>
      </c>
      <c r="I9" t="str">
        <v>.</v>
      </c>
      <c r="J9" t="str">
        <v>.</v>
      </c>
      <c r="K9" t="str">
        <v>.</v>
      </c>
      <c r="L9" t="str">
        <v>.</v>
      </c>
      <c r="M9" t="str">
        <v>.</v>
      </c>
      <c r="N9" t="str">
        <v>.</v>
      </c>
      <c r="O9" t="str">
        <v>.</v>
      </c>
      <c r="P9" t="str">
        <v>.</v>
      </c>
      <c r="Q9" t="str">
        <v>.</v>
      </c>
      <c r="R9" t="str">
        <v>.</v>
      </c>
      <c r="S9" t="str">
        <v>.</v>
      </c>
      <c r="T9" t="str">
        <v>.</v>
      </c>
      <c r="U9" t="str">
        <v>.</v>
      </c>
      <c r="V9" t="str">
        <v>.</v>
      </c>
      <c r="W9" t="str">
        <v>#</v>
      </c>
      <c r="X9" t="str">
        <v>#</v>
      </c>
      <c r="Y9" t="str">
        <v>.</v>
      </c>
      <c r="Z9" t="str">
        <v>.</v>
      </c>
      <c r="AA9" t="str">
        <v>.</v>
      </c>
      <c r="AB9" t="str">
        <v>.</v>
      </c>
      <c r="AC9" t="str">
        <v>.</v>
      </c>
      <c r="AD9" t="str">
        <v>.</v>
      </c>
      <c r="AE9" t="str">
        <v>.</v>
      </c>
      <c r="AF9" t="str">
        <v>.</v>
      </c>
      <c r="AG9" t="str">
        <v>.</v>
      </c>
      <c r="AH9" t="str">
        <v>.</v>
      </c>
      <c r="AI9" t="str">
        <v>.</v>
      </c>
      <c r="AJ9" t="str">
        <v>.</v>
      </c>
      <c r="AK9" t="str">
        <v>.</v>
      </c>
      <c r="AL9" t="str">
        <v>.</v>
      </c>
      <c r="AM9" t="str">
        <v>.</v>
      </c>
      <c r="AN9" t="str">
        <v>.</v>
      </c>
      <c r="AO9" t="str">
        <v>.</v>
      </c>
      <c r="AP9" t="str">
        <v>.</v>
      </c>
      <c r="AQ9" t="str">
        <v>.</v>
      </c>
      <c r="AR9" t="str">
        <v>.</v>
      </c>
      <c r="AS9" t="str">
        <v>.</v>
      </c>
      <c r="AT9" t="str">
        <v>.</v>
      </c>
      <c r="AU9" t="str">
        <v>.</v>
      </c>
      <c r="AV9" t="str">
        <v>.</v>
      </c>
      <c r="AW9" t="str">
        <v>.</v>
      </c>
      <c r="AX9" t="str">
        <v>.</v>
      </c>
      <c r="AY9" t="str">
        <v>#</v>
      </c>
      <c r="AZ9" t="str">
        <v>.</v>
      </c>
      <c r="BA9" t="str">
        <v>.</v>
      </c>
      <c r="BB9" t="str">
        <v>.</v>
      </c>
      <c r="BC9" t="str">
        <v>.</v>
      </c>
      <c r="BD9" t="str">
        <v>.</v>
      </c>
      <c r="BE9" t="str">
        <v>.</v>
      </c>
      <c r="BF9" t="str">
        <v>.</v>
      </c>
      <c r="BG9" t="str">
        <v>.</v>
      </c>
      <c r="BH9" t="str">
        <v>.</v>
      </c>
      <c r="BI9" t="str">
        <v>.</v>
      </c>
      <c r="BJ9" t="str">
        <v>.</v>
      </c>
      <c r="BK9" t="str">
        <v>.</v>
      </c>
      <c r="BL9" t="str">
        <v>.</v>
      </c>
      <c r="BM9" t="str">
        <v>.</v>
      </c>
      <c r="BN9" t="str">
        <v>.</v>
      </c>
      <c r="BO9" t="str">
        <v>.</v>
      </c>
      <c r="BP9" t="str">
        <v>#</v>
      </c>
      <c r="BQ9" t="str">
        <v>.</v>
      </c>
      <c r="BR9" t="str">
        <v>.</v>
      </c>
      <c r="BS9" t="str">
        <v>.</v>
      </c>
      <c r="BT9" t="str">
        <v>.</v>
      </c>
      <c r="BU9" t="str">
        <v>.</v>
      </c>
      <c r="BV9" t="str">
        <v>.</v>
      </c>
      <c r="BW9" t="str">
        <v>.</v>
      </c>
      <c r="BX9" t="str">
        <v>.</v>
      </c>
      <c r="BY9" t="str">
        <v>.</v>
      </c>
      <c r="BZ9" t="str">
        <v>.</v>
      </c>
      <c r="CA9" t="str">
        <v>.</v>
      </c>
      <c r="CB9" t="str">
        <v>.</v>
      </c>
      <c r="CC9" t="str">
        <v>.</v>
      </c>
      <c r="CD9" t="str">
        <v>.</v>
      </c>
      <c r="CE9" t="str">
        <v>.</v>
      </c>
      <c r="CF9" t="str">
        <v>.</v>
      </c>
      <c r="CG9" t="str">
        <v>.</v>
      </c>
      <c r="CH9" t="str">
        <v>.</v>
      </c>
      <c r="CI9" t="str">
        <v>.</v>
      </c>
      <c r="CJ9" t="str">
        <v>.</v>
      </c>
      <c r="CK9" t="str">
        <v>.</v>
      </c>
      <c r="CL9" t="str">
        <v>.</v>
      </c>
      <c r="CM9" t="str">
        <v>.</v>
      </c>
      <c r="CN9" t="str">
        <v>.</v>
      </c>
      <c r="CO9" t="str">
        <v>.</v>
      </c>
      <c r="CP9" t="str">
        <v>.</v>
      </c>
      <c r="CQ9" t="str">
        <v>#</v>
      </c>
      <c r="CR9" t="str">
        <v>.</v>
      </c>
      <c r="CS9" t="str">
        <v>#</v>
      </c>
      <c r="CT9" t="str">
        <v>.</v>
      </c>
      <c r="CU9" t="str">
        <v>.</v>
      </c>
      <c r="CV9" t="str">
        <v>.</v>
      </c>
      <c r="CW9" t="str">
        <v>.</v>
      </c>
      <c r="CX9" t="str">
        <v>.</v>
      </c>
      <c r="CY9" t="str">
        <v>.</v>
      </c>
      <c r="CZ9" t="str">
        <v>.</v>
      </c>
      <c r="DA9" t="str">
        <v>.</v>
      </c>
      <c r="DB9" t="str">
        <v>.</v>
      </c>
      <c r="DC9" t="str">
        <v>.</v>
      </c>
      <c r="DD9" t="str">
        <v>.</v>
      </c>
      <c r="DE9" t="str">
        <v>.</v>
      </c>
      <c r="DF9" t="str">
        <v>.</v>
      </c>
      <c r="DG9" t="str">
        <v>.</v>
      </c>
      <c r="DH9" t="str">
        <v>.</v>
      </c>
      <c r="DI9" t="str">
        <v>.</v>
      </c>
      <c r="DJ9" t="str">
        <v>.</v>
      </c>
      <c r="DK9" t="str">
        <v>.</v>
      </c>
      <c r="DL9" t="str">
        <v>#</v>
      </c>
      <c r="DM9" t="str">
        <v>.</v>
      </c>
      <c r="DN9" t="str">
        <v>.</v>
      </c>
      <c r="DO9" t="str">
        <v>.</v>
      </c>
      <c r="DP9" t="str">
        <v>.</v>
      </c>
      <c r="DQ9" t="str">
        <v>#</v>
      </c>
      <c r="DR9" t="str">
        <v>.</v>
      </c>
      <c r="DS9" t="str">
        <v>.</v>
      </c>
      <c r="DT9" t="str">
        <v>.</v>
      </c>
      <c r="DU9" t="str">
        <v>.</v>
      </c>
      <c r="DV9" t="str">
        <v>.</v>
      </c>
      <c r="DW9" t="str">
        <v>.</v>
      </c>
      <c r="DX9" t="str">
        <v>.</v>
      </c>
      <c r="DY9" t="str">
        <v>.</v>
      </c>
      <c r="DZ9" t="str">
        <v>.</v>
      </c>
      <c r="EA9" t="str">
        <v>#</v>
      </c>
      <c r="EB9" t="str">
        <v>.</v>
      </c>
    </row>
    <row r="10" spans="1:132" x14ac:dyDescent="0.25">
      <c r="A10" s="18" t="s">
        <v>10</v>
      </c>
      <c r="B10" s="19">
        <v>9</v>
      </c>
      <c r="C10" t="str" cm="1">
        <f t="array" ref="C10:EB10">TRANSPOSE(RIGHT(LEFT(A10,_xlfn.SEQUENCE(LEN(A10)))))</f>
        <v>#</v>
      </c>
      <c r="D10" t="str">
        <v>.</v>
      </c>
      <c r="E10" t="str">
        <v>.</v>
      </c>
      <c r="F10" t="str">
        <v>.</v>
      </c>
      <c r="G10" t="str">
        <v>.</v>
      </c>
      <c r="H10" t="str">
        <v>.</v>
      </c>
      <c r="I10" t="str">
        <v>.</v>
      </c>
      <c r="J10" t="str">
        <v>.</v>
      </c>
      <c r="K10" t="str">
        <v>.</v>
      </c>
      <c r="L10" t="str">
        <v>.</v>
      </c>
      <c r="M10" t="str">
        <v>.</v>
      </c>
      <c r="N10" t="str">
        <v>.</v>
      </c>
      <c r="O10" t="str">
        <v>.</v>
      </c>
      <c r="P10" t="str">
        <v>.</v>
      </c>
      <c r="Q10" t="str">
        <v>.</v>
      </c>
      <c r="R10" t="str">
        <v>.</v>
      </c>
      <c r="S10" t="str">
        <v>.</v>
      </c>
      <c r="T10" t="str">
        <v>.</v>
      </c>
      <c r="U10" t="str">
        <v>.</v>
      </c>
      <c r="V10" t="str">
        <v>.</v>
      </c>
      <c r="W10" t="str">
        <v>.</v>
      </c>
      <c r="X10" t="str">
        <v>.</v>
      </c>
      <c r="Y10" t="str">
        <v>.</v>
      </c>
      <c r="Z10" t="str">
        <v>.</v>
      </c>
      <c r="AA10" t="str">
        <v>.</v>
      </c>
      <c r="AB10" t="str">
        <v>.</v>
      </c>
      <c r="AC10" t="str">
        <v>.</v>
      </c>
      <c r="AD10" t="str">
        <v>.</v>
      </c>
      <c r="AE10" t="str">
        <v>.</v>
      </c>
      <c r="AF10" t="str">
        <v>.</v>
      </c>
      <c r="AG10" t="str">
        <v>.</v>
      </c>
      <c r="AH10" t="str">
        <v>.</v>
      </c>
      <c r="AI10" t="str">
        <v>.</v>
      </c>
      <c r="AJ10" t="str">
        <v>.</v>
      </c>
      <c r="AK10" t="str">
        <v>.</v>
      </c>
      <c r="AL10" t="str">
        <v>#</v>
      </c>
      <c r="AM10" t="str">
        <v>.</v>
      </c>
      <c r="AN10" t="str">
        <v>.</v>
      </c>
      <c r="AO10" t="str">
        <v>.</v>
      </c>
      <c r="AP10" t="str">
        <v>.</v>
      </c>
      <c r="AQ10" t="str">
        <v>.</v>
      </c>
      <c r="AR10" t="str">
        <v>.</v>
      </c>
      <c r="AS10" t="str">
        <v>.</v>
      </c>
      <c r="AT10" t="str">
        <v>.</v>
      </c>
      <c r="AU10" t="str">
        <v>.</v>
      </c>
      <c r="AV10" t="str">
        <v>.</v>
      </c>
      <c r="AW10" t="str">
        <v>.</v>
      </c>
      <c r="AX10" t="str">
        <v>.</v>
      </c>
      <c r="AY10" t="str">
        <v>.</v>
      </c>
      <c r="AZ10" t="str">
        <v>.</v>
      </c>
      <c r="BA10" t="str">
        <v>.</v>
      </c>
      <c r="BB10" t="str">
        <v>#</v>
      </c>
      <c r="BC10" t="str">
        <v>.</v>
      </c>
      <c r="BD10" t="str">
        <v>.</v>
      </c>
      <c r="BE10" t="str">
        <v>.</v>
      </c>
      <c r="BF10" t="str">
        <v>.</v>
      </c>
      <c r="BG10" t="str">
        <v>.</v>
      </c>
      <c r="BH10" t="str">
        <v>.</v>
      </c>
      <c r="BI10" t="str">
        <v>.</v>
      </c>
      <c r="BJ10" t="str">
        <v>.</v>
      </c>
      <c r="BK10" t="str">
        <v>.</v>
      </c>
      <c r="BL10" t="str">
        <v>.</v>
      </c>
      <c r="BM10" t="str">
        <v>.</v>
      </c>
      <c r="BN10" t="str">
        <v>.</v>
      </c>
      <c r="BO10" t="str">
        <v>.</v>
      </c>
      <c r="BP10" t="str">
        <v>.</v>
      </c>
      <c r="BQ10" t="str">
        <v>.</v>
      </c>
      <c r="BR10" t="str">
        <v>#</v>
      </c>
      <c r="BS10" t="str">
        <v>.</v>
      </c>
      <c r="BT10" t="str">
        <v>.</v>
      </c>
      <c r="BU10" t="str">
        <v>.</v>
      </c>
      <c r="BV10" t="str">
        <v>.</v>
      </c>
      <c r="BW10" t="str">
        <v>.</v>
      </c>
      <c r="BX10" t="str">
        <v>.</v>
      </c>
      <c r="BY10" t="str">
        <v>.</v>
      </c>
      <c r="BZ10" t="str">
        <v>.</v>
      </c>
      <c r="CA10" t="str">
        <v>.</v>
      </c>
      <c r="CB10" t="str">
        <v>.</v>
      </c>
      <c r="CC10" t="str">
        <v>.</v>
      </c>
      <c r="CD10" t="str">
        <v>.</v>
      </c>
      <c r="CE10" t="str">
        <v>.</v>
      </c>
      <c r="CF10" t="str">
        <v>.</v>
      </c>
      <c r="CG10" t="str">
        <v>.</v>
      </c>
      <c r="CH10" t="str">
        <v>.</v>
      </c>
      <c r="CI10" t="str">
        <v>.</v>
      </c>
      <c r="CJ10" t="str">
        <v>.</v>
      </c>
      <c r="CK10" t="str">
        <v>.</v>
      </c>
      <c r="CL10" t="str">
        <v>.</v>
      </c>
      <c r="CM10" t="str">
        <v>.</v>
      </c>
      <c r="CN10" t="str">
        <v>.</v>
      </c>
      <c r="CO10" t="str">
        <v>.</v>
      </c>
      <c r="CP10" t="str">
        <v>.</v>
      </c>
      <c r="CQ10" t="str">
        <v>.</v>
      </c>
      <c r="CR10" t="str">
        <v>#</v>
      </c>
      <c r="CS10" t="str">
        <v>.</v>
      </c>
      <c r="CT10" t="str">
        <v>.</v>
      </c>
      <c r="CU10" t="str">
        <v>.</v>
      </c>
      <c r="CV10" t="str">
        <v>.</v>
      </c>
      <c r="CW10" t="str">
        <v>.</v>
      </c>
      <c r="CX10" t="str">
        <v>.</v>
      </c>
      <c r="CY10" t="str">
        <v>.</v>
      </c>
      <c r="CZ10" t="str">
        <v>.</v>
      </c>
      <c r="DA10" t="str">
        <v>.</v>
      </c>
      <c r="DB10" t="str">
        <v>.</v>
      </c>
      <c r="DC10" t="str">
        <v>.</v>
      </c>
      <c r="DD10" t="str">
        <v>.</v>
      </c>
      <c r="DE10" t="str">
        <v>#</v>
      </c>
      <c r="DF10" t="str">
        <v>#</v>
      </c>
      <c r="DG10" t="str">
        <v>.</v>
      </c>
      <c r="DH10" t="str">
        <v>.</v>
      </c>
      <c r="DI10" t="str">
        <v>.</v>
      </c>
      <c r="DJ10" t="str">
        <v>.</v>
      </c>
      <c r="DK10" t="str">
        <v>.</v>
      </c>
      <c r="DL10" t="str">
        <v>.</v>
      </c>
      <c r="DM10" t="str">
        <v>.</v>
      </c>
      <c r="DN10" t="str">
        <v>.</v>
      </c>
      <c r="DO10" t="str">
        <v>.</v>
      </c>
      <c r="DP10" t="str">
        <v>.</v>
      </c>
      <c r="DQ10" t="str">
        <v>.</v>
      </c>
      <c r="DR10" t="str">
        <v>.</v>
      </c>
      <c r="DS10" t="str">
        <v>.</v>
      </c>
      <c r="DT10" t="str">
        <v>.</v>
      </c>
      <c r="DU10" t="str">
        <v>.</v>
      </c>
      <c r="DV10" t="str">
        <v>.</v>
      </c>
      <c r="DW10" t="str">
        <v>.</v>
      </c>
      <c r="DX10" t="str">
        <v>.</v>
      </c>
      <c r="DY10" t="str">
        <v>.</v>
      </c>
      <c r="DZ10" t="str">
        <v>.</v>
      </c>
      <c r="EA10" t="str">
        <v>.</v>
      </c>
      <c r="EB10" t="str">
        <v>.</v>
      </c>
    </row>
    <row r="11" spans="1:132" x14ac:dyDescent="0.25">
      <c r="A11" s="18" t="s">
        <v>11</v>
      </c>
      <c r="B11" s="19">
        <v>10</v>
      </c>
      <c r="C11" t="str" cm="1">
        <f t="array" ref="C11:EB11">TRANSPOSE(RIGHT(LEFT(A11,_xlfn.SEQUENCE(LEN(A11)))))</f>
        <v>.</v>
      </c>
      <c r="D11" t="str">
        <v>.</v>
      </c>
      <c r="E11" t="str">
        <v>.</v>
      </c>
      <c r="F11" t="str">
        <v>.</v>
      </c>
      <c r="G11" t="str">
        <v>.</v>
      </c>
      <c r="H11" t="str">
        <v>.</v>
      </c>
      <c r="I11" t="str">
        <v>.</v>
      </c>
      <c r="J11" t="str">
        <v>.</v>
      </c>
      <c r="K11" t="str">
        <v>.</v>
      </c>
      <c r="L11" t="str">
        <v>.</v>
      </c>
      <c r="M11" t="str">
        <v>.</v>
      </c>
      <c r="N11" t="str">
        <v>.</v>
      </c>
      <c r="O11" t="str">
        <v>.</v>
      </c>
      <c r="P11" t="str">
        <v>.</v>
      </c>
      <c r="Q11" t="str">
        <v>.</v>
      </c>
      <c r="R11" t="str">
        <v>.</v>
      </c>
      <c r="S11" t="str">
        <v>.</v>
      </c>
      <c r="T11" t="str">
        <v>.</v>
      </c>
      <c r="U11" t="str">
        <v>.</v>
      </c>
      <c r="V11" t="str">
        <v>.</v>
      </c>
      <c r="W11" t="str">
        <v>.</v>
      </c>
      <c r="X11" t="str">
        <v>.</v>
      </c>
      <c r="Y11" t="str">
        <v>.</v>
      </c>
      <c r="Z11" t="str">
        <v>.</v>
      </c>
      <c r="AA11" t="str">
        <v>.</v>
      </c>
      <c r="AB11" t="str">
        <v>.</v>
      </c>
      <c r="AC11" t="str">
        <v>.</v>
      </c>
      <c r="AD11" t="str">
        <v>.</v>
      </c>
      <c r="AE11" t="str">
        <v>.</v>
      </c>
      <c r="AF11" t="str">
        <v>#</v>
      </c>
      <c r="AG11" t="str">
        <v>.</v>
      </c>
      <c r="AH11" t="str">
        <v>.</v>
      </c>
      <c r="AI11" t="str">
        <v>.</v>
      </c>
      <c r="AJ11" t="str">
        <v>.</v>
      </c>
      <c r="AK11" t="str">
        <v>.</v>
      </c>
      <c r="AL11" t="str">
        <v>.</v>
      </c>
      <c r="AM11" t="str">
        <v>.</v>
      </c>
      <c r="AN11" t="str">
        <v>.</v>
      </c>
      <c r="AO11" t="str">
        <v>.</v>
      </c>
      <c r="AP11" t="str">
        <v>.</v>
      </c>
      <c r="AQ11" t="str">
        <v>.</v>
      </c>
      <c r="AR11" t="str">
        <v>.</v>
      </c>
      <c r="AS11" t="str">
        <v>.</v>
      </c>
      <c r="AT11" t="str">
        <v>.</v>
      </c>
      <c r="AU11" t="str">
        <v>.</v>
      </c>
      <c r="AV11" t="str">
        <v>.</v>
      </c>
      <c r="AW11" t="str">
        <v>.</v>
      </c>
      <c r="AX11" t="str">
        <v>.</v>
      </c>
      <c r="AY11" t="str">
        <v>.</v>
      </c>
      <c r="AZ11" t="str">
        <v>.</v>
      </c>
      <c r="BA11" t="str">
        <v>.</v>
      </c>
      <c r="BB11" t="str">
        <v>.</v>
      </c>
      <c r="BC11" t="str">
        <v>.</v>
      </c>
      <c r="BD11" t="str">
        <v>.</v>
      </c>
      <c r="BE11" t="str">
        <v>.</v>
      </c>
      <c r="BF11" t="str">
        <v>.</v>
      </c>
      <c r="BG11" t="str">
        <v>.</v>
      </c>
      <c r="BH11" t="str">
        <v>.</v>
      </c>
      <c r="BI11" t="str">
        <v>.</v>
      </c>
      <c r="BJ11" t="str">
        <v>.</v>
      </c>
      <c r="BK11" t="str">
        <v>.</v>
      </c>
      <c r="BL11" t="str">
        <v>.</v>
      </c>
      <c r="BM11" t="str">
        <v>.</v>
      </c>
      <c r="BN11" t="str">
        <v>.</v>
      </c>
      <c r="BO11" t="str">
        <v>.</v>
      </c>
      <c r="BP11" t="str">
        <v>.</v>
      </c>
      <c r="BQ11" t="str">
        <v>#</v>
      </c>
      <c r="BR11" t="str">
        <v>.</v>
      </c>
      <c r="BS11" t="str">
        <v>.</v>
      </c>
      <c r="BT11" t="str">
        <v>.</v>
      </c>
      <c r="BU11" t="str">
        <v>.</v>
      </c>
      <c r="BV11" t="str">
        <v>.</v>
      </c>
      <c r="BW11" t="str">
        <v>.</v>
      </c>
      <c r="BX11" t="str">
        <v>.</v>
      </c>
      <c r="BY11" t="str">
        <v>.</v>
      </c>
      <c r="BZ11" t="str">
        <v>.</v>
      </c>
      <c r="CA11" t="str">
        <v>.</v>
      </c>
      <c r="CB11" t="str">
        <v>.</v>
      </c>
      <c r="CC11" t="str">
        <v>.</v>
      </c>
      <c r="CD11" t="str">
        <v>.</v>
      </c>
      <c r="CE11" t="str">
        <v>.</v>
      </c>
      <c r="CF11" t="str">
        <v>.</v>
      </c>
      <c r="CG11" t="str">
        <v>#</v>
      </c>
      <c r="CH11" t="str">
        <v>.</v>
      </c>
      <c r="CI11" t="str">
        <v>.</v>
      </c>
      <c r="CJ11" t="str">
        <v>.</v>
      </c>
      <c r="CK11" t="str">
        <v>.</v>
      </c>
      <c r="CL11" t="str">
        <v>.</v>
      </c>
      <c r="CM11" t="str">
        <v>.</v>
      </c>
      <c r="CN11" t="str">
        <v>.</v>
      </c>
      <c r="CO11" t="str">
        <v>.</v>
      </c>
      <c r="CP11" t="str">
        <v>.</v>
      </c>
      <c r="CQ11" t="str">
        <v>#</v>
      </c>
      <c r="CR11" t="str">
        <v>.</v>
      </c>
      <c r="CS11" t="str">
        <v>.</v>
      </c>
      <c r="CT11" t="str">
        <v>.</v>
      </c>
      <c r="CU11" t="str">
        <v>.</v>
      </c>
      <c r="CV11" t="str">
        <v>.</v>
      </c>
      <c r="CW11" t="str">
        <v>.</v>
      </c>
      <c r="CX11" t="str">
        <v>.</v>
      </c>
      <c r="CY11" t="str">
        <v>.</v>
      </c>
      <c r="CZ11" t="str">
        <v>.</v>
      </c>
      <c r="DA11" t="str">
        <v>.</v>
      </c>
      <c r="DB11" t="str">
        <v>#</v>
      </c>
      <c r="DC11" t="str">
        <v>.</v>
      </c>
      <c r="DD11" t="str">
        <v>.</v>
      </c>
      <c r="DE11" t="str">
        <v>.</v>
      </c>
      <c r="DF11" t="str">
        <v>.</v>
      </c>
      <c r="DG11" t="str">
        <v>.</v>
      </c>
      <c r="DH11" t="str">
        <v>.</v>
      </c>
      <c r="DI11" t="str">
        <v>.</v>
      </c>
      <c r="DJ11" t="str">
        <v>.</v>
      </c>
      <c r="DK11" t="str">
        <v>.</v>
      </c>
      <c r="DL11" t="str">
        <v>.</v>
      </c>
      <c r="DM11" t="str">
        <v>.</v>
      </c>
      <c r="DN11" t="str">
        <v>.</v>
      </c>
      <c r="DO11" t="str">
        <v>.</v>
      </c>
      <c r="DP11" t="str">
        <v>.</v>
      </c>
      <c r="DQ11" t="str">
        <v>.</v>
      </c>
      <c r="DR11" t="str">
        <v>.</v>
      </c>
      <c r="DS11" t="str">
        <v>.</v>
      </c>
      <c r="DT11" t="str">
        <v>.</v>
      </c>
      <c r="DU11" t="str">
        <v>.</v>
      </c>
      <c r="DV11" t="str">
        <v>.</v>
      </c>
      <c r="DW11" t="str">
        <v>.</v>
      </c>
      <c r="DX11" t="str">
        <v>.</v>
      </c>
      <c r="DY11" t="str">
        <v>.</v>
      </c>
      <c r="DZ11" t="str">
        <v>#</v>
      </c>
      <c r="EA11" t="str">
        <v>.</v>
      </c>
      <c r="EB11" t="str">
        <v>.</v>
      </c>
    </row>
    <row r="12" spans="1:132" x14ac:dyDescent="0.25">
      <c r="A12" s="18" t="s">
        <v>12</v>
      </c>
      <c r="B12" s="19">
        <v>11</v>
      </c>
      <c r="C12" t="str" cm="1">
        <f t="array" ref="C12:EB12">TRANSPOSE(RIGHT(LEFT(A12,_xlfn.SEQUENCE(LEN(A12)))))</f>
        <v>.</v>
      </c>
      <c r="D12" t="str">
        <v>.</v>
      </c>
      <c r="E12" t="str">
        <v>.</v>
      </c>
      <c r="F12" t="str">
        <v>.</v>
      </c>
      <c r="G12" t="str">
        <v>.</v>
      </c>
      <c r="H12" t="str">
        <v>.</v>
      </c>
      <c r="I12" t="str">
        <v>.</v>
      </c>
      <c r="J12" t="str">
        <v>.</v>
      </c>
      <c r="K12" t="str">
        <v>.</v>
      </c>
      <c r="L12" t="str">
        <v>.</v>
      </c>
      <c r="M12" t="str">
        <v>.</v>
      </c>
      <c r="N12" t="str">
        <v>.</v>
      </c>
      <c r="O12" t="str">
        <v>.</v>
      </c>
      <c r="P12" t="str">
        <v>.</v>
      </c>
      <c r="Q12" t="str">
        <v>.</v>
      </c>
      <c r="R12" t="str">
        <v>.</v>
      </c>
      <c r="S12" t="str">
        <v>.</v>
      </c>
      <c r="T12" t="str">
        <v>.</v>
      </c>
      <c r="U12" t="str">
        <v>.</v>
      </c>
      <c r="V12" t="str">
        <v>.</v>
      </c>
      <c r="W12" t="str">
        <v>.</v>
      </c>
      <c r="X12" t="str">
        <v>.</v>
      </c>
      <c r="Y12" t="str">
        <v>.</v>
      </c>
      <c r="Z12" t="str">
        <v>.</v>
      </c>
      <c r="AA12" t="str">
        <v>.</v>
      </c>
      <c r="AB12" t="str">
        <v>.</v>
      </c>
      <c r="AC12" t="str">
        <v>.</v>
      </c>
      <c r="AD12" t="str">
        <v>.</v>
      </c>
      <c r="AE12" t="str">
        <v>.</v>
      </c>
      <c r="AF12" t="str">
        <v>.</v>
      </c>
      <c r="AG12" t="str">
        <v>.</v>
      </c>
      <c r="AH12" t="str">
        <v>.</v>
      </c>
      <c r="AI12" t="str">
        <v>.</v>
      </c>
      <c r="AJ12" t="str">
        <v>#</v>
      </c>
      <c r="AK12" t="str">
        <v>.</v>
      </c>
      <c r="AL12" t="str">
        <v>.</v>
      </c>
      <c r="AM12" t="str">
        <v>.</v>
      </c>
      <c r="AN12" t="str">
        <v>.</v>
      </c>
      <c r="AO12" t="str">
        <v>.</v>
      </c>
      <c r="AP12" t="str">
        <v>.</v>
      </c>
      <c r="AQ12" t="str">
        <v>.</v>
      </c>
      <c r="AR12" t="str">
        <v>.</v>
      </c>
      <c r="AS12" t="str">
        <v>.</v>
      </c>
      <c r="AT12" t="str">
        <v>.</v>
      </c>
      <c r="AU12" t="str">
        <v>.</v>
      </c>
      <c r="AV12" t="str">
        <v>.</v>
      </c>
      <c r="AW12" t="str">
        <v>#</v>
      </c>
      <c r="AX12" t="str">
        <v>#</v>
      </c>
      <c r="AY12" t="str">
        <v>#</v>
      </c>
      <c r="AZ12" t="str">
        <v>.</v>
      </c>
      <c r="BA12" t="str">
        <v>.</v>
      </c>
      <c r="BB12" t="str">
        <v>.</v>
      </c>
      <c r="BC12" t="str">
        <v>.</v>
      </c>
      <c r="BD12" t="str">
        <v>.</v>
      </c>
      <c r="BE12" t="str">
        <v>.</v>
      </c>
      <c r="BF12" t="str">
        <v>.</v>
      </c>
      <c r="BG12" t="str">
        <v>#</v>
      </c>
      <c r="BH12" t="str">
        <v>.</v>
      </c>
      <c r="BI12" t="str">
        <v>.</v>
      </c>
      <c r="BJ12" t="str">
        <v>.</v>
      </c>
      <c r="BK12" t="str">
        <v>.</v>
      </c>
      <c r="BL12" t="str">
        <v>.</v>
      </c>
      <c r="BM12" t="str">
        <v>.</v>
      </c>
      <c r="BN12" t="str">
        <v>.</v>
      </c>
      <c r="BO12" t="str">
        <v>.</v>
      </c>
      <c r="BP12" t="str">
        <v>.</v>
      </c>
      <c r="BQ12" t="str">
        <v>.</v>
      </c>
      <c r="BR12" t="str">
        <v>.</v>
      </c>
      <c r="BS12" t="str">
        <v>.</v>
      </c>
      <c r="BT12" t="str">
        <v>#</v>
      </c>
      <c r="BU12" t="str">
        <v>#</v>
      </c>
      <c r="BV12" t="str">
        <v>.</v>
      </c>
      <c r="BW12" t="str">
        <v>.</v>
      </c>
      <c r="BX12" t="str">
        <v>.</v>
      </c>
      <c r="BY12" t="str">
        <v>.</v>
      </c>
      <c r="BZ12" t="str">
        <v>.</v>
      </c>
      <c r="CA12" t="str">
        <v>.</v>
      </c>
      <c r="CB12" t="str">
        <v>#</v>
      </c>
      <c r="CC12" t="str">
        <v>.</v>
      </c>
      <c r="CD12" t="str">
        <v>.</v>
      </c>
      <c r="CE12" t="str">
        <v>.</v>
      </c>
      <c r="CF12" t="str">
        <v>.</v>
      </c>
      <c r="CG12" t="str">
        <v>.</v>
      </c>
      <c r="CH12" t="str">
        <v>.</v>
      </c>
      <c r="CI12" t="str">
        <v>.</v>
      </c>
      <c r="CJ12" t="str">
        <v>.</v>
      </c>
      <c r="CK12" t="str">
        <v>.</v>
      </c>
      <c r="CL12" t="str">
        <v>.</v>
      </c>
      <c r="CM12" t="str">
        <v>.</v>
      </c>
      <c r="CN12" t="str">
        <v>.</v>
      </c>
      <c r="CO12" t="str">
        <v>.</v>
      </c>
      <c r="CP12" t="str">
        <v>.</v>
      </c>
      <c r="CQ12" t="str">
        <v>.</v>
      </c>
      <c r="CR12" t="str">
        <v>.</v>
      </c>
      <c r="CS12" t="str">
        <v>.</v>
      </c>
      <c r="CT12" t="str">
        <v>.</v>
      </c>
      <c r="CU12" t="str">
        <v>.</v>
      </c>
      <c r="CV12" t="str">
        <v>.</v>
      </c>
      <c r="CW12" t="str">
        <v>.</v>
      </c>
      <c r="CX12" t="str">
        <v>.</v>
      </c>
      <c r="CY12" t="str">
        <v>.</v>
      </c>
      <c r="CZ12" t="str">
        <v>.</v>
      </c>
      <c r="DA12" t="str">
        <v>.</v>
      </c>
      <c r="DB12" t="str">
        <v>.</v>
      </c>
      <c r="DC12" t="str">
        <v>.</v>
      </c>
      <c r="DD12" t="str">
        <v>.</v>
      </c>
      <c r="DE12" t="str">
        <v>.</v>
      </c>
      <c r="DF12" t="str">
        <v>.</v>
      </c>
      <c r="DG12" t="str">
        <v>.</v>
      </c>
      <c r="DH12" t="str">
        <v>#</v>
      </c>
      <c r="DI12" t="str">
        <v>.</v>
      </c>
      <c r="DJ12" t="str">
        <v>.</v>
      </c>
      <c r="DK12" t="str">
        <v>.</v>
      </c>
      <c r="DL12" t="str">
        <v>.</v>
      </c>
      <c r="DM12" t="str">
        <v>.</v>
      </c>
      <c r="DN12" t="str">
        <v>.</v>
      </c>
      <c r="DO12" t="str">
        <v>.</v>
      </c>
      <c r="DP12" t="str">
        <v>.</v>
      </c>
      <c r="DQ12" t="str">
        <v>.</v>
      </c>
      <c r="DR12" t="str">
        <v>.</v>
      </c>
      <c r="DS12" t="str">
        <v>.</v>
      </c>
      <c r="DT12" t="str">
        <v>.</v>
      </c>
      <c r="DU12" t="str">
        <v>.</v>
      </c>
      <c r="DV12" t="str">
        <v>.</v>
      </c>
      <c r="DW12" t="str">
        <v>.</v>
      </c>
      <c r="DX12" t="str">
        <v>#</v>
      </c>
      <c r="DY12" t="str">
        <v>.</v>
      </c>
      <c r="DZ12" t="str">
        <v>#</v>
      </c>
      <c r="EA12" t="str">
        <v>.</v>
      </c>
      <c r="EB12" t="str">
        <v>.</v>
      </c>
    </row>
    <row r="13" spans="1:132" x14ac:dyDescent="0.25">
      <c r="A13" s="18" t="s">
        <v>13</v>
      </c>
      <c r="B13" s="19">
        <v>12</v>
      </c>
      <c r="C13" t="str" cm="1">
        <f t="array" ref="C13:EB13">TRANSPOSE(RIGHT(LEFT(A13,_xlfn.SEQUENCE(LEN(A13)))))</f>
        <v>.</v>
      </c>
      <c r="D13" t="str">
        <v>#</v>
      </c>
      <c r="E13" t="str">
        <v>.</v>
      </c>
      <c r="F13" t="str">
        <v>.</v>
      </c>
      <c r="G13" t="str">
        <v>.</v>
      </c>
      <c r="H13" t="str">
        <v>.</v>
      </c>
      <c r="I13" t="str">
        <v>.</v>
      </c>
      <c r="J13" t="str">
        <v>.</v>
      </c>
      <c r="K13" t="str">
        <v>.</v>
      </c>
      <c r="L13" t="str">
        <v>.</v>
      </c>
      <c r="M13" t="str">
        <v>.</v>
      </c>
      <c r="N13" t="str">
        <v>.</v>
      </c>
      <c r="O13" t="str">
        <v>.</v>
      </c>
      <c r="P13" t="str">
        <v>.</v>
      </c>
      <c r="Q13" t="str">
        <v>.</v>
      </c>
      <c r="R13" t="str">
        <v>.</v>
      </c>
      <c r="S13" t="str">
        <v>.</v>
      </c>
      <c r="T13" t="str">
        <v>.</v>
      </c>
      <c r="U13" t="str">
        <v>.</v>
      </c>
      <c r="V13" t="str">
        <v>.</v>
      </c>
      <c r="W13" t="str">
        <v>.</v>
      </c>
      <c r="X13" t="str">
        <v>.</v>
      </c>
      <c r="Y13" t="str">
        <v>.</v>
      </c>
      <c r="Z13" t="str">
        <v>.</v>
      </c>
      <c r="AA13" t="str">
        <v>.</v>
      </c>
      <c r="AB13" t="str">
        <v>.</v>
      </c>
      <c r="AC13" t="str">
        <v>.</v>
      </c>
      <c r="AD13" t="str">
        <v>.</v>
      </c>
      <c r="AE13" t="str">
        <v>.</v>
      </c>
      <c r="AF13" t="str">
        <v>.</v>
      </c>
      <c r="AG13" t="str">
        <v>.</v>
      </c>
      <c r="AH13" t="str">
        <v>.</v>
      </c>
      <c r="AI13" t="str">
        <v>.</v>
      </c>
      <c r="AJ13" t="str">
        <v>.</v>
      </c>
      <c r="AK13" t="str">
        <v>.</v>
      </c>
      <c r="AL13" t="str">
        <v>.</v>
      </c>
      <c r="AM13" t="str">
        <v>.</v>
      </c>
      <c r="AN13" t="str">
        <v>.</v>
      </c>
      <c r="AO13" t="str">
        <v>.</v>
      </c>
      <c r="AP13" t="str">
        <v>.</v>
      </c>
      <c r="AQ13" t="str">
        <v>.</v>
      </c>
      <c r="AR13" t="str">
        <v>.</v>
      </c>
      <c r="AS13" t="str">
        <v>.</v>
      </c>
      <c r="AT13" t="str">
        <v>.</v>
      </c>
      <c r="AU13" t="str">
        <v>#</v>
      </c>
      <c r="AV13" t="str">
        <v>.</v>
      </c>
      <c r="AW13" t="str">
        <v>.</v>
      </c>
      <c r="AX13" t="str">
        <v>.</v>
      </c>
      <c r="AY13" t="str">
        <v>.</v>
      </c>
      <c r="AZ13" t="str">
        <v>.</v>
      </c>
      <c r="BA13" t="str">
        <v>.</v>
      </c>
      <c r="BB13" t="str">
        <v>.</v>
      </c>
      <c r="BC13" t="str">
        <v>#</v>
      </c>
      <c r="BD13" t="str">
        <v>.</v>
      </c>
      <c r="BE13" t="str">
        <v>.</v>
      </c>
      <c r="BF13" t="str">
        <v>.</v>
      </c>
      <c r="BG13" t="str">
        <v>.</v>
      </c>
      <c r="BH13" t="str">
        <v>.</v>
      </c>
      <c r="BI13" t="str">
        <v>.</v>
      </c>
      <c r="BJ13" t="str">
        <v>.</v>
      </c>
      <c r="BK13" t="str">
        <v>.</v>
      </c>
      <c r="BL13" t="str">
        <v>.</v>
      </c>
      <c r="BM13" t="str">
        <v>.</v>
      </c>
      <c r="BN13" t="str">
        <v>.</v>
      </c>
      <c r="BO13" t="str">
        <v>.</v>
      </c>
      <c r="BP13" t="str">
        <v>.</v>
      </c>
      <c r="BQ13" t="str">
        <v>.</v>
      </c>
      <c r="BR13" t="str">
        <v>.</v>
      </c>
      <c r="BS13" t="str">
        <v>.</v>
      </c>
      <c r="BT13" t="str">
        <v>.</v>
      </c>
      <c r="BU13" t="str">
        <v>.</v>
      </c>
      <c r="BV13" t="str">
        <v>.</v>
      </c>
      <c r="BW13" t="str">
        <v>.</v>
      </c>
      <c r="BX13" t="str">
        <v>.</v>
      </c>
      <c r="BY13" t="str">
        <v>.</v>
      </c>
      <c r="BZ13" t="str">
        <v>.</v>
      </c>
      <c r="CA13" t="str">
        <v>#</v>
      </c>
      <c r="CB13" t="str">
        <v>#</v>
      </c>
      <c r="CC13" t="str">
        <v>.</v>
      </c>
      <c r="CD13" t="str">
        <v>.</v>
      </c>
      <c r="CE13" t="str">
        <v>#</v>
      </c>
      <c r="CF13" t="str">
        <v>.</v>
      </c>
      <c r="CG13" t="str">
        <v>.</v>
      </c>
      <c r="CH13" t="str">
        <v>.</v>
      </c>
      <c r="CI13" t="str">
        <v>.</v>
      </c>
      <c r="CJ13" t="str">
        <v>.</v>
      </c>
      <c r="CK13" t="str">
        <v>.</v>
      </c>
      <c r="CL13" t="str">
        <v>.</v>
      </c>
      <c r="CM13" t="str">
        <v>.</v>
      </c>
      <c r="CN13" t="str">
        <v>#</v>
      </c>
      <c r="CO13" t="str">
        <v>.</v>
      </c>
      <c r="CP13" t="str">
        <v>.</v>
      </c>
      <c r="CQ13" t="str">
        <v>.</v>
      </c>
      <c r="CR13" t="str">
        <v>.</v>
      </c>
      <c r="CS13" t="str">
        <v>.</v>
      </c>
      <c r="CT13" t="str">
        <v>.</v>
      </c>
      <c r="CU13" t="str">
        <v>.</v>
      </c>
      <c r="CV13" t="str">
        <v>.</v>
      </c>
      <c r="CW13" t="str">
        <v>#</v>
      </c>
      <c r="CX13" t="str">
        <v>.</v>
      </c>
      <c r="CY13" t="str">
        <v>.</v>
      </c>
      <c r="CZ13" t="str">
        <v>.</v>
      </c>
      <c r="DA13" t="str">
        <v>.</v>
      </c>
      <c r="DB13" t="str">
        <v>.</v>
      </c>
      <c r="DC13" t="str">
        <v>.</v>
      </c>
      <c r="DD13" t="str">
        <v>.</v>
      </c>
      <c r="DE13" t="str">
        <v>.</v>
      </c>
      <c r="DF13" t="str">
        <v>.</v>
      </c>
      <c r="DG13" t="str">
        <v>.</v>
      </c>
      <c r="DH13" t="str">
        <v>.</v>
      </c>
      <c r="DI13" t="str">
        <v>.</v>
      </c>
      <c r="DJ13" t="str">
        <v>.</v>
      </c>
      <c r="DK13" t="str">
        <v>.</v>
      </c>
      <c r="DL13" t="str">
        <v>.</v>
      </c>
      <c r="DM13" t="str">
        <v>#</v>
      </c>
      <c r="DN13" t="str">
        <v>.</v>
      </c>
      <c r="DO13" t="str">
        <v>.</v>
      </c>
      <c r="DP13" t="str">
        <v>.</v>
      </c>
      <c r="DQ13" t="str">
        <v>.</v>
      </c>
      <c r="DR13" t="str">
        <v>.</v>
      </c>
      <c r="DS13" t="str">
        <v>.</v>
      </c>
      <c r="DT13" t="str">
        <v>.</v>
      </c>
      <c r="DU13" t="str">
        <v>.</v>
      </c>
      <c r="DV13" t="str">
        <v>.</v>
      </c>
      <c r="DW13" t="str">
        <v>.</v>
      </c>
      <c r="DX13" t="str">
        <v>.</v>
      </c>
      <c r="DY13" t="str">
        <v>.</v>
      </c>
      <c r="DZ13" t="str">
        <v>.</v>
      </c>
      <c r="EA13" t="str">
        <v>.</v>
      </c>
      <c r="EB13" t="str">
        <v>.</v>
      </c>
    </row>
    <row r="14" spans="1:132" x14ac:dyDescent="0.25">
      <c r="A14" s="18" t="s">
        <v>14</v>
      </c>
      <c r="B14" s="19">
        <v>13</v>
      </c>
      <c r="C14" t="str" cm="1">
        <f t="array" ref="C14:EB14">TRANSPOSE(RIGHT(LEFT(A14,_xlfn.SEQUENCE(LEN(A14)))))</f>
        <v>.</v>
      </c>
      <c r="D14" t="str">
        <v>.</v>
      </c>
      <c r="E14" t="str">
        <v>.</v>
      </c>
      <c r="F14" t="str">
        <v>.</v>
      </c>
      <c r="G14" t="str">
        <v>.</v>
      </c>
      <c r="H14" t="str">
        <v>.</v>
      </c>
      <c r="I14" t="str">
        <v>#</v>
      </c>
      <c r="J14" t="str">
        <v>.</v>
      </c>
      <c r="K14" t="str">
        <v>.</v>
      </c>
      <c r="L14" t="str">
        <v>.</v>
      </c>
      <c r="M14" t="str">
        <v>#</v>
      </c>
      <c r="N14" t="str">
        <v>.</v>
      </c>
      <c r="O14" t="str">
        <v>.</v>
      </c>
      <c r="P14" t="str">
        <v>.</v>
      </c>
      <c r="Q14" t="str">
        <v>.</v>
      </c>
      <c r="R14" t="str">
        <v>.</v>
      </c>
      <c r="S14" t="str">
        <v>.</v>
      </c>
      <c r="T14" t="str">
        <v>.</v>
      </c>
      <c r="U14" t="str">
        <v>.</v>
      </c>
      <c r="V14" t="str">
        <v>.</v>
      </c>
      <c r="W14" t="str">
        <v>.</v>
      </c>
      <c r="X14" t="str">
        <v>.</v>
      </c>
      <c r="Y14" t="str">
        <v>.</v>
      </c>
      <c r="Z14" t="str">
        <v>#</v>
      </c>
      <c r="AA14" t="str">
        <v>.</v>
      </c>
      <c r="AB14" t="str">
        <v>#</v>
      </c>
      <c r="AC14" t="str">
        <v>.</v>
      </c>
      <c r="AD14" t="str">
        <v>.</v>
      </c>
      <c r="AE14" t="str">
        <v>.</v>
      </c>
      <c r="AF14" t="str">
        <v>.</v>
      </c>
      <c r="AG14" t="str">
        <v>.</v>
      </c>
      <c r="AH14" t="str">
        <v>.</v>
      </c>
      <c r="AI14" t="str">
        <v>.</v>
      </c>
      <c r="AJ14" t="str">
        <v>.</v>
      </c>
      <c r="AK14" t="str">
        <v>.</v>
      </c>
      <c r="AL14" t="str">
        <v>.</v>
      </c>
      <c r="AM14" t="str">
        <v>.</v>
      </c>
      <c r="AN14" t="str">
        <v>.</v>
      </c>
      <c r="AO14" t="str">
        <v>.</v>
      </c>
      <c r="AP14" t="str">
        <v>.</v>
      </c>
      <c r="AQ14" t="str">
        <v>#</v>
      </c>
      <c r="AR14" t="str">
        <v>.</v>
      </c>
      <c r="AS14" t="str">
        <v>.</v>
      </c>
      <c r="AT14" t="str">
        <v>.</v>
      </c>
      <c r="AU14" t="str">
        <v>.</v>
      </c>
      <c r="AV14" t="str">
        <v>.</v>
      </c>
      <c r="AW14" t="str">
        <v>.</v>
      </c>
      <c r="AX14" t="str">
        <v>.</v>
      </c>
      <c r="AY14" t="str">
        <v>.</v>
      </c>
      <c r="AZ14" t="str">
        <v>.</v>
      </c>
      <c r="BA14" t="str">
        <v>.</v>
      </c>
      <c r="BB14" t="str">
        <v>.</v>
      </c>
      <c r="BC14" t="str">
        <v>.</v>
      </c>
      <c r="BD14" t="str">
        <v>.</v>
      </c>
      <c r="BE14" t="str">
        <v>.</v>
      </c>
      <c r="BF14" t="str">
        <v>.</v>
      </c>
      <c r="BG14" t="str">
        <v>.</v>
      </c>
      <c r="BH14" t="str">
        <v>.</v>
      </c>
      <c r="BI14" t="str">
        <v>.</v>
      </c>
      <c r="BJ14" t="str">
        <v>.</v>
      </c>
      <c r="BK14" t="str">
        <v>#</v>
      </c>
      <c r="BL14" t="str">
        <v>.</v>
      </c>
      <c r="BM14" t="str">
        <v>.</v>
      </c>
      <c r="BN14" t="str">
        <v>.</v>
      </c>
      <c r="BO14" t="str">
        <v>.</v>
      </c>
      <c r="BP14" t="str">
        <v>.</v>
      </c>
      <c r="BQ14" t="str">
        <v>.</v>
      </c>
      <c r="BR14" t="str">
        <v>.</v>
      </c>
      <c r="BS14" t="str">
        <v>.</v>
      </c>
      <c r="BT14" t="str">
        <v>.</v>
      </c>
      <c r="BU14" t="str">
        <v>.</v>
      </c>
      <c r="BV14" t="str">
        <v>.</v>
      </c>
      <c r="BW14" t="str">
        <v>.</v>
      </c>
      <c r="BX14" t="str">
        <v>.</v>
      </c>
      <c r="BY14" t="str">
        <v>.</v>
      </c>
      <c r="BZ14" t="str">
        <v>.</v>
      </c>
      <c r="CA14" t="str">
        <v>.</v>
      </c>
      <c r="CB14" t="str">
        <v>.</v>
      </c>
      <c r="CC14" t="str">
        <v>.</v>
      </c>
      <c r="CD14" t="str">
        <v>.</v>
      </c>
      <c r="CE14" t="str">
        <v>.</v>
      </c>
      <c r="CF14" t="str">
        <v>.</v>
      </c>
      <c r="CG14" t="str">
        <v>.</v>
      </c>
      <c r="CH14" t="str">
        <v>.</v>
      </c>
      <c r="CI14" t="str">
        <v>.</v>
      </c>
      <c r="CJ14" t="str">
        <v>.</v>
      </c>
      <c r="CK14" t="str">
        <v>.</v>
      </c>
      <c r="CL14" t="str">
        <v>.</v>
      </c>
      <c r="CM14" t="str">
        <v>.</v>
      </c>
      <c r="CN14" t="str">
        <v>.</v>
      </c>
      <c r="CO14" t="str">
        <v>.</v>
      </c>
      <c r="CP14" t="str">
        <v>.</v>
      </c>
      <c r="CQ14" t="str">
        <v>.</v>
      </c>
      <c r="CR14" t="str">
        <v>.</v>
      </c>
      <c r="CS14" t="str">
        <v>.</v>
      </c>
      <c r="CT14" t="str">
        <v>.</v>
      </c>
      <c r="CU14" t="str">
        <v>.</v>
      </c>
      <c r="CV14" t="str">
        <v>.</v>
      </c>
      <c r="CW14" t="str">
        <v>.</v>
      </c>
      <c r="CX14" t="str">
        <v>.</v>
      </c>
      <c r="CY14" t="str">
        <v>.</v>
      </c>
      <c r="CZ14" t="str">
        <v>.</v>
      </c>
      <c r="DA14" t="str">
        <v>.</v>
      </c>
      <c r="DB14" t="str">
        <v>.</v>
      </c>
      <c r="DC14" t="str">
        <v>.</v>
      </c>
      <c r="DD14" t="str">
        <v>.</v>
      </c>
      <c r="DE14" t="str">
        <v>.</v>
      </c>
      <c r="DF14" t="str">
        <v>.</v>
      </c>
      <c r="DG14" t="str">
        <v>.</v>
      </c>
      <c r="DH14" t="str">
        <v>.</v>
      </c>
      <c r="DI14" t="str">
        <v>.</v>
      </c>
      <c r="DJ14" t="str">
        <v>.</v>
      </c>
      <c r="DK14" t="str">
        <v>.</v>
      </c>
      <c r="DL14" t="str">
        <v>.</v>
      </c>
      <c r="DM14" t="str">
        <v>.</v>
      </c>
      <c r="DN14" t="str">
        <v>.</v>
      </c>
      <c r="DO14" t="str">
        <v>.</v>
      </c>
      <c r="DP14" t="str">
        <v>.</v>
      </c>
      <c r="DQ14" t="str">
        <v>.</v>
      </c>
      <c r="DR14" t="str">
        <v>#</v>
      </c>
      <c r="DS14" t="str">
        <v>#</v>
      </c>
      <c r="DT14" t="str">
        <v>.</v>
      </c>
      <c r="DU14" t="str">
        <v>.</v>
      </c>
      <c r="DV14" t="str">
        <v>.</v>
      </c>
      <c r="DW14" t="str">
        <v>.</v>
      </c>
      <c r="DX14" t="str">
        <v>.</v>
      </c>
      <c r="DY14" t="str">
        <v>.</v>
      </c>
      <c r="DZ14" t="str">
        <v>.</v>
      </c>
      <c r="EA14" t="str">
        <v>.</v>
      </c>
      <c r="EB14" t="str">
        <v>.</v>
      </c>
    </row>
    <row r="15" spans="1:132" x14ac:dyDescent="0.25">
      <c r="A15" s="18" t="s">
        <v>15</v>
      </c>
      <c r="B15" s="19">
        <v>14</v>
      </c>
      <c r="C15" t="str" cm="1">
        <f t="array" ref="C15:EB15">TRANSPOSE(RIGHT(LEFT(A15,_xlfn.SEQUENCE(LEN(A15)))))</f>
        <v>#</v>
      </c>
      <c r="D15" t="str">
        <v>.</v>
      </c>
      <c r="E15" t="str">
        <v>.</v>
      </c>
      <c r="F15" t="str">
        <v>.</v>
      </c>
      <c r="G15" t="str">
        <v>.</v>
      </c>
      <c r="H15" t="str">
        <v>.</v>
      </c>
      <c r="I15" t="str">
        <v>.</v>
      </c>
      <c r="J15" t="str">
        <v>.</v>
      </c>
      <c r="K15" t="str">
        <v>.</v>
      </c>
      <c r="L15" t="str">
        <v>.</v>
      </c>
      <c r="M15" t="str">
        <v>.</v>
      </c>
      <c r="N15" t="str">
        <v>.</v>
      </c>
      <c r="O15" t="str">
        <v>.</v>
      </c>
      <c r="P15" t="str">
        <v>.</v>
      </c>
      <c r="Q15" t="str">
        <v>.</v>
      </c>
      <c r="R15" t="str">
        <v>.</v>
      </c>
      <c r="S15" t="str">
        <v>.</v>
      </c>
      <c r="T15" t="str">
        <v>#</v>
      </c>
      <c r="U15" t="str">
        <v>#</v>
      </c>
      <c r="V15" t="str">
        <v>.</v>
      </c>
      <c r="W15" t="str">
        <v>.</v>
      </c>
      <c r="X15" t="str">
        <v>.</v>
      </c>
      <c r="Y15" t="str">
        <v>.</v>
      </c>
      <c r="Z15" t="str">
        <v>.</v>
      </c>
      <c r="AA15" t="str">
        <v>.</v>
      </c>
      <c r="AB15" t="str">
        <v>.</v>
      </c>
      <c r="AC15" t="str">
        <v>.</v>
      </c>
      <c r="AD15" t="str">
        <v>.</v>
      </c>
      <c r="AE15" t="str">
        <v>.</v>
      </c>
      <c r="AF15" t="str">
        <v>.</v>
      </c>
      <c r="AG15" t="str">
        <v>.</v>
      </c>
      <c r="AH15" t="str">
        <v>.</v>
      </c>
      <c r="AI15" t="str">
        <v>.</v>
      </c>
      <c r="AJ15" t="str">
        <v>.</v>
      </c>
      <c r="AK15" t="str">
        <v>.</v>
      </c>
      <c r="AL15" t="str">
        <v>.</v>
      </c>
      <c r="AM15" t="str">
        <v>.</v>
      </c>
      <c r="AN15" t="str">
        <v>.</v>
      </c>
      <c r="AO15" t="str">
        <v>.</v>
      </c>
      <c r="AP15" t="str">
        <v>.</v>
      </c>
      <c r="AQ15" t="str">
        <v>.</v>
      </c>
      <c r="AR15" t="str">
        <v>.</v>
      </c>
      <c r="AS15" t="str">
        <v>.</v>
      </c>
      <c r="AT15" t="str">
        <v>.</v>
      </c>
      <c r="AU15" t="str">
        <v>.</v>
      </c>
      <c r="AV15" t="str">
        <v>.</v>
      </c>
      <c r="AW15" t="str">
        <v>.</v>
      </c>
      <c r="AX15" t="str">
        <v>.</v>
      </c>
      <c r="AY15" t="str">
        <v>.</v>
      </c>
      <c r="AZ15" t="str">
        <v>.</v>
      </c>
      <c r="BA15" t="str">
        <v>.</v>
      </c>
      <c r="BB15" t="str">
        <v>.</v>
      </c>
      <c r="BC15" t="str">
        <v>.</v>
      </c>
      <c r="BD15" t="str">
        <v>.</v>
      </c>
      <c r="BE15" t="str">
        <v>.</v>
      </c>
      <c r="BF15" t="str">
        <v>.</v>
      </c>
      <c r="BG15" t="str">
        <v>.</v>
      </c>
      <c r="BH15" t="str">
        <v>.</v>
      </c>
      <c r="BI15" t="str">
        <v>.</v>
      </c>
      <c r="BJ15" t="str">
        <v>.</v>
      </c>
      <c r="BK15" t="str">
        <v>.</v>
      </c>
      <c r="BL15" t="str">
        <v>.</v>
      </c>
      <c r="BM15" t="str">
        <v>.</v>
      </c>
      <c r="BN15" t="str">
        <v>.</v>
      </c>
      <c r="BO15" t="str">
        <v>.</v>
      </c>
      <c r="BP15" t="str">
        <v>.</v>
      </c>
      <c r="BQ15" t="str">
        <v>.</v>
      </c>
      <c r="BR15" t="str">
        <v>.</v>
      </c>
      <c r="BS15" t="str">
        <v>.</v>
      </c>
      <c r="BT15" t="str">
        <v>.</v>
      </c>
      <c r="BU15" t="str">
        <v>.</v>
      </c>
      <c r="BV15" t="str">
        <v>.</v>
      </c>
      <c r="BW15" t="str">
        <v>.</v>
      </c>
      <c r="BX15" t="str">
        <v>.</v>
      </c>
      <c r="BY15" t="str">
        <v>.</v>
      </c>
      <c r="BZ15" t="str">
        <v>.</v>
      </c>
      <c r="CA15" t="str">
        <v>.</v>
      </c>
      <c r="CB15" t="str">
        <v>.</v>
      </c>
      <c r="CC15" t="str">
        <v>.</v>
      </c>
      <c r="CD15" t="str">
        <v>.</v>
      </c>
      <c r="CE15" t="str">
        <v>.</v>
      </c>
      <c r="CF15" t="str">
        <v>.</v>
      </c>
      <c r="CG15" t="str">
        <v>.</v>
      </c>
      <c r="CH15" t="str">
        <v>.</v>
      </c>
      <c r="CI15" t="str">
        <v>.</v>
      </c>
      <c r="CJ15" t="str">
        <v>.</v>
      </c>
      <c r="CK15" t="str">
        <v>.</v>
      </c>
      <c r="CL15" t="str">
        <v>#</v>
      </c>
      <c r="CM15" t="str">
        <v>.</v>
      </c>
      <c r="CN15" t="str">
        <v>.</v>
      </c>
      <c r="CO15" t="str">
        <v>.</v>
      </c>
      <c r="CP15" t="str">
        <v>.</v>
      </c>
      <c r="CQ15" t="str">
        <v>.</v>
      </c>
      <c r="CR15" t="str">
        <v>.</v>
      </c>
      <c r="CS15" t="str">
        <v>.</v>
      </c>
      <c r="CT15" t="str">
        <v>.</v>
      </c>
      <c r="CU15" t="str">
        <v>#</v>
      </c>
      <c r="CV15" t="str">
        <v>.</v>
      </c>
      <c r="CW15" t="str">
        <v>.</v>
      </c>
      <c r="CX15" t="str">
        <v>.</v>
      </c>
      <c r="CY15" t="str">
        <v>.</v>
      </c>
      <c r="CZ15" t="str">
        <v>.</v>
      </c>
      <c r="DA15" t="str">
        <v>.</v>
      </c>
      <c r="DB15" t="str">
        <v>.</v>
      </c>
      <c r="DC15" t="str">
        <v>.</v>
      </c>
      <c r="DD15" t="str">
        <v>.</v>
      </c>
      <c r="DE15" t="str">
        <v>.</v>
      </c>
      <c r="DF15" t="str">
        <v>.</v>
      </c>
      <c r="DG15" t="str">
        <v>.</v>
      </c>
      <c r="DH15" t="str">
        <v>.</v>
      </c>
      <c r="DI15" t="str">
        <v>.</v>
      </c>
      <c r="DJ15" t="str">
        <v>.</v>
      </c>
      <c r="DK15" t="str">
        <v>.</v>
      </c>
      <c r="DL15" t="str">
        <v>.</v>
      </c>
      <c r="DM15" t="str">
        <v>#</v>
      </c>
      <c r="DN15" t="str">
        <v>.</v>
      </c>
      <c r="DO15" t="str">
        <v>.</v>
      </c>
      <c r="DP15" t="str">
        <v>.</v>
      </c>
      <c r="DQ15" t="str">
        <v>#</v>
      </c>
      <c r="DR15" t="str">
        <v>.</v>
      </c>
      <c r="DS15" t="str">
        <v>.</v>
      </c>
      <c r="DT15" t="str">
        <v>.</v>
      </c>
      <c r="DU15" t="str">
        <v>.</v>
      </c>
      <c r="DV15" t="str">
        <v>.</v>
      </c>
      <c r="DW15" t="str">
        <v>.</v>
      </c>
      <c r="DX15" t="str">
        <v>.</v>
      </c>
      <c r="DY15" t="str">
        <v>.</v>
      </c>
      <c r="DZ15" t="str">
        <v>.</v>
      </c>
      <c r="EA15" t="str">
        <v>.</v>
      </c>
      <c r="EB15" t="str">
        <v>.</v>
      </c>
    </row>
    <row r="16" spans="1:132" x14ac:dyDescent="0.25">
      <c r="A16" s="18" t="s">
        <v>16</v>
      </c>
      <c r="B16" s="19">
        <v>15</v>
      </c>
      <c r="C16" t="str" cm="1">
        <f t="array" ref="C16:EB16">TRANSPOSE(RIGHT(LEFT(A16,_xlfn.SEQUENCE(LEN(A16)))))</f>
        <v>.</v>
      </c>
      <c r="D16" t="str">
        <v>.</v>
      </c>
      <c r="E16" t="str">
        <v>.</v>
      </c>
      <c r="F16" t="str">
        <v>#</v>
      </c>
      <c r="G16" t="str">
        <v>.</v>
      </c>
      <c r="H16" t="str">
        <v>.</v>
      </c>
      <c r="I16" t="str">
        <v>.</v>
      </c>
      <c r="J16" t="str">
        <v>.</v>
      </c>
      <c r="K16" t="str">
        <v>.</v>
      </c>
      <c r="L16" t="str">
        <v>.</v>
      </c>
      <c r="M16" t="str">
        <v>.</v>
      </c>
      <c r="N16" t="str">
        <v>.</v>
      </c>
      <c r="O16" t="str">
        <v>.</v>
      </c>
      <c r="P16" t="str">
        <v>.</v>
      </c>
      <c r="Q16" t="str">
        <v>#</v>
      </c>
      <c r="R16" t="str">
        <v>.</v>
      </c>
      <c r="S16" t="str">
        <v>.</v>
      </c>
      <c r="T16" t="str">
        <v>.</v>
      </c>
      <c r="U16" t="str">
        <v>.</v>
      </c>
      <c r="V16" t="str">
        <v>.</v>
      </c>
      <c r="W16" t="str">
        <v>.</v>
      </c>
      <c r="X16" t="str">
        <v>.</v>
      </c>
      <c r="Y16" t="str">
        <v>.</v>
      </c>
      <c r="Z16" t="str">
        <v>.</v>
      </c>
      <c r="AA16" t="str">
        <v>.</v>
      </c>
      <c r="AB16" t="str">
        <v>.</v>
      </c>
      <c r="AC16" t="str">
        <v>.</v>
      </c>
      <c r="AD16" t="str">
        <v>.</v>
      </c>
      <c r="AE16" t="str">
        <v>.</v>
      </c>
      <c r="AF16" t="str">
        <v>.</v>
      </c>
      <c r="AG16" t="str">
        <v>.</v>
      </c>
      <c r="AH16" t="str">
        <v>.</v>
      </c>
      <c r="AI16" t="str">
        <v>.</v>
      </c>
      <c r="AJ16" t="str">
        <v>.</v>
      </c>
      <c r="AK16" t="str">
        <v>.</v>
      </c>
      <c r="AL16" t="str">
        <v>.</v>
      </c>
      <c r="AM16" t="str">
        <v>.</v>
      </c>
      <c r="AN16" t="str">
        <v>.</v>
      </c>
      <c r="AO16" t="str">
        <v>.</v>
      </c>
      <c r="AP16" t="str">
        <v>.</v>
      </c>
      <c r="AQ16" t="str">
        <v>.</v>
      </c>
      <c r="AR16" t="str">
        <v>#</v>
      </c>
      <c r="AS16" t="str">
        <v>#</v>
      </c>
      <c r="AT16" t="str">
        <v>.</v>
      </c>
      <c r="AU16" t="str">
        <v>.</v>
      </c>
      <c r="AV16" t="str">
        <v>.</v>
      </c>
      <c r="AW16" t="str">
        <v>.</v>
      </c>
      <c r="AX16" t="str">
        <v>.</v>
      </c>
      <c r="AY16" t="str">
        <v>.</v>
      </c>
      <c r="AZ16" t="str">
        <v>#</v>
      </c>
      <c r="BA16" t="str">
        <v>.</v>
      </c>
      <c r="BB16" t="str">
        <v>.</v>
      </c>
      <c r="BC16" t="str">
        <v>.</v>
      </c>
      <c r="BD16" t="str">
        <v>.</v>
      </c>
      <c r="BE16" t="str">
        <v>#</v>
      </c>
      <c r="BF16" t="str">
        <v>.</v>
      </c>
      <c r="BG16" t="str">
        <v>.</v>
      </c>
      <c r="BH16" t="str">
        <v>.</v>
      </c>
      <c r="BI16" t="str">
        <v>.</v>
      </c>
      <c r="BJ16" t="str">
        <v>.</v>
      </c>
      <c r="BK16" t="str">
        <v>.</v>
      </c>
      <c r="BL16" t="str">
        <v>.</v>
      </c>
      <c r="BM16" t="str">
        <v>.</v>
      </c>
      <c r="BN16" t="str">
        <v>.</v>
      </c>
      <c r="BO16" t="str">
        <v>.</v>
      </c>
      <c r="BP16" t="str">
        <v>.</v>
      </c>
      <c r="BQ16" t="str">
        <v>.</v>
      </c>
      <c r="BR16" t="str">
        <v>.</v>
      </c>
      <c r="BS16" t="str">
        <v>.</v>
      </c>
      <c r="BT16" t="str">
        <v>.</v>
      </c>
      <c r="BU16" t="str">
        <v>.</v>
      </c>
      <c r="BV16" t="str">
        <v>.</v>
      </c>
      <c r="BW16" t="str">
        <v>.</v>
      </c>
      <c r="BX16" t="str">
        <v>.</v>
      </c>
      <c r="BY16" t="str">
        <v>.</v>
      </c>
      <c r="BZ16" t="str">
        <v>.</v>
      </c>
      <c r="CA16" t="str">
        <v>.</v>
      </c>
      <c r="CB16" t="str">
        <v>.</v>
      </c>
      <c r="CC16" t="str">
        <v>.</v>
      </c>
      <c r="CD16" t="str">
        <v>.</v>
      </c>
      <c r="CE16" t="str">
        <v>.</v>
      </c>
      <c r="CF16" t="str">
        <v>.</v>
      </c>
      <c r="CG16" t="str">
        <v>.</v>
      </c>
      <c r="CH16" t="str">
        <v>.</v>
      </c>
      <c r="CI16" t="str">
        <v>.</v>
      </c>
      <c r="CJ16" t="str">
        <v>#</v>
      </c>
      <c r="CK16" t="str">
        <v>.</v>
      </c>
      <c r="CL16" t="str">
        <v>.</v>
      </c>
      <c r="CM16" t="str">
        <v>.</v>
      </c>
      <c r="CN16" t="str">
        <v>.</v>
      </c>
      <c r="CO16" t="str">
        <v>.</v>
      </c>
      <c r="CP16" t="str">
        <v>.</v>
      </c>
      <c r="CQ16" t="str">
        <v>.</v>
      </c>
      <c r="CR16" t="str">
        <v>.</v>
      </c>
      <c r="CS16" t="str">
        <v>.</v>
      </c>
      <c r="CT16" t="str">
        <v>.</v>
      </c>
      <c r="CU16" t="str">
        <v>.</v>
      </c>
      <c r="CV16" t="str">
        <v>.</v>
      </c>
      <c r="CW16" t="str">
        <v>.</v>
      </c>
      <c r="CX16" t="str">
        <v>.</v>
      </c>
      <c r="CY16" t="str">
        <v>.</v>
      </c>
      <c r="CZ16" t="str">
        <v>.</v>
      </c>
      <c r="DA16" t="str">
        <v>.</v>
      </c>
      <c r="DB16" t="str">
        <v>.</v>
      </c>
      <c r="DC16" t="str">
        <v>.</v>
      </c>
      <c r="DD16" t="str">
        <v>.</v>
      </c>
      <c r="DE16" t="str">
        <v>.</v>
      </c>
      <c r="DF16" t="str">
        <v>.</v>
      </c>
      <c r="DG16" t="str">
        <v>.</v>
      </c>
      <c r="DH16" t="str">
        <v>.</v>
      </c>
      <c r="DI16" t="str">
        <v>.</v>
      </c>
      <c r="DJ16" t="str">
        <v>.</v>
      </c>
      <c r="DK16" t="str">
        <v>.</v>
      </c>
      <c r="DL16" t="str">
        <v>.</v>
      </c>
      <c r="DM16" t="str">
        <v>.</v>
      </c>
      <c r="DN16" t="str">
        <v>.</v>
      </c>
      <c r="DO16" t="str">
        <v>.</v>
      </c>
      <c r="DP16" t="str">
        <v>.</v>
      </c>
      <c r="DQ16" t="str">
        <v>.</v>
      </c>
      <c r="DR16" t="str">
        <v>.</v>
      </c>
      <c r="DS16" t="str">
        <v>.</v>
      </c>
      <c r="DT16" t="str">
        <v>.</v>
      </c>
      <c r="DU16" t="str">
        <v>.</v>
      </c>
      <c r="DV16" t="str">
        <v>.</v>
      </c>
      <c r="DW16" t="str">
        <v>#</v>
      </c>
      <c r="DX16" t="str">
        <v>.</v>
      </c>
      <c r="DY16" t="str">
        <v>.</v>
      </c>
      <c r="DZ16" t="str">
        <v>.</v>
      </c>
      <c r="EA16" t="str">
        <v>.</v>
      </c>
      <c r="EB16" t="str">
        <v>.</v>
      </c>
    </row>
    <row r="17" spans="1:132" x14ac:dyDescent="0.25">
      <c r="A17" s="18" t="s">
        <v>17</v>
      </c>
      <c r="B17" s="19">
        <v>16</v>
      </c>
      <c r="C17" t="str" cm="1">
        <f t="array" ref="C17:EB17">TRANSPOSE(RIGHT(LEFT(A17,_xlfn.SEQUENCE(LEN(A17)))))</f>
        <v>.</v>
      </c>
      <c r="D17" t="str">
        <v>.</v>
      </c>
      <c r="E17" t="str">
        <v>.</v>
      </c>
      <c r="F17" t="str">
        <v>.</v>
      </c>
      <c r="G17" t="str">
        <v>.</v>
      </c>
      <c r="H17" t="str">
        <v>.</v>
      </c>
      <c r="I17" t="str">
        <v>.</v>
      </c>
      <c r="J17" t="str">
        <v>.</v>
      </c>
      <c r="K17" t="str">
        <v>.</v>
      </c>
      <c r="L17" t="str">
        <v>.</v>
      </c>
      <c r="M17" t="str">
        <v>.</v>
      </c>
      <c r="N17" t="str">
        <v>.</v>
      </c>
      <c r="O17" t="str">
        <v>.</v>
      </c>
      <c r="P17" t="str">
        <v>.</v>
      </c>
      <c r="Q17" t="str">
        <v>.</v>
      </c>
      <c r="R17" t="str">
        <v>.</v>
      </c>
      <c r="S17" t="str">
        <v>.</v>
      </c>
      <c r="T17" t="str">
        <v>.</v>
      </c>
      <c r="U17" t="str">
        <v>.</v>
      </c>
      <c r="V17" t="str">
        <v>.</v>
      </c>
      <c r="W17" t="str">
        <v>.</v>
      </c>
      <c r="X17" t="str">
        <v>.</v>
      </c>
      <c r="Y17" t="str">
        <v>.</v>
      </c>
      <c r="Z17" t="str">
        <v>.</v>
      </c>
      <c r="AA17" t="str">
        <v>.</v>
      </c>
      <c r="AB17" t="str">
        <v>.</v>
      </c>
      <c r="AC17" t="str">
        <v>.</v>
      </c>
      <c r="AD17" t="str">
        <v>.</v>
      </c>
      <c r="AE17" t="str">
        <v>.</v>
      </c>
      <c r="AF17" t="str">
        <v>.</v>
      </c>
      <c r="AG17" t="str">
        <v>#</v>
      </c>
      <c r="AH17" t="str">
        <v>#</v>
      </c>
      <c r="AI17" t="str">
        <v>.</v>
      </c>
      <c r="AJ17" t="str">
        <v>#</v>
      </c>
      <c r="AK17" t="str">
        <v>.</v>
      </c>
      <c r="AL17" t="str">
        <v>.</v>
      </c>
      <c r="AM17" t="str">
        <v>.</v>
      </c>
      <c r="AN17" t="str">
        <v>.</v>
      </c>
      <c r="AO17" t="str">
        <v>.</v>
      </c>
      <c r="AP17" t="str">
        <v>.</v>
      </c>
      <c r="AQ17" t="str">
        <v>.</v>
      </c>
      <c r="AR17" t="str">
        <v>.</v>
      </c>
      <c r="AS17" t="str">
        <v>.</v>
      </c>
      <c r="AT17" t="str">
        <v>.</v>
      </c>
      <c r="AU17" t="str">
        <v>.</v>
      </c>
      <c r="AV17" t="str">
        <v>.</v>
      </c>
      <c r="AW17" t="str">
        <v>.</v>
      </c>
      <c r="AX17" t="str">
        <v>.</v>
      </c>
      <c r="AY17" t="str">
        <v>.</v>
      </c>
      <c r="AZ17" t="str">
        <v>.</v>
      </c>
      <c r="BA17" t="str">
        <v>.</v>
      </c>
      <c r="BB17" t="str">
        <v>.</v>
      </c>
      <c r="BC17" t="str">
        <v>.</v>
      </c>
      <c r="BD17" t="str">
        <v>.</v>
      </c>
      <c r="BE17" t="str">
        <v>.</v>
      </c>
      <c r="BF17" t="str">
        <v>.</v>
      </c>
      <c r="BG17" t="str">
        <v>.</v>
      </c>
      <c r="BH17" t="str">
        <v>.</v>
      </c>
      <c r="BI17" t="str">
        <v>.</v>
      </c>
      <c r="BJ17" t="str">
        <v>.</v>
      </c>
      <c r="BK17" t="str">
        <v>.</v>
      </c>
      <c r="BL17" t="str">
        <v>.</v>
      </c>
      <c r="BM17" t="str">
        <v>.</v>
      </c>
      <c r="BN17" t="str">
        <v>.</v>
      </c>
      <c r="BO17" t="str">
        <v>.</v>
      </c>
      <c r="BP17" t="str">
        <v>.</v>
      </c>
      <c r="BQ17" t="str">
        <v>.</v>
      </c>
      <c r="BR17" t="str">
        <v>.</v>
      </c>
      <c r="BS17" t="str">
        <v>.</v>
      </c>
      <c r="BT17" t="str">
        <v>.</v>
      </c>
      <c r="BU17" t="str">
        <v>.</v>
      </c>
      <c r="BV17" t="str">
        <v>.</v>
      </c>
      <c r="BW17" t="str">
        <v>.</v>
      </c>
      <c r="BX17" t="str">
        <v>.</v>
      </c>
      <c r="BY17" t="str">
        <v>.</v>
      </c>
      <c r="BZ17" t="str">
        <v>.</v>
      </c>
      <c r="CA17" t="str">
        <v>.</v>
      </c>
      <c r="CB17" t="str">
        <v>.</v>
      </c>
      <c r="CC17" t="str">
        <v>.</v>
      </c>
      <c r="CD17" t="str">
        <v>.</v>
      </c>
      <c r="CE17" t="str">
        <v>.</v>
      </c>
      <c r="CF17" t="str">
        <v>.</v>
      </c>
      <c r="CG17" t="str">
        <v>.</v>
      </c>
      <c r="CH17" t="str">
        <v>.</v>
      </c>
      <c r="CI17" t="str">
        <v>.</v>
      </c>
      <c r="CJ17" t="str">
        <v>.</v>
      </c>
      <c r="CK17" t="str">
        <v>.</v>
      </c>
      <c r="CL17" t="str">
        <v>.</v>
      </c>
      <c r="CM17" t="str">
        <v>.</v>
      </c>
      <c r="CN17" t="str">
        <v>.</v>
      </c>
      <c r="CO17" t="str">
        <v>.</v>
      </c>
      <c r="CP17" t="str">
        <v>.</v>
      </c>
      <c r="CQ17" t="str">
        <v>#</v>
      </c>
      <c r="CR17" t="str">
        <v>.</v>
      </c>
      <c r="CS17" t="str">
        <v>.</v>
      </c>
      <c r="CT17" t="str">
        <v>.</v>
      </c>
      <c r="CU17" t="str">
        <v>.</v>
      </c>
      <c r="CV17" t="str">
        <v>.</v>
      </c>
      <c r="CW17" t="str">
        <v>.</v>
      </c>
      <c r="CX17" t="str">
        <v>.</v>
      </c>
      <c r="CY17" t="str">
        <v>.</v>
      </c>
      <c r="CZ17" t="str">
        <v>.</v>
      </c>
      <c r="DA17" t="str">
        <v>.</v>
      </c>
      <c r="DB17" t="str">
        <v>.</v>
      </c>
      <c r="DC17" t="str">
        <v>.</v>
      </c>
      <c r="DD17" t="str">
        <v>.</v>
      </c>
      <c r="DE17" t="str">
        <v>.</v>
      </c>
      <c r="DF17" t="str">
        <v>.</v>
      </c>
      <c r="DG17" t="str">
        <v>.</v>
      </c>
      <c r="DH17" t="str">
        <v>.</v>
      </c>
      <c r="DI17" t="str">
        <v>.</v>
      </c>
      <c r="DJ17" t="str">
        <v>.</v>
      </c>
      <c r="DK17" t="str">
        <v>.</v>
      </c>
      <c r="DL17" t="str">
        <v>.</v>
      </c>
      <c r="DM17" t="str">
        <v>.</v>
      </c>
      <c r="DN17" t="str">
        <v>.</v>
      </c>
      <c r="DO17" t="str">
        <v>.</v>
      </c>
      <c r="DP17" t="str">
        <v>.</v>
      </c>
      <c r="DQ17" t="str">
        <v>.</v>
      </c>
      <c r="DR17" t="str">
        <v>.</v>
      </c>
      <c r="DS17" t="str">
        <v>.</v>
      </c>
      <c r="DT17" t="str">
        <v>.</v>
      </c>
      <c r="DU17" t="str">
        <v>.</v>
      </c>
      <c r="DV17" t="str">
        <v>#</v>
      </c>
      <c r="DW17" t="str">
        <v>.</v>
      </c>
      <c r="DX17" t="str">
        <v>.</v>
      </c>
      <c r="DY17" t="str">
        <v>.</v>
      </c>
      <c r="DZ17" t="str">
        <v>.</v>
      </c>
      <c r="EA17" t="str">
        <v>.</v>
      </c>
      <c r="EB17" t="str">
        <v>.</v>
      </c>
    </row>
    <row r="18" spans="1:132" x14ac:dyDescent="0.25">
      <c r="A18" s="18" t="s">
        <v>18</v>
      </c>
      <c r="B18" s="19">
        <v>17</v>
      </c>
      <c r="C18" t="str" cm="1">
        <f t="array" ref="C18:EB18">TRANSPOSE(RIGHT(LEFT(A18,_xlfn.SEQUENCE(LEN(A18)))))</f>
        <v>.</v>
      </c>
      <c r="D18" t="str">
        <v>.</v>
      </c>
      <c r="E18" t="str">
        <v>.</v>
      </c>
      <c r="F18" t="str">
        <v>.</v>
      </c>
      <c r="G18" t="str">
        <v>.</v>
      </c>
      <c r="H18" t="str">
        <v>.</v>
      </c>
      <c r="I18" t="str">
        <v>#</v>
      </c>
      <c r="J18" t="str">
        <v>.</v>
      </c>
      <c r="K18" t="str">
        <v>.</v>
      </c>
      <c r="L18" t="str">
        <v>.</v>
      </c>
      <c r="M18" t="str">
        <v>.</v>
      </c>
      <c r="N18" t="str">
        <v>.</v>
      </c>
      <c r="O18" t="str">
        <v>.</v>
      </c>
      <c r="P18" t="str">
        <v>.</v>
      </c>
      <c r="Q18" t="str">
        <v>.</v>
      </c>
      <c r="R18" t="str">
        <v>.</v>
      </c>
      <c r="S18" t="str">
        <v>.</v>
      </c>
      <c r="T18" t="str">
        <v>.</v>
      </c>
      <c r="U18" t="str">
        <v>#</v>
      </c>
      <c r="V18" t="str">
        <v>.</v>
      </c>
      <c r="W18" t="str">
        <v>.</v>
      </c>
      <c r="X18" t="str">
        <v>.</v>
      </c>
      <c r="Y18" t="str">
        <v>.</v>
      </c>
      <c r="Z18" t="str">
        <v>#</v>
      </c>
      <c r="AA18" t="str">
        <v>.</v>
      </c>
      <c r="AB18" t="str">
        <v>.</v>
      </c>
      <c r="AC18" t="str">
        <v>.</v>
      </c>
      <c r="AD18" t="str">
        <v>.</v>
      </c>
      <c r="AE18" t="str">
        <v>.</v>
      </c>
      <c r="AF18" t="str">
        <v>.</v>
      </c>
      <c r="AG18" t="str">
        <v>.</v>
      </c>
      <c r="AH18" t="str">
        <v>.</v>
      </c>
      <c r="AI18" t="str">
        <v>.</v>
      </c>
      <c r="AJ18" t="str">
        <v>.</v>
      </c>
      <c r="AK18" t="str">
        <v>.</v>
      </c>
      <c r="AL18" t="str">
        <v>.</v>
      </c>
      <c r="AM18" t="str">
        <v>.</v>
      </c>
      <c r="AN18" t="str">
        <v>.</v>
      </c>
      <c r="AO18" t="str">
        <v>.</v>
      </c>
      <c r="AP18" t="str">
        <v>.</v>
      </c>
      <c r="AQ18" t="str">
        <v>.</v>
      </c>
      <c r="AR18" t="str">
        <v>.</v>
      </c>
      <c r="AS18" t="str">
        <v>#</v>
      </c>
      <c r="AT18" t="str">
        <v>.</v>
      </c>
      <c r="AU18" t="str">
        <v>.</v>
      </c>
      <c r="AV18" t="str">
        <v>.</v>
      </c>
      <c r="AW18" t="str">
        <v>.</v>
      </c>
      <c r="AX18" t="str">
        <v>.</v>
      </c>
      <c r="AY18" t="str">
        <v>.</v>
      </c>
      <c r="AZ18" t="str">
        <v>.</v>
      </c>
      <c r="BA18" t="str">
        <v>.</v>
      </c>
      <c r="BB18" t="str">
        <v>.</v>
      </c>
      <c r="BC18" t="str">
        <v>.</v>
      </c>
      <c r="BD18" t="str">
        <v>.</v>
      </c>
      <c r="BE18" t="str">
        <v>.</v>
      </c>
      <c r="BF18" t="str">
        <v>#</v>
      </c>
      <c r="BG18" t="str">
        <v>.</v>
      </c>
      <c r="BH18" t="str">
        <v>.</v>
      </c>
      <c r="BI18" t="str">
        <v>.</v>
      </c>
      <c r="BJ18" t="str">
        <v>.</v>
      </c>
      <c r="BK18" t="str">
        <v>.</v>
      </c>
      <c r="BL18" t="str">
        <v>.</v>
      </c>
      <c r="BM18" t="str">
        <v>.</v>
      </c>
      <c r="BN18" t="str">
        <v>.</v>
      </c>
      <c r="BO18" t="str">
        <v>.</v>
      </c>
      <c r="BP18" t="str">
        <v>.</v>
      </c>
      <c r="BQ18" t="str">
        <v>.</v>
      </c>
      <c r="BR18" t="str">
        <v>.</v>
      </c>
      <c r="BS18" t="str">
        <v>.</v>
      </c>
      <c r="BT18" t="str">
        <v>.</v>
      </c>
      <c r="BU18" t="str">
        <v>.</v>
      </c>
      <c r="BV18" t="str">
        <v>.</v>
      </c>
      <c r="BW18" t="str">
        <v>.</v>
      </c>
      <c r="BX18" t="str">
        <v>.</v>
      </c>
      <c r="BY18" t="str">
        <v>.</v>
      </c>
      <c r="BZ18" t="str">
        <v>.</v>
      </c>
      <c r="CA18" t="str">
        <v>.</v>
      </c>
      <c r="CB18" t="str">
        <v>.</v>
      </c>
      <c r="CC18" t="str">
        <v>.</v>
      </c>
      <c r="CD18" t="str">
        <v>.</v>
      </c>
      <c r="CE18" t="str">
        <v>.</v>
      </c>
      <c r="CF18" t="str">
        <v>.</v>
      </c>
      <c r="CG18" t="str">
        <v>.</v>
      </c>
      <c r="CH18" t="str">
        <v>.</v>
      </c>
      <c r="CI18" t="str">
        <v>.</v>
      </c>
      <c r="CJ18" t="str">
        <v>.</v>
      </c>
      <c r="CK18" t="str">
        <v>.</v>
      </c>
      <c r="CL18" t="str">
        <v>.</v>
      </c>
      <c r="CM18" t="str">
        <v>.</v>
      </c>
      <c r="CN18" t="str">
        <v>.</v>
      </c>
      <c r="CO18" t="str">
        <v>.</v>
      </c>
      <c r="CP18" t="str">
        <v>.</v>
      </c>
      <c r="CQ18" t="str">
        <v>.</v>
      </c>
      <c r="CR18" t="str">
        <v>.</v>
      </c>
      <c r="CS18" t="str">
        <v>.</v>
      </c>
      <c r="CT18" t="str">
        <v>.</v>
      </c>
      <c r="CU18" t="str">
        <v>.</v>
      </c>
      <c r="CV18" t="str">
        <v>.</v>
      </c>
      <c r="CW18" t="str">
        <v>.</v>
      </c>
      <c r="CX18" t="str">
        <v>.</v>
      </c>
      <c r="CY18" t="str">
        <v>.</v>
      </c>
      <c r="CZ18" t="str">
        <v>.</v>
      </c>
      <c r="DA18" t="str">
        <v>.</v>
      </c>
      <c r="DB18" t="str">
        <v>.</v>
      </c>
      <c r="DC18" t="str">
        <v>.</v>
      </c>
      <c r="DD18" t="str">
        <v>.</v>
      </c>
      <c r="DE18" t="str">
        <v>.</v>
      </c>
      <c r="DF18" t="str">
        <v>.</v>
      </c>
      <c r="DG18" t="str">
        <v>.</v>
      </c>
      <c r="DH18" t="str">
        <v>.</v>
      </c>
      <c r="DI18" t="str">
        <v>.</v>
      </c>
      <c r="DJ18" t="str">
        <v>.</v>
      </c>
      <c r="DK18" t="str">
        <v>.</v>
      </c>
      <c r="DL18" t="str">
        <v>.</v>
      </c>
      <c r="DM18" t="str">
        <v>.</v>
      </c>
      <c r="DN18" t="str">
        <v>.</v>
      </c>
      <c r="DO18" t="str">
        <v>.</v>
      </c>
      <c r="DP18" t="str">
        <v>.</v>
      </c>
      <c r="DQ18" t="str">
        <v>.</v>
      </c>
      <c r="DR18" t="str">
        <v>.</v>
      </c>
      <c r="DS18" t="str">
        <v>.</v>
      </c>
      <c r="DT18" t="str">
        <v>.</v>
      </c>
      <c r="DU18" t="str">
        <v>.</v>
      </c>
      <c r="DV18" t="str">
        <v>.</v>
      </c>
      <c r="DW18" t="str">
        <v>#</v>
      </c>
      <c r="DX18" t="str">
        <v>.</v>
      </c>
      <c r="DY18" t="str">
        <v>.</v>
      </c>
      <c r="DZ18" t="str">
        <v>.</v>
      </c>
      <c r="EA18" t="str">
        <v>.</v>
      </c>
      <c r="EB18" t="str">
        <v>.</v>
      </c>
    </row>
    <row r="19" spans="1:132" x14ac:dyDescent="0.25">
      <c r="A19" s="18" t="s">
        <v>19</v>
      </c>
      <c r="B19" s="19">
        <v>18</v>
      </c>
      <c r="C19" t="str" cm="1">
        <f t="array" ref="C19:EB19">TRANSPOSE(RIGHT(LEFT(A19,_xlfn.SEQUENCE(LEN(A19)))))</f>
        <v>.</v>
      </c>
      <c r="D19" t="str">
        <v>.</v>
      </c>
      <c r="E19" t="str">
        <v>.</v>
      </c>
      <c r="F19" t="str">
        <v>.</v>
      </c>
      <c r="G19" t="str">
        <v>.</v>
      </c>
      <c r="H19" t="str">
        <v>.</v>
      </c>
      <c r="I19" t="str">
        <v>.</v>
      </c>
      <c r="J19" t="str">
        <v>.</v>
      </c>
      <c r="K19" t="str">
        <v>.</v>
      </c>
      <c r="L19" t="str">
        <v>.</v>
      </c>
      <c r="M19" t="str">
        <v>.</v>
      </c>
      <c r="N19" t="str">
        <v>.</v>
      </c>
      <c r="O19" t="str">
        <v>.</v>
      </c>
      <c r="P19" t="str">
        <v>.</v>
      </c>
      <c r="Q19" t="str">
        <v>.</v>
      </c>
      <c r="R19" t="str">
        <v>.</v>
      </c>
      <c r="S19" t="str">
        <v>.</v>
      </c>
      <c r="T19" t="str">
        <v>.</v>
      </c>
      <c r="U19" t="str">
        <v>.</v>
      </c>
      <c r="V19" t="str">
        <v>.</v>
      </c>
      <c r="W19" t="str">
        <v>.</v>
      </c>
      <c r="X19" t="str">
        <v>#</v>
      </c>
      <c r="Y19" t="str">
        <v>.</v>
      </c>
      <c r="Z19" t="str">
        <v>.</v>
      </c>
      <c r="AA19" t="str">
        <v>.</v>
      </c>
      <c r="AB19" t="str">
        <v>.</v>
      </c>
      <c r="AC19" t="str">
        <v>.</v>
      </c>
      <c r="AD19" t="str">
        <v>.</v>
      </c>
      <c r="AE19" t="str">
        <v>.</v>
      </c>
      <c r="AF19" t="str">
        <v>.</v>
      </c>
      <c r="AG19" t="str">
        <v>.</v>
      </c>
      <c r="AH19" t="str">
        <v>.</v>
      </c>
      <c r="AI19" t="str">
        <v>.</v>
      </c>
      <c r="AJ19" t="str">
        <v>.</v>
      </c>
      <c r="AK19" t="str">
        <v>.</v>
      </c>
      <c r="AL19" t="str">
        <v>.</v>
      </c>
      <c r="AM19" t="str">
        <v>.</v>
      </c>
      <c r="AN19" t="str">
        <v>.</v>
      </c>
      <c r="AO19" t="str">
        <v>.</v>
      </c>
      <c r="AP19" t="str">
        <v>.</v>
      </c>
      <c r="AQ19" t="str">
        <v>.</v>
      </c>
      <c r="AR19" t="str">
        <v>.</v>
      </c>
      <c r="AS19" t="str">
        <v>.</v>
      </c>
      <c r="AT19" t="str">
        <v>.</v>
      </c>
      <c r="AU19" t="str">
        <v>.</v>
      </c>
      <c r="AV19" t="str">
        <v>.</v>
      </c>
      <c r="AW19" t="str">
        <v>#</v>
      </c>
      <c r="AX19" t="str">
        <v>.</v>
      </c>
      <c r="AY19" t="str">
        <v>.</v>
      </c>
      <c r="AZ19" t="str">
        <v>.</v>
      </c>
      <c r="BA19" t="str">
        <v>.</v>
      </c>
      <c r="BB19" t="str">
        <v>.</v>
      </c>
      <c r="BC19" t="str">
        <v>.</v>
      </c>
      <c r="BD19" t="str">
        <v>.</v>
      </c>
      <c r="BE19" t="str">
        <v>.</v>
      </c>
      <c r="BF19" t="str">
        <v>.</v>
      </c>
      <c r="BG19" t="str">
        <v>.</v>
      </c>
      <c r="BH19" t="str">
        <v>.</v>
      </c>
      <c r="BI19" t="str">
        <v>.</v>
      </c>
      <c r="BJ19" t="str">
        <v>.</v>
      </c>
      <c r="BK19" t="str">
        <v>.</v>
      </c>
      <c r="BL19" t="str">
        <v>.</v>
      </c>
      <c r="BM19" t="str">
        <v>.</v>
      </c>
      <c r="BN19" t="str">
        <v>.</v>
      </c>
      <c r="BO19" t="str">
        <v>.</v>
      </c>
      <c r="BP19" t="str">
        <v>.</v>
      </c>
      <c r="BQ19" t="str">
        <v>.</v>
      </c>
      <c r="BR19" t="str">
        <v>.</v>
      </c>
      <c r="BS19" t="str">
        <v>.</v>
      </c>
      <c r="BT19" t="str">
        <v>.</v>
      </c>
      <c r="BU19" t="str">
        <v>.</v>
      </c>
      <c r="BV19" t="str">
        <v>.</v>
      </c>
      <c r="BW19" t="str">
        <v>.</v>
      </c>
      <c r="BX19" t="str">
        <v>.</v>
      </c>
      <c r="BY19" t="str">
        <v>.</v>
      </c>
      <c r="BZ19" t="str">
        <v>.</v>
      </c>
      <c r="CA19" t="str">
        <v>.</v>
      </c>
      <c r="CB19" t="str">
        <v>.</v>
      </c>
      <c r="CC19" t="str">
        <v>.</v>
      </c>
      <c r="CD19" t="str">
        <v>.</v>
      </c>
      <c r="CE19" t="str">
        <v>.</v>
      </c>
      <c r="CF19" t="str">
        <v>.</v>
      </c>
      <c r="CG19" t="str">
        <v>.</v>
      </c>
      <c r="CH19" t="str">
        <v>.</v>
      </c>
      <c r="CI19" t="str">
        <v>.</v>
      </c>
      <c r="CJ19" t="str">
        <v>.</v>
      </c>
      <c r="CK19" t="str">
        <v>.</v>
      </c>
      <c r="CL19" t="str">
        <v>.</v>
      </c>
      <c r="CM19" t="str">
        <v>.</v>
      </c>
      <c r="CN19" t="str">
        <v>.</v>
      </c>
      <c r="CO19" t="str">
        <v>.</v>
      </c>
      <c r="CP19" t="str">
        <v>.</v>
      </c>
      <c r="CQ19" t="str">
        <v>.</v>
      </c>
      <c r="CR19" t="str">
        <v>.</v>
      </c>
      <c r="CS19" t="str">
        <v>.</v>
      </c>
      <c r="CT19" t="str">
        <v>.</v>
      </c>
      <c r="CU19" t="str">
        <v>.</v>
      </c>
      <c r="CV19" t="str">
        <v>.</v>
      </c>
      <c r="CW19" t="str">
        <v>.</v>
      </c>
      <c r="CX19" t="str">
        <v>.</v>
      </c>
      <c r="CY19" t="str">
        <v>.</v>
      </c>
      <c r="CZ19" t="str">
        <v>.</v>
      </c>
      <c r="DA19" t="str">
        <v>#</v>
      </c>
      <c r="DB19" t="str">
        <v>.</v>
      </c>
      <c r="DC19" t="str">
        <v>.</v>
      </c>
      <c r="DD19" t="str">
        <v>.</v>
      </c>
      <c r="DE19" t="str">
        <v>.</v>
      </c>
      <c r="DF19" t="str">
        <v>.</v>
      </c>
      <c r="DG19" t="str">
        <v>.</v>
      </c>
      <c r="DH19" t="str">
        <v>.</v>
      </c>
      <c r="DI19" t="str">
        <v>.</v>
      </c>
      <c r="DJ19" t="str">
        <v>.</v>
      </c>
      <c r="DK19" t="str">
        <v>.</v>
      </c>
      <c r="DL19" t="str">
        <v>.</v>
      </c>
      <c r="DM19" t="str">
        <v>.</v>
      </c>
      <c r="DN19" t="str">
        <v>.</v>
      </c>
      <c r="DO19" t="str">
        <v>.</v>
      </c>
      <c r="DP19" t="str">
        <v>.</v>
      </c>
      <c r="DQ19" t="str">
        <v>.</v>
      </c>
      <c r="DR19" t="str">
        <v>.</v>
      </c>
      <c r="DS19" t="str">
        <v>.</v>
      </c>
      <c r="DT19" t="str">
        <v>.</v>
      </c>
      <c r="DU19" t="str">
        <v>.</v>
      </c>
      <c r="DV19" t="str">
        <v>.</v>
      </c>
      <c r="DW19" t="str">
        <v>.</v>
      </c>
      <c r="DX19" t="str">
        <v>.</v>
      </c>
      <c r="DY19" t="str">
        <v>.</v>
      </c>
      <c r="DZ19" t="str">
        <v>.</v>
      </c>
      <c r="EA19" t="str">
        <v>.</v>
      </c>
      <c r="EB19" t="str">
        <v>.</v>
      </c>
    </row>
    <row r="20" spans="1:132" x14ac:dyDescent="0.25">
      <c r="A20" s="18" t="s">
        <v>20</v>
      </c>
      <c r="B20" s="19">
        <v>19</v>
      </c>
      <c r="C20" t="str" cm="1">
        <f t="array" ref="C20:EB20">TRANSPOSE(RIGHT(LEFT(A20,_xlfn.SEQUENCE(LEN(A20)))))</f>
        <v>.</v>
      </c>
      <c r="D20" t="str">
        <v>.</v>
      </c>
      <c r="E20" t="str">
        <v>.</v>
      </c>
      <c r="F20" t="str">
        <v>.</v>
      </c>
      <c r="G20" t="str">
        <v>.</v>
      </c>
      <c r="H20" t="str">
        <v>.</v>
      </c>
      <c r="I20" t="str">
        <v>.</v>
      </c>
      <c r="J20" t="str">
        <v>.</v>
      </c>
      <c r="K20" t="str">
        <v>.</v>
      </c>
      <c r="L20" t="str">
        <v>.</v>
      </c>
      <c r="M20" t="str">
        <v>.</v>
      </c>
      <c r="N20" t="str">
        <v>.</v>
      </c>
      <c r="O20" t="str">
        <v>.</v>
      </c>
      <c r="P20" t="str">
        <v>.</v>
      </c>
      <c r="Q20" t="str">
        <v>.</v>
      </c>
      <c r="R20" t="str">
        <v>.</v>
      </c>
      <c r="S20" t="str">
        <v>.</v>
      </c>
      <c r="T20" t="str">
        <v>.</v>
      </c>
      <c r="U20" t="str">
        <v>.</v>
      </c>
      <c r="V20" t="str">
        <v>#</v>
      </c>
      <c r="W20" t="str">
        <v>.</v>
      </c>
      <c r="X20" t="str">
        <v>#</v>
      </c>
      <c r="Y20" t="str">
        <v>.</v>
      </c>
      <c r="Z20" t="str">
        <v>.</v>
      </c>
      <c r="AA20" t="str">
        <v>.</v>
      </c>
      <c r="AB20" t="str">
        <v>.</v>
      </c>
      <c r="AC20" t="str">
        <v>.</v>
      </c>
      <c r="AD20" t="str">
        <v>.</v>
      </c>
      <c r="AE20" t="str">
        <v>.</v>
      </c>
      <c r="AF20" t="str">
        <v>.</v>
      </c>
      <c r="AG20" t="str">
        <v>.</v>
      </c>
      <c r="AH20" t="str">
        <v>.</v>
      </c>
      <c r="AI20" t="str">
        <v>.</v>
      </c>
      <c r="AJ20" t="str">
        <v>.</v>
      </c>
      <c r="AK20" t="str">
        <v>.</v>
      </c>
      <c r="AL20" t="str">
        <v>.</v>
      </c>
      <c r="AM20" t="str">
        <v>.</v>
      </c>
      <c r="AN20" t="str">
        <v>.</v>
      </c>
      <c r="AO20" t="str">
        <v>.</v>
      </c>
      <c r="AP20" t="str">
        <v>.</v>
      </c>
      <c r="AQ20" t="str">
        <v>.</v>
      </c>
      <c r="AR20" t="str">
        <v>.</v>
      </c>
      <c r="AS20" t="str">
        <v>.</v>
      </c>
      <c r="AT20" t="str">
        <v>.</v>
      </c>
      <c r="AU20" t="str">
        <v>.</v>
      </c>
      <c r="AV20" t="str">
        <v>.</v>
      </c>
      <c r="AW20" t="str">
        <v>.</v>
      </c>
      <c r="AX20" t="str">
        <v>.</v>
      </c>
      <c r="AY20" t="str">
        <v>.</v>
      </c>
      <c r="AZ20" t="str">
        <v>.</v>
      </c>
      <c r="BA20" t="str">
        <v>.</v>
      </c>
      <c r="BB20" t="str">
        <v>.</v>
      </c>
      <c r="BC20" t="str">
        <v>.</v>
      </c>
      <c r="BD20" t="str">
        <v>.</v>
      </c>
      <c r="BE20" t="str">
        <v>.</v>
      </c>
      <c r="BF20" t="str">
        <v>.</v>
      </c>
      <c r="BG20" t="str">
        <v>.</v>
      </c>
      <c r="BH20" t="str">
        <v>.</v>
      </c>
      <c r="BI20" t="str">
        <v>.</v>
      </c>
      <c r="BJ20" t="str">
        <v>.</v>
      </c>
      <c r="BK20" t="str">
        <v>.</v>
      </c>
      <c r="BL20" t="str">
        <v>.</v>
      </c>
      <c r="BM20" t="str">
        <v>.</v>
      </c>
      <c r="BN20" t="str">
        <v>.</v>
      </c>
      <c r="BO20" t="str">
        <v>.</v>
      </c>
      <c r="BP20" t="str">
        <v>.</v>
      </c>
      <c r="BQ20" t="str">
        <v>.</v>
      </c>
      <c r="BR20" t="str">
        <v>.</v>
      </c>
      <c r="BS20" t="str">
        <v>.</v>
      </c>
      <c r="BT20" t="str">
        <v>.</v>
      </c>
      <c r="BU20" t="str">
        <v>.</v>
      </c>
      <c r="BV20" t="str">
        <v>.</v>
      </c>
      <c r="BW20" t="str">
        <v>.</v>
      </c>
      <c r="BX20" t="str">
        <v>.</v>
      </c>
      <c r="BY20" t="str">
        <v>.</v>
      </c>
      <c r="BZ20" t="str">
        <v>.</v>
      </c>
      <c r="CA20" t="str">
        <v>.</v>
      </c>
      <c r="CB20" t="str">
        <v>.</v>
      </c>
      <c r="CC20" t="str">
        <v>.</v>
      </c>
      <c r="CD20" t="str">
        <v>.</v>
      </c>
      <c r="CE20" t="str">
        <v>.</v>
      </c>
      <c r="CF20" t="str">
        <v>.</v>
      </c>
      <c r="CG20" t="str">
        <v>.</v>
      </c>
      <c r="CH20" t="str">
        <v>.</v>
      </c>
      <c r="CI20" t="str">
        <v>.</v>
      </c>
      <c r="CJ20" t="str">
        <v>.</v>
      </c>
      <c r="CK20" t="str">
        <v>.</v>
      </c>
      <c r="CL20" t="str">
        <v>.</v>
      </c>
      <c r="CM20" t="str">
        <v>.</v>
      </c>
      <c r="CN20" t="str">
        <v>.</v>
      </c>
      <c r="CO20" t="str">
        <v>.</v>
      </c>
      <c r="CP20" t="str">
        <v>.</v>
      </c>
      <c r="CQ20" t="str">
        <v>.</v>
      </c>
      <c r="CR20" t="str">
        <v>.</v>
      </c>
      <c r="CS20" t="str">
        <v>.</v>
      </c>
      <c r="CT20" t="str">
        <v>.</v>
      </c>
      <c r="CU20" t="str">
        <v>.</v>
      </c>
      <c r="CV20" t="str">
        <v>.</v>
      </c>
      <c r="CW20" t="str">
        <v>.</v>
      </c>
      <c r="CX20" t="str">
        <v>.</v>
      </c>
      <c r="CY20" t="str">
        <v>.</v>
      </c>
      <c r="CZ20" t="str">
        <v>.</v>
      </c>
      <c r="DA20" t="str">
        <v>.</v>
      </c>
      <c r="DB20" t="str">
        <v>.</v>
      </c>
      <c r="DC20" t="str">
        <v>.</v>
      </c>
      <c r="DD20" t="str">
        <v>.</v>
      </c>
      <c r="DE20" t="str">
        <v>.</v>
      </c>
      <c r="DF20" t="str">
        <v>.</v>
      </c>
      <c r="DG20" t="str">
        <v>.</v>
      </c>
      <c r="DH20" t="str">
        <v>.</v>
      </c>
      <c r="DI20" t="str">
        <v>.</v>
      </c>
      <c r="DJ20" t="str">
        <v>.</v>
      </c>
      <c r="DK20" t="str">
        <v>#</v>
      </c>
      <c r="DL20" t="str">
        <v>.</v>
      </c>
      <c r="DM20" t="str">
        <v>#</v>
      </c>
      <c r="DN20" t="str">
        <v>.</v>
      </c>
      <c r="DO20" t="str">
        <v>.</v>
      </c>
      <c r="DP20" t="str">
        <v>.</v>
      </c>
      <c r="DQ20" t="str">
        <v>.</v>
      </c>
      <c r="DR20" t="str">
        <v>.</v>
      </c>
      <c r="DS20" t="str">
        <v>.</v>
      </c>
      <c r="DT20" t="str">
        <v>.</v>
      </c>
      <c r="DU20" t="str">
        <v>.</v>
      </c>
      <c r="DV20" t="str">
        <v>.</v>
      </c>
      <c r="DW20" t="str">
        <v>.</v>
      </c>
      <c r="DX20" t="str">
        <v>.</v>
      </c>
      <c r="DY20" t="str">
        <v>.</v>
      </c>
      <c r="DZ20" t="str">
        <v>.</v>
      </c>
      <c r="EA20" t="str">
        <v>.</v>
      </c>
      <c r="EB20" t="str">
        <v>.</v>
      </c>
    </row>
    <row r="21" spans="1:132" x14ac:dyDescent="0.25">
      <c r="A21" s="18" t="s">
        <v>21</v>
      </c>
      <c r="B21" s="19">
        <v>20</v>
      </c>
      <c r="C21" t="str" cm="1">
        <f t="array" ref="C21:EB21">TRANSPOSE(RIGHT(LEFT(A21,_xlfn.SEQUENCE(LEN(A21)))))</f>
        <v>.</v>
      </c>
      <c r="D21" t="str">
        <v>.</v>
      </c>
      <c r="E21" t="str">
        <v>.</v>
      </c>
      <c r="F21" t="str">
        <v>.</v>
      </c>
      <c r="G21" t="str">
        <v>.</v>
      </c>
      <c r="H21" t="str">
        <v>.</v>
      </c>
      <c r="I21" t="str">
        <v>.</v>
      </c>
      <c r="J21" t="str">
        <v>.</v>
      </c>
      <c r="K21" t="str">
        <v>.</v>
      </c>
      <c r="L21" t="str">
        <v>.</v>
      </c>
      <c r="M21" t="str">
        <v>.</v>
      </c>
      <c r="N21" t="str">
        <v>.</v>
      </c>
      <c r="O21" t="str">
        <v>.</v>
      </c>
      <c r="P21" t="str">
        <v>.</v>
      </c>
      <c r="Q21" t="str">
        <v>.</v>
      </c>
      <c r="R21" t="str">
        <v>.</v>
      </c>
      <c r="S21" t="str">
        <v>.</v>
      </c>
      <c r="T21" t="str">
        <v>.</v>
      </c>
      <c r="U21" t="str">
        <v>.</v>
      </c>
      <c r="V21" t="str">
        <v>.</v>
      </c>
      <c r="W21" t="str">
        <v>.</v>
      </c>
      <c r="X21" t="str">
        <v>.</v>
      </c>
      <c r="Y21" t="str">
        <v>.</v>
      </c>
      <c r="Z21" t="str">
        <v>.</v>
      </c>
      <c r="AA21" t="str">
        <v>.</v>
      </c>
      <c r="AB21" t="str">
        <v>.</v>
      </c>
      <c r="AC21" t="str">
        <v>.</v>
      </c>
      <c r="AD21" t="str">
        <v>.</v>
      </c>
      <c r="AE21" t="str">
        <v>.</v>
      </c>
      <c r="AF21" t="str">
        <v>.</v>
      </c>
      <c r="AG21" t="str">
        <v>.</v>
      </c>
      <c r="AH21" t="str">
        <v>.</v>
      </c>
      <c r="AI21" t="str">
        <v>.</v>
      </c>
      <c r="AJ21" t="str">
        <v>.</v>
      </c>
      <c r="AK21" t="str">
        <v>.</v>
      </c>
      <c r="AL21" t="str">
        <v>.</v>
      </c>
      <c r="AM21" t="str">
        <v>.</v>
      </c>
      <c r="AN21" t="str">
        <v>.</v>
      </c>
      <c r="AO21" t="str">
        <v>.</v>
      </c>
      <c r="AP21" t="str">
        <v>.</v>
      </c>
      <c r="AQ21" t="str">
        <v>.</v>
      </c>
      <c r="AR21" t="str">
        <v>#</v>
      </c>
      <c r="AS21" t="str">
        <v>#</v>
      </c>
      <c r="AT21" t="str">
        <v>.</v>
      </c>
      <c r="AU21" t="str">
        <v>.</v>
      </c>
      <c r="AV21" t="str">
        <v>.</v>
      </c>
      <c r="AW21" t="str">
        <v>.</v>
      </c>
      <c r="AX21" t="str">
        <v>.</v>
      </c>
      <c r="AY21" t="str">
        <v>.</v>
      </c>
      <c r="AZ21" t="str">
        <v>.</v>
      </c>
      <c r="BA21" t="str">
        <v>.</v>
      </c>
      <c r="BB21" t="str">
        <v>.</v>
      </c>
      <c r="BC21" t="str">
        <v>.</v>
      </c>
      <c r="BD21" t="str">
        <v>.</v>
      </c>
      <c r="BE21" t="str">
        <v>.</v>
      </c>
      <c r="BF21" t="str">
        <v>.</v>
      </c>
      <c r="BG21" t="str">
        <v>.</v>
      </c>
      <c r="BH21" t="str">
        <v>.</v>
      </c>
      <c r="BI21" t="str">
        <v>.</v>
      </c>
      <c r="BJ21" t="str">
        <v>.</v>
      </c>
      <c r="BK21" t="str">
        <v>.</v>
      </c>
      <c r="BL21" t="str">
        <v>.</v>
      </c>
      <c r="BM21" t="str">
        <v>.</v>
      </c>
      <c r="BN21" t="str">
        <v>.</v>
      </c>
      <c r="BO21" t="str">
        <v>.</v>
      </c>
      <c r="BP21" t="str">
        <v>.</v>
      </c>
      <c r="BQ21" t="str">
        <v>.</v>
      </c>
      <c r="BR21" t="str">
        <v>.</v>
      </c>
      <c r="BS21" t="str">
        <v>.</v>
      </c>
      <c r="BT21" t="str">
        <v>.</v>
      </c>
      <c r="BU21" t="str">
        <v>.</v>
      </c>
      <c r="BV21" t="str">
        <v>.</v>
      </c>
      <c r="BW21" t="str">
        <v>.</v>
      </c>
      <c r="BX21" t="str">
        <v>.</v>
      </c>
      <c r="BY21" t="str">
        <v>.</v>
      </c>
      <c r="BZ21" t="str">
        <v>.</v>
      </c>
      <c r="CA21" t="str">
        <v>.</v>
      </c>
      <c r="CB21" t="str">
        <v>.</v>
      </c>
      <c r="CC21" t="str">
        <v>.</v>
      </c>
      <c r="CD21" t="str">
        <v>.</v>
      </c>
      <c r="CE21" t="str">
        <v>.</v>
      </c>
      <c r="CF21" t="str">
        <v>.</v>
      </c>
      <c r="CG21" t="str">
        <v>.</v>
      </c>
      <c r="CH21" t="str">
        <v>.</v>
      </c>
      <c r="CI21" t="str">
        <v>.</v>
      </c>
      <c r="CJ21" t="str">
        <v>.</v>
      </c>
      <c r="CK21" t="str">
        <v>.</v>
      </c>
      <c r="CL21" t="str">
        <v>.</v>
      </c>
      <c r="CM21" t="str">
        <v>.</v>
      </c>
      <c r="CN21" t="str">
        <v>.</v>
      </c>
      <c r="CO21" t="str">
        <v>.</v>
      </c>
      <c r="CP21" t="str">
        <v>.</v>
      </c>
      <c r="CQ21" t="str">
        <v>.</v>
      </c>
      <c r="CR21" t="str">
        <v>.</v>
      </c>
      <c r="CS21" t="str">
        <v>.</v>
      </c>
      <c r="CT21" t="str">
        <v>.</v>
      </c>
      <c r="CU21" t="str">
        <v>.</v>
      </c>
      <c r="CV21" t="str">
        <v>.</v>
      </c>
      <c r="CW21" t="str">
        <v>.</v>
      </c>
      <c r="CX21" t="str">
        <v>.</v>
      </c>
      <c r="CY21" t="str">
        <v>#</v>
      </c>
      <c r="CZ21" t="str">
        <v>.</v>
      </c>
      <c r="DA21" t="str">
        <v>.</v>
      </c>
      <c r="DB21" t="str">
        <v>.</v>
      </c>
      <c r="DC21" t="str">
        <v>.</v>
      </c>
      <c r="DD21" t="str">
        <v>.</v>
      </c>
      <c r="DE21" t="str">
        <v>.</v>
      </c>
      <c r="DF21" t="str">
        <v>.</v>
      </c>
      <c r="DG21" t="str">
        <v>#</v>
      </c>
      <c r="DH21" t="str">
        <v>.</v>
      </c>
      <c r="DI21" t="str">
        <v>.</v>
      </c>
      <c r="DJ21" t="str">
        <v>.</v>
      </c>
      <c r="DK21" t="str">
        <v>#</v>
      </c>
      <c r="DL21" t="str">
        <v>#</v>
      </c>
      <c r="DM21" t="str">
        <v>#</v>
      </c>
      <c r="DN21" t="str">
        <v>.</v>
      </c>
      <c r="DO21" t="str">
        <v>.</v>
      </c>
      <c r="DP21" t="str">
        <v>.</v>
      </c>
      <c r="DQ21" t="str">
        <v>.</v>
      </c>
      <c r="DR21" t="str">
        <v>.</v>
      </c>
      <c r="DS21" t="str">
        <v>.</v>
      </c>
      <c r="DT21" t="str">
        <v>#</v>
      </c>
      <c r="DU21" t="str">
        <v>.</v>
      </c>
      <c r="DV21" t="str">
        <v>.</v>
      </c>
      <c r="DW21" t="str">
        <v>.</v>
      </c>
      <c r="DX21" t="str">
        <v>.</v>
      </c>
      <c r="DY21" t="str">
        <v>.</v>
      </c>
      <c r="DZ21" t="str">
        <v>.</v>
      </c>
      <c r="EA21" t="str">
        <v>.</v>
      </c>
      <c r="EB21" t="str">
        <v>.</v>
      </c>
    </row>
    <row r="22" spans="1:132" x14ac:dyDescent="0.25">
      <c r="A22" s="18" t="s">
        <v>22</v>
      </c>
      <c r="B22" s="19">
        <v>21</v>
      </c>
      <c r="C22" t="str" cm="1">
        <f t="array" ref="C22:EB22">TRANSPOSE(RIGHT(LEFT(A22,_xlfn.SEQUENCE(LEN(A22)))))</f>
        <v>.</v>
      </c>
      <c r="D22" t="str">
        <v>.</v>
      </c>
      <c r="E22" t="str">
        <v>.</v>
      </c>
      <c r="F22" t="str">
        <v>.</v>
      </c>
      <c r="G22" t="str">
        <v>.</v>
      </c>
      <c r="H22" t="str">
        <v>.</v>
      </c>
      <c r="I22" t="str">
        <v>.</v>
      </c>
      <c r="J22" t="str">
        <v>.</v>
      </c>
      <c r="K22" t="str">
        <v>.</v>
      </c>
      <c r="L22" t="str">
        <v>.</v>
      </c>
      <c r="M22" t="str">
        <v>.</v>
      </c>
      <c r="N22" t="str">
        <v>.</v>
      </c>
      <c r="O22" t="str">
        <v>.</v>
      </c>
      <c r="P22" t="str">
        <v>.</v>
      </c>
      <c r="Q22" t="str">
        <v>.</v>
      </c>
      <c r="R22" t="str">
        <v>.</v>
      </c>
      <c r="S22" t="str">
        <v>.</v>
      </c>
      <c r="T22" t="str">
        <v>.</v>
      </c>
      <c r="U22" t="str">
        <v>.</v>
      </c>
      <c r="V22" t="str">
        <v>.</v>
      </c>
      <c r="W22" t="str">
        <v>.</v>
      </c>
      <c r="X22" t="str">
        <v>.</v>
      </c>
      <c r="Y22" t="str">
        <v>.</v>
      </c>
      <c r="Z22" t="str">
        <v>.</v>
      </c>
      <c r="AA22" t="str">
        <v>.</v>
      </c>
      <c r="AB22" t="str">
        <v>.</v>
      </c>
      <c r="AC22" t="str">
        <v>.</v>
      </c>
      <c r="AD22" t="str">
        <v>.</v>
      </c>
      <c r="AE22" t="str">
        <v>.</v>
      </c>
      <c r="AF22" t="str">
        <v>.</v>
      </c>
      <c r="AG22" t="str">
        <v>.</v>
      </c>
      <c r="AH22" t="str">
        <v>.</v>
      </c>
      <c r="AI22" t="str">
        <v>.</v>
      </c>
      <c r="AJ22" t="str">
        <v>.</v>
      </c>
      <c r="AK22" t="str">
        <v>.</v>
      </c>
      <c r="AL22" t="str">
        <v>.</v>
      </c>
      <c r="AM22" t="str">
        <v>.</v>
      </c>
      <c r="AN22" t="str">
        <v>.</v>
      </c>
      <c r="AO22" t="str">
        <v>.</v>
      </c>
      <c r="AP22" t="str">
        <v>.</v>
      </c>
      <c r="AQ22" t="str">
        <v>.</v>
      </c>
      <c r="AR22" t="str">
        <v>.</v>
      </c>
      <c r="AS22" t="str">
        <v>.</v>
      </c>
      <c r="AT22" t="str">
        <v>.</v>
      </c>
      <c r="AU22" t="str">
        <v>.</v>
      </c>
      <c r="AV22" t="str">
        <v>.</v>
      </c>
      <c r="AW22" t="str">
        <v>.</v>
      </c>
      <c r="AX22" t="str">
        <v>.</v>
      </c>
      <c r="AY22" t="str">
        <v>.</v>
      </c>
      <c r="AZ22" t="str">
        <v>.</v>
      </c>
      <c r="BA22" t="str">
        <v>.</v>
      </c>
      <c r="BB22" t="str">
        <v>.</v>
      </c>
      <c r="BC22" t="str">
        <v>.</v>
      </c>
      <c r="BD22" t="str">
        <v>.</v>
      </c>
      <c r="BE22" t="str">
        <v>.</v>
      </c>
      <c r="BF22" t="str">
        <v>.</v>
      </c>
      <c r="BG22" t="str">
        <v>.</v>
      </c>
      <c r="BH22" t="str">
        <v>.</v>
      </c>
      <c r="BI22" t="str">
        <v>.</v>
      </c>
      <c r="BJ22" t="str">
        <v>.</v>
      </c>
      <c r="BK22" t="str">
        <v>.</v>
      </c>
      <c r="BL22" t="str">
        <v>.</v>
      </c>
      <c r="BM22" t="str">
        <v>.</v>
      </c>
      <c r="BN22" t="str">
        <v>#</v>
      </c>
      <c r="BO22" t="str">
        <v>#</v>
      </c>
      <c r="BP22" t="str">
        <v>.</v>
      </c>
      <c r="BQ22" t="str">
        <v>.</v>
      </c>
      <c r="BR22" t="str">
        <v>.</v>
      </c>
      <c r="BS22" t="str">
        <v>.</v>
      </c>
      <c r="BT22" t="str">
        <v>.</v>
      </c>
      <c r="BU22" t="str">
        <v>.</v>
      </c>
      <c r="BV22" t="str">
        <v>.</v>
      </c>
      <c r="BW22" t="str">
        <v>.</v>
      </c>
      <c r="BX22" t="str">
        <v>.</v>
      </c>
      <c r="BY22" t="str">
        <v>.</v>
      </c>
      <c r="BZ22" t="str">
        <v>.</v>
      </c>
      <c r="CA22" t="str">
        <v>.</v>
      </c>
      <c r="CB22" t="str">
        <v>.</v>
      </c>
      <c r="CC22" t="str">
        <v>.</v>
      </c>
      <c r="CD22" t="str">
        <v>.</v>
      </c>
      <c r="CE22" t="str">
        <v>.</v>
      </c>
      <c r="CF22" t="str">
        <v>.</v>
      </c>
      <c r="CG22" t="str">
        <v>.</v>
      </c>
      <c r="CH22" t="str">
        <v>.</v>
      </c>
      <c r="CI22" t="str">
        <v>.</v>
      </c>
      <c r="CJ22" t="str">
        <v>.</v>
      </c>
      <c r="CK22" t="str">
        <v>.</v>
      </c>
      <c r="CL22" t="str">
        <v>.</v>
      </c>
      <c r="CM22" t="str">
        <v>#</v>
      </c>
      <c r="CN22" t="str">
        <v>.</v>
      </c>
      <c r="CO22" t="str">
        <v>.</v>
      </c>
      <c r="CP22" t="str">
        <v>.</v>
      </c>
      <c r="CQ22" t="str">
        <v>.</v>
      </c>
      <c r="CR22" t="str">
        <v>.</v>
      </c>
      <c r="CS22" t="str">
        <v>.</v>
      </c>
      <c r="CT22" t="str">
        <v>.</v>
      </c>
      <c r="CU22" t="str">
        <v>.</v>
      </c>
      <c r="CV22" t="str">
        <v>.</v>
      </c>
      <c r="CW22" t="str">
        <v>.</v>
      </c>
      <c r="CX22" t="str">
        <v>.</v>
      </c>
      <c r="CY22" t="str">
        <v>.</v>
      </c>
      <c r="CZ22" t="str">
        <v>.</v>
      </c>
      <c r="DA22" t="str">
        <v>.</v>
      </c>
      <c r="DB22" t="str">
        <v>.</v>
      </c>
      <c r="DC22" t="str">
        <v>.</v>
      </c>
      <c r="DD22" t="str">
        <v>.</v>
      </c>
      <c r="DE22" t="str">
        <v>.</v>
      </c>
      <c r="DF22" t="str">
        <v>.</v>
      </c>
      <c r="DG22" t="str">
        <v>.</v>
      </c>
      <c r="DH22" t="str">
        <v>.</v>
      </c>
      <c r="DI22" t="str">
        <v>.</v>
      </c>
      <c r="DJ22" t="str">
        <v>.</v>
      </c>
      <c r="DK22" t="str">
        <v>.</v>
      </c>
      <c r="DL22" t="str">
        <v>.</v>
      </c>
      <c r="DM22" t="str">
        <v>.</v>
      </c>
      <c r="DN22" t="str">
        <v>#</v>
      </c>
      <c r="DO22" t="str">
        <v>.</v>
      </c>
      <c r="DP22" t="str">
        <v>.</v>
      </c>
      <c r="DQ22" t="str">
        <v>.</v>
      </c>
      <c r="DR22" t="str">
        <v>.</v>
      </c>
      <c r="DS22" t="str">
        <v>.</v>
      </c>
      <c r="DT22" t="str">
        <v>.</v>
      </c>
      <c r="DU22" t="str">
        <v>.</v>
      </c>
      <c r="DV22" t="str">
        <v>.</v>
      </c>
      <c r="DW22" t="str">
        <v>.</v>
      </c>
      <c r="DX22" t="str">
        <v>.</v>
      </c>
      <c r="DY22" t="str">
        <v>.</v>
      </c>
      <c r="DZ22" t="str">
        <v>.</v>
      </c>
      <c r="EA22" t="str">
        <v>.</v>
      </c>
      <c r="EB22" t="str">
        <v>.</v>
      </c>
    </row>
    <row r="23" spans="1:132" x14ac:dyDescent="0.25">
      <c r="A23" s="18" t="s">
        <v>23</v>
      </c>
      <c r="B23" s="19">
        <v>22</v>
      </c>
      <c r="C23" t="str" cm="1">
        <f t="array" ref="C23:EB23">TRANSPOSE(RIGHT(LEFT(A23,_xlfn.SEQUENCE(LEN(A23)))))</f>
        <v>.</v>
      </c>
      <c r="D23" t="str">
        <v>.</v>
      </c>
      <c r="E23" t="str">
        <v>.</v>
      </c>
      <c r="F23" t="str">
        <v>#</v>
      </c>
      <c r="G23" t="str">
        <v>.</v>
      </c>
      <c r="H23" t="str">
        <v>.</v>
      </c>
      <c r="I23" t="str">
        <v>.</v>
      </c>
      <c r="J23" t="str">
        <v>.</v>
      </c>
      <c r="K23" t="str">
        <v>.</v>
      </c>
      <c r="L23" t="str">
        <v>.</v>
      </c>
      <c r="M23" t="str">
        <v>.</v>
      </c>
      <c r="N23" t="str">
        <v>.</v>
      </c>
      <c r="O23" t="str">
        <v>.</v>
      </c>
      <c r="P23" t="str">
        <v>.</v>
      </c>
      <c r="Q23" t="str">
        <v>.</v>
      </c>
      <c r="R23" t="str">
        <v>#</v>
      </c>
      <c r="S23" t="str">
        <v>.</v>
      </c>
      <c r="T23" t="str">
        <v>.</v>
      </c>
      <c r="U23" t="str">
        <v>.</v>
      </c>
      <c r="V23" t="str">
        <v>.</v>
      </c>
      <c r="W23" t="str">
        <v>.</v>
      </c>
      <c r="X23" t="str">
        <v>.</v>
      </c>
      <c r="Y23" t="str">
        <v>.</v>
      </c>
      <c r="Z23" t="str">
        <v>.</v>
      </c>
      <c r="AA23" t="str">
        <v>.</v>
      </c>
      <c r="AB23" t="str">
        <v>.</v>
      </c>
      <c r="AC23" t="str">
        <v>.</v>
      </c>
      <c r="AD23" t="str">
        <v>.</v>
      </c>
      <c r="AE23" t="str">
        <v>.</v>
      </c>
      <c r="AF23" t="str">
        <v>.</v>
      </c>
      <c r="AG23" t="str">
        <v>.</v>
      </c>
      <c r="AH23" t="str">
        <v>.</v>
      </c>
      <c r="AI23" t="str">
        <v>.</v>
      </c>
      <c r="AJ23" t="str">
        <v>#</v>
      </c>
      <c r="AK23" t="str">
        <v>.</v>
      </c>
      <c r="AL23" t="str">
        <v>.</v>
      </c>
      <c r="AM23" t="str">
        <v>.</v>
      </c>
      <c r="AN23" t="str">
        <v>.</v>
      </c>
      <c r="AO23" t="str">
        <v>.</v>
      </c>
      <c r="AP23" t="str">
        <v>.</v>
      </c>
      <c r="AQ23" t="str">
        <v>.</v>
      </c>
      <c r="AR23" t="str">
        <v>.</v>
      </c>
      <c r="AS23" t="str">
        <v>.</v>
      </c>
      <c r="AT23" t="str">
        <v>.</v>
      </c>
      <c r="AU23" t="str">
        <v>.</v>
      </c>
      <c r="AV23" t="str">
        <v>.</v>
      </c>
      <c r="AW23" t="str">
        <v>.</v>
      </c>
      <c r="AX23" t="str">
        <v>.</v>
      </c>
      <c r="AY23" t="str">
        <v>#</v>
      </c>
      <c r="AZ23" t="str">
        <v>.</v>
      </c>
      <c r="BA23" t="str">
        <v>.</v>
      </c>
      <c r="BB23" t="str">
        <v>.</v>
      </c>
      <c r="BC23" t="str">
        <v>.</v>
      </c>
      <c r="BD23" t="str">
        <v>.</v>
      </c>
      <c r="BE23" t="str">
        <v>.</v>
      </c>
      <c r="BF23" t="str">
        <v>#</v>
      </c>
      <c r="BG23" t="str">
        <v>.</v>
      </c>
      <c r="BH23" t="str">
        <v>.</v>
      </c>
      <c r="BI23" t="str">
        <v>.</v>
      </c>
      <c r="BJ23" t="str">
        <v>.</v>
      </c>
      <c r="BK23" t="str">
        <v>.</v>
      </c>
      <c r="BL23" t="str">
        <v>#</v>
      </c>
      <c r="BM23" t="str">
        <v>.</v>
      </c>
      <c r="BN23" t="str">
        <v>.</v>
      </c>
      <c r="BO23" t="str">
        <v>.</v>
      </c>
      <c r="BP23" t="str">
        <v>.</v>
      </c>
      <c r="BQ23" t="str">
        <v>.</v>
      </c>
      <c r="BR23" t="str">
        <v>.</v>
      </c>
      <c r="BS23" t="str">
        <v>.</v>
      </c>
      <c r="BT23" t="str">
        <v>.</v>
      </c>
      <c r="BU23" t="str">
        <v>.</v>
      </c>
      <c r="BV23" t="str">
        <v>.</v>
      </c>
      <c r="BW23" t="str">
        <v>.</v>
      </c>
      <c r="BX23" t="str">
        <v>.</v>
      </c>
      <c r="BY23" t="str">
        <v>.</v>
      </c>
      <c r="BZ23" t="str">
        <v>.</v>
      </c>
      <c r="CA23" t="str">
        <v>.</v>
      </c>
      <c r="CB23" t="str">
        <v>.</v>
      </c>
      <c r="CC23" t="str">
        <v>.</v>
      </c>
      <c r="CD23" t="str">
        <v>.</v>
      </c>
      <c r="CE23" t="str">
        <v>.</v>
      </c>
      <c r="CF23" t="str">
        <v>.</v>
      </c>
      <c r="CG23" t="str">
        <v>.</v>
      </c>
      <c r="CH23" t="str">
        <v>.</v>
      </c>
      <c r="CI23" t="str">
        <v>.</v>
      </c>
      <c r="CJ23" t="str">
        <v>.</v>
      </c>
      <c r="CK23" t="str">
        <v>.</v>
      </c>
      <c r="CL23" t="str">
        <v>.</v>
      </c>
      <c r="CM23" t="str">
        <v>#</v>
      </c>
      <c r="CN23" t="str">
        <v>.</v>
      </c>
      <c r="CO23" t="str">
        <v>.</v>
      </c>
      <c r="CP23" t="str">
        <v>.</v>
      </c>
      <c r="CQ23" t="str">
        <v>.</v>
      </c>
      <c r="CR23" t="str">
        <v>.</v>
      </c>
      <c r="CS23" t="str">
        <v>.</v>
      </c>
      <c r="CT23" t="str">
        <v>.</v>
      </c>
      <c r="CU23" t="str">
        <v>.</v>
      </c>
      <c r="CV23" t="str">
        <v>.</v>
      </c>
      <c r="CW23" t="str">
        <v>.</v>
      </c>
      <c r="CX23" t="str">
        <v>.</v>
      </c>
      <c r="CY23" t="str">
        <v>.</v>
      </c>
      <c r="CZ23" t="str">
        <v>.</v>
      </c>
      <c r="DA23" t="str">
        <v>.</v>
      </c>
      <c r="DB23" t="str">
        <v>.</v>
      </c>
      <c r="DC23" t="str">
        <v>.</v>
      </c>
      <c r="DD23" t="str">
        <v>.</v>
      </c>
      <c r="DE23" t="str">
        <v>.</v>
      </c>
      <c r="DF23" t="str">
        <v>.</v>
      </c>
      <c r="DG23" t="str">
        <v>.</v>
      </c>
      <c r="DH23" t="str">
        <v>#</v>
      </c>
      <c r="DI23" t="str">
        <v>.</v>
      </c>
      <c r="DJ23" t="str">
        <v>.</v>
      </c>
      <c r="DK23" t="str">
        <v>.</v>
      </c>
      <c r="DL23" t="str">
        <v>.</v>
      </c>
      <c r="DM23" t="str">
        <v>#</v>
      </c>
      <c r="DN23" t="str">
        <v>.</v>
      </c>
      <c r="DO23" t="str">
        <v>.</v>
      </c>
      <c r="DP23" t="str">
        <v>.</v>
      </c>
      <c r="DQ23" t="str">
        <v>.</v>
      </c>
      <c r="DR23" t="str">
        <v>.</v>
      </c>
      <c r="DS23" t="str">
        <v>.</v>
      </c>
      <c r="DT23" t="str">
        <v>.</v>
      </c>
      <c r="DU23" t="str">
        <v>.</v>
      </c>
      <c r="DV23" t="str">
        <v>.</v>
      </c>
      <c r="DW23" t="str">
        <v>.</v>
      </c>
      <c r="DX23" t="str">
        <v>.</v>
      </c>
      <c r="DY23" t="str">
        <v>.</v>
      </c>
      <c r="DZ23" t="str">
        <v>.</v>
      </c>
      <c r="EA23" t="str">
        <v>.</v>
      </c>
      <c r="EB23" t="str">
        <v>.</v>
      </c>
    </row>
    <row r="24" spans="1:132" x14ac:dyDescent="0.25">
      <c r="A24" s="18" t="s">
        <v>24</v>
      </c>
      <c r="B24" s="19">
        <v>23</v>
      </c>
      <c r="C24" t="str" cm="1">
        <f t="array" ref="C24:EB24">TRANSPOSE(RIGHT(LEFT(A24,_xlfn.SEQUENCE(LEN(A24)))))</f>
        <v>.</v>
      </c>
      <c r="D24" t="str">
        <v>.</v>
      </c>
      <c r="E24" t="str">
        <v>.</v>
      </c>
      <c r="F24" t="str">
        <v>.</v>
      </c>
      <c r="G24" t="str">
        <v>.</v>
      </c>
      <c r="H24" t="str">
        <v>.</v>
      </c>
      <c r="I24" t="str">
        <v>.</v>
      </c>
      <c r="J24" t="str">
        <v>.</v>
      </c>
      <c r="K24" t="str">
        <v>.</v>
      </c>
      <c r="L24" t="str">
        <v>.</v>
      </c>
      <c r="M24" t="str">
        <v>.</v>
      </c>
      <c r="N24" t="str">
        <v>.</v>
      </c>
      <c r="O24" t="str">
        <v>.</v>
      </c>
      <c r="P24" t="str">
        <v>.</v>
      </c>
      <c r="Q24" t="str">
        <v>.</v>
      </c>
      <c r="R24" t="str">
        <v>.</v>
      </c>
      <c r="S24" t="str">
        <v>.</v>
      </c>
      <c r="T24" t="str">
        <v>.</v>
      </c>
      <c r="U24" t="str">
        <v>.</v>
      </c>
      <c r="V24" t="str">
        <v>.</v>
      </c>
      <c r="W24" t="str">
        <v>.</v>
      </c>
      <c r="X24" t="str">
        <v>.</v>
      </c>
      <c r="Y24" t="str">
        <v>.</v>
      </c>
      <c r="Z24" t="str">
        <v>.</v>
      </c>
      <c r="AA24" t="str">
        <v>.</v>
      </c>
      <c r="AB24" t="str">
        <v>.</v>
      </c>
      <c r="AC24" t="str">
        <v>.</v>
      </c>
      <c r="AD24" t="str">
        <v>.</v>
      </c>
      <c r="AE24" t="str">
        <v>.</v>
      </c>
      <c r="AF24" t="str">
        <v>.</v>
      </c>
      <c r="AG24" t="str">
        <v>.</v>
      </c>
      <c r="AH24" t="str">
        <v>.</v>
      </c>
      <c r="AI24" t="str">
        <v>.</v>
      </c>
      <c r="AJ24" t="str">
        <v>#</v>
      </c>
      <c r="AK24" t="str">
        <v>.</v>
      </c>
      <c r="AL24" t="str">
        <v>.</v>
      </c>
      <c r="AM24" t="str">
        <v>.</v>
      </c>
      <c r="AN24" t="str">
        <v>.</v>
      </c>
      <c r="AO24" t="str">
        <v>.</v>
      </c>
      <c r="AP24" t="str">
        <v>.</v>
      </c>
      <c r="AQ24" t="str">
        <v>.</v>
      </c>
      <c r="AR24" t="str">
        <v>.</v>
      </c>
      <c r="AS24" t="str">
        <v>.</v>
      </c>
      <c r="AT24" t="str">
        <v>.</v>
      </c>
      <c r="AU24" t="str">
        <v>.</v>
      </c>
      <c r="AV24" t="str">
        <v>.</v>
      </c>
      <c r="AW24" t="str">
        <v>.</v>
      </c>
      <c r="AX24" t="str">
        <v>.</v>
      </c>
      <c r="AY24" t="str">
        <v>.</v>
      </c>
      <c r="AZ24" t="str">
        <v>.</v>
      </c>
      <c r="BA24" t="str">
        <v>#</v>
      </c>
      <c r="BB24" t="str">
        <v>.</v>
      </c>
      <c r="BC24" t="str">
        <v>.</v>
      </c>
      <c r="BD24" t="str">
        <v>.</v>
      </c>
      <c r="BE24" t="str">
        <v>.</v>
      </c>
      <c r="BF24" t="str">
        <v>.</v>
      </c>
      <c r="BG24" t="str">
        <v>.</v>
      </c>
      <c r="BH24" t="str">
        <v>.</v>
      </c>
      <c r="BI24" t="str">
        <v>.</v>
      </c>
      <c r="BJ24" t="str">
        <v>.</v>
      </c>
      <c r="BK24" t="str">
        <v>.</v>
      </c>
      <c r="BL24" t="str">
        <v>.</v>
      </c>
      <c r="BM24" t="str">
        <v>.</v>
      </c>
      <c r="BN24" t="str">
        <v>.</v>
      </c>
      <c r="BO24" t="str">
        <v>.</v>
      </c>
      <c r="BP24" t="str">
        <v>.</v>
      </c>
      <c r="BQ24" t="str">
        <v>.</v>
      </c>
      <c r="BR24" t="str">
        <v>#</v>
      </c>
      <c r="BS24" t="str">
        <v>.</v>
      </c>
      <c r="BT24" t="str">
        <v>.</v>
      </c>
      <c r="BU24" t="str">
        <v>.</v>
      </c>
      <c r="BV24" t="str">
        <v>.</v>
      </c>
      <c r="BW24" t="str">
        <v>.</v>
      </c>
      <c r="BX24" t="str">
        <v>.</v>
      </c>
      <c r="BY24" t="str">
        <v>.</v>
      </c>
      <c r="BZ24" t="str">
        <v>.</v>
      </c>
      <c r="CA24" t="str">
        <v>.</v>
      </c>
      <c r="CB24" t="str">
        <v>.</v>
      </c>
      <c r="CC24" t="str">
        <v>.</v>
      </c>
      <c r="CD24" t="str">
        <v>.</v>
      </c>
      <c r="CE24" t="str">
        <v>.</v>
      </c>
      <c r="CF24" t="str">
        <v>.</v>
      </c>
      <c r="CG24" t="str">
        <v>.</v>
      </c>
      <c r="CH24" t="str">
        <v>.</v>
      </c>
      <c r="CI24" t="str">
        <v>.</v>
      </c>
      <c r="CJ24" t="str">
        <v>.</v>
      </c>
      <c r="CK24" t="str">
        <v>.</v>
      </c>
      <c r="CL24" t="str">
        <v>.</v>
      </c>
      <c r="CM24" t="str">
        <v>.</v>
      </c>
      <c r="CN24" t="str">
        <v>.</v>
      </c>
      <c r="CO24" t="str">
        <v>.</v>
      </c>
      <c r="CP24" t="str">
        <v>.</v>
      </c>
      <c r="CQ24" t="str">
        <v>.</v>
      </c>
      <c r="CR24" t="str">
        <v>.</v>
      </c>
      <c r="CS24" t="str">
        <v>.</v>
      </c>
      <c r="CT24" t="str">
        <v>.</v>
      </c>
      <c r="CU24" t="str">
        <v>.</v>
      </c>
      <c r="CV24" t="str">
        <v>.</v>
      </c>
      <c r="CW24" t="str">
        <v>.</v>
      </c>
      <c r="CX24" t="str">
        <v>.</v>
      </c>
      <c r="CY24" t="str">
        <v>.</v>
      </c>
      <c r="CZ24" t="str">
        <v>.</v>
      </c>
      <c r="DA24" t="str">
        <v>.</v>
      </c>
      <c r="DB24" t="str">
        <v>.</v>
      </c>
      <c r="DC24" t="str">
        <v>.</v>
      </c>
      <c r="DD24" t="str">
        <v>.</v>
      </c>
      <c r="DE24" t="str">
        <v>.</v>
      </c>
      <c r="DF24" t="str">
        <v>.</v>
      </c>
      <c r="DG24" t="str">
        <v>.</v>
      </c>
      <c r="DH24" t="str">
        <v>.</v>
      </c>
      <c r="DI24" t="str">
        <v>.</v>
      </c>
      <c r="DJ24" t="str">
        <v>.</v>
      </c>
      <c r="DK24" t="str">
        <v>.</v>
      </c>
      <c r="DL24" t="str">
        <v>.</v>
      </c>
      <c r="DM24" t="str">
        <v>#</v>
      </c>
      <c r="DN24" t="str">
        <v>.</v>
      </c>
      <c r="DO24" t="str">
        <v>.</v>
      </c>
      <c r="DP24" t="str">
        <v>.</v>
      </c>
      <c r="DQ24" t="str">
        <v>.</v>
      </c>
      <c r="DR24" t="str">
        <v>.</v>
      </c>
      <c r="DS24" t="str">
        <v>.</v>
      </c>
      <c r="DT24" t="str">
        <v>.</v>
      </c>
      <c r="DU24" t="str">
        <v>#</v>
      </c>
      <c r="DV24" t="str">
        <v>#</v>
      </c>
      <c r="DW24" t="str">
        <v>.</v>
      </c>
      <c r="DX24" t="str">
        <v>.</v>
      </c>
      <c r="DY24" t="str">
        <v>.</v>
      </c>
      <c r="DZ24" t="str">
        <v>.</v>
      </c>
      <c r="EA24" t="str">
        <v>.</v>
      </c>
      <c r="EB24" t="str">
        <v>#</v>
      </c>
    </row>
    <row r="25" spans="1:132" x14ac:dyDescent="0.25">
      <c r="A25" s="18" t="s">
        <v>25</v>
      </c>
      <c r="B25" s="19">
        <v>24</v>
      </c>
      <c r="C25" t="str" cm="1">
        <f t="array" ref="C25:EB25">TRANSPOSE(RIGHT(LEFT(A25,_xlfn.SEQUENCE(LEN(A25)))))</f>
        <v>.</v>
      </c>
      <c r="D25" t="str">
        <v>.</v>
      </c>
      <c r="E25" t="str">
        <v>.</v>
      </c>
      <c r="F25" t="str">
        <v>.</v>
      </c>
      <c r="G25" t="str">
        <v>.</v>
      </c>
      <c r="H25" t="str">
        <v>.</v>
      </c>
      <c r="I25" t="str">
        <v>.</v>
      </c>
      <c r="J25" t="str">
        <v>.</v>
      </c>
      <c r="K25" t="str">
        <v>#</v>
      </c>
      <c r="L25" t="str">
        <v>.</v>
      </c>
      <c r="M25" t="str">
        <v>.</v>
      </c>
      <c r="N25" t="str">
        <v>.</v>
      </c>
      <c r="O25" t="str">
        <v>.</v>
      </c>
      <c r="P25" t="str">
        <v>.</v>
      </c>
      <c r="Q25" t="str">
        <v>.</v>
      </c>
      <c r="R25" t="str">
        <v>.</v>
      </c>
      <c r="S25" t="str">
        <v>.</v>
      </c>
      <c r="T25" t="str">
        <v>.</v>
      </c>
      <c r="U25" t="str">
        <v>.</v>
      </c>
      <c r="V25" t="str">
        <v>.</v>
      </c>
      <c r="W25" t="str">
        <v>.</v>
      </c>
      <c r="X25" t="str">
        <v>.</v>
      </c>
      <c r="Y25" t="str">
        <v>.</v>
      </c>
      <c r="Z25" t="str">
        <v>.</v>
      </c>
      <c r="AA25" t="str">
        <v>.</v>
      </c>
      <c r="AB25" t="str">
        <v>.</v>
      </c>
      <c r="AC25" t="str">
        <v>.</v>
      </c>
      <c r="AD25" t="str">
        <v>.</v>
      </c>
      <c r="AE25" t="str">
        <v>.</v>
      </c>
      <c r="AF25" t="str">
        <v>.</v>
      </c>
      <c r="AG25" t="str">
        <v>.</v>
      </c>
      <c r="AH25" t="str">
        <v>.</v>
      </c>
      <c r="AI25" t="str">
        <v>.</v>
      </c>
      <c r="AJ25" t="str">
        <v>.</v>
      </c>
      <c r="AK25" t="str">
        <v>.</v>
      </c>
      <c r="AL25" t="str">
        <v>#</v>
      </c>
      <c r="AM25" t="str">
        <v>.</v>
      </c>
      <c r="AN25" t="str">
        <v>.</v>
      </c>
      <c r="AO25" t="str">
        <v>.</v>
      </c>
      <c r="AP25" t="str">
        <v>.</v>
      </c>
      <c r="AQ25" t="str">
        <v>.</v>
      </c>
      <c r="AR25" t="str">
        <v>.</v>
      </c>
      <c r="AS25" t="str">
        <v>.</v>
      </c>
      <c r="AT25" t="str">
        <v>.</v>
      </c>
      <c r="AU25" t="str">
        <v>.</v>
      </c>
      <c r="AV25" t="str">
        <v>.</v>
      </c>
      <c r="AW25" t="str">
        <v>.</v>
      </c>
      <c r="AX25" t="str">
        <v>.</v>
      </c>
      <c r="AY25" t="str">
        <v>.</v>
      </c>
      <c r="AZ25" t="str">
        <v>.</v>
      </c>
      <c r="BA25" t="str">
        <v>.</v>
      </c>
      <c r="BB25" t="str">
        <v>.</v>
      </c>
      <c r="BC25" t="str">
        <v>#</v>
      </c>
      <c r="BD25" t="str">
        <v>.</v>
      </c>
      <c r="BE25" t="str">
        <v>.</v>
      </c>
      <c r="BF25" t="str">
        <v>.</v>
      </c>
      <c r="BG25" t="str">
        <v>.</v>
      </c>
      <c r="BH25" t="str">
        <v>.</v>
      </c>
      <c r="BI25" t="str">
        <v>.</v>
      </c>
      <c r="BJ25" t="str">
        <v>.</v>
      </c>
      <c r="BK25" t="str">
        <v>.</v>
      </c>
      <c r="BL25" t="str">
        <v>.</v>
      </c>
      <c r="BM25" t="str">
        <v>.</v>
      </c>
      <c r="BN25" t="str">
        <v>.</v>
      </c>
      <c r="BO25" t="str">
        <v>.</v>
      </c>
      <c r="BP25" t="str">
        <v>.</v>
      </c>
      <c r="BQ25" t="str">
        <v>.</v>
      </c>
      <c r="BR25" t="str">
        <v>.</v>
      </c>
      <c r="BS25" t="str">
        <v>.</v>
      </c>
      <c r="BT25" t="str">
        <v>.</v>
      </c>
      <c r="BU25" t="str">
        <v>.</v>
      </c>
      <c r="BV25" t="str">
        <v>.</v>
      </c>
      <c r="BW25" t="str">
        <v>.</v>
      </c>
      <c r="BX25" t="str">
        <v>.</v>
      </c>
      <c r="BY25" t="str">
        <v>.</v>
      </c>
      <c r="BZ25" t="str">
        <v>.</v>
      </c>
      <c r="CA25" t="str">
        <v>#</v>
      </c>
      <c r="CB25" t="str">
        <v>.</v>
      </c>
      <c r="CC25" t="str">
        <v>.</v>
      </c>
      <c r="CD25" t="str">
        <v>.</v>
      </c>
      <c r="CE25" t="str">
        <v>.</v>
      </c>
      <c r="CF25" t="str">
        <v>.</v>
      </c>
      <c r="CG25" t="str">
        <v>.</v>
      </c>
      <c r="CH25" t="str">
        <v>.</v>
      </c>
      <c r="CI25" t="str">
        <v>.</v>
      </c>
      <c r="CJ25" t="str">
        <v>.</v>
      </c>
      <c r="CK25" t="str">
        <v>.</v>
      </c>
      <c r="CL25" t="str">
        <v>.</v>
      </c>
      <c r="CM25" t="str">
        <v>.</v>
      </c>
      <c r="CN25" t="str">
        <v>.</v>
      </c>
      <c r="CO25" t="str">
        <v>.</v>
      </c>
      <c r="CP25" t="str">
        <v>.</v>
      </c>
      <c r="CQ25" t="str">
        <v>.</v>
      </c>
      <c r="CR25" t="str">
        <v>.</v>
      </c>
      <c r="CS25" t="str">
        <v>.</v>
      </c>
      <c r="CT25" t="str">
        <v>.</v>
      </c>
      <c r="CU25" t="str">
        <v>#</v>
      </c>
      <c r="CV25" t="str">
        <v>.</v>
      </c>
      <c r="CW25" t="str">
        <v>.</v>
      </c>
      <c r="CX25" t="str">
        <v>.</v>
      </c>
      <c r="CY25" t="str">
        <v>.</v>
      </c>
      <c r="CZ25" t="str">
        <v>.</v>
      </c>
      <c r="DA25" t="str">
        <v>.</v>
      </c>
      <c r="DB25" t="str">
        <v>.</v>
      </c>
      <c r="DC25" t="str">
        <v>.</v>
      </c>
      <c r="DD25" t="str">
        <v>.</v>
      </c>
      <c r="DE25" t="str">
        <v>.</v>
      </c>
      <c r="DF25" t="str">
        <v>.</v>
      </c>
      <c r="DG25" t="str">
        <v>.</v>
      </c>
      <c r="DH25" t="str">
        <v>.</v>
      </c>
      <c r="DI25" t="str">
        <v>.</v>
      </c>
      <c r="DJ25" t="str">
        <v>.</v>
      </c>
      <c r="DK25" t="str">
        <v>.</v>
      </c>
      <c r="DL25" t="str">
        <v>.</v>
      </c>
      <c r="DM25" t="str">
        <v>.</v>
      </c>
      <c r="DN25" t="str">
        <v>.</v>
      </c>
      <c r="DO25" t="str">
        <v>.</v>
      </c>
      <c r="DP25" t="str">
        <v>.</v>
      </c>
      <c r="DQ25" t="str">
        <v>.</v>
      </c>
      <c r="DR25" t="str">
        <v>.</v>
      </c>
      <c r="DS25" t="str">
        <v>.</v>
      </c>
      <c r="DT25" t="str">
        <v>.</v>
      </c>
      <c r="DU25" t="str">
        <v>.</v>
      </c>
      <c r="DV25" t="str">
        <v>.</v>
      </c>
      <c r="DW25" t="str">
        <v>.</v>
      </c>
      <c r="DX25" t="str">
        <v>.</v>
      </c>
      <c r="DY25" t="str">
        <v>.</v>
      </c>
      <c r="DZ25" t="str">
        <v>.</v>
      </c>
      <c r="EA25" t="str">
        <v>.</v>
      </c>
      <c r="EB25" t="str">
        <v>.</v>
      </c>
    </row>
    <row r="26" spans="1:132" x14ac:dyDescent="0.25">
      <c r="A26" s="18" t="s">
        <v>26</v>
      </c>
      <c r="B26" s="19">
        <v>25</v>
      </c>
      <c r="C26" t="str" cm="1">
        <f t="array" ref="C26:EB26">TRANSPOSE(RIGHT(LEFT(A26,_xlfn.SEQUENCE(LEN(A26)))))</f>
        <v>.</v>
      </c>
      <c r="D26" t="str">
        <v>.</v>
      </c>
      <c r="E26" t="str">
        <v>.</v>
      </c>
      <c r="F26" t="str">
        <v>.</v>
      </c>
      <c r="G26" t="str">
        <v>.</v>
      </c>
      <c r="H26" t="str">
        <v>.</v>
      </c>
      <c r="I26" t="str">
        <v>.</v>
      </c>
      <c r="J26" t="str">
        <v>.</v>
      </c>
      <c r="K26" t="str">
        <v>.</v>
      </c>
      <c r="L26" t="str">
        <v>.</v>
      </c>
      <c r="M26" t="str">
        <v>.</v>
      </c>
      <c r="N26" t="str">
        <v>.</v>
      </c>
      <c r="O26" t="str">
        <v>.</v>
      </c>
      <c r="P26" t="str">
        <v>.</v>
      </c>
      <c r="Q26" t="str">
        <v>.</v>
      </c>
      <c r="R26" t="str">
        <v>.</v>
      </c>
      <c r="S26" t="str">
        <v>.</v>
      </c>
      <c r="T26" t="str">
        <v>.</v>
      </c>
      <c r="U26" t="str">
        <v>.</v>
      </c>
      <c r="V26" t="str">
        <v>.</v>
      </c>
      <c r="W26" t="str">
        <v>.</v>
      </c>
      <c r="X26" t="str">
        <v>.</v>
      </c>
      <c r="Y26" t="str">
        <v>.</v>
      </c>
      <c r="Z26" t="str">
        <v>.</v>
      </c>
      <c r="AA26" t="str">
        <v>.</v>
      </c>
      <c r="AB26" t="str">
        <v>.</v>
      </c>
      <c r="AC26" t="str">
        <v>.</v>
      </c>
      <c r="AD26" t="str">
        <v>.</v>
      </c>
      <c r="AE26" t="str">
        <v>.</v>
      </c>
      <c r="AF26" t="str">
        <v>#</v>
      </c>
      <c r="AG26" t="str">
        <v>.</v>
      </c>
      <c r="AH26" t="str">
        <v>.</v>
      </c>
      <c r="AI26" t="str">
        <v>.</v>
      </c>
      <c r="AJ26" t="str">
        <v>.</v>
      </c>
      <c r="AK26" t="str">
        <v>.</v>
      </c>
      <c r="AL26" t="str">
        <v>.</v>
      </c>
      <c r="AM26" t="str">
        <v>.</v>
      </c>
      <c r="AN26" t="str">
        <v>.</v>
      </c>
      <c r="AO26" t="str">
        <v>.</v>
      </c>
      <c r="AP26" t="str">
        <v>.</v>
      </c>
      <c r="AQ26" t="str">
        <v>.</v>
      </c>
      <c r="AR26" t="str">
        <v>.</v>
      </c>
      <c r="AS26" t="str">
        <v>.</v>
      </c>
      <c r="AT26" t="str">
        <v>.</v>
      </c>
      <c r="AU26" t="str">
        <v>.</v>
      </c>
      <c r="AV26" t="str">
        <v>.</v>
      </c>
      <c r="AW26" t="str">
        <v>.</v>
      </c>
      <c r="AX26" t="str">
        <v>.</v>
      </c>
      <c r="AY26" t="str">
        <v>.</v>
      </c>
      <c r="AZ26" t="str">
        <v>.</v>
      </c>
      <c r="BA26" t="str">
        <v>.</v>
      </c>
      <c r="BB26" t="str">
        <v>.</v>
      </c>
      <c r="BC26" t="str">
        <v>.</v>
      </c>
      <c r="BD26" t="str">
        <v>.</v>
      </c>
      <c r="BE26" t="str">
        <v>.</v>
      </c>
      <c r="BF26" t="str">
        <v>.</v>
      </c>
      <c r="BG26" t="str">
        <v>.</v>
      </c>
      <c r="BH26" t="str">
        <v>.</v>
      </c>
      <c r="BI26" t="str">
        <v>.</v>
      </c>
      <c r="BJ26" t="str">
        <v>#</v>
      </c>
      <c r="BK26" t="str">
        <v>.</v>
      </c>
      <c r="BL26" t="str">
        <v>.</v>
      </c>
      <c r="BM26" t="str">
        <v>.</v>
      </c>
      <c r="BN26" t="str">
        <v>.</v>
      </c>
      <c r="BO26" t="str">
        <v>.</v>
      </c>
      <c r="BP26" t="str">
        <v>.</v>
      </c>
      <c r="BQ26" t="str">
        <v>.</v>
      </c>
      <c r="BR26" t="str">
        <v>.</v>
      </c>
      <c r="BS26" t="str">
        <v>.</v>
      </c>
      <c r="BT26" t="str">
        <v>.</v>
      </c>
      <c r="BU26" t="str">
        <v>#</v>
      </c>
      <c r="BV26" t="str">
        <v>.</v>
      </c>
      <c r="BW26" t="str">
        <v>.</v>
      </c>
      <c r="BX26" t="str">
        <v>.</v>
      </c>
      <c r="BY26" t="str">
        <v>.</v>
      </c>
      <c r="BZ26" t="str">
        <v>.</v>
      </c>
      <c r="CA26" t="str">
        <v>.</v>
      </c>
      <c r="CB26" t="str">
        <v>.</v>
      </c>
      <c r="CC26" t="str">
        <v>.</v>
      </c>
      <c r="CD26" t="str">
        <v>.</v>
      </c>
      <c r="CE26" t="str">
        <v>.</v>
      </c>
      <c r="CF26" t="str">
        <v>.</v>
      </c>
      <c r="CG26" t="str">
        <v>.</v>
      </c>
      <c r="CH26" t="str">
        <v>.</v>
      </c>
      <c r="CI26" t="str">
        <v>.</v>
      </c>
      <c r="CJ26" t="str">
        <v>.</v>
      </c>
      <c r="CK26" t="str">
        <v>.</v>
      </c>
      <c r="CL26" t="str">
        <v>.</v>
      </c>
      <c r="CM26" t="str">
        <v>.</v>
      </c>
      <c r="CN26" t="str">
        <v>.</v>
      </c>
      <c r="CO26" t="str">
        <v>.</v>
      </c>
      <c r="CP26" t="str">
        <v>.</v>
      </c>
      <c r="CQ26" t="str">
        <v>.</v>
      </c>
      <c r="CR26" t="str">
        <v>.</v>
      </c>
      <c r="CS26" t="str">
        <v>.</v>
      </c>
      <c r="CT26" t="str">
        <v>.</v>
      </c>
      <c r="CU26" t="str">
        <v>#</v>
      </c>
      <c r="CV26" t="str">
        <v>.</v>
      </c>
      <c r="CW26" t="str">
        <v>.</v>
      </c>
      <c r="CX26" t="str">
        <v>.</v>
      </c>
      <c r="CY26" t="str">
        <v>.</v>
      </c>
      <c r="CZ26" t="str">
        <v>.</v>
      </c>
      <c r="DA26" t="str">
        <v>.</v>
      </c>
      <c r="DB26" t="str">
        <v>.</v>
      </c>
      <c r="DC26" t="str">
        <v>.</v>
      </c>
      <c r="DD26" t="str">
        <v>#</v>
      </c>
      <c r="DE26" t="str">
        <v>.</v>
      </c>
      <c r="DF26" t="str">
        <v>.</v>
      </c>
      <c r="DG26" t="str">
        <v>.</v>
      </c>
      <c r="DH26" t="str">
        <v>.</v>
      </c>
      <c r="DI26" t="str">
        <v>.</v>
      </c>
      <c r="DJ26" t="str">
        <v>.</v>
      </c>
      <c r="DK26" t="str">
        <v>.</v>
      </c>
      <c r="DL26" t="str">
        <v>.</v>
      </c>
      <c r="DM26" t="str">
        <v>.</v>
      </c>
      <c r="DN26" t="str">
        <v>.</v>
      </c>
      <c r="DO26" t="str">
        <v>.</v>
      </c>
      <c r="DP26" t="str">
        <v>.</v>
      </c>
      <c r="DQ26" t="str">
        <v>.</v>
      </c>
      <c r="DR26" t="str">
        <v>.</v>
      </c>
      <c r="DS26" t="str">
        <v>.</v>
      </c>
      <c r="DT26" t="str">
        <v>.</v>
      </c>
      <c r="DU26" t="str">
        <v>.</v>
      </c>
      <c r="DV26" t="str">
        <v>.</v>
      </c>
      <c r="DW26" t="str">
        <v>.</v>
      </c>
      <c r="DX26" t="str">
        <v>.</v>
      </c>
      <c r="DY26" t="str">
        <v>.</v>
      </c>
      <c r="DZ26" t="str">
        <v>.</v>
      </c>
      <c r="EA26" t="str">
        <v>.</v>
      </c>
      <c r="EB26" t="str">
        <v>.</v>
      </c>
    </row>
    <row r="27" spans="1:132" x14ac:dyDescent="0.25">
      <c r="A27" s="18" t="s">
        <v>27</v>
      </c>
      <c r="B27" s="19">
        <v>26</v>
      </c>
      <c r="C27" t="str" cm="1">
        <f t="array" ref="C27:EB27">TRANSPOSE(RIGHT(LEFT(A27,_xlfn.SEQUENCE(LEN(A27)))))</f>
        <v>.</v>
      </c>
      <c r="D27" t="str">
        <v>.</v>
      </c>
      <c r="E27" t="str">
        <v>.</v>
      </c>
      <c r="F27" t="str">
        <v>.</v>
      </c>
      <c r="G27" t="str">
        <v>#</v>
      </c>
      <c r="H27" t="str">
        <v>.</v>
      </c>
      <c r="I27" t="str">
        <v>.</v>
      </c>
      <c r="J27" t="str">
        <v>.</v>
      </c>
      <c r="K27" t="str">
        <v>.</v>
      </c>
      <c r="L27" t="str">
        <v>.</v>
      </c>
      <c r="M27" t="str">
        <v>.</v>
      </c>
      <c r="N27" t="str">
        <v>.</v>
      </c>
      <c r="O27" t="str">
        <v>.</v>
      </c>
      <c r="P27" t="str">
        <v>.</v>
      </c>
      <c r="Q27" t="str">
        <v>.</v>
      </c>
      <c r="R27" t="str">
        <v>.</v>
      </c>
      <c r="S27" t="str">
        <v>.</v>
      </c>
      <c r="T27" t="str">
        <v>.</v>
      </c>
      <c r="U27" t="str">
        <v>.</v>
      </c>
      <c r="V27" t="str">
        <v>.</v>
      </c>
      <c r="W27" t="str">
        <v>.</v>
      </c>
      <c r="X27" t="str">
        <v>#</v>
      </c>
      <c r="Y27" t="str">
        <v>.</v>
      </c>
      <c r="Z27" t="str">
        <v>#</v>
      </c>
      <c r="AA27" t="str">
        <v>.</v>
      </c>
      <c r="AB27" t="str">
        <v>.</v>
      </c>
      <c r="AC27" t="str">
        <v>.</v>
      </c>
      <c r="AD27" t="str">
        <v>.</v>
      </c>
      <c r="AE27" t="str">
        <v>.</v>
      </c>
      <c r="AF27" t="str">
        <v>.</v>
      </c>
      <c r="AG27" t="str">
        <v>.</v>
      </c>
      <c r="AH27" t="str">
        <v>.</v>
      </c>
      <c r="AI27" t="str">
        <v>.</v>
      </c>
      <c r="AJ27" t="str">
        <v>.</v>
      </c>
      <c r="AK27" t="str">
        <v>.</v>
      </c>
      <c r="AL27" t="str">
        <v>.</v>
      </c>
      <c r="AM27" t="str">
        <v>.</v>
      </c>
      <c r="AN27" t="str">
        <v>.</v>
      </c>
      <c r="AO27" t="str">
        <v>.</v>
      </c>
      <c r="AP27" t="str">
        <v>.</v>
      </c>
      <c r="AQ27" t="str">
        <v>#</v>
      </c>
      <c r="AR27" t="str">
        <v>.</v>
      </c>
      <c r="AS27" t="str">
        <v>.</v>
      </c>
      <c r="AT27" t="str">
        <v>.</v>
      </c>
      <c r="AU27" t="str">
        <v>.</v>
      </c>
      <c r="AV27" t="str">
        <v>.</v>
      </c>
      <c r="AW27" t="str">
        <v>.</v>
      </c>
      <c r="AX27" t="str">
        <v>.</v>
      </c>
      <c r="AY27" t="str">
        <v>.</v>
      </c>
      <c r="AZ27" t="str">
        <v>.</v>
      </c>
      <c r="BA27" t="str">
        <v>.</v>
      </c>
      <c r="BB27" t="str">
        <v>.</v>
      </c>
      <c r="BC27" t="str">
        <v>.</v>
      </c>
      <c r="BD27" t="str">
        <v>.</v>
      </c>
      <c r="BE27" t="str">
        <v>.</v>
      </c>
      <c r="BF27" t="str">
        <v>.</v>
      </c>
      <c r="BG27" t="str">
        <v>.</v>
      </c>
      <c r="BH27" t="str">
        <v>.</v>
      </c>
      <c r="BI27" t="str">
        <v>.</v>
      </c>
      <c r="BJ27" t="str">
        <v>.</v>
      </c>
      <c r="BK27" t="str">
        <v>.</v>
      </c>
      <c r="BL27" t="str">
        <v>.</v>
      </c>
      <c r="BM27" t="str">
        <v>.</v>
      </c>
      <c r="BN27" t="str">
        <v>.</v>
      </c>
      <c r="BO27" t="str">
        <v>.</v>
      </c>
      <c r="BP27" t="str">
        <v>.</v>
      </c>
      <c r="BQ27" t="str">
        <v>.</v>
      </c>
      <c r="BR27" t="str">
        <v>.</v>
      </c>
      <c r="BS27" t="str">
        <v>.</v>
      </c>
      <c r="BT27" t="str">
        <v>.</v>
      </c>
      <c r="BU27" t="str">
        <v>.</v>
      </c>
      <c r="BV27" t="str">
        <v>.</v>
      </c>
      <c r="BW27" t="str">
        <v>.</v>
      </c>
      <c r="BX27" t="str">
        <v>.</v>
      </c>
      <c r="BY27" t="str">
        <v>.</v>
      </c>
      <c r="BZ27" t="str">
        <v>.</v>
      </c>
      <c r="CA27" t="str">
        <v>.</v>
      </c>
      <c r="CB27" t="str">
        <v>.</v>
      </c>
      <c r="CC27" t="str">
        <v>.</v>
      </c>
      <c r="CD27" t="str">
        <v>.</v>
      </c>
      <c r="CE27" t="str">
        <v>.</v>
      </c>
      <c r="CF27" t="str">
        <v>.</v>
      </c>
      <c r="CG27" t="str">
        <v>.</v>
      </c>
      <c r="CH27" t="str">
        <v>.</v>
      </c>
      <c r="CI27" t="str">
        <v>.</v>
      </c>
      <c r="CJ27" t="str">
        <v>.</v>
      </c>
      <c r="CK27" t="str">
        <v>.</v>
      </c>
      <c r="CL27" t="str">
        <v>.</v>
      </c>
      <c r="CM27" t="str">
        <v>.</v>
      </c>
      <c r="CN27" t="str">
        <v>.</v>
      </c>
      <c r="CO27" t="str">
        <v>.</v>
      </c>
      <c r="CP27" t="str">
        <v>.</v>
      </c>
      <c r="CQ27" t="str">
        <v>.</v>
      </c>
      <c r="CR27" t="str">
        <v>.</v>
      </c>
      <c r="CS27" t="str">
        <v>.</v>
      </c>
      <c r="CT27" t="str">
        <v>.</v>
      </c>
      <c r="CU27" t="str">
        <v>.</v>
      </c>
      <c r="CV27" t="str">
        <v>.</v>
      </c>
      <c r="CW27" t="str">
        <v>.</v>
      </c>
      <c r="CX27" t="str">
        <v>.</v>
      </c>
      <c r="CY27" t="str">
        <v>#</v>
      </c>
      <c r="CZ27" t="str">
        <v>.</v>
      </c>
      <c r="DA27" t="str">
        <v>.</v>
      </c>
      <c r="DB27" t="str">
        <v>.</v>
      </c>
      <c r="DC27" t="str">
        <v>#</v>
      </c>
      <c r="DD27" t="str">
        <v>.</v>
      </c>
      <c r="DE27" t="str">
        <v>.</v>
      </c>
      <c r="DF27" t="str">
        <v>.</v>
      </c>
      <c r="DG27" t="str">
        <v>.</v>
      </c>
      <c r="DH27" t="str">
        <v>#</v>
      </c>
      <c r="DI27" t="str">
        <v>.</v>
      </c>
      <c r="DJ27" t="str">
        <v>.</v>
      </c>
      <c r="DK27" t="str">
        <v>.</v>
      </c>
      <c r="DL27" t="str">
        <v>.</v>
      </c>
      <c r="DM27" t="str">
        <v>.</v>
      </c>
      <c r="DN27" t="str">
        <v>.</v>
      </c>
      <c r="DO27" t="str">
        <v>#</v>
      </c>
      <c r="DP27" t="str">
        <v>.</v>
      </c>
      <c r="DQ27" t="str">
        <v>.</v>
      </c>
      <c r="DR27" t="str">
        <v>.</v>
      </c>
      <c r="DS27" t="str">
        <v>.</v>
      </c>
      <c r="DT27" t="str">
        <v>.</v>
      </c>
      <c r="DU27" t="str">
        <v>.</v>
      </c>
      <c r="DV27" t="str">
        <v>#</v>
      </c>
      <c r="DW27" t="str">
        <v>.</v>
      </c>
      <c r="DX27" t="str">
        <v>.</v>
      </c>
      <c r="DY27" t="str">
        <v>.</v>
      </c>
      <c r="DZ27" t="str">
        <v>.</v>
      </c>
      <c r="EA27" t="str">
        <v>.</v>
      </c>
      <c r="EB27" t="str">
        <v>.</v>
      </c>
    </row>
    <row r="28" spans="1:132" x14ac:dyDescent="0.25">
      <c r="A28" s="18" t="s">
        <v>28</v>
      </c>
      <c r="B28" s="19">
        <v>27</v>
      </c>
      <c r="C28" t="str" cm="1">
        <f t="array" ref="C28:EB28">TRANSPOSE(RIGHT(LEFT(A28,_xlfn.SEQUENCE(LEN(A28)))))</f>
        <v>.</v>
      </c>
      <c r="D28" t="str">
        <v>.</v>
      </c>
      <c r="E28" t="str">
        <v>.</v>
      </c>
      <c r="F28" t="str">
        <v>.</v>
      </c>
      <c r="G28" t="str">
        <v>.</v>
      </c>
      <c r="H28" t="str">
        <v>.</v>
      </c>
      <c r="I28" t="str">
        <v>.</v>
      </c>
      <c r="J28" t="str">
        <v>.</v>
      </c>
      <c r="K28" t="str">
        <v>#</v>
      </c>
      <c r="L28" t="str">
        <v>.</v>
      </c>
      <c r="M28" t="str">
        <v>.</v>
      </c>
      <c r="N28" t="str">
        <v>.</v>
      </c>
      <c r="O28" t="str">
        <v>.</v>
      </c>
      <c r="P28" t="str">
        <v>.</v>
      </c>
      <c r="Q28" t="str">
        <v>.</v>
      </c>
      <c r="R28" t="str">
        <v>.</v>
      </c>
      <c r="S28" t="str">
        <v>.</v>
      </c>
      <c r="T28" t="str">
        <v>.</v>
      </c>
      <c r="U28" t="str">
        <v>.</v>
      </c>
      <c r="V28" t="str">
        <v>.</v>
      </c>
      <c r="W28" t="str">
        <v>.</v>
      </c>
      <c r="X28" t="str">
        <v>.</v>
      </c>
      <c r="Y28" t="str">
        <v>.</v>
      </c>
      <c r="Z28" t="str">
        <v>.</v>
      </c>
      <c r="AA28" t="str">
        <v>.</v>
      </c>
      <c r="AB28" t="str">
        <v>.</v>
      </c>
      <c r="AC28" t="str">
        <v>.</v>
      </c>
      <c r="AD28" t="str">
        <v>.</v>
      </c>
      <c r="AE28" t="str">
        <v>.</v>
      </c>
      <c r="AF28" t="str">
        <v>.</v>
      </c>
      <c r="AG28" t="str">
        <v>.</v>
      </c>
      <c r="AH28" t="str">
        <v>.</v>
      </c>
      <c r="AI28" t="str">
        <v>.</v>
      </c>
      <c r="AJ28" t="str">
        <v>.</v>
      </c>
      <c r="AK28" t="str">
        <v>.</v>
      </c>
      <c r="AL28" t="str">
        <v>.</v>
      </c>
      <c r="AM28" t="str">
        <v>.</v>
      </c>
      <c r="AN28" t="str">
        <v>.</v>
      </c>
      <c r="AO28" t="str">
        <v>.</v>
      </c>
      <c r="AP28" t="str">
        <v>#</v>
      </c>
      <c r="AQ28" t="str">
        <v>.</v>
      </c>
      <c r="AR28" t="str">
        <v>.</v>
      </c>
      <c r="AS28" t="str">
        <v>.</v>
      </c>
      <c r="AT28" t="str">
        <v>.</v>
      </c>
      <c r="AU28" t="str">
        <v>.</v>
      </c>
      <c r="AV28" t="str">
        <v>.</v>
      </c>
      <c r="AW28" t="str">
        <v>.</v>
      </c>
      <c r="AX28" t="str">
        <v>.</v>
      </c>
      <c r="AY28" t="str">
        <v>.</v>
      </c>
      <c r="AZ28" t="str">
        <v>.</v>
      </c>
      <c r="BA28" t="str">
        <v>.</v>
      </c>
      <c r="BB28" t="str">
        <v>.</v>
      </c>
      <c r="BC28" t="str">
        <v>.</v>
      </c>
      <c r="BD28" t="str">
        <v>.</v>
      </c>
      <c r="BE28" t="str">
        <v>.</v>
      </c>
      <c r="BF28" t="str">
        <v>.</v>
      </c>
      <c r="BG28" t="str">
        <v>.</v>
      </c>
      <c r="BH28" t="str">
        <v>.</v>
      </c>
      <c r="BI28" t="str">
        <v>.</v>
      </c>
      <c r="BJ28" t="str">
        <v>.</v>
      </c>
      <c r="BK28" t="str">
        <v>.</v>
      </c>
      <c r="BL28" t="str">
        <v>.</v>
      </c>
      <c r="BM28" t="str">
        <v>.</v>
      </c>
      <c r="BN28" t="str">
        <v>.</v>
      </c>
      <c r="BO28" t="str">
        <v>.</v>
      </c>
      <c r="BP28" t="str">
        <v>.</v>
      </c>
      <c r="BQ28" t="str">
        <v>.</v>
      </c>
      <c r="BR28" t="str">
        <v>.</v>
      </c>
      <c r="BS28" t="str">
        <v>.</v>
      </c>
      <c r="BT28" t="str">
        <v>.</v>
      </c>
      <c r="BU28" t="str">
        <v>.</v>
      </c>
      <c r="BV28" t="str">
        <v>#</v>
      </c>
      <c r="BW28" t="str">
        <v>.</v>
      </c>
      <c r="BX28" t="str">
        <v>.</v>
      </c>
      <c r="BY28" t="str">
        <v>.</v>
      </c>
      <c r="BZ28" t="str">
        <v>.</v>
      </c>
      <c r="CA28" t="str">
        <v>.</v>
      </c>
      <c r="CB28" t="str">
        <v>.</v>
      </c>
      <c r="CC28" t="str">
        <v>.</v>
      </c>
      <c r="CD28" t="str">
        <v>.</v>
      </c>
      <c r="CE28" t="str">
        <v>.</v>
      </c>
      <c r="CF28" t="str">
        <v>.</v>
      </c>
      <c r="CG28" t="str">
        <v>.</v>
      </c>
      <c r="CH28" t="str">
        <v>.</v>
      </c>
      <c r="CI28" t="str">
        <v>.</v>
      </c>
      <c r="CJ28" t="str">
        <v>.</v>
      </c>
      <c r="CK28" t="str">
        <v>.</v>
      </c>
      <c r="CL28" t="str">
        <v>.</v>
      </c>
      <c r="CM28" t="str">
        <v>.</v>
      </c>
      <c r="CN28" t="str">
        <v>#</v>
      </c>
      <c r="CO28" t="str">
        <v>.</v>
      </c>
      <c r="CP28" t="str">
        <v>.</v>
      </c>
      <c r="CQ28" t="str">
        <v>.</v>
      </c>
      <c r="CR28" t="str">
        <v>.</v>
      </c>
      <c r="CS28" t="str">
        <v>.</v>
      </c>
      <c r="CT28" t="str">
        <v>.</v>
      </c>
      <c r="CU28" t="str">
        <v>.</v>
      </c>
      <c r="CV28" t="str">
        <v>.</v>
      </c>
      <c r="CW28" t="str">
        <v>.</v>
      </c>
      <c r="CX28" t="str">
        <v>.</v>
      </c>
      <c r="CY28" t="str">
        <v>.</v>
      </c>
      <c r="CZ28" t="str">
        <v>.</v>
      </c>
      <c r="DA28" t="str">
        <v>.</v>
      </c>
      <c r="DB28" t="str">
        <v>.</v>
      </c>
      <c r="DC28" t="str">
        <v>.</v>
      </c>
      <c r="DD28" t="str">
        <v>.</v>
      </c>
      <c r="DE28" t="str">
        <v>.</v>
      </c>
      <c r="DF28" t="str">
        <v>.</v>
      </c>
      <c r="DG28" t="str">
        <v>.</v>
      </c>
      <c r="DH28" t="str">
        <v>.</v>
      </c>
      <c r="DI28" t="str">
        <v>.</v>
      </c>
      <c r="DJ28" t="str">
        <v>.</v>
      </c>
      <c r="DK28" t="str">
        <v>.</v>
      </c>
      <c r="DL28" t="str">
        <v>.</v>
      </c>
      <c r="DM28" t="str">
        <v>.</v>
      </c>
      <c r="DN28" t="str">
        <v>.</v>
      </c>
      <c r="DO28" t="str">
        <v>.</v>
      </c>
      <c r="DP28" t="str">
        <v>.</v>
      </c>
      <c r="DQ28" t="str">
        <v>.</v>
      </c>
      <c r="DR28" t="str">
        <v>.</v>
      </c>
      <c r="DS28" t="str">
        <v>.</v>
      </c>
      <c r="DT28" t="str">
        <v>.</v>
      </c>
      <c r="DU28" t="str">
        <v>.</v>
      </c>
      <c r="DV28" t="str">
        <v>.</v>
      </c>
      <c r="DW28" t="str">
        <v>.</v>
      </c>
      <c r="DX28" t="str">
        <v>.</v>
      </c>
      <c r="DY28" t="str">
        <v>.</v>
      </c>
      <c r="DZ28" t="str">
        <v>.</v>
      </c>
      <c r="EA28" t="str">
        <v>.</v>
      </c>
      <c r="EB28" t="str">
        <v>.</v>
      </c>
    </row>
    <row r="29" spans="1:132" x14ac:dyDescent="0.25">
      <c r="A29" s="18" t="s">
        <v>29</v>
      </c>
      <c r="B29" s="19">
        <v>28</v>
      </c>
      <c r="C29" t="str" cm="1">
        <f t="array" ref="C29:EB29">TRANSPOSE(RIGHT(LEFT(A29,_xlfn.SEQUENCE(LEN(A29)))))</f>
        <v>.</v>
      </c>
      <c r="D29" t="str">
        <v>.</v>
      </c>
      <c r="E29" t="str">
        <v>.</v>
      </c>
      <c r="F29" t="str">
        <v>.</v>
      </c>
      <c r="G29" t="str">
        <v>.</v>
      </c>
      <c r="H29" t="str">
        <v>.</v>
      </c>
      <c r="I29" t="str">
        <v>.</v>
      </c>
      <c r="J29" t="str">
        <v>.</v>
      </c>
      <c r="K29" t="str">
        <v>.</v>
      </c>
      <c r="L29" t="str">
        <v>.</v>
      </c>
      <c r="M29" t="str">
        <v>.</v>
      </c>
      <c r="N29" t="str">
        <v>.</v>
      </c>
      <c r="O29" t="str">
        <v>.</v>
      </c>
      <c r="P29" t="str">
        <v>.</v>
      </c>
      <c r="Q29" t="str">
        <v>.</v>
      </c>
      <c r="R29" t="str">
        <v>.</v>
      </c>
      <c r="S29" t="str">
        <v>.</v>
      </c>
      <c r="T29" t="str">
        <v>.</v>
      </c>
      <c r="U29" t="str">
        <v>.</v>
      </c>
      <c r="V29" t="str">
        <v>.</v>
      </c>
      <c r="W29" t="str">
        <v>.</v>
      </c>
      <c r="X29" t="str">
        <v>.</v>
      </c>
      <c r="Y29" t="str">
        <v>.</v>
      </c>
      <c r="Z29" t="str">
        <v>.</v>
      </c>
      <c r="AA29" t="str">
        <v>.</v>
      </c>
      <c r="AB29" t="str">
        <v>.</v>
      </c>
      <c r="AC29" t="str">
        <v>.</v>
      </c>
      <c r="AD29" t="str">
        <v>.</v>
      </c>
      <c r="AE29" t="str">
        <v>.</v>
      </c>
      <c r="AF29" t="str">
        <v>.</v>
      </c>
      <c r="AG29" t="str">
        <v>.</v>
      </c>
      <c r="AH29" t="str">
        <v>.</v>
      </c>
      <c r="AI29" t="str">
        <v>.</v>
      </c>
      <c r="AJ29" t="str">
        <v>.</v>
      </c>
      <c r="AK29" t="str">
        <v>.</v>
      </c>
      <c r="AL29" t="str">
        <v>.</v>
      </c>
      <c r="AM29" t="str">
        <v>.</v>
      </c>
      <c r="AN29" t="str">
        <v>.</v>
      </c>
      <c r="AO29" t="str">
        <v>.</v>
      </c>
      <c r="AP29" t="str">
        <v>.</v>
      </c>
      <c r="AQ29" t="str">
        <v>.</v>
      </c>
      <c r="AR29" t="str">
        <v>.</v>
      </c>
      <c r="AS29" t="str">
        <v>.</v>
      </c>
      <c r="AT29" t="str">
        <v>#</v>
      </c>
      <c r="AU29" t="str">
        <v>.</v>
      </c>
      <c r="AV29" t="str">
        <v>.</v>
      </c>
      <c r="AW29" t="str">
        <v>#</v>
      </c>
      <c r="AX29" t="str">
        <v>.</v>
      </c>
      <c r="AY29" t="str">
        <v>.</v>
      </c>
      <c r="AZ29" t="str">
        <v>.</v>
      </c>
      <c r="BA29" t="str">
        <v>.</v>
      </c>
      <c r="BB29" t="str">
        <v>.</v>
      </c>
      <c r="BC29" t="str">
        <v>.</v>
      </c>
      <c r="BD29" t="str">
        <v>.</v>
      </c>
      <c r="BE29" t="str">
        <v>.</v>
      </c>
      <c r="BF29" t="str">
        <v>#</v>
      </c>
      <c r="BG29" t="str">
        <v>.</v>
      </c>
      <c r="BH29" t="str">
        <v>.</v>
      </c>
      <c r="BI29" t="str">
        <v>.</v>
      </c>
      <c r="BJ29" t="str">
        <v>#</v>
      </c>
      <c r="BK29" t="str">
        <v>.</v>
      </c>
      <c r="BL29" t="str">
        <v>.</v>
      </c>
      <c r="BM29" t="str">
        <v>.</v>
      </c>
      <c r="BN29" t="str">
        <v>.</v>
      </c>
      <c r="BO29" t="str">
        <v>.</v>
      </c>
      <c r="BP29" t="str">
        <v>.</v>
      </c>
      <c r="BQ29" t="str">
        <v>.</v>
      </c>
      <c r="BR29" t="str">
        <v>.</v>
      </c>
      <c r="BS29" t="str">
        <v>.</v>
      </c>
      <c r="BT29" t="str">
        <v>.</v>
      </c>
      <c r="BU29" t="str">
        <v>.</v>
      </c>
      <c r="BV29" t="str">
        <v>#</v>
      </c>
      <c r="BW29" t="str">
        <v>.</v>
      </c>
      <c r="BX29" t="str">
        <v>.</v>
      </c>
      <c r="BY29" t="str">
        <v>#</v>
      </c>
      <c r="BZ29" t="str">
        <v>.</v>
      </c>
      <c r="CA29" t="str">
        <v>.</v>
      </c>
      <c r="CB29" t="str">
        <v>.</v>
      </c>
      <c r="CC29" t="str">
        <v>.</v>
      </c>
      <c r="CD29" t="str">
        <v>.</v>
      </c>
      <c r="CE29" t="str">
        <v>.</v>
      </c>
      <c r="CF29" t="str">
        <v>.</v>
      </c>
      <c r="CG29" t="str">
        <v>.</v>
      </c>
      <c r="CH29" t="str">
        <v>.</v>
      </c>
      <c r="CI29" t="str">
        <v>.</v>
      </c>
      <c r="CJ29" t="str">
        <v>.</v>
      </c>
      <c r="CK29" t="str">
        <v>.</v>
      </c>
      <c r="CL29" t="str">
        <v>.</v>
      </c>
      <c r="CM29" t="str">
        <v>#</v>
      </c>
      <c r="CN29" t="str">
        <v>.</v>
      </c>
      <c r="CO29" t="str">
        <v>.</v>
      </c>
      <c r="CP29" t="str">
        <v>.</v>
      </c>
      <c r="CQ29" t="str">
        <v>.</v>
      </c>
      <c r="CR29" t="str">
        <v>.</v>
      </c>
      <c r="CS29" t="str">
        <v>.</v>
      </c>
      <c r="CT29" t="str">
        <v>.</v>
      </c>
      <c r="CU29" t="str">
        <v>.</v>
      </c>
      <c r="CV29" t="str">
        <v>.</v>
      </c>
      <c r="CW29" t="str">
        <v>.</v>
      </c>
      <c r="CX29" t="str">
        <v>.</v>
      </c>
      <c r="CY29" t="str">
        <v>.</v>
      </c>
      <c r="CZ29" t="str">
        <v>.</v>
      </c>
      <c r="DA29" t="str">
        <v>.</v>
      </c>
      <c r="DB29" t="str">
        <v>.</v>
      </c>
      <c r="DC29" t="str">
        <v>.</v>
      </c>
      <c r="DD29" t="str">
        <v>.</v>
      </c>
      <c r="DE29" t="str">
        <v>.</v>
      </c>
      <c r="DF29" t="str">
        <v>.</v>
      </c>
      <c r="DG29" t="str">
        <v>.</v>
      </c>
      <c r="DH29" t="str">
        <v>.</v>
      </c>
      <c r="DI29" t="str">
        <v>.</v>
      </c>
      <c r="DJ29" t="str">
        <v>.</v>
      </c>
      <c r="DK29" t="str">
        <v>.</v>
      </c>
      <c r="DL29" t="str">
        <v>.</v>
      </c>
      <c r="DM29" t="str">
        <v>.</v>
      </c>
      <c r="DN29" t="str">
        <v>.</v>
      </c>
      <c r="DO29" t="str">
        <v>.</v>
      </c>
      <c r="DP29" t="str">
        <v>.</v>
      </c>
      <c r="DQ29" t="str">
        <v>.</v>
      </c>
      <c r="DR29" t="str">
        <v>.</v>
      </c>
      <c r="DS29" t="str">
        <v>.</v>
      </c>
      <c r="DT29" t="str">
        <v>.</v>
      </c>
      <c r="DU29" t="str">
        <v>.</v>
      </c>
      <c r="DV29" t="str">
        <v>.</v>
      </c>
      <c r="DW29" t="str">
        <v>.</v>
      </c>
      <c r="DX29" t="str">
        <v>.</v>
      </c>
      <c r="DY29" t="str">
        <v>.</v>
      </c>
      <c r="DZ29" t="str">
        <v>.</v>
      </c>
      <c r="EA29" t="str">
        <v>.</v>
      </c>
      <c r="EB29" t="str">
        <v>.</v>
      </c>
    </row>
    <row r="30" spans="1:132" x14ac:dyDescent="0.25">
      <c r="A30" s="18" t="s">
        <v>30</v>
      </c>
      <c r="B30" s="19">
        <v>29</v>
      </c>
      <c r="C30" t="str" cm="1">
        <f t="array" ref="C30:EB30">TRANSPOSE(RIGHT(LEFT(A30,_xlfn.SEQUENCE(LEN(A30)))))</f>
        <v>.</v>
      </c>
      <c r="D30" t="str">
        <v>#</v>
      </c>
      <c r="E30" t="str">
        <v>.</v>
      </c>
      <c r="F30" t="str">
        <v>.</v>
      </c>
      <c r="G30" t="str">
        <v>.</v>
      </c>
      <c r="H30" t="str">
        <v>.</v>
      </c>
      <c r="I30" t="str">
        <v>.</v>
      </c>
      <c r="J30" t="str">
        <v>.</v>
      </c>
      <c r="K30" t="str">
        <v>.</v>
      </c>
      <c r="L30" t="str">
        <v>.</v>
      </c>
      <c r="M30" t="str">
        <v>.</v>
      </c>
      <c r="N30" t="str">
        <v>.</v>
      </c>
      <c r="O30" t="str">
        <v>.</v>
      </c>
      <c r="P30" t="str">
        <v>.</v>
      </c>
      <c r="Q30" t="str">
        <v>.</v>
      </c>
      <c r="R30" t="str">
        <v>.</v>
      </c>
      <c r="S30" t="str">
        <v>.</v>
      </c>
      <c r="T30" t="str">
        <v>.</v>
      </c>
      <c r="U30" t="str">
        <v>.</v>
      </c>
      <c r="V30" t="str">
        <v>#</v>
      </c>
      <c r="W30" t="str">
        <v>.</v>
      </c>
      <c r="X30" t="str">
        <v>#</v>
      </c>
      <c r="Y30" t="str">
        <v>.</v>
      </c>
      <c r="Z30" t="str">
        <v>.</v>
      </c>
      <c r="AA30" t="str">
        <v>.</v>
      </c>
      <c r="AB30" t="str">
        <v>.</v>
      </c>
      <c r="AC30" t="str">
        <v>.</v>
      </c>
      <c r="AD30" t="str">
        <v>.</v>
      </c>
      <c r="AE30" t="str">
        <v>.</v>
      </c>
      <c r="AF30" t="str">
        <v>.</v>
      </c>
      <c r="AG30" t="str">
        <v>.</v>
      </c>
      <c r="AH30" t="str">
        <v>.</v>
      </c>
      <c r="AI30" t="str">
        <v>.</v>
      </c>
      <c r="AJ30" t="str">
        <v>.</v>
      </c>
      <c r="AK30" t="str">
        <v>.</v>
      </c>
      <c r="AL30" t="str">
        <v>.</v>
      </c>
      <c r="AM30" t="str">
        <v>.</v>
      </c>
      <c r="AN30" t="str">
        <v>.</v>
      </c>
      <c r="AO30" t="str">
        <v>.</v>
      </c>
      <c r="AP30" t="str">
        <v>.</v>
      </c>
      <c r="AQ30" t="str">
        <v>.</v>
      </c>
      <c r="AR30" t="str">
        <v>.</v>
      </c>
      <c r="AS30" t="str">
        <v>.</v>
      </c>
      <c r="AT30" t="str">
        <v>.</v>
      </c>
      <c r="AU30" t="str">
        <v>.</v>
      </c>
      <c r="AV30" t="str">
        <v>.</v>
      </c>
      <c r="AW30" t="str">
        <v>.</v>
      </c>
      <c r="AX30" t="str">
        <v>.</v>
      </c>
      <c r="AY30" t="str">
        <v>.</v>
      </c>
      <c r="AZ30" t="str">
        <v>.</v>
      </c>
      <c r="BA30" t="str">
        <v>.</v>
      </c>
      <c r="BB30" t="str">
        <v>.</v>
      </c>
      <c r="BC30" t="str">
        <v>.</v>
      </c>
      <c r="BD30" t="str">
        <v>.</v>
      </c>
      <c r="BE30" t="str">
        <v>#</v>
      </c>
      <c r="BF30" t="str">
        <v>.</v>
      </c>
      <c r="BG30" t="str">
        <v>.</v>
      </c>
      <c r="BH30" t="str">
        <v>.</v>
      </c>
      <c r="BI30" t="str">
        <v>.</v>
      </c>
      <c r="BJ30" t="str">
        <v>.</v>
      </c>
      <c r="BK30" t="str">
        <v>.</v>
      </c>
      <c r="BL30" t="str">
        <v>.</v>
      </c>
      <c r="BM30" t="str">
        <v>.</v>
      </c>
      <c r="BN30" t="str">
        <v>.</v>
      </c>
      <c r="BO30" t="str">
        <v>.</v>
      </c>
      <c r="BP30" t="str">
        <v>.</v>
      </c>
      <c r="BQ30" t="str">
        <v>.</v>
      </c>
      <c r="BR30" t="str">
        <v>.</v>
      </c>
      <c r="BS30" t="str">
        <v>.</v>
      </c>
      <c r="BT30" t="str">
        <v>.</v>
      </c>
      <c r="BU30" t="str">
        <v>.</v>
      </c>
      <c r="BV30" t="str">
        <v>#</v>
      </c>
      <c r="BW30" t="str">
        <v>.</v>
      </c>
      <c r="BX30" t="str">
        <v>#</v>
      </c>
      <c r="BY30" t="str">
        <v>.</v>
      </c>
      <c r="BZ30" t="str">
        <v>.</v>
      </c>
      <c r="CA30" t="str">
        <v>.</v>
      </c>
      <c r="CB30" t="str">
        <v>.</v>
      </c>
      <c r="CC30" t="str">
        <v>.</v>
      </c>
      <c r="CD30" t="str">
        <v>.</v>
      </c>
      <c r="CE30" t="str">
        <v>.</v>
      </c>
      <c r="CF30" t="str">
        <v>.</v>
      </c>
      <c r="CG30" t="str">
        <v>.</v>
      </c>
      <c r="CH30" t="str">
        <v>.</v>
      </c>
      <c r="CI30" t="str">
        <v>.</v>
      </c>
      <c r="CJ30" t="str">
        <v>.</v>
      </c>
      <c r="CK30" t="str">
        <v>.</v>
      </c>
      <c r="CL30" t="str">
        <v>.</v>
      </c>
      <c r="CM30" t="str">
        <v>.</v>
      </c>
      <c r="CN30" t="str">
        <v>.</v>
      </c>
      <c r="CO30" t="str">
        <v>.</v>
      </c>
      <c r="CP30" t="str">
        <v>.</v>
      </c>
      <c r="CQ30" t="str">
        <v>.</v>
      </c>
      <c r="CR30" t="str">
        <v>.</v>
      </c>
      <c r="CS30" t="str">
        <v>.</v>
      </c>
      <c r="CT30" t="str">
        <v>.</v>
      </c>
      <c r="CU30" t="str">
        <v>.</v>
      </c>
      <c r="CV30" t="str">
        <v>.</v>
      </c>
      <c r="CW30" t="str">
        <v>.</v>
      </c>
      <c r="CX30" t="str">
        <v>.</v>
      </c>
      <c r="CY30" t="str">
        <v>.</v>
      </c>
      <c r="CZ30" t="str">
        <v>.</v>
      </c>
      <c r="DA30" t="str">
        <v>.</v>
      </c>
      <c r="DB30" t="str">
        <v>.</v>
      </c>
      <c r="DC30" t="str">
        <v>.</v>
      </c>
      <c r="DD30" t="str">
        <v>.</v>
      </c>
      <c r="DE30" t="str">
        <v>.</v>
      </c>
      <c r="DF30" t="str">
        <v>.</v>
      </c>
      <c r="DG30" t="str">
        <v>#</v>
      </c>
      <c r="DH30" t="str">
        <v>.</v>
      </c>
      <c r="DI30" t="str">
        <v>.</v>
      </c>
      <c r="DJ30" t="str">
        <v>.</v>
      </c>
      <c r="DK30" t="str">
        <v>.</v>
      </c>
      <c r="DL30" t="str">
        <v>.</v>
      </c>
      <c r="DM30" t="str">
        <v>.</v>
      </c>
      <c r="DN30" t="str">
        <v>.</v>
      </c>
      <c r="DO30" t="str">
        <v>.</v>
      </c>
      <c r="DP30" t="str">
        <v>#</v>
      </c>
      <c r="DQ30" t="str">
        <v>.</v>
      </c>
      <c r="DR30" t="str">
        <v>.</v>
      </c>
      <c r="DS30" t="str">
        <v>.</v>
      </c>
      <c r="DT30" t="str">
        <v>.</v>
      </c>
      <c r="DU30" t="str">
        <v>.</v>
      </c>
      <c r="DV30" t="str">
        <v>.</v>
      </c>
      <c r="DW30" t="str">
        <v>.</v>
      </c>
      <c r="DX30" t="str">
        <v>.</v>
      </c>
      <c r="DY30" t="str">
        <v>.</v>
      </c>
      <c r="DZ30" t="str">
        <v>.</v>
      </c>
      <c r="EA30" t="str">
        <v>.</v>
      </c>
      <c r="EB30" t="str">
        <v>.</v>
      </c>
    </row>
    <row r="31" spans="1:132" x14ac:dyDescent="0.25">
      <c r="A31" s="18" t="s">
        <v>31</v>
      </c>
      <c r="B31" s="19">
        <v>30</v>
      </c>
      <c r="C31" t="str" cm="1">
        <f t="array" ref="C31:EB31">TRANSPOSE(RIGHT(LEFT(A31,_xlfn.SEQUENCE(LEN(A31)))))</f>
        <v>.</v>
      </c>
      <c r="D31" t="str">
        <v>.</v>
      </c>
      <c r="E31" t="str">
        <v>.</v>
      </c>
      <c r="F31" t="str">
        <v>.</v>
      </c>
      <c r="G31" t="str">
        <v>.</v>
      </c>
      <c r="H31" t="str">
        <v>.</v>
      </c>
      <c r="I31" t="str">
        <v>.</v>
      </c>
      <c r="J31" t="str">
        <v>#</v>
      </c>
      <c r="K31" t="str">
        <v>.</v>
      </c>
      <c r="L31" t="str">
        <v>.</v>
      </c>
      <c r="M31" t="str">
        <v>.</v>
      </c>
      <c r="N31" t="str">
        <v>.</v>
      </c>
      <c r="O31" t="str">
        <v>.</v>
      </c>
      <c r="P31" t="str">
        <v>.</v>
      </c>
      <c r="Q31" t="str">
        <v>.</v>
      </c>
      <c r="R31" t="str">
        <v>.</v>
      </c>
      <c r="S31" t="str">
        <v>.</v>
      </c>
      <c r="T31" t="str">
        <v>.</v>
      </c>
      <c r="U31" t="str">
        <v>.</v>
      </c>
      <c r="V31" t="str">
        <v>.</v>
      </c>
      <c r="W31" t="str">
        <v>.</v>
      </c>
      <c r="X31" t="str">
        <v>.</v>
      </c>
      <c r="Y31" t="str">
        <v>.</v>
      </c>
      <c r="Z31" t="str">
        <v>.</v>
      </c>
      <c r="AA31" t="str">
        <v>.</v>
      </c>
      <c r="AB31" t="str">
        <v>.</v>
      </c>
      <c r="AC31" t="str">
        <v>.</v>
      </c>
      <c r="AD31" t="str">
        <v>.</v>
      </c>
      <c r="AE31" t="str">
        <v>.</v>
      </c>
      <c r="AF31" t="str">
        <v>.</v>
      </c>
      <c r="AG31" t="str">
        <v>.</v>
      </c>
      <c r="AH31" t="str">
        <v>.</v>
      </c>
      <c r="AI31" t="str">
        <v>.</v>
      </c>
      <c r="AJ31" t="str">
        <v>.</v>
      </c>
      <c r="AK31" t="str">
        <v>.</v>
      </c>
      <c r="AL31" t="str">
        <v>.</v>
      </c>
      <c r="AM31" t="str">
        <v>.</v>
      </c>
      <c r="AN31" t="str">
        <v>.</v>
      </c>
      <c r="AO31" t="str">
        <v>.</v>
      </c>
      <c r="AP31" t="str">
        <v>.</v>
      </c>
      <c r="AQ31" t="str">
        <v>.</v>
      </c>
      <c r="AR31" t="str">
        <v>.</v>
      </c>
      <c r="AS31" t="str">
        <v>.</v>
      </c>
      <c r="AT31" t="str">
        <v>.</v>
      </c>
      <c r="AU31" t="str">
        <v>.</v>
      </c>
      <c r="AV31" t="str">
        <v>.</v>
      </c>
      <c r="AW31" t="str">
        <v>.</v>
      </c>
      <c r="AX31" t="str">
        <v>.</v>
      </c>
      <c r="AY31" t="str">
        <v>.</v>
      </c>
      <c r="AZ31" t="str">
        <v>.</v>
      </c>
      <c r="BA31" t="str">
        <v>#</v>
      </c>
      <c r="BB31" t="str">
        <v>.</v>
      </c>
      <c r="BC31" t="str">
        <v>.</v>
      </c>
      <c r="BD31" t="str">
        <v>.</v>
      </c>
      <c r="BE31" t="str">
        <v>.</v>
      </c>
      <c r="BF31" t="str">
        <v>.</v>
      </c>
      <c r="BG31" t="str">
        <v>.</v>
      </c>
      <c r="BH31" t="str">
        <v>.</v>
      </c>
      <c r="BI31" t="str">
        <v>.</v>
      </c>
      <c r="BJ31" t="str">
        <v>.</v>
      </c>
      <c r="BK31" t="str">
        <v>.</v>
      </c>
      <c r="BL31" t="str">
        <v>.</v>
      </c>
      <c r="BM31" t="str">
        <v>.</v>
      </c>
      <c r="BN31" t="str">
        <v>.</v>
      </c>
      <c r="BO31" t="str">
        <v>.</v>
      </c>
      <c r="BP31" t="str">
        <v>.</v>
      </c>
      <c r="BQ31" t="str">
        <v>.</v>
      </c>
      <c r="BR31" t="str">
        <v>.</v>
      </c>
      <c r="BS31" t="str">
        <v>.</v>
      </c>
      <c r="BT31" t="str">
        <v>.</v>
      </c>
      <c r="BU31" t="str">
        <v>.</v>
      </c>
      <c r="BV31" t="str">
        <v>.</v>
      </c>
      <c r="BW31" t="str">
        <v>.</v>
      </c>
      <c r="BX31" t="str">
        <v>.</v>
      </c>
      <c r="BY31" t="str">
        <v>.</v>
      </c>
      <c r="BZ31" t="str">
        <v>.</v>
      </c>
      <c r="CA31" t="str">
        <v>.</v>
      </c>
      <c r="CB31" t="str">
        <v>.</v>
      </c>
      <c r="CC31" t="str">
        <v>.</v>
      </c>
      <c r="CD31" t="str">
        <v>.</v>
      </c>
      <c r="CE31" t="str">
        <v>.</v>
      </c>
      <c r="CF31" t="str">
        <v>.</v>
      </c>
      <c r="CG31" t="str">
        <v>.</v>
      </c>
      <c r="CH31" t="str">
        <v>.</v>
      </c>
      <c r="CI31" t="str">
        <v>.</v>
      </c>
      <c r="CJ31" t="str">
        <v>.</v>
      </c>
      <c r="CK31" t="str">
        <v>.</v>
      </c>
      <c r="CL31" t="str">
        <v>.</v>
      </c>
      <c r="CM31" t="str">
        <v>.</v>
      </c>
      <c r="CN31" t="str">
        <v>.</v>
      </c>
      <c r="CO31" t="str">
        <v>.</v>
      </c>
      <c r="CP31" t="str">
        <v>.</v>
      </c>
      <c r="CQ31" t="str">
        <v>.</v>
      </c>
      <c r="CR31" t="str">
        <v>.</v>
      </c>
      <c r="CS31" t="str">
        <v>.</v>
      </c>
      <c r="CT31" t="str">
        <v>.</v>
      </c>
      <c r="CU31" t="str">
        <v>.</v>
      </c>
      <c r="CV31" t="str">
        <v>.</v>
      </c>
      <c r="CW31" t="str">
        <v>.</v>
      </c>
      <c r="CX31" t="str">
        <v>.</v>
      </c>
      <c r="CY31" t="str">
        <v>.</v>
      </c>
      <c r="CZ31" t="str">
        <v>.</v>
      </c>
      <c r="DA31" t="str">
        <v>.</v>
      </c>
      <c r="DB31" t="str">
        <v>.</v>
      </c>
      <c r="DC31" t="str">
        <v>.</v>
      </c>
      <c r="DD31" t="str">
        <v>.</v>
      </c>
      <c r="DE31" t="str">
        <v>.</v>
      </c>
      <c r="DF31" t="str">
        <v>.</v>
      </c>
      <c r="DG31" t="str">
        <v>.</v>
      </c>
      <c r="DH31" t="str">
        <v>.</v>
      </c>
      <c r="DI31" t="str">
        <v>.</v>
      </c>
      <c r="DJ31" t="str">
        <v>.</v>
      </c>
      <c r="DK31" t="str">
        <v>.</v>
      </c>
      <c r="DL31" t="str">
        <v>.</v>
      </c>
      <c r="DM31" t="str">
        <v>.</v>
      </c>
      <c r="DN31" t="str">
        <v>.</v>
      </c>
      <c r="DO31" t="str">
        <v>#</v>
      </c>
      <c r="DP31" t="str">
        <v>.</v>
      </c>
      <c r="DQ31" t="str">
        <v>.</v>
      </c>
      <c r="DR31" t="str">
        <v>.</v>
      </c>
      <c r="DS31" t="str">
        <v>.</v>
      </c>
      <c r="DT31" t="str">
        <v>.</v>
      </c>
      <c r="DU31" t="str">
        <v>.</v>
      </c>
      <c r="DV31" t="str">
        <v>.</v>
      </c>
      <c r="DW31" t="str">
        <v>.</v>
      </c>
      <c r="DX31" t="str">
        <v>.</v>
      </c>
      <c r="DY31" t="str">
        <v>.</v>
      </c>
      <c r="DZ31" t="str">
        <v>.</v>
      </c>
      <c r="EA31" t="str">
        <v>.</v>
      </c>
      <c r="EB31" t="str">
        <v>.</v>
      </c>
    </row>
    <row r="32" spans="1:132" x14ac:dyDescent="0.25">
      <c r="A32" s="18" t="s">
        <v>32</v>
      </c>
      <c r="B32" s="19">
        <v>31</v>
      </c>
      <c r="C32" t="str" cm="1">
        <f t="array" ref="C32:EB32">TRANSPOSE(RIGHT(LEFT(A32,_xlfn.SEQUENCE(LEN(A32)))))</f>
        <v>.</v>
      </c>
      <c r="D32" t="str">
        <v>.</v>
      </c>
      <c r="E32" t="str">
        <v>.</v>
      </c>
      <c r="F32" t="str">
        <v>.</v>
      </c>
      <c r="G32" t="str">
        <v>.</v>
      </c>
      <c r="H32" t="str">
        <v>.</v>
      </c>
      <c r="I32" t="str">
        <v>.</v>
      </c>
      <c r="J32" t="str">
        <v>.</v>
      </c>
      <c r="K32" t="str">
        <v>.</v>
      </c>
      <c r="L32" t="str">
        <v>.</v>
      </c>
      <c r="M32" t="str">
        <v>.</v>
      </c>
      <c r="N32" t="str">
        <v>.</v>
      </c>
      <c r="O32" t="str">
        <v>.</v>
      </c>
      <c r="P32" t="str">
        <v>.</v>
      </c>
      <c r="Q32" t="str">
        <v>.</v>
      </c>
      <c r="R32" t="str">
        <v>.</v>
      </c>
      <c r="S32" t="str">
        <v>.</v>
      </c>
      <c r="T32" t="str">
        <v>.</v>
      </c>
      <c r="U32" t="str">
        <v>.</v>
      </c>
      <c r="V32" t="str">
        <v>#</v>
      </c>
      <c r="W32" t="str">
        <v>.</v>
      </c>
      <c r="X32" t="str">
        <v>.</v>
      </c>
      <c r="Y32" t="str">
        <v>.</v>
      </c>
      <c r="Z32" t="str">
        <v>.</v>
      </c>
      <c r="AA32" t="str">
        <v>.</v>
      </c>
      <c r="AB32" t="str">
        <v>.</v>
      </c>
      <c r="AC32" t="str">
        <v>.</v>
      </c>
      <c r="AD32" t="str">
        <v>.</v>
      </c>
      <c r="AE32" t="str">
        <v>.</v>
      </c>
      <c r="AF32" t="str">
        <v>.</v>
      </c>
      <c r="AG32" t="str">
        <v>.</v>
      </c>
      <c r="AH32" t="str">
        <v>.</v>
      </c>
      <c r="AI32" t="str">
        <v>.</v>
      </c>
      <c r="AJ32" t="str">
        <v>.</v>
      </c>
      <c r="AK32" t="str">
        <v>.</v>
      </c>
      <c r="AL32" t="str">
        <v>.</v>
      </c>
      <c r="AM32" t="str">
        <v>.</v>
      </c>
      <c r="AN32" t="str">
        <v>.</v>
      </c>
      <c r="AO32" t="str">
        <v>.</v>
      </c>
      <c r="AP32" t="str">
        <v>.</v>
      </c>
      <c r="AQ32" t="str">
        <v>.</v>
      </c>
      <c r="AR32" t="str">
        <v>.</v>
      </c>
      <c r="AS32" t="str">
        <v>.</v>
      </c>
      <c r="AT32" t="str">
        <v>.</v>
      </c>
      <c r="AU32" t="str">
        <v>.</v>
      </c>
      <c r="AV32" t="str">
        <v>.</v>
      </c>
      <c r="AW32" t="str">
        <v>.</v>
      </c>
      <c r="AX32" t="str">
        <v>.</v>
      </c>
      <c r="AY32" t="str">
        <v>.</v>
      </c>
      <c r="AZ32" t="str">
        <v>.</v>
      </c>
      <c r="BA32" t="str">
        <v>.</v>
      </c>
      <c r="BB32" t="str">
        <v>.</v>
      </c>
      <c r="BC32" t="str">
        <v>.</v>
      </c>
      <c r="BD32" t="str">
        <v>.</v>
      </c>
      <c r="BE32" t="str">
        <v>.</v>
      </c>
      <c r="BF32" t="str">
        <v>.</v>
      </c>
      <c r="BG32" t="str">
        <v>.</v>
      </c>
      <c r="BH32" t="str">
        <v>.</v>
      </c>
      <c r="BI32" t="str">
        <v>.</v>
      </c>
      <c r="BJ32" t="str">
        <v>.</v>
      </c>
      <c r="BK32" t="str">
        <v>.</v>
      </c>
      <c r="BL32" t="str">
        <v>.</v>
      </c>
      <c r="BM32" t="str">
        <v>.</v>
      </c>
      <c r="BN32" t="str">
        <v>.</v>
      </c>
      <c r="BO32" t="str">
        <v>.</v>
      </c>
      <c r="BP32" t="str">
        <v>.</v>
      </c>
      <c r="BQ32" t="str">
        <v>.</v>
      </c>
      <c r="BR32" t="str">
        <v>.</v>
      </c>
      <c r="BS32" t="str">
        <v>.</v>
      </c>
      <c r="BT32" t="str">
        <v>.</v>
      </c>
      <c r="BU32" t="str">
        <v>.</v>
      </c>
      <c r="BV32" t="str">
        <v>.</v>
      </c>
      <c r="BW32" t="str">
        <v>#</v>
      </c>
      <c r="BX32" t="str">
        <v>.</v>
      </c>
      <c r="BY32" t="str">
        <v>.</v>
      </c>
      <c r="BZ32" t="str">
        <v>#</v>
      </c>
      <c r="CA32" t="str">
        <v>.</v>
      </c>
      <c r="CB32" t="str">
        <v>.</v>
      </c>
      <c r="CC32" t="str">
        <v>.</v>
      </c>
      <c r="CD32" t="str">
        <v>.</v>
      </c>
      <c r="CE32" t="str">
        <v>.</v>
      </c>
      <c r="CF32" t="str">
        <v>.</v>
      </c>
      <c r="CG32" t="str">
        <v>.</v>
      </c>
      <c r="CH32" t="str">
        <v>.</v>
      </c>
      <c r="CI32" t="str">
        <v>.</v>
      </c>
      <c r="CJ32" t="str">
        <v>.</v>
      </c>
      <c r="CK32" t="str">
        <v>.</v>
      </c>
      <c r="CL32" t="str">
        <v>.</v>
      </c>
      <c r="CM32" t="str">
        <v>.</v>
      </c>
      <c r="CN32" t="str">
        <v>.</v>
      </c>
      <c r="CO32" t="str">
        <v>.</v>
      </c>
      <c r="CP32" t="str">
        <v>.</v>
      </c>
      <c r="CQ32" t="str">
        <v>.</v>
      </c>
      <c r="CR32" t="str">
        <v>.</v>
      </c>
      <c r="CS32" t="str">
        <v>.</v>
      </c>
      <c r="CT32" t="str">
        <v>.</v>
      </c>
      <c r="CU32" t="str">
        <v>.</v>
      </c>
      <c r="CV32" t="str">
        <v>.</v>
      </c>
      <c r="CW32" t="str">
        <v>.</v>
      </c>
      <c r="CX32" t="str">
        <v>.</v>
      </c>
      <c r="CY32" t="str">
        <v>.</v>
      </c>
      <c r="CZ32" t="str">
        <v>.</v>
      </c>
      <c r="DA32" t="str">
        <v>.</v>
      </c>
      <c r="DB32" t="str">
        <v>.</v>
      </c>
      <c r="DC32" t="str">
        <v>.</v>
      </c>
      <c r="DD32" t="str">
        <v>.</v>
      </c>
      <c r="DE32" t="str">
        <v>.</v>
      </c>
      <c r="DF32" t="str">
        <v>.</v>
      </c>
      <c r="DG32" t="str">
        <v>.</v>
      </c>
      <c r="DH32" t="str">
        <v>.</v>
      </c>
      <c r="DI32" t="str">
        <v>.</v>
      </c>
      <c r="DJ32" t="str">
        <v>.</v>
      </c>
      <c r="DK32" t="str">
        <v>.</v>
      </c>
      <c r="DL32" t="str">
        <v>.</v>
      </c>
      <c r="DM32" t="str">
        <v>.</v>
      </c>
      <c r="DN32" t="str">
        <v>.</v>
      </c>
      <c r="DO32" t="str">
        <v>.</v>
      </c>
      <c r="DP32" t="str">
        <v>.</v>
      </c>
      <c r="DQ32" t="str">
        <v>.</v>
      </c>
      <c r="DR32" t="str">
        <v>.</v>
      </c>
      <c r="DS32" t="str">
        <v>.</v>
      </c>
      <c r="DT32" t="str">
        <v>.</v>
      </c>
      <c r="DU32" t="str">
        <v>.</v>
      </c>
      <c r="DV32" t="str">
        <v>#</v>
      </c>
      <c r="DW32" t="str">
        <v>.</v>
      </c>
      <c r="DX32" t="str">
        <v>.</v>
      </c>
      <c r="DY32" t="str">
        <v>.</v>
      </c>
      <c r="DZ32" t="str">
        <v>.</v>
      </c>
      <c r="EA32" t="str">
        <v>.</v>
      </c>
      <c r="EB32" t="str">
        <v>.</v>
      </c>
    </row>
    <row r="33" spans="1:132" x14ac:dyDescent="0.25">
      <c r="A33" s="18" t="s">
        <v>33</v>
      </c>
      <c r="B33" s="19">
        <v>32</v>
      </c>
      <c r="C33" t="str" cm="1">
        <f t="array" ref="C33:EB33">TRANSPOSE(RIGHT(LEFT(A33,_xlfn.SEQUENCE(LEN(A33)))))</f>
        <v>.</v>
      </c>
      <c r="D33" t="str">
        <v>.</v>
      </c>
      <c r="E33" t="str">
        <v>.</v>
      </c>
      <c r="F33" t="str">
        <v>#</v>
      </c>
      <c r="G33" t="str">
        <v>.</v>
      </c>
      <c r="H33" t="str">
        <v>#</v>
      </c>
      <c r="I33" t="str">
        <v>.</v>
      </c>
      <c r="J33" t="str">
        <v>.</v>
      </c>
      <c r="K33" t="str">
        <v>.</v>
      </c>
      <c r="L33" t="str">
        <v>.</v>
      </c>
      <c r="M33" t="str">
        <v>.</v>
      </c>
      <c r="N33" t="str">
        <v>.</v>
      </c>
      <c r="O33" t="str">
        <v>.</v>
      </c>
      <c r="P33" t="str">
        <v>.</v>
      </c>
      <c r="Q33" t="str">
        <v>#</v>
      </c>
      <c r="R33" t="str">
        <v>.</v>
      </c>
      <c r="S33" t="str">
        <v>.</v>
      </c>
      <c r="T33" t="str">
        <v>.</v>
      </c>
      <c r="U33" t="str">
        <v>#</v>
      </c>
      <c r="V33" t="str">
        <v>.</v>
      </c>
      <c r="W33" t="str">
        <v>.</v>
      </c>
      <c r="X33" t="str">
        <v>.</v>
      </c>
      <c r="Y33" t="str">
        <v>.</v>
      </c>
      <c r="Z33" t="str">
        <v>.</v>
      </c>
      <c r="AA33" t="str">
        <v>#</v>
      </c>
      <c r="AB33" t="str">
        <v>.</v>
      </c>
      <c r="AC33" t="str">
        <v>.</v>
      </c>
      <c r="AD33" t="str">
        <v>.</v>
      </c>
      <c r="AE33" t="str">
        <v>.</v>
      </c>
      <c r="AF33" t="str">
        <v>.</v>
      </c>
      <c r="AG33" t="str">
        <v>.</v>
      </c>
      <c r="AH33" t="str">
        <v>.</v>
      </c>
      <c r="AI33" t="str">
        <v>.</v>
      </c>
      <c r="AJ33" t="str">
        <v>.</v>
      </c>
      <c r="AK33" t="str">
        <v>.</v>
      </c>
      <c r="AL33" t="str">
        <v>.</v>
      </c>
      <c r="AM33" t="str">
        <v>.</v>
      </c>
      <c r="AN33" t="str">
        <v>.</v>
      </c>
      <c r="AO33" t="str">
        <v>.</v>
      </c>
      <c r="AP33" t="str">
        <v>.</v>
      </c>
      <c r="AQ33" t="str">
        <v>.</v>
      </c>
      <c r="AR33" t="str">
        <v>.</v>
      </c>
      <c r="AS33" t="str">
        <v>.</v>
      </c>
      <c r="AT33" t="str">
        <v>.</v>
      </c>
      <c r="AU33" t="str">
        <v>.</v>
      </c>
      <c r="AV33" t="str">
        <v>.</v>
      </c>
      <c r="AW33" t="str">
        <v>.</v>
      </c>
      <c r="AX33" t="str">
        <v>.</v>
      </c>
      <c r="AY33" t="str">
        <v>.</v>
      </c>
      <c r="AZ33" t="str">
        <v>.</v>
      </c>
      <c r="BA33" t="str">
        <v>.</v>
      </c>
      <c r="BB33" t="str">
        <v>.</v>
      </c>
      <c r="BC33" t="str">
        <v>.</v>
      </c>
      <c r="BD33" t="str">
        <v>.</v>
      </c>
      <c r="BE33" t="str">
        <v>.</v>
      </c>
      <c r="BF33" t="str">
        <v>.</v>
      </c>
      <c r="BG33" t="str">
        <v>.</v>
      </c>
      <c r="BH33" t="str">
        <v>.</v>
      </c>
      <c r="BI33" t="str">
        <v>.</v>
      </c>
      <c r="BJ33" t="str">
        <v>.</v>
      </c>
      <c r="BK33" t="str">
        <v>.</v>
      </c>
      <c r="BL33" t="str">
        <v>.</v>
      </c>
      <c r="BM33" t="str">
        <v>.</v>
      </c>
      <c r="BN33" t="str">
        <v>.</v>
      </c>
      <c r="BO33" t="str">
        <v>.</v>
      </c>
      <c r="BP33" t="str">
        <v>.</v>
      </c>
      <c r="BQ33" t="str">
        <v>.</v>
      </c>
      <c r="BR33" t="str">
        <v>.</v>
      </c>
      <c r="BS33" t="str">
        <v>.</v>
      </c>
      <c r="BT33" t="str">
        <v>.</v>
      </c>
      <c r="BU33" t="str">
        <v>.</v>
      </c>
      <c r="BV33" t="str">
        <v>.</v>
      </c>
      <c r="BW33" t="str">
        <v>.</v>
      </c>
      <c r="BX33" t="str">
        <v>.</v>
      </c>
      <c r="BY33" t="str">
        <v>.</v>
      </c>
      <c r="BZ33" t="str">
        <v>.</v>
      </c>
      <c r="CA33" t="str">
        <v>.</v>
      </c>
      <c r="CB33" t="str">
        <v>.</v>
      </c>
      <c r="CC33" t="str">
        <v>.</v>
      </c>
      <c r="CD33" t="str">
        <v>.</v>
      </c>
      <c r="CE33" t="str">
        <v>.</v>
      </c>
      <c r="CF33" t="str">
        <v>.</v>
      </c>
      <c r="CG33" t="str">
        <v>.</v>
      </c>
      <c r="CH33" t="str">
        <v>.</v>
      </c>
      <c r="CI33" t="str">
        <v>.</v>
      </c>
      <c r="CJ33" t="str">
        <v>.</v>
      </c>
      <c r="CK33" t="str">
        <v>.</v>
      </c>
      <c r="CL33" t="str">
        <v>.</v>
      </c>
      <c r="CM33" t="str">
        <v>.</v>
      </c>
      <c r="CN33" t="str">
        <v>.</v>
      </c>
      <c r="CO33" t="str">
        <v>.</v>
      </c>
      <c r="CP33" t="str">
        <v>.</v>
      </c>
      <c r="CQ33" t="str">
        <v>.</v>
      </c>
      <c r="CR33" t="str">
        <v>.</v>
      </c>
      <c r="CS33" t="str">
        <v>.</v>
      </c>
      <c r="CT33" t="str">
        <v>.</v>
      </c>
      <c r="CU33" t="str">
        <v>.</v>
      </c>
      <c r="CV33" t="str">
        <v>.</v>
      </c>
      <c r="CW33" t="str">
        <v>.</v>
      </c>
      <c r="CX33" t="str">
        <v>.</v>
      </c>
      <c r="CY33" t="str">
        <v>.</v>
      </c>
      <c r="CZ33" t="str">
        <v>.</v>
      </c>
      <c r="DA33" t="str">
        <v>.</v>
      </c>
      <c r="DB33" t="str">
        <v>.</v>
      </c>
      <c r="DC33" t="str">
        <v>.</v>
      </c>
      <c r="DD33" t="str">
        <v>.</v>
      </c>
      <c r="DE33" t="str">
        <v>.</v>
      </c>
      <c r="DF33" t="str">
        <v>.</v>
      </c>
      <c r="DG33" t="str">
        <v>.</v>
      </c>
      <c r="DH33" t="str">
        <v>.</v>
      </c>
      <c r="DI33" t="str">
        <v>.</v>
      </c>
      <c r="DJ33" t="str">
        <v>.</v>
      </c>
      <c r="DK33" t="str">
        <v>.</v>
      </c>
      <c r="DL33" t="str">
        <v>.</v>
      </c>
      <c r="DM33" t="str">
        <v>.</v>
      </c>
      <c r="DN33" t="str">
        <v>.</v>
      </c>
      <c r="DO33" t="str">
        <v>.</v>
      </c>
      <c r="DP33" t="str">
        <v>.</v>
      </c>
      <c r="DQ33" t="str">
        <v>.</v>
      </c>
      <c r="DR33" t="str">
        <v>.</v>
      </c>
      <c r="DS33" t="str">
        <v>.</v>
      </c>
      <c r="DT33" t="str">
        <v>.</v>
      </c>
      <c r="DU33" t="str">
        <v>.</v>
      </c>
      <c r="DV33" t="str">
        <v>.</v>
      </c>
      <c r="DW33" t="str">
        <v>.</v>
      </c>
      <c r="DX33" t="str">
        <v>.</v>
      </c>
      <c r="DY33" t="str">
        <v>#</v>
      </c>
      <c r="DZ33" t="str">
        <v>.</v>
      </c>
      <c r="EA33" t="str">
        <v>.</v>
      </c>
      <c r="EB33" t="str">
        <v>.</v>
      </c>
    </row>
    <row r="34" spans="1:132" x14ac:dyDescent="0.25">
      <c r="A34" s="18" t="s">
        <v>34</v>
      </c>
      <c r="B34" s="19">
        <v>33</v>
      </c>
      <c r="C34" t="str" cm="1">
        <f t="array" ref="C34:EB34">TRANSPOSE(RIGHT(LEFT(A34,_xlfn.SEQUENCE(LEN(A34)))))</f>
        <v>.</v>
      </c>
      <c r="D34" t="str">
        <v>.</v>
      </c>
      <c r="E34" t="str">
        <v>.</v>
      </c>
      <c r="F34" t="str">
        <v>.</v>
      </c>
      <c r="G34" t="str">
        <v>.</v>
      </c>
      <c r="H34" t="str">
        <v>.</v>
      </c>
      <c r="I34" t="str">
        <v>#</v>
      </c>
      <c r="J34" t="str">
        <v>.</v>
      </c>
      <c r="K34" t="str">
        <v>.</v>
      </c>
      <c r="L34" t="str">
        <v>.</v>
      </c>
      <c r="M34" t="str">
        <v>.</v>
      </c>
      <c r="N34" t="str">
        <v>.</v>
      </c>
      <c r="O34" t="str">
        <v>.</v>
      </c>
      <c r="P34" t="str">
        <v>.</v>
      </c>
      <c r="Q34" t="str">
        <v>.</v>
      </c>
      <c r="R34" t="str">
        <v>.</v>
      </c>
      <c r="S34" t="str">
        <v>.</v>
      </c>
      <c r="T34" t="str">
        <v>.</v>
      </c>
      <c r="U34" t="str">
        <v>.</v>
      </c>
      <c r="V34" t="str">
        <v>.</v>
      </c>
      <c r="W34" t="str">
        <v>.</v>
      </c>
      <c r="X34" t="str">
        <v>.</v>
      </c>
      <c r="Y34" t="str">
        <v>.</v>
      </c>
      <c r="Z34" t="str">
        <v>.</v>
      </c>
      <c r="AA34" t="str">
        <v>.</v>
      </c>
      <c r="AB34" t="str">
        <v>.</v>
      </c>
      <c r="AC34" t="str">
        <v>.</v>
      </c>
      <c r="AD34" t="str">
        <v>.</v>
      </c>
      <c r="AE34" t="str">
        <v>.</v>
      </c>
      <c r="AF34" t="str">
        <v>.</v>
      </c>
      <c r="AG34" t="str">
        <v>.</v>
      </c>
      <c r="AH34" t="str">
        <v>.</v>
      </c>
      <c r="AI34" t="str">
        <v>#</v>
      </c>
      <c r="AJ34" t="str">
        <v>.</v>
      </c>
      <c r="AK34" t="str">
        <v>.</v>
      </c>
      <c r="AL34" t="str">
        <v>.</v>
      </c>
      <c r="AM34" t="str">
        <v>.</v>
      </c>
      <c r="AN34" t="str">
        <v>.</v>
      </c>
      <c r="AO34" t="str">
        <v>.</v>
      </c>
      <c r="AP34" t="str">
        <v>.</v>
      </c>
      <c r="AQ34" t="str">
        <v>.</v>
      </c>
      <c r="AR34" t="str">
        <v>.</v>
      </c>
      <c r="AS34" t="str">
        <v>.</v>
      </c>
      <c r="AT34" t="str">
        <v>.</v>
      </c>
      <c r="AU34" t="str">
        <v>.</v>
      </c>
      <c r="AV34" t="str">
        <v>.</v>
      </c>
      <c r="AW34" t="str">
        <v>.</v>
      </c>
      <c r="AX34" t="str">
        <v>.</v>
      </c>
      <c r="AY34" t="str">
        <v>.</v>
      </c>
      <c r="AZ34" t="str">
        <v>.</v>
      </c>
      <c r="BA34" t="str">
        <v>.</v>
      </c>
      <c r="BB34" t="str">
        <v>.</v>
      </c>
      <c r="BC34" t="str">
        <v>.</v>
      </c>
      <c r="BD34" t="str">
        <v>.</v>
      </c>
      <c r="BE34" t="str">
        <v>.</v>
      </c>
      <c r="BF34" t="str">
        <v>#</v>
      </c>
      <c r="BG34" t="str">
        <v>.</v>
      </c>
      <c r="BH34" t="str">
        <v>.</v>
      </c>
      <c r="BI34" t="str">
        <v>.</v>
      </c>
      <c r="BJ34" t="str">
        <v>.</v>
      </c>
      <c r="BK34" t="str">
        <v>.</v>
      </c>
      <c r="BL34" t="str">
        <v>.</v>
      </c>
      <c r="BM34" t="str">
        <v>.</v>
      </c>
      <c r="BN34" t="str">
        <v>.</v>
      </c>
      <c r="BO34" t="str">
        <v>.</v>
      </c>
      <c r="BP34" t="str">
        <v>.</v>
      </c>
      <c r="BQ34" t="str">
        <v>.</v>
      </c>
      <c r="BR34" t="str">
        <v>.</v>
      </c>
      <c r="BS34" t="str">
        <v>.</v>
      </c>
      <c r="BT34" t="str">
        <v>#</v>
      </c>
      <c r="BU34" t="str">
        <v>.</v>
      </c>
      <c r="BV34" t="str">
        <v>.</v>
      </c>
      <c r="BW34" t="str">
        <v>.</v>
      </c>
      <c r="BX34" t="str">
        <v>.</v>
      </c>
      <c r="BY34" t="str">
        <v>.</v>
      </c>
      <c r="BZ34" t="str">
        <v>.</v>
      </c>
      <c r="CA34" t="str">
        <v>.</v>
      </c>
      <c r="CB34" t="str">
        <v>.</v>
      </c>
      <c r="CC34" t="str">
        <v>.</v>
      </c>
      <c r="CD34" t="str">
        <v>.</v>
      </c>
      <c r="CE34" t="str">
        <v>.</v>
      </c>
      <c r="CF34" t="str">
        <v>.</v>
      </c>
      <c r="CG34" t="str">
        <v>.</v>
      </c>
      <c r="CH34" t="str">
        <v>.</v>
      </c>
      <c r="CI34" t="str">
        <v>.</v>
      </c>
      <c r="CJ34" t="str">
        <v>.</v>
      </c>
      <c r="CK34" t="str">
        <v>.</v>
      </c>
      <c r="CL34" t="str">
        <v>.</v>
      </c>
      <c r="CM34" t="str">
        <v>.</v>
      </c>
      <c r="CN34" t="str">
        <v>.</v>
      </c>
      <c r="CO34" t="str">
        <v>.</v>
      </c>
      <c r="CP34" t="str">
        <v>#</v>
      </c>
      <c r="CQ34" t="str">
        <v>.</v>
      </c>
      <c r="CR34" t="str">
        <v>.</v>
      </c>
      <c r="CS34" t="str">
        <v>.</v>
      </c>
      <c r="CT34" t="str">
        <v>.</v>
      </c>
      <c r="CU34" t="str">
        <v>.</v>
      </c>
      <c r="CV34" t="str">
        <v>.</v>
      </c>
      <c r="CW34" t="str">
        <v>.</v>
      </c>
      <c r="CX34" t="str">
        <v>.</v>
      </c>
      <c r="CY34" t="str">
        <v>.</v>
      </c>
      <c r="CZ34" t="str">
        <v>.</v>
      </c>
      <c r="DA34" t="str">
        <v>.</v>
      </c>
      <c r="DB34" t="str">
        <v>.</v>
      </c>
      <c r="DC34" t="str">
        <v>.</v>
      </c>
      <c r="DD34" t="str">
        <v>.</v>
      </c>
      <c r="DE34" t="str">
        <v>.</v>
      </c>
      <c r="DF34" t="str">
        <v>.</v>
      </c>
      <c r="DG34" t="str">
        <v>.</v>
      </c>
      <c r="DH34" t="str">
        <v>.</v>
      </c>
      <c r="DI34" t="str">
        <v>.</v>
      </c>
      <c r="DJ34" t="str">
        <v>.</v>
      </c>
      <c r="DK34" t="str">
        <v>.</v>
      </c>
      <c r="DL34" t="str">
        <v>.</v>
      </c>
      <c r="DM34" t="str">
        <v>.</v>
      </c>
      <c r="DN34" t="str">
        <v>.</v>
      </c>
      <c r="DO34" t="str">
        <v>.</v>
      </c>
      <c r="DP34" t="str">
        <v>.</v>
      </c>
      <c r="DQ34" t="str">
        <v>.</v>
      </c>
      <c r="DR34" t="str">
        <v>.</v>
      </c>
      <c r="DS34" t="str">
        <v>.</v>
      </c>
      <c r="DT34" t="str">
        <v>.</v>
      </c>
      <c r="DU34" t="str">
        <v>.</v>
      </c>
      <c r="DV34" t="str">
        <v>.</v>
      </c>
      <c r="DW34" t="str">
        <v>.</v>
      </c>
      <c r="DX34" t="str">
        <v>.</v>
      </c>
      <c r="DY34" t="str">
        <v>.</v>
      </c>
      <c r="DZ34" t="str">
        <v>.</v>
      </c>
      <c r="EA34" t="str">
        <v>.</v>
      </c>
      <c r="EB34" t="str">
        <v>.</v>
      </c>
    </row>
    <row r="35" spans="1:132" x14ac:dyDescent="0.25">
      <c r="A35" s="18" t="s">
        <v>35</v>
      </c>
      <c r="B35" s="19">
        <v>34</v>
      </c>
      <c r="C35" t="str" cm="1">
        <f t="array" ref="C35:EB35">TRANSPOSE(RIGHT(LEFT(A35,_xlfn.SEQUENCE(LEN(A35)))))</f>
        <v>.</v>
      </c>
      <c r="D35" t="str">
        <v>.</v>
      </c>
      <c r="E35" t="str">
        <v>.</v>
      </c>
      <c r="F35" t="str">
        <v>.</v>
      </c>
      <c r="G35" t="str">
        <v>.</v>
      </c>
      <c r="H35" t="str">
        <v>.</v>
      </c>
      <c r="I35" t="str">
        <v>.</v>
      </c>
      <c r="J35" t="str">
        <v>.</v>
      </c>
      <c r="K35" t="str">
        <v>.</v>
      </c>
      <c r="L35" t="str">
        <v>.</v>
      </c>
      <c r="M35" t="str">
        <v>.</v>
      </c>
      <c r="N35" t="str">
        <v>.</v>
      </c>
      <c r="O35" t="str">
        <v>.</v>
      </c>
      <c r="P35" t="str">
        <v>.</v>
      </c>
      <c r="Q35" t="str">
        <v>.</v>
      </c>
      <c r="R35" t="str">
        <v>.</v>
      </c>
      <c r="S35" t="str">
        <v>.</v>
      </c>
      <c r="T35" t="str">
        <v>.</v>
      </c>
      <c r="U35" t="str">
        <v>.</v>
      </c>
      <c r="V35" t="str">
        <v>.</v>
      </c>
      <c r="W35" t="str">
        <v>.</v>
      </c>
      <c r="X35" t="str">
        <v>.</v>
      </c>
      <c r="Y35" t="str">
        <v>.</v>
      </c>
      <c r="Z35" t="str">
        <v>.</v>
      </c>
      <c r="AA35" t="str">
        <v>.</v>
      </c>
      <c r="AB35" t="str">
        <v>.</v>
      </c>
      <c r="AC35" t="str">
        <v>#</v>
      </c>
      <c r="AD35" t="str">
        <v>.</v>
      </c>
      <c r="AE35" t="str">
        <v>.</v>
      </c>
      <c r="AF35" t="str">
        <v>.</v>
      </c>
      <c r="AG35" t="str">
        <v>.</v>
      </c>
      <c r="AH35" t="str">
        <v>.</v>
      </c>
      <c r="AI35" t="str">
        <v>.</v>
      </c>
      <c r="AJ35" t="str">
        <v>.</v>
      </c>
      <c r="AK35" t="str">
        <v>.</v>
      </c>
      <c r="AL35" t="str">
        <v>.</v>
      </c>
      <c r="AM35" t="str">
        <v>.</v>
      </c>
      <c r="AN35" t="str">
        <v>.</v>
      </c>
      <c r="AO35" t="str">
        <v>.</v>
      </c>
      <c r="AP35" t="str">
        <v>#</v>
      </c>
      <c r="AQ35" t="str">
        <v>.</v>
      </c>
      <c r="AR35" t="str">
        <v>.</v>
      </c>
      <c r="AS35" t="str">
        <v>.</v>
      </c>
      <c r="AT35" t="str">
        <v>.</v>
      </c>
      <c r="AU35" t="str">
        <v>.</v>
      </c>
      <c r="AV35" t="str">
        <v>.</v>
      </c>
      <c r="AW35" t="str">
        <v>.</v>
      </c>
      <c r="AX35" t="str">
        <v>.</v>
      </c>
      <c r="AY35" t="str">
        <v>.</v>
      </c>
      <c r="AZ35" t="str">
        <v>.</v>
      </c>
      <c r="BA35" t="str">
        <v>.</v>
      </c>
      <c r="BB35" t="str">
        <v>.</v>
      </c>
      <c r="BC35" t="str">
        <v>.</v>
      </c>
      <c r="BD35" t="str">
        <v>.</v>
      </c>
      <c r="BE35" t="str">
        <v>.</v>
      </c>
      <c r="BF35" t="str">
        <v>.</v>
      </c>
      <c r="BG35" t="str">
        <v>.</v>
      </c>
      <c r="BH35" t="str">
        <v>.</v>
      </c>
      <c r="BI35" t="str">
        <v>.</v>
      </c>
      <c r="BJ35" t="str">
        <v>.</v>
      </c>
      <c r="BK35" t="str">
        <v>.</v>
      </c>
      <c r="BL35" t="str">
        <v>.</v>
      </c>
      <c r="BM35" t="str">
        <v>.</v>
      </c>
      <c r="BN35" t="str">
        <v>.</v>
      </c>
      <c r="BO35" t="str">
        <v>.</v>
      </c>
      <c r="BP35" t="str">
        <v>.</v>
      </c>
      <c r="BQ35" t="str">
        <v>.</v>
      </c>
      <c r="BR35" t="str">
        <v>.</v>
      </c>
      <c r="BS35" t="str">
        <v>.</v>
      </c>
      <c r="BT35" t="str">
        <v>.</v>
      </c>
      <c r="BU35" t="str">
        <v>.</v>
      </c>
      <c r="BV35" t="str">
        <v>.</v>
      </c>
      <c r="BW35" t="str">
        <v>.</v>
      </c>
      <c r="BX35" t="str">
        <v>#</v>
      </c>
      <c r="BY35" t="str">
        <v>.</v>
      </c>
      <c r="BZ35" t="str">
        <v>.</v>
      </c>
      <c r="CA35" t="str">
        <v>#</v>
      </c>
      <c r="CB35" t="str">
        <v>.</v>
      </c>
      <c r="CC35" t="str">
        <v>.</v>
      </c>
      <c r="CD35" t="str">
        <v>.</v>
      </c>
      <c r="CE35" t="str">
        <v>.</v>
      </c>
      <c r="CF35" t="str">
        <v>.</v>
      </c>
      <c r="CG35" t="str">
        <v>.</v>
      </c>
      <c r="CH35" t="str">
        <v>.</v>
      </c>
      <c r="CI35" t="str">
        <v>.</v>
      </c>
      <c r="CJ35" t="str">
        <v>.</v>
      </c>
      <c r="CK35" t="str">
        <v>.</v>
      </c>
      <c r="CL35" t="str">
        <v>#</v>
      </c>
      <c r="CM35" t="str">
        <v>.</v>
      </c>
      <c r="CN35" t="str">
        <v>.</v>
      </c>
      <c r="CO35" t="str">
        <v>.</v>
      </c>
      <c r="CP35" t="str">
        <v>.</v>
      </c>
      <c r="CQ35" t="str">
        <v>.</v>
      </c>
      <c r="CR35" t="str">
        <v>.</v>
      </c>
      <c r="CS35" t="str">
        <v>.</v>
      </c>
      <c r="CT35" t="str">
        <v>.</v>
      </c>
      <c r="CU35" t="str">
        <v>#</v>
      </c>
      <c r="CV35" t="str">
        <v>.</v>
      </c>
      <c r="CW35" t="str">
        <v>.</v>
      </c>
      <c r="CX35" t="str">
        <v>.</v>
      </c>
      <c r="CY35" t="str">
        <v>.</v>
      </c>
      <c r="CZ35" t="str">
        <v>.</v>
      </c>
      <c r="DA35" t="str">
        <v>.</v>
      </c>
      <c r="DB35" t="str">
        <v>.</v>
      </c>
      <c r="DC35" t="str">
        <v>.</v>
      </c>
      <c r="DD35" t="str">
        <v>.</v>
      </c>
      <c r="DE35" t="str">
        <v>.</v>
      </c>
      <c r="DF35" t="str">
        <v>.</v>
      </c>
      <c r="DG35" t="str">
        <v>.</v>
      </c>
      <c r="DH35" t="str">
        <v>.</v>
      </c>
      <c r="DI35" t="str">
        <v>.</v>
      </c>
      <c r="DJ35" t="str">
        <v>.</v>
      </c>
      <c r="DK35" t="str">
        <v>.</v>
      </c>
      <c r="DL35" t="str">
        <v>.</v>
      </c>
      <c r="DM35" t="str">
        <v>.</v>
      </c>
      <c r="DN35" t="str">
        <v>.</v>
      </c>
      <c r="DO35" t="str">
        <v>.</v>
      </c>
      <c r="DP35" t="str">
        <v>.</v>
      </c>
      <c r="DQ35" t="str">
        <v>.</v>
      </c>
      <c r="DR35" t="str">
        <v>#</v>
      </c>
      <c r="DS35" t="str">
        <v>.</v>
      </c>
      <c r="DT35" t="str">
        <v>.</v>
      </c>
      <c r="DU35" t="str">
        <v>.</v>
      </c>
      <c r="DV35" t="str">
        <v>.</v>
      </c>
      <c r="DW35" t="str">
        <v>.</v>
      </c>
      <c r="DX35" t="str">
        <v>.</v>
      </c>
      <c r="DY35" t="str">
        <v>.</v>
      </c>
      <c r="DZ35" t="str">
        <v>.</v>
      </c>
      <c r="EA35" t="str">
        <v>.</v>
      </c>
      <c r="EB35" t="str">
        <v>.</v>
      </c>
    </row>
    <row r="36" spans="1:132" x14ac:dyDescent="0.25">
      <c r="A36" s="18" t="s">
        <v>36</v>
      </c>
      <c r="B36" s="19">
        <v>35</v>
      </c>
      <c r="C36" t="str" cm="1">
        <f t="array" ref="C36:EB36">TRANSPOSE(RIGHT(LEFT(A36,_xlfn.SEQUENCE(LEN(A36)))))</f>
        <v>.</v>
      </c>
      <c r="D36" t="str">
        <v>.</v>
      </c>
      <c r="E36" t="str">
        <v>.</v>
      </c>
      <c r="F36" t="str">
        <v>#</v>
      </c>
      <c r="G36" t="str">
        <v>.</v>
      </c>
      <c r="H36" t="str">
        <v>.</v>
      </c>
      <c r="I36" t="str">
        <v>#</v>
      </c>
      <c r="J36" t="str">
        <v>.</v>
      </c>
      <c r="K36" t="str">
        <v>.</v>
      </c>
      <c r="L36" t="str">
        <v>.</v>
      </c>
      <c r="M36" t="str">
        <v>.</v>
      </c>
      <c r="N36" t="str">
        <v>.</v>
      </c>
      <c r="O36" t="str">
        <v>.</v>
      </c>
      <c r="P36" t="str">
        <v>#</v>
      </c>
      <c r="Q36" t="str">
        <v>.</v>
      </c>
      <c r="R36" t="str">
        <v>.</v>
      </c>
      <c r="S36" t="str">
        <v>.</v>
      </c>
      <c r="T36" t="str">
        <v>.</v>
      </c>
      <c r="U36" t="str">
        <v>.</v>
      </c>
      <c r="V36" t="str">
        <v>.</v>
      </c>
      <c r="W36" t="str">
        <v>.</v>
      </c>
      <c r="X36" t="str">
        <v>.</v>
      </c>
      <c r="Y36" t="str">
        <v>.</v>
      </c>
      <c r="Z36" t="str">
        <v>.</v>
      </c>
      <c r="AA36" t="str">
        <v>.</v>
      </c>
      <c r="AB36" t="str">
        <v>.</v>
      </c>
      <c r="AC36" t="str">
        <v>.</v>
      </c>
      <c r="AD36" t="str">
        <v>.</v>
      </c>
      <c r="AE36" t="str">
        <v>.</v>
      </c>
      <c r="AF36" t="str">
        <v>.</v>
      </c>
      <c r="AG36" t="str">
        <v>.</v>
      </c>
      <c r="AH36" t="str">
        <v>.</v>
      </c>
      <c r="AI36" t="str">
        <v>.</v>
      </c>
      <c r="AJ36" t="str">
        <v>.</v>
      </c>
      <c r="AK36" t="str">
        <v>.</v>
      </c>
      <c r="AL36" t="str">
        <v>.</v>
      </c>
      <c r="AM36" t="str">
        <v>.</v>
      </c>
      <c r="AN36" t="str">
        <v>#</v>
      </c>
      <c r="AO36" t="str">
        <v>.</v>
      </c>
      <c r="AP36" t="str">
        <v>.</v>
      </c>
      <c r="AQ36" t="str">
        <v>.</v>
      </c>
      <c r="AR36" t="str">
        <v>.</v>
      </c>
      <c r="AS36" t="str">
        <v>.</v>
      </c>
      <c r="AT36" t="str">
        <v>.</v>
      </c>
      <c r="AU36" t="str">
        <v>.</v>
      </c>
      <c r="AV36" t="str">
        <v>.</v>
      </c>
      <c r="AW36" t="str">
        <v>.</v>
      </c>
      <c r="AX36" t="str">
        <v>.</v>
      </c>
      <c r="AY36" t="str">
        <v>.</v>
      </c>
      <c r="AZ36" t="str">
        <v>.</v>
      </c>
      <c r="BA36" t="str">
        <v>.</v>
      </c>
      <c r="BB36" t="str">
        <v>.</v>
      </c>
      <c r="BC36" t="str">
        <v>.</v>
      </c>
      <c r="BD36" t="str">
        <v>.</v>
      </c>
      <c r="BE36" t="str">
        <v>.</v>
      </c>
      <c r="BF36" t="str">
        <v>.</v>
      </c>
      <c r="BG36" t="str">
        <v>.</v>
      </c>
      <c r="BH36" t="str">
        <v>.</v>
      </c>
      <c r="BI36" t="str">
        <v>.</v>
      </c>
      <c r="BJ36" t="str">
        <v>.</v>
      </c>
      <c r="BK36" t="str">
        <v>.</v>
      </c>
      <c r="BL36" t="str">
        <v>.</v>
      </c>
      <c r="BM36" t="str">
        <v>#</v>
      </c>
      <c r="BN36" t="str">
        <v>.</v>
      </c>
      <c r="BO36" t="str">
        <v>.</v>
      </c>
      <c r="BP36" t="str">
        <v>.</v>
      </c>
      <c r="BQ36" t="str">
        <v>.</v>
      </c>
      <c r="BR36" t="str">
        <v>.</v>
      </c>
      <c r="BS36" t="str">
        <v>.</v>
      </c>
      <c r="BT36" t="str">
        <v>.</v>
      </c>
      <c r="BU36" t="str">
        <v>.</v>
      </c>
      <c r="BV36" t="str">
        <v>.</v>
      </c>
      <c r="BW36" t="str">
        <v>.</v>
      </c>
      <c r="BX36" t="str">
        <v>.</v>
      </c>
      <c r="BY36" t="str">
        <v>.</v>
      </c>
      <c r="BZ36" t="str">
        <v>.</v>
      </c>
      <c r="CA36" t="str">
        <v>.</v>
      </c>
      <c r="CB36" t="str">
        <v>.</v>
      </c>
      <c r="CC36" t="str">
        <v>.</v>
      </c>
      <c r="CD36" t="str">
        <v>.</v>
      </c>
      <c r="CE36" t="str">
        <v>.</v>
      </c>
      <c r="CF36" t="str">
        <v>.</v>
      </c>
      <c r="CG36" t="str">
        <v>.</v>
      </c>
      <c r="CH36" t="str">
        <v>.</v>
      </c>
      <c r="CI36" t="str">
        <v>.</v>
      </c>
      <c r="CJ36" t="str">
        <v>.</v>
      </c>
      <c r="CK36" t="str">
        <v>.</v>
      </c>
      <c r="CL36" t="str">
        <v>.</v>
      </c>
      <c r="CM36" t="str">
        <v>.</v>
      </c>
      <c r="CN36" t="str">
        <v>.</v>
      </c>
      <c r="CO36" t="str">
        <v>.</v>
      </c>
      <c r="CP36" t="str">
        <v>.</v>
      </c>
      <c r="CQ36" t="str">
        <v>.</v>
      </c>
      <c r="CR36" t="str">
        <v>.</v>
      </c>
      <c r="CS36" t="str">
        <v>.</v>
      </c>
      <c r="CT36" t="str">
        <v>.</v>
      </c>
      <c r="CU36" t="str">
        <v>.</v>
      </c>
      <c r="CV36" t="str">
        <v>.</v>
      </c>
      <c r="CW36" t="str">
        <v>.</v>
      </c>
      <c r="CX36" t="str">
        <v>.</v>
      </c>
      <c r="CY36" t="str">
        <v>.</v>
      </c>
      <c r="CZ36" t="str">
        <v>.</v>
      </c>
      <c r="DA36" t="str">
        <v>.</v>
      </c>
      <c r="DB36" t="str">
        <v>.</v>
      </c>
      <c r="DC36" t="str">
        <v>.</v>
      </c>
      <c r="DD36" t="str">
        <v>.</v>
      </c>
      <c r="DE36" t="str">
        <v>.</v>
      </c>
      <c r="DF36" t="str">
        <v>.</v>
      </c>
      <c r="DG36" t="str">
        <v>.</v>
      </c>
      <c r="DH36" t="str">
        <v>.</v>
      </c>
      <c r="DI36" t="str">
        <v>.</v>
      </c>
      <c r="DJ36" t="str">
        <v>.</v>
      </c>
      <c r="DK36" t="str">
        <v>.</v>
      </c>
      <c r="DL36" t="str">
        <v>.</v>
      </c>
      <c r="DM36" t="str">
        <v>.</v>
      </c>
      <c r="DN36" t="str">
        <v>.</v>
      </c>
      <c r="DO36" t="str">
        <v>.</v>
      </c>
      <c r="DP36" t="str">
        <v>.</v>
      </c>
      <c r="DQ36" t="str">
        <v>.</v>
      </c>
      <c r="DR36" t="str">
        <v>.</v>
      </c>
      <c r="DS36" t="str">
        <v>.</v>
      </c>
      <c r="DT36" t="str">
        <v>.</v>
      </c>
      <c r="DU36" t="str">
        <v>.</v>
      </c>
      <c r="DV36" t="str">
        <v>.</v>
      </c>
      <c r="DW36" t="str">
        <v>.</v>
      </c>
      <c r="DX36" t="str">
        <v>.</v>
      </c>
      <c r="DY36" t="str">
        <v>.</v>
      </c>
      <c r="DZ36" t="str">
        <v>.</v>
      </c>
      <c r="EA36" t="str">
        <v>.</v>
      </c>
      <c r="EB36" t="str">
        <v>.</v>
      </c>
    </row>
    <row r="37" spans="1:132" x14ac:dyDescent="0.25">
      <c r="A37" s="18" t="s">
        <v>37</v>
      </c>
      <c r="B37" s="19">
        <v>36</v>
      </c>
      <c r="C37" t="str" cm="1">
        <f t="array" ref="C37:EB37">TRANSPOSE(RIGHT(LEFT(A37,_xlfn.SEQUENCE(LEN(A37)))))</f>
        <v>.</v>
      </c>
      <c r="D37" t="str">
        <v>.</v>
      </c>
      <c r="E37" t="str">
        <v>.</v>
      </c>
      <c r="F37" t="str">
        <v>.</v>
      </c>
      <c r="G37" t="str">
        <v>.</v>
      </c>
      <c r="H37" t="str">
        <v>.</v>
      </c>
      <c r="I37" t="str">
        <v>.</v>
      </c>
      <c r="J37" t="str">
        <v>.</v>
      </c>
      <c r="K37" t="str">
        <v>.</v>
      </c>
      <c r="L37" t="str">
        <v>.</v>
      </c>
      <c r="M37" t="str">
        <v>.</v>
      </c>
      <c r="N37" t="str">
        <v>.</v>
      </c>
      <c r="O37" t="str">
        <v>#</v>
      </c>
      <c r="P37" t="str">
        <v>.</v>
      </c>
      <c r="Q37" t="str">
        <v>.</v>
      </c>
      <c r="R37" t="str">
        <v>.</v>
      </c>
      <c r="S37" t="str">
        <v>.</v>
      </c>
      <c r="T37" t="str">
        <v>.</v>
      </c>
      <c r="U37" t="str">
        <v>.</v>
      </c>
      <c r="V37" t="str">
        <v>.</v>
      </c>
      <c r="W37" t="str">
        <v>.</v>
      </c>
      <c r="X37" t="str">
        <v>.</v>
      </c>
      <c r="Y37" t="str">
        <v>.</v>
      </c>
      <c r="Z37" t="str">
        <v>.</v>
      </c>
      <c r="AA37" t="str">
        <v>#</v>
      </c>
      <c r="AB37" t="str">
        <v>.</v>
      </c>
      <c r="AC37" t="str">
        <v>.</v>
      </c>
      <c r="AD37" t="str">
        <v>.</v>
      </c>
      <c r="AE37" t="str">
        <v>.</v>
      </c>
      <c r="AF37" t="str">
        <v>.</v>
      </c>
      <c r="AG37" t="str">
        <v>.</v>
      </c>
      <c r="AH37" t="str">
        <v>.</v>
      </c>
      <c r="AI37" t="str">
        <v>.</v>
      </c>
      <c r="AJ37" t="str">
        <v>.</v>
      </c>
      <c r="AK37" t="str">
        <v>.</v>
      </c>
      <c r="AL37" t="str">
        <v>.</v>
      </c>
      <c r="AM37" t="str">
        <v>.</v>
      </c>
      <c r="AN37" t="str">
        <v>.</v>
      </c>
      <c r="AO37" t="str">
        <v>.</v>
      </c>
      <c r="AP37" t="str">
        <v>.</v>
      </c>
      <c r="AQ37" t="str">
        <v>.</v>
      </c>
      <c r="AR37" t="str">
        <v>#</v>
      </c>
      <c r="AS37" t="str">
        <v>.</v>
      </c>
      <c r="AT37" t="str">
        <v>.</v>
      </c>
      <c r="AU37" t="str">
        <v>.</v>
      </c>
      <c r="AV37" t="str">
        <v>.</v>
      </c>
      <c r="AW37" t="str">
        <v>.</v>
      </c>
      <c r="AX37" t="str">
        <v>.</v>
      </c>
      <c r="AY37" t="str">
        <v>.</v>
      </c>
      <c r="AZ37" t="str">
        <v>.</v>
      </c>
      <c r="BA37" t="str">
        <v>.</v>
      </c>
      <c r="BB37" t="str">
        <v>.</v>
      </c>
      <c r="BC37" t="str">
        <v>.</v>
      </c>
      <c r="BD37" t="str">
        <v>.</v>
      </c>
      <c r="BE37" t="str">
        <v>.</v>
      </c>
      <c r="BF37" t="str">
        <v>.</v>
      </c>
      <c r="BG37" t="str">
        <v>#</v>
      </c>
      <c r="BH37" t="str">
        <v>.</v>
      </c>
      <c r="BI37" t="str">
        <v>.</v>
      </c>
      <c r="BJ37" t="str">
        <v>.</v>
      </c>
      <c r="BK37" t="str">
        <v>.</v>
      </c>
      <c r="BL37" t="str">
        <v>.</v>
      </c>
      <c r="BM37" t="str">
        <v>.</v>
      </c>
      <c r="BN37" t="str">
        <v>.</v>
      </c>
      <c r="BO37" t="str">
        <v>.</v>
      </c>
      <c r="BP37" t="str">
        <v>.</v>
      </c>
      <c r="BQ37" t="str">
        <v>.</v>
      </c>
      <c r="BR37" t="str">
        <v>.</v>
      </c>
      <c r="BS37" t="str">
        <v>.</v>
      </c>
      <c r="BT37" t="str">
        <v>.</v>
      </c>
      <c r="BU37" t="str">
        <v>.</v>
      </c>
      <c r="BV37" t="str">
        <v>.</v>
      </c>
      <c r="BW37" t="str">
        <v>.</v>
      </c>
      <c r="BX37" t="str">
        <v>.</v>
      </c>
      <c r="BY37" t="str">
        <v>.</v>
      </c>
      <c r="BZ37" t="str">
        <v>.</v>
      </c>
      <c r="CA37" t="str">
        <v>.</v>
      </c>
      <c r="CB37" t="str">
        <v>.</v>
      </c>
      <c r="CC37" t="str">
        <v>.</v>
      </c>
      <c r="CD37" t="str">
        <v>.</v>
      </c>
      <c r="CE37" t="str">
        <v>.</v>
      </c>
      <c r="CF37" t="str">
        <v>.</v>
      </c>
      <c r="CG37" t="str">
        <v>.</v>
      </c>
      <c r="CH37" t="str">
        <v>.</v>
      </c>
      <c r="CI37" t="str">
        <v>.</v>
      </c>
      <c r="CJ37" t="str">
        <v>.</v>
      </c>
      <c r="CK37" t="str">
        <v>.</v>
      </c>
      <c r="CL37" t="str">
        <v>.</v>
      </c>
      <c r="CM37" t="str">
        <v>.</v>
      </c>
      <c r="CN37" t="str">
        <v>.</v>
      </c>
      <c r="CO37" t="str">
        <v>.</v>
      </c>
      <c r="CP37" t="str">
        <v>.</v>
      </c>
      <c r="CQ37" t="str">
        <v>.</v>
      </c>
      <c r="CR37" t="str">
        <v>.</v>
      </c>
      <c r="CS37" t="str">
        <v>.</v>
      </c>
      <c r="CT37" t="str">
        <v>.</v>
      </c>
      <c r="CU37" t="str">
        <v>.</v>
      </c>
      <c r="CV37" t="str">
        <v>.</v>
      </c>
      <c r="CW37" t="str">
        <v>.</v>
      </c>
      <c r="CX37" t="str">
        <v>.</v>
      </c>
      <c r="CY37" t="str">
        <v>.</v>
      </c>
      <c r="CZ37" t="str">
        <v>.</v>
      </c>
      <c r="DA37" t="str">
        <v>.</v>
      </c>
      <c r="DB37" t="str">
        <v>.</v>
      </c>
      <c r="DC37" t="str">
        <v>.</v>
      </c>
      <c r="DD37" t="str">
        <v>.</v>
      </c>
      <c r="DE37" t="str">
        <v>.</v>
      </c>
      <c r="DF37" t="str">
        <v>.</v>
      </c>
      <c r="DG37" t="str">
        <v>.</v>
      </c>
      <c r="DH37" t="str">
        <v>.</v>
      </c>
      <c r="DI37" t="str">
        <v>.</v>
      </c>
      <c r="DJ37" t="str">
        <v>.</v>
      </c>
      <c r="DK37" t="str">
        <v>.</v>
      </c>
      <c r="DL37" t="str">
        <v>.</v>
      </c>
      <c r="DM37" t="str">
        <v>.</v>
      </c>
      <c r="DN37" t="str">
        <v>.</v>
      </c>
      <c r="DO37" t="str">
        <v>.</v>
      </c>
      <c r="DP37" t="str">
        <v>.</v>
      </c>
      <c r="DQ37" t="str">
        <v>.</v>
      </c>
      <c r="DR37" t="str">
        <v>.</v>
      </c>
      <c r="DS37" t="str">
        <v>.</v>
      </c>
      <c r="DT37" t="str">
        <v>.</v>
      </c>
      <c r="DU37" t="str">
        <v>.</v>
      </c>
      <c r="DV37" t="str">
        <v>.</v>
      </c>
      <c r="DW37" t="str">
        <v>.</v>
      </c>
      <c r="DX37" t="str">
        <v>.</v>
      </c>
      <c r="DY37" t="str">
        <v>.</v>
      </c>
      <c r="DZ37" t="str">
        <v>.</v>
      </c>
      <c r="EA37" t="str">
        <v>.</v>
      </c>
      <c r="EB37" t="str">
        <v>.</v>
      </c>
    </row>
    <row r="38" spans="1:132" x14ac:dyDescent="0.25">
      <c r="A38" s="18" t="s">
        <v>38</v>
      </c>
      <c r="B38" s="19">
        <v>37</v>
      </c>
      <c r="C38" t="str" cm="1">
        <f t="array" ref="C38:EB38">TRANSPOSE(RIGHT(LEFT(A38,_xlfn.SEQUENCE(LEN(A38)))))</f>
        <v>.</v>
      </c>
      <c r="D38" t="str">
        <v>#</v>
      </c>
      <c r="E38" t="str">
        <v>.</v>
      </c>
      <c r="F38" t="str">
        <v>.</v>
      </c>
      <c r="G38" t="str">
        <v>.</v>
      </c>
      <c r="H38" t="str">
        <v>.</v>
      </c>
      <c r="I38" t="str">
        <v>.</v>
      </c>
      <c r="J38" t="str">
        <v>.</v>
      </c>
      <c r="K38" t="str">
        <v>.</v>
      </c>
      <c r="L38" t="str">
        <v>.</v>
      </c>
      <c r="M38" t="str">
        <v>#</v>
      </c>
      <c r="N38" t="str">
        <v>.</v>
      </c>
      <c r="O38" t="str">
        <v>.</v>
      </c>
      <c r="P38" t="str">
        <v>.</v>
      </c>
      <c r="Q38" t="str">
        <v>.</v>
      </c>
      <c r="R38" t="str">
        <v>#</v>
      </c>
      <c r="S38" t="str">
        <v>.</v>
      </c>
      <c r="T38" t="str">
        <v>.</v>
      </c>
      <c r="U38" t="str">
        <v>.</v>
      </c>
      <c r="V38" t="str">
        <v>.</v>
      </c>
      <c r="W38" t="str">
        <v>.</v>
      </c>
      <c r="X38" t="str">
        <v>.</v>
      </c>
      <c r="Y38" t="str">
        <v>.</v>
      </c>
      <c r="Z38" t="str">
        <v>.</v>
      </c>
      <c r="AA38" t="str">
        <v>.</v>
      </c>
      <c r="AB38" t="str">
        <v>.</v>
      </c>
      <c r="AC38" t="str">
        <v>.</v>
      </c>
      <c r="AD38" t="str">
        <v>.</v>
      </c>
      <c r="AE38" t="str">
        <v>.</v>
      </c>
      <c r="AF38" t="str">
        <v>.</v>
      </c>
      <c r="AG38" t="str">
        <v>.</v>
      </c>
      <c r="AH38" t="str">
        <v>.</v>
      </c>
      <c r="AI38" t="str">
        <v>.</v>
      </c>
      <c r="AJ38" t="str">
        <v>.</v>
      </c>
      <c r="AK38" t="str">
        <v>.</v>
      </c>
      <c r="AL38" t="str">
        <v>.</v>
      </c>
      <c r="AM38" t="str">
        <v>.</v>
      </c>
      <c r="AN38" t="str">
        <v>.</v>
      </c>
      <c r="AO38" t="str">
        <v>.</v>
      </c>
      <c r="AP38" t="str">
        <v>.</v>
      </c>
      <c r="AQ38" t="str">
        <v>.</v>
      </c>
      <c r="AR38" t="str">
        <v>.</v>
      </c>
      <c r="AS38" t="str">
        <v>.</v>
      </c>
      <c r="AT38" t="str">
        <v>.</v>
      </c>
      <c r="AU38" t="str">
        <v>.</v>
      </c>
      <c r="AV38" t="str">
        <v>.</v>
      </c>
      <c r="AW38" t="str">
        <v>.</v>
      </c>
      <c r="AX38" t="str">
        <v>.</v>
      </c>
      <c r="AY38" t="str">
        <v>.</v>
      </c>
      <c r="AZ38" t="str">
        <v>.</v>
      </c>
      <c r="BA38" t="str">
        <v>.</v>
      </c>
      <c r="BB38" t="str">
        <v>.</v>
      </c>
      <c r="BC38" t="str">
        <v>.</v>
      </c>
      <c r="BD38" t="str">
        <v>.</v>
      </c>
      <c r="BE38" t="str">
        <v>.</v>
      </c>
      <c r="BF38" t="str">
        <v>.</v>
      </c>
      <c r="BG38" t="str">
        <v>.</v>
      </c>
      <c r="BH38" t="str">
        <v>#</v>
      </c>
      <c r="BI38" t="str">
        <v>.</v>
      </c>
      <c r="BJ38" t="str">
        <v>.</v>
      </c>
      <c r="BK38" t="str">
        <v>.</v>
      </c>
      <c r="BL38" t="str">
        <v>.</v>
      </c>
      <c r="BM38" t="str">
        <v>.</v>
      </c>
      <c r="BN38" t="str">
        <v>.</v>
      </c>
      <c r="BO38" t="str">
        <v>.</v>
      </c>
      <c r="BP38" t="str">
        <v>.</v>
      </c>
      <c r="BQ38" t="str">
        <v>.</v>
      </c>
      <c r="BR38" t="str">
        <v>.</v>
      </c>
      <c r="BS38" t="str">
        <v>.</v>
      </c>
      <c r="BT38" t="str">
        <v>.</v>
      </c>
      <c r="BU38" t="str">
        <v>.</v>
      </c>
      <c r="BV38" t="str">
        <v>.</v>
      </c>
      <c r="BW38" t="str">
        <v>.</v>
      </c>
      <c r="BX38" t="str">
        <v>.</v>
      </c>
      <c r="BY38" t="str">
        <v>.</v>
      </c>
      <c r="BZ38" t="str">
        <v>.</v>
      </c>
      <c r="CA38" t="str">
        <v>.</v>
      </c>
      <c r="CB38" t="str">
        <v>.</v>
      </c>
      <c r="CC38" t="str">
        <v>.</v>
      </c>
      <c r="CD38" t="str">
        <v>.</v>
      </c>
      <c r="CE38" t="str">
        <v>.</v>
      </c>
      <c r="CF38" t="str">
        <v>.</v>
      </c>
      <c r="CG38" t="str">
        <v>.</v>
      </c>
      <c r="CH38" t="str">
        <v>.</v>
      </c>
      <c r="CI38" t="str">
        <v>.</v>
      </c>
      <c r="CJ38" t="str">
        <v>.</v>
      </c>
      <c r="CK38" t="str">
        <v>.</v>
      </c>
      <c r="CL38" t="str">
        <v>.</v>
      </c>
      <c r="CM38" t="str">
        <v>.</v>
      </c>
      <c r="CN38" t="str">
        <v>.</v>
      </c>
      <c r="CO38" t="str">
        <v>.</v>
      </c>
      <c r="CP38" t="str">
        <v>.</v>
      </c>
      <c r="CQ38" t="str">
        <v>.</v>
      </c>
      <c r="CR38" t="str">
        <v>.</v>
      </c>
      <c r="CS38" t="str">
        <v>.</v>
      </c>
      <c r="CT38" t="str">
        <v>.</v>
      </c>
      <c r="CU38" t="str">
        <v>.</v>
      </c>
      <c r="CV38" t="str">
        <v>.</v>
      </c>
      <c r="CW38" t="str">
        <v>#</v>
      </c>
      <c r="CX38" t="str">
        <v>.</v>
      </c>
      <c r="CY38" t="str">
        <v>.</v>
      </c>
      <c r="CZ38" t="str">
        <v>.</v>
      </c>
      <c r="DA38" t="str">
        <v>.</v>
      </c>
      <c r="DB38" t="str">
        <v>.</v>
      </c>
      <c r="DC38" t="str">
        <v>.</v>
      </c>
      <c r="DD38" t="str">
        <v>.</v>
      </c>
      <c r="DE38" t="str">
        <v>.</v>
      </c>
      <c r="DF38" t="str">
        <v>.</v>
      </c>
      <c r="DG38" t="str">
        <v>.</v>
      </c>
      <c r="DH38" t="str">
        <v>.</v>
      </c>
      <c r="DI38" t="str">
        <v>.</v>
      </c>
      <c r="DJ38" t="str">
        <v>.</v>
      </c>
      <c r="DK38" t="str">
        <v>.</v>
      </c>
      <c r="DL38" t="str">
        <v>.</v>
      </c>
      <c r="DM38" t="str">
        <v>.</v>
      </c>
      <c r="DN38" t="str">
        <v>.</v>
      </c>
      <c r="DO38" t="str">
        <v>.</v>
      </c>
      <c r="DP38" t="str">
        <v>.</v>
      </c>
      <c r="DQ38" t="str">
        <v>.</v>
      </c>
      <c r="DR38" t="str">
        <v>.</v>
      </c>
      <c r="DS38" t="str">
        <v>.</v>
      </c>
      <c r="DT38" t="str">
        <v>.</v>
      </c>
      <c r="DU38" t="str">
        <v>.</v>
      </c>
      <c r="DV38" t="str">
        <v>.</v>
      </c>
      <c r="DW38" t="str">
        <v>.</v>
      </c>
      <c r="DX38" t="str">
        <v>.</v>
      </c>
      <c r="DY38" t="str">
        <v>.</v>
      </c>
      <c r="DZ38" t="str">
        <v>.</v>
      </c>
      <c r="EA38" t="str">
        <v>.</v>
      </c>
      <c r="EB38" t="str">
        <v>.</v>
      </c>
    </row>
    <row r="39" spans="1:132" x14ac:dyDescent="0.25">
      <c r="A39" s="18" t="s">
        <v>39</v>
      </c>
      <c r="B39" s="19">
        <v>38</v>
      </c>
      <c r="C39" t="str" cm="1">
        <f t="array" ref="C39:EB39">TRANSPOSE(RIGHT(LEFT(A39,_xlfn.SEQUENCE(LEN(A39)))))</f>
        <v>.</v>
      </c>
      <c r="D39" t="str">
        <v>.</v>
      </c>
      <c r="E39" t="str">
        <v>.</v>
      </c>
      <c r="F39" t="str">
        <v>#</v>
      </c>
      <c r="G39" t="str">
        <v>.</v>
      </c>
      <c r="H39" t="str">
        <v>.</v>
      </c>
      <c r="I39" t="str">
        <v>.</v>
      </c>
      <c r="J39" t="str">
        <v>.</v>
      </c>
      <c r="K39" t="str">
        <v>.</v>
      </c>
      <c r="L39" t="str">
        <v>.</v>
      </c>
      <c r="M39" t="str">
        <v>.</v>
      </c>
      <c r="N39" t="str">
        <v>.</v>
      </c>
      <c r="O39" t="str">
        <v>.</v>
      </c>
      <c r="P39" t="str">
        <v>.</v>
      </c>
      <c r="Q39" t="str">
        <v>.</v>
      </c>
      <c r="R39" t="str">
        <v>.</v>
      </c>
      <c r="S39" t="str">
        <v>.</v>
      </c>
      <c r="T39" t="str">
        <v>.</v>
      </c>
      <c r="U39" t="str">
        <v>.</v>
      </c>
      <c r="V39" t="str">
        <v>.</v>
      </c>
      <c r="W39" t="str">
        <v>.</v>
      </c>
      <c r="X39" t="str">
        <v>.</v>
      </c>
      <c r="Y39" t="str">
        <v>.</v>
      </c>
      <c r="Z39" t="str">
        <v>.</v>
      </c>
      <c r="AA39" t="str">
        <v>.</v>
      </c>
      <c r="AB39" t="str">
        <v>.</v>
      </c>
      <c r="AC39" t="str">
        <v>#</v>
      </c>
      <c r="AD39" t="str">
        <v>#</v>
      </c>
      <c r="AE39" t="str">
        <v>.</v>
      </c>
      <c r="AF39" t="str">
        <v>.</v>
      </c>
      <c r="AG39" t="str">
        <v>.</v>
      </c>
      <c r="AH39" t="str">
        <v>.</v>
      </c>
      <c r="AI39" t="str">
        <v>.</v>
      </c>
      <c r="AJ39" t="str">
        <v>.</v>
      </c>
      <c r="AK39" t="str">
        <v>.</v>
      </c>
      <c r="AL39" t="str">
        <v>.</v>
      </c>
      <c r="AM39" t="str">
        <v>.</v>
      </c>
      <c r="AN39" t="str">
        <v>#</v>
      </c>
      <c r="AO39" t="str">
        <v>.</v>
      </c>
      <c r="AP39" t="str">
        <v>.</v>
      </c>
      <c r="AQ39" t="str">
        <v>.</v>
      </c>
      <c r="AR39" t="str">
        <v>.</v>
      </c>
      <c r="AS39" t="str">
        <v>.</v>
      </c>
      <c r="AT39" t="str">
        <v>.</v>
      </c>
      <c r="AU39" t="str">
        <v>.</v>
      </c>
      <c r="AV39" t="str">
        <v>#</v>
      </c>
      <c r="AW39" t="str">
        <v>.</v>
      </c>
      <c r="AX39" t="str">
        <v>#</v>
      </c>
      <c r="AY39" t="str">
        <v>.</v>
      </c>
      <c r="AZ39" t="str">
        <v>.</v>
      </c>
      <c r="BA39" t="str">
        <v>.</v>
      </c>
      <c r="BB39" t="str">
        <v>.</v>
      </c>
      <c r="BC39" t="str">
        <v>.</v>
      </c>
      <c r="BD39" t="str">
        <v>.</v>
      </c>
      <c r="BE39" t="str">
        <v>.</v>
      </c>
      <c r="BF39" t="str">
        <v>.</v>
      </c>
      <c r="BG39" t="str">
        <v>.</v>
      </c>
      <c r="BH39" t="str">
        <v>.</v>
      </c>
      <c r="BI39" t="str">
        <v>.</v>
      </c>
      <c r="BJ39" t="str">
        <v>#</v>
      </c>
      <c r="BK39" t="str">
        <v>.</v>
      </c>
      <c r="BL39" t="str">
        <v>.</v>
      </c>
      <c r="BM39" t="str">
        <v>.</v>
      </c>
      <c r="BN39" t="str">
        <v>.</v>
      </c>
      <c r="BO39" t="str">
        <v>.</v>
      </c>
      <c r="BP39" t="str">
        <v>.</v>
      </c>
      <c r="BQ39" t="str">
        <v>.</v>
      </c>
      <c r="BR39" t="str">
        <v>.</v>
      </c>
      <c r="BS39" t="str">
        <v>.</v>
      </c>
      <c r="BT39" t="str">
        <v>.</v>
      </c>
      <c r="BU39" t="str">
        <v>.</v>
      </c>
      <c r="BV39" t="str">
        <v>.</v>
      </c>
      <c r="BW39" t="str">
        <v>.</v>
      </c>
      <c r="BX39" t="str">
        <v>.</v>
      </c>
      <c r="BY39" t="str">
        <v>.</v>
      </c>
      <c r="BZ39" t="str">
        <v>.</v>
      </c>
      <c r="CA39" t="str">
        <v>.</v>
      </c>
      <c r="CB39" t="str">
        <v>.</v>
      </c>
      <c r="CC39" t="str">
        <v>.</v>
      </c>
      <c r="CD39" t="str">
        <v>.</v>
      </c>
      <c r="CE39" t="str">
        <v>.</v>
      </c>
      <c r="CF39" t="str">
        <v>.</v>
      </c>
      <c r="CG39" t="str">
        <v>.</v>
      </c>
      <c r="CH39" t="str">
        <v>.</v>
      </c>
      <c r="CI39" t="str">
        <v>.</v>
      </c>
      <c r="CJ39" t="str">
        <v>.</v>
      </c>
      <c r="CK39" t="str">
        <v>.</v>
      </c>
      <c r="CL39" t="str">
        <v>.</v>
      </c>
      <c r="CM39" t="str">
        <v>.</v>
      </c>
      <c r="CN39" t="str">
        <v>.</v>
      </c>
      <c r="CO39" t="str">
        <v>.</v>
      </c>
      <c r="CP39" t="str">
        <v>.</v>
      </c>
      <c r="CQ39" t="str">
        <v>.</v>
      </c>
      <c r="CR39" t="str">
        <v>.</v>
      </c>
      <c r="CS39" t="str">
        <v>.</v>
      </c>
      <c r="CT39" t="str">
        <v>.</v>
      </c>
      <c r="CU39" t="str">
        <v>.</v>
      </c>
      <c r="CV39" t="str">
        <v>.</v>
      </c>
      <c r="CW39" t="str">
        <v>.</v>
      </c>
      <c r="CX39" t="str">
        <v>.</v>
      </c>
      <c r="CY39" t="str">
        <v>.</v>
      </c>
      <c r="CZ39" t="str">
        <v>.</v>
      </c>
      <c r="DA39" t="str">
        <v>.</v>
      </c>
      <c r="DB39" t="str">
        <v>.</v>
      </c>
      <c r="DC39" t="str">
        <v>.</v>
      </c>
      <c r="DD39" t="str">
        <v>.</v>
      </c>
      <c r="DE39" t="str">
        <v>.</v>
      </c>
      <c r="DF39" t="str">
        <v>.</v>
      </c>
      <c r="DG39" t="str">
        <v>#</v>
      </c>
      <c r="DH39" t="str">
        <v>.</v>
      </c>
      <c r="DI39" t="str">
        <v>.</v>
      </c>
      <c r="DJ39" t="str">
        <v>.</v>
      </c>
      <c r="DK39" t="str">
        <v>#</v>
      </c>
      <c r="DL39" t="str">
        <v>.</v>
      </c>
      <c r="DM39" t="str">
        <v>.</v>
      </c>
      <c r="DN39" t="str">
        <v>.</v>
      </c>
      <c r="DO39" t="str">
        <v>.</v>
      </c>
      <c r="DP39" t="str">
        <v>.</v>
      </c>
      <c r="DQ39" t="str">
        <v>.</v>
      </c>
      <c r="DR39" t="str">
        <v>.</v>
      </c>
      <c r="DS39" t="str">
        <v>.</v>
      </c>
      <c r="DT39" t="str">
        <v>.</v>
      </c>
      <c r="DU39" t="str">
        <v>.</v>
      </c>
      <c r="DV39" t="str">
        <v>.</v>
      </c>
      <c r="DW39" t="str">
        <v>.</v>
      </c>
      <c r="DX39" t="str">
        <v>.</v>
      </c>
      <c r="DY39" t="str">
        <v>.</v>
      </c>
      <c r="DZ39" t="str">
        <v>.</v>
      </c>
      <c r="EA39" t="str">
        <v>.</v>
      </c>
      <c r="EB39" t="str">
        <v>.</v>
      </c>
    </row>
    <row r="40" spans="1:132" x14ac:dyDescent="0.25">
      <c r="A40" s="18" t="s">
        <v>40</v>
      </c>
      <c r="B40" s="19">
        <v>39</v>
      </c>
      <c r="C40" t="str" cm="1">
        <f t="array" ref="C40:EB40">TRANSPOSE(RIGHT(LEFT(A40,_xlfn.SEQUENCE(LEN(A40)))))</f>
        <v>.</v>
      </c>
      <c r="D40" t="str">
        <v>.</v>
      </c>
      <c r="E40" t="str">
        <v>.</v>
      </c>
      <c r="F40" t="str">
        <v>.</v>
      </c>
      <c r="G40" t="str">
        <v>.</v>
      </c>
      <c r="H40" t="str">
        <v>.</v>
      </c>
      <c r="I40" t="str">
        <v>.</v>
      </c>
      <c r="J40" t="str">
        <v>.</v>
      </c>
      <c r="K40" t="str">
        <v>.</v>
      </c>
      <c r="L40" t="str">
        <v>.</v>
      </c>
      <c r="M40" t="str">
        <v>.</v>
      </c>
      <c r="N40" t="str">
        <v>#</v>
      </c>
      <c r="O40" t="str">
        <v>.</v>
      </c>
      <c r="P40" t="str">
        <v>.</v>
      </c>
      <c r="Q40" t="str">
        <v>.</v>
      </c>
      <c r="R40" t="str">
        <v>.</v>
      </c>
      <c r="S40" t="str">
        <v>.</v>
      </c>
      <c r="T40" t="str">
        <v>.</v>
      </c>
      <c r="U40" t="str">
        <v>#</v>
      </c>
      <c r="V40" t="str">
        <v>.</v>
      </c>
      <c r="W40" t="str">
        <v>.</v>
      </c>
      <c r="X40" t="str">
        <v>.</v>
      </c>
      <c r="Y40" t="str">
        <v>.</v>
      </c>
      <c r="Z40" t="str">
        <v>.</v>
      </c>
      <c r="AA40" t="str">
        <v>.</v>
      </c>
      <c r="AB40" t="str">
        <v>.</v>
      </c>
      <c r="AC40" t="str">
        <v>.</v>
      </c>
      <c r="AD40" t="str">
        <v>.</v>
      </c>
      <c r="AE40" t="str">
        <v>#</v>
      </c>
      <c r="AF40" t="str">
        <v>.</v>
      </c>
      <c r="AG40" t="str">
        <v>.</v>
      </c>
      <c r="AH40" t="str">
        <v>.</v>
      </c>
      <c r="AI40" t="str">
        <v>.</v>
      </c>
      <c r="AJ40" t="str">
        <v>#</v>
      </c>
      <c r="AK40" t="str">
        <v>.</v>
      </c>
      <c r="AL40" t="str">
        <v>.</v>
      </c>
      <c r="AM40" t="str">
        <v>.</v>
      </c>
      <c r="AN40" t="str">
        <v>.</v>
      </c>
      <c r="AO40" t="str">
        <v>.</v>
      </c>
      <c r="AP40" t="str">
        <v>#</v>
      </c>
      <c r="AQ40" t="str">
        <v>.</v>
      </c>
      <c r="AR40" t="str">
        <v>.</v>
      </c>
      <c r="AS40" t="str">
        <v>.</v>
      </c>
      <c r="AT40" t="str">
        <v>.</v>
      </c>
      <c r="AU40" t="str">
        <v>.</v>
      </c>
      <c r="AV40" t="str">
        <v>.</v>
      </c>
      <c r="AW40" t="str">
        <v>.</v>
      </c>
      <c r="AX40" t="str">
        <v>.</v>
      </c>
      <c r="AY40" t="str">
        <v>.</v>
      </c>
      <c r="AZ40" t="str">
        <v>.</v>
      </c>
      <c r="BA40" t="str">
        <v>.</v>
      </c>
      <c r="BB40" t="str">
        <v>.</v>
      </c>
      <c r="BC40" t="str">
        <v>.</v>
      </c>
      <c r="BD40" t="str">
        <v>.</v>
      </c>
      <c r="BE40" t="str">
        <v>.</v>
      </c>
      <c r="BF40" t="str">
        <v>.</v>
      </c>
      <c r="BG40" t="str">
        <v>.</v>
      </c>
      <c r="BH40" t="str">
        <v>.</v>
      </c>
      <c r="BI40" t="str">
        <v>.</v>
      </c>
      <c r="BJ40" t="str">
        <v>.</v>
      </c>
      <c r="BK40" t="str">
        <v>.</v>
      </c>
      <c r="BL40" t="str">
        <v>.</v>
      </c>
      <c r="BM40" t="str">
        <v>.</v>
      </c>
      <c r="BN40" t="str">
        <v>.</v>
      </c>
      <c r="BO40" t="str">
        <v>.</v>
      </c>
      <c r="BP40" t="str">
        <v>.</v>
      </c>
      <c r="BQ40" t="str">
        <v>.</v>
      </c>
      <c r="BR40" t="str">
        <v>.</v>
      </c>
      <c r="BS40" t="str">
        <v>.</v>
      </c>
      <c r="BT40" t="str">
        <v>.</v>
      </c>
      <c r="BU40" t="str">
        <v>.</v>
      </c>
      <c r="BV40" t="str">
        <v>.</v>
      </c>
      <c r="BW40" t="str">
        <v>.</v>
      </c>
      <c r="BX40" t="str">
        <v>.</v>
      </c>
      <c r="BY40" t="str">
        <v>.</v>
      </c>
      <c r="BZ40" t="str">
        <v>.</v>
      </c>
      <c r="CA40" t="str">
        <v>.</v>
      </c>
      <c r="CB40" t="str">
        <v>.</v>
      </c>
      <c r="CC40" t="str">
        <v>.</v>
      </c>
      <c r="CD40" t="str">
        <v>.</v>
      </c>
      <c r="CE40" t="str">
        <v>.</v>
      </c>
      <c r="CF40" t="str">
        <v>.</v>
      </c>
      <c r="CG40" t="str">
        <v>.</v>
      </c>
      <c r="CH40" t="str">
        <v>.</v>
      </c>
      <c r="CI40" t="str">
        <v>.</v>
      </c>
      <c r="CJ40" t="str">
        <v>.</v>
      </c>
      <c r="CK40" t="str">
        <v>.</v>
      </c>
      <c r="CL40" t="str">
        <v>.</v>
      </c>
      <c r="CM40" t="str">
        <v>.</v>
      </c>
      <c r="CN40" t="str">
        <v>.</v>
      </c>
      <c r="CO40" t="str">
        <v>.</v>
      </c>
      <c r="CP40" t="str">
        <v>.</v>
      </c>
      <c r="CQ40" t="str">
        <v>.</v>
      </c>
      <c r="CR40" t="str">
        <v>.</v>
      </c>
      <c r="CS40" t="str">
        <v>.</v>
      </c>
      <c r="CT40" t="str">
        <v>#</v>
      </c>
      <c r="CU40" t="str">
        <v>.</v>
      </c>
      <c r="CV40" t="str">
        <v>.</v>
      </c>
      <c r="CW40" t="str">
        <v>.</v>
      </c>
      <c r="CX40" t="str">
        <v>.</v>
      </c>
      <c r="CY40" t="str">
        <v>.</v>
      </c>
      <c r="CZ40" t="str">
        <v>.</v>
      </c>
      <c r="DA40" t="str">
        <v>.</v>
      </c>
      <c r="DB40" t="str">
        <v>.</v>
      </c>
      <c r="DC40" t="str">
        <v>.</v>
      </c>
      <c r="DD40" t="str">
        <v>.</v>
      </c>
      <c r="DE40" t="str">
        <v>.</v>
      </c>
      <c r="DF40" t="str">
        <v>.</v>
      </c>
      <c r="DG40" t="str">
        <v>.</v>
      </c>
      <c r="DH40" t="str">
        <v>#</v>
      </c>
      <c r="DI40" t="str">
        <v>.</v>
      </c>
      <c r="DJ40" t="str">
        <v>.</v>
      </c>
      <c r="DK40" t="str">
        <v>.</v>
      </c>
      <c r="DL40" t="str">
        <v>.</v>
      </c>
      <c r="DM40" t="str">
        <v>.</v>
      </c>
      <c r="DN40" t="str">
        <v>.</v>
      </c>
      <c r="DO40" t="str">
        <v>.</v>
      </c>
      <c r="DP40" t="str">
        <v>.</v>
      </c>
      <c r="DQ40" t="str">
        <v>.</v>
      </c>
      <c r="DR40" t="str">
        <v>.</v>
      </c>
      <c r="DS40" t="str">
        <v>.</v>
      </c>
      <c r="DT40" t="str">
        <v>.</v>
      </c>
      <c r="DU40" t="str">
        <v>.</v>
      </c>
      <c r="DV40" t="str">
        <v>.</v>
      </c>
      <c r="DW40" t="str">
        <v>.</v>
      </c>
      <c r="DX40" t="str">
        <v>.</v>
      </c>
      <c r="DY40" t="str">
        <v>.</v>
      </c>
      <c r="DZ40" t="str">
        <v>.</v>
      </c>
      <c r="EA40" t="str">
        <v>.</v>
      </c>
      <c r="EB40" t="str">
        <v>.</v>
      </c>
    </row>
    <row r="41" spans="1:132" x14ac:dyDescent="0.25">
      <c r="A41" s="18" t="s">
        <v>41</v>
      </c>
      <c r="B41" s="19">
        <v>40</v>
      </c>
      <c r="C41" t="str" cm="1">
        <f t="array" ref="C41:EB41">TRANSPOSE(RIGHT(LEFT(A41,_xlfn.SEQUENCE(LEN(A41)))))</f>
        <v>.</v>
      </c>
      <c r="D41" t="str">
        <v>.</v>
      </c>
      <c r="E41" t="str">
        <v>.</v>
      </c>
      <c r="F41" t="str">
        <v>.</v>
      </c>
      <c r="G41" t="str">
        <v>.</v>
      </c>
      <c r="H41" t="str">
        <v>.</v>
      </c>
      <c r="I41" t="str">
        <v>.</v>
      </c>
      <c r="J41" t="str">
        <v>.</v>
      </c>
      <c r="K41" t="str">
        <v>.</v>
      </c>
      <c r="L41" t="str">
        <v>.</v>
      </c>
      <c r="M41" t="str">
        <v>.</v>
      </c>
      <c r="N41" t="str">
        <v>.</v>
      </c>
      <c r="O41" t="str">
        <v>.</v>
      </c>
      <c r="P41" t="str">
        <v>#</v>
      </c>
      <c r="Q41" t="str">
        <v>.</v>
      </c>
      <c r="R41" t="str">
        <v>.</v>
      </c>
      <c r="S41" t="str">
        <v>.</v>
      </c>
      <c r="T41" t="str">
        <v>#</v>
      </c>
      <c r="U41" t="str">
        <v>.</v>
      </c>
      <c r="V41" t="str">
        <v>.</v>
      </c>
      <c r="W41" t="str">
        <v>.</v>
      </c>
      <c r="X41" t="str">
        <v>.</v>
      </c>
      <c r="Y41" t="str">
        <v>.</v>
      </c>
      <c r="Z41" t="str">
        <v>.</v>
      </c>
      <c r="AA41" t="str">
        <v>.</v>
      </c>
      <c r="AB41" t="str">
        <v>.</v>
      </c>
      <c r="AC41" t="str">
        <v>.</v>
      </c>
      <c r="AD41" t="str">
        <v>.</v>
      </c>
      <c r="AE41" t="str">
        <v>.</v>
      </c>
      <c r="AF41" t="str">
        <v>.</v>
      </c>
      <c r="AG41" t="str">
        <v>.</v>
      </c>
      <c r="AH41" t="str">
        <v>.</v>
      </c>
      <c r="AI41" t="str">
        <v>.</v>
      </c>
      <c r="AJ41" t="str">
        <v>.</v>
      </c>
      <c r="AK41" t="str">
        <v>.</v>
      </c>
      <c r="AL41" t="str">
        <v>.</v>
      </c>
      <c r="AM41" t="str">
        <v>.</v>
      </c>
      <c r="AN41" t="str">
        <v>.</v>
      </c>
      <c r="AO41" t="str">
        <v>.</v>
      </c>
      <c r="AP41" t="str">
        <v>.</v>
      </c>
      <c r="AQ41" t="str">
        <v>.</v>
      </c>
      <c r="AR41" t="str">
        <v>.</v>
      </c>
      <c r="AS41" t="str">
        <v>.</v>
      </c>
      <c r="AT41" t="str">
        <v>.</v>
      </c>
      <c r="AU41" t="str">
        <v>.</v>
      </c>
      <c r="AV41" t="str">
        <v>.</v>
      </c>
      <c r="AW41" t="str">
        <v>.</v>
      </c>
      <c r="AX41" t="str">
        <v>.</v>
      </c>
      <c r="AY41" t="str">
        <v>.</v>
      </c>
      <c r="AZ41" t="str">
        <v>.</v>
      </c>
      <c r="BA41" t="str">
        <v>.</v>
      </c>
      <c r="BB41" t="str">
        <v>.</v>
      </c>
      <c r="BC41" t="str">
        <v>.</v>
      </c>
      <c r="BD41" t="str">
        <v>.</v>
      </c>
      <c r="BE41" t="str">
        <v>.</v>
      </c>
      <c r="BF41" t="str">
        <v>.</v>
      </c>
      <c r="BG41" t="str">
        <v>.</v>
      </c>
      <c r="BH41" t="str">
        <v>.</v>
      </c>
      <c r="BI41" t="str">
        <v>.</v>
      </c>
      <c r="BJ41" t="str">
        <v>.</v>
      </c>
      <c r="BK41" t="str">
        <v>.</v>
      </c>
      <c r="BL41" t="str">
        <v>.</v>
      </c>
      <c r="BM41" t="str">
        <v>.</v>
      </c>
      <c r="BN41" t="str">
        <v>.</v>
      </c>
      <c r="BO41" t="str">
        <v>#</v>
      </c>
      <c r="BP41" t="str">
        <v>.</v>
      </c>
      <c r="BQ41" t="str">
        <v>.</v>
      </c>
      <c r="BR41" t="str">
        <v>.</v>
      </c>
      <c r="BS41" t="str">
        <v>.</v>
      </c>
      <c r="BT41" t="str">
        <v>.</v>
      </c>
      <c r="BU41" t="str">
        <v>.</v>
      </c>
      <c r="BV41" t="str">
        <v>.</v>
      </c>
      <c r="BW41" t="str">
        <v>.</v>
      </c>
      <c r="BX41" t="str">
        <v>.</v>
      </c>
      <c r="BY41" t="str">
        <v>#</v>
      </c>
      <c r="BZ41" t="str">
        <v>.</v>
      </c>
      <c r="CA41" t="str">
        <v>.</v>
      </c>
      <c r="CB41" t="str">
        <v>.</v>
      </c>
      <c r="CC41" t="str">
        <v>.</v>
      </c>
      <c r="CD41" t="str">
        <v>.</v>
      </c>
      <c r="CE41" t="str">
        <v>#</v>
      </c>
      <c r="CF41" t="str">
        <v>#</v>
      </c>
      <c r="CG41" t="str">
        <v>.</v>
      </c>
      <c r="CH41" t="str">
        <v>.</v>
      </c>
      <c r="CI41" t="str">
        <v>.</v>
      </c>
      <c r="CJ41" t="str">
        <v>.</v>
      </c>
      <c r="CK41" t="str">
        <v>.</v>
      </c>
      <c r="CL41" t="str">
        <v>.</v>
      </c>
      <c r="CM41" t="str">
        <v>.</v>
      </c>
      <c r="CN41" t="str">
        <v>.</v>
      </c>
      <c r="CO41" t="str">
        <v>.</v>
      </c>
      <c r="CP41" t="str">
        <v>.</v>
      </c>
      <c r="CQ41" t="str">
        <v>.</v>
      </c>
      <c r="CR41" t="str">
        <v>.</v>
      </c>
      <c r="CS41" t="str">
        <v>.</v>
      </c>
      <c r="CT41" t="str">
        <v>.</v>
      </c>
      <c r="CU41" t="str">
        <v>.</v>
      </c>
      <c r="CV41" t="str">
        <v>.</v>
      </c>
      <c r="CW41" t="str">
        <v>.</v>
      </c>
      <c r="CX41" t="str">
        <v>.</v>
      </c>
      <c r="CY41" t="str">
        <v>.</v>
      </c>
      <c r="CZ41" t="str">
        <v>.</v>
      </c>
      <c r="DA41" t="str">
        <v>#</v>
      </c>
      <c r="DB41" t="str">
        <v>.</v>
      </c>
      <c r="DC41" t="str">
        <v>.</v>
      </c>
      <c r="DD41" t="str">
        <v>.</v>
      </c>
      <c r="DE41" t="str">
        <v>#</v>
      </c>
      <c r="DF41" t="str">
        <v>.</v>
      </c>
      <c r="DG41" t="str">
        <v>.</v>
      </c>
      <c r="DH41" t="str">
        <v>.</v>
      </c>
      <c r="DI41" t="str">
        <v>.</v>
      </c>
      <c r="DJ41" t="str">
        <v>.</v>
      </c>
      <c r="DK41" t="str">
        <v>.</v>
      </c>
      <c r="DL41" t="str">
        <v>.</v>
      </c>
      <c r="DM41" t="str">
        <v>.</v>
      </c>
      <c r="DN41" t="str">
        <v>.</v>
      </c>
      <c r="DO41" t="str">
        <v>#</v>
      </c>
      <c r="DP41" t="str">
        <v>.</v>
      </c>
      <c r="DQ41" t="str">
        <v>.</v>
      </c>
      <c r="DR41" t="str">
        <v>.</v>
      </c>
      <c r="DS41" t="str">
        <v>.</v>
      </c>
      <c r="DT41" t="str">
        <v>.</v>
      </c>
      <c r="DU41" t="str">
        <v>.</v>
      </c>
      <c r="DV41" t="str">
        <v>.</v>
      </c>
      <c r="DW41" t="str">
        <v>.</v>
      </c>
      <c r="DX41" t="str">
        <v>.</v>
      </c>
      <c r="DY41" t="str">
        <v>.</v>
      </c>
      <c r="DZ41" t="str">
        <v>.</v>
      </c>
      <c r="EA41" t="str">
        <v>.</v>
      </c>
      <c r="EB41" t="str">
        <v>.</v>
      </c>
    </row>
    <row r="42" spans="1:132" x14ac:dyDescent="0.25">
      <c r="A42" s="18" t="s">
        <v>42</v>
      </c>
      <c r="B42" s="19">
        <v>41</v>
      </c>
      <c r="C42" t="str" cm="1">
        <f t="array" ref="C42:EB42">TRANSPOSE(RIGHT(LEFT(A42,_xlfn.SEQUENCE(LEN(A42)))))</f>
        <v>.</v>
      </c>
      <c r="D42" t="str">
        <v>.</v>
      </c>
      <c r="E42" t="str">
        <v>.</v>
      </c>
      <c r="F42" t="str">
        <v>.</v>
      </c>
      <c r="G42" t="str">
        <v>.</v>
      </c>
      <c r="H42" t="str">
        <v>.</v>
      </c>
      <c r="I42" t="str">
        <v>.</v>
      </c>
      <c r="J42" t="str">
        <v>.</v>
      </c>
      <c r="K42" t="str">
        <v>.</v>
      </c>
      <c r="L42" t="str">
        <v>.</v>
      </c>
      <c r="M42" t="str">
        <v>.</v>
      </c>
      <c r="N42" t="str">
        <v>.</v>
      </c>
      <c r="O42" t="str">
        <v>.</v>
      </c>
      <c r="P42" t="str">
        <v>.</v>
      </c>
      <c r="Q42" t="str">
        <v>.</v>
      </c>
      <c r="R42" t="str">
        <v>#</v>
      </c>
      <c r="S42" t="str">
        <v>.</v>
      </c>
      <c r="T42" t="str">
        <v>.</v>
      </c>
      <c r="U42" t="str">
        <v>.</v>
      </c>
      <c r="V42" t="str">
        <v>.</v>
      </c>
      <c r="W42" t="str">
        <v>.</v>
      </c>
      <c r="X42" t="str">
        <v>.</v>
      </c>
      <c r="Y42" t="str">
        <v>.</v>
      </c>
      <c r="Z42" t="str">
        <v>.</v>
      </c>
      <c r="AA42" t="str">
        <v>.</v>
      </c>
      <c r="AB42" t="str">
        <v>.</v>
      </c>
      <c r="AC42" t="str">
        <v>.</v>
      </c>
      <c r="AD42" t="str">
        <v>.</v>
      </c>
      <c r="AE42" t="str">
        <v>.</v>
      </c>
      <c r="AF42" t="str">
        <v>.</v>
      </c>
      <c r="AG42" t="str">
        <v>.</v>
      </c>
      <c r="AH42" t="str">
        <v>.</v>
      </c>
      <c r="AI42" t="str">
        <v>.</v>
      </c>
      <c r="AJ42" t="str">
        <v>.</v>
      </c>
      <c r="AK42" t="str">
        <v>.</v>
      </c>
      <c r="AL42" t="str">
        <v>.</v>
      </c>
      <c r="AM42" t="str">
        <v>.</v>
      </c>
      <c r="AN42" t="str">
        <v>.</v>
      </c>
      <c r="AO42" t="str">
        <v>.</v>
      </c>
      <c r="AP42" t="str">
        <v>.</v>
      </c>
      <c r="AQ42" t="str">
        <v>.</v>
      </c>
      <c r="AR42" t="str">
        <v>.</v>
      </c>
      <c r="AS42" t="str">
        <v>.</v>
      </c>
      <c r="AT42" t="str">
        <v>.</v>
      </c>
      <c r="AU42" t="str">
        <v>.</v>
      </c>
      <c r="AV42" t="str">
        <v>.</v>
      </c>
      <c r="AW42" t="str">
        <v>.</v>
      </c>
      <c r="AX42" t="str">
        <v>.</v>
      </c>
      <c r="AY42" t="str">
        <v>#</v>
      </c>
      <c r="AZ42" t="str">
        <v>.</v>
      </c>
      <c r="BA42" t="str">
        <v>.</v>
      </c>
      <c r="BB42" t="str">
        <v>.</v>
      </c>
      <c r="BC42" t="str">
        <v>.</v>
      </c>
      <c r="BD42" t="str">
        <v>.</v>
      </c>
      <c r="BE42" t="str">
        <v>.</v>
      </c>
      <c r="BF42" t="str">
        <v>.</v>
      </c>
      <c r="BG42" t="str">
        <v>.</v>
      </c>
      <c r="BH42" t="str">
        <v>.</v>
      </c>
      <c r="BI42" t="str">
        <v>.</v>
      </c>
      <c r="BJ42" t="str">
        <v>.</v>
      </c>
      <c r="BK42" t="str">
        <v>.</v>
      </c>
      <c r="BL42" t="str">
        <v>.</v>
      </c>
      <c r="BM42" t="str">
        <v>.</v>
      </c>
      <c r="BN42" t="str">
        <v>.</v>
      </c>
      <c r="BO42" t="str">
        <v>.</v>
      </c>
      <c r="BP42" t="str">
        <v>.</v>
      </c>
      <c r="BQ42" t="str">
        <v>.</v>
      </c>
      <c r="BR42" t="str">
        <v>.</v>
      </c>
      <c r="BS42" t="str">
        <v>.</v>
      </c>
      <c r="BT42" t="str">
        <v>.</v>
      </c>
      <c r="BU42" t="str">
        <v>.</v>
      </c>
      <c r="BV42" t="str">
        <v>.</v>
      </c>
      <c r="BW42" t="str">
        <v>.</v>
      </c>
      <c r="BX42" t="str">
        <v>.</v>
      </c>
      <c r="BY42" t="str">
        <v>.</v>
      </c>
      <c r="BZ42" t="str">
        <v>.</v>
      </c>
      <c r="CA42" t="str">
        <v>.</v>
      </c>
      <c r="CB42" t="str">
        <v>.</v>
      </c>
      <c r="CC42" t="str">
        <v>.</v>
      </c>
      <c r="CD42" t="str">
        <v>.</v>
      </c>
      <c r="CE42" t="str">
        <v>.</v>
      </c>
      <c r="CF42" t="str">
        <v>.</v>
      </c>
      <c r="CG42" t="str">
        <v>.</v>
      </c>
      <c r="CH42" t="str">
        <v>.</v>
      </c>
      <c r="CI42" t="str">
        <v>.</v>
      </c>
      <c r="CJ42" t="str">
        <v>.</v>
      </c>
      <c r="CK42" t="str">
        <v>.</v>
      </c>
      <c r="CL42" t="str">
        <v>.</v>
      </c>
      <c r="CM42" t="str">
        <v>.</v>
      </c>
      <c r="CN42" t="str">
        <v>.</v>
      </c>
      <c r="CO42" t="str">
        <v>.</v>
      </c>
      <c r="CP42" t="str">
        <v>#</v>
      </c>
      <c r="CQ42" t="str">
        <v>.</v>
      </c>
      <c r="CR42" t="str">
        <v>.</v>
      </c>
      <c r="CS42" t="str">
        <v>.</v>
      </c>
      <c r="CT42" t="str">
        <v>.</v>
      </c>
      <c r="CU42" t="str">
        <v>.</v>
      </c>
      <c r="CV42" t="str">
        <v>#</v>
      </c>
      <c r="CW42" t="str">
        <v>.</v>
      </c>
      <c r="CX42" t="str">
        <v>#</v>
      </c>
      <c r="CY42" t="str">
        <v>.</v>
      </c>
      <c r="CZ42" t="str">
        <v>.</v>
      </c>
      <c r="DA42" t="str">
        <v>.</v>
      </c>
      <c r="DB42" t="str">
        <v>.</v>
      </c>
      <c r="DC42" t="str">
        <v>.</v>
      </c>
      <c r="DD42" t="str">
        <v>.</v>
      </c>
      <c r="DE42" t="str">
        <v>.</v>
      </c>
      <c r="DF42" t="str">
        <v>.</v>
      </c>
      <c r="DG42" t="str">
        <v>.</v>
      </c>
      <c r="DH42" t="str">
        <v>.</v>
      </c>
      <c r="DI42" t="str">
        <v>.</v>
      </c>
      <c r="DJ42" t="str">
        <v>.</v>
      </c>
      <c r="DK42" t="str">
        <v>.</v>
      </c>
      <c r="DL42" t="str">
        <v>.</v>
      </c>
      <c r="DM42" t="str">
        <v>.</v>
      </c>
      <c r="DN42" t="str">
        <v>.</v>
      </c>
      <c r="DO42" t="str">
        <v>.</v>
      </c>
      <c r="DP42" t="str">
        <v>.</v>
      </c>
      <c r="DQ42" t="str">
        <v>.</v>
      </c>
      <c r="DR42" t="str">
        <v>.</v>
      </c>
      <c r="DS42" t="str">
        <v>.</v>
      </c>
      <c r="DT42" t="str">
        <v>.</v>
      </c>
      <c r="DU42" t="str">
        <v>.</v>
      </c>
      <c r="DV42" t="str">
        <v>.</v>
      </c>
      <c r="DW42" t="str">
        <v>.</v>
      </c>
      <c r="DX42" t="str">
        <v>#</v>
      </c>
      <c r="DY42" t="str">
        <v>.</v>
      </c>
      <c r="DZ42" t="str">
        <v>.</v>
      </c>
      <c r="EA42" t="str">
        <v>.</v>
      </c>
      <c r="EB42" t="str">
        <v>#</v>
      </c>
    </row>
    <row r="43" spans="1:132" x14ac:dyDescent="0.25">
      <c r="A43" s="18" t="s">
        <v>43</v>
      </c>
      <c r="B43" s="19">
        <v>42</v>
      </c>
      <c r="C43" t="str" cm="1">
        <f t="array" ref="C43:EB43">TRANSPOSE(RIGHT(LEFT(A43,_xlfn.SEQUENCE(LEN(A43)))))</f>
        <v>.</v>
      </c>
      <c r="D43" t="str">
        <v>.</v>
      </c>
      <c r="E43" t="str">
        <v>.</v>
      </c>
      <c r="F43" t="str">
        <v>.</v>
      </c>
      <c r="G43" t="str">
        <v>.</v>
      </c>
      <c r="H43" t="str">
        <v>.</v>
      </c>
      <c r="I43" t="str">
        <v>.</v>
      </c>
      <c r="J43" t="str">
        <v>.</v>
      </c>
      <c r="K43" t="str">
        <v>.</v>
      </c>
      <c r="L43" t="str">
        <v>.</v>
      </c>
      <c r="M43" t="str">
        <v>.</v>
      </c>
      <c r="N43" t="str">
        <v>.</v>
      </c>
      <c r="O43" t="str">
        <v>.</v>
      </c>
      <c r="P43" t="str">
        <v>.</v>
      </c>
      <c r="Q43" t="str">
        <v>.</v>
      </c>
      <c r="R43" t="str">
        <v>.</v>
      </c>
      <c r="S43" t="str">
        <v>#</v>
      </c>
      <c r="T43" t="str">
        <v>.</v>
      </c>
      <c r="U43" t="str">
        <v>.</v>
      </c>
      <c r="V43" t="str">
        <v>.</v>
      </c>
      <c r="W43" t="str">
        <v>.</v>
      </c>
      <c r="X43" t="str">
        <v>.</v>
      </c>
      <c r="Y43" t="str">
        <v>#</v>
      </c>
      <c r="Z43" t="str">
        <v>.</v>
      </c>
      <c r="AA43" t="str">
        <v>.</v>
      </c>
      <c r="AB43" t="str">
        <v>#</v>
      </c>
      <c r="AC43" t="str">
        <v>.</v>
      </c>
      <c r="AD43" t="str">
        <v>.</v>
      </c>
      <c r="AE43" t="str">
        <v>.</v>
      </c>
      <c r="AF43" t="str">
        <v>.</v>
      </c>
      <c r="AG43" t="str">
        <v>.</v>
      </c>
      <c r="AH43" t="str">
        <v>.</v>
      </c>
      <c r="AI43" t="str">
        <v>.</v>
      </c>
      <c r="AJ43" t="str">
        <v>.</v>
      </c>
      <c r="AK43" t="str">
        <v>.</v>
      </c>
      <c r="AL43" t="str">
        <v>.</v>
      </c>
      <c r="AM43" t="str">
        <v>.</v>
      </c>
      <c r="AN43" t="str">
        <v>.</v>
      </c>
      <c r="AO43" t="str">
        <v>.</v>
      </c>
      <c r="AP43" t="str">
        <v>#</v>
      </c>
      <c r="AQ43" t="str">
        <v>.</v>
      </c>
      <c r="AR43" t="str">
        <v>.</v>
      </c>
      <c r="AS43" t="str">
        <v>.</v>
      </c>
      <c r="AT43" t="str">
        <v>.</v>
      </c>
      <c r="AU43" t="str">
        <v>.</v>
      </c>
      <c r="AV43" t="str">
        <v>.</v>
      </c>
      <c r="AW43" t="str">
        <v>.</v>
      </c>
      <c r="AX43" t="str">
        <v>.</v>
      </c>
      <c r="AY43" t="str">
        <v>.</v>
      </c>
      <c r="AZ43" t="str">
        <v>.</v>
      </c>
      <c r="BA43" t="str">
        <v>.</v>
      </c>
      <c r="BB43" t="str">
        <v>.</v>
      </c>
      <c r="BC43" t="str">
        <v>.</v>
      </c>
      <c r="BD43" t="str">
        <v>.</v>
      </c>
      <c r="BE43" t="str">
        <v>#</v>
      </c>
      <c r="BF43" t="str">
        <v>.</v>
      </c>
      <c r="BG43" t="str">
        <v>.</v>
      </c>
      <c r="BH43" t="str">
        <v>.</v>
      </c>
      <c r="BI43" t="str">
        <v>.</v>
      </c>
      <c r="BJ43" t="str">
        <v>.</v>
      </c>
      <c r="BK43" t="str">
        <v>.</v>
      </c>
      <c r="BL43" t="str">
        <v>.</v>
      </c>
      <c r="BM43" t="str">
        <v>.</v>
      </c>
      <c r="BN43" t="str">
        <v>.</v>
      </c>
      <c r="BO43" t="str">
        <v>.</v>
      </c>
      <c r="BP43" t="str">
        <v>.</v>
      </c>
      <c r="BQ43" t="str">
        <v>.</v>
      </c>
      <c r="BR43" t="str">
        <v>.</v>
      </c>
      <c r="BS43" t="str">
        <v>.</v>
      </c>
      <c r="BT43" t="str">
        <v>#</v>
      </c>
      <c r="BU43" t="str">
        <v>.</v>
      </c>
      <c r="BV43" t="str">
        <v>.</v>
      </c>
      <c r="BW43" t="str">
        <v>.</v>
      </c>
      <c r="BX43" t="str">
        <v>.</v>
      </c>
      <c r="BY43" t="str">
        <v>.</v>
      </c>
      <c r="BZ43" t="str">
        <v>.</v>
      </c>
      <c r="CA43" t="str">
        <v>.</v>
      </c>
      <c r="CB43" t="str">
        <v>#</v>
      </c>
      <c r="CC43" t="str">
        <v>.</v>
      </c>
      <c r="CD43" t="str">
        <v>.</v>
      </c>
      <c r="CE43" t="str">
        <v>.</v>
      </c>
      <c r="CF43" t="str">
        <v>.</v>
      </c>
      <c r="CG43" t="str">
        <v>.</v>
      </c>
      <c r="CH43" t="str">
        <v>.</v>
      </c>
      <c r="CI43" t="str">
        <v>.</v>
      </c>
      <c r="CJ43" t="str">
        <v>.</v>
      </c>
      <c r="CK43" t="str">
        <v>.</v>
      </c>
      <c r="CL43" t="str">
        <v>.</v>
      </c>
      <c r="CM43" t="str">
        <v>.</v>
      </c>
      <c r="CN43" t="str">
        <v>.</v>
      </c>
      <c r="CO43" t="str">
        <v>.</v>
      </c>
      <c r="CP43" t="str">
        <v>.</v>
      </c>
      <c r="CQ43" t="str">
        <v>.</v>
      </c>
      <c r="CR43" t="str">
        <v>.</v>
      </c>
      <c r="CS43" t="str">
        <v>.</v>
      </c>
      <c r="CT43" t="str">
        <v>.</v>
      </c>
      <c r="CU43" t="str">
        <v>.</v>
      </c>
      <c r="CV43" t="str">
        <v>.</v>
      </c>
      <c r="CW43" t="str">
        <v>.</v>
      </c>
      <c r="CX43" t="str">
        <v>.</v>
      </c>
      <c r="CY43" t="str">
        <v>.</v>
      </c>
      <c r="CZ43" t="str">
        <v>.</v>
      </c>
      <c r="DA43" t="str">
        <v>.</v>
      </c>
      <c r="DB43" t="str">
        <v>.</v>
      </c>
      <c r="DC43" t="str">
        <v>.</v>
      </c>
      <c r="DD43" t="str">
        <v>.</v>
      </c>
      <c r="DE43" t="str">
        <v>.</v>
      </c>
      <c r="DF43" t="str">
        <v>.</v>
      </c>
      <c r="DG43" t="str">
        <v>.</v>
      </c>
      <c r="DH43" t="str">
        <v>.</v>
      </c>
      <c r="DI43" t="str">
        <v>.</v>
      </c>
      <c r="DJ43" t="str">
        <v>.</v>
      </c>
      <c r="DK43" t="str">
        <v>.</v>
      </c>
      <c r="DL43" t="str">
        <v>.</v>
      </c>
      <c r="DM43" t="str">
        <v>.</v>
      </c>
      <c r="DN43" t="str">
        <v>.</v>
      </c>
      <c r="DO43" t="str">
        <v>.</v>
      </c>
      <c r="DP43" t="str">
        <v>.</v>
      </c>
      <c r="DQ43" t="str">
        <v>.</v>
      </c>
      <c r="DR43" t="str">
        <v>.</v>
      </c>
      <c r="DS43" t="str">
        <v>.</v>
      </c>
      <c r="DT43" t="str">
        <v>.</v>
      </c>
      <c r="DU43" t="str">
        <v>.</v>
      </c>
      <c r="DV43" t="str">
        <v>.</v>
      </c>
      <c r="DW43" t="str">
        <v>.</v>
      </c>
      <c r="DX43" t="str">
        <v>.</v>
      </c>
      <c r="DY43" t="str">
        <v>.</v>
      </c>
      <c r="DZ43" t="str">
        <v>.</v>
      </c>
      <c r="EA43" t="str">
        <v>.</v>
      </c>
      <c r="EB43" t="str">
        <v>.</v>
      </c>
    </row>
    <row r="44" spans="1:132" x14ac:dyDescent="0.25">
      <c r="A44" s="18" t="s">
        <v>44</v>
      </c>
      <c r="B44" s="19">
        <v>43</v>
      </c>
      <c r="C44" t="str" cm="1">
        <f t="array" ref="C44:EB44">TRANSPOSE(RIGHT(LEFT(A44,_xlfn.SEQUENCE(LEN(A44)))))</f>
        <v>.</v>
      </c>
      <c r="D44" t="str">
        <v>.</v>
      </c>
      <c r="E44" t="str">
        <v>.</v>
      </c>
      <c r="F44" t="str">
        <v>.</v>
      </c>
      <c r="G44" t="str">
        <v>.</v>
      </c>
      <c r="H44" t="str">
        <v>.</v>
      </c>
      <c r="I44" t="str">
        <v>#</v>
      </c>
      <c r="J44" t="str">
        <v>.</v>
      </c>
      <c r="K44" t="str">
        <v>.</v>
      </c>
      <c r="L44" t="str">
        <v>.</v>
      </c>
      <c r="M44" t="str">
        <v>.</v>
      </c>
      <c r="N44" t="str">
        <v>.</v>
      </c>
      <c r="O44" t="str">
        <v>.</v>
      </c>
      <c r="P44" t="str">
        <v>.</v>
      </c>
      <c r="Q44" t="str">
        <v>.</v>
      </c>
      <c r="R44" t="str">
        <v>.</v>
      </c>
      <c r="S44" t="str">
        <v>.</v>
      </c>
      <c r="T44" t="str">
        <v>.</v>
      </c>
      <c r="U44" t="str">
        <v>.</v>
      </c>
      <c r="V44" t="str">
        <v>.</v>
      </c>
      <c r="W44" t="str">
        <v>.</v>
      </c>
      <c r="X44" t="str">
        <v>.</v>
      </c>
      <c r="Y44" t="str">
        <v>.</v>
      </c>
      <c r="Z44" t="str">
        <v>.</v>
      </c>
      <c r="AA44" t="str">
        <v>.</v>
      </c>
      <c r="AB44" t="str">
        <v>.</v>
      </c>
      <c r="AC44" t="str">
        <v>.</v>
      </c>
      <c r="AD44" t="str">
        <v>.</v>
      </c>
      <c r="AE44" t="str">
        <v>.</v>
      </c>
      <c r="AF44" t="str">
        <v>.</v>
      </c>
      <c r="AG44" t="str">
        <v>.</v>
      </c>
      <c r="AH44" t="str">
        <v>.</v>
      </c>
      <c r="AI44" t="str">
        <v>.</v>
      </c>
      <c r="AJ44" t="str">
        <v>.</v>
      </c>
      <c r="AK44" t="str">
        <v>.</v>
      </c>
      <c r="AL44" t="str">
        <v>.</v>
      </c>
      <c r="AM44" t="str">
        <v>.</v>
      </c>
      <c r="AN44" t="str">
        <v>.</v>
      </c>
      <c r="AO44" t="str">
        <v>.</v>
      </c>
      <c r="AP44" t="str">
        <v>.</v>
      </c>
      <c r="AQ44" t="str">
        <v>.</v>
      </c>
      <c r="AR44" t="str">
        <v>.</v>
      </c>
      <c r="AS44" t="str">
        <v>.</v>
      </c>
      <c r="AT44" t="str">
        <v>.</v>
      </c>
      <c r="AU44" t="str">
        <v>.</v>
      </c>
      <c r="AV44" t="str">
        <v>.</v>
      </c>
      <c r="AW44" t="str">
        <v>.</v>
      </c>
      <c r="AX44" t="str">
        <v>.</v>
      </c>
      <c r="AY44" t="str">
        <v>.</v>
      </c>
      <c r="AZ44" t="str">
        <v>.</v>
      </c>
      <c r="BA44" t="str">
        <v>.</v>
      </c>
      <c r="BB44" t="str">
        <v>.</v>
      </c>
      <c r="BC44" t="str">
        <v>.</v>
      </c>
      <c r="BD44" t="str">
        <v>.</v>
      </c>
      <c r="BE44" t="str">
        <v>.</v>
      </c>
      <c r="BF44" t="str">
        <v>.</v>
      </c>
      <c r="BG44" t="str">
        <v>.</v>
      </c>
      <c r="BH44" t="str">
        <v>.</v>
      </c>
      <c r="BI44" t="str">
        <v>.</v>
      </c>
      <c r="BJ44" t="str">
        <v>.</v>
      </c>
      <c r="BK44" t="str">
        <v>.</v>
      </c>
      <c r="BL44" t="str">
        <v>.</v>
      </c>
      <c r="BM44" t="str">
        <v>.</v>
      </c>
      <c r="BN44" t="str">
        <v>.</v>
      </c>
      <c r="BO44" t="str">
        <v>.</v>
      </c>
      <c r="BP44" t="str">
        <v>.</v>
      </c>
      <c r="BQ44" t="str">
        <v>.</v>
      </c>
      <c r="BR44" t="str">
        <v>.</v>
      </c>
      <c r="BS44" t="str">
        <v>.</v>
      </c>
      <c r="BT44" t="str">
        <v>.</v>
      </c>
      <c r="BU44" t="str">
        <v>.</v>
      </c>
      <c r="BV44" t="str">
        <v>.</v>
      </c>
      <c r="BW44" t="str">
        <v>.</v>
      </c>
      <c r="BX44" t="str">
        <v>.</v>
      </c>
      <c r="BY44" t="str">
        <v>.</v>
      </c>
      <c r="BZ44" t="str">
        <v>.</v>
      </c>
      <c r="CA44" t="str">
        <v>.</v>
      </c>
      <c r="CB44" t="str">
        <v>.</v>
      </c>
      <c r="CC44" t="str">
        <v>.</v>
      </c>
      <c r="CD44" t="str">
        <v>.</v>
      </c>
      <c r="CE44" t="str">
        <v>.</v>
      </c>
      <c r="CF44" t="str">
        <v>.</v>
      </c>
      <c r="CG44" t="str">
        <v>.</v>
      </c>
      <c r="CH44" t="str">
        <v>.</v>
      </c>
      <c r="CI44" t="str">
        <v>.</v>
      </c>
      <c r="CJ44" t="str">
        <v>.</v>
      </c>
      <c r="CK44" t="str">
        <v>.</v>
      </c>
      <c r="CL44" t="str">
        <v>.</v>
      </c>
      <c r="CM44" t="str">
        <v>.</v>
      </c>
      <c r="CN44" t="str">
        <v>.</v>
      </c>
      <c r="CO44" t="str">
        <v>.</v>
      </c>
      <c r="CP44" t="str">
        <v>.</v>
      </c>
      <c r="CQ44" t="str">
        <v>.</v>
      </c>
      <c r="CR44" t="str">
        <v>.</v>
      </c>
      <c r="CS44" t="str">
        <v>.</v>
      </c>
      <c r="CT44" t="str">
        <v>.</v>
      </c>
      <c r="CU44" t="str">
        <v>.</v>
      </c>
      <c r="CV44" t="str">
        <v>.</v>
      </c>
      <c r="CW44" t="str">
        <v>.</v>
      </c>
      <c r="CX44" t="str">
        <v>.</v>
      </c>
      <c r="CY44" t="str">
        <v>.</v>
      </c>
      <c r="CZ44" t="str">
        <v>.</v>
      </c>
      <c r="DA44" t="str">
        <v>.</v>
      </c>
      <c r="DB44" t="str">
        <v>.</v>
      </c>
      <c r="DC44" t="str">
        <v>.</v>
      </c>
      <c r="DD44" t="str">
        <v>.</v>
      </c>
      <c r="DE44" t="str">
        <v>.</v>
      </c>
      <c r="DF44" t="str">
        <v>.</v>
      </c>
      <c r="DG44" t="str">
        <v>.</v>
      </c>
      <c r="DH44" t="str">
        <v>.</v>
      </c>
      <c r="DI44" t="str">
        <v>.</v>
      </c>
      <c r="DJ44" t="str">
        <v>.</v>
      </c>
      <c r="DK44" t="str">
        <v>#</v>
      </c>
      <c r="DL44" t="str">
        <v>.</v>
      </c>
      <c r="DM44" t="str">
        <v>.</v>
      </c>
      <c r="DN44" t="str">
        <v>.</v>
      </c>
      <c r="DO44" t="str">
        <v>.</v>
      </c>
      <c r="DP44" t="str">
        <v>.</v>
      </c>
      <c r="DQ44" t="str">
        <v>.</v>
      </c>
      <c r="DR44" t="str">
        <v>.</v>
      </c>
      <c r="DS44" t="str">
        <v>.</v>
      </c>
      <c r="DT44" t="str">
        <v>.</v>
      </c>
      <c r="DU44" t="str">
        <v>#</v>
      </c>
      <c r="DV44" t="str">
        <v>#</v>
      </c>
      <c r="DW44" t="str">
        <v>.</v>
      </c>
      <c r="DX44" t="str">
        <v>.</v>
      </c>
      <c r="DY44" t="str">
        <v>.</v>
      </c>
      <c r="DZ44" t="str">
        <v>.</v>
      </c>
      <c r="EA44" t="str">
        <v>.</v>
      </c>
      <c r="EB44" t="str">
        <v>.</v>
      </c>
    </row>
    <row r="45" spans="1:132" x14ac:dyDescent="0.25">
      <c r="A45" s="18" t="s">
        <v>45</v>
      </c>
      <c r="B45" s="19">
        <v>44</v>
      </c>
      <c r="C45" t="str" cm="1">
        <f t="array" ref="C45:EB45">TRANSPOSE(RIGHT(LEFT(A45,_xlfn.SEQUENCE(LEN(A45)))))</f>
        <v>.</v>
      </c>
      <c r="D45" t="str">
        <v>.</v>
      </c>
      <c r="E45" t="str">
        <v>#</v>
      </c>
      <c r="F45" t="str">
        <v>.</v>
      </c>
      <c r="G45" t="str">
        <v>.</v>
      </c>
      <c r="H45" t="str">
        <v>.</v>
      </c>
      <c r="I45" t="str">
        <v>.</v>
      </c>
      <c r="J45" t="str">
        <v>.</v>
      </c>
      <c r="K45" t="str">
        <v>.</v>
      </c>
      <c r="L45" t="str">
        <v>.</v>
      </c>
      <c r="M45" t="str">
        <v>.</v>
      </c>
      <c r="N45" t="str">
        <v>.</v>
      </c>
      <c r="O45" t="str">
        <v>.</v>
      </c>
      <c r="P45" t="str">
        <v>.</v>
      </c>
      <c r="Q45" t="str">
        <v>.</v>
      </c>
      <c r="R45" t="str">
        <v>.</v>
      </c>
      <c r="S45" t="str">
        <v>.</v>
      </c>
      <c r="T45" t="str">
        <v>.</v>
      </c>
      <c r="U45" t="str">
        <v>.</v>
      </c>
      <c r="V45" t="str">
        <v>.</v>
      </c>
      <c r="W45" t="str">
        <v>.</v>
      </c>
      <c r="X45" t="str">
        <v>.</v>
      </c>
      <c r="Y45" t="str">
        <v>.</v>
      </c>
      <c r="Z45" t="str">
        <v>.</v>
      </c>
      <c r="AA45" t="str">
        <v>.</v>
      </c>
      <c r="AB45" t="str">
        <v>.</v>
      </c>
      <c r="AC45" t="str">
        <v>.</v>
      </c>
      <c r="AD45" t="str">
        <v>.</v>
      </c>
      <c r="AE45" t="str">
        <v>.</v>
      </c>
      <c r="AF45" t="str">
        <v>.</v>
      </c>
      <c r="AG45" t="str">
        <v>#</v>
      </c>
      <c r="AH45" t="str">
        <v>.</v>
      </c>
      <c r="AI45" t="str">
        <v>#</v>
      </c>
      <c r="AJ45" t="str">
        <v>.</v>
      </c>
      <c r="AK45" t="str">
        <v>.</v>
      </c>
      <c r="AL45" t="str">
        <v>.</v>
      </c>
      <c r="AM45" t="str">
        <v>.</v>
      </c>
      <c r="AN45" t="str">
        <v>.</v>
      </c>
      <c r="AO45" t="str">
        <v>.</v>
      </c>
      <c r="AP45" t="str">
        <v>.</v>
      </c>
      <c r="AQ45" t="str">
        <v>.</v>
      </c>
      <c r="AR45" t="str">
        <v>.</v>
      </c>
      <c r="AS45" t="str">
        <v>.</v>
      </c>
      <c r="AT45" t="str">
        <v>.</v>
      </c>
      <c r="AU45" t="str">
        <v>.</v>
      </c>
      <c r="AV45" t="str">
        <v>.</v>
      </c>
      <c r="AW45" t="str">
        <v>.</v>
      </c>
      <c r="AX45" t="str">
        <v>.</v>
      </c>
      <c r="AY45" t="str">
        <v>.</v>
      </c>
      <c r="AZ45" t="str">
        <v>.</v>
      </c>
      <c r="BA45" t="str">
        <v>.</v>
      </c>
      <c r="BB45" t="str">
        <v>.</v>
      </c>
      <c r="BC45" t="str">
        <v>.</v>
      </c>
      <c r="BD45" t="str">
        <v>.</v>
      </c>
      <c r="BE45" t="str">
        <v>.</v>
      </c>
      <c r="BF45" t="str">
        <v>.</v>
      </c>
      <c r="BG45" t="str">
        <v>.</v>
      </c>
      <c r="BH45" t="str">
        <v>.</v>
      </c>
      <c r="BI45" t="str">
        <v>.</v>
      </c>
      <c r="BJ45" t="str">
        <v>.</v>
      </c>
      <c r="BK45" t="str">
        <v>.</v>
      </c>
      <c r="BL45" t="str">
        <v>.</v>
      </c>
      <c r="BM45" t="str">
        <v>.</v>
      </c>
      <c r="BN45" t="str">
        <v>.</v>
      </c>
      <c r="BO45" t="str">
        <v>.</v>
      </c>
      <c r="BP45" t="str">
        <v>.</v>
      </c>
      <c r="BQ45" t="str">
        <v>.</v>
      </c>
      <c r="BR45" t="str">
        <v>.</v>
      </c>
      <c r="BS45" t="str">
        <v>.</v>
      </c>
      <c r="BT45" t="str">
        <v>.</v>
      </c>
      <c r="BU45" t="str">
        <v>.</v>
      </c>
      <c r="BV45" t="str">
        <v>.</v>
      </c>
      <c r="BW45" t="str">
        <v>.</v>
      </c>
      <c r="BX45" t="str">
        <v>.</v>
      </c>
      <c r="BY45" t="str">
        <v>.</v>
      </c>
      <c r="BZ45" t="str">
        <v>.</v>
      </c>
      <c r="CA45" t="str">
        <v>#</v>
      </c>
      <c r="CB45" t="str">
        <v>.</v>
      </c>
      <c r="CC45" t="str">
        <v>.</v>
      </c>
      <c r="CD45" t="str">
        <v>#</v>
      </c>
      <c r="CE45" t="str">
        <v>.</v>
      </c>
      <c r="CF45" t="str">
        <v>.</v>
      </c>
      <c r="CG45" t="str">
        <v>.</v>
      </c>
      <c r="CH45" t="str">
        <v>.</v>
      </c>
      <c r="CI45" t="str">
        <v>.</v>
      </c>
      <c r="CJ45" t="str">
        <v>#</v>
      </c>
      <c r="CK45" t="str">
        <v>.</v>
      </c>
      <c r="CL45" t="str">
        <v>.</v>
      </c>
      <c r="CM45" t="str">
        <v>.</v>
      </c>
      <c r="CN45" t="str">
        <v>.</v>
      </c>
      <c r="CO45" t="str">
        <v>.</v>
      </c>
      <c r="CP45" t="str">
        <v>.</v>
      </c>
      <c r="CQ45" t="str">
        <v>.</v>
      </c>
      <c r="CR45" t="str">
        <v>.</v>
      </c>
      <c r="CS45" t="str">
        <v>.</v>
      </c>
      <c r="CT45" t="str">
        <v>.</v>
      </c>
      <c r="CU45" t="str">
        <v>.</v>
      </c>
      <c r="CV45" t="str">
        <v>.</v>
      </c>
      <c r="CW45" t="str">
        <v>.</v>
      </c>
      <c r="CX45" t="str">
        <v>.</v>
      </c>
      <c r="CY45" t="str">
        <v>.</v>
      </c>
      <c r="CZ45" t="str">
        <v>.</v>
      </c>
      <c r="DA45" t="str">
        <v>.</v>
      </c>
      <c r="DB45" t="str">
        <v>.</v>
      </c>
      <c r="DC45" t="str">
        <v>.</v>
      </c>
      <c r="DD45" t="str">
        <v>.</v>
      </c>
      <c r="DE45" t="str">
        <v>.</v>
      </c>
      <c r="DF45" t="str">
        <v>.</v>
      </c>
      <c r="DG45" t="str">
        <v>.</v>
      </c>
      <c r="DH45" t="str">
        <v>.</v>
      </c>
      <c r="DI45" t="str">
        <v>.</v>
      </c>
      <c r="DJ45" t="str">
        <v>.</v>
      </c>
      <c r="DK45" t="str">
        <v>.</v>
      </c>
      <c r="DL45" t="str">
        <v>.</v>
      </c>
      <c r="DM45" t="str">
        <v>.</v>
      </c>
      <c r="DN45" t="str">
        <v>.</v>
      </c>
      <c r="DO45" t="str">
        <v>.</v>
      </c>
      <c r="DP45" t="str">
        <v>.</v>
      </c>
      <c r="DQ45" t="str">
        <v>.</v>
      </c>
      <c r="DR45" t="str">
        <v>.</v>
      </c>
      <c r="DS45" t="str">
        <v>.</v>
      </c>
      <c r="DT45" t="str">
        <v>.</v>
      </c>
      <c r="DU45" t="str">
        <v>.</v>
      </c>
      <c r="DV45" t="str">
        <v>.</v>
      </c>
      <c r="DW45" t="str">
        <v>.</v>
      </c>
      <c r="DX45" t="str">
        <v>.</v>
      </c>
      <c r="DY45" t="str">
        <v>.</v>
      </c>
      <c r="DZ45" t="str">
        <v>.</v>
      </c>
      <c r="EA45" t="str">
        <v>.</v>
      </c>
      <c r="EB45" t="str">
        <v>.</v>
      </c>
    </row>
    <row r="46" spans="1:132" x14ac:dyDescent="0.25">
      <c r="A46" s="18" t="s">
        <v>46</v>
      </c>
      <c r="B46" s="19">
        <v>45</v>
      </c>
      <c r="C46" t="str" cm="1">
        <f t="array" ref="C46:EB46">TRANSPOSE(RIGHT(LEFT(A46,_xlfn.SEQUENCE(LEN(A46)))))</f>
        <v>.</v>
      </c>
      <c r="D46" t="str">
        <v>.</v>
      </c>
      <c r="E46" t="str">
        <v>.</v>
      </c>
      <c r="F46" t="str">
        <v>#</v>
      </c>
      <c r="G46" t="str">
        <v>.</v>
      </c>
      <c r="H46" t="str">
        <v>.</v>
      </c>
      <c r="I46" t="str">
        <v>.</v>
      </c>
      <c r="J46" t="str">
        <v>#</v>
      </c>
      <c r="K46" t="str">
        <v>.</v>
      </c>
      <c r="L46" t="str">
        <v>.</v>
      </c>
      <c r="M46" t="str">
        <v>.</v>
      </c>
      <c r="N46" t="str">
        <v>.</v>
      </c>
      <c r="O46" t="str">
        <v>.</v>
      </c>
      <c r="P46" t="str">
        <v>.</v>
      </c>
      <c r="Q46" t="str">
        <v>.</v>
      </c>
      <c r="R46" t="str">
        <v>.</v>
      </c>
      <c r="S46" t="str">
        <v>.</v>
      </c>
      <c r="T46" t="str">
        <v>.</v>
      </c>
      <c r="U46" t="str">
        <v>.</v>
      </c>
      <c r="V46" t="str">
        <v>.</v>
      </c>
      <c r="W46" t="str">
        <v>.</v>
      </c>
      <c r="X46" t="str">
        <v>.</v>
      </c>
      <c r="Y46" t="str">
        <v>.</v>
      </c>
      <c r="Z46" t="str">
        <v>.</v>
      </c>
      <c r="AA46" t="str">
        <v>.</v>
      </c>
      <c r="AB46" t="str">
        <v>.</v>
      </c>
      <c r="AC46" t="str">
        <v>#</v>
      </c>
      <c r="AD46" t="str">
        <v>.</v>
      </c>
      <c r="AE46" t="str">
        <v>.</v>
      </c>
      <c r="AF46" t="str">
        <v>.</v>
      </c>
      <c r="AG46" t="str">
        <v>.</v>
      </c>
      <c r="AH46" t="str">
        <v>.</v>
      </c>
      <c r="AI46" t="str">
        <v>.</v>
      </c>
      <c r="AJ46" t="str">
        <v>.</v>
      </c>
      <c r="AK46" t="str">
        <v>.</v>
      </c>
      <c r="AL46" t="str">
        <v>.</v>
      </c>
      <c r="AM46" t="str">
        <v>.</v>
      </c>
      <c r="AN46" t="str">
        <v>.</v>
      </c>
      <c r="AO46" t="str">
        <v>.</v>
      </c>
      <c r="AP46" t="str">
        <v>.</v>
      </c>
      <c r="AQ46" t="str">
        <v>.</v>
      </c>
      <c r="AR46" t="str">
        <v>.</v>
      </c>
      <c r="AS46" t="str">
        <v>.</v>
      </c>
      <c r="AT46" t="str">
        <v>.</v>
      </c>
      <c r="AU46" t="str">
        <v>.</v>
      </c>
      <c r="AV46" t="str">
        <v>.</v>
      </c>
      <c r="AW46" t="str">
        <v>.</v>
      </c>
      <c r="AX46" t="str">
        <v>.</v>
      </c>
      <c r="AY46" t="str">
        <v>.</v>
      </c>
      <c r="AZ46" t="str">
        <v>.</v>
      </c>
      <c r="BA46" t="str">
        <v>.</v>
      </c>
      <c r="BB46" t="str">
        <v>.</v>
      </c>
      <c r="BC46" t="str">
        <v>.</v>
      </c>
      <c r="BD46" t="str">
        <v>.</v>
      </c>
      <c r="BE46" t="str">
        <v>.</v>
      </c>
      <c r="BF46" t="str">
        <v>.</v>
      </c>
      <c r="BG46" t="str">
        <v>.</v>
      </c>
      <c r="BH46" t="str">
        <v>.</v>
      </c>
      <c r="BI46" t="str">
        <v>.</v>
      </c>
      <c r="BJ46" t="str">
        <v>.</v>
      </c>
      <c r="BK46" t="str">
        <v>.</v>
      </c>
      <c r="BL46" t="str">
        <v>#</v>
      </c>
      <c r="BM46" t="str">
        <v>.</v>
      </c>
      <c r="BN46" t="str">
        <v>.</v>
      </c>
      <c r="BO46" t="str">
        <v>.</v>
      </c>
      <c r="BP46" t="str">
        <v>.</v>
      </c>
      <c r="BQ46" t="str">
        <v>.</v>
      </c>
      <c r="BR46" t="str">
        <v>.</v>
      </c>
      <c r="BS46" t="str">
        <v>.</v>
      </c>
      <c r="BT46" t="str">
        <v>.</v>
      </c>
      <c r="BU46" t="str">
        <v>.</v>
      </c>
      <c r="BV46" t="str">
        <v>#</v>
      </c>
      <c r="BW46" t="str">
        <v>.</v>
      </c>
      <c r="BX46" t="str">
        <v>.</v>
      </c>
      <c r="BY46" t="str">
        <v>.</v>
      </c>
      <c r="BZ46" t="str">
        <v>.</v>
      </c>
      <c r="CA46" t="str">
        <v>.</v>
      </c>
      <c r="CB46" t="str">
        <v>.</v>
      </c>
      <c r="CC46" t="str">
        <v>.</v>
      </c>
      <c r="CD46" t="str">
        <v>.</v>
      </c>
      <c r="CE46" t="str">
        <v>.</v>
      </c>
      <c r="CF46" t="str">
        <v>.</v>
      </c>
      <c r="CG46" t="str">
        <v>.</v>
      </c>
      <c r="CH46" t="str">
        <v>.</v>
      </c>
      <c r="CI46" t="str">
        <v>.</v>
      </c>
      <c r="CJ46" t="str">
        <v>.</v>
      </c>
      <c r="CK46" t="str">
        <v>.</v>
      </c>
      <c r="CL46" t="str">
        <v>.</v>
      </c>
      <c r="CM46" t="str">
        <v>.</v>
      </c>
      <c r="CN46" t="str">
        <v>.</v>
      </c>
      <c r="CO46" t="str">
        <v>.</v>
      </c>
      <c r="CP46" t="str">
        <v>#</v>
      </c>
      <c r="CQ46" t="str">
        <v>.</v>
      </c>
      <c r="CR46" t="str">
        <v>.</v>
      </c>
      <c r="CS46" t="str">
        <v>.</v>
      </c>
      <c r="CT46" t="str">
        <v>.</v>
      </c>
      <c r="CU46" t="str">
        <v>.</v>
      </c>
      <c r="CV46" t="str">
        <v>.</v>
      </c>
      <c r="CW46" t="str">
        <v>.</v>
      </c>
      <c r="CX46" t="str">
        <v>.</v>
      </c>
      <c r="CY46" t="str">
        <v>.</v>
      </c>
      <c r="CZ46" t="str">
        <v>.</v>
      </c>
      <c r="DA46" t="str">
        <v>.</v>
      </c>
      <c r="DB46" t="str">
        <v>.</v>
      </c>
      <c r="DC46" t="str">
        <v>.</v>
      </c>
      <c r="DD46" t="str">
        <v>.</v>
      </c>
      <c r="DE46" t="str">
        <v>.</v>
      </c>
      <c r="DF46" t="str">
        <v>.</v>
      </c>
      <c r="DG46" t="str">
        <v>.</v>
      </c>
      <c r="DH46" t="str">
        <v>.</v>
      </c>
      <c r="DI46" t="str">
        <v>.</v>
      </c>
      <c r="DJ46" t="str">
        <v>.</v>
      </c>
      <c r="DK46" t="str">
        <v>.</v>
      </c>
      <c r="DL46" t="str">
        <v>.</v>
      </c>
      <c r="DM46" t="str">
        <v>.</v>
      </c>
      <c r="DN46" t="str">
        <v>.</v>
      </c>
      <c r="DO46" t="str">
        <v>.</v>
      </c>
      <c r="DP46" t="str">
        <v>.</v>
      </c>
      <c r="DQ46" t="str">
        <v>.</v>
      </c>
      <c r="DR46" t="str">
        <v>.</v>
      </c>
      <c r="DS46" t="str">
        <v>.</v>
      </c>
      <c r="DT46" t="str">
        <v>.</v>
      </c>
      <c r="DU46" t="str">
        <v>.</v>
      </c>
      <c r="DV46" t="str">
        <v>.</v>
      </c>
      <c r="DW46" t="str">
        <v>.</v>
      </c>
      <c r="DX46" t="str">
        <v>.</v>
      </c>
      <c r="DY46" t="str">
        <v>#</v>
      </c>
      <c r="DZ46" t="str">
        <v>.</v>
      </c>
      <c r="EA46" t="str">
        <v>.</v>
      </c>
      <c r="EB46" t="str">
        <v>.</v>
      </c>
    </row>
    <row r="47" spans="1:132" x14ac:dyDescent="0.25">
      <c r="A47" s="18" t="s">
        <v>47</v>
      </c>
      <c r="B47" s="19">
        <v>46</v>
      </c>
      <c r="C47" t="str" cm="1">
        <f t="array" ref="C47:EB47">TRANSPOSE(RIGHT(LEFT(A47,_xlfn.SEQUENCE(LEN(A47)))))</f>
        <v>.</v>
      </c>
      <c r="D47" t="str">
        <v>.</v>
      </c>
      <c r="E47" t="str">
        <v>.</v>
      </c>
      <c r="F47" t="str">
        <v>.</v>
      </c>
      <c r="G47" t="str">
        <v>.</v>
      </c>
      <c r="H47" t="str">
        <v>.</v>
      </c>
      <c r="I47" t="str">
        <v>.</v>
      </c>
      <c r="J47" t="str">
        <v>.</v>
      </c>
      <c r="K47" t="str">
        <v>.</v>
      </c>
      <c r="L47" t="str">
        <v>.</v>
      </c>
      <c r="M47" t="str">
        <v>.</v>
      </c>
      <c r="N47" t="str">
        <v>.</v>
      </c>
      <c r="O47" t="str">
        <v>#</v>
      </c>
      <c r="P47" t="str">
        <v>.</v>
      </c>
      <c r="Q47" t="str">
        <v>.</v>
      </c>
      <c r="R47" t="str">
        <v>#</v>
      </c>
      <c r="S47" t="str">
        <v>.</v>
      </c>
      <c r="T47" t="str">
        <v>.</v>
      </c>
      <c r="U47" t="str">
        <v>.</v>
      </c>
      <c r="V47" t="str">
        <v>.</v>
      </c>
      <c r="W47" t="str">
        <v>.</v>
      </c>
      <c r="X47" t="str">
        <v>.</v>
      </c>
      <c r="Y47" t="str">
        <v>.</v>
      </c>
      <c r="Z47" t="str">
        <v>.</v>
      </c>
      <c r="AA47" t="str">
        <v>.</v>
      </c>
      <c r="AB47" t="str">
        <v>.</v>
      </c>
      <c r="AC47" t="str">
        <v>.</v>
      </c>
      <c r="AD47" t="str">
        <v>.</v>
      </c>
      <c r="AE47" t="str">
        <v>.</v>
      </c>
      <c r="AF47" t="str">
        <v>.</v>
      </c>
      <c r="AG47" t="str">
        <v>.</v>
      </c>
      <c r="AH47" t="str">
        <v>.</v>
      </c>
      <c r="AI47" t="str">
        <v>.</v>
      </c>
      <c r="AJ47" t="str">
        <v>.</v>
      </c>
      <c r="AK47" t="str">
        <v>.</v>
      </c>
      <c r="AL47" t="str">
        <v>.</v>
      </c>
      <c r="AM47" t="str">
        <v>.</v>
      </c>
      <c r="AN47" t="str">
        <v>#</v>
      </c>
      <c r="AO47" t="str">
        <v>.</v>
      </c>
      <c r="AP47" t="str">
        <v>.</v>
      </c>
      <c r="AQ47" t="str">
        <v>.</v>
      </c>
      <c r="AR47" t="str">
        <v>.</v>
      </c>
      <c r="AS47" t="str">
        <v>.</v>
      </c>
      <c r="AT47" t="str">
        <v>.</v>
      </c>
      <c r="AU47" t="str">
        <v>.</v>
      </c>
      <c r="AV47" t="str">
        <v>.</v>
      </c>
      <c r="AW47" t="str">
        <v>.</v>
      </c>
      <c r="AX47" t="str">
        <v>.</v>
      </c>
      <c r="AY47" t="str">
        <v>.</v>
      </c>
      <c r="AZ47" t="str">
        <v>.</v>
      </c>
      <c r="BA47" t="str">
        <v>.</v>
      </c>
      <c r="BB47" t="str">
        <v>.</v>
      </c>
      <c r="BC47" t="str">
        <v>.</v>
      </c>
      <c r="BD47" t="str">
        <v>.</v>
      </c>
      <c r="BE47" t="str">
        <v>.</v>
      </c>
      <c r="BF47" t="str">
        <v>.</v>
      </c>
      <c r="BG47" t="str">
        <v>.</v>
      </c>
      <c r="BH47" t="str">
        <v>.</v>
      </c>
      <c r="BI47" t="str">
        <v>.</v>
      </c>
      <c r="BJ47" t="str">
        <v>.</v>
      </c>
      <c r="BK47" t="str">
        <v>.</v>
      </c>
      <c r="BL47" t="str">
        <v>.</v>
      </c>
      <c r="BM47" t="str">
        <v>.</v>
      </c>
      <c r="BN47" t="str">
        <v>.</v>
      </c>
      <c r="BO47" t="str">
        <v>.</v>
      </c>
      <c r="BP47" t="str">
        <v>.</v>
      </c>
      <c r="BQ47" t="str">
        <v>.</v>
      </c>
      <c r="BR47" t="str">
        <v>.</v>
      </c>
      <c r="BS47" t="str">
        <v>.</v>
      </c>
      <c r="BT47" t="str">
        <v>.</v>
      </c>
      <c r="BU47" t="str">
        <v>.</v>
      </c>
      <c r="BV47" t="str">
        <v>.</v>
      </c>
      <c r="BW47" t="str">
        <v>.</v>
      </c>
      <c r="BX47" t="str">
        <v>.</v>
      </c>
      <c r="BY47" t="str">
        <v>.</v>
      </c>
      <c r="BZ47" t="str">
        <v>.</v>
      </c>
      <c r="CA47" t="str">
        <v>.</v>
      </c>
      <c r="CB47" t="str">
        <v>.</v>
      </c>
      <c r="CC47" t="str">
        <v>.</v>
      </c>
      <c r="CD47" t="str">
        <v>#</v>
      </c>
      <c r="CE47" t="str">
        <v>.</v>
      </c>
      <c r="CF47" t="str">
        <v>.</v>
      </c>
      <c r="CG47" t="str">
        <v>.</v>
      </c>
      <c r="CH47" t="str">
        <v>.</v>
      </c>
      <c r="CI47" t="str">
        <v>.</v>
      </c>
      <c r="CJ47" t="str">
        <v>.</v>
      </c>
      <c r="CK47" t="str">
        <v>.</v>
      </c>
      <c r="CL47" t="str">
        <v>#</v>
      </c>
      <c r="CM47" t="str">
        <v>.</v>
      </c>
      <c r="CN47" t="str">
        <v>.</v>
      </c>
      <c r="CO47" t="str">
        <v>.</v>
      </c>
      <c r="CP47" t="str">
        <v>.</v>
      </c>
      <c r="CQ47" t="str">
        <v>.</v>
      </c>
      <c r="CR47" t="str">
        <v>.</v>
      </c>
      <c r="CS47" t="str">
        <v>.</v>
      </c>
      <c r="CT47" t="str">
        <v>.</v>
      </c>
      <c r="CU47" t="str">
        <v>.</v>
      </c>
      <c r="CV47" t="str">
        <v>.</v>
      </c>
      <c r="CW47" t="str">
        <v>.</v>
      </c>
      <c r="CX47" t="str">
        <v>.</v>
      </c>
      <c r="CY47" t="str">
        <v>.</v>
      </c>
      <c r="CZ47" t="str">
        <v>.</v>
      </c>
      <c r="DA47" t="str">
        <v>.</v>
      </c>
      <c r="DB47" t="str">
        <v>.</v>
      </c>
      <c r="DC47" t="str">
        <v>.</v>
      </c>
      <c r="DD47" t="str">
        <v>.</v>
      </c>
      <c r="DE47" t="str">
        <v>.</v>
      </c>
      <c r="DF47" t="str">
        <v>.</v>
      </c>
      <c r="DG47" t="str">
        <v>.</v>
      </c>
      <c r="DH47" t="str">
        <v>.</v>
      </c>
      <c r="DI47" t="str">
        <v>.</v>
      </c>
      <c r="DJ47" t="str">
        <v>.</v>
      </c>
      <c r="DK47" t="str">
        <v>.</v>
      </c>
      <c r="DL47" t="str">
        <v>.</v>
      </c>
      <c r="DM47" t="str">
        <v>.</v>
      </c>
      <c r="DN47" t="str">
        <v>.</v>
      </c>
      <c r="DO47" t="str">
        <v>.</v>
      </c>
      <c r="DP47" t="str">
        <v>.</v>
      </c>
      <c r="DQ47" t="str">
        <v>.</v>
      </c>
      <c r="DR47" t="str">
        <v>.</v>
      </c>
      <c r="DS47" t="str">
        <v>.</v>
      </c>
      <c r="DT47" t="str">
        <v>.</v>
      </c>
      <c r="DU47" t="str">
        <v>#</v>
      </c>
      <c r="DV47" t="str">
        <v>.</v>
      </c>
      <c r="DW47" t="str">
        <v>.</v>
      </c>
      <c r="DX47" t="str">
        <v>.</v>
      </c>
      <c r="DY47" t="str">
        <v>.</v>
      </c>
      <c r="DZ47" t="str">
        <v>.</v>
      </c>
      <c r="EA47" t="str">
        <v>.</v>
      </c>
      <c r="EB47" t="str">
        <v>.</v>
      </c>
    </row>
    <row r="48" spans="1:132" x14ac:dyDescent="0.25">
      <c r="A48" s="18" t="s">
        <v>48</v>
      </c>
      <c r="B48" s="19">
        <v>47</v>
      </c>
      <c r="C48" t="str" cm="1">
        <f t="array" ref="C48:EB48">TRANSPOSE(RIGHT(LEFT(A48,_xlfn.SEQUENCE(LEN(A48)))))</f>
        <v>.</v>
      </c>
      <c r="D48" t="str">
        <v>.</v>
      </c>
      <c r="E48" t="str">
        <v>.</v>
      </c>
      <c r="F48" t="str">
        <v>#</v>
      </c>
      <c r="G48" t="str">
        <v>.</v>
      </c>
      <c r="H48" t="str">
        <v>.</v>
      </c>
      <c r="I48" t="str">
        <v>.</v>
      </c>
      <c r="J48" t="str">
        <v>.</v>
      </c>
      <c r="K48" t="str">
        <v>.</v>
      </c>
      <c r="L48" t="str">
        <v>.</v>
      </c>
      <c r="M48" t="str">
        <v>.</v>
      </c>
      <c r="N48" t="str">
        <v>.</v>
      </c>
      <c r="O48" t="str">
        <v>.</v>
      </c>
      <c r="P48" t="str">
        <v>.</v>
      </c>
      <c r="Q48" t="str">
        <v>.</v>
      </c>
      <c r="R48" t="str">
        <v>.</v>
      </c>
      <c r="S48" t="str">
        <v>.</v>
      </c>
      <c r="T48" t="str">
        <v>.</v>
      </c>
      <c r="U48" t="str">
        <v>.</v>
      </c>
      <c r="V48" t="str">
        <v>.</v>
      </c>
      <c r="W48" t="str">
        <v>.</v>
      </c>
      <c r="X48" t="str">
        <v>.</v>
      </c>
      <c r="Y48" t="str">
        <v>.</v>
      </c>
      <c r="Z48" t="str">
        <v>.</v>
      </c>
      <c r="AA48" t="str">
        <v>.</v>
      </c>
      <c r="AB48" t="str">
        <v>.</v>
      </c>
      <c r="AC48" t="str">
        <v>.</v>
      </c>
      <c r="AD48" t="str">
        <v>.</v>
      </c>
      <c r="AE48" t="str">
        <v>.</v>
      </c>
      <c r="AF48" t="str">
        <v>.</v>
      </c>
      <c r="AG48" t="str">
        <v>.</v>
      </c>
      <c r="AH48" t="str">
        <v>.</v>
      </c>
      <c r="AI48" t="str">
        <v>.</v>
      </c>
      <c r="AJ48" t="str">
        <v>.</v>
      </c>
      <c r="AK48" t="str">
        <v>.</v>
      </c>
      <c r="AL48" t="str">
        <v>.</v>
      </c>
      <c r="AM48" t="str">
        <v>.</v>
      </c>
      <c r="AN48" t="str">
        <v>.</v>
      </c>
      <c r="AO48" t="str">
        <v>.</v>
      </c>
      <c r="AP48" t="str">
        <v>.</v>
      </c>
      <c r="AQ48" t="str">
        <v>.</v>
      </c>
      <c r="AR48" t="str">
        <v>.</v>
      </c>
      <c r="AS48" t="str">
        <v>.</v>
      </c>
      <c r="AT48" t="str">
        <v>.</v>
      </c>
      <c r="AU48" t="str">
        <v>.</v>
      </c>
      <c r="AV48" t="str">
        <v>.</v>
      </c>
      <c r="AW48" t="str">
        <v>.</v>
      </c>
      <c r="AX48" t="str">
        <v>.</v>
      </c>
      <c r="AY48" t="str">
        <v>.</v>
      </c>
      <c r="AZ48" t="str">
        <v>.</v>
      </c>
      <c r="BA48" t="str">
        <v>.</v>
      </c>
      <c r="BB48" t="str">
        <v>.</v>
      </c>
      <c r="BC48" t="str">
        <v>.</v>
      </c>
      <c r="BD48" t="str">
        <v>.</v>
      </c>
      <c r="BE48" t="str">
        <v>.</v>
      </c>
      <c r="BF48" t="str">
        <v>.</v>
      </c>
      <c r="BG48" t="str">
        <v>.</v>
      </c>
      <c r="BH48" t="str">
        <v>.</v>
      </c>
      <c r="BI48" t="str">
        <v>.</v>
      </c>
      <c r="BJ48" t="str">
        <v>.</v>
      </c>
      <c r="BK48" t="str">
        <v>.</v>
      </c>
      <c r="BL48" t="str">
        <v>.</v>
      </c>
      <c r="BM48" t="str">
        <v>.</v>
      </c>
      <c r="BN48" t="str">
        <v>.</v>
      </c>
      <c r="BO48" t="str">
        <v>.</v>
      </c>
      <c r="BP48" t="str">
        <v>.</v>
      </c>
      <c r="BQ48" t="str">
        <v>.</v>
      </c>
      <c r="BR48" t="str">
        <v>.</v>
      </c>
      <c r="BS48" t="str">
        <v>.</v>
      </c>
      <c r="BT48" t="str">
        <v>.</v>
      </c>
      <c r="BU48" t="str">
        <v>.</v>
      </c>
      <c r="BV48" t="str">
        <v>.</v>
      </c>
      <c r="BW48" t="str">
        <v>.</v>
      </c>
      <c r="BX48" t="str">
        <v>.</v>
      </c>
      <c r="BY48" t="str">
        <v>.</v>
      </c>
      <c r="BZ48" t="str">
        <v>#</v>
      </c>
      <c r="CA48" t="str">
        <v>.</v>
      </c>
      <c r="CB48" t="str">
        <v>.</v>
      </c>
      <c r="CC48" t="str">
        <v>.</v>
      </c>
      <c r="CD48" t="str">
        <v>.</v>
      </c>
      <c r="CE48" t="str">
        <v>.</v>
      </c>
      <c r="CF48" t="str">
        <v>.</v>
      </c>
      <c r="CG48" t="str">
        <v>.</v>
      </c>
      <c r="CH48" t="str">
        <v>.</v>
      </c>
      <c r="CI48" t="str">
        <v>.</v>
      </c>
      <c r="CJ48" t="str">
        <v>.</v>
      </c>
      <c r="CK48" t="str">
        <v>.</v>
      </c>
      <c r="CL48" t="str">
        <v>.</v>
      </c>
      <c r="CM48" t="str">
        <v>.</v>
      </c>
      <c r="CN48" t="str">
        <v>.</v>
      </c>
      <c r="CO48" t="str">
        <v>.</v>
      </c>
      <c r="CP48" t="str">
        <v>.</v>
      </c>
      <c r="CQ48" t="str">
        <v>.</v>
      </c>
      <c r="CR48" t="str">
        <v>.</v>
      </c>
      <c r="CS48" t="str">
        <v>.</v>
      </c>
      <c r="CT48" t="str">
        <v>.</v>
      </c>
      <c r="CU48" t="str">
        <v>.</v>
      </c>
      <c r="CV48" t="str">
        <v>.</v>
      </c>
      <c r="CW48" t="str">
        <v>.</v>
      </c>
      <c r="CX48" t="str">
        <v>.</v>
      </c>
      <c r="CY48" t="str">
        <v>.</v>
      </c>
      <c r="CZ48" t="str">
        <v>.</v>
      </c>
      <c r="DA48" t="str">
        <v>.</v>
      </c>
      <c r="DB48" t="str">
        <v>.</v>
      </c>
      <c r="DC48" t="str">
        <v>.</v>
      </c>
      <c r="DD48" t="str">
        <v>#</v>
      </c>
      <c r="DE48" t="str">
        <v>.</v>
      </c>
      <c r="DF48" t="str">
        <v>.</v>
      </c>
      <c r="DG48" t="str">
        <v>.</v>
      </c>
      <c r="DH48" t="str">
        <v>.</v>
      </c>
      <c r="DI48" t="str">
        <v>.</v>
      </c>
      <c r="DJ48" t="str">
        <v>.</v>
      </c>
      <c r="DK48" t="str">
        <v>.</v>
      </c>
      <c r="DL48" t="str">
        <v>.</v>
      </c>
      <c r="DM48" t="str">
        <v>.</v>
      </c>
      <c r="DN48" t="str">
        <v>.</v>
      </c>
      <c r="DO48" t="str">
        <v>.</v>
      </c>
      <c r="DP48" t="str">
        <v>.</v>
      </c>
      <c r="DQ48" t="str">
        <v>.</v>
      </c>
      <c r="DR48" t="str">
        <v>.</v>
      </c>
      <c r="DS48" t="str">
        <v>.</v>
      </c>
      <c r="DT48" t="str">
        <v>.</v>
      </c>
      <c r="DU48" t="str">
        <v>.</v>
      </c>
      <c r="DV48" t="str">
        <v>.</v>
      </c>
      <c r="DW48" t="str">
        <v>.</v>
      </c>
      <c r="DX48" t="str">
        <v>.</v>
      </c>
      <c r="DY48" t="str">
        <v>.</v>
      </c>
      <c r="DZ48" t="str">
        <v>.</v>
      </c>
      <c r="EA48" t="str">
        <v>.</v>
      </c>
      <c r="EB48" t="str">
        <v>.</v>
      </c>
    </row>
    <row r="49" spans="1:132" x14ac:dyDescent="0.25">
      <c r="A49" s="18" t="s">
        <v>49</v>
      </c>
      <c r="B49" s="19">
        <v>48</v>
      </c>
      <c r="C49" t="str" cm="1">
        <f t="array" ref="C49:EB49">TRANSPOSE(RIGHT(LEFT(A49,_xlfn.SEQUENCE(LEN(A49)))))</f>
        <v>.</v>
      </c>
      <c r="D49" t="str">
        <v>.</v>
      </c>
      <c r="E49" t="str">
        <v>.</v>
      </c>
      <c r="F49" t="str">
        <v>.</v>
      </c>
      <c r="G49" t="str">
        <v>.</v>
      </c>
      <c r="H49" t="str">
        <v>.</v>
      </c>
      <c r="I49" t="str">
        <v>#</v>
      </c>
      <c r="J49" t="str">
        <v>.</v>
      </c>
      <c r="K49" t="str">
        <v>.</v>
      </c>
      <c r="L49" t="str">
        <v>.</v>
      </c>
      <c r="M49" t="str">
        <v>.</v>
      </c>
      <c r="N49" t="str">
        <v>.</v>
      </c>
      <c r="O49" t="str">
        <v>.</v>
      </c>
      <c r="P49" t="str">
        <v>.</v>
      </c>
      <c r="Q49" t="str">
        <v>.</v>
      </c>
      <c r="R49" t="str">
        <v>.</v>
      </c>
      <c r="S49" t="str">
        <v>.</v>
      </c>
      <c r="T49" t="str">
        <v>.</v>
      </c>
      <c r="U49" t="str">
        <v>.</v>
      </c>
      <c r="V49" t="str">
        <v>.</v>
      </c>
      <c r="W49" t="str">
        <v>.</v>
      </c>
      <c r="X49" t="str">
        <v>.</v>
      </c>
      <c r="Y49" t="str">
        <v>.</v>
      </c>
      <c r="Z49" t="str">
        <v>.</v>
      </c>
      <c r="AA49" t="str">
        <v>.</v>
      </c>
      <c r="AB49" t="str">
        <v>#</v>
      </c>
      <c r="AC49" t="str">
        <v>.</v>
      </c>
      <c r="AD49" t="str">
        <v>.</v>
      </c>
      <c r="AE49" t="str">
        <v>.</v>
      </c>
      <c r="AF49" t="str">
        <v>.</v>
      </c>
      <c r="AG49" t="str">
        <v>.</v>
      </c>
      <c r="AH49" t="str">
        <v>.</v>
      </c>
      <c r="AI49" t="str">
        <v>.</v>
      </c>
      <c r="AJ49" t="str">
        <v>.</v>
      </c>
      <c r="AK49" t="str">
        <v>.</v>
      </c>
      <c r="AL49" t="str">
        <v>.</v>
      </c>
      <c r="AM49" t="str">
        <v>.</v>
      </c>
      <c r="AN49" t="str">
        <v>.</v>
      </c>
      <c r="AO49" t="str">
        <v>.</v>
      </c>
      <c r="AP49" t="str">
        <v>.</v>
      </c>
      <c r="AQ49" t="str">
        <v>.</v>
      </c>
      <c r="AR49" t="str">
        <v>.</v>
      </c>
      <c r="AS49" t="str">
        <v>.</v>
      </c>
      <c r="AT49" t="str">
        <v>.</v>
      </c>
      <c r="AU49" t="str">
        <v>.</v>
      </c>
      <c r="AV49" t="str">
        <v>.</v>
      </c>
      <c r="AW49" t="str">
        <v>.</v>
      </c>
      <c r="AX49" t="str">
        <v>.</v>
      </c>
      <c r="AY49" t="str">
        <v>.</v>
      </c>
      <c r="AZ49" t="str">
        <v>.</v>
      </c>
      <c r="BA49" t="str">
        <v>.</v>
      </c>
      <c r="BB49" t="str">
        <v>.</v>
      </c>
      <c r="BC49" t="str">
        <v>.</v>
      </c>
      <c r="BD49" t="str">
        <v>.</v>
      </c>
      <c r="BE49" t="str">
        <v>.</v>
      </c>
      <c r="BF49" t="str">
        <v>.</v>
      </c>
      <c r="BG49" t="str">
        <v>.</v>
      </c>
      <c r="BH49" t="str">
        <v>.</v>
      </c>
      <c r="BI49" t="str">
        <v>.</v>
      </c>
      <c r="BJ49" t="str">
        <v>.</v>
      </c>
      <c r="BK49" t="str">
        <v>.</v>
      </c>
      <c r="BL49" t="str">
        <v>.</v>
      </c>
      <c r="BM49" t="str">
        <v>#</v>
      </c>
      <c r="BN49" t="str">
        <v>.</v>
      </c>
      <c r="BO49" t="str">
        <v>.</v>
      </c>
      <c r="BP49" t="str">
        <v>.</v>
      </c>
      <c r="BQ49" t="str">
        <v>.</v>
      </c>
      <c r="BR49" t="str">
        <v>.</v>
      </c>
      <c r="BS49" t="str">
        <v>.</v>
      </c>
      <c r="BT49" t="str">
        <v>#</v>
      </c>
      <c r="BU49" t="str">
        <v>#</v>
      </c>
      <c r="BV49" t="str">
        <v>.</v>
      </c>
      <c r="BW49" t="str">
        <v>.</v>
      </c>
      <c r="BX49" t="str">
        <v>.</v>
      </c>
      <c r="BY49" t="str">
        <v>.</v>
      </c>
      <c r="BZ49" t="str">
        <v>.</v>
      </c>
      <c r="CA49" t="str">
        <v>.</v>
      </c>
      <c r="CB49" t="str">
        <v>.</v>
      </c>
      <c r="CC49" t="str">
        <v>.</v>
      </c>
      <c r="CD49" t="str">
        <v>.</v>
      </c>
      <c r="CE49" t="str">
        <v>.</v>
      </c>
      <c r="CF49" t="str">
        <v>.</v>
      </c>
      <c r="CG49" t="str">
        <v>.</v>
      </c>
      <c r="CH49" t="str">
        <v>.</v>
      </c>
      <c r="CI49" t="str">
        <v>.</v>
      </c>
      <c r="CJ49" t="str">
        <v>.</v>
      </c>
      <c r="CK49" t="str">
        <v>.</v>
      </c>
      <c r="CL49" t="str">
        <v>.</v>
      </c>
      <c r="CM49" t="str">
        <v>.</v>
      </c>
      <c r="CN49" t="str">
        <v>.</v>
      </c>
      <c r="CO49" t="str">
        <v>.</v>
      </c>
      <c r="CP49" t="str">
        <v>.</v>
      </c>
      <c r="CQ49" t="str">
        <v>.</v>
      </c>
      <c r="CR49" t="str">
        <v>.</v>
      </c>
      <c r="CS49" t="str">
        <v>.</v>
      </c>
      <c r="CT49" t="str">
        <v>.</v>
      </c>
      <c r="CU49" t="str">
        <v>.</v>
      </c>
      <c r="CV49" t="str">
        <v>.</v>
      </c>
      <c r="CW49" t="str">
        <v>.</v>
      </c>
      <c r="CX49" t="str">
        <v>.</v>
      </c>
      <c r="CY49" t="str">
        <v>.</v>
      </c>
      <c r="CZ49" t="str">
        <v>.</v>
      </c>
      <c r="DA49" t="str">
        <v>.</v>
      </c>
      <c r="DB49" t="str">
        <v>.</v>
      </c>
      <c r="DC49" t="str">
        <v>.</v>
      </c>
      <c r="DD49" t="str">
        <v>.</v>
      </c>
      <c r="DE49" t="str">
        <v>.</v>
      </c>
      <c r="DF49" t="str">
        <v>.</v>
      </c>
      <c r="DG49" t="str">
        <v>.</v>
      </c>
      <c r="DH49" t="str">
        <v>.</v>
      </c>
      <c r="DI49" t="str">
        <v>.</v>
      </c>
      <c r="DJ49" t="str">
        <v>.</v>
      </c>
      <c r="DK49" t="str">
        <v>.</v>
      </c>
      <c r="DL49" t="str">
        <v>.</v>
      </c>
      <c r="DM49" t="str">
        <v>.</v>
      </c>
      <c r="DN49" t="str">
        <v>.</v>
      </c>
      <c r="DO49" t="str">
        <v>.</v>
      </c>
      <c r="DP49" t="str">
        <v>.</v>
      </c>
      <c r="DQ49" t="str">
        <v>.</v>
      </c>
      <c r="DR49" t="str">
        <v>.</v>
      </c>
      <c r="DS49" t="str">
        <v>.</v>
      </c>
      <c r="DT49" t="str">
        <v>.</v>
      </c>
      <c r="DU49" t="str">
        <v>.</v>
      </c>
      <c r="DV49" t="str">
        <v>.</v>
      </c>
      <c r="DW49" t="str">
        <v>.</v>
      </c>
      <c r="DX49" t="str">
        <v>.</v>
      </c>
      <c r="DY49" t="str">
        <v>.</v>
      </c>
      <c r="DZ49" t="str">
        <v>.</v>
      </c>
      <c r="EA49" t="str">
        <v>.</v>
      </c>
      <c r="EB49" t="str">
        <v>.</v>
      </c>
    </row>
    <row r="50" spans="1:132" x14ac:dyDescent="0.25">
      <c r="A50" s="18" t="s">
        <v>50</v>
      </c>
      <c r="B50" s="19">
        <v>49</v>
      </c>
      <c r="C50" t="str" cm="1">
        <f t="array" ref="C50:EB50">TRANSPOSE(RIGHT(LEFT(A50,_xlfn.SEQUENCE(LEN(A50)))))</f>
        <v>.</v>
      </c>
      <c r="D50" t="str">
        <v>#</v>
      </c>
      <c r="E50" t="str">
        <v>.</v>
      </c>
      <c r="F50" t="str">
        <v>.</v>
      </c>
      <c r="G50" t="str">
        <v>.</v>
      </c>
      <c r="H50" t="str">
        <v>.</v>
      </c>
      <c r="I50" t="str">
        <v>.</v>
      </c>
      <c r="J50" t="str">
        <v>.</v>
      </c>
      <c r="K50" t="str">
        <v>.</v>
      </c>
      <c r="L50" t="str">
        <v>.</v>
      </c>
      <c r="M50" t="str">
        <v>.</v>
      </c>
      <c r="N50" t="str">
        <v>.</v>
      </c>
      <c r="O50" t="str">
        <v>.</v>
      </c>
      <c r="P50" t="str">
        <v>.</v>
      </c>
      <c r="Q50" t="str">
        <v>.</v>
      </c>
      <c r="R50" t="str">
        <v>.</v>
      </c>
      <c r="S50" t="str">
        <v>.</v>
      </c>
      <c r="T50" t="str">
        <v>#</v>
      </c>
      <c r="U50" t="str">
        <v>.</v>
      </c>
      <c r="V50" t="str">
        <v>.</v>
      </c>
      <c r="W50" t="str">
        <v>.</v>
      </c>
      <c r="X50" t="str">
        <v>.</v>
      </c>
      <c r="Y50" t="str">
        <v>.</v>
      </c>
      <c r="Z50" t="str">
        <v>#</v>
      </c>
      <c r="AA50" t="str">
        <v>.</v>
      </c>
      <c r="AB50" t="str">
        <v>.</v>
      </c>
      <c r="AC50" t="str">
        <v>.</v>
      </c>
      <c r="AD50" t="str">
        <v>.</v>
      </c>
      <c r="AE50" t="str">
        <v>.</v>
      </c>
      <c r="AF50" t="str">
        <v>.</v>
      </c>
      <c r="AG50" t="str">
        <v>.</v>
      </c>
      <c r="AH50" t="str">
        <v>.</v>
      </c>
      <c r="AI50" t="str">
        <v>.</v>
      </c>
      <c r="AJ50" t="str">
        <v>.</v>
      </c>
      <c r="AK50" t="str">
        <v>.</v>
      </c>
      <c r="AL50" t="str">
        <v>.</v>
      </c>
      <c r="AM50" t="str">
        <v>.</v>
      </c>
      <c r="AN50" t="str">
        <v>.</v>
      </c>
      <c r="AO50" t="str">
        <v>.</v>
      </c>
      <c r="AP50" t="str">
        <v>.</v>
      </c>
      <c r="AQ50" t="str">
        <v>.</v>
      </c>
      <c r="AR50" t="str">
        <v>.</v>
      </c>
      <c r="AS50" t="str">
        <v>.</v>
      </c>
      <c r="AT50" t="str">
        <v>.</v>
      </c>
      <c r="AU50" t="str">
        <v>.</v>
      </c>
      <c r="AV50" t="str">
        <v>.</v>
      </c>
      <c r="AW50" t="str">
        <v>.</v>
      </c>
      <c r="AX50" t="str">
        <v>.</v>
      </c>
      <c r="AY50" t="str">
        <v>.</v>
      </c>
      <c r="AZ50" t="str">
        <v>.</v>
      </c>
      <c r="BA50" t="str">
        <v>.</v>
      </c>
      <c r="BB50" t="str">
        <v>.</v>
      </c>
      <c r="BC50" t="str">
        <v>.</v>
      </c>
      <c r="BD50" t="str">
        <v>.</v>
      </c>
      <c r="BE50" t="str">
        <v>.</v>
      </c>
      <c r="BF50" t="str">
        <v>.</v>
      </c>
      <c r="BG50" t="str">
        <v>.</v>
      </c>
      <c r="BH50" t="str">
        <v>.</v>
      </c>
      <c r="BI50" t="str">
        <v>.</v>
      </c>
      <c r="BJ50" t="str">
        <v>.</v>
      </c>
      <c r="BK50" t="str">
        <v>.</v>
      </c>
      <c r="BL50" t="str">
        <v>.</v>
      </c>
      <c r="BM50" t="str">
        <v>.</v>
      </c>
      <c r="BN50" t="str">
        <v>.</v>
      </c>
      <c r="BO50" t="str">
        <v>.</v>
      </c>
      <c r="BP50" t="str">
        <v>.</v>
      </c>
      <c r="BQ50" t="str">
        <v>.</v>
      </c>
      <c r="BR50" t="str">
        <v>.</v>
      </c>
      <c r="BS50" t="str">
        <v>.</v>
      </c>
      <c r="BT50" t="str">
        <v>.</v>
      </c>
      <c r="BU50" t="str">
        <v>.</v>
      </c>
      <c r="BV50" t="str">
        <v>.</v>
      </c>
      <c r="BW50" t="str">
        <v>.</v>
      </c>
      <c r="BX50" t="str">
        <v>.</v>
      </c>
      <c r="BY50" t="str">
        <v>.</v>
      </c>
      <c r="BZ50" t="str">
        <v>.</v>
      </c>
      <c r="CA50" t="str">
        <v>.</v>
      </c>
      <c r="CB50" t="str">
        <v>.</v>
      </c>
      <c r="CC50" t="str">
        <v>.</v>
      </c>
      <c r="CD50" t="str">
        <v>.</v>
      </c>
      <c r="CE50" t="str">
        <v>.</v>
      </c>
      <c r="CF50" t="str">
        <v>.</v>
      </c>
      <c r="CG50" t="str">
        <v>.</v>
      </c>
      <c r="CH50" t="str">
        <v>.</v>
      </c>
      <c r="CI50" t="str">
        <v>.</v>
      </c>
      <c r="CJ50" t="str">
        <v>.</v>
      </c>
      <c r="CK50" t="str">
        <v>.</v>
      </c>
      <c r="CL50" t="str">
        <v>.</v>
      </c>
      <c r="CM50" t="str">
        <v>.</v>
      </c>
      <c r="CN50" t="str">
        <v>.</v>
      </c>
      <c r="CO50" t="str">
        <v>.</v>
      </c>
      <c r="CP50" t="str">
        <v>.</v>
      </c>
      <c r="CQ50" t="str">
        <v>.</v>
      </c>
      <c r="CR50" t="str">
        <v>.</v>
      </c>
      <c r="CS50" t="str">
        <v>.</v>
      </c>
      <c r="CT50" t="str">
        <v>.</v>
      </c>
      <c r="CU50" t="str">
        <v>.</v>
      </c>
      <c r="CV50" t="str">
        <v>.</v>
      </c>
      <c r="CW50" t="str">
        <v>.</v>
      </c>
      <c r="CX50" t="str">
        <v>.</v>
      </c>
      <c r="CY50" t="str">
        <v>.</v>
      </c>
      <c r="CZ50" t="str">
        <v>.</v>
      </c>
      <c r="DA50" t="str">
        <v>.</v>
      </c>
      <c r="DB50" t="str">
        <v>.</v>
      </c>
      <c r="DC50" t="str">
        <v>.</v>
      </c>
      <c r="DD50" t="str">
        <v>.</v>
      </c>
      <c r="DE50" t="str">
        <v>.</v>
      </c>
      <c r="DF50" t="str">
        <v>.</v>
      </c>
      <c r="DG50" t="str">
        <v>.</v>
      </c>
      <c r="DH50" t="str">
        <v>.</v>
      </c>
      <c r="DI50" t="str">
        <v>.</v>
      </c>
      <c r="DJ50" t="str">
        <v>.</v>
      </c>
      <c r="DK50" t="str">
        <v>.</v>
      </c>
      <c r="DL50" t="str">
        <v>.</v>
      </c>
      <c r="DM50" t="str">
        <v>#</v>
      </c>
      <c r="DN50" t="str">
        <v>.</v>
      </c>
      <c r="DO50" t="str">
        <v>.</v>
      </c>
      <c r="DP50" t="str">
        <v>.</v>
      </c>
      <c r="DQ50" t="str">
        <v>.</v>
      </c>
      <c r="DR50" t="str">
        <v>.</v>
      </c>
      <c r="DS50" t="str">
        <v>.</v>
      </c>
      <c r="DT50" t="str">
        <v>.</v>
      </c>
      <c r="DU50" t="str">
        <v>.</v>
      </c>
      <c r="DV50" t="str">
        <v>.</v>
      </c>
      <c r="DW50" t="str">
        <v>.</v>
      </c>
      <c r="DX50" t="str">
        <v>.</v>
      </c>
      <c r="DY50" t="str">
        <v>.</v>
      </c>
      <c r="DZ50" t="str">
        <v>.</v>
      </c>
      <c r="EA50" t="str">
        <v>.</v>
      </c>
      <c r="EB50" t="str">
        <v>.</v>
      </c>
    </row>
    <row r="51" spans="1:132" x14ac:dyDescent="0.25">
      <c r="A51" s="18" t="s">
        <v>51</v>
      </c>
      <c r="B51" s="19">
        <v>50</v>
      </c>
      <c r="C51" t="str" cm="1">
        <f t="array" ref="C51:EB51">TRANSPOSE(RIGHT(LEFT(A51,_xlfn.SEQUENCE(LEN(A51)))))</f>
        <v>.</v>
      </c>
      <c r="D51" t="str">
        <v>.</v>
      </c>
      <c r="E51" t="str">
        <v>.</v>
      </c>
      <c r="F51" t="str">
        <v>#</v>
      </c>
      <c r="G51" t="str">
        <v>.</v>
      </c>
      <c r="H51" t="str">
        <v>.</v>
      </c>
      <c r="I51" t="str">
        <v>.</v>
      </c>
      <c r="J51" t="str">
        <v>.</v>
      </c>
      <c r="K51" t="str">
        <v>.</v>
      </c>
      <c r="L51" t="str">
        <v>.</v>
      </c>
      <c r="M51" t="str">
        <v>.</v>
      </c>
      <c r="N51" t="str">
        <v>.</v>
      </c>
      <c r="O51" t="str">
        <v>.</v>
      </c>
      <c r="P51" t="str">
        <v>.</v>
      </c>
      <c r="Q51" t="str">
        <v>.</v>
      </c>
      <c r="R51" t="str">
        <v>.</v>
      </c>
      <c r="S51" t="str">
        <v>.</v>
      </c>
      <c r="T51" t="str">
        <v>#</v>
      </c>
      <c r="U51" t="str">
        <v>.</v>
      </c>
      <c r="V51" t="str">
        <v>.</v>
      </c>
      <c r="W51" t="str">
        <v>.</v>
      </c>
      <c r="X51" t="str">
        <v>.</v>
      </c>
      <c r="Y51" t="str">
        <v>.</v>
      </c>
      <c r="Z51" t="str">
        <v>.</v>
      </c>
      <c r="AA51" t="str">
        <v>.</v>
      </c>
      <c r="AB51" t="str">
        <v>.</v>
      </c>
      <c r="AC51" t="str">
        <v>.</v>
      </c>
      <c r="AD51" t="str">
        <v>.</v>
      </c>
      <c r="AE51" t="str">
        <v>.</v>
      </c>
      <c r="AF51" t="str">
        <v>.</v>
      </c>
      <c r="AG51" t="str">
        <v>.</v>
      </c>
      <c r="AH51" t="str">
        <v>.</v>
      </c>
      <c r="AI51" t="str">
        <v>.</v>
      </c>
      <c r="AJ51" t="str">
        <v>.</v>
      </c>
      <c r="AK51" t="str">
        <v>.</v>
      </c>
      <c r="AL51" t="str">
        <v>.</v>
      </c>
      <c r="AM51" t="str">
        <v>.</v>
      </c>
      <c r="AN51" t="str">
        <v>.</v>
      </c>
      <c r="AO51" t="str">
        <v>.</v>
      </c>
      <c r="AP51" t="str">
        <v>.</v>
      </c>
      <c r="AQ51" t="str">
        <v>.</v>
      </c>
      <c r="AR51" t="str">
        <v>.</v>
      </c>
      <c r="AS51" t="str">
        <v>.</v>
      </c>
      <c r="AT51" t="str">
        <v>#</v>
      </c>
      <c r="AU51" t="str">
        <v>.</v>
      </c>
      <c r="AV51" t="str">
        <v>.</v>
      </c>
      <c r="AW51" t="str">
        <v>.</v>
      </c>
      <c r="AX51" t="str">
        <v>.</v>
      </c>
      <c r="AY51" t="str">
        <v>.</v>
      </c>
      <c r="AZ51" t="str">
        <v>.</v>
      </c>
      <c r="BA51" t="str">
        <v>.</v>
      </c>
      <c r="BB51" t="str">
        <v>.</v>
      </c>
      <c r="BC51" t="str">
        <v>.</v>
      </c>
      <c r="BD51" t="str">
        <v>.</v>
      </c>
      <c r="BE51" t="str">
        <v>.</v>
      </c>
      <c r="BF51" t="str">
        <v>.</v>
      </c>
      <c r="BG51" t="str">
        <v>.</v>
      </c>
      <c r="BH51" t="str">
        <v>.</v>
      </c>
      <c r="BI51" t="str">
        <v>.</v>
      </c>
      <c r="BJ51" t="str">
        <v>.</v>
      </c>
      <c r="BK51" t="str">
        <v>.</v>
      </c>
      <c r="BL51" t="str">
        <v>.</v>
      </c>
      <c r="BM51" t="str">
        <v>.</v>
      </c>
      <c r="BN51" t="str">
        <v>.</v>
      </c>
      <c r="BO51" t="str">
        <v>.</v>
      </c>
      <c r="BP51" t="str">
        <v>#</v>
      </c>
      <c r="BQ51" t="str">
        <v>.</v>
      </c>
      <c r="BR51" t="str">
        <v>.</v>
      </c>
      <c r="BS51" t="str">
        <v>.</v>
      </c>
      <c r="BT51" t="str">
        <v>#</v>
      </c>
      <c r="BU51" t="str">
        <v>.</v>
      </c>
      <c r="BV51" t="str">
        <v>.</v>
      </c>
      <c r="BW51" t="str">
        <v>.</v>
      </c>
      <c r="BX51" t="str">
        <v>.</v>
      </c>
      <c r="BY51" t="str">
        <v>.</v>
      </c>
      <c r="BZ51" t="str">
        <v>.</v>
      </c>
      <c r="CA51" t="str">
        <v>.</v>
      </c>
      <c r="CB51" t="str">
        <v>.</v>
      </c>
      <c r="CC51" t="str">
        <v>.</v>
      </c>
      <c r="CD51" t="str">
        <v>.</v>
      </c>
      <c r="CE51" t="str">
        <v>#</v>
      </c>
      <c r="CF51" t="str">
        <v>.</v>
      </c>
      <c r="CG51" t="str">
        <v>.</v>
      </c>
      <c r="CH51" t="str">
        <v>.</v>
      </c>
      <c r="CI51" t="str">
        <v>.</v>
      </c>
      <c r="CJ51" t="str">
        <v>#</v>
      </c>
      <c r="CK51" t="str">
        <v>.</v>
      </c>
      <c r="CL51" t="str">
        <v>.</v>
      </c>
      <c r="CM51" t="str">
        <v>.</v>
      </c>
      <c r="CN51" t="str">
        <v>.</v>
      </c>
      <c r="CO51" t="str">
        <v>.</v>
      </c>
      <c r="CP51" t="str">
        <v>.</v>
      </c>
      <c r="CQ51" t="str">
        <v>.</v>
      </c>
      <c r="CR51" t="str">
        <v>.</v>
      </c>
      <c r="CS51" t="str">
        <v>.</v>
      </c>
      <c r="CT51" t="str">
        <v>.</v>
      </c>
      <c r="CU51" t="str">
        <v>.</v>
      </c>
      <c r="CV51" t="str">
        <v>.</v>
      </c>
      <c r="CW51" t="str">
        <v>.</v>
      </c>
      <c r="CX51" t="str">
        <v>.</v>
      </c>
      <c r="CY51" t="str">
        <v>.</v>
      </c>
      <c r="CZ51" t="str">
        <v>.</v>
      </c>
      <c r="DA51" t="str">
        <v>.</v>
      </c>
      <c r="DB51" t="str">
        <v>.</v>
      </c>
      <c r="DC51" t="str">
        <v>.</v>
      </c>
      <c r="DD51" t="str">
        <v>.</v>
      </c>
      <c r="DE51" t="str">
        <v>.</v>
      </c>
      <c r="DF51" t="str">
        <v>.</v>
      </c>
      <c r="DG51" t="str">
        <v>.</v>
      </c>
      <c r="DH51" t="str">
        <v>.</v>
      </c>
      <c r="DI51" t="str">
        <v>.</v>
      </c>
      <c r="DJ51" t="str">
        <v>.</v>
      </c>
      <c r="DK51" t="str">
        <v>.</v>
      </c>
      <c r="DL51" t="str">
        <v>.</v>
      </c>
      <c r="DM51" t="str">
        <v>#</v>
      </c>
      <c r="DN51" t="str">
        <v>.</v>
      </c>
      <c r="DO51" t="str">
        <v>.</v>
      </c>
      <c r="DP51" t="str">
        <v>.</v>
      </c>
      <c r="DQ51" t="str">
        <v>.</v>
      </c>
      <c r="DR51" t="str">
        <v>.</v>
      </c>
      <c r="DS51" t="str">
        <v>.</v>
      </c>
      <c r="DT51" t="str">
        <v>.</v>
      </c>
      <c r="DU51" t="str">
        <v>.</v>
      </c>
      <c r="DV51" t="str">
        <v>.</v>
      </c>
      <c r="DW51" t="str">
        <v>.</v>
      </c>
      <c r="DX51" t="str">
        <v>.</v>
      </c>
      <c r="DY51" t="str">
        <v>.</v>
      </c>
      <c r="DZ51" t="str">
        <v>.</v>
      </c>
      <c r="EA51" t="str">
        <v>.</v>
      </c>
      <c r="EB51" t="str">
        <v>.</v>
      </c>
    </row>
    <row r="52" spans="1:132" x14ac:dyDescent="0.25">
      <c r="A52" s="18" t="s">
        <v>52</v>
      </c>
      <c r="B52" s="19">
        <v>51</v>
      </c>
      <c r="C52" t="str" cm="1">
        <f t="array" ref="C52:EB52">TRANSPOSE(RIGHT(LEFT(A52,_xlfn.SEQUENCE(LEN(A52)))))</f>
        <v>.</v>
      </c>
      <c r="D52" t="str">
        <v>.</v>
      </c>
      <c r="E52" t="str">
        <v>.</v>
      </c>
      <c r="F52" t="str">
        <v>#</v>
      </c>
      <c r="G52" t="str">
        <v>.</v>
      </c>
      <c r="H52" t="str">
        <v>.</v>
      </c>
      <c r="I52" t="str">
        <v>.</v>
      </c>
      <c r="J52" t="str">
        <v>.</v>
      </c>
      <c r="K52" t="str">
        <v>.</v>
      </c>
      <c r="L52" t="str">
        <v>.</v>
      </c>
      <c r="M52" t="str">
        <v>.</v>
      </c>
      <c r="N52" t="str">
        <v>.</v>
      </c>
      <c r="O52" t="str">
        <v>.</v>
      </c>
      <c r="P52" t="str">
        <v>.</v>
      </c>
      <c r="Q52" t="str">
        <v>.</v>
      </c>
      <c r="R52" t="str">
        <v>.</v>
      </c>
      <c r="S52" t="str">
        <v>.</v>
      </c>
      <c r="T52" t="str">
        <v>.</v>
      </c>
      <c r="U52" t="str">
        <v>.</v>
      </c>
      <c r="V52" t="str">
        <v>.</v>
      </c>
      <c r="W52" t="str">
        <v>.</v>
      </c>
      <c r="X52" t="str">
        <v>.</v>
      </c>
      <c r="Y52" t="str">
        <v>.</v>
      </c>
      <c r="Z52" t="str">
        <v>.</v>
      </c>
      <c r="AA52" t="str">
        <v>.</v>
      </c>
      <c r="AB52" t="str">
        <v>.</v>
      </c>
      <c r="AC52" t="str">
        <v>.</v>
      </c>
      <c r="AD52" t="str">
        <v>.</v>
      </c>
      <c r="AE52" t="str">
        <v>.</v>
      </c>
      <c r="AF52" t="str">
        <v>.</v>
      </c>
      <c r="AG52" t="str">
        <v>.</v>
      </c>
      <c r="AH52" t="str">
        <v>.</v>
      </c>
      <c r="AI52" t="str">
        <v>#</v>
      </c>
      <c r="AJ52" t="str">
        <v>.</v>
      </c>
      <c r="AK52" t="str">
        <v>.</v>
      </c>
      <c r="AL52" t="str">
        <v>.</v>
      </c>
      <c r="AM52" t="str">
        <v>.</v>
      </c>
      <c r="AN52" t="str">
        <v>.</v>
      </c>
      <c r="AO52" t="str">
        <v>.</v>
      </c>
      <c r="AP52" t="str">
        <v>.</v>
      </c>
      <c r="AQ52" t="str">
        <v>#</v>
      </c>
      <c r="AR52" t="str">
        <v>.</v>
      </c>
      <c r="AS52" t="str">
        <v>.</v>
      </c>
      <c r="AT52" t="str">
        <v>.</v>
      </c>
      <c r="AU52" t="str">
        <v>.</v>
      </c>
      <c r="AV52" t="str">
        <v>.</v>
      </c>
      <c r="AW52" t="str">
        <v>.</v>
      </c>
      <c r="AX52" t="str">
        <v>.</v>
      </c>
      <c r="AY52" t="str">
        <v>.</v>
      </c>
      <c r="AZ52" t="str">
        <v>.</v>
      </c>
      <c r="BA52" t="str">
        <v>.</v>
      </c>
      <c r="BB52" t="str">
        <v>.</v>
      </c>
      <c r="BC52" t="str">
        <v>#</v>
      </c>
      <c r="BD52" t="str">
        <v>.</v>
      </c>
      <c r="BE52" t="str">
        <v>.</v>
      </c>
      <c r="BF52" t="str">
        <v>.</v>
      </c>
      <c r="BG52" t="str">
        <v>.</v>
      </c>
      <c r="BH52" t="str">
        <v>.</v>
      </c>
      <c r="BI52" t="str">
        <v>.</v>
      </c>
      <c r="BJ52" t="str">
        <v>.</v>
      </c>
      <c r="BK52" t="str">
        <v>.</v>
      </c>
      <c r="BL52" t="str">
        <v>.</v>
      </c>
      <c r="BM52" t="str">
        <v>#</v>
      </c>
      <c r="BN52" t="str">
        <v>.</v>
      </c>
      <c r="BO52" t="str">
        <v>.</v>
      </c>
      <c r="BP52" t="str">
        <v>.</v>
      </c>
      <c r="BQ52" t="str">
        <v>.</v>
      </c>
      <c r="BR52" t="str">
        <v>.</v>
      </c>
      <c r="BS52" t="str">
        <v>.</v>
      </c>
      <c r="BT52" t="str">
        <v>.</v>
      </c>
      <c r="BU52" t="str">
        <v>.</v>
      </c>
      <c r="BV52" t="str">
        <v>#</v>
      </c>
      <c r="BW52" t="str">
        <v>.</v>
      </c>
      <c r="BX52" t="str">
        <v>.</v>
      </c>
      <c r="BY52" t="str">
        <v>.</v>
      </c>
      <c r="BZ52" t="str">
        <v>.</v>
      </c>
      <c r="CA52" t="str">
        <v>.</v>
      </c>
      <c r="CB52" t="str">
        <v>#</v>
      </c>
      <c r="CC52" t="str">
        <v>.</v>
      </c>
      <c r="CD52" t="str">
        <v>.</v>
      </c>
      <c r="CE52" t="str">
        <v>.</v>
      </c>
      <c r="CF52" t="str">
        <v>.</v>
      </c>
      <c r="CG52" t="str">
        <v>.</v>
      </c>
      <c r="CH52" t="str">
        <v>.</v>
      </c>
      <c r="CI52" t="str">
        <v>.</v>
      </c>
      <c r="CJ52" t="str">
        <v>.</v>
      </c>
      <c r="CK52" t="str">
        <v>.</v>
      </c>
      <c r="CL52" t="str">
        <v>.</v>
      </c>
      <c r="CM52" t="str">
        <v>.</v>
      </c>
      <c r="CN52" t="str">
        <v>#</v>
      </c>
      <c r="CO52" t="str">
        <v>.</v>
      </c>
      <c r="CP52" t="str">
        <v>.</v>
      </c>
      <c r="CQ52" t="str">
        <v>.</v>
      </c>
      <c r="CR52" t="str">
        <v>.</v>
      </c>
      <c r="CS52" t="str">
        <v>.</v>
      </c>
      <c r="CT52" t="str">
        <v>.</v>
      </c>
      <c r="CU52" t="str">
        <v>.</v>
      </c>
      <c r="CV52" t="str">
        <v>.</v>
      </c>
      <c r="CW52" t="str">
        <v>.</v>
      </c>
      <c r="CX52" t="str">
        <v>.</v>
      </c>
      <c r="CY52" t="str">
        <v>.</v>
      </c>
      <c r="CZ52" t="str">
        <v>.</v>
      </c>
      <c r="DA52" t="str">
        <v>.</v>
      </c>
      <c r="DB52" t="str">
        <v>.</v>
      </c>
      <c r="DC52" t="str">
        <v>.</v>
      </c>
      <c r="DD52" t="str">
        <v>.</v>
      </c>
      <c r="DE52" t="str">
        <v>.</v>
      </c>
      <c r="DF52" t="str">
        <v>.</v>
      </c>
      <c r="DG52" t="str">
        <v>.</v>
      </c>
      <c r="DH52" t="str">
        <v>.</v>
      </c>
      <c r="DI52" t="str">
        <v>.</v>
      </c>
      <c r="DJ52" t="str">
        <v>.</v>
      </c>
      <c r="DK52" t="str">
        <v>.</v>
      </c>
      <c r="DL52" t="str">
        <v>.</v>
      </c>
      <c r="DM52" t="str">
        <v>.</v>
      </c>
      <c r="DN52" t="str">
        <v>.</v>
      </c>
      <c r="DO52" t="str">
        <v>.</v>
      </c>
      <c r="DP52" t="str">
        <v>.</v>
      </c>
      <c r="DQ52" t="str">
        <v>.</v>
      </c>
      <c r="DR52" t="str">
        <v>.</v>
      </c>
      <c r="DS52" t="str">
        <v>.</v>
      </c>
      <c r="DT52" t="str">
        <v>.</v>
      </c>
      <c r="DU52" t="str">
        <v>.</v>
      </c>
      <c r="DV52" t="str">
        <v>.</v>
      </c>
      <c r="DW52" t="str">
        <v>.</v>
      </c>
      <c r="DX52" t="str">
        <v>#</v>
      </c>
      <c r="DY52" t="str">
        <v>.</v>
      </c>
      <c r="DZ52" t="str">
        <v>.</v>
      </c>
      <c r="EA52" t="str">
        <v>.</v>
      </c>
      <c r="EB52" t="str">
        <v>.</v>
      </c>
    </row>
    <row r="53" spans="1:132" x14ac:dyDescent="0.25">
      <c r="A53" s="18" t="s">
        <v>53</v>
      </c>
      <c r="B53" s="19">
        <v>52</v>
      </c>
      <c r="C53" t="str" cm="1">
        <f t="array" ref="C53:EB53">TRANSPOSE(RIGHT(LEFT(A53,_xlfn.SEQUENCE(LEN(A53)))))</f>
        <v>.</v>
      </c>
      <c r="D53" t="str">
        <v>.</v>
      </c>
      <c r="E53" t="str">
        <v>.</v>
      </c>
      <c r="F53" t="str">
        <v>.</v>
      </c>
      <c r="G53" t="str">
        <v>.</v>
      </c>
      <c r="H53" t="str">
        <v>.</v>
      </c>
      <c r="I53" t="str">
        <v>.</v>
      </c>
      <c r="J53" t="str">
        <v>.</v>
      </c>
      <c r="K53" t="str">
        <v>.</v>
      </c>
      <c r="L53" t="str">
        <v>.</v>
      </c>
      <c r="M53" t="str">
        <v>.</v>
      </c>
      <c r="N53" t="str">
        <v>.</v>
      </c>
      <c r="O53" t="str">
        <v>.</v>
      </c>
      <c r="P53" t="str">
        <v>.</v>
      </c>
      <c r="Q53" t="str">
        <v>.</v>
      </c>
      <c r="R53" t="str">
        <v>.</v>
      </c>
      <c r="S53" t="str">
        <v>.</v>
      </c>
      <c r="T53" t="str">
        <v>.</v>
      </c>
      <c r="U53" t="str">
        <v>.</v>
      </c>
      <c r="V53" t="str">
        <v>.</v>
      </c>
      <c r="W53" t="str">
        <v>.</v>
      </c>
      <c r="X53" t="str">
        <v>#</v>
      </c>
      <c r="Y53" t="str">
        <v>.</v>
      </c>
      <c r="Z53" t="str">
        <v>.</v>
      </c>
      <c r="AA53" t="str">
        <v>.</v>
      </c>
      <c r="AB53" t="str">
        <v>.</v>
      </c>
      <c r="AC53" t="str">
        <v>.</v>
      </c>
      <c r="AD53" t="str">
        <v>.</v>
      </c>
      <c r="AE53" t="str">
        <v>.</v>
      </c>
      <c r="AF53" t="str">
        <v>.</v>
      </c>
      <c r="AG53" t="str">
        <v>.</v>
      </c>
      <c r="AH53" t="str">
        <v>.</v>
      </c>
      <c r="AI53" t="str">
        <v>.</v>
      </c>
      <c r="AJ53" t="str">
        <v>.</v>
      </c>
      <c r="AK53" t="str">
        <v>.</v>
      </c>
      <c r="AL53" t="str">
        <v>.</v>
      </c>
      <c r="AM53" t="str">
        <v>.</v>
      </c>
      <c r="AN53" t="str">
        <v>.</v>
      </c>
      <c r="AO53" t="str">
        <v>.</v>
      </c>
      <c r="AP53" t="str">
        <v>.</v>
      </c>
      <c r="AQ53" t="str">
        <v>.</v>
      </c>
      <c r="AR53" t="str">
        <v>#</v>
      </c>
      <c r="AS53" t="str">
        <v>.</v>
      </c>
      <c r="AT53" t="str">
        <v>.</v>
      </c>
      <c r="AU53" t="str">
        <v>.</v>
      </c>
      <c r="AV53" t="str">
        <v>.</v>
      </c>
      <c r="AW53" t="str">
        <v>.</v>
      </c>
      <c r="AX53" t="str">
        <v>.</v>
      </c>
      <c r="AY53" t="str">
        <v>.</v>
      </c>
      <c r="AZ53" t="str">
        <v>.</v>
      </c>
      <c r="BA53" t="str">
        <v>.</v>
      </c>
      <c r="BB53" t="str">
        <v>.</v>
      </c>
      <c r="BC53" t="str">
        <v>.</v>
      </c>
      <c r="BD53" t="str">
        <v>.</v>
      </c>
      <c r="BE53" t="str">
        <v>.</v>
      </c>
      <c r="BF53" t="str">
        <v>.</v>
      </c>
      <c r="BG53" t="str">
        <v>.</v>
      </c>
      <c r="BH53" t="str">
        <v>.</v>
      </c>
      <c r="BI53" t="str">
        <v>.</v>
      </c>
      <c r="BJ53" t="str">
        <v>.</v>
      </c>
      <c r="BK53" t="str">
        <v>.</v>
      </c>
      <c r="BL53" t="str">
        <v>.</v>
      </c>
      <c r="BM53" t="str">
        <v>.</v>
      </c>
      <c r="BN53" t="str">
        <v>.</v>
      </c>
      <c r="BO53" t="str">
        <v>.</v>
      </c>
      <c r="BP53" t="str">
        <v>.</v>
      </c>
      <c r="BQ53" t="str">
        <v>.</v>
      </c>
      <c r="BR53" t="str">
        <v>.</v>
      </c>
      <c r="BS53" t="str">
        <v>.</v>
      </c>
      <c r="BT53" t="str">
        <v>.</v>
      </c>
      <c r="BU53" t="str">
        <v>.</v>
      </c>
      <c r="BV53" t="str">
        <v>.</v>
      </c>
      <c r="BW53" t="str">
        <v>.</v>
      </c>
      <c r="BX53" t="str">
        <v>.</v>
      </c>
      <c r="BY53" t="str">
        <v>#</v>
      </c>
      <c r="BZ53" t="str">
        <v>.</v>
      </c>
      <c r="CA53" t="str">
        <v>.</v>
      </c>
      <c r="CB53" t="str">
        <v>.</v>
      </c>
      <c r="CC53" t="str">
        <v>.</v>
      </c>
      <c r="CD53" t="str">
        <v>.</v>
      </c>
      <c r="CE53" t="str">
        <v>.</v>
      </c>
      <c r="CF53" t="str">
        <v>.</v>
      </c>
      <c r="CG53" t="str">
        <v>.</v>
      </c>
      <c r="CH53" t="str">
        <v>.</v>
      </c>
      <c r="CI53" t="str">
        <v>.</v>
      </c>
      <c r="CJ53" t="str">
        <v>.</v>
      </c>
      <c r="CK53" t="str">
        <v>.</v>
      </c>
      <c r="CL53" t="str">
        <v>.</v>
      </c>
      <c r="CM53" t="str">
        <v>.</v>
      </c>
      <c r="CN53" t="str">
        <v>.</v>
      </c>
      <c r="CO53" t="str">
        <v>.</v>
      </c>
      <c r="CP53" t="str">
        <v>.</v>
      </c>
      <c r="CQ53" t="str">
        <v>.</v>
      </c>
      <c r="CR53" t="str">
        <v>.</v>
      </c>
      <c r="CS53" t="str">
        <v>.</v>
      </c>
      <c r="CT53" t="str">
        <v>.</v>
      </c>
      <c r="CU53" t="str">
        <v>.</v>
      </c>
      <c r="CV53" t="str">
        <v>.</v>
      </c>
      <c r="CW53" t="str">
        <v>.</v>
      </c>
      <c r="CX53" t="str">
        <v>.</v>
      </c>
      <c r="CY53" t="str">
        <v>.</v>
      </c>
      <c r="CZ53" t="str">
        <v>.</v>
      </c>
      <c r="DA53" t="str">
        <v>.</v>
      </c>
      <c r="DB53" t="str">
        <v>.</v>
      </c>
      <c r="DC53" t="str">
        <v>.</v>
      </c>
      <c r="DD53" t="str">
        <v>.</v>
      </c>
      <c r="DE53" t="str">
        <v>#</v>
      </c>
      <c r="DF53" t="str">
        <v>.</v>
      </c>
      <c r="DG53" t="str">
        <v>.</v>
      </c>
      <c r="DH53" t="str">
        <v>.</v>
      </c>
      <c r="DI53" t="str">
        <v>.</v>
      </c>
      <c r="DJ53" t="str">
        <v>.</v>
      </c>
      <c r="DK53" t="str">
        <v>.</v>
      </c>
      <c r="DL53" t="str">
        <v>#</v>
      </c>
      <c r="DM53" t="str">
        <v>.</v>
      </c>
      <c r="DN53" t="str">
        <v>.</v>
      </c>
      <c r="DO53" t="str">
        <v>.</v>
      </c>
      <c r="DP53" t="str">
        <v>.</v>
      </c>
      <c r="DQ53" t="str">
        <v>.</v>
      </c>
      <c r="DR53" t="str">
        <v>.</v>
      </c>
      <c r="DS53" t="str">
        <v>.</v>
      </c>
      <c r="DT53" t="str">
        <v>.</v>
      </c>
      <c r="DU53" t="str">
        <v>.</v>
      </c>
      <c r="DV53" t="str">
        <v>#</v>
      </c>
      <c r="DW53" t="str">
        <v>.</v>
      </c>
      <c r="DX53" t="str">
        <v>.</v>
      </c>
      <c r="DY53" t="str">
        <v>#</v>
      </c>
      <c r="DZ53" t="str">
        <v>#</v>
      </c>
      <c r="EA53" t="str">
        <v>.</v>
      </c>
      <c r="EB53" t="str">
        <v>.</v>
      </c>
    </row>
    <row r="54" spans="1:132" x14ac:dyDescent="0.25">
      <c r="A54" s="18" t="s">
        <v>54</v>
      </c>
      <c r="B54" s="19">
        <v>53</v>
      </c>
      <c r="C54" t="str" cm="1">
        <f t="array" ref="C54:EB54">TRANSPOSE(RIGHT(LEFT(A54,_xlfn.SEQUENCE(LEN(A54)))))</f>
        <v>.</v>
      </c>
      <c r="D54" t="str">
        <v>.</v>
      </c>
      <c r="E54" t="str">
        <v>.</v>
      </c>
      <c r="F54" t="str">
        <v>.</v>
      </c>
      <c r="G54" t="str">
        <v>.</v>
      </c>
      <c r="H54" t="str">
        <v>.</v>
      </c>
      <c r="I54" t="str">
        <v>.</v>
      </c>
      <c r="J54" t="str">
        <v>.</v>
      </c>
      <c r="K54" t="str">
        <v>.</v>
      </c>
      <c r="L54" t="str">
        <v>.</v>
      </c>
      <c r="M54" t="str">
        <v>.</v>
      </c>
      <c r="N54" t="str">
        <v>.</v>
      </c>
      <c r="O54" t="str">
        <v>.</v>
      </c>
      <c r="P54" t="str">
        <v>#</v>
      </c>
      <c r="Q54" t="str">
        <v>.</v>
      </c>
      <c r="R54" t="str">
        <v>.</v>
      </c>
      <c r="S54" t="str">
        <v>.</v>
      </c>
      <c r="T54" t="str">
        <v>.</v>
      </c>
      <c r="U54" t="str">
        <v>.</v>
      </c>
      <c r="V54" t="str">
        <v>.</v>
      </c>
      <c r="W54" t="str">
        <v>.</v>
      </c>
      <c r="X54" t="str">
        <v>.</v>
      </c>
      <c r="Y54" t="str">
        <v>.</v>
      </c>
      <c r="Z54" t="str">
        <v>.</v>
      </c>
      <c r="AA54" t="str">
        <v>.</v>
      </c>
      <c r="AB54" t="str">
        <v>.</v>
      </c>
      <c r="AC54" t="str">
        <v>.</v>
      </c>
      <c r="AD54" t="str">
        <v>.</v>
      </c>
      <c r="AE54" t="str">
        <v>.</v>
      </c>
      <c r="AF54" t="str">
        <v>.</v>
      </c>
      <c r="AG54" t="str">
        <v>.</v>
      </c>
      <c r="AH54" t="str">
        <v>.</v>
      </c>
      <c r="AI54" t="str">
        <v>.</v>
      </c>
      <c r="AJ54" t="str">
        <v>.</v>
      </c>
      <c r="AK54" t="str">
        <v>.</v>
      </c>
      <c r="AL54" t="str">
        <v>.</v>
      </c>
      <c r="AM54" t="str">
        <v>.</v>
      </c>
      <c r="AN54" t="str">
        <v>.</v>
      </c>
      <c r="AO54" t="str">
        <v>.</v>
      </c>
      <c r="AP54" t="str">
        <v>.</v>
      </c>
      <c r="AQ54" t="str">
        <v>.</v>
      </c>
      <c r="AR54" t="str">
        <v>.</v>
      </c>
      <c r="AS54" t="str">
        <v>.</v>
      </c>
      <c r="AT54" t="str">
        <v>.</v>
      </c>
      <c r="AU54" t="str">
        <v>.</v>
      </c>
      <c r="AV54" t="str">
        <v>.</v>
      </c>
      <c r="AW54" t="str">
        <v>.</v>
      </c>
      <c r="AX54" t="str">
        <v>.</v>
      </c>
      <c r="AY54" t="str">
        <v>.</v>
      </c>
      <c r="AZ54" t="str">
        <v>.</v>
      </c>
      <c r="BA54" t="str">
        <v>.</v>
      </c>
      <c r="BB54" t="str">
        <v>.</v>
      </c>
      <c r="BC54" t="str">
        <v>.</v>
      </c>
      <c r="BD54" t="str">
        <v>.</v>
      </c>
      <c r="BE54" t="str">
        <v>.</v>
      </c>
      <c r="BF54" t="str">
        <v>.</v>
      </c>
      <c r="BG54" t="str">
        <v>.</v>
      </c>
      <c r="BH54" t="str">
        <v>.</v>
      </c>
      <c r="BI54" t="str">
        <v>.</v>
      </c>
      <c r="BJ54" t="str">
        <v>.</v>
      </c>
      <c r="BK54" t="str">
        <v>.</v>
      </c>
      <c r="BL54" t="str">
        <v>.</v>
      </c>
      <c r="BM54" t="str">
        <v>.</v>
      </c>
      <c r="BN54" t="str">
        <v>.</v>
      </c>
      <c r="BO54" t="str">
        <v>.</v>
      </c>
      <c r="BP54" t="str">
        <v>.</v>
      </c>
      <c r="BQ54" t="str">
        <v>.</v>
      </c>
      <c r="BR54" t="str">
        <v>.</v>
      </c>
      <c r="BS54" t="str">
        <v>.</v>
      </c>
      <c r="BT54" t="str">
        <v>.</v>
      </c>
      <c r="BU54" t="str">
        <v>.</v>
      </c>
      <c r="BV54" t="str">
        <v>.</v>
      </c>
      <c r="BW54" t="str">
        <v>.</v>
      </c>
      <c r="BX54" t="str">
        <v>.</v>
      </c>
      <c r="BY54" t="str">
        <v>.</v>
      </c>
      <c r="BZ54" t="str">
        <v>.</v>
      </c>
      <c r="CA54" t="str">
        <v>.</v>
      </c>
      <c r="CB54" t="str">
        <v>.</v>
      </c>
      <c r="CC54" t="str">
        <v>.</v>
      </c>
      <c r="CD54" t="str">
        <v>.</v>
      </c>
      <c r="CE54" t="str">
        <v>.</v>
      </c>
      <c r="CF54" t="str">
        <v>.</v>
      </c>
      <c r="CG54" t="str">
        <v>.</v>
      </c>
      <c r="CH54" t="str">
        <v>.</v>
      </c>
      <c r="CI54" t="str">
        <v>.</v>
      </c>
      <c r="CJ54" t="str">
        <v>.</v>
      </c>
      <c r="CK54" t="str">
        <v>.</v>
      </c>
      <c r="CL54" t="str">
        <v>.</v>
      </c>
      <c r="CM54" t="str">
        <v>.</v>
      </c>
      <c r="CN54" t="str">
        <v>.</v>
      </c>
      <c r="CO54" t="str">
        <v>.</v>
      </c>
      <c r="CP54" t="str">
        <v>.</v>
      </c>
      <c r="CQ54" t="str">
        <v>.</v>
      </c>
      <c r="CR54" t="str">
        <v>.</v>
      </c>
      <c r="CS54" t="str">
        <v>.</v>
      </c>
      <c r="CT54" t="str">
        <v>.</v>
      </c>
      <c r="CU54" t="str">
        <v>.</v>
      </c>
      <c r="CV54" t="str">
        <v>.</v>
      </c>
      <c r="CW54" t="str">
        <v>.</v>
      </c>
      <c r="CX54" t="str">
        <v>.</v>
      </c>
      <c r="CY54" t="str">
        <v>.</v>
      </c>
      <c r="CZ54" t="str">
        <v>.</v>
      </c>
      <c r="DA54" t="str">
        <v>#</v>
      </c>
      <c r="DB54" t="str">
        <v>.</v>
      </c>
      <c r="DC54" t="str">
        <v>.</v>
      </c>
      <c r="DD54" t="str">
        <v>.</v>
      </c>
      <c r="DE54" t="str">
        <v>.</v>
      </c>
      <c r="DF54" t="str">
        <v>.</v>
      </c>
      <c r="DG54" t="str">
        <v>.</v>
      </c>
      <c r="DH54" t="str">
        <v>.</v>
      </c>
      <c r="DI54" t="str">
        <v>.</v>
      </c>
      <c r="DJ54" t="str">
        <v>.</v>
      </c>
      <c r="DK54" t="str">
        <v>.</v>
      </c>
      <c r="DL54" t="str">
        <v>.</v>
      </c>
      <c r="DM54" t="str">
        <v>.</v>
      </c>
      <c r="DN54" t="str">
        <v>.</v>
      </c>
      <c r="DO54" t="str">
        <v>.</v>
      </c>
      <c r="DP54" t="str">
        <v>.</v>
      </c>
      <c r="DQ54" t="str">
        <v>.</v>
      </c>
      <c r="DR54" t="str">
        <v>.</v>
      </c>
      <c r="DS54" t="str">
        <v>.</v>
      </c>
      <c r="DT54" t="str">
        <v>.</v>
      </c>
      <c r="DU54" t="str">
        <v>.</v>
      </c>
      <c r="DV54" t="str">
        <v>.</v>
      </c>
      <c r="DW54" t="str">
        <v>.</v>
      </c>
      <c r="DX54" t="str">
        <v>.</v>
      </c>
      <c r="DY54" t="str">
        <v>.</v>
      </c>
      <c r="DZ54" t="str">
        <v>#</v>
      </c>
      <c r="EA54" t="str">
        <v>#</v>
      </c>
      <c r="EB54" t="str">
        <v>.</v>
      </c>
    </row>
    <row r="55" spans="1:132" x14ac:dyDescent="0.25">
      <c r="A55" s="18" t="s">
        <v>55</v>
      </c>
      <c r="B55" s="19">
        <v>54</v>
      </c>
      <c r="C55" t="str" cm="1">
        <f t="array" ref="C55:EB55">TRANSPOSE(RIGHT(LEFT(A55,_xlfn.SEQUENCE(LEN(A55)))))</f>
        <v>.</v>
      </c>
      <c r="D55" t="str">
        <v>.</v>
      </c>
      <c r="E55" t="str">
        <v>.</v>
      </c>
      <c r="F55" t="str">
        <v>.</v>
      </c>
      <c r="G55" t="str">
        <v>.</v>
      </c>
      <c r="H55" t="str">
        <v>#</v>
      </c>
      <c r="I55" t="str">
        <v>.</v>
      </c>
      <c r="J55" t="str">
        <v>.</v>
      </c>
      <c r="K55" t="str">
        <v>.</v>
      </c>
      <c r="L55" t="str">
        <v>.</v>
      </c>
      <c r="M55" t="str">
        <v>.</v>
      </c>
      <c r="N55" t="str">
        <v>.</v>
      </c>
      <c r="O55" t="str">
        <v>.</v>
      </c>
      <c r="P55" t="str">
        <v>#</v>
      </c>
      <c r="Q55" t="str">
        <v>.</v>
      </c>
      <c r="R55" t="str">
        <v>.</v>
      </c>
      <c r="S55" t="str">
        <v>.</v>
      </c>
      <c r="T55" t="str">
        <v>.</v>
      </c>
      <c r="U55" t="str">
        <v>.</v>
      </c>
      <c r="V55" t="str">
        <v>.</v>
      </c>
      <c r="W55" t="str">
        <v>.</v>
      </c>
      <c r="X55" t="str">
        <v>#</v>
      </c>
      <c r="Y55" t="str">
        <v>.</v>
      </c>
      <c r="Z55" t="str">
        <v>.</v>
      </c>
      <c r="AA55" t="str">
        <v>.</v>
      </c>
      <c r="AB55" t="str">
        <v>.</v>
      </c>
      <c r="AC55" t="str">
        <v>.</v>
      </c>
      <c r="AD55" t="str">
        <v>.</v>
      </c>
      <c r="AE55" t="str">
        <v>.</v>
      </c>
      <c r="AF55" t="str">
        <v>.</v>
      </c>
      <c r="AG55" t="str">
        <v>.</v>
      </c>
      <c r="AH55" t="str">
        <v>.</v>
      </c>
      <c r="AI55" t="str">
        <v>.</v>
      </c>
      <c r="AJ55" t="str">
        <v>.</v>
      </c>
      <c r="AK55" t="str">
        <v>.</v>
      </c>
      <c r="AL55" t="str">
        <v>.</v>
      </c>
      <c r="AM55" t="str">
        <v>.</v>
      </c>
      <c r="AN55" t="str">
        <v>.</v>
      </c>
      <c r="AO55" t="str">
        <v>.</v>
      </c>
      <c r="AP55" t="str">
        <v>.</v>
      </c>
      <c r="AQ55" t="str">
        <v>.</v>
      </c>
      <c r="AR55" t="str">
        <v>.</v>
      </c>
      <c r="AS55" t="str">
        <v>.</v>
      </c>
      <c r="AT55" t="str">
        <v>.</v>
      </c>
      <c r="AU55" t="str">
        <v>.</v>
      </c>
      <c r="AV55" t="str">
        <v>.</v>
      </c>
      <c r="AW55" t="str">
        <v>.</v>
      </c>
      <c r="AX55" t="str">
        <v>.</v>
      </c>
      <c r="AY55" t="str">
        <v>.</v>
      </c>
      <c r="AZ55" t="str">
        <v>.</v>
      </c>
      <c r="BA55" t="str">
        <v>.</v>
      </c>
      <c r="BB55" t="str">
        <v>.</v>
      </c>
      <c r="BC55" t="str">
        <v>.</v>
      </c>
      <c r="BD55" t="str">
        <v>.</v>
      </c>
      <c r="BE55" t="str">
        <v>.</v>
      </c>
      <c r="BF55" t="str">
        <v>.</v>
      </c>
      <c r="BG55" t="str">
        <v>.</v>
      </c>
      <c r="BH55" t="str">
        <v>.</v>
      </c>
      <c r="BI55" t="str">
        <v>.</v>
      </c>
      <c r="BJ55" t="str">
        <v>.</v>
      </c>
      <c r="BK55" t="str">
        <v>.</v>
      </c>
      <c r="BL55" t="str">
        <v>.</v>
      </c>
      <c r="BM55" t="str">
        <v>.</v>
      </c>
      <c r="BN55" t="str">
        <v>.</v>
      </c>
      <c r="BO55" t="str">
        <v>.</v>
      </c>
      <c r="BP55" t="str">
        <v>.</v>
      </c>
      <c r="BQ55" t="str">
        <v>.</v>
      </c>
      <c r="BR55" t="str">
        <v>.</v>
      </c>
      <c r="BS55" t="str">
        <v>.</v>
      </c>
      <c r="BT55" t="str">
        <v>.</v>
      </c>
      <c r="BU55" t="str">
        <v>.</v>
      </c>
      <c r="BV55" t="str">
        <v>.</v>
      </c>
      <c r="BW55" t="str">
        <v>.</v>
      </c>
      <c r="BX55" t="str">
        <v>.</v>
      </c>
      <c r="BY55" t="str">
        <v>.</v>
      </c>
      <c r="BZ55" t="str">
        <v>.</v>
      </c>
      <c r="CA55" t="str">
        <v>.</v>
      </c>
      <c r="CB55" t="str">
        <v>.</v>
      </c>
      <c r="CC55" t="str">
        <v>.</v>
      </c>
      <c r="CD55" t="str">
        <v>.</v>
      </c>
      <c r="CE55" t="str">
        <v>.</v>
      </c>
      <c r="CF55" t="str">
        <v>.</v>
      </c>
      <c r="CG55" t="str">
        <v>.</v>
      </c>
      <c r="CH55" t="str">
        <v>.</v>
      </c>
      <c r="CI55" t="str">
        <v>.</v>
      </c>
      <c r="CJ55" t="str">
        <v>.</v>
      </c>
      <c r="CK55" t="str">
        <v>.</v>
      </c>
      <c r="CL55" t="str">
        <v>.</v>
      </c>
      <c r="CM55" t="str">
        <v>.</v>
      </c>
      <c r="CN55" t="str">
        <v>.</v>
      </c>
      <c r="CO55" t="str">
        <v>.</v>
      </c>
      <c r="CP55" t="str">
        <v>.</v>
      </c>
      <c r="CQ55" t="str">
        <v>.</v>
      </c>
      <c r="CR55" t="str">
        <v>.</v>
      </c>
      <c r="CS55" t="str">
        <v>.</v>
      </c>
      <c r="CT55" t="str">
        <v>.</v>
      </c>
      <c r="CU55" t="str">
        <v>.</v>
      </c>
      <c r="CV55" t="str">
        <v>.</v>
      </c>
      <c r="CW55" t="str">
        <v>.</v>
      </c>
      <c r="CX55" t="str">
        <v>.</v>
      </c>
      <c r="CY55" t="str">
        <v>.</v>
      </c>
      <c r="CZ55" t="str">
        <v>.</v>
      </c>
      <c r="DA55" t="str">
        <v>.</v>
      </c>
      <c r="DB55" t="str">
        <v>.</v>
      </c>
      <c r="DC55" t="str">
        <v>.</v>
      </c>
      <c r="DD55" t="str">
        <v>.</v>
      </c>
      <c r="DE55" t="str">
        <v>.</v>
      </c>
      <c r="DF55" t="str">
        <v>.</v>
      </c>
      <c r="DG55" t="str">
        <v>.</v>
      </c>
      <c r="DH55" t="str">
        <v>.</v>
      </c>
      <c r="DI55" t="str">
        <v>.</v>
      </c>
      <c r="DJ55" t="str">
        <v>.</v>
      </c>
      <c r="DK55" t="str">
        <v>.</v>
      </c>
      <c r="DL55" t="str">
        <v>.</v>
      </c>
      <c r="DM55" t="str">
        <v>.</v>
      </c>
      <c r="DN55" t="str">
        <v>.</v>
      </c>
      <c r="DO55" t="str">
        <v>.</v>
      </c>
      <c r="DP55" t="str">
        <v>.</v>
      </c>
      <c r="DQ55" t="str">
        <v>.</v>
      </c>
      <c r="DR55" t="str">
        <v>.</v>
      </c>
      <c r="DS55" t="str">
        <v>.</v>
      </c>
      <c r="DT55" t="str">
        <v>.</v>
      </c>
      <c r="DU55" t="str">
        <v>.</v>
      </c>
      <c r="DV55" t="str">
        <v>.</v>
      </c>
      <c r="DW55" t="str">
        <v>.</v>
      </c>
      <c r="DX55" t="str">
        <v>.</v>
      </c>
      <c r="DY55" t="str">
        <v>.</v>
      </c>
      <c r="DZ55" t="str">
        <v>.</v>
      </c>
      <c r="EA55" t="str">
        <v>.</v>
      </c>
      <c r="EB55" t="str">
        <v>.</v>
      </c>
    </row>
    <row r="56" spans="1:132" x14ac:dyDescent="0.25">
      <c r="A56" s="18" t="s">
        <v>56</v>
      </c>
      <c r="B56" s="19">
        <v>55</v>
      </c>
      <c r="C56" t="str" cm="1">
        <f t="array" ref="C56:EB56">TRANSPOSE(RIGHT(LEFT(A56,_xlfn.SEQUENCE(LEN(A56)))))</f>
        <v>.</v>
      </c>
      <c r="D56" t="str">
        <v>.</v>
      </c>
      <c r="E56" t="str">
        <v>.</v>
      </c>
      <c r="F56" t="str">
        <v>.</v>
      </c>
      <c r="G56" t="str">
        <v>.</v>
      </c>
      <c r="H56" t="str">
        <v>.</v>
      </c>
      <c r="I56" t="str">
        <v>.</v>
      </c>
      <c r="J56" t="str">
        <v>.</v>
      </c>
      <c r="K56" t="str">
        <v>.</v>
      </c>
      <c r="L56" t="str">
        <v>.</v>
      </c>
      <c r="M56" t="str">
        <v>.</v>
      </c>
      <c r="N56" t="str">
        <v>.</v>
      </c>
      <c r="O56" t="str">
        <v>.</v>
      </c>
      <c r="P56" t="str">
        <v>.</v>
      </c>
      <c r="Q56" t="str">
        <v>.</v>
      </c>
      <c r="R56" t="str">
        <v>.</v>
      </c>
      <c r="S56" t="str">
        <v>.</v>
      </c>
      <c r="T56" t="str">
        <v>.</v>
      </c>
      <c r="U56" t="str">
        <v>.</v>
      </c>
      <c r="V56" t="str">
        <v>.</v>
      </c>
      <c r="W56" t="str">
        <v>.</v>
      </c>
      <c r="X56" t="str">
        <v>.</v>
      </c>
      <c r="Y56" t="str">
        <v>.</v>
      </c>
      <c r="Z56" t="str">
        <v>.</v>
      </c>
      <c r="AA56" t="str">
        <v>.</v>
      </c>
      <c r="AB56" t="str">
        <v>.</v>
      </c>
      <c r="AC56" t="str">
        <v>.</v>
      </c>
      <c r="AD56" t="str">
        <v>.</v>
      </c>
      <c r="AE56" t="str">
        <v>.</v>
      </c>
      <c r="AF56" t="str">
        <v>.</v>
      </c>
      <c r="AG56" t="str">
        <v>.</v>
      </c>
      <c r="AH56" t="str">
        <v>.</v>
      </c>
      <c r="AI56" t="str">
        <v>.</v>
      </c>
      <c r="AJ56" t="str">
        <v>.</v>
      </c>
      <c r="AK56" t="str">
        <v>.</v>
      </c>
      <c r="AL56" t="str">
        <v>.</v>
      </c>
      <c r="AM56" t="str">
        <v>.</v>
      </c>
      <c r="AN56" t="str">
        <v>.</v>
      </c>
      <c r="AO56" t="str">
        <v>.</v>
      </c>
      <c r="AP56" t="str">
        <v>.</v>
      </c>
      <c r="AQ56" t="str">
        <v>.</v>
      </c>
      <c r="AR56" t="str">
        <v>.</v>
      </c>
      <c r="AS56" t="str">
        <v>.</v>
      </c>
      <c r="AT56" t="str">
        <v>.</v>
      </c>
      <c r="AU56" t="str">
        <v>#</v>
      </c>
      <c r="AV56" t="str">
        <v>.</v>
      </c>
      <c r="AW56" t="str">
        <v>.</v>
      </c>
      <c r="AX56" t="str">
        <v>.</v>
      </c>
      <c r="AY56" t="str">
        <v>.</v>
      </c>
      <c r="AZ56" t="str">
        <v>.</v>
      </c>
      <c r="BA56" t="str">
        <v>.</v>
      </c>
      <c r="BB56" t="str">
        <v>.</v>
      </c>
      <c r="BC56" t="str">
        <v>.</v>
      </c>
      <c r="BD56" t="str">
        <v>.</v>
      </c>
      <c r="BE56" t="str">
        <v>.</v>
      </c>
      <c r="BF56" t="str">
        <v>.</v>
      </c>
      <c r="BG56" t="str">
        <v>.</v>
      </c>
      <c r="BH56" t="str">
        <v>.</v>
      </c>
      <c r="BI56" t="str">
        <v>.</v>
      </c>
      <c r="BJ56" t="str">
        <v>.</v>
      </c>
      <c r="BK56" t="str">
        <v>.</v>
      </c>
      <c r="BL56" t="str">
        <v>.</v>
      </c>
      <c r="BM56" t="str">
        <v>.</v>
      </c>
      <c r="BN56" t="str">
        <v>.</v>
      </c>
      <c r="BO56" t="str">
        <v>.</v>
      </c>
      <c r="BP56" t="str">
        <v>.</v>
      </c>
      <c r="BQ56" t="str">
        <v>.</v>
      </c>
      <c r="BR56" t="str">
        <v>.</v>
      </c>
      <c r="BS56" t="str">
        <v>.</v>
      </c>
      <c r="BT56" t="str">
        <v>.</v>
      </c>
      <c r="BU56" t="str">
        <v>.</v>
      </c>
      <c r="BV56" t="str">
        <v>.</v>
      </c>
      <c r="BW56" t="str">
        <v>.</v>
      </c>
      <c r="BX56" t="str">
        <v>.</v>
      </c>
      <c r="BY56" t="str">
        <v>.</v>
      </c>
      <c r="BZ56" t="str">
        <v>.</v>
      </c>
      <c r="CA56" t="str">
        <v>.</v>
      </c>
      <c r="CB56" t="str">
        <v>.</v>
      </c>
      <c r="CC56" t="str">
        <v>.</v>
      </c>
      <c r="CD56" t="str">
        <v>.</v>
      </c>
      <c r="CE56" t="str">
        <v>.</v>
      </c>
      <c r="CF56" t="str">
        <v>.</v>
      </c>
      <c r="CG56" t="str">
        <v>.</v>
      </c>
      <c r="CH56" t="str">
        <v>.</v>
      </c>
      <c r="CI56" t="str">
        <v>.</v>
      </c>
      <c r="CJ56" t="str">
        <v>.</v>
      </c>
      <c r="CK56" t="str">
        <v>.</v>
      </c>
      <c r="CL56" t="str">
        <v>.</v>
      </c>
      <c r="CM56" t="str">
        <v>.</v>
      </c>
      <c r="CN56" t="str">
        <v>.</v>
      </c>
      <c r="CO56" t="str">
        <v>.</v>
      </c>
      <c r="CP56" t="str">
        <v>.</v>
      </c>
      <c r="CQ56" t="str">
        <v>.</v>
      </c>
      <c r="CR56" t="str">
        <v>.</v>
      </c>
      <c r="CS56" t="str">
        <v>.</v>
      </c>
      <c r="CT56" t="str">
        <v>.</v>
      </c>
      <c r="CU56" t="str">
        <v>.</v>
      </c>
      <c r="CV56" t="str">
        <v>.</v>
      </c>
      <c r="CW56" t="str">
        <v>.</v>
      </c>
      <c r="CX56" t="str">
        <v>.</v>
      </c>
      <c r="CY56" t="str">
        <v>.</v>
      </c>
      <c r="CZ56" t="str">
        <v>.</v>
      </c>
      <c r="DA56" t="str">
        <v>.</v>
      </c>
      <c r="DB56" t="str">
        <v>.</v>
      </c>
      <c r="DC56" t="str">
        <v>.</v>
      </c>
      <c r="DD56" t="str">
        <v>.</v>
      </c>
      <c r="DE56" t="str">
        <v>.</v>
      </c>
      <c r="DF56" t="str">
        <v>.</v>
      </c>
      <c r="DG56" t="str">
        <v>.</v>
      </c>
      <c r="DH56" t="str">
        <v>#</v>
      </c>
      <c r="DI56" t="str">
        <v>.</v>
      </c>
      <c r="DJ56" t="str">
        <v>.</v>
      </c>
      <c r="DK56" t="str">
        <v>.</v>
      </c>
      <c r="DL56" t="str">
        <v>.</v>
      </c>
      <c r="DM56" t="str">
        <v>.</v>
      </c>
      <c r="DN56" t="str">
        <v>.</v>
      </c>
      <c r="DO56" t="str">
        <v>.</v>
      </c>
      <c r="DP56" t="str">
        <v>.</v>
      </c>
      <c r="DQ56" t="str">
        <v>.</v>
      </c>
      <c r="DR56" t="str">
        <v>.</v>
      </c>
      <c r="DS56" t="str">
        <v>.</v>
      </c>
      <c r="DT56" t="str">
        <v>.</v>
      </c>
      <c r="DU56" t="str">
        <v>.</v>
      </c>
      <c r="DV56" t="str">
        <v>.</v>
      </c>
      <c r="DW56" t="str">
        <v>#</v>
      </c>
      <c r="DX56" t="str">
        <v>.</v>
      </c>
      <c r="DY56" t="str">
        <v>.</v>
      </c>
      <c r="DZ56" t="str">
        <v>.</v>
      </c>
      <c r="EA56" t="str">
        <v>.</v>
      </c>
      <c r="EB56" t="str">
        <v>.</v>
      </c>
    </row>
    <row r="57" spans="1:132" x14ac:dyDescent="0.25">
      <c r="A57" s="18" t="s">
        <v>57</v>
      </c>
      <c r="B57" s="19">
        <v>56</v>
      </c>
      <c r="C57" t="str" cm="1">
        <f t="array" ref="C57:EB57">TRANSPOSE(RIGHT(LEFT(A57,_xlfn.SEQUENCE(LEN(A57)))))</f>
        <v>.</v>
      </c>
      <c r="D57" t="str">
        <v>.</v>
      </c>
      <c r="E57" t="str">
        <v>.</v>
      </c>
      <c r="F57" t="str">
        <v>.</v>
      </c>
      <c r="G57" t="str">
        <v>#</v>
      </c>
      <c r="H57" t="str">
        <v>.</v>
      </c>
      <c r="I57" t="str">
        <v>.</v>
      </c>
      <c r="J57" t="str">
        <v>#</v>
      </c>
      <c r="K57" t="str">
        <v>.</v>
      </c>
      <c r="L57" t="str">
        <v>.</v>
      </c>
      <c r="M57" t="str">
        <v>.</v>
      </c>
      <c r="N57" t="str">
        <v>.</v>
      </c>
      <c r="O57" t="str">
        <v>.</v>
      </c>
      <c r="P57" t="str">
        <v>.</v>
      </c>
      <c r="Q57" t="str">
        <v>.</v>
      </c>
      <c r="R57" t="str">
        <v>.</v>
      </c>
      <c r="S57" t="str">
        <v>.</v>
      </c>
      <c r="T57" t="str">
        <v>.</v>
      </c>
      <c r="U57" t="str">
        <v>.</v>
      </c>
      <c r="V57" t="str">
        <v>.</v>
      </c>
      <c r="W57" t="str">
        <v>.</v>
      </c>
      <c r="X57" t="str">
        <v>.</v>
      </c>
      <c r="Y57" t="str">
        <v>.</v>
      </c>
      <c r="Z57" t="str">
        <v>.</v>
      </c>
      <c r="AA57" t="str">
        <v>.</v>
      </c>
      <c r="AB57" t="str">
        <v>.</v>
      </c>
      <c r="AC57" t="str">
        <v>.</v>
      </c>
      <c r="AD57" t="str">
        <v>.</v>
      </c>
      <c r="AE57" t="str">
        <v>.</v>
      </c>
      <c r="AF57" t="str">
        <v>.</v>
      </c>
      <c r="AG57" t="str">
        <v>.</v>
      </c>
      <c r="AH57" t="str">
        <v>.</v>
      </c>
      <c r="AI57" t="str">
        <v>.</v>
      </c>
      <c r="AJ57" t="str">
        <v>.</v>
      </c>
      <c r="AK57" t="str">
        <v>.</v>
      </c>
      <c r="AL57" t="str">
        <v>.</v>
      </c>
      <c r="AM57" t="str">
        <v>.</v>
      </c>
      <c r="AN57" t="str">
        <v>.</v>
      </c>
      <c r="AO57" t="str">
        <v>.</v>
      </c>
      <c r="AP57" t="str">
        <v>.</v>
      </c>
      <c r="AQ57" t="str">
        <v>.</v>
      </c>
      <c r="AR57" t="str">
        <v>.</v>
      </c>
      <c r="AS57" t="str">
        <v>.</v>
      </c>
      <c r="AT57" t="str">
        <v>.</v>
      </c>
      <c r="AU57" t="str">
        <v>.</v>
      </c>
      <c r="AV57" t="str">
        <v>.</v>
      </c>
      <c r="AW57" t="str">
        <v>.</v>
      </c>
      <c r="AX57" t="str">
        <v>.</v>
      </c>
      <c r="AY57" t="str">
        <v>.</v>
      </c>
      <c r="AZ57" t="str">
        <v>.</v>
      </c>
      <c r="BA57" t="str">
        <v>.</v>
      </c>
      <c r="BB57" t="str">
        <v>.</v>
      </c>
      <c r="BC57" t="str">
        <v>.</v>
      </c>
      <c r="BD57" t="str">
        <v>.</v>
      </c>
      <c r="BE57" t="str">
        <v>.</v>
      </c>
      <c r="BF57" t="str">
        <v>.</v>
      </c>
      <c r="BG57" t="str">
        <v>.</v>
      </c>
      <c r="BH57" t="str">
        <v>.</v>
      </c>
      <c r="BI57" t="str">
        <v>.</v>
      </c>
      <c r="BJ57" t="str">
        <v>.</v>
      </c>
      <c r="BK57" t="str">
        <v>.</v>
      </c>
      <c r="BL57" t="str">
        <v>.</v>
      </c>
      <c r="BM57" t="str">
        <v>#</v>
      </c>
      <c r="BN57" t="str">
        <v>.</v>
      </c>
      <c r="BO57" t="str">
        <v>.</v>
      </c>
      <c r="BP57" t="str">
        <v>.</v>
      </c>
      <c r="BQ57" t="str">
        <v>.</v>
      </c>
      <c r="BR57" t="str">
        <v>.</v>
      </c>
      <c r="BS57" t="str">
        <v>.</v>
      </c>
      <c r="BT57" t="str">
        <v>.</v>
      </c>
      <c r="BU57" t="str">
        <v>.</v>
      </c>
      <c r="BV57" t="str">
        <v>.</v>
      </c>
      <c r="BW57" t="str">
        <v>.</v>
      </c>
      <c r="BX57" t="str">
        <v>.</v>
      </c>
      <c r="BY57" t="str">
        <v>.</v>
      </c>
      <c r="BZ57" t="str">
        <v>.</v>
      </c>
      <c r="CA57" t="str">
        <v>.</v>
      </c>
      <c r="CB57" t="str">
        <v>.</v>
      </c>
      <c r="CC57" t="str">
        <v>.</v>
      </c>
      <c r="CD57" t="str">
        <v>.</v>
      </c>
      <c r="CE57" t="str">
        <v>.</v>
      </c>
      <c r="CF57" t="str">
        <v>.</v>
      </c>
      <c r="CG57" t="str">
        <v>.</v>
      </c>
      <c r="CH57" t="str">
        <v>.</v>
      </c>
      <c r="CI57" t="str">
        <v>.</v>
      </c>
      <c r="CJ57" t="str">
        <v>.</v>
      </c>
      <c r="CK57" t="str">
        <v>.</v>
      </c>
      <c r="CL57" t="str">
        <v>.</v>
      </c>
      <c r="CM57" t="str">
        <v>.</v>
      </c>
      <c r="CN57" t="str">
        <v>.</v>
      </c>
      <c r="CO57" t="str">
        <v>.</v>
      </c>
      <c r="CP57" t="str">
        <v>.</v>
      </c>
      <c r="CQ57" t="str">
        <v>.</v>
      </c>
      <c r="CR57" t="str">
        <v>.</v>
      </c>
      <c r="CS57" t="str">
        <v>.</v>
      </c>
      <c r="CT57" t="str">
        <v>.</v>
      </c>
      <c r="CU57" t="str">
        <v>.</v>
      </c>
      <c r="CV57" t="str">
        <v>.</v>
      </c>
      <c r="CW57" t="str">
        <v>.</v>
      </c>
      <c r="CX57" t="str">
        <v>.</v>
      </c>
      <c r="CY57" t="str">
        <v>.</v>
      </c>
      <c r="CZ57" t="str">
        <v>.</v>
      </c>
      <c r="DA57" t="str">
        <v>.</v>
      </c>
      <c r="DB57" t="str">
        <v>.</v>
      </c>
      <c r="DC57" t="str">
        <v>.</v>
      </c>
      <c r="DD57" t="str">
        <v>.</v>
      </c>
      <c r="DE57" t="str">
        <v>.</v>
      </c>
      <c r="DF57" t="str">
        <v>.</v>
      </c>
      <c r="DG57" t="str">
        <v>.</v>
      </c>
      <c r="DH57" t="str">
        <v>.</v>
      </c>
      <c r="DI57" t="str">
        <v>.</v>
      </c>
      <c r="DJ57" t="str">
        <v>.</v>
      </c>
      <c r="DK57" t="str">
        <v>.</v>
      </c>
      <c r="DL57" t="str">
        <v>.</v>
      </c>
      <c r="DM57" t="str">
        <v>#</v>
      </c>
      <c r="DN57" t="str">
        <v>.</v>
      </c>
      <c r="DO57" t="str">
        <v>.</v>
      </c>
      <c r="DP57" t="str">
        <v>.</v>
      </c>
      <c r="DQ57" t="str">
        <v>.</v>
      </c>
      <c r="DR57" t="str">
        <v>.</v>
      </c>
      <c r="DS57" t="str">
        <v>.</v>
      </c>
      <c r="DT57" t="str">
        <v>.</v>
      </c>
      <c r="DU57" t="str">
        <v>.</v>
      </c>
      <c r="DV57" t="str">
        <v>.</v>
      </c>
      <c r="DW57" t="str">
        <v>.</v>
      </c>
      <c r="DX57" t="str">
        <v>.</v>
      </c>
      <c r="DY57" t="str">
        <v>.</v>
      </c>
      <c r="DZ57" t="str">
        <v>.</v>
      </c>
      <c r="EA57" t="str">
        <v>.</v>
      </c>
      <c r="EB57" t="str">
        <v>.</v>
      </c>
    </row>
    <row r="58" spans="1:132" x14ac:dyDescent="0.25">
      <c r="A58" s="18" t="s">
        <v>58</v>
      </c>
      <c r="B58" s="19">
        <v>57</v>
      </c>
      <c r="C58" t="str" cm="1">
        <f t="array" ref="C58:EB58">TRANSPOSE(RIGHT(LEFT(A58,_xlfn.SEQUENCE(LEN(A58)))))</f>
        <v>.</v>
      </c>
      <c r="D58" t="str">
        <v>.</v>
      </c>
      <c r="E58" t="str">
        <v>.</v>
      </c>
      <c r="F58" t="str">
        <v>.</v>
      </c>
      <c r="G58" t="str">
        <v>.</v>
      </c>
      <c r="H58" t="str">
        <v>.</v>
      </c>
      <c r="I58" t="str">
        <v>.</v>
      </c>
      <c r="J58" t="str">
        <v>.</v>
      </c>
      <c r="K58" t="str">
        <v>.</v>
      </c>
      <c r="L58" t="str">
        <v>.</v>
      </c>
      <c r="M58" t="str">
        <v>.</v>
      </c>
      <c r="N58" t="str">
        <v>.</v>
      </c>
      <c r="O58" t="str">
        <v>.</v>
      </c>
      <c r="P58" t="str">
        <v>.</v>
      </c>
      <c r="Q58" t="str">
        <v>.</v>
      </c>
      <c r="R58" t="str">
        <v>.</v>
      </c>
      <c r="S58" t="str">
        <v>.</v>
      </c>
      <c r="T58" t="str">
        <v>.</v>
      </c>
      <c r="U58" t="str">
        <v>.</v>
      </c>
      <c r="V58" t="str">
        <v>.</v>
      </c>
      <c r="W58" t="str">
        <v>.</v>
      </c>
      <c r="X58" t="str">
        <v>.</v>
      </c>
      <c r="Y58" t="str">
        <v>.</v>
      </c>
      <c r="Z58" t="str">
        <v>.</v>
      </c>
      <c r="AA58" t="str">
        <v>.</v>
      </c>
      <c r="AB58" t="str">
        <v>.</v>
      </c>
      <c r="AC58" t="str">
        <v>.</v>
      </c>
      <c r="AD58" t="str">
        <v>.</v>
      </c>
      <c r="AE58" t="str">
        <v>.</v>
      </c>
      <c r="AF58" t="str">
        <v>.</v>
      </c>
      <c r="AG58" t="str">
        <v>.</v>
      </c>
      <c r="AH58" t="str">
        <v>.</v>
      </c>
      <c r="AI58" t="str">
        <v>.</v>
      </c>
      <c r="AJ58" t="str">
        <v>#</v>
      </c>
      <c r="AK58" t="str">
        <v>.</v>
      </c>
      <c r="AL58" t="str">
        <v>.</v>
      </c>
      <c r="AM58" t="str">
        <v>.</v>
      </c>
      <c r="AN58" t="str">
        <v>#</v>
      </c>
      <c r="AO58" t="str">
        <v>#</v>
      </c>
      <c r="AP58" t="str">
        <v>.</v>
      </c>
      <c r="AQ58" t="str">
        <v>.</v>
      </c>
      <c r="AR58" t="str">
        <v>.</v>
      </c>
      <c r="AS58" t="str">
        <v>.</v>
      </c>
      <c r="AT58" t="str">
        <v>.</v>
      </c>
      <c r="AU58" t="str">
        <v>.</v>
      </c>
      <c r="AV58" t="str">
        <v>.</v>
      </c>
      <c r="AW58" t="str">
        <v>.</v>
      </c>
      <c r="AX58" t="str">
        <v>.</v>
      </c>
      <c r="AY58" t="str">
        <v>.</v>
      </c>
      <c r="AZ58" t="str">
        <v>.</v>
      </c>
      <c r="BA58" t="str">
        <v>.</v>
      </c>
      <c r="BB58" t="str">
        <v>.</v>
      </c>
      <c r="BC58" t="str">
        <v>.</v>
      </c>
      <c r="BD58" t="str">
        <v>.</v>
      </c>
      <c r="BE58" t="str">
        <v>.</v>
      </c>
      <c r="BF58" t="str">
        <v>.</v>
      </c>
      <c r="BG58" t="str">
        <v>.</v>
      </c>
      <c r="BH58" t="str">
        <v>#</v>
      </c>
      <c r="BI58" t="str">
        <v>.</v>
      </c>
      <c r="BJ58" t="str">
        <v>.</v>
      </c>
      <c r="BK58" t="str">
        <v>.</v>
      </c>
      <c r="BL58" t="str">
        <v>.</v>
      </c>
      <c r="BM58" t="str">
        <v>.</v>
      </c>
      <c r="BN58" t="str">
        <v>.</v>
      </c>
      <c r="BO58" t="str">
        <v>.</v>
      </c>
      <c r="BP58" t="str">
        <v>.</v>
      </c>
      <c r="BQ58" t="str">
        <v>.</v>
      </c>
      <c r="BR58" t="str">
        <v>.</v>
      </c>
      <c r="BS58" t="str">
        <v>.</v>
      </c>
      <c r="BT58" t="str">
        <v>.</v>
      </c>
      <c r="BU58" t="str">
        <v>.</v>
      </c>
      <c r="BV58" t="str">
        <v>.</v>
      </c>
      <c r="BW58" t="str">
        <v>.</v>
      </c>
      <c r="BX58" t="str">
        <v>.</v>
      </c>
      <c r="BY58" t="str">
        <v>.</v>
      </c>
      <c r="BZ58" t="str">
        <v>.</v>
      </c>
      <c r="CA58" t="str">
        <v>.</v>
      </c>
      <c r="CB58" t="str">
        <v>.</v>
      </c>
      <c r="CC58" t="str">
        <v>.</v>
      </c>
      <c r="CD58" t="str">
        <v>.</v>
      </c>
      <c r="CE58" t="str">
        <v>.</v>
      </c>
      <c r="CF58" t="str">
        <v>.</v>
      </c>
      <c r="CG58" t="str">
        <v>.</v>
      </c>
      <c r="CH58" t="str">
        <v>.</v>
      </c>
      <c r="CI58" t="str">
        <v>.</v>
      </c>
      <c r="CJ58" t="str">
        <v>.</v>
      </c>
      <c r="CK58" t="str">
        <v>.</v>
      </c>
      <c r="CL58" t="str">
        <v>.</v>
      </c>
      <c r="CM58" t="str">
        <v>.</v>
      </c>
      <c r="CN58" t="str">
        <v>.</v>
      </c>
      <c r="CO58" t="str">
        <v>.</v>
      </c>
      <c r="CP58" t="str">
        <v>.</v>
      </c>
      <c r="CQ58" t="str">
        <v>.</v>
      </c>
      <c r="CR58" t="str">
        <v>.</v>
      </c>
      <c r="CS58" t="str">
        <v>.</v>
      </c>
      <c r="CT58" t="str">
        <v>.</v>
      </c>
      <c r="CU58" t="str">
        <v>.</v>
      </c>
      <c r="CV58" t="str">
        <v>.</v>
      </c>
      <c r="CW58" t="str">
        <v>.</v>
      </c>
      <c r="CX58" t="str">
        <v>.</v>
      </c>
      <c r="CY58" t="str">
        <v>.</v>
      </c>
      <c r="CZ58" t="str">
        <v>.</v>
      </c>
      <c r="DA58" t="str">
        <v>.</v>
      </c>
      <c r="DB58" t="str">
        <v>.</v>
      </c>
      <c r="DC58" t="str">
        <v>.</v>
      </c>
      <c r="DD58" t="str">
        <v>.</v>
      </c>
      <c r="DE58" t="str">
        <v>.</v>
      </c>
      <c r="DF58" t="str">
        <v>#</v>
      </c>
      <c r="DG58" t="str">
        <v>.</v>
      </c>
      <c r="DH58" t="str">
        <v>.</v>
      </c>
      <c r="DI58" t="str">
        <v>.</v>
      </c>
      <c r="DJ58" t="str">
        <v>.</v>
      </c>
      <c r="DK58" t="str">
        <v>#</v>
      </c>
      <c r="DL58" t="str">
        <v>.</v>
      </c>
      <c r="DM58" t="str">
        <v>.</v>
      </c>
      <c r="DN58" t="str">
        <v>.</v>
      </c>
      <c r="DO58" t="str">
        <v>.</v>
      </c>
      <c r="DP58" t="str">
        <v>.</v>
      </c>
      <c r="DQ58" t="str">
        <v>.</v>
      </c>
      <c r="DR58" t="str">
        <v>.</v>
      </c>
      <c r="DS58" t="str">
        <v>.</v>
      </c>
      <c r="DT58" t="str">
        <v>.</v>
      </c>
      <c r="DU58" t="str">
        <v>.</v>
      </c>
      <c r="DV58" t="str">
        <v>.</v>
      </c>
      <c r="DW58" t="str">
        <v>.</v>
      </c>
      <c r="DX58" t="str">
        <v>.</v>
      </c>
      <c r="DY58" t="str">
        <v>.</v>
      </c>
      <c r="DZ58" t="str">
        <v>.</v>
      </c>
      <c r="EA58" t="str">
        <v>.</v>
      </c>
      <c r="EB58" t="str">
        <v>.</v>
      </c>
    </row>
    <row r="59" spans="1:132" x14ac:dyDescent="0.25">
      <c r="A59" s="18" t="s">
        <v>59</v>
      </c>
      <c r="B59" s="19">
        <v>58</v>
      </c>
      <c r="C59" t="str" cm="1">
        <f t="array" ref="C59:EB59">TRANSPOSE(RIGHT(LEFT(A59,_xlfn.SEQUENCE(LEN(A59)))))</f>
        <v>.</v>
      </c>
      <c r="D59" t="str">
        <v>.</v>
      </c>
      <c r="E59" t="str">
        <v>.</v>
      </c>
      <c r="F59" t="str">
        <v>.</v>
      </c>
      <c r="G59" t="str">
        <v>.</v>
      </c>
      <c r="H59" t="str">
        <v>.</v>
      </c>
      <c r="I59" t="str">
        <v>.</v>
      </c>
      <c r="J59" t="str">
        <v>.</v>
      </c>
      <c r="K59" t="str">
        <v>#</v>
      </c>
      <c r="L59" t="str">
        <v>.</v>
      </c>
      <c r="M59" t="str">
        <v>.</v>
      </c>
      <c r="N59" t="str">
        <v>.</v>
      </c>
      <c r="O59" t="str">
        <v>.</v>
      </c>
      <c r="P59" t="str">
        <v>.</v>
      </c>
      <c r="Q59" t="str">
        <v>.</v>
      </c>
      <c r="R59" t="str">
        <v>.</v>
      </c>
      <c r="S59" t="str">
        <v>.</v>
      </c>
      <c r="T59" t="str">
        <v>.</v>
      </c>
      <c r="U59" t="str">
        <v>.</v>
      </c>
      <c r="V59" t="str">
        <v>.</v>
      </c>
      <c r="W59" t="str">
        <v>.</v>
      </c>
      <c r="X59" t="str">
        <v>.</v>
      </c>
      <c r="Y59" t="str">
        <v>.</v>
      </c>
      <c r="Z59" t="str">
        <v>.</v>
      </c>
      <c r="AA59" t="str">
        <v>.</v>
      </c>
      <c r="AB59" t="str">
        <v>.</v>
      </c>
      <c r="AC59" t="str">
        <v>.</v>
      </c>
      <c r="AD59" t="str">
        <v>.</v>
      </c>
      <c r="AE59" t="str">
        <v>.</v>
      </c>
      <c r="AF59" t="str">
        <v>.</v>
      </c>
      <c r="AG59" t="str">
        <v>.</v>
      </c>
      <c r="AH59" t="str">
        <v>.</v>
      </c>
      <c r="AI59" t="str">
        <v>.</v>
      </c>
      <c r="AJ59" t="str">
        <v>.</v>
      </c>
      <c r="AK59" t="str">
        <v>.</v>
      </c>
      <c r="AL59" t="str">
        <v>.</v>
      </c>
      <c r="AM59" t="str">
        <v>.</v>
      </c>
      <c r="AN59" t="str">
        <v>.</v>
      </c>
      <c r="AO59" t="str">
        <v>.</v>
      </c>
      <c r="AP59" t="str">
        <v>.</v>
      </c>
      <c r="AQ59" t="str">
        <v>.</v>
      </c>
      <c r="AR59" t="str">
        <v>.</v>
      </c>
      <c r="AS59" t="str">
        <v>.</v>
      </c>
      <c r="AT59" t="str">
        <v>.</v>
      </c>
      <c r="AU59" t="str">
        <v>#</v>
      </c>
      <c r="AV59" t="str">
        <v>.</v>
      </c>
      <c r="AW59" t="str">
        <v>.</v>
      </c>
      <c r="AX59" t="str">
        <v>.</v>
      </c>
      <c r="AY59" t="str">
        <v>#</v>
      </c>
      <c r="AZ59" t="str">
        <v>.</v>
      </c>
      <c r="BA59" t="str">
        <v>.</v>
      </c>
      <c r="BB59" t="str">
        <v>.</v>
      </c>
      <c r="BC59" t="str">
        <v>.</v>
      </c>
      <c r="BD59" t="str">
        <v>.</v>
      </c>
      <c r="BE59" t="str">
        <v>.</v>
      </c>
      <c r="BF59" t="str">
        <v>.</v>
      </c>
      <c r="BG59" t="str">
        <v>.</v>
      </c>
      <c r="BH59" t="str">
        <v>.</v>
      </c>
      <c r="BI59" t="str">
        <v>.</v>
      </c>
      <c r="BJ59" t="str">
        <v>.</v>
      </c>
      <c r="BK59" t="str">
        <v>.</v>
      </c>
      <c r="BL59" t="str">
        <v>.</v>
      </c>
      <c r="BM59" t="str">
        <v>.</v>
      </c>
      <c r="BN59" t="str">
        <v>.</v>
      </c>
      <c r="BO59" t="str">
        <v>.</v>
      </c>
      <c r="BP59" t="str">
        <v>.</v>
      </c>
      <c r="BQ59" t="str">
        <v>.</v>
      </c>
      <c r="BR59" t="str">
        <v>.</v>
      </c>
      <c r="BS59" t="str">
        <v>.</v>
      </c>
      <c r="BT59" t="str">
        <v>.</v>
      </c>
      <c r="BU59" t="str">
        <v>.</v>
      </c>
      <c r="BV59" t="str">
        <v>.</v>
      </c>
      <c r="BW59" t="str">
        <v>.</v>
      </c>
      <c r="BX59" t="str">
        <v>.</v>
      </c>
      <c r="BY59" t="str">
        <v>.</v>
      </c>
      <c r="BZ59" t="str">
        <v>.</v>
      </c>
      <c r="CA59" t="str">
        <v>.</v>
      </c>
      <c r="CB59" t="str">
        <v>.</v>
      </c>
      <c r="CC59" t="str">
        <v>.</v>
      </c>
      <c r="CD59" t="str">
        <v>.</v>
      </c>
      <c r="CE59" t="str">
        <v>.</v>
      </c>
      <c r="CF59" t="str">
        <v>.</v>
      </c>
      <c r="CG59" t="str">
        <v>.</v>
      </c>
      <c r="CH59" t="str">
        <v>.</v>
      </c>
      <c r="CI59" t="str">
        <v>.</v>
      </c>
      <c r="CJ59" t="str">
        <v>.</v>
      </c>
      <c r="CK59" t="str">
        <v>.</v>
      </c>
      <c r="CL59" t="str">
        <v>.</v>
      </c>
      <c r="CM59" t="str">
        <v>.</v>
      </c>
      <c r="CN59" t="str">
        <v>.</v>
      </c>
      <c r="CO59" t="str">
        <v>.</v>
      </c>
      <c r="CP59" t="str">
        <v>.</v>
      </c>
      <c r="CQ59" t="str">
        <v>.</v>
      </c>
      <c r="CR59" t="str">
        <v>.</v>
      </c>
      <c r="CS59" t="str">
        <v>.</v>
      </c>
      <c r="CT59" t="str">
        <v>.</v>
      </c>
      <c r="CU59" t="str">
        <v>.</v>
      </c>
      <c r="CV59" t="str">
        <v>.</v>
      </c>
      <c r="CW59" t="str">
        <v>.</v>
      </c>
      <c r="CX59" t="str">
        <v>.</v>
      </c>
      <c r="CY59" t="str">
        <v>.</v>
      </c>
      <c r="CZ59" t="str">
        <v>.</v>
      </c>
      <c r="DA59" t="str">
        <v>.</v>
      </c>
      <c r="DB59" t="str">
        <v>.</v>
      </c>
      <c r="DC59" t="str">
        <v>.</v>
      </c>
      <c r="DD59" t="str">
        <v>.</v>
      </c>
      <c r="DE59" t="str">
        <v>.</v>
      </c>
      <c r="DF59" t="str">
        <v>#</v>
      </c>
      <c r="DG59" t="str">
        <v>.</v>
      </c>
      <c r="DH59" t="str">
        <v>.</v>
      </c>
      <c r="DI59" t="str">
        <v>.</v>
      </c>
      <c r="DJ59" t="str">
        <v>.</v>
      </c>
      <c r="DK59" t="str">
        <v>.</v>
      </c>
      <c r="DL59" t="str">
        <v>.</v>
      </c>
      <c r="DM59" t="str">
        <v>.</v>
      </c>
      <c r="DN59" t="str">
        <v>.</v>
      </c>
      <c r="DO59" t="str">
        <v>.</v>
      </c>
      <c r="DP59" t="str">
        <v>.</v>
      </c>
      <c r="DQ59" t="str">
        <v>.</v>
      </c>
      <c r="DR59" t="str">
        <v>.</v>
      </c>
      <c r="DS59" t="str">
        <v>.</v>
      </c>
      <c r="DT59" t="str">
        <v>.</v>
      </c>
      <c r="DU59" t="str">
        <v>.</v>
      </c>
      <c r="DV59" t="str">
        <v>.</v>
      </c>
      <c r="DW59" t="str">
        <v>.</v>
      </c>
      <c r="DX59" t="str">
        <v>.</v>
      </c>
      <c r="DY59" t="str">
        <v>.</v>
      </c>
      <c r="DZ59" t="str">
        <v>.</v>
      </c>
      <c r="EA59" t="str">
        <v>.</v>
      </c>
      <c r="EB59" t="str">
        <v>.</v>
      </c>
    </row>
    <row r="60" spans="1:132" x14ac:dyDescent="0.25">
      <c r="A60" s="18" t="s">
        <v>60</v>
      </c>
      <c r="B60" s="19">
        <v>59</v>
      </c>
      <c r="C60" t="str" cm="1">
        <f t="array" ref="C60:EB60">TRANSPOSE(RIGHT(LEFT(A60,_xlfn.SEQUENCE(LEN(A60)))))</f>
        <v>.</v>
      </c>
      <c r="D60" t="str">
        <v>.</v>
      </c>
      <c r="E60" t="str">
        <v>.</v>
      </c>
      <c r="F60" t="str">
        <v>.</v>
      </c>
      <c r="G60" t="str">
        <v>.</v>
      </c>
      <c r="H60" t="str">
        <v>.</v>
      </c>
      <c r="I60" t="str">
        <v>.</v>
      </c>
      <c r="J60" t="str">
        <v>.</v>
      </c>
      <c r="K60" t="str">
        <v>.</v>
      </c>
      <c r="L60" t="str">
        <v>.</v>
      </c>
      <c r="M60" t="str">
        <v>.</v>
      </c>
      <c r="N60" t="str">
        <v>.</v>
      </c>
      <c r="O60" t="str">
        <v>.</v>
      </c>
      <c r="P60" t="str">
        <v>.</v>
      </c>
      <c r="Q60" t="str">
        <v>.</v>
      </c>
      <c r="R60" t="str">
        <v>.</v>
      </c>
      <c r="S60" t="str">
        <v>.</v>
      </c>
      <c r="T60" t="str">
        <v>.</v>
      </c>
      <c r="U60" t="str">
        <v>.</v>
      </c>
      <c r="V60" t="str">
        <v>.</v>
      </c>
      <c r="W60" t="str">
        <v>.</v>
      </c>
      <c r="X60" t="str">
        <v>.</v>
      </c>
      <c r="Y60" t="str">
        <v>.</v>
      </c>
      <c r="Z60" t="str">
        <v>.</v>
      </c>
      <c r="AA60" t="str">
        <v>#</v>
      </c>
      <c r="AB60" t="str">
        <v>.</v>
      </c>
      <c r="AC60" t="str">
        <v>.</v>
      </c>
      <c r="AD60" t="str">
        <v>.</v>
      </c>
      <c r="AE60" t="str">
        <v>.</v>
      </c>
      <c r="AF60" t="str">
        <v>.</v>
      </c>
      <c r="AG60" t="str">
        <v>.</v>
      </c>
      <c r="AH60" t="str">
        <v>.</v>
      </c>
      <c r="AI60" t="str">
        <v>.</v>
      </c>
      <c r="AJ60" t="str">
        <v>#</v>
      </c>
      <c r="AK60" t="str">
        <v>#</v>
      </c>
      <c r="AL60" t="str">
        <v>.</v>
      </c>
      <c r="AM60" t="str">
        <v>.</v>
      </c>
      <c r="AN60" t="str">
        <v>.</v>
      </c>
      <c r="AO60" t="str">
        <v>.</v>
      </c>
      <c r="AP60" t="str">
        <v>.</v>
      </c>
      <c r="AQ60" t="str">
        <v>.</v>
      </c>
      <c r="AR60" t="str">
        <v>.</v>
      </c>
      <c r="AS60" t="str">
        <v>.</v>
      </c>
      <c r="AT60" t="str">
        <v>.</v>
      </c>
      <c r="AU60" t="str">
        <v>.</v>
      </c>
      <c r="AV60" t="str">
        <v>.</v>
      </c>
      <c r="AW60" t="str">
        <v>#</v>
      </c>
      <c r="AX60" t="str">
        <v>.</v>
      </c>
      <c r="AY60" t="str">
        <v>.</v>
      </c>
      <c r="AZ60" t="str">
        <v>.</v>
      </c>
      <c r="BA60" t="str">
        <v>.</v>
      </c>
      <c r="BB60" t="str">
        <v>.</v>
      </c>
      <c r="BC60" t="str">
        <v>.</v>
      </c>
      <c r="BD60" t="str">
        <v>.</v>
      </c>
      <c r="BE60" t="str">
        <v>#</v>
      </c>
      <c r="BF60" t="str">
        <v>.</v>
      </c>
      <c r="BG60" t="str">
        <v>.</v>
      </c>
      <c r="BH60" t="str">
        <v>.</v>
      </c>
      <c r="BI60" t="str">
        <v>.</v>
      </c>
      <c r="BJ60" t="str">
        <v>.</v>
      </c>
      <c r="BK60" t="str">
        <v>.</v>
      </c>
      <c r="BL60" t="str">
        <v>.</v>
      </c>
      <c r="BM60" t="str">
        <v>.</v>
      </c>
      <c r="BN60" t="str">
        <v>#</v>
      </c>
      <c r="BO60" t="str">
        <v>.</v>
      </c>
      <c r="BP60" t="str">
        <v>.</v>
      </c>
      <c r="BQ60" t="str">
        <v>.</v>
      </c>
      <c r="BR60" t="str">
        <v>.</v>
      </c>
      <c r="BS60" t="str">
        <v>.</v>
      </c>
      <c r="BT60" t="str">
        <v>.</v>
      </c>
      <c r="BU60" t="str">
        <v>.</v>
      </c>
      <c r="BV60" t="str">
        <v>.</v>
      </c>
      <c r="BW60" t="str">
        <v>.</v>
      </c>
      <c r="BX60" t="str">
        <v>.</v>
      </c>
      <c r="BY60" t="str">
        <v>.</v>
      </c>
      <c r="BZ60" t="str">
        <v>.</v>
      </c>
      <c r="CA60" t="str">
        <v>.</v>
      </c>
      <c r="CB60" t="str">
        <v>.</v>
      </c>
      <c r="CC60" t="str">
        <v>.</v>
      </c>
      <c r="CD60" t="str">
        <v>.</v>
      </c>
      <c r="CE60" t="str">
        <v>.</v>
      </c>
      <c r="CF60" t="str">
        <v>.</v>
      </c>
      <c r="CG60" t="str">
        <v>.</v>
      </c>
      <c r="CH60" t="str">
        <v>.</v>
      </c>
      <c r="CI60" t="str">
        <v>.</v>
      </c>
      <c r="CJ60" t="str">
        <v>.</v>
      </c>
      <c r="CK60" t="str">
        <v>.</v>
      </c>
      <c r="CL60" t="str">
        <v>.</v>
      </c>
      <c r="CM60" t="str">
        <v>.</v>
      </c>
      <c r="CN60" t="str">
        <v>.</v>
      </c>
      <c r="CO60" t="str">
        <v>.</v>
      </c>
      <c r="CP60" t="str">
        <v>.</v>
      </c>
      <c r="CQ60" t="str">
        <v>.</v>
      </c>
      <c r="CR60" t="str">
        <v>.</v>
      </c>
      <c r="CS60" t="str">
        <v>.</v>
      </c>
      <c r="CT60" t="str">
        <v>.</v>
      </c>
      <c r="CU60" t="str">
        <v>.</v>
      </c>
      <c r="CV60" t="str">
        <v>.</v>
      </c>
      <c r="CW60" t="str">
        <v>.</v>
      </c>
      <c r="CX60" t="str">
        <v>#</v>
      </c>
      <c r="CY60" t="str">
        <v>.</v>
      </c>
      <c r="CZ60" t="str">
        <v>.</v>
      </c>
      <c r="DA60" t="str">
        <v>.</v>
      </c>
      <c r="DB60" t="str">
        <v>.</v>
      </c>
      <c r="DC60" t="str">
        <v>.</v>
      </c>
      <c r="DD60" t="str">
        <v>.</v>
      </c>
      <c r="DE60" t="str">
        <v>.</v>
      </c>
      <c r="DF60" t="str">
        <v>.</v>
      </c>
      <c r="DG60" t="str">
        <v>.</v>
      </c>
      <c r="DH60" t="str">
        <v>.</v>
      </c>
      <c r="DI60" t="str">
        <v>.</v>
      </c>
      <c r="DJ60" t="str">
        <v>.</v>
      </c>
      <c r="DK60" t="str">
        <v>.</v>
      </c>
      <c r="DL60" t="str">
        <v>.</v>
      </c>
      <c r="DM60" t="str">
        <v>.</v>
      </c>
      <c r="DN60" t="str">
        <v>.</v>
      </c>
      <c r="DO60" t="str">
        <v>.</v>
      </c>
      <c r="DP60" t="str">
        <v>.</v>
      </c>
      <c r="DQ60" t="str">
        <v>.</v>
      </c>
      <c r="DR60" t="str">
        <v>.</v>
      </c>
      <c r="DS60" t="str">
        <v>.</v>
      </c>
      <c r="DT60" t="str">
        <v>.</v>
      </c>
      <c r="DU60" t="str">
        <v>.</v>
      </c>
      <c r="DV60" t="str">
        <v>.</v>
      </c>
      <c r="DW60" t="str">
        <v>.</v>
      </c>
      <c r="DX60" t="str">
        <v>.</v>
      </c>
      <c r="DY60" t="str">
        <v>.</v>
      </c>
      <c r="DZ60" t="str">
        <v>.</v>
      </c>
      <c r="EA60" t="str">
        <v>.</v>
      </c>
      <c r="EB60" t="str">
        <v>.</v>
      </c>
    </row>
    <row r="61" spans="1:132" x14ac:dyDescent="0.25">
      <c r="A61" s="18" t="s">
        <v>61</v>
      </c>
      <c r="B61" s="19">
        <v>60</v>
      </c>
      <c r="C61" t="str" cm="1">
        <f t="array" ref="C61:EB61">TRANSPOSE(RIGHT(LEFT(A61,_xlfn.SEQUENCE(LEN(A61)))))</f>
        <v>.</v>
      </c>
      <c r="D61" t="str">
        <v>.</v>
      </c>
      <c r="E61" t="str">
        <v>.</v>
      </c>
      <c r="F61" t="str">
        <v>.</v>
      </c>
      <c r="G61" t="str">
        <v>.</v>
      </c>
      <c r="H61" t="str">
        <v>.</v>
      </c>
      <c r="I61" t="str">
        <v>.</v>
      </c>
      <c r="J61" t="str">
        <v>.</v>
      </c>
      <c r="K61" t="str">
        <v>.</v>
      </c>
      <c r="L61" t="str">
        <v>.</v>
      </c>
      <c r="M61" t="str">
        <v>.</v>
      </c>
      <c r="N61" t="str">
        <v>#</v>
      </c>
      <c r="O61" t="str">
        <v>.</v>
      </c>
      <c r="P61" t="str">
        <v>.</v>
      </c>
      <c r="Q61" t="str">
        <v>.</v>
      </c>
      <c r="R61" t="str">
        <v>#</v>
      </c>
      <c r="S61" t="str">
        <v>.</v>
      </c>
      <c r="T61" t="str">
        <v>.</v>
      </c>
      <c r="U61" t="str">
        <v>.</v>
      </c>
      <c r="V61" t="str">
        <v>.</v>
      </c>
      <c r="W61" t="str">
        <v>.</v>
      </c>
      <c r="X61" t="str">
        <v>.</v>
      </c>
      <c r="Y61" t="str">
        <v>.</v>
      </c>
      <c r="Z61" t="str">
        <v>.</v>
      </c>
      <c r="AA61" t="str">
        <v>.</v>
      </c>
      <c r="AB61" t="str">
        <v>.</v>
      </c>
      <c r="AC61" t="str">
        <v>.</v>
      </c>
      <c r="AD61" t="str">
        <v>.</v>
      </c>
      <c r="AE61" t="str">
        <v>.</v>
      </c>
      <c r="AF61" t="str">
        <v>.</v>
      </c>
      <c r="AG61" t="str">
        <v>.</v>
      </c>
      <c r="AH61" t="str">
        <v>.</v>
      </c>
      <c r="AI61" t="str">
        <v>.</v>
      </c>
      <c r="AJ61" t="str">
        <v>.</v>
      </c>
      <c r="AK61" t="str">
        <v>.</v>
      </c>
      <c r="AL61" t="str">
        <v>.</v>
      </c>
      <c r="AM61" t="str">
        <v>.</v>
      </c>
      <c r="AN61" t="str">
        <v>.</v>
      </c>
      <c r="AO61" t="str">
        <v>.</v>
      </c>
      <c r="AP61" t="str">
        <v>.</v>
      </c>
      <c r="AQ61" t="str">
        <v>.</v>
      </c>
      <c r="AR61" t="str">
        <v>.</v>
      </c>
      <c r="AS61" t="str">
        <v>.</v>
      </c>
      <c r="AT61" t="str">
        <v>.</v>
      </c>
      <c r="AU61" t="str">
        <v>.</v>
      </c>
      <c r="AV61" t="str">
        <v>.</v>
      </c>
      <c r="AW61" t="str">
        <v>.</v>
      </c>
      <c r="AX61" t="str">
        <v>.</v>
      </c>
      <c r="AY61" t="str">
        <v>.</v>
      </c>
      <c r="AZ61" t="str">
        <v>.</v>
      </c>
      <c r="BA61" t="str">
        <v>.</v>
      </c>
      <c r="BB61" t="str">
        <v>.</v>
      </c>
      <c r="BC61" t="str">
        <v>.</v>
      </c>
      <c r="BD61" t="str">
        <v>.</v>
      </c>
      <c r="BE61" t="str">
        <v>.</v>
      </c>
      <c r="BF61" t="str">
        <v>.</v>
      </c>
      <c r="BG61" t="str">
        <v>.</v>
      </c>
      <c r="BH61" t="str">
        <v>.</v>
      </c>
      <c r="BI61" t="str">
        <v>.</v>
      </c>
      <c r="BJ61" t="str">
        <v>.</v>
      </c>
      <c r="BK61" t="str">
        <v>.</v>
      </c>
      <c r="BL61" t="str">
        <v>.</v>
      </c>
      <c r="BM61" t="str">
        <v>.</v>
      </c>
      <c r="BN61" t="str">
        <v>.</v>
      </c>
      <c r="BO61" t="str">
        <v>.</v>
      </c>
      <c r="BP61" t="str">
        <v>.</v>
      </c>
      <c r="BQ61" t="str">
        <v>.</v>
      </c>
      <c r="BR61" t="str">
        <v>#</v>
      </c>
      <c r="BS61" t="str">
        <v>.</v>
      </c>
      <c r="BT61" t="str">
        <v>.</v>
      </c>
      <c r="BU61" t="str">
        <v>.</v>
      </c>
      <c r="BV61" t="str">
        <v>.</v>
      </c>
      <c r="BW61" t="str">
        <v>.</v>
      </c>
      <c r="BX61" t="str">
        <v>.</v>
      </c>
      <c r="BY61" t="str">
        <v>.</v>
      </c>
      <c r="BZ61" t="str">
        <v>.</v>
      </c>
      <c r="CA61" t="str">
        <v>.</v>
      </c>
      <c r="CB61" t="str">
        <v>.</v>
      </c>
      <c r="CC61" t="str">
        <v>.</v>
      </c>
      <c r="CD61" t="str">
        <v>.</v>
      </c>
      <c r="CE61" t="str">
        <v>.</v>
      </c>
      <c r="CF61" t="str">
        <v>.</v>
      </c>
      <c r="CG61" t="str">
        <v>#</v>
      </c>
      <c r="CH61" t="str">
        <v>.</v>
      </c>
      <c r="CI61" t="str">
        <v>.</v>
      </c>
      <c r="CJ61" t="str">
        <v>.</v>
      </c>
      <c r="CK61" t="str">
        <v>.</v>
      </c>
      <c r="CL61" t="str">
        <v>.</v>
      </c>
      <c r="CM61" t="str">
        <v>.</v>
      </c>
      <c r="CN61" t="str">
        <v>#</v>
      </c>
      <c r="CO61" t="str">
        <v>.</v>
      </c>
      <c r="CP61" t="str">
        <v>.</v>
      </c>
      <c r="CQ61" t="str">
        <v>.</v>
      </c>
      <c r="CR61" t="str">
        <v>.</v>
      </c>
      <c r="CS61" t="str">
        <v>.</v>
      </c>
      <c r="CT61" t="str">
        <v>.</v>
      </c>
      <c r="CU61" t="str">
        <v>.</v>
      </c>
      <c r="CV61" t="str">
        <v>.</v>
      </c>
      <c r="CW61" t="str">
        <v>.</v>
      </c>
      <c r="CX61" t="str">
        <v>.</v>
      </c>
      <c r="CY61" t="str">
        <v>.</v>
      </c>
      <c r="CZ61" t="str">
        <v>.</v>
      </c>
      <c r="DA61" t="str">
        <v>.</v>
      </c>
      <c r="DB61" t="str">
        <v>.</v>
      </c>
      <c r="DC61" t="str">
        <v>.</v>
      </c>
      <c r="DD61" t="str">
        <v>#</v>
      </c>
      <c r="DE61" t="str">
        <v>.</v>
      </c>
      <c r="DF61" t="str">
        <v>#</v>
      </c>
      <c r="DG61" t="str">
        <v>.</v>
      </c>
      <c r="DH61" t="str">
        <v>.</v>
      </c>
      <c r="DI61" t="str">
        <v>.</v>
      </c>
      <c r="DJ61" t="str">
        <v>.</v>
      </c>
      <c r="DK61" t="str">
        <v>.</v>
      </c>
      <c r="DL61" t="str">
        <v>.</v>
      </c>
      <c r="DM61" t="str">
        <v>.</v>
      </c>
      <c r="DN61" t="str">
        <v>.</v>
      </c>
      <c r="DO61" t="str">
        <v>.</v>
      </c>
      <c r="DP61" t="str">
        <v>.</v>
      </c>
      <c r="DQ61" t="str">
        <v>.</v>
      </c>
      <c r="DR61" t="str">
        <v>.</v>
      </c>
      <c r="DS61" t="str">
        <v>.</v>
      </c>
      <c r="DT61" t="str">
        <v>.</v>
      </c>
      <c r="DU61" t="str">
        <v>.</v>
      </c>
      <c r="DV61" t="str">
        <v>.</v>
      </c>
      <c r="DW61" t="str">
        <v>.</v>
      </c>
      <c r="DX61" t="str">
        <v>.</v>
      </c>
      <c r="DY61" t="str">
        <v>#</v>
      </c>
      <c r="DZ61" t="str">
        <v>.</v>
      </c>
      <c r="EA61" t="str">
        <v>.</v>
      </c>
      <c r="EB61" t="str">
        <v>.</v>
      </c>
    </row>
    <row r="62" spans="1:132" x14ac:dyDescent="0.25">
      <c r="A62" s="18" t="s">
        <v>62</v>
      </c>
      <c r="B62" s="19">
        <v>61</v>
      </c>
      <c r="C62" t="str" cm="1">
        <f t="array" ref="C62:EB62">TRANSPOSE(RIGHT(LEFT(A62,_xlfn.SEQUENCE(LEN(A62)))))</f>
        <v>.</v>
      </c>
      <c r="D62" t="str">
        <v>.</v>
      </c>
      <c r="E62" t="str">
        <v>.</v>
      </c>
      <c r="F62" t="str">
        <v>.</v>
      </c>
      <c r="G62" t="str">
        <v>.</v>
      </c>
      <c r="H62" t="str">
        <v>.</v>
      </c>
      <c r="I62" t="str">
        <v>.</v>
      </c>
      <c r="J62" t="str">
        <v>.</v>
      </c>
      <c r="K62" t="str">
        <v>#</v>
      </c>
      <c r="L62" t="str">
        <v>.</v>
      </c>
      <c r="M62" t="str">
        <v>.</v>
      </c>
      <c r="N62" t="str">
        <v>.</v>
      </c>
      <c r="O62" t="str">
        <v>.</v>
      </c>
      <c r="P62" t="str">
        <v>.</v>
      </c>
      <c r="Q62" t="str">
        <v>.</v>
      </c>
      <c r="R62" t="str">
        <v>.</v>
      </c>
      <c r="S62" t="str">
        <v>.</v>
      </c>
      <c r="T62" t="str">
        <v>.</v>
      </c>
      <c r="U62" t="str">
        <v>.</v>
      </c>
      <c r="V62" t="str">
        <v>.</v>
      </c>
      <c r="W62" t="str">
        <v>.</v>
      </c>
      <c r="X62" t="str">
        <v>.</v>
      </c>
      <c r="Y62" t="str">
        <v>.</v>
      </c>
      <c r="Z62" t="str">
        <v>.</v>
      </c>
      <c r="AA62" t="str">
        <v>.</v>
      </c>
      <c r="AB62" t="str">
        <v>.</v>
      </c>
      <c r="AC62" t="str">
        <v>.</v>
      </c>
      <c r="AD62" t="str">
        <v>.</v>
      </c>
      <c r="AE62" t="str">
        <v>.</v>
      </c>
      <c r="AF62" t="str">
        <v>.</v>
      </c>
      <c r="AG62" t="str">
        <v>.</v>
      </c>
      <c r="AH62" t="str">
        <v>.</v>
      </c>
      <c r="AI62" t="str">
        <v>.</v>
      </c>
      <c r="AJ62" t="str">
        <v>.</v>
      </c>
      <c r="AK62" t="str">
        <v>.</v>
      </c>
      <c r="AL62" t="str">
        <v>.</v>
      </c>
      <c r="AM62" t="str">
        <v>.</v>
      </c>
      <c r="AN62" t="str">
        <v>.</v>
      </c>
      <c r="AO62" t="str">
        <v>.</v>
      </c>
      <c r="AP62" t="str">
        <v>.</v>
      </c>
      <c r="AQ62" t="str">
        <v>.</v>
      </c>
      <c r="AR62" t="str">
        <v>.</v>
      </c>
      <c r="AS62" t="str">
        <v>.</v>
      </c>
      <c r="AT62" t="str">
        <v>.</v>
      </c>
      <c r="AU62" t="str">
        <v>.</v>
      </c>
      <c r="AV62" t="str">
        <v>.</v>
      </c>
      <c r="AW62" t="str">
        <v>.</v>
      </c>
      <c r="AX62" t="str">
        <v>.</v>
      </c>
      <c r="AY62" t="str">
        <v>.</v>
      </c>
      <c r="AZ62" t="str">
        <v>.</v>
      </c>
      <c r="BA62" t="str">
        <v>.</v>
      </c>
      <c r="BB62" t="str">
        <v>.</v>
      </c>
      <c r="BC62" t="str">
        <v>.</v>
      </c>
      <c r="BD62" t="str">
        <v>.</v>
      </c>
      <c r="BE62" t="str">
        <v>#</v>
      </c>
      <c r="BF62" t="str">
        <v>.</v>
      </c>
      <c r="BG62" t="str">
        <v>.</v>
      </c>
      <c r="BH62" t="str">
        <v>.</v>
      </c>
      <c r="BI62" t="str">
        <v>.</v>
      </c>
      <c r="BJ62" t="str">
        <v>.</v>
      </c>
      <c r="BK62" t="str">
        <v>.</v>
      </c>
      <c r="BL62" t="str">
        <v>.</v>
      </c>
      <c r="BM62" t="str">
        <v>.</v>
      </c>
      <c r="BN62" t="str">
        <v>.</v>
      </c>
      <c r="BO62" t="str">
        <v>.</v>
      </c>
      <c r="BP62" t="str">
        <v>.</v>
      </c>
      <c r="BQ62" t="str">
        <v>.</v>
      </c>
      <c r="BR62" t="str">
        <v>.</v>
      </c>
      <c r="BS62" t="str">
        <v>.</v>
      </c>
      <c r="BT62" t="str">
        <v>.</v>
      </c>
      <c r="BU62" t="str">
        <v>.</v>
      </c>
      <c r="BV62" t="str">
        <v>.</v>
      </c>
      <c r="BW62" t="str">
        <v>.</v>
      </c>
      <c r="BX62" t="str">
        <v>.</v>
      </c>
      <c r="BY62" t="str">
        <v>.</v>
      </c>
      <c r="BZ62" t="str">
        <v>.</v>
      </c>
      <c r="CA62" t="str">
        <v>.</v>
      </c>
      <c r="CB62" t="str">
        <v>.</v>
      </c>
      <c r="CC62" t="str">
        <v>.</v>
      </c>
      <c r="CD62" t="str">
        <v>.</v>
      </c>
      <c r="CE62" t="str">
        <v>.</v>
      </c>
      <c r="CF62" t="str">
        <v>.</v>
      </c>
      <c r="CG62" t="str">
        <v>.</v>
      </c>
      <c r="CH62" t="str">
        <v>.</v>
      </c>
      <c r="CI62" t="str">
        <v>.</v>
      </c>
      <c r="CJ62" t="str">
        <v>.</v>
      </c>
      <c r="CK62" t="str">
        <v>.</v>
      </c>
      <c r="CL62" t="str">
        <v>.</v>
      </c>
      <c r="CM62" t="str">
        <v>.</v>
      </c>
      <c r="CN62" t="str">
        <v>.</v>
      </c>
      <c r="CO62" t="str">
        <v>.</v>
      </c>
      <c r="CP62" t="str">
        <v>.</v>
      </c>
      <c r="CQ62" t="str">
        <v>.</v>
      </c>
      <c r="CR62" t="str">
        <v>.</v>
      </c>
      <c r="CS62" t="str">
        <v>.</v>
      </c>
      <c r="CT62" t="str">
        <v>.</v>
      </c>
      <c r="CU62" t="str">
        <v>.</v>
      </c>
      <c r="CV62" t="str">
        <v>.</v>
      </c>
      <c r="CW62" t="str">
        <v>.</v>
      </c>
      <c r="CX62" t="str">
        <v>.</v>
      </c>
      <c r="CY62" t="str">
        <v>.</v>
      </c>
      <c r="CZ62" t="str">
        <v>.</v>
      </c>
      <c r="DA62" t="str">
        <v>.</v>
      </c>
      <c r="DB62" t="str">
        <v>.</v>
      </c>
      <c r="DC62" t="str">
        <v>.</v>
      </c>
      <c r="DD62" t="str">
        <v>.</v>
      </c>
      <c r="DE62" t="str">
        <v>.</v>
      </c>
      <c r="DF62" t="str">
        <v>.</v>
      </c>
      <c r="DG62" t="str">
        <v>.</v>
      </c>
      <c r="DH62" t="str">
        <v>.</v>
      </c>
      <c r="DI62" t="str">
        <v>.</v>
      </c>
      <c r="DJ62" t="str">
        <v>.</v>
      </c>
      <c r="DK62" t="str">
        <v>.</v>
      </c>
      <c r="DL62" t="str">
        <v>.</v>
      </c>
      <c r="DM62" t="str">
        <v>.</v>
      </c>
      <c r="DN62" t="str">
        <v>.</v>
      </c>
      <c r="DO62" t="str">
        <v>.</v>
      </c>
      <c r="DP62" t="str">
        <v>.</v>
      </c>
      <c r="DQ62" t="str">
        <v>.</v>
      </c>
      <c r="DR62" t="str">
        <v>.</v>
      </c>
      <c r="DS62" t="str">
        <v>.</v>
      </c>
      <c r="DT62" t="str">
        <v>.</v>
      </c>
      <c r="DU62" t="str">
        <v>.</v>
      </c>
      <c r="DV62" t="str">
        <v>.</v>
      </c>
      <c r="DW62" t="str">
        <v>.</v>
      </c>
      <c r="DX62" t="str">
        <v>.</v>
      </c>
      <c r="DY62" t="str">
        <v>.</v>
      </c>
      <c r="DZ62" t="str">
        <v>.</v>
      </c>
      <c r="EA62" t="str">
        <v>.</v>
      </c>
      <c r="EB62" t="str">
        <v>.</v>
      </c>
    </row>
    <row r="63" spans="1:132" x14ac:dyDescent="0.25">
      <c r="A63" s="18" t="s">
        <v>63</v>
      </c>
      <c r="B63" s="19">
        <v>62</v>
      </c>
      <c r="C63" t="str" cm="1">
        <f t="array" ref="C63:EB63">TRANSPOSE(RIGHT(LEFT(A63,_xlfn.SEQUENCE(LEN(A63)))))</f>
        <v>.</v>
      </c>
      <c r="D63" t="str">
        <v>.</v>
      </c>
      <c r="E63" t="str">
        <v>.</v>
      </c>
      <c r="F63" t="str">
        <v>.</v>
      </c>
      <c r="G63" t="str">
        <v>.</v>
      </c>
      <c r="H63" t="str">
        <v>.</v>
      </c>
      <c r="I63" t="str">
        <v>.</v>
      </c>
      <c r="J63" t="str">
        <v>.</v>
      </c>
      <c r="K63" t="str">
        <v>#</v>
      </c>
      <c r="L63" t="str">
        <v>.</v>
      </c>
      <c r="M63" t="str">
        <v>.</v>
      </c>
      <c r="N63" t="str">
        <v>.</v>
      </c>
      <c r="O63" t="str">
        <v>.</v>
      </c>
      <c r="P63" t="str">
        <v>.</v>
      </c>
      <c r="Q63" t="str">
        <v>.</v>
      </c>
      <c r="R63" t="str">
        <v>.</v>
      </c>
      <c r="S63" t="str">
        <v>.</v>
      </c>
      <c r="T63" t="str">
        <v>.</v>
      </c>
      <c r="U63" t="str">
        <v>.</v>
      </c>
      <c r="V63" t="str">
        <v>.</v>
      </c>
      <c r="W63" t="str">
        <v>.</v>
      </c>
      <c r="X63" t="str">
        <v>.</v>
      </c>
      <c r="Y63" t="str">
        <v>.</v>
      </c>
      <c r="Z63" t="str">
        <v>.</v>
      </c>
      <c r="AA63" t="str">
        <v>.</v>
      </c>
      <c r="AB63" t="str">
        <v>#</v>
      </c>
      <c r="AC63" t="str">
        <v>.</v>
      </c>
      <c r="AD63" t="str">
        <v>.</v>
      </c>
      <c r="AE63" t="str">
        <v>.</v>
      </c>
      <c r="AF63" t="str">
        <v>.</v>
      </c>
      <c r="AG63" t="str">
        <v>.</v>
      </c>
      <c r="AH63" t="str">
        <v>.</v>
      </c>
      <c r="AI63" t="str">
        <v>#</v>
      </c>
      <c r="AJ63" t="str">
        <v>.</v>
      </c>
      <c r="AK63" t="str">
        <v>.</v>
      </c>
      <c r="AL63" t="str">
        <v>.</v>
      </c>
      <c r="AM63" t="str">
        <v>.</v>
      </c>
      <c r="AN63" t="str">
        <v>.</v>
      </c>
      <c r="AO63" t="str">
        <v>.</v>
      </c>
      <c r="AP63" t="str">
        <v>.</v>
      </c>
      <c r="AQ63" t="str">
        <v>.</v>
      </c>
      <c r="AR63" t="str">
        <v>.</v>
      </c>
      <c r="AS63" t="str">
        <v>.</v>
      </c>
      <c r="AT63" t="str">
        <v>#</v>
      </c>
      <c r="AU63" t="str">
        <v>.</v>
      </c>
      <c r="AV63" t="str">
        <v>.</v>
      </c>
      <c r="AW63" t="str">
        <v>#</v>
      </c>
      <c r="AX63" t="str">
        <v>.</v>
      </c>
      <c r="AY63" t="str">
        <v>.</v>
      </c>
      <c r="AZ63" t="str">
        <v>.</v>
      </c>
      <c r="BA63" t="str">
        <v>.</v>
      </c>
      <c r="BB63" t="str">
        <v>.</v>
      </c>
      <c r="BC63" t="str">
        <v>.</v>
      </c>
      <c r="BD63" t="str">
        <v>.</v>
      </c>
      <c r="BE63" t="str">
        <v>.</v>
      </c>
      <c r="BF63" t="str">
        <v>#</v>
      </c>
      <c r="BG63" t="str">
        <v>.</v>
      </c>
      <c r="BH63" t="str">
        <v>#</v>
      </c>
      <c r="BI63" t="str">
        <v>.</v>
      </c>
      <c r="BJ63" t="str">
        <v>.</v>
      </c>
      <c r="BK63" t="str">
        <v>.</v>
      </c>
      <c r="BL63" t="str">
        <v>.</v>
      </c>
      <c r="BM63" t="str">
        <v>.</v>
      </c>
      <c r="BN63" t="str">
        <v>.</v>
      </c>
      <c r="BO63" t="str">
        <v>.</v>
      </c>
      <c r="BP63" t="str">
        <v>#</v>
      </c>
      <c r="BQ63" t="str">
        <v>.</v>
      </c>
      <c r="BR63" t="str">
        <v>.</v>
      </c>
      <c r="BS63" t="str">
        <v>.</v>
      </c>
      <c r="BT63" t="str">
        <v>#</v>
      </c>
      <c r="BU63" t="str">
        <v>.</v>
      </c>
      <c r="BV63" t="str">
        <v>.</v>
      </c>
      <c r="BW63" t="str">
        <v>.</v>
      </c>
      <c r="BX63" t="str">
        <v>.</v>
      </c>
      <c r="BY63" t="str">
        <v>.</v>
      </c>
      <c r="BZ63" t="str">
        <v>.</v>
      </c>
      <c r="CA63" t="str">
        <v>.</v>
      </c>
      <c r="CB63" t="str">
        <v>.</v>
      </c>
      <c r="CC63" t="str">
        <v>.</v>
      </c>
      <c r="CD63" t="str">
        <v>.</v>
      </c>
      <c r="CE63" t="str">
        <v>.</v>
      </c>
      <c r="CF63" t="str">
        <v>.</v>
      </c>
      <c r="CG63" t="str">
        <v>.</v>
      </c>
      <c r="CH63" t="str">
        <v>.</v>
      </c>
      <c r="CI63" t="str">
        <v>.</v>
      </c>
      <c r="CJ63" t="str">
        <v>.</v>
      </c>
      <c r="CK63" t="str">
        <v>.</v>
      </c>
      <c r="CL63" t="str">
        <v>.</v>
      </c>
      <c r="CM63" t="str">
        <v>.</v>
      </c>
      <c r="CN63" t="str">
        <v>.</v>
      </c>
      <c r="CO63" t="str">
        <v>.</v>
      </c>
      <c r="CP63" t="str">
        <v>.</v>
      </c>
      <c r="CQ63" t="str">
        <v>.</v>
      </c>
      <c r="CR63" t="str">
        <v>.</v>
      </c>
      <c r="CS63" t="str">
        <v>#</v>
      </c>
      <c r="CT63" t="str">
        <v>.</v>
      </c>
      <c r="CU63" t="str">
        <v>.</v>
      </c>
      <c r="CV63" t="str">
        <v>#</v>
      </c>
      <c r="CW63" t="str">
        <v>.</v>
      </c>
      <c r="CX63" t="str">
        <v>.</v>
      </c>
      <c r="CY63" t="str">
        <v>.</v>
      </c>
      <c r="CZ63" t="str">
        <v>.</v>
      </c>
      <c r="DA63" t="str">
        <v>.</v>
      </c>
      <c r="DB63" t="str">
        <v>.</v>
      </c>
      <c r="DC63" t="str">
        <v>.</v>
      </c>
      <c r="DD63" t="str">
        <v>.</v>
      </c>
      <c r="DE63" t="str">
        <v>.</v>
      </c>
      <c r="DF63" t="str">
        <v>.</v>
      </c>
      <c r="DG63" t="str">
        <v>.</v>
      </c>
      <c r="DH63" t="str">
        <v>.</v>
      </c>
      <c r="DI63" t="str">
        <v>.</v>
      </c>
      <c r="DJ63" t="str">
        <v>.</v>
      </c>
      <c r="DK63" t="str">
        <v>.</v>
      </c>
      <c r="DL63" t="str">
        <v>.</v>
      </c>
      <c r="DM63" t="str">
        <v>.</v>
      </c>
      <c r="DN63" t="str">
        <v>.</v>
      </c>
      <c r="DO63" t="str">
        <v>.</v>
      </c>
      <c r="DP63" t="str">
        <v>.</v>
      </c>
      <c r="DQ63" t="str">
        <v>.</v>
      </c>
      <c r="DR63" t="str">
        <v>.</v>
      </c>
      <c r="DS63" t="str">
        <v>#</v>
      </c>
      <c r="DT63" t="str">
        <v>.</v>
      </c>
      <c r="DU63" t="str">
        <v>.</v>
      </c>
      <c r="DV63" t="str">
        <v>.</v>
      </c>
      <c r="DW63" t="str">
        <v>.</v>
      </c>
      <c r="DX63" t="str">
        <v>.</v>
      </c>
      <c r="DY63" t="str">
        <v>.</v>
      </c>
      <c r="DZ63" t="str">
        <v>.</v>
      </c>
      <c r="EA63" t="str">
        <v>#</v>
      </c>
      <c r="EB63" t="str">
        <v>.</v>
      </c>
    </row>
    <row r="64" spans="1:132" x14ac:dyDescent="0.25">
      <c r="A64" s="18" t="s">
        <v>64</v>
      </c>
      <c r="B64" s="19">
        <v>63</v>
      </c>
      <c r="C64" t="str" cm="1">
        <f t="array" ref="C64:EB64">TRANSPOSE(RIGHT(LEFT(A64,_xlfn.SEQUENCE(LEN(A64)))))</f>
        <v>.</v>
      </c>
      <c r="D64" t="str">
        <v>.</v>
      </c>
      <c r="E64" t="str">
        <v>.</v>
      </c>
      <c r="F64" t="str">
        <v>.</v>
      </c>
      <c r="G64" t="str">
        <v>.</v>
      </c>
      <c r="H64" t="str">
        <v>.</v>
      </c>
      <c r="I64" t="str">
        <v>.</v>
      </c>
      <c r="J64" t="str">
        <v>#</v>
      </c>
      <c r="K64" t="str">
        <v>.</v>
      </c>
      <c r="L64" t="str">
        <v>.</v>
      </c>
      <c r="M64" t="str">
        <v>.</v>
      </c>
      <c r="N64" t="str">
        <v>.</v>
      </c>
      <c r="O64" t="str">
        <v>.</v>
      </c>
      <c r="P64" t="str">
        <v>.</v>
      </c>
      <c r="Q64" t="str">
        <v>.</v>
      </c>
      <c r="R64" t="str">
        <v>.</v>
      </c>
      <c r="S64" t="str">
        <v>.</v>
      </c>
      <c r="T64" t="str">
        <v>.</v>
      </c>
      <c r="U64" t="str">
        <v>.</v>
      </c>
      <c r="V64" t="str">
        <v>.</v>
      </c>
      <c r="W64" t="str">
        <v>.</v>
      </c>
      <c r="X64" t="str">
        <v>.</v>
      </c>
      <c r="Y64" t="str">
        <v>.</v>
      </c>
      <c r="Z64" t="str">
        <v>.</v>
      </c>
      <c r="AA64" t="str">
        <v>.</v>
      </c>
      <c r="AB64" t="str">
        <v>.</v>
      </c>
      <c r="AC64" t="str">
        <v>.</v>
      </c>
      <c r="AD64" t="str">
        <v>.</v>
      </c>
      <c r="AE64" t="str">
        <v>.</v>
      </c>
      <c r="AF64" t="str">
        <v>.</v>
      </c>
      <c r="AG64" t="str">
        <v>.</v>
      </c>
      <c r="AH64" t="str">
        <v>.</v>
      </c>
      <c r="AI64" t="str">
        <v>.</v>
      </c>
      <c r="AJ64" t="str">
        <v>.</v>
      </c>
      <c r="AK64" t="str">
        <v>.</v>
      </c>
      <c r="AL64" t="str">
        <v>.</v>
      </c>
      <c r="AM64" t="str">
        <v>.</v>
      </c>
      <c r="AN64" t="str">
        <v>.</v>
      </c>
      <c r="AO64" t="str">
        <v>.</v>
      </c>
      <c r="AP64" t="str">
        <v>.</v>
      </c>
      <c r="AQ64" t="str">
        <v>.</v>
      </c>
      <c r="AR64" t="str">
        <v>.</v>
      </c>
      <c r="AS64" t="str">
        <v>.</v>
      </c>
      <c r="AT64" t="str">
        <v>.</v>
      </c>
      <c r="AU64" t="str">
        <v>.</v>
      </c>
      <c r="AV64" t="str">
        <v>.</v>
      </c>
      <c r="AW64" t="str">
        <v>.</v>
      </c>
      <c r="AX64" t="str">
        <v>.</v>
      </c>
      <c r="AY64" t="str">
        <v>.</v>
      </c>
      <c r="AZ64" t="str">
        <v>.</v>
      </c>
      <c r="BA64" t="str">
        <v>.</v>
      </c>
      <c r="BB64" t="str">
        <v>.</v>
      </c>
      <c r="BC64" t="str">
        <v>.</v>
      </c>
      <c r="BD64" t="str">
        <v>.</v>
      </c>
      <c r="BE64" t="str">
        <v>.</v>
      </c>
      <c r="BF64" t="str">
        <v>.</v>
      </c>
      <c r="BG64" t="str">
        <v>.</v>
      </c>
      <c r="BH64" t="str">
        <v>.</v>
      </c>
      <c r="BI64" t="str">
        <v>.</v>
      </c>
      <c r="BJ64" t="str">
        <v>.</v>
      </c>
      <c r="BK64" t="str">
        <v>.</v>
      </c>
      <c r="BL64" t="str">
        <v>.</v>
      </c>
      <c r="BM64" t="str">
        <v>.</v>
      </c>
      <c r="BN64" t="str">
        <v>.</v>
      </c>
      <c r="BO64" t="str">
        <v>.</v>
      </c>
      <c r="BP64" t="str">
        <v>.</v>
      </c>
      <c r="BQ64" t="str">
        <v>.</v>
      </c>
      <c r="BR64" t="str">
        <v>.</v>
      </c>
      <c r="BS64" t="str">
        <v>.</v>
      </c>
      <c r="BT64" t="str">
        <v>.</v>
      </c>
      <c r="BU64" t="str">
        <v>.</v>
      </c>
      <c r="BV64" t="str">
        <v>.</v>
      </c>
      <c r="BW64" t="str">
        <v>.</v>
      </c>
      <c r="BX64" t="str">
        <v>.</v>
      </c>
      <c r="BY64" t="str">
        <v>.</v>
      </c>
      <c r="BZ64" t="str">
        <v>.</v>
      </c>
      <c r="CA64" t="str">
        <v>.</v>
      </c>
      <c r="CB64" t="str">
        <v>.</v>
      </c>
      <c r="CC64" t="str">
        <v>.</v>
      </c>
      <c r="CD64" t="str">
        <v>.</v>
      </c>
      <c r="CE64" t="str">
        <v>.</v>
      </c>
      <c r="CF64" t="str">
        <v>.</v>
      </c>
      <c r="CG64" t="str">
        <v>.</v>
      </c>
      <c r="CH64" t="str">
        <v>.</v>
      </c>
      <c r="CI64" t="str">
        <v>.</v>
      </c>
      <c r="CJ64" t="str">
        <v>.</v>
      </c>
      <c r="CK64" t="str">
        <v>.</v>
      </c>
      <c r="CL64" t="str">
        <v>.</v>
      </c>
      <c r="CM64" t="str">
        <v>.</v>
      </c>
      <c r="CN64" t="str">
        <v>.</v>
      </c>
      <c r="CO64" t="str">
        <v>.</v>
      </c>
      <c r="CP64" t="str">
        <v>.</v>
      </c>
      <c r="CQ64" t="str">
        <v>.</v>
      </c>
      <c r="CR64" t="str">
        <v>.</v>
      </c>
      <c r="CS64" t="str">
        <v>.</v>
      </c>
      <c r="CT64" t="str">
        <v>.</v>
      </c>
      <c r="CU64" t="str">
        <v>.</v>
      </c>
      <c r="CV64" t="str">
        <v>.</v>
      </c>
      <c r="CW64" t="str">
        <v>.</v>
      </c>
      <c r="CX64" t="str">
        <v>.</v>
      </c>
      <c r="CY64" t="str">
        <v>.</v>
      </c>
      <c r="CZ64" t="str">
        <v>.</v>
      </c>
      <c r="DA64" t="str">
        <v>.</v>
      </c>
      <c r="DB64" t="str">
        <v>.</v>
      </c>
      <c r="DC64" t="str">
        <v>.</v>
      </c>
      <c r="DD64" t="str">
        <v>.</v>
      </c>
      <c r="DE64" t="str">
        <v>.</v>
      </c>
      <c r="DF64" t="str">
        <v>.</v>
      </c>
      <c r="DG64" t="str">
        <v>.</v>
      </c>
      <c r="DH64" t="str">
        <v>.</v>
      </c>
      <c r="DI64" t="str">
        <v>.</v>
      </c>
      <c r="DJ64" t="str">
        <v>.</v>
      </c>
      <c r="DK64" t="str">
        <v>.</v>
      </c>
      <c r="DL64" t="str">
        <v>.</v>
      </c>
      <c r="DM64" t="str">
        <v>#</v>
      </c>
      <c r="DN64" t="str">
        <v>.</v>
      </c>
      <c r="DO64" t="str">
        <v>.</v>
      </c>
      <c r="DP64" t="str">
        <v>.</v>
      </c>
      <c r="DQ64" t="str">
        <v>.</v>
      </c>
      <c r="DR64" t="str">
        <v>.</v>
      </c>
      <c r="DS64" t="str">
        <v>#</v>
      </c>
      <c r="DT64" t="str">
        <v>.</v>
      </c>
      <c r="DU64" t="str">
        <v>.</v>
      </c>
      <c r="DV64" t="str">
        <v>.</v>
      </c>
      <c r="DW64" t="str">
        <v>.</v>
      </c>
      <c r="DX64" t="str">
        <v>.</v>
      </c>
      <c r="DY64" t="str">
        <v>#</v>
      </c>
      <c r="DZ64" t="str">
        <v>.</v>
      </c>
      <c r="EA64" t="str">
        <v>.</v>
      </c>
      <c r="EB64" t="str">
        <v>.</v>
      </c>
    </row>
    <row r="65" spans="1:132" x14ac:dyDescent="0.25">
      <c r="A65" s="18" t="s">
        <v>65</v>
      </c>
      <c r="B65" s="19">
        <v>64</v>
      </c>
      <c r="C65" t="str" cm="1">
        <f t="array" ref="C65:EB65">TRANSPOSE(RIGHT(LEFT(A65,_xlfn.SEQUENCE(LEN(A65)))))</f>
        <v>.</v>
      </c>
      <c r="D65" t="str">
        <v>.</v>
      </c>
      <c r="E65" t="str">
        <v>.</v>
      </c>
      <c r="F65" t="str">
        <v>.</v>
      </c>
      <c r="G65" t="str">
        <v>.</v>
      </c>
      <c r="H65" t="str">
        <v>.</v>
      </c>
      <c r="I65" t="str">
        <v>.</v>
      </c>
      <c r="J65" t="str">
        <v>.</v>
      </c>
      <c r="K65" t="str">
        <v>.</v>
      </c>
      <c r="L65" t="str">
        <v>.</v>
      </c>
      <c r="M65" t="str">
        <v>.</v>
      </c>
      <c r="N65" t="str">
        <v>.</v>
      </c>
      <c r="O65" t="str">
        <v>.</v>
      </c>
      <c r="P65" t="str">
        <v>.</v>
      </c>
      <c r="Q65" t="str">
        <v>.</v>
      </c>
      <c r="R65" t="str">
        <v>.</v>
      </c>
      <c r="S65" t="str">
        <v>.</v>
      </c>
      <c r="T65" t="str">
        <v>.</v>
      </c>
      <c r="U65" t="str">
        <v>.</v>
      </c>
      <c r="V65" t="str">
        <v>.</v>
      </c>
      <c r="W65" t="str">
        <v>.</v>
      </c>
      <c r="X65" t="str">
        <v>.</v>
      </c>
      <c r="Y65" t="str">
        <v>#</v>
      </c>
      <c r="Z65" t="str">
        <v>#</v>
      </c>
      <c r="AA65" t="str">
        <v>.</v>
      </c>
      <c r="AB65" t="str">
        <v>.</v>
      </c>
      <c r="AC65" t="str">
        <v>.</v>
      </c>
      <c r="AD65" t="str">
        <v>.</v>
      </c>
      <c r="AE65" t="str">
        <v>.</v>
      </c>
      <c r="AF65" t="str">
        <v>.</v>
      </c>
      <c r="AG65" t="str">
        <v>.</v>
      </c>
      <c r="AH65" t="str">
        <v>.</v>
      </c>
      <c r="AI65" t="str">
        <v>.</v>
      </c>
      <c r="AJ65" t="str">
        <v>.</v>
      </c>
      <c r="AK65" t="str">
        <v>.</v>
      </c>
      <c r="AL65" t="str">
        <v>.</v>
      </c>
      <c r="AM65" t="str">
        <v>.</v>
      </c>
      <c r="AN65" t="str">
        <v>.</v>
      </c>
      <c r="AO65" t="str">
        <v>.</v>
      </c>
      <c r="AP65" t="str">
        <v>.</v>
      </c>
      <c r="AQ65" t="str">
        <v>.</v>
      </c>
      <c r="AR65" t="str">
        <v>.</v>
      </c>
      <c r="AS65" t="str">
        <v>.</v>
      </c>
      <c r="AT65" t="str">
        <v>.</v>
      </c>
      <c r="AU65" t="str">
        <v>#</v>
      </c>
      <c r="AV65" t="str">
        <v>.</v>
      </c>
      <c r="AW65" t="str">
        <v>.</v>
      </c>
      <c r="AX65" t="str">
        <v>.</v>
      </c>
      <c r="AY65" t="str">
        <v>.</v>
      </c>
      <c r="AZ65" t="str">
        <v>.</v>
      </c>
      <c r="BA65" t="str">
        <v>#</v>
      </c>
      <c r="BB65" t="str">
        <v>.</v>
      </c>
      <c r="BC65" t="str">
        <v>.</v>
      </c>
      <c r="BD65" t="str">
        <v>.</v>
      </c>
      <c r="BE65" t="str">
        <v>.</v>
      </c>
      <c r="BF65" t="str">
        <v>.</v>
      </c>
      <c r="BG65" t="str">
        <v>.</v>
      </c>
      <c r="BH65" t="str">
        <v>.</v>
      </c>
      <c r="BI65" t="str">
        <v>.</v>
      </c>
      <c r="BJ65" t="str">
        <v>.</v>
      </c>
      <c r="BK65" t="str">
        <v>.</v>
      </c>
      <c r="BL65" t="str">
        <v>.</v>
      </c>
      <c r="BM65" t="str">
        <v>.</v>
      </c>
      <c r="BN65" t="str">
        <v>.</v>
      </c>
      <c r="BO65" t="str">
        <v>.</v>
      </c>
      <c r="BP65" t="str">
        <v>.</v>
      </c>
      <c r="BQ65" t="str">
        <v>.</v>
      </c>
      <c r="BR65" t="str">
        <v>.</v>
      </c>
      <c r="BS65" t="str">
        <v>#</v>
      </c>
      <c r="BT65" t="str">
        <v>.</v>
      </c>
      <c r="BU65" t="str">
        <v>.</v>
      </c>
      <c r="BV65" t="str">
        <v>.</v>
      </c>
      <c r="BW65" t="str">
        <v>.</v>
      </c>
      <c r="BX65" t="str">
        <v>.</v>
      </c>
      <c r="BY65" t="str">
        <v>.</v>
      </c>
      <c r="BZ65" t="str">
        <v>.</v>
      </c>
      <c r="CA65" t="str">
        <v>.</v>
      </c>
      <c r="CB65" t="str">
        <v>.</v>
      </c>
      <c r="CC65" t="str">
        <v>.</v>
      </c>
      <c r="CD65" t="str">
        <v>.</v>
      </c>
      <c r="CE65" t="str">
        <v>#</v>
      </c>
      <c r="CF65" t="str">
        <v>.</v>
      </c>
      <c r="CG65" t="str">
        <v>.</v>
      </c>
      <c r="CH65" t="str">
        <v>.</v>
      </c>
      <c r="CI65" t="str">
        <v>.</v>
      </c>
      <c r="CJ65" t="str">
        <v>.</v>
      </c>
      <c r="CK65" t="str">
        <v>.</v>
      </c>
      <c r="CL65" t="str">
        <v>.</v>
      </c>
      <c r="CM65" t="str">
        <v>.</v>
      </c>
      <c r="CN65" t="str">
        <v>.</v>
      </c>
      <c r="CO65" t="str">
        <v>.</v>
      </c>
      <c r="CP65" t="str">
        <v>.</v>
      </c>
      <c r="CQ65" t="str">
        <v>.</v>
      </c>
      <c r="CR65" t="str">
        <v>.</v>
      </c>
      <c r="CS65" t="str">
        <v>.</v>
      </c>
      <c r="CT65" t="str">
        <v>.</v>
      </c>
      <c r="CU65" t="str">
        <v>.</v>
      </c>
      <c r="CV65" t="str">
        <v>.</v>
      </c>
      <c r="CW65" t="str">
        <v>.</v>
      </c>
      <c r="CX65" t="str">
        <v>.</v>
      </c>
      <c r="CY65" t="str">
        <v>.</v>
      </c>
      <c r="CZ65" t="str">
        <v>.</v>
      </c>
      <c r="DA65" t="str">
        <v>.</v>
      </c>
      <c r="DB65" t="str">
        <v>.</v>
      </c>
      <c r="DC65" t="str">
        <v>#</v>
      </c>
      <c r="DD65" t="str">
        <v>.</v>
      </c>
      <c r="DE65" t="str">
        <v>#</v>
      </c>
      <c r="DF65" t="str">
        <v>#</v>
      </c>
      <c r="DG65" t="str">
        <v>.</v>
      </c>
      <c r="DH65" t="str">
        <v>.</v>
      </c>
      <c r="DI65" t="str">
        <v>.</v>
      </c>
      <c r="DJ65" t="str">
        <v>.</v>
      </c>
      <c r="DK65" t="str">
        <v>.</v>
      </c>
      <c r="DL65" t="str">
        <v>.</v>
      </c>
      <c r="DM65" t="str">
        <v>.</v>
      </c>
      <c r="DN65" t="str">
        <v>.</v>
      </c>
      <c r="DO65" t="str">
        <v>.</v>
      </c>
      <c r="DP65" t="str">
        <v>.</v>
      </c>
      <c r="DQ65" t="str">
        <v>#</v>
      </c>
      <c r="DR65" t="str">
        <v>.</v>
      </c>
      <c r="DS65" t="str">
        <v>.</v>
      </c>
      <c r="DT65" t="str">
        <v>.</v>
      </c>
      <c r="DU65" t="str">
        <v>.</v>
      </c>
      <c r="DV65" t="str">
        <v>.</v>
      </c>
      <c r="DW65" t="str">
        <v>.</v>
      </c>
      <c r="DX65" t="str">
        <v>#</v>
      </c>
      <c r="DY65" t="str">
        <v>.</v>
      </c>
      <c r="DZ65" t="str">
        <v>.</v>
      </c>
      <c r="EA65" t="str">
        <v>.</v>
      </c>
      <c r="EB65" t="str">
        <v>.</v>
      </c>
    </row>
    <row r="66" spans="1:132" x14ac:dyDescent="0.25">
      <c r="A66" s="18" t="s">
        <v>66</v>
      </c>
      <c r="B66" s="19">
        <v>65</v>
      </c>
      <c r="C66" t="str" cm="1">
        <f t="array" ref="C66:EB66">TRANSPOSE(RIGHT(LEFT(A66,_xlfn.SEQUENCE(LEN(A66)))))</f>
        <v>.</v>
      </c>
      <c r="D66" t="str">
        <v>.</v>
      </c>
      <c r="E66" t="str">
        <v>.</v>
      </c>
      <c r="F66" t="str">
        <v>.</v>
      </c>
      <c r="G66" t="str">
        <v>.</v>
      </c>
      <c r="H66" t="str">
        <v>.</v>
      </c>
      <c r="I66" t="str">
        <v>.</v>
      </c>
      <c r="J66" t="str">
        <v>.</v>
      </c>
      <c r="K66" t="str">
        <v>.</v>
      </c>
      <c r="L66" t="str">
        <v>.</v>
      </c>
      <c r="M66" t="str">
        <v>.</v>
      </c>
      <c r="N66" t="str">
        <v>.</v>
      </c>
      <c r="O66" t="str">
        <v>.</v>
      </c>
      <c r="P66" t="str">
        <v>.</v>
      </c>
      <c r="Q66" t="str">
        <v>.</v>
      </c>
      <c r="R66" t="str">
        <v>.</v>
      </c>
      <c r="S66" t="str">
        <v>.</v>
      </c>
      <c r="T66" t="str">
        <v>.</v>
      </c>
      <c r="U66" t="str">
        <v>.</v>
      </c>
      <c r="V66" t="str">
        <v>.</v>
      </c>
      <c r="W66" t="str">
        <v>.</v>
      </c>
      <c r="X66" t="str">
        <v>.</v>
      </c>
      <c r="Y66" t="str">
        <v>.</v>
      </c>
      <c r="Z66" t="str">
        <v>.</v>
      </c>
      <c r="AA66" t="str">
        <v>.</v>
      </c>
      <c r="AB66" t="str">
        <v>.</v>
      </c>
      <c r="AC66" t="str">
        <v>.</v>
      </c>
      <c r="AD66" t="str">
        <v>.</v>
      </c>
      <c r="AE66" t="str">
        <v>.</v>
      </c>
      <c r="AF66" t="str">
        <v>.</v>
      </c>
      <c r="AG66" t="str">
        <v>.</v>
      </c>
      <c r="AH66" t="str">
        <v>.</v>
      </c>
      <c r="AI66" t="str">
        <v>.</v>
      </c>
      <c r="AJ66" t="str">
        <v>.</v>
      </c>
      <c r="AK66" t="str">
        <v>.</v>
      </c>
      <c r="AL66" t="str">
        <v>.</v>
      </c>
      <c r="AM66" t="str">
        <v>#</v>
      </c>
      <c r="AN66" t="str">
        <v>#</v>
      </c>
      <c r="AO66" t="str">
        <v>.</v>
      </c>
      <c r="AP66" t="str">
        <v>.</v>
      </c>
      <c r="AQ66" t="str">
        <v>.</v>
      </c>
      <c r="AR66" t="str">
        <v>.</v>
      </c>
      <c r="AS66" t="str">
        <v>.</v>
      </c>
      <c r="AT66" t="str">
        <v>.</v>
      </c>
      <c r="AU66" t="str">
        <v>.</v>
      </c>
      <c r="AV66" t="str">
        <v>.</v>
      </c>
      <c r="AW66" t="str">
        <v>.</v>
      </c>
      <c r="AX66" t="str">
        <v>.</v>
      </c>
      <c r="AY66" t="str">
        <v>.</v>
      </c>
      <c r="AZ66" t="str">
        <v>.</v>
      </c>
      <c r="BA66" t="str">
        <v>.</v>
      </c>
      <c r="BB66" t="str">
        <v>.</v>
      </c>
      <c r="BC66" t="str">
        <v>.</v>
      </c>
      <c r="BD66" t="str">
        <v>.</v>
      </c>
      <c r="BE66" t="str">
        <v>.</v>
      </c>
      <c r="BF66" t="str">
        <v>.</v>
      </c>
      <c r="BG66" t="str">
        <v>.</v>
      </c>
      <c r="BH66" t="str">
        <v>.</v>
      </c>
      <c r="BI66" t="str">
        <v>.</v>
      </c>
      <c r="BJ66" t="str">
        <v>.</v>
      </c>
      <c r="BK66" t="str">
        <v>.</v>
      </c>
      <c r="BL66" t="str">
        <v>.</v>
      </c>
      <c r="BM66" t="str">
        <v>.</v>
      </c>
      <c r="BN66" t="str">
        <v>.</v>
      </c>
      <c r="BO66" t="str">
        <v>.</v>
      </c>
      <c r="BP66" t="str">
        <v>.</v>
      </c>
      <c r="BQ66" t="str">
        <v>.</v>
      </c>
      <c r="BR66" t="str">
        <v>.</v>
      </c>
      <c r="BS66" t="str">
        <v>.</v>
      </c>
      <c r="BT66" t="str">
        <v>.</v>
      </c>
      <c r="BU66" t="str">
        <v>.</v>
      </c>
      <c r="BV66" t="str">
        <v>.</v>
      </c>
      <c r="BW66" t="str">
        <v>.</v>
      </c>
      <c r="BX66" t="str">
        <v>.</v>
      </c>
      <c r="BY66" t="str">
        <v>.</v>
      </c>
      <c r="BZ66" t="str">
        <v>.</v>
      </c>
      <c r="CA66" t="str">
        <v>.</v>
      </c>
      <c r="CB66" t="str">
        <v>.</v>
      </c>
      <c r="CC66" t="str">
        <v>.</v>
      </c>
      <c r="CD66" t="str">
        <v>.</v>
      </c>
      <c r="CE66" t="str">
        <v>.</v>
      </c>
      <c r="CF66" t="str">
        <v>.</v>
      </c>
      <c r="CG66" t="str">
        <v>.</v>
      </c>
      <c r="CH66" t="str">
        <v>.</v>
      </c>
      <c r="CI66" t="str">
        <v>.</v>
      </c>
      <c r="CJ66" t="str">
        <v>.</v>
      </c>
      <c r="CK66" t="str">
        <v>.</v>
      </c>
      <c r="CL66" t="str">
        <v>.</v>
      </c>
      <c r="CM66" t="str">
        <v>.</v>
      </c>
      <c r="CN66" t="str">
        <v>.</v>
      </c>
      <c r="CO66" t="str">
        <v>.</v>
      </c>
      <c r="CP66" t="str">
        <v>.</v>
      </c>
      <c r="CQ66" t="str">
        <v>.</v>
      </c>
      <c r="CR66" t="str">
        <v>.</v>
      </c>
      <c r="CS66" t="str">
        <v>.</v>
      </c>
      <c r="CT66" t="str">
        <v>.</v>
      </c>
      <c r="CU66" t="str">
        <v>.</v>
      </c>
      <c r="CV66" t="str">
        <v>.</v>
      </c>
      <c r="CW66" t="str">
        <v>.</v>
      </c>
      <c r="CX66" t="str">
        <v>.</v>
      </c>
      <c r="CY66" t="str">
        <v>.</v>
      </c>
      <c r="CZ66" t="str">
        <v>.</v>
      </c>
      <c r="DA66" t="str">
        <v>.</v>
      </c>
      <c r="DB66" t="str">
        <v>.</v>
      </c>
      <c r="DC66" t="str">
        <v>.</v>
      </c>
      <c r="DD66" t="str">
        <v>.</v>
      </c>
      <c r="DE66" t="str">
        <v>#</v>
      </c>
      <c r="DF66" t="str">
        <v>.</v>
      </c>
      <c r="DG66" t="str">
        <v>.</v>
      </c>
      <c r="DH66" t="str">
        <v>.</v>
      </c>
      <c r="DI66" t="str">
        <v>.</v>
      </c>
      <c r="DJ66" t="str">
        <v>.</v>
      </c>
      <c r="DK66" t="str">
        <v>.</v>
      </c>
      <c r="DL66" t="str">
        <v>.</v>
      </c>
      <c r="DM66" t="str">
        <v>.</v>
      </c>
      <c r="DN66" t="str">
        <v>.</v>
      </c>
      <c r="DO66" t="str">
        <v>.</v>
      </c>
      <c r="DP66" t="str">
        <v>.</v>
      </c>
      <c r="DQ66" t="str">
        <v>.</v>
      </c>
      <c r="DR66" t="str">
        <v>.</v>
      </c>
      <c r="DS66" t="str">
        <v>.</v>
      </c>
      <c r="DT66" t="str">
        <v>.</v>
      </c>
      <c r="DU66" t="str">
        <v>.</v>
      </c>
      <c r="DV66" t="str">
        <v>.</v>
      </c>
      <c r="DW66" t="str">
        <v>#</v>
      </c>
      <c r="DX66" t="str">
        <v>.</v>
      </c>
      <c r="DY66" t="str">
        <v>.</v>
      </c>
      <c r="DZ66" t="str">
        <v>.</v>
      </c>
      <c r="EA66" t="str">
        <v>.</v>
      </c>
      <c r="EB66" t="str">
        <v>.</v>
      </c>
    </row>
    <row r="67" spans="1:132" x14ac:dyDescent="0.25">
      <c r="A67" s="18" t="s">
        <v>67</v>
      </c>
      <c r="B67" s="19">
        <v>66</v>
      </c>
      <c r="C67" t="str" cm="1">
        <f t="array" ref="C67:EB67">TRANSPOSE(RIGHT(LEFT(A67,_xlfn.SEQUENCE(LEN(A67)))))</f>
        <v>.</v>
      </c>
      <c r="D67" t="str">
        <v>.</v>
      </c>
      <c r="E67" t="str">
        <v>#</v>
      </c>
      <c r="F67" t="str">
        <v>.</v>
      </c>
      <c r="G67" t="str">
        <v>.</v>
      </c>
      <c r="H67" t="str">
        <v>.</v>
      </c>
      <c r="I67" t="str">
        <v>.</v>
      </c>
      <c r="J67" t="str">
        <v>.</v>
      </c>
      <c r="K67" t="str">
        <v>.</v>
      </c>
      <c r="L67" t="str">
        <v>.</v>
      </c>
      <c r="M67" t="str">
        <v>.</v>
      </c>
      <c r="N67" t="str">
        <v>.</v>
      </c>
      <c r="O67" t="str">
        <v>.</v>
      </c>
      <c r="P67" t="str">
        <v>.</v>
      </c>
      <c r="Q67" t="str">
        <v>.</v>
      </c>
      <c r="R67" t="str">
        <v>.</v>
      </c>
      <c r="S67" t="str">
        <v>.</v>
      </c>
      <c r="T67" t="str">
        <v>.</v>
      </c>
      <c r="U67" t="str">
        <v>.</v>
      </c>
      <c r="V67" t="str">
        <v>.</v>
      </c>
      <c r="W67" t="str">
        <v>.</v>
      </c>
      <c r="X67" t="str">
        <v>.</v>
      </c>
      <c r="Y67" t="str">
        <v>.</v>
      </c>
      <c r="Z67" t="str">
        <v>.</v>
      </c>
      <c r="AA67" t="str">
        <v>.</v>
      </c>
      <c r="AB67" t="str">
        <v>.</v>
      </c>
      <c r="AC67" t="str">
        <v>.</v>
      </c>
      <c r="AD67" t="str">
        <v>.</v>
      </c>
      <c r="AE67" t="str">
        <v>.</v>
      </c>
      <c r="AF67" t="str">
        <v>.</v>
      </c>
      <c r="AG67" t="str">
        <v>.</v>
      </c>
      <c r="AH67" t="str">
        <v>.</v>
      </c>
      <c r="AI67" t="str">
        <v>.</v>
      </c>
      <c r="AJ67" t="str">
        <v>.</v>
      </c>
      <c r="AK67" t="str">
        <v>.</v>
      </c>
      <c r="AL67" t="str">
        <v>.</v>
      </c>
      <c r="AM67" t="str">
        <v>#</v>
      </c>
      <c r="AN67" t="str">
        <v>.</v>
      </c>
      <c r="AO67" t="str">
        <v>#</v>
      </c>
      <c r="AP67" t="str">
        <v>.</v>
      </c>
      <c r="AQ67" t="str">
        <v>.</v>
      </c>
      <c r="AR67" t="str">
        <v>.</v>
      </c>
      <c r="AS67" t="str">
        <v>.</v>
      </c>
      <c r="AT67" t="str">
        <v>.</v>
      </c>
      <c r="AU67" t="str">
        <v>.</v>
      </c>
      <c r="AV67" t="str">
        <v>.</v>
      </c>
      <c r="AW67" t="str">
        <v>.</v>
      </c>
      <c r="AX67" t="str">
        <v>.</v>
      </c>
      <c r="AY67" t="str">
        <v>.</v>
      </c>
      <c r="AZ67" t="str">
        <v>.</v>
      </c>
      <c r="BA67" t="str">
        <v>#</v>
      </c>
      <c r="BB67" t="str">
        <v>.</v>
      </c>
      <c r="BC67" t="str">
        <v>.</v>
      </c>
      <c r="BD67" t="str">
        <v>.</v>
      </c>
      <c r="BE67" t="str">
        <v>.</v>
      </c>
      <c r="BF67" t="str">
        <v>.</v>
      </c>
      <c r="BG67" t="str">
        <v>.</v>
      </c>
      <c r="BH67" t="str">
        <v>.</v>
      </c>
      <c r="BI67" t="str">
        <v>.</v>
      </c>
      <c r="BJ67" t="str">
        <v>.</v>
      </c>
      <c r="BK67" t="str">
        <v>.</v>
      </c>
      <c r="BL67" t="str">
        <v>.</v>
      </c>
      <c r="BM67" t="str">
        <v>.</v>
      </c>
      <c r="BN67" t="str">
        <v>.</v>
      </c>
      <c r="BO67" t="str">
        <v>.</v>
      </c>
      <c r="BP67" t="str">
        <v>.</v>
      </c>
      <c r="BQ67" t="str">
        <v>.</v>
      </c>
      <c r="BR67" t="str">
        <v>.</v>
      </c>
      <c r="BS67" t="str">
        <v>.</v>
      </c>
      <c r="BT67" t="str">
        <v>.</v>
      </c>
      <c r="BU67" t="str">
        <v>.</v>
      </c>
      <c r="BV67" t="str">
        <v>.</v>
      </c>
      <c r="BW67" t="str">
        <v>.</v>
      </c>
      <c r="BX67" t="str">
        <v>.</v>
      </c>
      <c r="BY67" t="str">
        <v>.</v>
      </c>
      <c r="BZ67" t="str">
        <v>.</v>
      </c>
      <c r="CA67" t="str">
        <v>.</v>
      </c>
      <c r="CB67" t="str">
        <v>.</v>
      </c>
      <c r="CC67" t="str">
        <v>.</v>
      </c>
      <c r="CD67" t="str">
        <v>.</v>
      </c>
      <c r="CE67" t="str">
        <v>.</v>
      </c>
      <c r="CF67" t="str">
        <v>.</v>
      </c>
      <c r="CG67" t="str">
        <v>.</v>
      </c>
      <c r="CH67" t="str">
        <v>.</v>
      </c>
      <c r="CI67" t="str">
        <v>.</v>
      </c>
      <c r="CJ67" t="str">
        <v>.</v>
      </c>
      <c r="CK67" t="str">
        <v>.</v>
      </c>
      <c r="CL67" t="str">
        <v>.</v>
      </c>
      <c r="CM67" t="str">
        <v>.</v>
      </c>
      <c r="CN67" t="str">
        <v>.</v>
      </c>
      <c r="CO67" t="str">
        <v>.</v>
      </c>
      <c r="CP67" t="str">
        <v>.</v>
      </c>
      <c r="CQ67" t="str">
        <v>.</v>
      </c>
      <c r="CR67" t="str">
        <v>.</v>
      </c>
      <c r="CS67" t="str">
        <v>.</v>
      </c>
      <c r="CT67" t="str">
        <v>#</v>
      </c>
      <c r="CU67" t="str">
        <v>.</v>
      </c>
      <c r="CV67" t="str">
        <v>.</v>
      </c>
      <c r="CW67" t="str">
        <v>.</v>
      </c>
      <c r="CX67" t="str">
        <v>.</v>
      </c>
      <c r="CY67" t="str">
        <v>#</v>
      </c>
      <c r="CZ67" t="str">
        <v>.</v>
      </c>
      <c r="DA67" t="str">
        <v>.</v>
      </c>
      <c r="DB67" t="str">
        <v>.</v>
      </c>
      <c r="DC67" t="str">
        <v>.</v>
      </c>
      <c r="DD67" t="str">
        <v>.</v>
      </c>
      <c r="DE67" t="str">
        <v>.</v>
      </c>
      <c r="DF67" t="str">
        <v>.</v>
      </c>
      <c r="DG67" t="str">
        <v>.</v>
      </c>
      <c r="DH67" t="str">
        <v>.</v>
      </c>
      <c r="DI67" t="str">
        <v>.</v>
      </c>
      <c r="DJ67" t="str">
        <v>.</v>
      </c>
      <c r="DK67" t="str">
        <v>.</v>
      </c>
      <c r="DL67" t="str">
        <v>.</v>
      </c>
      <c r="DM67" t="str">
        <v>.</v>
      </c>
      <c r="DN67" t="str">
        <v>.</v>
      </c>
      <c r="DO67" t="str">
        <v>.</v>
      </c>
      <c r="DP67" t="str">
        <v>.</v>
      </c>
      <c r="DQ67" t="str">
        <v>.</v>
      </c>
      <c r="DR67" t="str">
        <v>.</v>
      </c>
      <c r="DS67" t="str">
        <v>.</v>
      </c>
      <c r="DT67" t="str">
        <v>.</v>
      </c>
      <c r="DU67" t="str">
        <v>.</v>
      </c>
      <c r="DV67" t="str">
        <v>.</v>
      </c>
      <c r="DW67" t="str">
        <v>.</v>
      </c>
      <c r="DX67" t="str">
        <v>.</v>
      </c>
      <c r="DY67" t="str">
        <v>.</v>
      </c>
      <c r="DZ67" t="str">
        <v>.</v>
      </c>
      <c r="EA67" t="str">
        <v>.</v>
      </c>
      <c r="EB67" t="str">
        <v>.</v>
      </c>
    </row>
    <row r="68" spans="1:132" x14ac:dyDescent="0.25">
      <c r="A68" s="18" t="s">
        <v>68</v>
      </c>
      <c r="B68" s="19">
        <v>67</v>
      </c>
      <c r="C68" t="str" cm="1">
        <f t="array" ref="C68:EB68">TRANSPOSE(RIGHT(LEFT(A68,_xlfn.SEQUENCE(LEN(A68)))))</f>
        <v>#</v>
      </c>
      <c r="D68" t="str">
        <v>.</v>
      </c>
      <c r="E68" t="str">
        <v>.</v>
      </c>
      <c r="F68" t="str">
        <v>.</v>
      </c>
      <c r="G68" t="str">
        <v>.</v>
      </c>
      <c r="H68" t="str">
        <v>.</v>
      </c>
      <c r="I68" t="str">
        <v>.</v>
      </c>
      <c r="J68" t="str">
        <v>.</v>
      </c>
      <c r="K68" t="str">
        <v>.</v>
      </c>
      <c r="L68" t="str">
        <v>.</v>
      </c>
      <c r="M68" t="str">
        <v>.</v>
      </c>
      <c r="N68" t="str">
        <v>.</v>
      </c>
      <c r="O68" t="str">
        <v>.</v>
      </c>
      <c r="P68" t="str">
        <v>.</v>
      </c>
      <c r="Q68" t="str">
        <v>.</v>
      </c>
      <c r="R68" t="str">
        <v>.</v>
      </c>
      <c r="S68" t="str">
        <v>.</v>
      </c>
      <c r="T68" t="str">
        <v>.</v>
      </c>
      <c r="U68" t="str">
        <v>.</v>
      </c>
      <c r="V68" t="str">
        <v>.</v>
      </c>
      <c r="W68" t="str">
        <v>.</v>
      </c>
      <c r="X68" t="str">
        <v>.</v>
      </c>
      <c r="Y68" t="str">
        <v>.</v>
      </c>
      <c r="Z68" t="str">
        <v>.</v>
      </c>
      <c r="AA68" t="str">
        <v>.</v>
      </c>
      <c r="AB68" t="str">
        <v>.</v>
      </c>
      <c r="AC68" t="str">
        <v>.</v>
      </c>
      <c r="AD68" t="str">
        <v>.</v>
      </c>
      <c r="AE68" t="str">
        <v>.</v>
      </c>
      <c r="AF68" t="str">
        <v>.</v>
      </c>
      <c r="AG68" t="str">
        <v>.</v>
      </c>
      <c r="AH68" t="str">
        <v>.</v>
      </c>
      <c r="AI68" t="str">
        <v>.</v>
      </c>
      <c r="AJ68" t="str">
        <v>.</v>
      </c>
      <c r="AK68" t="str">
        <v>.</v>
      </c>
      <c r="AL68" t="str">
        <v>.</v>
      </c>
      <c r="AM68" t="str">
        <v>#</v>
      </c>
      <c r="AN68" t="str">
        <v>.</v>
      </c>
      <c r="AO68" t="str">
        <v>.</v>
      </c>
      <c r="AP68" t="str">
        <v>.</v>
      </c>
      <c r="AQ68" t="str">
        <v>.</v>
      </c>
      <c r="AR68" t="str">
        <v>.</v>
      </c>
      <c r="AS68" t="str">
        <v>.</v>
      </c>
      <c r="AT68" t="str">
        <v>.</v>
      </c>
      <c r="AU68" t="str">
        <v>.</v>
      </c>
      <c r="AV68" t="str">
        <v>.</v>
      </c>
      <c r="AW68" t="str">
        <v>.</v>
      </c>
      <c r="AX68" t="str">
        <v>.</v>
      </c>
      <c r="AY68" t="str">
        <v>.</v>
      </c>
      <c r="AZ68" t="str">
        <v>.</v>
      </c>
      <c r="BA68" t="str">
        <v>.</v>
      </c>
      <c r="BB68" t="str">
        <v>.</v>
      </c>
      <c r="BC68" t="str">
        <v>.</v>
      </c>
      <c r="BD68" t="str">
        <v>.</v>
      </c>
      <c r="BE68" t="str">
        <v>.</v>
      </c>
      <c r="BF68" t="str">
        <v>.</v>
      </c>
      <c r="BG68" t="str">
        <v>.</v>
      </c>
      <c r="BH68" t="str">
        <v>.</v>
      </c>
      <c r="BI68" t="str">
        <v>.</v>
      </c>
      <c r="BJ68" t="str">
        <v>.</v>
      </c>
      <c r="BK68" t="str">
        <v>.</v>
      </c>
      <c r="BL68" t="str">
        <v>.</v>
      </c>
      <c r="BM68" t="str">
        <v>.</v>
      </c>
      <c r="BN68" t="str">
        <v>.</v>
      </c>
      <c r="BO68" t="str">
        <v>.</v>
      </c>
      <c r="BP68" t="str">
        <v>.</v>
      </c>
      <c r="BQ68" t="str">
        <v>.</v>
      </c>
      <c r="BR68" t="str">
        <v>.</v>
      </c>
      <c r="BS68" t="str">
        <v>.</v>
      </c>
      <c r="BT68" t="str">
        <v>.</v>
      </c>
      <c r="BU68" t="str">
        <v>.</v>
      </c>
      <c r="BV68" t="str">
        <v>.</v>
      </c>
      <c r="BW68" t="str">
        <v>.</v>
      </c>
      <c r="BX68" t="str">
        <v>.</v>
      </c>
      <c r="BY68" t="str">
        <v>.</v>
      </c>
      <c r="BZ68" t="str">
        <v>.</v>
      </c>
      <c r="CA68" t="str">
        <v>.</v>
      </c>
      <c r="CB68" t="str">
        <v>.</v>
      </c>
      <c r="CC68" t="str">
        <v>.</v>
      </c>
      <c r="CD68" t="str">
        <v>.</v>
      </c>
      <c r="CE68" t="str">
        <v>#</v>
      </c>
      <c r="CF68" t="str">
        <v>.</v>
      </c>
      <c r="CG68" t="str">
        <v>.</v>
      </c>
      <c r="CH68" t="str">
        <v>.</v>
      </c>
      <c r="CI68" t="str">
        <v>.</v>
      </c>
      <c r="CJ68" t="str">
        <v>.</v>
      </c>
      <c r="CK68" t="str">
        <v>.</v>
      </c>
      <c r="CL68" t="str">
        <v>.</v>
      </c>
      <c r="CM68" t="str">
        <v>.</v>
      </c>
      <c r="CN68" t="str">
        <v>.</v>
      </c>
      <c r="CO68" t="str">
        <v>.</v>
      </c>
      <c r="CP68" t="str">
        <v>.</v>
      </c>
      <c r="CQ68" t="str">
        <v>.</v>
      </c>
      <c r="CR68" t="str">
        <v>#</v>
      </c>
      <c r="CS68" t="str">
        <v>.</v>
      </c>
      <c r="CT68" t="str">
        <v>.</v>
      </c>
      <c r="CU68" t="str">
        <v>.</v>
      </c>
      <c r="CV68" t="str">
        <v>.</v>
      </c>
      <c r="CW68" t="str">
        <v>.</v>
      </c>
      <c r="CX68" t="str">
        <v>.</v>
      </c>
      <c r="CY68" t="str">
        <v>.</v>
      </c>
      <c r="CZ68" t="str">
        <v>.</v>
      </c>
      <c r="DA68" t="str">
        <v>.</v>
      </c>
      <c r="DB68" t="str">
        <v>#</v>
      </c>
      <c r="DC68" t="str">
        <v>.</v>
      </c>
      <c r="DD68" t="str">
        <v>.</v>
      </c>
      <c r="DE68" t="str">
        <v>.</v>
      </c>
      <c r="DF68" t="str">
        <v>.</v>
      </c>
      <c r="DG68" t="str">
        <v>.</v>
      </c>
      <c r="DH68" t="str">
        <v>.</v>
      </c>
      <c r="DI68" t="str">
        <v>.</v>
      </c>
      <c r="DJ68" t="str">
        <v>.</v>
      </c>
      <c r="DK68" t="str">
        <v>.</v>
      </c>
      <c r="DL68" t="str">
        <v>.</v>
      </c>
      <c r="DM68" t="str">
        <v>.</v>
      </c>
      <c r="DN68" t="str">
        <v>.</v>
      </c>
      <c r="DO68" t="str">
        <v>.</v>
      </c>
      <c r="DP68" t="str">
        <v>.</v>
      </c>
      <c r="DQ68" t="str">
        <v>.</v>
      </c>
      <c r="DR68" t="str">
        <v>#</v>
      </c>
      <c r="DS68" t="str">
        <v>.</v>
      </c>
      <c r="DT68" t="str">
        <v>.</v>
      </c>
      <c r="DU68" t="str">
        <v>.</v>
      </c>
      <c r="DV68" t="str">
        <v>.</v>
      </c>
      <c r="DW68" t="str">
        <v>.</v>
      </c>
      <c r="DX68" t="str">
        <v>.</v>
      </c>
      <c r="DY68" t="str">
        <v>.</v>
      </c>
      <c r="DZ68" t="str">
        <v>.</v>
      </c>
      <c r="EA68" t="str">
        <v>.</v>
      </c>
      <c r="EB68" t="str">
        <v>.</v>
      </c>
    </row>
    <row r="69" spans="1:132" x14ac:dyDescent="0.25">
      <c r="A69" s="18" t="s">
        <v>69</v>
      </c>
      <c r="B69" s="19">
        <v>68</v>
      </c>
      <c r="C69" t="str" cm="1">
        <f t="array" ref="C69:EB69">TRANSPOSE(RIGHT(LEFT(A69,_xlfn.SEQUENCE(LEN(A69)))))</f>
        <v>.</v>
      </c>
      <c r="D69" t="str">
        <v>.</v>
      </c>
      <c r="E69" t="str">
        <v>.</v>
      </c>
      <c r="F69" t="str">
        <v>.</v>
      </c>
      <c r="G69" t="str">
        <v>.</v>
      </c>
      <c r="H69" t="str">
        <v>.</v>
      </c>
      <c r="I69" t="str">
        <v>.</v>
      </c>
      <c r="J69" t="str">
        <v>.</v>
      </c>
      <c r="K69" t="str">
        <v>.</v>
      </c>
      <c r="L69" t="str">
        <v>.</v>
      </c>
      <c r="M69" t="str">
        <v>.</v>
      </c>
      <c r="N69" t="str">
        <v>.</v>
      </c>
      <c r="O69" t="str">
        <v>.</v>
      </c>
      <c r="P69" t="str">
        <v>.</v>
      </c>
      <c r="Q69" t="str">
        <v>.</v>
      </c>
      <c r="R69" t="str">
        <v>.</v>
      </c>
      <c r="S69" t="str">
        <v>.</v>
      </c>
      <c r="T69" t="str">
        <v>.</v>
      </c>
      <c r="U69" t="str">
        <v>.</v>
      </c>
      <c r="V69" t="str">
        <v>.</v>
      </c>
      <c r="W69" t="str">
        <v>.</v>
      </c>
      <c r="X69" t="str">
        <v>.</v>
      </c>
      <c r="Y69" t="str">
        <v>.</v>
      </c>
      <c r="Z69" t="str">
        <v>#</v>
      </c>
      <c r="AA69" t="str">
        <v>.</v>
      </c>
      <c r="AB69" t="str">
        <v>.</v>
      </c>
      <c r="AC69" t="str">
        <v>.</v>
      </c>
      <c r="AD69" t="str">
        <v>.</v>
      </c>
      <c r="AE69" t="str">
        <v>.</v>
      </c>
      <c r="AF69" t="str">
        <v>.</v>
      </c>
      <c r="AG69" t="str">
        <v>.</v>
      </c>
      <c r="AH69" t="str">
        <v>.</v>
      </c>
      <c r="AI69" t="str">
        <v>.</v>
      </c>
      <c r="AJ69" t="str">
        <v>.</v>
      </c>
      <c r="AK69" t="str">
        <v>.</v>
      </c>
      <c r="AL69" t="str">
        <v>.</v>
      </c>
      <c r="AM69" t="str">
        <v>.</v>
      </c>
      <c r="AN69" t="str">
        <v>.</v>
      </c>
      <c r="AO69" t="str">
        <v>.</v>
      </c>
      <c r="AP69" t="str">
        <v>.</v>
      </c>
      <c r="AQ69" t="str">
        <v>.</v>
      </c>
      <c r="AR69" t="str">
        <v>.</v>
      </c>
      <c r="AS69" t="str">
        <v>.</v>
      </c>
      <c r="AT69" t="str">
        <v>.</v>
      </c>
      <c r="AU69" t="str">
        <v>.</v>
      </c>
      <c r="AV69" t="str">
        <v>.</v>
      </c>
      <c r="AW69" t="str">
        <v>.</v>
      </c>
      <c r="AX69" t="str">
        <v>.</v>
      </c>
      <c r="AY69" t="str">
        <v>.</v>
      </c>
      <c r="AZ69" t="str">
        <v>.</v>
      </c>
      <c r="BA69" t="str">
        <v>.</v>
      </c>
      <c r="BB69" t="str">
        <v>.</v>
      </c>
      <c r="BC69" t="str">
        <v>.</v>
      </c>
      <c r="BD69" t="str">
        <v>.</v>
      </c>
      <c r="BE69" t="str">
        <v>.</v>
      </c>
      <c r="BF69" t="str">
        <v>.</v>
      </c>
      <c r="BG69" t="str">
        <v>.</v>
      </c>
      <c r="BH69" t="str">
        <v>.</v>
      </c>
      <c r="BI69" t="str">
        <v>.</v>
      </c>
      <c r="BJ69" t="str">
        <v>.</v>
      </c>
      <c r="BK69" t="str">
        <v>.</v>
      </c>
      <c r="BL69" t="str">
        <v>.</v>
      </c>
      <c r="BM69" t="str">
        <v>.</v>
      </c>
      <c r="BN69" t="str">
        <v>.</v>
      </c>
      <c r="BO69" t="str">
        <v>.</v>
      </c>
      <c r="BP69" t="str">
        <v>.</v>
      </c>
      <c r="BQ69" t="str">
        <v>.</v>
      </c>
      <c r="BR69" t="str">
        <v>.</v>
      </c>
      <c r="BS69" t="str">
        <v>.</v>
      </c>
      <c r="BT69" t="str">
        <v>.</v>
      </c>
      <c r="BU69" t="str">
        <v>.</v>
      </c>
      <c r="BV69" t="str">
        <v>.</v>
      </c>
      <c r="BW69" t="str">
        <v>.</v>
      </c>
      <c r="BX69" t="str">
        <v>.</v>
      </c>
      <c r="BY69" t="str">
        <v>.</v>
      </c>
      <c r="BZ69" t="str">
        <v>.</v>
      </c>
      <c r="CA69" t="str">
        <v>.</v>
      </c>
      <c r="CB69" t="str">
        <v>.</v>
      </c>
      <c r="CC69" t="str">
        <v>.</v>
      </c>
      <c r="CD69" t="str">
        <v>.</v>
      </c>
      <c r="CE69" t="str">
        <v>.</v>
      </c>
      <c r="CF69" t="str">
        <v>.</v>
      </c>
      <c r="CG69" t="str">
        <v>.</v>
      </c>
      <c r="CH69" t="str">
        <v>.</v>
      </c>
      <c r="CI69" t="str">
        <v>.</v>
      </c>
      <c r="CJ69" t="str">
        <v>#</v>
      </c>
      <c r="CK69" t="str">
        <v>.</v>
      </c>
      <c r="CL69" t="str">
        <v>.</v>
      </c>
      <c r="CM69" t="str">
        <v>.</v>
      </c>
      <c r="CN69" t="str">
        <v>.</v>
      </c>
      <c r="CO69" t="str">
        <v>.</v>
      </c>
      <c r="CP69" t="str">
        <v>.</v>
      </c>
      <c r="CQ69" t="str">
        <v>.</v>
      </c>
      <c r="CR69" t="str">
        <v>.</v>
      </c>
      <c r="CS69" t="str">
        <v>.</v>
      </c>
      <c r="CT69" t="str">
        <v>.</v>
      </c>
      <c r="CU69" t="str">
        <v>#</v>
      </c>
      <c r="CV69" t="str">
        <v>.</v>
      </c>
      <c r="CW69" t="str">
        <v>.</v>
      </c>
      <c r="CX69" t="str">
        <v>.</v>
      </c>
      <c r="CY69" t="str">
        <v>#</v>
      </c>
      <c r="CZ69" t="str">
        <v>.</v>
      </c>
      <c r="DA69" t="str">
        <v>.</v>
      </c>
      <c r="DB69" t="str">
        <v>.</v>
      </c>
      <c r="DC69" t="str">
        <v>.</v>
      </c>
      <c r="DD69" t="str">
        <v>.</v>
      </c>
      <c r="DE69" t="str">
        <v>.</v>
      </c>
      <c r="DF69" t="str">
        <v>.</v>
      </c>
      <c r="DG69" t="str">
        <v>.</v>
      </c>
      <c r="DH69" t="str">
        <v>.</v>
      </c>
      <c r="DI69" t="str">
        <v>.</v>
      </c>
      <c r="DJ69" t="str">
        <v>.</v>
      </c>
      <c r="DK69" t="str">
        <v>.</v>
      </c>
      <c r="DL69" t="str">
        <v>.</v>
      </c>
      <c r="DM69" t="str">
        <v>#</v>
      </c>
      <c r="DN69" t="str">
        <v>.</v>
      </c>
      <c r="DO69" t="str">
        <v>.</v>
      </c>
      <c r="DP69" t="str">
        <v>.</v>
      </c>
      <c r="DQ69" t="str">
        <v>.</v>
      </c>
      <c r="DR69" t="str">
        <v>.</v>
      </c>
      <c r="DS69" t="str">
        <v>#</v>
      </c>
      <c r="DT69" t="str">
        <v>.</v>
      </c>
      <c r="DU69" t="str">
        <v>.</v>
      </c>
      <c r="DV69" t="str">
        <v>.</v>
      </c>
      <c r="DW69" t="str">
        <v>.</v>
      </c>
      <c r="DX69" t="str">
        <v>.</v>
      </c>
      <c r="DY69" t="str">
        <v>.</v>
      </c>
      <c r="DZ69" t="str">
        <v>.</v>
      </c>
      <c r="EA69" t="str">
        <v>.</v>
      </c>
      <c r="EB69" t="str">
        <v>.</v>
      </c>
    </row>
    <row r="70" spans="1:132" x14ac:dyDescent="0.25">
      <c r="A70" s="18" t="s">
        <v>70</v>
      </c>
      <c r="B70" s="19">
        <v>69</v>
      </c>
      <c r="C70" t="str" cm="1">
        <f t="array" ref="C70:EB70">TRANSPOSE(RIGHT(LEFT(A70,_xlfn.SEQUENCE(LEN(A70)))))</f>
        <v>#</v>
      </c>
      <c r="D70" t="str">
        <v>.</v>
      </c>
      <c r="E70" t="str">
        <v>.</v>
      </c>
      <c r="F70" t="str">
        <v>.</v>
      </c>
      <c r="G70" t="str">
        <v>.</v>
      </c>
      <c r="H70" t="str">
        <v>.</v>
      </c>
      <c r="I70" t="str">
        <v>.</v>
      </c>
      <c r="J70" t="str">
        <v>.</v>
      </c>
      <c r="K70" t="str">
        <v>.</v>
      </c>
      <c r="L70" t="str">
        <v>.</v>
      </c>
      <c r="M70" t="str">
        <v>.</v>
      </c>
      <c r="N70" t="str">
        <v>.</v>
      </c>
      <c r="O70" t="str">
        <v>.</v>
      </c>
      <c r="P70" t="str">
        <v>.</v>
      </c>
      <c r="Q70" t="str">
        <v>.</v>
      </c>
      <c r="R70" t="str">
        <v>.</v>
      </c>
      <c r="S70" t="str">
        <v>.</v>
      </c>
      <c r="T70" t="str">
        <v>.</v>
      </c>
      <c r="U70" t="str">
        <v>.</v>
      </c>
      <c r="V70" t="str">
        <v>#</v>
      </c>
      <c r="W70" t="str">
        <v>.</v>
      </c>
      <c r="X70" t="str">
        <v>#</v>
      </c>
      <c r="Y70" t="str">
        <v>.</v>
      </c>
      <c r="Z70" t="str">
        <v>.</v>
      </c>
      <c r="AA70" t="str">
        <v>.</v>
      </c>
      <c r="AB70" t="str">
        <v>.</v>
      </c>
      <c r="AC70" t="str">
        <v>.</v>
      </c>
      <c r="AD70" t="str">
        <v>.</v>
      </c>
      <c r="AE70" t="str">
        <v>.</v>
      </c>
      <c r="AF70" t="str">
        <v>.</v>
      </c>
      <c r="AG70" t="str">
        <v>.</v>
      </c>
      <c r="AH70" t="str">
        <v>.</v>
      </c>
      <c r="AI70" t="str">
        <v>.</v>
      </c>
      <c r="AJ70" t="str">
        <v>.</v>
      </c>
      <c r="AK70" t="str">
        <v>.</v>
      </c>
      <c r="AL70" t="str">
        <v>.</v>
      </c>
      <c r="AM70" t="str">
        <v>.</v>
      </c>
      <c r="AN70" t="str">
        <v>.</v>
      </c>
      <c r="AO70" t="str">
        <v>.</v>
      </c>
      <c r="AP70" t="str">
        <v>.</v>
      </c>
      <c r="AQ70" t="str">
        <v>.</v>
      </c>
      <c r="AR70" t="str">
        <v>.</v>
      </c>
      <c r="AS70" t="str">
        <v>.</v>
      </c>
      <c r="AT70" t="str">
        <v>.</v>
      </c>
      <c r="AU70" t="str">
        <v>.</v>
      </c>
      <c r="AV70" t="str">
        <v>.</v>
      </c>
      <c r="AW70" t="str">
        <v>.</v>
      </c>
      <c r="AX70" t="str">
        <v>.</v>
      </c>
      <c r="AY70" t="str">
        <v>.</v>
      </c>
      <c r="AZ70" t="str">
        <v>.</v>
      </c>
      <c r="BA70" t="str">
        <v>.</v>
      </c>
      <c r="BB70" t="str">
        <v>.</v>
      </c>
      <c r="BC70" t="str">
        <v>.</v>
      </c>
      <c r="BD70" t="str">
        <v>.</v>
      </c>
      <c r="BE70" t="str">
        <v>.</v>
      </c>
      <c r="BF70" t="str">
        <v>.</v>
      </c>
      <c r="BG70" t="str">
        <v>.</v>
      </c>
      <c r="BH70" t="str">
        <v>.</v>
      </c>
      <c r="BI70" t="str">
        <v>.</v>
      </c>
      <c r="BJ70" t="str">
        <v>.</v>
      </c>
      <c r="BK70" t="str">
        <v>.</v>
      </c>
      <c r="BL70" t="str">
        <v>.</v>
      </c>
      <c r="BM70" t="str">
        <v>.</v>
      </c>
      <c r="BN70" t="str">
        <v>.</v>
      </c>
      <c r="BO70" t="str">
        <v>.</v>
      </c>
      <c r="BP70" t="str">
        <v>.</v>
      </c>
      <c r="BQ70" t="str">
        <v>.</v>
      </c>
      <c r="BR70" t="str">
        <v>.</v>
      </c>
      <c r="BS70" t="str">
        <v>.</v>
      </c>
      <c r="BT70" t="str">
        <v>.</v>
      </c>
      <c r="BU70" t="str">
        <v>.</v>
      </c>
      <c r="BV70" t="str">
        <v>.</v>
      </c>
      <c r="BW70" t="str">
        <v>.</v>
      </c>
      <c r="BX70" t="str">
        <v>.</v>
      </c>
      <c r="BY70" t="str">
        <v>.</v>
      </c>
      <c r="BZ70" t="str">
        <v>.</v>
      </c>
      <c r="CA70" t="str">
        <v>.</v>
      </c>
      <c r="CB70" t="str">
        <v>.</v>
      </c>
      <c r="CC70" t="str">
        <v>.</v>
      </c>
      <c r="CD70" t="str">
        <v>.</v>
      </c>
      <c r="CE70" t="str">
        <v>.</v>
      </c>
      <c r="CF70" t="str">
        <v>.</v>
      </c>
      <c r="CG70" t="str">
        <v>.</v>
      </c>
      <c r="CH70" t="str">
        <v>.</v>
      </c>
      <c r="CI70" t="str">
        <v>.</v>
      </c>
      <c r="CJ70" t="str">
        <v>.</v>
      </c>
      <c r="CK70" t="str">
        <v>.</v>
      </c>
      <c r="CL70" t="str">
        <v>.</v>
      </c>
      <c r="CM70" t="str">
        <v>.</v>
      </c>
      <c r="CN70" t="str">
        <v>.</v>
      </c>
      <c r="CO70" t="str">
        <v>.</v>
      </c>
      <c r="CP70" t="str">
        <v>.</v>
      </c>
      <c r="CQ70" t="str">
        <v>.</v>
      </c>
      <c r="CR70" t="str">
        <v>.</v>
      </c>
      <c r="CS70" t="str">
        <v>.</v>
      </c>
      <c r="CT70" t="str">
        <v>.</v>
      </c>
      <c r="CU70" t="str">
        <v>.</v>
      </c>
      <c r="CV70" t="str">
        <v>.</v>
      </c>
      <c r="CW70" t="str">
        <v>.</v>
      </c>
      <c r="CX70" t="str">
        <v>#</v>
      </c>
      <c r="CY70" t="str">
        <v>.</v>
      </c>
      <c r="CZ70" t="str">
        <v>.</v>
      </c>
      <c r="DA70" t="str">
        <v>.</v>
      </c>
      <c r="DB70" t="str">
        <v>.</v>
      </c>
      <c r="DC70" t="str">
        <v>.</v>
      </c>
      <c r="DD70" t="str">
        <v>.</v>
      </c>
      <c r="DE70" t="str">
        <v>.</v>
      </c>
      <c r="DF70" t="str">
        <v>.</v>
      </c>
      <c r="DG70" t="str">
        <v>.</v>
      </c>
      <c r="DH70" t="str">
        <v>.</v>
      </c>
      <c r="DI70" t="str">
        <v>.</v>
      </c>
      <c r="DJ70" t="str">
        <v>.</v>
      </c>
      <c r="DK70" t="str">
        <v>.</v>
      </c>
      <c r="DL70" t="str">
        <v>.</v>
      </c>
      <c r="DM70" t="str">
        <v>.</v>
      </c>
      <c r="DN70" t="str">
        <v>.</v>
      </c>
      <c r="DO70" t="str">
        <v>.</v>
      </c>
      <c r="DP70" t="str">
        <v>#</v>
      </c>
      <c r="DQ70" t="str">
        <v>.</v>
      </c>
      <c r="DR70" t="str">
        <v>.</v>
      </c>
      <c r="DS70" t="str">
        <v>.</v>
      </c>
      <c r="DT70" t="str">
        <v>.</v>
      </c>
      <c r="DU70" t="str">
        <v>.</v>
      </c>
      <c r="DV70" t="str">
        <v>.</v>
      </c>
      <c r="DW70" t="str">
        <v>.</v>
      </c>
      <c r="DX70" t="str">
        <v>.</v>
      </c>
      <c r="DY70" t="str">
        <v>.</v>
      </c>
      <c r="DZ70" t="str">
        <v>.</v>
      </c>
      <c r="EA70" t="str">
        <v>.</v>
      </c>
      <c r="EB70" t="str">
        <v>.</v>
      </c>
    </row>
    <row r="71" spans="1:132" x14ac:dyDescent="0.25">
      <c r="A71" s="18" t="s">
        <v>71</v>
      </c>
      <c r="B71" s="19">
        <v>70</v>
      </c>
      <c r="C71" t="str" cm="1">
        <f t="array" ref="C71:EB71">TRANSPOSE(RIGHT(LEFT(A71,_xlfn.SEQUENCE(LEN(A71)))))</f>
        <v>.</v>
      </c>
      <c r="D71" t="str">
        <v>.</v>
      </c>
      <c r="E71" t="str">
        <v>.</v>
      </c>
      <c r="F71" t="str">
        <v>.</v>
      </c>
      <c r="G71" t="str">
        <v>.</v>
      </c>
      <c r="H71" t="str">
        <v>.</v>
      </c>
      <c r="I71" t="str">
        <v>.</v>
      </c>
      <c r="J71" t="str">
        <v>.</v>
      </c>
      <c r="K71" t="str">
        <v>.</v>
      </c>
      <c r="L71" t="str">
        <v>.</v>
      </c>
      <c r="M71" t="str">
        <v>.</v>
      </c>
      <c r="N71" t="str">
        <v>.</v>
      </c>
      <c r="O71" t="str">
        <v>.</v>
      </c>
      <c r="P71" t="str">
        <v>.</v>
      </c>
      <c r="Q71" t="str">
        <v>.</v>
      </c>
      <c r="R71" t="str">
        <v>.</v>
      </c>
      <c r="S71" t="str">
        <v>.</v>
      </c>
      <c r="T71" t="str">
        <v>.</v>
      </c>
      <c r="U71" t="str">
        <v>.</v>
      </c>
      <c r="V71" t="str">
        <v>.</v>
      </c>
      <c r="W71" t="str">
        <v>.</v>
      </c>
      <c r="X71" t="str">
        <v>#</v>
      </c>
      <c r="Y71" t="str">
        <v>.</v>
      </c>
      <c r="Z71" t="str">
        <v>.</v>
      </c>
      <c r="AA71" t="str">
        <v>.</v>
      </c>
      <c r="AB71" t="str">
        <v>.</v>
      </c>
      <c r="AC71" t="str">
        <v>.</v>
      </c>
      <c r="AD71" t="str">
        <v>.</v>
      </c>
      <c r="AE71" t="str">
        <v>#</v>
      </c>
      <c r="AF71" t="str">
        <v>.</v>
      </c>
      <c r="AG71" t="str">
        <v>.</v>
      </c>
      <c r="AH71" t="str">
        <v>.</v>
      </c>
      <c r="AI71" t="str">
        <v>.</v>
      </c>
      <c r="AJ71" t="str">
        <v>.</v>
      </c>
      <c r="AK71" t="str">
        <v>.</v>
      </c>
      <c r="AL71" t="str">
        <v>.</v>
      </c>
      <c r="AM71" t="str">
        <v>#</v>
      </c>
      <c r="AN71" t="str">
        <v>.</v>
      </c>
      <c r="AO71" t="str">
        <v>.</v>
      </c>
      <c r="AP71" t="str">
        <v>.</v>
      </c>
      <c r="AQ71" t="str">
        <v>.</v>
      </c>
      <c r="AR71" t="str">
        <v>.</v>
      </c>
      <c r="AS71" t="str">
        <v>.</v>
      </c>
      <c r="AT71" t="str">
        <v>.</v>
      </c>
      <c r="AU71" t="str">
        <v>.</v>
      </c>
      <c r="AV71" t="str">
        <v>.</v>
      </c>
      <c r="AW71" t="str">
        <v>.</v>
      </c>
      <c r="AX71" t="str">
        <v>.</v>
      </c>
      <c r="AY71" t="str">
        <v>#</v>
      </c>
      <c r="AZ71" t="str">
        <v>.</v>
      </c>
      <c r="BA71" t="str">
        <v>.</v>
      </c>
      <c r="BB71" t="str">
        <v>.</v>
      </c>
      <c r="BC71" t="str">
        <v>.</v>
      </c>
      <c r="BD71" t="str">
        <v>.</v>
      </c>
      <c r="BE71" t="str">
        <v>.</v>
      </c>
      <c r="BF71" t="str">
        <v>.</v>
      </c>
      <c r="BG71" t="str">
        <v>.</v>
      </c>
      <c r="BH71" t="str">
        <v>.</v>
      </c>
      <c r="BI71" t="str">
        <v>.</v>
      </c>
      <c r="BJ71" t="str">
        <v>.</v>
      </c>
      <c r="BK71" t="str">
        <v>.</v>
      </c>
      <c r="BL71" t="str">
        <v>.</v>
      </c>
      <c r="BM71" t="str">
        <v>.</v>
      </c>
      <c r="BN71" t="str">
        <v>.</v>
      </c>
      <c r="BO71" t="str">
        <v>.</v>
      </c>
      <c r="BP71" t="str">
        <v>.</v>
      </c>
      <c r="BQ71" t="str">
        <v>.</v>
      </c>
      <c r="BR71" t="str">
        <v>.</v>
      </c>
      <c r="BS71" t="str">
        <v>.</v>
      </c>
      <c r="BT71" t="str">
        <v>.</v>
      </c>
      <c r="BU71" t="str">
        <v>.</v>
      </c>
      <c r="BV71" t="str">
        <v>.</v>
      </c>
      <c r="BW71" t="str">
        <v>.</v>
      </c>
      <c r="BX71" t="str">
        <v>.</v>
      </c>
      <c r="BY71" t="str">
        <v>.</v>
      </c>
      <c r="BZ71" t="str">
        <v>.</v>
      </c>
      <c r="CA71" t="str">
        <v>.</v>
      </c>
      <c r="CB71" t="str">
        <v>.</v>
      </c>
      <c r="CC71" t="str">
        <v>.</v>
      </c>
      <c r="CD71" t="str">
        <v>.</v>
      </c>
      <c r="CE71" t="str">
        <v>.</v>
      </c>
      <c r="CF71" t="str">
        <v>.</v>
      </c>
      <c r="CG71" t="str">
        <v>.</v>
      </c>
      <c r="CH71" t="str">
        <v>.</v>
      </c>
      <c r="CI71" t="str">
        <v>.</v>
      </c>
      <c r="CJ71" t="str">
        <v>.</v>
      </c>
      <c r="CK71" t="str">
        <v>.</v>
      </c>
      <c r="CL71" t="str">
        <v>.</v>
      </c>
      <c r="CM71" t="str">
        <v>.</v>
      </c>
      <c r="CN71" t="str">
        <v>.</v>
      </c>
      <c r="CO71" t="str">
        <v>.</v>
      </c>
      <c r="CP71" t="str">
        <v>^</v>
      </c>
      <c r="CQ71" t="str">
        <v>.</v>
      </c>
      <c r="CR71" t="str">
        <v>.</v>
      </c>
      <c r="CS71" t="str">
        <v>.</v>
      </c>
      <c r="CT71" t="str">
        <v>.</v>
      </c>
      <c r="CU71" t="str">
        <v>.</v>
      </c>
      <c r="CV71" t="str">
        <v>.</v>
      </c>
      <c r="CW71" t="str">
        <v>.</v>
      </c>
      <c r="CX71" t="str">
        <v>.</v>
      </c>
      <c r="CY71" t="str">
        <v>.</v>
      </c>
      <c r="CZ71" t="str">
        <v>.</v>
      </c>
      <c r="DA71" t="str">
        <v>.</v>
      </c>
      <c r="DB71" t="str">
        <v>.</v>
      </c>
      <c r="DC71" t="str">
        <v>.</v>
      </c>
      <c r="DD71" t="str">
        <v>.</v>
      </c>
      <c r="DE71" t="str">
        <v>.</v>
      </c>
      <c r="DF71" t="str">
        <v>.</v>
      </c>
      <c r="DG71" t="str">
        <v>.</v>
      </c>
      <c r="DH71" t="str">
        <v>.</v>
      </c>
      <c r="DI71" t="str">
        <v>.</v>
      </c>
      <c r="DJ71" t="str">
        <v>.</v>
      </c>
      <c r="DK71" t="str">
        <v>.</v>
      </c>
      <c r="DL71" t="str">
        <v>.</v>
      </c>
      <c r="DM71" t="str">
        <v>.</v>
      </c>
      <c r="DN71" t="str">
        <v>.</v>
      </c>
      <c r="DO71" t="str">
        <v>.</v>
      </c>
      <c r="DP71" t="str">
        <v>.</v>
      </c>
      <c r="DQ71" t="str">
        <v>.</v>
      </c>
      <c r="DR71" t="str">
        <v>.</v>
      </c>
      <c r="DS71" t="str">
        <v>.</v>
      </c>
      <c r="DT71" t="str">
        <v>.</v>
      </c>
      <c r="DU71" t="str">
        <v>.</v>
      </c>
      <c r="DV71" t="str">
        <v>#</v>
      </c>
      <c r="DW71" t="str">
        <v>.</v>
      </c>
      <c r="DX71" t="str">
        <v>.</v>
      </c>
      <c r="DY71" t="str">
        <v>.</v>
      </c>
      <c r="DZ71" t="str">
        <v>.</v>
      </c>
      <c r="EA71" t="str">
        <v>.</v>
      </c>
      <c r="EB71" t="str">
        <v>.</v>
      </c>
    </row>
    <row r="72" spans="1:132" x14ac:dyDescent="0.25">
      <c r="A72" s="18" t="s">
        <v>72</v>
      </c>
      <c r="B72" s="19">
        <v>71</v>
      </c>
      <c r="C72" t="str" cm="1">
        <f t="array" ref="C72:EB72">TRANSPOSE(RIGHT(LEFT(A72,_xlfn.SEQUENCE(LEN(A72)))))</f>
        <v>.</v>
      </c>
      <c r="D72" t="str">
        <v>.</v>
      </c>
      <c r="E72" t="str">
        <v>.</v>
      </c>
      <c r="F72" t="str">
        <v>.</v>
      </c>
      <c r="G72" t="str">
        <v>.</v>
      </c>
      <c r="H72" t="str">
        <v>.</v>
      </c>
      <c r="I72" t="str">
        <v>.</v>
      </c>
      <c r="J72" t="str">
        <v>.</v>
      </c>
      <c r="K72" t="str">
        <v>.</v>
      </c>
      <c r="L72" t="str">
        <v>.</v>
      </c>
      <c r="M72" t="str">
        <v>.</v>
      </c>
      <c r="N72" t="str">
        <v>.</v>
      </c>
      <c r="O72" t="str">
        <v>.</v>
      </c>
      <c r="P72" t="str">
        <v>.</v>
      </c>
      <c r="Q72" t="str">
        <v>.</v>
      </c>
      <c r="R72" t="str">
        <v>.</v>
      </c>
      <c r="S72" t="str">
        <v>.</v>
      </c>
      <c r="T72" t="str">
        <v>.</v>
      </c>
      <c r="U72" t="str">
        <v>.</v>
      </c>
      <c r="V72" t="str">
        <v>.</v>
      </c>
      <c r="W72" t="str">
        <v>.</v>
      </c>
      <c r="X72" t="str">
        <v>.</v>
      </c>
      <c r="Y72" t="str">
        <v>.</v>
      </c>
      <c r="Z72" t="str">
        <v>.</v>
      </c>
      <c r="AA72" t="str">
        <v>.</v>
      </c>
      <c r="AB72" t="str">
        <v>.</v>
      </c>
      <c r="AC72" t="str">
        <v>.</v>
      </c>
      <c r="AD72" t="str">
        <v>.</v>
      </c>
      <c r="AE72" t="str">
        <v>.</v>
      </c>
      <c r="AF72" t="str">
        <v>.</v>
      </c>
      <c r="AG72" t="str">
        <v>.</v>
      </c>
      <c r="AH72" t="str">
        <v>.</v>
      </c>
      <c r="AI72" t="str">
        <v>#</v>
      </c>
      <c r="AJ72" t="str">
        <v>.</v>
      </c>
      <c r="AK72" t="str">
        <v>.</v>
      </c>
      <c r="AL72" t="str">
        <v>.</v>
      </c>
      <c r="AM72" t="str">
        <v>.</v>
      </c>
      <c r="AN72" t="str">
        <v>.</v>
      </c>
      <c r="AO72" t="str">
        <v>.</v>
      </c>
      <c r="AP72" t="str">
        <v>.</v>
      </c>
      <c r="AQ72" t="str">
        <v>.</v>
      </c>
      <c r="AR72" t="str">
        <v>.</v>
      </c>
      <c r="AS72" t="str">
        <v>.</v>
      </c>
      <c r="AT72" t="str">
        <v>.</v>
      </c>
      <c r="AU72" t="str">
        <v>.</v>
      </c>
      <c r="AV72" t="str">
        <v>.</v>
      </c>
      <c r="AW72" t="str">
        <v>.</v>
      </c>
      <c r="AX72" t="str">
        <v>.</v>
      </c>
      <c r="AY72" t="str">
        <v>.</v>
      </c>
      <c r="AZ72" t="str">
        <v>.</v>
      </c>
      <c r="BA72" t="str">
        <v>.</v>
      </c>
      <c r="BB72" t="str">
        <v>.</v>
      </c>
      <c r="BC72" t="str">
        <v>.</v>
      </c>
      <c r="BD72" t="str">
        <v>.</v>
      </c>
      <c r="BE72" t="str">
        <v>.</v>
      </c>
      <c r="BF72" t="str">
        <v>#</v>
      </c>
      <c r="BG72" t="str">
        <v>.</v>
      </c>
      <c r="BH72" t="str">
        <v>#</v>
      </c>
      <c r="BI72" t="str">
        <v>.</v>
      </c>
      <c r="BJ72" t="str">
        <v>.</v>
      </c>
      <c r="BK72" t="str">
        <v>.</v>
      </c>
      <c r="BL72" t="str">
        <v>.</v>
      </c>
      <c r="BM72" t="str">
        <v>.</v>
      </c>
      <c r="BN72" t="str">
        <v>#</v>
      </c>
      <c r="BO72" t="str">
        <v>.</v>
      </c>
      <c r="BP72" t="str">
        <v>.</v>
      </c>
      <c r="BQ72" t="str">
        <v>.</v>
      </c>
      <c r="BR72" t="str">
        <v>.</v>
      </c>
      <c r="BS72" t="str">
        <v>.</v>
      </c>
      <c r="BT72" t="str">
        <v>.</v>
      </c>
      <c r="BU72" t="str">
        <v>.</v>
      </c>
      <c r="BV72" t="str">
        <v>.</v>
      </c>
      <c r="BW72" t="str">
        <v>.</v>
      </c>
      <c r="BX72" t="str">
        <v>.</v>
      </c>
      <c r="BY72" t="str">
        <v>.</v>
      </c>
      <c r="BZ72" t="str">
        <v>.</v>
      </c>
      <c r="CA72" t="str">
        <v>.</v>
      </c>
      <c r="CB72" t="str">
        <v>.</v>
      </c>
      <c r="CC72" t="str">
        <v>#</v>
      </c>
      <c r="CD72" t="str">
        <v>.</v>
      </c>
      <c r="CE72" t="str">
        <v>.</v>
      </c>
      <c r="CF72" t="str">
        <v>.</v>
      </c>
      <c r="CG72" t="str">
        <v>.</v>
      </c>
      <c r="CH72" t="str">
        <v>.</v>
      </c>
      <c r="CI72" t="str">
        <v>.</v>
      </c>
      <c r="CJ72" t="str">
        <v>.</v>
      </c>
      <c r="CK72" t="str">
        <v>.</v>
      </c>
      <c r="CL72" t="str">
        <v>.</v>
      </c>
      <c r="CM72" t="str">
        <v>.</v>
      </c>
      <c r="CN72" t="str">
        <v>.</v>
      </c>
      <c r="CO72" t="str">
        <v>.</v>
      </c>
      <c r="CP72" t="str">
        <v>.</v>
      </c>
      <c r="CQ72" t="str">
        <v>.</v>
      </c>
      <c r="CR72" t="str">
        <v>.</v>
      </c>
      <c r="CS72" t="str">
        <v>.</v>
      </c>
      <c r="CT72" t="str">
        <v>.</v>
      </c>
      <c r="CU72" t="str">
        <v>.</v>
      </c>
      <c r="CV72" t="str">
        <v>#</v>
      </c>
      <c r="CW72" t="str">
        <v>.</v>
      </c>
      <c r="CX72" t="str">
        <v>.</v>
      </c>
      <c r="CY72" t="str">
        <v>.</v>
      </c>
      <c r="CZ72" t="str">
        <v>.</v>
      </c>
      <c r="DA72" t="str">
        <v>#</v>
      </c>
      <c r="DB72" t="str">
        <v>.</v>
      </c>
      <c r="DC72" t="str">
        <v>#</v>
      </c>
      <c r="DD72" t="str">
        <v>.</v>
      </c>
      <c r="DE72" t="str">
        <v>.</v>
      </c>
      <c r="DF72" t="str">
        <v>.</v>
      </c>
      <c r="DG72" t="str">
        <v>.</v>
      </c>
      <c r="DH72" t="str">
        <v>.</v>
      </c>
      <c r="DI72" t="str">
        <v>.</v>
      </c>
      <c r="DJ72" t="str">
        <v>#</v>
      </c>
      <c r="DK72" t="str">
        <v>.</v>
      </c>
      <c r="DL72" t="str">
        <v>.</v>
      </c>
      <c r="DM72" t="str">
        <v>.</v>
      </c>
      <c r="DN72" t="str">
        <v>.</v>
      </c>
      <c r="DO72" t="str">
        <v>#</v>
      </c>
      <c r="DP72" t="str">
        <v>.</v>
      </c>
      <c r="DQ72" t="str">
        <v>.</v>
      </c>
      <c r="DR72" t="str">
        <v>.</v>
      </c>
      <c r="DS72" t="str">
        <v>.</v>
      </c>
      <c r="DT72" t="str">
        <v>.</v>
      </c>
      <c r="DU72" t="str">
        <v>.</v>
      </c>
      <c r="DV72" t="str">
        <v>.</v>
      </c>
      <c r="DW72" t="str">
        <v>.</v>
      </c>
      <c r="DX72" t="str">
        <v>.</v>
      </c>
      <c r="DY72" t="str">
        <v>.</v>
      </c>
      <c r="DZ72" t="str">
        <v>.</v>
      </c>
      <c r="EA72" t="str">
        <v>.</v>
      </c>
      <c r="EB72" t="str">
        <v>.</v>
      </c>
    </row>
    <row r="73" spans="1:132" x14ac:dyDescent="0.25">
      <c r="A73" s="18" t="s">
        <v>73</v>
      </c>
      <c r="B73" s="19">
        <v>72</v>
      </c>
      <c r="C73" t="str" cm="1">
        <f t="array" ref="C73:EB73">TRANSPOSE(RIGHT(LEFT(A73,_xlfn.SEQUENCE(LEN(A73)))))</f>
        <v>.</v>
      </c>
      <c r="D73" t="str">
        <v>.</v>
      </c>
      <c r="E73" t="str">
        <v>.</v>
      </c>
      <c r="F73" t="str">
        <v>.</v>
      </c>
      <c r="G73" t="str">
        <v>.</v>
      </c>
      <c r="H73" t="str">
        <v>.</v>
      </c>
      <c r="I73" t="str">
        <v>.</v>
      </c>
      <c r="J73" t="str">
        <v>.</v>
      </c>
      <c r="K73" t="str">
        <v>.</v>
      </c>
      <c r="L73" t="str">
        <v>.</v>
      </c>
      <c r="M73" t="str">
        <v>.</v>
      </c>
      <c r="N73" t="str">
        <v>.</v>
      </c>
      <c r="O73" t="str">
        <v>.</v>
      </c>
      <c r="P73" t="str">
        <v>.</v>
      </c>
      <c r="Q73" t="str">
        <v>.</v>
      </c>
      <c r="R73" t="str">
        <v>.</v>
      </c>
      <c r="S73" t="str">
        <v>.</v>
      </c>
      <c r="T73" t="str">
        <v>.</v>
      </c>
      <c r="U73" t="str">
        <v>.</v>
      </c>
      <c r="V73" t="str">
        <v>.</v>
      </c>
      <c r="W73" t="str">
        <v>.</v>
      </c>
      <c r="X73" t="str">
        <v>.</v>
      </c>
      <c r="Y73" t="str">
        <v>.</v>
      </c>
      <c r="Z73" t="str">
        <v>.</v>
      </c>
      <c r="AA73" t="str">
        <v>.</v>
      </c>
      <c r="AB73" t="str">
        <v>.</v>
      </c>
      <c r="AC73" t="str">
        <v>.</v>
      </c>
      <c r="AD73" t="str">
        <v>.</v>
      </c>
      <c r="AE73" t="str">
        <v>.</v>
      </c>
      <c r="AF73" t="str">
        <v>.</v>
      </c>
      <c r="AG73" t="str">
        <v>.</v>
      </c>
      <c r="AH73" t="str">
        <v>.</v>
      </c>
      <c r="AI73" t="str">
        <v>.</v>
      </c>
      <c r="AJ73" t="str">
        <v>.</v>
      </c>
      <c r="AK73" t="str">
        <v>.</v>
      </c>
      <c r="AL73" t="str">
        <v>.</v>
      </c>
      <c r="AM73" t="str">
        <v>.</v>
      </c>
      <c r="AN73" t="str">
        <v>.</v>
      </c>
      <c r="AO73" t="str">
        <v>.</v>
      </c>
      <c r="AP73" t="str">
        <v>.</v>
      </c>
      <c r="AQ73" t="str">
        <v>.</v>
      </c>
      <c r="AR73" t="str">
        <v>.</v>
      </c>
      <c r="AS73" t="str">
        <v>.</v>
      </c>
      <c r="AT73" t="str">
        <v>.</v>
      </c>
      <c r="AU73" t="str">
        <v>.</v>
      </c>
      <c r="AV73" t="str">
        <v>.</v>
      </c>
      <c r="AW73" t="str">
        <v>.</v>
      </c>
      <c r="AX73" t="str">
        <v>.</v>
      </c>
      <c r="AY73" t="str">
        <v>.</v>
      </c>
      <c r="AZ73" t="str">
        <v>.</v>
      </c>
      <c r="BA73" t="str">
        <v>.</v>
      </c>
      <c r="BB73" t="str">
        <v>.</v>
      </c>
      <c r="BC73" t="str">
        <v>.</v>
      </c>
      <c r="BD73" t="str">
        <v>.</v>
      </c>
      <c r="BE73" t="str">
        <v>.</v>
      </c>
      <c r="BF73" t="str">
        <v>.</v>
      </c>
      <c r="BG73" t="str">
        <v>.</v>
      </c>
      <c r="BH73" t="str">
        <v>.</v>
      </c>
      <c r="BI73" t="str">
        <v>.</v>
      </c>
      <c r="BJ73" t="str">
        <v>.</v>
      </c>
      <c r="BK73" t="str">
        <v>.</v>
      </c>
      <c r="BL73" t="str">
        <v>.</v>
      </c>
      <c r="BM73" t="str">
        <v>.</v>
      </c>
      <c r="BN73" t="str">
        <v>.</v>
      </c>
      <c r="BO73" t="str">
        <v>.</v>
      </c>
      <c r="BP73" t="str">
        <v>.</v>
      </c>
      <c r="BQ73" t="str">
        <v>.</v>
      </c>
      <c r="BR73" t="str">
        <v>.</v>
      </c>
      <c r="BS73" t="str">
        <v>.</v>
      </c>
      <c r="BT73" t="str">
        <v>.</v>
      </c>
      <c r="BU73" t="str">
        <v>.</v>
      </c>
      <c r="BV73" t="str">
        <v>.</v>
      </c>
      <c r="BW73" t="str">
        <v>.</v>
      </c>
      <c r="BX73" t="str">
        <v>.</v>
      </c>
      <c r="BY73" t="str">
        <v>.</v>
      </c>
      <c r="BZ73" t="str">
        <v>.</v>
      </c>
      <c r="CA73" t="str">
        <v>#</v>
      </c>
      <c r="CB73" t="str">
        <v>.</v>
      </c>
      <c r="CC73" t="str">
        <v>.</v>
      </c>
      <c r="CD73" t="str">
        <v>.</v>
      </c>
      <c r="CE73" t="str">
        <v>.</v>
      </c>
      <c r="CF73" t="str">
        <v>.</v>
      </c>
      <c r="CG73" t="str">
        <v>.</v>
      </c>
      <c r="CH73" t="str">
        <v>.</v>
      </c>
      <c r="CI73" t="str">
        <v>.</v>
      </c>
      <c r="CJ73" t="str">
        <v>#</v>
      </c>
      <c r="CK73" t="str">
        <v>.</v>
      </c>
      <c r="CL73" t="str">
        <v>.</v>
      </c>
      <c r="CM73" t="str">
        <v>.</v>
      </c>
      <c r="CN73" t="str">
        <v>.</v>
      </c>
      <c r="CO73" t="str">
        <v>.</v>
      </c>
      <c r="CP73" t="str">
        <v>.</v>
      </c>
      <c r="CQ73" t="str">
        <v>.</v>
      </c>
      <c r="CR73" t="str">
        <v>.</v>
      </c>
      <c r="CS73" t="str">
        <v>.</v>
      </c>
      <c r="CT73" t="str">
        <v>.</v>
      </c>
      <c r="CU73" t="str">
        <v>.</v>
      </c>
      <c r="CV73" t="str">
        <v>.</v>
      </c>
      <c r="CW73" t="str">
        <v>.</v>
      </c>
      <c r="CX73" t="str">
        <v>.</v>
      </c>
      <c r="CY73" t="str">
        <v>.</v>
      </c>
      <c r="CZ73" t="str">
        <v>.</v>
      </c>
      <c r="DA73" t="str">
        <v>.</v>
      </c>
      <c r="DB73" t="str">
        <v>.</v>
      </c>
      <c r="DC73" t="str">
        <v>.</v>
      </c>
      <c r="DD73" t="str">
        <v>.</v>
      </c>
      <c r="DE73" t="str">
        <v>.</v>
      </c>
      <c r="DF73" t="str">
        <v>.</v>
      </c>
      <c r="DG73" t="str">
        <v>.</v>
      </c>
      <c r="DH73" t="str">
        <v>.</v>
      </c>
      <c r="DI73" t="str">
        <v>.</v>
      </c>
      <c r="DJ73" t="str">
        <v>.</v>
      </c>
      <c r="DK73" t="str">
        <v>.</v>
      </c>
      <c r="DL73" t="str">
        <v>.</v>
      </c>
      <c r="DM73" t="str">
        <v>.</v>
      </c>
      <c r="DN73" t="str">
        <v>.</v>
      </c>
      <c r="DO73" t="str">
        <v>.</v>
      </c>
      <c r="DP73" t="str">
        <v>.</v>
      </c>
      <c r="DQ73" t="str">
        <v>.</v>
      </c>
      <c r="DR73" t="str">
        <v>.</v>
      </c>
      <c r="DS73" t="str">
        <v>.</v>
      </c>
      <c r="DT73" t="str">
        <v>.</v>
      </c>
      <c r="DU73" t="str">
        <v>.</v>
      </c>
      <c r="DV73" t="str">
        <v>#</v>
      </c>
      <c r="DW73" t="str">
        <v>.</v>
      </c>
      <c r="DX73" t="str">
        <v>.</v>
      </c>
      <c r="DY73" t="str">
        <v>.</v>
      </c>
      <c r="DZ73" t="str">
        <v>.</v>
      </c>
      <c r="EA73" t="str">
        <v>.</v>
      </c>
      <c r="EB73" t="str">
        <v>.</v>
      </c>
    </row>
    <row r="74" spans="1:132" x14ac:dyDescent="0.25">
      <c r="A74" s="18" t="s">
        <v>74</v>
      </c>
      <c r="B74" s="19">
        <v>73</v>
      </c>
      <c r="C74" t="str" cm="1">
        <f t="array" ref="C74:EB74">TRANSPOSE(RIGHT(LEFT(A74,_xlfn.SEQUENCE(LEN(A74)))))</f>
        <v>.</v>
      </c>
      <c r="D74" t="str">
        <v>.</v>
      </c>
      <c r="E74" t="str">
        <v>.</v>
      </c>
      <c r="F74" t="str">
        <v>.</v>
      </c>
      <c r="G74" t="str">
        <v>.</v>
      </c>
      <c r="H74" t="str">
        <v>.</v>
      </c>
      <c r="I74" t="str">
        <v>.</v>
      </c>
      <c r="J74" t="str">
        <v>.</v>
      </c>
      <c r="K74" t="str">
        <v>.</v>
      </c>
      <c r="L74" t="str">
        <v>.</v>
      </c>
      <c r="M74" t="str">
        <v>.</v>
      </c>
      <c r="N74" t="str">
        <v>.</v>
      </c>
      <c r="O74" t="str">
        <v>.</v>
      </c>
      <c r="P74" t="str">
        <v>#</v>
      </c>
      <c r="Q74" t="str">
        <v>.</v>
      </c>
      <c r="R74" t="str">
        <v>.</v>
      </c>
      <c r="S74" t="str">
        <v>.</v>
      </c>
      <c r="T74" t="str">
        <v>.</v>
      </c>
      <c r="U74" t="str">
        <v>.</v>
      </c>
      <c r="V74" t="str">
        <v>.</v>
      </c>
      <c r="W74" t="str">
        <v>.</v>
      </c>
      <c r="X74" t="str">
        <v>.</v>
      </c>
      <c r="Y74" t="str">
        <v>.</v>
      </c>
      <c r="Z74" t="str">
        <v>.</v>
      </c>
      <c r="AA74" t="str">
        <v>.</v>
      </c>
      <c r="AB74" t="str">
        <v>.</v>
      </c>
      <c r="AC74" t="str">
        <v>.</v>
      </c>
      <c r="AD74" t="str">
        <v>.</v>
      </c>
      <c r="AE74" t="str">
        <v>.</v>
      </c>
      <c r="AF74" t="str">
        <v>.</v>
      </c>
      <c r="AG74" t="str">
        <v>.</v>
      </c>
      <c r="AH74" t="str">
        <v>.</v>
      </c>
      <c r="AI74" t="str">
        <v>.</v>
      </c>
      <c r="AJ74" t="str">
        <v>.</v>
      </c>
      <c r="AK74" t="str">
        <v>.</v>
      </c>
      <c r="AL74" t="str">
        <v>.</v>
      </c>
      <c r="AM74" t="str">
        <v>.</v>
      </c>
      <c r="AN74" t="str">
        <v>.</v>
      </c>
      <c r="AO74" t="str">
        <v>.</v>
      </c>
      <c r="AP74" t="str">
        <v>.</v>
      </c>
      <c r="AQ74" t="str">
        <v>.</v>
      </c>
      <c r="AR74" t="str">
        <v>.</v>
      </c>
      <c r="AS74" t="str">
        <v>.</v>
      </c>
      <c r="AT74" t="str">
        <v>.</v>
      </c>
      <c r="AU74" t="str">
        <v>.</v>
      </c>
      <c r="AV74" t="str">
        <v>.</v>
      </c>
      <c r="AW74" t="str">
        <v>.</v>
      </c>
      <c r="AX74" t="str">
        <v>.</v>
      </c>
      <c r="AY74" t="str">
        <v>.</v>
      </c>
      <c r="AZ74" t="str">
        <v>.</v>
      </c>
      <c r="BA74" t="str">
        <v>.</v>
      </c>
      <c r="BB74" t="str">
        <v>.</v>
      </c>
      <c r="BC74" t="str">
        <v>.</v>
      </c>
      <c r="BD74" t="str">
        <v>.</v>
      </c>
      <c r="BE74" t="str">
        <v>.</v>
      </c>
      <c r="BF74" t="str">
        <v>.</v>
      </c>
      <c r="BG74" t="str">
        <v>.</v>
      </c>
      <c r="BH74" t="str">
        <v>.</v>
      </c>
      <c r="BI74" t="str">
        <v>.</v>
      </c>
      <c r="BJ74" t="str">
        <v>.</v>
      </c>
      <c r="BK74" t="str">
        <v>.</v>
      </c>
      <c r="BL74" t="str">
        <v>.</v>
      </c>
      <c r="BM74" t="str">
        <v>.</v>
      </c>
      <c r="BN74" t="str">
        <v>.</v>
      </c>
      <c r="BO74" t="str">
        <v>.</v>
      </c>
      <c r="BP74" t="str">
        <v>.</v>
      </c>
      <c r="BQ74" t="str">
        <v>.</v>
      </c>
      <c r="BR74" t="str">
        <v>.</v>
      </c>
      <c r="BS74" t="str">
        <v>#</v>
      </c>
      <c r="BT74" t="str">
        <v>.</v>
      </c>
      <c r="BU74" t="str">
        <v>.</v>
      </c>
      <c r="BV74" t="str">
        <v>.</v>
      </c>
      <c r="BW74" t="str">
        <v>.</v>
      </c>
      <c r="BX74" t="str">
        <v>.</v>
      </c>
      <c r="BY74" t="str">
        <v>.</v>
      </c>
      <c r="BZ74" t="str">
        <v>.</v>
      </c>
      <c r="CA74" t="str">
        <v>.</v>
      </c>
      <c r="CB74" t="str">
        <v>.</v>
      </c>
      <c r="CC74" t="str">
        <v>.</v>
      </c>
      <c r="CD74" t="str">
        <v>.</v>
      </c>
      <c r="CE74" t="str">
        <v>.</v>
      </c>
      <c r="CF74" t="str">
        <v>.</v>
      </c>
      <c r="CG74" t="str">
        <v>.</v>
      </c>
      <c r="CH74" t="str">
        <v>.</v>
      </c>
      <c r="CI74" t="str">
        <v>.</v>
      </c>
      <c r="CJ74" t="str">
        <v>.</v>
      </c>
      <c r="CK74" t="str">
        <v>.</v>
      </c>
      <c r="CL74" t="str">
        <v>.</v>
      </c>
      <c r="CM74" t="str">
        <v>.</v>
      </c>
      <c r="CN74" t="str">
        <v>.</v>
      </c>
      <c r="CO74" t="str">
        <v>.</v>
      </c>
      <c r="CP74" t="str">
        <v>.</v>
      </c>
      <c r="CQ74" t="str">
        <v>.</v>
      </c>
      <c r="CR74" t="str">
        <v>.</v>
      </c>
      <c r="CS74" t="str">
        <v>.</v>
      </c>
      <c r="CT74" t="str">
        <v>.</v>
      </c>
      <c r="CU74" t="str">
        <v>.</v>
      </c>
      <c r="CV74" t="str">
        <v>.</v>
      </c>
      <c r="CW74" t="str">
        <v>.</v>
      </c>
      <c r="CX74" t="str">
        <v>.</v>
      </c>
      <c r="CY74" t="str">
        <v>.</v>
      </c>
      <c r="CZ74" t="str">
        <v>.</v>
      </c>
      <c r="DA74" t="str">
        <v>.</v>
      </c>
      <c r="DB74" t="str">
        <v>.</v>
      </c>
      <c r="DC74" t="str">
        <v>#</v>
      </c>
      <c r="DD74" t="str">
        <v>.</v>
      </c>
      <c r="DE74" t="str">
        <v>.</v>
      </c>
      <c r="DF74" t="str">
        <v>.</v>
      </c>
      <c r="DG74" t="str">
        <v>.</v>
      </c>
      <c r="DH74" t="str">
        <v>.</v>
      </c>
      <c r="DI74" t="str">
        <v>.</v>
      </c>
      <c r="DJ74" t="str">
        <v>#</v>
      </c>
      <c r="DK74" t="str">
        <v>#</v>
      </c>
      <c r="DL74" t="str">
        <v>.</v>
      </c>
      <c r="DM74" t="str">
        <v>.</v>
      </c>
      <c r="DN74" t="str">
        <v>#</v>
      </c>
      <c r="DO74" t="str">
        <v>.</v>
      </c>
      <c r="DP74" t="str">
        <v>.</v>
      </c>
      <c r="DQ74" t="str">
        <v>.</v>
      </c>
      <c r="DR74" t="str">
        <v>.</v>
      </c>
      <c r="DS74" t="str">
        <v>#</v>
      </c>
      <c r="DT74" t="str">
        <v>.</v>
      </c>
      <c r="DU74" t="str">
        <v>.</v>
      </c>
      <c r="DV74" t="str">
        <v>.</v>
      </c>
      <c r="DW74" t="str">
        <v>.</v>
      </c>
      <c r="DX74" t="str">
        <v>.</v>
      </c>
      <c r="DY74" t="str">
        <v>.</v>
      </c>
      <c r="DZ74" t="str">
        <v>.</v>
      </c>
      <c r="EA74" t="str">
        <v>.</v>
      </c>
      <c r="EB74" t="str">
        <v>.</v>
      </c>
    </row>
    <row r="75" spans="1:132" x14ac:dyDescent="0.25">
      <c r="A75" s="18" t="s">
        <v>75</v>
      </c>
      <c r="B75" s="19">
        <v>74</v>
      </c>
      <c r="C75" t="str" cm="1">
        <f t="array" ref="C75:EB75">TRANSPOSE(RIGHT(LEFT(A75,_xlfn.SEQUENCE(LEN(A75)))))</f>
        <v>.</v>
      </c>
      <c r="D75" t="str">
        <v>.</v>
      </c>
      <c r="E75" t="str">
        <v>.</v>
      </c>
      <c r="F75" t="str">
        <v>.</v>
      </c>
      <c r="G75" t="str">
        <v>.</v>
      </c>
      <c r="H75" t="str">
        <v>.</v>
      </c>
      <c r="I75" t="str">
        <v>.</v>
      </c>
      <c r="J75" t="str">
        <v>.</v>
      </c>
      <c r="K75" t="str">
        <v>.</v>
      </c>
      <c r="L75" t="str">
        <v>.</v>
      </c>
      <c r="M75" t="str">
        <v>.</v>
      </c>
      <c r="N75" t="str">
        <v>.</v>
      </c>
      <c r="O75" t="str">
        <v>.</v>
      </c>
      <c r="P75" t="str">
        <v>.</v>
      </c>
      <c r="Q75" t="str">
        <v>.</v>
      </c>
      <c r="R75" t="str">
        <v>#</v>
      </c>
      <c r="S75" t="str">
        <v>.</v>
      </c>
      <c r="T75" t="str">
        <v>.</v>
      </c>
      <c r="U75" t="str">
        <v>.</v>
      </c>
      <c r="V75" t="str">
        <v>.</v>
      </c>
      <c r="W75" t="str">
        <v>.</v>
      </c>
      <c r="X75" t="str">
        <v>.</v>
      </c>
      <c r="Y75" t="str">
        <v>.</v>
      </c>
      <c r="Z75" t="str">
        <v>.</v>
      </c>
      <c r="AA75" t="str">
        <v>.</v>
      </c>
      <c r="AB75" t="str">
        <v>.</v>
      </c>
      <c r="AC75" t="str">
        <v>.</v>
      </c>
      <c r="AD75" t="str">
        <v>.</v>
      </c>
      <c r="AE75" t="str">
        <v>.</v>
      </c>
      <c r="AF75" t="str">
        <v>.</v>
      </c>
      <c r="AG75" t="str">
        <v>.</v>
      </c>
      <c r="AH75" t="str">
        <v>.</v>
      </c>
      <c r="AI75" t="str">
        <v>.</v>
      </c>
      <c r="AJ75" t="str">
        <v>#</v>
      </c>
      <c r="AK75" t="str">
        <v>.</v>
      </c>
      <c r="AL75" t="str">
        <v>.</v>
      </c>
      <c r="AM75" t="str">
        <v>.</v>
      </c>
      <c r="AN75" t="str">
        <v>.</v>
      </c>
      <c r="AO75" t="str">
        <v>.</v>
      </c>
      <c r="AP75" t="str">
        <v>.</v>
      </c>
      <c r="AQ75" t="str">
        <v>.</v>
      </c>
      <c r="AR75" t="str">
        <v>.</v>
      </c>
      <c r="AS75" t="str">
        <v>.</v>
      </c>
      <c r="AT75" t="str">
        <v>.</v>
      </c>
      <c r="AU75" t="str">
        <v>.</v>
      </c>
      <c r="AV75" t="str">
        <v>.</v>
      </c>
      <c r="AW75" t="str">
        <v>.</v>
      </c>
      <c r="AX75" t="str">
        <v>.</v>
      </c>
      <c r="AY75" t="str">
        <v>.</v>
      </c>
      <c r="AZ75" t="str">
        <v>.</v>
      </c>
      <c r="BA75" t="str">
        <v>.</v>
      </c>
      <c r="BB75" t="str">
        <v>.</v>
      </c>
      <c r="BC75" t="str">
        <v>.</v>
      </c>
      <c r="BD75" t="str">
        <v>#</v>
      </c>
      <c r="BE75" t="str">
        <v>.</v>
      </c>
      <c r="BF75" t="str">
        <v>.</v>
      </c>
      <c r="BG75" t="str">
        <v>.</v>
      </c>
      <c r="BH75" t="str">
        <v>.</v>
      </c>
      <c r="BI75" t="str">
        <v>.</v>
      </c>
      <c r="BJ75" t="str">
        <v>.</v>
      </c>
      <c r="BK75" t="str">
        <v>.</v>
      </c>
      <c r="BL75" t="str">
        <v>.</v>
      </c>
      <c r="BM75" t="str">
        <v>.</v>
      </c>
      <c r="BN75" t="str">
        <v>.</v>
      </c>
      <c r="BO75" t="str">
        <v>.</v>
      </c>
      <c r="BP75" t="str">
        <v>.</v>
      </c>
      <c r="BQ75" t="str">
        <v>.</v>
      </c>
      <c r="BR75" t="str">
        <v>.</v>
      </c>
      <c r="BS75" t="str">
        <v>.</v>
      </c>
      <c r="BT75" t="str">
        <v>#</v>
      </c>
      <c r="BU75" t="str">
        <v>.</v>
      </c>
      <c r="BV75" t="str">
        <v>.</v>
      </c>
      <c r="BW75" t="str">
        <v>.</v>
      </c>
      <c r="BX75" t="str">
        <v>.</v>
      </c>
      <c r="BY75" t="str">
        <v>.</v>
      </c>
      <c r="BZ75" t="str">
        <v>.</v>
      </c>
      <c r="CA75" t="str">
        <v>.</v>
      </c>
      <c r="CB75" t="str">
        <v>.</v>
      </c>
      <c r="CC75" t="str">
        <v>.</v>
      </c>
      <c r="CD75" t="str">
        <v>.</v>
      </c>
      <c r="CE75" t="str">
        <v>.</v>
      </c>
      <c r="CF75" t="str">
        <v>.</v>
      </c>
      <c r="CG75" t="str">
        <v>.</v>
      </c>
      <c r="CH75" t="str">
        <v>.</v>
      </c>
      <c r="CI75" t="str">
        <v>.</v>
      </c>
      <c r="CJ75" t="str">
        <v>.</v>
      </c>
      <c r="CK75" t="str">
        <v>.</v>
      </c>
      <c r="CL75" t="str">
        <v>.</v>
      </c>
      <c r="CM75" t="str">
        <v>.</v>
      </c>
      <c r="CN75" t="str">
        <v>.</v>
      </c>
      <c r="CO75" t="str">
        <v>.</v>
      </c>
      <c r="CP75" t="str">
        <v>.</v>
      </c>
      <c r="CQ75" t="str">
        <v>.</v>
      </c>
      <c r="CR75" t="str">
        <v>.</v>
      </c>
      <c r="CS75" t="str">
        <v>.</v>
      </c>
      <c r="CT75" t="str">
        <v>.</v>
      </c>
      <c r="CU75" t="str">
        <v>.</v>
      </c>
      <c r="CV75" t="str">
        <v>.</v>
      </c>
      <c r="CW75" t="str">
        <v>.</v>
      </c>
      <c r="CX75" t="str">
        <v>.</v>
      </c>
      <c r="CY75" t="str">
        <v>.</v>
      </c>
      <c r="CZ75" t="str">
        <v>.</v>
      </c>
      <c r="DA75" t="str">
        <v>.</v>
      </c>
      <c r="DB75" t="str">
        <v>.</v>
      </c>
      <c r="DC75" t="str">
        <v>.</v>
      </c>
      <c r="DD75" t="str">
        <v>.</v>
      </c>
      <c r="DE75" t="str">
        <v>.</v>
      </c>
      <c r="DF75" t="str">
        <v>.</v>
      </c>
      <c r="DG75" t="str">
        <v>.</v>
      </c>
      <c r="DH75" t="str">
        <v>.</v>
      </c>
      <c r="DI75" t="str">
        <v>.</v>
      </c>
      <c r="DJ75" t="str">
        <v>.</v>
      </c>
      <c r="DK75" t="str">
        <v>.</v>
      </c>
      <c r="DL75" t="str">
        <v>.</v>
      </c>
      <c r="DM75" t="str">
        <v>.</v>
      </c>
      <c r="DN75" t="str">
        <v>.</v>
      </c>
      <c r="DO75" t="str">
        <v>.</v>
      </c>
      <c r="DP75" t="str">
        <v>.</v>
      </c>
      <c r="DQ75" t="str">
        <v>.</v>
      </c>
      <c r="DR75" t="str">
        <v>.</v>
      </c>
      <c r="DS75" t="str">
        <v>.</v>
      </c>
      <c r="DT75" t="str">
        <v>.</v>
      </c>
      <c r="DU75" t="str">
        <v>.</v>
      </c>
      <c r="DV75" t="str">
        <v>.</v>
      </c>
      <c r="DW75" t="str">
        <v>.</v>
      </c>
      <c r="DX75" t="str">
        <v>.</v>
      </c>
      <c r="DY75" t="str">
        <v>.</v>
      </c>
      <c r="DZ75" t="str">
        <v>.</v>
      </c>
      <c r="EA75" t="str">
        <v>.</v>
      </c>
      <c r="EB75" t="str">
        <v>.</v>
      </c>
    </row>
    <row r="76" spans="1:132" x14ac:dyDescent="0.25">
      <c r="A76" s="18" t="s">
        <v>76</v>
      </c>
      <c r="B76" s="19">
        <v>75</v>
      </c>
      <c r="C76" t="str" cm="1">
        <f t="array" ref="C76:EB76">TRANSPOSE(RIGHT(LEFT(A76,_xlfn.SEQUENCE(LEN(A76)))))</f>
        <v>.</v>
      </c>
      <c r="D76" t="str">
        <v>.</v>
      </c>
      <c r="E76" t="str">
        <v>.</v>
      </c>
      <c r="F76" t="str">
        <v>.</v>
      </c>
      <c r="G76" t="str">
        <v>.</v>
      </c>
      <c r="H76" t="str">
        <v>.</v>
      </c>
      <c r="I76" t="str">
        <v>.</v>
      </c>
      <c r="J76" t="str">
        <v>.</v>
      </c>
      <c r="K76" t="str">
        <v>.</v>
      </c>
      <c r="L76" t="str">
        <v>.</v>
      </c>
      <c r="M76" t="str">
        <v>.</v>
      </c>
      <c r="N76" t="str">
        <v>.</v>
      </c>
      <c r="O76" t="str">
        <v>.</v>
      </c>
      <c r="P76" t="str">
        <v>.</v>
      </c>
      <c r="Q76" t="str">
        <v>#</v>
      </c>
      <c r="R76" t="str">
        <v>.</v>
      </c>
      <c r="S76" t="str">
        <v>.</v>
      </c>
      <c r="T76" t="str">
        <v>.</v>
      </c>
      <c r="U76" t="str">
        <v>.</v>
      </c>
      <c r="V76" t="str">
        <v>.</v>
      </c>
      <c r="W76" t="str">
        <v>.</v>
      </c>
      <c r="X76" t="str">
        <v>.</v>
      </c>
      <c r="Y76" t="str">
        <v>.</v>
      </c>
      <c r="Z76" t="str">
        <v>.</v>
      </c>
      <c r="AA76" t="str">
        <v>.</v>
      </c>
      <c r="AB76" t="str">
        <v>.</v>
      </c>
      <c r="AC76" t="str">
        <v>#</v>
      </c>
      <c r="AD76" t="str">
        <v>.</v>
      </c>
      <c r="AE76" t="str">
        <v>.</v>
      </c>
      <c r="AF76" t="str">
        <v>#</v>
      </c>
      <c r="AG76" t="str">
        <v>.</v>
      </c>
      <c r="AH76" t="str">
        <v>.</v>
      </c>
      <c r="AI76" t="str">
        <v>.</v>
      </c>
      <c r="AJ76" t="str">
        <v>.</v>
      </c>
      <c r="AK76" t="str">
        <v>.</v>
      </c>
      <c r="AL76" t="str">
        <v>.</v>
      </c>
      <c r="AM76" t="str">
        <v>.</v>
      </c>
      <c r="AN76" t="str">
        <v>.</v>
      </c>
      <c r="AO76" t="str">
        <v>.</v>
      </c>
      <c r="AP76" t="str">
        <v>.</v>
      </c>
      <c r="AQ76" t="str">
        <v>.</v>
      </c>
      <c r="AR76" t="str">
        <v>.</v>
      </c>
      <c r="AS76" t="str">
        <v>.</v>
      </c>
      <c r="AT76" t="str">
        <v>.</v>
      </c>
      <c r="AU76" t="str">
        <v>.</v>
      </c>
      <c r="AV76" t="str">
        <v>.</v>
      </c>
      <c r="AW76" t="str">
        <v>.</v>
      </c>
      <c r="AX76" t="str">
        <v>.</v>
      </c>
      <c r="AY76" t="str">
        <v>.</v>
      </c>
      <c r="AZ76" t="str">
        <v>.</v>
      </c>
      <c r="BA76" t="str">
        <v>.</v>
      </c>
      <c r="BB76" t="str">
        <v>.</v>
      </c>
      <c r="BC76" t="str">
        <v>.</v>
      </c>
      <c r="BD76" t="str">
        <v>.</v>
      </c>
      <c r="BE76" t="str">
        <v>.</v>
      </c>
      <c r="BF76" t="str">
        <v>.</v>
      </c>
      <c r="BG76" t="str">
        <v>.</v>
      </c>
      <c r="BH76" t="str">
        <v>.</v>
      </c>
      <c r="BI76" t="str">
        <v>.</v>
      </c>
      <c r="BJ76" t="str">
        <v>.</v>
      </c>
      <c r="BK76" t="str">
        <v>.</v>
      </c>
      <c r="BL76" t="str">
        <v>.</v>
      </c>
      <c r="BM76" t="str">
        <v>.</v>
      </c>
      <c r="BN76" t="str">
        <v>.</v>
      </c>
      <c r="BO76" t="str">
        <v>.</v>
      </c>
      <c r="BP76" t="str">
        <v>.</v>
      </c>
      <c r="BQ76" t="str">
        <v>.</v>
      </c>
      <c r="BR76" t="str">
        <v>.</v>
      </c>
      <c r="BS76" t="str">
        <v>.</v>
      </c>
      <c r="BT76" t="str">
        <v>.</v>
      </c>
      <c r="BU76" t="str">
        <v>.</v>
      </c>
      <c r="BV76" t="str">
        <v>.</v>
      </c>
      <c r="BW76" t="str">
        <v>.</v>
      </c>
      <c r="BX76" t="str">
        <v>#</v>
      </c>
      <c r="BY76" t="str">
        <v>.</v>
      </c>
      <c r="BZ76" t="str">
        <v>.</v>
      </c>
      <c r="CA76" t="str">
        <v>.</v>
      </c>
      <c r="CB76" t="str">
        <v>.</v>
      </c>
      <c r="CC76" t="str">
        <v>.</v>
      </c>
      <c r="CD76" t="str">
        <v>.</v>
      </c>
      <c r="CE76" t="str">
        <v>.</v>
      </c>
      <c r="CF76" t="str">
        <v>.</v>
      </c>
      <c r="CG76" t="str">
        <v>.</v>
      </c>
      <c r="CH76" t="str">
        <v>.</v>
      </c>
      <c r="CI76" t="str">
        <v>.</v>
      </c>
      <c r="CJ76" t="str">
        <v>.</v>
      </c>
      <c r="CK76" t="str">
        <v>.</v>
      </c>
      <c r="CL76" t="str">
        <v>.</v>
      </c>
      <c r="CM76" t="str">
        <v>.</v>
      </c>
      <c r="CN76" t="str">
        <v>.</v>
      </c>
      <c r="CO76" t="str">
        <v>.</v>
      </c>
      <c r="CP76" t="str">
        <v>.</v>
      </c>
      <c r="CQ76" t="str">
        <v>.</v>
      </c>
      <c r="CR76" t="str">
        <v>.</v>
      </c>
      <c r="CS76" t="str">
        <v>.</v>
      </c>
      <c r="CT76" t="str">
        <v>.</v>
      </c>
      <c r="CU76" t="str">
        <v>.</v>
      </c>
      <c r="CV76" t="str">
        <v>.</v>
      </c>
      <c r="CW76" t="str">
        <v>.</v>
      </c>
      <c r="CX76" t="str">
        <v>.</v>
      </c>
      <c r="CY76" t="str">
        <v>.</v>
      </c>
      <c r="CZ76" t="str">
        <v>.</v>
      </c>
      <c r="DA76" t="str">
        <v>.</v>
      </c>
      <c r="DB76" t="str">
        <v>.</v>
      </c>
      <c r="DC76" t="str">
        <v>.</v>
      </c>
      <c r="DD76" t="str">
        <v>.</v>
      </c>
      <c r="DE76" t="str">
        <v>.</v>
      </c>
      <c r="DF76" t="str">
        <v>.</v>
      </c>
      <c r="DG76" t="str">
        <v>.</v>
      </c>
      <c r="DH76" t="str">
        <v>#</v>
      </c>
      <c r="DI76" t="str">
        <v>.</v>
      </c>
      <c r="DJ76" t="str">
        <v>.</v>
      </c>
      <c r="DK76" t="str">
        <v>.</v>
      </c>
      <c r="DL76" t="str">
        <v>.</v>
      </c>
      <c r="DM76" t="str">
        <v>.</v>
      </c>
      <c r="DN76" t="str">
        <v>.</v>
      </c>
      <c r="DO76" t="str">
        <v>.</v>
      </c>
      <c r="DP76" t="str">
        <v>.</v>
      </c>
      <c r="DQ76" t="str">
        <v>.</v>
      </c>
      <c r="DR76" t="str">
        <v>.</v>
      </c>
      <c r="DS76" t="str">
        <v>#</v>
      </c>
      <c r="DT76" t="str">
        <v>.</v>
      </c>
      <c r="DU76" t="str">
        <v>.</v>
      </c>
      <c r="DV76" t="str">
        <v>.</v>
      </c>
      <c r="DW76" t="str">
        <v>.</v>
      </c>
      <c r="DX76" t="str">
        <v>.</v>
      </c>
      <c r="DY76" t="str">
        <v>.</v>
      </c>
      <c r="DZ76" t="str">
        <v>.</v>
      </c>
      <c r="EA76" t="str">
        <v>.</v>
      </c>
      <c r="EB76" t="str">
        <v>.</v>
      </c>
    </row>
    <row r="77" spans="1:132" x14ac:dyDescent="0.25">
      <c r="A77" s="18" t="s">
        <v>77</v>
      </c>
      <c r="B77" s="19">
        <v>76</v>
      </c>
      <c r="C77" t="str" cm="1">
        <f t="array" ref="C77:EB77">TRANSPOSE(RIGHT(LEFT(A77,_xlfn.SEQUENCE(LEN(A77)))))</f>
        <v>.</v>
      </c>
      <c r="D77" t="str">
        <v>.</v>
      </c>
      <c r="E77" t="str">
        <v>.</v>
      </c>
      <c r="F77" t="str">
        <v>.</v>
      </c>
      <c r="G77" t="str">
        <v>.</v>
      </c>
      <c r="H77" t="str">
        <v>.</v>
      </c>
      <c r="I77" t="str">
        <v>.</v>
      </c>
      <c r="J77" t="str">
        <v>.</v>
      </c>
      <c r="K77" t="str">
        <v>.</v>
      </c>
      <c r="L77" t="str">
        <v>.</v>
      </c>
      <c r="M77" t="str">
        <v>#</v>
      </c>
      <c r="N77" t="str">
        <v>.</v>
      </c>
      <c r="O77" t="str">
        <v>.</v>
      </c>
      <c r="P77" t="str">
        <v>.</v>
      </c>
      <c r="Q77" t="str">
        <v>.</v>
      </c>
      <c r="R77" t="str">
        <v>.</v>
      </c>
      <c r="S77" t="str">
        <v>.</v>
      </c>
      <c r="T77" t="str">
        <v>.</v>
      </c>
      <c r="U77" t="str">
        <v>.</v>
      </c>
      <c r="V77" t="str">
        <v>.</v>
      </c>
      <c r="W77" t="str">
        <v>.</v>
      </c>
      <c r="X77" t="str">
        <v>.</v>
      </c>
      <c r="Y77" t="str">
        <v>.</v>
      </c>
      <c r="Z77" t="str">
        <v>.</v>
      </c>
      <c r="AA77" t="str">
        <v>.</v>
      </c>
      <c r="AB77" t="str">
        <v>.</v>
      </c>
      <c r="AC77" t="str">
        <v>.</v>
      </c>
      <c r="AD77" t="str">
        <v>.</v>
      </c>
      <c r="AE77" t="str">
        <v>.</v>
      </c>
      <c r="AF77" t="str">
        <v>.</v>
      </c>
      <c r="AG77" t="str">
        <v>.</v>
      </c>
      <c r="AH77" t="str">
        <v>.</v>
      </c>
      <c r="AI77" t="str">
        <v>.</v>
      </c>
      <c r="AJ77" t="str">
        <v>.</v>
      </c>
      <c r="AK77" t="str">
        <v>.</v>
      </c>
      <c r="AL77" t="str">
        <v>.</v>
      </c>
      <c r="AM77" t="str">
        <v>.</v>
      </c>
      <c r="AN77" t="str">
        <v>.</v>
      </c>
      <c r="AO77" t="str">
        <v>#</v>
      </c>
      <c r="AP77" t="str">
        <v>.</v>
      </c>
      <c r="AQ77" t="str">
        <v>.</v>
      </c>
      <c r="AR77" t="str">
        <v>.</v>
      </c>
      <c r="AS77" t="str">
        <v>.</v>
      </c>
      <c r="AT77" t="str">
        <v>.</v>
      </c>
      <c r="AU77" t="str">
        <v>.</v>
      </c>
      <c r="AV77" t="str">
        <v>.</v>
      </c>
      <c r="AW77" t="str">
        <v>.</v>
      </c>
      <c r="AX77" t="str">
        <v>.</v>
      </c>
      <c r="AY77" t="str">
        <v>.</v>
      </c>
      <c r="AZ77" t="str">
        <v>.</v>
      </c>
      <c r="BA77" t="str">
        <v>.</v>
      </c>
      <c r="BB77" t="str">
        <v>.</v>
      </c>
      <c r="BC77" t="str">
        <v>.</v>
      </c>
      <c r="BD77" t="str">
        <v>.</v>
      </c>
      <c r="BE77" t="str">
        <v>.</v>
      </c>
      <c r="BF77" t="str">
        <v>.</v>
      </c>
      <c r="BG77" t="str">
        <v>.</v>
      </c>
      <c r="BH77" t="str">
        <v>.</v>
      </c>
      <c r="BI77" t="str">
        <v>#</v>
      </c>
      <c r="BJ77" t="str">
        <v>.</v>
      </c>
      <c r="BK77" t="str">
        <v>.</v>
      </c>
      <c r="BL77" t="str">
        <v>.</v>
      </c>
      <c r="BM77" t="str">
        <v>.</v>
      </c>
      <c r="BN77" t="str">
        <v>.</v>
      </c>
      <c r="BO77" t="str">
        <v>.</v>
      </c>
      <c r="BP77" t="str">
        <v>.</v>
      </c>
      <c r="BQ77" t="str">
        <v>.</v>
      </c>
      <c r="BR77" t="str">
        <v>.</v>
      </c>
      <c r="BS77" t="str">
        <v>.</v>
      </c>
      <c r="BT77" t="str">
        <v>.</v>
      </c>
      <c r="BU77" t="str">
        <v>.</v>
      </c>
      <c r="BV77" t="str">
        <v>.</v>
      </c>
      <c r="BW77" t="str">
        <v>.</v>
      </c>
      <c r="BX77" t="str">
        <v>#</v>
      </c>
      <c r="BY77" t="str">
        <v>.</v>
      </c>
      <c r="BZ77" t="str">
        <v>.</v>
      </c>
      <c r="CA77" t="str">
        <v>.</v>
      </c>
      <c r="CB77" t="str">
        <v>#</v>
      </c>
      <c r="CC77" t="str">
        <v>.</v>
      </c>
      <c r="CD77" t="str">
        <v>.</v>
      </c>
      <c r="CE77" t="str">
        <v>.</v>
      </c>
      <c r="CF77" t="str">
        <v>.</v>
      </c>
      <c r="CG77" t="str">
        <v>.</v>
      </c>
      <c r="CH77" t="str">
        <v>.</v>
      </c>
      <c r="CI77" t="str">
        <v>.</v>
      </c>
      <c r="CJ77" t="str">
        <v>#</v>
      </c>
      <c r="CK77" t="str">
        <v>.</v>
      </c>
      <c r="CL77" t="str">
        <v>.</v>
      </c>
      <c r="CM77" t="str">
        <v>.</v>
      </c>
      <c r="CN77" t="str">
        <v>.</v>
      </c>
      <c r="CO77" t="str">
        <v>.</v>
      </c>
      <c r="CP77" t="str">
        <v>.</v>
      </c>
      <c r="CQ77" t="str">
        <v>.</v>
      </c>
      <c r="CR77" t="str">
        <v>.</v>
      </c>
      <c r="CS77" t="str">
        <v>.</v>
      </c>
      <c r="CT77" t="str">
        <v>.</v>
      </c>
      <c r="CU77" t="str">
        <v>#</v>
      </c>
      <c r="CV77" t="str">
        <v>.</v>
      </c>
      <c r="CW77" t="str">
        <v>.</v>
      </c>
      <c r="CX77" t="str">
        <v>.</v>
      </c>
      <c r="CY77" t="str">
        <v>.</v>
      </c>
      <c r="CZ77" t="str">
        <v>.</v>
      </c>
      <c r="DA77" t="str">
        <v>.</v>
      </c>
      <c r="DB77" t="str">
        <v>.</v>
      </c>
      <c r="DC77" t="str">
        <v>.</v>
      </c>
      <c r="DD77" t="str">
        <v>.</v>
      </c>
      <c r="DE77" t="str">
        <v>.</v>
      </c>
      <c r="DF77" t="str">
        <v>.</v>
      </c>
      <c r="DG77" t="str">
        <v>.</v>
      </c>
      <c r="DH77" t="str">
        <v>.</v>
      </c>
      <c r="DI77" t="str">
        <v>.</v>
      </c>
      <c r="DJ77" t="str">
        <v>.</v>
      </c>
      <c r="DK77" t="str">
        <v>.</v>
      </c>
      <c r="DL77" t="str">
        <v>.</v>
      </c>
      <c r="DM77" t="str">
        <v>.</v>
      </c>
      <c r="DN77" t="str">
        <v>.</v>
      </c>
      <c r="DO77" t="str">
        <v>#</v>
      </c>
      <c r="DP77" t="str">
        <v>.</v>
      </c>
      <c r="DQ77" t="str">
        <v>.</v>
      </c>
      <c r="DR77" t="str">
        <v>.</v>
      </c>
      <c r="DS77" t="str">
        <v>.</v>
      </c>
      <c r="DT77" t="str">
        <v>.</v>
      </c>
      <c r="DU77" t="str">
        <v>.</v>
      </c>
      <c r="DV77" t="str">
        <v>.</v>
      </c>
      <c r="DW77" t="str">
        <v>.</v>
      </c>
      <c r="DX77" t="str">
        <v>.</v>
      </c>
      <c r="DY77" t="str">
        <v>.</v>
      </c>
      <c r="DZ77" t="str">
        <v>.</v>
      </c>
      <c r="EA77" t="str">
        <v>.</v>
      </c>
      <c r="EB77" t="str">
        <v>.</v>
      </c>
    </row>
    <row r="78" spans="1:132" x14ac:dyDescent="0.25">
      <c r="A78" s="18" t="s">
        <v>78</v>
      </c>
      <c r="B78" s="19">
        <v>77</v>
      </c>
      <c r="C78" t="str" cm="1">
        <f t="array" ref="C78:EB78">TRANSPOSE(RIGHT(LEFT(A78,_xlfn.SEQUENCE(LEN(A78)))))</f>
        <v>.</v>
      </c>
      <c r="D78" t="str">
        <v>.</v>
      </c>
      <c r="E78" t="str">
        <v>.</v>
      </c>
      <c r="F78" t="str">
        <v>.</v>
      </c>
      <c r="G78" t="str">
        <v>.</v>
      </c>
      <c r="H78" t="str">
        <v>.</v>
      </c>
      <c r="I78" t="str">
        <v>.</v>
      </c>
      <c r="J78" t="str">
        <v>.</v>
      </c>
      <c r="K78" t="str">
        <v>.</v>
      </c>
      <c r="L78" t="str">
        <v>.</v>
      </c>
      <c r="M78" t="str">
        <v>.</v>
      </c>
      <c r="N78" t="str">
        <v>.</v>
      </c>
      <c r="O78" t="str">
        <v>.</v>
      </c>
      <c r="P78" t="str">
        <v>#</v>
      </c>
      <c r="Q78" t="str">
        <v>.</v>
      </c>
      <c r="R78" t="str">
        <v>#</v>
      </c>
      <c r="S78" t="str">
        <v>.</v>
      </c>
      <c r="T78" t="str">
        <v>.</v>
      </c>
      <c r="U78" t="str">
        <v>.</v>
      </c>
      <c r="V78" t="str">
        <v>.</v>
      </c>
      <c r="W78" t="str">
        <v>.</v>
      </c>
      <c r="X78" t="str">
        <v>.</v>
      </c>
      <c r="Y78" t="str">
        <v>.</v>
      </c>
      <c r="Z78" t="str">
        <v>.</v>
      </c>
      <c r="AA78" t="str">
        <v>.</v>
      </c>
      <c r="AB78" t="str">
        <v>.</v>
      </c>
      <c r="AC78" t="str">
        <v>.</v>
      </c>
      <c r="AD78" t="str">
        <v>.</v>
      </c>
      <c r="AE78" t="str">
        <v>.</v>
      </c>
      <c r="AF78" t="str">
        <v>.</v>
      </c>
      <c r="AG78" t="str">
        <v>.</v>
      </c>
      <c r="AH78" t="str">
        <v>.</v>
      </c>
      <c r="AI78" t="str">
        <v>.</v>
      </c>
      <c r="AJ78" t="str">
        <v>.</v>
      </c>
      <c r="AK78" t="str">
        <v>.</v>
      </c>
      <c r="AL78" t="str">
        <v>.</v>
      </c>
      <c r="AM78" t="str">
        <v>.</v>
      </c>
      <c r="AN78" t="str">
        <v>.</v>
      </c>
      <c r="AO78" t="str">
        <v>.</v>
      </c>
      <c r="AP78" t="str">
        <v>.</v>
      </c>
      <c r="AQ78" t="str">
        <v>.</v>
      </c>
      <c r="AR78" t="str">
        <v>.</v>
      </c>
      <c r="AS78" t="str">
        <v>.</v>
      </c>
      <c r="AT78" t="str">
        <v>.</v>
      </c>
      <c r="AU78" t="str">
        <v>.</v>
      </c>
      <c r="AV78" t="str">
        <v>.</v>
      </c>
      <c r="AW78" t="str">
        <v>.</v>
      </c>
      <c r="AX78" t="str">
        <v>.</v>
      </c>
      <c r="AY78" t="str">
        <v>.</v>
      </c>
      <c r="AZ78" t="str">
        <v>.</v>
      </c>
      <c r="BA78" t="str">
        <v>#</v>
      </c>
      <c r="BB78" t="str">
        <v>.</v>
      </c>
      <c r="BC78" t="str">
        <v>.</v>
      </c>
      <c r="BD78" t="str">
        <v>.</v>
      </c>
      <c r="BE78" t="str">
        <v>.</v>
      </c>
      <c r="BF78" t="str">
        <v>#</v>
      </c>
      <c r="BG78" t="str">
        <v>.</v>
      </c>
      <c r="BH78" t="str">
        <v>.</v>
      </c>
      <c r="BI78" t="str">
        <v>#</v>
      </c>
      <c r="BJ78" t="str">
        <v>.</v>
      </c>
      <c r="BK78" t="str">
        <v>.</v>
      </c>
      <c r="BL78" t="str">
        <v>.</v>
      </c>
      <c r="BM78" t="str">
        <v>.</v>
      </c>
      <c r="BN78" t="str">
        <v>.</v>
      </c>
      <c r="BO78" t="str">
        <v>.</v>
      </c>
      <c r="BP78" t="str">
        <v>.</v>
      </c>
      <c r="BQ78" t="str">
        <v>.</v>
      </c>
      <c r="BR78" t="str">
        <v>.</v>
      </c>
      <c r="BS78" t="str">
        <v>.</v>
      </c>
      <c r="BT78" t="str">
        <v>.</v>
      </c>
      <c r="BU78" t="str">
        <v>.</v>
      </c>
      <c r="BV78" t="str">
        <v>#</v>
      </c>
      <c r="BW78" t="str">
        <v>.</v>
      </c>
      <c r="BX78" t="str">
        <v>.</v>
      </c>
      <c r="BY78" t="str">
        <v>.</v>
      </c>
      <c r="BZ78" t="str">
        <v>.</v>
      </c>
      <c r="CA78" t="str">
        <v>.</v>
      </c>
      <c r="CB78" t="str">
        <v>.</v>
      </c>
      <c r="CC78" t="str">
        <v>.</v>
      </c>
      <c r="CD78" t="str">
        <v>.</v>
      </c>
      <c r="CE78" t="str">
        <v>.</v>
      </c>
      <c r="CF78" t="str">
        <v>.</v>
      </c>
      <c r="CG78" t="str">
        <v>.</v>
      </c>
      <c r="CH78" t="str">
        <v>.</v>
      </c>
      <c r="CI78" t="str">
        <v>.</v>
      </c>
      <c r="CJ78" t="str">
        <v>.</v>
      </c>
      <c r="CK78" t="str">
        <v>.</v>
      </c>
      <c r="CL78" t="str">
        <v>.</v>
      </c>
      <c r="CM78" t="str">
        <v>.</v>
      </c>
      <c r="CN78" t="str">
        <v>.</v>
      </c>
      <c r="CO78" t="str">
        <v>.</v>
      </c>
      <c r="CP78" t="str">
        <v>.</v>
      </c>
      <c r="CQ78" t="str">
        <v>.</v>
      </c>
      <c r="CR78" t="str">
        <v>#</v>
      </c>
      <c r="CS78" t="str">
        <v>.</v>
      </c>
      <c r="CT78" t="str">
        <v>.</v>
      </c>
      <c r="CU78" t="str">
        <v>.</v>
      </c>
      <c r="CV78" t="str">
        <v>.</v>
      </c>
      <c r="CW78" t="str">
        <v>.</v>
      </c>
      <c r="CX78" t="str">
        <v>.</v>
      </c>
      <c r="CY78" t="str">
        <v>.</v>
      </c>
      <c r="CZ78" t="str">
        <v>.</v>
      </c>
      <c r="DA78" t="str">
        <v>.</v>
      </c>
      <c r="DB78" t="str">
        <v>.</v>
      </c>
      <c r="DC78" t="str">
        <v>.</v>
      </c>
      <c r="DD78" t="str">
        <v>.</v>
      </c>
      <c r="DE78" t="str">
        <v>.</v>
      </c>
      <c r="DF78" t="str">
        <v>.</v>
      </c>
      <c r="DG78" t="str">
        <v>.</v>
      </c>
      <c r="DH78" t="str">
        <v>.</v>
      </c>
      <c r="DI78" t="str">
        <v>#</v>
      </c>
      <c r="DJ78" t="str">
        <v>.</v>
      </c>
      <c r="DK78" t="str">
        <v>.</v>
      </c>
      <c r="DL78" t="str">
        <v>.</v>
      </c>
      <c r="DM78" t="str">
        <v>#</v>
      </c>
      <c r="DN78" t="str">
        <v>.</v>
      </c>
      <c r="DO78" t="str">
        <v>.</v>
      </c>
      <c r="DP78" t="str">
        <v>.</v>
      </c>
      <c r="DQ78" t="str">
        <v>.</v>
      </c>
      <c r="DR78" t="str">
        <v>.</v>
      </c>
      <c r="DS78" t="str">
        <v>#</v>
      </c>
      <c r="DT78" t="str">
        <v>.</v>
      </c>
      <c r="DU78" t="str">
        <v>.</v>
      </c>
      <c r="DV78" t="str">
        <v>.</v>
      </c>
      <c r="DW78" t="str">
        <v>.</v>
      </c>
      <c r="DX78" t="str">
        <v>.</v>
      </c>
      <c r="DY78" t="str">
        <v>.</v>
      </c>
      <c r="DZ78" t="str">
        <v>.</v>
      </c>
      <c r="EA78" t="str">
        <v>.</v>
      </c>
      <c r="EB78" t="str">
        <v>.</v>
      </c>
    </row>
    <row r="79" spans="1:132" x14ac:dyDescent="0.25">
      <c r="A79" s="18" t="s">
        <v>79</v>
      </c>
      <c r="B79" s="19">
        <v>78</v>
      </c>
      <c r="C79" t="str" cm="1">
        <f t="array" ref="C79:EB79">TRANSPOSE(RIGHT(LEFT(A79,_xlfn.SEQUENCE(LEN(A79)))))</f>
        <v>.</v>
      </c>
      <c r="D79" t="str">
        <v>.</v>
      </c>
      <c r="E79" t="str">
        <v>.</v>
      </c>
      <c r="F79" t="str">
        <v>.</v>
      </c>
      <c r="G79" t="str">
        <v>.</v>
      </c>
      <c r="H79" t="str">
        <v>.</v>
      </c>
      <c r="I79" t="str">
        <v>.</v>
      </c>
      <c r="J79" t="str">
        <v>.</v>
      </c>
      <c r="K79" t="str">
        <v>.</v>
      </c>
      <c r="L79" t="str">
        <v>.</v>
      </c>
      <c r="M79" t="str">
        <v>.</v>
      </c>
      <c r="N79" t="str">
        <v>.</v>
      </c>
      <c r="O79" t="str">
        <v>.</v>
      </c>
      <c r="P79" t="str">
        <v>.</v>
      </c>
      <c r="Q79" t="str">
        <v>.</v>
      </c>
      <c r="R79" t="str">
        <v>.</v>
      </c>
      <c r="S79" t="str">
        <v>.</v>
      </c>
      <c r="T79" t="str">
        <v>.</v>
      </c>
      <c r="U79" t="str">
        <v>.</v>
      </c>
      <c r="V79" t="str">
        <v>#</v>
      </c>
      <c r="W79" t="str">
        <v>.</v>
      </c>
      <c r="X79" t="str">
        <v>.</v>
      </c>
      <c r="Y79" t="str">
        <v>.</v>
      </c>
      <c r="Z79" t="str">
        <v>.</v>
      </c>
      <c r="AA79" t="str">
        <v>.</v>
      </c>
      <c r="AB79" t="str">
        <v>.</v>
      </c>
      <c r="AC79" t="str">
        <v>.</v>
      </c>
      <c r="AD79" t="str">
        <v>.</v>
      </c>
      <c r="AE79" t="str">
        <v>.</v>
      </c>
      <c r="AF79" t="str">
        <v>.</v>
      </c>
      <c r="AG79" t="str">
        <v>.</v>
      </c>
      <c r="AH79" t="str">
        <v>.</v>
      </c>
      <c r="AI79" t="str">
        <v>.</v>
      </c>
      <c r="AJ79" t="str">
        <v>.</v>
      </c>
      <c r="AK79" t="str">
        <v>.</v>
      </c>
      <c r="AL79" t="str">
        <v>.</v>
      </c>
      <c r="AM79" t="str">
        <v>.</v>
      </c>
      <c r="AN79" t="str">
        <v>.</v>
      </c>
      <c r="AO79" t="str">
        <v>.</v>
      </c>
      <c r="AP79" t="str">
        <v>.</v>
      </c>
      <c r="AQ79" t="str">
        <v>.</v>
      </c>
      <c r="AR79" t="str">
        <v>.</v>
      </c>
      <c r="AS79" t="str">
        <v>.</v>
      </c>
      <c r="AT79" t="str">
        <v>.</v>
      </c>
      <c r="AU79" t="str">
        <v>.</v>
      </c>
      <c r="AV79" t="str">
        <v>.</v>
      </c>
      <c r="AW79" t="str">
        <v>.</v>
      </c>
      <c r="AX79" t="str">
        <v>.</v>
      </c>
      <c r="AY79" t="str">
        <v>.</v>
      </c>
      <c r="AZ79" t="str">
        <v>.</v>
      </c>
      <c r="BA79" t="str">
        <v>.</v>
      </c>
      <c r="BB79" t="str">
        <v>.</v>
      </c>
      <c r="BC79" t="str">
        <v>.</v>
      </c>
      <c r="BD79" t="str">
        <v>.</v>
      </c>
      <c r="BE79" t="str">
        <v>.</v>
      </c>
      <c r="BF79" t="str">
        <v>.</v>
      </c>
      <c r="BG79" t="str">
        <v>.</v>
      </c>
      <c r="BH79" t="str">
        <v>.</v>
      </c>
      <c r="BI79" t="str">
        <v>.</v>
      </c>
      <c r="BJ79" t="str">
        <v>.</v>
      </c>
      <c r="BK79" t="str">
        <v>.</v>
      </c>
      <c r="BL79" t="str">
        <v>.</v>
      </c>
      <c r="BM79" t="str">
        <v>.</v>
      </c>
      <c r="BN79" t="str">
        <v>.</v>
      </c>
      <c r="BO79" t="str">
        <v>.</v>
      </c>
      <c r="BP79" t="str">
        <v>.</v>
      </c>
      <c r="BQ79" t="str">
        <v>.</v>
      </c>
      <c r="BR79" t="str">
        <v>.</v>
      </c>
      <c r="BS79" t="str">
        <v>.</v>
      </c>
      <c r="BT79" t="str">
        <v>.</v>
      </c>
      <c r="BU79" t="str">
        <v>.</v>
      </c>
      <c r="BV79" t="str">
        <v>.</v>
      </c>
      <c r="BW79" t="str">
        <v>.</v>
      </c>
      <c r="BX79" t="str">
        <v>.</v>
      </c>
      <c r="BY79" t="str">
        <v>.</v>
      </c>
      <c r="BZ79" t="str">
        <v>.</v>
      </c>
      <c r="CA79" t="str">
        <v>.</v>
      </c>
      <c r="CB79" t="str">
        <v>.</v>
      </c>
      <c r="CC79" t="str">
        <v>#</v>
      </c>
      <c r="CD79" t="str">
        <v>.</v>
      </c>
      <c r="CE79" t="str">
        <v>.</v>
      </c>
      <c r="CF79" t="str">
        <v>.</v>
      </c>
      <c r="CG79" t="str">
        <v>.</v>
      </c>
      <c r="CH79" t="str">
        <v>.</v>
      </c>
      <c r="CI79" t="str">
        <v>.</v>
      </c>
      <c r="CJ79" t="str">
        <v>.</v>
      </c>
      <c r="CK79" t="str">
        <v>.</v>
      </c>
      <c r="CL79" t="str">
        <v>.</v>
      </c>
      <c r="CM79" t="str">
        <v>.</v>
      </c>
      <c r="CN79" t="str">
        <v>.</v>
      </c>
      <c r="CO79" t="str">
        <v>.</v>
      </c>
      <c r="CP79" t="str">
        <v>#</v>
      </c>
      <c r="CQ79" t="str">
        <v>#</v>
      </c>
      <c r="CR79" t="str">
        <v>.</v>
      </c>
      <c r="CS79" t="str">
        <v>.</v>
      </c>
      <c r="CT79" t="str">
        <v>.</v>
      </c>
      <c r="CU79" t="str">
        <v>.</v>
      </c>
      <c r="CV79" t="str">
        <v>.</v>
      </c>
      <c r="CW79" t="str">
        <v>.</v>
      </c>
      <c r="CX79" t="str">
        <v>.</v>
      </c>
      <c r="CY79" t="str">
        <v>.</v>
      </c>
      <c r="CZ79" t="str">
        <v>.</v>
      </c>
      <c r="DA79" t="str">
        <v>.</v>
      </c>
      <c r="DB79" t="str">
        <v>.</v>
      </c>
      <c r="DC79" t="str">
        <v>.</v>
      </c>
      <c r="DD79" t="str">
        <v>.</v>
      </c>
      <c r="DE79" t="str">
        <v>.</v>
      </c>
      <c r="DF79" t="str">
        <v>.</v>
      </c>
      <c r="DG79" t="str">
        <v>.</v>
      </c>
      <c r="DH79" t="str">
        <v>.</v>
      </c>
      <c r="DI79" t="str">
        <v>.</v>
      </c>
      <c r="DJ79" t="str">
        <v>.</v>
      </c>
      <c r="DK79" t="str">
        <v>.</v>
      </c>
      <c r="DL79" t="str">
        <v>.</v>
      </c>
      <c r="DM79" t="str">
        <v>.</v>
      </c>
      <c r="DN79" t="str">
        <v>.</v>
      </c>
      <c r="DO79" t="str">
        <v>.</v>
      </c>
      <c r="DP79" t="str">
        <v>.</v>
      </c>
      <c r="DQ79" t="str">
        <v>.</v>
      </c>
      <c r="DR79" t="str">
        <v>.</v>
      </c>
      <c r="DS79" t="str">
        <v>.</v>
      </c>
      <c r="DT79" t="str">
        <v>.</v>
      </c>
      <c r="DU79" t="str">
        <v>.</v>
      </c>
      <c r="DV79" t="str">
        <v>.</v>
      </c>
      <c r="DW79" t="str">
        <v>.</v>
      </c>
      <c r="DX79" t="str">
        <v>.</v>
      </c>
      <c r="DY79" t="str">
        <v>.</v>
      </c>
      <c r="DZ79" t="str">
        <v>.</v>
      </c>
      <c r="EA79" t="str">
        <v>.</v>
      </c>
      <c r="EB79" t="str">
        <v>.</v>
      </c>
    </row>
    <row r="80" spans="1:132" x14ac:dyDescent="0.25">
      <c r="A80" s="18" t="s">
        <v>80</v>
      </c>
      <c r="B80" s="19">
        <v>79</v>
      </c>
      <c r="C80" t="str" cm="1">
        <f t="array" ref="C80:EB80">TRANSPOSE(RIGHT(LEFT(A80,_xlfn.SEQUENCE(LEN(A80)))))</f>
        <v>.</v>
      </c>
      <c r="D80" t="str">
        <v>.</v>
      </c>
      <c r="E80" t="str">
        <v>.</v>
      </c>
      <c r="F80" t="str">
        <v>.</v>
      </c>
      <c r="G80" t="str">
        <v>.</v>
      </c>
      <c r="H80" t="str">
        <v>.</v>
      </c>
      <c r="I80" t="str">
        <v>.</v>
      </c>
      <c r="J80" t="str">
        <v>.</v>
      </c>
      <c r="K80" t="str">
        <v>.</v>
      </c>
      <c r="L80" t="str">
        <v>.</v>
      </c>
      <c r="M80" t="str">
        <v>.</v>
      </c>
      <c r="N80" t="str">
        <v>.</v>
      </c>
      <c r="O80" t="str">
        <v>.</v>
      </c>
      <c r="P80" t="str">
        <v>.</v>
      </c>
      <c r="Q80" t="str">
        <v>.</v>
      </c>
      <c r="R80" t="str">
        <v>.</v>
      </c>
      <c r="S80" t="str">
        <v>.</v>
      </c>
      <c r="T80" t="str">
        <v>.</v>
      </c>
      <c r="U80" t="str">
        <v>.</v>
      </c>
      <c r="V80" t="str">
        <v>.</v>
      </c>
      <c r="W80" t="str">
        <v>.</v>
      </c>
      <c r="X80" t="str">
        <v>.</v>
      </c>
      <c r="Y80" t="str">
        <v>.</v>
      </c>
      <c r="Z80" t="str">
        <v>.</v>
      </c>
      <c r="AA80" t="str">
        <v>.</v>
      </c>
      <c r="AB80" t="str">
        <v>.</v>
      </c>
      <c r="AC80" t="str">
        <v>.</v>
      </c>
      <c r="AD80" t="str">
        <v>.</v>
      </c>
      <c r="AE80" t="str">
        <v>.</v>
      </c>
      <c r="AF80" t="str">
        <v>.</v>
      </c>
      <c r="AG80" t="str">
        <v>.</v>
      </c>
      <c r="AH80" t="str">
        <v>.</v>
      </c>
      <c r="AI80" t="str">
        <v>.</v>
      </c>
      <c r="AJ80" t="str">
        <v>.</v>
      </c>
      <c r="AK80" t="str">
        <v>.</v>
      </c>
      <c r="AL80" t="str">
        <v>.</v>
      </c>
      <c r="AM80" t="str">
        <v>.</v>
      </c>
      <c r="AN80" t="str">
        <v>.</v>
      </c>
      <c r="AO80" t="str">
        <v>.</v>
      </c>
      <c r="AP80" t="str">
        <v>.</v>
      </c>
      <c r="AQ80" t="str">
        <v>.</v>
      </c>
      <c r="AR80" t="str">
        <v>.</v>
      </c>
      <c r="AS80" t="str">
        <v>.</v>
      </c>
      <c r="AT80" t="str">
        <v>#</v>
      </c>
      <c r="AU80" t="str">
        <v>.</v>
      </c>
      <c r="AV80" t="str">
        <v>.</v>
      </c>
      <c r="AW80" t="str">
        <v>.</v>
      </c>
      <c r="AX80" t="str">
        <v>.</v>
      </c>
      <c r="AY80" t="str">
        <v>.</v>
      </c>
      <c r="AZ80" t="str">
        <v>.</v>
      </c>
      <c r="BA80" t="str">
        <v>.</v>
      </c>
      <c r="BB80" t="str">
        <v>.</v>
      </c>
      <c r="BC80" t="str">
        <v>.</v>
      </c>
      <c r="BD80" t="str">
        <v>.</v>
      </c>
      <c r="BE80" t="str">
        <v>.</v>
      </c>
      <c r="BF80" t="str">
        <v>.</v>
      </c>
      <c r="BG80" t="str">
        <v>#</v>
      </c>
      <c r="BH80" t="str">
        <v>.</v>
      </c>
      <c r="BI80" t="str">
        <v>.</v>
      </c>
      <c r="BJ80" t="str">
        <v>.</v>
      </c>
      <c r="BK80" t="str">
        <v>.</v>
      </c>
      <c r="BL80" t="str">
        <v>.</v>
      </c>
      <c r="BM80" t="str">
        <v>.</v>
      </c>
      <c r="BN80" t="str">
        <v>.</v>
      </c>
      <c r="BO80" t="str">
        <v>.</v>
      </c>
      <c r="BP80" t="str">
        <v>.</v>
      </c>
      <c r="BQ80" t="str">
        <v>.</v>
      </c>
      <c r="BR80" t="str">
        <v>.</v>
      </c>
      <c r="BS80" t="str">
        <v>.</v>
      </c>
      <c r="BT80" t="str">
        <v>.</v>
      </c>
      <c r="BU80" t="str">
        <v>.</v>
      </c>
      <c r="BV80" t="str">
        <v>.</v>
      </c>
      <c r="BW80" t="str">
        <v>.</v>
      </c>
      <c r="BX80" t="str">
        <v>.</v>
      </c>
      <c r="BY80" t="str">
        <v>.</v>
      </c>
      <c r="BZ80" t="str">
        <v>.</v>
      </c>
      <c r="CA80" t="str">
        <v>.</v>
      </c>
      <c r="CB80" t="str">
        <v>.</v>
      </c>
      <c r="CC80" t="str">
        <v>.</v>
      </c>
      <c r="CD80" t="str">
        <v>.</v>
      </c>
      <c r="CE80" t="str">
        <v>.</v>
      </c>
      <c r="CF80" t="str">
        <v>.</v>
      </c>
      <c r="CG80" t="str">
        <v>.</v>
      </c>
      <c r="CH80" t="str">
        <v>.</v>
      </c>
      <c r="CI80" t="str">
        <v>.</v>
      </c>
      <c r="CJ80" t="str">
        <v>.</v>
      </c>
      <c r="CK80" t="str">
        <v>.</v>
      </c>
      <c r="CL80" t="str">
        <v>.</v>
      </c>
      <c r="CM80" t="str">
        <v>.</v>
      </c>
      <c r="CN80" t="str">
        <v>.</v>
      </c>
      <c r="CO80" t="str">
        <v>.</v>
      </c>
      <c r="CP80" t="str">
        <v>.</v>
      </c>
      <c r="CQ80" t="str">
        <v>.</v>
      </c>
      <c r="CR80" t="str">
        <v>.</v>
      </c>
      <c r="CS80" t="str">
        <v>.</v>
      </c>
      <c r="CT80" t="str">
        <v>.</v>
      </c>
      <c r="CU80" t="str">
        <v>.</v>
      </c>
      <c r="CV80" t="str">
        <v>.</v>
      </c>
      <c r="CW80" t="str">
        <v>.</v>
      </c>
      <c r="CX80" t="str">
        <v>.</v>
      </c>
      <c r="CY80" t="str">
        <v>.</v>
      </c>
      <c r="CZ80" t="str">
        <v>.</v>
      </c>
      <c r="DA80" t="str">
        <v>.</v>
      </c>
      <c r="DB80" t="str">
        <v>.</v>
      </c>
      <c r="DC80" t="str">
        <v>.</v>
      </c>
      <c r="DD80" t="str">
        <v>.</v>
      </c>
      <c r="DE80" t="str">
        <v>.</v>
      </c>
      <c r="DF80" t="str">
        <v>.</v>
      </c>
      <c r="DG80" t="str">
        <v>.</v>
      </c>
      <c r="DH80" t="str">
        <v>.</v>
      </c>
      <c r="DI80" t="str">
        <v>.</v>
      </c>
      <c r="DJ80" t="str">
        <v>.</v>
      </c>
      <c r="DK80" t="str">
        <v>.</v>
      </c>
      <c r="DL80" t="str">
        <v>.</v>
      </c>
      <c r="DM80" t="str">
        <v>.</v>
      </c>
      <c r="DN80" t="str">
        <v>.</v>
      </c>
      <c r="DO80" t="str">
        <v>.</v>
      </c>
      <c r="DP80" t="str">
        <v>.</v>
      </c>
      <c r="DQ80" t="str">
        <v>.</v>
      </c>
      <c r="DR80" t="str">
        <v>.</v>
      </c>
      <c r="DS80" t="str">
        <v>.</v>
      </c>
      <c r="DT80" t="str">
        <v>.</v>
      </c>
      <c r="DU80" t="str">
        <v>.</v>
      </c>
      <c r="DV80" t="str">
        <v>.</v>
      </c>
      <c r="DW80" t="str">
        <v>.</v>
      </c>
      <c r="DX80" t="str">
        <v>.</v>
      </c>
      <c r="DY80" t="str">
        <v>.</v>
      </c>
      <c r="DZ80" t="str">
        <v>.</v>
      </c>
      <c r="EA80" t="str">
        <v>.</v>
      </c>
      <c r="EB80" t="str">
        <v>#</v>
      </c>
    </row>
    <row r="81" spans="1:132" x14ac:dyDescent="0.25">
      <c r="A81" s="18" t="s">
        <v>81</v>
      </c>
      <c r="B81" s="19">
        <v>80</v>
      </c>
      <c r="C81" t="str" cm="1">
        <f t="array" ref="C81:EB81">TRANSPOSE(RIGHT(LEFT(A81,_xlfn.SEQUENCE(LEN(A81)))))</f>
        <v>.</v>
      </c>
      <c r="D81" t="str">
        <v>.</v>
      </c>
      <c r="E81" t="str">
        <v>#</v>
      </c>
      <c r="F81" t="str">
        <v>.</v>
      </c>
      <c r="G81" t="str">
        <v>.</v>
      </c>
      <c r="H81" t="str">
        <v>.</v>
      </c>
      <c r="I81" t="str">
        <v>.</v>
      </c>
      <c r="J81" t="str">
        <v>.</v>
      </c>
      <c r="K81" t="str">
        <v>.</v>
      </c>
      <c r="L81" t="str">
        <v>.</v>
      </c>
      <c r="M81" t="str">
        <v>.</v>
      </c>
      <c r="N81" t="str">
        <v>.</v>
      </c>
      <c r="O81" t="str">
        <v>.</v>
      </c>
      <c r="P81" t="str">
        <v>.</v>
      </c>
      <c r="Q81" t="str">
        <v>.</v>
      </c>
      <c r="R81" t="str">
        <v>.</v>
      </c>
      <c r="S81" t="str">
        <v>.</v>
      </c>
      <c r="T81" t="str">
        <v>.</v>
      </c>
      <c r="U81" t="str">
        <v>.</v>
      </c>
      <c r="V81" t="str">
        <v>.</v>
      </c>
      <c r="W81" t="str">
        <v>.</v>
      </c>
      <c r="X81" t="str">
        <v>.</v>
      </c>
      <c r="Y81" t="str">
        <v>.</v>
      </c>
      <c r="Z81" t="str">
        <v>.</v>
      </c>
      <c r="AA81" t="str">
        <v>.</v>
      </c>
      <c r="AB81" t="str">
        <v>.</v>
      </c>
      <c r="AC81" t="str">
        <v>.</v>
      </c>
      <c r="AD81" t="str">
        <v>.</v>
      </c>
      <c r="AE81" t="str">
        <v>.</v>
      </c>
      <c r="AF81" t="str">
        <v>.</v>
      </c>
      <c r="AG81" t="str">
        <v>.</v>
      </c>
      <c r="AH81" t="str">
        <v>.</v>
      </c>
      <c r="AI81" t="str">
        <v>.</v>
      </c>
      <c r="AJ81" t="str">
        <v>#</v>
      </c>
      <c r="AK81" t="str">
        <v>.</v>
      </c>
      <c r="AL81" t="str">
        <v>.</v>
      </c>
      <c r="AM81" t="str">
        <v>.</v>
      </c>
      <c r="AN81" t="str">
        <v>.</v>
      </c>
      <c r="AO81" t="str">
        <v>#</v>
      </c>
      <c r="AP81" t="str">
        <v>.</v>
      </c>
      <c r="AQ81" t="str">
        <v>.</v>
      </c>
      <c r="AR81" t="str">
        <v>.</v>
      </c>
      <c r="AS81" t="str">
        <v>.</v>
      </c>
      <c r="AT81" t="str">
        <v>.</v>
      </c>
      <c r="AU81" t="str">
        <v>.</v>
      </c>
      <c r="AV81" t="str">
        <v>.</v>
      </c>
      <c r="AW81" t="str">
        <v>.</v>
      </c>
      <c r="AX81" t="str">
        <v>.</v>
      </c>
      <c r="AY81" t="str">
        <v>.</v>
      </c>
      <c r="AZ81" t="str">
        <v>.</v>
      </c>
      <c r="BA81" t="str">
        <v>.</v>
      </c>
      <c r="BB81" t="str">
        <v>.</v>
      </c>
      <c r="BC81" t="str">
        <v>.</v>
      </c>
      <c r="BD81" t="str">
        <v>.</v>
      </c>
      <c r="BE81" t="str">
        <v>.</v>
      </c>
      <c r="BF81" t="str">
        <v>.</v>
      </c>
      <c r="BG81" t="str">
        <v>.</v>
      </c>
      <c r="BH81" t="str">
        <v>.</v>
      </c>
      <c r="BI81" t="str">
        <v>.</v>
      </c>
      <c r="BJ81" t="str">
        <v>.</v>
      </c>
      <c r="BK81" t="str">
        <v>.</v>
      </c>
      <c r="BL81" t="str">
        <v>.</v>
      </c>
      <c r="BM81" t="str">
        <v>.</v>
      </c>
      <c r="BN81" t="str">
        <v>.</v>
      </c>
      <c r="BO81" t="str">
        <v>.</v>
      </c>
      <c r="BP81" t="str">
        <v>.</v>
      </c>
      <c r="BQ81" t="str">
        <v>.</v>
      </c>
      <c r="BR81" t="str">
        <v>.</v>
      </c>
      <c r="BS81" t="str">
        <v>.</v>
      </c>
      <c r="BT81" t="str">
        <v>.</v>
      </c>
      <c r="BU81" t="str">
        <v>.</v>
      </c>
      <c r="BV81" t="str">
        <v>.</v>
      </c>
      <c r="BW81" t="str">
        <v>.</v>
      </c>
      <c r="BX81" t="str">
        <v>.</v>
      </c>
      <c r="BY81" t="str">
        <v>.</v>
      </c>
      <c r="BZ81" t="str">
        <v>.</v>
      </c>
      <c r="CA81" t="str">
        <v>.</v>
      </c>
      <c r="CB81" t="str">
        <v>.</v>
      </c>
      <c r="CC81" t="str">
        <v>.</v>
      </c>
      <c r="CD81" t="str">
        <v>.</v>
      </c>
      <c r="CE81" t="str">
        <v>.</v>
      </c>
      <c r="CF81" t="str">
        <v>.</v>
      </c>
      <c r="CG81" t="str">
        <v>.</v>
      </c>
      <c r="CH81" t="str">
        <v>.</v>
      </c>
      <c r="CI81" t="str">
        <v>.</v>
      </c>
      <c r="CJ81" t="str">
        <v>.</v>
      </c>
      <c r="CK81" t="str">
        <v>.</v>
      </c>
      <c r="CL81" t="str">
        <v>.</v>
      </c>
      <c r="CM81" t="str">
        <v>.</v>
      </c>
      <c r="CN81" t="str">
        <v>.</v>
      </c>
      <c r="CO81" t="str">
        <v>.</v>
      </c>
      <c r="CP81" t="str">
        <v>.</v>
      </c>
      <c r="CQ81" t="str">
        <v>.</v>
      </c>
      <c r="CR81" t="str">
        <v>.</v>
      </c>
      <c r="CS81" t="str">
        <v>.</v>
      </c>
      <c r="CT81" t="str">
        <v>.</v>
      </c>
      <c r="CU81" t="str">
        <v>.</v>
      </c>
      <c r="CV81" t="str">
        <v>.</v>
      </c>
      <c r="CW81" t="str">
        <v>.</v>
      </c>
      <c r="CX81" t="str">
        <v>.</v>
      </c>
      <c r="CY81" t="str">
        <v>.</v>
      </c>
      <c r="CZ81" t="str">
        <v>.</v>
      </c>
      <c r="DA81" t="str">
        <v>.</v>
      </c>
      <c r="DB81" t="str">
        <v>.</v>
      </c>
      <c r="DC81" t="str">
        <v>.</v>
      </c>
      <c r="DD81" t="str">
        <v>.</v>
      </c>
      <c r="DE81" t="str">
        <v>.</v>
      </c>
      <c r="DF81" t="str">
        <v>.</v>
      </c>
      <c r="DG81" t="str">
        <v>.</v>
      </c>
      <c r="DH81" t="str">
        <v>.</v>
      </c>
      <c r="DI81" t="str">
        <v>.</v>
      </c>
      <c r="DJ81" t="str">
        <v>.</v>
      </c>
      <c r="DK81" t="str">
        <v>.</v>
      </c>
      <c r="DL81" t="str">
        <v>.</v>
      </c>
      <c r="DM81" t="str">
        <v>.</v>
      </c>
      <c r="DN81" t="str">
        <v>.</v>
      </c>
      <c r="DO81" t="str">
        <v>.</v>
      </c>
      <c r="DP81" t="str">
        <v>.</v>
      </c>
      <c r="DQ81" t="str">
        <v>.</v>
      </c>
      <c r="DR81" t="str">
        <v>.</v>
      </c>
      <c r="DS81" t="str">
        <v>.</v>
      </c>
      <c r="DT81" t="str">
        <v>.</v>
      </c>
      <c r="DU81" t="str">
        <v>.</v>
      </c>
      <c r="DV81" t="str">
        <v>.</v>
      </c>
      <c r="DW81" t="str">
        <v>.</v>
      </c>
      <c r="DX81" t="str">
        <v>.</v>
      </c>
      <c r="DY81" t="str">
        <v>.</v>
      </c>
      <c r="DZ81" t="str">
        <v>.</v>
      </c>
      <c r="EA81" t="str">
        <v>.</v>
      </c>
      <c r="EB81" t="str">
        <v>.</v>
      </c>
    </row>
    <row r="82" spans="1:132" x14ac:dyDescent="0.25">
      <c r="A82" s="18" t="s">
        <v>82</v>
      </c>
      <c r="B82" s="19">
        <v>81</v>
      </c>
      <c r="C82" t="str" cm="1">
        <f t="array" ref="C82:EB82">TRANSPOSE(RIGHT(LEFT(A82,_xlfn.SEQUENCE(LEN(A82)))))</f>
        <v>.</v>
      </c>
      <c r="D82" t="str">
        <v>.</v>
      </c>
      <c r="E82" t="str">
        <v>#</v>
      </c>
      <c r="F82" t="str">
        <v>.</v>
      </c>
      <c r="G82" t="str">
        <v>.</v>
      </c>
      <c r="H82" t="str">
        <v>#</v>
      </c>
      <c r="I82" t="str">
        <v>.</v>
      </c>
      <c r="J82" t="str">
        <v>.</v>
      </c>
      <c r="K82" t="str">
        <v>.</v>
      </c>
      <c r="L82" t="str">
        <v>.</v>
      </c>
      <c r="M82" t="str">
        <v>.</v>
      </c>
      <c r="N82" t="str">
        <v>.</v>
      </c>
      <c r="O82" t="str">
        <v>.</v>
      </c>
      <c r="P82" t="str">
        <v>.</v>
      </c>
      <c r="Q82" t="str">
        <v>.</v>
      </c>
      <c r="R82" t="str">
        <v>.</v>
      </c>
      <c r="S82" t="str">
        <v>.</v>
      </c>
      <c r="T82" t="str">
        <v>.</v>
      </c>
      <c r="U82" t="str">
        <v>#</v>
      </c>
      <c r="V82" t="str">
        <v>.</v>
      </c>
      <c r="W82" t="str">
        <v>.</v>
      </c>
      <c r="X82" t="str">
        <v>.</v>
      </c>
      <c r="Y82" t="str">
        <v>.</v>
      </c>
      <c r="Z82" t="str">
        <v>.</v>
      </c>
      <c r="AA82" t="str">
        <v>.</v>
      </c>
      <c r="AB82" t="str">
        <v>.</v>
      </c>
      <c r="AC82" t="str">
        <v>.</v>
      </c>
      <c r="AD82" t="str">
        <v>.</v>
      </c>
      <c r="AE82" t="str">
        <v>.</v>
      </c>
      <c r="AF82" t="str">
        <v>.</v>
      </c>
      <c r="AG82" t="str">
        <v>.</v>
      </c>
      <c r="AH82" t="str">
        <v>.</v>
      </c>
      <c r="AI82" t="str">
        <v>.</v>
      </c>
      <c r="AJ82" t="str">
        <v>.</v>
      </c>
      <c r="AK82" t="str">
        <v>.</v>
      </c>
      <c r="AL82" t="str">
        <v>.</v>
      </c>
      <c r="AM82" t="str">
        <v>.</v>
      </c>
      <c r="AN82" t="str">
        <v>.</v>
      </c>
      <c r="AO82" t="str">
        <v>.</v>
      </c>
      <c r="AP82" t="str">
        <v>.</v>
      </c>
      <c r="AQ82" t="str">
        <v>.</v>
      </c>
      <c r="AR82" t="str">
        <v>.</v>
      </c>
      <c r="AS82" t="str">
        <v>.</v>
      </c>
      <c r="AT82" t="str">
        <v>.</v>
      </c>
      <c r="AU82" t="str">
        <v>.</v>
      </c>
      <c r="AV82" t="str">
        <v>.</v>
      </c>
      <c r="AW82" t="str">
        <v>#</v>
      </c>
      <c r="AX82" t="str">
        <v>.</v>
      </c>
      <c r="AY82" t="str">
        <v>.</v>
      </c>
      <c r="AZ82" t="str">
        <v>.</v>
      </c>
      <c r="BA82" t="str">
        <v>#</v>
      </c>
      <c r="BB82" t="str">
        <v>.</v>
      </c>
      <c r="BC82" t="str">
        <v>.</v>
      </c>
      <c r="BD82" t="str">
        <v>.</v>
      </c>
      <c r="BE82" t="str">
        <v>.</v>
      </c>
      <c r="BF82" t="str">
        <v>.</v>
      </c>
      <c r="BG82" t="str">
        <v>.</v>
      </c>
      <c r="BH82" t="str">
        <v>.</v>
      </c>
      <c r="BI82" t="str">
        <v>.</v>
      </c>
      <c r="BJ82" t="str">
        <v>.</v>
      </c>
      <c r="BK82" t="str">
        <v>.</v>
      </c>
      <c r="BL82" t="str">
        <v>.</v>
      </c>
      <c r="BM82" t="str">
        <v>#</v>
      </c>
      <c r="BN82" t="str">
        <v>.</v>
      </c>
      <c r="BO82" t="str">
        <v>.</v>
      </c>
      <c r="BP82" t="str">
        <v>.</v>
      </c>
      <c r="BQ82" t="str">
        <v>.</v>
      </c>
      <c r="BR82" t="str">
        <v>.</v>
      </c>
      <c r="BS82" t="str">
        <v>.</v>
      </c>
      <c r="BT82" t="str">
        <v>.</v>
      </c>
      <c r="BU82" t="str">
        <v>.</v>
      </c>
      <c r="BV82" t="str">
        <v>.</v>
      </c>
      <c r="BW82" t="str">
        <v>.</v>
      </c>
      <c r="BX82" t="str">
        <v>.</v>
      </c>
      <c r="BY82" t="str">
        <v>.</v>
      </c>
      <c r="BZ82" t="str">
        <v>#</v>
      </c>
      <c r="CA82" t="str">
        <v>.</v>
      </c>
      <c r="CB82" t="str">
        <v>.</v>
      </c>
      <c r="CC82" t="str">
        <v>.</v>
      </c>
      <c r="CD82" t="str">
        <v>.</v>
      </c>
      <c r="CE82" t="str">
        <v>.</v>
      </c>
      <c r="CF82" t="str">
        <v>#</v>
      </c>
      <c r="CG82" t="str">
        <v>.</v>
      </c>
      <c r="CH82" t="str">
        <v>.</v>
      </c>
      <c r="CI82" t="str">
        <v>.</v>
      </c>
      <c r="CJ82" t="str">
        <v>.</v>
      </c>
      <c r="CK82" t="str">
        <v>.</v>
      </c>
      <c r="CL82" t="str">
        <v>.</v>
      </c>
      <c r="CM82" t="str">
        <v>.</v>
      </c>
      <c r="CN82" t="str">
        <v>.</v>
      </c>
      <c r="CO82" t="str">
        <v>.</v>
      </c>
      <c r="CP82" t="str">
        <v>.</v>
      </c>
      <c r="CQ82" t="str">
        <v>.</v>
      </c>
      <c r="CR82" t="str">
        <v>.</v>
      </c>
      <c r="CS82" t="str">
        <v>.</v>
      </c>
      <c r="CT82" t="str">
        <v>.</v>
      </c>
      <c r="CU82" t="str">
        <v>.</v>
      </c>
      <c r="CV82" t="str">
        <v>.</v>
      </c>
      <c r="CW82" t="str">
        <v>.</v>
      </c>
      <c r="CX82" t="str">
        <v>#</v>
      </c>
      <c r="CY82" t="str">
        <v>.</v>
      </c>
      <c r="CZ82" t="str">
        <v>.</v>
      </c>
      <c r="DA82" t="str">
        <v>.</v>
      </c>
      <c r="DB82" t="str">
        <v>.</v>
      </c>
      <c r="DC82" t="str">
        <v>.</v>
      </c>
      <c r="DD82" t="str">
        <v>.</v>
      </c>
      <c r="DE82" t="str">
        <v>.</v>
      </c>
      <c r="DF82" t="str">
        <v>.</v>
      </c>
      <c r="DG82" t="str">
        <v>.</v>
      </c>
      <c r="DH82" t="str">
        <v>.</v>
      </c>
      <c r="DI82" t="str">
        <v>.</v>
      </c>
      <c r="DJ82" t="str">
        <v>.</v>
      </c>
      <c r="DK82" t="str">
        <v>.</v>
      </c>
      <c r="DL82" t="str">
        <v>.</v>
      </c>
      <c r="DM82" t="str">
        <v>.</v>
      </c>
      <c r="DN82" t="str">
        <v>.</v>
      </c>
      <c r="DO82" t="str">
        <v>.</v>
      </c>
      <c r="DP82" t="str">
        <v>.</v>
      </c>
      <c r="DQ82" t="str">
        <v>.</v>
      </c>
      <c r="DR82" t="str">
        <v>.</v>
      </c>
      <c r="DS82" t="str">
        <v>.</v>
      </c>
      <c r="DT82" t="str">
        <v>.</v>
      </c>
      <c r="DU82" t="str">
        <v>.</v>
      </c>
      <c r="DV82" t="str">
        <v>.</v>
      </c>
      <c r="DW82" t="str">
        <v>.</v>
      </c>
      <c r="DX82" t="str">
        <v>.</v>
      </c>
      <c r="DY82" t="str">
        <v>.</v>
      </c>
      <c r="DZ82" t="str">
        <v>.</v>
      </c>
      <c r="EA82" t="str">
        <v>.</v>
      </c>
      <c r="EB82" t="str">
        <v>.</v>
      </c>
    </row>
    <row r="83" spans="1:132" x14ac:dyDescent="0.25">
      <c r="A83" s="18" t="s">
        <v>83</v>
      </c>
      <c r="B83" s="19">
        <v>82</v>
      </c>
      <c r="C83" t="str" cm="1">
        <f t="array" ref="C83:EB83">TRANSPOSE(RIGHT(LEFT(A83,_xlfn.SEQUENCE(LEN(A83)))))</f>
        <v>.</v>
      </c>
      <c r="D83" t="str">
        <v>.</v>
      </c>
      <c r="E83" t="str">
        <v>.</v>
      </c>
      <c r="F83" t="str">
        <v>.</v>
      </c>
      <c r="G83" t="str">
        <v>#</v>
      </c>
      <c r="H83" t="str">
        <v>.</v>
      </c>
      <c r="I83" t="str">
        <v>.</v>
      </c>
      <c r="J83" t="str">
        <v>.</v>
      </c>
      <c r="K83" t="str">
        <v>.</v>
      </c>
      <c r="L83" t="str">
        <v>.</v>
      </c>
      <c r="M83" t="str">
        <v>.</v>
      </c>
      <c r="N83" t="str">
        <v>.</v>
      </c>
      <c r="O83" t="str">
        <v>.</v>
      </c>
      <c r="P83" t="str">
        <v>.</v>
      </c>
      <c r="Q83" t="str">
        <v>.</v>
      </c>
      <c r="R83" t="str">
        <v>.</v>
      </c>
      <c r="S83" t="str">
        <v>.</v>
      </c>
      <c r="T83" t="str">
        <v>.</v>
      </c>
      <c r="U83" t="str">
        <v>.</v>
      </c>
      <c r="V83" t="str">
        <v>.</v>
      </c>
      <c r="W83" t="str">
        <v>.</v>
      </c>
      <c r="X83" t="str">
        <v>.</v>
      </c>
      <c r="Y83" t="str">
        <v>.</v>
      </c>
      <c r="Z83" t="str">
        <v>.</v>
      </c>
      <c r="AA83" t="str">
        <v>#</v>
      </c>
      <c r="AB83" t="str">
        <v>.</v>
      </c>
      <c r="AC83" t="str">
        <v>.</v>
      </c>
      <c r="AD83" t="str">
        <v>.</v>
      </c>
      <c r="AE83" t="str">
        <v>.</v>
      </c>
      <c r="AF83" t="str">
        <v>.</v>
      </c>
      <c r="AG83" t="str">
        <v>.</v>
      </c>
      <c r="AH83" t="str">
        <v>.</v>
      </c>
      <c r="AI83" t="str">
        <v>.</v>
      </c>
      <c r="AJ83" t="str">
        <v>.</v>
      </c>
      <c r="AK83" t="str">
        <v>#</v>
      </c>
      <c r="AL83" t="str">
        <v>.</v>
      </c>
      <c r="AM83" t="str">
        <v>.</v>
      </c>
      <c r="AN83" t="str">
        <v>.</v>
      </c>
      <c r="AO83" t="str">
        <v>.</v>
      </c>
      <c r="AP83" t="str">
        <v>.</v>
      </c>
      <c r="AQ83" t="str">
        <v>.</v>
      </c>
      <c r="AR83" t="str">
        <v>.</v>
      </c>
      <c r="AS83" t="str">
        <v>.</v>
      </c>
      <c r="AT83" t="str">
        <v>.</v>
      </c>
      <c r="AU83" t="str">
        <v>.</v>
      </c>
      <c r="AV83" t="str">
        <v>.</v>
      </c>
      <c r="AW83" t="str">
        <v>.</v>
      </c>
      <c r="AX83" t="str">
        <v>.</v>
      </c>
      <c r="AY83" t="str">
        <v>.</v>
      </c>
      <c r="AZ83" t="str">
        <v>.</v>
      </c>
      <c r="BA83" t="str">
        <v>.</v>
      </c>
      <c r="BB83" t="str">
        <v>.</v>
      </c>
      <c r="BC83" t="str">
        <v>.</v>
      </c>
      <c r="BD83" t="str">
        <v>.</v>
      </c>
      <c r="BE83" t="str">
        <v>.</v>
      </c>
      <c r="BF83" t="str">
        <v>.</v>
      </c>
      <c r="BG83" t="str">
        <v>.</v>
      </c>
      <c r="BH83" t="str">
        <v>.</v>
      </c>
      <c r="BI83" t="str">
        <v>.</v>
      </c>
      <c r="BJ83" t="str">
        <v>.</v>
      </c>
      <c r="BK83" t="str">
        <v>.</v>
      </c>
      <c r="BL83" t="str">
        <v>.</v>
      </c>
      <c r="BM83" t="str">
        <v>.</v>
      </c>
      <c r="BN83" t="str">
        <v>.</v>
      </c>
      <c r="BO83" t="str">
        <v>.</v>
      </c>
      <c r="BP83" t="str">
        <v>.</v>
      </c>
      <c r="BQ83" t="str">
        <v>.</v>
      </c>
      <c r="BR83" t="str">
        <v>.</v>
      </c>
      <c r="BS83" t="str">
        <v>.</v>
      </c>
      <c r="BT83" t="str">
        <v>.</v>
      </c>
      <c r="BU83" t="str">
        <v>.</v>
      </c>
      <c r="BV83" t="str">
        <v>.</v>
      </c>
      <c r="BW83" t="str">
        <v>.</v>
      </c>
      <c r="BX83" t="str">
        <v>.</v>
      </c>
      <c r="BY83" t="str">
        <v>.</v>
      </c>
      <c r="BZ83" t="str">
        <v>.</v>
      </c>
      <c r="CA83" t="str">
        <v>.</v>
      </c>
      <c r="CB83" t="str">
        <v>.</v>
      </c>
      <c r="CC83" t="str">
        <v>.</v>
      </c>
      <c r="CD83" t="str">
        <v>.</v>
      </c>
      <c r="CE83" t="str">
        <v>.</v>
      </c>
      <c r="CF83" t="str">
        <v>.</v>
      </c>
      <c r="CG83" t="str">
        <v>.</v>
      </c>
      <c r="CH83" t="str">
        <v>.</v>
      </c>
      <c r="CI83" t="str">
        <v>.</v>
      </c>
      <c r="CJ83" t="str">
        <v>.</v>
      </c>
      <c r="CK83" t="str">
        <v>.</v>
      </c>
      <c r="CL83" t="str">
        <v>.</v>
      </c>
      <c r="CM83" t="str">
        <v>.</v>
      </c>
      <c r="CN83" t="str">
        <v>.</v>
      </c>
      <c r="CO83" t="str">
        <v>.</v>
      </c>
      <c r="CP83" t="str">
        <v>.</v>
      </c>
      <c r="CQ83" t="str">
        <v>.</v>
      </c>
      <c r="CR83" t="str">
        <v>.</v>
      </c>
      <c r="CS83" t="str">
        <v>.</v>
      </c>
      <c r="CT83" t="str">
        <v>.</v>
      </c>
      <c r="CU83" t="str">
        <v>.</v>
      </c>
      <c r="CV83" t="str">
        <v>.</v>
      </c>
      <c r="CW83" t="str">
        <v>.</v>
      </c>
      <c r="CX83" t="str">
        <v>.</v>
      </c>
      <c r="CY83" t="str">
        <v>.</v>
      </c>
      <c r="CZ83" t="str">
        <v>.</v>
      </c>
      <c r="DA83" t="str">
        <v>.</v>
      </c>
      <c r="DB83" t="str">
        <v>.</v>
      </c>
      <c r="DC83" t="str">
        <v>.</v>
      </c>
      <c r="DD83" t="str">
        <v>.</v>
      </c>
      <c r="DE83" t="str">
        <v>.</v>
      </c>
      <c r="DF83" t="str">
        <v>.</v>
      </c>
      <c r="DG83" t="str">
        <v>.</v>
      </c>
      <c r="DH83" t="str">
        <v>.</v>
      </c>
      <c r="DI83" t="str">
        <v>.</v>
      </c>
      <c r="DJ83" t="str">
        <v>.</v>
      </c>
      <c r="DK83" t="str">
        <v>.</v>
      </c>
      <c r="DL83" t="str">
        <v>.</v>
      </c>
      <c r="DM83" t="str">
        <v>.</v>
      </c>
      <c r="DN83" t="str">
        <v>.</v>
      </c>
      <c r="DO83" t="str">
        <v>.</v>
      </c>
      <c r="DP83" t="str">
        <v>.</v>
      </c>
      <c r="DQ83" t="str">
        <v>.</v>
      </c>
      <c r="DR83" t="str">
        <v>.</v>
      </c>
      <c r="DS83" t="str">
        <v>.</v>
      </c>
      <c r="DT83" t="str">
        <v>.</v>
      </c>
      <c r="DU83" t="str">
        <v>.</v>
      </c>
      <c r="DV83" t="str">
        <v>.</v>
      </c>
      <c r="DW83" t="str">
        <v>.</v>
      </c>
      <c r="DX83" t="str">
        <v>.</v>
      </c>
      <c r="DY83" t="str">
        <v>.</v>
      </c>
      <c r="DZ83" t="str">
        <v>.</v>
      </c>
      <c r="EA83" t="str">
        <v>.</v>
      </c>
      <c r="EB83" t="str">
        <v>.</v>
      </c>
    </row>
    <row r="84" spans="1:132" x14ac:dyDescent="0.25">
      <c r="A84" s="18" t="s">
        <v>84</v>
      </c>
      <c r="B84" s="19">
        <v>83</v>
      </c>
      <c r="C84" t="str" cm="1">
        <f t="array" ref="C84:EB84">TRANSPOSE(RIGHT(LEFT(A84,_xlfn.SEQUENCE(LEN(A84)))))</f>
        <v>.</v>
      </c>
      <c r="D84" t="str">
        <v>.</v>
      </c>
      <c r="E84" t="str">
        <v>.</v>
      </c>
      <c r="F84" t="str">
        <v>.</v>
      </c>
      <c r="G84" t="str">
        <v>.</v>
      </c>
      <c r="H84" t="str">
        <v>.</v>
      </c>
      <c r="I84" t="str">
        <v>.</v>
      </c>
      <c r="J84" t="str">
        <v>#</v>
      </c>
      <c r="K84" t="str">
        <v>.</v>
      </c>
      <c r="L84" t="str">
        <v>.</v>
      </c>
      <c r="M84" t="str">
        <v>.</v>
      </c>
      <c r="N84" t="str">
        <v>.</v>
      </c>
      <c r="O84" t="str">
        <v>.</v>
      </c>
      <c r="P84" t="str">
        <v>.</v>
      </c>
      <c r="Q84" t="str">
        <v>.</v>
      </c>
      <c r="R84" t="str">
        <v>.</v>
      </c>
      <c r="S84" t="str">
        <v>.</v>
      </c>
      <c r="T84" t="str">
        <v>.</v>
      </c>
      <c r="U84" t="str">
        <v>.</v>
      </c>
      <c r="V84" t="str">
        <v>.</v>
      </c>
      <c r="W84" t="str">
        <v>.</v>
      </c>
      <c r="X84" t="str">
        <v>.</v>
      </c>
      <c r="Y84" t="str">
        <v>.</v>
      </c>
      <c r="Z84" t="str">
        <v>.</v>
      </c>
      <c r="AA84" t="str">
        <v>.</v>
      </c>
      <c r="AB84" t="str">
        <v>.</v>
      </c>
      <c r="AC84" t="str">
        <v>.</v>
      </c>
      <c r="AD84" t="str">
        <v>.</v>
      </c>
      <c r="AE84" t="str">
        <v>.</v>
      </c>
      <c r="AF84" t="str">
        <v>.</v>
      </c>
      <c r="AG84" t="str">
        <v>.</v>
      </c>
      <c r="AH84" t="str">
        <v>.</v>
      </c>
      <c r="AI84" t="str">
        <v>.</v>
      </c>
      <c r="AJ84" t="str">
        <v>.</v>
      </c>
      <c r="AK84" t="str">
        <v>#</v>
      </c>
      <c r="AL84" t="str">
        <v>.</v>
      </c>
      <c r="AM84" t="str">
        <v>.</v>
      </c>
      <c r="AN84" t="str">
        <v>.</v>
      </c>
      <c r="AO84" t="str">
        <v>.</v>
      </c>
      <c r="AP84" t="str">
        <v>.</v>
      </c>
      <c r="AQ84" t="str">
        <v>.</v>
      </c>
      <c r="AR84" t="str">
        <v>.</v>
      </c>
      <c r="AS84" t="str">
        <v>.</v>
      </c>
      <c r="AT84" t="str">
        <v>.</v>
      </c>
      <c r="AU84" t="str">
        <v>.</v>
      </c>
      <c r="AV84" t="str">
        <v>.</v>
      </c>
      <c r="AW84" t="str">
        <v>.</v>
      </c>
      <c r="AX84" t="str">
        <v>.</v>
      </c>
      <c r="AY84" t="str">
        <v>.</v>
      </c>
      <c r="AZ84" t="str">
        <v>.</v>
      </c>
      <c r="BA84" t="str">
        <v>.</v>
      </c>
      <c r="BB84" t="str">
        <v>.</v>
      </c>
      <c r="BC84" t="str">
        <v>.</v>
      </c>
      <c r="BD84" t="str">
        <v>.</v>
      </c>
      <c r="BE84" t="str">
        <v>.</v>
      </c>
      <c r="BF84" t="str">
        <v>.</v>
      </c>
      <c r="BG84" t="str">
        <v>.</v>
      </c>
      <c r="BH84" t="str">
        <v>.</v>
      </c>
      <c r="BI84" t="str">
        <v>.</v>
      </c>
      <c r="BJ84" t="str">
        <v>.</v>
      </c>
      <c r="BK84" t="str">
        <v>.</v>
      </c>
      <c r="BL84" t="str">
        <v>.</v>
      </c>
      <c r="BM84" t="str">
        <v>.</v>
      </c>
      <c r="BN84" t="str">
        <v>.</v>
      </c>
      <c r="BO84" t="str">
        <v>.</v>
      </c>
      <c r="BP84" t="str">
        <v>.</v>
      </c>
      <c r="BQ84" t="str">
        <v>.</v>
      </c>
      <c r="BR84" t="str">
        <v>.</v>
      </c>
      <c r="BS84" t="str">
        <v>.</v>
      </c>
      <c r="BT84" t="str">
        <v>.</v>
      </c>
      <c r="BU84" t="str">
        <v>.</v>
      </c>
      <c r="BV84" t="str">
        <v>#</v>
      </c>
      <c r="BW84" t="str">
        <v>#</v>
      </c>
      <c r="BX84" t="str">
        <v>.</v>
      </c>
      <c r="BY84" t="str">
        <v>.</v>
      </c>
      <c r="BZ84" t="str">
        <v>.</v>
      </c>
      <c r="CA84" t="str">
        <v>.</v>
      </c>
      <c r="CB84" t="str">
        <v>.</v>
      </c>
      <c r="CC84" t="str">
        <v>.</v>
      </c>
      <c r="CD84" t="str">
        <v>.</v>
      </c>
      <c r="CE84" t="str">
        <v>.</v>
      </c>
      <c r="CF84" t="str">
        <v>#</v>
      </c>
      <c r="CG84" t="str">
        <v>.</v>
      </c>
      <c r="CH84" t="str">
        <v>.</v>
      </c>
      <c r="CI84" t="str">
        <v>.</v>
      </c>
      <c r="CJ84" t="str">
        <v>.</v>
      </c>
      <c r="CK84" t="str">
        <v>.</v>
      </c>
      <c r="CL84" t="str">
        <v>.</v>
      </c>
      <c r="CM84" t="str">
        <v>.</v>
      </c>
      <c r="CN84" t="str">
        <v>.</v>
      </c>
      <c r="CO84" t="str">
        <v>.</v>
      </c>
      <c r="CP84" t="str">
        <v>.</v>
      </c>
      <c r="CQ84" t="str">
        <v>.</v>
      </c>
      <c r="CR84" t="str">
        <v>.</v>
      </c>
      <c r="CS84" t="str">
        <v>.</v>
      </c>
      <c r="CT84" t="str">
        <v>.</v>
      </c>
      <c r="CU84" t="str">
        <v>.</v>
      </c>
      <c r="CV84" t="str">
        <v>.</v>
      </c>
      <c r="CW84" t="str">
        <v>.</v>
      </c>
      <c r="CX84" t="str">
        <v>#</v>
      </c>
      <c r="CY84" t="str">
        <v>#</v>
      </c>
      <c r="CZ84" t="str">
        <v>.</v>
      </c>
      <c r="DA84" t="str">
        <v>.</v>
      </c>
      <c r="DB84" t="str">
        <v>.</v>
      </c>
      <c r="DC84" t="str">
        <v>#</v>
      </c>
      <c r="DD84" t="str">
        <v>.</v>
      </c>
      <c r="DE84" t="str">
        <v>#</v>
      </c>
      <c r="DF84" t="str">
        <v>.</v>
      </c>
      <c r="DG84" t="str">
        <v>.</v>
      </c>
      <c r="DH84" t="str">
        <v>.</v>
      </c>
      <c r="DI84" t="str">
        <v>.</v>
      </c>
      <c r="DJ84" t="str">
        <v>.</v>
      </c>
      <c r="DK84" t="str">
        <v>.</v>
      </c>
      <c r="DL84" t="str">
        <v>.</v>
      </c>
      <c r="DM84" t="str">
        <v>.</v>
      </c>
      <c r="DN84" t="str">
        <v>#</v>
      </c>
      <c r="DO84" t="str">
        <v>.</v>
      </c>
      <c r="DP84" t="str">
        <v>.</v>
      </c>
      <c r="DQ84" t="str">
        <v>#</v>
      </c>
      <c r="DR84" t="str">
        <v>.</v>
      </c>
      <c r="DS84" t="str">
        <v>.</v>
      </c>
      <c r="DT84" t="str">
        <v>.</v>
      </c>
      <c r="DU84" t="str">
        <v>.</v>
      </c>
      <c r="DV84" t="str">
        <v>.</v>
      </c>
      <c r="DW84" t="str">
        <v>.</v>
      </c>
      <c r="DX84" t="str">
        <v>.</v>
      </c>
      <c r="DY84" t="str">
        <v>.</v>
      </c>
      <c r="DZ84" t="str">
        <v>.</v>
      </c>
      <c r="EA84" t="str">
        <v>.</v>
      </c>
      <c r="EB84" t="str">
        <v>.</v>
      </c>
    </row>
    <row r="85" spans="1:132" x14ac:dyDescent="0.25">
      <c r="A85" s="18" t="s">
        <v>85</v>
      </c>
      <c r="B85" s="19">
        <v>84</v>
      </c>
      <c r="C85" t="str" cm="1">
        <f t="array" ref="C85:EB85">TRANSPOSE(RIGHT(LEFT(A85,_xlfn.SEQUENCE(LEN(A85)))))</f>
        <v>.</v>
      </c>
      <c r="D85" t="str">
        <v>#</v>
      </c>
      <c r="E85" t="str">
        <v>.</v>
      </c>
      <c r="F85" t="str">
        <v>.</v>
      </c>
      <c r="G85" t="str">
        <v>.</v>
      </c>
      <c r="H85" t="str">
        <v>.</v>
      </c>
      <c r="I85" t="str">
        <v>.</v>
      </c>
      <c r="J85" t="str">
        <v>.</v>
      </c>
      <c r="K85" t="str">
        <v>.</v>
      </c>
      <c r="L85" t="str">
        <v>.</v>
      </c>
      <c r="M85" t="str">
        <v>.</v>
      </c>
      <c r="N85" t="str">
        <v>.</v>
      </c>
      <c r="O85" t="str">
        <v>.</v>
      </c>
      <c r="P85" t="str">
        <v>.</v>
      </c>
      <c r="Q85" t="str">
        <v>.</v>
      </c>
      <c r="R85" t="str">
        <v>.</v>
      </c>
      <c r="S85" t="str">
        <v>.</v>
      </c>
      <c r="T85" t="str">
        <v>.</v>
      </c>
      <c r="U85" t="str">
        <v>.</v>
      </c>
      <c r="V85" t="str">
        <v>.</v>
      </c>
      <c r="W85" t="str">
        <v>.</v>
      </c>
      <c r="X85" t="str">
        <v>.</v>
      </c>
      <c r="Y85" t="str">
        <v>.</v>
      </c>
      <c r="Z85" t="str">
        <v>.</v>
      </c>
      <c r="AA85" t="str">
        <v>.</v>
      </c>
      <c r="AB85" t="str">
        <v>.</v>
      </c>
      <c r="AC85" t="str">
        <v>#</v>
      </c>
      <c r="AD85" t="str">
        <v>.</v>
      </c>
      <c r="AE85" t="str">
        <v>.</v>
      </c>
      <c r="AF85" t="str">
        <v>.</v>
      </c>
      <c r="AG85" t="str">
        <v>.</v>
      </c>
      <c r="AH85" t="str">
        <v>#</v>
      </c>
      <c r="AI85" t="str">
        <v>.</v>
      </c>
      <c r="AJ85" t="str">
        <v>.</v>
      </c>
      <c r="AK85" t="str">
        <v>.</v>
      </c>
      <c r="AL85" t="str">
        <v>.</v>
      </c>
      <c r="AM85" t="str">
        <v>.</v>
      </c>
      <c r="AN85" t="str">
        <v>.</v>
      </c>
      <c r="AO85" t="str">
        <v>.</v>
      </c>
      <c r="AP85" t="str">
        <v>#</v>
      </c>
      <c r="AQ85" t="str">
        <v>.</v>
      </c>
      <c r="AR85" t="str">
        <v>.</v>
      </c>
      <c r="AS85" t="str">
        <v>.</v>
      </c>
      <c r="AT85" t="str">
        <v>.</v>
      </c>
      <c r="AU85" t="str">
        <v>.</v>
      </c>
      <c r="AV85" t="str">
        <v>#</v>
      </c>
      <c r="AW85" t="str">
        <v>.</v>
      </c>
      <c r="AX85" t="str">
        <v>.</v>
      </c>
      <c r="AY85" t="str">
        <v>.</v>
      </c>
      <c r="AZ85" t="str">
        <v>.</v>
      </c>
      <c r="BA85" t="str">
        <v>.</v>
      </c>
      <c r="BB85" t="str">
        <v>.</v>
      </c>
      <c r="BC85" t="str">
        <v>.</v>
      </c>
      <c r="BD85" t="str">
        <v>.</v>
      </c>
      <c r="BE85" t="str">
        <v>.</v>
      </c>
      <c r="BF85" t="str">
        <v>.</v>
      </c>
      <c r="BG85" t="str">
        <v>.</v>
      </c>
      <c r="BH85" t="str">
        <v>.</v>
      </c>
      <c r="BI85" t="str">
        <v>.</v>
      </c>
      <c r="BJ85" t="str">
        <v>.</v>
      </c>
      <c r="BK85" t="str">
        <v>.</v>
      </c>
      <c r="BL85" t="str">
        <v>.</v>
      </c>
      <c r="BM85" t="str">
        <v>.</v>
      </c>
      <c r="BN85" t="str">
        <v>.</v>
      </c>
      <c r="BO85" t="str">
        <v>.</v>
      </c>
      <c r="BP85" t="str">
        <v>#</v>
      </c>
      <c r="BQ85" t="str">
        <v>.</v>
      </c>
      <c r="BR85" t="str">
        <v>.</v>
      </c>
      <c r="BS85" t="str">
        <v>.</v>
      </c>
      <c r="BT85" t="str">
        <v>.</v>
      </c>
      <c r="BU85" t="str">
        <v>.</v>
      </c>
      <c r="BV85" t="str">
        <v>.</v>
      </c>
      <c r="BW85" t="str">
        <v>.</v>
      </c>
      <c r="BX85" t="str">
        <v>.</v>
      </c>
      <c r="BY85" t="str">
        <v>.</v>
      </c>
      <c r="BZ85" t="str">
        <v>.</v>
      </c>
      <c r="CA85" t="str">
        <v>.</v>
      </c>
      <c r="CB85" t="str">
        <v>.</v>
      </c>
      <c r="CC85" t="str">
        <v>.</v>
      </c>
      <c r="CD85" t="str">
        <v>.</v>
      </c>
      <c r="CE85" t="str">
        <v>.</v>
      </c>
      <c r="CF85" t="str">
        <v>.</v>
      </c>
      <c r="CG85" t="str">
        <v>.</v>
      </c>
      <c r="CH85" t="str">
        <v>.</v>
      </c>
      <c r="CI85" t="str">
        <v>.</v>
      </c>
      <c r="CJ85" t="str">
        <v>.</v>
      </c>
      <c r="CK85" t="str">
        <v>.</v>
      </c>
      <c r="CL85" t="str">
        <v>.</v>
      </c>
      <c r="CM85" t="str">
        <v>.</v>
      </c>
      <c r="CN85" t="str">
        <v>.</v>
      </c>
      <c r="CO85" t="str">
        <v>.</v>
      </c>
      <c r="CP85" t="str">
        <v>.</v>
      </c>
      <c r="CQ85" t="str">
        <v>.</v>
      </c>
      <c r="CR85" t="str">
        <v>.</v>
      </c>
      <c r="CS85" t="str">
        <v>.</v>
      </c>
      <c r="CT85" t="str">
        <v>.</v>
      </c>
      <c r="CU85" t="str">
        <v>.</v>
      </c>
      <c r="CV85" t="str">
        <v>.</v>
      </c>
      <c r="CW85" t="str">
        <v>.</v>
      </c>
      <c r="CX85" t="str">
        <v>.</v>
      </c>
      <c r="CY85" t="str">
        <v>.</v>
      </c>
      <c r="CZ85" t="str">
        <v>.</v>
      </c>
      <c r="DA85" t="str">
        <v>.</v>
      </c>
      <c r="DB85" t="str">
        <v>.</v>
      </c>
      <c r="DC85" t="str">
        <v>.</v>
      </c>
      <c r="DD85" t="str">
        <v>.</v>
      </c>
      <c r="DE85" t="str">
        <v>.</v>
      </c>
      <c r="DF85" t="str">
        <v>.</v>
      </c>
      <c r="DG85" t="str">
        <v>.</v>
      </c>
      <c r="DH85" t="str">
        <v>.</v>
      </c>
      <c r="DI85" t="str">
        <v>.</v>
      </c>
      <c r="DJ85" t="str">
        <v>#</v>
      </c>
      <c r="DK85" t="str">
        <v>.</v>
      </c>
      <c r="DL85" t="str">
        <v>.</v>
      </c>
      <c r="DM85" t="str">
        <v>.</v>
      </c>
      <c r="DN85" t="str">
        <v>.</v>
      </c>
      <c r="DO85" t="str">
        <v>.</v>
      </c>
      <c r="DP85" t="str">
        <v>.</v>
      </c>
      <c r="DQ85" t="str">
        <v>.</v>
      </c>
      <c r="DR85" t="str">
        <v>.</v>
      </c>
      <c r="DS85" t="str">
        <v>.</v>
      </c>
      <c r="DT85" t="str">
        <v>.</v>
      </c>
      <c r="DU85" t="str">
        <v>.</v>
      </c>
      <c r="DV85" t="str">
        <v>.</v>
      </c>
      <c r="DW85" t="str">
        <v>.</v>
      </c>
      <c r="DX85" t="str">
        <v>.</v>
      </c>
      <c r="DY85" t="str">
        <v>.</v>
      </c>
      <c r="DZ85" t="str">
        <v>.</v>
      </c>
      <c r="EA85" t="str">
        <v>.</v>
      </c>
      <c r="EB85" t="str">
        <v>.</v>
      </c>
    </row>
    <row r="86" spans="1:132" x14ac:dyDescent="0.25">
      <c r="A86" s="18" t="s">
        <v>86</v>
      </c>
      <c r="B86" s="19">
        <v>85</v>
      </c>
      <c r="C86" t="str" cm="1">
        <f t="array" ref="C86:EB86">TRANSPOSE(RIGHT(LEFT(A86,_xlfn.SEQUENCE(LEN(A86)))))</f>
        <v>.</v>
      </c>
      <c r="D86" t="str">
        <v>.</v>
      </c>
      <c r="E86" t="str">
        <v>#</v>
      </c>
      <c r="F86" t="str">
        <v>.</v>
      </c>
      <c r="G86" t="str">
        <v>.</v>
      </c>
      <c r="H86" t="str">
        <v>.</v>
      </c>
      <c r="I86" t="str">
        <v>.</v>
      </c>
      <c r="J86" t="str">
        <v>.</v>
      </c>
      <c r="K86" t="str">
        <v>.</v>
      </c>
      <c r="L86" t="str">
        <v>.</v>
      </c>
      <c r="M86" t="str">
        <v>.</v>
      </c>
      <c r="N86" t="str">
        <v>.</v>
      </c>
      <c r="O86" t="str">
        <v>.</v>
      </c>
      <c r="P86" t="str">
        <v>.</v>
      </c>
      <c r="Q86" t="str">
        <v>.</v>
      </c>
      <c r="R86" t="str">
        <v>.</v>
      </c>
      <c r="S86" t="str">
        <v>.</v>
      </c>
      <c r="T86" t="str">
        <v>.</v>
      </c>
      <c r="U86" t="str">
        <v>.</v>
      </c>
      <c r="V86" t="str">
        <v>.</v>
      </c>
      <c r="W86" t="str">
        <v>.</v>
      </c>
      <c r="X86" t="str">
        <v>.</v>
      </c>
      <c r="Y86" t="str">
        <v>.</v>
      </c>
      <c r="Z86" t="str">
        <v>.</v>
      </c>
      <c r="AA86" t="str">
        <v>.</v>
      </c>
      <c r="AB86" t="str">
        <v>.</v>
      </c>
      <c r="AC86" t="str">
        <v>.</v>
      </c>
      <c r="AD86" t="str">
        <v>.</v>
      </c>
      <c r="AE86" t="str">
        <v>.</v>
      </c>
      <c r="AF86" t="str">
        <v>.</v>
      </c>
      <c r="AG86" t="str">
        <v>.</v>
      </c>
      <c r="AH86" t="str">
        <v>.</v>
      </c>
      <c r="AI86" t="str">
        <v>.</v>
      </c>
      <c r="AJ86" t="str">
        <v>.</v>
      </c>
      <c r="AK86" t="str">
        <v>.</v>
      </c>
      <c r="AL86" t="str">
        <v>.</v>
      </c>
      <c r="AM86" t="str">
        <v>.</v>
      </c>
      <c r="AN86" t="str">
        <v>.</v>
      </c>
      <c r="AO86" t="str">
        <v>.</v>
      </c>
      <c r="AP86" t="str">
        <v>.</v>
      </c>
      <c r="AQ86" t="str">
        <v>.</v>
      </c>
      <c r="AR86" t="str">
        <v>.</v>
      </c>
      <c r="AS86" t="str">
        <v>.</v>
      </c>
      <c r="AT86" t="str">
        <v>.</v>
      </c>
      <c r="AU86" t="str">
        <v>.</v>
      </c>
      <c r="AV86" t="str">
        <v>.</v>
      </c>
      <c r="AW86" t="str">
        <v>.</v>
      </c>
      <c r="AX86" t="str">
        <v>.</v>
      </c>
      <c r="AY86" t="str">
        <v>.</v>
      </c>
      <c r="AZ86" t="str">
        <v>.</v>
      </c>
      <c r="BA86" t="str">
        <v>.</v>
      </c>
      <c r="BB86" t="str">
        <v>.</v>
      </c>
      <c r="BC86" t="str">
        <v>.</v>
      </c>
      <c r="BD86" t="str">
        <v>.</v>
      </c>
      <c r="BE86" t="str">
        <v>.</v>
      </c>
      <c r="BF86" t="str">
        <v>.</v>
      </c>
      <c r="BG86" t="str">
        <v>.</v>
      </c>
      <c r="BH86" t="str">
        <v>.</v>
      </c>
      <c r="BI86" t="str">
        <v>.</v>
      </c>
      <c r="BJ86" t="str">
        <v>.</v>
      </c>
      <c r="BK86" t="str">
        <v>.</v>
      </c>
      <c r="BL86" t="str">
        <v>.</v>
      </c>
      <c r="BM86" t="str">
        <v>.</v>
      </c>
      <c r="BN86" t="str">
        <v>.</v>
      </c>
      <c r="BO86" t="str">
        <v>.</v>
      </c>
      <c r="BP86" t="str">
        <v>.</v>
      </c>
      <c r="BQ86" t="str">
        <v>#</v>
      </c>
      <c r="BR86" t="str">
        <v>.</v>
      </c>
      <c r="BS86" t="str">
        <v>.</v>
      </c>
      <c r="BT86" t="str">
        <v>.</v>
      </c>
      <c r="BU86" t="str">
        <v>.</v>
      </c>
      <c r="BV86" t="str">
        <v>.</v>
      </c>
      <c r="BW86" t="str">
        <v>.</v>
      </c>
      <c r="BX86" t="str">
        <v>.</v>
      </c>
      <c r="BY86" t="str">
        <v>.</v>
      </c>
      <c r="BZ86" t="str">
        <v>.</v>
      </c>
      <c r="CA86" t="str">
        <v>.</v>
      </c>
      <c r="CB86" t="str">
        <v>.</v>
      </c>
      <c r="CC86" t="str">
        <v>.</v>
      </c>
      <c r="CD86" t="str">
        <v>.</v>
      </c>
      <c r="CE86" t="str">
        <v>.</v>
      </c>
      <c r="CF86" t="str">
        <v>.</v>
      </c>
      <c r="CG86" t="str">
        <v>.</v>
      </c>
      <c r="CH86" t="str">
        <v>.</v>
      </c>
      <c r="CI86" t="str">
        <v>.</v>
      </c>
      <c r="CJ86" t="str">
        <v>.</v>
      </c>
      <c r="CK86" t="str">
        <v>.</v>
      </c>
      <c r="CL86" t="str">
        <v>.</v>
      </c>
      <c r="CM86" t="str">
        <v>.</v>
      </c>
      <c r="CN86" t="str">
        <v>.</v>
      </c>
      <c r="CO86" t="str">
        <v>.</v>
      </c>
      <c r="CP86" t="str">
        <v>.</v>
      </c>
      <c r="CQ86" t="str">
        <v>.</v>
      </c>
      <c r="CR86" t="str">
        <v>.</v>
      </c>
      <c r="CS86" t="str">
        <v>.</v>
      </c>
      <c r="CT86" t="str">
        <v>.</v>
      </c>
      <c r="CU86" t="str">
        <v>.</v>
      </c>
      <c r="CV86" t="str">
        <v>.</v>
      </c>
      <c r="CW86" t="str">
        <v>.</v>
      </c>
      <c r="CX86" t="str">
        <v>.</v>
      </c>
      <c r="CY86" t="str">
        <v>.</v>
      </c>
      <c r="CZ86" t="str">
        <v>.</v>
      </c>
      <c r="DA86" t="str">
        <v>.</v>
      </c>
      <c r="DB86" t="str">
        <v>.</v>
      </c>
      <c r="DC86" t="str">
        <v>.</v>
      </c>
      <c r="DD86" t="str">
        <v>.</v>
      </c>
      <c r="DE86" t="str">
        <v>.</v>
      </c>
      <c r="DF86" t="str">
        <v>.</v>
      </c>
      <c r="DG86" t="str">
        <v>.</v>
      </c>
      <c r="DH86" t="str">
        <v>.</v>
      </c>
      <c r="DI86" t="str">
        <v>.</v>
      </c>
      <c r="DJ86" t="str">
        <v>.</v>
      </c>
      <c r="DK86" t="str">
        <v>.</v>
      </c>
      <c r="DL86" t="str">
        <v>.</v>
      </c>
      <c r="DM86" t="str">
        <v>.</v>
      </c>
      <c r="DN86" t="str">
        <v>#</v>
      </c>
      <c r="DO86" t="str">
        <v>.</v>
      </c>
      <c r="DP86" t="str">
        <v>.</v>
      </c>
      <c r="DQ86" t="str">
        <v>.</v>
      </c>
      <c r="DR86" t="str">
        <v>.</v>
      </c>
      <c r="DS86" t="str">
        <v>.</v>
      </c>
      <c r="DT86" t="str">
        <v>.</v>
      </c>
      <c r="DU86" t="str">
        <v>.</v>
      </c>
      <c r="DV86" t="str">
        <v>.</v>
      </c>
      <c r="DW86" t="str">
        <v>.</v>
      </c>
      <c r="DX86" t="str">
        <v>.</v>
      </c>
      <c r="DY86" t="str">
        <v>.</v>
      </c>
      <c r="DZ86" t="str">
        <v>.</v>
      </c>
      <c r="EA86" t="str">
        <v>.</v>
      </c>
      <c r="EB86" t="str">
        <v>.</v>
      </c>
    </row>
    <row r="87" spans="1:132" x14ac:dyDescent="0.25">
      <c r="A87" s="18" t="s">
        <v>87</v>
      </c>
      <c r="B87" s="19">
        <v>86</v>
      </c>
      <c r="C87" t="str" cm="1">
        <f t="array" ref="C87:EB87">TRANSPOSE(RIGHT(LEFT(A87,_xlfn.SEQUENCE(LEN(A87)))))</f>
        <v>.</v>
      </c>
      <c r="D87" t="str">
        <v>.</v>
      </c>
      <c r="E87" t="str">
        <v>.</v>
      </c>
      <c r="F87" t="str">
        <v>.</v>
      </c>
      <c r="G87" t="str">
        <v>.</v>
      </c>
      <c r="H87" t="str">
        <v>#</v>
      </c>
      <c r="I87" t="str">
        <v>.</v>
      </c>
      <c r="J87" t="str">
        <v>.</v>
      </c>
      <c r="K87" t="str">
        <v>.</v>
      </c>
      <c r="L87" t="str">
        <v>.</v>
      </c>
      <c r="M87" t="str">
        <v>.</v>
      </c>
      <c r="N87" t="str">
        <v>.</v>
      </c>
      <c r="O87" t="str">
        <v>.</v>
      </c>
      <c r="P87" t="str">
        <v>.</v>
      </c>
      <c r="Q87" t="str">
        <v>.</v>
      </c>
      <c r="R87" t="str">
        <v>.</v>
      </c>
      <c r="S87" t="str">
        <v>.</v>
      </c>
      <c r="T87" t="str">
        <v>.</v>
      </c>
      <c r="U87" t="str">
        <v>.</v>
      </c>
      <c r="V87" t="str">
        <v>.</v>
      </c>
      <c r="W87" t="str">
        <v>.</v>
      </c>
      <c r="X87" t="str">
        <v>.</v>
      </c>
      <c r="Y87" t="str">
        <v>.</v>
      </c>
      <c r="Z87" t="str">
        <v>.</v>
      </c>
      <c r="AA87" t="str">
        <v>.</v>
      </c>
      <c r="AB87" t="str">
        <v>.</v>
      </c>
      <c r="AC87" t="str">
        <v>.</v>
      </c>
      <c r="AD87" t="str">
        <v>.</v>
      </c>
      <c r="AE87" t="str">
        <v>.</v>
      </c>
      <c r="AF87" t="str">
        <v>.</v>
      </c>
      <c r="AG87" t="str">
        <v>.</v>
      </c>
      <c r="AH87" t="str">
        <v>.</v>
      </c>
      <c r="AI87" t="str">
        <v>.</v>
      </c>
      <c r="AJ87" t="str">
        <v>.</v>
      </c>
      <c r="AK87" t="str">
        <v>.</v>
      </c>
      <c r="AL87" t="str">
        <v>.</v>
      </c>
      <c r="AM87" t="str">
        <v>.</v>
      </c>
      <c r="AN87" t="str">
        <v>.</v>
      </c>
      <c r="AO87" t="str">
        <v>.</v>
      </c>
      <c r="AP87" t="str">
        <v>.</v>
      </c>
      <c r="AQ87" t="str">
        <v>.</v>
      </c>
      <c r="AR87" t="str">
        <v>.</v>
      </c>
      <c r="AS87" t="str">
        <v>.</v>
      </c>
      <c r="AT87" t="str">
        <v>.</v>
      </c>
      <c r="AU87" t="str">
        <v>.</v>
      </c>
      <c r="AV87" t="str">
        <v>.</v>
      </c>
      <c r="AW87" t="str">
        <v>#</v>
      </c>
      <c r="AX87" t="str">
        <v>.</v>
      </c>
      <c r="AY87" t="str">
        <v>.</v>
      </c>
      <c r="AZ87" t="str">
        <v>.</v>
      </c>
      <c r="BA87" t="str">
        <v>.</v>
      </c>
      <c r="BB87" t="str">
        <v>.</v>
      </c>
      <c r="BC87" t="str">
        <v>.</v>
      </c>
      <c r="BD87" t="str">
        <v>.</v>
      </c>
      <c r="BE87" t="str">
        <v>.</v>
      </c>
      <c r="BF87" t="str">
        <v>.</v>
      </c>
      <c r="BG87" t="str">
        <v>.</v>
      </c>
      <c r="BH87" t="str">
        <v>.</v>
      </c>
      <c r="BI87" t="str">
        <v>.</v>
      </c>
      <c r="BJ87" t="str">
        <v>.</v>
      </c>
      <c r="BK87" t="str">
        <v>.</v>
      </c>
      <c r="BL87" t="str">
        <v>.</v>
      </c>
      <c r="BM87" t="str">
        <v>.</v>
      </c>
      <c r="BN87" t="str">
        <v>.</v>
      </c>
      <c r="BO87" t="str">
        <v>.</v>
      </c>
      <c r="BP87" t="str">
        <v>.</v>
      </c>
      <c r="BQ87" t="str">
        <v>.</v>
      </c>
      <c r="BR87" t="str">
        <v>.</v>
      </c>
      <c r="BS87" t="str">
        <v>.</v>
      </c>
      <c r="BT87" t="str">
        <v>.</v>
      </c>
      <c r="BU87" t="str">
        <v>.</v>
      </c>
      <c r="BV87" t="str">
        <v>.</v>
      </c>
      <c r="BW87" t="str">
        <v>.</v>
      </c>
      <c r="BX87" t="str">
        <v>.</v>
      </c>
      <c r="BY87" t="str">
        <v>.</v>
      </c>
      <c r="BZ87" t="str">
        <v>.</v>
      </c>
      <c r="CA87" t="str">
        <v>.</v>
      </c>
      <c r="CB87" t="str">
        <v>.</v>
      </c>
      <c r="CC87" t="str">
        <v>.</v>
      </c>
      <c r="CD87" t="str">
        <v>.</v>
      </c>
      <c r="CE87" t="str">
        <v>.</v>
      </c>
      <c r="CF87" t="str">
        <v>.</v>
      </c>
      <c r="CG87" t="str">
        <v>.</v>
      </c>
      <c r="CH87" t="str">
        <v>.</v>
      </c>
      <c r="CI87" t="str">
        <v>.</v>
      </c>
      <c r="CJ87" t="str">
        <v>.</v>
      </c>
      <c r="CK87" t="str">
        <v>.</v>
      </c>
      <c r="CL87" t="str">
        <v>.</v>
      </c>
      <c r="CM87" t="str">
        <v>.</v>
      </c>
      <c r="CN87" t="str">
        <v>.</v>
      </c>
      <c r="CO87" t="str">
        <v>.</v>
      </c>
      <c r="CP87" t="str">
        <v>.</v>
      </c>
      <c r="CQ87" t="str">
        <v>.</v>
      </c>
      <c r="CR87" t="str">
        <v>.</v>
      </c>
      <c r="CS87" t="str">
        <v>.</v>
      </c>
      <c r="CT87" t="str">
        <v>.</v>
      </c>
      <c r="CU87" t="str">
        <v>.</v>
      </c>
      <c r="CV87" t="str">
        <v>.</v>
      </c>
      <c r="CW87" t="str">
        <v>.</v>
      </c>
      <c r="CX87" t="str">
        <v>.</v>
      </c>
      <c r="CY87" t="str">
        <v>.</v>
      </c>
      <c r="CZ87" t="str">
        <v>.</v>
      </c>
      <c r="DA87" t="str">
        <v>.</v>
      </c>
      <c r="DB87" t="str">
        <v>.</v>
      </c>
      <c r="DC87" t="str">
        <v>.</v>
      </c>
      <c r="DD87" t="str">
        <v>.</v>
      </c>
      <c r="DE87" t="str">
        <v>.</v>
      </c>
      <c r="DF87" t="str">
        <v>.</v>
      </c>
      <c r="DG87" t="str">
        <v>.</v>
      </c>
      <c r="DH87" t="str">
        <v>.</v>
      </c>
      <c r="DI87" t="str">
        <v>.</v>
      </c>
      <c r="DJ87" t="str">
        <v>.</v>
      </c>
      <c r="DK87" t="str">
        <v>.</v>
      </c>
      <c r="DL87" t="str">
        <v>.</v>
      </c>
      <c r="DM87" t="str">
        <v>.</v>
      </c>
      <c r="DN87" t="str">
        <v>.</v>
      </c>
      <c r="DO87" t="str">
        <v>.</v>
      </c>
      <c r="DP87" t="str">
        <v>.</v>
      </c>
      <c r="DQ87" t="str">
        <v>.</v>
      </c>
      <c r="DR87" t="str">
        <v>.</v>
      </c>
      <c r="DS87" t="str">
        <v>.</v>
      </c>
      <c r="DT87" t="str">
        <v>.</v>
      </c>
      <c r="DU87" t="str">
        <v>.</v>
      </c>
      <c r="DV87" t="str">
        <v>.</v>
      </c>
      <c r="DW87" t="str">
        <v>.</v>
      </c>
      <c r="DX87" t="str">
        <v>.</v>
      </c>
      <c r="DY87" t="str">
        <v>.</v>
      </c>
      <c r="DZ87" t="str">
        <v>.</v>
      </c>
      <c r="EA87" t="str">
        <v>.</v>
      </c>
      <c r="EB87" t="str">
        <v>.</v>
      </c>
    </row>
    <row r="88" spans="1:132" x14ac:dyDescent="0.25">
      <c r="A88" s="18" t="s">
        <v>88</v>
      </c>
      <c r="B88" s="19">
        <v>87</v>
      </c>
      <c r="C88" t="str" cm="1">
        <f t="array" ref="C88:EB88">TRANSPOSE(RIGHT(LEFT(A88,_xlfn.SEQUENCE(LEN(A88)))))</f>
        <v>.</v>
      </c>
      <c r="D88" t="str">
        <v>.</v>
      </c>
      <c r="E88" t="str">
        <v>.</v>
      </c>
      <c r="F88" t="str">
        <v>.</v>
      </c>
      <c r="G88" t="str">
        <v>.</v>
      </c>
      <c r="H88" t="str">
        <v>.</v>
      </c>
      <c r="I88" t="str">
        <v>.</v>
      </c>
      <c r="J88" t="str">
        <v>.</v>
      </c>
      <c r="K88" t="str">
        <v>.</v>
      </c>
      <c r="L88" t="str">
        <v>.</v>
      </c>
      <c r="M88" t="str">
        <v>.</v>
      </c>
      <c r="N88" t="str">
        <v>.</v>
      </c>
      <c r="O88" t="str">
        <v>.</v>
      </c>
      <c r="P88" t="str">
        <v>.</v>
      </c>
      <c r="Q88" t="str">
        <v>.</v>
      </c>
      <c r="R88" t="str">
        <v>.</v>
      </c>
      <c r="S88" t="str">
        <v>.</v>
      </c>
      <c r="T88" t="str">
        <v>.</v>
      </c>
      <c r="U88" t="str">
        <v>.</v>
      </c>
      <c r="V88" t="str">
        <v>.</v>
      </c>
      <c r="W88" t="str">
        <v>.</v>
      </c>
      <c r="X88" t="str">
        <v>.</v>
      </c>
      <c r="Y88" t="str">
        <v>.</v>
      </c>
      <c r="Z88" t="str">
        <v>.</v>
      </c>
      <c r="AA88" t="str">
        <v>.</v>
      </c>
      <c r="AB88" t="str">
        <v>.</v>
      </c>
      <c r="AC88" t="str">
        <v>.</v>
      </c>
      <c r="AD88" t="str">
        <v>.</v>
      </c>
      <c r="AE88" t="str">
        <v>.</v>
      </c>
      <c r="AF88" t="str">
        <v>.</v>
      </c>
      <c r="AG88" t="str">
        <v>.</v>
      </c>
      <c r="AH88" t="str">
        <v>.</v>
      </c>
      <c r="AI88" t="str">
        <v>.</v>
      </c>
      <c r="AJ88" t="str">
        <v>.</v>
      </c>
      <c r="AK88" t="str">
        <v>.</v>
      </c>
      <c r="AL88" t="str">
        <v>.</v>
      </c>
      <c r="AM88" t="str">
        <v>.</v>
      </c>
      <c r="AN88" t="str">
        <v>.</v>
      </c>
      <c r="AO88" t="str">
        <v>.</v>
      </c>
      <c r="AP88" t="str">
        <v>.</v>
      </c>
      <c r="AQ88" t="str">
        <v>.</v>
      </c>
      <c r="AR88" t="str">
        <v>.</v>
      </c>
      <c r="AS88" t="str">
        <v>#</v>
      </c>
      <c r="AT88" t="str">
        <v>.</v>
      </c>
      <c r="AU88" t="str">
        <v>.</v>
      </c>
      <c r="AV88" t="str">
        <v>.</v>
      </c>
      <c r="AW88" t="str">
        <v>.</v>
      </c>
      <c r="AX88" t="str">
        <v>.</v>
      </c>
      <c r="AY88" t="str">
        <v>.</v>
      </c>
      <c r="AZ88" t="str">
        <v>.</v>
      </c>
      <c r="BA88" t="str">
        <v>.</v>
      </c>
      <c r="BB88" t="str">
        <v>.</v>
      </c>
      <c r="BC88" t="str">
        <v>.</v>
      </c>
      <c r="BD88" t="str">
        <v>.</v>
      </c>
      <c r="BE88" t="str">
        <v>.</v>
      </c>
      <c r="BF88" t="str">
        <v>.</v>
      </c>
      <c r="BG88" t="str">
        <v>.</v>
      </c>
      <c r="BH88" t="str">
        <v>.</v>
      </c>
      <c r="BI88" t="str">
        <v>.</v>
      </c>
      <c r="BJ88" t="str">
        <v>.</v>
      </c>
      <c r="BK88" t="str">
        <v>.</v>
      </c>
      <c r="BL88" t="str">
        <v>.</v>
      </c>
      <c r="BM88" t="str">
        <v>.</v>
      </c>
      <c r="BN88" t="str">
        <v>.</v>
      </c>
      <c r="BO88" t="str">
        <v>.</v>
      </c>
      <c r="BP88" t="str">
        <v>.</v>
      </c>
      <c r="BQ88" t="str">
        <v>.</v>
      </c>
      <c r="BR88" t="str">
        <v>.</v>
      </c>
      <c r="BS88" t="str">
        <v>.</v>
      </c>
      <c r="BT88" t="str">
        <v>.</v>
      </c>
      <c r="BU88" t="str">
        <v>.</v>
      </c>
      <c r="BV88" t="str">
        <v>.</v>
      </c>
      <c r="BW88" t="str">
        <v>.</v>
      </c>
      <c r="BX88" t="str">
        <v>.</v>
      </c>
      <c r="BY88" t="str">
        <v>.</v>
      </c>
      <c r="BZ88" t="str">
        <v>.</v>
      </c>
      <c r="CA88" t="str">
        <v>.</v>
      </c>
      <c r="CB88" t="str">
        <v>.</v>
      </c>
      <c r="CC88" t="str">
        <v>.</v>
      </c>
      <c r="CD88" t="str">
        <v>.</v>
      </c>
      <c r="CE88" t="str">
        <v>.</v>
      </c>
      <c r="CF88" t="str">
        <v>.</v>
      </c>
      <c r="CG88" t="str">
        <v>.</v>
      </c>
      <c r="CH88" t="str">
        <v>.</v>
      </c>
      <c r="CI88" t="str">
        <v>.</v>
      </c>
      <c r="CJ88" t="str">
        <v>.</v>
      </c>
      <c r="CK88" t="str">
        <v>.</v>
      </c>
      <c r="CL88" t="str">
        <v>.</v>
      </c>
      <c r="CM88" t="str">
        <v>.</v>
      </c>
      <c r="CN88" t="str">
        <v>.</v>
      </c>
      <c r="CO88" t="str">
        <v>.</v>
      </c>
      <c r="CP88" t="str">
        <v>.</v>
      </c>
      <c r="CQ88" t="str">
        <v>.</v>
      </c>
      <c r="CR88" t="str">
        <v>.</v>
      </c>
      <c r="CS88" t="str">
        <v>.</v>
      </c>
      <c r="CT88" t="str">
        <v>.</v>
      </c>
      <c r="CU88" t="str">
        <v>.</v>
      </c>
      <c r="CV88" t="str">
        <v>.</v>
      </c>
      <c r="CW88" t="str">
        <v>.</v>
      </c>
      <c r="CX88" t="str">
        <v>.</v>
      </c>
      <c r="CY88" t="str">
        <v>.</v>
      </c>
      <c r="CZ88" t="str">
        <v>#</v>
      </c>
      <c r="DA88" t="str">
        <v>.</v>
      </c>
      <c r="DB88" t="str">
        <v>.</v>
      </c>
      <c r="DC88" t="str">
        <v>.</v>
      </c>
      <c r="DD88" t="str">
        <v>.</v>
      </c>
      <c r="DE88" t="str">
        <v>.</v>
      </c>
      <c r="DF88" t="str">
        <v>.</v>
      </c>
      <c r="DG88" t="str">
        <v>.</v>
      </c>
      <c r="DH88" t="str">
        <v>.</v>
      </c>
      <c r="DI88" t="str">
        <v>.</v>
      </c>
      <c r="DJ88" t="str">
        <v>.</v>
      </c>
      <c r="DK88" t="str">
        <v>.</v>
      </c>
      <c r="DL88" t="str">
        <v>.</v>
      </c>
      <c r="DM88" t="str">
        <v>.</v>
      </c>
      <c r="DN88" t="str">
        <v>.</v>
      </c>
      <c r="DO88" t="str">
        <v>.</v>
      </c>
      <c r="DP88" t="str">
        <v>.</v>
      </c>
      <c r="DQ88" t="str">
        <v>.</v>
      </c>
      <c r="DR88" t="str">
        <v>.</v>
      </c>
      <c r="DS88" t="str">
        <v>.</v>
      </c>
      <c r="DT88" t="str">
        <v>.</v>
      </c>
      <c r="DU88" t="str">
        <v>.</v>
      </c>
      <c r="DV88" t="str">
        <v>.</v>
      </c>
      <c r="DW88" t="str">
        <v>.</v>
      </c>
      <c r="DX88" t="str">
        <v>.</v>
      </c>
      <c r="DY88" t="str">
        <v>.</v>
      </c>
      <c r="DZ88" t="str">
        <v>.</v>
      </c>
      <c r="EA88" t="str">
        <v>.</v>
      </c>
      <c r="EB88" t="str">
        <v>.</v>
      </c>
    </row>
    <row r="89" spans="1:132" x14ac:dyDescent="0.25">
      <c r="A89" s="18" t="s">
        <v>89</v>
      </c>
      <c r="B89" s="19">
        <v>88</v>
      </c>
      <c r="C89" t="str" cm="1">
        <f t="array" ref="C89:EB89">TRANSPOSE(RIGHT(LEFT(A89,_xlfn.SEQUENCE(LEN(A89)))))</f>
        <v>.</v>
      </c>
      <c r="D89" t="str">
        <v>.</v>
      </c>
      <c r="E89" t="str">
        <v>.</v>
      </c>
      <c r="F89" t="str">
        <v>.</v>
      </c>
      <c r="G89" t="str">
        <v>.</v>
      </c>
      <c r="H89" t="str">
        <v>.</v>
      </c>
      <c r="I89" t="str">
        <v>.</v>
      </c>
      <c r="J89" t="str">
        <v>.</v>
      </c>
      <c r="K89" t="str">
        <v>.</v>
      </c>
      <c r="L89" t="str">
        <v>.</v>
      </c>
      <c r="M89" t="str">
        <v>.</v>
      </c>
      <c r="N89" t="str">
        <v>.</v>
      </c>
      <c r="O89" t="str">
        <v>.</v>
      </c>
      <c r="P89" t="str">
        <v>.</v>
      </c>
      <c r="Q89" t="str">
        <v>.</v>
      </c>
      <c r="R89" t="str">
        <v>.</v>
      </c>
      <c r="S89" t="str">
        <v>.</v>
      </c>
      <c r="T89" t="str">
        <v>.</v>
      </c>
      <c r="U89" t="str">
        <v>.</v>
      </c>
      <c r="V89" t="str">
        <v>.</v>
      </c>
      <c r="W89" t="str">
        <v>#</v>
      </c>
      <c r="X89" t="str">
        <v>#</v>
      </c>
      <c r="Y89" t="str">
        <v>#</v>
      </c>
      <c r="Z89" t="str">
        <v>.</v>
      </c>
      <c r="AA89" t="str">
        <v>.</v>
      </c>
      <c r="AB89" t="str">
        <v>.</v>
      </c>
      <c r="AC89" t="str">
        <v>.</v>
      </c>
      <c r="AD89" t="str">
        <v>.</v>
      </c>
      <c r="AE89" t="str">
        <v>.</v>
      </c>
      <c r="AF89" t="str">
        <v>.</v>
      </c>
      <c r="AG89" t="str">
        <v>.</v>
      </c>
      <c r="AH89" t="str">
        <v>.</v>
      </c>
      <c r="AI89" t="str">
        <v>.</v>
      </c>
      <c r="AJ89" t="str">
        <v>.</v>
      </c>
      <c r="AK89" t="str">
        <v>.</v>
      </c>
      <c r="AL89" t="str">
        <v>.</v>
      </c>
      <c r="AM89" t="str">
        <v>.</v>
      </c>
      <c r="AN89" t="str">
        <v>.</v>
      </c>
      <c r="AO89" t="str">
        <v>.</v>
      </c>
      <c r="AP89" t="str">
        <v>.</v>
      </c>
      <c r="AQ89" t="str">
        <v>.</v>
      </c>
      <c r="AR89" t="str">
        <v>.</v>
      </c>
      <c r="AS89" t="str">
        <v>.</v>
      </c>
      <c r="AT89" t="str">
        <v>.</v>
      </c>
      <c r="AU89" t="str">
        <v>.</v>
      </c>
      <c r="AV89" t="str">
        <v>.</v>
      </c>
      <c r="AW89" t="str">
        <v>.</v>
      </c>
      <c r="AX89" t="str">
        <v>.</v>
      </c>
      <c r="AY89" t="str">
        <v>#</v>
      </c>
      <c r="AZ89" t="str">
        <v>.</v>
      </c>
      <c r="BA89" t="str">
        <v>.</v>
      </c>
      <c r="BB89" t="str">
        <v>.</v>
      </c>
      <c r="BC89" t="str">
        <v>.</v>
      </c>
      <c r="BD89" t="str">
        <v>.</v>
      </c>
      <c r="BE89" t="str">
        <v>.</v>
      </c>
      <c r="BF89" t="str">
        <v>.</v>
      </c>
      <c r="BG89" t="str">
        <v>.</v>
      </c>
      <c r="BH89" t="str">
        <v>.</v>
      </c>
      <c r="BI89" t="str">
        <v>.</v>
      </c>
      <c r="BJ89" t="str">
        <v>.</v>
      </c>
      <c r="BK89" t="str">
        <v>.</v>
      </c>
      <c r="BL89" t="str">
        <v>.</v>
      </c>
      <c r="BM89" t="str">
        <v>.</v>
      </c>
      <c r="BN89" t="str">
        <v>.</v>
      </c>
      <c r="BO89" t="str">
        <v>.</v>
      </c>
      <c r="BP89" t="str">
        <v>.</v>
      </c>
      <c r="BQ89" t="str">
        <v>.</v>
      </c>
      <c r="BR89" t="str">
        <v>.</v>
      </c>
      <c r="BS89" t="str">
        <v>.</v>
      </c>
      <c r="BT89" t="str">
        <v>.</v>
      </c>
      <c r="BU89" t="str">
        <v>.</v>
      </c>
      <c r="BV89" t="str">
        <v>.</v>
      </c>
      <c r="BW89" t="str">
        <v>.</v>
      </c>
      <c r="BX89" t="str">
        <v>.</v>
      </c>
      <c r="BY89" t="str">
        <v>.</v>
      </c>
      <c r="BZ89" t="str">
        <v>.</v>
      </c>
      <c r="CA89" t="str">
        <v>.</v>
      </c>
      <c r="CB89" t="str">
        <v>#</v>
      </c>
      <c r="CC89" t="str">
        <v>.</v>
      </c>
      <c r="CD89" t="str">
        <v>.</v>
      </c>
      <c r="CE89" t="str">
        <v>.</v>
      </c>
      <c r="CF89" t="str">
        <v>#</v>
      </c>
      <c r="CG89" t="str">
        <v>.</v>
      </c>
      <c r="CH89" t="str">
        <v>.</v>
      </c>
      <c r="CI89" t="str">
        <v>.</v>
      </c>
      <c r="CJ89" t="str">
        <v>.</v>
      </c>
      <c r="CK89" t="str">
        <v>.</v>
      </c>
      <c r="CL89" t="str">
        <v>.</v>
      </c>
      <c r="CM89" t="str">
        <v>.</v>
      </c>
      <c r="CN89" t="str">
        <v>.</v>
      </c>
      <c r="CO89" t="str">
        <v>.</v>
      </c>
      <c r="CP89" t="str">
        <v>.</v>
      </c>
      <c r="CQ89" t="str">
        <v>.</v>
      </c>
      <c r="CR89" t="str">
        <v>#</v>
      </c>
      <c r="CS89" t="str">
        <v>.</v>
      </c>
      <c r="CT89" t="str">
        <v>.</v>
      </c>
      <c r="CU89" t="str">
        <v>.</v>
      </c>
      <c r="CV89" t="str">
        <v>.</v>
      </c>
      <c r="CW89" t="str">
        <v>.</v>
      </c>
      <c r="CX89" t="str">
        <v>.</v>
      </c>
      <c r="CY89" t="str">
        <v>.</v>
      </c>
      <c r="CZ89" t="str">
        <v>.</v>
      </c>
      <c r="DA89" t="str">
        <v>.</v>
      </c>
      <c r="DB89" t="str">
        <v>.</v>
      </c>
      <c r="DC89" t="str">
        <v>.</v>
      </c>
      <c r="DD89" t="str">
        <v>.</v>
      </c>
      <c r="DE89" t="str">
        <v>#</v>
      </c>
      <c r="DF89" t="str">
        <v>.</v>
      </c>
      <c r="DG89" t="str">
        <v>.</v>
      </c>
      <c r="DH89" t="str">
        <v>.</v>
      </c>
      <c r="DI89" t="str">
        <v>.</v>
      </c>
      <c r="DJ89" t="str">
        <v>.</v>
      </c>
      <c r="DK89" t="str">
        <v>.</v>
      </c>
      <c r="DL89" t="str">
        <v>.</v>
      </c>
      <c r="DM89" t="str">
        <v>.</v>
      </c>
      <c r="DN89" t="str">
        <v>.</v>
      </c>
      <c r="DO89" t="str">
        <v>.</v>
      </c>
      <c r="DP89" t="str">
        <v>.</v>
      </c>
      <c r="DQ89" t="str">
        <v>.</v>
      </c>
      <c r="DR89" t="str">
        <v>.</v>
      </c>
      <c r="DS89" t="str">
        <v>.</v>
      </c>
      <c r="DT89" t="str">
        <v>.</v>
      </c>
      <c r="DU89" t="str">
        <v>.</v>
      </c>
      <c r="DV89" t="str">
        <v>.</v>
      </c>
      <c r="DW89" t="str">
        <v>.</v>
      </c>
      <c r="DX89" t="str">
        <v>.</v>
      </c>
      <c r="DY89" t="str">
        <v>.</v>
      </c>
      <c r="DZ89" t="str">
        <v>.</v>
      </c>
      <c r="EA89" t="str">
        <v>.</v>
      </c>
      <c r="EB89" t="str">
        <v>.</v>
      </c>
    </row>
    <row r="90" spans="1:132" x14ac:dyDescent="0.25">
      <c r="A90" s="18" t="s">
        <v>90</v>
      </c>
      <c r="B90" s="19">
        <v>89</v>
      </c>
      <c r="C90" t="str" cm="1">
        <f t="array" ref="C90:EB90">TRANSPOSE(RIGHT(LEFT(A90,_xlfn.SEQUENCE(LEN(A90)))))</f>
        <v>.</v>
      </c>
      <c r="D90" t="str">
        <v>.</v>
      </c>
      <c r="E90" t="str">
        <v>.</v>
      </c>
      <c r="F90" t="str">
        <v>.</v>
      </c>
      <c r="G90" t="str">
        <v>.</v>
      </c>
      <c r="H90" t="str">
        <v>#</v>
      </c>
      <c r="I90" t="str">
        <v>.</v>
      </c>
      <c r="J90" t="str">
        <v>.</v>
      </c>
      <c r="K90" t="str">
        <v>.</v>
      </c>
      <c r="L90" t="str">
        <v>.</v>
      </c>
      <c r="M90" t="str">
        <v>.</v>
      </c>
      <c r="N90" t="str">
        <v>#</v>
      </c>
      <c r="O90" t="str">
        <v>.</v>
      </c>
      <c r="P90" t="str">
        <v>.</v>
      </c>
      <c r="Q90" t="str">
        <v>.</v>
      </c>
      <c r="R90" t="str">
        <v>.</v>
      </c>
      <c r="S90" t="str">
        <v>.</v>
      </c>
      <c r="T90" t="str">
        <v>.</v>
      </c>
      <c r="U90" t="str">
        <v>.</v>
      </c>
      <c r="V90" t="str">
        <v>.</v>
      </c>
      <c r="W90" t="str">
        <v>.</v>
      </c>
      <c r="X90" t="str">
        <v>.</v>
      </c>
      <c r="Y90" t="str">
        <v>.</v>
      </c>
      <c r="Z90" t="str">
        <v>.</v>
      </c>
      <c r="AA90" t="str">
        <v>.</v>
      </c>
      <c r="AB90" t="str">
        <v>.</v>
      </c>
      <c r="AC90" t="str">
        <v>.</v>
      </c>
      <c r="AD90" t="str">
        <v>#</v>
      </c>
      <c r="AE90" t="str">
        <v>.</v>
      </c>
      <c r="AF90" t="str">
        <v>.</v>
      </c>
      <c r="AG90" t="str">
        <v>.</v>
      </c>
      <c r="AH90" t="str">
        <v>.</v>
      </c>
      <c r="AI90" t="str">
        <v>.</v>
      </c>
      <c r="AJ90" t="str">
        <v>.</v>
      </c>
      <c r="AK90" t="str">
        <v>.</v>
      </c>
      <c r="AL90" t="str">
        <v>.</v>
      </c>
      <c r="AM90" t="str">
        <v>#</v>
      </c>
      <c r="AN90" t="str">
        <v>.</v>
      </c>
      <c r="AO90" t="str">
        <v>#</v>
      </c>
      <c r="AP90" t="str">
        <v>.</v>
      </c>
      <c r="AQ90" t="str">
        <v>.</v>
      </c>
      <c r="AR90" t="str">
        <v>.</v>
      </c>
      <c r="AS90" t="str">
        <v>.</v>
      </c>
      <c r="AT90" t="str">
        <v>#</v>
      </c>
      <c r="AU90" t="str">
        <v>.</v>
      </c>
      <c r="AV90" t="str">
        <v>.</v>
      </c>
      <c r="AW90" t="str">
        <v>.</v>
      </c>
      <c r="AX90" t="str">
        <v>.</v>
      </c>
      <c r="AY90" t="str">
        <v>.</v>
      </c>
      <c r="AZ90" t="str">
        <v>.</v>
      </c>
      <c r="BA90" t="str">
        <v>.</v>
      </c>
      <c r="BB90" t="str">
        <v>.</v>
      </c>
      <c r="BC90" t="str">
        <v>.</v>
      </c>
      <c r="BD90" t="str">
        <v>.</v>
      </c>
      <c r="BE90" t="str">
        <v>.</v>
      </c>
      <c r="BF90" t="str">
        <v>.</v>
      </c>
      <c r="BG90" t="str">
        <v>.</v>
      </c>
      <c r="BH90" t="str">
        <v>.</v>
      </c>
      <c r="BI90" t="str">
        <v>.</v>
      </c>
      <c r="BJ90" t="str">
        <v>.</v>
      </c>
      <c r="BK90" t="str">
        <v>.</v>
      </c>
      <c r="BL90" t="str">
        <v>.</v>
      </c>
      <c r="BM90" t="str">
        <v>.</v>
      </c>
      <c r="BN90" t="str">
        <v>#</v>
      </c>
      <c r="BO90" t="str">
        <v>.</v>
      </c>
      <c r="BP90" t="str">
        <v>.</v>
      </c>
      <c r="BQ90" t="str">
        <v>.</v>
      </c>
      <c r="BR90" t="str">
        <v>.</v>
      </c>
      <c r="BS90" t="str">
        <v>.</v>
      </c>
      <c r="BT90" t="str">
        <v>.</v>
      </c>
      <c r="BU90" t="str">
        <v>.</v>
      </c>
      <c r="BV90" t="str">
        <v>.</v>
      </c>
      <c r="BW90" t="str">
        <v>.</v>
      </c>
      <c r="BX90" t="str">
        <v>.</v>
      </c>
      <c r="BY90" t="str">
        <v>.</v>
      </c>
      <c r="BZ90" t="str">
        <v>#</v>
      </c>
      <c r="CA90" t="str">
        <v>.</v>
      </c>
      <c r="CB90" t="str">
        <v>.</v>
      </c>
      <c r="CC90" t="str">
        <v>.</v>
      </c>
      <c r="CD90" t="str">
        <v>.</v>
      </c>
      <c r="CE90" t="str">
        <v>.</v>
      </c>
      <c r="CF90" t="str">
        <v>.</v>
      </c>
      <c r="CG90" t="str">
        <v>.</v>
      </c>
      <c r="CH90" t="str">
        <v>.</v>
      </c>
      <c r="CI90" t="str">
        <v>#</v>
      </c>
      <c r="CJ90" t="str">
        <v>.</v>
      </c>
      <c r="CK90" t="str">
        <v>.</v>
      </c>
      <c r="CL90" t="str">
        <v>.</v>
      </c>
      <c r="CM90" t="str">
        <v>.</v>
      </c>
      <c r="CN90" t="str">
        <v>.</v>
      </c>
      <c r="CO90" t="str">
        <v>.</v>
      </c>
      <c r="CP90" t="str">
        <v>.</v>
      </c>
      <c r="CQ90" t="str">
        <v>.</v>
      </c>
      <c r="CR90" t="str">
        <v>.</v>
      </c>
      <c r="CS90" t="str">
        <v>.</v>
      </c>
      <c r="CT90" t="str">
        <v>.</v>
      </c>
      <c r="CU90" t="str">
        <v>#</v>
      </c>
      <c r="CV90" t="str">
        <v>.</v>
      </c>
      <c r="CW90" t="str">
        <v>.</v>
      </c>
      <c r="CX90" t="str">
        <v>.</v>
      </c>
      <c r="CY90" t="str">
        <v>.</v>
      </c>
      <c r="CZ90" t="str">
        <v>.</v>
      </c>
      <c r="DA90" t="str">
        <v>.</v>
      </c>
      <c r="DB90" t="str">
        <v>.</v>
      </c>
      <c r="DC90" t="str">
        <v>.</v>
      </c>
      <c r="DD90" t="str">
        <v>.</v>
      </c>
      <c r="DE90" t="str">
        <v>.</v>
      </c>
      <c r="DF90" t="str">
        <v>.</v>
      </c>
      <c r="DG90" t="str">
        <v>.</v>
      </c>
      <c r="DH90" t="str">
        <v>.</v>
      </c>
      <c r="DI90" t="str">
        <v>.</v>
      </c>
      <c r="DJ90" t="str">
        <v>.</v>
      </c>
      <c r="DK90" t="str">
        <v>.</v>
      </c>
      <c r="DL90" t="str">
        <v>.</v>
      </c>
      <c r="DM90" t="str">
        <v>.</v>
      </c>
      <c r="DN90" t="str">
        <v>.</v>
      </c>
      <c r="DO90" t="str">
        <v>.</v>
      </c>
      <c r="DP90" t="str">
        <v>.</v>
      </c>
      <c r="DQ90" t="str">
        <v>.</v>
      </c>
      <c r="DR90" t="str">
        <v>.</v>
      </c>
      <c r="DS90" t="str">
        <v>.</v>
      </c>
      <c r="DT90" t="str">
        <v>.</v>
      </c>
      <c r="DU90" t="str">
        <v>.</v>
      </c>
      <c r="DV90" t="str">
        <v>.</v>
      </c>
      <c r="DW90" t="str">
        <v>.</v>
      </c>
      <c r="DX90" t="str">
        <v>.</v>
      </c>
      <c r="DY90" t="str">
        <v>.</v>
      </c>
      <c r="DZ90" t="str">
        <v>.</v>
      </c>
      <c r="EA90" t="str">
        <v>.</v>
      </c>
      <c r="EB90" t="str">
        <v>.</v>
      </c>
    </row>
    <row r="91" spans="1:132" x14ac:dyDescent="0.25">
      <c r="A91" s="18" t="s">
        <v>91</v>
      </c>
      <c r="B91" s="19">
        <v>90</v>
      </c>
      <c r="C91" t="str" cm="1">
        <f t="array" ref="C91:EB91">TRANSPOSE(RIGHT(LEFT(A91,_xlfn.SEQUENCE(LEN(A91)))))</f>
        <v>.</v>
      </c>
      <c r="D91" t="str">
        <v>.</v>
      </c>
      <c r="E91" t="str">
        <v>.</v>
      </c>
      <c r="F91" t="str">
        <v>.</v>
      </c>
      <c r="G91" t="str">
        <v>.</v>
      </c>
      <c r="H91" t="str">
        <v>.</v>
      </c>
      <c r="I91" t="str">
        <v>.</v>
      </c>
      <c r="J91" t="str">
        <v>.</v>
      </c>
      <c r="K91" t="str">
        <v>.</v>
      </c>
      <c r="L91" t="str">
        <v>.</v>
      </c>
      <c r="M91" t="str">
        <v>.</v>
      </c>
      <c r="N91" t="str">
        <v>.</v>
      </c>
      <c r="O91" t="str">
        <v>.</v>
      </c>
      <c r="P91" t="str">
        <v>.</v>
      </c>
      <c r="Q91" t="str">
        <v>.</v>
      </c>
      <c r="R91" t="str">
        <v>.</v>
      </c>
      <c r="S91" t="str">
        <v>.</v>
      </c>
      <c r="T91" t="str">
        <v>.</v>
      </c>
      <c r="U91" t="str">
        <v>.</v>
      </c>
      <c r="V91" t="str">
        <v>.</v>
      </c>
      <c r="W91" t="str">
        <v>.</v>
      </c>
      <c r="X91" t="str">
        <v>.</v>
      </c>
      <c r="Y91" t="str">
        <v>.</v>
      </c>
      <c r="Z91" t="str">
        <v>.</v>
      </c>
      <c r="AA91" t="str">
        <v>.</v>
      </c>
      <c r="AB91" t="str">
        <v>.</v>
      </c>
      <c r="AC91" t="str">
        <v>.</v>
      </c>
      <c r="AD91" t="str">
        <v>.</v>
      </c>
      <c r="AE91" t="str">
        <v>.</v>
      </c>
      <c r="AF91" t="str">
        <v>.</v>
      </c>
      <c r="AG91" t="str">
        <v>.</v>
      </c>
      <c r="AH91" t="str">
        <v>.</v>
      </c>
      <c r="AI91" t="str">
        <v>.</v>
      </c>
      <c r="AJ91" t="str">
        <v>.</v>
      </c>
      <c r="AK91" t="str">
        <v>.</v>
      </c>
      <c r="AL91" t="str">
        <v>.</v>
      </c>
      <c r="AM91" t="str">
        <v>.</v>
      </c>
      <c r="AN91" t="str">
        <v>.</v>
      </c>
      <c r="AO91" t="str">
        <v>.</v>
      </c>
      <c r="AP91" t="str">
        <v>.</v>
      </c>
      <c r="AQ91" t="str">
        <v>.</v>
      </c>
      <c r="AR91" t="str">
        <v>.</v>
      </c>
      <c r="AS91" t="str">
        <v>.</v>
      </c>
      <c r="AT91" t="str">
        <v>.</v>
      </c>
      <c r="AU91" t="str">
        <v>.</v>
      </c>
      <c r="AV91" t="str">
        <v>.</v>
      </c>
      <c r="AW91" t="str">
        <v>.</v>
      </c>
      <c r="AX91" t="str">
        <v>.</v>
      </c>
      <c r="AY91" t="str">
        <v>.</v>
      </c>
      <c r="AZ91" t="str">
        <v>.</v>
      </c>
      <c r="BA91" t="str">
        <v>.</v>
      </c>
      <c r="BB91" t="str">
        <v>.</v>
      </c>
      <c r="BC91" t="str">
        <v>.</v>
      </c>
      <c r="BD91" t="str">
        <v>.</v>
      </c>
      <c r="BE91" t="str">
        <v>.</v>
      </c>
      <c r="BF91" t="str">
        <v>.</v>
      </c>
      <c r="BG91" t="str">
        <v>.</v>
      </c>
      <c r="BH91" t="str">
        <v>.</v>
      </c>
      <c r="BI91" t="str">
        <v>.</v>
      </c>
      <c r="BJ91" t="str">
        <v>.</v>
      </c>
      <c r="BK91" t="str">
        <v>.</v>
      </c>
      <c r="BL91" t="str">
        <v>.</v>
      </c>
      <c r="BM91" t="str">
        <v>.</v>
      </c>
      <c r="BN91" t="str">
        <v>.</v>
      </c>
      <c r="BO91" t="str">
        <v>.</v>
      </c>
      <c r="BP91" t="str">
        <v>.</v>
      </c>
      <c r="BQ91" t="str">
        <v>.</v>
      </c>
      <c r="BR91" t="str">
        <v>.</v>
      </c>
      <c r="BS91" t="str">
        <v>.</v>
      </c>
      <c r="BT91" t="str">
        <v>.</v>
      </c>
      <c r="BU91" t="str">
        <v>.</v>
      </c>
      <c r="BV91" t="str">
        <v>.</v>
      </c>
      <c r="BW91" t="str">
        <v>.</v>
      </c>
      <c r="BX91" t="str">
        <v>.</v>
      </c>
      <c r="BY91" t="str">
        <v>.</v>
      </c>
      <c r="BZ91" t="str">
        <v>.</v>
      </c>
      <c r="CA91" t="str">
        <v>.</v>
      </c>
      <c r="CB91" t="str">
        <v>.</v>
      </c>
      <c r="CC91" t="str">
        <v>.</v>
      </c>
      <c r="CD91" t="str">
        <v>.</v>
      </c>
      <c r="CE91" t="str">
        <v>.</v>
      </c>
      <c r="CF91" t="str">
        <v>.</v>
      </c>
      <c r="CG91" t="str">
        <v>.</v>
      </c>
      <c r="CH91" t="str">
        <v>.</v>
      </c>
      <c r="CI91" t="str">
        <v>.</v>
      </c>
      <c r="CJ91" t="str">
        <v>.</v>
      </c>
      <c r="CK91" t="str">
        <v>.</v>
      </c>
      <c r="CL91" t="str">
        <v>.</v>
      </c>
      <c r="CM91" t="str">
        <v>.</v>
      </c>
      <c r="CN91" t="str">
        <v>.</v>
      </c>
      <c r="CO91" t="str">
        <v>.</v>
      </c>
      <c r="CP91" t="str">
        <v>.</v>
      </c>
      <c r="CQ91" t="str">
        <v>.</v>
      </c>
      <c r="CR91" t="str">
        <v>.</v>
      </c>
      <c r="CS91" t="str">
        <v>.</v>
      </c>
      <c r="CT91" t="str">
        <v>.</v>
      </c>
      <c r="CU91" t="str">
        <v>#</v>
      </c>
      <c r="CV91" t="str">
        <v>.</v>
      </c>
      <c r="CW91" t="str">
        <v>.</v>
      </c>
      <c r="CX91" t="str">
        <v>.</v>
      </c>
      <c r="CY91" t="str">
        <v>#</v>
      </c>
      <c r="CZ91" t="str">
        <v>#</v>
      </c>
      <c r="DA91" t="str">
        <v>.</v>
      </c>
      <c r="DB91" t="str">
        <v>.</v>
      </c>
      <c r="DC91" t="str">
        <v>.</v>
      </c>
      <c r="DD91" t="str">
        <v>.</v>
      </c>
      <c r="DE91" t="str">
        <v>.</v>
      </c>
      <c r="DF91" t="str">
        <v>.</v>
      </c>
      <c r="DG91" t="str">
        <v>.</v>
      </c>
      <c r="DH91" t="str">
        <v>.</v>
      </c>
      <c r="DI91" t="str">
        <v>.</v>
      </c>
      <c r="DJ91" t="str">
        <v>.</v>
      </c>
      <c r="DK91" t="str">
        <v>.</v>
      </c>
      <c r="DL91" t="str">
        <v>.</v>
      </c>
      <c r="DM91" t="str">
        <v>.</v>
      </c>
      <c r="DN91" t="str">
        <v>.</v>
      </c>
      <c r="DO91" t="str">
        <v>.</v>
      </c>
      <c r="DP91" t="str">
        <v>.</v>
      </c>
      <c r="DQ91" t="str">
        <v>.</v>
      </c>
      <c r="DR91" t="str">
        <v>.</v>
      </c>
      <c r="DS91" t="str">
        <v>.</v>
      </c>
      <c r="DT91" t="str">
        <v>.</v>
      </c>
      <c r="DU91" t="str">
        <v>.</v>
      </c>
      <c r="DV91" t="str">
        <v>.</v>
      </c>
      <c r="DW91" t="str">
        <v>.</v>
      </c>
      <c r="DX91" t="str">
        <v>.</v>
      </c>
      <c r="DY91" t="str">
        <v>.</v>
      </c>
      <c r="DZ91" t="str">
        <v>.</v>
      </c>
      <c r="EA91" t="str">
        <v>.</v>
      </c>
      <c r="EB91" t="str">
        <v>.</v>
      </c>
    </row>
    <row r="92" spans="1:132" x14ac:dyDescent="0.25">
      <c r="A92" s="18" t="s">
        <v>92</v>
      </c>
      <c r="B92" s="19">
        <v>91</v>
      </c>
      <c r="C92" t="str" cm="1">
        <f t="array" ref="C92:EB92">TRANSPOSE(RIGHT(LEFT(A92,_xlfn.SEQUENCE(LEN(A92)))))</f>
        <v>.</v>
      </c>
      <c r="D92" t="str">
        <v>.</v>
      </c>
      <c r="E92" t="str">
        <v>.</v>
      </c>
      <c r="F92" t="str">
        <v>.</v>
      </c>
      <c r="G92" t="str">
        <v>.</v>
      </c>
      <c r="H92" t="str">
        <v>.</v>
      </c>
      <c r="I92" t="str">
        <v>.</v>
      </c>
      <c r="J92" t="str">
        <v>.</v>
      </c>
      <c r="K92" t="str">
        <v>.</v>
      </c>
      <c r="L92" t="str">
        <v>.</v>
      </c>
      <c r="M92" t="str">
        <v>.</v>
      </c>
      <c r="N92" t="str">
        <v>.</v>
      </c>
      <c r="O92" t="str">
        <v>.</v>
      </c>
      <c r="P92" t="str">
        <v>.</v>
      </c>
      <c r="Q92" t="str">
        <v>.</v>
      </c>
      <c r="R92" t="str">
        <v>.</v>
      </c>
      <c r="S92" t="str">
        <v>.</v>
      </c>
      <c r="T92" t="str">
        <v>.</v>
      </c>
      <c r="U92" t="str">
        <v>.</v>
      </c>
      <c r="V92" t="str">
        <v>.</v>
      </c>
      <c r="W92" t="str">
        <v>.</v>
      </c>
      <c r="X92" t="str">
        <v>.</v>
      </c>
      <c r="Y92" t="str">
        <v>#</v>
      </c>
      <c r="Z92" t="str">
        <v>.</v>
      </c>
      <c r="AA92" t="str">
        <v>.</v>
      </c>
      <c r="AB92" t="str">
        <v>.</v>
      </c>
      <c r="AC92" t="str">
        <v>.</v>
      </c>
      <c r="AD92" t="str">
        <v>.</v>
      </c>
      <c r="AE92" t="str">
        <v>.</v>
      </c>
      <c r="AF92" t="str">
        <v>.</v>
      </c>
      <c r="AG92" t="str">
        <v>.</v>
      </c>
      <c r="AH92" t="str">
        <v>.</v>
      </c>
      <c r="AI92" t="str">
        <v>.</v>
      </c>
      <c r="AJ92" t="str">
        <v>.</v>
      </c>
      <c r="AK92" t="str">
        <v>.</v>
      </c>
      <c r="AL92" t="str">
        <v>#</v>
      </c>
      <c r="AM92" t="str">
        <v>.</v>
      </c>
      <c r="AN92" t="str">
        <v>.</v>
      </c>
      <c r="AO92" t="str">
        <v>.</v>
      </c>
      <c r="AP92" t="str">
        <v>.</v>
      </c>
      <c r="AQ92" t="str">
        <v>.</v>
      </c>
      <c r="AR92" t="str">
        <v>.</v>
      </c>
      <c r="AS92" t="str">
        <v>.</v>
      </c>
      <c r="AT92" t="str">
        <v>.</v>
      </c>
      <c r="AU92" t="str">
        <v>.</v>
      </c>
      <c r="AV92" t="str">
        <v>.</v>
      </c>
      <c r="AW92" t="str">
        <v>.</v>
      </c>
      <c r="AX92" t="str">
        <v>.</v>
      </c>
      <c r="AY92" t="str">
        <v>.</v>
      </c>
      <c r="AZ92" t="str">
        <v>.</v>
      </c>
      <c r="BA92" t="str">
        <v>.</v>
      </c>
      <c r="BB92" t="str">
        <v>.</v>
      </c>
      <c r="BC92" t="str">
        <v>.</v>
      </c>
      <c r="BD92" t="str">
        <v>.</v>
      </c>
      <c r="BE92" t="str">
        <v>.</v>
      </c>
      <c r="BF92" t="str">
        <v>.</v>
      </c>
      <c r="BG92" t="str">
        <v>.</v>
      </c>
      <c r="BH92" t="str">
        <v>.</v>
      </c>
      <c r="BI92" t="str">
        <v>.</v>
      </c>
      <c r="BJ92" t="str">
        <v>.</v>
      </c>
      <c r="BK92" t="str">
        <v>.</v>
      </c>
      <c r="BL92" t="str">
        <v>#</v>
      </c>
      <c r="BM92" t="str">
        <v>.</v>
      </c>
      <c r="BN92" t="str">
        <v>.</v>
      </c>
      <c r="BO92" t="str">
        <v>.</v>
      </c>
      <c r="BP92" t="str">
        <v>.</v>
      </c>
      <c r="BQ92" t="str">
        <v>.</v>
      </c>
      <c r="BR92" t="str">
        <v>.</v>
      </c>
      <c r="BS92" t="str">
        <v>.</v>
      </c>
      <c r="BT92" t="str">
        <v>.</v>
      </c>
      <c r="BU92" t="str">
        <v>.</v>
      </c>
      <c r="BV92" t="str">
        <v>.</v>
      </c>
      <c r="BW92" t="str">
        <v>.</v>
      </c>
      <c r="BX92" t="str">
        <v>.</v>
      </c>
      <c r="BY92" t="str">
        <v>.</v>
      </c>
      <c r="BZ92" t="str">
        <v>.</v>
      </c>
      <c r="CA92" t="str">
        <v>.</v>
      </c>
      <c r="CB92" t="str">
        <v>.</v>
      </c>
      <c r="CC92" t="str">
        <v>.</v>
      </c>
      <c r="CD92" t="str">
        <v>.</v>
      </c>
      <c r="CE92" t="str">
        <v>.</v>
      </c>
      <c r="CF92" t="str">
        <v>.</v>
      </c>
      <c r="CG92" t="str">
        <v>.</v>
      </c>
      <c r="CH92" t="str">
        <v>.</v>
      </c>
      <c r="CI92" t="str">
        <v>.</v>
      </c>
      <c r="CJ92" t="str">
        <v>#</v>
      </c>
      <c r="CK92" t="str">
        <v>.</v>
      </c>
      <c r="CL92" t="str">
        <v>.</v>
      </c>
      <c r="CM92" t="str">
        <v>.</v>
      </c>
      <c r="CN92" t="str">
        <v>.</v>
      </c>
      <c r="CO92" t="str">
        <v>.</v>
      </c>
      <c r="CP92" t="str">
        <v>#</v>
      </c>
      <c r="CQ92" t="str">
        <v>.</v>
      </c>
      <c r="CR92" t="str">
        <v>.</v>
      </c>
      <c r="CS92" t="str">
        <v>.</v>
      </c>
      <c r="CT92" t="str">
        <v>.</v>
      </c>
      <c r="CU92" t="str">
        <v>.</v>
      </c>
      <c r="CV92" t="str">
        <v>.</v>
      </c>
      <c r="CW92" t="str">
        <v>.</v>
      </c>
      <c r="CX92" t="str">
        <v>.</v>
      </c>
      <c r="CY92" t="str">
        <v>.</v>
      </c>
      <c r="CZ92" t="str">
        <v>.</v>
      </c>
      <c r="DA92" t="str">
        <v>.</v>
      </c>
      <c r="DB92" t="str">
        <v>#</v>
      </c>
      <c r="DC92" t="str">
        <v>.</v>
      </c>
      <c r="DD92" t="str">
        <v>.</v>
      </c>
      <c r="DE92" t="str">
        <v>.</v>
      </c>
      <c r="DF92" t="str">
        <v>#</v>
      </c>
      <c r="DG92" t="str">
        <v>.</v>
      </c>
      <c r="DH92" t="str">
        <v>#</v>
      </c>
      <c r="DI92" t="str">
        <v>.</v>
      </c>
      <c r="DJ92" t="str">
        <v>.</v>
      </c>
      <c r="DK92" t="str">
        <v>.</v>
      </c>
      <c r="DL92" t="str">
        <v>.</v>
      </c>
      <c r="DM92" t="str">
        <v>.</v>
      </c>
      <c r="DN92" t="str">
        <v>.</v>
      </c>
      <c r="DO92" t="str">
        <v>.</v>
      </c>
      <c r="DP92" t="str">
        <v>.</v>
      </c>
      <c r="DQ92" t="str">
        <v>.</v>
      </c>
      <c r="DR92" t="str">
        <v>.</v>
      </c>
      <c r="DS92" t="str">
        <v>.</v>
      </c>
      <c r="DT92" t="str">
        <v>.</v>
      </c>
      <c r="DU92" t="str">
        <v>.</v>
      </c>
      <c r="DV92" t="str">
        <v>.</v>
      </c>
      <c r="DW92" t="str">
        <v>.</v>
      </c>
      <c r="DX92" t="str">
        <v>.</v>
      </c>
      <c r="DY92" t="str">
        <v>.</v>
      </c>
      <c r="DZ92" t="str">
        <v>.</v>
      </c>
      <c r="EA92" t="str">
        <v>.</v>
      </c>
      <c r="EB92" t="str">
        <v>.</v>
      </c>
    </row>
    <row r="93" spans="1:132" x14ac:dyDescent="0.25">
      <c r="A93" s="18" t="s">
        <v>93</v>
      </c>
      <c r="B93" s="19">
        <v>92</v>
      </c>
      <c r="C93" t="str" cm="1">
        <f t="array" ref="C93:EB93">TRANSPOSE(RIGHT(LEFT(A93,_xlfn.SEQUENCE(LEN(A93)))))</f>
        <v>.</v>
      </c>
      <c r="D93" t="str">
        <v>.</v>
      </c>
      <c r="E93" t="str">
        <v>.</v>
      </c>
      <c r="F93" t="str">
        <v>.</v>
      </c>
      <c r="G93" t="str">
        <v>.</v>
      </c>
      <c r="H93" t="str">
        <v>.</v>
      </c>
      <c r="I93" t="str">
        <v>.</v>
      </c>
      <c r="J93" t="str">
        <v>.</v>
      </c>
      <c r="K93" t="str">
        <v>.</v>
      </c>
      <c r="L93" t="str">
        <v>.</v>
      </c>
      <c r="M93" t="str">
        <v>.</v>
      </c>
      <c r="N93" t="str">
        <v>.</v>
      </c>
      <c r="O93" t="str">
        <v>.</v>
      </c>
      <c r="P93" t="str">
        <v>.</v>
      </c>
      <c r="Q93" t="str">
        <v>.</v>
      </c>
      <c r="R93" t="str">
        <v>.</v>
      </c>
      <c r="S93" t="str">
        <v>.</v>
      </c>
      <c r="T93" t="str">
        <v>.</v>
      </c>
      <c r="U93" t="str">
        <v>.</v>
      </c>
      <c r="V93" t="str">
        <v>.</v>
      </c>
      <c r="W93" t="str">
        <v>.</v>
      </c>
      <c r="X93" t="str">
        <v>.</v>
      </c>
      <c r="Y93" t="str">
        <v>.</v>
      </c>
      <c r="Z93" t="str">
        <v>.</v>
      </c>
      <c r="AA93" t="str">
        <v>.</v>
      </c>
      <c r="AB93" t="str">
        <v>.</v>
      </c>
      <c r="AC93" t="str">
        <v>.</v>
      </c>
      <c r="AD93" t="str">
        <v>.</v>
      </c>
      <c r="AE93" t="str">
        <v>#</v>
      </c>
      <c r="AF93" t="str">
        <v>.</v>
      </c>
      <c r="AG93" t="str">
        <v>.</v>
      </c>
      <c r="AH93" t="str">
        <v>.</v>
      </c>
      <c r="AI93" t="str">
        <v>.</v>
      </c>
      <c r="AJ93" t="str">
        <v>.</v>
      </c>
      <c r="AK93" t="str">
        <v>.</v>
      </c>
      <c r="AL93" t="str">
        <v>.</v>
      </c>
      <c r="AM93" t="str">
        <v>.</v>
      </c>
      <c r="AN93" t="str">
        <v>.</v>
      </c>
      <c r="AO93" t="str">
        <v>.</v>
      </c>
      <c r="AP93" t="str">
        <v>.</v>
      </c>
      <c r="AQ93" t="str">
        <v>.</v>
      </c>
      <c r="AR93" t="str">
        <v>.</v>
      </c>
      <c r="AS93" t="str">
        <v>.</v>
      </c>
      <c r="AT93" t="str">
        <v>.</v>
      </c>
      <c r="AU93" t="str">
        <v>.</v>
      </c>
      <c r="AV93" t="str">
        <v>.</v>
      </c>
      <c r="AW93" t="str">
        <v>.</v>
      </c>
      <c r="AX93" t="str">
        <v>.</v>
      </c>
      <c r="AY93" t="str">
        <v>.</v>
      </c>
      <c r="AZ93" t="str">
        <v>#</v>
      </c>
      <c r="BA93" t="str">
        <v>.</v>
      </c>
      <c r="BB93" t="str">
        <v>.</v>
      </c>
      <c r="BC93" t="str">
        <v>.</v>
      </c>
      <c r="BD93" t="str">
        <v>.</v>
      </c>
      <c r="BE93" t="str">
        <v>.</v>
      </c>
      <c r="BF93" t="str">
        <v>.</v>
      </c>
      <c r="BG93" t="str">
        <v>.</v>
      </c>
      <c r="BH93" t="str">
        <v>.</v>
      </c>
      <c r="BI93" t="str">
        <v>.</v>
      </c>
      <c r="BJ93" t="str">
        <v>.</v>
      </c>
      <c r="BK93" t="str">
        <v>.</v>
      </c>
      <c r="BL93" t="str">
        <v>.</v>
      </c>
      <c r="BM93" t="str">
        <v>.</v>
      </c>
      <c r="BN93" t="str">
        <v>.</v>
      </c>
      <c r="BO93" t="str">
        <v>.</v>
      </c>
      <c r="BP93" t="str">
        <v>.</v>
      </c>
      <c r="BQ93" t="str">
        <v>.</v>
      </c>
      <c r="BR93" t="str">
        <v>.</v>
      </c>
      <c r="BS93" t="str">
        <v>#</v>
      </c>
      <c r="BT93" t="str">
        <v>.</v>
      </c>
      <c r="BU93" t="str">
        <v>.</v>
      </c>
      <c r="BV93" t="str">
        <v>.</v>
      </c>
      <c r="BW93" t="str">
        <v>.</v>
      </c>
      <c r="BX93" t="str">
        <v>.</v>
      </c>
      <c r="BY93" t="str">
        <v>.</v>
      </c>
      <c r="BZ93" t="str">
        <v>.</v>
      </c>
      <c r="CA93" t="str">
        <v>.</v>
      </c>
      <c r="CB93" t="str">
        <v>.</v>
      </c>
      <c r="CC93" t="str">
        <v>.</v>
      </c>
      <c r="CD93" t="str">
        <v>.</v>
      </c>
      <c r="CE93" t="str">
        <v>.</v>
      </c>
      <c r="CF93" t="str">
        <v>.</v>
      </c>
      <c r="CG93" t="str">
        <v>.</v>
      </c>
      <c r="CH93" t="str">
        <v>#</v>
      </c>
      <c r="CI93" t="str">
        <v>.</v>
      </c>
      <c r="CJ93" t="str">
        <v>.</v>
      </c>
      <c r="CK93" t="str">
        <v>.</v>
      </c>
      <c r="CL93" t="str">
        <v>.</v>
      </c>
      <c r="CM93" t="str">
        <v>.</v>
      </c>
      <c r="CN93" t="str">
        <v>.</v>
      </c>
      <c r="CO93" t="str">
        <v>.</v>
      </c>
      <c r="CP93" t="str">
        <v>.</v>
      </c>
      <c r="CQ93" t="str">
        <v>.</v>
      </c>
      <c r="CR93" t="str">
        <v>.</v>
      </c>
      <c r="CS93" t="str">
        <v>.</v>
      </c>
      <c r="CT93" t="str">
        <v>.</v>
      </c>
      <c r="CU93" t="str">
        <v>.</v>
      </c>
      <c r="CV93" t="str">
        <v>.</v>
      </c>
      <c r="CW93" t="str">
        <v>.</v>
      </c>
      <c r="CX93" t="str">
        <v>.</v>
      </c>
      <c r="CY93" t="str">
        <v>.</v>
      </c>
      <c r="CZ93" t="str">
        <v>.</v>
      </c>
      <c r="DA93" t="str">
        <v>.</v>
      </c>
      <c r="DB93" t="str">
        <v>.</v>
      </c>
      <c r="DC93" t="str">
        <v>.</v>
      </c>
      <c r="DD93" t="str">
        <v>.</v>
      </c>
      <c r="DE93" t="str">
        <v>.</v>
      </c>
      <c r="DF93" t="str">
        <v>.</v>
      </c>
      <c r="DG93" t="str">
        <v>.</v>
      </c>
      <c r="DH93" t="str">
        <v>.</v>
      </c>
      <c r="DI93" t="str">
        <v>.</v>
      </c>
      <c r="DJ93" t="str">
        <v>.</v>
      </c>
      <c r="DK93" t="str">
        <v>.</v>
      </c>
      <c r="DL93" t="str">
        <v>.</v>
      </c>
      <c r="DM93" t="str">
        <v>.</v>
      </c>
      <c r="DN93" t="str">
        <v>.</v>
      </c>
      <c r="DO93" t="str">
        <v>.</v>
      </c>
      <c r="DP93" t="str">
        <v>.</v>
      </c>
      <c r="DQ93" t="str">
        <v>#</v>
      </c>
      <c r="DR93" t="str">
        <v>.</v>
      </c>
      <c r="DS93" t="str">
        <v>.</v>
      </c>
      <c r="DT93" t="str">
        <v>.</v>
      </c>
      <c r="DU93" t="str">
        <v>.</v>
      </c>
      <c r="DV93" t="str">
        <v>.</v>
      </c>
      <c r="DW93" t="str">
        <v>.</v>
      </c>
      <c r="DX93" t="str">
        <v>.</v>
      </c>
      <c r="DY93" t="str">
        <v>.</v>
      </c>
      <c r="DZ93" t="str">
        <v>.</v>
      </c>
      <c r="EA93" t="str">
        <v>.</v>
      </c>
      <c r="EB93" t="str">
        <v>.</v>
      </c>
    </row>
    <row r="94" spans="1:132" x14ac:dyDescent="0.25">
      <c r="A94" s="18" t="s">
        <v>94</v>
      </c>
      <c r="B94" s="19">
        <v>93</v>
      </c>
      <c r="C94" t="str" cm="1">
        <f t="array" ref="C94:EB94">TRANSPOSE(RIGHT(LEFT(A94,_xlfn.SEQUENCE(LEN(A94)))))</f>
        <v>.</v>
      </c>
      <c r="D94" t="str">
        <v>.</v>
      </c>
      <c r="E94" t="str">
        <v>.</v>
      </c>
      <c r="F94" t="str">
        <v>.</v>
      </c>
      <c r="G94" t="str">
        <v>.</v>
      </c>
      <c r="H94" t="str">
        <v>.</v>
      </c>
      <c r="I94" t="str">
        <v>.</v>
      </c>
      <c r="J94" t="str">
        <v>.</v>
      </c>
      <c r="K94" t="str">
        <v>.</v>
      </c>
      <c r="L94" t="str">
        <v>.</v>
      </c>
      <c r="M94" t="str">
        <v>.</v>
      </c>
      <c r="N94" t="str">
        <v>.</v>
      </c>
      <c r="O94" t="str">
        <v>.</v>
      </c>
      <c r="P94" t="str">
        <v>.</v>
      </c>
      <c r="Q94" t="str">
        <v>.</v>
      </c>
      <c r="R94" t="str">
        <v>.</v>
      </c>
      <c r="S94" t="str">
        <v>.</v>
      </c>
      <c r="T94" t="str">
        <v>.</v>
      </c>
      <c r="U94" t="str">
        <v>.</v>
      </c>
      <c r="V94" t="str">
        <v>.</v>
      </c>
      <c r="W94" t="str">
        <v>.</v>
      </c>
      <c r="X94" t="str">
        <v>.</v>
      </c>
      <c r="Y94" t="str">
        <v>.</v>
      </c>
      <c r="Z94" t="str">
        <v>.</v>
      </c>
      <c r="AA94" t="str">
        <v>.</v>
      </c>
      <c r="AB94" t="str">
        <v>.</v>
      </c>
      <c r="AC94" t="str">
        <v>.</v>
      </c>
      <c r="AD94" t="str">
        <v>#</v>
      </c>
      <c r="AE94" t="str">
        <v>.</v>
      </c>
      <c r="AF94" t="str">
        <v>.</v>
      </c>
      <c r="AG94" t="str">
        <v>.</v>
      </c>
      <c r="AH94" t="str">
        <v>.</v>
      </c>
      <c r="AI94" t="str">
        <v>.</v>
      </c>
      <c r="AJ94" t="str">
        <v>.</v>
      </c>
      <c r="AK94" t="str">
        <v>.</v>
      </c>
      <c r="AL94" t="str">
        <v>.</v>
      </c>
      <c r="AM94" t="str">
        <v>.</v>
      </c>
      <c r="AN94" t="str">
        <v>.</v>
      </c>
      <c r="AO94" t="str">
        <v>.</v>
      </c>
      <c r="AP94" t="str">
        <v>.</v>
      </c>
      <c r="AQ94" t="str">
        <v>.</v>
      </c>
      <c r="AR94" t="str">
        <v>.</v>
      </c>
      <c r="AS94" t="str">
        <v>.</v>
      </c>
      <c r="AT94" t="str">
        <v>.</v>
      </c>
      <c r="AU94" t="str">
        <v>.</v>
      </c>
      <c r="AV94" t="str">
        <v>.</v>
      </c>
      <c r="AW94" t="str">
        <v>.</v>
      </c>
      <c r="AX94" t="str">
        <v>.</v>
      </c>
      <c r="AY94" t="str">
        <v>.</v>
      </c>
      <c r="AZ94" t="str">
        <v>.</v>
      </c>
      <c r="BA94" t="str">
        <v>.</v>
      </c>
      <c r="BB94" t="str">
        <v>.</v>
      </c>
      <c r="BC94" t="str">
        <v>.</v>
      </c>
      <c r="BD94" t="str">
        <v>.</v>
      </c>
      <c r="BE94" t="str">
        <v>.</v>
      </c>
      <c r="BF94" t="str">
        <v>.</v>
      </c>
      <c r="BG94" t="str">
        <v>.</v>
      </c>
      <c r="BH94" t="str">
        <v>.</v>
      </c>
      <c r="BI94" t="str">
        <v>.</v>
      </c>
      <c r="BJ94" t="str">
        <v>.</v>
      </c>
      <c r="BK94" t="str">
        <v>.</v>
      </c>
      <c r="BL94" t="str">
        <v>.</v>
      </c>
      <c r="BM94" t="str">
        <v>.</v>
      </c>
      <c r="BN94" t="str">
        <v>#</v>
      </c>
      <c r="BO94" t="str">
        <v>.</v>
      </c>
      <c r="BP94" t="str">
        <v>.</v>
      </c>
      <c r="BQ94" t="str">
        <v>.</v>
      </c>
      <c r="BR94" t="str">
        <v>.</v>
      </c>
      <c r="BS94" t="str">
        <v>.</v>
      </c>
      <c r="BT94" t="str">
        <v>.</v>
      </c>
      <c r="BU94" t="str">
        <v>.</v>
      </c>
      <c r="BV94" t="str">
        <v>.</v>
      </c>
      <c r="BW94" t="str">
        <v>.</v>
      </c>
      <c r="BX94" t="str">
        <v>.</v>
      </c>
      <c r="BY94" t="str">
        <v>.</v>
      </c>
      <c r="BZ94" t="str">
        <v>.</v>
      </c>
      <c r="CA94" t="str">
        <v>.</v>
      </c>
      <c r="CB94" t="str">
        <v>.</v>
      </c>
      <c r="CC94" t="str">
        <v>.</v>
      </c>
      <c r="CD94" t="str">
        <v>.</v>
      </c>
      <c r="CE94" t="str">
        <v>.</v>
      </c>
      <c r="CF94" t="str">
        <v>.</v>
      </c>
      <c r="CG94" t="str">
        <v>.</v>
      </c>
      <c r="CH94" t="str">
        <v>.</v>
      </c>
      <c r="CI94" t="str">
        <v>.</v>
      </c>
      <c r="CJ94" t="str">
        <v>.</v>
      </c>
      <c r="CK94" t="str">
        <v>.</v>
      </c>
      <c r="CL94" t="str">
        <v>.</v>
      </c>
      <c r="CM94" t="str">
        <v>.</v>
      </c>
      <c r="CN94" t="str">
        <v>.</v>
      </c>
      <c r="CO94" t="str">
        <v>.</v>
      </c>
      <c r="CP94" t="str">
        <v>.</v>
      </c>
      <c r="CQ94" t="str">
        <v>.</v>
      </c>
      <c r="CR94" t="str">
        <v>.</v>
      </c>
      <c r="CS94" t="str">
        <v>.</v>
      </c>
      <c r="CT94" t="str">
        <v>.</v>
      </c>
      <c r="CU94" t="str">
        <v>.</v>
      </c>
      <c r="CV94" t="str">
        <v>.</v>
      </c>
      <c r="CW94" t="str">
        <v>.</v>
      </c>
      <c r="CX94" t="str">
        <v>.</v>
      </c>
      <c r="CY94" t="str">
        <v>.</v>
      </c>
      <c r="CZ94" t="str">
        <v>.</v>
      </c>
      <c r="DA94" t="str">
        <v>.</v>
      </c>
      <c r="DB94" t="str">
        <v>.</v>
      </c>
      <c r="DC94" t="str">
        <v>.</v>
      </c>
      <c r="DD94" t="str">
        <v>.</v>
      </c>
      <c r="DE94" t="str">
        <v>.</v>
      </c>
      <c r="DF94" t="str">
        <v>.</v>
      </c>
      <c r="DG94" t="str">
        <v>.</v>
      </c>
      <c r="DH94" t="str">
        <v>.</v>
      </c>
      <c r="DI94" t="str">
        <v>.</v>
      </c>
      <c r="DJ94" t="str">
        <v>.</v>
      </c>
      <c r="DK94" t="str">
        <v>.</v>
      </c>
      <c r="DL94" t="str">
        <v>.</v>
      </c>
      <c r="DM94" t="str">
        <v>.</v>
      </c>
      <c r="DN94" t="str">
        <v>.</v>
      </c>
      <c r="DO94" t="str">
        <v>.</v>
      </c>
      <c r="DP94" t="str">
        <v>.</v>
      </c>
      <c r="DQ94" t="str">
        <v>.</v>
      </c>
      <c r="DR94" t="str">
        <v>.</v>
      </c>
      <c r="DS94" t="str">
        <v>.</v>
      </c>
      <c r="DT94" t="str">
        <v>.</v>
      </c>
      <c r="DU94" t="str">
        <v>.</v>
      </c>
      <c r="DV94" t="str">
        <v>.</v>
      </c>
      <c r="DW94" t="str">
        <v>.</v>
      </c>
      <c r="DX94" t="str">
        <v>.</v>
      </c>
      <c r="DY94" t="str">
        <v>#</v>
      </c>
      <c r="DZ94" t="str">
        <v>.</v>
      </c>
      <c r="EA94" t="str">
        <v>.</v>
      </c>
      <c r="EB94" t="str">
        <v>.</v>
      </c>
    </row>
    <row r="95" spans="1:132" x14ac:dyDescent="0.25">
      <c r="A95" s="18" t="s">
        <v>95</v>
      </c>
      <c r="B95" s="19">
        <v>94</v>
      </c>
      <c r="C95" t="str" cm="1">
        <f t="array" ref="C95:EB95">TRANSPOSE(RIGHT(LEFT(A95,_xlfn.SEQUENCE(LEN(A95)))))</f>
        <v>.</v>
      </c>
      <c r="D95" t="str">
        <v>.</v>
      </c>
      <c r="E95" t="str">
        <v>.</v>
      </c>
      <c r="F95" t="str">
        <v>.</v>
      </c>
      <c r="G95" t="str">
        <v>.</v>
      </c>
      <c r="H95" t="str">
        <v>.</v>
      </c>
      <c r="I95" t="str">
        <v>.</v>
      </c>
      <c r="J95" t="str">
        <v>.</v>
      </c>
      <c r="K95" t="str">
        <v>.</v>
      </c>
      <c r="L95" t="str">
        <v>.</v>
      </c>
      <c r="M95" t="str">
        <v>.</v>
      </c>
      <c r="N95" t="str">
        <v>.</v>
      </c>
      <c r="O95" t="str">
        <v>.</v>
      </c>
      <c r="P95" t="str">
        <v>.</v>
      </c>
      <c r="Q95" t="str">
        <v>.</v>
      </c>
      <c r="R95" t="str">
        <v>.</v>
      </c>
      <c r="S95" t="str">
        <v>.</v>
      </c>
      <c r="T95" t="str">
        <v>.</v>
      </c>
      <c r="U95" t="str">
        <v>#</v>
      </c>
      <c r="V95" t="str">
        <v>.</v>
      </c>
      <c r="W95" t="str">
        <v>.</v>
      </c>
      <c r="X95" t="str">
        <v>.</v>
      </c>
      <c r="Y95" t="str">
        <v>.</v>
      </c>
      <c r="Z95" t="str">
        <v>.</v>
      </c>
      <c r="AA95" t="str">
        <v>.</v>
      </c>
      <c r="AB95" t="str">
        <v>.</v>
      </c>
      <c r="AC95" t="str">
        <v>.</v>
      </c>
      <c r="AD95" t="str">
        <v>.</v>
      </c>
      <c r="AE95" t="str">
        <v>.</v>
      </c>
      <c r="AF95" t="str">
        <v>.</v>
      </c>
      <c r="AG95" t="str">
        <v>.</v>
      </c>
      <c r="AH95" t="str">
        <v>.</v>
      </c>
      <c r="AI95" t="str">
        <v>.</v>
      </c>
      <c r="AJ95" t="str">
        <v>.</v>
      </c>
      <c r="AK95" t="str">
        <v>.</v>
      </c>
      <c r="AL95" t="str">
        <v>#</v>
      </c>
      <c r="AM95" t="str">
        <v>.</v>
      </c>
      <c r="AN95" t="str">
        <v>.</v>
      </c>
      <c r="AO95" t="str">
        <v>.</v>
      </c>
      <c r="AP95" t="str">
        <v>.</v>
      </c>
      <c r="AQ95" t="str">
        <v>.</v>
      </c>
      <c r="AR95" t="str">
        <v>.</v>
      </c>
      <c r="AS95" t="str">
        <v>.</v>
      </c>
      <c r="AT95" t="str">
        <v>.</v>
      </c>
      <c r="AU95" t="str">
        <v>.</v>
      </c>
      <c r="AV95" t="str">
        <v>.</v>
      </c>
      <c r="AW95" t="str">
        <v>.</v>
      </c>
      <c r="AX95" t="str">
        <v>.</v>
      </c>
      <c r="AY95" t="str">
        <v>.</v>
      </c>
      <c r="AZ95" t="str">
        <v>.</v>
      </c>
      <c r="BA95" t="str">
        <v>.</v>
      </c>
      <c r="BB95" t="str">
        <v>.</v>
      </c>
      <c r="BC95" t="str">
        <v>.</v>
      </c>
      <c r="BD95" t="str">
        <v>.</v>
      </c>
      <c r="BE95" t="str">
        <v>.</v>
      </c>
      <c r="BF95" t="str">
        <v>.</v>
      </c>
      <c r="BG95" t="str">
        <v>.</v>
      </c>
      <c r="BH95" t="str">
        <v>#</v>
      </c>
      <c r="BI95" t="str">
        <v>.</v>
      </c>
      <c r="BJ95" t="str">
        <v>.</v>
      </c>
      <c r="BK95" t="str">
        <v>.</v>
      </c>
      <c r="BL95" t="str">
        <v>.</v>
      </c>
      <c r="BM95" t="str">
        <v>.</v>
      </c>
      <c r="BN95" t="str">
        <v>.</v>
      </c>
      <c r="BO95" t="str">
        <v>.</v>
      </c>
      <c r="BP95" t="str">
        <v>.</v>
      </c>
      <c r="BQ95" t="str">
        <v>.</v>
      </c>
      <c r="BR95" t="str">
        <v>.</v>
      </c>
      <c r="BS95" t="str">
        <v>.</v>
      </c>
      <c r="BT95" t="str">
        <v>.</v>
      </c>
      <c r="BU95" t="str">
        <v>.</v>
      </c>
      <c r="BV95" t="str">
        <v>.</v>
      </c>
      <c r="BW95" t="str">
        <v>.</v>
      </c>
      <c r="BX95" t="str">
        <v>.</v>
      </c>
      <c r="BY95" t="str">
        <v>.</v>
      </c>
      <c r="BZ95" t="str">
        <v>.</v>
      </c>
      <c r="CA95" t="str">
        <v>.</v>
      </c>
      <c r="CB95" t="str">
        <v>#</v>
      </c>
      <c r="CC95" t="str">
        <v>.</v>
      </c>
      <c r="CD95" t="str">
        <v>.</v>
      </c>
      <c r="CE95" t="str">
        <v>.</v>
      </c>
      <c r="CF95" t="str">
        <v>.</v>
      </c>
      <c r="CG95" t="str">
        <v>.</v>
      </c>
      <c r="CH95" t="str">
        <v>.</v>
      </c>
      <c r="CI95" t="str">
        <v>.</v>
      </c>
      <c r="CJ95" t="str">
        <v>.</v>
      </c>
      <c r="CK95" t="str">
        <v>#</v>
      </c>
      <c r="CL95" t="str">
        <v>.</v>
      </c>
      <c r="CM95" t="str">
        <v>.</v>
      </c>
      <c r="CN95" t="str">
        <v>.</v>
      </c>
      <c r="CO95" t="str">
        <v>.</v>
      </c>
      <c r="CP95" t="str">
        <v>.</v>
      </c>
      <c r="CQ95" t="str">
        <v>.</v>
      </c>
      <c r="CR95" t="str">
        <v>.</v>
      </c>
      <c r="CS95" t="str">
        <v>.</v>
      </c>
      <c r="CT95" t="str">
        <v>.</v>
      </c>
      <c r="CU95" t="str">
        <v>.</v>
      </c>
      <c r="CV95" t="str">
        <v>.</v>
      </c>
      <c r="CW95" t="str">
        <v>.</v>
      </c>
      <c r="CX95" t="str">
        <v>.</v>
      </c>
      <c r="CY95" t="str">
        <v>.</v>
      </c>
      <c r="CZ95" t="str">
        <v>#</v>
      </c>
      <c r="DA95" t="str">
        <v>.</v>
      </c>
      <c r="DB95" t="str">
        <v>.</v>
      </c>
      <c r="DC95" t="str">
        <v>.</v>
      </c>
      <c r="DD95" t="str">
        <v>.</v>
      </c>
      <c r="DE95" t="str">
        <v>.</v>
      </c>
      <c r="DF95" t="str">
        <v>.</v>
      </c>
      <c r="DG95" t="str">
        <v>.</v>
      </c>
      <c r="DH95" t="str">
        <v>.</v>
      </c>
      <c r="DI95" t="str">
        <v>.</v>
      </c>
      <c r="DJ95" t="str">
        <v>.</v>
      </c>
      <c r="DK95" t="str">
        <v>.</v>
      </c>
      <c r="DL95" t="str">
        <v>.</v>
      </c>
      <c r="DM95" t="str">
        <v>.</v>
      </c>
      <c r="DN95" t="str">
        <v>.</v>
      </c>
      <c r="DO95" t="str">
        <v>.</v>
      </c>
      <c r="DP95" t="str">
        <v>.</v>
      </c>
      <c r="DQ95" t="str">
        <v>.</v>
      </c>
      <c r="DR95" t="str">
        <v>.</v>
      </c>
      <c r="DS95" t="str">
        <v>.</v>
      </c>
      <c r="DT95" t="str">
        <v>.</v>
      </c>
      <c r="DU95" t="str">
        <v>.</v>
      </c>
      <c r="DV95" t="str">
        <v>.</v>
      </c>
      <c r="DW95" t="str">
        <v>.</v>
      </c>
      <c r="DX95" t="str">
        <v>.</v>
      </c>
      <c r="DY95" t="str">
        <v>.</v>
      </c>
      <c r="DZ95" t="str">
        <v>.</v>
      </c>
      <c r="EA95" t="str">
        <v>.</v>
      </c>
      <c r="EB95" t="str">
        <v>.</v>
      </c>
    </row>
    <row r="96" spans="1:132" x14ac:dyDescent="0.25">
      <c r="A96" s="18" t="s">
        <v>96</v>
      </c>
      <c r="B96" s="19">
        <v>95</v>
      </c>
      <c r="C96" t="str" cm="1">
        <f t="array" ref="C96:EB96">TRANSPOSE(RIGHT(LEFT(A96,_xlfn.SEQUENCE(LEN(A96)))))</f>
        <v>.</v>
      </c>
      <c r="D96" t="str">
        <v>.</v>
      </c>
      <c r="E96" t="str">
        <v>.</v>
      </c>
      <c r="F96" t="str">
        <v>.</v>
      </c>
      <c r="G96" t="str">
        <v>.</v>
      </c>
      <c r="H96" t="str">
        <v>.</v>
      </c>
      <c r="I96" t="str">
        <v>.</v>
      </c>
      <c r="J96" t="str">
        <v>.</v>
      </c>
      <c r="K96" t="str">
        <v>.</v>
      </c>
      <c r="L96" t="str">
        <v>.</v>
      </c>
      <c r="M96" t="str">
        <v>.</v>
      </c>
      <c r="N96" t="str">
        <v>.</v>
      </c>
      <c r="O96" t="str">
        <v>#</v>
      </c>
      <c r="P96" t="str">
        <v>.</v>
      </c>
      <c r="Q96" t="str">
        <v>.</v>
      </c>
      <c r="R96" t="str">
        <v>.</v>
      </c>
      <c r="S96" t="str">
        <v>.</v>
      </c>
      <c r="T96" t="str">
        <v>.</v>
      </c>
      <c r="U96" t="str">
        <v>.</v>
      </c>
      <c r="V96" t="str">
        <v>.</v>
      </c>
      <c r="W96" t="str">
        <v>.</v>
      </c>
      <c r="X96" t="str">
        <v>.</v>
      </c>
      <c r="Y96" t="str">
        <v>.</v>
      </c>
      <c r="Z96" t="str">
        <v>.</v>
      </c>
      <c r="AA96" t="str">
        <v>.</v>
      </c>
      <c r="AB96" t="str">
        <v>.</v>
      </c>
      <c r="AC96" t="str">
        <v>#</v>
      </c>
      <c r="AD96" t="str">
        <v>.</v>
      </c>
      <c r="AE96" t="str">
        <v>.</v>
      </c>
      <c r="AF96" t="str">
        <v>.</v>
      </c>
      <c r="AG96" t="str">
        <v>.</v>
      </c>
      <c r="AH96" t="str">
        <v>.</v>
      </c>
      <c r="AI96" t="str">
        <v>.</v>
      </c>
      <c r="AJ96" t="str">
        <v>.</v>
      </c>
      <c r="AK96" t="str">
        <v>.</v>
      </c>
      <c r="AL96" t="str">
        <v>.</v>
      </c>
      <c r="AM96" t="str">
        <v>.</v>
      </c>
      <c r="AN96" t="str">
        <v>.</v>
      </c>
      <c r="AO96" t="str">
        <v>.</v>
      </c>
      <c r="AP96" t="str">
        <v>.</v>
      </c>
      <c r="AQ96" t="str">
        <v>.</v>
      </c>
      <c r="AR96" t="str">
        <v>.</v>
      </c>
      <c r="AS96" t="str">
        <v>.</v>
      </c>
      <c r="AT96" t="str">
        <v>.</v>
      </c>
      <c r="AU96" t="str">
        <v>.</v>
      </c>
      <c r="AV96" t="str">
        <v>.</v>
      </c>
      <c r="AW96" t="str">
        <v>.</v>
      </c>
      <c r="AX96" t="str">
        <v>.</v>
      </c>
      <c r="AY96" t="str">
        <v>#</v>
      </c>
      <c r="AZ96" t="str">
        <v>.</v>
      </c>
      <c r="BA96" t="str">
        <v>.</v>
      </c>
      <c r="BB96" t="str">
        <v>.</v>
      </c>
      <c r="BC96" t="str">
        <v>.</v>
      </c>
      <c r="BD96" t="str">
        <v>.</v>
      </c>
      <c r="BE96" t="str">
        <v>.</v>
      </c>
      <c r="BF96" t="str">
        <v>.</v>
      </c>
      <c r="BG96" t="str">
        <v>.</v>
      </c>
      <c r="BH96" t="str">
        <v>.</v>
      </c>
      <c r="BI96" t="str">
        <v>.</v>
      </c>
      <c r="BJ96" t="str">
        <v>.</v>
      </c>
      <c r="BK96" t="str">
        <v>.</v>
      </c>
      <c r="BL96" t="str">
        <v>.</v>
      </c>
      <c r="BM96" t="str">
        <v>.</v>
      </c>
      <c r="BN96" t="str">
        <v>.</v>
      </c>
      <c r="BO96" t="str">
        <v>.</v>
      </c>
      <c r="BP96" t="str">
        <v>.</v>
      </c>
      <c r="BQ96" t="str">
        <v>.</v>
      </c>
      <c r="BR96" t="str">
        <v>#</v>
      </c>
      <c r="BS96" t="str">
        <v>.</v>
      </c>
      <c r="BT96" t="str">
        <v>.</v>
      </c>
      <c r="BU96" t="str">
        <v>.</v>
      </c>
      <c r="BV96" t="str">
        <v>.</v>
      </c>
      <c r="BW96" t="str">
        <v>.</v>
      </c>
      <c r="BX96" t="str">
        <v>.</v>
      </c>
      <c r="BY96" t="str">
        <v>.</v>
      </c>
      <c r="BZ96" t="str">
        <v>.</v>
      </c>
      <c r="CA96" t="str">
        <v>.</v>
      </c>
      <c r="CB96" t="str">
        <v>#</v>
      </c>
      <c r="CC96" t="str">
        <v>.</v>
      </c>
      <c r="CD96" t="str">
        <v>.</v>
      </c>
      <c r="CE96" t="str">
        <v>.</v>
      </c>
      <c r="CF96" t="str">
        <v>.</v>
      </c>
      <c r="CG96" t="str">
        <v>.</v>
      </c>
      <c r="CH96" t="str">
        <v>.</v>
      </c>
      <c r="CI96" t="str">
        <v>.</v>
      </c>
      <c r="CJ96" t="str">
        <v>.</v>
      </c>
      <c r="CK96" t="str">
        <v>.</v>
      </c>
      <c r="CL96" t="str">
        <v>.</v>
      </c>
      <c r="CM96" t="str">
        <v>.</v>
      </c>
      <c r="CN96" t="str">
        <v>.</v>
      </c>
      <c r="CO96" t="str">
        <v>.</v>
      </c>
      <c r="CP96" t="str">
        <v>.</v>
      </c>
      <c r="CQ96" t="str">
        <v>.</v>
      </c>
      <c r="CR96" t="str">
        <v>.</v>
      </c>
      <c r="CS96" t="str">
        <v>.</v>
      </c>
      <c r="CT96" t="str">
        <v>.</v>
      </c>
      <c r="CU96" t="str">
        <v>.</v>
      </c>
      <c r="CV96" t="str">
        <v>.</v>
      </c>
      <c r="CW96" t="str">
        <v>.</v>
      </c>
      <c r="CX96" t="str">
        <v>.</v>
      </c>
      <c r="CY96" t="str">
        <v>#</v>
      </c>
      <c r="CZ96" t="str">
        <v>.</v>
      </c>
      <c r="DA96" t="str">
        <v>.</v>
      </c>
      <c r="DB96" t="str">
        <v>.</v>
      </c>
      <c r="DC96" t="str">
        <v>.</v>
      </c>
      <c r="DD96" t="str">
        <v>.</v>
      </c>
      <c r="DE96" t="str">
        <v>.</v>
      </c>
      <c r="DF96" t="str">
        <v>.</v>
      </c>
      <c r="DG96" t="str">
        <v>.</v>
      </c>
      <c r="DH96" t="str">
        <v>.</v>
      </c>
      <c r="DI96" t="str">
        <v>.</v>
      </c>
      <c r="DJ96" t="str">
        <v>.</v>
      </c>
      <c r="DK96" t="str">
        <v>.</v>
      </c>
      <c r="DL96" t="str">
        <v>#</v>
      </c>
      <c r="DM96" t="str">
        <v>.</v>
      </c>
      <c r="DN96" t="str">
        <v>.</v>
      </c>
      <c r="DO96" t="str">
        <v>.</v>
      </c>
      <c r="DP96" t="str">
        <v>.</v>
      </c>
      <c r="DQ96" t="str">
        <v>.</v>
      </c>
      <c r="DR96" t="str">
        <v>.</v>
      </c>
      <c r="DS96" t="str">
        <v>.</v>
      </c>
      <c r="DT96" t="str">
        <v>.</v>
      </c>
      <c r="DU96" t="str">
        <v>.</v>
      </c>
      <c r="DV96" t="str">
        <v>.</v>
      </c>
      <c r="DW96" t="str">
        <v>.</v>
      </c>
      <c r="DX96" t="str">
        <v>.</v>
      </c>
      <c r="DY96" t="str">
        <v>#</v>
      </c>
      <c r="DZ96" t="str">
        <v>.</v>
      </c>
      <c r="EA96" t="str">
        <v>.</v>
      </c>
      <c r="EB96" t="str">
        <v>.</v>
      </c>
    </row>
    <row r="97" spans="1:132" x14ac:dyDescent="0.25">
      <c r="A97" s="18" t="s">
        <v>97</v>
      </c>
      <c r="B97" s="19">
        <v>96</v>
      </c>
      <c r="C97" t="str" cm="1">
        <f t="array" ref="C97:EB97">TRANSPOSE(RIGHT(LEFT(A97,_xlfn.SEQUENCE(LEN(A97)))))</f>
        <v>.</v>
      </c>
      <c r="D97" t="str">
        <v>.</v>
      </c>
      <c r="E97" t="str">
        <v>.</v>
      </c>
      <c r="F97" t="str">
        <v>.</v>
      </c>
      <c r="G97" t="str">
        <v>#</v>
      </c>
      <c r="H97" t="str">
        <v>.</v>
      </c>
      <c r="I97" t="str">
        <v>.</v>
      </c>
      <c r="J97" t="str">
        <v>.</v>
      </c>
      <c r="K97" t="str">
        <v>.</v>
      </c>
      <c r="L97" t="str">
        <v>.</v>
      </c>
      <c r="M97" t="str">
        <v>.</v>
      </c>
      <c r="N97" t="str">
        <v>.</v>
      </c>
      <c r="O97" t="str">
        <v>.</v>
      </c>
      <c r="P97" t="str">
        <v>.</v>
      </c>
      <c r="Q97" t="str">
        <v>.</v>
      </c>
      <c r="R97" t="str">
        <v>.</v>
      </c>
      <c r="S97" t="str">
        <v>.</v>
      </c>
      <c r="T97" t="str">
        <v>.</v>
      </c>
      <c r="U97" t="str">
        <v>.</v>
      </c>
      <c r="V97" t="str">
        <v>.</v>
      </c>
      <c r="W97" t="str">
        <v>.</v>
      </c>
      <c r="X97" t="str">
        <v>.</v>
      </c>
      <c r="Y97" t="str">
        <v>.</v>
      </c>
      <c r="Z97" t="str">
        <v>.</v>
      </c>
      <c r="AA97" t="str">
        <v>.</v>
      </c>
      <c r="AB97" t="str">
        <v>.</v>
      </c>
      <c r="AC97" t="str">
        <v>.</v>
      </c>
      <c r="AD97" t="str">
        <v>.</v>
      </c>
      <c r="AE97" t="str">
        <v>.</v>
      </c>
      <c r="AF97" t="str">
        <v>.</v>
      </c>
      <c r="AG97" t="str">
        <v>.</v>
      </c>
      <c r="AH97" t="str">
        <v>#</v>
      </c>
      <c r="AI97" t="str">
        <v>.</v>
      </c>
      <c r="AJ97" t="str">
        <v>.</v>
      </c>
      <c r="AK97" t="str">
        <v>.</v>
      </c>
      <c r="AL97" t="str">
        <v>.</v>
      </c>
      <c r="AM97" t="str">
        <v>.</v>
      </c>
      <c r="AN97" t="str">
        <v>.</v>
      </c>
      <c r="AO97" t="str">
        <v>.</v>
      </c>
      <c r="AP97" t="str">
        <v>.</v>
      </c>
      <c r="AQ97" t="str">
        <v>.</v>
      </c>
      <c r="AR97" t="str">
        <v>.</v>
      </c>
      <c r="AS97" t="str">
        <v>.</v>
      </c>
      <c r="AT97" t="str">
        <v>.</v>
      </c>
      <c r="AU97" t="str">
        <v>.</v>
      </c>
      <c r="AV97" t="str">
        <v>.</v>
      </c>
      <c r="AW97" t="str">
        <v>.</v>
      </c>
      <c r="AX97" t="str">
        <v>.</v>
      </c>
      <c r="AY97" t="str">
        <v>.</v>
      </c>
      <c r="AZ97" t="str">
        <v>.</v>
      </c>
      <c r="BA97" t="str">
        <v>.</v>
      </c>
      <c r="BB97" t="str">
        <v>.</v>
      </c>
      <c r="BC97" t="str">
        <v>.</v>
      </c>
      <c r="BD97" t="str">
        <v>.</v>
      </c>
      <c r="BE97" t="str">
        <v>.</v>
      </c>
      <c r="BF97" t="str">
        <v>.</v>
      </c>
      <c r="BG97" t="str">
        <v>.</v>
      </c>
      <c r="BH97" t="str">
        <v>.</v>
      </c>
      <c r="BI97" t="str">
        <v>.</v>
      </c>
      <c r="BJ97" t="str">
        <v>.</v>
      </c>
      <c r="BK97" t="str">
        <v>.</v>
      </c>
      <c r="BL97" t="str">
        <v>.</v>
      </c>
      <c r="BM97" t="str">
        <v>.</v>
      </c>
      <c r="BN97" t="str">
        <v>.</v>
      </c>
      <c r="BO97" t="str">
        <v>.</v>
      </c>
      <c r="BP97" t="str">
        <v>.</v>
      </c>
      <c r="BQ97" t="str">
        <v>.</v>
      </c>
      <c r="BR97" t="str">
        <v>.</v>
      </c>
      <c r="BS97" t="str">
        <v>.</v>
      </c>
      <c r="BT97" t="str">
        <v>.</v>
      </c>
      <c r="BU97" t="str">
        <v>.</v>
      </c>
      <c r="BV97" t="str">
        <v>.</v>
      </c>
      <c r="BW97" t="str">
        <v>.</v>
      </c>
      <c r="BX97" t="str">
        <v>.</v>
      </c>
      <c r="BY97" t="str">
        <v>.</v>
      </c>
      <c r="BZ97" t="str">
        <v>.</v>
      </c>
      <c r="CA97" t="str">
        <v>.</v>
      </c>
      <c r="CB97" t="str">
        <v>.</v>
      </c>
      <c r="CC97" t="str">
        <v>.</v>
      </c>
      <c r="CD97" t="str">
        <v>.</v>
      </c>
      <c r="CE97" t="str">
        <v>.</v>
      </c>
      <c r="CF97" t="str">
        <v>.</v>
      </c>
      <c r="CG97" t="str">
        <v>.</v>
      </c>
      <c r="CH97" t="str">
        <v>.</v>
      </c>
      <c r="CI97" t="str">
        <v>.</v>
      </c>
      <c r="CJ97" t="str">
        <v>.</v>
      </c>
      <c r="CK97" t="str">
        <v>.</v>
      </c>
      <c r="CL97" t="str">
        <v>.</v>
      </c>
      <c r="CM97" t="str">
        <v>.</v>
      </c>
      <c r="CN97" t="str">
        <v>.</v>
      </c>
      <c r="CO97" t="str">
        <v>.</v>
      </c>
      <c r="CP97" t="str">
        <v>.</v>
      </c>
      <c r="CQ97" t="str">
        <v>.</v>
      </c>
      <c r="CR97" t="str">
        <v>.</v>
      </c>
      <c r="CS97" t="str">
        <v>.</v>
      </c>
      <c r="CT97" t="str">
        <v>.</v>
      </c>
      <c r="CU97" t="str">
        <v>.</v>
      </c>
      <c r="CV97" t="str">
        <v>.</v>
      </c>
      <c r="CW97" t="str">
        <v>.</v>
      </c>
      <c r="CX97" t="str">
        <v>.</v>
      </c>
      <c r="CY97" t="str">
        <v>.</v>
      </c>
      <c r="CZ97" t="str">
        <v>.</v>
      </c>
      <c r="DA97" t="str">
        <v>.</v>
      </c>
      <c r="DB97" t="str">
        <v>.</v>
      </c>
      <c r="DC97" t="str">
        <v>.</v>
      </c>
      <c r="DD97" t="str">
        <v>.</v>
      </c>
      <c r="DE97" t="str">
        <v>.</v>
      </c>
      <c r="DF97" t="str">
        <v>.</v>
      </c>
      <c r="DG97" t="str">
        <v>.</v>
      </c>
      <c r="DH97" t="str">
        <v>.</v>
      </c>
      <c r="DI97" t="str">
        <v>.</v>
      </c>
      <c r="DJ97" t="str">
        <v>.</v>
      </c>
      <c r="DK97" t="str">
        <v>.</v>
      </c>
      <c r="DL97" t="str">
        <v>.</v>
      </c>
      <c r="DM97" t="str">
        <v>.</v>
      </c>
      <c r="DN97" t="str">
        <v>.</v>
      </c>
      <c r="DO97" t="str">
        <v>.</v>
      </c>
      <c r="DP97" t="str">
        <v>.</v>
      </c>
      <c r="DQ97" t="str">
        <v>.</v>
      </c>
      <c r="DR97" t="str">
        <v>.</v>
      </c>
      <c r="DS97" t="str">
        <v>.</v>
      </c>
      <c r="DT97" t="str">
        <v>.</v>
      </c>
      <c r="DU97" t="str">
        <v>.</v>
      </c>
      <c r="DV97" t="str">
        <v>.</v>
      </c>
      <c r="DW97" t="str">
        <v>.</v>
      </c>
      <c r="DX97" t="str">
        <v>.</v>
      </c>
      <c r="DY97" t="str">
        <v>.</v>
      </c>
      <c r="DZ97" t="str">
        <v>#</v>
      </c>
      <c r="EA97" t="str">
        <v>.</v>
      </c>
      <c r="EB97" t="str">
        <v>.</v>
      </c>
    </row>
    <row r="98" spans="1:132" x14ac:dyDescent="0.25">
      <c r="A98" s="18" t="s">
        <v>98</v>
      </c>
      <c r="B98" s="19">
        <v>97</v>
      </c>
      <c r="C98" t="str" cm="1">
        <f t="array" ref="C98:EB98">TRANSPOSE(RIGHT(LEFT(A98,_xlfn.SEQUENCE(LEN(A98)))))</f>
        <v>.</v>
      </c>
      <c r="D98" t="str">
        <v>.</v>
      </c>
      <c r="E98" t="str">
        <v>.</v>
      </c>
      <c r="F98" t="str">
        <v>.</v>
      </c>
      <c r="G98" t="str">
        <v>.</v>
      </c>
      <c r="H98" t="str">
        <v>.</v>
      </c>
      <c r="I98" t="str">
        <v>.</v>
      </c>
      <c r="J98" t="str">
        <v>.</v>
      </c>
      <c r="K98" t="str">
        <v>.</v>
      </c>
      <c r="L98" t="str">
        <v>.</v>
      </c>
      <c r="M98" t="str">
        <v>.</v>
      </c>
      <c r="N98" t="str">
        <v>.</v>
      </c>
      <c r="O98" t="str">
        <v>.</v>
      </c>
      <c r="P98" t="str">
        <v>.</v>
      </c>
      <c r="Q98" t="str">
        <v>.</v>
      </c>
      <c r="R98" t="str">
        <v>.</v>
      </c>
      <c r="S98" t="str">
        <v>#</v>
      </c>
      <c r="T98" t="str">
        <v>.</v>
      </c>
      <c r="U98" t="str">
        <v>.</v>
      </c>
      <c r="V98" t="str">
        <v>.</v>
      </c>
      <c r="W98" t="str">
        <v>.</v>
      </c>
      <c r="X98" t="str">
        <v>.</v>
      </c>
      <c r="Y98" t="str">
        <v>.</v>
      </c>
      <c r="Z98" t="str">
        <v>.</v>
      </c>
      <c r="AA98" t="str">
        <v>.</v>
      </c>
      <c r="AB98" t="str">
        <v>.</v>
      </c>
      <c r="AC98" t="str">
        <v>.</v>
      </c>
      <c r="AD98" t="str">
        <v>.</v>
      </c>
      <c r="AE98" t="str">
        <v>.</v>
      </c>
      <c r="AF98" t="str">
        <v>.</v>
      </c>
      <c r="AG98" t="str">
        <v>.</v>
      </c>
      <c r="AH98" t="str">
        <v>.</v>
      </c>
      <c r="AI98" t="str">
        <v>.</v>
      </c>
      <c r="AJ98" t="str">
        <v>.</v>
      </c>
      <c r="AK98" t="str">
        <v>.</v>
      </c>
      <c r="AL98" t="str">
        <v>.</v>
      </c>
      <c r="AM98" t="str">
        <v>.</v>
      </c>
      <c r="AN98" t="str">
        <v>.</v>
      </c>
      <c r="AO98" t="str">
        <v>.</v>
      </c>
      <c r="AP98" t="str">
        <v>.</v>
      </c>
      <c r="AQ98" t="str">
        <v>.</v>
      </c>
      <c r="AR98" t="str">
        <v>.</v>
      </c>
      <c r="AS98" t="str">
        <v>.</v>
      </c>
      <c r="AT98" t="str">
        <v>.</v>
      </c>
      <c r="AU98" t="str">
        <v>.</v>
      </c>
      <c r="AV98" t="str">
        <v>.</v>
      </c>
      <c r="AW98" t="str">
        <v>.</v>
      </c>
      <c r="AX98" t="str">
        <v>.</v>
      </c>
      <c r="AY98" t="str">
        <v>.</v>
      </c>
      <c r="AZ98" t="str">
        <v>.</v>
      </c>
      <c r="BA98" t="str">
        <v>.</v>
      </c>
      <c r="BB98" t="str">
        <v>.</v>
      </c>
      <c r="BC98" t="str">
        <v>.</v>
      </c>
      <c r="BD98" t="str">
        <v>.</v>
      </c>
      <c r="BE98" t="str">
        <v>#</v>
      </c>
      <c r="BF98" t="str">
        <v>.</v>
      </c>
      <c r="BG98" t="str">
        <v>.</v>
      </c>
      <c r="BH98" t="str">
        <v>.</v>
      </c>
      <c r="BI98" t="str">
        <v>.</v>
      </c>
      <c r="BJ98" t="str">
        <v>.</v>
      </c>
      <c r="BK98" t="str">
        <v>.</v>
      </c>
      <c r="BL98" t="str">
        <v>.</v>
      </c>
      <c r="BM98" t="str">
        <v>.</v>
      </c>
      <c r="BN98" t="str">
        <v>.</v>
      </c>
      <c r="BO98" t="str">
        <v>.</v>
      </c>
      <c r="BP98" t="str">
        <v>.</v>
      </c>
      <c r="BQ98" t="str">
        <v>.</v>
      </c>
      <c r="BR98" t="str">
        <v>.</v>
      </c>
      <c r="BS98" t="str">
        <v>.</v>
      </c>
      <c r="BT98" t="str">
        <v>.</v>
      </c>
      <c r="BU98" t="str">
        <v>.</v>
      </c>
      <c r="BV98" t="str">
        <v>.</v>
      </c>
      <c r="BW98" t="str">
        <v>.</v>
      </c>
      <c r="BX98" t="str">
        <v>.</v>
      </c>
      <c r="BY98" t="str">
        <v>.</v>
      </c>
      <c r="BZ98" t="str">
        <v>.</v>
      </c>
      <c r="CA98" t="str">
        <v>.</v>
      </c>
      <c r="CB98" t="str">
        <v>.</v>
      </c>
      <c r="CC98" t="str">
        <v>.</v>
      </c>
      <c r="CD98" t="str">
        <v>.</v>
      </c>
      <c r="CE98" t="str">
        <v>.</v>
      </c>
      <c r="CF98" t="str">
        <v>.</v>
      </c>
      <c r="CG98" t="str">
        <v>.</v>
      </c>
      <c r="CH98" t="str">
        <v>.</v>
      </c>
      <c r="CI98" t="str">
        <v>#</v>
      </c>
      <c r="CJ98" t="str">
        <v>.</v>
      </c>
      <c r="CK98" t="str">
        <v>.</v>
      </c>
      <c r="CL98" t="str">
        <v>.</v>
      </c>
      <c r="CM98" t="str">
        <v>.</v>
      </c>
      <c r="CN98" t="str">
        <v>.</v>
      </c>
      <c r="CO98" t="str">
        <v>.</v>
      </c>
      <c r="CP98" t="str">
        <v>.</v>
      </c>
      <c r="CQ98" t="str">
        <v>.</v>
      </c>
      <c r="CR98" t="str">
        <v>.</v>
      </c>
      <c r="CS98" t="str">
        <v>.</v>
      </c>
      <c r="CT98" t="str">
        <v>.</v>
      </c>
      <c r="CU98" t="str">
        <v>#</v>
      </c>
      <c r="CV98" t="str">
        <v>.</v>
      </c>
      <c r="CW98" t="str">
        <v>.</v>
      </c>
      <c r="CX98" t="str">
        <v>.</v>
      </c>
      <c r="CY98" t="str">
        <v>.</v>
      </c>
      <c r="CZ98" t="str">
        <v>.</v>
      </c>
      <c r="DA98" t="str">
        <v>.</v>
      </c>
      <c r="DB98" t="str">
        <v>.</v>
      </c>
      <c r="DC98" t="str">
        <v>.</v>
      </c>
      <c r="DD98" t="str">
        <v>.</v>
      </c>
      <c r="DE98" t="str">
        <v>.</v>
      </c>
      <c r="DF98" t="str">
        <v>.</v>
      </c>
      <c r="DG98" t="str">
        <v>.</v>
      </c>
      <c r="DH98" t="str">
        <v>.</v>
      </c>
      <c r="DI98" t="str">
        <v>.</v>
      </c>
      <c r="DJ98" t="str">
        <v>.</v>
      </c>
      <c r="DK98" t="str">
        <v>.</v>
      </c>
      <c r="DL98" t="str">
        <v>.</v>
      </c>
      <c r="DM98" t="str">
        <v>.</v>
      </c>
      <c r="DN98" t="str">
        <v>.</v>
      </c>
      <c r="DO98" t="str">
        <v>.</v>
      </c>
      <c r="DP98" t="str">
        <v>.</v>
      </c>
      <c r="DQ98" t="str">
        <v>.</v>
      </c>
      <c r="DR98" t="str">
        <v>.</v>
      </c>
      <c r="DS98" t="str">
        <v>.</v>
      </c>
      <c r="DT98" t="str">
        <v>#</v>
      </c>
      <c r="DU98" t="str">
        <v>.</v>
      </c>
      <c r="DV98" t="str">
        <v>.</v>
      </c>
      <c r="DW98" t="str">
        <v>.</v>
      </c>
      <c r="DX98" t="str">
        <v>.</v>
      </c>
      <c r="DY98" t="str">
        <v>.</v>
      </c>
      <c r="DZ98" t="str">
        <v>.</v>
      </c>
      <c r="EA98" t="str">
        <v>.</v>
      </c>
      <c r="EB98" t="str">
        <v>.</v>
      </c>
    </row>
    <row r="99" spans="1:132" x14ac:dyDescent="0.25">
      <c r="A99" s="18" t="s">
        <v>99</v>
      </c>
      <c r="B99" s="19">
        <v>98</v>
      </c>
      <c r="C99" t="str" cm="1">
        <f t="array" ref="C99:EB99">TRANSPOSE(RIGHT(LEFT(A99,_xlfn.SEQUENCE(LEN(A99)))))</f>
        <v>#</v>
      </c>
      <c r="D99" t="str">
        <v>.</v>
      </c>
      <c r="E99" t="str">
        <v>#</v>
      </c>
      <c r="F99" t="str">
        <v>#</v>
      </c>
      <c r="G99" t="str">
        <v>.</v>
      </c>
      <c r="H99" t="str">
        <v>.</v>
      </c>
      <c r="I99" t="str">
        <v>.</v>
      </c>
      <c r="J99" t="str">
        <v>.</v>
      </c>
      <c r="K99" t="str">
        <v>.</v>
      </c>
      <c r="L99" t="str">
        <v>.</v>
      </c>
      <c r="M99" t="str">
        <v>.</v>
      </c>
      <c r="N99" t="str">
        <v>.</v>
      </c>
      <c r="O99" t="str">
        <v>.</v>
      </c>
      <c r="P99" t="str">
        <v>.</v>
      </c>
      <c r="Q99" t="str">
        <v>.</v>
      </c>
      <c r="R99" t="str">
        <v>#</v>
      </c>
      <c r="S99" t="str">
        <v>.</v>
      </c>
      <c r="T99" t="str">
        <v>.</v>
      </c>
      <c r="U99" t="str">
        <v>.</v>
      </c>
      <c r="V99" t="str">
        <v>.</v>
      </c>
      <c r="W99" t="str">
        <v>.</v>
      </c>
      <c r="X99" t="str">
        <v>.</v>
      </c>
      <c r="Y99" t="str">
        <v>.</v>
      </c>
      <c r="Z99" t="str">
        <v>.</v>
      </c>
      <c r="AA99" t="str">
        <v>.</v>
      </c>
      <c r="AB99" t="str">
        <v>.</v>
      </c>
      <c r="AC99" t="str">
        <v>.</v>
      </c>
      <c r="AD99" t="str">
        <v>.</v>
      </c>
      <c r="AE99" t="str">
        <v>.</v>
      </c>
      <c r="AF99" t="str">
        <v>.</v>
      </c>
      <c r="AG99" t="str">
        <v>.</v>
      </c>
      <c r="AH99" t="str">
        <v>.</v>
      </c>
      <c r="AI99" t="str">
        <v>.</v>
      </c>
      <c r="AJ99" t="str">
        <v>.</v>
      </c>
      <c r="AK99" t="str">
        <v>.</v>
      </c>
      <c r="AL99" t="str">
        <v>.</v>
      </c>
      <c r="AM99" t="str">
        <v>.</v>
      </c>
      <c r="AN99" t="str">
        <v>.</v>
      </c>
      <c r="AO99" t="str">
        <v>.</v>
      </c>
      <c r="AP99" t="str">
        <v>.</v>
      </c>
      <c r="AQ99" t="str">
        <v>.</v>
      </c>
      <c r="AR99" t="str">
        <v>.</v>
      </c>
      <c r="AS99" t="str">
        <v>.</v>
      </c>
      <c r="AT99" t="str">
        <v>.</v>
      </c>
      <c r="AU99" t="str">
        <v>.</v>
      </c>
      <c r="AV99" t="str">
        <v>.</v>
      </c>
      <c r="AW99" t="str">
        <v>.</v>
      </c>
      <c r="AX99" t="str">
        <v>.</v>
      </c>
      <c r="AY99" t="str">
        <v>.</v>
      </c>
      <c r="AZ99" t="str">
        <v>.</v>
      </c>
      <c r="BA99" t="str">
        <v>.</v>
      </c>
      <c r="BB99" t="str">
        <v>.</v>
      </c>
      <c r="BC99" t="str">
        <v>.</v>
      </c>
      <c r="BD99" t="str">
        <v>.</v>
      </c>
      <c r="BE99" t="str">
        <v>.</v>
      </c>
      <c r="BF99" t="str">
        <v>.</v>
      </c>
      <c r="BG99" t="str">
        <v>.</v>
      </c>
      <c r="BH99" t="str">
        <v>#</v>
      </c>
      <c r="BI99" t="str">
        <v>.</v>
      </c>
      <c r="BJ99" t="str">
        <v>.</v>
      </c>
      <c r="BK99" t="str">
        <v>.</v>
      </c>
      <c r="BL99" t="str">
        <v>.</v>
      </c>
      <c r="BM99" t="str">
        <v>.</v>
      </c>
      <c r="BN99" t="str">
        <v>.</v>
      </c>
      <c r="BO99" t="str">
        <v>.</v>
      </c>
      <c r="BP99" t="str">
        <v>.</v>
      </c>
      <c r="BQ99" t="str">
        <v>.</v>
      </c>
      <c r="BR99" t="str">
        <v>.</v>
      </c>
      <c r="BS99" t="str">
        <v>.</v>
      </c>
      <c r="BT99" t="str">
        <v>.</v>
      </c>
      <c r="BU99" t="str">
        <v>.</v>
      </c>
      <c r="BV99" t="str">
        <v>.</v>
      </c>
      <c r="BW99" t="str">
        <v>.</v>
      </c>
      <c r="BX99" t="str">
        <v>#</v>
      </c>
      <c r="BY99" t="str">
        <v>.</v>
      </c>
      <c r="BZ99" t="str">
        <v>.</v>
      </c>
      <c r="CA99" t="str">
        <v>.</v>
      </c>
      <c r="CB99" t="str">
        <v>.</v>
      </c>
      <c r="CC99" t="str">
        <v>.</v>
      </c>
      <c r="CD99" t="str">
        <v>.</v>
      </c>
      <c r="CE99" t="str">
        <v>.</v>
      </c>
      <c r="CF99" t="str">
        <v>.</v>
      </c>
      <c r="CG99" t="str">
        <v>.</v>
      </c>
      <c r="CH99" t="str">
        <v>.</v>
      </c>
      <c r="CI99" t="str">
        <v>.</v>
      </c>
      <c r="CJ99" t="str">
        <v>.</v>
      </c>
      <c r="CK99" t="str">
        <v>.</v>
      </c>
      <c r="CL99" t="str">
        <v>.</v>
      </c>
      <c r="CM99" t="str">
        <v>.</v>
      </c>
      <c r="CN99" t="str">
        <v>.</v>
      </c>
      <c r="CO99" t="str">
        <v>.</v>
      </c>
      <c r="CP99" t="str">
        <v>.</v>
      </c>
      <c r="CQ99" t="str">
        <v>.</v>
      </c>
      <c r="CR99" t="str">
        <v>.</v>
      </c>
      <c r="CS99" t="str">
        <v>.</v>
      </c>
      <c r="CT99" t="str">
        <v>.</v>
      </c>
      <c r="CU99" t="str">
        <v>.</v>
      </c>
      <c r="CV99" t="str">
        <v>.</v>
      </c>
      <c r="CW99" t="str">
        <v>.</v>
      </c>
      <c r="CX99" t="str">
        <v>.</v>
      </c>
      <c r="CY99" t="str">
        <v>.</v>
      </c>
      <c r="CZ99" t="str">
        <v>.</v>
      </c>
      <c r="DA99" t="str">
        <v>.</v>
      </c>
      <c r="DB99" t="str">
        <v>.</v>
      </c>
      <c r="DC99" t="str">
        <v>.</v>
      </c>
      <c r="DD99" t="str">
        <v>.</v>
      </c>
      <c r="DE99" t="str">
        <v>.</v>
      </c>
      <c r="DF99" t="str">
        <v>.</v>
      </c>
      <c r="DG99" t="str">
        <v>.</v>
      </c>
      <c r="DH99" t="str">
        <v>.</v>
      </c>
      <c r="DI99" t="str">
        <v>.</v>
      </c>
      <c r="DJ99" t="str">
        <v>.</v>
      </c>
      <c r="DK99" t="str">
        <v>.</v>
      </c>
      <c r="DL99" t="str">
        <v>.</v>
      </c>
      <c r="DM99" t="str">
        <v>.</v>
      </c>
      <c r="DN99" t="str">
        <v>.</v>
      </c>
      <c r="DO99" t="str">
        <v>#</v>
      </c>
      <c r="DP99" t="str">
        <v>.</v>
      </c>
      <c r="DQ99" t="str">
        <v>#</v>
      </c>
      <c r="DR99" t="str">
        <v>.</v>
      </c>
      <c r="DS99" t="str">
        <v>.</v>
      </c>
      <c r="DT99" t="str">
        <v>.</v>
      </c>
      <c r="DU99" t="str">
        <v>.</v>
      </c>
      <c r="DV99" t="str">
        <v>.</v>
      </c>
      <c r="DW99" t="str">
        <v>.</v>
      </c>
      <c r="DX99" t="str">
        <v>.</v>
      </c>
      <c r="DY99" t="str">
        <v>.</v>
      </c>
      <c r="DZ99" t="str">
        <v>.</v>
      </c>
      <c r="EA99" t="str">
        <v>.</v>
      </c>
      <c r="EB99" t="str">
        <v>.</v>
      </c>
    </row>
    <row r="100" spans="1:132" x14ac:dyDescent="0.25">
      <c r="A100" s="18" t="s">
        <v>100</v>
      </c>
      <c r="B100" s="19">
        <v>99</v>
      </c>
      <c r="C100" t="str" cm="1">
        <f t="array" ref="C100:EB100">TRANSPOSE(RIGHT(LEFT(A100,_xlfn.SEQUENCE(LEN(A100)))))</f>
        <v>.</v>
      </c>
      <c r="D100" t="str">
        <v>.</v>
      </c>
      <c r="E100" t="str">
        <v>.</v>
      </c>
      <c r="F100" t="str">
        <v>.</v>
      </c>
      <c r="G100" t="str">
        <v>.</v>
      </c>
      <c r="H100" t="str">
        <v>.</v>
      </c>
      <c r="I100" t="str">
        <v>.</v>
      </c>
      <c r="J100" t="str">
        <v>.</v>
      </c>
      <c r="K100" t="str">
        <v>.</v>
      </c>
      <c r="L100" t="str">
        <v>.</v>
      </c>
      <c r="M100" t="str">
        <v>.</v>
      </c>
      <c r="N100" t="str">
        <v>.</v>
      </c>
      <c r="O100" t="str">
        <v>.</v>
      </c>
      <c r="P100" t="str">
        <v>.</v>
      </c>
      <c r="Q100" t="str">
        <v>.</v>
      </c>
      <c r="R100" t="str">
        <v>.</v>
      </c>
      <c r="S100" t="str">
        <v>.</v>
      </c>
      <c r="T100" t="str">
        <v>.</v>
      </c>
      <c r="U100" t="str">
        <v>.</v>
      </c>
      <c r="V100" t="str">
        <v>.</v>
      </c>
      <c r="W100" t="str">
        <v>.</v>
      </c>
      <c r="X100" t="str">
        <v>.</v>
      </c>
      <c r="Y100" t="str">
        <v>.</v>
      </c>
      <c r="Z100" t="str">
        <v>.</v>
      </c>
      <c r="AA100" t="str">
        <v>.</v>
      </c>
      <c r="AB100" t="str">
        <v>.</v>
      </c>
      <c r="AC100" t="str">
        <v>.</v>
      </c>
      <c r="AD100" t="str">
        <v>.</v>
      </c>
      <c r="AE100" t="str">
        <v>.</v>
      </c>
      <c r="AF100" t="str">
        <v>.</v>
      </c>
      <c r="AG100" t="str">
        <v>.</v>
      </c>
      <c r="AH100" t="str">
        <v>.</v>
      </c>
      <c r="AI100" t="str">
        <v>.</v>
      </c>
      <c r="AJ100" t="str">
        <v>.</v>
      </c>
      <c r="AK100" t="str">
        <v>.</v>
      </c>
      <c r="AL100" t="str">
        <v>.</v>
      </c>
      <c r="AM100" t="str">
        <v>.</v>
      </c>
      <c r="AN100" t="str">
        <v>.</v>
      </c>
      <c r="AO100" t="str">
        <v>.</v>
      </c>
      <c r="AP100" t="str">
        <v>.</v>
      </c>
      <c r="AQ100" t="str">
        <v>#</v>
      </c>
      <c r="AR100" t="str">
        <v>.</v>
      </c>
      <c r="AS100" t="str">
        <v>.</v>
      </c>
      <c r="AT100" t="str">
        <v>.</v>
      </c>
      <c r="AU100" t="str">
        <v>.</v>
      </c>
      <c r="AV100" t="str">
        <v>.</v>
      </c>
      <c r="AW100" t="str">
        <v>.</v>
      </c>
      <c r="AX100" t="str">
        <v>.</v>
      </c>
      <c r="AY100" t="str">
        <v>.</v>
      </c>
      <c r="AZ100" t="str">
        <v>.</v>
      </c>
      <c r="BA100" t="str">
        <v>.</v>
      </c>
      <c r="BB100" t="str">
        <v>.</v>
      </c>
      <c r="BC100" t="str">
        <v>.</v>
      </c>
      <c r="BD100" t="str">
        <v>.</v>
      </c>
      <c r="BE100" t="str">
        <v>.</v>
      </c>
      <c r="BF100" t="str">
        <v>#</v>
      </c>
      <c r="BG100" t="str">
        <v>.</v>
      </c>
      <c r="BH100" t="str">
        <v>.</v>
      </c>
      <c r="BI100" t="str">
        <v>.</v>
      </c>
      <c r="BJ100" t="str">
        <v>.</v>
      </c>
      <c r="BK100" t="str">
        <v>.</v>
      </c>
      <c r="BL100" t="str">
        <v>.</v>
      </c>
      <c r="BM100" t="str">
        <v>.</v>
      </c>
      <c r="BN100" t="str">
        <v>.</v>
      </c>
      <c r="BO100" t="str">
        <v>.</v>
      </c>
      <c r="BP100" t="str">
        <v>.</v>
      </c>
      <c r="BQ100" t="str">
        <v>.</v>
      </c>
      <c r="BR100" t="str">
        <v>.</v>
      </c>
      <c r="BS100" t="str">
        <v>.</v>
      </c>
      <c r="BT100" t="str">
        <v>.</v>
      </c>
      <c r="BU100" t="str">
        <v>.</v>
      </c>
      <c r="BV100" t="str">
        <v>.</v>
      </c>
      <c r="BW100" t="str">
        <v>.</v>
      </c>
      <c r="BX100" t="str">
        <v>.</v>
      </c>
      <c r="BY100" t="str">
        <v>.</v>
      </c>
      <c r="BZ100" t="str">
        <v>.</v>
      </c>
      <c r="CA100" t="str">
        <v>.</v>
      </c>
      <c r="CB100" t="str">
        <v>#</v>
      </c>
      <c r="CC100" t="str">
        <v>.</v>
      </c>
      <c r="CD100" t="str">
        <v>.</v>
      </c>
      <c r="CE100" t="str">
        <v>.</v>
      </c>
      <c r="CF100" t="str">
        <v>.</v>
      </c>
      <c r="CG100" t="str">
        <v>.</v>
      </c>
      <c r="CH100" t="str">
        <v>.</v>
      </c>
      <c r="CI100" t="str">
        <v>.</v>
      </c>
      <c r="CJ100" t="str">
        <v>.</v>
      </c>
      <c r="CK100" t="str">
        <v>.</v>
      </c>
      <c r="CL100" t="str">
        <v>.</v>
      </c>
      <c r="CM100" t="str">
        <v>.</v>
      </c>
      <c r="CN100" t="str">
        <v>.</v>
      </c>
      <c r="CO100" t="str">
        <v>#</v>
      </c>
      <c r="CP100" t="str">
        <v>.</v>
      </c>
      <c r="CQ100" t="str">
        <v>.</v>
      </c>
      <c r="CR100" t="str">
        <v>.</v>
      </c>
      <c r="CS100" t="str">
        <v>.</v>
      </c>
      <c r="CT100" t="str">
        <v>.</v>
      </c>
      <c r="CU100" t="str">
        <v>#</v>
      </c>
      <c r="CV100" t="str">
        <v>.</v>
      </c>
      <c r="CW100" t="str">
        <v>.</v>
      </c>
      <c r="CX100" t="str">
        <v>.</v>
      </c>
      <c r="CY100" t="str">
        <v>.</v>
      </c>
      <c r="CZ100" t="str">
        <v>.</v>
      </c>
      <c r="DA100" t="str">
        <v>.</v>
      </c>
      <c r="DB100" t="str">
        <v>.</v>
      </c>
      <c r="DC100" t="str">
        <v>.</v>
      </c>
      <c r="DD100" t="str">
        <v>.</v>
      </c>
      <c r="DE100" t="str">
        <v>.</v>
      </c>
      <c r="DF100" t="str">
        <v>.</v>
      </c>
      <c r="DG100" t="str">
        <v>.</v>
      </c>
      <c r="DH100" t="str">
        <v>.</v>
      </c>
      <c r="DI100" t="str">
        <v>.</v>
      </c>
      <c r="DJ100" t="str">
        <v>.</v>
      </c>
      <c r="DK100" t="str">
        <v>.</v>
      </c>
      <c r="DL100" t="str">
        <v>.</v>
      </c>
      <c r="DM100" t="str">
        <v>.</v>
      </c>
      <c r="DN100" t="str">
        <v>.</v>
      </c>
      <c r="DO100" t="str">
        <v>.</v>
      </c>
      <c r="DP100" t="str">
        <v>.</v>
      </c>
      <c r="DQ100" t="str">
        <v>.</v>
      </c>
      <c r="DR100" t="str">
        <v>.</v>
      </c>
      <c r="DS100" t="str">
        <v>.</v>
      </c>
      <c r="DT100" t="str">
        <v>.</v>
      </c>
      <c r="DU100" t="str">
        <v>.</v>
      </c>
      <c r="DV100" t="str">
        <v>.</v>
      </c>
      <c r="DW100" t="str">
        <v>.</v>
      </c>
      <c r="DX100" t="str">
        <v>.</v>
      </c>
      <c r="DY100" t="str">
        <v>.</v>
      </c>
      <c r="DZ100" t="str">
        <v>.</v>
      </c>
      <c r="EA100" t="str">
        <v>.</v>
      </c>
      <c r="EB100" t="str">
        <v>.</v>
      </c>
    </row>
    <row r="101" spans="1:132" x14ac:dyDescent="0.25">
      <c r="A101" s="18" t="s">
        <v>101</v>
      </c>
      <c r="B101" s="19">
        <v>100</v>
      </c>
      <c r="C101" t="str" cm="1">
        <f t="array" ref="C101:EB101">TRANSPOSE(RIGHT(LEFT(A101,_xlfn.SEQUENCE(LEN(A101)))))</f>
        <v>.</v>
      </c>
      <c r="D101" t="str">
        <v>.</v>
      </c>
      <c r="E101" t="str">
        <v>.</v>
      </c>
      <c r="F101" t="str">
        <v>.</v>
      </c>
      <c r="G101" t="str">
        <v>.</v>
      </c>
      <c r="H101" t="str">
        <v>.</v>
      </c>
      <c r="I101" t="str">
        <v>.</v>
      </c>
      <c r="J101" t="str">
        <v>#</v>
      </c>
      <c r="K101" t="str">
        <v>.</v>
      </c>
      <c r="L101" t="str">
        <v>.</v>
      </c>
      <c r="M101" t="str">
        <v>.</v>
      </c>
      <c r="N101" t="str">
        <v>.</v>
      </c>
      <c r="O101" t="str">
        <v>#</v>
      </c>
      <c r="P101" t="str">
        <v>#</v>
      </c>
      <c r="Q101" t="str">
        <v>.</v>
      </c>
      <c r="R101" t="str">
        <v>.</v>
      </c>
      <c r="S101" t="str">
        <v>#</v>
      </c>
      <c r="T101" t="str">
        <v>.</v>
      </c>
      <c r="U101" t="str">
        <v>.</v>
      </c>
      <c r="V101" t="str">
        <v>#</v>
      </c>
      <c r="W101" t="str">
        <v>.</v>
      </c>
      <c r="X101" t="str">
        <v>.</v>
      </c>
      <c r="Y101" t="str">
        <v>.</v>
      </c>
      <c r="Z101" t="str">
        <v>.</v>
      </c>
      <c r="AA101" t="str">
        <v>.</v>
      </c>
      <c r="AB101" t="str">
        <v>#</v>
      </c>
      <c r="AC101" t="str">
        <v>.</v>
      </c>
      <c r="AD101" t="str">
        <v>.</v>
      </c>
      <c r="AE101" t="str">
        <v>.</v>
      </c>
      <c r="AF101" t="str">
        <v>.</v>
      </c>
      <c r="AG101" t="str">
        <v>.</v>
      </c>
      <c r="AH101" t="str">
        <v>.</v>
      </c>
      <c r="AI101" t="str">
        <v>.</v>
      </c>
      <c r="AJ101" t="str">
        <v>.</v>
      </c>
      <c r="AK101" t="str">
        <v>.</v>
      </c>
      <c r="AL101" t="str">
        <v>.</v>
      </c>
      <c r="AM101" t="str">
        <v>.</v>
      </c>
      <c r="AN101" t="str">
        <v>.</v>
      </c>
      <c r="AO101" t="str">
        <v>.</v>
      </c>
      <c r="AP101" t="str">
        <v>.</v>
      </c>
      <c r="AQ101" t="str">
        <v>.</v>
      </c>
      <c r="AR101" t="str">
        <v>.</v>
      </c>
      <c r="AS101" t="str">
        <v>.</v>
      </c>
      <c r="AT101" t="str">
        <v>.</v>
      </c>
      <c r="AU101" t="str">
        <v>.</v>
      </c>
      <c r="AV101" t="str">
        <v>.</v>
      </c>
      <c r="AW101" t="str">
        <v>.</v>
      </c>
      <c r="AX101" t="str">
        <v>.</v>
      </c>
      <c r="AY101" t="str">
        <v>.</v>
      </c>
      <c r="AZ101" t="str">
        <v>.</v>
      </c>
      <c r="BA101" t="str">
        <v>.</v>
      </c>
      <c r="BB101" t="str">
        <v>.</v>
      </c>
      <c r="BC101" t="str">
        <v>.</v>
      </c>
      <c r="BD101" t="str">
        <v>.</v>
      </c>
      <c r="BE101" t="str">
        <v>.</v>
      </c>
      <c r="BF101" t="str">
        <v>.</v>
      </c>
      <c r="BG101" t="str">
        <v>.</v>
      </c>
      <c r="BH101" t="str">
        <v>.</v>
      </c>
      <c r="BI101" t="str">
        <v>.</v>
      </c>
      <c r="BJ101" t="str">
        <v>.</v>
      </c>
      <c r="BK101" t="str">
        <v>.</v>
      </c>
      <c r="BL101" t="str">
        <v>.</v>
      </c>
      <c r="BM101" t="str">
        <v>.</v>
      </c>
      <c r="BN101" t="str">
        <v>.</v>
      </c>
      <c r="BO101" t="str">
        <v>.</v>
      </c>
      <c r="BP101" t="str">
        <v>.</v>
      </c>
      <c r="BQ101" t="str">
        <v>.</v>
      </c>
      <c r="BR101" t="str">
        <v>.</v>
      </c>
      <c r="BS101" t="str">
        <v>.</v>
      </c>
      <c r="BT101" t="str">
        <v>.</v>
      </c>
      <c r="BU101" t="str">
        <v>.</v>
      </c>
      <c r="BV101" t="str">
        <v>.</v>
      </c>
      <c r="BW101" t="str">
        <v>.</v>
      </c>
      <c r="BX101" t="str">
        <v>.</v>
      </c>
      <c r="BY101" t="str">
        <v>.</v>
      </c>
      <c r="BZ101" t="str">
        <v>.</v>
      </c>
      <c r="CA101" t="str">
        <v>.</v>
      </c>
      <c r="CB101" t="str">
        <v>.</v>
      </c>
      <c r="CC101" t="str">
        <v>.</v>
      </c>
      <c r="CD101" t="str">
        <v>.</v>
      </c>
      <c r="CE101" t="str">
        <v>.</v>
      </c>
      <c r="CF101" t="str">
        <v>.</v>
      </c>
      <c r="CG101" t="str">
        <v>.</v>
      </c>
      <c r="CH101" t="str">
        <v>.</v>
      </c>
      <c r="CI101" t="str">
        <v>.</v>
      </c>
      <c r="CJ101" t="str">
        <v>.</v>
      </c>
      <c r="CK101" t="str">
        <v>.</v>
      </c>
      <c r="CL101" t="str">
        <v>.</v>
      </c>
      <c r="CM101" t="str">
        <v>.</v>
      </c>
      <c r="CN101" t="str">
        <v>.</v>
      </c>
      <c r="CO101" t="str">
        <v>.</v>
      </c>
      <c r="CP101" t="str">
        <v>.</v>
      </c>
      <c r="CQ101" t="str">
        <v>.</v>
      </c>
      <c r="CR101" t="str">
        <v>.</v>
      </c>
      <c r="CS101" t="str">
        <v>.</v>
      </c>
      <c r="CT101" t="str">
        <v>.</v>
      </c>
      <c r="CU101" t="str">
        <v>.</v>
      </c>
      <c r="CV101" t="str">
        <v>.</v>
      </c>
      <c r="CW101" t="str">
        <v>.</v>
      </c>
      <c r="CX101" t="str">
        <v>.</v>
      </c>
      <c r="CY101" t="str">
        <v>.</v>
      </c>
      <c r="CZ101" t="str">
        <v>.</v>
      </c>
      <c r="DA101" t="str">
        <v>.</v>
      </c>
      <c r="DB101" t="str">
        <v>.</v>
      </c>
      <c r="DC101" t="str">
        <v>.</v>
      </c>
      <c r="DD101" t="str">
        <v>.</v>
      </c>
      <c r="DE101" t="str">
        <v>.</v>
      </c>
      <c r="DF101" t="str">
        <v>.</v>
      </c>
      <c r="DG101" t="str">
        <v>.</v>
      </c>
      <c r="DH101" t="str">
        <v>.</v>
      </c>
      <c r="DI101" t="str">
        <v>.</v>
      </c>
      <c r="DJ101" t="str">
        <v>.</v>
      </c>
      <c r="DK101" t="str">
        <v>.</v>
      </c>
      <c r="DL101" t="str">
        <v>.</v>
      </c>
      <c r="DM101" t="str">
        <v>.</v>
      </c>
      <c r="DN101" t="str">
        <v>.</v>
      </c>
      <c r="DO101" t="str">
        <v>.</v>
      </c>
      <c r="DP101" t="str">
        <v>.</v>
      </c>
      <c r="DQ101" t="str">
        <v>.</v>
      </c>
      <c r="DR101" t="str">
        <v>.</v>
      </c>
      <c r="DS101" t="str">
        <v>.</v>
      </c>
      <c r="DT101" t="str">
        <v>.</v>
      </c>
      <c r="DU101" t="str">
        <v>.</v>
      </c>
      <c r="DV101" t="str">
        <v>.</v>
      </c>
      <c r="DW101" t="str">
        <v>.</v>
      </c>
      <c r="DX101" t="str">
        <v>.</v>
      </c>
      <c r="DY101" t="str">
        <v>.</v>
      </c>
      <c r="DZ101" t="str">
        <v>.</v>
      </c>
      <c r="EA101" t="str">
        <v>.</v>
      </c>
      <c r="EB101" t="str">
        <v>.</v>
      </c>
    </row>
    <row r="102" spans="1:132" x14ac:dyDescent="0.25">
      <c r="A102" s="18" t="s">
        <v>102</v>
      </c>
      <c r="B102" s="19">
        <v>101</v>
      </c>
      <c r="C102" t="str" cm="1">
        <f t="array" ref="C102:EB102">TRANSPOSE(RIGHT(LEFT(A102,_xlfn.SEQUENCE(LEN(A102)))))</f>
        <v>.</v>
      </c>
      <c r="D102" t="str">
        <v>.</v>
      </c>
      <c r="E102" t="str">
        <v>.</v>
      </c>
      <c r="F102" t="str">
        <v>.</v>
      </c>
      <c r="G102" t="str">
        <v>#</v>
      </c>
      <c r="H102" t="str">
        <v>#</v>
      </c>
      <c r="I102" t="str">
        <v>.</v>
      </c>
      <c r="J102" t="str">
        <v>.</v>
      </c>
      <c r="K102" t="str">
        <v>.</v>
      </c>
      <c r="L102" t="str">
        <v>.</v>
      </c>
      <c r="M102" t="str">
        <v>.</v>
      </c>
      <c r="N102" t="str">
        <v>.</v>
      </c>
      <c r="O102" t="str">
        <v>.</v>
      </c>
      <c r="P102" t="str">
        <v>.</v>
      </c>
      <c r="Q102" t="str">
        <v>.</v>
      </c>
      <c r="R102" t="str">
        <v>.</v>
      </c>
      <c r="S102" t="str">
        <v>.</v>
      </c>
      <c r="T102" t="str">
        <v>.</v>
      </c>
      <c r="U102" t="str">
        <v>.</v>
      </c>
      <c r="V102" t="str">
        <v>#</v>
      </c>
      <c r="W102" t="str">
        <v>.</v>
      </c>
      <c r="X102" t="str">
        <v>.</v>
      </c>
      <c r="Y102" t="str">
        <v>.</v>
      </c>
      <c r="Z102" t="str">
        <v>.</v>
      </c>
      <c r="AA102" t="str">
        <v>.</v>
      </c>
      <c r="AB102" t="str">
        <v>.</v>
      </c>
      <c r="AC102" t="str">
        <v>.</v>
      </c>
      <c r="AD102" t="str">
        <v>.</v>
      </c>
      <c r="AE102" t="str">
        <v>.</v>
      </c>
      <c r="AF102" t="str">
        <v>.</v>
      </c>
      <c r="AG102" t="str">
        <v>.</v>
      </c>
      <c r="AH102" t="str">
        <v>.</v>
      </c>
      <c r="AI102" t="str">
        <v>.</v>
      </c>
      <c r="AJ102" t="str">
        <v>.</v>
      </c>
      <c r="AK102" t="str">
        <v>.</v>
      </c>
      <c r="AL102" t="str">
        <v>.</v>
      </c>
      <c r="AM102" t="str">
        <v>.</v>
      </c>
      <c r="AN102" t="str">
        <v>.</v>
      </c>
      <c r="AO102" t="str">
        <v>.</v>
      </c>
      <c r="AP102" t="str">
        <v>.</v>
      </c>
      <c r="AQ102" t="str">
        <v>.</v>
      </c>
      <c r="AR102" t="str">
        <v>.</v>
      </c>
      <c r="AS102" t="str">
        <v>.</v>
      </c>
      <c r="AT102" t="str">
        <v>.</v>
      </c>
      <c r="AU102" t="str">
        <v>.</v>
      </c>
      <c r="AV102" t="str">
        <v>.</v>
      </c>
      <c r="AW102" t="str">
        <v>.</v>
      </c>
      <c r="AX102" t="str">
        <v>.</v>
      </c>
      <c r="AY102" t="str">
        <v>.</v>
      </c>
      <c r="AZ102" t="str">
        <v>.</v>
      </c>
      <c r="BA102" t="str">
        <v>#</v>
      </c>
      <c r="BB102" t="str">
        <v>.</v>
      </c>
      <c r="BC102" t="str">
        <v>.</v>
      </c>
      <c r="BD102" t="str">
        <v>.</v>
      </c>
      <c r="BE102" t="str">
        <v>.</v>
      </c>
      <c r="BF102" t="str">
        <v>.</v>
      </c>
      <c r="BG102" t="str">
        <v>.</v>
      </c>
      <c r="BH102" t="str">
        <v>.</v>
      </c>
      <c r="BI102" t="str">
        <v>.</v>
      </c>
      <c r="BJ102" t="str">
        <v>.</v>
      </c>
      <c r="BK102" t="str">
        <v>.</v>
      </c>
      <c r="BL102" t="str">
        <v>.</v>
      </c>
      <c r="BM102" t="str">
        <v>.</v>
      </c>
      <c r="BN102" t="str">
        <v>.</v>
      </c>
      <c r="BO102" t="str">
        <v>.</v>
      </c>
      <c r="BP102" t="str">
        <v>.</v>
      </c>
      <c r="BQ102" t="str">
        <v>.</v>
      </c>
      <c r="BR102" t="str">
        <v>.</v>
      </c>
      <c r="BS102" t="str">
        <v>.</v>
      </c>
      <c r="BT102" t="str">
        <v>.</v>
      </c>
      <c r="BU102" t="str">
        <v>.</v>
      </c>
      <c r="BV102" t="str">
        <v>.</v>
      </c>
      <c r="BW102" t="str">
        <v>.</v>
      </c>
      <c r="BX102" t="str">
        <v>.</v>
      </c>
      <c r="BY102" t="str">
        <v>.</v>
      </c>
      <c r="BZ102" t="str">
        <v>.</v>
      </c>
      <c r="CA102" t="str">
        <v>.</v>
      </c>
      <c r="CB102" t="str">
        <v>.</v>
      </c>
      <c r="CC102" t="str">
        <v>.</v>
      </c>
      <c r="CD102" t="str">
        <v>.</v>
      </c>
      <c r="CE102" t="str">
        <v>.</v>
      </c>
      <c r="CF102" t="str">
        <v>.</v>
      </c>
      <c r="CG102" t="str">
        <v>.</v>
      </c>
      <c r="CH102" t="str">
        <v>.</v>
      </c>
      <c r="CI102" t="str">
        <v>.</v>
      </c>
      <c r="CJ102" t="str">
        <v>.</v>
      </c>
      <c r="CK102" t="str">
        <v>.</v>
      </c>
      <c r="CL102" t="str">
        <v>.</v>
      </c>
      <c r="CM102" t="str">
        <v>.</v>
      </c>
      <c r="CN102" t="str">
        <v>.</v>
      </c>
      <c r="CO102" t="str">
        <v>.</v>
      </c>
      <c r="CP102" t="str">
        <v>.</v>
      </c>
      <c r="CQ102" t="str">
        <v>.</v>
      </c>
      <c r="CR102" t="str">
        <v>.</v>
      </c>
      <c r="CS102" t="str">
        <v>.</v>
      </c>
      <c r="CT102" t="str">
        <v>.</v>
      </c>
      <c r="CU102" t="str">
        <v>.</v>
      </c>
      <c r="CV102" t="str">
        <v>.</v>
      </c>
      <c r="CW102" t="str">
        <v>.</v>
      </c>
      <c r="CX102" t="str">
        <v>.</v>
      </c>
      <c r="CY102" t="str">
        <v>.</v>
      </c>
      <c r="CZ102" t="str">
        <v>.</v>
      </c>
      <c r="DA102" t="str">
        <v>.</v>
      </c>
      <c r="DB102" t="str">
        <v>.</v>
      </c>
      <c r="DC102" t="str">
        <v>.</v>
      </c>
      <c r="DD102" t="str">
        <v>.</v>
      </c>
      <c r="DE102" t="str">
        <v>.</v>
      </c>
      <c r="DF102" t="str">
        <v>.</v>
      </c>
      <c r="DG102" t="str">
        <v>.</v>
      </c>
      <c r="DH102" t="str">
        <v>.</v>
      </c>
      <c r="DI102" t="str">
        <v>.</v>
      </c>
      <c r="DJ102" t="str">
        <v>.</v>
      </c>
      <c r="DK102" t="str">
        <v>.</v>
      </c>
      <c r="DL102" t="str">
        <v>.</v>
      </c>
      <c r="DM102" t="str">
        <v>.</v>
      </c>
      <c r="DN102" t="str">
        <v>.</v>
      </c>
      <c r="DO102" t="str">
        <v>.</v>
      </c>
      <c r="DP102" t="str">
        <v>.</v>
      </c>
      <c r="DQ102" t="str">
        <v>.</v>
      </c>
      <c r="DR102" t="str">
        <v>.</v>
      </c>
      <c r="DS102" t="str">
        <v>.</v>
      </c>
      <c r="DT102" t="str">
        <v>.</v>
      </c>
      <c r="DU102" t="str">
        <v>.</v>
      </c>
      <c r="DV102" t="str">
        <v>.</v>
      </c>
      <c r="DW102" t="str">
        <v>.</v>
      </c>
      <c r="DX102" t="str">
        <v>.</v>
      </c>
      <c r="DY102" t="str">
        <v>.</v>
      </c>
      <c r="DZ102" t="str">
        <v>.</v>
      </c>
      <c r="EA102" t="str">
        <v>.</v>
      </c>
      <c r="EB102" t="str">
        <v>.</v>
      </c>
    </row>
    <row r="103" spans="1:132" x14ac:dyDescent="0.25">
      <c r="A103" s="18" t="s">
        <v>103</v>
      </c>
      <c r="B103" s="19">
        <v>102</v>
      </c>
      <c r="C103" t="str" cm="1">
        <f t="array" ref="C103:EB103">TRANSPOSE(RIGHT(LEFT(A103,_xlfn.SEQUENCE(LEN(A103)))))</f>
        <v>.</v>
      </c>
      <c r="D103" t="str">
        <v>.</v>
      </c>
      <c r="E103" t="str">
        <v>.</v>
      </c>
      <c r="F103" t="str">
        <v>.</v>
      </c>
      <c r="G103" t="str">
        <v>.</v>
      </c>
      <c r="H103" t="str">
        <v>#</v>
      </c>
      <c r="I103" t="str">
        <v>.</v>
      </c>
      <c r="J103" t="str">
        <v>.</v>
      </c>
      <c r="K103" t="str">
        <v>.</v>
      </c>
      <c r="L103" t="str">
        <v>.</v>
      </c>
      <c r="M103" t="str">
        <v>.</v>
      </c>
      <c r="N103" t="str">
        <v>.</v>
      </c>
      <c r="O103" t="str">
        <v>.</v>
      </c>
      <c r="P103" t="str">
        <v>.</v>
      </c>
      <c r="Q103" t="str">
        <v>.</v>
      </c>
      <c r="R103" t="str">
        <v>.</v>
      </c>
      <c r="S103" t="str">
        <v>.</v>
      </c>
      <c r="T103" t="str">
        <v>.</v>
      </c>
      <c r="U103" t="str">
        <v>.</v>
      </c>
      <c r="V103" t="str">
        <v>.</v>
      </c>
      <c r="W103" t="str">
        <v>.</v>
      </c>
      <c r="X103" t="str">
        <v>.</v>
      </c>
      <c r="Y103" t="str">
        <v>.</v>
      </c>
      <c r="Z103" t="str">
        <v>.</v>
      </c>
      <c r="AA103" t="str">
        <v>.</v>
      </c>
      <c r="AB103" t="str">
        <v>.</v>
      </c>
      <c r="AC103" t="str">
        <v>.</v>
      </c>
      <c r="AD103" t="str">
        <v>.</v>
      </c>
      <c r="AE103" t="str">
        <v>.</v>
      </c>
      <c r="AF103" t="str">
        <v>.</v>
      </c>
      <c r="AG103" t="str">
        <v>#</v>
      </c>
      <c r="AH103" t="str">
        <v>.</v>
      </c>
      <c r="AI103" t="str">
        <v>.</v>
      </c>
      <c r="AJ103" t="str">
        <v>.</v>
      </c>
      <c r="AK103" t="str">
        <v>.</v>
      </c>
      <c r="AL103" t="str">
        <v>.</v>
      </c>
      <c r="AM103" t="str">
        <v>.</v>
      </c>
      <c r="AN103" t="str">
        <v>.</v>
      </c>
      <c r="AO103" t="str">
        <v>.</v>
      </c>
      <c r="AP103" t="str">
        <v>.</v>
      </c>
      <c r="AQ103" t="str">
        <v>#</v>
      </c>
      <c r="AR103" t="str">
        <v>.</v>
      </c>
      <c r="AS103" t="str">
        <v>.</v>
      </c>
      <c r="AT103" t="str">
        <v>#</v>
      </c>
      <c r="AU103" t="str">
        <v>.</v>
      </c>
      <c r="AV103" t="str">
        <v>.</v>
      </c>
      <c r="AW103" t="str">
        <v>.</v>
      </c>
      <c r="AX103" t="str">
        <v>.</v>
      </c>
      <c r="AY103" t="str">
        <v>.</v>
      </c>
      <c r="AZ103" t="str">
        <v>.</v>
      </c>
      <c r="BA103" t="str">
        <v>#</v>
      </c>
      <c r="BB103" t="str">
        <v>.</v>
      </c>
      <c r="BC103" t="str">
        <v>.</v>
      </c>
      <c r="BD103" t="str">
        <v>.</v>
      </c>
      <c r="BE103" t="str">
        <v>.</v>
      </c>
      <c r="BF103" t="str">
        <v>.</v>
      </c>
      <c r="BG103" t="str">
        <v>.</v>
      </c>
      <c r="BH103" t="str">
        <v>.</v>
      </c>
      <c r="BI103" t="str">
        <v>.</v>
      </c>
      <c r="BJ103" t="str">
        <v>#</v>
      </c>
      <c r="BK103" t="str">
        <v>.</v>
      </c>
      <c r="BL103" t="str">
        <v>.</v>
      </c>
      <c r="BM103" t="str">
        <v>.</v>
      </c>
      <c r="BN103" t="str">
        <v>.</v>
      </c>
      <c r="BO103" t="str">
        <v>.</v>
      </c>
      <c r="BP103" t="str">
        <v>.</v>
      </c>
      <c r="BQ103" t="str">
        <v>.</v>
      </c>
      <c r="BR103" t="str">
        <v>.</v>
      </c>
      <c r="BS103" t="str">
        <v>.</v>
      </c>
      <c r="BT103" t="str">
        <v>.</v>
      </c>
      <c r="BU103" t="str">
        <v>.</v>
      </c>
      <c r="BV103" t="str">
        <v>.</v>
      </c>
      <c r="BW103" t="str">
        <v>.</v>
      </c>
      <c r="BX103" t="str">
        <v>.</v>
      </c>
      <c r="BY103" t="str">
        <v>.</v>
      </c>
      <c r="BZ103" t="str">
        <v>.</v>
      </c>
      <c r="CA103" t="str">
        <v>.</v>
      </c>
      <c r="CB103" t="str">
        <v>.</v>
      </c>
      <c r="CC103" t="str">
        <v>.</v>
      </c>
      <c r="CD103" t="str">
        <v>.</v>
      </c>
      <c r="CE103" t="str">
        <v>.</v>
      </c>
      <c r="CF103" t="str">
        <v>.</v>
      </c>
      <c r="CG103" t="str">
        <v>#</v>
      </c>
      <c r="CH103" t="str">
        <v>.</v>
      </c>
      <c r="CI103" t="str">
        <v>.</v>
      </c>
      <c r="CJ103" t="str">
        <v>.</v>
      </c>
      <c r="CK103" t="str">
        <v>.</v>
      </c>
      <c r="CL103" t="str">
        <v>.</v>
      </c>
      <c r="CM103" t="str">
        <v>.</v>
      </c>
      <c r="CN103" t="str">
        <v>.</v>
      </c>
      <c r="CO103" t="str">
        <v>#</v>
      </c>
      <c r="CP103" t="str">
        <v>.</v>
      </c>
      <c r="CQ103" t="str">
        <v>.</v>
      </c>
      <c r="CR103" t="str">
        <v>.</v>
      </c>
      <c r="CS103" t="str">
        <v>.</v>
      </c>
      <c r="CT103" t="str">
        <v>.</v>
      </c>
      <c r="CU103" t="str">
        <v>.</v>
      </c>
      <c r="CV103" t="str">
        <v>.</v>
      </c>
      <c r="CW103" t="str">
        <v>.</v>
      </c>
      <c r="CX103" t="str">
        <v>.</v>
      </c>
      <c r="CY103" t="str">
        <v>.</v>
      </c>
      <c r="CZ103" t="str">
        <v>.</v>
      </c>
      <c r="DA103" t="str">
        <v>.</v>
      </c>
      <c r="DB103" t="str">
        <v>.</v>
      </c>
      <c r="DC103" t="str">
        <v>.</v>
      </c>
      <c r="DD103" t="str">
        <v>#</v>
      </c>
      <c r="DE103" t="str">
        <v>.</v>
      </c>
      <c r="DF103" t="str">
        <v>.</v>
      </c>
      <c r="DG103" t="str">
        <v>.</v>
      </c>
      <c r="DH103" t="str">
        <v>.</v>
      </c>
      <c r="DI103" t="str">
        <v>.</v>
      </c>
      <c r="DJ103" t="str">
        <v>.</v>
      </c>
      <c r="DK103" t="str">
        <v>.</v>
      </c>
      <c r="DL103" t="str">
        <v>.</v>
      </c>
      <c r="DM103" t="str">
        <v>.</v>
      </c>
      <c r="DN103" t="str">
        <v>.</v>
      </c>
      <c r="DO103" t="str">
        <v>#</v>
      </c>
      <c r="DP103" t="str">
        <v>.</v>
      </c>
      <c r="DQ103" t="str">
        <v>.</v>
      </c>
      <c r="DR103" t="str">
        <v>.</v>
      </c>
      <c r="DS103" t="str">
        <v>.</v>
      </c>
      <c r="DT103" t="str">
        <v>.</v>
      </c>
      <c r="DU103" t="str">
        <v>.</v>
      </c>
      <c r="DV103" t="str">
        <v>.</v>
      </c>
      <c r="DW103" t="str">
        <v>#</v>
      </c>
      <c r="DX103" t="str">
        <v>.</v>
      </c>
      <c r="DY103" t="str">
        <v>.</v>
      </c>
      <c r="DZ103" t="str">
        <v>.</v>
      </c>
      <c r="EA103" t="str">
        <v>.</v>
      </c>
      <c r="EB103" t="str">
        <v>.</v>
      </c>
    </row>
    <row r="104" spans="1:132" x14ac:dyDescent="0.25">
      <c r="A104" s="18" t="s">
        <v>104</v>
      </c>
      <c r="B104" s="19">
        <v>103</v>
      </c>
      <c r="C104" t="str" cm="1">
        <f t="array" ref="C104:EB104">TRANSPOSE(RIGHT(LEFT(A104,_xlfn.SEQUENCE(LEN(A104)))))</f>
        <v>.</v>
      </c>
      <c r="D104" t="str">
        <v>.</v>
      </c>
      <c r="E104" t="str">
        <v>#</v>
      </c>
      <c r="F104" t="str">
        <v>.</v>
      </c>
      <c r="G104" t="str">
        <v>.</v>
      </c>
      <c r="H104" t="str">
        <v>.</v>
      </c>
      <c r="I104" t="str">
        <v>.</v>
      </c>
      <c r="J104" t="str">
        <v>#</v>
      </c>
      <c r="K104" t="str">
        <v>.</v>
      </c>
      <c r="L104" t="str">
        <v>.</v>
      </c>
      <c r="M104" t="str">
        <v>.</v>
      </c>
      <c r="N104" t="str">
        <v>.</v>
      </c>
      <c r="O104" t="str">
        <v>.</v>
      </c>
      <c r="P104" t="str">
        <v>.</v>
      </c>
      <c r="Q104" t="str">
        <v>.</v>
      </c>
      <c r="R104" t="str">
        <v>.</v>
      </c>
      <c r="S104" t="str">
        <v>.</v>
      </c>
      <c r="T104" t="str">
        <v>.</v>
      </c>
      <c r="U104" t="str">
        <v>.</v>
      </c>
      <c r="V104" t="str">
        <v>.</v>
      </c>
      <c r="W104" t="str">
        <v>.</v>
      </c>
      <c r="X104" t="str">
        <v>.</v>
      </c>
      <c r="Y104" t="str">
        <v>.</v>
      </c>
      <c r="Z104" t="str">
        <v>.</v>
      </c>
      <c r="AA104" t="str">
        <v>.</v>
      </c>
      <c r="AB104" t="str">
        <v>.</v>
      </c>
      <c r="AC104" t="str">
        <v>.</v>
      </c>
      <c r="AD104" t="str">
        <v>.</v>
      </c>
      <c r="AE104" t="str">
        <v>.</v>
      </c>
      <c r="AF104" t="str">
        <v>.</v>
      </c>
      <c r="AG104" t="str">
        <v>.</v>
      </c>
      <c r="AH104" t="str">
        <v>.</v>
      </c>
      <c r="AI104" t="str">
        <v>.</v>
      </c>
      <c r="AJ104" t="str">
        <v>#</v>
      </c>
      <c r="AK104" t="str">
        <v>.</v>
      </c>
      <c r="AL104" t="str">
        <v>#</v>
      </c>
      <c r="AM104" t="str">
        <v>.</v>
      </c>
      <c r="AN104" t="str">
        <v>.</v>
      </c>
      <c r="AO104" t="str">
        <v>.</v>
      </c>
      <c r="AP104" t="str">
        <v>.</v>
      </c>
      <c r="AQ104" t="str">
        <v>.</v>
      </c>
      <c r="AR104" t="str">
        <v>.</v>
      </c>
      <c r="AS104" t="str">
        <v>.</v>
      </c>
      <c r="AT104" t="str">
        <v>.</v>
      </c>
      <c r="AU104" t="str">
        <v>.</v>
      </c>
      <c r="AV104" t="str">
        <v>.</v>
      </c>
      <c r="AW104" t="str">
        <v>.</v>
      </c>
      <c r="AX104" t="str">
        <v>.</v>
      </c>
      <c r="AY104" t="str">
        <v>.</v>
      </c>
      <c r="AZ104" t="str">
        <v>.</v>
      </c>
      <c r="BA104" t="str">
        <v>.</v>
      </c>
      <c r="BB104" t="str">
        <v>.</v>
      </c>
      <c r="BC104" t="str">
        <v>.</v>
      </c>
      <c r="BD104" t="str">
        <v>.</v>
      </c>
      <c r="BE104" t="str">
        <v>.</v>
      </c>
      <c r="BF104" t="str">
        <v>.</v>
      </c>
      <c r="BG104" t="str">
        <v>#</v>
      </c>
      <c r="BH104" t="str">
        <v>.</v>
      </c>
      <c r="BI104" t="str">
        <v>.</v>
      </c>
      <c r="BJ104" t="str">
        <v>#</v>
      </c>
      <c r="BK104" t="str">
        <v>.</v>
      </c>
      <c r="BL104" t="str">
        <v>.</v>
      </c>
      <c r="BM104" t="str">
        <v>.</v>
      </c>
      <c r="BN104" t="str">
        <v>.</v>
      </c>
      <c r="BO104" t="str">
        <v>.</v>
      </c>
      <c r="BP104" t="str">
        <v>.</v>
      </c>
      <c r="BQ104" t="str">
        <v>.</v>
      </c>
      <c r="BR104" t="str">
        <v>#</v>
      </c>
      <c r="BS104" t="str">
        <v>.</v>
      </c>
      <c r="BT104" t="str">
        <v>.</v>
      </c>
      <c r="BU104" t="str">
        <v>.</v>
      </c>
      <c r="BV104" t="str">
        <v>.</v>
      </c>
      <c r="BW104" t="str">
        <v>.</v>
      </c>
      <c r="BX104" t="str">
        <v>.</v>
      </c>
      <c r="BY104" t="str">
        <v>.</v>
      </c>
      <c r="BZ104" t="str">
        <v>.</v>
      </c>
      <c r="CA104" t="str">
        <v>.</v>
      </c>
      <c r="CB104" t="str">
        <v>.</v>
      </c>
      <c r="CC104" t="str">
        <v>.</v>
      </c>
      <c r="CD104" t="str">
        <v>.</v>
      </c>
      <c r="CE104" t="str">
        <v>.</v>
      </c>
      <c r="CF104" t="str">
        <v>#</v>
      </c>
      <c r="CG104" t="str">
        <v>.</v>
      </c>
      <c r="CH104" t="str">
        <v>.</v>
      </c>
      <c r="CI104" t="str">
        <v>.</v>
      </c>
      <c r="CJ104" t="str">
        <v>.</v>
      </c>
      <c r="CK104" t="str">
        <v>.</v>
      </c>
      <c r="CL104" t="str">
        <v>.</v>
      </c>
      <c r="CM104" t="str">
        <v>.</v>
      </c>
      <c r="CN104" t="str">
        <v>.</v>
      </c>
      <c r="CO104" t="str">
        <v>.</v>
      </c>
      <c r="CP104" t="str">
        <v>.</v>
      </c>
      <c r="CQ104" t="str">
        <v>.</v>
      </c>
      <c r="CR104" t="str">
        <v>.</v>
      </c>
      <c r="CS104" t="str">
        <v>.</v>
      </c>
      <c r="CT104" t="str">
        <v>.</v>
      </c>
      <c r="CU104" t="str">
        <v>.</v>
      </c>
      <c r="CV104" t="str">
        <v>.</v>
      </c>
      <c r="CW104" t="str">
        <v>.</v>
      </c>
      <c r="CX104" t="str">
        <v>.</v>
      </c>
      <c r="CY104" t="str">
        <v>#</v>
      </c>
      <c r="CZ104" t="str">
        <v>.</v>
      </c>
      <c r="DA104" t="str">
        <v>.</v>
      </c>
      <c r="DB104" t="str">
        <v>.</v>
      </c>
      <c r="DC104" t="str">
        <v>.</v>
      </c>
      <c r="DD104" t="str">
        <v>.</v>
      </c>
      <c r="DE104" t="str">
        <v>.</v>
      </c>
      <c r="DF104" t="str">
        <v>.</v>
      </c>
      <c r="DG104" t="str">
        <v>.</v>
      </c>
      <c r="DH104" t="str">
        <v>#</v>
      </c>
      <c r="DI104" t="str">
        <v>.</v>
      </c>
      <c r="DJ104" t="str">
        <v>.</v>
      </c>
      <c r="DK104" t="str">
        <v>.</v>
      </c>
      <c r="DL104" t="str">
        <v>.</v>
      </c>
      <c r="DM104" t="str">
        <v>.</v>
      </c>
      <c r="DN104" t="str">
        <v>.</v>
      </c>
      <c r="DO104" t="str">
        <v>.</v>
      </c>
      <c r="DP104" t="str">
        <v>.</v>
      </c>
      <c r="DQ104" t="str">
        <v>.</v>
      </c>
      <c r="DR104" t="str">
        <v>.</v>
      </c>
      <c r="DS104" t="str">
        <v>.</v>
      </c>
      <c r="DT104" t="str">
        <v>.</v>
      </c>
      <c r="DU104" t="str">
        <v>.</v>
      </c>
      <c r="DV104" t="str">
        <v>.</v>
      </c>
      <c r="DW104" t="str">
        <v>.</v>
      </c>
      <c r="DX104" t="str">
        <v>.</v>
      </c>
      <c r="DY104" t="str">
        <v>.</v>
      </c>
      <c r="DZ104" t="str">
        <v>.</v>
      </c>
      <c r="EA104" t="str">
        <v>#</v>
      </c>
      <c r="EB104" t="str">
        <v>.</v>
      </c>
    </row>
    <row r="105" spans="1:132" x14ac:dyDescent="0.25">
      <c r="A105" s="18" t="s">
        <v>105</v>
      </c>
      <c r="B105" s="19">
        <v>104</v>
      </c>
      <c r="C105" t="str" cm="1">
        <f t="array" ref="C105:EB105">TRANSPOSE(RIGHT(LEFT(A105,_xlfn.SEQUENCE(LEN(A105)))))</f>
        <v>.</v>
      </c>
      <c r="D105" t="str">
        <v>.</v>
      </c>
      <c r="E105" t="str">
        <v>.</v>
      </c>
      <c r="F105" t="str">
        <v>.</v>
      </c>
      <c r="G105" t="str">
        <v>.</v>
      </c>
      <c r="H105" t="str">
        <v>.</v>
      </c>
      <c r="I105" t="str">
        <v>.</v>
      </c>
      <c r="J105" t="str">
        <v>.</v>
      </c>
      <c r="K105" t="str">
        <v>.</v>
      </c>
      <c r="L105" t="str">
        <v>.</v>
      </c>
      <c r="M105" t="str">
        <v>#</v>
      </c>
      <c r="N105" t="str">
        <v>#</v>
      </c>
      <c r="O105" t="str">
        <v>.</v>
      </c>
      <c r="P105" t="str">
        <v>.</v>
      </c>
      <c r="Q105" t="str">
        <v>.</v>
      </c>
      <c r="R105" t="str">
        <v>.</v>
      </c>
      <c r="S105" t="str">
        <v>#</v>
      </c>
      <c r="T105" t="str">
        <v>.</v>
      </c>
      <c r="U105" t="str">
        <v>.</v>
      </c>
      <c r="V105" t="str">
        <v>.</v>
      </c>
      <c r="W105" t="str">
        <v>.</v>
      </c>
      <c r="X105" t="str">
        <v>.</v>
      </c>
      <c r="Y105" t="str">
        <v>.</v>
      </c>
      <c r="Z105" t="str">
        <v>.</v>
      </c>
      <c r="AA105" t="str">
        <v>.</v>
      </c>
      <c r="AB105" t="str">
        <v>.</v>
      </c>
      <c r="AC105" t="str">
        <v>.</v>
      </c>
      <c r="AD105" t="str">
        <v>.</v>
      </c>
      <c r="AE105" t="str">
        <v>.</v>
      </c>
      <c r="AF105" t="str">
        <v>.</v>
      </c>
      <c r="AG105" t="str">
        <v>.</v>
      </c>
      <c r="AH105" t="str">
        <v>.</v>
      </c>
      <c r="AI105" t="str">
        <v>.</v>
      </c>
      <c r="AJ105" t="str">
        <v>.</v>
      </c>
      <c r="AK105" t="str">
        <v>.</v>
      </c>
      <c r="AL105" t="str">
        <v>.</v>
      </c>
      <c r="AM105" t="str">
        <v>.</v>
      </c>
      <c r="AN105" t="str">
        <v>.</v>
      </c>
      <c r="AO105" t="str">
        <v>.</v>
      </c>
      <c r="AP105" t="str">
        <v>.</v>
      </c>
      <c r="AQ105" t="str">
        <v>.</v>
      </c>
      <c r="AR105" t="str">
        <v>.</v>
      </c>
      <c r="AS105" t="str">
        <v>.</v>
      </c>
      <c r="AT105" t="str">
        <v>.</v>
      </c>
      <c r="AU105" t="str">
        <v>.</v>
      </c>
      <c r="AV105" t="str">
        <v>.</v>
      </c>
      <c r="AW105" t="str">
        <v>.</v>
      </c>
      <c r="AX105" t="str">
        <v>.</v>
      </c>
      <c r="AY105" t="str">
        <v>.</v>
      </c>
      <c r="AZ105" t="str">
        <v>.</v>
      </c>
      <c r="BA105" t="str">
        <v>.</v>
      </c>
      <c r="BB105" t="str">
        <v>.</v>
      </c>
      <c r="BC105" t="str">
        <v>.</v>
      </c>
      <c r="BD105" t="str">
        <v>.</v>
      </c>
      <c r="BE105" t="str">
        <v>.</v>
      </c>
      <c r="BF105" t="str">
        <v>.</v>
      </c>
      <c r="BG105" t="str">
        <v>.</v>
      </c>
      <c r="BH105" t="str">
        <v>.</v>
      </c>
      <c r="BI105" t="str">
        <v>.</v>
      </c>
      <c r="BJ105" t="str">
        <v>.</v>
      </c>
      <c r="BK105" t="str">
        <v>.</v>
      </c>
      <c r="BL105" t="str">
        <v>.</v>
      </c>
      <c r="BM105" t="str">
        <v>.</v>
      </c>
      <c r="BN105" t="str">
        <v>.</v>
      </c>
      <c r="BO105" t="str">
        <v>.</v>
      </c>
      <c r="BP105" t="str">
        <v>.</v>
      </c>
      <c r="BQ105" t="str">
        <v>.</v>
      </c>
      <c r="BR105" t="str">
        <v>.</v>
      </c>
      <c r="BS105" t="str">
        <v>.</v>
      </c>
      <c r="BT105" t="str">
        <v>.</v>
      </c>
      <c r="BU105" t="str">
        <v>.</v>
      </c>
      <c r="BV105" t="str">
        <v>.</v>
      </c>
      <c r="BW105" t="str">
        <v>.</v>
      </c>
      <c r="BX105" t="str">
        <v>.</v>
      </c>
      <c r="BY105" t="str">
        <v>.</v>
      </c>
      <c r="BZ105" t="str">
        <v>.</v>
      </c>
      <c r="CA105" t="str">
        <v>.</v>
      </c>
      <c r="CB105" t="str">
        <v>.</v>
      </c>
      <c r="CC105" t="str">
        <v>.</v>
      </c>
      <c r="CD105" t="str">
        <v>.</v>
      </c>
      <c r="CE105" t="str">
        <v>.</v>
      </c>
      <c r="CF105" t="str">
        <v>.</v>
      </c>
      <c r="CG105" t="str">
        <v>.</v>
      </c>
      <c r="CH105" t="str">
        <v>.</v>
      </c>
      <c r="CI105" t="str">
        <v>.</v>
      </c>
      <c r="CJ105" t="str">
        <v>.</v>
      </c>
      <c r="CK105" t="str">
        <v>.</v>
      </c>
      <c r="CL105" t="str">
        <v>.</v>
      </c>
      <c r="CM105" t="str">
        <v>.</v>
      </c>
      <c r="CN105" t="str">
        <v>#</v>
      </c>
      <c r="CO105" t="str">
        <v>.</v>
      </c>
      <c r="CP105" t="str">
        <v>.</v>
      </c>
      <c r="CQ105" t="str">
        <v>.</v>
      </c>
      <c r="CR105" t="str">
        <v>.</v>
      </c>
      <c r="CS105" t="str">
        <v>.</v>
      </c>
      <c r="CT105" t="str">
        <v>.</v>
      </c>
      <c r="CU105" t="str">
        <v>.</v>
      </c>
      <c r="CV105" t="str">
        <v>.</v>
      </c>
      <c r="CW105" t="str">
        <v>.</v>
      </c>
      <c r="CX105" t="str">
        <v>.</v>
      </c>
      <c r="CY105" t="str">
        <v>.</v>
      </c>
      <c r="CZ105" t="str">
        <v>.</v>
      </c>
      <c r="DA105" t="str">
        <v>.</v>
      </c>
      <c r="DB105" t="str">
        <v>.</v>
      </c>
      <c r="DC105" t="str">
        <v>.</v>
      </c>
      <c r="DD105" t="str">
        <v>.</v>
      </c>
      <c r="DE105" t="str">
        <v>.</v>
      </c>
      <c r="DF105" t="str">
        <v>.</v>
      </c>
      <c r="DG105" t="str">
        <v>.</v>
      </c>
      <c r="DH105" t="str">
        <v>.</v>
      </c>
      <c r="DI105" t="str">
        <v>.</v>
      </c>
      <c r="DJ105" t="str">
        <v>.</v>
      </c>
      <c r="DK105" t="str">
        <v>.</v>
      </c>
      <c r="DL105" t="str">
        <v>.</v>
      </c>
      <c r="DM105" t="str">
        <v>.</v>
      </c>
      <c r="DN105" t="str">
        <v>.</v>
      </c>
      <c r="DO105" t="str">
        <v>.</v>
      </c>
      <c r="DP105" t="str">
        <v>.</v>
      </c>
      <c r="DQ105" t="str">
        <v>.</v>
      </c>
      <c r="DR105" t="str">
        <v>.</v>
      </c>
      <c r="DS105" t="str">
        <v>.</v>
      </c>
      <c r="DT105" t="str">
        <v>.</v>
      </c>
      <c r="DU105" t="str">
        <v>.</v>
      </c>
      <c r="DV105" t="str">
        <v>.</v>
      </c>
      <c r="DW105" t="str">
        <v>.</v>
      </c>
      <c r="DX105" t="str">
        <v>.</v>
      </c>
      <c r="DY105" t="str">
        <v>.</v>
      </c>
      <c r="DZ105" t="str">
        <v>.</v>
      </c>
      <c r="EA105" t="str">
        <v>.</v>
      </c>
      <c r="EB105" t="str">
        <v>.</v>
      </c>
    </row>
    <row r="106" spans="1:132" x14ac:dyDescent="0.25">
      <c r="A106" s="18" t="s">
        <v>106</v>
      </c>
      <c r="B106" s="19">
        <v>105</v>
      </c>
      <c r="C106" t="str" cm="1">
        <f t="array" ref="C106:EB106">TRANSPOSE(RIGHT(LEFT(A106,_xlfn.SEQUENCE(LEN(A106)))))</f>
        <v>.</v>
      </c>
      <c r="D106" t="str">
        <v>.</v>
      </c>
      <c r="E106" t="str">
        <v>.</v>
      </c>
      <c r="F106" t="str">
        <v>.</v>
      </c>
      <c r="G106" t="str">
        <v>.</v>
      </c>
      <c r="H106" t="str">
        <v>.</v>
      </c>
      <c r="I106" t="str">
        <v>.</v>
      </c>
      <c r="J106" t="str">
        <v>.</v>
      </c>
      <c r="K106" t="str">
        <v>#</v>
      </c>
      <c r="L106" t="str">
        <v>.</v>
      </c>
      <c r="M106" t="str">
        <v>.</v>
      </c>
      <c r="N106" t="str">
        <v>.</v>
      </c>
      <c r="O106" t="str">
        <v>.</v>
      </c>
      <c r="P106" t="str">
        <v>.</v>
      </c>
      <c r="Q106" t="str">
        <v>.</v>
      </c>
      <c r="R106" t="str">
        <v>#</v>
      </c>
      <c r="S106" t="str">
        <v>.</v>
      </c>
      <c r="T106" t="str">
        <v>.</v>
      </c>
      <c r="U106" t="str">
        <v>.</v>
      </c>
      <c r="V106" t="str">
        <v>.</v>
      </c>
      <c r="W106" t="str">
        <v>.</v>
      </c>
      <c r="X106" t="str">
        <v>.</v>
      </c>
      <c r="Y106" t="str">
        <v>.</v>
      </c>
      <c r="Z106" t="str">
        <v>.</v>
      </c>
      <c r="AA106" t="str">
        <v>.</v>
      </c>
      <c r="AB106" t="str">
        <v>.</v>
      </c>
      <c r="AC106" t="str">
        <v>.</v>
      </c>
      <c r="AD106" t="str">
        <v>.</v>
      </c>
      <c r="AE106" t="str">
        <v>.</v>
      </c>
      <c r="AF106" t="str">
        <v>.</v>
      </c>
      <c r="AG106" t="str">
        <v>.</v>
      </c>
      <c r="AH106" t="str">
        <v>.</v>
      </c>
      <c r="AI106" t="str">
        <v>.</v>
      </c>
      <c r="AJ106" t="str">
        <v>.</v>
      </c>
      <c r="AK106" t="str">
        <v>.</v>
      </c>
      <c r="AL106" t="str">
        <v>.</v>
      </c>
      <c r="AM106" t="str">
        <v>.</v>
      </c>
      <c r="AN106" t="str">
        <v>.</v>
      </c>
      <c r="AO106" t="str">
        <v>.</v>
      </c>
      <c r="AP106" t="str">
        <v>.</v>
      </c>
      <c r="AQ106" t="str">
        <v>.</v>
      </c>
      <c r="AR106" t="str">
        <v>.</v>
      </c>
      <c r="AS106" t="str">
        <v>.</v>
      </c>
      <c r="AT106" t="str">
        <v>.</v>
      </c>
      <c r="AU106" t="str">
        <v>.</v>
      </c>
      <c r="AV106" t="str">
        <v>.</v>
      </c>
      <c r="AW106" t="str">
        <v>.</v>
      </c>
      <c r="AX106" t="str">
        <v>.</v>
      </c>
      <c r="AY106" t="str">
        <v>.</v>
      </c>
      <c r="AZ106" t="str">
        <v>.</v>
      </c>
      <c r="BA106" t="str">
        <v>.</v>
      </c>
      <c r="BB106" t="str">
        <v>.</v>
      </c>
      <c r="BC106" t="str">
        <v>.</v>
      </c>
      <c r="BD106" t="str">
        <v>.</v>
      </c>
      <c r="BE106" t="str">
        <v>.</v>
      </c>
      <c r="BF106" t="str">
        <v>.</v>
      </c>
      <c r="BG106" t="str">
        <v>.</v>
      </c>
      <c r="BH106" t="str">
        <v>.</v>
      </c>
      <c r="BI106" t="str">
        <v>.</v>
      </c>
      <c r="BJ106" t="str">
        <v>.</v>
      </c>
      <c r="BK106" t="str">
        <v>.</v>
      </c>
      <c r="BL106" t="str">
        <v>.</v>
      </c>
      <c r="BM106" t="str">
        <v>.</v>
      </c>
      <c r="BN106" t="str">
        <v>.</v>
      </c>
      <c r="BO106" t="str">
        <v>.</v>
      </c>
      <c r="BP106" t="str">
        <v>.</v>
      </c>
      <c r="BQ106" t="str">
        <v>.</v>
      </c>
      <c r="BR106" t="str">
        <v>.</v>
      </c>
      <c r="BS106" t="str">
        <v>.</v>
      </c>
      <c r="BT106" t="str">
        <v>.</v>
      </c>
      <c r="BU106" t="str">
        <v>.</v>
      </c>
      <c r="BV106" t="str">
        <v>.</v>
      </c>
      <c r="BW106" t="str">
        <v>.</v>
      </c>
      <c r="BX106" t="str">
        <v>.</v>
      </c>
      <c r="BY106" t="str">
        <v>.</v>
      </c>
      <c r="BZ106" t="str">
        <v>.</v>
      </c>
      <c r="CA106" t="str">
        <v>.</v>
      </c>
      <c r="CB106" t="str">
        <v>.</v>
      </c>
      <c r="CC106" t="str">
        <v>.</v>
      </c>
      <c r="CD106" t="str">
        <v>.</v>
      </c>
      <c r="CE106" t="str">
        <v>.</v>
      </c>
      <c r="CF106" t="str">
        <v>.</v>
      </c>
      <c r="CG106" t="str">
        <v>.</v>
      </c>
      <c r="CH106" t="str">
        <v>.</v>
      </c>
      <c r="CI106" t="str">
        <v>.</v>
      </c>
      <c r="CJ106" t="str">
        <v>.</v>
      </c>
      <c r="CK106" t="str">
        <v>.</v>
      </c>
      <c r="CL106" t="str">
        <v>.</v>
      </c>
      <c r="CM106" t="str">
        <v>.</v>
      </c>
      <c r="CN106" t="str">
        <v>.</v>
      </c>
      <c r="CO106" t="str">
        <v>.</v>
      </c>
      <c r="CP106" t="str">
        <v>.</v>
      </c>
      <c r="CQ106" t="str">
        <v>.</v>
      </c>
      <c r="CR106" t="str">
        <v>.</v>
      </c>
      <c r="CS106" t="str">
        <v>.</v>
      </c>
      <c r="CT106" t="str">
        <v>.</v>
      </c>
      <c r="CU106" t="str">
        <v>.</v>
      </c>
      <c r="CV106" t="str">
        <v>.</v>
      </c>
      <c r="CW106" t="str">
        <v>.</v>
      </c>
      <c r="CX106" t="str">
        <v>.</v>
      </c>
      <c r="CY106" t="str">
        <v>.</v>
      </c>
      <c r="CZ106" t="str">
        <v>.</v>
      </c>
      <c r="DA106" t="str">
        <v>.</v>
      </c>
      <c r="DB106" t="str">
        <v>.</v>
      </c>
      <c r="DC106" t="str">
        <v>.</v>
      </c>
      <c r="DD106" t="str">
        <v>.</v>
      </c>
      <c r="DE106" t="str">
        <v>.</v>
      </c>
      <c r="DF106" t="str">
        <v>.</v>
      </c>
      <c r="DG106" t="str">
        <v>.</v>
      </c>
      <c r="DH106" t="str">
        <v>.</v>
      </c>
      <c r="DI106" t="str">
        <v>.</v>
      </c>
      <c r="DJ106" t="str">
        <v>.</v>
      </c>
      <c r="DK106" t="str">
        <v>#</v>
      </c>
      <c r="DL106" t="str">
        <v>.</v>
      </c>
      <c r="DM106" t="str">
        <v>.</v>
      </c>
      <c r="DN106" t="str">
        <v>.</v>
      </c>
      <c r="DO106" t="str">
        <v>.</v>
      </c>
      <c r="DP106" t="str">
        <v>.</v>
      </c>
      <c r="DQ106" t="str">
        <v>.</v>
      </c>
      <c r="DR106" t="str">
        <v>.</v>
      </c>
      <c r="DS106" t="str">
        <v>.</v>
      </c>
      <c r="DT106" t="str">
        <v>.</v>
      </c>
      <c r="DU106" t="str">
        <v>.</v>
      </c>
      <c r="DV106" t="str">
        <v>.</v>
      </c>
      <c r="DW106" t="str">
        <v>.</v>
      </c>
      <c r="DX106" t="str">
        <v>.</v>
      </c>
      <c r="DY106" t="str">
        <v>.</v>
      </c>
      <c r="DZ106" t="str">
        <v>.</v>
      </c>
      <c r="EA106" t="str">
        <v>.</v>
      </c>
      <c r="EB106" t="str">
        <v>#</v>
      </c>
    </row>
    <row r="107" spans="1:132" x14ac:dyDescent="0.25">
      <c r="A107" s="18" t="s">
        <v>107</v>
      </c>
      <c r="B107" s="19">
        <v>106</v>
      </c>
      <c r="C107" t="str" cm="1">
        <f t="array" ref="C107:EB107">TRANSPOSE(RIGHT(LEFT(A107,_xlfn.SEQUENCE(LEN(A107)))))</f>
        <v>.</v>
      </c>
      <c r="D107" t="str">
        <v>.</v>
      </c>
      <c r="E107" t="str">
        <v>.</v>
      </c>
      <c r="F107" t="str">
        <v>.</v>
      </c>
      <c r="G107" t="str">
        <v>.</v>
      </c>
      <c r="H107" t="str">
        <v>#</v>
      </c>
      <c r="I107" t="str">
        <v>.</v>
      </c>
      <c r="J107" t="str">
        <v>.</v>
      </c>
      <c r="K107" t="str">
        <v>.</v>
      </c>
      <c r="L107" t="str">
        <v>.</v>
      </c>
      <c r="M107" t="str">
        <v>.</v>
      </c>
      <c r="N107" t="str">
        <v>.</v>
      </c>
      <c r="O107" t="str">
        <v>.</v>
      </c>
      <c r="P107" t="str">
        <v>#</v>
      </c>
      <c r="Q107" t="str">
        <v>.</v>
      </c>
      <c r="R107" t="str">
        <v>.</v>
      </c>
      <c r="S107" t="str">
        <v>.</v>
      </c>
      <c r="T107" t="str">
        <v>#</v>
      </c>
      <c r="U107" t="str">
        <v>.</v>
      </c>
      <c r="V107" t="str">
        <v>.</v>
      </c>
      <c r="W107" t="str">
        <v>.</v>
      </c>
      <c r="X107" t="str">
        <v>.</v>
      </c>
      <c r="Y107" t="str">
        <v>.</v>
      </c>
      <c r="Z107" t="str">
        <v>.</v>
      </c>
      <c r="AA107" t="str">
        <v>.</v>
      </c>
      <c r="AB107" t="str">
        <v>.</v>
      </c>
      <c r="AC107" t="str">
        <v>.</v>
      </c>
      <c r="AD107" t="str">
        <v>.</v>
      </c>
      <c r="AE107" t="str">
        <v>.</v>
      </c>
      <c r="AF107" t="str">
        <v>.</v>
      </c>
      <c r="AG107" t="str">
        <v>.</v>
      </c>
      <c r="AH107" t="str">
        <v>#</v>
      </c>
      <c r="AI107" t="str">
        <v>.</v>
      </c>
      <c r="AJ107" t="str">
        <v>.</v>
      </c>
      <c r="AK107" t="str">
        <v>.</v>
      </c>
      <c r="AL107" t="str">
        <v>.</v>
      </c>
      <c r="AM107" t="str">
        <v>.</v>
      </c>
      <c r="AN107" t="str">
        <v>.</v>
      </c>
      <c r="AO107" t="str">
        <v>.</v>
      </c>
      <c r="AP107" t="str">
        <v>.</v>
      </c>
      <c r="AQ107" t="str">
        <v>.</v>
      </c>
      <c r="AR107" t="str">
        <v>.</v>
      </c>
      <c r="AS107" t="str">
        <v>.</v>
      </c>
      <c r="AT107" t="str">
        <v>.</v>
      </c>
      <c r="AU107" t="str">
        <v>.</v>
      </c>
      <c r="AV107" t="str">
        <v>.</v>
      </c>
      <c r="AW107" t="str">
        <v>.</v>
      </c>
      <c r="AX107" t="str">
        <v>.</v>
      </c>
      <c r="AY107" t="str">
        <v>.</v>
      </c>
      <c r="AZ107" t="str">
        <v>.</v>
      </c>
      <c r="BA107" t="str">
        <v>.</v>
      </c>
      <c r="BB107" t="str">
        <v>.</v>
      </c>
      <c r="BC107" t="str">
        <v>.</v>
      </c>
      <c r="BD107" t="str">
        <v>.</v>
      </c>
      <c r="BE107" t="str">
        <v>.</v>
      </c>
      <c r="BF107" t="str">
        <v>.</v>
      </c>
      <c r="BG107" t="str">
        <v>.</v>
      </c>
      <c r="BH107" t="str">
        <v>.</v>
      </c>
      <c r="BI107" t="str">
        <v>.</v>
      </c>
      <c r="BJ107" t="str">
        <v>.</v>
      </c>
      <c r="BK107" t="str">
        <v>.</v>
      </c>
      <c r="BL107" t="str">
        <v>.</v>
      </c>
      <c r="BM107" t="str">
        <v>.</v>
      </c>
      <c r="BN107" t="str">
        <v>.</v>
      </c>
      <c r="BO107" t="str">
        <v>.</v>
      </c>
      <c r="BP107" t="str">
        <v>.</v>
      </c>
      <c r="BQ107" t="str">
        <v>.</v>
      </c>
      <c r="BR107" t="str">
        <v>.</v>
      </c>
      <c r="BS107" t="str">
        <v>#</v>
      </c>
      <c r="BT107" t="str">
        <v>.</v>
      </c>
      <c r="BU107" t="str">
        <v>.</v>
      </c>
      <c r="BV107" t="str">
        <v>#</v>
      </c>
      <c r="BW107" t="str">
        <v>.</v>
      </c>
      <c r="BX107" t="str">
        <v>.</v>
      </c>
      <c r="BY107" t="str">
        <v>.</v>
      </c>
      <c r="BZ107" t="str">
        <v>.</v>
      </c>
      <c r="CA107" t="str">
        <v>.</v>
      </c>
      <c r="CB107" t="str">
        <v>.</v>
      </c>
      <c r="CC107" t="str">
        <v>.</v>
      </c>
      <c r="CD107" t="str">
        <v>.</v>
      </c>
      <c r="CE107" t="str">
        <v>.</v>
      </c>
      <c r="CF107" t="str">
        <v>.</v>
      </c>
      <c r="CG107" t="str">
        <v>.</v>
      </c>
      <c r="CH107" t="str">
        <v>.</v>
      </c>
      <c r="CI107" t="str">
        <v>.</v>
      </c>
      <c r="CJ107" t="str">
        <v>.</v>
      </c>
      <c r="CK107" t="str">
        <v>.</v>
      </c>
      <c r="CL107" t="str">
        <v>.</v>
      </c>
      <c r="CM107" t="str">
        <v>.</v>
      </c>
      <c r="CN107" t="str">
        <v>.</v>
      </c>
      <c r="CO107" t="str">
        <v>.</v>
      </c>
      <c r="CP107" t="str">
        <v>.</v>
      </c>
      <c r="CQ107" t="str">
        <v>.</v>
      </c>
      <c r="CR107" t="str">
        <v>.</v>
      </c>
      <c r="CS107" t="str">
        <v>.</v>
      </c>
      <c r="CT107" t="str">
        <v>.</v>
      </c>
      <c r="CU107" t="str">
        <v>#</v>
      </c>
      <c r="CV107" t="str">
        <v>.</v>
      </c>
      <c r="CW107" t="str">
        <v>.</v>
      </c>
      <c r="CX107" t="str">
        <v>.</v>
      </c>
      <c r="CY107" t="str">
        <v>#</v>
      </c>
      <c r="CZ107" t="str">
        <v>.</v>
      </c>
      <c r="DA107" t="str">
        <v>.</v>
      </c>
      <c r="DB107" t="str">
        <v>.</v>
      </c>
      <c r="DC107" t="str">
        <v>.</v>
      </c>
      <c r="DD107" t="str">
        <v>.</v>
      </c>
      <c r="DE107" t="str">
        <v>.</v>
      </c>
      <c r="DF107" t="str">
        <v>.</v>
      </c>
      <c r="DG107" t="str">
        <v>.</v>
      </c>
      <c r="DH107" t="str">
        <v>.</v>
      </c>
      <c r="DI107" t="str">
        <v>.</v>
      </c>
      <c r="DJ107" t="str">
        <v>.</v>
      </c>
      <c r="DK107" t="str">
        <v>.</v>
      </c>
      <c r="DL107" t="str">
        <v>.</v>
      </c>
      <c r="DM107" t="str">
        <v>.</v>
      </c>
      <c r="DN107" t="str">
        <v>#</v>
      </c>
      <c r="DO107" t="str">
        <v>.</v>
      </c>
      <c r="DP107" t="str">
        <v>.</v>
      </c>
      <c r="DQ107" t="str">
        <v>.</v>
      </c>
      <c r="DR107" t="str">
        <v>.</v>
      </c>
      <c r="DS107" t="str">
        <v>#</v>
      </c>
      <c r="DT107" t="str">
        <v>.</v>
      </c>
      <c r="DU107" t="str">
        <v>.</v>
      </c>
      <c r="DV107" t="str">
        <v>.</v>
      </c>
      <c r="DW107" t="str">
        <v>.</v>
      </c>
      <c r="DX107" t="str">
        <v>.</v>
      </c>
      <c r="DY107" t="str">
        <v>.</v>
      </c>
      <c r="DZ107" t="str">
        <v>.</v>
      </c>
      <c r="EA107" t="str">
        <v>.</v>
      </c>
      <c r="EB107" t="str">
        <v>.</v>
      </c>
    </row>
    <row r="108" spans="1:132" x14ac:dyDescent="0.25">
      <c r="A108" s="18" t="s">
        <v>108</v>
      </c>
      <c r="B108" s="19">
        <v>107</v>
      </c>
      <c r="C108" t="str" cm="1">
        <f t="array" ref="C108:EB108">TRANSPOSE(RIGHT(LEFT(A108,_xlfn.SEQUENCE(LEN(A108)))))</f>
        <v>.</v>
      </c>
      <c r="D108" t="str">
        <v>.</v>
      </c>
      <c r="E108" t="str">
        <v>.</v>
      </c>
      <c r="F108" t="str">
        <v>.</v>
      </c>
      <c r="G108" t="str">
        <v>.</v>
      </c>
      <c r="H108" t="str">
        <v>.</v>
      </c>
      <c r="I108" t="str">
        <v>.</v>
      </c>
      <c r="J108" t="str">
        <v>.</v>
      </c>
      <c r="K108" t="str">
        <v>.</v>
      </c>
      <c r="L108" t="str">
        <v>.</v>
      </c>
      <c r="M108" t="str">
        <v>.</v>
      </c>
      <c r="N108" t="str">
        <v>.</v>
      </c>
      <c r="O108" t="str">
        <v>.</v>
      </c>
      <c r="P108" t="str">
        <v>#</v>
      </c>
      <c r="Q108" t="str">
        <v>.</v>
      </c>
      <c r="R108" t="str">
        <v>.</v>
      </c>
      <c r="S108" t="str">
        <v>.</v>
      </c>
      <c r="T108" t="str">
        <v>.</v>
      </c>
      <c r="U108" t="str">
        <v>.</v>
      </c>
      <c r="V108" t="str">
        <v>.</v>
      </c>
      <c r="W108" t="str">
        <v>.</v>
      </c>
      <c r="X108" t="str">
        <v>.</v>
      </c>
      <c r="Y108" t="str">
        <v>.</v>
      </c>
      <c r="Z108" t="str">
        <v>.</v>
      </c>
      <c r="AA108" t="str">
        <v>.</v>
      </c>
      <c r="AB108" t="str">
        <v>.</v>
      </c>
      <c r="AC108" t="str">
        <v>.</v>
      </c>
      <c r="AD108" t="str">
        <v>.</v>
      </c>
      <c r="AE108" t="str">
        <v>.</v>
      </c>
      <c r="AF108" t="str">
        <v>.</v>
      </c>
      <c r="AG108" t="str">
        <v>.</v>
      </c>
      <c r="AH108" t="str">
        <v>.</v>
      </c>
      <c r="AI108" t="str">
        <v>.</v>
      </c>
      <c r="AJ108" t="str">
        <v>.</v>
      </c>
      <c r="AK108" t="str">
        <v>.</v>
      </c>
      <c r="AL108" t="str">
        <v>.</v>
      </c>
      <c r="AM108" t="str">
        <v>.</v>
      </c>
      <c r="AN108" t="str">
        <v>.</v>
      </c>
      <c r="AO108" t="str">
        <v>.</v>
      </c>
      <c r="AP108" t="str">
        <v>.</v>
      </c>
      <c r="AQ108" t="str">
        <v>.</v>
      </c>
      <c r="AR108" t="str">
        <v>.</v>
      </c>
      <c r="AS108" t="str">
        <v>.</v>
      </c>
      <c r="AT108" t="str">
        <v>.</v>
      </c>
      <c r="AU108" t="str">
        <v>.</v>
      </c>
      <c r="AV108" t="str">
        <v>.</v>
      </c>
      <c r="AW108" t="str">
        <v>.</v>
      </c>
      <c r="AX108" t="str">
        <v>.</v>
      </c>
      <c r="AY108" t="str">
        <v>.</v>
      </c>
      <c r="AZ108" t="str">
        <v>.</v>
      </c>
      <c r="BA108" t="str">
        <v>.</v>
      </c>
      <c r="BB108" t="str">
        <v>.</v>
      </c>
      <c r="BC108" t="str">
        <v>.</v>
      </c>
      <c r="BD108" t="str">
        <v>.</v>
      </c>
      <c r="BE108" t="str">
        <v>.</v>
      </c>
      <c r="BF108" t="str">
        <v>.</v>
      </c>
      <c r="BG108" t="str">
        <v>.</v>
      </c>
      <c r="BH108" t="str">
        <v>.</v>
      </c>
      <c r="BI108" t="str">
        <v>.</v>
      </c>
      <c r="BJ108" t="str">
        <v>.</v>
      </c>
      <c r="BK108" t="str">
        <v>.</v>
      </c>
      <c r="BL108" t="str">
        <v>.</v>
      </c>
      <c r="BM108" t="str">
        <v>.</v>
      </c>
      <c r="BN108" t="str">
        <v>.</v>
      </c>
      <c r="BO108" t="str">
        <v>.</v>
      </c>
      <c r="BP108" t="str">
        <v>#</v>
      </c>
      <c r="BQ108" t="str">
        <v>#</v>
      </c>
      <c r="BR108" t="str">
        <v>.</v>
      </c>
      <c r="BS108" t="str">
        <v>.</v>
      </c>
      <c r="BT108" t="str">
        <v>.</v>
      </c>
      <c r="BU108" t="str">
        <v>#</v>
      </c>
      <c r="BV108" t="str">
        <v>.</v>
      </c>
      <c r="BW108" t="str">
        <v>.</v>
      </c>
      <c r="BX108" t="str">
        <v>.</v>
      </c>
      <c r="BY108" t="str">
        <v>.</v>
      </c>
      <c r="BZ108" t="str">
        <v>.</v>
      </c>
      <c r="CA108" t="str">
        <v>.</v>
      </c>
      <c r="CB108" t="str">
        <v>.</v>
      </c>
      <c r="CC108" t="str">
        <v>.</v>
      </c>
      <c r="CD108" t="str">
        <v>.</v>
      </c>
      <c r="CE108" t="str">
        <v>.</v>
      </c>
      <c r="CF108" t="str">
        <v>.</v>
      </c>
      <c r="CG108" t="str">
        <v>.</v>
      </c>
      <c r="CH108" t="str">
        <v>.</v>
      </c>
      <c r="CI108" t="str">
        <v>.</v>
      </c>
      <c r="CJ108" t="str">
        <v>.</v>
      </c>
      <c r="CK108" t="str">
        <v>.</v>
      </c>
      <c r="CL108" t="str">
        <v>.</v>
      </c>
      <c r="CM108" t="str">
        <v>.</v>
      </c>
      <c r="CN108" t="str">
        <v>.</v>
      </c>
      <c r="CO108" t="str">
        <v>.</v>
      </c>
      <c r="CP108" t="str">
        <v>.</v>
      </c>
      <c r="CQ108" t="str">
        <v>.</v>
      </c>
      <c r="CR108" t="str">
        <v>.</v>
      </c>
      <c r="CS108" t="str">
        <v>.</v>
      </c>
      <c r="CT108" t="str">
        <v>.</v>
      </c>
      <c r="CU108" t="str">
        <v>.</v>
      </c>
      <c r="CV108" t="str">
        <v>.</v>
      </c>
      <c r="CW108" t="str">
        <v>.</v>
      </c>
      <c r="CX108" t="str">
        <v>.</v>
      </c>
      <c r="CY108" t="str">
        <v>.</v>
      </c>
      <c r="CZ108" t="str">
        <v>.</v>
      </c>
      <c r="DA108" t="str">
        <v>.</v>
      </c>
      <c r="DB108" t="str">
        <v>.</v>
      </c>
      <c r="DC108" t="str">
        <v>.</v>
      </c>
      <c r="DD108" t="str">
        <v>.</v>
      </c>
      <c r="DE108" t="str">
        <v>.</v>
      </c>
      <c r="DF108" t="str">
        <v>.</v>
      </c>
      <c r="DG108" t="str">
        <v>.</v>
      </c>
      <c r="DH108" t="str">
        <v>.</v>
      </c>
      <c r="DI108" t="str">
        <v>.</v>
      </c>
      <c r="DJ108" t="str">
        <v>.</v>
      </c>
      <c r="DK108" t="str">
        <v>.</v>
      </c>
      <c r="DL108" t="str">
        <v>.</v>
      </c>
      <c r="DM108" t="str">
        <v>.</v>
      </c>
      <c r="DN108" t="str">
        <v>.</v>
      </c>
      <c r="DO108" t="str">
        <v>.</v>
      </c>
      <c r="DP108" t="str">
        <v>.</v>
      </c>
      <c r="DQ108" t="str">
        <v>.</v>
      </c>
      <c r="DR108" t="str">
        <v>.</v>
      </c>
      <c r="DS108" t="str">
        <v>.</v>
      </c>
      <c r="DT108" t="str">
        <v>.</v>
      </c>
      <c r="DU108" t="str">
        <v>.</v>
      </c>
      <c r="DV108" t="str">
        <v>.</v>
      </c>
      <c r="DW108" t="str">
        <v>.</v>
      </c>
      <c r="DX108" t="str">
        <v>.</v>
      </c>
      <c r="DY108" t="str">
        <v>.</v>
      </c>
      <c r="DZ108" t="str">
        <v>.</v>
      </c>
      <c r="EA108" t="str">
        <v>.</v>
      </c>
      <c r="EB108" t="str">
        <v>.</v>
      </c>
    </row>
    <row r="109" spans="1:132" x14ac:dyDescent="0.25">
      <c r="A109" s="18" t="s">
        <v>109</v>
      </c>
      <c r="B109" s="19">
        <v>108</v>
      </c>
      <c r="C109" t="str" cm="1">
        <f t="array" ref="C109:EB109">TRANSPOSE(RIGHT(LEFT(A109,_xlfn.SEQUENCE(LEN(A109)))))</f>
        <v>.</v>
      </c>
      <c r="D109" t="str">
        <v>.</v>
      </c>
      <c r="E109" t="str">
        <v>.</v>
      </c>
      <c r="F109" t="str">
        <v>.</v>
      </c>
      <c r="G109" t="str">
        <v>.</v>
      </c>
      <c r="H109" t="str">
        <v>.</v>
      </c>
      <c r="I109" t="str">
        <v>.</v>
      </c>
      <c r="J109" t="str">
        <v>.</v>
      </c>
      <c r="K109" t="str">
        <v>.</v>
      </c>
      <c r="L109" t="str">
        <v>.</v>
      </c>
      <c r="M109" t="str">
        <v>.</v>
      </c>
      <c r="N109" t="str">
        <v>.</v>
      </c>
      <c r="O109" t="str">
        <v>.</v>
      </c>
      <c r="P109" t="str">
        <v>.</v>
      </c>
      <c r="Q109" t="str">
        <v>#</v>
      </c>
      <c r="R109" t="str">
        <v>.</v>
      </c>
      <c r="S109" t="str">
        <v>.</v>
      </c>
      <c r="T109" t="str">
        <v>.</v>
      </c>
      <c r="U109" t="str">
        <v>.</v>
      </c>
      <c r="V109" t="str">
        <v>.</v>
      </c>
      <c r="W109" t="str">
        <v>.</v>
      </c>
      <c r="X109" t="str">
        <v>.</v>
      </c>
      <c r="Y109" t="str">
        <v>.</v>
      </c>
      <c r="Z109" t="str">
        <v>.</v>
      </c>
      <c r="AA109" t="str">
        <v>.</v>
      </c>
      <c r="AB109" t="str">
        <v>.</v>
      </c>
      <c r="AC109" t="str">
        <v>.</v>
      </c>
      <c r="AD109" t="str">
        <v>.</v>
      </c>
      <c r="AE109" t="str">
        <v>.</v>
      </c>
      <c r="AF109" t="str">
        <v>.</v>
      </c>
      <c r="AG109" t="str">
        <v>.</v>
      </c>
      <c r="AH109" t="str">
        <v>.</v>
      </c>
      <c r="AI109" t="str">
        <v>.</v>
      </c>
      <c r="AJ109" t="str">
        <v>.</v>
      </c>
      <c r="AK109" t="str">
        <v>.</v>
      </c>
      <c r="AL109" t="str">
        <v>.</v>
      </c>
      <c r="AM109" t="str">
        <v>.</v>
      </c>
      <c r="AN109" t="str">
        <v>.</v>
      </c>
      <c r="AO109" t="str">
        <v>.</v>
      </c>
      <c r="AP109" t="str">
        <v>.</v>
      </c>
      <c r="AQ109" t="str">
        <v>.</v>
      </c>
      <c r="AR109" t="str">
        <v>.</v>
      </c>
      <c r="AS109" t="str">
        <v>.</v>
      </c>
      <c r="AT109" t="str">
        <v>.</v>
      </c>
      <c r="AU109" t="str">
        <v>.</v>
      </c>
      <c r="AV109" t="str">
        <v>.</v>
      </c>
      <c r="AW109" t="str">
        <v>.</v>
      </c>
      <c r="AX109" t="str">
        <v>.</v>
      </c>
      <c r="AY109" t="str">
        <v>.</v>
      </c>
      <c r="AZ109" t="str">
        <v>.</v>
      </c>
      <c r="BA109" t="str">
        <v>.</v>
      </c>
      <c r="BB109" t="str">
        <v>.</v>
      </c>
      <c r="BC109" t="str">
        <v>.</v>
      </c>
      <c r="BD109" t="str">
        <v>.</v>
      </c>
      <c r="BE109" t="str">
        <v>.</v>
      </c>
      <c r="BF109" t="str">
        <v>.</v>
      </c>
      <c r="BG109" t="str">
        <v>.</v>
      </c>
      <c r="BH109" t="str">
        <v>.</v>
      </c>
      <c r="BI109" t="str">
        <v>.</v>
      </c>
      <c r="BJ109" t="str">
        <v>.</v>
      </c>
      <c r="BK109" t="str">
        <v>#</v>
      </c>
      <c r="BL109" t="str">
        <v>.</v>
      </c>
      <c r="BM109" t="str">
        <v>.</v>
      </c>
      <c r="BN109" t="str">
        <v>.</v>
      </c>
      <c r="BO109" t="str">
        <v>.</v>
      </c>
      <c r="BP109" t="str">
        <v>.</v>
      </c>
      <c r="BQ109" t="str">
        <v>.</v>
      </c>
      <c r="BR109" t="str">
        <v>.</v>
      </c>
      <c r="BS109" t="str">
        <v>.</v>
      </c>
      <c r="BT109" t="str">
        <v>.</v>
      </c>
      <c r="BU109" t="str">
        <v>.</v>
      </c>
      <c r="BV109" t="str">
        <v>.</v>
      </c>
      <c r="BW109" t="str">
        <v>.</v>
      </c>
      <c r="BX109" t="str">
        <v>.</v>
      </c>
      <c r="BY109" t="str">
        <v>#</v>
      </c>
      <c r="BZ109" t="str">
        <v>.</v>
      </c>
      <c r="CA109" t="str">
        <v>.</v>
      </c>
      <c r="CB109" t="str">
        <v>.</v>
      </c>
      <c r="CC109" t="str">
        <v>.</v>
      </c>
      <c r="CD109" t="str">
        <v>.</v>
      </c>
      <c r="CE109" t="str">
        <v>.</v>
      </c>
      <c r="CF109" t="str">
        <v>.</v>
      </c>
      <c r="CG109" t="str">
        <v>.</v>
      </c>
      <c r="CH109" t="str">
        <v>.</v>
      </c>
      <c r="CI109" t="str">
        <v>.</v>
      </c>
      <c r="CJ109" t="str">
        <v>.</v>
      </c>
      <c r="CK109" t="str">
        <v>.</v>
      </c>
      <c r="CL109" t="str">
        <v>.</v>
      </c>
      <c r="CM109" t="str">
        <v>.</v>
      </c>
      <c r="CN109" t="str">
        <v>.</v>
      </c>
      <c r="CO109" t="str">
        <v>.</v>
      </c>
      <c r="CP109" t="str">
        <v>#</v>
      </c>
      <c r="CQ109" t="str">
        <v>.</v>
      </c>
      <c r="CR109" t="str">
        <v>.</v>
      </c>
      <c r="CS109" t="str">
        <v>.</v>
      </c>
      <c r="CT109" t="str">
        <v>.</v>
      </c>
      <c r="CU109" t="str">
        <v>.</v>
      </c>
      <c r="CV109" t="str">
        <v>.</v>
      </c>
      <c r="CW109" t="str">
        <v>.</v>
      </c>
      <c r="CX109" t="str">
        <v>.</v>
      </c>
      <c r="CY109" t="str">
        <v>.</v>
      </c>
      <c r="CZ109" t="str">
        <v>.</v>
      </c>
      <c r="DA109" t="str">
        <v>.</v>
      </c>
      <c r="DB109" t="str">
        <v>.</v>
      </c>
      <c r="DC109" t="str">
        <v>.</v>
      </c>
      <c r="DD109" t="str">
        <v>#</v>
      </c>
      <c r="DE109" t="str">
        <v>.</v>
      </c>
      <c r="DF109" t="str">
        <v>.</v>
      </c>
      <c r="DG109" t="str">
        <v>.</v>
      </c>
      <c r="DH109" t="str">
        <v>.</v>
      </c>
      <c r="DI109" t="str">
        <v>.</v>
      </c>
      <c r="DJ109" t="str">
        <v>.</v>
      </c>
      <c r="DK109" t="str">
        <v>.</v>
      </c>
      <c r="DL109" t="str">
        <v>.</v>
      </c>
      <c r="DM109" t="str">
        <v>.</v>
      </c>
      <c r="DN109" t="str">
        <v>.</v>
      </c>
      <c r="DO109" t="str">
        <v>.</v>
      </c>
      <c r="DP109" t="str">
        <v>.</v>
      </c>
      <c r="DQ109" t="str">
        <v>.</v>
      </c>
      <c r="DR109" t="str">
        <v>.</v>
      </c>
      <c r="DS109" t="str">
        <v>#</v>
      </c>
      <c r="DT109" t="str">
        <v>.</v>
      </c>
      <c r="DU109" t="str">
        <v>.</v>
      </c>
      <c r="DV109" t="str">
        <v>.</v>
      </c>
      <c r="DW109" t="str">
        <v>.</v>
      </c>
      <c r="DX109" t="str">
        <v>.</v>
      </c>
      <c r="DY109" t="str">
        <v>.</v>
      </c>
      <c r="DZ109" t="str">
        <v>.</v>
      </c>
      <c r="EA109" t="str">
        <v>.</v>
      </c>
      <c r="EB109" t="str">
        <v>.</v>
      </c>
    </row>
    <row r="110" spans="1:132" x14ac:dyDescent="0.25">
      <c r="A110" s="18" t="s">
        <v>110</v>
      </c>
      <c r="B110" s="19">
        <v>109</v>
      </c>
      <c r="C110" t="str" cm="1">
        <f t="array" ref="C110:EB110">TRANSPOSE(RIGHT(LEFT(A110,_xlfn.SEQUENCE(LEN(A110)))))</f>
        <v>.</v>
      </c>
      <c r="D110" t="str">
        <v>.</v>
      </c>
      <c r="E110" t="str">
        <v>#</v>
      </c>
      <c r="F110" t="str">
        <v>.</v>
      </c>
      <c r="G110" t="str">
        <v>.</v>
      </c>
      <c r="H110" t="str">
        <v>.</v>
      </c>
      <c r="I110" t="str">
        <v>.</v>
      </c>
      <c r="J110" t="str">
        <v>#</v>
      </c>
      <c r="K110" t="str">
        <v>.</v>
      </c>
      <c r="L110" t="str">
        <v>.</v>
      </c>
      <c r="M110" t="str">
        <v>.</v>
      </c>
      <c r="N110" t="str">
        <v>.</v>
      </c>
      <c r="O110" t="str">
        <v>.</v>
      </c>
      <c r="P110" t="str">
        <v>.</v>
      </c>
      <c r="Q110" t="str">
        <v>.</v>
      </c>
      <c r="R110" t="str">
        <v>.</v>
      </c>
      <c r="S110" t="str">
        <v>.</v>
      </c>
      <c r="T110" t="str">
        <v>.</v>
      </c>
      <c r="U110" t="str">
        <v>#</v>
      </c>
      <c r="V110" t="str">
        <v>.</v>
      </c>
      <c r="W110" t="str">
        <v>.</v>
      </c>
      <c r="X110" t="str">
        <v>.</v>
      </c>
      <c r="Y110" t="str">
        <v>.</v>
      </c>
      <c r="Z110" t="str">
        <v>.</v>
      </c>
      <c r="AA110" t="str">
        <v>#</v>
      </c>
      <c r="AB110" t="str">
        <v>.</v>
      </c>
      <c r="AC110" t="str">
        <v>.</v>
      </c>
      <c r="AD110" t="str">
        <v>.</v>
      </c>
      <c r="AE110" t="str">
        <v>.</v>
      </c>
      <c r="AF110" t="str">
        <v>.</v>
      </c>
      <c r="AG110" t="str">
        <v>.</v>
      </c>
      <c r="AH110" t="str">
        <v>#</v>
      </c>
      <c r="AI110" t="str">
        <v>.</v>
      </c>
      <c r="AJ110" t="str">
        <v>.</v>
      </c>
      <c r="AK110" t="str">
        <v>.</v>
      </c>
      <c r="AL110" t="str">
        <v>.</v>
      </c>
      <c r="AM110" t="str">
        <v>.</v>
      </c>
      <c r="AN110" t="str">
        <v>.</v>
      </c>
      <c r="AO110" t="str">
        <v>.</v>
      </c>
      <c r="AP110" t="str">
        <v>.</v>
      </c>
      <c r="AQ110" t="str">
        <v>.</v>
      </c>
      <c r="AR110" t="str">
        <v>.</v>
      </c>
      <c r="AS110" t="str">
        <v>.</v>
      </c>
      <c r="AT110" t="str">
        <v>.</v>
      </c>
      <c r="AU110" t="str">
        <v>.</v>
      </c>
      <c r="AV110" t="str">
        <v>.</v>
      </c>
      <c r="AW110" t="str">
        <v>.</v>
      </c>
      <c r="AX110" t="str">
        <v>.</v>
      </c>
      <c r="AY110" t="str">
        <v>.</v>
      </c>
      <c r="AZ110" t="str">
        <v>.</v>
      </c>
      <c r="BA110" t="str">
        <v>.</v>
      </c>
      <c r="BB110" t="str">
        <v>.</v>
      </c>
      <c r="BC110" t="str">
        <v>.</v>
      </c>
      <c r="BD110" t="str">
        <v>.</v>
      </c>
      <c r="BE110" t="str">
        <v>#</v>
      </c>
      <c r="BF110" t="str">
        <v>.</v>
      </c>
      <c r="BG110" t="str">
        <v>.</v>
      </c>
      <c r="BH110" t="str">
        <v>.</v>
      </c>
      <c r="BI110" t="str">
        <v>.</v>
      </c>
      <c r="BJ110" t="str">
        <v>.</v>
      </c>
      <c r="BK110" t="str">
        <v>.</v>
      </c>
      <c r="BL110" t="str">
        <v>.</v>
      </c>
      <c r="BM110" t="str">
        <v>.</v>
      </c>
      <c r="BN110" t="str">
        <v>.</v>
      </c>
      <c r="BO110" t="str">
        <v>.</v>
      </c>
      <c r="BP110" t="str">
        <v>.</v>
      </c>
      <c r="BQ110" t="str">
        <v>.</v>
      </c>
      <c r="BR110" t="str">
        <v>.</v>
      </c>
      <c r="BS110" t="str">
        <v>.</v>
      </c>
      <c r="BT110" t="str">
        <v>.</v>
      </c>
      <c r="BU110" t="str">
        <v>.</v>
      </c>
      <c r="BV110" t="str">
        <v>.</v>
      </c>
      <c r="BW110" t="str">
        <v>.</v>
      </c>
      <c r="BX110" t="str">
        <v>.</v>
      </c>
      <c r="BY110" t="str">
        <v>.</v>
      </c>
      <c r="BZ110" t="str">
        <v>.</v>
      </c>
      <c r="CA110" t="str">
        <v>.</v>
      </c>
      <c r="CB110" t="str">
        <v>.</v>
      </c>
      <c r="CC110" t="str">
        <v>.</v>
      </c>
      <c r="CD110" t="str">
        <v>.</v>
      </c>
      <c r="CE110" t="str">
        <v>.</v>
      </c>
      <c r="CF110" t="str">
        <v>.</v>
      </c>
      <c r="CG110" t="str">
        <v>.</v>
      </c>
      <c r="CH110" t="str">
        <v>.</v>
      </c>
      <c r="CI110" t="str">
        <v>.</v>
      </c>
      <c r="CJ110" t="str">
        <v>.</v>
      </c>
      <c r="CK110" t="str">
        <v>.</v>
      </c>
      <c r="CL110" t="str">
        <v>#</v>
      </c>
      <c r="CM110" t="str">
        <v>.</v>
      </c>
      <c r="CN110" t="str">
        <v>.</v>
      </c>
      <c r="CO110" t="str">
        <v>.</v>
      </c>
      <c r="CP110" t="str">
        <v>.</v>
      </c>
      <c r="CQ110" t="str">
        <v>.</v>
      </c>
      <c r="CR110" t="str">
        <v>.</v>
      </c>
      <c r="CS110" t="str">
        <v>.</v>
      </c>
      <c r="CT110" t="str">
        <v>.</v>
      </c>
      <c r="CU110" t="str">
        <v>.</v>
      </c>
      <c r="CV110" t="str">
        <v>.</v>
      </c>
      <c r="CW110" t="str">
        <v>.</v>
      </c>
      <c r="CX110" t="str">
        <v>.</v>
      </c>
      <c r="CY110" t="str">
        <v>.</v>
      </c>
      <c r="CZ110" t="str">
        <v>.</v>
      </c>
      <c r="DA110" t="str">
        <v>.</v>
      </c>
      <c r="DB110" t="str">
        <v>.</v>
      </c>
      <c r="DC110" t="str">
        <v>.</v>
      </c>
      <c r="DD110" t="str">
        <v>.</v>
      </c>
      <c r="DE110" t="str">
        <v>.</v>
      </c>
      <c r="DF110" t="str">
        <v>.</v>
      </c>
      <c r="DG110" t="str">
        <v>.</v>
      </c>
      <c r="DH110" t="str">
        <v>.</v>
      </c>
      <c r="DI110" t="str">
        <v>.</v>
      </c>
      <c r="DJ110" t="str">
        <v>.</v>
      </c>
      <c r="DK110" t="str">
        <v>.</v>
      </c>
      <c r="DL110" t="str">
        <v>.</v>
      </c>
      <c r="DM110" t="str">
        <v>.</v>
      </c>
      <c r="DN110" t="str">
        <v>.</v>
      </c>
      <c r="DO110" t="str">
        <v>.</v>
      </c>
      <c r="DP110" t="str">
        <v>.</v>
      </c>
      <c r="DQ110" t="str">
        <v>.</v>
      </c>
      <c r="DR110" t="str">
        <v>#</v>
      </c>
      <c r="DS110" t="str">
        <v>.</v>
      </c>
      <c r="DT110" t="str">
        <v>.</v>
      </c>
      <c r="DU110" t="str">
        <v>.</v>
      </c>
      <c r="DV110" t="str">
        <v>.</v>
      </c>
      <c r="DW110" t="str">
        <v>.</v>
      </c>
      <c r="DX110" t="str">
        <v>.</v>
      </c>
      <c r="DY110" t="str">
        <v>.</v>
      </c>
      <c r="DZ110" t="str">
        <v>.</v>
      </c>
      <c r="EA110" t="str">
        <v>.</v>
      </c>
      <c r="EB110" t="str">
        <v>.</v>
      </c>
    </row>
    <row r="111" spans="1:132" x14ac:dyDescent="0.25">
      <c r="A111" s="18" t="s">
        <v>111</v>
      </c>
      <c r="B111" s="19">
        <v>110</v>
      </c>
      <c r="C111" t="str" cm="1">
        <f t="array" ref="C111:EB111">TRANSPOSE(RIGHT(LEFT(A111,_xlfn.SEQUENCE(LEN(A111)))))</f>
        <v>.</v>
      </c>
      <c r="D111" t="str">
        <v>.</v>
      </c>
      <c r="E111" t="str">
        <v>.</v>
      </c>
      <c r="F111" t="str">
        <v>.</v>
      </c>
      <c r="G111" t="str">
        <v>.</v>
      </c>
      <c r="H111" t="str">
        <v>.</v>
      </c>
      <c r="I111" t="str">
        <v>.</v>
      </c>
      <c r="J111" t="str">
        <v>.</v>
      </c>
      <c r="K111" t="str">
        <v>.</v>
      </c>
      <c r="L111" t="str">
        <v>.</v>
      </c>
      <c r="M111" t="str">
        <v>.</v>
      </c>
      <c r="N111" t="str">
        <v>.</v>
      </c>
      <c r="O111" t="str">
        <v>.</v>
      </c>
      <c r="P111" t="str">
        <v>.</v>
      </c>
      <c r="Q111" t="str">
        <v>.</v>
      </c>
      <c r="R111" t="str">
        <v>.</v>
      </c>
      <c r="S111" t="str">
        <v>.</v>
      </c>
      <c r="T111" t="str">
        <v>.</v>
      </c>
      <c r="U111" t="str">
        <v>.</v>
      </c>
      <c r="V111" t="str">
        <v>.</v>
      </c>
      <c r="W111" t="str">
        <v>.</v>
      </c>
      <c r="X111" t="str">
        <v>.</v>
      </c>
      <c r="Y111" t="str">
        <v>.</v>
      </c>
      <c r="Z111" t="str">
        <v>.</v>
      </c>
      <c r="AA111" t="str">
        <v>.</v>
      </c>
      <c r="AB111" t="str">
        <v>.</v>
      </c>
      <c r="AC111" t="str">
        <v>.</v>
      </c>
      <c r="AD111" t="str">
        <v>.</v>
      </c>
      <c r="AE111" t="str">
        <v>.</v>
      </c>
      <c r="AF111" t="str">
        <v>.</v>
      </c>
      <c r="AG111" t="str">
        <v>.</v>
      </c>
      <c r="AH111" t="str">
        <v>.</v>
      </c>
      <c r="AI111" t="str">
        <v>.</v>
      </c>
      <c r="AJ111" t="str">
        <v>.</v>
      </c>
      <c r="AK111" t="str">
        <v>.</v>
      </c>
      <c r="AL111" t="str">
        <v>.</v>
      </c>
      <c r="AM111" t="str">
        <v>.</v>
      </c>
      <c r="AN111" t="str">
        <v>.</v>
      </c>
      <c r="AO111" t="str">
        <v>.</v>
      </c>
      <c r="AP111" t="str">
        <v>.</v>
      </c>
      <c r="AQ111" t="str">
        <v>.</v>
      </c>
      <c r="AR111" t="str">
        <v>.</v>
      </c>
      <c r="AS111" t="str">
        <v>.</v>
      </c>
      <c r="AT111" t="str">
        <v>.</v>
      </c>
      <c r="AU111" t="str">
        <v>.</v>
      </c>
      <c r="AV111" t="str">
        <v>.</v>
      </c>
      <c r="AW111" t="str">
        <v>.</v>
      </c>
      <c r="AX111" t="str">
        <v>.</v>
      </c>
      <c r="AY111" t="str">
        <v>.</v>
      </c>
      <c r="AZ111" t="str">
        <v>.</v>
      </c>
      <c r="BA111" t="str">
        <v>.</v>
      </c>
      <c r="BB111" t="str">
        <v>.</v>
      </c>
      <c r="BC111" t="str">
        <v>.</v>
      </c>
      <c r="BD111" t="str">
        <v>.</v>
      </c>
      <c r="BE111" t="str">
        <v>.</v>
      </c>
      <c r="BF111" t="str">
        <v>.</v>
      </c>
      <c r="BG111" t="str">
        <v>.</v>
      </c>
      <c r="BH111" t="str">
        <v>.</v>
      </c>
      <c r="BI111" t="str">
        <v>.</v>
      </c>
      <c r="BJ111" t="str">
        <v>.</v>
      </c>
      <c r="BK111" t="str">
        <v>.</v>
      </c>
      <c r="BL111" t="str">
        <v>.</v>
      </c>
      <c r="BM111" t="str">
        <v>.</v>
      </c>
      <c r="BN111" t="str">
        <v>.</v>
      </c>
      <c r="BO111" t="str">
        <v>.</v>
      </c>
      <c r="BP111" t="str">
        <v>.</v>
      </c>
      <c r="BQ111" t="str">
        <v>.</v>
      </c>
      <c r="BR111" t="str">
        <v>.</v>
      </c>
      <c r="BS111" t="str">
        <v>.</v>
      </c>
      <c r="BT111" t="str">
        <v>.</v>
      </c>
      <c r="BU111" t="str">
        <v>.</v>
      </c>
      <c r="BV111" t="str">
        <v>.</v>
      </c>
      <c r="BW111" t="str">
        <v>.</v>
      </c>
      <c r="BX111" t="str">
        <v>.</v>
      </c>
      <c r="BY111" t="str">
        <v>.</v>
      </c>
      <c r="BZ111" t="str">
        <v>.</v>
      </c>
      <c r="CA111" t="str">
        <v>.</v>
      </c>
      <c r="CB111" t="str">
        <v>.</v>
      </c>
      <c r="CC111" t="str">
        <v>.</v>
      </c>
      <c r="CD111" t="str">
        <v>.</v>
      </c>
      <c r="CE111" t="str">
        <v>.</v>
      </c>
      <c r="CF111" t="str">
        <v>#</v>
      </c>
      <c r="CG111" t="str">
        <v>#</v>
      </c>
      <c r="CH111" t="str">
        <v>.</v>
      </c>
      <c r="CI111" t="str">
        <v>.</v>
      </c>
      <c r="CJ111" t="str">
        <v>.</v>
      </c>
      <c r="CK111" t="str">
        <v>.</v>
      </c>
      <c r="CL111" t="str">
        <v>.</v>
      </c>
      <c r="CM111" t="str">
        <v>.</v>
      </c>
      <c r="CN111" t="str">
        <v>#</v>
      </c>
      <c r="CO111" t="str">
        <v>.</v>
      </c>
      <c r="CP111" t="str">
        <v>.</v>
      </c>
      <c r="CQ111" t="str">
        <v>.</v>
      </c>
      <c r="CR111" t="str">
        <v>.</v>
      </c>
      <c r="CS111" t="str">
        <v>.</v>
      </c>
      <c r="CT111" t="str">
        <v>.</v>
      </c>
      <c r="CU111" t="str">
        <v>.</v>
      </c>
      <c r="CV111" t="str">
        <v>.</v>
      </c>
      <c r="CW111" t="str">
        <v>.</v>
      </c>
      <c r="CX111" t="str">
        <v>.</v>
      </c>
      <c r="CY111" t="str">
        <v>.</v>
      </c>
      <c r="CZ111" t="str">
        <v>.</v>
      </c>
      <c r="DA111" t="str">
        <v>.</v>
      </c>
      <c r="DB111" t="str">
        <v>.</v>
      </c>
      <c r="DC111" t="str">
        <v>.</v>
      </c>
      <c r="DD111" t="str">
        <v>.</v>
      </c>
      <c r="DE111" t="str">
        <v>.</v>
      </c>
      <c r="DF111" t="str">
        <v>.</v>
      </c>
      <c r="DG111" t="str">
        <v>.</v>
      </c>
      <c r="DH111" t="str">
        <v>.</v>
      </c>
      <c r="DI111" t="str">
        <v>.</v>
      </c>
      <c r="DJ111" t="str">
        <v>.</v>
      </c>
      <c r="DK111" t="str">
        <v>.</v>
      </c>
      <c r="DL111" t="str">
        <v>.</v>
      </c>
      <c r="DM111" t="str">
        <v>.</v>
      </c>
      <c r="DN111" t="str">
        <v>.</v>
      </c>
      <c r="DO111" t="str">
        <v>.</v>
      </c>
      <c r="DP111" t="str">
        <v>#</v>
      </c>
      <c r="DQ111" t="str">
        <v>.</v>
      </c>
      <c r="DR111" t="str">
        <v>.</v>
      </c>
      <c r="DS111" t="str">
        <v>.</v>
      </c>
      <c r="DT111" t="str">
        <v>.</v>
      </c>
      <c r="DU111" t="str">
        <v>.</v>
      </c>
      <c r="DV111" t="str">
        <v>#</v>
      </c>
      <c r="DW111" t="str">
        <v>.</v>
      </c>
      <c r="DX111" t="str">
        <v>.</v>
      </c>
      <c r="DY111" t="str">
        <v>.</v>
      </c>
      <c r="DZ111" t="str">
        <v>.</v>
      </c>
      <c r="EA111" t="str">
        <v>.</v>
      </c>
      <c r="EB111" t="str">
        <v>.</v>
      </c>
    </row>
    <row r="112" spans="1:132" x14ac:dyDescent="0.25">
      <c r="A112" s="18" t="s">
        <v>112</v>
      </c>
      <c r="B112" s="19">
        <v>111</v>
      </c>
      <c r="C112" t="str" cm="1">
        <f t="array" ref="C112:EB112">TRANSPOSE(RIGHT(LEFT(A112,_xlfn.SEQUENCE(LEN(A112)))))</f>
        <v>.</v>
      </c>
      <c r="D112" t="str">
        <v>.</v>
      </c>
      <c r="E112" t="str">
        <v>#</v>
      </c>
      <c r="F112" t="str">
        <v>.</v>
      </c>
      <c r="G112" t="str">
        <v>.</v>
      </c>
      <c r="H112" t="str">
        <v>.</v>
      </c>
      <c r="I112" t="str">
        <v>.</v>
      </c>
      <c r="J112" t="str">
        <v>#</v>
      </c>
      <c r="K112" t="str">
        <v>.</v>
      </c>
      <c r="L112" t="str">
        <v>.</v>
      </c>
      <c r="M112" t="str">
        <v>.</v>
      </c>
      <c r="N112" t="str">
        <v>.</v>
      </c>
      <c r="O112" t="str">
        <v>.</v>
      </c>
      <c r="P112" t="str">
        <v>.</v>
      </c>
      <c r="Q112" t="str">
        <v>.</v>
      </c>
      <c r="R112" t="str">
        <v>.</v>
      </c>
      <c r="S112" t="str">
        <v>.</v>
      </c>
      <c r="T112" t="str">
        <v>.</v>
      </c>
      <c r="U112" t="str">
        <v>#</v>
      </c>
      <c r="V112" t="str">
        <v>.</v>
      </c>
      <c r="W112" t="str">
        <v>.</v>
      </c>
      <c r="X112" t="str">
        <v>.</v>
      </c>
      <c r="Y112" t="str">
        <v>.</v>
      </c>
      <c r="Z112" t="str">
        <v>.</v>
      </c>
      <c r="AA112" t="str">
        <v>.</v>
      </c>
      <c r="AB112" t="str">
        <v>.</v>
      </c>
      <c r="AC112" t="str">
        <v>#</v>
      </c>
      <c r="AD112" t="str">
        <v>.</v>
      </c>
      <c r="AE112" t="str">
        <v>.</v>
      </c>
      <c r="AF112" t="str">
        <v>.</v>
      </c>
      <c r="AG112" t="str">
        <v>.</v>
      </c>
      <c r="AH112" t="str">
        <v>.</v>
      </c>
      <c r="AI112" t="str">
        <v>.</v>
      </c>
      <c r="AJ112" t="str">
        <v>.</v>
      </c>
      <c r="AK112" t="str">
        <v>.</v>
      </c>
      <c r="AL112" t="str">
        <v>.</v>
      </c>
      <c r="AM112" t="str">
        <v>.</v>
      </c>
      <c r="AN112" t="str">
        <v>.</v>
      </c>
      <c r="AO112" t="str">
        <v>.</v>
      </c>
      <c r="AP112" t="str">
        <v>.</v>
      </c>
      <c r="AQ112" t="str">
        <v>.</v>
      </c>
      <c r="AR112" t="str">
        <v>.</v>
      </c>
      <c r="AS112" t="str">
        <v>.</v>
      </c>
      <c r="AT112" t="str">
        <v>.</v>
      </c>
      <c r="AU112" t="str">
        <v>.</v>
      </c>
      <c r="AV112" t="str">
        <v>.</v>
      </c>
      <c r="AW112" t="str">
        <v>.</v>
      </c>
      <c r="AX112" t="str">
        <v>.</v>
      </c>
      <c r="AY112" t="str">
        <v>.</v>
      </c>
      <c r="AZ112" t="str">
        <v>.</v>
      </c>
      <c r="BA112" t="str">
        <v>.</v>
      </c>
      <c r="BB112" t="str">
        <v>.</v>
      </c>
      <c r="BC112" t="str">
        <v>.</v>
      </c>
      <c r="BD112" t="str">
        <v>.</v>
      </c>
      <c r="BE112" t="str">
        <v>.</v>
      </c>
      <c r="BF112" t="str">
        <v>.</v>
      </c>
      <c r="BG112" t="str">
        <v>.</v>
      </c>
      <c r="BH112" t="str">
        <v>.</v>
      </c>
      <c r="BI112" t="str">
        <v>.</v>
      </c>
      <c r="BJ112" t="str">
        <v>.</v>
      </c>
      <c r="BK112" t="str">
        <v>.</v>
      </c>
      <c r="BL112" t="str">
        <v>.</v>
      </c>
      <c r="BM112" t="str">
        <v>.</v>
      </c>
      <c r="BN112" t="str">
        <v>.</v>
      </c>
      <c r="BO112" t="str">
        <v>.</v>
      </c>
      <c r="BP112" t="str">
        <v>.</v>
      </c>
      <c r="BQ112" t="str">
        <v>.</v>
      </c>
      <c r="BR112" t="str">
        <v>.</v>
      </c>
      <c r="BS112" t="str">
        <v>#</v>
      </c>
      <c r="BT112" t="str">
        <v>.</v>
      </c>
      <c r="BU112" t="str">
        <v>.</v>
      </c>
      <c r="BV112" t="str">
        <v>.</v>
      </c>
      <c r="BW112" t="str">
        <v>.</v>
      </c>
      <c r="BX112" t="str">
        <v>.</v>
      </c>
      <c r="BY112" t="str">
        <v>.</v>
      </c>
      <c r="BZ112" t="str">
        <v>.</v>
      </c>
      <c r="CA112" t="str">
        <v>.</v>
      </c>
      <c r="CB112" t="str">
        <v>.</v>
      </c>
      <c r="CC112" t="str">
        <v>.</v>
      </c>
      <c r="CD112" t="str">
        <v>.</v>
      </c>
      <c r="CE112" t="str">
        <v>.</v>
      </c>
      <c r="CF112" t="str">
        <v>.</v>
      </c>
      <c r="CG112" t="str">
        <v>.</v>
      </c>
      <c r="CH112" t="str">
        <v>.</v>
      </c>
      <c r="CI112" t="str">
        <v>#</v>
      </c>
      <c r="CJ112" t="str">
        <v>.</v>
      </c>
      <c r="CK112" t="str">
        <v>.</v>
      </c>
      <c r="CL112" t="str">
        <v>#</v>
      </c>
      <c r="CM112" t="str">
        <v>.</v>
      </c>
      <c r="CN112" t="str">
        <v>.</v>
      </c>
      <c r="CO112" t="str">
        <v>.</v>
      </c>
      <c r="CP112" t="str">
        <v>.</v>
      </c>
      <c r="CQ112" t="str">
        <v>.</v>
      </c>
      <c r="CR112" t="str">
        <v>.</v>
      </c>
      <c r="CS112" t="str">
        <v>.</v>
      </c>
      <c r="CT112" t="str">
        <v>.</v>
      </c>
      <c r="CU112" t="str">
        <v>.</v>
      </c>
      <c r="CV112" t="str">
        <v>.</v>
      </c>
      <c r="CW112" t="str">
        <v>.</v>
      </c>
      <c r="CX112" t="str">
        <v>.</v>
      </c>
      <c r="CY112" t="str">
        <v>.</v>
      </c>
      <c r="CZ112" t="str">
        <v>.</v>
      </c>
      <c r="DA112" t="str">
        <v>.</v>
      </c>
      <c r="DB112" t="str">
        <v>.</v>
      </c>
      <c r="DC112" t="str">
        <v>.</v>
      </c>
      <c r="DD112" t="str">
        <v>.</v>
      </c>
      <c r="DE112" t="str">
        <v>.</v>
      </c>
      <c r="DF112" t="str">
        <v>.</v>
      </c>
      <c r="DG112" t="str">
        <v>.</v>
      </c>
      <c r="DH112" t="str">
        <v>.</v>
      </c>
      <c r="DI112" t="str">
        <v>.</v>
      </c>
      <c r="DJ112" t="str">
        <v>.</v>
      </c>
      <c r="DK112" t="str">
        <v>.</v>
      </c>
      <c r="DL112" t="str">
        <v>.</v>
      </c>
      <c r="DM112" t="str">
        <v>.</v>
      </c>
      <c r="DN112" t="str">
        <v>.</v>
      </c>
      <c r="DO112" t="str">
        <v>#</v>
      </c>
      <c r="DP112" t="str">
        <v>.</v>
      </c>
      <c r="DQ112" t="str">
        <v>.</v>
      </c>
      <c r="DR112" t="str">
        <v>.</v>
      </c>
      <c r="DS112" t="str">
        <v>.</v>
      </c>
      <c r="DT112" t="str">
        <v>.</v>
      </c>
      <c r="DU112" t="str">
        <v>.</v>
      </c>
      <c r="DV112" t="str">
        <v>.</v>
      </c>
      <c r="DW112" t="str">
        <v>.</v>
      </c>
      <c r="DX112" t="str">
        <v>#</v>
      </c>
      <c r="DY112" t="str">
        <v>.</v>
      </c>
      <c r="DZ112" t="str">
        <v>.</v>
      </c>
      <c r="EA112" t="str">
        <v>.</v>
      </c>
      <c r="EB112" t="str">
        <v>.</v>
      </c>
    </row>
    <row r="113" spans="1:132" x14ac:dyDescent="0.25">
      <c r="A113" s="18" t="s">
        <v>113</v>
      </c>
      <c r="B113" s="19">
        <v>112</v>
      </c>
      <c r="C113" t="str" cm="1">
        <f t="array" ref="C113:EB113">TRANSPOSE(RIGHT(LEFT(A113,_xlfn.SEQUENCE(LEN(A113)))))</f>
        <v>.</v>
      </c>
      <c r="D113" t="str">
        <v>.</v>
      </c>
      <c r="E113" t="str">
        <v>.</v>
      </c>
      <c r="F113" t="str">
        <v>.</v>
      </c>
      <c r="G113" t="str">
        <v>.</v>
      </c>
      <c r="H113" t="str">
        <v>.</v>
      </c>
      <c r="I113" t="str">
        <v>.</v>
      </c>
      <c r="J113" t="str">
        <v>.</v>
      </c>
      <c r="K113" t="str">
        <v>.</v>
      </c>
      <c r="L113" t="str">
        <v>.</v>
      </c>
      <c r="M113" t="str">
        <v>.</v>
      </c>
      <c r="N113" t="str">
        <v>#</v>
      </c>
      <c r="O113" t="str">
        <v>.</v>
      </c>
      <c r="P113" t="str">
        <v>.</v>
      </c>
      <c r="Q113" t="str">
        <v>.</v>
      </c>
      <c r="R113" t="str">
        <v>.</v>
      </c>
      <c r="S113" t="str">
        <v>.</v>
      </c>
      <c r="T113" t="str">
        <v>.</v>
      </c>
      <c r="U113" t="str">
        <v>.</v>
      </c>
      <c r="V113" t="str">
        <v>.</v>
      </c>
      <c r="W113" t="str">
        <v>#</v>
      </c>
      <c r="X113" t="str">
        <v>.</v>
      </c>
      <c r="Y113" t="str">
        <v>#</v>
      </c>
      <c r="Z113" t="str">
        <v>.</v>
      </c>
      <c r="AA113" t="str">
        <v>.</v>
      </c>
      <c r="AB113" t="str">
        <v>.</v>
      </c>
      <c r="AC113" t="str">
        <v>.</v>
      </c>
      <c r="AD113" t="str">
        <v>.</v>
      </c>
      <c r="AE113" t="str">
        <v>.</v>
      </c>
      <c r="AF113" t="str">
        <v>.</v>
      </c>
      <c r="AG113" t="str">
        <v>.</v>
      </c>
      <c r="AH113" t="str">
        <v>.</v>
      </c>
      <c r="AI113" t="str">
        <v>.</v>
      </c>
      <c r="AJ113" t="str">
        <v>.</v>
      </c>
      <c r="AK113" t="str">
        <v>.</v>
      </c>
      <c r="AL113" t="str">
        <v>.</v>
      </c>
      <c r="AM113" t="str">
        <v>.</v>
      </c>
      <c r="AN113" t="str">
        <v>.</v>
      </c>
      <c r="AO113" t="str">
        <v>.</v>
      </c>
      <c r="AP113" t="str">
        <v>.</v>
      </c>
      <c r="AQ113" t="str">
        <v>.</v>
      </c>
      <c r="AR113" t="str">
        <v>.</v>
      </c>
      <c r="AS113" t="str">
        <v>.</v>
      </c>
      <c r="AT113" t="str">
        <v>#</v>
      </c>
      <c r="AU113" t="str">
        <v>.</v>
      </c>
      <c r="AV113" t="str">
        <v>.</v>
      </c>
      <c r="AW113" t="str">
        <v>.</v>
      </c>
      <c r="AX113" t="str">
        <v>.</v>
      </c>
      <c r="AY113" t="str">
        <v>.</v>
      </c>
      <c r="AZ113" t="str">
        <v>.</v>
      </c>
      <c r="BA113" t="str">
        <v>.</v>
      </c>
      <c r="BB113" t="str">
        <v>.</v>
      </c>
      <c r="BC113" t="str">
        <v>#</v>
      </c>
      <c r="BD113" t="str">
        <v>.</v>
      </c>
      <c r="BE113" t="str">
        <v>.</v>
      </c>
      <c r="BF113" t="str">
        <v>.</v>
      </c>
      <c r="BG113" t="str">
        <v>.</v>
      </c>
      <c r="BH113" t="str">
        <v>.</v>
      </c>
      <c r="BI113" t="str">
        <v>.</v>
      </c>
      <c r="BJ113" t="str">
        <v>.</v>
      </c>
      <c r="BK113" t="str">
        <v>.</v>
      </c>
      <c r="BL113" t="str">
        <v>.</v>
      </c>
      <c r="BM113" t="str">
        <v>.</v>
      </c>
      <c r="BN113" t="str">
        <v>.</v>
      </c>
      <c r="BO113" t="str">
        <v>.</v>
      </c>
      <c r="BP113" t="str">
        <v>.</v>
      </c>
      <c r="BQ113" t="str">
        <v>.</v>
      </c>
      <c r="BR113" t="str">
        <v>.</v>
      </c>
      <c r="BS113" t="str">
        <v>.</v>
      </c>
      <c r="BT113" t="str">
        <v>.</v>
      </c>
      <c r="BU113" t="str">
        <v>.</v>
      </c>
      <c r="BV113" t="str">
        <v>.</v>
      </c>
      <c r="BW113" t="str">
        <v>.</v>
      </c>
      <c r="BX113" t="str">
        <v>.</v>
      </c>
      <c r="BY113" t="str">
        <v>.</v>
      </c>
      <c r="BZ113" t="str">
        <v>.</v>
      </c>
      <c r="CA113" t="str">
        <v>.</v>
      </c>
      <c r="CB113" t="str">
        <v>.</v>
      </c>
      <c r="CC113" t="str">
        <v>.</v>
      </c>
      <c r="CD113" t="str">
        <v>.</v>
      </c>
      <c r="CE113" t="str">
        <v>.</v>
      </c>
      <c r="CF113" t="str">
        <v>.</v>
      </c>
      <c r="CG113" t="str">
        <v>.</v>
      </c>
      <c r="CH113" t="str">
        <v>.</v>
      </c>
      <c r="CI113" t="str">
        <v>.</v>
      </c>
      <c r="CJ113" t="str">
        <v>.</v>
      </c>
      <c r="CK113" t="str">
        <v>.</v>
      </c>
      <c r="CL113" t="str">
        <v>.</v>
      </c>
      <c r="CM113" t="str">
        <v>.</v>
      </c>
      <c r="CN113" t="str">
        <v>.</v>
      </c>
      <c r="CO113" t="str">
        <v>#</v>
      </c>
      <c r="CP113" t="str">
        <v>.</v>
      </c>
      <c r="CQ113" t="str">
        <v>.</v>
      </c>
      <c r="CR113" t="str">
        <v>.</v>
      </c>
      <c r="CS113" t="str">
        <v>.</v>
      </c>
      <c r="CT113" t="str">
        <v>.</v>
      </c>
      <c r="CU113" t="str">
        <v>.</v>
      </c>
      <c r="CV113" t="str">
        <v>.</v>
      </c>
      <c r="CW113" t="str">
        <v>.</v>
      </c>
      <c r="CX113" t="str">
        <v>.</v>
      </c>
      <c r="CY113" t="str">
        <v>.</v>
      </c>
      <c r="CZ113" t="str">
        <v>.</v>
      </c>
      <c r="DA113" t="str">
        <v>.</v>
      </c>
      <c r="DB113" t="str">
        <v>.</v>
      </c>
      <c r="DC113" t="str">
        <v>.</v>
      </c>
      <c r="DD113" t="str">
        <v>.</v>
      </c>
      <c r="DE113" t="str">
        <v>.</v>
      </c>
      <c r="DF113" t="str">
        <v>.</v>
      </c>
      <c r="DG113" t="str">
        <v>.</v>
      </c>
      <c r="DH113" t="str">
        <v>#</v>
      </c>
      <c r="DI113" t="str">
        <v>.</v>
      </c>
      <c r="DJ113" t="str">
        <v>.</v>
      </c>
      <c r="DK113" t="str">
        <v>.</v>
      </c>
      <c r="DL113" t="str">
        <v>.</v>
      </c>
      <c r="DM113" t="str">
        <v>.</v>
      </c>
      <c r="DN113" t="str">
        <v>.</v>
      </c>
      <c r="DO113" t="str">
        <v>.</v>
      </c>
      <c r="DP113" t="str">
        <v>.</v>
      </c>
      <c r="DQ113" t="str">
        <v>.</v>
      </c>
      <c r="DR113" t="str">
        <v>.</v>
      </c>
      <c r="DS113" t="str">
        <v>.</v>
      </c>
      <c r="DT113" t="str">
        <v>.</v>
      </c>
      <c r="DU113" t="str">
        <v>.</v>
      </c>
      <c r="DV113" t="str">
        <v>.</v>
      </c>
      <c r="DW113" t="str">
        <v>.</v>
      </c>
      <c r="DX113" t="str">
        <v>.</v>
      </c>
      <c r="DY113" t="str">
        <v>.</v>
      </c>
      <c r="DZ113" t="str">
        <v>.</v>
      </c>
      <c r="EA113" t="str">
        <v>.</v>
      </c>
      <c r="EB113" t="str">
        <v>.</v>
      </c>
    </row>
    <row r="114" spans="1:132" x14ac:dyDescent="0.25">
      <c r="A114" s="18" t="s">
        <v>114</v>
      </c>
      <c r="B114" s="19">
        <v>113</v>
      </c>
      <c r="C114" t="str" cm="1">
        <f t="array" ref="C114:EB114">TRANSPOSE(RIGHT(LEFT(A114,_xlfn.SEQUENCE(LEN(A114)))))</f>
        <v>.</v>
      </c>
      <c r="D114" t="str">
        <v>.</v>
      </c>
      <c r="E114" t="str">
        <v>.</v>
      </c>
      <c r="F114" t="str">
        <v>.</v>
      </c>
      <c r="G114" t="str">
        <v>.</v>
      </c>
      <c r="H114" t="str">
        <v>.</v>
      </c>
      <c r="I114" t="str">
        <v>.</v>
      </c>
      <c r="J114" t="str">
        <v>#</v>
      </c>
      <c r="K114" t="str">
        <v>.</v>
      </c>
      <c r="L114" t="str">
        <v>.</v>
      </c>
      <c r="M114" t="str">
        <v>.</v>
      </c>
      <c r="N114" t="str">
        <v>.</v>
      </c>
      <c r="O114" t="str">
        <v>.</v>
      </c>
      <c r="P114" t="str">
        <v>.</v>
      </c>
      <c r="Q114" t="str">
        <v>.</v>
      </c>
      <c r="R114" t="str">
        <v>.</v>
      </c>
      <c r="S114" t="str">
        <v>.</v>
      </c>
      <c r="T114" t="str">
        <v>.</v>
      </c>
      <c r="U114" t="str">
        <v>.</v>
      </c>
      <c r="V114" t="str">
        <v>.</v>
      </c>
      <c r="W114" t="str">
        <v>#</v>
      </c>
      <c r="X114" t="str">
        <v>.</v>
      </c>
      <c r="Y114" t="str">
        <v>.</v>
      </c>
      <c r="Z114" t="str">
        <v>.</v>
      </c>
      <c r="AA114" t="str">
        <v>.</v>
      </c>
      <c r="AB114" t="str">
        <v>.</v>
      </c>
      <c r="AC114" t="str">
        <v>.</v>
      </c>
      <c r="AD114" t="str">
        <v>.</v>
      </c>
      <c r="AE114" t="str">
        <v>.</v>
      </c>
      <c r="AF114" t="str">
        <v>.</v>
      </c>
      <c r="AG114" t="str">
        <v>.</v>
      </c>
      <c r="AH114" t="str">
        <v>.</v>
      </c>
      <c r="AI114" t="str">
        <v>.</v>
      </c>
      <c r="AJ114" t="str">
        <v>.</v>
      </c>
      <c r="AK114" t="str">
        <v>.</v>
      </c>
      <c r="AL114" t="str">
        <v>.</v>
      </c>
      <c r="AM114" t="str">
        <v>.</v>
      </c>
      <c r="AN114" t="str">
        <v>#</v>
      </c>
      <c r="AO114" t="str">
        <v>.</v>
      </c>
      <c r="AP114" t="str">
        <v>.</v>
      </c>
      <c r="AQ114" t="str">
        <v>.</v>
      </c>
      <c r="AR114" t="str">
        <v>.</v>
      </c>
      <c r="AS114" t="str">
        <v>.</v>
      </c>
      <c r="AT114" t="str">
        <v>.</v>
      </c>
      <c r="AU114" t="str">
        <v>.</v>
      </c>
      <c r="AV114" t="str">
        <v>.</v>
      </c>
      <c r="AW114" t="str">
        <v>.</v>
      </c>
      <c r="AX114" t="str">
        <v>.</v>
      </c>
      <c r="AY114" t="str">
        <v>.</v>
      </c>
      <c r="AZ114" t="str">
        <v>#</v>
      </c>
      <c r="BA114" t="str">
        <v>.</v>
      </c>
      <c r="BB114" t="str">
        <v>.</v>
      </c>
      <c r="BC114" t="str">
        <v>.</v>
      </c>
      <c r="BD114" t="str">
        <v>.</v>
      </c>
      <c r="BE114" t="str">
        <v>.</v>
      </c>
      <c r="BF114" t="str">
        <v>.</v>
      </c>
      <c r="BG114" t="str">
        <v>.</v>
      </c>
      <c r="BH114" t="str">
        <v>.</v>
      </c>
      <c r="BI114" t="str">
        <v>.</v>
      </c>
      <c r="BJ114" t="str">
        <v>.</v>
      </c>
      <c r="BK114" t="str">
        <v>.</v>
      </c>
      <c r="BL114" t="str">
        <v>.</v>
      </c>
      <c r="BM114" t="str">
        <v>.</v>
      </c>
      <c r="BN114" t="str">
        <v>#</v>
      </c>
      <c r="BO114" t="str">
        <v>.</v>
      </c>
      <c r="BP114" t="str">
        <v>.</v>
      </c>
      <c r="BQ114" t="str">
        <v>.</v>
      </c>
      <c r="BR114" t="str">
        <v>.</v>
      </c>
      <c r="BS114" t="str">
        <v>.</v>
      </c>
      <c r="BT114" t="str">
        <v>.</v>
      </c>
      <c r="BU114" t="str">
        <v>#</v>
      </c>
      <c r="BV114" t="str">
        <v>.</v>
      </c>
      <c r="BW114" t="str">
        <v>.</v>
      </c>
      <c r="BX114" t="str">
        <v>.</v>
      </c>
      <c r="BY114" t="str">
        <v>.</v>
      </c>
      <c r="BZ114" t="str">
        <v>.</v>
      </c>
      <c r="CA114" t="str">
        <v>.</v>
      </c>
      <c r="CB114" t="str">
        <v>.</v>
      </c>
      <c r="CC114" t="str">
        <v>.</v>
      </c>
      <c r="CD114" t="str">
        <v>.</v>
      </c>
      <c r="CE114" t="str">
        <v>#</v>
      </c>
      <c r="CF114" t="str">
        <v>.</v>
      </c>
      <c r="CG114" t="str">
        <v>.</v>
      </c>
      <c r="CH114" t="str">
        <v>.</v>
      </c>
      <c r="CI114" t="str">
        <v>.</v>
      </c>
      <c r="CJ114" t="str">
        <v>.</v>
      </c>
      <c r="CK114" t="str">
        <v>.</v>
      </c>
      <c r="CL114" t="str">
        <v>.</v>
      </c>
      <c r="CM114" t="str">
        <v>.</v>
      </c>
      <c r="CN114" t="str">
        <v>.</v>
      </c>
      <c r="CO114" t="str">
        <v>.</v>
      </c>
      <c r="CP114" t="str">
        <v>.</v>
      </c>
      <c r="CQ114" t="str">
        <v>.</v>
      </c>
      <c r="CR114" t="str">
        <v>.</v>
      </c>
      <c r="CS114" t="str">
        <v>.</v>
      </c>
      <c r="CT114" t="str">
        <v>.</v>
      </c>
      <c r="CU114" t="str">
        <v>.</v>
      </c>
      <c r="CV114" t="str">
        <v>.</v>
      </c>
      <c r="CW114" t="str">
        <v>.</v>
      </c>
      <c r="CX114" t="str">
        <v>.</v>
      </c>
      <c r="CY114" t="str">
        <v>.</v>
      </c>
      <c r="CZ114" t="str">
        <v>.</v>
      </c>
      <c r="DA114" t="str">
        <v>.</v>
      </c>
      <c r="DB114" t="str">
        <v>.</v>
      </c>
      <c r="DC114" t="str">
        <v>.</v>
      </c>
      <c r="DD114" t="str">
        <v>.</v>
      </c>
      <c r="DE114" t="str">
        <v>.</v>
      </c>
      <c r="DF114" t="str">
        <v>.</v>
      </c>
      <c r="DG114" t="str">
        <v>#</v>
      </c>
      <c r="DH114" t="str">
        <v>.</v>
      </c>
      <c r="DI114" t="str">
        <v>.</v>
      </c>
      <c r="DJ114" t="str">
        <v>.</v>
      </c>
      <c r="DK114" t="str">
        <v>.</v>
      </c>
      <c r="DL114" t="str">
        <v>.</v>
      </c>
      <c r="DM114" t="str">
        <v>.</v>
      </c>
      <c r="DN114" t="str">
        <v>.</v>
      </c>
      <c r="DO114" t="str">
        <v>.</v>
      </c>
      <c r="DP114" t="str">
        <v>.</v>
      </c>
      <c r="DQ114" t="str">
        <v>.</v>
      </c>
      <c r="DR114" t="str">
        <v>.</v>
      </c>
      <c r="DS114" t="str">
        <v>.</v>
      </c>
      <c r="DT114" t="str">
        <v>.</v>
      </c>
      <c r="DU114" t="str">
        <v>.</v>
      </c>
      <c r="DV114" t="str">
        <v>.</v>
      </c>
      <c r="DW114" t="str">
        <v>.</v>
      </c>
      <c r="DX114" t="str">
        <v>.</v>
      </c>
      <c r="DY114" t="str">
        <v>.</v>
      </c>
      <c r="DZ114" t="str">
        <v>.</v>
      </c>
      <c r="EA114" t="str">
        <v>.</v>
      </c>
      <c r="EB114" t="str">
        <v>.</v>
      </c>
    </row>
    <row r="115" spans="1:132" x14ac:dyDescent="0.25">
      <c r="A115" s="18" t="s">
        <v>115</v>
      </c>
      <c r="B115" s="19">
        <v>114</v>
      </c>
      <c r="C115" t="str" cm="1">
        <f t="array" ref="C115:EB115">TRANSPOSE(RIGHT(LEFT(A115,_xlfn.SEQUENCE(LEN(A115)))))</f>
        <v>#</v>
      </c>
      <c r="D115" t="str">
        <v>.</v>
      </c>
      <c r="E115" t="str">
        <v>#</v>
      </c>
      <c r="F115" t="str">
        <v>.</v>
      </c>
      <c r="G115" t="str">
        <v>.</v>
      </c>
      <c r="H115" t="str">
        <v>.</v>
      </c>
      <c r="I115" t="str">
        <v>.</v>
      </c>
      <c r="J115" t="str">
        <v>#</v>
      </c>
      <c r="K115" t="str">
        <v>.</v>
      </c>
      <c r="L115" t="str">
        <v>#</v>
      </c>
      <c r="M115" t="str">
        <v>.</v>
      </c>
      <c r="N115" t="str">
        <v>.</v>
      </c>
      <c r="O115" t="str">
        <v>.</v>
      </c>
      <c r="P115" t="str">
        <v>.</v>
      </c>
      <c r="Q115" t="str">
        <v>.</v>
      </c>
      <c r="R115" t="str">
        <v>.</v>
      </c>
      <c r="S115" t="str">
        <v>.</v>
      </c>
      <c r="T115" t="str">
        <v>.</v>
      </c>
      <c r="U115" t="str">
        <v>.</v>
      </c>
      <c r="V115" t="str">
        <v>.</v>
      </c>
      <c r="W115" t="str">
        <v>.</v>
      </c>
      <c r="X115" t="str">
        <v>.</v>
      </c>
      <c r="Y115" t="str">
        <v>.</v>
      </c>
      <c r="Z115" t="str">
        <v>.</v>
      </c>
      <c r="AA115" t="str">
        <v>.</v>
      </c>
      <c r="AB115" t="str">
        <v>#</v>
      </c>
      <c r="AC115" t="str">
        <v>.</v>
      </c>
      <c r="AD115" t="str">
        <v>.</v>
      </c>
      <c r="AE115" t="str">
        <v>.</v>
      </c>
      <c r="AF115" t="str">
        <v>.</v>
      </c>
      <c r="AG115" t="str">
        <v>#</v>
      </c>
      <c r="AH115" t="str">
        <v>.</v>
      </c>
      <c r="AI115" t="str">
        <v>.</v>
      </c>
      <c r="AJ115" t="str">
        <v>.</v>
      </c>
      <c r="AK115" t="str">
        <v>.</v>
      </c>
      <c r="AL115" t="str">
        <v>.</v>
      </c>
      <c r="AM115" t="str">
        <v>#</v>
      </c>
      <c r="AN115" t="str">
        <v>.</v>
      </c>
      <c r="AO115" t="str">
        <v>.</v>
      </c>
      <c r="AP115" t="str">
        <v>.</v>
      </c>
      <c r="AQ115" t="str">
        <v>.</v>
      </c>
      <c r="AR115" t="str">
        <v>.</v>
      </c>
      <c r="AS115" t="str">
        <v>.</v>
      </c>
      <c r="AT115" t="str">
        <v>.</v>
      </c>
      <c r="AU115" t="str">
        <v>.</v>
      </c>
      <c r="AV115" t="str">
        <v>.</v>
      </c>
      <c r="AW115" t="str">
        <v>.</v>
      </c>
      <c r="AX115" t="str">
        <v>.</v>
      </c>
      <c r="AY115" t="str">
        <v>.</v>
      </c>
      <c r="AZ115" t="str">
        <v>.</v>
      </c>
      <c r="BA115" t="str">
        <v>.</v>
      </c>
      <c r="BB115" t="str">
        <v>.</v>
      </c>
      <c r="BC115" t="str">
        <v>.</v>
      </c>
      <c r="BD115" t="str">
        <v>.</v>
      </c>
      <c r="BE115" t="str">
        <v>.</v>
      </c>
      <c r="BF115" t="str">
        <v>.</v>
      </c>
      <c r="BG115" t="str">
        <v>.</v>
      </c>
      <c r="BH115" t="str">
        <v>.</v>
      </c>
      <c r="BI115" t="str">
        <v>.</v>
      </c>
      <c r="BJ115" t="str">
        <v>.</v>
      </c>
      <c r="BK115" t="str">
        <v>#</v>
      </c>
      <c r="BL115" t="str">
        <v>.</v>
      </c>
      <c r="BM115" t="str">
        <v>.</v>
      </c>
      <c r="BN115" t="str">
        <v>.</v>
      </c>
      <c r="BO115" t="str">
        <v>.</v>
      </c>
      <c r="BP115" t="str">
        <v>.</v>
      </c>
      <c r="BQ115" t="str">
        <v>.</v>
      </c>
      <c r="BR115" t="str">
        <v>.</v>
      </c>
      <c r="BS115" t="str">
        <v>.</v>
      </c>
      <c r="BT115" t="str">
        <v>.</v>
      </c>
      <c r="BU115" t="str">
        <v>.</v>
      </c>
      <c r="BV115" t="str">
        <v>.</v>
      </c>
      <c r="BW115" t="str">
        <v>.</v>
      </c>
      <c r="BX115" t="str">
        <v>.</v>
      </c>
      <c r="BY115" t="str">
        <v>.</v>
      </c>
      <c r="BZ115" t="str">
        <v>.</v>
      </c>
      <c r="CA115" t="str">
        <v>.</v>
      </c>
      <c r="CB115" t="str">
        <v>.</v>
      </c>
      <c r="CC115" t="str">
        <v>.</v>
      </c>
      <c r="CD115" t="str">
        <v>.</v>
      </c>
      <c r="CE115" t="str">
        <v>.</v>
      </c>
      <c r="CF115" t="str">
        <v>.</v>
      </c>
      <c r="CG115" t="str">
        <v>.</v>
      </c>
      <c r="CH115" t="str">
        <v>.</v>
      </c>
      <c r="CI115" t="str">
        <v>.</v>
      </c>
      <c r="CJ115" t="str">
        <v>.</v>
      </c>
      <c r="CK115" t="str">
        <v>.</v>
      </c>
      <c r="CL115" t="str">
        <v>.</v>
      </c>
      <c r="CM115" t="str">
        <v>.</v>
      </c>
      <c r="CN115" t="str">
        <v>.</v>
      </c>
      <c r="CO115" t="str">
        <v>.</v>
      </c>
      <c r="CP115" t="str">
        <v>.</v>
      </c>
      <c r="CQ115" t="str">
        <v>#</v>
      </c>
      <c r="CR115" t="str">
        <v>.</v>
      </c>
      <c r="CS115" t="str">
        <v>.</v>
      </c>
      <c r="CT115" t="str">
        <v>.</v>
      </c>
      <c r="CU115" t="str">
        <v>.</v>
      </c>
      <c r="CV115" t="str">
        <v>.</v>
      </c>
      <c r="CW115" t="str">
        <v>.</v>
      </c>
      <c r="CX115" t="str">
        <v>.</v>
      </c>
      <c r="CY115" t="str">
        <v>.</v>
      </c>
      <c r="CZ115" t="str">
        <v>.</v>
      </c>
      <c r="DA115" t="str">
        <v>.</v>
      </c>
      <c r="DB115" t="str">
        <v>.</v>
      </c>
      <c r="DC115" t="str">
        <v>.</v>
      </c>
      <c r="DD115" t="str">
        <v>.</v>
      </c>
      <c r="DE115" t="str">
        <v>.</v>
      </c>
      <c r="DF115" t="str">
        <v>.</v>
      </c>
      <c r="DG115" t="str">
        <v>.</v>
      </c>
      <c r="DH115" t="str">
        <v>.</v>
      </c>
      <c r="DI115" t="str">
        <v>.</v>
      </c>
      <c r="DJ115" t="str">
        <v>.</v>
      </c>
      <c r="DK115" t="str">
        <v>#</v>
      </c>
      <c r="DL115" t="str">
        <v>#</v>
      </c>
      <c r="DM115" t="str">
        <v>.</v>
      </c>
      <c r="DN115" t="str">
        <v>.</v>
      </c>
      <c r="DO115" t="str">
        <v>.</v>
      </c>
      <c r="DP115" t="str">
        <v>#</v>
      </c>
      <c r="DQ115" t="str">
        <v>.</v>
      </c>
      <c r="DR115" t="str">
        <v>.</v>
      </c>
      <c r="DS115" t="str">
        <v>.</v>
      </c>
      <c r="DT115" t="str">
        <v>.</v>
      </c>
      <c r="DU115" t="str">
        <v>.</v>
      </c>
      <c r="DV115" t="str">
        <v>.</v>
      </c>
      <c r="DW115" t="str">
        <v>.</v>
      </c>
      <c r="DX115" t="str">
        <v>.</v>
      </c>
      <c r="DY115" t="str">
        <v>.</v>
      </c>
      <c r="DZ115" t="str">
        <v>.</v>
      </c>
      <c r="EA115" t="str">
        <v>.</v>
      </c>
      <c r="EB115" t="str">
        <v>.</v>
      </c>
    </row>
    <row r="116" spans="1:132" x14ac:dyDescent="0.25">
      <c r="A116" s="18" t="s">
        <v>116</v>
      </c>
      <c r="B116" s="19">
        <v>115</v>
      </c>
      <c r="C116" t="str" cm="1">
        <f t="array" ref="C116:EB116">TRANSPOSE(RIGHT(LEFT(A116,_xlfn.SEQUENCE(LEN(A116)))))</f>
        <v>.</v>
      </c>
      <c r="D116" t="str">
        <v>.</v>
      </c>
      <c r="E116" t="str">
        <v>.</v>
      </c>
      <c r="F116" t="str">
        <v>.</v>
      </c>
      <c r="G116" t="str">
        <v>.</v>
      </c>
      <c r="H116" t="str">
        <v>.</v>
      </c>
      <c r="I116" t="str">
        <v>.</v>
      </c>
      <c r="J116" t="str">
        <v>.</v>
      </c>
      <c r="K116" t="str">
        <v>.</v>
      </c>
      <c r="L116" t="str">
        <v>.</v>
      </c>
      <c r="M116" t="str">
        <v>.</v>
      </c>
      <c r="N116" t="str">
        <v>.</v>
      </c>
      <c r="O116" t="str">
        <v>.</v>
      </c>
      <c r="P116" t="str">
        <v>.</v>
      </c>
      <c r="Q116" t="str">
        <v>.</v>
      </c>
      <c r="R116" t="str">
        <v>.</v>
      </c>
      <c r="S116" t="str">
        <v>.</v>
      </c>
      <c r="T116" t="str">
        <v>#</v>
      </c>
      <c r="U116" t="str">
        <v>#</v>
      </c>
      <c r="V116" t="str">
        <v>.</v>
      </c>
      <c r="W116" t="str">
        <v>.</v>
      </c>
      <c r="X116" t="str">
        <v>.</v>
      </c>
      <c r="Y116" t="str">
        <v>#</v>
      </c>
      <c r="Z116" t="str">
        <v>.</v>
      </c>
      <c r="AA116" t="str">
        <v>.</v>
      </c>
      <c r="AB116" t="str">
        <v>.</v>
      </c>
      <c r="AC116" t="str">
        <v>.</v>
      </c>
      <c r="AD116" t="str">
        <v>.</v>
      </c>
      <c r="AE116" t="str">
        <v>.</v>
      </c>
      <c r="AF116" t="str">
        <v>.</v>
      </c>
      <c r="AG116" t="str">
        <v>.</v>
      </c>
      <c r="AH116" t="str">
        <v>.</v>
      </c>
      <c r="AI116" t="str">
        <v>.</v>
      </c>
      <c r="AJ116" t="str">
        <v>.</v>
      </c>
      <c r="AK116" t="str">
        <v>.</v>
      </c>
      <c r="AL116" t="str">
        <v>.</v>
      </c>
      <c r="AM116" t="str">
        <v>.</v>
      </c>
      <c r="AN116" t="str">
        <v>.</v>
      </c>
      <c r="AO116" t="str">
        <v>.</v>
      </c>
      <c r="AP116" t="str">
        <v>.</v>
      </c>
      <c r="AQ116" t="str">
        <v>.</v>
      </c>
      <c r="AR116" t="str">
        <v>.</v>
      </c>
      <c r="AS116" t="str">
        <v>.</v>
      </c>
      <c r="AT116" t="str">
        <v>.</v>
      </c>
      <c r="AU116" t="str">
        <v>.</v>
      </c>
      <c r="AV116" t="str">
        <v>.</v>
      </c>
      <c r="AW116" t="str">
        <v>.</v>
      </c>
      <c r="AX116" t="str">
        <v>.</v>
      </c>
      <c r="AY116" t="str">
        <v>.</v>
      </c>
      <c r="AZ116" t="str">
        <v>.</v>
      </c>
      <c r="BA116" t="str">
        <v>.</v>
      </c>
      <c r="BB116" t="str">
        <v>.</v>
      </c>
      <c r="BC116" t="str">
        <v>.</v>
      </c>
      <c r="BD116" t="str">
        <v>.</v>
      </c>
      <c r="BE116" t="str">
        <v>.</v>
      </c>
      <c r="BF116" t="str">
        <v>.</v>
      </c>
      <c r="BG116" t="str">
        <v>.</v>
      </c>
      <c r="BH116" t="str">
        <v>.</v>
      </c>
      <c r="BI116" t="str">
        <v>.</v>
      </c>
      <c r="BJ116" t="str">
        <v>.</v>
      </c>
      <c r="BK116" t="str">
        <v>.</v>
      </c>
      <c r="BL116" t="str">
        <v>.</v>
      </c>
      <c r="BM116" t="str">
        <v>.</v>
      </c>
      <c r="BN116" t="str">
        <v>.</v>
      </c>
      <c r="BO116" t="str">
        <v>.</v>
      </c>
      <c r="BP116" t="str">
        <v>.</v>
      </c>
      <c r="BQ116" t="str">
        <v>.</v>
      </c>
      <c r="BR116" t="str">
        <v>.</v>
      </c>
      <c r="BS116" t="str">
        <v>.</v>
      </c>
      <c r="BT116" t="str">
        <v>.</v>
      </c>
      <c r="BU116" t="str">
        <v>.</v>
      </c>
      <c r="BV116" t="str">
        <v>.</v>
      </c>
      <c r="BW116" t="str">
        <v>.</v>
      </c>
      <c r="BX116" t="str">
        <v>.</v>
      </c>
      <c r="BY116" t="str">
        <v>.</v>
      </c>
      <c r="BZ116" t="str">
        <v>.</v>
      </c>
      <c r="CA116" t="str">
        <v>.</v>
      </c>
      <c r="CB116" t="str">
        <v>.</v>
      </c>
      <c r="CC116" t="str">
        <v>.</v>
      </c>
      <c r="CD116" t="str">
        <v>.</v>
      </c>
      <c r="CE116" t="str">
        <v>.</v>
      </c>
      <c r="CF116" t="str">
        <v>.</v>
      </c>
      <c r="CG116" t="str">
        <v>.</v>
      </c>
      <c r="CH116" t="str">
        <v>.</v>
      </c>
      <c r="CI116" t="str">
        <v>.</v>
      </c>
      <c r="CJ116" t="str">
        <v>.</v>
      </c>
      <c r="CK116" t="str">
        <v>.</v>
      </c>
      <c r="CL116" t="str">
        <v>.</v>
      </c>
      <c r="CM116" t="str">
        <v>#</v>
      </c>
      <c r="CN116" t="str">
        <v>.</v>
      </c>
      <c r="CO116" t="str">
        <v>.</v>
      </c>
      <c r="CP116" t="str">
        <v>.</v>
      </c>
      <c r="CQ116" t="str">
        <v>.</v>
      </c>
      <c r="CR116" t="str">
        <v>.</v>
      </c>
      <c r="CS116" t="str">
        <v>.</v>
      </c>
      <c r="CT116" t="str">
        <v>.</v>
      </c>
      <c r="CU116" t="str">
        <v>.</v>
      </c>
      <c r="CV116" t="str">
        <v>.</v>
      </c>
      <c r="CW116" t="str">
        <v>.</v>
      </c>
      <c r="CX116" t="str">
        <v>.</v>
      </c>
      <c r="CY116" t="str">
        <v>.</v>
      </c>
      <c r="CZ116" t="str">
        <v>.</v>
      </c>
      <c r="DA116" t="str">
        <v>.</v>
      </c>
      <c r="DB116" t="str">
        <v>.</v>
      </c>
      <c r="DC116" t="str">
        <v>.</v>
      </c>
      <c r="DD116" t="str">
        <v>.</v>
      </c>
      <c r="DE116" t="str">
        <v>.</v>
      </c>
      <c r="DF116" t="str">
        <v>.</v>
      </c>
      <c r="DG116" t="str">
        <v>.</v>
      </c>
      <c r="DH116" t="str">
        <v>.</v>
      </c>
      <c r="DI116" t="str">
        <v>.</v>
      </c>
      <c r="DJ116" t="str">
        <v>.</v>
      </c>
      <c r="DK116" t="str">
        <v>.</v>
      </c>
      <c r="DL116" t="str">
        <v>.</v>
      </c>
      <c r="DM116" t="str">
        <v>.</v>
      </c>
      <c r="DN116" t="str">
        <v>.</v>
      </c>
      <c r="DO116" t="str">
        <v>#</v>
      </c>
      <c r="DP116" t="str">
        <v>.</v>
      </c>
      <c r="DQ116" t="str">
        <v>.</v>
      </c>
      <c r="DR116" t="str">
        <v>.</v>
      </c>
      <c r="DS116" t="str">
        <v>.</v>
      </c>
      <c r="DT116" t="str">
        <v>.</v>
      </c>
      <c r="DU116" t="str">
        <v>.</v>
      </c>
      <c r="DV116" t="str">
        <v>.</v>
      </c>
      <c r="DW116" t="str">
        <v>.</v>
      </c>
      <c r="DX116" t="str">
        <v>.</v>
      </c>
      <c r="DY116" t="str">
        <v>.</v>
      </c>
      <c r="DZ116" t="str">
        <v>.</v>
      </c>
      <c r="EA116" t="str">
        <v>.</v>
      </c>
      <c r="EB116" t="str">
        <v>.</v>
      </c>
    </row>
    <row r="117" spans="1:132" x14ac:dyDescent="0.25">
      <c r="A117" s="18" t="s">
        <v>117</v>
      </c>
      <c r="B117" s="19">
        <v>116</v>
      </c>
      <c r="C117" t="str" cm="1">
        <f t="array" ref="C117:EB117">TRANSPOSE(RIGHT(LEFT(A117,_xlfn.SEQUENCE(LEN(A117)))))</f>
        <v>.</v>
      </c>
      <c r="D117" t="str">
        <v>.</v>
      </c>
      <c r="E117" t="str">
        <v>.</v>
      </c>
      <c r="F117" t="str">
        <v>.</v>
      </c>
      <c r="G117" t="str">
        <v>.</v>
      </c>
      <c r="H117" t="str">
        <v>#</v>
      </c>
      <c r="I117" t="str">
        <v>.</v>
      </c>
      <c r="J117" t="str">
        <v>.</v>
      </c>
      <c r="K117" t="str">
        <v>.</v>
      </c>
      <c r="L117" t="str">
        <v>.</v>
      </c>
      <c r="M117" t="str">
        <v>.</v>
      </c>
      <c r="N117" t="str">
        <v>.</v>
      </c>
      <c r="O117" t="str">
        <v>.</v>
      </c>
      <c r="P117" t="str">
        <v>.</v>
      </c>
      <c r="Q117" t="str">
        <v>.</v>
      </c>
      <c r="R117" t="str">
        <v>.</v>
      </c>
      <c r="S117" t="str">
        <v>.</v>
      </c>
      <c r="T117" t="str">
        <v>.</v>
      </c>
      <c r="U117" t="str">
        <v>.</v>
      </c>
      <c r="V117" t="str">
        <v>.</v>
      </c>
      <c r="W117" t="str">
        <v>.</v>
      </c>
      <c r="X117" t="str">
        <v>.</v>
      </c>
      <c r="Y117" t="str">
        <v>.</v>
      </c>
      <c r="Z117" t="str">
        <v>.</v>
      </c>
      <c r="AA117" t="str">
        <v>.</v>
      </c>
      <c r="AB117" t="str">
        <v>.</v>
      </c>
      <c r="AC117" t="str">
        <v>.</v>
      </c>
      <c r="AD117" t="str">
        <v>.</v>
      </c>
      <c r="AE117" t="str">
        <v>.</v>
      </c>
      <c r="AF117" t="str">
        <v>.</v>
      </c>
      <c r="AG117" t="str">
        <v>.</v>
      </c>
      <c r="AH117" t="str">
        <v>.</v>
      </c>
      <c r="AI117" t="str">
        <v>.</v>
      </c>
      <c r="AJ117" t="str">
        <v>.</v>
      </c>
      <c r="AK117" t="str">
        <v>.</v>
      </c>
      <c r="AL117" t="str">
        <v>.</v>
      </c>
      <c r="AM117" t="str">
        <v>.</v>
      </c>
      <c r="AN117" t="str">
        <v>.</v>
      </c>
      <c r="AO117" t="str">
        <v>.</v>
      </c>
      <c r="AP117" t="str">
        <v>.</v>
      </c>
      <c r="AQ117" t="str">
        <v>.</v>
      </c>
      <c r="AR117" t="str">
        <v>.</v>
      </c>
      <c r="AS117" t="str">
        <v>.</v>
      </c>
      <c r="AT117" t="str">
        <v>.</v>
      </c>
      <c r="AU117" t="str">
        <v>.</v>
      </c>
      <c r="AV117" t="str">
        <v>.</v>
      </c>
      <c r="AW117" t="str">
        <v>#</v>
      </c>
      <c r="AX117" t="str">
        <v>.</v>
      </c>
      <c r="AY117" t="str">
        <v>.</v>
      </c>
      <c r="AZ117" t="str">
        <v>.</v>
      </c>
      <c r="BA117" t="str">
        <v>.</v>
      </c>
      <c r="BB117" t="str">
        <v>.</v>
      </c>
      <c r="BC117" t="str">
        <v>.</v>
      </c>
      <c r="BD117" t="str">
        <v>.</v>
      </c>
      <c r="BE117" t="str">
        <v>.</v>
      </c>
      <c r="BF117" t="str">
        <v>.</v>
      </c>
      <c r="BG117" t="str">
        <v>#</v>
      </c>
      <c r="BH117" t="str">
        <v>.</v>
      </c>
      <c r="BI117" t="str">
        <v>.</v>
      </c>
      <c r="BJ117" t="str">
        <v>.</v>
      </c>
      <c r="BK117" t="str">
        <v>.</v>
      </c>
      <c r="BL117" t="str">
        <v>.</v>
      </c>
      <c r="BM117" t="str">
        <v>.</v>
      </c>
      <c r="BN117" t="str">
        <v>.</v>
      </c>
      <c r="BO117" t="str">
        <v>.</v>
      </c>
      <c r="BP117" t="str">
        <v>.</v>
      </c>
      <c r="BQ117" t="str">
        <v>.</v>
      </c>
      <c r="BR117" t="str">
        <v>.</v>
      </c>
      <c r="BS117" t="str">
        <v>.</v>
      </c>
      <c r="BT117" t="str">
        <v>.</v>
      </c>
      <c r="BU117" t="str">
        <v>.</v>
      </c>
      <c r="BV117" t="str">
        <v>.</v>
      </c>
      <c r="BW117" t="str">
        <v>.</v>
      </c>
      <c r="BX117" t="str">
        <v>.</v>
      </c>
      <c r="BY117" t="str">
        <v>.</v>
      </c>
      <c r="BZ117" t="str">
        <v>.</v>
      </c>
      <c r="CA117" t="str">
        <v>.</v>
      </c>
      <c r="CB117" t="str">
        <v>.</v>
      </c>
      <c r="CC117" t="str">
        <v>.</v>
      </c>
      <c r="CD117" t="str">
        <v>.</v>
      </c>
      <c r="CE117" t="str">
        <v>.</v>
      </c>
      <c r="CF117" t="str">
        <v>.</v>
      </c>
      <c r="CG117" t="str">
        <v>.</v>
      </c>
      <c r="CH117" t="str">
        <v>.</v>
      </c>
      <c r="CI117" t="str">
        <v>.</v>
      </c>
      <c r="CJ117" t="str">
        <v>.</v>
      </c>
      <c r="CK117" t="str">
        <v>.</v>
      </c>
      <c r="CL117" t="str">
        <v>.</v>
      </c>
      <c r="CM117" t="str">
        <v>.</v>
      </c>
      <c r="CN117" t="str">
        <v>.</v>
      </c>
      <c r="CO117" t="str">
        <v>.</v>
      </c>
      <c r="CP117" t="str">
        <v>.</v>
      </c>
      <c r="CQ117" t="str">
        <v>.</v>
      </c>
      <c r="CR117" t="str">
        <v>.</v>
      </c>
      <c r="CS117" t="str">
        <v>.</v>
      </c>
      <c r="CT117" t="str">
        <v>.</v>
      </c>
      <c r="CU117" t="str">
        <v>.</v>
      </c>
      <c r="CV117" t="str">
        <v>.</v>
      </c>
      <c r="CW117" t="str">
        <v>.</v>
      </c>
      <c r="CX117" t="str">
        <v>.</v>
      </c>
      <c r="CY117" t="str">
        <v>.</v>
      </c>
      <c r="CZ117" t="str">
        <v>.</v>
      </c>
      <c r="DA117" t="str">
        <v>.</v>
      </c>
      <c r="DB117" t="str">
        <v>.</v>
      </c>
      <c r="DC117" t="str">
        <v>.</v>
      </c>
      <c r="DD117" t="str">
        <v>.</v>
      </c>
      <c r="DE117" t="str">
        <v>.</v>
      </c>
      <c r="DF117" t="str">
        <v>.</v>
      </c>
      <c r="DG117" t="str">
        <v>#</v>
      </c>
      <c r="DH117" t="str">
        <v>.</v>
      </c>
      <c r="DI117" t="str">
        <v>.</v>
      </c>
      <c r="DJ117" t="str">
        <v>.</v>
      </c>
      <c r="DK117" t="str">
        <v>.</v>
      </c>
      <c r="DL117" t="str">
        <v>.</v>
      </c>
      <c r="DM117" t="str">
        <v>.</v>
      </c>
      <c r="DN117" t="str">
        <v>.</v>
      </c>
      <c r="DO117" t="str">
        <v>.</v>
      </c>
      <c r="DP117" t="str">
        <v>.</v>
      </c>
      <c r="DQ117" t="str">
        <v>.</v>
      </c>
      <c r="DR117" t="str">
        <v>.</v>
      </c>
      <c r="DS117" t="str">
        <v>.</v>
      </c>
      <c r="DT117" t="str">
        <v>.</v>
      </c>
      <c r="DU117" t="str">
        <v>.</v>
      </c>
      <c r="DV117" t="str">
        <v>.</v>
      </c>
      <c r="DW117" t="str">
        <v>.</v>
      </c>
      <c r="DX117" t="str">
        <v>.</v>
      </c>
      <c r="DY117" t="str">
        <v>.</v>
      </c>
      <c r="DZ117" t="str">
        <v>.</v>
      </c>
      <c r="EA117" t="str">
        <v>.</v>
      </c>
      <c r="EB117" t="str">
        <v>.</v>
      </c>
    </row>
    <row r="118" spans="1:132" x14ac:dyDescent="0.25">
      <c r="A118" s="18" t="s">
        <v>118</v>
      </c>
      <c r="B118" s="19">
        <v>117</v>
      </c>
      <c r="C118" t="str" cm="1">
        <f t="array" ref="C118:EB118">TRANSPOSE(RIGHT(LEFT(A118,_xlfn.SEQUENCE(LEN(A118)))))</f>
        <v>.</v>
      </c>
      <c r="D118" t="str">
        <v>.</v>
      </c>
      <c r="E118" t="str">
        <v>.</v>
      </c>
      <c r="F118" t="str">
        <v>.</v>
      </c>
      <c r="G118" t="str">
        <v>.</v>
      </c>
      <c r="H118" t="str">
        <v>.</v>
      </c>
      <c r="I118" t="str">
        <v>.</v>
      </c>
      <c r="J118" t="str">
        <v>.</v>
      </c>
      <c r="K118" t="str">
        <v>.</v>
      </c>
      <c r="L118" t="str">
        <v>.</v>
      </c>
      <c r="M118" t="str">
        <v>.</v>
      </c>
      <c r="N118" t="str">
        <v>.</v>
      </c>
      <c r="O118" t="str">
        <v>.</v>
      </c>
      <c r="P118" t="str">
        <v>.</v>
      </c>
      <c r="Q118" t="str">
        <v>.</v>
      </c>
      <c r="R118" t="str">
        <v>.</v>
      </c>
      <c r="S118" t="str">
        <v>.</v>
      </c>
      <c r="T118" t="str">
        <v>.</v>
      </c>
      <c r="U118" t="str">
        <v>.</v>
      </c>
      <c r="V118" t="str">
        <v>.</v>
      </c>
      <c r="W118" t="str">
        <v>#</v>
      </c>
      <c r="X118" t="str">
        <v>.</v>
      </c>
      <c r="Y118" t="str">
        <v>.</v>
      </c>
      <c r="Z118" t="str">
        <v>.</v>
      </c>
      <c r="AA118" t="str">
        <v>.</v>
      </c>
      <c r="AB118" t="str">
        <v>.</v>
      </c>
      <c r="AC118" t="str">
        <v>.</v>
      </c>
      <c r="AD118" t="str">
        <v>.</v>
      </c>
      <c r="AE118" t="str">
        <v>.</v>
      </c>
      <c r="AF118" t="str">
        <v>.</v>
      </c>
      <c r="AG118" t="str">
        <v>.</v>
      </c>
      <c r="AH118" t="str">
        <v>.</v>
      </c>
      <c r="AI118" t="str">
        <v>.</v>
      </c>
      <c r="AJ118" t="str">
        <v>.</v>
      </c>
      <c r="AK118" t="str">
        <v>.</v>
      </c>
      <c r="AL118" t="str">
        <v>.</v>
      </c>
      <c r="AM118" t="str">
        <v>.</v>
      </c>
      <c r="AN118" t="str">
        <v>.</v>
      </c>
      <c r="AO118" t="str">
        <v>.</v>
      </c>
      <c r="AP118" t="str">
        <v>.</v>
      </c>
      <c r="AQ118" t="str">
        <v>.</v>
      </c>
      <c r="AR118" t="str">
        <v>.</v>
      </c>
      <c r="AS118" t="str">
        <v>#</v>
      </c>
      <c r="AT118" t="str">
        <v>.</v>
      </c>
      <c r="AU118" t="str">
        <v>.</v>
      </c>
      <c r="AV118" t="str">
        <v>.</v>
      </c>
      <c r="AW118" t="str">
        <v>.</v>
      </c>
      <c r="AX118" t="str">
        <v>.</v>
      </c>
      <c r="AY118" t="str">
        <v>.</v>
      </c>
      <c r="AZ118" t="str">
        <v>.</v>
      </c>
      <c r="BA118" t="str">
        <v>.</v>
      </c>
      <c r="BB118" t="str">
        <v>.</v>
      </c>
      <c r="BC118" t="str">
        <v>.</v>
      </c>
      <c r="BD118" t="str">
        <v>.</v>
      </c>
      <c r="BE118" t="str">
        <v>.</v>
      </c>
      <c r="BF118" t="str">
        <v>.</v>
      </c>
      <c r="BG118" t="str">
        <v>.</v>
      </c>
      <c r="BH118" t="str">
        <v>.</v>
      </c>
      <c r="BI118" t="str">
        <v>.</v>
      </c>
      <c r="BJ118" t="str">
        <v>.</v>
      </c>
      <c r="BK118" t="str">
        <v>.</v>
      </c>
      <c r="BL118" t="str">
        <v>.</v>
      </c>
      <c r="BM118" t="str">
        <v>.</v>
      </c>
      <c r="BN118" t="str">
        <v>.</v>
      </c>
      <c r="BO118" t="str">
        <v>.</v>
      </c>
      <c r="BP118" t="str">
        <v>.</v>
      </c>
      <c r="BQ118" t="str">
        <v>.</v>
      </c>
      <c r="BR118" t="str">
        <v>.</v>
      </c>
      <c r="BS118" t="str">
        <v>.</v>
      </c>
      <c r="BT118" t="str">
        <v>.</v>
      </c>
      <c r="BU118" t="str">
        <v>.</v>
      </c>
      <c r="BV118" t="str">
        <v>.</v>
      </c>
      <c r="BW118" t="str">
        <v>.</v>
      </c>
      <c r="BX118" t="str">
        <v>.</v>
      </c>
      <c r="BY118" t="str">
        <v>.</v>
      </c>
      <c r="BZ118" t="str">
        <v>.</v>
      </c>
      <c r="CA118" t="str">
        <v>.</v>
      </c>
      <c r="CB118" t="str">
        <v>.</v>
      </c>
      <c r="CC118" t="str">
        <v>.</v>
      </c>
      <c r="CD118" t="str">
        <v>.</v>
      </c>
      <c r="CE118" t="str">
        <v>.</v>
      </c>
      <c r="CF118" t="str">
        <v>.</v>
      </c>
      <c r="CG118" t="str">
        <v>.</v>
      </c>
      <c r="CH118" t="str">
        <v>.</v>
      </c>
      <c r="CI118" t="str">
        <v>.</v>
      </c>
      <c r="CJ118" t="str">
        <v>.</v>
      </c>
      <c r="CK118" t="str">
        <v>.</v>
      </c>
      <c r="CL118" t="str">
        <v>.</v>
      </c>
      <c r="CM118" t="str">
        <v>.</v>
      </c>
      <c r="CN118" t="str">
        <v>.</v>
      </c>
      <c r="CO118" t="str">
        <v>.</v>
      </c>
      <c r="CP118" t="str">
        <v>#</v>
      </c>
      <c r="CQ118" t="str">
        <v>.</v>
      </c>
      <c r="CR118" t="str">
        <v>.</v>
      </c>
      <c r="CS118" t="str">
        <v>.</v>
      </c>
      <c r="CT118" t="str">
        <v>#</v>
      </c>
      <c r="CU118" t="str">
        <v>#</v>
      </c>
      <c r="CV118" t="str">
        <v>.</v>
      </c>
      <c r="CW118" t="str">
        <v>.</v>
      </c>
      <c r="CX118" t="str">
        <v>.</v>
      </c>
      <c r="CY118" t="str">
        <v>.</v>
      </c>
      <c r="CZ118" t="str">
        <v>.</v>
      </c>
      <c r="DA118" t="str">
        <v>.</v>
      </c>
      <c r="DB118" t="str">
        <v>.</v>
      </c>
      <c r="DC118" t="str">
        <v>.</v>
      </c>
      <c r="DD118" t="str">
        <v>.</v>
      </c>
      <c r="DE118" t="str">
        <v>.</v>
      </c>
      <c r="DF118" t="str">
        <v>.</v>
      </c>
      <c r="DG118" t="str">
        <v>.</v>
      </c>
      <c r="DH118" t="str">
        <v>.</v>
      </c>
      <c r="DI118" t="str">
        <v>.</v>
      </c>
      <c r="DJ118" t="str">
        <v>.</v>
      </c>
      <c r="DK118" t="str">
        <v>.</v>
      </c>
      <c r="DL118" t="str">
        <v>.</v>
      </c>
      <c r="DM118" t="str">
        <v>.</v>
      </c>
      <c r="DN118" t="str">
        <v>.</v>
      </c>
      <c r="DO118" t="str">
        <v>.</v>
      </c>
      <c r="DP118" t="str">
        <v>.</v>
      </c>
      <c r="DQ118" t="str">
        <v>#</v>
      </c>
      <c r="DR118" t="str">
        <v>.</v>
      </c>
      <c r="DS118" t="str">
        <v>.</v>
      </c>
      <c r="DT118" t="str">
        <v>.</v>
      </c>
      <c r="DU118" t="str">
        <v>.</v>
      </c>
      <c r="DV118" t="str">
        <v>.</v>
      </c>
      <c r="DW118" t="str">
        <v>.</v>
      </c>
      <c r="DX118" t="str">
        <v>.</v>
      </c>
      <c r="DY118" t="str">
        <v>.</v>
      </c>
      <c r="DZ118" t="str">
        <v>.</v>
      </c>
      <c r="EA118" t="str">
        <v>.</v>
      </c>
      <c r="EB118" t="str">
        <v>.</v>
      </c>
    </row>
    <row r="119" spans="1:132" x14ac:dyDescent="0.25">
      <c r="A119" s="18" t="s">
        <v>119</v>
      </c>
      <c r="B119" s="19">
        <v>118</v>
      </c>
      <c r="C119" t="str" cm="1">
        <f t="array" ref="C119:EB119">TRANSPOSE(RIGHT(LEFT(A119,_xlfn.SEQUENCE(LEN(A119)))))</f>
        <v>.</v>
      </c>
      <c r="D119" t="str">
        <v>.</v>
      </c>
      <c r="E119" t="str">
        <v>.</v>
      </c>
      <c r="F119" t="str">
        <v>.</v>
      </c>
      <c r="G119" t="str">
        <v>.</v>
      </c>
      <c r="H119" t="str">
        <v>.</v>
      </c>
      <c r="I119" t="str">
        <v>.</v>
      </c>
      <c r="J119" t="str">
        <v>.</v>
      </c>
      <c r="K119" t="str">
        <v>.</v>
      </c>
      <c r="L119" t="str">
        <v>.</v>
      </c>
      <c r="M119" t="str">
        <v>.</v>
      </c>
      <c r="N119" t="str">
        <v>.</v>
      </c>
      <c r="O119" t="str">
        <v>.</v>
      </c>
      <c r="P119" t="str">
        <v>.</v>
      </c>
      <c r="Q119" t="str">
        <v>.</v>
      </c>
      <c r="R119" t="str">
        <v>#</v>
      </c>
      <c r="S119" t="str">
        <v>.</v>
      </c>
      <c r="T119" t="str">
        <v>.</v>
      </c>
      <c r="U119" t="str">
        <v>.</v>
      </c>
      <c r="V119" t="str">
        <v>.</v>
      </c>
      <c r="W119" t="str">
        <v>.</v>
      </c>
      <c r="X119" t="str">
        <v>.</v>
      </c>
      <c r="Y119" t="str">
        <v>.</v>
      </c>
      <c r="Z119" t="str">
        <v>.</v>
      </c>
      <c r="AA119" t="str">
        <v>.</v>
      </c>
      <c r="AB119" t="str">
        <v>.</v>
      </c>
      <c r="AC119" t="str">
        <v>.</v>
      </c>
      <c r="AD119" t="str">
        <v>.</v>
      </c>
      <c r="AE119" t="str">
        <v>.</v>
      </c>
      <c r="AF119" t="str">
        <v>.</v>
      </c>
      <c r="AG119" t="str">
        <v>.</v>
      </c>
      <c r="AH119" t="str">
        <v>.</v>
      </c>
      <c r="AI119" t="str">
        <v>.</v>
      </c>
      <c r="AJ119" t="str">
        <v>.</v>
      </c>
      <c r="AK119" t="str">
        <v>.</v>
      </c>
      <c r="AL119" t="str">
        <v>.</v>
      </c>
      <c r="AM119" t="str">
        <v>.</v>
      </c>
      <c r="AN119" t="str">
        <v>.</v>
      </c>
      <c r="AO119" t="str">
        <v>.</v>
      </c>
      <c r="AP119" t="str">
        <v>.</v>
      </c>
      <c r="AQ119" t="str">
        <v>.</v>
      </c>
      <c r="AR119" t="str">
        <v>.</v>
      </c>
      <c r="AS119" t="str">
        <v>.</v>
      </c>
      <c r="AT119" t="str">
        <v>.</v>
      </c>
      <c r="AU119" t="str">
        <v>.</v>
      </c>
      <c r="AV119" t="str">
        <v>.</v>
      </c>
      <c r="AW119" t="str">
        <v>.</v>
      </c>
      <c r="AX119" t="str">
        <v>.</v>
      </c>
      <c r="AY119" t="str">
        <v>.</v>
      </c>
      <c r="AZ119" t="str">
        <v>.</v>
      </c>
      <c r="BA119" t="str">
        <v>.</v>
      </c>
      <c r="BB119" t="str">
        <v>.</v>
      </c>
      <c r="BC119" t="str">
        <v>.</v>
      </c>
      <c r="BD119" t="str">
        <v>.</v>
      </c>
      <c r="BE119" t="str">
        <v>.</v>
      </c>
      <c r="BF119" t="str">
        <v>.</v>
      </c>
      <c r="BG119" t="str">
        <v>.</v>
      </c>
      <c r="BH119" t="str">
        <v>.</v>
      </c>
      <c r="BI119" t="str">
        <v>.</v>
      </c>
      <c r="BJ119" t="str">
        <v>.</v>
      </c>
      <c r="BK119" t="str">
        <v>.</v>
      </c>
      <c r="BL119" t="str">
        <v>.</v>
      </c>
      <c r="BM119" t="str">
        <v>.</v>
      </c>
      <c r="BN119" t="str">
        <v>.</v>
      </c>
      <c r="BO119" t="str">
        <v>.</v>
      </c>
      <c r="BP119" t="str">
        <v>.</v>
      </c>
      <c r="BQ119" t="str">
        <v>.</v>
      </c>
      <c r="BR119" t="str">
        <v>.</v>
      </c>
      <c r="BS119" t="str">
        <v>.</v>
      </c>
      <c r="BT119" t="str">
        <v>.</v>
      </c>
      <c r="BU119" t="str">
        <v>.</v>
      </c>
      <c r="BV119" t="str">
        <v>.</v>
      </c>
      <c r="BW119" t="str">
        <v>.</v>
      </c>
      <c r="BX119" t="str">
        <v>.</v>
      </c>
      <c r="BY119" t="str">
        <v>.</v>
      </c>
      <c r="BZ119" t="str">
        <v>.</v>
      </c>
      <c r="CA119" t="str">
        <v>.</v>
      </c>
      <c r="CB119" t="str">
        <v>.</v>
      </c>
      <c r="CC119" t="str">
        <v>.</v>
      </c>
      <c r="CD119" t="str">
        <v>#</v>
      </c>
      <c r="CE119" t="str">
        <v>.</v>
      </c>
      <c r="CF119" t="str">
        <v>.</v>
      </c>
      <c r="CG119" t="str">
        <v>.</v>
      </c>
      <c r="CH119" t="str">
        <v>.</v>
      </c>
      <c r="CI119" t="str">
        <v>#</v>
      </c>
      <c r="CJ119" t="str">
        <v>.</v>
      </c>
      <c r="CK119" t="str">
        <v>.</v>
      </c>
      <c r="CL119" t="str">
        <v>.</v>
      </c>
      <c r="CM119" t="str">
        <v>.</v>
      </c>
      <c r="CN119" t="str">
        <v>.</v>
      </c>
      <c r="CO119" t="str">
        <v>.</v>
      </c>
      <c r="CP119" t="str">
        <v>.</v>
      </c>
      <c r="CQ119" t="str">
        <v>.</v>
      </c>
      <c r="CR119" t="str">
        <v>.</v>
      </c>
      <c r="CS119" t="str">
        <v>.</v>
      </c>
      <c r="CT119" t="str">
        <v>.</v>
      </c>
      <c r="CU119" t="str">
        <v>.</v>
      </c>
      <c r="CV119" t="str">
        <v>.</v>
      </c>
      <c r="CW119" t="str">
        <v>.</v>
      </c>
      <c r="CX119" t="str">
        <v>.</v>
      </c>
      <c r="CY119" t="str">
        <v>.</v>
      </c>
      <c r="CZ119" t="str">
        <v>.</v>
      </c>
      <c r="DA119" t="str">
        <v>.</v>
      </c>
      <c r="DB119" t="str">
        <v>.</v>
      </c>
      <c r="DC119" t="str">
        <v>.</v>
      </c>
      <c r="DD119" t="str">
        <v>.</v>
      </c>
      <c r="DE119" t="str">
        <v>.</v>
      </c>
      <c r="DF119" t="str">
        <v>.</v>
      </c>
      <c r="DG119" t="str">
        <v>.</v>
      </c>
      <c r="DH119" t="str">
        <v>.</v>
      </c>
      <c r="DI119" t="str">
        <v>.</v>
      </c>
      <c r="DJ119" t="str">
        <v>.</v>
      </c>
      <c r="DK119" t="str">
        <v>.</v>
      </c>
      <c r="DL119" t="str">
        <v>.</v>
      </c>
      <c r="DM119" t="str">
        <v>.</v>
      </c>
      <c r="DN119" t="str">
        <v>.</v>
      </c>
      <c r="DO119" t="str">
        <v>.</v>
      </c>
      <c r="DP119" t="str">
        <v>.</v>
      </c>
      <c r="DQ119" t="str">
        <v>.</v>
      </c>
      <c r="DR119" t="str">
        <v>.</v>
      </c>
      <c r="DS119" t="str">
        <v>.</v>
      </c>
      <c r="DT119" t="str">
        <v>.</v>
      </c>
      <c r="DU119" t="str">
        <v>.</v>
      </c>
      <c r="DV119" t="str">
        <v>.</v>
      </c>
      <c r="DW119" t="str">
        <v>.</v>
      </c>
      <c r="DX119" t="str">
        <v>.</v>
      </c>
      <c r="DY119" t="str">
        <v>.</v>
      </c>
      <c r="DZ119" t="str">
        <v>.</v>
      </c>
      <c r="EA119" t="str">
        <v>.</v>
      </c>
      <c r="EB119" t="str">
        <v>.</v>
      </c>
    </row>
    <row r="120" spans="1:132" x14ac:dyDescent="0.25">
      <c r="A120" s="18" t="s">
        <v>120</v>
      </c>
      <c r="B120" s="19">
        <v>119</v>
      </c>
      <c r="C120" t="str" cm="1">
        <f t="array" ref="C120:EB120">TRANSPOSE(RIGHT(LEFT(A120,_xlfn.SEQUENCE(LEN(A120)))))</f>
        <v>.</v>
      </c>
      <c r="D120" t="str">
        <v>.</v>
      </c>
      <c r="E120" t="str">
        <v>.</v>
      </c>
      <c r="F120" t="str">
        <v>.</v>
      </c>
      <c r="G120" t="str">
        <v>.</v>
      </c>
      <c r="H120" t="str">
        <v>.</v>
      </c>
      <c r="I120" t="str">
        <v>.</v>
      </c>
      <c r="J120" t="str">
        <v>.</v>
      </c>
      <c r="K120" t="str">
        <v>.</v>
      </c>
      <c r="L120" t="str">
        <v>.</v>
      </c>
      <c r="M120" t="str">
        <v>.</v>
      </c>
      <c r="N120" t="str">
        <v>.</v>
      </c>
      <c r="O120" t="str">
        <v>.</v>
      </c>
      <c r="P120" t="str">
        <v>.</v>
      </c>
      <c r="Q120" t="str">
        <v>.</v>
      </c>
      <c r="R120" t="str">
        <v>.</v>
      </c>
      <c r="S120" t="str">
        <v>.</v>
      </c>
      <c r="T120" t="str">
        <v>#</v>
      </c>
      <c r="U120" t="str">
        <v>.</v>
      </c>
      <c r="V120" t="str">
        <v>.</v>
      </c>
      <c r="W120" t="str">
        <v>.</v>
      </c>
      <c r="X120" t="str">
        <v>.</v>
      </c>
      <c r="Y120" t="str">
        <v>.</v>
      </c>
      <c r="Z120" t="str">
        <v>.</v>
      </c>
      <c r="AA120" t="str">
        <v>.</v>
      </c>
      <c r="AB120" t="str">
        <v>.</v>
      </c>
      <c r="AC120" t="str">
        <v>.</v>
      </c>
      <c r="AD120" t="str">
        <v>.</v>
      </c>
      <c r="AE120" t="str">
        <v>.</v>
      </c>
      <c r="AF120" t="str">
        <v>.</v>
      </c>
      <c r="AG120" t="str">
        <v>.</v>
      </c>
      <c r="AH120" t="str">
        <v>.</v>
      </c>
      <c r="AI120" t="str">
        <v>.</v>
      </c>
      <c r="AJ120" t="str">
        <v>.</v>
      </c>
      <c r="AK120" t="str">
        <v>#</v>
      </c>
      <c r="AL120" t="str">
        <v>.</v>
      </c>
      <c r="AM120" t="str">
        <v>.</v>
      </c>
      <c r="AN120" t="str">
        <v>.</v>
      </c>
      <c r="AO120" t="str">
        <v>#</v>
      </c>
      <c r="AP120" t="str">
        <v>.</v>
      </c>
      <c r="AQ120" t="str">
        <v>.</v>
      </c>
      <c r="AR120" t="str">
        <v>.</v>
      </c>
      <c r="AS120" t="str">
        <v>.</v>
      </c>
      <c r="AT120" t="str">
        <v>.</v>
      </c>
      <c r="AU120" t="str">
        <v>.</v>
      </c>
      <c r="AV120" t="str">
        <v>.</v>
      </c>
      <c r="AW120" t="str">
        <v>.</v>
      </c>
      <c r="AX120" t="str">
        <v>.</v>
      </c>
      <c r="AY120" t="str">
        <v>.</v>
      </c>
      <c r="AZ120" t="str">
        <v>.</v>
      </c>
      <c r="BA120" t="str">
        <v>.</v>
      </c>
      <c r="BB120" t="str">
        <v>.</v>
      </c>
      <c r="BC120" t="str">
        <v>.</v>
      </c>
      <c r="BD120" t="str">
        <v>.</v>
      </c>
      <c r="BE120" t="str">
        <v>.</v>
      </c>
      <c r="BF120" t="str">
        <v>.</v>
      </c>
      <c r="BG120" t="str">
        <v>.</v>
      </c>
      <c r="BH120" t="str">
        <v>.</v>
      </c>
      <c r="BI120" t="str">
        <v>.</v>
      </c>
      <c r="BJ120" t="str">
        <v>.</v>
      </c>
      <c r="BK120" t="str">
        <v>.</v>
      </c>
      <c r="BL120" t="str">
        <v>.</v>
      </c>
      <c r="BM120" t="str">
        <v>.</v>
      </c>
      <c r="BN120" t="str">
        <v>.</v>
      </c>
      <c r="BO120" t="str">
        <v>.</v>
      </c>
      <c r="BP120" t="str">
        <v>.</v>
      </c>
      <c r="BQ120" t="str">
        <v>.</v>
      </c>
      <c r="BR120" t="str">
        <v>.</v>
      </c>
      <c r="BS120" t="str">
        <v>.</v>
      </c>
      <c r="BT120" t="str">
        <v>.</v>
      </c>
      <c r="BU120" t="str">
        <v>.</v>
      </c>
      <c r="BV120" t="str">
        <v>.</v>
      </c>
      <c r="BW120" t="str">
        <v>.</v>
      </c>
      <c r="BX120" t="str">
        <v>.</v>
      </c>
      <c r="BY120" t="str">
        <v>.</v>
      </c>
      <c r="BZ120" t="str">
        <v>.</v>
      </c>
      <c r="CA120" t="str">
        <v>#</v>
      </c>
      <c r="CB120" t="str">
        <v>.</v>
      </c>
      <c r="CC120" t="str">
        <v>.</v>
      </c>
      <c r="CD120" t="str">
        <v>.</v>
      </c>
      <c r="CE120" t="str">
        <v>.</v>
      </c>
      <c r="CF120" t="str">
        <v>.</v>
      </c>
      <c r="CG120" t="str">
        <v>.</v>
      </c>
      <c r="CH120" t="str">
        <v>#</v>
      </c>
      <c r="CI120" t="str">
        <v>.</v>
      </c>
      <c r="CJ120" t="str">
        <v>.</v>
      </c>
      <c r="CK120" t="str">
        <v>.</v>
      </c>
      <c r="CL120" t="str">
        <v>.</v>
      </c>
      <c r="CM120" t="str">
        <v>.</v>
      </c>
      <c r="CN120" t="str">
        <v>.</v>
      </c>
      <c r="CO120" t="str">
        <v>.</v>
      </c>
      <c r="CP120" t="str">
        <v>.</v>
      </c>
      <c r="CQ120" t="str">
        <v>.</v>
      </c>
      <c r="CR120" t="str">
        <v>.</v>
      </c>
      <c r="CS120" t="str">
        <v>.</v>
      </c>
      <c r="CT120" t="str">
        <v>.</v>
      </c>
      <c r="CU120" t="str">
        <v>.</v>
      </c>
      <c r="CV120" t="str">
        <v>.</v>
      </c>
      <c r="CW120" t="str">
        <v>.</v>
      </c>
      <c r="CX120" t="str">
        <v>.</v>
      </c>
      <c r="CY120" t="str">
        <v>.</v>
      </c>
      <c r="CZ120" t="str">
        <v>.</v>
      </c>
      <c r="DA120" t="str">
        <v>.</v>
      </c>
      <c r="DB120" t="str">
        <v>.</v>
      </c>
      <c r="DC120" t="str">
        <v>#</v>
      </c>
      <c r="DD120" t="str">
        <v>.</v>
      </c>
      <c r="DE120" t="str">
        <v>.</v>
      </c>
      <c r="DF120" t="str">
        <v>.</v>
      </c>
      <c r="DG120" t="str">
        <v>.</v>
      </c>
      <c r="DH120" t="str">
        <v>.</v>
      </c>
      <c r="DI120" t="str">
        <v>.</v>
      </c>
      <c r="DJ120" t="str">
        <v>.</v>
      </c>
      <c r="DK120" t="str">
        <v>.</v>
      </c>
      <c r="DL120" t="str">
        <v>.</v>
      </c>
      <c r="DM120" t="str">
        <v>.</v>
      </c>
      <c r="DN120" t="str">
        <v>.</v>
      </c>
      <c r="DO120" t="str">
        <v>.</v>
      </c>
      <c r="DP120" t="str">
        <v>.</v>
      </c>
      <c r="DQ120" t="str">
        <v>.</v>
      </c>
      <c r="DR120" t="str">
        <v>.</v>
      </c>
      <c r="DS120" t="str">
        <v>#</v>
      </c>
      <c r="DT120" t="str">
        <v>.</v>
      </c>
      <c r="DU120" t="str">
        <v>#</v>
      </c>
      <c r="DV120" t="str">
        <v>.</v>
      </c>
      <c r="DW120" t="str">
        <v>.</v>
      </c>
      <c r="DX120" t="str">
        <v>.</v>
      </c>
      <c r="DY120" t="str">
        <v>.</v>
      </c>
      <c r="DZ120" t="str">
        <v>.</v>
      </c>
      <c r="EA120" t="str">
        <v>.</v>
      </c>
      <c r="EB120" t="str">
        <v>.</v>
      </c>
    </row>
    <row r="121" spans="1:132" x14ac:dyDescent="0.25">
      <c r="A121" s="18" t="s">
        <v>121</v>
      </c>
      <c r="B121" s="19">
        <v>120</v>
      </c>
      <c r="C121" t="str" cm="1">
        <f t="array" ref="C121:EB121">TRANSPOSE(RIGHT(LEFT(A121,_xlfn.SEQUENCE(LEN(A121)))))</f>
        <v>.</v>
      </c>
      <c r="D121" t="str">
        <v>.</v>
      </c>
      <c r="E121" t="str">
        <v>.</v>
      </c>
      <c r="F121" t="str">
        <v>.</v>
      </c>
      <c r="G121" t="str">
        <v>.</v>
      </c>
      <c r="H121" t="str">
        <v>.</v>
      </c>
      <c r="I121" t="str">
        <v>.</v>
      </c>
      <c r="J121" t="str">
        <v>.</v>
      </c>
      <c r="K121" t="str">
        <v>.</v>
      </c>
      <c r="L121" t="str">
        <v>.</v>
      </c>
      <c r="M121" t="str">
        <v>.</v>
      </c>
      <c r="N121" t="str">
        <v>.</v>
      </c>
      <c r="O121" t="str">
        <v>.</v>
      </c>
      <c r="P121" t="str">
        <v>.</v>
      </c>
      <c r="Q121" t="str">
        <v>.</v>
      </c>
      <c r="R121" t="str">
        <v>.</v>
      </c>
      <c r="S121" t="str">
        <v>.</v>
      </c>
      <c r="T121" t="str">
        <v>.</v>
      </c>
      <c r="U121" t="str">
        <v>.</v>
      </c>
      <c r="V121" t="str">
        <v>#</v>
      </c>
      <c r="W121" t="str">
        <v>.</v>
      </c>
      <c r="X121" t="str">
        <v>.</v>
      </c>
      <c r="Y121" t="str">
        <v>.</v>
      </c>
      <c r="Z121" t="str">
        <v>.</v>
      </c>
      <c r="AA121" t="str">
        <v>.</v>
      </c>
      <c r="AB121" t="str">
        <v>.</v>
      </c>
      <c r="AC121" t="str">
        <v>.</v>
      </c>
      <c r="AD121" t="str">
        <v>.</v>
      </c>
      <c r="AE121" t="str">
        <v>.</v>
      </c>
      <c r="AF121" t="str">
        <v>.</v>
      </c>
      <c r="AG121" t="str">
        <v>.</v>
      </c>
      <c r="AH121" t="str">
        <v>.</v>
      </c>
      <c r="AI121" t="str">
        <v>.</v>
      </c>
      <c r="AJ121" t="str">
        <v>.</v>
      </c>
      <c r="AK121" t="str">
        <v>.</v>
      </c>
      <c r="AL121" t="str">
        <v>.</v>
      </c>
      <c r="AM121" t="str">
        <v>.</v>
      </c>
      <c r="AN121" t="str">
        <v>.</v>
      </c>
      <c r="AO121" t="str">
        <v>.</v>
      </c>
      <c r="AP121" t="str">
        <v>.</v>
      </c>
      <c r="AQ121" t="str">
        <v>.</v>
      </c>
      <c r="AR121" t="str">
        <v>.</v>
      </c>
      <c r="AS121" t="str">
        <v>.</v>
      </c>
      <c r="AT121" t="str">
        <v>.</v>
      </c>
      <c r="AU121" t="str">
        <v>.</v>
      </c>
      <c r="AV121" t="str">
        <v>.</v>
      </c>
      <c r="AW121" t="str">
        <v>.</v>
      </c>
      <c r="AX121" t="str">
        <v>.</v>
      </c>
      <c r="AY121" t="str">
        <v>.</v>
      </c>
      <c r="AZ121" t="str">
        <v>.</v>
      </c>
      <c r="BA121" t="str">
        <v>.</v>
      </c>
      <c r="BB121" t="str">
        <v>.</v>
      </c>
      <c r="BC121" t="str">
        <v>.</v>
      </c>
      <c r="BD121" t="str">
        <v>.</v>
      </c>
      <c r="BE121" t="str">
        <v>.</v>
      </c>
      <c r="BF121" t="str">
        <v>.</v>
      </c>
      <c r="BG121" t="str">
        <v>.</v>
      </c>
      <c r="BH121" t="str">
        <v>.</v>
      </c>
      <c r="BI121" t="str">
        <v>.</v>
      </c>
      <c r="BJ121" t="str">
        <v>.</v>
      </c>
      <c r="BK121" t="str">
        <v>.</v>
      </c>
      <c r="BL121" t="str">
        <v>.</v>
      </c>
      <c r="BM121" t="str">
        <v>.</v>
      </c>
      <c r="BN121" t="str">
        <v>.</v>
      </c>
      <c r="BO121" t="str">
        <v>#</v>
      </c>
      <c r="BP121" t="str">
        <v>.</v>
      </c>
      <c r="BQ121" t="str">
        <v>.</v>
      </c>
      <c r="BR121" t="str">
        <v>#</v>
      </c>
      <c r="BS121" t="str">
        <v>.</v>
      </c>
      <c r="BT121" t="str">
        <v>.</v>
      </c>
      <c r="BU121" t="str">
        <v>.</v>
      </c>
      <c r="BV121" t="str">
        <v>.</v>
      </c>
      <c r="BW121" t="str">
        <v>#</v>
      </c>
      <c r="BX121" t="str">
        <v>.</v>
      </c>
      <c r="BY121" t="str">
        <v>.</v>
      </c>
      <c r="BZ121" t="str">
        <v>#</v>
      </c>
      <c r="CA121" t="str">
        <v>.</v>
      </c>
      <c r="CB121" t="str">
        <v>.</v>
      </c>
      <c r="CC121" t="str">
        <v>.</v>
      </c>
      <c r="CD121" t="str">
        <v>.</v>
      </c>
      <c r="CE121" t="str">
        <v>.</v>
      </c>
      <c r="CF121" t="str">
        <v>.</v>
      </c>
      <c r="CG121" t="str">
        <v>.</v>
      </c>
      <c r="CH121" t="str">
        <v>.</v>
      </c>
      <c r="CI121" t="str">
        <v>#</v>
      </c>
      <c r="CJ121" t="str">
        <v>.</v>
      </c>
      <c r="CK121" t="str">
        <v>.</v>
      </c>
      <c r="CL121" t="str">
        <v>.</v>
      </c>
      <c r="CM121" t="str">
        <v>.</v>
      </c>
      <c r="CN121" t="str">
        <v>.</v>
      </c>
      <c r="CO121" t="str">
        <v>.</v>
      </c>
      <c r="CP121" t="str">
        <v>.</v>
      </c>
      <c r="CQ121" t="str">
        <v>.</v>
      </c>
      <c r="CR121" t="str">
        <v>.</v>
      </c>
      <c r="CS121" t="str">
        <v>.</v>
      </c>
      <c r="CT121" t="str">
        <v>.</v>
      </c>
      <c r="CU121" t="str">
        <v>.</v>
      </c>
      <c r="CV121" t="str">
        <v>.</v>
      </c>
      <c r="CW121" t="str">
        <v>.</v>
      </c>
      <c r="CX121" t="str">
        <v>.</v>
      </c>
      <c r="CY121" t="str">
        <v>.</v>
      </c>
      <c r="CZ121" t="str">
        <v>.</v>
      </c>
      <c r="DA121" t="str">
        <v>.</v>
      </c>
      <c r="DB121" t="str">
        <v>.</v>
      </c>
      <c r="DC121" t="str">
        <v>.</v>
      </c>
      <c r="DD121" t="str">
        <v>.</v>
      </c>
      <c r="DE121" t="str">
        <v>.</v>
      </c>
      <c r="DF121" t="str">
        <v>.</v>
      </c>
      <c r="DG121" t="str">
        <v>.</v>
      </c>
      <c r="DH121" t="str">
        <v>.</v>
      </c>
      <c r="DI121" t="str">
        <v>.</v>
      </c>
      <c r="DJ121" t="str">
        <v>.</v>
      </c>
      <c r="DK121" t="str">
        <v>.</v>
      </c>
      <c r="DL121" t="str">
        <v>.</v>
      </c>
      <c r="DM121" t="str">
        <v>.</v>
      </c>
      <c r="DN121" t="str">
        <v>.</v>
      </c>
      <c r="DO121" t="str">
        <v>#</v>
      </c>
      <c r="DP121" t="str">
        <v>.</v>
      </c>
      <c r="DQ121" t="str">
        <v>.</v>
      </c>
      <c r="DR121" t="str">
        <v>.</v>
      </c>
      <c r="DS121" t="str">
        <v>.</v>
      </c>
      <c r="DT121" t="str">
        <v>.</v>
      </c>
      <c r="DU121" t="str">
        <v>.</v>
      </c>
      <c r="DV121" t="str">
        <v>.</v>
      </c>
      <c r="DW121" t="str">
        <v>.</v>
      </c>
      <c r="DX121" t="str">
        <v>.</v>
      </c>
      <c r="DY121" t="str">
        <v>#</v>
      </c>
      <c r="DZ121" t="str">
        <v>.</v>
      </c>
      <c r="EA121" t="str">
        <v>.</v>
      </c>
      <c r="EB121" t="str">
        <v>.</v>
      </c>
    </row>
    <row r="122" spans="1:132" x14ac:dyDescent="0.25">
      <c r="A122" s="18" t="s">
        <v>122</v>
      </c>
      <c r="B122" s="19">
        <v>121</v>
      </c>
      <c r="C122" t="str" cm="1">
        <f t="array" ref="C122:EB122">TRANSPOSE(RIGHT(LEFT(A122,_xlfn.SEQUENCE(LEN(A122)))))</f>
        <v>.</v>
      </c>
      <c r="D122" t="str">
        <v>.</v>
      </c>
      <c r="E122" t="str">
        <v>#</v>
      </c>
      <c r="F122" t="str">
        <v>.</v>
      </c>
      <c r="G122" t="str">
        <v>.</v>
      </c>
      <c r="H122" t="str">
        <v>.</v>
      </c>
      <c r="I122" t="str">
        <v>.</v>
      </c>
      <c r="J122" t="str">
        <v>.</v>
      </c>
      <c r="K122" t="str">
        <v>.</v>
      </c>
      <c r="L122" t="str">
        <v>.</v>
      </c>
      <c r="M122" t="str">
        <v>.</v>
      </c>
      <c r="N122" t="str">
        <v>#</v>
      </c>
      <c r="O122" t="str">
        <v>.</v>
      </c>
      <c r="P122" t="str">
        <v>.</v>
      </c>
      <c r="Q122" t="str">
        <v>.</v>
      </c>
      <c r="R122" t="str">
        <v>.</v>
      </c>
      <c r="S122" t="str">
        <v>.</v>
      </c>
      <c r="T122" t="str">
        <v>.</v>
      </c>
      <c r="U122" t="str">
        <v>.</v>
      </c>
      <c r="V122" t="str">
        <v>.</v>
      </c>
      <c r="W122" t="str">
        <v>.</v>
      </c>
      <c r="X122" t="str">
        <v>.</v>
      </c>
      <c r="Y122" t="str">
        <v>.</v>
      </c>
      <c r="Z122" t="str">
        <v>.</v>
      </c>
      <c r="AA122" t="str">
        <v>.</v>
      </c>
      <c r="AB122" t="str">
        <v>.</v>
      </c>
      <c r="AC122" t="str">
        <v>.</v>
      </c>
      <c r="AD122" t="str">
        <v>#</v>
      </c>
      <c r="AE122" t="str">
        <v>.</v>
      </c>
      <c r="AF122" t="str">
        <v>.</v>
      </c>
      <c r="AG122" t="str">
        <v>.</v>
      </c>
      <c r="AH122" t="str">
        <v>.</v>
      </c>
      <c r="AI122" t="str">
        <v>.</v>
      </c>
      <c r="AJ122" t="str">
        <v>.</v>
      </c>
      <c r="AK122" t="str">
        <v>.</v>
      </c>
      <c r="AL122" t="str">
        <v>.</v>
      </c>
      <c r="AM122" t="str">
        <v>.</v>
      </c>
      <c r="AN122" t="str">
        <v>.</v>
      </c>
      <c r="AO122" t="str">
        <v>.</v>
      </c>
      <c r="AP122" t="str">
        <v>.</v>
      </c>
      <c r="AQ122" t="str">
        <v>.</v>
      </c>
      <c r="AR122" t="str">
        <v>.</v>
      </c>
      <c r="AS122" t="str">
        <v>.</v>
      </c>
      <c r="AT122" t="str">
        <v>.</v>
      </c>
      <c r="AU122" t="str">
        <v>.</v>
      </c>
      <c r="AV122" t="str">
        <v>.</v>
      </c>
      <c r="AW122" t="str">
        <v>#</v>
      </c>
      <c r="AX122" t="str">
        <v>.</v>
      </c>
      <c r="AY122" t="str">
        <v>.</v>
      </c>
      <c r="AZ122" t="str">
        <v>.</v>
      </c>
      <c r="BA122" t="str">
        <v>.</v>
      </c>
      <c r="BB122" t="str">
        <v>.</v>
      </c>
      <c r="BC122" t="str">
        <v>#</v>
      </c>
      <c r="BD122" t="str">
        <v>.</v>
      </c>
      <c r="BE122" t="str">
        <v>.</v>
      </c>
      <c r="BF122" t="str">
        <v>.</v>
      </c>
      <c r="BG122" t="str">
        <v>.</v>
      </c>
      <c r="BH122" t="str">
        <v>.</v>
      </c>
      <c r="BI122" t="str">
        <v>.</v>
      </c>
      <c r="BJ122" t="str">
        <v>.</v>
      </c>
      <c r="BK122" t="str">
        <v>.</v>
      </c>
      <c r="BL122" t="str">
        <v>.</v>
      </c>
      <c r="BM122" t="str">
        <v>.</v>
      </c>
      <c r="BN122" t="str">
        <v>.</v>
      </c>
      <c r="BO122" t="str">
        <v>.</v>
      </c>
      <c r="BP122" t="str">
        <v>.</v>
      </c>
      <c r="BQ122" t="str">
        <v>.</v>
      </c>
      <c r="BR122" t="str">
        <v>.</v>
      </c>
      <c r="BS122" t="str">
        <v>.</v>
      </c>
      <c r="BT122" t="str">
        <v>.</v>
      </c>
      <c r="BU122" t="str">
        <v>.</v>
      </c>
      <c r="BV122" t="str">
        <v>#</v>
      </c>
      <c r="BW122" t="str">
        <v>.</v>
      </c>
      <c r="BX122" t="str">
        <v>.</v>
      </c>
      <c r="BY122" t="str">
        <v>.</v>
      </c>
      <c r="BZ122" t="str">
        <v>.</v>
      </c>
      <c r="CA122" t="str">
        <v>.</v>
      </c>
      <c r="CB122" t="str">
        <v>.</v>
      </c>
      <c r="CC122" t="str">
        <v>.</v>
      </c>
      <c r="CD122" t="str">
        <v>.</v>
      </c>
      <c r="CE122" t="str">
        <v>.</v>
      </c>
      <c r="CF122" t="str">
        <v>.</v>
      </c>
      <c r="CG122" t="str">
        <v>.</v>
      </c>
      <c r="CH122" t="str">
        <v>.</v>
      </c>
      <c r="CI122" t="str">
        <v>.</v>
      </c>
      <c r="CJ122" t="str">
        <v>.</v>
      </c>
      <c r="CK122" t="str">
        <v>.</v>
      </c>
      <c r="CL122" t="str">
        <v>.</v>
      </c>
      <c r="CM122" t="str">
        <v>.</v>
      </c>
      <c r="CN122" t="str">
        <v>.</v>
      </c>
      <c r="CO122" t="str">
        <v>.</v>
      </c>
      <c r="CP122" t="str">
        <v>.</v>
      </c>
      <c r="CQ122" t="str">
        <v>.</v>
      </c>
      <c r="CR122" t="str">
        <v>.</v>
      </c>
      <c r="CS122" t="str">
        <v>.</v>
      </c>
      <c r="CT122" t="str">
        <v>.</v>
      </c>
      <c r="CU122" t="str">
        <v>.</v>
      </c>
      <c r="CV122" t="str">
        <v>.</v>
      </c>
      <c r="CW122" t="str">
        <v>.</v>
      </c>
      <c r="CX122" t="str">
        <v>.</v>
      </c>
      <c r="CY122" t="str">
        <v>.</v>
      </c>
      <c r="CZ122" t="str">
        <v>.</v>
      </c>
      <c r="DA122" t="str">
        <v>.</v>
      </c>
      <c r="DB122" t="str">
        <v>.</v>
      </c>
      <c r="DC122" t="str">
        <v>.</v>
      </c>
      <c r="DD122" t="str">
        <v>.</v>
      </c>
      <c r="DE122" t="str">
        <v>.</v>
      </c>
      <c r="DF122" t="str">
        <v>.</v>
      </c>
      <c r="DG122" t="str">
        <v>.</v>
      </c>
      <c r="DH122" t="str">
        <v>#</v>
      </c>
      <c r="DI122" t="str">
        <v>.</v>
      </c>
      <c r="DJ122" t="str">
        <v>.</v>
      </c>
      <c r="DK122" t="str">
        <v>.</v>
      </c>
      <c r="DL122" t="str">
        <v>.</v>
      </c>
      <c r="DM122" t="str">
        <v>.</v>
      </c>
      <c r="DN122" t="str">
        <v>.</v>
      </c>
      <c r="DO122" t="str">
        <v>.</v>
      </c>
      <c r="DP122" t="str">
        <v>.</v>
      </c>
      <c r="DQ122" t="str">
        <v>#</v>
      </c>
      <c r="DR122" t="str">
        <v>#</v>
      </c>
      <c r="DS122" t="str">
        <v>.</v>
      </c>
      <c r="DT122" t="str">
        <v>.</v>
      </c>
      <c r="DU122" t="str">
        <v>.</v>
      </c>
      <c r="DV122" t="str">
        <v>#</v>
      </c>
      <c r="DW122" t="str">
        <v>.</v>
      </c>
      <c r="DX122" t="str">
        <v>.</v>
      </c>
      <c r="DY122" t="str">
        <v>.</v>
      </c>
      <c r="DZ122" t="str">
        <v>.</v>
      </c>
      <c r="EA122" t="str">
        <v>.</v>
      </c>
      <c r="EB122" t="str">
        <v>.</v>
      </c>
    </row>
    <row r="123" spans="1:132" x14ac:dyDescent="0.25">
      <c r="A123" s="18" t="s">
        <v>123</v>
      </c>
      <c r="B123" s="19">
        <v>122</v>
      </c>
      <c r="C123" t="str" cm="1">
        <f t="array" ref="C123:EB123">TRANSPOSE(RIGHT(LEFT(A123,_xlfn.SEQUENCE(LEN(A123)))))</f>
        <v>.</v>
      </c>
      <c r="D123" t="str">
        <v>.</v>
      </c>
      <c r="E123" t="str">
        <v>.</v>
      </c>
      <c r="F123" t="str">
        <v>.</v>
      </c>
      <c r="G123" t="str">
        <v>.</v>
      </c>
      <c r="H123" t="str">
        <v>#</v>
      </c>
      <c r="I123" t="str">
        <v>.</v>
      </c>
      <c r="J123" t="str">
        <v>.</v>
      </c>
      <c r="K123" t="str">
        <v>.</v>
      </c>
      <c r="L123" t="str">
        <v>.</v>
      </c>
      <c r="M123" t="str">
        <v>.</v>
      </c>
      <c r="N123" t="str">
        <v>#</v>
      </c>
      <c r="O123" t="str">
        <v>.</v>
      </c>
      <c r="P123" t="str">
        <v>.</v>
      </c>
      <c r="Q123" t="str">
        <v>.</v>
      </c>
      <c r="R123" t="str">
        <v>.</v>
      </c>
      <c r="S123" t="str">
        <v>#</v>
      </c>
      <c r="T123" t="str">
        <v>.</v>
      </c>
      <c r="U123" t="str">
        <v>.</v>
      </c>
      <c r="V123" t="str">
        <v>.</v>
      </c>
      <c r="W123" t="str">
        <v>.</v>
      </c>
      <c r="X123" t="str">
        <v>.</v>
      </c>
      <c r="Y123" t="str">
        <v>#</v>
      </c>
      <c r="Z123" t="str">
        <v>.</v>
      </c>
      <c r="AA123" t="str">
        <v>.</v>
      </c>
      <c r="AB123" t="str">
        <v>.</v>
      </c>
      <c r="AC123" t="str">
        <v>.</v>
      </c>
      <c r="AD123" t="str">
        <v>.</v>
      </c>
      <c r="AE123" t="str">
        <v>.</v>
      </c>
      <c r="AF123" t="str">
        <v>.</v>
      </c>
      <c r="AG123" t="str">
        <v>.</v>
      </c>
      <c r="AH123" t="str">
        <v>.</v>
      </c>
      <c r="AI123" t="str">
        <v>.</v>
      </c>
      <c r="AJ123" t="str">
        <v>.</v>
      </c>
      <c r="AK123" t="str">
        <v>.</v>
      </c>
      <c r="AL123" t="str">
        <v>.</v>
      </c>
      <c r="AM123" t="str">
        <v>.</v>
      </c>
      <c r="AN123" t="str">
        <v>.</v>
      </c>
      <c r="AO123" t="str">
        <v>.</v>
      </c>
      <c r="AP123" t="str">
        <v>#</v>
      </c>
      <c r="AQ123" t="str">
        <v>.</v>
      </c>
      <c r="AR123" t="str">
        <v>#</v>
      </c>
      <c r="AS123" t="str">
        <v>.</v>
      </c>
      <c r="AT123" t="str">
        <v>.</v>
      </c>
      <c r="AU123" t="str">
        <v>.</v>
      </c>
      <c r="AV123" t="str">
        <v>.</v>
      </c>
      <c r="AW123" t="str">
        <v>.</v>
      </c>
      <c r="AX123" t="str">
        <v>.</v>
      </c>
      <c r="AY123" t="str">
        <v>.</v>
      </c>
      <c r="AZ123" t="str">
        <v>.</v>
      </c>
      <c r="BA123" t="str">
        <v>.</v>
      </c>
      <c r="BB123" t="str">
        <v>.</v>
      </c>
      <c r="BC123" t="str">
        <v>.</v>
      </c>
      <c r="BD123" t="str">
        <v>.</v>
      </c>
      <c r="BE123" t="str">
        <v>.</v>
      </c>
      <c r="BF123" t="str">
        <v>.</v>
      </c>
      <c r="BG123" t="str">
        <v>.</v>
      </c>
      <c r="BH123" t="str">
        <v>.</v>
      </c>
      <c r="BI123" t="str">
        <v>.</v>
      </c>
      <c r="BJ123" t="str">
        <v>.</v>
      </c>
      <c r="BK123" t="str">
        <v>.</v>
      </c>
      <c r="BL123" t="str">
        <v>.</v>
      </c>
      <c r="BM123" t="str">
        <v>.</v>
      </c>
      <c r="BN123" t="str">
        <v>#</v>
      </c>
      <c r="BO123" t="str">
        <v>#</v>
      </c>
      <c r="BP123" t="str">
        <v>.</v>
      </c>
      <c r="BQ123" t="str">
        <v>.</v>
      </c>
      <c r="BR123" t="str">
        <v>.</v>
      </c>
      <c r="BS123" t="str">
        <v>.</v>
      </c>
      <c r="BT123" t="str">
        <v>.</v>
      </c>
      <c r="BU123" t="str">
        <v>.</v>
      </c>
      <c r="BV123" t="str">
        <v>.</v>
      </c>
      <c r="BW123" t="str">
        <v>.</v>
      </c>
      <c r="BX123" t="str">
        <v>.</v>
      </c>
      <c r="BY123" t="str">
        <v>.</v>
      </c>
      <c r="BZ123" t="str">
        <v>.</v>
      </c>
      <c r="CA123" t="str">
        <v>.</v>
      </c>
      <c r="CB123" t="str">
        <v>.</v>
      </c>
      <c r="CC123" t="str">
        <v>.</v>
      </c>
      <c r="CD123" t="str">
        <v>.</v>
      </c>
      <c r="CE123" t="str">
        <v>.</v>
      </c>
      <c r="CF123" t="str">
        <v>.</v>
      </c>
      <c r="CG123" t="str">
        <v>.</v>
      </c>
      <c r="CH123" t="str">
        <v>.</v>
      </c>
      <c r="CI123" t="str">
        <v>.</v>
      </c>
      <c r="CJ123" t="str">
        <v>.</v>
      </c>
      <c r="CK123" t="str">
        <v>.</v>
      </c>
      <c r="CL123" t="str">
        <v>.</v>
      </c>
      <c r="CM123" t="str">
        <v>.</v>
      </c>
      <c r="CN123" t="str">
        <v>.</v>
      </c>
      <c r="CO123" t="str">
        <v>.</v>
      </c>
      <c r="CP123" t="str">
        <v>.</v>
      </c>
      <c r="CQ123" t="str">
        <v>.</v>
      </c>
      <c r="CR123" t="str">
        <v>.</v>
      </c>
      <c r="CS123" t="str">
        <v>.</v>
      </c>
      <c r="CT123" t="str">
        <v>.</v>
      </c>
      <c r="CU123" t="str">
        <v>.</v>
      </c>
      <c r="CV123" t="str">
        <v>.</v>
      </c>
      <c r="CW123" t="str">
        <v>.</v>
      </c>
      <c r="CX123" t="str">
        <v>.</v>
      </c>
      <c r="CY123" t="str">
        <v>.</v>
      </c>
      <c r="CZ123" t="str">
        <v>.</v>
      </c>
      <c r="DA123" t="str">
        <v>.</v>
      </c>
      <c r="DB123" t="str">
        <v>.</v>
      </c>
      <c r="DC123" t="str">
        <v>.</v>
      </c>
      <c r="DD123" t="str">
        <v>.</v>
      </c>
      <c r="DE123" t="str">
        <v>.</v>
      </c>
      <c r="DF123" t="str">
        <v>.</v>
      </c>
      <c r="DG123" t="str">
        <v>.</v>
      </c>
      <c r="DH123" t="str">
        <v>.</v>
      </c>
      <c r="DI123" t="str">
        <v>.</v>
      </c>
      <c r="DJ123" t="str">
        <v>.</v>
      </c>
      <c r="DK123" t="str">
        <v>.</v>
      </c>
      <c r="DL123" t="str">
        <v>.</v>
      </c>
      <c r="DM123" t="str">
        <v>.</v>
      </c>
      <c r="DN123" t="str">
        <v>.</v>
      </c>
      <c r="DO123" t="str">
        <v>.</v>
      </c>
      <c r="DP123" t="str">
        <v>.</v>
      </c>
      <c r="DQ123" t="str">
        <v>.</v>
      </c>
      <c r="DR123" t="str">
        <v>.</v>
      </c>
      <c r="DS123" t="str">
        <v>.</v>
      </c>
      <c r="DT123" t="str">
        <v>.</v>
      </c>
      <c r="DU123" t="str">
        <v>.</v>
      </c>
      <c r="DV123" t="str">
        <v>.</v>
      </c>
      <c r="DW123" t="str">
        <v>.</v>
      </c>
      <c r="DX123" t="str">
        <v>.</v>
      </c>
      <c r="DY123" t="str">
        <v>#</v>
      </c>
      <c r="DZ123" t="str">
        <v>.</v>
      </c>
      <c r="EA123" t="str">
        <v>.</v>
      </c>
      <c r="EB123" t="str">
        <v>.</v>
      </c>
    </row>
    <row r="124" spans="1:132" x14ac:dyDescent="0.25">
      <c r="A124" s="18" t="s">
        <v>124</v>
      </c>
      <c r="B124" s="19">
        <v>123</v>
      </c>
      <c r="C124" t="str" cm="1">
        <f t="array" ref="C124:EB124">TRANSPOSE(RIGHT(LEFT(A124,_xlfn.SEQUENCE(LEN(A124)))))</f>
        <v>.</v>
      </c>
      <c r="D124" t="str">
        <v>.</v>
      </c>
      <c r="E124" t="str">
        <v>.</v>
      </c>
      <c r="F124" t="str">
        <v>.</v>
      </c>
      <c r="G124" t="str">
        <v>.</v>
      </c>
      <c r="H124" t="str">
        <v>.</v>
      </c>
      <c r="I124" t="str">
        <v>.</v>
      </c>
      <c r="J124" t="str">
        <v>.</v>
      </c>
      <c r="K124" t="str">
        <v>.</v>
      </c>
      <c r="L124" t="str">
        <v>.</v>
      </c>
      <c r="M124" t="str">
        <v>.</v>
      </c>
      <c r="N124" t="str">
        <v>.</v>
      </c>
      <c r="O124" t="str">
        <v>.</v>
      </c>
      <c r="P124" t="str">
        <v>.</v>
      </c>
      <c r="Q124" t="str">
        <v>.</v>
      </c>
      <c r="R124" t="str">
        <v>.</v>
      </c>
      <c r="S124" t="str">
        <v>#</v>
      </c>
      <c r="T124" t="str">
        <v>.</v>
      </c>
      <c r="U124" t="str">
        <v>.</v>
      </c>
      <c r="V124" t="str">
        <v>.</v>
      </c>
      <c r="W124" t="str">
        <v>.</v>
      </c>
      <c r="X124" t="str">
        <v>.</v>
      </c>
      <c r="Y124" t="str">
        <v>.</v>
      </c>
      <c r="Z124" t="str">
        <v>.</v>
      </c>
      <c r="AA124" t="str">
        <v>.</v>
      </c>
      <c r="AB124" t="str">
        <v>.</v>
      </c>
      <c r="AC124" t="str">
        <v>.</v>
      </c>
      <c r="AD124" t="str">
        <v>.</v>
      </c>
      <c r="AE124" t="str">
        <v>.</v>
      </c>
      <c r="AF124" t="str">
        <v>#</v>
      </c>
      <c r="AG124" t="str">
        <v>.</v>
      </c>
      <c r="AH124" t="str">
        <v>.</v>
      </c>
      <c r="AI124" t="str">
        <v>.</v>
      </c>
      <c r="AJ124" t="str">
        <v>.</v>
      </c>
      <c r="AK124" t="str">
        <v>.</v>
      </c>
      <c r="AL124" t="str">
        <v>.</v>
      </c>
      <c r="AM124" t="str">
        <v>#</v>
      </c>
      <c r="AN124" t="str">
        <v>.</v>
      </c>
      <c r="AO124" t="str">
        <v>.</v>
      </c>
      <c r="AP124" t="str">
        <v>.</v>
      </c>
      <c r="AQ124" t="str">
        <v>.</v>
      </c>
      <c r="AR124" t="str">
        <v>.</v>
      </c>
      <c r="AS124" t="str">
        <v>.</v>
      </c>
      <c r="AT124" t="str">
        <v>#</v>
      </c>
      <c r="AU124" t="str">
        <v>.</v>
      </c>
      <c r="AV124" t="str">
        <v>.</v>
      </c>
      <c r="AW124" t="str">
        <v>.</v>
      </c>
      <c r="AX124" t="str">
        <v>.</v>
      </c>
      <c r="AY124" t="str">
        <v>.</v>
      </c>
      <c r="AZ124" t="str">
        <v>.</v>
      </c>
      <c r="BA124" t="str">
        <v>.</v>
      </c>
      <c r="BB124" t="str">
        <v>.</v>
      </c>
      <c r="BC124" t="str">
        <v>.</v>
      </c>
      <c r="BD124" t="str">
        <v>.</v>
      </c>
      <c r="BE124" t="str">
        <v>.</v>
      </c>
      <c r="BF124" t="str">
        <v>.</v>
      </c>
      <c r="BG124" t="str">
        <v>.</v>
      </c>
      <c r="BH124" t="str">
        <v>.</v>
      </c>
      <c r="BI124" t="str">
        <v>.</v>
      </c>
      <c r="BJ124" t="str">
        <v>.</v>
      </c>
      <c r="BK124" t="str">
        <v>.</v>
      </c>
      <c r="BL124" t="str">
        <v>.</v>
      </c>
      <c r="BM124" t="str">
        <v>.</v>
      </c>
      <c r="BN124" t="str">
        <v>.</v>
      </c>
      <c r="BO124" t="str">
        <v>.</v>
      </c>
      <c r="BP124" t="str">
        <v>.</v>
      </c>
      <c r="BQ124" t="str">
        <v>.</v>
      </c>
      <c r="BR124" t="str">
        <v>.</v>
      </c>
      <c r="BS124" t="str">
        <v>.</v>
      </c>
      <c r="BT124" t="str">
        <v>.</v>
      </c>
      <c r="BU124" t="str">
        <v>.</v>
      </c>
      <c r="BV124" t="str">
        <v>.</v>
      </c>
      <c r="BW124" t="str">
        <v>.</v>
      </c>
      <c r="BX124" t="str">
        <v>.</v>
      </c>
      <c r="BY124" t="str">
        <v>.</v>
      </c>
      <c r="BZ124" t="str">
        <v>.</v>
      </c>
      <c r="CA124" t="str">
        <v>.</v>
      </c>
      <c r="CB124" t="str">
        <v>.</v>
      </c>
      <c r="CC124" t="str">
        <v>.</v>
      </c>
      <c r="CD124" t="str">
        <v>.</v>
      </c>
      <c r="CE124" t="str">
        <v>.</v>
      </c>
      <c r="CF124" t="str">
        <v>.</v>
      </c>
      <c r="CG124" t="str">
        <v>.</v>
      </c>
      <c r="CH124" t="str">
        <v>.</v>
      </c>
      <c r="CI124" t="str">
        <v>.</v>
      </c>
      <c r="CJ124" t="str">
        <v>.</v>
      </c>
      <c r="CK124" t="str">
        <v>.</v>
      </c>
      <c r="CL124" t="str">
        <v>.</v>
      </c>
      <c r="CM124" t="str">
        <v>.</v>
      </c>
      <c r="CN124" t="str">
        <v>.</v>
      </c>
      <c r="CO124" t="str">
        <v>.</v>
      </c>
      <c r="CP124" t="str">
        <v>.</v>
      </c>
      <c r="CQ124" t="str">
        <v>.</v>
      </c>
      <c r="CR124" t="str">
        <v>.</v>
      </c>
      <c r="CS124" t="str">
        <v>.</v>
      </c>
      <c r="CT124" t="str">
        <v>.</v>
      </c>
      <c r="CU124" t="str">
        <v>.</v>
      </c>
      <c r="CV124" t="str">
        <v>.</v>
      </c>
      <c r="CW124" t="str">
        <v>.</v>
      </c>
      <c r="CX124" t="str">
        <v>#</v>
      </c>
      <c r="CY124" t="str">
        <v>.</v>
      </c>
      <c r="CZ124" t="str">
        <v>.</v>
      </c>
      <c r="DA124" t="str">
        <v>.</v>
      </c>
      <c r="DB124" t="str">
        <v>.</v>
      </c>
      <c r="DC124" t="str">
        <v>.</v>
      </c>
      <c r="DD124" t="str">
        <v>.</v>
      </c>
      <c r="DE124" t="str">
        <v>.</v>
      </c>
      <c r="DF124" t="str">
        <v>.</v>
      </c>
      <c r="DG124" t="str">
        <v>.</v>
      </c>
      <c r="DH124" t="str">
        <v>.</v>
      </c>
      <c r="DI124" t="str">
        <v>.</v>
      </c>
      <c r="DJ124" t="str">
        <v>.</v>
      </c>
      <c r="DK124" t="str">
        <v>.</v>
      </c>
      <c r="DL124" t="str">
        <v>.</v>
      </c>
      <c r="DM124" t="str">
        <v>.</v>
      </c>
      <c r="DN124" t="str">
        <v>.</v>
      </c>
      <c r="DO124" t="str">
        <v>.</v>
      </c>
      <c r="DP124" t="str">
        <v>.</v>
      </c>
      <c r="DQ124" t="str">
        <v>.</v>
      </c>
      <c r="DR124" t="str">
        <v>.</v>
      </c>
      <c r="DS124" t="str">
        <v>#</v>
      </c>
      <c r="DT124" t="str">
        <v>.</v>
      </c>
      <c r="DU124" t="str">
        <v>.</v>
      </c>
      <c r="DV124" t="str">
        <v>.</v>
      </c>
      <c r="DW124" t="str">
        <v>.</v>
      </c>
      <c r="DX124" t="str">
        <v>.</v>
      </c>
      <c r="DY124" t="str">
        <v>.</v>
      </c>
      <c r="DZ124" t="str">
        <v>.</v>
      </c>
      <c r="EA124" t="str">
        <v>.</v>
      </c>
      <c r="EB124" t="str">
        <v>#</v>
      </c>
    </row>
    <row r="125" spans="1:132" x14ac:dyDescent="0.25">
      <c r="A125" s="18" t="s">
        <v>125</v>
      </c>
      <c r="B125" s="19">
        <v>124</v>
      </c>
      <c r="C125" t="str" cm="1">
        <f t="array" ref="C125:EB125">TRANSPOSE(RIGHT(LEFT(A125,_xlfn.SEQUENCE(LEN(A125)))))</f>
        <v>.</v>
      </c>
      <c r="D125" t="str">
        <v>.</v>
      </c>
      <c r="E125" t="str">
        <v>.</v>
      </c>
      <c r="F125" t="str">
        <v>.</v>
      </c>
      <c r="G125" t="str">
        <v>.</v>
      </c>
      <c r="H125" t="str">
        <v>.</v>
      </c>
      <c r="I125" t="str">
        <v>.</v>
      </c>
      <c r="J125" t="str">
        <v>.</v>
      </c>
      <c r="K125" t="str">
        <v>#</v>
      </c>
      <c r="L125" t="str">
        <v>.</v>
      </c>
      <c r="M125" t="str">
        <v>.</v>
      </c>
      <c r="N125" t="str">
        <v>.</v>
      </c>
      <c r="O125" t="str">
        <v>.</v>
      </c>
      <c r="P125" t="str">
        <v>.</v>
      </c>
      <c r="Q125" t="str">
        <v>.</v>
      </c>
      <c r="R125" t="str">
        <v>.</v>
      </c>
      <c r="S125" t="str">
        <v>.</v>
      </c>
      <c r="T125" t="str">
        <v>.</v>
      </c>
      <c r="U125" t="str">
        <v>.</v>
      </c>
      <c r="V125" t="str">
        <v>.</v>
      </c>
      <c r="W125" t="str">
        <v>.</v>
      </c>
      <c r="X125" t="str">
        <v>.</v>
      </c>
      <c r="Y125" t="str">
        <v>.</v>
      </c>
      <c r="Z125" t="str">
        <v>#</v>
      </c>
      <c r="AA125" t="str">
        <v>.</v>
      </c>
      <c r="AB125" t="str">
        <v>.</v>
      </c>
      <c r="AC125" t="str">
        <v>#</v>
      </c>
      <c r="AD125" t="str">
        <v>.</v>
      </c>
      <c r="AE125" t="str">
        <v>.</v>
      </c>
      <c r="AF125" t="str">
        <v>.</v>
      </c>
      <c r="AG125" t="str">
        <v>.</v>
      </c>
      <c r="AH125" t="str">
        <v>.</v>
      </c>
      <c r="AI125" t="str">
        <v>.</v>
      </c>
      <c r="AJ125" t="str">
        <v>.</v>
      </c>
      <c r="AK125" t="str">
        <v>.</v>
      </c>
      <c r="AL125" t="str">
        <v>.</v>
      </c>
      <c r="AM125" t="str">
        <v>.</v>
      </c>
      <c r="AN125" t="str">
        <v>.</v>
      </c>
      <c r="AO125" t="str">
        <v>.</v>
      </c>
      <c r="AP125" t="str">
        <v>.</v>
      </c>
      <c r="AQ125" t="str">
        <v>.</v>
      </c>
      <c r="AR125" t="str">
        <v>.</v>
      </c>
      <c r="AS125" t="str">
        <v>.</v>
      </c>
      <c r="AT125" t="str">
        <v>.</v>
      </c>
      <c r="AU125" t="str">
        <v>.</v>
      </c>
      <c r="AV125" t="str">
        <v>.</v>
      </c>
      <c r="AW125" t="str">
        <v>.</v>
      </c>
      <c r="AX125" t="str">
        <v>.</v>
      </c>
      <c r="AY125" t="str">
        <v>.</v>
      </c>
      <c r="AZ125" t="str">
        <v>.</v>
      </c>
      <c r="BA125" t="str">
        <v>.</v>
      </c>
      <c r="BB125" t="str">
        <v>.</v>
      </c>
      <c r="BC125" t="str">
        <v>.</v>
      </c>
      <c r="BD125" t="str">
        <v>.</v>
      </c>
      <c r="BE125" t="str">
        <v>.</v>
      </c>
      <c r="BF125" t="str">
        <v>.</v>
      </c>
      <c r="BG125" t="str">
        <v>.</v>
      </c>
      <c r="BH125" t="str">
        <v>.</v>
      </c>
      <c r="BI125" t="str">
        <v>.</v>
      </c>
      <c r="BJ125" t="str">
        <v>.</v>
      </c>
      <c r="BK125" t="str">
        <v>.</v>
      </c>
      <c r="BL125" t="str">
        <v>.</v>
      </c>
      <c r="BM125" t="str">
        <v>.</v>
      </c>
      <c r="BN125" t="str">
        <v>.</v>
      </c>
      <c r="BO125" t="str">
        <v>.</v>
      </c>
      <c r="BP125" t="str">
        <v>.</v>
      </c>
      <c r="BQ125" t="str">
        <v>.</v>
      </c>
      <c r="BR125" t="str">
        <v>.</v>
      </c>
      <c r="BS125" t="str">
        <v>.</v>
      </c>
      <c r="BT125" t="str">
        <v>.</v>
      </c>
      <c r="BU125" t="str">
        <v>.</v>
      </c>
      <c r="BV125" t="str">
        <v>.</v>
      </c>
      <c r="BW125" t="str">
        <v>.</v>
      </c>
      <c r="BX125" t="str">
        <v>.</v>
      </c>
      <c r="BY125" t="str">
        <v>.</v>
      </c>
      <c r="BZ125" t="str">
        <v>.</v>
      </c>
      <c r="CA125" t="str">
        <v>.</v>
      </c>
      <c r="CB125" t="str">
        <v>.</v>
      </c>
      <c r="CC125" t="str">
        <v>.</v>
      </c>
      <c r="CD125" t="str">
        <v>.</v>
      </c>
      <c r="CE125" t="str">
        <v>.</v>
      </c>
      <c r="CF125" t="str">
        <v>.</v>
      </c>
      <c r="CG125" t="str">
        <v>.</v>
      </c>
      <c r="CH125" t="str">
        <v>.</v>
      </c>
      <c r="CI125" t="str">
        <v>.</v>
      </c>
      <c r="CJ125" t="str">
        <v>.</v>
      </c>
      <c r="CK125" t="str">
        <v>.</v>
      </c>
      <c r="CL125" t="str">
        <v>.</v>
      </c>
      <c r="CM125" t="str">
        <v>.</v>
      </c>
      <c r="CN125" t="str">
        <v>.</v>
      </c>
      <c r="CO125" t="str">
        <v>.</v>
      </c>
      <c r="CP125" t="str">
        <v>.</v>
      </c>
      <c r="CQ125" t="str">
        <v>.</v>
      </c>
      <c r="CR125" t="str">
        <v>.</v>
      </c>
      <c r="CS125" t="str">
        <v>.</v>
      </c>
      <c r="CT125" t="str">
        <v>.</v>
      </c>
      <c r="CU125" t="str">
        <v>.</v>
      </c>
      <c r="CV125" t="str">
        <v>#</v>
      </c>
      <c r="CW125" t="str">
        <v>#</v>
      </c>
      <c r="CX125" t="str">
        <v>.</v>
      </c>
      <c r="CY125" t="str">
        <v>.</v>
      </c>
      <c r="CZ125" t="str">
        <v>.</v>
      </c>
      <c r="DA125" t="str">
        <v>.</v>
      </c>
      <c r="DB125" t="str">
        <v>.</v>
      </c>
      <c r="DC125" t="str">
        <v>#</v>
      </c>
      <c r="DD125" t="str">
        <v>#</v>
      </c>
      <c r="DE125" t="str">
        <v>.</v>
      </c>
      <c r="DF125" t="str">
        <v>.</v>
      </c>
      <c r="DG125" t="str">
        <v>.</v>
      </c>
      <c r="DH125" t="str">
        <v>.</v>
      </c>
      <c r="DI125" t="str">
        <v>.</v>
      </c>
      <c r="DJ125" t="str">
        <v>.</v>
      </c>
      <c r="DK125" t="str">
        <v>.</v>
      </c>
      <c r="DL125" t="str">
        <v>.</v>
      </c>
      <c r="DM125" t="str">
        <v>.</v>
      </c>
      <c r="DN125" t="str">
        <v>.</v>
      </c>
      <c r="DO125" t="str">
        <v>.</v>
      </c>
      <c r="DP125" t="str">
        <v>.</v>
      </c>
      <c r="DQ125" t="str">
        <v>.</v>
      </c>
      <c r="DR125" t="str">
        <v>.</v>
      </c>
      <c r="DS125" t="str">
        <v>.</v>
      </c>
      <c r="DT125" t="str">
        <v>.</v>
      </c>
      <c r="DU125" t="str">
        <v>.</v>
      </c>
      <c r="DV125" t="str">
        <v>.</v>
      </c>
      <c r="DW125" t="str">
        <v>.</v>
      </c>
      <c r="DX125" t="str">
        <v>.</v>
      </c>
      <c r="DY125" t="str">
        <v>.</v>
      </c>
      <c r="DZ125" t="str">
        <v>.</v>
      </c>
      <c r="EA125" t="str">
        <v>.</v>
      </c>
      <c r="EB125" t="str">
        <v>.</v>
      </c>
    </row>
    <row r="126" spans="1:132" x14ac:dyDescent="0.25">
      <c r="A126" s="18" t="s">
        <v>126</v>
      </c>
      <c r="B126" s="19">
        <v>125</v>
      </c>
      <c r="C126" t="str" cm="1">
        <f t="array" ref="C126:EB126">TRANSPOSE(RIGHT(LEFT(A126,_xlfn.SEQUENCE(LEN(A126)))))</f>
        <v>.</v>
      </c>
      <c r="D126" t="str">
        <v>.</v>
      </c>
      <c r="E126" t="str">
        <v>.</v>
      </c>
      <c r="F126" t="str">
        <v>.</v>
      </c>
      <c r="G126" t="str">
        <v>.</v>
      </c>
      <c r="H126" t="str">
        <v>.</v>
      </c>
      <c r="I126" t="str">
        <v>.</v>
      </c>
      <c r="J126" t="str">
        <v>.</v>
      </c>
      <c r="K126" t="str">
        <v>.</v>
      </c>
      <c r="L126" t="str">
        <v>#</v>
      </c>
      <c r="M126" t="str">
        <v>.</v>
      </c>
      <c r="N126" t="str">
        <v>.</v>
      </c>
      <c r="O126" t="str">
        <v>.</v>
      </c>
      <c r="P126" t="str">
        <v>.</v>
      </c>
      <c r="Q126" t="str">
        <v>.</v>
      </c>
      <c r="R126" t="str">
        <v>.</v>
      </c>
      <c r="S126" t="str">
        <v>.</v>
      </c>
      <c r="T126" t="str">
        <v>.</v>
      </c>
      <c r="U126" t="str">
        <v>.</v>
      </c>
      <c r="V126" t="str">
        <v>.</v>
      </c>
      <c r="W126" t="str">
        <v>.</v>
      </c>
      <c r="X126" t="str">
        <v>.</v>
      </c>
      <c r="Y126" t="str">
        <v>.</v>
      </c>
      <c r="Z126" t="str">
        <v>.</v>
      </c>
      <c r="AA126" t="str">
        <v>.</v>
      </c>
      <c r="AB126" t="str">
        <v>.</v>
      </c>
      <c r="AC126" t="str">
        <v>.</v>
      </c>
      <c r="AD126" t="str">
        <v>.</v>
      </c>
      <c r="AE126" t="str">
        <v>.</v>
      </c>
      <c r="AF126" t="str">
        <v>.</v>
      </c>
      <c r="AG126" t="str">
        <v>.</v>
      </c>
      <c r="AH126" t="str">
        <v>.</v>
      </c>
      <c r="AI126" t="str">
        <v>.</v>
      </c>
      <c r="AJ126" t="str">
        <v>.</v>
      </c>
      <c r="AK126" t="str">
        <v>.</v>
      </c>
      <c r="AL126" t="str">
        <v>.</v>
      </c>
      <c r="AM126" t="str">
        <v>.</v>
      </c>
      <c r="AN126" t="str">
        <v>.</v>
      </c>
      <c r="AO126" t="str">
        <v>.</v>
      </c>
      <c r="AP126" t="str">
        <v>#</v>
      </c>
      <c r="AQ126" t="str">
        <v>.</v>
      </c>
      <c r="AR126" t="str">
        <v>.</v>
      </c>
      <c r="AS126" t="str">
        <v>.</v>
      </c>
      <c r="AT126" t="str">
        <v>.</v>
      </c>
      <c r="AU126" t="str">
        <v>.</v>
      </c>
      <c r="AV126" t="str">
        <v>.</v>
      </c>
      <c r="AW126" t="str">
        <v>.</v>
      </c>
      <c r="AX126" t="str">
        <v>.</v>
      </c>
      <c r="AY126" t="str">
        <v>.</v>
      </c>
      <c r="AZ126" t="str">
        <v>#</v>
      </c>
      <c r="BA126" t="str">
        <v>.</v>
      </c>
      <c r="BB126" t="str">
        <v>.</v>
      </c>
      <c r="BC126" t="str">
        <v>.</v>
      </c>
      <c r="BD126" t="str">
        <v>.</v>
      </c>
      <c r="BE126" t="str">
        <v>.</v>
      </c>
      <c r="BF126" t="str">
        <v>.</v>
      </c>
      <c r="BG126" t="str">
        <v>.</v>
      </c>
      <c r="BH126" t="str">
        <v>.</v>
      </c>
      <c r="BI126" t="str">
        <v>.</v>
      </c>
      <c r="BJ126" t="str">
        <v>.</v>
      </c>
      <c r="BK126" t="str">
        <v>.</v>
      </c>
      <c r="BL126" t="str">
        <v>.</v>
      </c>
      <c r="BM126" t="str">
        <v>.</v>
      </c>
      <c r="BN126" t="str">
        <v>.</v>
      </c>
      <c r="BO126" t="str">
        <v>.</v>
      </c>
      <c r="BP126" t="str">
        <v>.</v>
      </c>
      <c r="BQ126" t="str">
        <v>.</v>
      </c>
      <c r="BR126" t="str">
        <v>.</v>
      </c>
      <c r="BS126" t="str">
        <v>.</v>
      </c>
      <c r="BT126" t="str">
        <v>.</v>
      </c>
      <c r="BU126" t="str">
        <v>.</v>
      </c>
      <c r="BV126" t="str">
        <v>.</v>
      </c>
      <c r="BW126" t="str">
        <v>.</v>
      </c>
      <c r="BX126" t="str">
        <v>.</v>
      </c>
      <c r="BY126" t="str">
        <v>.</v>
      </c>
      <c r="BZ126" t="str">
        <v>.</v>
      </c>
      <c r="CA126" t="str">
        <v>.</v>
      </c>
      <c r="CB126" t="str">
        <v>.</v>
      </c>
      <c r="CC126" t="str">
        <v>.</v>
      </c>
      <c r="CD126" t="str">
        <v>.</v>
      </c>
      <c r="CE126" t="str">
        <v>.</v>
      </c>
      <c r="CF126" t="str">
        <v>.</v>
      </c>
      <c r="CG126" t="str">
        <v>.</v>
      </c>
      <c r="CH126" t="str">
        <v>.</v>
      </c>
      <c r="CI126" t="str">
        <v>.</v>
      </c>
      <c r="CJ126" t="str">
        <v>.</v>
      </c>
      <c r="CK126" t="str">
        <v>.</v>
      </c>
      <c r="CL126" t="str">
        <v>.</v>
      </c>
      <c r="CM126" t="str">
        <v>.</v>
      </c>
      <c r="CN126" t="str">
        <v>#</v>
      </c>
      <c r="CO126" t="str">
        <v>.</v>
      </c>
      <c r="CP126" t="str">
        <v>.</v>
      </c>
      <c r="CQ126" t="str">
        <v>.</v>
      </c>
      <c r="CR126" t="str">
        <v>.</v>
      </c>
      <c r="CS126" t="str">
        <v>.</v>
      </c>
      <c r="CT126" t="str">
        <v>.</v>
      </c>
      <c r="CU126" t="str">
        <v>.</v>
      </c>
      <c r="CV126" t="str">
        <v>.</v>
      </c>
      <c r="CW126" t="str">
        <v>.</v>
      </c>
      <c r="CX126" t="str">
        <v>.</v>
      </c>
      <c r="CY126" t="str">
        <v>.</v>
      </c>
      <c r="CZ126" t="str">
        <v>.</v>
      </c>
      <c r="DA126" t="str">
        <v>.</v>
      </c>
      <c r="DB126" t="str">
        <v>.</v>
      </c>
      <c r="DC126" t="str">
        <v>.</v>
      </c>
      <c r="DD126" t="str">
        <v>.</v>
      </c>
      <c r="DE126" t="str">
        <v>.</v>
      </c>
      <c r="DF126" t="str">
        <v>.</v>
      </c>
      <c r="DG126" t="str">
        <v>.</v>
      </c>
      <c r="DH126" t="str">
        <v>.</v>
      </c>
      <c r="DI126" t="str">
        <v>.</v>
      </c>
      <c r="DJ126" t="str">
        <v>.</v>
      </c>
      <c r="DK126" t="str">
        <v>.</v>
      </c>
      <c r="DL126" t="str">
        <v>.</v>
      </c>
      <c r="DM126" t="str">
        <v>.</v>
      </c>
      <c r="DN126" t="str">
        <v>.</v>
      </c>
      <c r="DO126" t="str">
        <v>#</v>
      </c>
      <c r="DP126" t="str">
        <v>.</v>
      </c>
      <c r="DQ126" t="str">
        <v>#</v>
      </c>
      <c r="DR126" t="str">
        <v>#</v>
      </c>
      <c r="DS126" t="str">
        <v>.</v>
      </c>
      <c r="DT126" t="str">
        <v>.</v>
      </c>
      <c r="DU126" t="str">
        <v>.</v>
      </c>
      <c r="DV126" t="str">
        <v>.</v>
      </c>
      <c r="DW126" t="str">
        <v>.</v>
      </c>
      <c r="DX126" t="str">
        <v>.</v>
      </c>
      <c r="DY126" t="str">
        <v>.</v>
      </c>
      <c r="DZ126" t="str">
        <v>.</v>
      </c>
      <c r="EA126" t="str">
        <v>.</v>
      </c>
      <c r="EB126" t="str">
        <v>.</v>
      </c>
    </row>
    <row r="127" spans="1:132" x14ac:dyDescent="0.25">
      <c r="A127" s="18" t="s">
        <v>127</v>
      </c>
      <c r="B127" s="19">
        <v>126</v>
      </c>
      <c r="C127" t="str" cm="1">
        <f t="array" ref="C127:EB127">TRANSPOSE(RIGHT(LEFT(A127,_xlfn.SEQUENCE(LEN(A127)))))</f>
        <v>.</v>
      </c>
      <c r="D127" t="str">
        <v>#</v>
      </c>
      <c r="E127" t="str">
        <v>.</v>
      </c>
      <c r="F127" t="str">
        <v>.</v>
      </c>
      <c r="G127" t="str">
        <v>.</v>
      </c>
      <c r="H127" t="str">
        <v>.</v>
      </c>
      <c r="I127" t="str">
        <v>.</v>
      </c>
      <c r="J127" t="str">
        <v>.</v>
      </c>
      <c r="K127" t="str">
        <v>.</v>
      </c>
      <c r="L127" t="str">
        <v>.</v>
      </c>
      <c r="M127" t="str">
        <v>.</v>
      </c>
      <c r="N127" t="str">
        <v>.</v>
      </c>
      <c r="O127" t="str">
        <v>.</v>
      </c>
      <c r="P127" t="str">
        <v>.</v>
      </c>
      <c r="Q127" t="str">
        <v>.</v>
      </c>
      <c r="R127" t="str">
        <v>.</v>
      </c>
      <c r="S127" t="str">
        <v>.</v>
      </c>
      <c r="T127" t="str">
        <v>.</v>
      </c>
      <c r="U127" t="str">
        <v>.</v>
      </c>
      <c r="V127" t="str">
        <v>.</v>
      </c>
      <c r="W127" t="str">
        <v>.</v>
      </c>
      <c r="X127" t="str">
        <v>#</v>
      </c>
      <c r="Y127" t="str">
        <v>.</v>
      </c>
      <c r="Z127" t="str">
        <v>.</v>
      </c>
      <c r="AA127" t="str">
        <v>.</v>
      </c>
      <c r="AB127" t="str">
        <v>.</v>
      </c>
      <c r="AC127" t="str">
        <v>.</v>
      </c>
      <c r="AD127" t="str">
        <v>.</v>
      </c>
      <c r="AE127" t="str">
        <v>.</v>
      </c>
      <c r="AF127" t="str">
        <v>.</v>
      </c>
      <c r="AG127" t="str">
        <v>.</v>
      </c>
      <c r="AH127" t="str">
        <v>.</v>
      </c>
      <c r="AI127" t="str">
        <v>.</v>
      </c>
      <c r="AJ127" t="str">
        <v>.</v>
      </c>
      <c r="AK127" t="str">
        <v>.</v>
      </c>
      <c r="AL127" t="str">
        <v>.</v>
      </c>
      <c r="AM127" t="str">
        <v>.</v>
      </c>
      <c r="AN127" t="str">
        <v>.</v>
      </c>
      <c r="AO127" t="str">
        <v>.</v>
      </c>
      <c r="AP127" t="str">
        <v>.</v>
      </c>
      <c r="AQ127" t="str">
        <v>.</v>
      </c>
      <c r="AR127" t="str">
        <v>.</v>
      </c>
      <c r="AS127" t="str">
        <v>.</v>
      </c>
      <c r="AT127" t="str">
        <v>.</v>
      </c>
      <c r="AU127" t="str">
        <v>.</v>
      </c>
      <c r="AV127" t="str">
        <v>.</v>
      </c>
      <c r="AW127" t="str">
        <v>.</v>
      </c>
      <c r="AX127" t="str">
        <v>.</v>
      </c>
      <c r="AY127" t="str">
        <v>.</v>
      </c>
      <c r="AZ127" t="str">
        <v>.</v>
      </c>
      <c r="BA127" t="str">
        <v>.</v>
      </c>
      <c r="BB127" t="str">
        <v>.</v>
      </c>
      <c r="BC127" t="str">
        <v>.</v>
      </c>
      <c r="BD127" t="str">
        <v>.</v>
      </c>
      <c r="BE127" t="str">
        <v>.</v>
      </c>
      <c r="BF127" t="str">
        <v>.</v>
      </c>
      <c r="BG127" t="str">
        <v>.</v>
      </c>
      <c r="BH127" t="str">
        <v>.</v>
      </c>
      <c r="BI127" t="str">
        <v>.</v>
      </c>
      <c r="BJ127" t="str">
        <v>.</v>
      </c>
      <c r="BK127" t="str">
        <v>.</v>
      </c>
      <c r="BL127" t="str">
        <v>.</v>
      </c>
      <c r="BM127" t="str">
        <v>.</v>
      </c>
      <c r="BN127" t="str">
        <v>.</v>
      </c>
      <c r="BO127" t="str">
        <v>.</v>
      </c>
      <c r="BP127" t="str">
        <v>.</v>
      </c>
      <c r="BQ127" t="str">
        <v>.</v>
      </c>
      <c r="BR127" t="str">
        <v>.</v>
      </c>
      <c r="BS127" t="str">
        <v>.</v>
      </c>
      <c r="BT127" t="str">
        <v>.</v>
      </c>
      <c r="BU127" t="str">
        <v>.</v>
      </c>
      <c r="BV127" t="str">
        <v>.</v>
      </c>
      <c r="BW127" t="str">
        <v>.</v>
      </c>
      <c r="BX127" t="str">
        <v>.</v>
      </c>
      <c r="BY127" t="str">
        <v>.</v>
      </c>
      <c r="BZ127" t="str">
        <v>.</v>
      </c>
      <c r="CA127" t="str">
        <v>.</v>
      </c>
      <c r="CB127" t="str">
        <v>.</v>
      </c>
      <c r="CC127" t="str">
        <v>#</v>
      </c>
      <c r="CD127" t="str">
        <v>.</v>
      </c>
      <c r="CE127" t="str">
        <v>.</v>
      </c>
      <c r="CF127" t="str">
        <v>.</v>
      </c>
      <c r="CG127" t="str">
        <v>.</v>
      </c>
      <c r="CH127" t="str">
        <v>#</v>
      </c>
      <c r="CI127" t="str">
        <v>.</v>
      </c>
      <c r="CJ127" t="str">
        <v>.</v>
      </c>
      <c r="CK127" t="str">
        <v>.</v>
      </c>
      <c r="CL127" t="str">
        <v>.</v>
      </c>
      <c r="CM127" t="str">
        <v>.</v>
      </c>
      <c r="CN127" t="str">
        <v>.</v>
      </c>
      <c r="CO127" t="str">
        <v>.</v>
      </c>
      <c r="CP127" t="str">
        <v>.</v>
      </c>
      <c r="CQ127" t="str">
        <v>.</v>
      </c>
      <c r="CR127" t="str">
        <v>.</v>
      </c>
      <c r="CS127" t="str">
        <v>.</v>
      </c>
      <c r="CT127" t="str">
        <v>.</v>
      </c>
      <c r="CU127" t="str">
        <v>.</v>
      </c>
      <c r="CV127" t="str">
        <v>.</v>
      </c>
      <c r="CW127" t="str">
        <v>.</v>
      </c>
      <c r="CX127" t="str">
        <v>.</v>
      </c>
      <c r="CY127" t="str">
        <v>.</v>
      </c>
      <c r="CZ127" t="str">
        <v>.</v>
      </c>
      <c r="DA127" t="str">
        <v>.</v>
      </c>
      <c r="DB127" t="str">
        <v>.</v>
      </c>
      <c r="DC127" t="str">
        <v>.</v>
      </c>
      <c r="DD127" t="str">
        <v>.</v>
      </c>
      <c r="DE127" t="str">
        <v>.</v>
      </c>
      <c r="DF127" t="str">
        <v>.</v>
      </c>
      <c r="DG127" t="str">
        <v>.</v>
      </c>
      <c r="DH127" t="str">
        <v>.</v>
      </c>
      <c r="DI127" t="str">
        <v>.</v>
      </c>
      <c r="DJ127" t="str">
        <v>.</v>
      </c>
      <c r="DK127" t="str">
        <v>.</v>
      </c>
      <c r="DL127" t="str">
        <v>.</v>
      </c>
      <c r="DM127" t="str">
        <v>.</v>
      </c>
      <c r="DN127" t="str">
        <v>.</v>
      </c>
      <c r="DO127" t="str">
        <v>.</v>
      </c>
      <c r="DP127" t="str">
        <v>.</v>
      </c>
      <c r="DQ127" t="str">
        <v>.</v>
      </c>
      <c r="DR127" t="str">
        <v>.</v>
      </c>
      <c r="DS127" t="str">
        <v>.</v>
      </c>
      <c r="DT127" t="str">
        <v>.</v>
      </c>
      <c r="DU127" t="str">
        <v>#</v>
      </c>
      <c r="DV127" t="str">
        <v>.</v>
      </c>
      <c r="DW127" t="str">
        <v>.</v>
      </c>
      <c r="DX127" t="str">
        <v>.</v>
      </c>
      <c r="DY127" t="str">
        <v>.</v>
      </c>
      <c r="DZ127" t="str">
        <v>.</v>
      </c>
      <c r="EA127" t="str">
        <v>.</v>
      </c>
      <c r="EB127" t="str">
        <v>.</v>
      </c>
    </row>
    <row r="128" spans="1:132" x14ac:dyDescent="0.25">
      <c r="A128" s="18" t="s">
        <v>128</v>
      </c>
      <c r="B128" s="19">
        <v>127</v>
      </c>
      <c r="C128" t="str" cm="1">
        <f t="array" ref="C128:EB128">TRANSPOSE(RIGHT(LEFT(A128,_xlfn.SEQUENCE(LEN(A128)))))</f>
        <v>.</v>
      </c>
      <c r="D128" t="str">
        <v>.</v>
      </c>
      <c r="E128" t="str">
        <v>.</v>
      </c>
      <c r="F128" t="str">
        <v>.</v>
      </c>
      <c r="G128" t="str">
        <v>#</v>
      </c>
      <c r="H128" t="str">
        <v>.</v>
      </c>
      <c r="I128" t="str">
        <v>.</v>
      </c>
      <c r="J128" t="str">
        <v>.</v>
      </c>
      <c r="K128" t="str">
        <v>.</v>
      </c>
      <c r="L128" t="str">
        <v>.</v>
      </c>
      <c r="M128" t="str">
        <v>.</v>
      </c>
      <c r="N128" t="str">
        <v>.</v>
      </c>
      <c r="O128" t="str">
        <v>.</v>
      </c>
      <c r="P128" t="str">
        <v>.</v>
      </c>
      <c r="Q128" t="str">
        <v>.</v>
      </c>
      <c r="R128" t="str">
        <v>#</v>
      </c>
      <c r="S128" t="str">
        <v>.</v>
      </c>
      <c r="T128" t="str">
        <v>.</v>
      </c>
      <c r="U128" t="str">
        <v>.</v>
      </c>
      <c r="V128" t="str">
        <v>.</v>
      </c>
      <c r="W128" t="str">
        <v>.</v>
      </c>
      <c r="X128" t="str">
        <v>#</v>
      </c>
      <c r="Y128" t="str">
        <v>.</v>
      </c>
      <c r="Z128" t="str">
        <v>.</v>
      </c>
      <c r="AA128" t="str">
        <v>.</v>
      </c>
      <c r="AB128" t="str">
        <v>.</v>
      </c>
      <c r="AC128" t="str">
        <v>.</v>
      </c>
      <c r="AD128" t="str">
        <v>.</v>
      </c>
      <c r="AE128" t="str">
        <v>.</v>
      </c>
      <c r="AF128" t="str">
        <v>.</v>
      </c>
      <c r="AG128" t="str">
        <v>.</v>
      </c>
      <c r="AH128" t="str">
        <v>.</v>
      </c>
      <c r="AI128" t="str">
        <v>.</v>
      </c>
      <c r="AJ128" t="str">
        <v>.</v>
      </c>
      <c r="AK128" t="str">
        <v>.</v>
      </c>
      <c r="AL128" t="str">
        <v>.</v>
      </c>
      <c r="AM128" t="str">
        <v>.</v>
      </c>
      <c r="AN128" t="str">
        <v>.</v>
      </c>
      <c r="AO128" t="str">
        <v>.</v>
      </c>
      <c r="AP128" t="str">
        <v>.</v>
      </c>
      <c r="AQ128" t="str">
        <v>.</v>
      </c>
      <c r="AR128" t="str">
        <v>.</v>
      </c>
      <c r="AS128" t="str">
        <v>.</v>
      </c>
      <c r="AT128" t="str">
        <v>.</v>
      </c>
      <c r="AU128" t="str">
        <v>.</v>
      </c>
      <c r="AV128" t="str">
        <v>.</v>
      </c>
      <c r="AW128" t="str">
        <v>.</v>
      </c>
      <c r="AX128" t="str">
        <v>.</v>
      </c>
      <c r="AY128" t="str">
        <v>.</v>
      </c>
      <c r="AZ128" t="str">
        <v>.</v>
      </c>
      <c r="BA128" t="str">
        <v>.</v>
      </c>
      <c r="BB128" t="str">
        <v>.</v>
      </c>
      <c r="BC128" t="str">
        <v>.</v>
      </c>
      <c r="BD128" t="str">
        <v>.</v>
      </c>
      <c r="BE128" t="str">
        <v>.</v>
      </c>
      <c r="BF128" t="str">
        <v>.</v>
      </c>
      <c r="BG128" t="str">
        <v>.</v>
      </c>
      <c r="BH128" t="str">
        <v>.</v>
      </c>
      <c r="BI128" t="str">
        <v>.</v>
      </c>
      <c r="BJ128" t="str">
        <v>.</v>
      </c>
      <c r="BK128" t="str">
        <v>.</v>
      </c>
      <c r="BL128" t="str">
        <v>.</v>
      </c>
      <c r="BM128" t="str">
        <v>.</v>
      </c>
      <c r="BN128" t="str">
        <v>.</v>
      </c>
      <c r="BO128" t="str">
        <v>.</v>
      </c>
      <c r="BP128" t="str">
        <v>.</v>
      </c>
      <c r="BQ128" t="str">
        <v>.</v>
      </c>
      <c r="BR128" t="str">
        <v>.</v>
      </c>
      <c r="BS128" t="str">
        <v>.</v>
      </c>
      <c r="BT128" t="str">
        <v>.</v>
      </c>
      <c r="BU128" t="str">
        <v>.</v>
      </c>
      <c r="BV128" t="str">
        <v>.</v>
      </c>
      <c r="BW128" t="str">
        <v>.</v>
      </c>
      <c r="BX128" t="str">
        <v>.</v>
      </c>
      <c r="BY128" t="str">
        <v>.</v>
      </c>
      <c r="BZ128" t="str">
        <v>.</v>
      </c>
      <c r="CA128" t="str">
        <v>.</v>
      </c>
      <c r="CB128" t="str">
        <v>.</v>
      </c>
      <c r="CC128" t="str">
        <v>.</v>
      </c>
      <c r="CD128" t="str">
        <v>.</v>
      </c>
      <c r="CE128" t="str">
        <v>.</v>
      </c>
      <c r="CF128" t="str">
        <v>.</v>
      </c>
      <c r="CG128" t="str">
        <v>.</v>
      </c>
      <c r="CH128" t="str">
        <v>.</v>
      </c>
      <c r="CI128" t="str">
        <v>.</v>
      </c>
      <c r="CJ128" t="str">
        <v>.</v>
      </c>
      <c r="CK128" t="str">
        <v>.</v>
      </c>
      <c r="CL128" t="str">
        <v>.</v>
      </c>
      <c r="CM128" t="str">
        <v>.</v>
      </c>
      <c r="CN128" t="str">
        <v>.</v>
      </c>
      <c r="CO128" t="str">
        <v>.</v>
      </c>
      <c r="CP128" t="str">
        <v>.</v>
      </c>
      <c r="CQ128" t="str">
        <v>.</v>
      </c>
      <c r="CR128" t="str">
        <v>.</v>
      </c>
      <c r="CS128" t="str">
        <v>.</v>
      </c>
      <c r="CT128" t="str">
        <v>.</v>
      </c>
      <c r="CU128" t="str">
        <v>.</v>
      </c>
      <c r="CV128" t="str">
        <v>.</v>
      </c>
      <c r="CW128" t="str">
        <v>.</v>
      </c>
      <c r="CX128" t="str">
        <v>.</v>
      </c>
      <c r="CY128" t="str">
        <v>.</v>
      </c>
      <c r="CZ128" t="str">
        <v>.</v>
      </c>
      <c r="DA128" t="str">
        <v>.</v>
      </c>
      <c r="DB128" t="str">
        <v>.</v>
      </c>
      <c r="DC128" t="str">
        <v>.</v>
      </c>
      <c r="DD128" t="str">
        <v>.</v>
      </c>
      <c r="DE128" t="str">
        <v>.</v>
      </c>
      <c r="DF128" t="str">
        <v>.</v>
      </c>
      <c r="DG128" t="str">
        <v>.</v>
      </c>
      <c r="DH128" t="str">
        <v>.</v>
      </c>
      <c r="DI128" t="str">
        <v>.</v>
      </c>
      <c r="DJ128" t="str">
        <v>#</v>
      </c>
      <c r="DK128" t="str">
        <v>.</v>
      </c>
      <c r="DL128" t="str">
        <v>.</v>
      </c>
      <c r="DM128" t="str">
        <v>.</v>
      </c>
      <c r="DN128" t="str">
        <v>.</v>
      </c>
      <c r="DO128" t="str">
        <v>.</v>
      </c>
      <c r="DP128" t="str">
        <v>.</v>
      </c>
      <c r="DQ128" t="str">
        <v>.</v>
      </c>
      <c r="DR128" t="str">
        <v>.</v>
      </c>
      <c r="DS128" t="str">
        <v>.</v>
      </c>
      <c r="DT128" t="str">
        <v>.</v>
      </c>
      <c r="DU128" t="str">
        <v>.</v>
      </c>
      <c r="DV128" t="str">
        <v>.</v>
      </c>
      <c r="DW128" t="str">
        <v>.</v>
      </c>
      <c r="DX128" t="str">
        <v>.</v>
      </c>
      <c r="DY128" t="str">
        <v>.</v>
      </c>
      <c r="DZ128" t="str">
        <v>.</v>
      </c>
      <c r="EA128" t="str">
        <v>.</v>
      </c>
      <c r="EB128" t="str">
        <v>.</v>
      </c>
    </row>
    <row r="129" spans="1:132" x14ac:dyDescent="0.25">
      <c r="A129" s="18" t="s">
        <v>129</v>
      </c>
      <c r="B129" s="19">
        <v>128</v>
      </c>
      <c r="C129" t="str" cm="1">
        <f t="array" ref="C129:EB129">TRANSPOSE(RIGHT(LEFT(A129,_xlfn.SEQUENCE(LEN(A129)))))</f>
        <v>.</v>
      </c>
      <c r="D129" t="str">
        <v>.</v>
      </c>
      <c r="E129" t="str">
        <v>.</v>
      </c>
      <c r="F129" t="str">
        <v>.</v>
      </c>
      <c r="G129" t="str">
        <v>.</v>
      </c>
      <c r="H129" t="str">
        <v>.</v>
      </c>
      <c r="I129" t="str">
        <v>.</v>
      </c>
      <c r="J129" t="str">
        <v>#</v>
      </c>
      <c r="K129" t="str">
        <v>.</v>
      </c>
      <c r="L129" t="str">
        <v>.</v>
      </c>
      <c r="M129" t="str">
        <v>.</v>
      </c>
      <c r="N129" t="str">
        <v>.</v>
      </c>
      <c r="O129" t="str">
        <v>.</v>
      </c>
      <c r="P129" t="str">
        <v>.</v>
      </c>
      <c r="Q129" t="str">
        <v>.</v>
      </c>
      <c r="R129" t="str">
        <v>.</v>
      </c>
      <c r="S129" t="str">
        <v>.</v>
      </c>
      <c r="T129" t="str">
        <v>.</v>
      </c>
      <c r="U129" t="str">
        <v>.</v>
      </c>
      <c r="V129" t="str">
        <v>.</v>
      </c>
      <c r="W129" t="str">
        <v>.</v>
      </c>
      <c r="X129" t="str">
        <v>.</v>
      </c>
      <c r="Y129" t="str">
        <v>.</v>
      </c>
      <c r="Z129" t="str">
        <v>.</v>
      </c>
      <c r="AA129" t="str">
        <v>.</v>
      </c>
      <c r="AB129" t="str">
        <v>.</v>
      </c>
      <c r="AC129" t="str">
        <v>.</v>
      </c>
      <c r="AD129" t="str">
        <v>.</v>
      </c>
      <c r="AE129" t="str">
        <v>.</v>
      </c>
      <c r="AF129" t="str">
        <v>.</v>
      </c>
      <c r="AG129" t="str">
        <v>.</v>
      </c>
      <c r="AH129" t="str">
        <v>.</v>
      </c>
      <c r="AI129" t="str">
        <v>.</v>
      </c>
      <c r="AJ129" t="str">
        <v>.</v>
      </c>
      <c r="AK129" t="str">
        <v>.</v>
      </c>
      <c r="AL129" t="str">
        <v>.</v>
      </c>
      <c r="AM129" t="str">
        <v>.</v>
      </c>
      <c r="AN129" t="str">
        <v>#</v>
      </c>
      <c r="AO129" t="str">
        <v>.</v>
      </c>
      <c r="AP129" t="str">
        <v>.</v>
      </c>
      <c r="AQ129" t="str">
        <v>.</v>
      </c>
      <c r="AR129" t="str">
        <v>.</v>
      </c>
      <c r="AS129" t="str">
        <v>.</v>
      </c>
      <c r="AT129" t="str">
        <v>.</v>
      </c>
      <c r="AU129" t="str">
        <v>.</v>
      </c>
      <c r="AV129" t="str">
        <v>.</v>
      </c>
      <c r="AW129" t="str">
        <v>.</v>
      </c>
      <c r="AX129" t="str">
        <v>.</v>
      </c>
      <c r="AY129" t="str">
        <v>.</v>
      </c>
      <c r="AZ129" t="str">
        <v>.</v>
      </c>
      <c r="BA129" t="str">
        <v>#</v>
      </c>
      <c r="BB129" t="str">
        <v>.</v>
      </c>
      <c r="BC129" t="str">
        <v>.</v>
      </c>
      <c r="BD129" t="str">
        <v>.</v>
      </c>
      <c r="BE129" t="str">
        <v>.</v>
      </c>
      <c r="BF129" t="str">
        <v>.</v>
      </c>
      <c r="BG129" t="str">
        <v>.</v>
      </c>
      <c r="BH129" t="str">
        <v>.</v>
      </c>
      <c r="BI129" t="str">
        <v>.</v>
      </c>
      <c r="BJ129" t="str">
        <v>.</v>
      </c>
      <c r="BK129" t="str">
        <v>.</v>
      </c>
      <c r="BL129" t="str">
        <v>.</v>
      </c>
      <c r="BM129" t="str">
        <v>.</v>
      </c>
      <c r="BN129" t="str">
        <v>.</v>
      </c>
      <c r="BO129" t="str">
        <v>.</v>
      </c>
      <c r="BP129" t="str">
        <v>.</v>
      </c>
      <c r="BQ129" t="str">
        <v>.</v>
      </c>
      <c r="BR129" t="str">
        <v>.</v>
      </c>
      <c r="BS129" t="str">
        <v>.</v>
      </c>
      <c r="BT129" t="str">
        <v>.</v>
      </c>
      <c r="BU129" t="str">
        <v>.</v>
      </c>
      <c r="BV129" t="str">
        <v>.</v>
      </c>
      <c r="BW129" t="str">
        <v>.</v>
      </c>
      <c r="BX129" t="str">
        <v>.</v>
      </c>
      <c r="BY129" t="str">
        <v>.</v>
      </c>
      <c r="BZ129" t="str">
        <v>.</v>
      </c>
      <c r="CA129" t="str">
        <v>#</v>
      </c>
      <c r="CB129" t="str">
        <v>.</v>
      </c>
      <c r="CC129" t="str">
        <v>.</v>
      </c>
      <c r="CD129" t="str">
        <v>.</v>
      </c>
      <c r="CE129" t="str">
        <v>.</v>
      </c>
      <c r="CF129" t="str">
        <v>#</v>
      </c>
      <c r="CG129" t="str">
        <v>.</v>
      </c>
      <c r="CH129" t="str">
        <v>.</v>
      </c>
      <c r="CI129" t="str">
        <v>.</v>
      </c>
      <c r="CJ129" t="str">
        <v>.</v>
      </c>
      <c r="CK129" t="str">
        <v>#</v>
      </c>
      <c r="CL129" t="str">
        <v>.</v>
      </c>
      <c r="CM129" t="str">
        <v>.</v>
      </c>
      <c r="CN129" t="str">
        <v>.</v>
      </c>
      <c r="CO129" t="str">
        <v>.</v>
      </c>
      <c r="CP129" t="str">
        <v>.</v>
      </c>
      <c r="CQ129" t="str">
        <v>.</v>
      </c>
      <c r="CR129" t="str">
        <v>.</v>
      </c>
      <c r="CS129" t="str">
        <v>.</v>
      </c>
      <c r="CT129" t="str">
        <v>#</v>
      </c>
      <c r="CU129" t="str">
        <v>.</v>
      </c>
      <c r="CV129" t="str">
        <v>.</v>
      </c>
      <c r="CW129" t="str">
        <v>.</v>
      </c>
      <c r="CX129" t="str">
        <v>.</v>
      </c>
      <c r="CY129" t="str">
        <v>.</v>
      </c>
      <c r="CZ129" t="str">
        <v>.</v>
      </c>
      <c r="DA129" t="str">
        <v>#</v>
      </c>
      <c r="DB129" t="str">
        <v>.</v>
      </c>
      <c r="DC129" t="str">
        <v>.</v>
      </c>
      <c r="DD129" t="str">
        <v>.</v>
      </c>
      <c r="DE129" t="str">
        <v>.</v>
      </c>
      <c r="DF129" t="str">
        <v>.</v>
      </c>
      <c r="DG129" t="str">
        <v>#</v>
      </c>
      <c r="DH129" t="str">
        <v>.</v>
      </c>
      <c r="DI129" t="str">
        <v>.</v>
      </c>
      <c r="DJ129" t="str">
        <v>.</v>
      </c>
      <c r="DK129" t="str">
        <v>.</v>
      </c>
      <c r="DL129" t="str">
        <v>.</v>
      </c>
      <c r="DM129" t="str">
        <v>.</v>
      </c>
      <c r="DN129" t="str">
        <v>.</v>
      </c>
      <c r="DO129" t="str">
        <v>#</v>
      </c>
      <c r="DP129" t="str">
        <v>.</v>
      </c>
      <c r="DQ129" t="str">
        <v>.</v>
      </c>
      <c r="DR129" t="str">
        <v>.</v>
      </c>
      <c r="DS129" t="str">
        <v>.</v>
      </c>
      <c r="DT129" t="str">
        <v>.</v>
      </c>
      <c r="DU129" t="str">
        <v>.</v>
      </c>
      <c r="DV129" t="str">
        <v>.</v>
      </c>
      <c r="DW129" t="str">
        <v>.</v>
      </c>
      <c r="DX129" t="str">
        <v>.</v>
      </c>
      <c r="DY129" t="str">
        <v>.</v>
      </c>
      <c r="DZ129" t="str">
        <v>.</v>
      </c>
      <c r="EA129" t="str">
        <v>.</v>
      </c>
      <c r="EB129" t="str">
        <v>.</v>
      </c>
    </row>
    <row r="130" spans="1:132" x14ac:dyDescent="0.25">
      <c r="A130" s="18" t="s">
        <v>130</v>
      </c>
      <c r="B130" s="19">
        <v>129</v>
      </c>
      <c r="C130" t="str" cm="1">
        <f t="array" ref="C130:EB130">TRANSPOSE(RIGHT(LEFT(A130,_xlfn.SEQUENCE(LEN(A130)))))</f>
        <v>.</v>
      </c>
      <c r="D130" t="str">
        <v>.</v>
      </c>
      <c r="E130" t="str">
        <v>#</v>
      </c>
      <c r="F130" t="str">
        <v>.</v>
      </c>
      <c r="G130" t="str">
        <v>.</v>
      </c>
      <c r="H130" t="str">
        <v>.</v>
      </c>
      <c r="I130" t="str">
        <v>.</v>
      </c>
      <c r="J130" t="str">
        <v>.</v>
      </c>
      <c r="K130" t="str">
        <v>.</v>
      </c>
      <c r="L130" t="str">
        <v>.</v>
      </c>
      <c r="M130" t="str">
        <v>#</v>
      </c>
      <c r="N130" t="str">
        <v>.</v>
      </c>
      <c r="O130" t="str">
        <v>.</v>
      </c>
      <c r="P130" t="str">
        <v>.</v>
      </c>
      <c r="Q130" t="str">
        <v>.</v>
      </c>
      <c r="R130" t="str">
        <v>.</v>
      </c>
      <c r="S130" t="str">
        <v>.</v>
      </c>
      <c r="T130" t="str">
        <v>.</v>
      </c>
      <c r="U130" t="str">
        <v>.</v>
      </c>
      <c r="V130" t="str">
        <v>.</v>
      </c>
      <c r="W130" t="str">
        <v>.</v>
      </c>
      <c r="X130" t="str">
        <v>.</v>
      </c>
      <c r="Y130" t="str">
        <v>.</v>
      </c>
      <c r="Z130" t="str">
        <v>.</v>
      </c>
      <c r="AA130" t="str">
        <v>.</v>
      </c>
      <c r="AB130" t="str">
        <v>.</v>
      </c>
      <c r="AC130" t="str">
        <v>.</v>
      </c>
      <c r="AD130" t="str">
        <v>.</v>
      </c>
      <c r="AE130" t="str">
        <v>.</v>
      </c>
      <c r="AF130" t="str">
        <v>.</v>
      </c>
      <c r="AG130" t="str">
        <v>.</v>
      </c>
      <c r="AH130" t="str">
        <v>.</v>
      </c>
      <c r="AI130" t="str">
        <v>.</v>
      </c>
      <c r="AJ130" t="str">
        <v>.</v>
      </c>
      <c r="AK130" t="str">
        <v>.</v>
      </c>
      <c r="AL130" t="str">
        <v>#</v>
      </c>
      <c r="AM130" t="str">
        <v>.</v>
      </c>
      <c r="AN130" t="str">
        <v>.</v>
      </c>
      <c r="AO130" t="str">
        <v>.</v>
      </c>
      <c r="AP130" t="str">
        <v>.</v>
      </c>
      <c r="AQ130" t="str">
        <v>.</v>
      </c>
      <c r="AR130" t="str">
        <v>.</v>
      </c>
      <c r="AS130" t="str">
        <v>.</v>
      </c>
      <c r="AT130" t="str">
        <v>.</v>
      </c>
      <c r="AU130" t="str">
        <v>.</v>
      </c>
      <c r="AV130" t="str">
        <v>.</v>
      </c>
      <c r="AW130" t="str">
        <v>.</v>
      </c>
      <c r="AX130" t="str">
        <v>.</v>
      </c>
      <c r="AY130" t="str">
        <v>.</v>
      </c>
      <c r="AZ130" t="str">
        <v>.</v>
      </c>
      <c r="BA130" t="str">
        <v>.</v>
      </c>
      <c r="BB130" t="str">
        <v>.</v>
      </c>
      <c r="BC130" t="str">
        <v>.</v>
      </c>
      <c r="BD130" t="str">
        <v>.</v>
      </c>
      <c r="BE130" t="str">
        <v>.</v>
      </c>
      <c r="BF130" t="str">
        <v>.</v>
      </c>
      <c r="BG130" t="str">
        <v>.</v>
      </c>
      <c r="BH130" t="str">
        <v>.</v>
      </c>
      <c r="BI130" t="str">
        <v>.</v>
      </c>
      <c r="BJ130" t="str">
        <v>.</v>
      </c>
      <c r="BK130" t="str">
        <v>#</v>
      </c>
      <c r="BL130" t="str">
        <v>.</v>
      </c>
      <c r="BM130" t="str">
        <v>.</v>
      </c>
      <c r="BN130" t="str">
        <v>.</v>
      </c>
      <c r="BO130" t="str">
        <v>.</v>
      </c>
      <c r="BP130" t="str">
        <v>.</v>
      </c>
      <c r="BQ130" t="str">
        <v>.</v>
      </c>
      <c r="BR130" t="str">
        <v>.</v>
      </c>
      <c r="BS130" t="str">
        <v>.</v>
      </c>
      <c r="BT130" t="str">
        <v>.</v>
      </c>
      <c r="BU130" t="str">
        <v>.</v>
      </c>
      <c r="BV130" t="str">
        <v>.</v>
      </c>
      <c r="BW130" t="str">
        <v>.</v>
      </c>
      <c r="BX130" t="str">
        <v>.</v>
      </c>
      <c r="BY130" t="str">
        <v>.</v>
      </c>
      <c r="BZ130" t="str">
        <v>.</v>
      </c>
      <c r="CA130" t="str">
        <v>.</v>
      </c>
      <c r="CB130" t="str">
        <v>.</v>
      </c>
      <c r="CC130" t="str">
        <v>.</v>
      </c>
      <c r="CD130" t="str">
        <v>.</v>
      </c>
      <c r="CE130" t="str">
        <v>.</v>
      </c>
      <c r="CF130" t="str">
        <v>.</v>
      </c>
      <c r="CG130" t="str">
        <v>.</v>
      </c>
      <c r="CH130" t="str">
        <v>.</v>
      </c>
      <c r="CI130" t="str">
        <v>.</v>
      </c>
      <c r="CJ130" t="str">
        <v>.</v>
      </c>
      <c r="CK130" t="str">
        <v>.</v>
      </c>
      <c r="CL130" t="str">
        <v>.</v>
      </c>
      <c r="CM130" t="str">
        <v>.</v>
      </c>
      <c r="CN130" t="str">
        <v>.</v>
      </c>
      <c r="CO130" t="str">
        <v>.</v>
      </c>
      <c r="CP130" t="str">
        <v>.</v>
      </c>
      <c r="CQ130" t="str">
        <v>.</v>
      </c>
      <c r="CR130" t="str">
        <v>.</v>
      </c>
      <c r="CS130" t="str">
        <v>.</v>
      </c>
      <c r="CT130" t="str">
        <v>.</v>
      </c>
      <c r="CU130" t="str">
        <v>.</v>
      </c>
      <c r="CV130" t="str">
        <v>.</v>
      </c>
      <c r="CW130" t="str">
        <v>.</v>
      </c>
      <c r="CX130" t="str">
        <v>.</v>
      </c>
      <c r="CY130" t="str">
        <v>.</v>
      </c>
      <c r="CZ130" t="str">
        <v>.</v>
      </c>
      <c r="DA130" t="str">
        <v>.</v>
      </c>
      <c r="DB130" t="str">
        <v>.</v>
      </c>
      <c r="DC130" t="str">
        <v>.</v>
      </c>
      <c r="DD130" t="str">
        <v>.</v>
      </c>
      <c r="DE130" t="str">
        <v>.</v>
      </c>
      <c r="DF130" t="str">
        <v>.</v>
      </c>
      <c r="DG130" t="str">
        <v>.</v>
      </c>
      <c r="DH130" t="str">
        <v>.</v>
      </c>
      <c r="DI130" t="str">
        <v>.</v>
      </c>
      <c r="DJ130" t="str">
        <v>.</v>
      </c>
      <c r="DK130" t="str">
        <v>.</v>
      </c>
      <c r="DL130" t="str">
        <v>.</v>
      </c>
      <c r="DM130" t="str">
        <v>.</v>
      </c>
      <c r="DN130" t="str">
        <v>.</v>
      </c>
      <c r="DO130" t="str">
        <v>.</v>
      </c>
      <c r="DP130" t="str">
        <v>.</v>
      </c>
      <c r="DQ130" t="str">
        <v>.</v>
      </c>
      <c r="DR130" t="str">
        <v>.</v>
      </c>
      <c r="DS130" t="str">
        <v>.</v>
      </c>
      <c r="DT130" t="str">
        <v>.</v>
      </c>
      <c r="DU130" t="str">
        <v>.</v>
      </c>
      <c r="DV130" t="str">
        <v>.</v>
      </c>
      <c r="DW130" t="str">
        <v>.</v>
      </c>
      <c r="DX130" t="str">
        <v>.</v>
      </c>
      <c r="DY130" t="str">
        <v>.</v>
      </c>
      <c r="DZ130" t="str">
        <v>.</v>
      </c>
      <c r="EA130" t="str">
        <v>.</v>
      </c>
      <c r="EB130" t="str">
        <v>.</v>
      </c>
    </row>
    <row r="131" spans="1:132" x14ac:dyDescent="0.25">
      <c r="A131" s="18" t="s">
        <v>131</v>
      </c>
      <c r="B131" s="19">
        <v>130</v>
      </c>
      <c r="C131" t="str" cm="1">
        <f t="array" ref="C131:EB131">TRANSPOSE(RIGHT(LEFT(A131,_xlfn.SEQUENCE(LEN(A131)))))</f>
        <v>.</v>
      </c>
      <c r="D131" t="str">
        <v>.</v>
      </c>
      <c r="E131" t="str">
        <v>.</v>
      </c>
      <c r="F131" t="str">
        <v>.</v>
      </c>
      <c r="G131" t="str">
        <v>.</v>
      </c>
      <c r="H131" t="str">
        <v>.</v>
      </c>
      <c r="I131" t="str">
        <v>.</v>
      </c>
      <c r="J131" t="str">
        <v>.</v>
      </c>
      <c r="K131" t="str">
        <v>.</v>
      </c>
      <c r="L131" t="str">
        <v>.</v>
      </c>
      <c r="M131" t="str">
        <v>.</v>
      </c>
      <c r="N131" t="str">
        <v>.</v>
      </c>
      <c r="O131" t="str">
        <v>.</v>
      </c>
      <c r="P131" t="str">
        <v>.</v>
      </c>
      <c r="Q131" t="str">
        <v>.</v>
      </c>
      <c r="R131" t="str">
        <v>.</v>
      </c>
      <c r="S131" t="str">
        <v>.</v>
      </c>
      <c r="T131" t="str">
        <v>.</v>
      </c>
      <c r="U131" t="str">
        <v>.</v>
      </c>
      <c r="V131" t="str">
        <v>.</v>
      </c>
      <c r="W131" t="str">
        <v>.</v>
      </c>
      <c r="X131" t="str">
        <v>.</v>
      </c>
      <c r="Y131" t="str">
        <v>.</v>
      </c>
      <c r="Z131" t="str">
        <v>.</v>
      </c>
      <c r="AA131" t="str">
        <v>#</v>
      </c>
      <c r="AB131" t="str">
        <v>.</v>
      </c>
      <c r="AC131" t="str">
        <v>.</v>
      </c>
      <c r="AD131" t="str">
        <v>.</v>
      </c>
      <c r="AE131" t="str">
        <v>.</v>
      </c>
      <c r="AF131" t="str">
        <v>.</v>
      </c>
      <c r="AG131" t="str">
        <v>.</v>
      </c>
      <c r="AH131" t="str">
        <v>.</v>
      </c>
      <c r="AI131" t="str">
        <v>.</v>
      </c>
      <c r="AJ131" t="str">
        <v>.</v>
      </c>
      <c r="AK131" t="str">
        <v>.</v>
      </c>
      <c r="AL131" t="str">
        <v>.</v>
      </c>
      <c r="AM131" t="str">
        <v>.</v>
      </c>
      <c r="AN131" t="str">
        <v>.</v>
      </c>
      <c r="AO131" t="str">
        <v>.</v>
      </c>
      <c r="AP131" t="str">
        <v>.</v>
      </c>
      <c r="AQ131" t="str">
        <v>.</v>
      </c>
      <c r="AR131" t="str">
        <v>.</v>
      </c>
      <c r="AS131" t="str">
        <v>.</v>
      </c>
      <c r="AT131" t="str">
        <v>.</v>
      </c>
      <c r="AU131" t="str">
        <v>.</v>
      </c>
      <c r="AV131" t="str">
        <v>.</v>
      </c>
      <c r="AW131" t="str">
        <v>.</v>
      </c>
      <c r="AX131" t="str">
        <v>.</v>
      </c>
      <c r="AY131" t="str">
        <v>.</v>
      </c>
      <c r="AZ131" t="str">
        <v>.</v>
      </c>
      <c r="BA131" t="str">
        <v>.</v>
      </c>
      <c r="BB131" t="str">
        <v>.</v>
      </c>
      <c r="BC131" t="str">
        <v>.</v>
      </c>
      <c r="BD131" t="str">
        <v>.</v>
      </c>
      <c r="BE131" t="str">
        <v>.</v>
      </c>
      <c r="BF131" t="str">
        <v>.</v>
      </c>
      <c r="BG131" t="str">
        <v>#</v>
      </c>
      <c r="BH131" t="str">
        <v>.</v>
      </c>
      <c r="BI131" t="str">
        <v>#</v>
      </c>
      <c r="BJ131" t="str">
        <v>.</v>
      </c>
      <c r="BK131" t="str">
        <v>.</v>
      </c>
      <c r="BL131" t="str">
        <v>.</v>
      </c>
      <c r="BM131" t="str">
        <v>.</v>
      </c>
      <c r="BN131" t="str">
        <v>.</v>
      </c>
      <c r="BO131" t="str">
        <v>.</v>
      </c>
      <c r="BP131" t="str">
        <v>.</v>
      </c>
      <c r="BQ131" t="str">
        <v>.</v>
      </c>
      <c r="BR131" t="str">
        <v>.</v>
      </c>
      <c r="BS131" t="str">
        <v>.</v>
      </c>
      <c r="BT131" t="str">
        <v>.</v>
      </c>
      <c r="BU131" t="str">
        <v>.</v>
      </c>
      <c r="BV131" t="str">
        <v>.</v>
      </c>
      <c r="BW131" t="str">
        <v>#</v>
      </c>
      <c r="BX131" t="str">
        <v>.</v>
      </c>
      <c r="BY131" t="str">
        <v>.</v>
      </c>
      <c r="BZ131" t="str">
        <v>.</v>
      </c>
      <c r="CA131" t="str">
        <v>.</v>
      </c>
      <c r="CB131" t="str">
        <v>.</v>
      </c>
      <c r="CC131" t="str">
        <v>.</v>
      </c>
      <c r="CD131" t="str">
        <v>.</v>
      </c>
      <c r="CE131" t="str">
        <v>.</v>
      </c>
      <c r="CF131" t="str">
        <v>.</v>
      </c>
      <c r="CG131" t="str">
        <v>.</v>
      </c>
      <c r="CH131" t="str">
        <v>.</v>
      </c>
      <c r="CI131" t="str">
        <v>.</v>
      </c>
      <c r="CJ131" t="str">
        <v>.</v>
      </c>
      <c r="CK131" t="str">
        <v>.</v>
      </c>
      <c r="CL131" t="str">
        <v>.</v>
      </c>
      <c r="CM131" t="str">
        <v>.</v>
      </c>
      <c r="CN131" t="str">
        <v>.</v>
      </c>
      <c r="CO131" t="str">
        <v>.</v>
      </c>
      <c r="CP131" t="str">
        <v>.</v>
      </c>
      <c r="CQ131" t="str">
        <v>.</v>
      </c>
      <c r="CR131" t="str">
        <v>.</v>
      </c>
      <c r="CS131" t="str">
        <v>.</v>
      </c>
      <c r="CT131" t="str">
        <v>.</v>
      </c>
      <c r="CU131" t="str">
        <v>.</v>
      </c>
      <c r="CV131" t="str">
        <v>.</v>
      </c>
      <c r="CW131" t="str">
        <v>.</v>
      </c>
      <c r="CX131" t="str">
        <v>.</v>
      </c>
      <c r="CY131" t="str">
        <v>.</v>
      </c>
      <c r="CZ131" t="str">
        <v>.</v>
      </c>
      <c r="DA131" t="str">
        <v>.</v>
      </c>
      <c r="DB131" t="str">
        <v>.</v>
      </c>
      <c r="DC131" t="str">
        <v>.</v>
      </c>
      <c r="DD131" t="str">
        <v>#</v>
      </c>
      <c r="DE131" t="str">
        <v>.</v>
      </c>
      <c r="DF131" t="str">
        <v>.</v>
      </c>
      <c r="DG131" t="str">
        <v>.</v>
      </c>
      <c r="DH131" t="str">
        <v>.</v>
      </c>
      <c r="DI131" t="str">
        <v>.</v>
      </c>
      <c r="DJ131" t="str">
        <v>.</v>
      </c>
      <c r="DK131" t="str">
        <v>.</v>
      </c>
      <c r="DL131" t="str">
        <v>.</v>
      </c>
      <c r="DM131" t="str">
        <v>.</v>
      </c>
      <c r="DN131" t="str">
        <v>.</v>
      </c>
      <c r="DO131" t="str">
        <v>.</v>
      </c>
      <c r="DP131" t="str">
        <v>.</v>
      </c>
      <c r="DQ131" t="str">
        <v>.</v>
      </c>
      <c r="DR131" t="str">
        <v>.</v>
      </c>
      <c r="DS131" t="str">
        <v>.</v>
      </c>
      <c r="DT131" t="str">
        <v>.</v>
      </c>
      <c r="DU131" t="str">
        <v>.</v>
      </c>
      <c r="DV131" t="str">
        <v>.</v>
      </c>
      <c r="DW131" t="str">
        <v>#</v>
      </c>
      <c r="DX131" t="str">
        <v>.</v>
      </c>
      <c r="DY131" t="str">
        <v>.</v>
      </c>
      <c r="DZ131" t="str">
        <v>.</v>
      </c>
      <c r="EA131" t="str">
        <v>.</v>
      </c>
      <c r="EB131" t="str">
        <v>.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0055D-6CE6-D541-974A-F96B7AD1D128}">
  <dimension ref="A1:J19"/>
  <sheetViews>
    <sheetView workbookViewId="0">
      <selection activeCell="G5" sqref="G5"/>
    </sheetView>
  </sheetViews>
  <sheetFormatPr baseColWidth="10" defaultRowHeight="17" x14ac:dyDescent="0.25"/>
  <cols>
    <col min="1" max="1" width="8.75" style="2" customWidth="1"/>
    <col min="2" max="2" width="6.25" customWidth="1"/>
    <col min="5" max="5" width="12.875" bestFit="1" customWidth="1"/>
    <col min="6" max="6" width="10.125" bestFit="1" customWidth="1"/>
    <col min="7" max="7" width="13" bestFit="1" customWidth="1"/>
    <col min="8" max="8" width="13.25" bestFit="1" customWidth="1"/>
  </cols>
  <sheetData>
    <row r="1" spans="1:10" s="2" customFormat="1" x14ac:dyDescent="0.25">
      <c r="A1" s="2" t="s">
        <v>139</v>
      </c>
      <c r="B1" s="2" t="s">
        <v>140</v>
      </c>
      <c r="C1" s="2" t="s">
        <v>145</v>
      </c>
      <c r="D1" s="2" t="s">
        <v>146</v>
      </c>
      <c r="E1" s="10" t="s">
        <v>152</v>
      </c>
      <c r="F1" s="11" t="s">
        <v>153</v>
      </c>
      <c r="G1" s="10" t="s">
        <v>154</v>
      </c>
      <c r="H1" s="11" t="s">
        <v>155</v>
      </c>
    </row>
    <row r="2" spans="1:10" x14ac:dyDescent="0.25">
      <c r="A2" s="2" t="s">
        <v>135</v>
      </c>
      <c r="B2">
        <v>1</v>
      </c>
      <c r="C2">
        <v>0</v>
      </c>
      <c r="D2">
        <v>-1</v>
      </c>
      <c r="E2" s="12">
        <v>0</v>
      </c>
      <c r="F2" s="13">
        <v>-1</v>
      </c>
      <c r="G2" s="12">
        <v>4</v>
      </c>
      <c r="H2" s="13">
        <v>2</v>
      </c>
    </row>
    <row r="3" spans="1:10" x14ac:dyDescent="0.25">
      <c r="A3" s="2" t="s">
        <v>137</v>
      </c>
      <c r="B3">
        <v>2</v>
      </c>
      <c r="C3">
        <v>1</v>
      </c>
      <c r="D3">
        <v>0</v>
      </c>
      <c r="E3" s="12">
        <v>1</v>
      </c>
      <c r="F3" s="13">
        <v>0</v>
      </c>
      <c r="G3" s="12">
        <v>3</v>
      </c>
      <c r="H3" s="13">
        <v>1</v>
      </c>
    </row>
    <row r="4" spans="1:10" x14ac:dyDescent="0.25">
      <c r="A4" s="2" t="s">
        <v>136</v>
      </c>
      <c r="B4">
        <v>3</v>
      </c>
      <c r="C4">
        <v>0</v>
      </c>
      <c r="D4">
        <v>1</v>
      </c>
      <c r="E4" s="12">
        <v>0</v>
      </c>
      <c r="F4" s="13">
        <v>1</v>
      </c>
      <c r="G4" s="12">
        <v>2</v>
      </c>
      <c r="H4" s="13">
        <v>4</v>
      </c>
    </row>
    <row r="5" spans="1:10" ht="18" thickBot="1" x14ac:dyDescent="0.3">
      <c r="A5" s="2" t="s">
        <v>138</v>
      </c>
      <c r="B5">
        <v>4</v>
      </c>
      <c r="C5">
        <v>-1</v>
      </c>
      <c r="D5">
        <v>0</v>
      </c>
      <c r="E5" s="14">
        <v>-1</v>
      </c>
      <c r="F5" s="15">
        <v>0</v>
      </c>
      <c r="G5" s="14">
        <v>1</v>
      </c>
      <c r="H5" s="15">
        <v>3</v>
      </c>
    </row>
    <row r="7" spans="1:10" x14ac:dyDescent="0.25">
      <c r="D7" s="2" t="s">
        <v>156</v>
      </c>
      <c r="E7" t="s">
        <v>157</v>
      </c>
    </row>
    <row r="9" spans="1:10" x14ac:dyDescent="0.25">
      <c r="D9">
        <v>1</v>
      </c>
      <c r="E9" s="3" t="s">
        <v>133</v>
      </c>
    </row>
    <row r="10" spans="1:10" x14ac:dyDescent="0.25">
      <c r="E10" s="3"/>
      <c r="F10" s="3"/>
      <c r="G10" s="3"/>
      <c r="H10" s="3"/>
      <c r="I10" s="3" t="s">
        <v>133</v>
      </c>
      <c r="J10">
        <v>2</v>
      </c>
    </row>
    <row r="11" spans="1:10" x14ac:dyDescent="0.25">
      <c r="E11" s="3"/>
      <c r="H11" s="3"/>
    </row>
    <row r="12" spans="1:10" x14ac:dyDescent="0.25">
      <c r="E12" s="3"/>
      <c r="H12" s="3"/>
    </row>
    <row r="13" spans="1:10" x14ac:dyDescent="0.25">
      <c r="E13" s="3"/>
      <c r="H13" s="3"/>
    </row>
    <row r="14" spans="1:10" x14ac:dyDescent="0.25">
      <c r="E14" s="3"/>
      <c r="H14" s="3"/>
    </row>
    <row r="15" spans="1:10" x14ac:dyDescent="0.25">
      <c r="E15" s="3"/>
      <c r="H15" s="3"/>
    </row>
    <row r="16" spans="1:10" x14ac:dyDescent="0.25">
      <c r="E16" s="3"/>
      <c r="H16" s="3"/>
    </row>
    <row r="17" spans="3:8" x14ac:dyDescent="0.25">
      <c r="C17">
        <v>4</v>
      </c>
      <c r="D17" s="3" t="s">
        <v>133</v>
      </c>
      <c r="E17" s="3"/>
      <c r="F17" s="3"/>
      <c r="G17" s="3"/>
      <c r="H17" s="3"/>
    </row>
    <row r="18" spans="3:8" x14ac:dyDescent="0.25">
      <c r="H18" s="3" t="s">
        <v>133</v>
      </c>
    </row>
    <row r="19" spans="3:8" x14ac:dyDescent="0.25">
      <c r="H19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4043C-F89B-3143-A297-65A59CF20C65}">
  <dimension ref="A1"/>
  <sheetViews>
    <sheetView workbookViewId="0"/>
  </sheetViews>
  <sheetFormatPr baseColWidth="10" defaultRowHeight="17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67D67-E1E7-984F-8024-57D8A3F20A9A}">
  <sheetPr>
    <tabColor rgb="FFFFFF00"/>
  </sheetPr>
  <dimension ref="A1:Q263"/>
  <sheetViews>
    <sheetView tabSelected="1" zoomScale="88" zoomScaleNormal="100" workbookViewId="0">
      <selection activeCell="H20" sqref="H20"/>
    </sheetView>
  </sheetViews>
  <sheetFormatPr baseColWidth="10" defaultRowHeight="17" x14ac:dyDescent="0.25"/>
  <cols>
    <col min="1" max="1" width="31.25" customWidth="1"/>
    <col min="4" max="4" width="8.625" customWidth="1"/>
    <col min="5" max="5" width="15.75" bestFit="1" customWidth="1"/>
    <col min="6" max="6" width="9.5" bestFit="1" customWidth="1"/>
    <col min="7" max="7" width="6.75" bestFit="1" customWidth="1"/>
    <col min="8" max="9" width="13.125" customWidth="1"/>
    <col min="10" max="10" width="12.625" bestFit="1" customWidth="1"/>
    <col min="11" max="11" width="17" bestFit="1" customWidth="1"/>
    <col min="12" max="12" width="14.125" bestFit="1" customWidth="1"/>
    <col min="13" max="13" width="13.375" bestFit="1" customWidth="1"/>
    <col min="14" max="14" width="29.375" style="16" bestFit="1" customWidth="1"/>
    <col min="15" max="15" width="27.625" style="16" bestFit="1" customWidth="1"/>
    <col min="16" max="16" width="7.375" style="16" bestFit="1" customWidth="1"/>
    <col min="17" max="17" width="47" style="16" bestFit="1" customWidth="1"/>
  </cols>
  <sheetData>
    <row r="1" spans="1:17" x14ac:dyDescent="0.25">
      <c r="A1" t="s">
        <v>160</v>
      </c>
      <c r="B1" s="3">
        <f>COUNTIFS(Journey!G:G,1)</f>
        <v>134</v>
      </c>
      <c r="C1" s="3"/>
      <c r="D1" s="2" t="str" cm="1">
        <f t="array" ref="D1:H1">_xlfn.CHOOSECOLS(Journey!A1:H1,{1,2,3,4,7})</f>
        <v>Step No.</v>
      </c>
      <c r="E1" s="2" t="str">
        <v>Direction of Travel</v>
      </c>
      <c r="F1" s="2" t="str">
        <v>X (column)</v>
      </c>
      <c r="G1" s="2" t="str">
        <v>Y (row)</v>
      </c>
      <c r="H1" s="2" t="str">
        <v>CHECK OBSTACLE IN DIRECTION OF TRAVEL</v>
      </c>
      <c r="I1" s="2"/>
      <c r="J1" s="2" t="s">
        <v>151</v>
      </c>
      <c r="K1" s="2" t="s">
        <v>148</v>
      </c>
      <c r="L1" s="2" t="s">
        <v>149</v>
      </c>
      <c r="M1" s="2" t="s">
        <v>158</v>
      </c>
      <c r="N1" s="2" t="s">
        <v>161</v>
      </c>
      <c r="O1" s="2" t="s">
        <v>162</v>
      </c>
      <c r="P1" s="2" t="s">
        <v>164</v>
      </c>
      <c r="Q1" t="s">
        <v>147</v>
      </c>
    </row>
    <row r="2" spans="1:17" x14ac:dyDescent="0.25">
      <c r="A2" t="s">
        <v>159</v>
      </c>
      <c r="B2">
        <f>SUM(P:P)</f>
        <v>67</v>
      </c>
      <c r="D2" s="2" cm="1">
        <f t="array" ref="D2:H135">_xlfn.CHOOSECOLS(_xlfn._xlws.FILTER(Journey!A2:H10002,Journey!G2:G10002=1),{1,2,3,4,7})</f>
        <v>24</v>
      </c>
      <c r="E2" s="2">
        <v>1</v>
      </c>
      <c r="F2" s="2">
        <v>92</v>
      </c>
      <c r="G2" s="2">
        <v>46</v>
      </c>
      <c r="H2" s="2">
        <v>1</v>
      </c>
      <c r="I2" s="2"/>
      <c r="J2" s="2"/>
      <c r="K2" s="2"/>
      <c r="L2" s="2"/>
      <c r="M2" s="2"/>
      <c r="N2" s="2"/>
      <c r="O2" s="2"/>
      <c r="P2" s="2"/>
      <c r="Q2" t="s">
        <v>150</v>
      </c>
    </row>
    <row r="3" spans="1:17" x14ac:dyDescent="0.25">
      <c r="B3">
        <f>B1-B2</f>
        <v>67</v>
      </c>
      <c r="D3" s="2">
        <v>55</v>
      </c>
      <c r="E3" s="2">
        <v>2</v>
      </c>
      <c r="F3" s="2">
        <v>122</v>
      </c>
      <c r="G3" s="2">
        <v>46</v>
      </c>
      <c r="H3" s="2">
        <v>1</v>
      </c>
      <c r="I3" s="2"/>
      <c r="J3" s="2"/>
      <c r="K3" s="2"/>
      <c r="L3" s="2"/>
      <c r="M3" s="2"/>
      <c r="N3" s="2"/>
      <c r="O3" s="2"/>
      <c r="P3" s="2"/>
      <c r="Q3"/>
    </row>
    <row r="4" spans="1:17" x14ac:dyDescent="0.25">
      <c r="D4" s="2">
        <v>106</v>
      </c>
      <c r="E4" s="2">
        <v>3</v>
      </c>
      <c r="F4" s="2">
        <v>122</v>
      </c>
      <c r="G4" s="2">
        <v>96</v>
      </c>
      <c r="H4" s="2">
        <v>1</v>
      </c>
      <c r="I4" s="2"/>
      <c r="J4" s="9">
        <f>MOD(E4,4)+1</f>
        <v>4</v>
      </c>
      <c r="K4" s="9" cm="1">
        <f t="array" ref="K4:L4">_xlfn.LET(_xlpm.arr,E2:G4,
_xlpm.directions,_xlfn.CHOOSECOLS(_xlpm.arr,1),
_xlpm.x_columns, _xlfn.CHOOSECOLS(_xlpm.arr,2),
_xlpm.y_rows, _xlfn.CHOOSECOLS(_xlpm.arr,3),
_xlpm.xDirToUse,_xlfn.XLOOKUP(J4,Directions!$B$1:$B$5,Directions!$G$1:$G$5),
_xlpm.xToUse,_xlfn.XLOOKUP(_xlpm.xDirToUse,_xlpm.directions,_xlpm.x_columns),
_xlpm.xAdj,_xlpm.xToUse+_xlfn.XLOOKUP(J4,Directions!$B$1:$B$5,Directions!$E$1:$E$5),
_xlpm.yDirToUse,_xlfn.XLOOKUP(J4,Directions!$B$1:$B$5,Directions!$H$1:$H$5),
_xlpm.yToUse,_xlfn.XLOOKUP(_xlpm.yDirToUse,_xlpm.directions,_xlpm.y_rows),
_xlpm.yAdj,_xlpm.yToUse+_xlfn.XLOOKUP(J4,Directions!$B$1:$B$5,Directions!$F$1:$F$5),
_xlfn.HSTACK(_xlpm.xAdj,_xlpm.yAdj
))</f>
        <v>91</v>
      </c>
      <c r="L4" s="9">
        <v>96</v>
      </c>
      <c r="M4" s="2" t="str" cm="1">
        <f t="array" ref="M4">IF(K4="","",INDEX(map,L4,K4))</f>
        <v>.</v>
      </c>
      <c r="N4" s="17" cm="1">
        <f t="array" ref="N4">_xlfn.LET(_xlpm.instructions,_xlfn.XLOOKUP(J4,Directions!$B:$B,Directions!$C:$D),
_xlpm.pathLength,MAX(ABS(F4-K4),ABS(G4-L4)),
_xlpm.columnSeq,_xlfn.SEQUENCE(_xlpm.pathLength,,F4,INDEX(_xlpm.instructions,1,1)),
_xlpm.rowSeq,_xlfn.SEQUENCE(_xlpm.pathLength,,G4,INDEX(_xlpm.instructions,1,2)),
_xlpm.path,INDEX(map,_xlpm.rowSeq,_xlpm.columnSeq),
_xlpm.result,MIN(IFERROR(MATCH("#",_xlpm.path,0),0),1),
_xlpm.result)</f>
        <v>0</v>
      </c>
      <c r="O4" s="17" cm="1">
        <f t="array" ref="O4">_xlfn.LET(_xlpm.x,IFERROR(MATCH(K4&amp;","&amp;L4,Journey!$C$3:$C$10002&amp;","&amp;Journey!$D$3:$D$10002,0),-1),
IF(_xlpm.x &gt;= 0, (_xlpm.x&lt;=D4)*1,0))</f>
        <v>0</v>
      </c>
      <c r="P4" s="17">
        <f>(SUM(N4:O4)&gt;0)*1</f>
        <v>0</v>
      </c>
    </row>
    <row r="5" spans="1:17" x14ac:dyDescent="0.25">
      <c r="D5" s="2">
        <v>196</v>
      </c>
      <c r="E5" s="2">
        <v>4</v>
      </c>
      <c r="F5" s="2">
        <v>33</v>
      </c>
      <c r="G5" s="2">
        <v>96</v>
      </c>
      <c r="H5" s="2">
        <v>1</v>
      </c>
      <c r="I5" s="2"/>
      <c r="J5" s="9">
        <f t="shared" ref="J5:J68" si="0">MOD(E5,4)+1</f>
        <v>1</v>
      </c>
      <c r="K5" s="9" cm="1">
        <f t="array" ref="K5:L5">_xlfn.LET(_xlpm.arr,E3:G5,
_xlpm.directions,_xlfn.CHOOSECOLS(_xlpm.arr,1),
_xlpm.x_columns, _xlfn.CHOOSECOLS(_xlpm.arr,2),
_xlpm.y_rows, _xlfn.CHOOSECOLS(_xlpm.arr,3),
_xlpm.xDirToUse,_xlfn.XLOOKUP(J5,Directions!$B$1:$B$5,Directions!$G$1:$G$5),
_xlpm.xToUse,_xlfn.XLOOKUP(_xlpm.xDirToUse,_xlpm.directions,_xlpm.x_columns),
_xlpm.xAdj,_xlpm.xToUse+_xlfn.XLOOKUP(J5,Directions!$B$1:$B$5,Directions!$E$1:$E$5),
_xlpm.yDirToUse,_xlfn.XLOOKUP(J5,Directions!$B$1:$B$5,Directions!$H$1:$H$5),
_xlpm.yToUse,_xlfn.XLOOKUP(_xlpm.yDirToUse,_xlpm.directions,_xlpm.y_rows),
_xlpm.yAdj,_xlpm.yToUse+_xlfn.XLOOKUP(J5,Directions!$B$1:$B$5,Directions!$F$1:$F$5),
_xlfn.HSTACK(_xlpm.xAdj,_xlpm.yAdj
))</f>
        <v>33</v>
      </c>
      <c r="L5" s="9">
        <v>45</v>
      </c>
      <c r="M5" s="2" t="str" cm="1">
        <f t="array" ref="M5">IF(K5="","",INDEX(map,L5,K5))</f>
        <v>.</v>
      </c>
      <c r="N5" s="17" cm="1">
        <f t="array" ref="N5">_xlfn.LET(_xlpm.instructions,_xlfn.XLOOKUP(J5,Directions!$B:$B,Directions!$C:$D),
_xlpm.pathLength,MAX(ABS(F5-K5),ABS(G5-L5)),
_xlpm.columnSeq,_xlfn.SEQUENCE(_xlpm.pathLength,,F5,INDEX(_xlpm.instructions,1,1)),
_xlpm.rowSeq,_xlfn.SEQUENCE(_xlpm.pathLength,,G5,INDEX(_xlpm.instructions,1,2)),
_xlpm.path,INDEX(map,_xlpm.rowSeq,_xlpm.columnSeq),
_xlpm.result,MIN(IFERROR(MATCH("#",_xlpm.path,0),0),1),
_xlpm.result)</f>
        <v>1</v>
      </c>
      <c r="O5" s="17" cm="1">
        <f t="array" ref="O5">_xlfn.LET(_xlpm.x,IFERROR(MATCH(K5&amp;","&amp;L5,Journey!$C$3:$C$10002&amp;","&amp;Journey!$D$3:$D$10002,0),-1),
IF(_xlpm.x &gt;= 0, (_xlpm.x&lt;=D5)*1,0))</f>
        <v>0</v>
      </c>
      <c r="P5" s="17">
        <f t="shared" ref="P5:P68" si="1">(SUM(N5:O5)&gt;0)*1</f>
        <v>1</v>
      </c>
    </row>
    <row r="6" spans="1:17" x14ac:dyDescent="0.25">
      <c r="D6" s="2">
        <v>221</v>
      </c>
      <c r="E6" s="2">
        <v>1</v>
      </c>
      <c r="F6" s="2">
        <v>33</v>
      </c>
      <c r="G6" s="2">
        <v>72</v>
      </c>
      <c r="H6" s="2">
        <v>1</v>
      </c>
      <c r="I6" s="2"/>
      <c r="J6" s="9">
        <f t="shared" si="0"/>
        <v>2</v>
      </c>
      <c r="K6" s="9" cm="1">
        <f t="array" ref="K6:L6">_xlfn.LET(_xlpm.arr,E4:G6,
_xlpm.directions,_xlfn.CHOOSECOLS(_xlpm.arr,1),
_xlpm.x_columns, _xlfn.CHOOSECOLS(_xlpm.arr,2),
_xlpm.y_rows, _xlfn.CHOOSECOLS(_xlpm.arr,3),
_xlpm.xDirToUse,_xlfn.XLOOKUP(J6,Directions!$B$1:$B$5,Directions!$G$1:$G$5),
_xlpm.xToUse,_xlfn.XLOOKUP(_xlpm.xDirToUse,_xlpm.directions,_xlpm.x_columns),
_xlpm.xAdj,_xlpm.xToUse+_xlfn.XLOOKUP(J6,Directions!$B$1:$B$5,Directions!$E$1:$E$5),
_xlpm.yDirToUse,_xlfn.XLOOKUP(J6,Directions!$B$1:$B$5,Directions!$H$1:$H$5),
_xlpm.yToUse,_xlfn.XLOOKUP(_xlpm.yDirToUse,_xlpm.directions,_xlpm.y_rows),
_xlpm.yAdj,_xlpm.yToUse+_xlfn.XLOOKUP(J6,Directions!$B$1:$B$5,Directions!$F$1:$F$5),
_xlfn.HSTACK(_xlpm.xAdj,_xlpm.yAdj
))</f>
        <v>123</v>
      </c>
      <c r="L6" s="9">
        <v>72</v>
      </c>
      <c r="M6" s="2" t="str" cm="1">
        <f t="array" ref="M6">IF(K6="","",INDEX(map,L6,K6))</f>
        <v>.</v>
      </c>
      <c r="N6" s="17" cm="1">
        <f t="array" ref="N6">_xlfn.LET(_xlpm.instructions,_xlfn.XLOOKUP(J6,Directions!$B:$B,Directions!$C:$D),
_xlpm.pathLength,MAX(ABS(F6-K6),ABS(G6-L6)),
_xlpm.columnSeq,_xlfn.SEQUENCE(_xlpm.pathLength,,F6,INDEX(_xlpm.instructions,1,1)),
_xlpm.rowSeq,_xlfn.SEQUENCE(_xlpm.pathLength,,G6,INDEX(_xlpm.instructions,1,2)),
_xlpm.path,INDEX(map,_xlpm.rowSeq,_xlpm.columnSeq),
_xlpm.result,MIN(IFERROR(MATCH("#",_xlpm.path,0),0),1),
_xlpm.result)</f>
        <v>1</v>
      </c>
      <c r="O6" s="17" cm="1">
        <f t="array" ref="O6">_xlfn.LET(_xlpm.x,IFERROR(MATCH(K6&amp;","&amp;L6,Journey!$C$3:$C$10002&amp;","&amp;Journey!$D$3:$D$10002,0),-1),
IF(_xlpm.x &gt;= 0, (_xlpm.x&lt;=D6)*1,0))</f>
        <v>0</v>
      </c>
      <c r="P6" s="17">
        <f t="shared" si="1"/>
        <v>1</v>
      </c>
    </row>
    <row r="7" spans="1:17" x14ac:dyDescent="0.25">
      <c r="D7" s="2">
        <v>265</v>
      </c>
      <c r="E7" s="2">
        <v>2</v>
      </c>
      <c r="F7" s="2">
        <v>76</v>
      </c>
      <c r="G7" s="2">
        <v>72</v>
      </c>
      <c r="H7" s="2">
        <v>1</v>
      </c>
      <c r="I7" s="2"/>
      <c r="J7" s="9">
        <f t="shared" si="0"/>
        <v>3</v>
      </c>
      <c r="K7" s="9" cm="1">
        <f t="array" ref="K7:L7">_xlfn.LET(_xlpm.arr,E5:G7,
_xlpm.directions,_xlfn.CHOOSECOLS(_xlpm.arr,1),
_xlpm.x_columns, _xlfn.CHOOSECOLS(_xlpm.arr,2),
_xlpm.y_rows, _xlfn.CHOOSECOLS(_xlpm.arr,3),
_xlpm.xDirToUse,_xlfn.XLOOKUP(J7,Directions!$B$1:$B$5,Directions!$G$1:$G$5),
_xlpm.xToUse,_xlfn.XLOOKUP(_xlpm.xDirToUse,_xlpm.directions,_xlpm.x_columns),
_xlpm.xAdj,_xlpm.xToUse+_xlfn.XLOOKUP(J7,Directions!$B$1:$B$5,Directions!$E$1:$E$5),
_xlpm.yDirToUse,_xlfn.XLOOKUP(J7,Directions!$B$1:$B$5,Directions!$H$1:$H$5),
_xlpm.yToUse,_xlfn.XLOOKUP(_xlpm.yDirToUse,_xlpm.directions,_xlpm.y_rows),
_xlpm.yAdj,_xlpm.yToUse+_xlfn.XLOOKUP(J7,Directions!$B$1:$B$5,Directions!$F$1:$F$5),
_xlfn.HSTACK(_xlpm.xAdj,_xlpm.yAdj
))</f>
        <v>76</v>
      </c>
      <c r="L7" s="9">
        <v>97</v>
      </c>
      <c r="M7" s="2" t="str" cm="1">
        <f t="array" ref="M7">IF(K7="","",INDEX(map,L7,K7))</f>
        <v>.</v>
      </c>
      <c r="N7" s="17" cm="1">
        <f t="array" ref="N7">_xlfn.LET(_xlpm.instructions,_xlfn.XLOOKUP(J7,Directions!$B:$B,Directions!$C:$D),
_xlpm.pathLength,MAX(ABS(F7-K7),ABS(G7-L7)),
_xlpm.columnSeq,_xlfn.SEQUENCE(_xlpm.pathLength,,F7,INDEX(_xlpm.instructions,1,1)),
_xlpm.rowSeq,_xlfn.SEQUENCE(_xlpm.pathLength,,G7,INDEX(_xlpm.instructions,1,2)),
_xlpm.path,INDEX(map,_xlpm.rowSeq,_xlpm.columnSeq),
_xlpm.result,MIN(IFERROR(MATCH("#",_xlpm.path,0),0),1),
_xlpm.result)</f>
        <v>1</v>
      </c>
      <c r="O7" s="17" cm="1">
        <f t="array" ref="O7">_xlfn.LET(_xlpm.x,IFERROR(MATCH(K7&amp;","&amp;L7,Journey!$C$3:$C$10002&amp;","&amp;Journey!$D$3:$D$10002,0),-1),
IF(_xlpm.x &gt;= 0, (_xlpm.x&lt;=D7)*1,0))</f>
        <v>0</v>
      </c>
      <c r="P7" s="17">
        <f t="shared" si="1"/>
        <v>1</v>
      </c>
    </row>
    <row r="8" spans="1:17" x14ac:dyDescent="0.25">
      <c r="D8" s="2">
        <v>274</v>
      </c>
      <c r="E8" s="2">
        <v>3</v>
      </c>
      <c r="F8" s="2">
        <v>76</v>
      </c>
      <c r="G8" s="2">
        <v>80</v>
      </c>
      <c r="H8" s="2">
        <v>1</v>
      </c>
      <c r="I8" s="2"/>
      <c r="J8" s="9">
        <f t="shared" si="0"/>
        <v>4</v>
      </c>
      <c r="K8" s="9" cm="1">
        <f t="array" ref="K8:L8">_xlfn.LET(_xlpm.arr,E6:G8,
_xlpm.directions,_xlfn.CHOOSECOLS(_xlpm.arr,1),
_xlpm.x_columns, _xlfn.CHOOSECOLS(_xlpm.arr,2),
_xlpm.y_rows, _xlfn.CHOOSECOLS(_xlpm.arr,3),
_xlpm.xDirToUse,_xlfn.XLOOKUP(J8,Directions!$B$1:$B$5,Directions!$G$1:$G$5),
_xlpm.xToUse,_xlfn.XLOOKUP(_xlpm.xDirToUse,_xlpm.directions,_xlpm.x_columns),
_xlpm.xAdj,_xlpm.xToUse+_xlfn.XLOOKUP(J8,Directions!$B$1:$B$5,Directions!$E$1:$E$5),
_xlpm.yDirToUse,_xlfn.XLOOKUP(J8,Directions!$B$1:$B$5,Directions!$H$1:$H$5),
_xlpm.yToUse,_xlfn.XLOOKUP(_xlpm.yDirToUse,_xlpm.directions,_xlpm.y_rows),
_xlpm.yAdj,_xlpm.yToUse+_xlfn.XLOOKUP(J8,Directions!$B$1:$B$5,Directions!$F$1:$F$5),
_xlfn.HSTACK(_xlpm.xAdj,_xlpm.yAdj
))</f>
        <v>32</v>
      </c>
      <c r="L8" s="9">
        <v>80</v>
      </c>
      <c r="M8" s="2" t="str" cm="1">
        <f t="array" ref="M8">IF(K8="","",INDEX(map,L8,K8))</f>
        <v>.</v>
      </c>
      <c r="N8" s="17" cm="1">
        <f t="array" ref="N8">_xlfn.LET(_xlpm.instructions,_xlfn.XLOOKUP(J8,Directions!$B:$B,Directions!$C:$D),
_xlpm.pathLength,MAX(ABS(F8-K8),ABS(G8-L8)),
_xlpm.columnSeq,_xlfn.SEQUENCE(_xlpm.pathLength,,F8,INDEX(_xlpm.instructions,1,1)),
_xlpm.rowSeq,_xlfn.SEQUENCE(_xlpm.pathLength,,G8,INDEX(_xlpm.instructions,1,2)),
_xlpm.path,INDEX(map,_xlpm.rowSeq,_xlpm.columnSeq),
_xlpm.result,MIN(IFERROR(MATCH("#",_xlpm.path,0),0),1),
_xlpm.result)</f>
        <v>1</v>
      </c>
      <c r="O8" s="17" cm="1">
        <f t="array" ref="O8">_xlfn.LET(_xlpm.x,IFERROR(MATCH(K8&amp;","&amp;L8,Journey!$C$3:$C$10002&amp;","&amp;Journey!$D$3:$D$10002,0),-1),
IF(_xlpm.x &gt;= 0, (_xlpm.x&lt;=D8)*1,0))</f>
        <v>0</v>
      </c>
      <c r="P8" s="17">
        <f t="shared" si="1"/>
        <v>1</v>
      </c>
    </row>
    <row r="9" spans="1:17" x14ac:dyDescent="0.25">
      <c r="D9" s="2">
        <v>311</v>
      </c>
      <c r="E9" s="2">
        <v>4</v>
      </c>
      <c r="F9" s="2">
        <v>40</v>
      </c>
      <c r="G9" s="2">
        <v>80</v>
      </c>
      <c r="H9" s="2">
        <v>1</v>
      </c>
      <c r="I9" s="2"/>
      <c r="J9" s="9">
        <f t="shared" si="0"/>
        <v>1</v>
      </c>
      <c r="K9" s="9" cm="1">
        <f t="array" ref="K9:L9">_xlfn.LET(_xlpm.arr,E7:G9,
_xlpm.directions,_xlfn.CHOOSECOLS(_xlpm.arr,1),
_xlpm.x_columns, _xlfn.CHOOSECOLS(_xlpm.arr,2),
_xlpm.y_rows, _xlfn.CHOOSECOLS(_xlpm.arr,3),
_xlpm.xDirToUse,_xlfn.XLOOKUP(J9,Directions!$B$1:$B$5,Directions!$G$1:$G$5),
_xlpm.xToUse,_xlfn.XLOOKUP(_xlpm.xDirToUse,_xlpm.directions,_xlpm.x_columns),
_xlpm.xAdj,_xlpm.xToUse+_xlfn.XLOOKUP(J9,Directions!$B$1:$B$5,Directions!$E$1:$E$5),
_xlpm.yDirToUse,_xlfn.XLOOKUP(J9,Directions!$B$1:$B$5,Directions!$H$1:$H$5),
_xlpm.yToUse,_xlfn.XLOOKUP(_xlpm.yDirToUse,_xlpm.directions,_xlpm.y_rows),
_xlpm.yAdj,_xlpm.yToUse+_xlfn.XLOOKUP(J9,Directions!$B$1:$B$5,Directions!$F$1:$F$5),
_xlfn.HSTACK(_xlpm.xAdj,_xlpm.yAdj
))</f>
        <v>40</v>
      </c>
      <c r="L9" s="9">
        <v>71</v>
      </c>
      <c r="M9" s="2" t="str" cm="1">
        <f t="array" ref="M9">IF(K9="","",INDEX(map,L9,K9))</f>
        <v>.</v>
      </c>
      <c r="N9" s="17" cm="1">
        <f t="array" ref="N9">_xlfn.LET(_xlpm.instructions,_xlfn.XLOOKUP(J9,Directions!$B:$B,Directions!$C:$D),
_xlpm.pathLength,MAX(ABS(F9-K9),ABS(G9-L9)),
_xlpm.columnSeq,_xlfn.SEQUENCE(_xlpm.pathLength,,F9,INDEX(_xlpm.instructions,1,1)),
_xlpm.rowSeq,_xlfn.SEQUENCE(_xlpm.pathLength,,G9,INDEX(_xlpm.instructions,1,2)),
_xlpm.path,INDEX(map,_xlpm.rowSeq,_xlpm.columnSeq),
_xlpm.result,MIN(IFERROR(MATCH("#",_xlpm.path,0),0),1),
_xlpm.result)</f>
        <v>0</v>
      </c>
      <c r="O9" s="17" cm="1">
        <f t="array" ref="O9">_xlfn.LET(_xlpm.x,IFERROR(MATCH(K9&amp;","&amp;L9,Journey!$C$3:$C$10002&amp;","&amp;Journey!$D$3:$D$10002,0),-1),
IF(_xlpm.x &gt;= 0, (_xlpm.x&lt;=D9)*1,0))</f>
        <v>0</v>
      </c>
      <c r="P9" s="17">
        <f t="shared" si="1"/>
        <v>0</v>
      </c>
    </row>
    <row r="10" spans="1:17" x14ac:dyDescent="0.25">
      <c r="D10" s="2">
        <v>349</v>
      </c>
      <c r="E10" s="2">
        <v>1</v>
      </c>
      <c r="F10" s="2">
        <v>40</v>
      </c>
      <c r="G10" s="2">
        <v>43</v>
      </c>
      <c r="H10" s="2">
        <v>1</v>
      </c>
      <c r="I10" s="2"/>
      <c r="J10" s="9">
        <f t="shared" si="0"/>
        <v>2</v>
      </c>
      <c r="K10" s="9" cm="1">
        <f t="array" ref="K10:L10">_xlfn.LET(_xlpm.arr,E8:G10,
_xlpm.directions,_xlfn.CHOOSECOLS(_xlpm.arr,1),
_xlpm.x_columns, _xlfn.CHOOSECOLS(_xlpm.arr,2),
_xlpm.y_rows, _xlfn.CHOOSECOLS(_xlpm.arr,3),
_xlpm.xDirToUse,_xlfn.XLOOKUP(J10,Directions!$B$1:$B$5,Directions!$G$1:$G$5),
_xlpm.xToUse,_xlfn.XLOOKUP(_xlpm.xDirToUse,_xlpm.directions,_xlpm.x_columns),
_xlpm.xAdj,_xlpm.xToUse+_xlfn.XLOOKUP(J10,Directions!$B$1:$B$5,Directions!$E$1:$E$5),
_xlpm.yDirToUse,_xlfn.XLOOKUP(J10,Directions!$B$1:$B$5,Directions!$H$1:$H$5),
_xlpm.yToUse,_xlfn.XLOOKUP(_xlpm.yDirToUse,_xlpm.directions,_xlpm.y_rows),
_xlpm.yAdj,_xlpm.yToUse+_xlfn.XLOOKUP(J10,Directions!$B$1:$B$5,Directions!$F$1:$F$5),
_xlfn.HSTACK(_xlpm.xAdj,_xlpm.yAdj
))</f>
        <v>77</v>
      </c>
      <c r="L10" s="9">
        <v>43</v>
      </c>
      <c r="M10" s="2" t="str" cm="1">
        <f t="array" ref="M10">IF(K10="","",INDEX(map,L10,K10))</f>
        <v>.</v>
      </c>
      <c r="N10" s="17" cm="1">
        <f t="array" ref="N10">_xlfn.LET(_xlpm.instructions,_xlfn.XLOOKUP(J10,Directions!$B:$B,Directions!$C:$D),
_xlpm.pathLength,MAX(ABS(F10-K10),ABS(G10-L10)),
_xlpm.columnSeq,_xlfn.SEQUENCE(_xlpm.pathLength,,F10,INDEX(_xlpm.instructions,1,1)),
_xlpm.rowSeq,_xlfn.SEQUENCE(_xlpm.pathLength,,G10,INDEX(_xlpm.instructions,1,2)),
_xlpm.path,INDEX(map,_xlpm.rowSeq,_xlpm.columnSeq),
_xlpm.result,MIN(IFERROR(MATCH("#",_xlpm.path,0),0),1),
_xlpm.result)</f>
        <v>0</v>
      </c>
      <c r="O10" s="17" cm="1">
        <f t="array" ref="O10">_xlfn.LET(_xlpm.x,IFERROR(MATCH(K10&amp;","&amp;L10,Journey!$C$3:$C$10002&amp;","&amp;Journey!$D$3:$D$10002,0),-1),
IF(_xlpm.x &gt;= 0, (_xlpm.x&lt;=D10)*1,0))</f>
        <v>0</v>
      </c>
      <c r="P10" s="17">
        <f t="shared" si="1"/>
        <v>0</v>
      </c>
    </row>
    <row r="11" spans="1:17" x14ac:dyDescent="0.25">
      <c r="D11" s="2">
        <v>422</v>
      </c>
      <c r="E11" s="2">
        <v>2</v>
      </c>
      <c r="F11" s="2">
        <v>112</v>
      </c>
      <c r="G11" s="2">
        <v>43</v>
      </c>
      <c r="H11" s="2">
        <v>1</v>
      </c>
      <c r="I11" s="2"/>
      <c r="J11" s="9">
        <f t="shared" si="0"/>
        <v>3</v>
      </c>
      <c r="K11" s="9" cm="1">
        <f t="array" ref="K11:L11">_xlfn.LET(_xlpm.arr,E9:G11,
_xlpm.directions,_xlfn.CHOOSECOLS(_xlpm.arr,1),
_xlpm.x_columns, _xlfn.CHOOSECOLS(_xlpm.arr,2),
_xlpm.y_rows, _xlfn.CHOOSECOLS(_xlpm.arr,3),
_xlpm.xDirToUse,_xlfn.XLOOKUP(J11,Directions!$B$1:$B$5,Directions!$G$1:$G$5),
_xlpm.xToUse,_xlfn.XLOOKUP(_xlpm.xDirToUse,_xlpm.directions,_xlpm.x_columns),
_xlpm.xAdj,_xlpm.xToUse+_xlfn.XLOOKUP(J11,Directions!$B$1:$B$5,Directions!$E$1:$E$5),
_xlpm.yDirToUse,_xlfn.XLOOKUP(J11,Directions!$B$1:$B$5,Directions!$H$1:$H$5),
_xlpm.yToUse,_xlfn.XLOOKUP(_xlpm.yDirToUse,_xlpm.directions,_xlpm.y_rows),
_xlpm.yAdj,_xlpm.yToUse+_xlfn.XLOOKUP(J11,Directions!$B$1:$B$5,Directions!$F$1:$F$5),
_xlfn.HSTACK(_xlpm.xAdj,_xlpm.yAdj
))</f>
        <v>112</v>
      </c>
      <c r="L11" s="9">
        <v>81</v>
      </c>
      <c r="M11" s="2" t="str" cm="1">
        <f t="array" ref="M11">IF(K11="","",INDEX(map,L11,K11))</f>
        <v>.</v>
      </c>
      <c r="N11" s="17" cm="1">
        <f t="array" ref="N11">_xlfn.LET(_xlpm.instructions,_xlfn.XLOOKUP(J11,Directions!$B:$B,Directions!$C:$D),
_xlpm.pathLength,MAX(ABS(F11-K11),ABS(G11-L11)),
_xlpm.columnSeq,_xlfn.SEQUENCE(_xlpm.pathLength,,F11,INDEX(_xlpm.instructions,1,1)),
_xlpm.rowSeq,_xlfn.SEQUENCE(_xlpm.pathLength,,G11,INDEX(_xlpm.instructions,1,2)),
_xlpm.path,INDEX(map,_xlpm.rowSeq,_xlpm.columnSeq),
_xlpm.result,MIN(IFERROR(MATCH("#",_xlpm.path,0),0),1),
_xlpm.result)</f>
        <v>1</v>
      </c>
      <c r="O11" s="17" cm="1">
        <f t="array" ref="O11">_xlfn.LET(_xlpm.x,IFERROR(MATCH(K11&amp;","&amp;L11,Journey!$C$3:$C$10002&amp;","&amp;Journey!$D$3:$D$10002,0),-1),
IF(_xlpm.x &gt;= 0, (_xlpm.x&lt;=D11)*1,0))</f>
        <v>0</v>
      </c>
      <c r="P11" s="17">
        <f t="shared" si="1"/>
        <v>1</v>
      </c>
    </row>
    <row r="12" spans="1:17" x14ac:dyDescent="0.25">
      <c r="D12" s="2">
        <v>450</v>
      </c>
      <c r="E12" s="2">
        <v>3</v>
      </c>
      <c r="F12" s="2">
        <v>112</v>
      </c>
      <c r="G12" s="2">
        <v>70</v>
      </c>
      <c r="H12" s="2">
        <v>1</v>
      </c>
      <c r="I12" s="2"/>
      <c r="J12" s="9">
        <f t="shared" si="0"/>
        <v>4</v>
      </c>
      <c r="K12" s="9" cm="1">
        <f t="array" ref="K12:L12">_xlfn.LET(_xlpm.arr,E10:G12,
_xlpm.directions,_xlfn.CHOOSECOLS(_xlpm.arr,1),
_xlpm.x_columns, _xlfn.CHOOSECOLS(_xlpm.arr,2),
_xlpm.y_rows, _xlfn.CHOOSECOLS(_xlpm.arr,3),
_xlpm.xDirToUse,_xlfn.XLOOKUP(J12,Directions!$B$1:$B$5,Directions!$G$1:$G$5),
_xlpm.xToUse,_xlfn.XLOOKUP(_xlpm.xDirToUse,_xlpm.directions,_xlpm.x_columns),
_xlpm.xAdj,_xlpm.xToUse+_xlfn.XLOOKUP(J12,Directions!$B$1:$B$5,Directions!$E$1:$E$5),
_xlpm.yDirToUse,_xlfn.XLOOKUP(J12,Directions!$B$1:$B$5,Directions!$H$1:$H$5),
_xlpm.yToUse,_xlfn.XLOOKUP(_xlpm.yDirToUse,_xlpm.directions,_xlpm.y_rows),
_xlpm.yAdj,_xlpm.yToUse+_xlfn.XLOOKUP(J12,Directions!$B$1:$B$5,Directions!$F$1:$F$5),
_xlfn.HSTACK(_xlpm.xAdj,_xlpm.yAdj
))</f>
        <v>39</v>
      </c>
      <c r="L12" s="9">
        <v>70</v>
      </c>
      <c r="M12" s="2" t="str" cm="1">
        <f t="array" ref="M12">IF(K12="","",INDEX(map,L12,K12))</f>
        <v>.</v>
      </c>
      <c r="N12" s="17" cm="1">
        <f t="array" ref="N12">_xlfn.LET(_xlpm.instructions,_xlfn.XLOOKUP(J12,Directions!$B:$B,Directions!$C:$D),
_xlpm.pathLength,MAX(ABS(F12-K12),ABS(G12-L12)),
_xlpm.columnSeq,_xlfn.SEQUENCE(_xlpm.pathLength,,F12,INDEX(_xlpm.instructions,1,1)),
_xlpm.rowSeq,_xlfn.SEQUENCE(_xlpm.pathLength,,G12,INDEX(_xlpm.instructions,1,2)),
_xlpm.path,INDEX(map,_xlpm.rowSeq,_xlpm.columnSeq),
_xlpm.result,MIN(IFERROR(MATCH("#",_xlpm.path,0),0),1),
_xlpm.result)</f>
        <v>1</v>
      </c>
      <c r="O12" s="17" cm="1">
        <f t="array" ref="O12">_xlfn.LET(_xlpm.x,IFERROR(MATCH(K12&amp;","&amp;L12,Journey!$C$3:$C$10002&amp;","&amp;Journey!$D$3:$D$10002,0),-1),
IF(_xlpm.x &gt;= 0, (_xlpm.x&lt;=D12)*1,0))</f>
        <v>0</v>
      </c>
      <c r="P12" s="17">
        <f t="shared" si="1"/>
        <v>1</v>
      </c>
    </row>
    <row r="13" spans="1:17" x14ac:dyDescent="0.25">
      <c r="D13" s="2">
        <v>513</v>
      </c>
      <c r="E13" s="2">
        <v>4</v>
      </c>
      <c r="F13" s="2">
        <v>50</v>
      </c>
      <c r="G13" s="2">
        <v>70</v>
      </c>
      <c r="H13" s="2">
        <v>1</v>
      </c>
      <c r="I13" s="2"/>
      <c r="J13" s="9">
        <f t="shared" si="0"/>
        <v>1</v>
      </c>
      <c r="K13" s="9" cm="1">
        <f t="array" ref="K13:L13">_xlfn.LET(_xlpm.arr,E11:G13,
_xlpm.directions,_xlfn.CHOOSECOLS(_xlpm.arr,1),
_xlpm.x_columns, _xlfn.CHOOSECOLS(_xlpm.arr,2),
_xlpm.y_rows, _xlfn.CHOOSECOLS(_xlpm.arr,3),
_xlpm.xDirToUse,_xlfn.XLOOKUP(J13,Directions!$B$1:$B$5,Directions!$G$1:$G$5),
_xlpm.xToUse,_xlfn.XLOOKUP(_xlpm.xDirToUse,_xlpm.directions,_xlpm.x_columns),
_xlpm.xAdj,_xlpm.xToUse+_xlfn.XLOOKUP(J13,Directions!$B$1:$B$5,Directions!$E$1:$E$5),
_xlpm.yDirToUse,_xlfn.XLOOKUP(J13,Directions!$B$1:$B$5,Directions!$H$1:$H$5),
_xlpm.yToUse,_xlfn.XLOOKUP(_xlpm.yDirToUse,_xlpm.directions,_xlpm.y_rows),
_xlpm.yAdj,_xlpm.yToUse+_xlfn.XLOOKUP(J13,Directions!$B$1:$B$5,Directions!$F$1:$F$5),
_xlfn.HSTACK(_xlpm.xAdj,_xlpm.yAdj
))</f>
        <v>50</v>
      </c>
      <c r="L13" s="9">
        <v>42</v>
      </c>
      <c r="M13" s="2" t="str" cm="1">
        <f t="array" ref="M13">IF(K13="","",INDEX(map,L13,K13))</f>
        <v>.</v>
      </c>
      <c r="N13" s="17" cm="1">
        <f t="array" ref="N13">_xlfn.LET(_xlpm.instructions,_xlfn.XLOOKUP(J13,Directions!$B:$B,Directions!$C:$D),
_xlpm.pathLength,MAX(ABS(F13-K13),ABS(G13-L13)),
_xlpm.columnSeq,_xlfn.SEQUENCE(_xlpm.pathLength,,F13,INDEX(_xlpm.instructions,1,1)),
_xlpm.rowSeq,_xlfn.SEQUENCE(_xlpm.pathLength,,G13,INDEX(_xlpm.instructions,1,2)),
_xlpm.path,INDEX(map,_xlpm.rowSeq,_xlpm.columnSeq),
_xlpm.result,MIN(IFERROR(MATCH("#",_xlpm.path,0),0),1),
_xlpm.result)</f>
        <v>0</v>
      </c>
      <c r="O13" s="17" cm="1">
        <f t="array" ref="O13">_xlfn.LET(_xlpm.x,IFERROR(MATCH(K13&amp;","&amp;L13,Journey!$C$3:$C$10002&amp;","&amp;Journey!$D$3:$D$10002,0),-1),
IF(_xlpm.x &gt;= 0, (_xlpm.x&lt;=D13)*1,0))</f>
        <v>0</v>
      </c>
      <c r="P13" s="17">
        <f t="shared" si="1"/>
        <v>0</v>
      </c>
    </row>
    <row r="14" spans="1:17" x14ac:dyDescent="0.25">
      <c r="D14" s="2">
        <v>568</v>
      </c>
      <c r="E14" s="2">
        <v>1</v>
      </c>
      <c r="F14" s="2">
        <v>50</v>
      </c>
      <c r="G14" s="2">
        <v>16</v>
      </c>
      <c r="H14" s="2">
        <v>1</v>
      </c>
      <c r="I14" s="2"/>
      <c r="J14" s="9">
        <f t="shared" si="0"/>
        <v>2</v>
      </c>
      <c r="K14" s="9" cm="1">
        <f t="array" ref="K14:L14">_xlfn.LET(_xlpm.arr,E12:G14,
_xlpm.directions,_xlfn.CHOOSECOLS(_xlpm.arr,1),
_xlpm.x_columns, _xlfn.CHOOSECOLS(_xlpm.arr,2),
_xlpm.y_rows, _xlfn.CHOOSECOLS(_xlpm.arr,3),
_xlpm.xDirToUse,_xlfn.XLOOKUP(J14,Directions!$B$1:$B$5,Directions!$G$1:$G$5),
_xlpm.xToUse,_xlfn.XLOOKUP(_xlpm.xDirToUse,_xlpm.directions,_xlpm.x_columns),
_xlpm.xAdj,_xlpm.xToUse+_xlfn.XLOOKUP(J14,Directions!$B$1:$B$5,Directions!$E$1:$E$5),
_xlpm.yDirToUse,_xlfn.XLOOKUP(J14,Directions!$B$1:$B$5,Directions!$H$1:$H$5),
_xlpm.yToUse,_xlfn.XLOOKUP(_xlpm.yDirToUse,_xlpm.directions,_xlpm.y_rows),
_xlpm.yAdj,_xlpm.yToUse+_xlfn.XLOOKUP(J14,Directions!$B$1:$B$5,Directions!$F$1:$F$5),
_xlfn.HSTACK(_xlpm.xAdj,_xlpm.yAdj
))</f>
        <v>113</v>
      </c>
      <c r="L14" s="9">
        <v>16</v>
      </c>
      <c r="M14" s="2" t="str" cm="1">
        <f t="array" ref="M14">IF(K14="","",INDEX(map,L14,K14))</f>
        <v>.</v>
      </c>
      <c r="N14" s="17" cm="1">
        <f t="array" ref="N14">_xlfn.LET(_xlpm.instructions,_xlfn.XLOOKUP(J14,Directions!$B:$B,Directions!$C:$D),
_xlpm.pathLength,MAX(ABS(F14-K14),ABS(G14-L14)),
_xlpm.columnSeq,_xlfn.SEQUENCE(_xlpm.pathLength,,F14,INDEX(_xlpm.instructions,1,1)),
_xlpm.rowSeq,_xlfn.SEQUENCE(_xlpm.pathLength,,G14,INDEX(_xlpm.instructions,1,2)),
_xlpm.path,INDEX(map,_xlpm.rowSeq,_xlpm.columnSeq),
_xlpm.result,MIN(IFERROR(MATCH("#",_xlpm.path,0),0),1),
_xlpm.result)</f>
        <v>1</v>
      </c>
      <c r="O14" s="17" cm="1">
        <f t="array" ref="O14">_xlfn.LET(_xlpm.x,IFERROR(MATCH(K14&amp;","&amp;L14,Journey!$C$3:$C$10002&amp;","&amp;Journey!$D$3:$D$10002,0),-1),
IF(_xlpm.x &gt;= 0, (_xlpm.x&lt;=D14)*1,0))</f>
        <v>0</v>
      </c>
      <c r="P14" s="17">
        <f t="shared" si="1"/>
        <v>1</v>
      </c>
    </row>
    <row r="15" spans="1:17" x14ac:dyDescent="0.25">
      <c r="D15" s="2">
        <v>611</v>
      </c>
      <c r="E15" s="2">
        <v>2</v>
      </c>
      <c r="F15" s="2">
        <v>92</v>
      </c>
      <c r="G15" s="2">
        <v>16</v>
      </c>
      <c r="H15" s="2">
        <v>1</v>
      </c>
      <c r="I15" s="2"/>
      <c r="J15" s="9">
        <f t="shared" si="0"/>
        <v>3</v>
      </c>
      <c r="K15" s="9" cm="1">
        <f t="array" ref="K15:L15">_xlfn.LET(_xlpm.arr,E13:G15,
_xlpm.directions,_xlfn.CHOOSECOLS(_xlpm.arr,1),
_xlpm.x_columns, _xlfn.CHOOSECOLS(_xlpm.arr,2),
_xlpm.y_rows, _xlfn.CHOOSECOLS(_xlpm.arr,3),
_xlpm.xDirToUse,_xlfn.XLOOKUP(J15,Directions!$B$1:$B$5,Directions!$G$1:$G$5),
_xlpm.xToUse,_xlfn.XLOOKUP(_xlpm.xDirToUse,_xlpm.directions,_xlpm.x_columns),
_xlpm.xAdj,_xlpm.xToUse+_xlfn.XLOOKUP(J15,Directions!$B$1:$B$5,Directions!$E$1:$E$5),
_xlpm.yDirToUse,_xlfn.XLOOKUP(J15,Directions!$B$1:$B$5,Directions!$H$1:$H$5),
_xlpm.yToUse,_xlfn.XLOOKUP(_xlpm.yDirToUse,_xlpm.directions,_xlpm.y_rows),
_xlpm.yAdj,_xlpm.yToUse+_xlfn.XLOOKUP(J15,Directions!$B$1:$B$5,Directions!$F$1:$F$5),
_xlfn.HSTACK(_xlpm.xAdj,_xlpm.yAdj
))</f>
        <v>92</v>
      </c>
      <c r="L15" s="9">
        <v>71</v>
      </c>
      <c r="M15" s="2" t="str" cm="1">
        <f t="array" ref="M15">IF(K15="","",INDEX(map,L15,K15))</f>
        <v>.</v>
      </c>
      <c r="N15" s="17" cm="1">
        <f t="array" ref="N15">_xlfn.LET(_xlpm.instructions,_xlfn.XLOOKUP(J15,Directions!$B:$B,Directions!$C:$D),
_xlpm.pathLength,MAX(ABS(F15-K15),ABS(G15-L15)),
_xlpm.columnSeq,_xlfn.SEQUENCE(_xlpm.pathLength,,F15,INDEX(_xlpm.instructions,1,1)),
_xlpm.rowSeq,_xlfn.SEQUENCE(_xlpm.pathLength,,G15,INDEX(_xlpm.instructions,1,2)),
_xlpm.path,INDEX(map,_xlpm.rowSeq,_xlpm.columnSeq),
_xlpm.result,MIN(IFERROR(MATCH("#",_xlpm.path,0),0),1),
_xlpm.result)</f>
        <v>1</v>
      </c>
      <c r="O15" s="17" cm="1">
        <f t="array" ref="O15">_xlfn.LET(_xlpm.x,IFERROR(MATCH(K15&amp;","&amp;L15,Journey!$C$3:$C$10002&amp;","&amp;Journey!$D$3:$D$10002,0),-1),
IF(_xlpm.x &gt;= 0, (_xlpm.x&lt;=D15)*1,0))</f>
        <v>0</v>
      </c>
      <c r="P15" s="17">
        <f t="shared" si="1"/>
        <v>1</v>
      </c>
    </row>
    <row r="16" spans="1:17" x14ac:dyDescent="0.25">
      <c r="D16" s="2">
        <v>628</v>
      </c>
      <c r="E16" s="2">
        <v>3</v>
      </c>
      <c r="F16" s="2">
        <v>92</v>
      </c>
      <c r="G16" s="2">
        <v>32</v>
      </c>
      <c r="H16" s="2">
        <v>1</v>
      </c>
      <c r="I16" s="2"/>
      <c r="J16" s="9">
        <f t="shared" si="0"/>
        <v>4</v>
      </c>
      <c r="K16" s="9" cm="1">
        <f t="array" ref="K16:L16">_xlfn.LET(_xlpm.arr,E14:G16,
_xlpm.directions,_xlfn.CHOOSECOLS(_xlpm.arr,1),
_xlpm.x_columns, _xlfn.CHOOSECOLS(_xlpm.arr,2),
_xlpm.y_rows, _xlfn.CHOOSECOLS(_xlpm.arr,3),
_xlpm.xDirToUse,_xlfn.XLOOKUP(J16,Directions!$B$1:$B$5,Directions!$G$1:$G$5),
_xlpm.xToUse,_xlfn.XLOOKUP(_xlpm.xDirToUse,_xlpm.directions,_xlpm.x_columns),
_xlpm.xAdj,_xlpm.xToUse+_xlfn.XLOOKUP(J16,Directions!$B$1:$B$5,Directions!$E$1:$E$5),
_xlpm.yDirToUse,_xlfn.XLOOKUP(J16,Directions!$B$1:$B$5,Directions!$H$1:$H$5),
_xlpm.yToUse,_xlfn.XLOOKUP(_xlpm.yDirToUse,_xlpm.directions,_xlpm.y_rows),
_xlpm.yAdj,_xlpm.yToUse+_xlfn.XLOOKUP(J16,Directions!$B$1:$B$5,Directions!$F$1:$F$5),
_xlfn.HSTACK(_xlpm.xAdj,_xlpm.yAdj
))</f>
        <v>49</v>
      </c>
      <c r="L16" s="9">
        <v>32</v>
      </c>
      <c r="M16" s="2" t="str" cm="1">
        <f t="array" ref="M16">IF(K16="","",INDEX(map,L16,K16))</f>
        <v>.</v>
      </c>
      <c r="N16" s="17" cm="1">
        <f t="array" ref="N16">_xlfn.LET(_xlpm.instructions,_xlfn.XLOOKUP(J16,Directions!$B:$B,Directions!$C:$D),
_xlpm.pathLength,MAX(ABS(F16-K16),ABS(G16-L16)),
_xlpm.columnSeq,_xlfn.SEQUENCE(_xlpm.pathLength,,F16,INDEX(_xlpm.instructions,1,1)),
_xlpm.rowSeq,_xlfn.SEQUENCE(_xlpm.pathLength,,G16,INDEX(_xlpm.instructions,1,2)),
_xlpm.path,INDEX(map,_xlpm.rowSeq,_xlpm.columnSeq),
_xlpm.result,MIN(IFERROR(MATCH("#",_xlpm.path,0),0),1),
_xlpm.result)</f>
        <v>0</v>
      </c>
      <c r="O16" s="17" cm="1">
        <f t="array" ref="O16">_xlfn.LET(_xlpm.x,IFERROR(MATCH(K16&amp;","&amp;L16,Journey!$C$3:$C$10002&amp;","&amp;Journey!$D$3:$D$10002,0),-1),
IF(_xlpm.x &gt;= 0, (_xlpm.x&lt;=D16)*1,0))</f>
        <v>0</v>
      </c>
      <c r="P16" s="17">
        <f t="shared" si="1"/>
        <v>0</v>
      </c>
    </row>
    <row r="17" spans="4:16" x14ac:dyDescent="0.25">
      <c r="D17" s="2">
        <v>695</v>
      </c>
      <c r="E17" s="2">
        <v>4</v>
      </c>
      <c r="F17" s="2">
        <v>26</v>
      </c>
      <c r="G17" s="2">
        <v>32</v>
      </c>
      <c r="H17" s="2">
        <v>1</v>
      </c>
      <c r="I17" s="2"/>
      <c r="J17" s="9">
        <f t="shared" si="0"/>
        <v>1</v>
      </c>
      <c r="K17" s="9" cm="1">
        <f t="array" ref="K17:L17">_xlfn.LET(_xlpm.arr,E15:G17,
_xlpm.directions,_xlfn.CHOOSECOLS(_xlpm.arr,1),
_xlpm.x_columns, _xlfn.CHOOSECOLS(_xlpm.arr,2),
_xlpm.y_rows, _xlfn.CHOOSECOLS(_xlpm.arr,3),
_xlpm.xDirToUse,_xlfn.XLOOKUP(J17,Directions!$B$1:$B$5,Directions!$G$1:$G$5),
_xlpm.xToUse,_xlfn.XLOOKUP(_xlpm.xDirToUse,_xlpm.directions,_xlpm.x_columns),
_xlpm.xAdj,_xlpm.xToUse+_xlfn.XLOOKUP(J17,Directions!$B$1:$B$5,Directions!$E$1:$E$5),
_xlpm.yDirToUse,_xlfn.XLOOKUP(J17,Directions!$B$1:$B$5,Directions!$H$1:$H$5),
_xlpm.yToUse,_xlfn.XLOOKUP(_xlpm.yDirToUse,_xlpm.directions,_xlpm.y_rows),
_xlpm.yAdj,_xlpm.yToUse+_xlfn.XLOOKUP(J17,Directions!$B$1:$B$5,Directions!$F$1:$F$5),
_xlfn.HSTACK(_xlpm.xAdj,_xlpm.yAdj
))</f>
        <v>26</v>
      </c>
      <c r="L17" s="9">
        <v>15</v>
      </c>
      <c r="M17" s="2" t="str" cm="1">
        <f t="array" ref="M17">IF(K17="","",INDEX(map,L17,K17))</f>
        <v>.</v>
      </c>
      <c r="N17" s="17" cm="1">
        <f t="array" ref="N17">_xlfn.LET(_xlpm.instructions,_xlfn.XLOOKUP(J17,Directions!$B:$B,Directions!$C:$D),
_xlpm.pathLength,MAX(ABS(F17-K17),ABS(G17-L17)),
_xlpm.columnSeq,_xlfn.SEQUENCE(_xlpm.pathLength,,F17,INDEX(_xlpm.instructions,1,1)),
_xlpm.rowSeq,_xlfn.SEQUENCE(_xlpm.pathLength,,G17,INDEX(_xlpm.instructions,1,2)),
_xlpm.path,INDEX(map,_xlpm.rowSeq,_xlpm.columnSeq),
_xlpm.result,MIN(IFERROR(MATCH("#",_xlpm.path,0),0),1),
_xlpm.result)</f>
        <v>0</v>
      </c>
      <c r="O17" s="17" cm="1">
        <f t="array" ref="O17">_xlfn.LET(_xlpm.x,IFERROR(MATCH(K17&amp;","&amp;L17,Journey!$C$3:$C$10002&amp;","&amp;Journey!$D$3:$D$10002,0),-1),
IF(_xlpm.x &gt;= 0, (_xlpm.x&lt;=D17)*1,0))</f>
        <v>0</v>
      </c>
      <c r="P17" s="17">
        <f t="shared" si="1"/>
        <v>0</v>
      </c>
    </row>
    <row r="18" spans="4:16" x14ac:dyDescent="0.25">
      <c r="D18" s="2">
        <v>714</v>
      </c>
      <c r="E18" s="2">
        <v>1</v>
      </c>
      <c r="F18" s="2">
        <v>26</v>
      </c>
      <c r="G18" s="2">
        <v>14</v>
      </c>
      <c r="H18" s="2">
        <v>1</v>
      </c>
      <c r="I18" s="2"/>
      <c r="J18" s="9">
        <f t="shared" si="0"/>
        <v>2</v>
      </c>
      <c r="K18" s="9" cm="1">
        <f t="array" ref="K18:L18">_xlfn.LET(_xlpm.arr,E16:G18,
_xlpm.directions,_xlfn.CHOOSECOLS(_xlpm.arr,1),
_xlpm.x_columns, _xlfn.CHOOSECOLS(_xlpm.arr,2),
_xlpm.y_rows, _xlfn.CHOOSECOLS(_xlpm.arr,3),
_xlpm.xDirToUse,_xlfn.XLOOKUP(J18,Directions!$B$1:$B$5,Directions!$G$1:$G$5),
_xlpm.xToUse,_xlfn.XLOOKUP(_xlpm.xDirToUse,_xlpm.directions,_xlpm.x_columns),
_xlpm.xAdj,_xlpm.xToUse+_xlfn.XLOOKUP(J18,Directions!$B$1:$B$5,Directions!$E$1:$E$5),
_xlpm.yDirToUse,_xlfn.XLOOKUP(J18,Directions!$B$1:$B$5,Directions!$H$1:$H$5),
_xlpm.yToUse,_xlfn.XLOOKUP(_xlpm.yDirToUse,_xlpm.directions,_xlpm.y_rows),
_xlpm.yAdj,_xlpm.yToUse+_xlfn.XLOOKUP(J18,Directions!$B$1:$B$5,Directions!$F$1:$F$5),
_xlfn.HSTACK(_xlpm.xAdj,_xlpm.yAdj
))</f>
        <v>93</v>
      </c>
      <c r="L18" s="9">
        <v>14</v>
      </c>
      <c r="M18" s="2" t="str" cm="1">
        <f t="array" ref="M18">IF(K18="","",INDEX(map,L18,K18))</f>
        <v>.</v>
      </c>
      <c r="N18" s="17" cm="1">
        <f t="array" ref="N18">_xlfn.LET(_xlpm.instructions,_xlfn.XLOOKUP(J18,Directions!$B:$B,Directions!$C:$D),
_xlpm.pathLength,MAX(ABS(F18-K18),ABS(G18-L18)),
_xlpm.columnSeq,_xlfn.SEQUENCE(_xlpm.pathLength,,F18,INDEX(_xlpm.instructions,1,1)),
_xlpm.rowSeq,_xlfn.SEQUENCE(_xlpm.pathLength,,G18,INDEX(_xlpm.instructions,1,2)),
_xlpm.path,INDEX(map,_xlpm.rowSeq,_xlpm.columnSeq),
_xlpm.result,MIN(IFERROR(MATCH("#",_xlpm.path,0),0),1),
_xlpm.result)</f>
        <v>1</v>
      </c>
      <c r="O18" s="17" cm="1">
        <f t="array" ref="O18">_xlfn.LET(_xlpm.x,IFERROR(MATCH(K18&amp;","&amp;L18,Journey!$C$3:$C$10002&amp;","&amp;Journey!$D$3:$D$10002,0),-1),
IF(_xlpm.x &gt;= 0, (_xlpm.x&lt;=D18)*1,0))</f>
        <v>0</v>
      </c>
      <c r="P18" s="17">
        <f t="shared" si="1"/>
        <v>1</v>
      </c>
    </row>
    <row r="19" spans="4:16" x14ac:dyDescent="0.25">
      <c r="D19" s="2">
        <v>776</v>
      </c>
      <c r="E19" s="2">
        <v>2</v>
      </c>
      <c r="F19" s="2">
        <v>87</v>
      </c>
      <c r="G19" s="2">
        <v>14</v>
      </c>
      <c r="H19" s="2">
        <v>1</v>
      </c>
      <c r="I19" s="2"/>
      <c r="J19" s="9">
        <f t="shared" si="0"/>
        <v>3</v>
      </c>
      <c r="K19" s="9" cm="1">
        <f t="array" ref="K19:L19">_xlfn.LET(_xlpm.arr,E17:G19,
_xlpm.directions,_xlfn.CHOOSECOLS(_xlpm.arr,1),
_xlpm.x_columns, _xlfn.CHOOSECOLS(_xlpm.arr,2),
_xlpm.y_rows, _xlfn.CHOOSECOLS(_xlpm.arr,3),
_xlpm.xDirToUse,_xlfn.XLOOKUP(J19,Directions!$B$1:$B$5,Directions!$G$1:$G$5),
_xlpm.xToUse,_xlfn.XLOOKUP(_xlpm.xDirToUse,_xlpm.directions,_xlpm.x_columns),
_xlpm.xAdj,_xlpm.xToUse+_xlfn.XLOOKUP(J19,Directions!$B$1:$B$5,Directions!$E$1:$E$5),
_xlpm.yDirToUse,_xlfn.XLOOKUP(J19,Directions!$B$1:$B$5,Directions!$H$1:$H$5),
_xlpm.yToUse,_xlfn.XLOOKUP(_xlpm.yDirToUse,_xlpm.directions,_xlpm.y_rows),
_xlpm.yAdj,_xlpm.yToUse+_xlfn.XLOOKUP(J19,Directions!$B$1:$B$5,Directions!$F$1:$F$5),
_xlfn.HSTACK(_xlpm.xAdj,_xlpm.yAdj
))</f>
        <v>87</v>
      </c>
      <c r="L19" s="9">
        <v>33</v>
      </c>
      <c r="M19" s="2" t="str" cm="1">
        <f t="array" ref="M19">IF(K19="","",INDEX(map,L19,K19))</f>
        <v>.</v>
      </c>
      <c r="N19" s="17" cm="1">
        <f t="array" ref="N19">_xlfn.LET(_xlpm.instructions,_xlfn.XLOOKUP(J19,Directions!$B:$B,Directions!$C:$D),
_xlpm.pathLength,MAX(ABS(F19-K19),ABS(G19-L19)),
_xlpm.columnSeq,_xlfn.SEQUENCE(_xlpm.pathLength,,F19,INDEX(_xlpm.instructions,1,1)),
_xlpm.rowSeq,_xlfn.SEQUENCE(_xlpm.pathLength,,G19,INDEX(_xlpm.instructions,1,2)),
_xlpm.path,INDEX(map,_xlpm.rowSeq,_xlpm.columnSeq),
_xlpm.result,MIN(IFERROR(MATCH("#",_xlpm.path,0),0),1),
_xlpm.result)</f>
        <v>0</v>
      </c>
      <c r="O19" s="17" cm="1">
        <f t="array" ref="O19">_xlfn.LET(_xlpm.x,IFERROR(MATCH(K19&amp;","&amp;L19,Journey!$C$3:$C$10002&amp;","&amp;Journey!$D$3:$D$10002,0),-1),
IF(_xlpm.x &gt;= 0, (_xlpm.x&lt;=D19)*1,0))</f>
        <v>0</v>
      </c>
      <c r="P19" s="17">
        <f t="shared" si="1"/>
        <v>0</v>
      </c>
    </row>
    <row r="20" spans="4:16" x14ac:dyDescent="0.25">
      <c r="D20" s="2">
        <v>856</v>
      </c>
      <c r="E20" s="2">
        <v>3</v>
      </c>
      <c r="F20" s="2">
        <v>87</v>
      </c>
      <c r="G20" s="2">
        <v>93</v>
      </c>
      <c r="H20" s="2">
        <v>1</v>
      </c>
      <c r="I20" s="2"/>
      <c r="J20" s="9">
        <f t="shared" si="0"/>
        <v>4</v>
      </c>
      <c r="K20" s="9" cm="1">
        <f t="array" ref="K20:L20">_xlfn.LET(_xlpm.arr,E18:G20,
_xlpm.directions,_xlfn.CHOOSECOLS(_xlpm.arr,1),
_xlpm.x_columns, _xlfn.CHOOSECOLS(_xlpm.arr,2),
_xlpm.y_rows, _xlfn.CHOOSECOLS(_xlpm.arr,3),
_xlpm.xDirToUse,_xlfn.XLOOKUP(J20,Directions!$B$1:$B$5,Directions!$G$1:$G$5),
_xlpm.xToUse,_xlfn.XLOOKUP(_xlpm.xDirToUse,_xlpm.directions,_xlpm.x_columns),
_xlpm.xAdj,_xlpm.xToUse+_xlfn.XLOOKUP(J20,Directions!$B$1:$B$5,Directions!$E$1:$E$5),
_xlpm.yDirToUse,_xlfn.XLOOKUP(J20,Directions!$B$1:$B$5,Directions!$H$1:$H$5),
_xlpm.yToUse,_xlfn.XLOOKUP(_xlpm.yDirToUse,_xlpm.directions,_xlpm.y_rows),
_xlpm.yAdj,_xlpm.yToUse+_xlfn.XLOOKUP(J20,Directions!$B$1:$B$5,Directions!$F$1:$F$5),
_xlfn.HSTACK(_xlpm.xAdj,_xlpm.yAdj
))</f>
        <v>25</v>
      </c>
      <c r="L20" s="9">
        <v>93</v>
      </c>
      <c r="M20" s="2" t="str" cm="1">
        <f t="array" ref="M20">IF(K20="","",INDEX(map,L20,K20))</f>
        <v>.</v>
      </c>
      <c r="N20" s="17" cm="1">
        <f t="array" ref="N20">_xlfn.LET(_xlpm.instructions,_xlfn.XLOOKUP(J20,Directions!$B:$B,Directions!$C:$D),
_xlpm.pathLength,MAX(ABS(F20-K20),ABS(G20-L20)),
_xlpm.columnSeq,_xlfn.SEQUENCE(_xlpm.pathLength,,F20,INDEX(_xlpm.instructions,1,1)),
_xlpm.rowSeq,_xlfn.SEQUENCE(_xlpm.pathLength,,G20,INDEX(_xlpm.instructions,1,2)),
_xlpm.path,INDEX(map,_xlpm.rowSeq,_xlpm.columnSeq),
_xlpm.result,MIN(IFERROR(MATCH("#",_xlpm.path,0),0),1),
_xlpm.result)</f>
        <v>1</v>
      </c>
      <c r="O20" s="17" cm="1">
        <f t="array" ref="O20">_xlfn.LET(_xlpm.x,IFERROR(MATCH(K20&amp;","&amp;L20,Journey!$C$3:$C$10002&amp;","&amp;Journey!$D$3:$D$10002,0),-1),
IF(_xlpm.x &gt;= 0, (_xlpm.x&lt;=D20)*1,0))</f>
        <v>0</v>
      </c>
      <c r="P20" s="17">
        <f t="shared" si="1"/>
        <v>1</v>
      </c>
    </row>
    <row r="21" spans="4:16" x14ac:dyDescent="0.25">
      <c r="D21" s="2">
        <v>879</v>
      </c>
      <c r="E21" s="2">
        <v>4</v>
      </c>
      <c r="F21" s="2">
        <v>65</v>
      </c>
      <c r="G21" s="2">
        <v>93</v>
      </c>
      <c r="H21" s="2">
        <v>1</v>
      </c>
      <c r="I21" s="2"/>
      <c r="J21" s="9">
        <f t="shared" si="0"/>
        <v>1</v>
      </c>
      <c r="K21" s="9" cm="1">
        <f t="array" ref="K21:L21">_xlfn.LET(_xlpm.arr,E19:G21,
_xlpm.directions,_xlfn.CHOOSECOLS(_xlpm.arr,1),
_xlpm.x_columns, _xlfn.CHOOSECOLS(_xlpm.arr,2),
_xlpm.y_rows, _xlfn.CHOOSECOLS(_xlpm.arr,3),
_xlpm.xDirToUse,_xlfn.XLOOKUP(J21,Directions!$B$1:$B$5,Directions!$G$1:$G$5),
_xlpm.xToUse,_xlfn.XLOOKUP(_xlpm.xDirToUse,_xlpm.directions,_xlpm.x_columns),
_xlpm.xAdj,_xlpm.xToUse+_xlfn.XLOOKUP(J21,Directions!$B$1:$B$5,Directions!$E$1:$E$5),
_xlpm.yDirToUse,_xlfn.XLOOKUP(J21,Directions!$B$1:$B$5,Directions!$H$1:$H$5),
_xlpm.yToUse,_xlfn.XLOOKUP(_xlpm.yDirToUse,_xlpm.directions,_xlpm.y_rows),
_xlpm.yAdj,_xlpm.yToUse+_xlfn.XLOOKUP(J21,Directions!$B$1:$B$5,Directions!$F$1:$F$5),
_xlfn.HSTACK(_xlpm.xAdj,_xlpm.yAdj
))</f>
        <v>65</v>
      </c>
      <c r="L21" s="9">
        <v>13</v>
      </c>
      <c r="M21" s="2" t="str" cm="1">
        <f t="array" ref="M21">IF(K21="","",INDEX(map,L21,K21))</f>
        <v>.</v>
      </c>
      <c r="N21" s="17" cm="1">
        <f t="array" ref="N21">_xlfn.LET(_xlpm.instructions,_xlfn.XLOOKUP(J21,Directions!$B:$B,Directions!$C:$D),
_xlpm.pathLength,MAX(ABS(F21-K21),ABS(G21-L21)),
_xlpm.columnSeq,_xlfn.SEQUENCE(_xlpm.pathLength,,F21,INDEX(_xlpm.instructions,1,1)),
_xlpm.rowSeq,_xlfn.SEQUENCE(_xlpm.pathLength,,G21,INDEX(_xlpm.instructions,1,2)),
_xlpm.path,INDEX(map,_xlpm.rowSeq,_xlpm.columnSeq),
_xlpm.result,MIN(IFERROR(MATCH("#",_xlpm.path,0),0),1),
_xlpm.result)</f>
        <v>1</v>
      </c>
      <c r="O21" s="17" cm="1">
        <f t="array" ref="O21">_xlfn.LET(_xlpm.x,IFERROR(MATCH(K21&amp;","&amp;L21,Journey!$C$3:$C$10002&amp;","&amp;Journey!$D$3:$D$10002,0),-1),
IF(_xlpm.x &gt;= 0, (_xlpm.x&lt;=D21)*1,0))</f>
        <v>0</v>
      </c>
      <c r="P21" s="17">
        <f t="shared" si="1"/>
        <v>1</v>
      </c>
    </row>
    <row r="22" spans="4:16" x14ac:dyDescent="0.25">
      <c r="D22" s="2">
        <v>932</v>
      </c>
      <c r="E22" s="2">
        <v>1</v>
      </c>
      <c r="F22" s="2">
        <v>65</v>
      </c>
      <c r="G22" s="2">
        <v>41</v>
      </c>
      <c r="H22" s="2">
        <v>1</v>
      </c>
      <c r="I22" s="2"/>
      <c r="J22" s="9">
        <f t="shared" si="0"/>
        <v>2</v>
      </c>
      <c r="K22" s="9" cm="1">
        <f t="array" ref="K22:L22">_xlfn.LET(_xlpm.arr,E20:G22,
_xlpm.directions,_xlfn.CHOOSECOLS(_xlpm.arr,1),
_xlpm.x_columns, _xlfn.CHOOSECOLS(_xlpm.arr,2),
_xlpm.y_rows, _xlfn.CHOOSECOLS(_xlpm.arr,3),
_xlpm.xDirToUse,_xlfn.XLOOKUP(J22,Directions!$B$1:$B$5,Directions!$G$1:$G$5),
_xlpm.xToUse,_xlfn.XLOOKUP(_xlpm.xDirToUse,_xlpm.directions,_xlpm.x_columns),
_xlpm.xAdj,_xlpm.xToUse+_xlfn.XLOOKUP(J22,Directions!$B$1:$B$5,Directions!$E$1:$E$5),
_xlpm.yDirToUse,_xlfn.XLOOKUP(J22,Directions!$B$1:$B$5,Directions!$H$1:$H$5),
_xlpm.yToUse,_xlfn.XLOOKUP(_xlpm.yDirToUse,_xlpm.directions,_xlpm.y_rows),
_xlpm.yAdj,_xlpm.yToUse+_xlfn.XLOOKUP(J22,Directions!$B$1:$B$5,Directions!$F$1:$F$5),
_xlfn.HSTACK(_xlpm.xAdj,_xlpm.yAdj
))</f>
        <v>88</v>
      </c>
      <c r="L22" s="9">
        <v>41</v>
      </c>
      <c r="M22" s="2" t="str" cm="1">
        <f t="array" ref="M22">IF(K22="","",INDEX(map,L22,K22))</f>
        <v>.</v>
      </c>
      <c r="N22" s="17" cm="1">
        <f t="array" ref="N22">_xlfn.LET(_xlpm.instructions,_xlfn.XLOOKUP(J22,Directions!$B:$B,Directions!$C:$D),
_xlpm.pathLength,MAX(ABS(F22-K22),ABS(G22-L22)),
_xlpm.columnSeq,_xlfn.SEQUENCE(_xlpm.pathLength,,F22,INDEX(_xlpm.instructions,1,1)),
_xlpm.rowSeq,_xlfn.SEQUENCE(_xlpm.pathLength,,G22,INDEX(_xlpm.instructions,1,2)),
_xlpm.path,INDEX(map,_xlpm.rowSeq,_xlpm.columnSeq),
_xlpm.result,MIN(IFERROR(MATCH("#",_xlpm.path,0),0),1),
_xlpm.result)</f>
        <v>0</v>
      </c>
      <c r="O22" s="17" cm="1">
        <f t="array" ref="O22">_xlfn.LET(_xlpm.x,IFERROR(MATCH(K22&amp;","&amp;L22,Journey!$C$3:$C$10002&amp;","&amp;Journey!$D$3:$D$10002,0),-1),
IF(_xlpm.x &gt;= 0, (_xlpm.x&lt;=D22)*1,0))</f>
        <v>0</v>
      </c>
      <c r="P22" s="17">
        <f t="shared" si="1"/>
        <v>0</v>
      </c>
    </row>
    <row r="23" spans="4:16" x14ac:dyDescent="0.25">
      <c r="D23" s="2">
        <v>959</v>
      </c>
      <c r="E23" s="2">
        <v>2</v>
      </c>
      <c r="F23" s="2">
        <v>91</v>
      </c>
      <c r="G23" s="2">
        <v>41</v>
      </c>
      <c r="H23" s="2">
        <v>1</v>
      </c>
      <c r="I23" s="2"/>
      <c r="J23" s="9">
        <f t="shared" si="0"/>
        <v>3</v>
      </c>
      <c r="K23" s="9" cm="1">
        <f t="array" ref="K23:L23">_xlfn.LET(_xlpm.arr,E21:G23,
_xlpm.directions,_xlfn.CHOOSECOLS(_xlpm.arr,1),
_xlpm.x_columns, _xlfn.CHOOSECOLS(_xlpm.arr,2),
_xlpm.y_rows, _xlfn.CHOOSECOLS(_xlpm.arr,3),
_xlpm.xDirToUse,_xlfn.XLOOKUP(J23,Directions!$B$1:$B$5,Directions!$G$1:$G$5),
_xlpm.xToUse,_xlfn.XLOOKUP(_xlpm.xDirToUse,_xlpm.directions,_xlpm.x_columns),
_xlpm.xAdj,_xlpm.xToUse+_xlfn.XLOOKUP(J23,Directions!$B$1:$B$5,Directions!$E$1:$E$5),
_xlpm.yDirToUse,_xlfn.XLOOKUP(J23,Directions!$B$1:$B$5,Directions!$H$1:$H$5),
_xlpm.yToUse,_xlfn.XLOOKUP(_xlpm.yDirToUse,_xlpm.directions,_xlpm.y_rows),
_xlpm.yAdj,_xlpm.yToUse+_xlfn.XLOOKUP(J23,Directions!$B$1:$B$5,Directions!$F$1:$F$5),
_xlfn.HSTACK(_xlpm.xAdj,_xlpm.yAdj
))</f>
        <v>91</v>
      </c>
      <c r="L23" s="9">
        <v>94</v>
      </c>
      <c r="M23" s="2" t="str" cm="1">
        <f t="array" ref="M23">IF(K23="","",INDEX(map,L23,K23))</f>
        <v>.</v>
      </c>
      <c r="N23" s="17" cm="1">
        <f t="array" ref="N23">_xlfn.LET(_xlpm.instructions,_xlfn.XLOOKUP(J23,Directions!$B:$B,Directions!$C:$D),
_xlpm.pathLength,MAX(ABS(F23-K23),ABS(G23-L23)),
_xlpm.columnSeq,_xlfn.SEQUENCE(_xlpm.pathLength,,F23,INDEX(_xlpm.instructions,1,1)),
_xlpm.rowSeq,_xlfn.SEQUENCE(_xlpm.pathLength,,G23,INDEX(_xlpm.instructions,1,2)),
_xlpm.path,INDEX(map,_xlpm.rowSeq,_xlpm.columnSeq),
_xlpm.result,MIN(IFERROR(MATCH("#",_xlpm.path,0),0),1),
_xlpm.result)</f>
        <v>0</v>
      </c>
      <c r="O23" s="17" cm="1">
        <f t="array" ref="O23">_xlfn.LET(_xlpm.x,IFERROR(MATCH(K23&amp;","&amp;L23,Journey!$C$3:$C$10002&amp;","&amp;Journey!$D$3:$D$10002,0),-1),
IF(_xlpm.x &gt;= 0, (_xlpm.x&lt;=D23)*1,0))</f>
        <v>0</v>
      </c>
      <c r="P23" s="17">
        <f t="shared" si="1"/>
        <v>0</v>
      </c>
    </row>
    <row r="24" spans="4:16" x14ac:dyDescent="0.25">
      <c r="D24" s="2">
        <v>1017</v>
      </c>
      <c r="E24" s="2">
        <v>3</v>
      </c>
      <c r="F24" s="2">
        <v>91</v>
      </c>
      <c r="G24" s="2">
        <v>98</v>
      </c>
      <c r="H24" s="2">
        <v>1</v>
      </c>
      <c r="I24" s="2"/>
      <c r="J24" s="9">
        <f t="shared" si="0"/>
        <v>4</v>
      </c>
      <c r="K24" s="9" cm="1">
        <f t="array" ref="K24:L24">_xlfn.LET(_xlpm.arr,E22:G24,
_xlpm.directions,_xlfn.CHOOSECOLS(_xlpm.arr,1),
_xlpm.x_columns, _xlfn.CHOOSECOLS(_xlpm.arr,2),
_xlpm.y_rows, _xlfn.CHOOSECOLS(_xlpm.arr,3),
_xlpm.xDirToUse,_xlfn.XLOOKUP(J24,Directions!$B$1:$B$5,Directions!$G$1:$G$5),
_xlpm.xToUse,_xlfn.XLOOKUP(_xlpm.xDirToUse,_xlpm.directions,_xlpm.x_columns),
_xlpm.xAdj,_xlpm.xToUse+_xlfn.XLOOKUP(J24,Directions!$B$1:$B$5,Directions!$E$1:$E$5),
_xlpm.yDirToUse,_xlfn.XLOOKUP(J24,Directions!$B$1:$B$5,Directions!$H$1:$H$5),
_xlpm.yToUse,_xlfn.XLOOKUP(_xlpm.yDirToUse,_xlpm.directions,_xlpm.y_rows),
_xlpm.yAdj,_xlpm.yToUse+_xlfn.XLOOKUP(J24,Directions!$B$1:$B$5,Directions!$F$1:$F$5),
_xlfn.HSTACK(_xlpm.xAdj,_xlpm.yAdj
))</f>
        <v>64</v>
      </c>
      <c r="L24" s="9">
        <v>98</v>
      </c>
      <c r="M24" s="2" t="str" cm="1">
        <f t="array" ref="M24">IF(K24="","",INDEX(map,L24,K24))</f>
        <v>.</v>
      </c>
      <c r="N24" s="17" cm="1">
        <f t="array" ref="N24">_xlfn.LET(_xlpm.instructions,_xlfn.XLOOKUP(J24,Directions!$B:$B,Directions!$C:$D),
_xlpm.pathLength,MAX(ABS(F24-K24),ABS(G24-L24)),
_xlpm.columnSeq,_xlfn.SEQUENCE(_xlpm.pathLength,,F24,INDEX(_xlpm.instructions,1,1)),
_xlpm.rowSeq,_xlfn.SEQUENCE(_xlpm.pathLength,,G24,INDEX(_xlpm.instructions,1,2)),
_xlpm.path,INDEX(map,_xlpm.rowSeq,_xlpm.columnSeq),
_xlpm.result,MIN(IFERROR(MATCH("#",_xlpm.path,0),0),1),
_xlpm.result)</f>
        <v>1</v>
      </c>
      <c r="O24" s="17" cm="1">
        <f t="array" ref="O24">_xlfn.LET(_xlpm.x,IFERROR(MATCH(K24&amp;","&amp;L24,Journey!$C$3:$C$10002&amp;","&amp;Journey!$D$3:$D$10002,0),-1),
IF(_xlpm.x &gt;= 0, (_xlpm.x&lt;=D24)*1,0))</f>
        <v>0</v>
      </c>
      <c r="P24" s="17">
        <f t="shared" si="1"/>
        <v>1</v>
      </c>
    </row>
    <row r="25" spans="4:16" x14ac:dyDescent="0.25">
      <c r="D25" s="2">
        <v>1034</v>
      </c>
      <c r="E25" s="2">
        <v>4</v>
      </c>
      <c r="F25" s="2">
        <v>75</v>
      </c>
      <c r="G25" s="2">
        <v>98</v>
      </c>
      <c r="H25" s="2">
        <v>1</v>
      </c>
      <c r="I25" s="2"/>
      <c r="J25" s="9">
        <f t="shared" si="0"/>
        <v>1</v>
      </c>
      <c r="K25" s="9" cm="1">
        <f t="array" ref="K25:L25">_xlfn.LET(_xlpm.arr,E23:G25,
_xlpm.directions,_xlfn.CHOOSECOLS(_xlpm.arr,1),
_xlpm.x_columns, _xlfn.CHOOSECOLS(_xlpm.arr,2),
_xlpm.y_rows, _xlfn.CHOOSECOLS(_xlpm.arr,3),
_xlpm.xDirToUse,_xlfn.XLOOKUP(J25,Directions!$B$1:$B$5,Directions!$G$1:$G$5),
_xlpm.xToUse,_xlfn.XLOOKUP(_xlpm.xDirToUse,_xlpm.directions,_xlpm.x_columns),
_xlpm.xAdj,_xlpm.xToUse+_xlfn.XLOOKUP(J25,Directions!$B$1:$B$5,Directions!$E$1:$E$5),
_xlpm.yDirToUse,_xlfn.XLOOKUP(J25,Directions!$B$1:$B$5,Directions!$H$1:$H$5),
_xlpm.yToUse,_xlfn.XLOOKUP(_xlpm.yDirToUse,_xlpm.directions,_xlpm.y_rows),
_xlpm.yAdj,_xlpm.yToUse+_xlfn.XLOOKUP(J25,Directions!$B$1:$B$5,Directions!$F$1:$F$5),
_xlfn.HSTACK(_xlpm.xAdj,_xlpm.yAdj
))</f>
        <v>75</v>
      </c>
      <c r="L25" s="9">
        <v>40</v>
      </c>
      <c r="M25" s="2" t="str" cm="1">
        <f t="array" ref="M25">IF(K25="","",INDEX(map,L25,K25))</f>
        <v>#</v>
      </c>
      <c r="N25" s="17" cm="1">
        <f t="array" ref="N25">_xlfn.LET(_xlpm.instructions,_xlfn.XLOOKUP(J25,Directions!$B:$B,Directions!$C:$D),
_xlpm.pathLength,MAX(ABS(F25-K25),ABS(G25-L25)),
_xlpm.columnSeq,_xlfn.SEQUENCE(_xlpm.pathLength,,F25,INDEX(_xlpm.instructions,1,1)),
_xlpm.rowSeq,_xlfn.SEQUENCE(_xlpm.pathLength,,G25,INDEX(_xlpm.instructions,1,2)),
_xlpm.path,INDEX(map,_xlpm.rowSeq,_xlpm.columnSeq),
_xlpm.result,MIN(IFERROR(MATCH("#",_xlpm.path,0),0),1),
_xlpm.result)</f>
        <v>1</v>
      </c>
      <c r="O25" s="17" cm="1">
        <f t="array" ref="O25">_xlfn.LET(_xlpm.x,IFERROR(MATCH(K25&amp;","&amp;L25,Journey!$C$3:$C$10002&amp;","&amp;Journey!$D$3:$D$10002,0),-1),
IF(_xlpm.x &gt;= 0, (_xlpm.x&lt;=D25)*1,0))</f>
        <v>0</v>
      </c>
      <c r="P25" s="17">
        <f t="shared" si="1"/>
        <v>1</v>
      </c>
    </row>
    <row r="26" spans="4:16" x14ac:dyDescent="0.25">
      <c r="D26" s="2">
        <v>1080</v>
      </c>
      <c r="E26" s="2">
        <v>1</v>
      </c>
      <c r="F26" s="2">
        <v>75</v>
      </c>
      <c r="G26" s="2">
        <v>53</v>
      </c>
      <c r="H26" s="2">
        <v>1</v>
      </c>
      <c r="I26" s="2"/>
      <c r="J26" s="9">
        <f t="shared" si="0"/>
        <v>2</v>
      </c>
      <c r="K26" s="9" cm="1">
        <f t="array" ref="K26:L26">_xlfn.LET(_xlpm.arr,E24:G26,
_xlpm.directions,_xlfn.CHOOSECOLS(_xlpm.arr,1),
_xlpm.x_columns, _xlfn.CHOOSECOLS(_xlpm.arr,2),
_xlpm.y_rows, _xlfn.CHOOSECOLS(_xlpm.arr,3),
_xlpm.xDirToUse,_xlfn.XLOOKUP(J26,Directions!$B$1:$B$5,Directions!$G$1:$G$5),
_xlpm.xToUse,_xlfn.XLOOKUP(_xlpm.xDirToUse,_xlpm.directions,_xlpm.x_columns),
_xlpm.xAdj,_xlpm.xToUse+_xlfn.XLOOKUP(J26,Directions!$B$1:$B$5,Directions!$E$1:$E$5),
_xlpm.yDirToUse,_xlfn.XLOOKUP(J26,Directions!$B$1:$B$5,Directions!$H$1:$H$5),
_xlpm.yToUse,_xlfn.XLOOKUP(_xlpm.yDirToUse,_xlpm.directions,_xlpm.y_rows),
_xlpm.yAdj,_xlpm.yToUse+_xlfn.XLOOKUP(J26,Directions!$B$1:$B$5,Directions!$F$1:$F$5),
_xlfn.HSTACK(_xlpm.xAdj,_xlpm.yAdj
))</f>
        <v>92</v>
      </c>
      <c r="L26" s="9">
        <v>53</v>
      </c>
      <c r="M26" s="2" t="str" cm="1">
        <f t="array" ref="M26">IF(K26="","",INDEX(map,L26,K26))</f>
        <v>.</v>
      </c>
      <c r="N26" s="17" cm="1">
        <f t="array" ref="N26">_xlfn.LET(_xlpm.instructions,_xlfn.XLOOKUP(J26,Directions!$B:$B,Directions!$C:$D),
_xlpm.pathLength,MAX(ABS(F26-K26),ABS(G26-L26)),
_xlpm.columnSeq,_xlfn.SEQUENCE(_xlpm.pathLength,,F26,INDEX(_xlpm.instructions,1,1)),
_xlpm.rowSeq,_xlfn.SEQUENCE(_xlpm.pathLength,,G26,INDEX(_xlpm.instructions,1,2)),
_xlpm.path,INDEX(map,_xlpm.rowSeq,_xlpm.columnSeq),
_xlpm.result,MIN(IFERROR(MATCH("#",_xlpm.path,0),0),1),
_xlpm.result)</f>
        <v>0</v>
      </c>
      <c r="O26" s="17" cm="1">
        <f t="array" ref="O26">_xlfn.LET(_xlpm.x,IFERROR(MATCH(K26&amp;","&amp;L26,Journey!$C$3:$C$10002&amp;","&amp;Journey!$D$3:$D$10002,0),-1),
IF(_xlpm.x &gt;= 0, (_xlpm.x&lt;=D26)*1,0))</f>
        <v>1</v>
      </c>
      <c r="P26" s="17">
        <f t="shared" si="1"/>
        <v>1</v>
      </c>
    </row>
    <row r="27" spans="4:16" x14ac:dyDescent="0.25">
      <c r="D27" s="2">
        <v>1108</v>
      </c>
      <c r="E27" s="2">
        <v>2</v>
      </c>
      <c r="F27" s="2">
        <v>102</v>
      </c>
      <c r="G27" s="2">
        <v>53</v>
      </c>
      <c r="H27" s="2">
        <v>1</v>
      </c>
      <c r="I27" s="2"/>
      <c r="J27" s="9">
        <f t="shared" si="0"/>
        <v>3</v>
      </c>
      <c r="K27" s="9" cm="1">
        <f t="array" ref="K27:L27">_xlfn.LET(_xlpm.arr,E25:G27,
_xlpm.directions,_xlfn.CHOOSECOLS(_xlpm.arr,1),
_xlpm.x_columns, _xlfn.CHOOSECOLS(_xlpm.arr,2),
_xlpm.y_rows, _xlfn.CHOOSECOLS(_xlpm.arr,3),
_xlpm.xDirToUse,_xlfn.XLOOKUP(J27,Directions!$B$1:$B$5,Directions!$G$1:$G$5),
_xlpm.xToUse,_xlfn.XLOOKUP(_xlpm.xDirToUse,_xlpm.directions,_xlpm.x_columns),
_xlpm.xAdj,_xlpm.xToUse+_xlfn.XLOOKUP(J27,Directions!$B$1:$B$5,Directions!$E$1:$E$5),
_xlpm.yDirToUse,_xlfn.XLOOKUP(J27,Directions!$B$1:$B$5,Directions!$H$1:$H$5),
_xlpm.yToUse,_xlfn.XLOOKUP(_xlpm.yDirToUse,_xlpm.directions,_xlpm.y_rows),
_xlpm.yAdj,_xlpm.yToUse+_xlfn.XLOOKUP(J27,Directions!$B$1:$B$5,Directions!$F$1:$F$5),
_xlfn.HSTACK(_xlpm.xAdj,_xlpm.yAdj
))</f>
        <v>102</v>
      </c>
      <c r="L27" s="9">
        <v>99</v>
      </c>
      <c r="M27" s="2" t="str" cm="1">
        <f t="array" ref="M27">IF(K27="","",INDEX(map,L27,K27))</f>
        <v>.</v>
      </c>
      <c r="N27" s="17" cm="1">
        <f t="array" ref="N27">_xlfn.LET(_xlpm.instructions,_xlfn.XLOOKUP(J27,Directions!$B:$B,Directions!$C:$D),
_xlpm.pathLength,MAX(ABS(F27-K27),ABS(G27-L27)),
_xlpm.columnSeq,_xlfn.SEQUENCE(_xlpm.pathLength,,F27,INDEX(_xlpm.instructions,1,1)),
_xlpm.rowSeq,_xlfn.SEQUENCE(_xlpm.pathLength,,G27,INDEX(_xlpm.instructions,1,2)),
_xlpm.path,INDEX(map,_xlpm.rowSeq,_xlpm.columnSeq),
_xlpm.result,MIN(IFERROR(MATCH("#",_xlpm.path,0),0),1),
_xlpm.result)</f>
        <v>1</v>
      </c>
      <c r="O27" s="17" cm="1">
        <f t="array" ref="O27">_xlfn.LET(_xlpm.x,IFERROR(MATCH(K27&amp;","&amp;L27,Journey!$C$3:$C$10002&amp;","&amp;Journey!$D$3:$D$10002,0),-1),
IF(_xlpm.x &gt;= 0, (_xlpm.x&lt;=D27)*1,0))</f>
        <v>0</v>
      </c>
      <c r="P27" s="17">
        <f t="shared" si="1"/>
        <v>1</v>
      </c>
    </row>
    <row r="28" spans="4:16" x14ac:dyDescent="0.25">
      <c r="D28" s="2">
        <v>1142</v>
      </c>
      <c r="E28" s="2">
        <v>3</v>
      </c>
      <c r="F28" s="2">
        <v>102</v>
      </c>
      <c r="G28" s="2">
        <v>86</v>
      </c>
      <c r="H28" s="2">
        <v>1</v>
      </c>
      <c r="I28" s="2"/>
      <c r="J28" s="9">
        <f t="shared" si="0"/>
        <v>4</v>
      </c>
      <c r="K28" s="9" cm="1">
        <f t="array" ref="K28:L28">_xlfn.LET(_xlpm.arr,E26:G28,
_xlpm.directions,_xlfn.CHOOSECOLS(_xlpm.arr,1),
_xlpm.x_columns, _xlfn.CHOOSECOLS(_xlpm.arr,2),
_xlpm.y_rows, _xlfn.CHOOSECOLS(_xlpm.arr,3),
_xlpm.xDirToUse,_xlfn.XLOOKUP(J28,Directions!$B$1:$B$5,Directions!$G$1:$G$5),
_xlpm.xToUse,_xlfn.XLOOKUP(_xlpm.xDirToUse,_xlpm.directions,_xlpm.x_columns),
_xlpm.xAdj,_xlpm.xToUse+_xlfn.XLOOKUP(J28,Directions!$B$1:$B$5,Directions!$E$1:$E$5),
_xlpm.yDirToUse,_xlfn.XLOOKUP(J28,Directions!$B$1:$B$5,Directions!$H$1:$H$5),
_xlpm.yToUse,_xlfn.XLOOKUP(_xlpm.yDirToUse,_xlpm.directions,_xlpm.y_rows),
_xlpm.yAdj,_xlpm.yToUse+_xlfn.XLOOKUP(J28,Directions!$B$1:$B$5,Directions!$F$1:$F$5),
_xlfn.HSTACK(_xlpm.xAdj,_xlpm.yAdj
))</f>
        <v>74</v>
      </c>
      <c r="L28" s="9">
        <v>86</v>
      </c>
      <c r="M28" s="2" t="str" cm="1">
        <f t="array" ref="M28">IF(K28="","",INDEX(map,L28,K28))</f>
        <v>.</v>
      </c>
      <c r="N28" s="17" cm="1">
        <f t="array" ref="N28">_xlfn.LET(_xlpm.instructions,_xlfn.XLOOKUP(J28,Directions!$B:$B,Directions!$C:$D),
_xlpm.pathLength,MAX(ABS(F28-K28),ABS(G28-L28)),
_xlpm.columnSeq,_xlfn.SEQUENCE(_xlpm.pathLength,,F28,INDEX(_xlpm.instructions,1,1)),
_xlpm.rowSeq,_xlfn.SEQUENCE(_xlpm.pathLength,,G28,INDEX(_xlpm.instructions,1,2)),
_xlpm.path,INDEX(map,_xlpm.rowSeq,_xlpm.columnSeq),
_xlpm.result,MIN(IFERROR(MATCH("#",_xlpm.path,0),0),1),
_xlpm.result)</f>
        <v>0</v>
      </c>
      <c r="O28" s="17" cm="1">
        <f t="array" ref="O28">_xlfn.LET(_xlpm.x,IFERROR(MATCH(K28&amp;","&amp;L28,Journey!$C$3:$C$10002&amp;","&amp;Journey!$D$3:$D$10002,0),-1),
IF(_xlpm.x &gt;= 0, (_xlpm.x&lt;=D28)*1,0))</f>
        <v>0</v>
      </c>
      <c r="P28" s="17">
        <f t="shared" si="1"/>
        <v>0</v>
      </c>
    </row>
    <row r="29" spans="4:16" x14ac:dyDescent="0.25">
      <c r="D29" s="2">
        <v>1197</v>
      </c>
      <c r="E29" s="2">
        <v>4</v>
      </c>
      <c r="F29" s="2">
        <v>48</v>
      </c>
      <c r="G29" s="2">
        <v>86</v>
      </c>
      <c r="H29" s="2">
        <v>1</v>
      </c>
      <c r="I29" s="2"/>
      <c r="J29" s="9">
        <f t="shared" si="0"/>
        <v>1</v>
      </c>
      <c r="K29" s="9" cm="1">
        <f t="array" ref="K29:L29">_xlfn.LET(_xlpm.arr,E27:G29,
_xlpm.directions,_xlfn.CHOOSECOLS(_xlpm.arr,1),
_xlpm.x_columns, _xlfn.CHOOSECOLS(_xlpm.arr,2),
_xlpm.y_rows, _xlfn.CHOOSECOLS(_xlpm.arr,3),
_xlpm.xDirToUse,_xlfn.XLOOKUP(J29,Directions!$B$1:$B$5,Directions!$G$1:$G$5),
_xlpm.xToUse,_xlfn.XLOOKUP(_xlpm.xDirToUse,_xlpm.directions,_xlpm.x_columns),
_xlpm.xAdj,_xlpm.xToUse+_xlfn.XLOOKUP(J29,Directions!$B$1:$B$5,Directions!$E$1:$E$5),
_xlpm.yDirToUse,_xlfn.XLOOKUP(J29,Directions!$B$1:$B$5,Directions!$H$1:$H$5),
_xlpm.yToUse,_xlfn.XLOOKUP(_xlpm.yDirToUse,_xlpm.directions,_xlpm.y_rows),
_xlpm.yAdj,_xlpm.yToUse+_xlfn.XLOOKUP(J29,Directions!$B$1:$B$5,Directions!$F$1:$F$5),
_xlfn.HSTACK(_xlpm.xAdj,_xlpm.yAdj
))</f>
        <v>48</v>
      </c>
      <c r="L29" s="9">
        <v>52</v>
      </c>
      <c r="M29" s="2" t="str" cm="1">
        <f t="array" ref="M29">IF(K29="","",INDEX(map,L29,K29))</f>
        <v>.</v>
      </c>
      <c r="N29" s="17" cm="1">
        <f t="array" ref="N29">_xlfn.LET(_xlpm.instructions,_xlfn.XLOOKUP(J29,Directions!$B:$B,Directions!$C:$D),
_xlpm.pathLength,MAX(ABS(F29-K29),ABS(G29-L29)),
_xlpm.columnSeq,_xlfn.SEQUENCE(_xlpm.pathLength,,F29,INDEX(_xlpm.instructions,1,1)),
_xlpm.rowSeq,_xlfn.SEQUENCE(_xlpm.pathLength,,G29,INDEX(_xlpm.instructions,1,2)),
_xlpm.path,INDEX(map,_xlpm.rowSeq,_xlpm.columnSeq),
_xlpm.result,MIN(IFERROR(MATCH("#",_xlpm.path,0),0),1),
_xlpm.result)</f>
        <v>0</v>
      </c>
      <c r="O29" s="17" cm="1">
        <f t="array" ref="O29">_xlfn.LET(_xlpm.x,IFERROR(MATCH(K29&amp;","&amp;L29,Journey!$C$3:$C$10002&amp;","&amp;Journey!$D$3:$D$10002,0),-1),
IF(_xlpm.x &gt;= 0, (_xlpm.x&lt;=D29)*1,0))</f>
        <v>0</v>
      </c>
      <c r="P29" s="17">
        <f t="shared" si="1"/>
        <v>0</v>
      </c>
    </row>
    <row r="30" spans="4:16" x14ac:dyDescent="0.25">
      <c r="D30" s="2">
        <v>1245</v>
      </c>
      <c r="E30" s="2">
        <v>1</v>
      </c>
      <c r="F30" s="2">
        <v>48</v>
      </c>
      <c r="G30" s="2">
        <v>39</v>
      </c>
      <c r="H30" s="2">
        <v>1</v>
      </c>
      <c r="I30" s="2"/>
      <c r="J30" s="9">
        <f t="shared" si="0"/>
        <v>2</v>
      </c>
      <c r="K30" s="9" cm="1">
        <f t="array" ref="K30:L30">_xlfn.LET(_xlpm.arr,E28:G30,
_xlpm.directions,_xlfn.CHOOSECOLS(_xlpm.arr,1),
_xlpm.x_columns, _xlfn.CHOOSECOLS(_xlpm.arr,2),
_xlpm.y_rows, _xlfn.CHOOSECOLS(_xlpm.arr,3),
_xlpm.xDirToUse,_xlfn.XLOOKUP(J30,Directions!$B$1:$B$5,Directions!$G$1:$G$5),
_xlpm.xToUse,_xlfn.XLOOKUP(_xlpm.xDirToUse,_xlpm.directions,_xlpm.x_columns),
_xlpm.xAdj,_xlpm.xToUse+_xlfn.XLOOKUP(J30,Directions!$B$1:$B$5,Directions!$E$1:$E$5),
_xlpm.yDirToUse,_xlfn.XLOOKUP(J30,Directions!$B$1:$B$5,Directions!$H$1:$H$5),
_xlpm.yToUse,_xlfn.XLOOKUP(_xlpm.yDirToUse,_xlpm.directions,_xlpm.y_rows),
_xlpm.yAdj,_xlpm.yToUse+_xlfn.XLOOKUP(J30,Directions!$B$1:$B$5,Directions!$F$1:$F$5),
_xlfn.HSTACK(_xlpm.xAdj,_xlpm.yAdj
))</f>
        <v>103</v>
      </c>
      <c r="L30" s="9">
        <v>39</v>
      </c>
      <c r="M30" s="2" t="str" cm="1">
        <f t="array" ref="M30">IF(K30="","",INDEX(map,L30,K30))</f>
        <v>.</v>
      </c>
      <c r="N30" s="17" cm="1">
        <f t="array" ref="N30">_xlfn.LET(_xlpm.instructions,_xlfn.XLOOKUP(J30,Directions!$B:$B,Directions!$C:$D),
_xlpm.pathLength,MAX(ABS(F30-K30),ABS(G30-L30)),
_xlpm.columnSeq,_xlfn.SEQUENCE(_xlpm.pathLength,,F30,INDEX(_xlpm.instructions,1,1)),
_xlpm.rowSeq,_xlfn.SEQUENCE(_xlpm.pathLength,,G30,INDEX(_xlpm.instructions,1,2)),
_xlpm.path,INDEX(map,_xlpm.rowSeq,_xlpm.columnSeq),
_xlpm.result,MIN(IFERROR(MATCH("#",_xlpm.path,0),0),1),
_xlpm.result)</f>
        <v>1</v>
      </c>
      <c r="O30" s="17" cm="1">
        <f t="array" ref="O30">_xlfn.LET(_xlpm.x,IFERROR(MATCH(K30&amp;","&amp;L30,Journey!$C$3:$C$10002&amp;","&amp;Journey!$D$3:$D$10002,0),-1),
IF(_xlpm.x &gt;= 0, (_xlpm.x&lt;=D30)*1,0))</f>
        <v>0</v>
      </c>
      <c r="P30" s="17">
        <f t="shared" si="1"/>
        <v>1</v>
      </c>
    </row>
    <row r="31" spans="4:16" x14ac:dyDescent="0.25">
      <c r="D31" s="2">
        <v>1293</v>
      </c>
      <c r="E31" s="2">
        <v>2</v>
      </c>
      <c r="F31" s="2">
        <v>95</v>
      </c>
      <c r="G31" s="2">
        <v>39</v>
      </c>
      <c r="H31" s="2">
        <v>1</v>
      </c>
      <c r="I31" s="2"/>
      <c r="J31" s="9">
        <f t="shared" si="0"/>
        <v>3</v>
      </c>
      <c r="K31" s="9" cm="1">
        <f t="array" ref="K31:L31">_xlfn.LET(_xlpm.arr,E29:G31,
_xlpm.directions,_xlfn.CHOOSECOLS(_xlpm.arr,1),
_xlpm.x_columns, _xlfn.CHOOSECOLS(_xlpm.arr,2),
_xlpm.y_rows, _xlfn.CHOOSECOLS(_xlpm.arr,3),
_xlpm.xDirToUse,_xlfn.XLOOKUP(J31,Directions!$B$1:$B$5,Directions!$G$1:$G$5),
_xlpm.xToUse,_xlfn.XLOOKUP(_xlpm.xDirToUse,_xlpm.directions,_xlpm.x_columns),
_xlpm.xAdj,_xlpm.xToUse+_xlfn.XLOOKUP(J31,Directions!$B$1:$B$5,Directions!$E$1:$E$5),
_xlpm.yDirToUse,_xlfn.XLOOKUP(J31,Directions!$B$1:$B$5,Directions!$H$1:$H$5),
_xlpm.yToUse,_xlfn.XLOOKUP(_xlpm.yDirToUse,_xlpm.directions,_xlpm.y_rows),
_xlpm.yAdj,_xlpm.yToUse+_xlfn.XLOOKUP(J31,Directions!$B$1:$B$5,Directions!$F$1:$F$5),
_xlfn.HSTACK(_xlpm.xAdj,_xlpm.yAdj
))</f>
        <v>95</v>
      </c>
      <c r="L31" s="9">
        <v>87</v>
      </c>
      <c r="M31" s="2" t="str" cm="1">
        <f t="array" ref="M31">IF(K31="","",INDEX(map,L31,K31))</f>
        <v>.</v>
      </c>
      <c r="N31" s="17" cm="1">
        <f t="array" ref="N31">_xlfn.LET(_xlpm.instructions,_xlfn.XLOOKUP(J31,Directions!$B:$B,Directions!$C:$D),
_xlpm.pathLength,MAX(ABS(F31-K31),ABS(G31-L31)),
_xlpm.columnSeq,_xlfn.SEQUENCE(_xlpm.pathLength,,F31,INDEX(_xlpm.instructions,1,1)),
_xlpm.rowSeq,_xlfn.SEQUENCE(_xlpm.pathLength,,G31,INDEX(_xlpm.instructions,1,2)),
_xlpm.path,INDEX(map,_xlpm.rowSeq,_xlpm.columnSeq),
_xlpm.result,MIN(IFERROR(MATCH("#",_xlpm.path,0),0),1),
_xlpm.result)</f>
        <v>1</v>
      </c>
      <c r="O31" s="17" cm="1">
        <f t="array" ref="O31">_xlfn.LET(_xlpm.x,IFERROR(MATCH(K31&amp;","&amp;L31,Journey!$C$3:$C$10002&amp;","&amp;Journey!$D$3:$D$10002,0),-1),
IF(_xlpm.x &gt;= 0, (_xlpm.x&lt;=D31)*1,0))</f>
        <v>0</v>
      </c>
      <c r="P31" s="17">
        <f t="shared" si="1"/>
        <v>1</v>
      </c>
    </row>
    <row r="32" spans="4:16" x14ac:dyDescent="0.25">
      <c r="D32" s="2">
        <v>1316</v>
      </c>
      <c r="E32" s="2">
        <v>3</v>
      </c>
      <c r="F32" s="2">
        <v>95</v>
      </c>
      <c r="G32" s="2">
        <v>61</v>
      </c>
      <c r="H32" s="2">
        <v>1</v>
      </c>
      <c r="I32" s="2"/>
      <c r="J32" s="9">
        <f t="shared" si="0"/>
        <v>4</v>
      </c>
      <c r="K32" s="9" cm="1">
        <f t="array" ref="K32:L32">_xlfn.LET(_xlpm.arr,E30:G32,
_xlpm.directions,_xlfn.CHOOSECOLS(_xlpm.arr,1),
_xlpm.x_columns, _xlfn.CHOOSECOLS(_xlpm.arr,2),
_xlpm.y_rows, _xlfn.CHOOSECOLS(_xlpm.arr,3),
_xlpm.xDirToUse,_xlfn.XLOOKUP(J32,Directions!$B$1:$B$5,Directions!$G$1:$G$5),
_xlpm.xToUse,_xlfn.XLOOKUP(_xlpm.xDirToUse,_xlpm.directions,_xlpm.x_columns),
_xlpm.xAdj,_xlpm.xToUse+_xlfn.XLOOKUP(J32,Directions!$B$1:$B$5,Directions!$E$1:$E$5),
_xlpm.yDirToUse,_xlfn.XLOOKUP(J32,Directions!$B$1:$B$5,Directions!$H$1:$H$5),
_xlpm.yToUse,_xlfn.XLOOKUP(_xlpm.yDirToUse,_xlpm.directions,_xlpm.y_rows),
_xlpm.yAdj,_xlpm.yToUse+_xlfn.XLOOKUP(J32,Directions!$B$1:$B$5,Directions!$F$1:$F$5),
_xlfn.HSTACK(_xlpm.xAdj,_xlpm.yAdj
))</f>
        <v>47</v>
      </c>
      <c r="L32" s="9">
        <v>61</v>
      </c>
      <c r="M32" s="2" t="str" cm="1">
        <f t="array" ref="M32">IF(K32="","",INDEX(map,L32,K32))</f>
        <v>.</v>
      </c>
      <c r="N32" s="17" cm="1">
        <f t="array" ref="N32">_xlfn.LET(_xlpm.instructions,_xlfn.XLOOKUP(J32,Directions!$B:$B,Directions!$C:$D),
_xlpm.pathLength,MAX(ABS(F32-K32),ABS(G32-L32)),
_xlpm.columnSeq,_xlfn.SEQUENCE(_xlpm.pathLength,,F32,INDEX(_xlpm.instructions,1,1)),
_xlpm.rowSeq,_xlfn.SEQUENCE(_xlpm.pathLength,,G32,INDEX(_xlpm.instructions,1,2)),
_xlpm.path,INDEX(map,_xlpm.rowSeq,_xlpm.columnSeq),
_xlpm.result,MIN(IFERROR(MATCH("#",_xlpm.path,0),0),1),
_xlpm.result)</f>
        <v>1</v>
      </c>
      <c r="O32" s="17" cm="1">
        <f t="array" ref="O32">_xlfn.LET(_xlpm.x,IFERROR(MATCH(K32&amp;","&amp;L32,Journey!$C$3:$C$10002&amp;","&amp;Journey!$D$3:$D$10002,0),-1),
IF(_xlpm.x &gt;= 0, (_xlpm.x&lt;=D32)*1,0))</f>
        <v>0</v>
      </c>
      <c r="P32" s="17">
        <f t="shared" si="1"/>
        <v>1</v>
      </c>
    </row>
    <row r="33" spans="4:16" x14ac:dyDescent="0.25">
      <c r="D33" s="2">
        <v>1356</v>
      </c>
      <c r="E33" s="2">
        <v>4</v>
      </c>
      <c r="F33" s="2">
        <v>56</v>
      </c>
      <c r="G33" s="2">
        <v>61</v>
      </c>
      <c r="H33" s="2">
        <v>1</v>
      </c>
      <c r="I33" s="2"/>
      <c r="J33" s="9">
        <f t="shared" si="0"/>
        <v>1</v>
      </c>
      <c r="K33" s="9" cm="1">
        <f t="array" ref="K33:L33">_xlfn.LET(_xlpm.arr,E31:G33,
_xlpm.directions,_xlfn.CHOOSECOLS(_xlpm.arr,1),
_xlpm.x_columns, _xlfn.CHOOSECOLS(_xlpm.arr,2),
_xlpm.y_rows, _xlfn.CHOOSECOLS(_xlpm.arr,3),
_xlpm.xDirToUse,_xlfn.XLOOKUP(J33,Directions!$B$1:$B$5,Directions!$G$1:$G$5),
_xlpm.xToUse,_xlfn.XLOOKUP(_xlpm.xDirToUse,_xlpm.directions,_xlpm.x_columns),
_xlpm.xAdj,_xlpm.xToUse+_xlfn.XLOOKUP(J33,Directions!$B$1:$B$5,Directions!$E$1:$E$5),
_xlpm.yDirToUse,_xlfn.XLOOKUP(J33,Directions!$B$1:$B$5,Directions!$H$1:$H$5),
_xlpm.yToUse,_xlfn.XLOOKUP(_xlpm.yDirToUse,_xlpm.directions,_xlpm.y_rows),
_xlpm.yAdj,_xlpm.yToUse+_xlfn.XLOOKUP(J33,Directions!$B$1:$B$5,Directions!$F$1:$F$5),
_xlfn.HSTACK(_xlpm.xAdj,_xlpm.yAdj
))</f>
        <v>56</v>
      </c>
      <c r="L33" s="9">
        <v>38</v>
      </c>
      <c r="M33" s="2" t="str" cm="1">
        <f t="array" ref="M33">IF(K33="","",INDEX(map,L33,K33))</f>
        <v>.</v>
      </c>
      <c r="N33" s="17" cm="1">
        <f t="array" ref="N33">_xlfn.LET(_xlpm.instructions,_xlfn.XLOOKUP(J33,Directions!$B:$B,Directions!$C:$D),
_xlpm.pathLength,MAX(ABS(F33-K33),ABS(G33-L33)),
_xlpm.columnSeq,_xlfn.SEQUENCE(_xlpm.pathLength,,F33,INDEX(_xlpm.instructions,1,1)),
_xlpm.rowSeq,_xlfn.SEQUENCE(_xlpm.pathLength,,G33,INDEX(_xlpm.instructions,1,2)),
_xlpm.path,INDEX(map,_xlpm.rowSeq,_xlpm.columnSeq),
_xlpm.result,MIN(IFERROR(MATCH("#",_xlpm.path,0),0),1),
_xlpm.result)</f>
        <v>0</v>
      </c>
      <c r="O33" s="17" cm="1">
        <f t="array" ref="O33">_xlfn.LET(_xlpm.x,IFERROR(MATCH(K33&amp;","&amp;L33,Journey!$C$3:$C$10002&amp;","&amp;Journey!$D$3:$D$10002,0),-1),
IF(_xlpm.x &gt;= 0, (_xlpm.x&lt;=D33)*1,0))</f>
        <v>0</v>
      </c>
      <c r="P33" s="17">
        <f t="shared" si="1"/>
        <v>0</v>
      </c>
    </row>
    <row r="34" spans="4:16" x14ac:dyDescent="0.25">
      <c r="D34" s="2">
        <v>1384</v>
      </c>
      <c r="E34" s="2">
        <v>1</v>
      </c>
      <c r="F34" s="2">
        <v>56</v>
      </c>
      <c r="G34" s="2">
        <v>34</v>
      </c>
      <c r="H34" s="2">
        <v>1</v>
      </c>
      <c r="I34" s="2"/>
      <c r="J34" s="9">
        <f t="shared" si="0"/>
        <v>2</v>
      </c>
      <c r="K34" s="9" cm="1">
        <f t="array" ref="K34:L34">_xlfn.LET(_xlpm.arr,E32:G34,
_xlpm.directions,_xlfn.CHOOSECOLS(_xlpm.arr,1),
_xlpm.x_columns, _xlfn.CHOOSECOLS(_xlpm.arr,2),
_xlpm.y_rows, _xlfn.CHOOSECOLS(_xlpm.arr,3),
_xlpm.xDirToUse,_xlfn.XLOOKUP(J34,Directions!$B$1:$B$5,Directions!$G$1:$G$5),
_xlpm.xToUse,_xlfn.XLOOKUP(_xlpm.xDirToUse,_xlpm.directions,_xlpm.x_columns),
_xlpm.xAdj,_xlpm.xToUse+_xlfn.XLOOKUP(J34,Directions!$B$1:$B$5,Directions!$E$1:$E$5),
_xlpm.yDirToUse,_xlfn.XLOOKUP(J34,Directions!$B$1:$B$5,Directions!$H$1:$H$5),
_xlpm.yToUse,_xlfn.XLOOKUP(_xlpm.yDirToUse,_xlpm.directions,_xlpm.y_rows),
_xlpm.yAdj,_xlpm.yToUse+_xlfn.XLOOKUP(J34,Directions!$B$1:$B$5,Directions!$F$1:$F$5),
_xlfn.HSTACK(_xlpm.xAdj,_xlpm.yAdj
))</f>
        <v>96</v>
      </c>
      <c r="L34" s="9">
        <v>34</v>
      </c>
      <c r="M34" s="2" t="str" cm="1">
        <f t="array" ref="M34">IF(K34="","",INDEX(map,L34,K34))</f>
        <v>.</v>
      </c>
      <c r="N34" s="17" cm="1">
        <f t="array" ref="N34">_xlfn.LET(_xlpm.instructions,_xlfn.XLOOKUP(J34,Directions!$B:$B,Directions!$C:$D),
_xlpm.pathLength,MAX(ABS(F34-K34),ABS(G34-L34)),
_xlpm.columnSeq,_xlfn.SEQUENCE(_xlpm.pathLength,,F34,INDEX(_xlpm.instructions,1,1)),
_xlpm.rowSeq,_xlfn.SEQUENCE(_xlpm.pathLength,,G34,INDEX(_xlpm.instructions,1,2)),
_xlpm.path,INDEX(map,_xlpm.rowSeq,_xlpm.columnSeq),
_xlpm.result,MIN(IFERROR(MATCH("#",_xlpm.path,0),0),1),
_xlpm.result)</f>
        <v>1</v>
      </c>
      <c r="O34" s="17" cm="1">
        <f t="array" ref="O34">_xlfn.LET(_xlpm.x,IFERROR(MATCH(K34&amp;","&amp;L34,Journey!$C$3:$C$10002&amp;","&amp;Journey!$D$3:$D$10002,0),-1),
IF(_xlpm.x &gt;= 0, (_xlpm.x&lt;=D34)*1,0))</f>
        <v>0</v>
      </c>
      <c r="P34" s="17">
        <f t="shared" si="1"/>
        <v>1</v>
      </c>
    </row>
    <row r="35" spans="4:16" x14ac:dyDescent="0.25">
      <c r="D35" s="2">
        <v>1402</v>
      </c>
      <c r="E35" s="2">
        <v>2</v>
      </c>
      <c r="F35" s="2">
        <v>73</v>
      </c>
      <c r="G35" s="2">
        <v>34</v>
      </c>
      <c r="H35" s="2">
        <v>1</v>
      </c>
      <c r="I35" s="2"/>
      <c r="J35" s="9">
        <f t="shared" si="0"/>
        <v>3</v>
      </c>
      <c r="K35" s="9" cm="1">
        <f t="array" ref="K35:L35">_xlfn.LET(_xlpm.arr,E33:G35,
_xlpm.directions,_xlfn.CHOOSECOLS(_xlpm.arr,1),
_xlpm.x_columns, _xlfn.CHOOSECOLS(_xlpm.arr,2),
_xlpm.y_rows, _xlfn.CHOOSECOLS(_xlpm.arr,3),
_xlpm.xDirToUse,_xlfn.XLOOKUP(J35,Directions!$B$1:$B$5,Directions!$G$1:$G$5),
_xlpm.xToUse,_xlfn.XLOOKUP(_xlpm.xDirToUse,_xlpm.directions,_xlpm.x_columns),
_xlpm.xAdj,_xlpm.xToUse+_xlfn.XLOOKUP(J35,Directions!$B$1:$B$5,Directions!$E$1:$E$5),
_xlpm.yDirToUse,_xlfn.XLOOKUP(J35,Directions!$B$1:$B$5,Directions!$H$1:$H$5),
_xlpm.yToUse,_xlfn.XLOOKUP(_xlpm.yDirToUse,_xlpm.directions,_xlpm.y_rows),
_xlpm.yAdj,_xlpm.yToUse+_xlfn.XLOOKUP(J35,Directions!$B$1:$B$5,Directions!$F$1:$F$5),
_xlfn.HSTACK(_xlpm.xAdj,_xlpm.yAdj
))</f>
        <v>73</v>
      </c>
      <c r="L35" s="9">
        <v>62</v>
      </c>
      <c r="M35" s="2" t="str" cm="1">
        <f t="array" ref="M35">IF(K35="","",INDEX(map,L35,K35))</f>
        <v>.</v>
      </c>
      <c r="N35" s="17" cm="1">
        <f t="array" ref="N35">_xlfn.LET(_xlpm.instructions,_xlfn.XLOOKUP(J35,Directions!$B:$B,Directions!$C:$D),
_xlpm.pathLength,MAX(ABS(F35-K35),ABS(G35-L35)),
_xlpm.columnSeq,_xlfn.SEQUENCE(_xlpm.pathLength,,F35,INDEX(_xlpm.instructions,1,1)),
_xlpm.rowSeq,_xlfn.SEQUENCE(_xlpm.pathLength,,G35,INDEX(_xlpm.instructions,1,2)),
_xlpm.path,INDEX(map,_xlpm.rowSeq,_xlpm.columnSeq),
_xlpm.result,MIN(IFERROR(MATCH("#",_xlpm.path,0),0),1),
_xlpm.result)</f>
        <v>0</v>
      </c>
      <c r="O35" s="17" cm="1">
        <f t="array" ref="O35">_xlfn.LET(_xlpm.x,IFERROR(MATCH(K35&amp;","&amp;L35,Journey!$C$3:$C$10002&amp;","&amp;Journey!$D$3:$D$10002,0),-1),
IF(_xlpm.x &gt;= 0, (_xlpm.x&lt;=D35)*1,0))</f>
        <v>0</v>
      </c>
      <c r="P35" s="17">
        <f t="shared" si="1"/>
        <v>0</v>
      </c>
    </row>
    <row r="36" spans="4:16" x14ac:dyDescent="0.25">
      <c r="D36" s="2">
        <v>1451</v>
      </c>
      <c r="E36" s="2">
        <v>3</v>
      </c>
      <c r="F36" s="2">
        <v>73</v>
      </c>
      <c r="G36" s="2">
        <v>82</v>
      </c>
      <c r="H36" s="2">
        <v>1</v>
      </c>
      <c r="I36" s="2"/>
      <c r="J36" s="9">
        <f t="shared" si="0"/>
        <v>4</v>
      </c>
      <c r="K36" s="9" cm="1">
        <f t="array" ref="K36:L36">_xlfn.LET(_xlpm.arr,E34:G36,
_xlpm.directions,_xlfn.CHOOSECOLS(_xlpm.arr,1),
_xlpm.x_columns, _xlfn.CHOOSECOLS(_xlpm.arr,2),
_xlpm.y_rows, _xlfn.CHOOSECOLS(_xlpm.arr,3),
_xlpm.xDirToUse,_xlfn.XLOOKUP(J36,Directions!$B$1:$B$5,Directions!$G$1:$G$5),
_xlpm.xToUse,_xlfn.XLOOKUP(_xlpm.xDirToUse,_xlpm.directions,_xlpm.x_columns),
_xlpm.xAdj,_xlpm.xToUse+_xlfn.XLOOKUP(J36,Directions!$B$1:$B$5,Directions!$E$1:$E$5),
_xlpm.yDirToUse,_xlfn.XLOOKUP(J36,Directions!$B$1:$B$5,Directions!$H$1:$H$5),
_xlpm.yToUse,_xlfn.XLOOKUP(_xlpm.yDirToUse,_xlpm.directions,_xlpm.y_rows),
_xlpm.yAdj,_xlpm.yToUse+_xlfn.XLOOKUP(J36,Directions!$B$1:$B$5,Directions!$F$1:$F$5),
_xlfn.HSTACK(_xlpm.xAdj,_xlpm.yAdj
))</f>
        <v>55</v>
      </c>
      <c r="L36" s="9">
        <v>82</v>
      </c>
      <c r="M36" s="2" t="str" cm="1">
        <f t="array" ref="M36">IF(K36="","",INDEX(map,L36,K36))</f>
        <v>.</v>
      </c>
      <c r="N36" s="17" cm="1">
        <f t="array" ref="N36">_xlfn.LET(_xlpm.instructions,_xlfn.XLOOKUP(J36,Directions!$B:$B,Directions!$C:$D),
_xlpm.pathLength,MAX(ABS(F36-K36),ABS(G36-L36)),
_xlpm.columnSeq,_xlfn.SEQUENCE(_xlpm.pathLength,,F36,INDEX(_xlpm.instructions,1,1)),
_xlpm.rowSeq,_xlfn.SEQUENCE(_xlpm.pathLength,,G36,INDEX(_xlpm.instructions,1,2)),
_xlpm.path,INDEX(map,_xlpm.rowSeq,_xlpm.columnSeq),
_xlpm.result,MIN(IFERROR(MATCH("#",_xlpm.path,0),0),1),
_xlpm.result)</f>
        <v>0</v>
      </c>
      <c r="O36" s="17" cm="1">
        <f t="array" ref="O36">_xlfn.LET(_xlpm.x,IFERROR(MATCH(K36&amp;","&amp;L36,Journey!$C$3:$C$10002&amp;","&amp;Journey!$D$3:$D$10002,0),-1),
IF(_xlpm.x &gt;= 0, (_xlpm.x&lt;=D36)*1,0))</f>
        <v>0</v>
      </c>
      <c r="P36" s="17">
        <f t="shared" si="1"/>
        <v>0</v>
      </c>
    </row>
    <row r="37" spans="4:16" x14ac:dyDescent="0.25">
      <c r="D37" s="2">
        <v>1489</v>
      </c>
      <c r="E37" s="2">
        <v>4</v>
      </c>
      <c r="F37" s="2">
        <v>36</v>
      </c>
      <c r="G37" s="2">
        <v>82</v>
      </c>
      <c r="H37" s="2">
        <v>1</v>
      </c>
      <c r="I37" s="2"/>
      <c r="J37" s="9">
        <f t="shared" si="0"/>
        <v>1</v>
      </c>
      <c r="K37" s="9" cm="1">
        <f t="array" ref="K37:L37">_xlfn.LET(_xlpm.arr,E35:G37,
_xlpm.directions,_xlfn.CHOOSECOLS(_xlpm.arr,1),
_xlpm.x_columns, _xlfn.CHOOSECOLS(_xlpm.arr,2),
_xlpm.y_rows, _xlfn.CHOOSECOLS(_xlpm.arr,3),
_xlpm.xDirToUse,_xlfn.XLOOKUP(J37,Directions!$B$1:$B$5,Directions!$G$1:$G$5),
_xlpm.xToUse,_xlfn.XLOOKUP(_xlpm.xDirToUse,_xlpm.directions,_xlpm.x_columns),
_xlpm.xAdj,_xlpm.xToUse+_xlfn.XLOOKUP(J37,Directions!$B$1:$B$5,Directions!$E$1:$E$5),
_xlpm.yDirToUse,_xlfn.XLOOKUP(J37,Directions!$B$1:$B$5,Directions!$H$1:$H$5),
_xlpm.yToUse,_xlfn.XLOOKUP(_xlpm.yDirToUse,_xlpm.directions,_xlpm.y_rows),
_xlpm.yAdj,_xlpm.yToUse+_xlfn.XLOOKUP(J37,Directions!$B$1:$B$5,Directions!$F$1:$F$5),
_xlfn.HSTACK(_xlpm.xAdj,_xlpm.yAdj
))</f>
        <v>36</v>
      </c>
      <c r="L37" s="9">
        <v>33</v>
      </c>
      <c r="M37" s="2" t="str" cm="1">
        <f t="array" ref="M37">IF(K37="","",INDEX(map,L37,K37))</f>
        <v>.</v>
      </c>
      <c r="N37" s="17" cm="1">
        <f t="array" ref="N37">_xlfn.LET(_xlpm.instructions,_xlfn.XLOOKUP(J37,Directions!$B:$B,Directions!$C:$D),
_xlpm.pathLength,MAX(ABS(F37-K37),ABS(G37-L37)),
_xlpm.columnSeq,_xlfn.SEQUENCE(_xlpm.pathLength,,F37,INDEX(_xlpm.instructions,1,1)),
_xlpm.rowSeq,_xlfn.SEQUENCE(_xlpm.pathLength,,G37,INDEX(_xlpm.instructions,1,2)),
_xlpm.path,INDEX(map,_xlpm.rowSeq,_xlpm.columnSeq),
_xlpm.result,MIN(IFERROR(MATCH("#",_xlpm.path,0),0),1),
_xlpm.result)</f>
        <v>0</v>
      </c>
      <c r="O37" s="17" cm="1">
        <f t="array" ref="O37">_xlfn.LET(_xlpm.x,IFERROR(MATCH(K37&amp;","&amp;L37,Journey!$C$3:$C$10002&amp;","&amp;Journey!$D$3:$D$10002,0),-1),
IF(_xlpm.x &gt;= 0, (_xlpm.x&lt;=D37)*1,0))</f>
        <v>0</v>
      </c>
      <c r="P37" s="17">
        <f t="shared" si="1"/>
        <v>0</v>
      </c>
    </row>
    <row r="38" spans="4:16" x14ac:dyDescent="0.25">
      <c r="D38" s="2">
        <v>1547</v>
      </c>
      <c r="E38" s="2">
        <v>1</v>
      </c>
      <c r="F38" s="2">
        <v>36</v>
      </c>
      <c r="G38" s="2">
        <v>25</v>
      </c>
      <c r="H38" s="2">
        <v>1</v>
      </c>
      <c r="I38" s="2"/>
      <c r="J38" s="9">
        <f t="shared" si="0"/>
        <v>2</v>
      </c>
      <c r="K38" s="9" cm="1">
        <f t="array" ref="K38:L38">_xlfn.LET(_xlpm.arr,E36:G38,
_xlpm.directions,_xlfn.CHOOSECOLS(_xlpm.arr,1),
_xlpm.x_columns, _xlfn.CHOOSECOLS(_xlpm.arr,2),
_xlpm.y_rows, _xlfn.CHOOSECOLS(_xlpm.arr,3),
_xlpm.xDirToUse,_xlfn.XLOOKUP(J38,Directions!$B$1:$B$5,Directions!$G$1:$G$5),
_xlpm.xToUse,_xlfn.XLOOKUP(_xlpm.xDirToUse,_xlpm.directions,_xlpm.x_columns),
_xlpm.xAdj,_xlpm.xToUse+_xlfn.XLOOKUP(J38,Directions!$B$1:$B$5,Directions!$E$1:$E$5),
_xlpm.yDirToUse,_xlfn.XLOOKUP(J38,Directions!$B$1:$B$5,Directions!$H$1:$H$5),
_xlpm.yToUse,_xlfn.XLOOKUP(_xlpm.yDirToUse,_xlpm.directions,_xlpm.y_rows),
_xlpm.yAdj,_xlpm.yToUse+_xlfn.XLOOKUP(J38,Directions!$B$1:$B$5,Directions!$F$1:$F$5),
_xlfn.HSTACK(_xlpm.xAdj,_xlpm.yAdj
))</f>
        <v>74</v>
      </c>
      <c r="L38" s="9">
        <v>25</v>
      </c>
      <c r="M38" s="2" t="str" cm="1">
        <f t="array" ref="M38">IF(K38="","",INDEX(map,L38,K38))</f>
        <v>.</v>
      </c>
      <c r="N38" s="17" cm="1">
        <f t="array" ref="N38">_xlfn.LET(_xlpm.instructions,_xlfn.XLOOKUP(J38,Directions!$B:$B,Directions!$C:$D),
_xlpm.pathLength,MAX(ABS(F38-K38),ABS(G38-L38)),
_xlpm.columnSeq,_xlfn.SEQUENCE(_xlpm.pathLength,,F38,INDEX(_xlpm.instructions,1,1)),
_xlpm.rowSeq,_xlfn.SEQUENCE(_xlpm.pathLength,,G38,INDEX(_xlpm.instructions,1,2)),
_xlpm.path,INDEX(map,_xlpm.rowSeq,_xlpm.columnSeq),
_xlpm.result,MIN(IFERROR(MATCH("#",_xlpm.path,0),0),1),
_xlpm.result)</f>
        <v>1</v>
      </c>
      <c r="O38" s="17" cm="1">
        <f t="array" ref="O38">_xlfn.LET(_xlpm.x,IFERROR(MATCH(K38&amp;","&amp;L38,Journey!$C$3:$C$10002&amp;","&amp;Journey!$D$3:$D$10002,0),-1),
IF(_xlpm.x &gt;= 0, (_xlpm.x&lt;=D38)*1,0))</f>
        <v>0</v>
      </c>
      <c r="P38" s="17">
        <f t="shared" si="1"/>
        <v>1</v>
      </c>
    </row>
    <row r="39" spans="4:16" x14ac:dyDescent="0.25">
      <c r="D39" s="2">
        <v>1571</v>
      </c>
      <c r="E39" s="2">
        <v>2</v>
      </c>
      <c r="F39" s="2">
        <v>59</v>
      </c>
      <c r="G39" s="2">
        <v>25</v>
      </c>
      <c r="H39" s="2">
        <v>1</v>
      </c>
      <c r="I39" s="2"/>
      <c r="J39" s="9">
        <f t="shared" si="0"/>
        <v>3</v>
      </c>
      <c r="K39" s="9" cm="1">
        <f t="array" ref="K39:L39">_xlfn.LET(_xlpm.arr,E37:G39,
_xlpm.directions,_xlfn.CHOOSECOLS(_xlpm.arr,1),
_xlpm.x_columns, _xlfn.CHOOSECOLS(_xlpm.arr,2),
_xlpm.y_rows, _xlfn.CHOOSECOLS(_xlpm.arr,3),
_xlpm.xDirToUse,_xlfn.XLOOKUP(J39,Directions!$B$1:$B$5,Directions!$G$1:$G$5),
_xlpm.xToUse,_xlfn.XLOOKUP(_xlpm.xDirToUse,_xlpm.directions,_xlpm.x_columns),
_xlpm.xAdj,_xlpm.xToUse+_xlfn.XLOOKUP(J39,Directions!$B$1:$B$5,Directions!$E$1:$E$5),
_xlpm.yDirToUse,_xlfn.XLOOKUP(J39,Directions!$B$1:$B$5,Directions!$H$1:$H$5),
_xlpm.yToUse,_xlfn.XLOOKUP(_xlpm.yDirToUse,_xlpm.directions,_xlpm.y_rows),
_xlpm.yAdj,_xlpm.yToUse+_xlfn.XLOOKUP(J39,Directions!$B$1:$B$5,Directions!$F$1:$F$5),
_xlfn.HSTACK(_xlpm.xAdj,_xlpm.yAdj
))</f>
        <v>59</v>
      </c>
      <c r="L39" s="9">
        <v>83</v>
      </c>
      <c r="M39" s="2" t="str" cm="1">
        <f t="array" ref="M39">IF(K39="","",INDEX(map,L39,K39))</f>
        <v>.</v>
      </c>
      <c r="N39" s="17" cm="1">
        <f t="array" ref="N39">_xlfn.LET(_xlpm.instructions,_xlfn.XLOOKUP(J39,Directions!$B:$B,Directions!$C:$D),
_xlpm.pathLength,MAX(ABS(F39-K39),ABS(G39-L39)),
_xlpm.columnSeq,_xlfn.SEQUENCE(_xlpm.pathLength,,F39,INDEX(_xlpm.instructions,1,1)),
_xlpm.rowSeq,_xlfn.SEQUENCE(_xlpm.pathLength,,G39,INDEX(_xlpm.instructions,1,2)),
_xlpm.path,INDEX(map,_xlpm.rowSeq,_xlpm.columnSeq),
_xlpm.result,MIN(IFERROR(MATCH("#",_xlpm.path,0),0),1),
_xlpm.result)</f>
        <v>1</v>
      </c>
      <c r="O39" s="17" cm="1">
        <f t="array" ref="O39">_xlfn.LET(_xlpm.x,IFERROR(MATCH(K39&amp;","&amp;L39,Journey!$C$3:$C$10002&amp;","&amp;Journey!$D$3:$D$10002,0),-1),
IF(_xlpm.x &gt;= 0, (_xlpm.x&lt;=D39)*1,0))</f>
        <v>0</v>
      </c>
      <c r="P39" s="17">
        <f t="shared" si="1"/>
        <v>1</v>
      </c>
    </row>
    <row r="40" spans="4:16" x14ac:dyDescent="0.25">
      <c r="D40" s="2">
        <v>1622</v>
      </c>
      <c r="E40" s="2">
        <v>3</v>
      </c>
      <c r="F40" s="2">
        <v>59</v>
      </c>
      <c r="G40" s="2">
        <v>75</v>
      </c>
      <c r="H40" s="2">
        <v>1</v>
      </c>
      <c r="I40" s="2"/>
      <c r="J40" s="9">
        <f t="shared" si="0"/>
        <v>4</v>
      </c>
      <c r="K40" s="9" cm="1">
        <f t="array" ref="K40:L40">_xlfn.LET(_xlpm.arr,E38:G40,
_xlpm.directions,_xlfn.CHOOSECOLS(_xlpm.arr,1),
_xlpm.x_columns, _xlfn.CHOOSECOLS(_xlpm.arr,2),
_xlpm.y_rows, _xlfn.CHOOSECOLS(_xlpm.arr,3),
_xlpm.xDirToUse,_xlfn.XLOOKUP(J40,Directions!$B$1:$B$5,Directions!$G$1:$G$5),
_xlpm.xToUse,_xlfn.XLOOKUP(_xlpm.xDirToUse,_xlpm.directions,_xlpm.x_columns),
_xlpm.xAdj,_xlpm.xToUse+_xlfn.XLOOKUP(J40,Directions!$B$1:$B$5,Directions!$E$1:$E$5),
_xlpm.yDirToUse,_xlfn.XLOOKUP(J40,Directions!$B$1:$B$5,Directions!$H$1:$H$5),
_xlpm.yToUse,_xlfn.XLOOKUP(_xlpm.yDirToUse,_xlpm.directions,_xlpm.y_rows),
_xlpm.yAdj,_xlpm.yToUse+_xlfn.XLOOKUP(J40,Directions!$B$1:$B$5,Directions!$F$1:$F$5),
_xlfn.HSTACK(_xlpm.xAdj,_xlpm.yAdj
))</f>
        <v>35</v>
      </c>
      <c r="L40" s="9">
        <v>75</v>
      </c>
      <c r="M40" s="2" t="str" cm="1">
        <f t="array" ref="M40">IF(K40="","",INDEX(map,L40,K40))</f>
        <v>.</v>
      </c>
      <c r="N40" s="17" cm="1">
        <f t="array" ref="N40">_xlfn.LET(_xlpm.instructions,_xlfn.XLOOKUP(J40,Directions!$B:$B,Directions!$C:$D),
_xlpm.pathLength,MAX(ABS(F40-K40),ABS(G40-L40)),
_xlpm.columnSeq,_xlfn.SEQUENCE(_xlpm.pathLength,,F40,INDEX(_xlpm.instructions,1,1)),
_xlpm.rowSeq,_xlfn.SEQUENCE(_xlpm.pathLength,,G40,INDEX(_xlpm.instructions,1,2)),
_xlpm.path,INDEX(map,_xlpm.rowSeq,_xlpm.columnSeq),
_xlpm.result,MIN(IFERROR(MATCH("#",_xlpm.path,0),0),1),
_xlpm.result)</f>
        <v>0</v>
      </c>
      <c r="O40" s="17" cm="1">
        <f t="array" ref="O40">_xlfn.LET(_xlpm.x,IFERROR(MATCH(K40&amp;","&amp;L40,Journey!$C$3:$C$10002&amp;","&amp;Journey!$D$3:$D$10002,0),-1),
IF(_xlpm.x &gt;= 0, (_xlpm.x&lt;=D40)*1,0))</f>
        <v>0</v>
      </c>
      <c r="P40" s="17">
        <f t="shared" si="1"/>
        <v>0</v>
      </c>
    </row>
    <row r="41" spans="4:16" x14ac:dyDescent="0.25">
      <c r="D41" s="2">
        <v>1651</v>
      </c>
      <c r="E41" s="2">
        <v>4</v>
      </c>
      <c r="F41" s="2">
        <v>31</v>
      </c>
      <c r="G41" s="2">
        <v>75</v>
      </c>
      <c r="H41" s="2">
        <v>1</v>
      </c>
      <c r="I41" s="2"/>
      <c r="J41" s="9">
        <f t="shared" si="0"/>
        <v>1</v>
      </c>
      <c r="K41" s="9" cm="1">
        <f t="array" ref="K41:L41">_xlfn.LET(_xlpm.arr,E39:G41,
_xlpm.directions,_xlfn.CHOOSECOLS(_xlpm.arr,1),
_xlpm.x_columns, _xlfn.CHOOSECOLS(_xlpm.arr,2),
_xlpm.y_rows, _xlfn.CHOOSECOLS(_xlpm.arr,3),
_xlpm.xDirToUse,_xlfn.XLOOKUP(J41,Directions!$B$1:$B$5,Directions!$G$1:$G$5),
_xlpm.xToUse,_xlfn.XLOOKUP(_xlpm.xDirToUse,_xlpm.directions,_xlpm.x_columns),
_xlpm.xAdj,_xlpm.xToUse+_xlfn.XLOOKUP(J41,Directions!$B$1:$B$5,Directions!$E$1:$E$5),
_xlpm.yDirToUse,_xlfn.XLOOKUP(J41,Directions!$B$1:$B$5,Directions!$H$1:$H$5),
_xlpm.yToUse,_xlfn.XLOOKUP(_xlpm.yDirToUse,_xlpm.directions,_xlpm.y_rows),
_xlpm.yAdj,_xlpm.yToUse+_xlfn.XLOOKUP(J41,Directions!$B$1:$B$5,Directions!$F$1:$F$5),
_xlfn.HSTACK(_xlpm.xAdj,_xlpm.yAdj
))</f>
        <v>31</v>
      </c>
      <c r="L41" s="9">
        <v>24</v>
      </c>
      <c r="M41" s="2" t="str" cm="1">
        <f t="array" ref="M41">IF(K41="","",INDEX(map,L41,K41))</f>
        <v>.</v>
      </c>
      <c r="N41" s="17" cm="1">
        <f t="array" ref="N41">_xlfn.LET(_xlpm.instructions,_xlfn.XLOOKUP(J41,Directions!$B:$B,Directions!$C:$D),
_xlpm.pathLength,MAX(ABS(F41-K41),ABS(G41-L41)),
_xlpm.columnSeq,_xlfn.SEQUENCE(_xlpm.pathLength,,F41,INDEX(_xlpm.instructions,1,1)),
_xlpm.rowSeq,_xlfn.SEQUENCE(_xlpm.pathLength,,G41,INDEX(_xlpm.instructions,1,2)),
_xlpm.path,INDEX(map,_xlpm.rowSeq,_xlpm.columnSeq),
_xlpm.result,MIN(IFERROR(MATCH("#",_xlpm.path,0),0),1),
_xlpm.result)</f>
        <v>1</v>
      </c>
      <c r="O41" s="17" cm="1">
        <f t="array" ref="O41">_xlfn.LET(_xlpm.x,IFERROR(MATCH(K41&amp;","&amp;L41,Journey!$C$3:$C$10002&amp;","&amp;Journey!$D$3:$D$10002,0),-1),
IF(_xlpm.x &gt;= 0, (_xlpm.x&lt;=D41)*1,0))</f>
        <v>0</v>
      </c>
      <c r="P41" s="17">
        <f t="shared" si="1"/>
        <v>1</v>
      </c>
    </row>
    <row r="42" spans="4:16" x14ac:dyDescent="0.25">
      <c r="D42" s="2">
        <v>1682</v>
      </c>
      <c r="E42" s="2">
        <v>1</v>
      </c>
      <c r="F42" s="2">
        <v>31</v>
      </c>
      <c r="G42" s="2">
        <v>45</v>
      </c>
      <c r="H42" s="2">
        <v>1</v>
      </c>
      <c r="I42" s="2"/>
      <c r="J42" s="9">
        <f t="shared" si="0"/>
        <v>2</v>
      </c>
      <c r="K42" s="9" cm="1">
        <f t="array" ref="K42:L42">_xlfn.LET(_xlpm.arr,E40:G42,
_xlpm.directions,_xlfn.CHOOSECOLS(_xlpm.arr,1),
_xlpm.x_columns, _xlfn.CHOOSECOLS(_xlpm.arr,2),
_xlpm.y_rows, _xlfn.CHOOSECOLS(_xlpm.arr,3),
_xlpm.xDirToUse,_xlfn.XLOOKUP(J42,Directions!$B$1:$B$5,Directions!$G$1:$G$5),
_xlpm.xToUse,_xlfn.XLOOKUP(_xlpm.xDirToUse,_xlpm.directions,_xlpm.x_columns),
_xlpm.xAdj,_xlpm.xToUse+_xlfn.XLOOKUP(J42,Directions!$B$1:$B$5,Directions!$E$1:$E$5),
_xlpm.yDirToUse,_xlfn.XLOOKUP(J42,Directions!$B$1:$B$5,Directions!$H$1:$H$5),
_xlpm.yToUse,_xlfn.XLOOKUP(_xlpm.yDirToUse,_xlpm.directions,_xlpm.y_rows),
_xlpm.yAdj,_xlpm.yToUse+_xlfn.XLOOKUP(J42,Directions!$B$1:$B$5,Directions!$F$1:$F$5),
_xlfn.HSTACK(_xlpm.xAdj,_xlpm.yAdj
))</f>
        <v>60</v>
      </c>
      <c r="L42" s="9">
        <v>45</v>
      </c>
      <c r="M42" s="2" t="str" cm="1">
        <f t="array" ref="M42">IF(K42="","",INDEX(map,L42,K42))</f>
        <v>.</v>
      </c>
      <c r="N42" s="17" cm="1">
        <f t="array" ref="N42">_xlfn.LET(_xlpm.instructions,_xlfn.XLOOKUP(J42,Directions!$B:$B,Directions!$C:$D),
_xlpm.pathLength,MAX(ABS(F42-K42),ABS(G42-L42)),
_xlpm.columnSeq,_xlfn.SEQUENCE(_xlpm.pathLength,,F42,INDEX(_xlpm.instructions,1,1)),
_xlpm.rowSeq,_xlfn.SEQUENCE(_xlpm.pathLength,,G42,INDEX(_xlpm.instructions,1,2)),
_xlpm.path,INDEX(map,_xlpm.rowSeq,_xlpm.columnSeq),
_xlpm.result,MIN(IFERROR(MATCH("#",_xlpm.path,0),0),1),
_xlpm.result)</f>
        <v>0</v>
      </c>
      <c r="O42" s="17" cm="1">
        <f t="array" ref="O42">_xlfn.LET(_xlpm.x,IFERROR(MATCH(K42&amp;","&amp;L42,Journey!$C$3:$C$10002&amp;","&amp;Journey!$D$3:$D$10002,0),-1),
IF(_xlpm.x &gt;= 0, (_xlpm.x&lt;=D42)*1,0))</f>
        <v>0</v>
      </c>
      <c r="P42" s="17">
        <f t="shared" si="1"/>
        <v>0</v>
      </c>
    </row>
    <row r="43" spans="4:16" x14ac:dyDescent="0.25">
      <c r="D43" s="2">
        <v>1713</v>
      </c>
      <c r="E43" s="2">
        <v>2</v>
      </c>
      <c r="F43" s="2">
        <v>61</v>
      </c>
      <c r="G43" s="2">
        <v>45</v>
      </c>
      <c r="H43" s="2">
        <v>1</v>
      </c>
      <c r="I43" s="2"/>
      <c r="J43" s="9">
        <f t="shared" si="0"/>
        <v>3</v>
      </c>
      <c r="K43" s="9" cm="1">
        <f t="array" ref="K43:L43">_xlfn.LET(_xlpm.arr,E41:G43,
_xlpm.directions,_xlfn.CHOOSECOLS(_xlpm.arr,1),
_xlpm.x_columns, _xlfn.CHOOSECOLS(_xlpm.arr,2),
_xlpm.y_rows, _xlfn.CHOOSECOLS(_xlpm.arr,3),
_xlpm.xDirToUse,_xlfn.XLOOKUP(J43,Directions!$B$1:$B$5,Directions!$G$1:$G$5),
_xlpm.xToUse,_xlfn.XLOOKUP(_xlpm.xDirToUse,_xlpm.directions,_xlpm.x_columns),
_xlpm.xAdj,_xlpm.xToUse+_xlfn.XLOOKUP(J43,Directions!$B$1:$B$5,Directions!$E$1:$E$5),
_xlpm.yDirToUse,_xlfn.XLOOKUP(J43,Directions!$B$1:$B$5,Directions!$H$1:$H$5),
_xlpm.yToUse,_xlfn.XLOOKUP(_xlpm.yDirToUse,_xlpm.directions,_xlpm.y_rows),
_xlpm.yAdj,_xlpm.yToUse+_xlfn.XLOOKUP(J43,Directions!$B$1:$B$5,Directions!$F$1:$F$5),
_xlfn.HSTACK(_xlpm.xAdj,_xlpm.yAdj
))</f>
        <v>61</v>
      </c>
      <c r="L43" s="9">
        <v>76</v>
      </c>
      <c r="M43" s="2" t="str" cm="1">
        <f t="array" ref="M43">IF(K43="","",INDEX(map,L43,K43))</f>
        <v>.</v>
      </c>
      <c r="N43" s="17" cm="1">
        <f t="array" ref="N43">_xlfn.LET(_xlpm.instructions,_xlfn.XLOOKUP(J43,Directions!$B:$B,Directions!$C:$D),
_xlpm.pathLength,MAX(ABS(F43-K43),ABS(G43-L43)),
_xlpm.columnSeq,_xlfn.SEQUENCE(_xlpm.pathLength,,F43,INDEX(_xlpm.instructions,1,1)),
_xlpm.rowSeq,_xlfn.SEQUENCE(_xlpm.pathLength,,G43,INDEX(_xlpm.instructions,1,2)),
_xlpm.path,INDEX(map,_xlpm.rowSeq,_xlpm.columnSeq),
_xlpm.result,MIN(IFERROR(MATCH("#",_xlpm.path,0),0),1),
_xlpm.result)</f>
        <v>0</v>
      </c>
      <c r="O43" s="17" cm="1">
        <f t="array" ref="O43">_xlfn.LET(_xlpm.x,IFERROR(MATCH(K43&amp;","&amp;L43,Journey!$C$3:$C$10002&amp;","&amp;Journey!$D$3:$D$10002,0),-1),
IF(_xlpm.x &gt;= 0, (_xlpm.x&lt;=D43)*1,0))</f>
        <v>0</v>
      </c>
      <c r="P43" s="17">
        <f t="shared" si="1"/>
        <v>0</v>
      </c>
    </row>
    <row r="44" spans="4:16" x14ac:dyDescent="0.25">
      <c r="D44" s="2">
        <v>1776</v>
      </c>
      <c r="E44" s="2">
        <v>3</v>
      </c>
      <c r="F44" s="2">
        <v>61</v>
      </c>
      <c r="G44" s="2">
        <v>107</v>
      </c>
      <c r="H44" s="2">
        <v>1</v>
      </c>
      <c r="I44" s="2"/>
      <c r="J44" s="9">
        <f t="shared" si="0"/>
        <v>4</v>
      </c>
      <c r="K44" s="9" cm="1">
        <f t="array" ref="K44:L44">_xlfn.LET(_xlpm.arr,E42:G44,
_xlpm.directions,_xlfn.CHOOSECOLS(_xlpm.arr,1),
_xlpm.x_columns, _xlfn.CHOOSECOLS(_xlpm.arr,2),
_xlpm.y_rows, _xlfn.CHOOSECOLS(_xlpm.arr,3),
_xlpm.xDirToUse,_xlfn.XLOOKUP(J44,Directions!$B$1:$B$5,Directions!$G$1:$G$5),
_xlpm.xToUse,_xlfn.XLOOKUP(_xlpm.xDirToUse,_xlpm.directions,_xlpm.x_columns),
_xlpm.xAdj,_xlpm.xToUse+_xlfn.XLOOKUP(J44,Directions!$B$1:$B$5,Directions!$E$1:$E$5),
_xlpm.yDirToUse,_xlfn.XLOOKUP(J44,Directions!$B$1:$B$5,Directions!$H$1:$H$5),
_xlpm.yToUse,_xlfn.XLOOKUP(_xlpm.yDirToUse,_xlpm.directions,_xlpm.y_rows),
_xlpm.yAdj,_xlpm.yToUse+_xlfn.XLOOKUP(J44,Directions!$B$1:$B$5,Directions!$F$1:$F$5),
_xlfn.HSTACK(_xlpm.xAdj,_xlpm.yAdj
))</f>
        <v>30</v>
      </c>
      <c r="L44" s="9">
        <v>107</v>
      </c>
      <c r="M44" s="2" t="str" cm="1">
        <f t="array" ref="M44">IF(K44="","",INDEX(map,L44,K44))</f>
        <v>.</v>
      </c>
      <c r="N44" s="17" cm="1">
        <f t="array" ref="N44">_xlfn.LET(_xlpm.instructions,_xlfn.XLOOKUP(J44,Directions!$B:$B,Directions!$C:$D),
_xlpm.pathLength,MAX(ABS(F44-K44),ABS(G44-L44)),
_xlpm.columnSeq,_xlfn.SEQUENCE(_xlpm.pathLength,,F44,INDEX(_xlpm.instructions,1,1)),
_xlpm.rowSeq,_xlfn.SEQUENCE(_xlpm.pathLength,,G44,INDEX(_xlpm.instructions,1,2)),
_xlpm.path,INDEX(map,_xlpm.rowSeq,_xlpm.columnSeq),
_xlpm.result,MIN(IFERROR(MATCH("#",_xlpm.path,0),0),1),
_xlpm.result)</f>
        <v>0</v>
      </c>
      <c r="O44" s="17" cm="1">
        <f t="array" ref="O44">_xlfn.LET(_xlpm.x,IFERROR(MATCH(K44&amp;","&amp;L44,Journey!$C$3:$C$10002&amp;","&amp;Journey!$D$3:$D$10002,0),-1),
IF(_xlpm.x &gt;= 0, (_xlpm.x&lt;=D44)*1,0))</f>
        <v>0</v>
      </c>
      <c r="P44" s="17">
        <f t="shared" si="1"/>
        <v>0</v>
      </c>
    </row>
    <row r="45" spans="4:16" x14ac:dyDescent="0.25">
      <c r="D45" s="2">
        <v>1823</v>
      </c>
      <c r="E45" s="2">
        <v>4</v>
      </c>
      <c r="F45" s="2">
        <v>15</v>
      </c>
      <c r="G45" s="2">
        <v>107</v>
      </c>
      <c r="H45" s="2">
        <v>1</v>
      </c>
      <c r="I45" s="2"/>
      <c r="J45" s="9">
        <f t="shared" si="0"/>
        <v>1</v>
      </c>
      <c r="K45" s="9" cm="1">
        <f t="array" ref="K45:L45">_xlfn.LET(_xlpm.arr,E43:G45,
_xlpm.directions,_xlfn.CHOOSECOLS(_xlpm.arr,1),
_xlpm.x_columns, _xlfn.CHOOSECOLS(_xlpm.arr,2),
_xlpm.y_rows, _xlfn.CHOOSECOLS(_xlpm.arr,3),
_xlpm.xDirToUse,_xlfn.XLOOKUP(J45,Directions!$B$1:$B$5,Directions!$G$1:$G$5),
_xlpm.xToUse,_xlfn.XLOOKUP(_xlpm.xDirToUse,_xlpm.directions,_xlpm.x_columns),
_xlpm.xAdj,_xlpm.xToUse+_xlfn.XLOOKUP(J45,Directions!$B$1:$B$5,Directions!$E$1:$E$5),
_xlpm.yDirToUse,_xlfn.XLOOKUP(J45,Directions!$B$1:$B$5,Directions!$H$1:$H$5),
_xlpm.yToUse,_xlfn.XLOOKUP(_xlpm.yDirToUse,_xlpm.directions,_xlpm.y_rows),
_xlpm.yAdj,_xlpm.yToUse+_xlfn.XLOOKUP(J45,Directions!$B$1:$B$5,Directions!$F$1:$F$5),
_xlfn.HSTACK(_xlpm.xAdj,_xlpm.yAdj
))</f>
        <v>15</v>
      </c>
      <c r="L45" s="9">
        <v>44</v>
      </c>
      <c r="M45" s="2" t="str" cm="1">
        <f t="array" ref="M45">IF(K45="","",INDEX(map,L45,K45))</f>
        <v>.</v>
      </c>
      <c r="N45" s="17" cm="1">
        <f t="array" ref="N45">_xlfn.LET(_xlpm.instructions,_xlfn.XLOOKUP(J45,Directions!$B:$B,Directions!$C:$D),
_xlpm.pathLength,MAX(ABS(F45-K45),ABS(G45-L45)),
_xlpm.columnSeq,_xlfn.SEQUENCE(_xlpm.pathLength,,F45,INDEX(_xlpm.instructions,1,1)),
_xlpm.rowSeq,_xlfn.SEQUENCE(_xlpm.pathLength,,G45,INDEX(_xlpm.instructions,1,2)),
_xlpm.path,INDEX(map,_xlpm.rowSeq,_xlpm.columnSeq),
_xlpm.result,MIN(IFERROR(MATCH("#",_xlpm.path,0),0),1),
_xlpm.result)</f>
        <v>1</v>
      </c>
      <c r="O45" s="17" cm="1">
        <f t="array" ref="O45">_xlfn.LET(_xlpm.x,IFERROR(MATCH(K45&amp;","&amp;L45,Journey!$C$3:$C$10002&amp;","&amp;Journey!$D$3:$D$10002,0),-1),
IF(_xlpm.x &gt;= 0, (_xlpm.x&lt;=D45)*1,0))</f>
        <v>0</v>
      </c>
      <c r="P45" s="17">
        <f t="shared" si="1"/>
        <v>1</v>
      </c>
    </row>
    <row r="46" spans="4:16" x14ac:dyDescent="0.25">
      <c r="D46" s="2">
        <v>1855</v>
      </c>
      <c r="E46" s="2">
        <v>1</v>
      </c>
      <c r="F46" s="2">
        <v>15</v>
      </c>
      <c r="G46" s="2">
        <v>76</v>
      </c>
      <c r="H46" s="2">
        <v>1</v>
      </c>
      <c r="I46" s="2"/>
      <c r="J46" s="9">
        <f t="shared" si="0"/>
        <v>2</v>
      </c>
      <c r="K46" s="9" cm="1">
        <f t="array" ref="K46:L46">_xlfn.LET(_xlpm.arr,E44:G46,
_xlpm.directions,_xlfn.CHOOSECOLS(_xlpm.arr,1),
_xlpm.x_columns, _xlfn.CHOOSECOLS(_xlpm.arr,2),
_xlpm.y_rows, _xlfn.CHOOSECOLS(_xlpm.arr,3),
_xlpm.xDirToUse,_xlfn.XLOOKUP(J46,Directions!$B$1:$B$5,Directions!$G$1:$G$5),
_xlpm.xToUse,_xlfn.XLOOKUP(_xlpm.xDirToUse,_xlpm.directions,_xlpm.x_columns),
_xlpm.xAdj,_xlpm.xToUse+_xlfn.XLOOKUP(J46,Directions!$B$1:$B$5,Directions!$E$1:$E$5),
_xlpm.yDirToUse,_xlfn.XLOOKUP(J46,Directions!$B$1:$B$5,Directions!$H$1:$H$5),
_xlpm.yToUse,_xlfn.XLOOKUP(_xlpm.yDirToUse,_xlpm.directions,_xlpm.y_rows),
_xlpm.yAdj,_xlpm.yToUse+_xlfn.XLOOKUP(J46,Directions!$B$1:$B$5,Directions!$F$1:$F$5),
_xlfn.HSTACK(_xlpm.xAdj,_xlpm.yAdj
))</f>
        <v>62</v>
      </c>
      <c r="L46" s="9">
        <v>76</v>
      </c>
      <c r="M46" s="2" t="str" cm="1">
        <f t="array" ref="M46">IF(K46="","",INDEX(map,L46,K46))</f>
        <v>.</v>
      </c>
      <c r="N46" s="17" cm="1">
        <f t="array" ref="N46">_xlfn.LET(_xlpm.instructions,_xlfn.XLOOKUP(J46,Directions!$B:$B,Directions!$C:$D),
_xlpm.pathLength,MAX(ABS(F46-K46),ABS(G46-L46)),
_xlpm.columnSeq,_xlfn.SEQUENCE(_xlpm.pathLength,,F46,INDEX(_xlpm.instructions,1,1)),
_xlpm.rowSeq,_xlfn.SEQUENCE(_xlpm.pathLength,,G46,INDEX(_xlpm.instructions,1,2)),
_xlpm.path,INDEX(map,_xlpm.rowSeq,_xlpm.columnSeq),
_xlpm.result,MIN(IFERROR(MATCH("#",_xlpm.path,0),0),1),
_xlpm.result)</f>
        <v>1</v>
      </c>
      <c r="O46" s="17" cm="1">
        <f t="array" ref="O46">_xlfn.LET(_xlpm.x,IFERROR(MATCH(K46&amp;","&amp;L46,Journey!$C$3:$C$10002&amp;","&amp;Journey!$D$3:$D$10002,0),-1),
IF(_xlpm.x &gt;= 0, (_xlpm.x&lt;=D46)*1,0))</f>
        <v>0</v>
      </c>
      <c r="P46" s="17">
        <f t="shared" si="1"/>
        <v>1</v>
      </c>
    </row>
    <row r="47" spans="4:16" x14ac:dyDescent="0.25">
      <c r="D47" s="2">
        <v>1879</v>
      </c>
      <c r="E47" s="2">
        <v>2</v>
      </c>
      <c r="F47" s="2">
        <v>38</v>
      </c>
      <c r="G47" s="2">
        <v>76</v>
      </c>
      <c r="H47" s="2">
        <v>1</v>
      </c>
      <c r="I47" s="2"/>
      <c r="J47" s="9">
        <f t="shared" si="0"/>
        <v>3</v>
      </c>
      <c r="K47" s="9" cm="1">
        <f t="array" ref="K47:L47">_xlfn.LET(_xlpm.arr,E45:G47,
_xlpm.directions,_xlfn.CHOOSECOLS(_xlpm.arr,1),
_xlpm.x_columns, _xlfn.CHOOSECOLS(_xlpm.arr,2),
_xlpm.y_rows, _xlfn.CHOOSECOLS(_xlpm.arr,3),
_xlpm.xDirToUse,_xlfn.XLOOKUP(J47,Directions!$B$1:$B$5,Directions!$G$1:$G$5),
_xlpm.xToUse,_xlfn.XLOOKUP(_xlpm.xDirToUse,_xlpm.directions,_xlpm.x_columns),
_xlpm.xAdj,_xlpm.xToUse+_xlfn.XLOOKUP(J47,Directions!$B$1:$B$5,Directions!$E$1:$E$5),
_xlpm.yDirToUse,_xlfn.XLOOKUP(J47,Directions!$B$1:$B$5,Directions!$H$1:$H$5),
_xlpm.yToUse,_xlfn.XLOOKUP(_xlpm.yDirToUse,_xlpm.directions,_xlpm.y_rows),
_xlpm.yAdj,_xlpm.yToUse+_xlfn.XLOOKUP(J47,Directions!$B$1:$B$5,Directions!$F$1:$F$5),
_xlfn.HSTACK(_xlpm.xAdj,_xlpm.yAdj
))</f>
        <v>38</v>
      </c>
      <c r="L47" s="9">
        <v>108</v>
      </c>
      <c r="M47" s="2" t="str" cm="1">
        <f t="array" ref="M47">IF(K47="","",INDEX(map,L47,K47))</f>
        <v>.</v>
      </c>
      <c r="N47" s="17" cm="1">
        <f t="array" ref="N47">_xlfn.LET(_xlpm.instructions,_xlfn.XLOOKUP(J47,Directions!$B:$B,Directions!$C:$D),
_xlpm.pathLength,MAX(ABS(F47-K47),ABS(G47-L47)),
_xlpm.columnSeq,_xlfn.SEQUENCE(_xlpm.pathLength,,F47,INDEX(_xlpm.instructions,1,1)),
_xlpm.rowSeq,_xlfn.SEQUENCE(_xlpm.pathLength,,G47,INDEX(_xlpm.instructions,1,2)),
_xlpm.path,INDEX(map,_xlpm.rowSeq,_xlpm.columnSeq),
_xlpm.result,MIN(IFERROR(MATCH("#",_xlpm.path,0),0),1),
_xlpm.result)</f>
        <v>0</v>
      </c>
      <c r="O47" s="17" cm="1">
        <f t="array" ref="O47">_xlfn.LET(_xlpm.x,IFERROR(MATCH(K47&amp;","&amp;L47,Journey!$C$3:$C$10002&amp;","&amp;Journey!$D$3:$D$10002,0),-1),
IF(_xlpm.x &gt;= 0, (_xlpm.x&lt;=D47)*1,0))</f>
        <v>0</v>
      </c>
      <c r="P47" s="17">
        <f t="shared" si="1"/>
        <v>0</v>
      </c>
    </row>
    <row r="48" spans="4:16" x14ac:dyDescent="0.25">
      <c r="D48" s="2">
        <v>1916</v>
      </c>
      <c r="E48" s="2">
        <v>3</v>
      </c>
      <c r="F48" s="2">
        <v>38</v>
      </c>
      <c r="G48" s="2">
        <v>112</v>
      </c>
      <c r="H48" s="2">
        <v>1</v>
      </c>
      <c r="I48" s="2"/>
      <c r="J48" s="9">
        <f t="shared" si="0"/>
        <v>4</v>
      </c>
      <c r="K48" s="9" cm="1">
        <f t="array" ref="K48:L48">_xlfn.LET(_xlpm.arr,E46:G48,
_xlpm.directions,_xlfn.CHOOSECOLS(_xlpm.arr,1),
_xlpm.x_columns, _xlfn.CHOOSECOLS(_xlpm.arr,2),
_xlpm.y_rows, _xlfn.CHOOSECOLS(_xlpm.arr,3),
_xlpm.xDirToUse,_xlfn.XLOOKUP(J48,Directions!$B$1:$B$5,Directions!$G$1:$G$5),
_xlpm.xToUse,_xlfn.XLOOKUP(_xlpm.xDirToUse,_xlpm.directions,_xlpm.x_columns),
_xlpm.xAdj,_xlpm.xToUse+_xlfn.XLOOKUP(J48,Directions!$B$1:$B$5,Directions!$E$1:$E$5),
_xlpm.yDirToUse,_xlfn.XLOOKUP(J48,Directions!$B$1:$B$5,Directions!$H$1:$H$5),
_xlpm.yToUse,_xlfn.XLOOKUP(_xlpm.yDirToUse,_xlpm.directions,_xlpm.y_rows),
_xlpm.yAdj,_xlpm.yToUse+_xlfn.XLOOKUP(J48,Directions!$B$1:$B$5,Directions!$F$1:$F$5),
_xlfn.HSTACK(_xlpm.xAdj,_xlpm.yAdj
))</f>
        <v>14</v>
      </c>
      <c r="L48" s="9">
        <v>112</v>
      </c>
      <c r="M48" s="2" t="str" cm="1">
        <f t="array" ref="M48">IF(K48="","",INDEX(map,L48,K48))</f>
        <v>.</v>
      </c>
      <c r="N48" s="17" cm="1">
        <f t="array" ref="N48">_xlfn.LET(_xlpm.instructions,_xlfn.XLOOKUP(J48,Directions!$B:$B,Directions!$C:$D),
_xlpm.pathLength,MAX(ABS(F48-K48),ABS(G48-L48)),
_xlpm.columnSeq,_xlfn.SEQUENCE(_xlpm.pathLength,,F48,INDEX(_xlpm.instructions,1,1)),
_xlpm.rowSeq,_xlfn.SEQUENCE(_xlpm.pathLength,,G48,INDEX(_xlpm.instructions,1,2)),
_xlpm.path,INDEX(map,_xlpm.rowSeq,_xlpm.columnSeq),
_xlpm.result,MIN(IFERROR(MATCH("#",_xlpm.path,0),0),1),
_xlpm.result)</f>
        <v>1</v>
      </c>
      <c r="O48" s="17" cm="1">
        <f t="array" ref="O48">_xlfn.LET(_xlpm.x,IFERROR(MATCH(K48&amp;","&amp;L48,Journey!$C$3:$C$10002&amp;","&amp;Journey!$D$3:$D$10002,0),-1),
IF(_xlpm.x &gt;= 0, (_xlpm.x&lt;=D48)*1,0))</f>
        <v>0</v>
      </c>
      <c r="P48" s="17">
        <f t="shared" si="1"/>
        <v>1</v>
      </c>
    </row>
    <row r="49" spans="4:16" x14ac:dyDescent="0.25">
      <c r="D49" s="2">
        <v>1931</v>
      </c>
      <c r="E49" s="2">
        <v>4</v>
      </c>
      <c r="F49" s="2">
        <v>24</v>
      </c>
      <c r="G49" s="2">
        <v>112</v>
      </c>
      <c r="H49" s="2">
        <v>1</v>
      </c>
      <c r="I49" s="2"/>
      <c r="J49" s="9">
        <f t="shared" si="0"/>
        <v>1</v>
      </c>
      <c r="K49" s="9" cm="1">
        <f t="array" ref="K49:L49">_xlfn.LET(_xlpm.arr,E47:G49,
_xlpm.directions,_xlfn.CHOOSECOLS(_xlpm.arr,1),
_xlpm.x_columns, _xlfn.CHOOSECOLS(_xlpm.arr,2),
_xlpm.y_rows, _xlfn.CHOOSECOLS(_xlpm.arr,3),
_xlpm.xDirToUse,_xlfn.XLOOKUP(J49,Directions!$B$1:$B$5,Directions!$G$1:$G$5),
_xlpm.xToUse,_xlfn.XLOOKUP(_xlpm.xDirToUse,_xlpm.directions,_xlpm.x_columns),
_xlpm.xAdj,_xlpm.xToUse+_xlfn.XLOOKUP(J49,Directions!$B$1:$B$5,Directions!$E$1:$E$5),
_xlpm.yDirToUse,_xlfn.XLOOKUP(J49,Directions!$B$1:$B$5,Directions!$H$1:$H$5),
_xlpm.yToUse,_xlfn.XLOOKUP(_xlpm.yDirToUse,_xlpm.directions,_xlpm.y_rows),
_xlpm.yAdj,_xlpm.yToUse+_xlfn.XLOOKUP(J49,Directions!$B$1:$B$5,Directions!$F$1:$F$5),
_xlfn.HSTACK(_xlpm.xAdj,_xlpm.yAdj
))</f>
        <v>24</v>
      </c>
      <c r="L49" s="9">
        <v>75</v>
      </c>
      <c r="M49" s="2" t="str" cm="1">
        <f t="array" ref="M49">IF(K49="","",INDEX(map,L49,K49))</f>
        <v>.</v>
      </c>
      <c r="N49" s="17" cm="1">
        <f t="array" ref="N49">_xlfn.LET(_xlpm.instructions,_xlfn.XLOOKUP(J49,Directions!$B:$B,Directions!$C:$D),
_xlpm.pathLength,MAX(ABS(F49-K49),ABS(G49-L49)),
_xlpm.columnSeq,_xlfn.SEQUENCE(_xlpm.pathLength,,F49,INDEX(_xlpm.instructions,1,1)),
_xlpm.rowSeq,_xlfn.SEQUENCE(_xlpm.pathLength,,G49,INDEX(_xlpm.instructions,1,2)),
_xlpm.path,INDEX(map,_xlpm.rowSeq,_xlpm.columnSeq),
_xlpm.result,MIN(IFERROR(MATCH("#",_xlpm.path,0),0),1),
_xlpm.result)</f>
        <v>0</v>
      </c>
      <c r="O49" s="17" cm="1">
        <f t="array" ref="O49">_xlfn.LET(_xlpm.x,IFERROR(MATCH(K49&amp;","&amp;L49,Journey!$C$3:$C$10002&amp;","&amp;Journey!$D$3:$D$10002,0),-1),
IF(_xlpm.x &gt;= 0, (_xlpm.x&lt;=D49)*1,0))</f>
        <v>0</v>
      </c>
      <c r="P49" s="17">
        <f t="shared" si="1"/>
        <v>0</v>
      </c>
    </row>
    <row r="50" spans="4:16" x14ac:dyDescent="0.25">
      <c r="D50" s="2">
        <v>1975</v>
      </c>
      <c r="E50" s="2">
        <v>1</v>
      </c>
      <c r="F50" s="2">
        <v>24</v>
      </c>
      <c r="G50" s="2">
        <v>69</v>
      </c>
      <c r="H50" s="2">
        <v>1</v>
      </c>
      <c r="I50" s="2"/>
      <c r="J50" s="9">
        <f t="shared" si="0"/>
        <v>2</v>
      </c>
      <c r="K50" s="9" cm="1">
        <f t="array" ref="K50:L50">_xlfn.LET(_xlpm.arr,E48:G50,
_xlpm.directions,_xlfn.CHOOSECOLS(_xlpm.arr,1),
_xlpm.x_columns, _xlfn.CHOOSECOLS(_xlpm.arr,2),
_xlpm.y_rows, _xlfn.CHOOSECOLS(_xlpm.arr,3),
_xlpm.xDirToUse,_xlfn.XLOOKUP(J50,Directions!$B$1:$B$5,Directions!$G$1:$G$5),
_xlpm.xToUse,_xlfn.XLOOKUP(_xlpm.xDirToUse,_xlpm.directions,_xlpm.x_columns),
_xlpm.xAdj,_xlpm.xToUse+_xlfn.XLOOKUP(J50,Directions!$B$1:$B$5,Directions!$E$1:$E$5),
_xlpm.yDirToUse,_xlfn.XLOOKUP(J50,Directions!$B$1:$B$5,Directions!$H$1:$H$5),
_xlpm.yToUse,_xlfn.XLOOKUP(_xlpm.yDirToUse,_xlpm.directions,_xlpm.y_rows),
_xlpm.yAdj,_xlpm.yToUse+_xlfn.XLOOKUP(J50,Directions!$B$1:$B$5,Directions!$F$1:$F$5),
_xlfn.HSTACK(_xlpm.xAdj,_xlpm.yAdj
))</f>
        <v>39</v>
      </c>
      <c r="L50" s="9">
        <v>69</v>
      </c>
      <c r="M50" s="2" t="str" cm="1">
        <f t="array" ref="M50">IF(K50="","",INDEX(map,L50,K50))</f>
        <v>.</v>
      </c>
      <c r="N50" s="17" cm="1">
        <f t="array" ref="N50">_xlfn.LET(_xlpm.instructions,_xlfn.XLOOKUP(J50,Directions!$B:$B,Directions!$C:$D),
_xlpm.pathLength,MAX(ABS(F50-K50),ABS(G50-L50)),
_xlpm.columnSeq,_xlfn.SEQUENCE(_xlpm.pathLength,,F50,INDEX(_xlpm.instructions,1,1)),
_xlpm.rowSeq,_xlfn.SEQUENCE(_xlpm.pathLength,,G50,INDEX(_xlpm.instructions,1,2)),
_xlpm.path,INDEX(map,_xlpm.rowSeq,_xlpm.columnSeq),
_xlpm.result,MIN(IFERROR(MATCH("#",_xlpm.path,0),0),1),
_xlpm.result)</f>
        <v>0</v>
      </c>
      <c r="O50" s="17" cm="1">
        <f t="array" ref="O50">_xlfn.LET(_xlpm.x,IFERROR(MATCH(K50&amp;","&amp;L50,Journey!$C$3:$C$10002&amp;","&amp;Journey!$D$3:$D$10002,0),-1),
IF(_xlpm.x &gt;= 0, (_xlpm.x&lt;=D50)*1,0))</f>
        <v>0</v>
      </c>
      <c r="P50" s="17">
        <f t="shared" si="1"/>
        <v>0</v>
      </c>
    </row>
    <row r="51" spans="4:16" x14ac:dyDescent="0.25">
      <c r="D51" s="2">
        <v>2051</v>
      </c>
      <c r="E51" s="2">
        <v>2</v>
      </c>
      <c r="F51" s="2">
        <v>99</v>
      </c>
      <c r="G51" s="2">
        <v>69</v>
      </c>
      <c r="H51" s="2">
        <v>1</v>
      </c>
      <c r="I51" s="2"/>
      <c r="J51" s="9">
        <f t="shared" si="0"/>
        <v>3</v>
      </c>
      <c r="K51" s="9" cm="1">
        <f t="array" ref="K51:L51">_xlfn.LET(_xlpm.arr,E49:G51,
_xlpm.directions,_xlfn.CHOOSECOLS(_xlpm.arr,1),
_xlpm.x_columns, _xlfn.CHOOSECOLS(_xlpm.arr,2),
_xlpm.y_rows, _xlfn.CHOOSECOLS(_xlpm.arr,3),
_xlpm.xDirToUse,_xlfn.XLOOKUP(J51,Directions!$B$1:$B$5,Directions!$G$1:$G$5),
_xlpm.xToUse,_xlfn.XLOOKUP(_xlpm.xDirToUse,_xlpm.directions,_xlpm.x_columns),
_xlpm.xAdj,_xlpm.xToUse+_xlfn.XLOOKUP(J51,Directions!$B$1:$B$5,Directions!$E$1:$E$5),
_xlpm.yDirToUse,_xlfn.XLOOKUP(J51,Directions!$B$1:$B$5,Directions!$H$1:$H$5),
_xlpm.yToUse,_xlfn.XLOOKUP(_xlpm.yDirToUse,_xlpm.directions,_xlpm.y_rows),
_xlpm.yAdj,_xlpm.yToUse+_xlfn.XLOOKUP(J51,Directions!$B$1:$B$5,Directions!$F$1:$F$5),
_xlfn.HSTACK(_xlpm.xAdj,_xlpm.yAdj
))</f>
        <v>99</v>
      </c>
      <c r="L51" s="9">
        <v>113</v>
      </c>
      <c r="M51" s="2" t="str" cm="1">
        <f t="array" ref="M51">IF(K51="","",INDEX(map,L51,K51))</f>
        <v>.</v>
      </c>
      <c r="N51" s="17" cm="1">
        <f t="array" ref="N51">_xlfn.LET(_xlpm.instructions,_xlfn.XLOOKUP(J51,Directions!$B:$B,Directions!$C:$D),
_xlpm.pathLength,MAX(ABS(F51-K51),ABS(G51-L51)),
_xlpm.columnSeq,_xlfn.SEQUENCE(_xlpm.pathLength,,F51,INDEX(_xlpm.instructions,1,1)),
_xlpm.rowSeq,_xlfn.SEQUENCE(_xlpm.pathLength,,G51,INDEX(_xlpm.instructions,1,2)),
_xlpm.path,INDEX(map,_xlpm.rowSeq,_xlpm.columnSeq),
_xlpm.result,MIN(IFERROR(MATCH("#",_xlpm.path,0),0),1),
_xlpm.result)</f>
        <v>0</v>
      </c>
      <c r="O51" s="17" cm="1">
        <f t="array" ref="O51">_xlfn.LET(_xlpm.x,IFERROR(MATCH(K51&amp;","&amp;L51,Journey!$C$3:$C$10002&amp;","&amp;Journey!$D$3:$D$10002,0),-1),
IF(_xlpm.x &gt;= 0, (_xlpm.x&lt;=D51)*1,0))</f>
        <v>0</v>
      </c>
      <c r="P51" s="17">
        <f t="shared" si="1"/>
        <v>0</v>
      </c>
    </row>
    <row r="52" spans="4:16" x14ac:dyDescent="0.25">
      <c r="D52" s="2">
        <v>2106</v>
      </c>
      <c r="E52" s="2">
        <v>3</v>
      </c>
      <c r="F52" s="2">
        <v>99</v>
      </c>
      <c r="G52" s="2">
        <v>123</v>
      </c>
      <c r="H52" s="2">
        <v>1</v>
      </c>
      <c r="I52" s="2"/>
      <c r="J52" s="9">
        <f t="shared" si="0"/>
        <v>4</v>
      </c>
      <c r="K52" s="9" cm="1">
        <f t="array" ref="K52:L52">_xlfn.LET(_xlpm.arr,E50:G52,
_xlpm.directions,_xlfn.CHOOSECOLS(_xlpm.arr,1),
_xlpm.x_columns, _xlfn.CHOOSECOLS(_xlpm.arr,2),
_xlpm.y_rows, _xlfn.CHOOSECOLS(_xlpm.arr,3),
_xlpm.xDirToUse,_xlfn.XLOOKUP(J52,Directions!$B$1:$B$5,Directions!$G$1:$G$5),
_xlpm.xToUse,_xlfn.XLOOKUP(_xlpm.xDirToUse,_xlpm.directions,_xlpm.x_columns),
_xlpm.xAdj,_xlpm.xToUse+_xlfn.XLOOKUP(J52,Directions!$B$1:$B$5,Directions!$E$1:$E$5),
_xlpm.yDirToUse,_xlfn.XLOOKUP(J52,Directions!$B$1:$B$5,Directions!$H$1:$H$5),
_xlpm.yToUse,_xlfn.XLOOKUP(_xlpm.yDirToUse,_xlpm.directions,_xlpm.y_rows),
_xlpm.yAdj,_xlpm.yToUse+_xlfn.XLOOKUP(J52,Directions!$B$1:$B$5,Directions!$F$1:$F$5),
_xlfn.HSTACK(_xlpm.xAdj,_xlpm.yAdj
))</f>
        <v>23</v>
      </c>
      <c r="L52" s="9">
        <v>123</v>
      </c>
      <c r="M52" s="2" t="str" cm="1">
        <f t="array" ref="M52">IF(K52="","",INDEX(map,L52,K52))</f>
        <v>.</v>
      </c>
      <c r="N52" s="17" cm="1">
        <f t="array" ref="N52">_xlfn.LET(_xlpm.instructions,_xlfn.XLOOKUP(J52,Directions!$B:$B,Directions!$C:$D),
_xlpm.pathLength,MAX(ABS(F52-K52),ABS(G52-L52)),
_xlpm.columnSeq,_xlfn.SEQUENCE(_xlpm.pathLength,,F52,INDEX(_xlpm.instructions,1,1)),
_xlpm.rowSeq,_xlfn.SEQUENCE(_xlpm.pathLength,,G52,INDEX(_xlpm.instructions,1,2)),
_xlpm.path,INDEX(map,_xlpm.rowSeq,_xlpm.columnSeq),
_xlpm.result,MIN(IFERROR(MATCH("#",_xlpm.path,0),0),1),
_xlpm.result)</f>
        <v>1</v>
      </c>
      <c r="O52" s="17" cm="1">
        <f t="array" ref="O52">_xlfn.LET(_xlpm.x,IFERROR(MATCH(K52&amp;","&amp;L52,Journey!$C$3:$C$10002&amp;","&amp;Journey!$D$3:$D$10002,0),-1),
IF(_xlpm.x &gt;= 0, (_xlpm.x&lt;=D52)*1,0))</f>
        <v>0</v>
      </c>
      <c r="P52" s="17">
        <f t="shared" si="1"/>
        <v>1</v>
      </c>
    </row>
    <row r="53" spans="4:16" x14ac:dyDescent="0.25">
      <c r="D53" s="2">
        <v>2161</v>
      </c>
      <c r="E53" s="2">
        <v>4</v>
      </c>
      <c r="F53" s="2">
        <v>45</v>
      </c>
      <c r="G53" s="2">
        <v>123</v>
      </c>
      <c r="H53" s="2">
        <v>1</v>
      </c>
      <c r="I53" s="2"/>
      <c r="J53" s="9">
        <f t="shared" si="0"/>
        <v>1</v>
      </c>
      <c r="K53" s="9" cm="1">
        <f t="array" ref="K53:L53">_xlfn.LET(_xlpm.arr,E51:G53,
_xlpm.directions,_xlfn.CHOOSECOLS(_xlpm.arr,1),
_xlpm.x_columns, _xlfn.CHOOSECOLS(_xlpm.arr,2),
_xlpm.y_rows, _xlfn.CHOOSECOLS(_xlpm.arr,3),
_xlpm.xDirToUse,_xlfn.XLOOKUP(J53,Directions!$B$1:$B$5,Directions!$G$1:$G$5),
_xlpm.xToUse,_xlfn.XLOOKUP(_xlpm.xDirToUse,_xlpm.directions,_xlpm.x_columns),
_xlpm.xAdj,_xlpm.xToUse+_xlfn.XLOOKUP(J53,Directions!$B$1:$B$5,Directions!$E$1:$E$5),
_xlpm.yDirToUse,_xlfn.XLOOKUP(J53,Directions!$B$1:$B$5,Directions!$H$1:$H$5),
_xlpm.yToUse,_xlfn.XLOOKUP(_xlpm.yDirToUse,_xlpm.directions,_xlpm.y_rows),
_xlpm.yAdj,_xlpm.yToUse+_xlfn.XLOOKUP(J53,Directions!$B$1:$B$5,Directions!$F$1:$F$5),
_xlfn.HSTACK(_xlpm.xAdj,_xlpm.yAdj
))</f>
        <v>45</v>
      </c>
      <c r="L53" s="9">
        <v>68</v>
      </c>
      <c r="M53" s="2" t="str" cm="1">
        <f t="array" ref="M53">IF(K53="","",INDEX(map,L53,K53))</f>
        <v>.</v>
      </c>
      <c r="N53" s="17" cm="1">
        <f t="array" ref="N53">_xlfn.LET(_xlpm.instructions,_xlfn.XLOOKUP(J53,Directions!$B:$B,Directions!$C:$D),
_xlpm.pathLength,MAX(ABS(F53-K53),ABS(G53-L53)),
_xlpm.columnSeq,_xlfn.SEQUENCE(_xlpm.pathLength,,F53,INDEX(_xlpm.instructions,1,1)),
_xlpm.rowSeq,_xlfn.SEQUENCE(_xlpm.pathLength,,G53,INDEX(_xlpm.instructions,1,2)),
_xlpm.path,INDEX(map,_xlpm.rowSeq,_xlpm.columnSeq),
_xlpm.result,MIN(IFERROR(MATCH("#",_xlpm.path,0),0),1),
_xlpm.result)</f>
        <v>0</v>
      </c>
      <c r="O53" s="17" cm="1">
        <f t="array" ref="O53">_xlfn.LET(_xlpm.x,IFERROR(MATCH(K53&amp;","&amp;L53,Journey!$C$3:$C$10002&amp;","&amp;Journey!$D$3:$D$10002,0),-1),
IF(_xlpm.x &gt;= 0, (_xlpm.x&lt;=D53)*1,0))</f>
        <v>0</v>
      </c>
      <c r="P53" s="17">
        <f t="shared" si="1"/>
        <v>0</v>
      </c>
    </row>
    <row r="54" spans="4:16" x14ac:dyDescent="0.25">
      <c r="D54" s="2">
        <v>2220</v>
      </c>
      <c r="E54" s="2">
        <v>1</v>
      </c>
      <c r="F54" s="2">
        <v>45</v>
      </c>
      <c r="G54" s="2">
        <v>65</v>
      </c>
      <c r="H54" s="2">
        <v>1</v>
      </c>
      <c r="I54" s="2"/>
      <c r="J54" s="9">
        <f t="shared" si="0"/>
        <v>2</v>
      </c>
      <c r="K54" s="9" cm="1">
        <f t="array" ref="K54:L54">_xlfn.LET(_xlpm.arr,E52:G54,
_xlpm.directions,_xlfn.CHOOSECOLS(_xlpm.arr,1),
_xlpm.x_columns, _xlfn.CHOOSECOLS(_xlpm.arr,2),
_xlpm.y_rows, _xlfn.CHOOSECOLS(_xlpm.arr,3),
_xlpm.xDirToUse,_xlfn.XLOOKUP(J54,Directions!$B$1:$B$5,Directions!$G$1:$G$5),
_xlpm.xToUse,_xlfn.XLOOKUP(_xlpm.xDirToUse,_xlpm.directions,_xlpm.x_columns),
_xlpm.xAdj,_xlpm.xToUse+_xlfn.XLOOKUP(J54,Directions!$B$1:$B$5,Directions!$E$1:$E$5),
_xlpm.yDirToUse,_xlfn.XLOOKUP(J54,Directions!$B$1:$B$5,Directions!$H$1:$H$5),
_xlpm.yToUse,_xlfn.XLOOKUP(_xlpm.yDirToUse,_xlpm.directions,_xlpm.y_rows),
_xlpm.yAdj,_xlpm.yToUse+_xlfn.XLOOKUP(J54,Directions!$B$1:$B$5,Directions!$F$1:$F$5),
_xlfn.HSTACK(_xlpm.xAdj,_xlpm.yAdj
))</f>
        <v>100</v>
      </c>
      <c r="L54" s="9">
        <v>65</v>
      </c>
      <c r="M54" s="2" t="str" cm="1">
        <f t="array" ref="M54">IF(K54="","",INDEX(map,L54,K54))</f>
        <v>.</v>
      </c>
      <c r="N54" s="17" cm="1">
        <f t="array" ref="N54">_xlfn.LET(_xlpm.instructions,_xlfn.XLOOKUP(J54,Directions!$B:$B,Directions!$C:$D),
_xlpm.pathLength,MAX(ABS(F54-K54),ABS(G54-L54)),
_xlpm.columnSeq,_xlfn.SEQUENCE(_xlpm.pathLength,,F54,INDEX(_xlpm.instructions,1,1)),
_xlpm.rowSeq,_xlfn.SEQUENCE(_xlpm.pathLength,,G54,INDEX(_xlpm.instructions,1,2)),
_xlpm.path,INDEX(map,_xlpm.rowSeq,_xlpm.columnSeq),
_xlpm.result,MIN(IFERROR(MATCH("#",_xlpm.path,0),0),1),
_xlpm.result)</f>
        <v>0</v>
      </c>
      <c r="O54" s="17" cm="1">
        <f t="array" ref="O54">_xlfn.LET(_xlpm.x,IFERROR(MATCH(K54&amp;","&amp;L54,Journey!$C$3:$C$10002&amp;","&amp;Journey!$D$3:$D$10002,0),-1),
IF(_xlpm.x &gt;= 0, (_xlpm.x&lt;=D54)*1,0))</f>
        <v>0</v>
      </c>
      <c r="P54" s="17">
        <f t="shared" si="1"/>
        <v>0</v>
      </c>
    </row>
    <row r="55" spans="4:16" x14ac:dyDescent="0.25">
      <c r="D55" s="2">
        <v>2282</v>
      </c>
      <c r="E55" s="2">
        <v>2</v>
      </c>
      <c r="F55" s="2">
        <v>106</v>
      </c>
      <c r="G55" s="2">
        <v>65</v>
      </c>
      <c r="H55" s="2">
        <v>1</v>
      </c>
      <c r="I55" s="2"/>
      <c r="J55" s="9">
        <f t="shared" si="0"/>
        <v>3</v>
      </c>
      <c r="K55" s="9" cm="1">
        <f t="array" ref="K55:L55">_xlfn.LET(_xlpm.arr,E53:G55,
_xlpm.directions,_xlfn.CHOOSECOLS(_xlpm.arr,1),
_xlpm.x_columns, _xlfn.CHOOSECOLS(_xlpm.arr,2),
_xlpm.y_rows, _xlfn.CHOOSECOLS(_xlpm.arr,3),
_xlpm.xDirToUse,_xlfn.XLOOKUP(J55,Directions!$B$1:$B$5,Directions!$G$1:$G$5),
_xlpm.xToUse,_xlfn.XLOOKUP(_xlpm.xDirToUse,_xlpm.directions,_xlpm.x_columns),
_xlpm.xAdj,_xlpm.xToUse+_xlfn.XLOOKUP(J55,Directions!$B$1:$B$5,Directions!$E$1:$E$5),
_xlpm.yDirToUse,_xlfn.XLOOKUP(J55,Directions!$B$1:$B$5,Directions!$H$1:$H$5),
_xlpm.yToUse,_xlfn.XLOOKUP(_xlpm.yDirToUse,_xlpm.directions,_xlpm.y_rows),
_xlpm.yAdj,_xlpm.yToUse+_xlfn.XLOOKUP(J55,Directions!$B$1:$B$5,Directions!$F$1:$F$5),
_xlfn.HSTACK(_xlpm.xAdj,_xlpm.yAdj
))</f>
        <v>106</v>
      </c>
      <c r="L55" s="9">
        <v>124</v>
      </c>
      <c r="M55" s="2" t="str" cm="1">
        <f t="array" ref="M55">IF(K55="","",INDEX(map,L55,K55))</f>
        <v>#</v>
      </c>
      <c r="N55" s="17" cm="1">
        <f t="array" ref="N55">_xlfn.LET(_xlpm.instructions,_xlfn.XLOOKUP(J55,Directions!$B:$B,Directions!$C:$D),
_xlpm.pathLength,MAX(ABS(F55-K55),ABS(G55-L55)),
_xlpm.columnSeq,_xlfn.SEQUENCE(_xlpm.pathLength,,F55,INDEX(_xlpm.instructions,1,1)),
_xlpm.rowSeq,_xlfn.SEQUENCE(_xlpm.pathLength,,G55,INDEX(_xlpm.instructions,1,2)),
_xlpm.path,INDEX(map,_xlpm.rowSeq,_xlpm.columnSeq),
_xlpm.result,MIN(IFERROR(MATCH("#",_xlpm.path,0),0),1),
_xlpm.result)</f>
        <v>1</v>
      </c>
      <c r="O55" s="17" cm="1">
        <f t="array" ref="O55">_xlfn.LET(_xlpm.x,IFERROR(MATCH(K55&amp;","&amp;L55,Journey!$C$3:$C$10002&amp;","&amp;Journey!$D$3:$D$10002,0),-1),
IF(_xlpm.x &gt;= 0, (_xlpm.x&lt;=D55)*1,0))</f>
        <v>0</v>
      </c>
      <c r="P55" s="17">
        <f t="shared" si="1"/>
        <v>1</v>
      </c>
    </row>
    <row r="56" spans="4:16" x14ac:dyDescent="0.25">
      <c r="D56" s="2">
        <v>2319</v>
      </c>
      <c r="E56" s="2">
        <v>3</v>
      </c>
      <c r="F56" s="2">
        <v>106</v>
      </c>
      <c r="G56" s="2">
        <v>101</v>
      </c>
      <c r="H56" s="2">
        <v>1</v>
      </c>
      <c r="I56" s="2"/>
      <c r="J56" s="9">
        <f t="shared" si="0"/>
        <v>4</v>
      </c>
      <c r="K56" s="9" cm="1">
        <f t="array" ref="K56:L56">_xlfn.LET(_xlpm.arr,E54:G56,
_xlpm.directions,_xlfn.CHOOSECOLS(_xlpm.arr,1),
_xlpm.x_columns, _xlfn.CHOOSECOLS(_xlpm.arr,2),
_xlpm.y_rows, _xlfn.CHOOSECOLS(_xlpm.arr,3),
_xlpm.xDirToUse,_xlfn.XLOOKUP(J56,Directions!$B$1:$B$5,Directions!$G$1:$G$5),
_xlpm.xToUse,_xlfn.XLOOKUP(_xlpm.xDirToUse,_xlpm.directions,_xlpm.x_columns),
_xlpm.xAdj,_xlpm.xToUse+_xlfn.XLOOKUP(J56,Directions!$B$1:$B$5,Directions!$E$1:$E$5),
_xlpm.yDirToUse,_xlfn.XLOOKUP(J56,Directions!$B$1:$B$5,Directions!$H$1:$H$5),
_xlpm.yToUse,_xlfn.XLOOKUP(_xlpm.yDirToUse,_xlpm.directions,_xlpm.y_rows),
_xlpm.yAdj,_xlpm.yToUse+_xlfn.XLOOKUP(J56,Directions!$B$1:$B$5,Directions!$F$1:$F$5),
_xlfn.HSTACK(_xlpm.xAdj,_xlpm.yAdj
))</f>
        <v>44</v>
      </c>
      <c r="L56" s="9">
        <v>101</v>
      </c>
      <c r="M56" s="2" t="str" cm="1">
        <f t="array" ref="M56">IF(K56="","",INDEX(map,L56,K56))</f>
        <v>.</v>
      </c>
      <c r="N56" s="17" cm="1">
        <f t="array" ref="N56">_xlfn.LET(_xlpm.instructions,_xlfn.XLOOKUP(J56,Directions!$B:$B,Directions!$C:$D),
_xlpm.pathLength,MAX(ABS(F56-K56),ABS(G56-L56)),
_xlpm.columnSeq,_xlfn.SEQUENCE(_xlpm.pathLength,,F56,INDEX(_xlpm.instructions,1,1)),
_xlpm.rowSeq,_xlfn.SEQUENCE(_xlpm.pathLength,,G56,INDEX(_xlpm.instructions,1,2)),
_xlpm.path,INDEX(map,_xlpm.rowSeq,_xlpm.columnSeq),
_xlpm.result,MIN(IFERROR(MATCH("#",_xlpm.path,0),0),1),
_xlpm.result)</f>
        <v>1</v>
      </c>
      <c r="O56" s="17" cm="1">
        <f t="array" ref="O56">_xlfn.LET(_xlpm.x,IFERROR(MATCH(K56&amp;","&amp;L56,Journey!$C$3:$C$10002&amp;","&amp;Journey!$D$3:$D$10002,0),-1),
IF(_xlpm.x &gt;= 0, (_xlpm.x&lt;=D56)*1,0))</f>
        <v>0</v>
      </c>
      <c r="P56" s="17">
        <f t="shared" si="1"/>
        <v>1</v>
      </c>
    </row>
    <row r="57" spans="4:16" x14ac:dyDescent="0.25">
      <c r="D57" s="2">
        <v>2374</v>
      </c>
      <c r="E57" s="2">
        <v>4</v>
      </c>
      <c r="F57" s="2">
        <v>52</v>
      </c>
      <c r="G57" s="2">
        <v>101</v>
      </c>
      <c r="H57" s="2">
        <v>1</v>
      </c>
      <c r="I57" s="2"/>
      <c r="J57" s="9">
        <f t="shared" si="0"/>
        <v>1</v>
      </c>
      <c r="K57" s="9" cm="1">
        <f t="array" ref="K57:L57">_xlfn.LET(_xlpm.arr,E55:G57,
_xlpm.directions,_xlfn.CHOOSECOLS(_xlpm.arr,1),
_xlpm.x_columns, _xlfn.CHOOSECOLS(_xlpm.arr,2),
_xlpm.y_rows, _xlfn.CHOOSECOLS(_xlpm.arr,3),
_xlpm.xDirToUse,_xlfn.XLOOKUP(J57,Directions!$B$1:$B$5,Directions!$G$1:$G$5),
_xlpm.xToUse,_xlfn.XLOOKUP(_xlpm.xDirToUse,_xlpm.directions,_xlpm.x_columns),
_xlpm.xAdj,_xlpm.xToUse+_xlfn.XLOOKUP(J57,Directions!$B$1:$B$5,Directions!$E$1:$E$5),
_xlpm.yDirToUse,_xlfn.XLOOKUP(J57,Directions!$B$1:$B$5,Directions!$H$1:$H$5),
_xlpm.yToUse,_xlfn.XLOOKUP(_xlpm.yDirToUse,_xlpm.directions,_xlpm.y_rows),
_xlpm.yAdj,_xlpm.yToUse+_xlfn.XLOOKUP(J57,Directions!$B$1:$B$5,Directions!$F$1:$F$5),
_xlfn.HSTACK(_xlpm.xAdj,_xlpm.yAdj
))</f>
        <v>52</v>
      </c>
      <c r="L57" s="9">
        <v>64</v>
      </c>
      <c r="M57" s="2" t="str" cm="1">
        <f t="array" ref="M57">IF(K57="","",INDEX(map,L57,K57))</f>
        <v>.</v>
      </c>
      <c r="N57" s="17" cm="1">
        <f t="array" ref="N57">_xlfn.LET(_xlpm.instructions,_xlfn.XLOOKUP(J57,Directions!$B:$B,Directions!$C:$D),
_xlpm.pathLength,MAX(ABS(F57-K57),ABS(G57-L57)),
_xlpm.columnSeq,_xlfn.SEQUENCE(_xlpm.pathLength,,F57,INDEX(_xlpm.instructions,1,1)),
_xlpm.rowSeq,_xlfn.SEQUENCE(_xlpm.pathLength,,G57,INDEX(_xlpm.instructions,1,2)),
_xlpm.path,INDEX(map,_xlpm.rowSeq,_xlpm.columnSeq),
_xlpm.result,MIN(IFERROR(MATCH("#",_xlpm.path,0),0),1),
_xlpm.result)</f>
        <v>0</v>
      </c>
      <c r="O57" s="17" cm="1">
        <f t="array" ref="O57">_xlfn.LET(_xlpm.x,IFERROR(MATCH(K57&amp;","&amp;L57,Journey!$C$3:$C$10002&amp;","&amp;Journey!$D$3:$D$10002,0),-1),
IF(_xlpm.x &gt;= 0, (_xlpm.x&lt;=D57)*1,0))</f>
        <v>0</v>
      </c>
      <c r="P57" s="17">
        <f t="shared" si="1"/>
        <v>0</v>
      </c>
    </row>
    <row r="58" spans="4:16" x14ac:dyDescent="0.25">
      <c r="D58" s="2">
        <v>2466</v>
      </c>
      <c r="E58" s="2">
        <v>1</v>
      </c>
      <c r="F58" s="2">
        <v>52</v>
      </c>
      <c r="G58" s="2">
        <v>10</v>
      </c>
      <c r="H58" s="2">
        <v>1</v>
      </c>
      <c r="I58" s="2"/>
      <c r="J58" s="9">
        <f t="shared" si="0"/>
        <v>2</v>
      </c>
      <c r="K58" s="9" cm="1">
        <f t="array" ref="K58:L58">_xlfn.LET(_xlpm.arr,E56:G58,
_xlpm.directions,_xlfn.CHOOSECOLS(_xlpm.arr,1),
_xlpm.x_columns, _xlfn.CHOOSECOLS(_xlpm.arr,2),
_xlpm.y_rows, _xlfn.CHOOSECOLS(_xlpm.arr,3),
_xlpm.xDirToUse,_xlfn.XLOOKUP(J58,Directions!$B$1:$B$5,Directions!$G$1:$G$5),
_xlpm.xToUse,_xlfn.XLOOKUP(_xlpm.xDirToUse,_xlpm.directions,_xlpm.x_columns),
_xlpm.xAdj,_xlpm.xToUse+_xlfn.XLOOKUP(J58,Directions!$B$1:$B$5,Directions!$E$1:$E$5),
_xlpm.yDirToUse,_xlfn.XLOOKUP(J58,Directions!$B$1:$B$5,Directions!$H$1:$H$5),
_xlpm.yToUse,_xlfn.XLOOKUP(_xlpm.yDirToUse,_xlpm.directions,_xlpm.y_rows),
_xlpm.yAdj,_xlpm.yToUse+_xlfn.XLOOKUP(J58,Directions!$B$1:$B$5,Directions!$F$1:$F$5),
_xlfn.HSTACK(_xlpm.xAdj,_xlpm.yAdj
))</f>
        <v>107</v>
      </c>
      <c r="L58" s="9">
        <v>10</v>
      </c>
      <c r="M58" s="2" t="str" cm="1">
        <f t="array" ref="M58">IF(K58="","",INDEX(map,L58,K58))</f>
        <v>.</v>
      </c>
      <c r="N58" s="17" cm="1">
        <f t="array" ref="N58">_xlfn.LET(_xlpm.instructions,_xlfn.XLOOKUP(J58,Directions!$B:$B,Directions!$C:$D),
_xlpm.pathLength,MAX(ABS(F58-K58),ABS(G58-L58)),
_xlpm.columnSeq,_xlfn.SEQUENCE(_xlpm.pathLength,,F58,INDEX(_xlpm.instructions,1,1)),
_xlpm.rowSeq,_xlfn.SEQUENCE(_xlpm.pathLength,,G58,INDEX(_xlpm.instructions,1,2)),
_xlpm.path,INDEX(map,_xlpm.rowSeq,_xlpm.columnSeq),
_xlpm.result,MIN(IFERROR(MATCH("#",_xlpm.path,0),0),1),
_xlpm.result)</f>
        <v>1</v>
      </c>
      <c r="O58" s="17" cm="1">
        <f t="array" ref="O58">_xlfn.LET(_xlpm.x,IFERROR(MATCH(K58&amp;","&amp;L58,Journey!$C$3:$C$10002&amp;","&amp;Journey!$D$3:$D$10002,0),-1),
IF(_xlpm.x &gt;= 0, (_xlpm.x&lt;=D58)*1,0))</f>
        <v>0</v>
      </c>
      <c r="P58" s="17">
        <f t="shared" si="1"/>
        <v>1</v>
      </c>
    </row>
    <row r="59" spans="4:16" x14ac:dyDescent="0.25">
      <c r="D59" s="2">
        <v>2481</v>
      </c>
      <c r="E59" s="2">
        <v>2</v>
      </c>
      <c r="F59" s="2">
        <v>66</v>
      </c>
      <c r="G59" s="2">
        <v>10</v>
      </c>
      <c r="H59" s="2">
        <v>1</v>
      </c>
      <c r="I59" s="2"/>
      <c r="J59" s="9">
        <f t="shared" si="0"/>
        <v>3</v>
      </c>
      <c r="K59" s="9" cm="1">
        <f t="array" ref="K59:L59">_xlfn.LET(_xlpm.arr,E57:G59,
_xlpm.directions,_xlfn.CHOOSECOLS(_xlpm.arr,1),
_xlpm.x_columns, _xlfn.CHOOSECOLS(_xlpm.arr,2),
_xlpm.y_rows, _xlfn.CHOOSECOLS(_xlpm.arr,3),
_xlpm.xDirToUse,_xlfn.XLOOKUP(J59,Directions!$B$1:$B$5,Directions!$G$1:$G$5),
_xlpm.xToUse,_xlfn.XLOOKUP(_xlpm.xDirToUse,_xlpm.directions,_xlpm.x_columns),
_xlpm.xAdj,_xlpm.xToUse+_xlfn.XLOOKUP(J59,Directions!$B$1:$B$5,Directions!$E$1:$E$5),
_xlpm.yDirToUse,_xlfn.XLOOKUP(J59,Directions!$B$1:$B$5,Directions!$H$1:$H$5),
_xlpm.yToUse,_xlfn.XLOOKUP(_xlpm.yDirToUse,_xlpm.directions,_xlpm.y_rows),
_xlpm.yAdj,_xlpm.yToUse+_xlfn.XLOOKUP(J59,Directions!$B$1:$B$5,Directions!$F$1:$F$5),
_xlfn.HSTACK(_xlpm.xAdj,_xlpm.yAdj
))</f>
        <v>66</v>
      </c>
      <c r="L59" s="9">
        <v>102</v>
      </c>
      <c r="M59" s="2" t="str" cm="1">
        <f t="array" ref="M59">IF(K59="","",INDEX(map,L59,K59))</f>
        <v>.</v>
      </c>
      <c r="N59" s="17" cm="1">
        <f t="array" ref="N59">_xlfn.LET(_xlpm.instructions,_xlfn.XLOOKUP(J59,Directions!$B:$B,Directions!$C:$D),
_xlpm.pathLength,MAX(ABS(F59-K59),ABS(G59-L59)),
_xlpm.columnSeq,_xlfn.SEQUENCE(_xlpm.pathLength,,F59,INDEX(_xlpm.instructions,1,1)),
_xlpm.rowSeq,_xlfn.SEQUENCE(_xlpm.pathLength,,G59,INDEX(_xlpm.instructions,1,2)),
_xlpm.path,INDEX(map,_xlpm.rowSeq,_xlpm.columnSeq),
_xlpm.result,MIN(IFERROR(MATCH("#",_xlpm.path,0),0),1),
_xlpm.result)</f>
        <v>1</v>
      </c>
      <c r="O59" s="17" cm="1">
        <f t="array" ref="O59">_xlfn.LET(_xlpm.x,IFERROR(MATCH(K59&amp;","&amp;L59,Journey!$C$3:$C$10002&amp;","&amp;Journey!$D$3:$D$10002,0),-1),
IF(_xlpm.x &gt;= 0, (_xlpm.x&lt;=D59)*1,0))</f>
        <v>0</v>
      </c>
      <c r="P59" s="17">
        <f t="shared" si="1"/>
        <v>1</v>
      </c>
    </row>
    <row r="60" spans="4:16" x14ac:dyDescent="0.25">
      <c r="D60" s="2">
        <v>2521</v>
      </c>
      <c r="E60" s="2">
        <v>3</v>
      </c>
      <c r="F60" s="2">
        <v>66</v>
      </c>
      <c r="G60" s="2">
        <v>49</v>
      </c>
      <c r="H60" s="2">
        <v>1</v>
      </c>
      <c r="I60" s="2"/>
      <c r="J60" s="9">
        <f t="shared" si="0"/>
        <v>4</v>
      </c>
      <c r="K60" s="9" cm="1">
        <f t="array" ref="K60:L60">_xlfn.LET(_xlpm.arr,E58:G60,
_xlpm.directions,_xlfn.CHOOSECOLS(_xlpm.arr,1),
_xlpm.x_columns, _xlfn.CHOOSECOLS(_xlpm.arr,2),
_xlpm.y_rows, _xlfn.CHOOSECOLS(_xlpm.arr,3),
_xlpm.xDirToUse,_xlfn.XLOOKUP(J60,Directions!$B$1:$B$5,Directions!$G$1:$G$5),
_xlpm.xToUse,_xlfn.XLOOKUP(_xlpm.xDirToUse,_xlpm.directions,_xlpm.x_columns),
_xlpm.xAdj,_xlpm.xToUse+_xlfn.XLOOKUP(J60,Directions!$B$1:$B$5,Directions!$E$1:$E$5),
_xlpm.yDirToUse,_xlfn.XLOOKUP(J60,Directions!$B$1:$B$5,Directions!$H$1:$H$5),
_xlpm.yToUse,_xlfn.XLOOKUP(_xlpm.yDirToUse,_xlpm.directions,_xlpm.y_rows),
_xlpm.yAdj,_xlpm.yToUse+_xlfn.XLOOKUP(J60,Directions!$B$1:$B$5,Directions!$F$1:$F$5),
_xlfn.HSTACK(_xlpm.xAdj,_xlpm.yAdj
))</f>
        <v>51</v>
      </c>
      <c r="L60" s="9">
        <v>49</v>
      </c>
      <c r="M60" s="2" t="str" cm="1">
        <f t="array" ref="M60">IF(K60="","",INDEX(map,L60,K60))</f>
        <v>.</v>
      </c>
      <c r="N60" s="17" cm="1">
        <f t="array" ref="N60">_xlfn.LET(_xlpm.instructions,_xlfn.XLOOKUP(J60,Directions!$B:$B,Directions!$C:$D),
_xlpm.pathLength,MAX(ABS(F60-K60),ABS(G60-L60)),
_xlpm.columnSeq,_xlfn.SEQUENCE(_xlpm.pathLength,,F60,INDEX(_xlpm.instructions,1,1)),
_xlpm.rowSeq,_xlfn.SEQUENCE(_xlpm.pathLength,,G60,INDEX(_xlpm.instructions,1,2)),
_xlpm.path,INDEX(map,_xlpm.rowSeq,_xlpm.columnSeq),
_xlpm.result,MIN(IFERROR(MATCH("#",_xlpm.path,0),0),1),
_xlpm.result)</f>
        <v>0</v>
      </c>
      <c r="O60" s="17" cm="1">
        <f t="array" ref="O60">_xlfn.LET(_xlpm.x,IFERROR(MATCH(K60&amp;","&amp;L60,Journey!$C$3:$C$10002&amp;","&amp;Journey!$D$3:$D$10002,0),-1),
IF(_xlpm.x &gt;= 0, (_xlpm.x&lt;=D60)*1,0))</f>
        <v>0</v>
      </c>
      <c r="P60" s="17">
        <f t="shared" si="1"/>
        <v>0</v>
      </c>
    </row>
    <row r="61" spans="4:16" x14ac:dyDescent="0.25">
      <c r="D61" s="2">
        <v>2563</v>
      </c>
      <c r="E61" s="2">
        <v>4</v>
      </c>
      <c r="F61" s="2">
        <v>25</v>
      </c>
      <c r="G61" s="2">
        <v>49</v>
      </c>
      <c r="H61" s="2">
        <v>1</v>
      </c>
      <c r="I61" s="2"/>
      <c r="J61" s="9">
        <f t="shared" si="0"/>
        <v>1</v>
      </c>
      <c r="K61" s="9" cm="1">
        <f t="array" ref="K61:L61">_xlfn.LET(_xlpm.arr,E59:G61,
_xlpm.directions,_xlfn.CHOOSECOLS(_xlpm.arr,1),
_xlpm.x_columns, _xlfn.CHOOSECOLS(_xlpm.arr,2),
_xlpm.y_rows, _xlfn.CHOOSECOLS(_xlpm.arr,3),
_xlpm.xDirToUse,_xlfn.XLOOKUP(J61,Directions!$B$1:$B$5,Directions!$G$1:$G$5),
_xlpm.xToUse,_xlfn.XLOOKUP(_xlpm.xDirToUse,_xlpm.directions,_xlpm.x_columns),
_xlpm.xAdj,_xlpm.xToUse+_xlfn.XLOOKUP(J61,Directions!$B$1:$B$5,Directions!$E$1:$E$5),
_xlpm.yDirToUse,_xlfn.XLOOKUP(J61,Directions!$B$1:$B$5,Directions!$H$1:$H$5),
_xlpm.yToUse,_xlfn.XLOOKUP(_xlpm.yDirToUse,_xlpm.directions,_xlpm.y_rows),
_xlpm.yAdj,_xlpm.yToUse+_xlfn.XLOOKUP(J61,Directions!$B$1:$B$5,Directions!$F$1:$F$5),
_xlfn.HSTACK(_xlpm.xAdj,_xlpm.yAdj
))</f>
        <v>25</v>
      </c>
      <c r="L61" s="9">
        <v>9</v>
      </c>
      <c r="M61" s="2" t="str" cm="1">
        <f t="array" ref="M61">IF(K61="","",INDEX(map,L61,K61))</f>
        <v>.</v>
      </c>
      <c r="N61" s="17" cm="1">
        <f t="array" ref="N61">_xlfn.LET(_xlpm.instructions,_xlfn.XLOOKUP(J61,Directions!$B:$B,Directions!$C:$D),
_xlpm.pathLength,MAX(ABS(F61-K61),ABS(G61-L61)),
_xlpm.columnSeq,_xlfn.SEQUENCE(_xlpm.pathLength,,F61,INDEX(_xlpm.instructions,1,1)),
_xlpm.rowSeq,_xlfn.SEQUENCE(_xlpm.pathLength,,G61,INDEX(_xlpm.instructions,1,2)),
_xlpm.path,INDEX(map,_xlpm.rowSeq,_xlpm.columnSeq),
_xlpm.result,MIN(IFERROR(MATCH("#",_xlpm.path,0),0),1),
_xlpm.result)</f>
        <v>1</v>
      </c>
      <c r="O61" s="17" cm="1">
        <f t="array" ref="O61">_xlfn.LET(_xlpm.x,IFERROR(MATCH(K61&amp;","&amp;L61,Journey!$C$3:$C$10002&amp;","&amp;Journey!$D$3:$D$10002,0),-1),
IF(_xlpm.x &gt;= 0, (_xlpm.x&lt;=D61)*1,0))</f>
        <v>0</v>
      </c>
      <c r="P61" s="17">
        <f t="shared" si="1"/>
        <v>1</v>
      </c>
    </row>
    <row r="62" spans="4:16" x14ac:dyDescent="0.25">
      <c r="D62" s="2">
        <v>2576</v>
      </c>
      <c r="E62" s="2">
        <v>1</v>
      </c>
      <c r="F62" s="2">
        <v>25</v>
      </c>
      <c r="G62" s="2">
        <v>37</v>
      </c>
      <c r="H62" s="2">
        <v>1</v>
      </c>
      <c r="I62" s="2"/>
      <c r="J62" s="9">
        <f t="shared" si="0"/>
        <v>2</v>
      </c>
      <c r="K62" s="9" cm="1">
        <f t="array" ref="K62:L62">_xlfn.LET(_xlpm.arr,E60:G62,
_xlpm.directions,_xlfn.CHOOSECOLS(_xlpm.arr,1),
_xlpm.x_columns, _xlfn.CHOOSECOLS(_xlpm.arr,2),
_xlpm.y_rows, _xlfn.CHOOSECOLS(_xlpm.arr,3),
_xlpm.xDirToUse,_xlfn.XLOOKUP(J62,Directions!$B$1:$B$5,Directions!$G$1:$G$5),
_xlpm.xToUse,_xlfn.XLOOKUP(_xlpm.xDirToUse,_xlpm.directions,_xlpm.x_columns),
_xlpm.xAdj,_xlpm.xToUse+_xlfn.XLOOKUP(J62,Directions!$B$1:$B$5,Directions!$E$1:$E$5),
_xlpm.yDirToUse,_xlfn.XLOOKUP(J62,Directions!$B$1:$B$5,Directions!$H$1:$H$5),
_xlpm.yToUse,_xlfn.XLOOKUP(_xlpm.yDirToUse,_xlpm.directions,_xlpm.y_rows),
_xlpm.yAdj,_xlpm.yToUse+_xlfn.XLOOKUP(J62,Directions!$B$1:$B$5,Directions!$F$1:$F$5),
_xlfn.HSTACK(_xlpm.xAdj,_xlpm.yAdj
))</f>
        <v>67</v>
      </c>
      <c r="L62" s="9">
        <v>37</v>
      </c>
      <c r="M62" s="2" t="str" cm="1">
        <f t="array" ref="M62">IF(K62="","",INDEX(map,L62,K62))</f>
        <v>.</v>
      </c>
      <c r="N62" s="17" cm="1">
        <f t="array" ref="N62">_xlfn.LET(_xlpm.instructions,_xlfn.XLOOKUP(J62,Directions!$B:$B,Directions!$C:$D),
_xlpm.pathLength,MAX(ABS(F62-K62),ABS(G62-L62)),
_xlpm.columnSeq,_xlfn.SEQUENCE(_xlpm.pathLength,,F62,INDEX(_xlpm.instructions,1,1)),
_xlpm.rowSeq,_xlfn.SEQUENCE(_xlpm.pathLength,,G62,INDEX(_xlpm.instructions,1,2)),
_xlpm.path,INDEX(map,_xlpm.rowSeq,_xlpm.columnSeq),
_xlpm.result,MIN(IFERROR(MATCH("#",_xlpm.path,0),0),1),
_xlpm.result)</f>
        <v>1</v>
      </c>
      <c r="O62" s="17" cm="1">
        <f t="array" ref="O62">_xlfn.LET(_xlpm.x,IFERROR(MATCH(K62&amp;","&amp;L62,Journey!$C$3:$C$10002&amp;","&amp;Journey!$D$3:$D$10002,0),-1),
IF(_xlpm.x &gt;= 0, (_xlpm.x&lt;=D62)*1,0))</f>
        <v>0</v>
      </c>
      <c r="P62" s="17">
        <f t="shared" si="1"/>
        <v>1</v>
      </c>
    </row>
    <row r="63" spans="4:16" x14ac:dyDescent="0.25">
      <c r="D63" s="2">
        <v>2609</v>
      </c>
      <c r="E63" s="2">
        <v>2</v>
      </c>
      <c r="F63" s="2">
        <v>57</v>
      </c>
      <c r="G63" s="2">
        <v>37</v>
      </c>
      <c r="H63" s="2">
        <v>1</v>
      </c>
      <c r="I63" s="2"/>
      <c r="J63" s="9">
        <f t="shared" si="0"/>
        <v>3</v>
      </c>
      <c r="K63" s="9" cm="1">
        <f t="array" ref="K63:L63">_xlfn.LET(_xlpm.arr,E61:G63,
_xlpm.directions,_xlfn.CHOOSECOLS(_xlpm.arr,1),
_xlpm.x_columns, _xlfn.CHOOSECOLS(_xlpm.arr,2),
_xlpm.y_rows, _xlfn.CHOOSECOLS(_xlpm.arr,3),
_xlpm.xDirToUse,_xlfn.XLOOKUP(J63,Directions!$B$1:$B$5,Directions!$G$1:$G$5),
_xlpm.xToUse,_xlfn.XLOOKUP(_xlpm.xDirToUse,_xlpm.directions,_xlpm.x_columns),
_xlpm.xAdj,_xlpm.xToUse+_xlfn.XLOOKUP(J63,Directions!$B$1:$B$5,Directions!$E$1:$E$5),
_xlpm.yDirToUse,_xlfn.XLOOKUP(J63,Directions!$B$1:$B$5,Directions!$H$1:$H$5),
_xlpm.yToUse,_xlfn.XLOOKUP(_xlpm.yDirToUse,_xlpm.directions,_xlpm.y_rows),
_xlpm.yAdj,_xlpm.yToUse+_xlfn.XLOOKUP(J63,Directions!$B$1:$B$5,Directions!$F$1:$F$5),
_xlfn.HSTACK(_xlpm.xAdj,_xlpm.yAdj
))</f>
        <v>57</v>
      </c>
      <c r="L63" s="9">
        <v>50</v>
      </c>
      <c r="M63" s="2" t="str" cm="1">
        <f t="array" ref="M63">IF(K63="","",INDEX(map,L63,K63))</f>
        <v>.</v>
      </c>
      <c r="N63" s="17" cm="1">
        <f t="array" ref="N63">_xlfn.LET(_xlpm.instructions,_xlfn.XLOOKUP(J63,Directions!$B:$B,Directions!$C:$D),
_xlpm.pathLength,MAX(ABS(F63-K63),ABS(G63-L63)),
_xlpm.columnSeq,_xlfn.SEQUENCE(_xlpm.pathLength,,F63,INDEX(_xlpm.instructions,1,1)),
_xlpm.rowSeq,_xlfn.SEQUENCE(_xlpm.pathLength,,G63,INDEX(_xlpm.instructions,1,2)),
_xlpm.path,INDEX(map,_xlpm.rowSeq,_xlpm.columnSeq),
_xlpm.result,MIN(IFERROR(MATCH("#",_xlpm.path,0),0),1),
_xlpm.result)</f>
        <v>0</v>
      </c>
      <c r="O63" s="17" cm="1">
        <f t="array" ref="O63">_xlfn.LET(_xlpm.x,IFERROR(MATCH(K63&amp;","&amp;L63,Journey!$C$3:$C$10002&amp;","&amp;Journey!$D$3:$D$10002,0),-1),
IF(_xlpm.x &gt;= 0, (_xlpm.x&lt;=D63)*1,0))</f>
        <v>0</v>
      </c>
      <c r="P63" s="17">
        <f t="shared" si="1"/>
        <v>0</v>
      </c>
    </row>
    <row r="64" spans="4:16" x14ac:dyDescent="0.25">
      <c r="D64" s="2">
        <v>2651</v>
      </c>
      <c r="E64" s="2">
        <v>3</v>
      </c>
      <c r="F64" s="2">
        <v>57</v>
      </c>
      <c r="G64" s="2">
        <v>78</v>
      </c>
      <c r="H64" s="2">
        <v>1</v>
      </c>
      <c r="I64" s="2"/>
      <c r="J64" s="9">
        <f t="shared" si="0"/>
        <v>4</v>
      </c>
      <c r="K64" s="9" cm="1">
        <f t="array" ref="K64:L64">_xlfn.LET(_xlpm.arr,E62:G64,
_xlpm.directions,_xlfn.CHOOSECOLS(_xlpm.arr,1),
_xlpm.x_columns, _xlfn.CHOOSECOLS(_xlpm.arr,2),
_xlpm.y_rows, _xlfn.CHOOSECOLS(_xlpm.arr,3),
_xlpm.xDirToUse,_xlfn.XLOOKUP(J64,Directions!$B$1:$B$5,Directions!$G$1:$G$5),
_xlpm.xToUse,_xlfn.XLOOKUP(_xlpm.xDirToUse,_xlpm.directions,_xlpm.x_columns),
_xlpm.xAdj,_xlpm.xToUse+_xlfn.XLOOKUP(J64,Directions!$B$1:$B$5,Directions!$E$1:$E$5),
_xlpm.yDirToUse,_xlfn.XLOOKUP(J64,Directions!$B$1:$B$5,Directions!$H$1:$H$5),
_xlpm.yToUse,_xlfn.XLOOKUP(_xlpm.yDirToUse,_xlpm.directions,_xlpm.y_rows),
_xlpm.yAdj,_xlpm.yToUse+_xlfn.XLOOKUP(J64,Directions!$B$1:$B$5,Directions!$F$1:$F$5),
_xlfn.HSTACK(_xlpm.xAdj,_xlpm.yAdj
))</f>
        <v>24</v>
      </c>
      <c r="L64" s="9">
        <v>78</v>
      </c>
      <c r="M64" s="2" t="str" cm="1">
        <f t="array" ref="M64">IF(K64="","",INDEX(map,L64,K64))</f>
        <v>.</v>
      </c>
      <c r="N64" s="17" cm="1">
        <f t="array" ref="N64">_xlfn.LET(_xlpm.instructions,_xlfn.XLOOKUP(J64,Directions!$B:$B,Directions!$C:$D),
_xlpm.pathLength,MAX(ABS(F64-K64),ABS(G64-L64)),
_xlpm.columnSeq,_xlfn.SEQUENCE(_xlpm.pathLength,,F64,INDEX(_xlpm.instructions,1,1)),
_xlpm.rowSeq,_xlfn.SEQUENCE(_xlpm.pathLength,,G64,INDEX(_xlpm.instructions,1,2)),
_xlpm.path,INDEX(map,_xlpm.rowSeq,_xlpm.columnSeq),
_xlpm.result,MIN(IFERROR(MATCH("#",_xlpm.path,0),0),1),
_xlpm.result)</f>
        <v>0</v>
      </c>
      <c r="O64" s="17" cm="1">
        <f t="array" ref="O64">_xlfn.LET(_xlpm.x,IFERROR(MATCH(K64&amp;","&amp;L64,Journey!$C$3:$C$10002&amp;","&amp;Journey!$D$3:$D$10002,0),-1),
IF(_xlpm.x &gt;= 0, (_xlpm.x&lt;=D64)*1,0))</f>
        <v>1</v>
      </c>
      <c r="P64" s="17">
        <f t="shared" si="1"/>
        <v>1</v>
      </c>
    </row>
    <row r="65" spans="4:16" x14ac:dyDescent="0.25">
      <c r="D65" s="2">
        <v>2688</v>
      </c>
      <c r="E65" s="2">
        <v>4</v>
      </c>
      <c r="F65" s="2">
        <v>21</v>
      </c>
      <c r="G65" s="2">
        <v>78</v>
      </c>
      <c r="H65" s="2">
        <v>1</v>
      </c>
      <c r="I65" s="2"/>
      <c r="J65" s="9">
        <f t="shared" si="0"/>
        <v>1</v>
      </c>
      <c r="K65" s="9" cm="1">
        <f t="array" ref="K65:L65">_xlfn.LET(_xlpm.arr,E63:G65,
_xlpm.directions,_xlfn.CHOOSECOLS(_xlpm.arr,1),
_xlpm.x_columns, _xlfn.CHOOSECOLS(_xlpm.arr,2),
_xlpm.y_rows, _xlfn.CHOOSECOLS(_xlpm.arr,3),
_xlpm.xDirToUse,_xlfn.XLOOKUP(J65,Directions!$B$1:$B$5,Directions!$G$1:$G$5),
_xlpm.xToUse,_xlfn.XLOOKUP(_xlpm.xDirToUse,_xlpm.directions,_xlpm.x_columns),
_xlpm.xAdj,_xlpm.xToUse+_xlfn.XLOOKUP(J65,Directions!$B$1:$B$5,Directions!$E$1:$E$5),
_xlpm.yDirToUse,_xlfn.XLOOKUP(J65,Directions!$B$1:$B$5,Directions!$H$1:$H$5),
_xlpm.yToUse,_xlfn.XLOOKUP(_xlpm.yDirToUse,_xlpm.directions,_xlpm.y_rows),
_xlpm.yAdj,_xlpm.yToUse+_xlfn.XLOOKUP(J65,Directions!$B$1:$B$5,Directions!$F$1:$F$5),
_xlfn.HSTACK(_xlpm.xAdj,_xlpm.yAdj
))</f>
        <v>21</v>
      </c>
      <c r="L65" s="9">
        <v>36</v>
      </c>
      <c r="M65" s="2" t="str" cm="1">
        <f t="array" ref="M65">IF(K65="","",INDEX(map,L65,K65))</f>
        <v>.</v>
      </c>
      <c r="N65" s="17" cm="1">
        <f t="array" ref="N65">_xlfn.LET(_xlpm.instructions,_xlfn.XLOOKUP(J65,Directions!$B:$B,Directions!$C:$D),
_xlpm.pathLength,MAX(ABS(F65-K65),ABS(G65-L65)),
_xlpm.columnSeq,_xlfn.SEQUENCE(_xlpm.pathLength,,F65,INDEX(_xlpm.instructions,1,1)),
_xlpm.rowSeq,_xlfn.SEQUENCE(_xlpm.pathLength,,G65,INDEX(_xlpm.instructions,1,2)),
_xlpm.path,INDEX(map,_xlpm.rowSeq,_xlpm.columnSeq),
_xlpm.result,MIN(IFERROR(MATCH("#",_xlpm.path,0),0),1),
_xlpm.result)</f>
        <v>0</v>
      </c>
      <c r="O65" s="17" cm="1">
        <f t="array" ref="O65">_xlfn.LET(_xlpm.x,IFERROR(MATCH(K65&amp;","&amp;L65,Journey!$C$3:$C$10002&amp;","&amp;Journey!$D$3:$D$10002,0),-1),
IF(_xlpm.x &gt;= 0, (_xlpm.x&lt;=D65)*1,0))</f>
        <v>0</v>
      </c>
      <c r="P65" s="17">
        <f t="shared" si="1"/>
        <v>0</v>
      </c>
    </row>
    <row r="66" spans="4:16" x14ac:dyDescent="0.25">
      <c r="D66" s="2">
        <v>2758</v>
      </c>
      <c r="E66" s="2">
        <v>1</v>
      </c>
      <c r="F66" s="2">
        <v>21</v>
      </c>
      <c r="G66" s="2">
        <v>9</v>
      </c>
      <c r="H66" s="2">
        <v>1</v>
      </c>
      <c r="I66" s="2"/>
      <c r="J66" s="9">
        <f t="shared" si="0"/>
        <v>2</v>
      </c>
      <c r="K66" s="9" cm="1">
        <f t="array" ref="K66:L66">_xlfn.LET(_xlpm.arr,E64:G66,
_xlpm.directions,_xlfn.CHOOSECOLS(_xlpm.arr,1),
_xlpm.x_columns, _xlfn.CHOOSECOLS(_xlpm.arr,2),
_xlpm.y_rows, _xlfn.CHOOSECOLS(_xlpm.arr,3),
_xlpm.xDirToUse,_xlfn.XLOOKUP(J66,Directions!$B$1:$B$5,Directions!$G$1:$G$5),
_xlpm.xToUse,_xlfn.XLOOKUP(_xlpm.xDirToUse,_xlpm.directions,_xlpm.x_columns),
_xlpm.xAdj,_xlpm.xToUse+_xlfn.XLOOKUP(J66,Directions!$B$1:$B$5,Directions!$E$1:$E$5),
_xlpm.yDirToUse,_xlfn.XLOOKUP(J66,Directions!$B$1:$B$5,Directions!$H$1:$H$5),
_xlpm.yToUse,_xlfn.XLOOKUP(_xlpm.yDirToUse,_xlpm.directions,_xlpm.y_rows),
_xlpm.yAdj,_xlpm.yToUse+_xlfn.XLOOKUP(J66,Directions!$B$1:$B$5,Directions!$F$1:$F$5),
_xlfn.HSTACK(_xlpm.xAdj,_xlpm.yAdj
))</f>
        <v>58</v>
      </c>
      <c r="L66" s="9">
        <v>9</v>
      </c>
      <c r="M66" s="2" t="str" cm="1">
        <f t="array" ref="M66">IF(K66="","",INDEX(map,L66,K66))</f>
        <v>.</v>
      </c>
      <c r="N66" s="17" cm="1">
        <f t="array" ref="N66">_xlfn.LET(_xlpm.instructions,_xlfn.XLOOKUP(J66,Directions!$B:$B,Directions!$C:$D),
_xlpm.pathLength,MAX(ABS(F66-K66),ABS(G66-L66)),
_xlpm.columnSeq,_xlfn.SEQUENCE(_xlpm.pathLength,,F66,INDEX(_xlpm.instructions,1,1)),
_xlpm.rowSeq,_xlfn.SEQUENCE(_xlpm.pathLength,,G66,INDEX(_xlpm.instructions,1,2)),
_xlpm.path,INDEX(map,_xlpm.rowSeq,_xlpm.columnSeq),
_xlpm.result,MIN(IFERROR(MATCH("#",_xlpm.path,0),0),1),
_xlpm.result)</f>
        <v>1</v>
      </c>
      <c r="O66" s="17" cm="1">
        <f t="array" ref="O66">_xlfn.LET(_xlpm.x,IFERROR(MATCH(K66&amp;","&amp;L66,Journey!$C$3:$C$10002&amp;","&amp;Journey!$D$3:$D$10002,0),-1),
IF(_xlpm.x &gt;= 0, (_xlpm.x&lt;=D66)*1,0))</f>
        <v>0</v>
      </c>
      <c r="P66" s="17">
        <f t="shared" si="1"/>
        <v>1</v>
      </c>
    </row>
    <row r="67" spans="4:16" x14ac:dyDescent="0.25">
      <c r="D67" s="2">
        <v>2773</v>
      </c>
      <c r="E67" s="2">
        <v>2</v>
      </c>
      <c r="F67" s="2">
        <v>35</v>
      </c>
      <c r="G67" s="2">
        <v>9</v>
      </c>
      <c r="H67" s="2">
        <v>1</v>
      </c>
      <c r="I67" s="2"/>
      <c r="J67" s="9">
        <f t="shared" si="0"/>
        <v>3</v>
      </c>
      <c r="K67" s="9" cm="1">
        <f t="array" ref="K67:L67">_xlfn.LET(_xlpm.arr,E65:G67,
_xlpm.directions,_xlfn.CHOOSECOLS(_xlpm.arr,1),
_xlpm.x_columns, _xlfn.CHOOSECOLS(_xlpm.arr,2),
_xlpm.y_rows, _xlfn.CHOOSECOLS(_xlpm.arr,3),
_xlpm.xDirToUse,_xlfn.XLOOKUP(J67,Directions!$B$1:$B$5,Directions!$G$1:$G$5),
_xlpm.xToUse,_xlfn.XLOOKUP(_xlpm.xDirToUse,_xlpm.directions,_xlpm.x_columns),
_xlpm.xAdj,_xlpm.xToUse+_xlfn.XLOOKUP(J67,Directions!$B$1:$B$5,Directions!$E$1:$E$5),
_xlpm.yDirToUse,_xlfn.XLOOKUP(J67,Directions!$B$1:$B$5,Directions!$H$1:$H$5),
_xlpm.yToUse,_xlfn.XLOOKUP(_xlpm.yDirToUse,_xlpm.directions,_xlpm.y_rows),
_xlpm.yAdj,_xlpm.yToUse+_xlfn.XLOOKUP(J67,Directions!$B$1:$B$5,Directions!$F$1:$F$5),
_xlfn.HSTACK(_xlpm.xAdj,_xlpm.yAdj
))</f>
        <v>35</v>
      </c>
      <c r="L67" s="9">
        <v>79</v>
      </c>
      <c r="M67" s="2" t="str" cm="1">
        <f t="array" ref="M67">IF(K67="","",INDEX(map,L67,K67))</f>
        <v>.</v>
      </c>
      <c r="N67" s="17" cm="1">
        <f t="array" ref="N67">_xlfn.LET(_xlpm.instructions,_xlfn.XLOOKUP(J67,Directions!$B:$B,Directions!$C:$D),
_xlpm.pathLength,MAX(ABS(F67-K67),ABS(G67-L67)),
_xlpm.columnSeq,_xlfn.SEQUENCE(_xlpm.pathLength,,F67,INDEX(_xlpm.instructions,1,1)),
_xlpm.rowSeq,_xlfn.SEQUENCE(_xlpm.pathLength,,G67,INDEX(_xlpm.instructions,1,2)),
_xlpm.path,INDEX(map,_xlpm.rowSeq,_xlpm.columnSeq),
_xlpm.result,MIN(IFERROR(MATCH("#",_xlpm.path,0),0),1),
_xlpm.result)</f>
        <v>1</v>
      </c>
      <c r="O67" s="17" cm="1">
        <f t="array" ref="O67">_xlfn.LET(_xlpm.x,IFERROR(MATCH(K67&amp;","&amp;L67,Journey!$C$3:$C$10002&amp;","&amp;Journey!$D$3:$D$10002,0),-1),
IF(_xlpm.x &gt;= 0, (_xlpm.x&lt;=D67)*1,0))</f>
        <v>0</v>
      </c>
      <c r="P67" s="17">
        <f t="shared" si="1"/>
        <v>1</v>
      </c>
    </row>
    <row r="68" spans="4:16" x14ac:dyDescent="0.25">
      <c r="D68" s="2">
        <v>2823</v>
      </c>
      <c r="E68" s="2">
        <v>3</v>
      </c>
      <c r="F68" s="2">
        <v>35</v>
      </c>
      <c r="G68" s="2">
        <v>58</v>
      </c>
      <c r="H68" s="2">
        <v>1</v>
      </c>
      <c r="I68" s="2"/>
      <c r="J68" s="9">
        <f t="shared" si="0"/>
        <v>4</v>
      </c>
      <c r="K68" s="9" cm="1">
        <f t="array" ref="K68:L68">_xlfn.LET(_xlpm.arr,E66:G68,
_xlpm.directions,_xlfn.CHOOSECOLS(_xlpm.arr,1),
_xlpm.x_columns, _xlfn.CHOOSECOLS(_xlpm.arr,2),
_xlpm.y_rows, _xlfn.CHOOSECOLS(_xlpm.arr,3),
_xlpm.xDirToUse,_xlfn.XLOOKUP(J68,Directions!$B$1:$B$5,Directions!$G$1:$G$5),
_xlpm.xToUse,_xlfn.XLOOKUP(_xlpm.xDirToUse,_xlpm.directions,_xlpm.x_columns),
_xlpm.xAdj,_xlpm.xToUse+_xlfn.XLOOKUP(J68,Directions!$B$1:$B$5,Directions!$E$1:$E$5),
_xlpm.yDirToUse,_xlfn.XLOOKUP(J68,Directions!$B$1:$B$5,Directions!$H$1:$H$5),
_xlpm.yToUse,_xlfn.XLOOKUP(_xlpm.yDirToUse,_xlpm.directions,_xlpm.y_rows),
_xlpm.yAdj,_xlpm.yToUse+_xlfn.XLOOKUP(J68,Directions!$B$1:$B$5,Directions!$F$1:$F$5),
_xlfn.HSTACK(_xlpm.xAdj,_xlpm.yAdj
))</f>
        <v>20</v>
      </c>
      <c r="L68" s="9">
        <v>58</v>
      </c>
      <c r="M68" s="2" t="str" cm="1">
        <f t="array" ref="M68">IF(K68="","",INDEX(map,L68,K68))</f>
        <v>.</v>
      </c>
      <c r="N68" s="17" cm="1">
        <f t="array" ref="N68">_xlfn.LET(_xlpm.instructions,_xlfn.XLOOKUP(J68,Directions!$B:$B,Directions!$C:$D),
_xlpm.pathLength,MAX(ABS(F68-K68),ABS(G68-L68)),
_xlpm.columnSeq,_xlfn.SEQUENCE(_xlpm.pathLength,,F68,INDEX(_xlpm.instructions,1,1)),
_xlpm.rowSeq,_xlfn.SEQUENCE(_xlpm.pathLength,,G68,INDEX(_xlpm.instructions,1,2)),
_xlpm.path,INDEX(map,_xlpm.rowSeq,_xlpm.columnSeq),
_xlpm.result,MIN(IFERROR(MATCH("#",_xlpm.path,0),0),1),
_xlpm.result)</f>
        <v>0</v>
      </c>
      <c r="O68" s="17" cm="1">
        <f t="array" ref="O68">_xlfn.LET(_xlpm.x,IFERROR(MATCH(K68&amp;","&amp;L68,Journey!$C$3:$C$10002&amp;","&amp;Journey!$D$3:$D$10002,0),-1),
IF(_xlpm.x &gt;= 0, (_xlpm.x&lt;=D68)*1,0))</f>
        <v>0</v>
      </c>
      <c r="P68" s="17">
        <f t="shared" si="1"/>
        <v>0</v>
      </c>
    </row>
    <row r="69" spans="4:16" x14ac:dyDescent="0.25">
      <c r="D69" s="2">
        <v>2849</v>
      </c>
      <c r="E69" s="2">
        <v>4</v>
      </c>
      <c r="F69" s="2">
        <v>10</v>
      </c>
      <c r="G69" s="2">
        <v>58</v>
      </c>
      <c r="H69" s="2">
        <v>1</v>
      </c>
      <c r="I69" s="2"/>
      <c r="J69" s="9">
        <f t="shared" ref="J69:J132" si="2">MOD(E69,4)+1</f>
        <v>1</v>
      </c>
      <c r="K69" s="9" cm="1">
        <f t="array" ref="K69:L69">_xlfn.LET(_xlpm.arr,E67:G69,
_xlpm.directions,_xlfn.CHOOSECOLS(_xlpm.arr,1),
_xlpm.x_columns, _xlfn.CHOOSECOLS(_xlpm.arr,2),
_xlpm.y_rows, _xlfn.CHOOSECOLS(_xlpm.arr,3),
_xlpm.xDirToUse,_xlfn.XLOOKUP(J69,Directions!$B$1:$B$5,Directions!$G$1:$G$5),
_xlpm.xToUse,_xlfn.XLOOKUP(_xlpm.xDirToUse,_xlpm.directions,_xlpm.x_columns),
_xlpm.xAdj,_xlpm.xToUse+_xlfn.XLOOKUP(J69,Directions!$B$1:$B$5,Directions!$E$1:$E$5),
_xlpm.yDirToUse,_xlfn.XLOOKUP(J69,Directions!$B$1:$B$5,Directions!$H$1:$H$5),
_xlpm.yToUse,_xlfn.XLOOKUP(_xlpm.yDirToUse,_xlpm.directions,_xlpm.y_rows),
_xlpm.yAdj,_xlpm.yToUse+_xlfn.XLOOKUP(J69,Directions!$B$1:$B$5,Directions!$F$1:$F$5),
_xlfn.HSTACK(_xlpm.xAdj,_xlpm.yAdj
))</f>
        <v>10</v>
      </c>
      <c r="L69" s="9">
        <v>8</v>
      </c>
      <c r="M69" s="2" t="str" cm="1">
        <f t="array" ref="M69">IF(K69="","",INDEX(map,L69,K69))</f>
        <v>.</v>
      </c>
      <c r="N69" s="17" cm="1">
        <f t="array" ref="N69">_xlfn.LET(_xlpm.instructions,_xlfn.XLOOKUP(J69,Directions!$B:$B,Directions!$C:$D),
_xlpm.pathLength,MAX(ABS(F69-K69),ABS(G69-L69)),
_xlpm.columnSeq,_xlfn.SEQUENCE(_xlpm.pathLength,,F69,INDEX(_xlpm.instructions,1,1)),
_xlpm.rowSeq,_xlfn.SEQUENCE(_xlpm.pathLength,,G69,INDEX(_xlpm.instructions,1,2)),
_xlpm.path,INDEX(map,_xlpm.rowSeq,_xlpm.columnSeq),
_xlpm.result,MIN(IFERROR(MATCH("#",_xlpm.path,0),0),1),
_xlpm.result)</f>
        <v>0</v>
      </c>
      <c r="O69" s="17" cm="1">
        <f t="array" ref="O69">_xlfn.LET(_xlpm.x,IFERROR(MATCH(K69&amp;","&amp;L69,Journey!$C$3:$C$10002&amp;","&amp;Journey!$D$3:$D$10002,0),-1),
IF(_xlpm.x &gt;= 0, (_xlpm.x&lt;=D69)*1,0))</f>
        <v>0</v>
      </c>
      <c r="P69" s="17">
        <f t="shared" ref="P69:P132" si="3">(SUM(N69:O69)&gt;0)*1</f>
        <v>0</v>
      </c>
    </row>
    <row r="70" spans="4:16" x14ac:dyDescent="0.25">
      <c r="D70" s="2">
        <v>2903</v>
      </c>
      <c r="E70" s="2">
        <v>1</v>
      </c>
      <c r="F70" s="2">
        <v>10</v>
      </c>
      <c r="G70" s="2">
        <v>5</v>
      </c>
      <c r="H70" s="2">
        <v>1</v>
      </c>
      <c r="I70" s="2"/>
      <c r="J70" s="9">
        <f t="shared" si="2"/>
        <v>2</v>
      </c>
      <c r="K70" s="9" cm="1">
        <f t="array" ref="K70:L70">_xlfn.LET(_xlpm.arr,E68:G70,
_xlpm.directions,_xlfn.CHOOSECOLS(_xlpm.arr,1),
_xlpm.x_columns, _xlfn.CHOOSECOLS(_xlpm.arr,2),
_xlpm.y_rows, _xlfn.CHOOSECOLS(_xlpm.arr,3),
_xlpm.xDirToUse,_xlfn.XLOOKUP(J70,Directions!$B$1:$B$5,Directions!$G$1:$G$5),
_xlpm.xToUse,_xlfn.XLOOKUP(_xlpm.xDirToUse,_xlpm.directions,_xlpm.x_columns),
_xlpm.xAdj,_xlpm.xToUse+_xlfn.XLOOKUP(J70,Directions!$B$1:$B$5,Directions!$E$1:$E$5),
_xlpm.yDirToUse,_xlfn.XLOOKUP(J70,Directions!$B$1:$B$5,Directions!$H$1:$H$5),
_xlpm.yToUse,_xlfn.XLOOKUP(_xlpm.yDirToUse,_xlpm.directions,_xlpm.y_rows),
_xlpm.yAdj,_xlpm.yToUse+_xlfn.XLOOKUP(J70,Directions!$B$1:$B$5,Directions!$F$1:$F$5),
_xlfn.HSTACK(_xlpm.xAdj,_xlpm.yAdj
))</f>
        <v>36</v>
      </c>
      <c r="L70" s="9">
        <v>5</v>
      </c>
      <c r="M70" s="2" t="str" cm="1">
        <f t="array" ref="M70">IF(K70="","",INDEX(map,L70,K70))</f>
        <v>.</v>
      </c>
      <c r="N70" s="17" cm="1">
        <f t="array" ref="N70">_xlfn.LET(_xlpm.instructions,_xlfn.XLOOKUP(J70,Directions!$B:$B,Directions!$C:$D),
_xlpm.pathLength,MAX(ABS(F70-K70),ABS(G70-L70)),
_xlpm.columnSeq,_xlfn.SEQUENCE(_xlpm.pathLength,,F70,INDEX(_xlpm.instructions,1,1)),
_xlpm.rowSeq,_xlfn.SEQUENCE(_xlpm.pathLength,,G70,INDEX(_xlpm.instructions,1,2)),
_xlpm.path,INDEX(map,_xlpm.rowSeq,_xlpm.columnSeq),
_xlpm.result,MIN(IFERROR(MATCH("#",_xlpm.path,0),0),1),
_xlpm.result)</f>
        <v>0</v>
      </c>
      <c r="O70" s="17" cm="1">
        <f t="array" ref="O70">_xlfn.LET(_xlpm.x,IFERROR(MATCH(K70&amp;","&amp;L70,Journey!$C$3:$C$10002&amp;","&amp;Journey!$D$3:$D$10002,0),-1),
IF(_xlpm.x &gt;= 0, (_xlpm.x&lt;=D70)*1,0))</f>
        <v>0</v>
      </c>
      <c r="P70" s="17">
        <f t="shared" si="3"/>
        <v>0</v>
      </c>
    </row>
    <row r="71" spans="4:16" x14ac:dyDescent="0.25">
      <c r="D71" s="2">
        <v>2948</v>
      </c>
      <c r="E71" s="2">
        <v>2</v>
      </c>
      <c r="F71" s="2">
        <v>54</v>
      </c>
      <c r="G71" s="2">
        <v>5</v>
      </c>
      <c r="H71" s="2">
        <v>1</v>
      </c>
      <c r="I71" s="2"/>
      <c r="J71" s="9">
        <f t="shared" si="2"/>
        <v>3</v>
      </c>
      <c r="K71" s="9" cm="1">
        <f t="array" ref="K71:L71">_xlfn.LET(_xlpm.arr,E69:G71,
_xlpm.directions,_xlfn.CHOOSECOLS(_xlpm.arr,1),
_xlpm.x_columns, _xlfn.CHOOSECOLS(_xlpm.arr,2),
_xlpm.y_rows, _xlfn.CHOOSECOLS(_xlpm.arr,3),
_xlpm.xDirToUse,_xlfn.XLOOKUP(J71,Directions!$B$1:$B$5,Directions!$G$1:$G$5),
_xlpm.xToUse,_xlfn.XLOOKUP(_xlpm.xDirToUse,_xlpm.directions,_xlpm.x_columns),
_xlpm.xAdj,_xlpm.xToUse+_xlfn.XLOOKUP(J71,Directions!$B$1:$B$5,Directions!$E$1:$E$5),
_xlpm.yDirToUse,_xlfn.XLOOKUP(J71,Directions!$B$1:$B$5,Directions!$H$1:$H$5),
_xlpm.yToUse,_xlfn.XLOOKUP(_xlpm.yDirToUse,_xlpm.directions,_xlpm.y_rows),
_xlpm.yAdj,_xlpm.yToUse+_xlfn.XLOOKUP(J71,Directions!$B$1:$B$5,Directions!$F$1:$F$5),
_xlfn.HSTACK(_xlpm.xAdj,_xlpm.yAdj
))</f>
        <v>54</v>
      </c>
      <c r="L71" s="9">
        <v>59</v>
      </c>
      <c r="M71" s="2" t="str" cm="1">
        <f t="array" ref="M71">IF(K71="","",INDEX(map,L71,K71))</f>
        <v>.</v>
      </c>
      <c r="N71" s="17" cm="1">
        <f t="array" ref="N71">_xlfn.LET(_xlpm.instructions,_xlfn.XLOOKUP(J71,Directions!$B:$B,Directions!$C:$D),
_xlpm.pathLength,MAX(ABS(F71-K71),ABS(G71-L71)),
_xlpm.columnSeq,_xlfn.SEQUENCE(_xlpm.pathLength,,F71,INDEX(_xlpm.instructions,1,1)),
_xlpm.rowSeq,_xlfn.SEQUENCE(_xlpm.pathLength,,G71,INDEX(_xlpm.instructions,1,2)),
_xlpm.path,INDEX(map,_xlpm.rowSeq,_xlpm.columnSeq),
_xlpm.result,MIN(IFERROR(MATCH("#",_xlpm.path,0),0),1),
_xlpm.result)</f>
        <v>0</v>
      </c>
      <c r="O71" s="17" cm="1">
        <f t="array" ref="O71">_xlfn.LET(_xlpm.x,IFERROR(MATCH(K71&amp;","&amp;L71,Journey!$C$3:$C$10002&amp;","&amp;Journey!$D$3:$D$10002,0),-1),
IF(_xlpm.x &gt;= 0, (_xlpm.x&lt;=D71)*1,0))</f>
        <v>0</v>
      </c>
      <c r="P71" s="17">
        <f t="shared" si="3"/>
        <v>0</v>
      </c>
    </row>
    <row r="72" spans="4:16" x14ac:dyDescent="0.25">
      <c r="D72" s="2">
        <v>3017</v>
      </c>
      <c r="E72" s="2">
        <v>3</v>
      </c>
      <c r="F72" s="2">
        <v>54</v>
      </c>
      <c r="G72" s="2">
        <v>73</v>
      </c>
      <c r="H72" s="2">
        <v>1</v>
      </c>
      <c r="I72" s="2"/>
      <c r="J72" s="9">
        <f t="shared" si="2"/>
        <v>4</v>
      </c>
      <c r="K72" s="9" cm="1">
        <f t="array" ref="K72:L72">_xlfn.LET(_xlpm.arr,E70:G72,
_xlpm.directions,_xlfn.CHOOSECOLS(_xlpm.arr,1),
_xlpm.x_columns, _xlfn.CHOOSECOLS(_xlpm.arr,2),
_xlpm.y_rows, _xlfn.CHOOSECOLS(_xlpm.arr,3),
_xlpm.xDirToUse,_xlfn.XLOOKUP(J72,Directions!$B$1:$B$5,Directions!$G$1:$G$5),
_xlpm.xToUse,_xlfn.XLOOKUP(_xlpm.xDirToUse,_xlpm.directions,_xlpm.x_columns),
_xlpm.xAdj,_xlpm.xToUse+_xlfn.XLOOKUP(J72,Directions!$B$1:$B$5,Directions!$E$1:$E$5),
_xlpm.yDirToUse,_xlfn.XLOOKUP(J72,Directions!$B$1:$B$5,Directions!$H$1:$H$5),
_xlpm.yToUse,_xlfn.XLOOKUP(_xlpm.yDirToUse,_xlpm.directions,_xlpm.y_rows),
_xlpm.yAdj,_xlpm.yToUse+_xlfn.XLOOKUP(J72,Directions!$B$1:$B$5,Directions!$F$1:$F$5),
_xlfn.HSTACK(_xlpm.xAdj,_xlpm.yAdj
))</f>
        <v>9</v>
      </c>
      <c r="L72" s="9">
        <v>73</v>
      </c>
      <c r="M72" s="2" t="str" cm="1">
        <f t="array" ref="M72">IF(K72="","",INDEX(map,L72,K72))</f>
        <v>.</v>
      </c>
      <c r="N72" s="17" cm="1">
        <f t="array" ref="N72">_xlfn.LET(_xlpm.instructions,_xlfn.XLOOKUP(J72,Directions!$B:$B,Directions!$C:$D),
_xlpm.pathLength,MAX(ABS(F72-K72),ABS(G72-L72)),
_xlpm.columnSeq,_xlfn.SEQUENCE(_xlpm.pathLength,,F72,INDEX(_xlpm.instructions,1,1)),
_xlpm.rowSeq,_xlfn.SEQUENCE(_xlpm.pathLength,,G72,INDEX(_xlpm.instructions,1,2)),
_xlpm.path,INDEX(map,_xlpm.rowSeq,_xlpm.columnSeq),
_xlpm.result,MIN(IFERROR(MATCH("#",_xlpm.path,0),0),1),
_xlpm.result)</f>
        <v>1</v>
      </c>
      <c r="O72" s="17" cm="1">
        <f t="array" ref="O72">_xlfn.LET(_xlpm.x,IFERROR(MATCH(K72&amp;","&amp;L72,Journey!$C$3:$C$10002&amp;","&amp;Journey!$D$3:$D$10002,0),-1),
IF(_xlpm.x &gt;= 0, (_xlpm.x&lt;=D72)*1,0))</f>
        <v>0</v>
      </c>
      <c r="P72" s="17">
        <f t="shared" si="3"/>
        <v>1</v>
      </c>
    </row>
    <row r="73" spans="4:16" x14ac:dyDescent="0.25">
      <c r="D73" s="2">
        <v>3057</v>
      </c>
      <c r="E73" s="2">
        <v>4</v>
      </c>
      <c r="F73" s="2">
        <v>15</v>
      </c>
      <c r="G73" s="2">
        <v>73</v>
      </c>
      <c r="H73" s="2">
        <v>1</v>
      </c>
      <c r="I73" s="2"/>
      <c r="J73" s="9">
        <f t="shared" si="2"/>
        <v>1</v>
      </c>
      <c r="K73" s="9" cm="1">
        <f t="array" ref="K73:L73">_xlfn.LET(_xlpm.arr,E71:G73,
_xlpm.directions,_xlfn.CHOOSECOLS(_xlpm.arr,1),
_xlpm.x_columns, _xlfn.CHOOSECOLS(_xlpm.arr,2),
_xlpm.y_rows, _xlfn.CHOOSECOLS(_xlpm.arr,3),
_xlpm.xDirToUse,_xlfn.XLOOKUP(J73,Directions!$B$1:$B$5,Directions!$G$1:$G$5),
_xlpm.xToUse,_xlfn.XLOOKUP(_xlpm.xDirToUse,_xlpm.directions,_xlpm.x_columns),
_xlpm.xAdj,_xlpm.xToUse+_xlfn.XLOOKUP(J73,Directions!$B$1:$B$5,Directions!$E$1:$E$5),
_xlpm.yDirToUse,_xlfn.XLOOKUP(J73,Directions!$B$1:$B$5,Directions!$H$1:$H$5),
_xlpm.yToUse,_xlfn.XLOOKUP(_xlpm.yDirToUse,_xlpm.directions,_xlpm.y_rows),
_xlpm.yAdj,_xlpm.yToUse+_xlfn.XLOOKUP(J73,Directions!$B$1:$B$5,Directions!$F$1:$F$5),
_xlfn.HSTACK(_xlpm.xAdj,_xlpm.yAdj
))</f>
        <v>15</v>
      </c>
      <c r="L73" s="9">
        <v>4</v>
      </c>
      <c r="M73" s="2" t="str" cm="1">
        <f t="array" ref="M73">IF(K73="","",INDEX(map,L73,K73))</f>
        <v>.</v>
      </c>
      <c r="N73" s="17" cm="1">
        <f t="array" ref="N73">_xlfn.LET(_xlpm.instructions,_xlfn.XLOOKUP(J73,Directions!$B:$B,Directions!$C:$D),
_xlpm.pathLength,MAX(ABS(F73-K73),ABS(G73-L73)),
_xlpm.columnSeq,_xlfn.SEQUENCE(_xlpm.pathLength,,F73,INDEX(_xlpm.instructions,1,1)),
_xlpm.rowSeq,_xlfn.SEQUENCE(_xlpm.pathLength,,G73,INDEX(_xlpm.instructions,1,2)),
_xlpm.path,INDEX(map,_xlpm.rowSeq,_xlpm.columnSeq),
_xlpm.result,MIN(IFERROR(MATCH("#",_xlpm.path,0),0),1),
_xlpm.result)</f>
        <v>1</v>
      </c>
      <c r="O73" s="17" cm="1">
        <f t="array" ref="O73">_xlfn.LET(_xlpm.x,IFERROR(MATCH(K73&amp;","&amp;L73,Journey!$C$3:$C$10002&amp;","&amp;Journey!$D$3:$D$10002,0),-1),
IF(_xlpm.x &gt;= 0, (_xlpm.x&lt;=D73)*1,0))</f>
        <v>0</v>
      </c>
      <c r="P73" s="17">
        <f t="shared" si="3"/>
        <v>1</v>
      </c>
    </row>
    <row r="74" spans="4:16" x14ac:dyDescent="0.25">
      <c r="D74" s="2">
        <v>3098</v>
      </c>
      <c r="E74" s="2">
        <v>1</v>
      </c>
      <c r="F74" s="2">
        <v>15</v>
      </c>
      <c r="G74" s="2">
        <v>33</v>
      </c>
      <c r="H74" s="2">
        <v>1</v>
      </c>
      <c r="I74" s="2"/>
      <c r="J74" s="9">
        <f t="shared" si="2"/>
        <v>2</v>
      </c>
      <c r="K74" s="9" cm="1">
        <f t="array" ref="K74:L74">_xlfn.LET(_xlpm.arr,E72:G74,
_xlpm.directions,_xlfn.CHOOSECOLS(_xlpm.arr,1),
_xlpm.x_columns, _xlfn.CHOOSECOLS(_xlpm.arr,2),
_xlpm.y_rows, _xlfn.CHOOSECOLS(_xlpm.arr,3),
_xlpm.xDirToUse,_xlfn.XLOOKUP(J74,Directions!$B$1:$B$5,Directions!$G$1:$G$5),
_xlpm.xToUse,_xlfn.XLOOKUP(_xlpm.xDirToUse,_xlpm.directions,_xlpm.x_columns),
_xlpm.xAdj,_xlpm.xToUse+_xlfn.XLOOKUP(J74,Directions!$B$1:$B$5,Directions!$E$1:$E$5),
_xlpm.yDirToUse,_xlfn.XLOOKUP(J74,Directions!$B$1:$B$5,Directions!$H$1:$H$5),
_xlpm.yToUse,_xlfn.XLOOKUP(_xlpm.yDirToUse,_xlpm.directions,_xlpm.y_rows),
_xlpm.yAdj,_xlpm.yToUse+_xlfn.XLOOKUP(J74,Directions!$B$1:$B$5,Directions!$F$1:$F$5),
_xlfn.HSTACK(_xlpm.xAdj,_xlpm.yAdj
))</f>
        <v>55</v>
      </c>
      <c r="L74" s="9">
        <v>33</v>
      </c>
      <c r="M74" s="2" t="str" cm="1">
        <f t="array" ref="M74">IF(K74="","",INDEX(map,L74,K74))</f>
        <v>.</v>
      </c>
      <c r="N74" s="17" cm="1">
        <f t="array" ref="N74">_xlfn.LET(_xlpm.instructions,_xlfn.XLOOKUP(J74,Directions!$B:$B,Directions!$C:$D),
_xlpm.pathLength,MAX(ABS(F74-K74),ABS(G74-L74)),
_xlpm.columnSeq,_xlfn.SEQUENCE(_xlpm.pathLength,,F74,INDEX(_xlpm.instructions,1,1)),
_xlpm.rowSeq,_xlfn.SEQUENCE(_xlpm.pathLength,,G74,INDEX(_xlpm.instructions,1,2)),
_xlpm.path,INDEX(map,_xlpm.rowSeq,_xlpm.columnSeq),
_xlpm.result,MIN(IFERROR(MATCH("#",_xlpm.path,0),0),1),
_xlpm.result)</f>
        <v>1</v>
      </c>
      <c r="O74" s="17" cm="1">
        <f t="array" ref="O74">_xlfn.LET(_xlpm.x,IFERROR(MATCH(K74&amp;","&amp;L74,Journey!$C$3:$C$10002&amp;","&amp;Journey!$D$3:$D$10002,0),-1),
IF(_xlpm.x &gt;= 0, (_xlpm.x&lt;=D74)*1,0))</f>
        <v>0</v>
      </c>
      <c r="P74" s="17">
        <f t="shared" si="3"/>
        <v>1</v>
      </c>
    </row>
    <row r="75" spans="4:16" x14ac:dyDescent="0.25">
      <c r="D75" s="2">
        <v>3116</v>
      </c>
      <c r="E75" s="2">
        <v>2</v>
      </c>
      <c r="F75" s="2">
        <v>32</v>
      </c>
      <c r="G75" s="2">
        <v>33</v>
      </c>
      <c r="H75" s="2">
        <v>1</v>
      </c>
      <c r="I75" s="2"/>
      <c r="J75" s="9">
        <f t="shared" si="2"/>
        <v>3</v>
      </c>
      <c r="K75" s="9" cm="1">
        <f t="array" ref="K75:L75">_xlfn.LET(_xlpm.arr,E73:G75,
_xlpm.directions,_xlfn.CHOOSECOLS(_xlpm.arr,1),
_xlpm.x_columns, _xlfn.CHOOSECOLS(_xlpm.arr,2),
_xlpm.y_rows, _xlfn.CHOOSECOLS(_xlpm.arr,3),
_xlpm.xDirToUse,_xlfn.XLOOKUP(J75,Directions!$B$1:$B$5,Directions!$G$1:$G$5),
_xlpm.xToUse,_xlfn.XLOOKUP(_xlpm.xDirToUse,_xlpm.directions,_xlpm.x_columns),
_xlpm.xAdj,_xlpm.xToUse+_xlfn.XLOOKUP(J75,Directions!$B$1:$B$5,Directions!$E$1:$E$5),
_xlpm.yDirToUse,_xlfn.XLOOKUP(J75,Directions!$B$1:$B$5,Directions!$H$1:$H$5),
_xlpm.yToUse,_xlfn.XLOOKUP(_xlpm.yDirToUse,_xlpm.directions,_xlpm.y_rows),
_xlpm.yAdj,_xlpm.yToUse+_xlfn.XLOOKUP(J75,Directions!$B$1:$B$5,Directions!$F$1:$F$5),
_xlfn.HSTACK(_xlpm.xAdj,_xlpm.yAdj
))</f>
        <v>32</v>
      </c>
      <c r="L75" s="9">
        <v>74</v>
      </c>
      <c r="M75" s="2" t="str" cm="1">
        <f t="array" ref="M75">IF(K75="","",INDEX(map,L75,K75))</f>
        <v>.</v>
      </c>
      <c r="N75" s="17" cm="1">
        <f t="array" ref="N75">_xlfn.LET(_xlpm.instructions,_xlfn.XLOOKUP(J75,Directions!$B:$B,Directions!$C:$D),
_xlpm.pathLength,MAX(ABS(F75-K75),ABS(G75-L75)),
_xlpm.columnSeq,_xlfn.SEQUENCE(_xlpm.pathLength,,F75,INDEX(_xlpm.instructions,1,1)),
_xlpm.rowSeq,_xlfn.SEQUENCE(_xlpm.pathLength,,G75,INDEX(_xlpm.instructions,1,2)),
_xlpm.path,INDEX(map,_xlpm.rowSeq,_xlpm.columnSeq),
_xlpm.result,MIN(IFERROR(MATCH("#",_xlpm.path,0),0),1),
_xlpm.result)</f>
        <v>0</v>
      </c>
      <c r="O75" s="17" cm="1">
        <f t="array" ref="O75">_xlfn.LET(_xlpm.x,IFERROR(MATCH(K75&amp;","&amp;L75,Journey!$C$3:$C$10002&amp;","&amp;Journey!$D$3:$D$10002,0),-1),
IF(_xlpm.x &gt;= 0, (_xlpm.x&lt;=D75)*1,0))</f>
        <v>0</v>
      </c>
      <c r="P75" s="17">
        <f t="shared" si="3"/>
        <v>0</v>
      </c>
    </row>
    <row r="76" spans="4:16" x14ac:dyDescent="0.25">
      <c r="D76" s="2">
        <v>3167</v>
      </c>
      <c r="E76" s="2">
        <v>3</v>
      </c>
      <c r="F76" s="2">
        <v>32</v>
      </c>
      <c r="G76" s="2">
        <v>83</v>
      </c>
      <c r="H76" s="2">
        <v>1</v>
      </c>
      <c r="I76" s="2"/>
      <c r="J76" s="9">
        <f t="shared" si="2"/>
        <v>4</v>
      </c>
      <c r="K76" s="9" cm="1">
        <f t="array" ref="K76:L76">_xlfn.LET(_xlpm.arr,E74:G76,
_xlpm.directions,_xlfn.CHOOSECOLS(_xlpm.arr,1),
_xlpm.x_columns, _xlfn.CHOOSECOLS(_xlpm.arr,2),
_xlpm.y_rows, _xlfn.CHOOSECOLS(_xlpm.arr,3),
_xlpm.xDirToUse,_xlfn.XLOOKUP(J76,Directions!$B$1:$B$5,Directions!$G$1:$G$5),
_xlpm.xToUse,_xlfn.XLOOKUP(_xlpm.xDirToUse,_xlpm.directions,_xlpm.x_columns),
_xlpm.xAdj,_xlpm.xToUse+_xlfn.XLOOKUP(J76,Directions!$B$1:$B$5,Directions!$E$1:$E$5),
_xlpm.yDirToUse,_xlfn.XLOOKUP(J76,Directions!$B$1:$B$5,Directions!$H$1:$H$5),
_xlpm.yToUse,_xlfn.XLOOKUP(_xlpm.yDirToUse,_xlpm.directions,_xlpm.y_rows),
_xlpm.yAdj,_xlpm.yToUse+_xlfn.XLOOKUP(J76,Directions!$B$1:$B$5,Directions!$F$1:$F$5),
_xlfn.HSTACK(_xlpm.xAdj,_xlpm.yAdj
))</f>
        <v>14</v>
      </c>
      <c r="L76" s="9">
        <v>83</v>
      </c>
      <c r="M76" s="2" t="str" cm="1">
        <f t="array" ref="M76">IF(K76="","",INDEX(map,L76,K76))</f>
        <v>.</v>
      </c>
      <c r="N76" s="17" cm="1">
        <f t="array" ref="N76">_xlfn.LET(_xlpm.instructions,_xlfn.XLOOKUP(J76,Directions!$B:$B,Directions!$C:$D),
_xlpm.pathLength,MAX(ABS(F76-K76),ABS(G76-L76)),
_xlpm.columnSeq,_xlfn.SEQUENCE(_xlpm.pathLength,,F76,INDEX(_xlpm.instructions,1,1)),
_xlpm.rowSeq,_xlfn.SEQUENCE(_xlpm.pathLength,,G76,INDEX(_xlpm.instructions,1,2)),
_xlpm.path,INDEX(map,_xlpm.rowSeq,_xlpm.columnSeq),
_xlpm.result,MIN(IFERROR(MATCH("#",_xlpm.path,0),0),1),
_xlpm.result)</f>
        <v>0</v>
      </c>
      <c r="O76" s="17" cm="1">
        <f t="array" ref="O76">_xlfn.LET(_xlpm.x,IFERROR(MATCH(K76&amp;","&amp;L76,Journey!$C$3:$C$10002&amp;","&amp;Journey!$D$3:$D$10002,0),-1),
IF(_xlpm.x &gt;= 0, (_xlpm.x&lt;=D76)*1,0))</f>
        <v>0</v>
      </c>
      <c r="P76" s="17">
        <f t="shared" si="3"/>
        <v>0</v>
      </c>
    </row>
    <row r="77" spans="4:16" x14ac:dyDescent="0.25">
      <c r="D77" s="2">
        <v>3191</v>
      </c>
      <c r="E77" s="2">
        <v>4</v>
      </c>
      <c r="F77" s="2">
        <v>9</v>
      </c>
      <c r="G77" s="2">
        <v>83</v>
      </c>
      <c r="H77" s="2">
        <v>1</v>
      </c>
      <c r="I77" s="2"/>
      <c r="J77" s="9">
        <f t="shared" si="2"/>
        <v>1</v>
      </c>
      <c r="K77" s="9" cm="1">
        <f t="array" ref="K77:L77">_xlfn.LET(_xlpm.arr,E75:G77,
_xlpm.directions,_xlfn.CHOOSECOLS(_xlpm.arr,1),
_xlpm.x_columns, _xlfn.CHOOSECOLS(_xlpm.arr,2),
_xlpm.y_rows, _xlfn.CHOOSECOLS(_xlpm.arr,3),
_xlpm.xDirToUse,_xlfn.XLOOKUP(J77,Directions!$B$1:$B$5,Directions!$G$1:$G$5),
_xlpm.xToUse,_xlfn.XLOOKUP(_xlpm.xDirToUse,_xlpm.directions,_xlpm.x_columns),
_xlpm.xAdj,_xlpm.xToUse+_xlfn.XLOOKUP(J77,Directions!$B$1:$B$5,Directions!$E$1:$E$5),
_xlpm.yDirToUse,_xlfn.XLOOKUP(J77,Directions!$B$1:$B$5,Directions!$H$1:$H$5),
_xlpm.yToUse,_xlfn.XLOOKUP(_xlpm.yDirToUse,_xlpm.directions,_xlpm.y_rows),
_xlpm.yAdj,_xlpm.yToUse+_xlfn.XLOOKUP(J77,Directions!$B$1:$B$5,Directions!$F$1:$F$5),
_xlfn.HSTACK(_xlpm.xAdj,_xlpm.yAdj
))</f>
        <v>9</v>
      </c>
      <c r="L77" s="9">
        <v>32</v>
      </c>
      <c r="M77" s="2" t="str" cm="1">
        <f t="array" ref="M77">IF(K77="","",INDEX(map,L77,K77))</f>
        <v>.</v>
      </c>
      <c r="N77" s="17" cm="1">
        <f t="array" ref="N77">_xlfn.LET(_xlpm.instructions,_xlfn.XLOOKUP(J77,Directions!$B:$B,Directions!$C:$D),
_xlpm.pathLength,MAX(ABS(F77-K77),ABS(G77-L77)),
_xlpm.columnSeq,_xlfn.SEQUENCE(_xlpm.pathLength,,F77,INDEX(_xlpm.instructions,1,1)),
_xlpm.rowSeq,_xlfn.SEQUENCE(_xlpm.pathLength,,G77,INDEX(_xlpm.instructions,1,2)),
_xlpm.path,INDEX(map,_xlpm.rowSeq,_xlpm.columnSeq),
_xlpm.result,MIN(IFERROR(MATCH("#",_xlpm.path,0),0),1),
_xlpm.result)</f>
        <v>1</v>
      </c>
      <c r="O77" s="17" cm="1">
        <f t="array" ref="O77">_xlfn.LET(_xlpm.x,IFERROR(MATCH(K77&amp;","&amp;L77,Journey!$C$3:$C$10002&amp;","&amp;Journey!$D$3:$D$10002,0),-1),
IF(_xlpm.x &gt;= 0, (_xlpm.x&lt;=D77)*1,0))</f>
        <v>0</v>
      </c>
      <c r="P77" s="17">
        <f t="shared" si="3"/>
        <v>1</v>
      </c>
    </row>
    <row r="78" spans="4:16" x14ac:dyDescent="0.25">
      <c r="D78" s="2">
        <v>3212</v>
      </c>
      <c r="E78" s="2">
        <v>1</v>
      </c>
      <c r="F78" s="2">
        <v>9</v>
      </c>
      <c r="G78" s="2">
        <v>63</v>
      </c>
      <c r="H78" s="2">
        <v>1</v>
      </c>
      <c r="I78" s="2"/>
      <c r="J78" s="9">
        <f t="shared" si="2"/>
        <v>2</v>
      </c>
      <c r="K78" s="9" cm="1">
        <f t="array" ref="K78:L78">_xlfn.LET(_xlpm.arr,E76:G78,
_xlpm.directions,_xlfn.CHOOSECOLS(_xlpm.arr,1),
_xlpm.x_columns, _xlfn.CHOOSECOLS(_xlpm.arr,2),
_xlpm.y_rows, _xlfn.CHOOSECOLS(_xlpm.arr,3),
_xlpm.xDirToUse,_xlfn.XLOOKUP(J78,Directions!$B$1:$B$5,Directions!$G$1:$G$5),
_xlpm.xToUse,_xlfn.XLOOKUP(_xlpm.xDirToUse,_xlpm.directions,_xlpm.x_columns),
_xlpm.xAdj,_xlpm.xToUse+_xlfn.XLOOKUP(J78,Directions!$B$1:$B$5,Directions!$E$1:$E$5),
_xlpm.yDirToUse,_xlfn.XLOOKUP(J78,Directions!$B$1:$B$5,Directions!$H$1:$H$5),
_xlpm.yToUse,_xlfn.XLOOKUP(_xlpm.yDirToUse,_xlpm.directions,_xlpm.y_rows),
_xlpm.yAdj,_xlpm.yToUse+_xlfn.XLOOKUP(J78,Directions!$B$1:$B$5,Directions!$F$1:$F$5),
_xlfn.HSTACK(_xlpm.xAdj,_xlpm.yAdj
))</f>
        <v>33</v>
      </c>
      <c r="L78" s="9">
        <v>63</v>
      </c>
      <c r="M78" s="2" t="str" cm="1">
        <f t="array" ref="M78">IF(K78="","",INDEX(map,L78,K78))</f>
        <v>.</v>
      </c>
      <c r="N78" s="17" cm="1">
        <f t="array" ref="N78">_xlfn.LET(_xlpm.instructions,_xlfn.XLOOKUP(J78,Directions!$B:$B,Directions!$C:$D),
_xlpm.pathLength,MAX(ABS(F78-K78),ABS(G78-L78)),
_xlpm.columnSeq,_xlfn.SEQUENCE(_xlpm.pathLength,,F78,INDEX(_xlpm.instructions,1,1)),
_xlpm.rowSeq,_xlfn.SEQUENCE(_xlpm.pathLength,,G78,INDEX(_xlpm.instructions,1,2)),
_xlpm.path,INDEX(map,_xlpm.rowSeq,_xlpm.columnSeq),
_xlpm.result,MIN(IFERROR(MATCH("#",_xlpm.path,0),0),1),
_xlpm.result)</f>
        <v>0</v>
      </c>
      <c r="O78" s="17" cm="1">
        <f t="array" ref="O78">_xlfn.LET(_xlpm.x,IFERROR(MATCH(K78&amp;","&amp;L78,Journey!$C$3:$C$10002&amp;","&amp;Journey!$D$3:$D$10002,0),-1),
IF(_xlpm.x &gt;= 0, (_xlpm.x&lt;=D78)*1,0))</f>
        <v>0</v>
      </c>
      <c r="P78" s="17">
        <f t="shared" si="3"/>
        <v>0</v>
      </c>
    </row>
    <row r="79" spans="4:16" x14ac:dyDescent="0.25">
      <c r="D79" s="2">
        <v>3318</v>
      </c>
      <c r="E79" s="2">
        <v>2</v>
      </c>
      <c r="F79" s="2">
        <v>114</v>
      </c>
      <c r="G79" s="2">
        <v>63</v>
      </c>
      <c r="H79" s="2">
        <v>1</v>
      </c>
      <c r="I79" s="2"/>
      <c r="J79" s="9">
        <f t="shared" si="2"/>
        <v>3</v>
      </c>
      <c r="K79" s="9" cm="1">
        <f t="array" ref="K79:L79">_xlfn.LET(_xlpm.arr,E77:G79,
_xlpm.directions,_xlfn.CHOOSECOLS(_xlpm.arr,1),
_xlpm.x_columns, _xlfn.CHOOSECOLS(_xlpm.arr,2),
_xlpm.y_rows, _xlfn.CHOOSECOLS(_xlpm.arr,3),
_xlpm.xDirToUse,_xlfn.XLOOKUP(J79,Directions!$B$1:$B$5,Directions!$G$1:$G$5),
_xlpm.xToUse,_xlfn.XLOOKUP(_xlpm.xDirToUse,_xlpm.directions,_xlpm.x_columns),
_xlpm.xAdj,_xlpm.xToUse+_xlfn.XLOOKUP(J79,Directions!$B$1:$B$5,Directions!$E$1:$E$5),
_xlpm.yDirToUse,_xlfn.XLOOKUP(J79,Directions!$B$1:$B$5,Directions!$H$1:$H$5),
_xlpm.yToUse,_xlfn.XLOOKUP(_xlpm.yDirToUse,_xlpm.directions,_xlpm.y_rows),
_xlpm.yAdj,_xlpm.yToUse+_xlfn.XLOOKUP(J79,Directions!$B$1:$B$5,Directions!$F$1:$F$5),
_xlfn.HSTACK(_xlpm.xAdj,_xlpm.yAdj
))</f>
        <v>114</v>
      </c>
      <c r="L79" s="9">
        <v>84</v>
      </c>
      <c r="M79" s="2" t="str" cm="1">
        <f t="array" ref="M79">IF(K79="","",INDEX(map,L79,K79))</f>
        <v>.</v>
      </c>
      <c r="N79" s="17" cm="1">
        <f t="array" ref="N79">_xlfn.LET(_xlpm.instructions,_xlfn.XLOOKUP(J79,Directions!$B:$B,Directions!$C:$D),
_xlpm.pathLength,MAX(ABS(F79-K79),ABS(G79-L79)),
_xlpm.columnSeq,_xlfn.SEQUENCE(_xlpm.pathLength,,F79,INDEX(_xlpm.instructions,1,1)),
_xlpm.rowSeq,_xlfn.SEQUENCE(_xlpm.pathLength,,G79,INDEX(_xlpm.instructions,1,2)),
_xlpm.path,INDEX(map,_xlpm.rowSeq,_xlpm.columnSeq),
_xlpm.result,MIN(IFERROR(MATCH("#",_xlpm.path,0),0),1),
_xlpm.result)</f>
        <v>0</v>
      </c>
      <c r="O79" s="17" cm="1">
        <f t="array" ref="O79">_xlfn.LET(_xlpm.x,IFERROR(MATCH(K79&amp;","&amp;L79,Journey!$C$3:$C$10002&amp;","&amp;Journey!$D$3:$D$10002,0),-1),
IF(_xlpm.x &gt;= 0, (_xlpm.x&lt;=D79)*1,0))</f>
        <v>0</v>
      </c>
      <c r="P79" s="17">
        <f t="shared" si="3"/>
        <v>0</v>
      </c>
    </row>
    <row r="80" spans="4:16" x14ac:dyDescent="0.25">
      <c r="D80" s="2">
        <v>3350</v>
      </c>
      <c r="E80" s="2">
        <v>3</v>
      </c>
      <c r="F80" s="2">
        <v>114</v>
      </c>
      <c r="G80" s="2">
        <v>94</v>
      </c>
      <c r="H80" s="2">
        <v>1</v>
      </c>
      <c r="I80" s="2"/>
      <c r="J80" s="9">
        <f t="shared" si="2"/>
        <v>4</v>
      </c>
      <c r="K80" s="9" cm="1">
        <f t="array" ref="K80:L80">_xlfn.LET(_xlpm.arr,E78:G80,
_xlpm.directions,_xlfn.CHOOSECOLS(_xlpm.arr,1),
_xlpm.x_columns, _xlfn.CHOOSECOLS(_xlpm.arr,2),
_xlpm.y_rows, _xlfn.CHOOSECOLS(_xlpm.arr,3),
_xlpm.xDirToUse,_xlfn.XLOOKUP(J80,Directions!$B$1:$B$5,Directions!$G$1:$G$5),
_xlpm.xToUse,_xlfn.XLOOKUP(_xlpm.xDirToUse,_xlpm.directions,_xlpm.x_columns),
_xlpm.xAdj,_xlpm.xToUse+_xlfn.XLOOKUP(J80,Directions!$B$1:$B$5,Directions!$E$1:$E$5),
_xlpm.yDirToUse,_xlfn.XLOOKUP(J80,Directions!$B$1:$B$5,Directions!$H$1:$H$5),
_xlpm.yToUse,_xlfn.XLOOKUP(_xlpm.yDirToUse,_xlpm.directions,_xlpm.y_rows),
_xlpm.yAdj,_xlpm.yToUse+_xlfn.XLOOKUP(J80,Directions!$B$1:$B$5,Directions!$F$1:$F$5),
_xlfn.HSTACK(_xlpm.xAdj,_xlpm.yAdj
))</f>
        <v>8</v>
      </c>
      <c r="L80" s="9">
        <v>94</v>
      </c>
      <c r="M80" s="2" t="str" cm="1">
        <f t="array" ref="M80">IF(K80="","",INDEX(map,L80,K80))</f>
        <v>.</v>
      </c>
      <c r="N80" s="17" cm="1">
        <f t="array" ref="N80">_xlfn.LET(_xlpm.instructions,_xlfn.XLOOKUP(J80,Directions!$B:$B,Directions!$C:$D),
_xlpm.pathLength,MAX(ABS(F80-K80),ABS(G80-L80)),
_xlpm.columnSeq,_xlfn.SEQUENCE(_xlpm.pathLength,,F80,INDEX(_xlpm.instructions,1,1)),
_xlpm.rowSeq,_xlfn.SEQUENCE(_xlpm.pathLength,,G80,INDEX(_xlpm.instructions,1,2)),
_xlpm.path,INDEX(map,_xlpm.rowSeq,_xlpm.columnSeq),
_xlpm.result,MIN(IFERROR(MATCH("#",_xlpm.path,0),0),1),
_xlpm.result)</f>
        <v>1</v>
      </c>
      <c r="O80" s="17" cm="1">
        <f t="array" ref="O80">_xlfn.LET(_xlpm.x,IFERROR(MATCH(K80&amp;","&amp;L80,Journey!$C$3:$C$10002&amp;","&amp;Journey!$D$3:$D$10002,0),-1),
IF(_xlpm.x &gt;= 0, (_xlpm.x&lt;=D80)*1,0))</f>
        <v>0</v>
      </c>
      <c r="P80" s="17">
        <f t="shared" si="3"/>
        <v>1</v>
      </c>
    </row>
    <row r="81" spans="4:16" x14ac:dyDescent="0.25">
      <c r="D81" s="2">
        <v>3362</v>
      </c>
      <c r="E81" s="2">
        <v>4</v>
      </c>
      <c r="F81" s="2">
        <v>103</v>
      </c>
      <c r="G81" s="2">
        <v>94</v>
      </c>
      <c r="H81" s="2">
        <v>1</v>
      </c>
      <c r="I81" s="2"/>
      <c r="J81" s="9">
        <f t="shared" si="2"/>
        <v>1</v>
      </c>
      <c r="K81" s="9" cm="1">
        <f t="array" ref="K81:L81">_xlfn.LET(_xlpm.arr,E79:G81,
_xlpm.directions,_xlfn.CHOOSECOLS(_xlpm.arr,1),
_xlpm.x_columns, _xlfn.CHOOSECOLS(_xlpm.arr,2),
_xlpm.y_rows, _xlfn.CHOOSECOLS(_xlpm.arr,3),
_xlpm.xDirToUse,_xlfn.XLOOKUP(J81,Directions!$B$1:$B$5,Directions!$G$1:$G$5),
_xlpm.xToUse,_xlfn.XLOOKUP(_xlpm.xDirToUse,_xlpm.directions,_xlpm.x_columns),
_xlpm.xAdj,_xlpm.xToUse+_xlfn.XLOOKUP(J81,Directions!$B$1:$B$5,Directions!$E$1:$E$5),
_xlpm.yDirToUse,_xlfn.XLOOKUP(J81,Directions!$B$1:$B$5,Directions!$H$1:$H$5),
_xlpm.yToUse,_xlfn.XLOOKUP(_xlpm.yDirToUse,_xlpm.directions,_xlpm.y_rows),
_xlpm.yAdj,_xlpm.yToUse+_xlfn.XLOOKUP(J81,Directions!$B$1:$B$5,Directions!$F$1:$F$5),
_xlfn.HSTACK(_xlpm.xAdj,_xlpm.yAdj
))</f>
        <v>103</v>
      </c>
      <c r="L81" s="9">
        <v>62</v>
      </c>
      <c r="M81" s="2" t="str" cm="1">
        <f t="array" ref="M81">IF(K81="","",INDEX(map,L81,K81))</f>
        <v>.</v>
      </c>
      <c r="N81" s="17" cm="1">
        <f t="array" ref="N81">_xlfn.LET(_xlpm.instructions,_xlfn.XLOOKUP(J81,Directions!$B:$B,Directions!$C:$D),
_xlpm.pathLength,MAX(ABS(F81-K81),ABS(G81-L81)),
_xlpm.columnSeq,_xlfn.SEQUENCE(_xlpm.pathLength,,F81,INDEX(_xlpm.instructions,1,1)),
_xlpm.rowSeq,_xlfn.SEQUENCE(_xlpm.pathLength,,G81,INDEX(_xlpm.instructions,1,2)),
_xlpm.path,INDEX(map,_xlpm.rowSeq,_xlpm.columnSeq),
_xlpm.result,MIN(IFERROR(MATCH("#",_xlpm.path,0),0),1),
_xlpm.result)</f>
        <v>1</v>
      </c>
      <c r="O81" s="17" cm="1">
        <f t="array" ref="O81">_xlfn.LET(_xlpm.x,IFERROR(MATCH(K81&amp;","&amp;L81,Journey!$C$3:$C$10002&amp;","&amp;Journey!$D$3:$D$10002,0),-1),
IF(_xlpm.x &gt;= 0, (_xlpm.x&lt;=D81)*1,0))</f>
        <v>0</v>
      </c>
      <c r="P81" s="17">
        <f t="shared" si="3"/>
        <v>1</v>
      </c>
    </row>
    <row r="82" spans="4:16" x14ac:dyDescent="0.25">
      <c r="D82" s="2">
        <v>3385</v>
      </c>
      <c r="E82" s="2">
        <v>1</v>
      </c>
      <c r="F82" s="2">
        <v>103</v>
      </c>
      <c r="G82" s="2">
        <v>72</v>
      </c>
      <c r="H82" s="2">
        <v>1</v>
      </c>
      <c r="I82" s="2"/>
      <c r="J82" s="9">
        <f t="shared" si="2"/>
        <v>2</v>
      </c>
      <c r="K82" s="9" cm="1">
        <f t="array" ref="K82:L82">_xlfn.LET(_xlpm.arr,E80:G82,
_xlpm.directions,_xlfn.CHOOSECOLS(_xlpm.arr,1),
_xlpm.x_columns, _xlfn.CHOOSECOLS(_xlpm.arr,2),
_xlpm.y_rows, _xlfn.CHOOSECOLS(_xlpm.arr,3),
_xlpm.xDirToUse,_xlfn.XLOOKUP(J82,Directions!$B$1:$B$5,Directions!$G$1:$G$5),
_xlpm.xToUse,_xlfn.XLOOKUP(_xlpm.xDirToUse,_xlpm.directions,_xlpm.x_columns),
_xlpm.xAdj,_xlpm.xToUse+_xlfn.XLOOKUP(J82,Directions!$B$1:$B$5,Directions!$E$1:$E$5),
_xlpm.yDirToUse,_xlfn.XLOOKUP(J82,Directions!$B$1:$B$5,Directions!$H$1:$H$5),
_xlpm.yToUse,_xlfn.XLOOKUP(_xlpm.yDirToUse,_xlpm.directions,_xlpm.y_rows),
_xlpm.yAdj,_xlpm.yToUse+_xlfn.XLOOKUP(J82,Directions!$B$1:$B$5,Directions!$F$1:$F$5),
_xlfn.HSTACK(_xlpm.xAdj,_xlpm.yAdj
))</f>
        <v>115</v>
      </c>
      <c r="L82" s="9">
        <v>72</v>
      </c>
      <c r="M82" s="2" t="str" cm="1">
        <f t="array" ref="M82">IF(K82="","",INDEX(map,L82,K82))</f>
        <v>.</v>
      </c>
      <c r="N82" s="17" cm="1">
        <f t="array" ref="N82">_xlfn.LET(_xlpm.instructions,_xlfn.XLOOKUP(J82,Directions!$B:$B,Directions!$C:$D),
_xlpm.pathLength,MAX(ABS(F82-K82),ABS(G82-L82)),
_xlpm.columnSeq,_xlfn.SEQUENCE(_xlpm.pathLength,,F82,INDEX(_xlpm.instructions,1,1)),
_xlpm.rowSeq,_xlfn.SEQUENCE(_xlpm.pathLength,,G82,INDEX(_xlpm.instructions,1,2)),
_xlpm.path,INDEX(map,_xlpm.rowSeq,_xlpm.columnSeq),
_xlpm.result,MIN(IFERROR(MATCH("#",_xlpm.path,0),0),1),
_xlpm.result)</f>
        <v>0</v>
      </c>
      <c r="O82" s="17" cm="1">
        <f t="array" ref="O82">_xlfn.LET(_xlpm.x,IFERROR(MATCH(K82&amp;","&amp;L82,Journey!$C$3:$C$10002&amp;","&amp;Journey!$D$3:$D$10002,0),-1),
IF(_xlpm.x &gt;= 0, (_xlpm.x&lt;=D82)*1,0))</f>
        <v>0</v>
      </c>
      <c r="P82" s="17">
        <f t="shared" si="3"/>
        <v>0</v>
      </c>
    </row>
    <row r="83" spans="4:16" x14ac:dyDescent="0.25">
      <c r="D83" s="2">
        <v>3406</v>
      </c>
      <c r="E83" s="2">
        <v>2</v>
      </c>
      <c r="F83" s="2">
        <v>123</v>
      </c>
      <c r="G83" s="2">
        <v>72</v>
      </c>
      <c r="H83" s="2">
        <v>1</v>
      </c>
      <c r="I83" s="2"/>
      <c r="J83" s="9">
        <f t="shared" si="2"/>
        <v>3</v>
      </c>
      <c r="K83" s="9" cm="1">
        <f t="array" ref="K83:L83">_xlfn.LET(_xlpm.arr,E81:G83,
_xlpm.directions,_xlfn.CHOOSECOLS(_xlpm.arr,1),
_xlpm.x_columns, _xlfn.CHOOSECOLS(_xlpm.arr,2),
_xlpm.y_rows, _xlfn.CHOOSECOLS(_xlpm.arr,3),
_xlpm.xDirToUse,_xlfn.XLOOKUP(J83,Directions!$B$1:$B$5,Directions!$G$1:$G$5),
_xlpm.xToUse,_xlfn.XLOOKUP(_xlpm.xDirToUse,_xlpm.directions,_xlpm.x_columns),
_xlpm.xAdj,_xlpm.xToUse+_xlfn.XLOOKUP(J83,Directions!$B$1:$B$5,Directions!$E$1:$E$5),
_xlpm.yDirToUse,_xlfn.XLOOKUP(J83,Directions!$B$1:$B$5,Directions!$H$1:$H$5),
_xlpm.yToUse,_xlfn.XLOOKUP(_xlpm.yDirToUse,_xlpm.directions,_xlpm.y_rows),
_xlpm.yAdj,_xlpm.yToUse+_xlfn.XLOOKUP(J83,Directions!$B$1:$B$5,Directions!$F$1:$F$5),
_xlfn.HSTACK(_xlpm.xAdj,_xlpm.yAdj
))</f>
        <v>123</v>
      </c>
      <c r="L83" s="9">
        <v>95</v>
      </c>
      <c r="M83" s="2" t="str" cm="1">
        <f t="array" ref="M83">IF(K83="","",INDEX(map,L83,K83))</f>
        <v>.</v>
      </c>
      <c r="N83" s="17" cm="1">
        <f t="array" ref="N83">_xlfn.LET(_xlpm.instructions,_xlfn.XLOOKUP(J83,Directions!$B:$B,Directions!$C:$D),
_xlpm.pathLength,MAX(ABS(F83-K83),ABS(G83-L83)),
_xlpm.columnSeq,_xlfn.SEQUENCE(_xlpm.pathLength,,F83,INDEX(_xlpm.instructions,1,1)),
_xlpm.rowSeq,_xlfn.SEQUENCE(_xlpm.pathLength,,G83,INDEX(_xlpm.instructions,1,2)),
_xlpm.path,INDEX(map,_xlpm.rowSeq,_xlpm.columnSeq),
_xlpm.result,MIN(IFERROR(MATCH("#",_xlpm.path,0),0),1),
_xlpm.result)</f>
        <v>0</v>
      </c>
      <c r="O83" s="17" cm="1">
        <f t="array" ref="O83">_xlfn.LET(_xlpm.x,IFERROR(MATCH(K83&amp;","&amp;L83,Journey!$C$3:$C$10002&amp;","&amp;Journey!$D$3:$D$10002,0),-1),
IF(_xlpm.x &gt;= 0, (_xlpm.x&lt;=D83)*1,0))</f>
        <v>0</v>
      </c>
      <c r="P83" s="17">
        <f t="shared" si="3"/>
        <v>0</v>
      </c>
    </row>
    <row r="84" spans="4:16" x14ac:dyDescent="0.25">
      <c r="D84" s="2">
        <v>3453</v>
      </c>
      <c r="E84" s="2">
        <v>3</v>
      </c>
      <c r="F84" s="2">
        <v>123</v>
      </c>
      <c r="G84" s="2">
        <v>118</v>
      </c>
      <c r="H84" s="2">
        <v>1</v>
      </c>
      <c r="I84" s="2"/>
      <c r="J84" s="9">
        <f t="shared" si="2"/>
        <v>4</v>
      </c>
      <c r="K84" s="9" cm="1">
        <f t="array" ref="K84:L84">_xlfn.LET(_xlpm.arr,E82:G84,
_xlpm.directions,_xlfn.CHOOSECOLS(_xlpm.arr,1),
_xlpm.x_columns, _xlfn.CHOOSECOLS(_xlpm.arr,2),
_xlpm.y_rows, _xlfn.CHOOSECOLS(_xlpm.arr,3),
_xlpm.xDirToUse,_xlfn.XLOOKUP(J84,Directions!$B$1:$B$5,Directions!$G$1:$G$5),
_xlpm.xToUse,_xlfn.XLOOKUP(_xlpm.xDirToUse,_xlpm.directions,_xlpm.x_columns),
_xlpm.xAdj,_xlpm.xToUse+_xlfn.XLOOKUP(J84,Directions!$B$1:$B$5,Directions!$E$1:$E$5),
_xlpm.yDirToUse,_xlfn.XLOOKUP(J84,Directions!$B$1:$B$5,Directions!$H$1:$H$5),
_xlpm.yToUse,_xlfn.XLOOKUP(_xlpm.yDirToUse,_xlpm.directions,_xlpm.y_rows),
_xlpm.yAdj,_xlpm.yToUse+_xlfn.XLOOKUP(J84,Directions!$B$1:$B$5,Directions!$F$1:$F$5),
_xlfn.HSTACK(_xlpm.xAdj,_xlpm.yAdj
))</f>
        <v>102</v>
      </c>
      <c r="L84" s="9">
        <v>118</v>
      </c>
      <c r="M84" s="2" t="str" cm="1">
        <f t="array" ref="M84">IF(K84="","",INDEX(map,L84,K84))</f>
        <v>.</v>
      </c>
      <c r="N84" s="17" cm="1">
        <f t="array" ref="N84">_xlfn.LET(_xlpm.instructions,_xlfn.XLOOKUP(J84,Directions!$B:$B,Directions!$C:$D),
_xlpm.pathLength,MAX(ABS(F84-K84),ABS(G84-L84)),
_xlpm.columnSeq,_xlfn.SEQUENCE(_xlpm.pathLength,,F84,INDEX(_xlpm.instructions,1,1)),
_xlpm.rowSeq,_xlfn.SEQUENCE(_xlpm.pathLength,,G84,INDEX(_xlpm.instructions,1,2)),
_xlpm.path,INDEX(map,_xlpm.rowSeq,_xlpm.columnSeq),
_xlpm.result,MIN(IFERROR(MATCH("#",_xlpm.path,0),0),1),
_xlpm.result)</f>
        <v>0</v>
      </c>
      <c r="O84" s="17" cm="1">
        <f t="array" ref="O84">_xlfn.LET(_xlpm.x,IFERROR(MATCH(K84&amp;","&amp;L84,Journey!$C$3:$C$10002&amp;","&amp;Journey!$D$3:$D$10002,0),-1),
IF(_xlpm.x &gt;= 0, (_xlpm.x&lt;=D84)*1,0))</f>
        <v>0</v>
      </c>
      <c r="P84" s="17">
        <f t="shared" si="3"/>
        <v>0</v>
      </c>
    </row>
    <row r="85" spans="4:16" x14ac:dyDescent="0.25">
      <c r="D85" s="2">
        <v>3491</v>
      </c>
      <c r="E85" s="2">
        <v>4</v>
      </c>
      <c r="F85" s="2">
        <v>86</v>
      </c>
      <c r="G85" s="2">
        <v>118</v>
      </c>
      <c r="H85" s="2">
        <v>1</v>
      </c>
      <c r="I85" s="2"/>
      <c r="J85" s="9">
        <f t="shared" si="2"/>
        <v>1</v>
      </c>
      <c r="K85" s="9" cm="1">
        <f t="array" ref="K85:L85">_xlfn.LET(_xlpm.arr,E83:G85,
_xlpm.directions,_xlfn.CHOOSECOLS(_xlpm.arr,1),
_xlpm.x_columns, _xlfn.CHOOSECOLS(_xlpm.arr,2),
_xlpm.y_rows, _xlfn.CHOOSECOLS(_xlpm.arr,3),
_xlpm.xDirToUse,_xlfn.XLOOKUP(J85,Directions!$B$1:$B$5,Directions!$G$1:$G$5),
_xlpm.xToUse,_xlfn.XLOOKUP(_xlpm.xDirToUse,_xlpm.directions,_xlpm.x_columns),
_xlpm.xAdj,_xlpm.xToUse+_xlfn.XLOOKUP(J85,Directions!$B$1:$B$5,Directions!$E$1:$E$5),
_xlpm.yDirToUse,_xlfn.XLOOKUP(J85,Directions!$B$1:$B$5,Directions!$H$1:$H$5),
_xlpm.yToUse,_xlfn.XLOOKUP(_xlpm.yDirToUse,_xlpm.directions,_xlpm.y_rows),
_xlpm.yAdj,_xlpm.yToUse+_xlfn.XLOOKUP(J85,Directions!$B$1:$B$5,Directions!$F$1:$F$5),
_xlfn.HSTACK(_xlpm.xAdj,_xlpm.yAdj
))</f>
        <v>86</v>
      </c>
      <c r="L85" s="9">
        <v>71</v>
      </c>
      <c r="M85" s="2" t="str" cm="1">
        <f t="array" ref="M85">IF(K85="","",INDEX(map,L85,K85))</f>
        <v>.</v>
      </c>
      <c r="N85" s="17" cm="1">
        <f t="array" ref="N85">_xlfn.LET(_xlpm.instructions,_xlfn.XLOOKUP(J85,Directions!$B:$B,Directions!$C:$D),
_xlpm.pathLength,MAX(ABS(F85-K85),ABS(G85-L85)),
_xlpm.columnSeq,_xlfn.SEQUENCE(_xlpm.pathLength,,F85,INDEX(_xlpm.instructions,1,1)),
_xlpm.rowSeq,_xlfn.SEQUENCE(_xlpm.pathLength,,G85,INDEX(_xlpm.instructions,1,2)),
_xlpm.path,INDEX(map,_xlpm.rowSeq,_xlpm.columnSeq),
_xlpm.result,MIN(IFERROR(MATCH("#",_xlpm.path,0),0),1),
_xlpm.result)</f>
        <v>1</v>
      </c>
      <c r="O85" s="17" cm="1">
        <f t="array" ref="O85">_xlfn.LET(_xlpm.x,IFERROR(MATCH(K85&amp;","&amp;L85,Journey!$C$3:$C$10002&amp;","&amp;Journey!$D$3:$D$10002,0),-1),
IF(_xlpm.x &gt;= 0, (_xlpm.x&lt;=D85)*1,0))</f>
        <v>0</v>
      </c>
      <c r="P85" s="17">
        <f t="shared" si="3"/>
        <v>1</v>
      </c>
    </row>
    <row r="86" spans="4:16" x14ac:dyDescent="0.25">
      <c r="D86" s="2">
        <v>3518</v>
      </c>
      <c r="E86" s="2">
        <v>1</v>
      </c>
      <c r="F86" s="2">
        <v>86</v>
      </c>
      <c r="G86" s="2">
        <v>92</v>
      </c>
      <c r="H86" s="2">
        <v>1</v>
      </c>
      <c r="I86" s="2"/>
      <c r="J86" s="9">
        <f t="shared" si="2"/>
        <v>2</v>
      </c>
      <c r="K86" s="9" cm="1">
        <f t="array" ref="K86:L86">_xlfn.LET(_xlpm.arr,E84:G86,
_xlpm.directions,_xlfn.CHOOSECOLS(_xlpm.arr,1),
_xlpm.x_columns, _xlfn.CHOOSECOLS(_xlpm.arr,2),
_xlpm.y_rows, _xlfn.CHOOSECOLS(_xlpm.arr,3),
_xlpm.xDirToUse,_xlfn.XLOOKUP(J86,Directions!$B$1:$B$5,Directions!$G$1:$G$5),
_xlpm.xToUse,_xlfn.XLOOKUP(_xlpm.xDirToUse,_xlpm.directions,_xlpm.x_columns),
_xlpm.xAdj,_xlpm.xToUse+_xlfn.XLOOKUP(J86,Directions!$B$1:$B$5,Directions!$E$1:$E$5),
_xlpm.yDirToUse,_xlfn.XLOOKUP(J86,Directions!$B$1:$B$5,Directions!$H$1:$H$5),
_xlpm.yToUse,_xlfn.XLOOKUP(_xlpm.yDirToUse,_xlpm.directions,_xlpm.y_rows),
_xlpm.yAdj,_xlpm.yToUse+_xlfn.XLOOKUP(J86,Directions!$B$1:$B$5,Directions!$F$1:$F$5),
_xlfn.HSTACK(_xlpm.xAdj,_xlpm.yAdj
))</f>
        <v>124</v>
      </c>
      <c r="L86" s="9">
        <v>92</v>
      </c>
      <c r="M86" s="2" t="str" cm="1">
        <f t="array" ref="M86">IF(K86="","",INDEX(map,L86,K86))</f>
        <v>.</v>
      </c>
      <c r="N86" s="17" cm="1">
        <f t="array" ref="N86">_xlfn.LET(_xlpm.instructions,_xlfn.XLOOKUP(J86,Directions!$B:$B,Directions!$C:$D),
_xlpm.pathLength,MAX(ABS(F86-K86),ABS(G86-L86)),
_xlpm.columnSeq,_xlfn.SEQUENCE(_xlpm.pathLength,,F86,INDEX(_xlpm.instructions,1,1)),
_xlpm.rowSeq,_xlfn.SEQUENCE(_xlpm.pathLength,,G86,INDEX(_xlpm.instructions,1,2)),
_xlpm.path,INDEX(map,_xlpm.rowSeq,_xlpm.columnSeq),
_xlpm.result,MIN(IFERROR(MATCH("#",_xlpm.path,0),0),1),
_xlpm.result)</f>
        <v>1</v>
      </c>
      <c r="O86" s="17" cm="1">
        <f t="array" ref="O86">_xlfn.LET(_xlpm.x,IFERROR(MATCH(K86&amp;","&amp;L86,Journey!$C$3:$C$10002&amp;","&amp;Journey!$D$3:$D$10002,0),-1),
IF(_xlpm.x &gt;= 0, (_xlpm.x&lt;=D86)*1,0))</f>
        <v>0</v>
      </c>
      <c r="P86" s="17">
        <f t="shared" si="3"/>
        <v>1</v>
      </c>
    </row>
    <row r="87" spans="4:16" x14ac:dyDescent="0.25">
      <c r="D87" s="2">
        <v>3551</v>
      </c>
      <c r="E87" s="2">
        <v>2</v>
      </c>
      <c r="F87" s="2">
        <v>118</v>
      </c>
      <c r="G87" s="2">
        <v>92</v>
      </c>
      <c r="H87" s="2">
        <v>1</v>
      </c>
      <c r="I87" s="2"/>
      <c r="J87" s="9">
        <f t="shared" si="2"/>
        <v>3</v>
      </c>
      <c r="K87" s="9" cm="1">
        <f t="array" ref="K87:L87">_xlfn.LET(_xlpm.arr,E85:G87,
_xlpm.directions,_xlfn.CHOOSECOLS(_xlpm.arr,1),
_xlpm.x_columns, _xlfn.CHOOSECOLS(_xlpm.arr,2),
_xlpm.y_rows, _xlfn.CHOOSECOLS(_xlpm.arr,3),
_xlpm.xDirToUse,_xlfn.XLOOKUP(J87,Directions!$B$1:$B$5,Directions!$G$1:$G$5),
_xlpm.xToUse,_xlfn.XLOOKUP(_xlpm.xDirToUse,_xlpm.directions,_xlpm.x_columns),
_xlpm.xAdj,_xlpm.xToUse+_xlfn.XLOOKUP(J87,Directions!$B$1:$B$5,Directions!$E$1:$E$5),
_xlpm.yDirToUse,_xlfn.XLOOKUP(J87,Directions!$B$1:$B$5,Directions!$H$1:$H$5),
_xlpm.yToUse,_xlfn.XLOOKUP(_xlpm.yDirToUse,_xlpm.directions,_xlpm.y_rows),
_xlpm.yAdj,_xlpm.yToUse+_xlfn.XLOOKUP(J87,Directions!$B$1:$B$5,Directions!$F$1:$F$5),
_xlfn.HSTACK(_xlpm.xAdj,_xlpm.yAdj
))</f>
        <v>118</v>
      </c>
      <c r="L87" s="9">
        <v>119</v>
      </c>
      <c r="M87" s="2" t="str" cm="1">
        <f t="array" ref="M87">IF(K87="","",INDEX(map,L87,K87))</f>
        <v>.</v>
      </c>
      <c r="N87" s="17" cm="1">
        <f t="array" ref="N87">_xlfn.LET(_xlpm.instructions,_xlfn.XLOOKUP(J87,Directions!$B:$B,Directions!$C:$D),
_xlpm.pathLength,MAX(ABS(F87-K87),ABS(G87-L87)),
_xlpm.columnSeq,_xlfn.SEQUENCE(_xlpm.pathLength,,F87,INDEX(_xlpm.instructions,1,1)),
_xlpm.rowSeq,_xlfn.SEQUENCE(_xlpm.pathLength,,G87,INDEX(_xlpm.instructions,1,2)),
_xlpm.path,INDEX(map,_xlpm.rowSeq,_xlpm.columnSeq),
_xlpm.result,MIN(IFERROR(MATCH("#",_xlpm.path,0),0),1),
_xlpm.result)</f>
        <v>1</v>
      </c>
      <c r="O87" s="17" cm="1">
        <f t="array" ref="O87">_xlfn.LET(_xlpm.x,IFERROR(MATCH(K87&amp;","&amp;L87,Journey!$C$3:$C$10002&amp;","&amp;Journey!$D$3:$D$10002,0),-1),
IF(_xlpm.x &gt;= 0, (_xlpm.x&lt;=D87)*1,0))</f>
        <v>0</v>
      </c>
      <c r="P87" s="17">
        <f t="shared" si="3"/>
        <v>1</v>
      </c>
    </row>
    <row r="88" spans="4:16" x14ac:dyDescent="0.25">
      <c r="D88" s="2">
        <v>3569</v>
      </c>
      <c r="E88" s="2">
        <v>3</v>
      </c>
      <c r="F88" s="2">
        <v>118</v>
      </c>
      <c r="G88" s="2">
        <v>109</v>
      </c>
      <c r="H88" s="2">
        <v>1</v>
      </c>
      <c r="I88" s="2"/>
      <c r="J88" s="9">
        <f t="shared" si="2"/>
        <v>4</v>
      </c>
      <c r="K88" s="9" cm="1">
        <f t="array" ref="K88:L88">_xlfn.LET(_xlpm.arr,E86:G88,
_xlpm.directions,_xlfn.CHOOSECOLS(_xlpm.arr,1),
_xlpm.x_columns, _xlfn.CHOOSECOLS(_xlpm.arr,2),
_xlpm.y_rows, _xlfn.CHOOSECOLS(_xlpm.arr,3),
_xlpm.xDirToUse,_xlfn.XLOOKUP(J88,Directions!$B$1:$B$5,Directions!$G$1:$G$5),
_xlpm.xToUse,_xlfn.XLOOKUP(_xlpm.xDirToUse,_xlpm.directions,_xlpm.x_columns),
_xlpm.xAdj,_xlpm.xToUse+_xlfn.XLOOKUP(J88,Directions!$B$1:$B$5,Directions!$E$1:$E$5),
_xlpm.yDirToUse,_xlfn.XLOOKUP(J88,Directions!$B$1:$B$5,Directions!$H$1:$H$5),
_xlpm.yToUse,_xlfn.XLOOKUP(_xlpm.yDirToUse,_xlpm.directions,_xlpm.y_rows),
_xlpm.yAdj,_xlpm.yToUse+_xlfn.XLOOKUP(J88,Directions!$B$1:$B$5,Directions!$F$1:$F$5),
_xlfn.HSTACK(_xlpm.xAdj,_xlpm.yAdj
))</f>
        <v>85</v>
      </c>
      <c r="L88" s="9">
        <v>109</v>
      </c>
      <c r="M88" s="2" t="str" cm="1">
        <f t="array" ref="M88">IF(K88="","",INDEX(map,L88,K88))</f>
        <v>.</v>
      </c>
      <c r="N88" s="17" cm="1">
        <f t="array" ref="N88">_xlfn.LET(_xlpm.instructions,_xlfn.XLOOKUP(J88,Directions!$B:$B,Directions!$C:$D),
_xlpm.pathLength,MAX(ABS(F88-K88),ABS(G88-L88)),
_xlpm.columnSeq,_xlfn.SEQUENCE(_xlpm.pathLength,,F88,INDEX(_xlpm.instructions,1,1)),
_xlpm.rowSeq,_xlfn.SEQUENCE(_xlpm.pathLength,,G88,INDEX(_xlpm.instructions,1,2)),
_xlpm.path,INDEX(map,_xlpm.rowSeq,_xlpm.columnSeq),
_xlpm.result,MIN(IFERROR(MATCH("#",_xlpm.path,0),0),1),
_xlpm.result)</f>
        <v>1</v>
      </c>
      <c r="O88" s="17" cm="1">
        <f t="array" ref="O88">_xlfn.LET(_xlpm.x,IFERROR(MATCH(K88&amp;","&amp;L88,Journey!$C$3:$C$10002&amp;","&amp;Journey!$D$3:$D$10002,0),-1),
IF(_xlpm.x &gt;= 0, (_xlpm.x&lt;=D88)*1,0))</f>
        <v>0</v>
      </c>
      <c r="P88" s="17">
        <f t="shared" si="3"/>
        <v>1</v>
      </c>
    </row>
    <row r="89" spans="4:16" x14ac:dyDescent="0.25">
      <c r="D89" s="2">
        <v>3599</v>
      </c>
      <c r="E89" s="2">
        <v>4</v>
      </c>
      <c r="F89" s="2">
        <v>89</v>
      </c>
      <c r="G89" s="2">
        <v>109</v>
      </c>
      <c r="H89" s="2">
        <v>1</v>
      </c>
      <c r="I89" s="2"/>
      <c r="J89" s="9">
        <f t="shared" si="2"/>
        <v>1</v>
      </c>
      <c r="K89" s="9" cm="1">
        <f t="array" ref="K89:L89">_xlfn.LET(_xlpm.arr,E87:G89,
_xlpm.directions,_xlfn.CHOOSECOLS(_xlpm.arr,1),
_xlpm.x_columns, _xlfn.CHOOSECOLS(_xlpm.arr,2),
_xlpm.y_rows, _xlfn.CHOOSECOLS(_xlpm.arr,3),
_xlpm.xDirToUse,_xlfn.XLOOKUP(J89,Directions!$B$1:$B$5,Directions!$G$1:$G$5),
_xlpm.xToUse,_xlfn.XLOOKUP(_xlpm.xDirToUse,_xlpm.directions,_xlpm.x_columns),
_xlpm.xAdj,_xlpm.xToUse+_xlfn.XLOOKUP(J89,Directions!$B$1:$B$5,Directions!$E$1:$E$5),
_xlpm.yDirToUse,_xlfn.XLOOKUP(J89,Directions!$B$1:$B$5,Directions!$H$1:$H$5),
_xlpm.yToUse,_xlfn.XLOOKUP(_xlpm.yDirToUse,_xlpm.directions,_xlpm.y_rows),
_xlpm.yAdj,_xlpm.yToUse+_xlfn.XLOOKUP(J89,Directions!$B$1:$B$5,Directions!$F$1:$F$5),
_xlfn.HSTACK(_xlpm.xAdj,_xlpm.yAdj
))</f>
        <v>89</v>
      </c>
      <c r="L89" s="9">
        <v>91</v>
      </c>
      <c r="M89" s="2" t="str" cm="1">
        <f t="array" ref="M89">IF(K89="","",INDEX(map,L89,K89))</f>
        <v>.</v>
      </c>
      <c r="N89" s="17" cm="1">
        <f t="array" ref="N89">_xlfn.LET(_xlpm.instructions,_xlfn.XLOOKUP(J89,Directions!$B:$B,Directions!$C:$D),
_xlpm.pathLength,MAX(ABS(F89-K89),ABS(G89-L89)),
_xlpm.columnSeq,_xlfn.SEQUENCE(_xlpm.pathLength,,F89,INDEX(_xlpm.instructions,1,1)),
_xlpm.rowSeq,_xlfn.SEQUENCE(_xlpm.pathLength,,G89,INDEX(_xlpm.instructions,1,2)),
_xlpm.path,INDEX(map,_xlpm.rowSeq,_xlpm.columnSeq),
_xlpm.result,MIN(IFERROR(MATCH("#",_xlpm.path,0),0),1),
_xlpm.result)</f>
        <v>0</v>
      </c>
      <c r="O89" s="17" cm="1">
        <f t="array" ref="O89">_xlfn.LET(_xlpm.x,IFERROR(MATCH(K89&amp;","&amp;L89,Journey!$C$3:$C$10002&amp;","&amp;Journey!$D$3:$D$10002,0),-1),
IF(_xlpm.x &gt;= 0, (_xlpm.x&lt;=D89)*1,0))</f>
        <v>0</v>
      </c>
      <c r="P89" s="17">
        <f t="shared" si="3"/>
        <v>0</v>
      </c>
    </row>
    <row r="90" spans="4:16" x14ac:dyDescent="0.25">
      <c r="D90" s="2">
        <v>3680</v>
      </c>
      <c r="E90" s="2">
        <v>1</v>
      </c>
      <c r="F90" s="2">
        <v>89</v>
      </c>
      <c r="G90" s="2">
        <v>29</v>
      </c>
      <c r="H90" s="2">
        <v>1</v>
      </c>
      <c r="I90" s="2"/>
      <c r="J90" s="9">
        <f t="shared" si="2"/>
        <v>2</v>
      </c>
      <c r="K90" s="9" cm="1">
        <f t="array" ref="K90:L90">_xlfn.LET(_xlpm.arr,E88:G90,
_xlpm.directions,_xlfn.CHOOSECOLS(_xlpm.arr,1),
_xlpm.x_columns, _xlfn.CHOOSECOLS(_xlpm.arr,2),
_xlpm.y_rows, _xlfn.CHOOSECOLS(_xlpm.arr,3),
_xlpm.xDirToUse,_xlfn.XLOOKUP(J90,Directions!$B$1:$B$5,Directions!$G$1:$G$5),
_xlpm.xToUse,_xlfn.XLOOKUP(_xlpm.xDirToUse,_xlpm.directions,_xlpm.x_columns),
_xlpm.xAdj,_xlpm.xToUse+_xlfn.XLOOKUP(J90,Directions!$B$1:$B$5,Directions!$E$1:$E$5),
_xlpm.yDirToUse,_xlfn.XLOOKUP(J90,Directions!$B$1:$B$5,Directions!$H$1:$H$5),
_xlpm.yToUse,_xlfn.XLOOKUP(_xlpm.yDirToUse,_xlpm.directions,_xlpm.y_rows),
_xlpm.yAdj,_xlpm.yToUse+_xlfn.XLOOKUP(J90,Directions!$B$1:$B$5,Directions!$F$1:$F$5),
_xlfn.HSTACK(_xlpm.xAdj,_xlpm.yAdj
))</f>
        <v>119</v>
      </c>
      <c r="L90" s="9">
        <v>29</v>
      </c>
      <c r="M90" s="2" t="str" cm="1">
        <f t="array" ref="M90">IF(K90="","",INDEX(map,L90,K90))</f>
        <v>.</v>
      </c>
      <c r="N90" s="17" cm="1">
        <f t="array" ref="N90">_xlfn.LET(_xlpm.instructions,_xlfn.XLOOKUP(J90,Directions!$B:$B,Directions!$C:$D),
_xlpm.pathLength,MAX(ABS(F90-K90),ABS(G90-L90)),
_xlpm.columnSeq,_xlfn.SEQUENCE(_xlpm.pathLength,,F90,INDEX(_xlpm.instructions,1,1)),
_xlpm.rowSeq,_xlfn.SEQUENCE(_xlpm.pathLength,,G90,INDEX(_xlpm.instructions,1,2)),
_xlpm.path,INDEX(map,_xlpm.rowSeq,_xlpm.columnSeq),
_xlpm.result,MIN(IFERROR(MATCH("#",_xlpm.path,0),0),1),
_xlpm.result)</f>
        <v>1</v>
      </c>
      <c r="O90" s="17" cm="1">
        <f t="array" ref="O90">_xlfn.LET(_xlpm.x,IFERROR(MATCH(K90&amp;","&amp;L90,Journey!$C$3:$C$10002&amp;","&amp;Journey!$D$3:$D$10002,0),-1),
IF(_xlpm.x &gt;= 0, (_xlpm.x&lt;=D90)*1,0))</f>
        <v>0</v>
      </c>
      <c r="P90" s="17">
        <f t="shared" si="3"/>
        <v>1</v>
      </c>
    </row>
    <row r="91" spans="4:16" x14ac:dyDescent="0.25">
      <c r="D91" s="2">
        <v>3700</v>
      </c>
      <c r="E91" s="2">
        <v>2</v>
      </c>
      <c r="F91" s="2">
        <v>108</v>
      </c>
      <c r="G91" s="2">
        <v>29</v>
      </c>
      <c r="H91" s="2">
        <v>1</v>
      </c>
      <c r="I91" s="2"/>
      <c r="J91" s="9">
        <f t="shared" si="2"/>
        <v>3</v>
      </c>
      <c r="K91" s="9" cm="1">
        <f t="array" ref="K91:L91">_xlfn.LET(_xlpm.arr,E89:G91,
_xlpm.directions,_xlfn.CHOOSECOLS(_xlpm.arr,1),
_xlpm.x_columns, _xlfn.CHOOSECOLS(_xlpm.arr,2),
_xlpm.y_rows, _xlfn.CHOOSECOLS(_xlpm.arr,3),
_xlpm.xDirToUse,_xlfn.XLOOKUP(J91,Directions!$B$1:$B$5,Directions!$G$1:$G$5),
_xlpm.xToUse,_xlfn.XLOOKUP(_xlpm.xDirToUse,_xlpm.directions,_xlpm.x_columns),
_xlpm.xAdj,_xlpm.xToUse+_xlfn.XLOOKUP(J91,Directions!$B$1:$B$5,Directions!$E$1:$E$5),
_xlpm.yDirToUse,_xlfn.XLOOKUP(J91,Directions!$B$1:$B$5,Directions!$H$1:$H$5),
_xlpm.yToUse,_xlfn.XLOOKUP(_xlpm.yDirToUse,_xlpm.directions,_xlpm.y_rows),
_xlpm.yAdj,_xlpm.yToUse+_xlfn.XLOOKUP(J91,Directions!$B$1:$B$5,Directions!$F$1:$F$5),
_xlfn.HSTACK(_xlpm.xAdj,_xlpm.yAdj
))</f>
        <v>108</v>
      </c>
      <c r="L91" s="9">
        <v>110</v>
      </c>
      <c r="M91" s="2" t="str" cm="1">
        <f t="array" ref="M91">IF(K91="","",INDEX(map,L91,K91))</f>
        <v>.</v>
      </c>
      <c r="N91" s="17" cm="1">
        <f t="array" ref="N91">_xlfn.LET(_xlpm.instructions,_xlfn.XLOOKUP(J91,Directions!$B:$B,Directions!$C:$D),
_xlpm.pathLength,MAX(ABS(F91-K91),ABS(G91-L91)),
_xlpm.columnSeq,_xlfn.SEQUENCE(_xlpm.pathLength,,F91,INDEX(_xlpm.instructions,1,1)),
_xlpm.rowSeq,_xlfn.SEQUENCE(_xlpm.pathLength,,G91,INDEX(_xlpm.instructions,1,2)),
_xlpm.path,INDEX(map,_xlpm.rowSeq,_xlpm.columnSeq),
_xlpm.result,MIN(IFERROR(MATCH("#",_xlpm.path,0),0),1),
_xlpm.result)</f>
        <v>1</v>
      </c>
      <c r="O91" s="17" cm="1">
        <f t="array" ref="O91">_xlfn.LET(_xlpm.x,IFERROR(MATCH(K91&amp;","&amp;L91,Journey!$C$3:$C$10002&amp;","&amp;Journey!$D$3:$D$10002,0),-1),
IF(_xlpm.x &gt;= 0, (_xlpm.x&lt;=D91)*1,0))</f>
        <v>0</v>
      </c>
      <c r="P91" s="17">
        <f t="shared" si="3"/>
        <v>1</v>
      </c>
    </row>
    <row r="92" spans="4:16" x14ac:dyDescent="0.25">
      <c r="D92" s="2">
        <v>3728</v>
      </c>
      <c r="E92" s="2">
        <v>3</v>
      </c>
      <c r="F92" s="2">
        <v>108</v>
      </c>
      <c r="G92" s="2">
        <v>56</v>
      </c>
      <c r="H92" s="2">
        <v>1</v>
      </c>
      <c r="I92" s="2"/>
      <c r="J92" s="9">
        <f t="shared" si="2"/>
        <v>4</v>
      </c>
      <c r="K92" s="9" cm="1">
        <f t="array" ref="K92:L92">_xlfn.LET(_xlpm.arr,E90:G92,
_xlpm.directions,_xlfn.CHOOSECOLS(_xlpm.arr,1),
_xlpm.x_columns, _xlfn.CHOOSECOLS(_xlpm.arr,2),
_xlpm.y_rows, _xlfn.CHOOSECOLS(_xlpm.arr,3),
_xlpm.xDirToUse,_xlfn.XLOOKUP(J92,Directions!$B$1:$B$5,Directions!$G$1:$G$5),
_xlpm.xToUse,_xlfn.XLOOKUP(_xlpm.xDirToUse,_xlpm.directions,_xlpm.x_columns),
_xlpm.xAdj,_xlpm.xToUse+_xlfn.XLOOKUP(J92,Directions!$B$1:$B$5,Directions!$E$1:$E$5),
_xlpm.yDirToUse,_xlfn.XLOOKUP(J92,Directions!$B$1:$B$5,Directions!$H$1:$H$5),
_xlpm.yToUse,_xlfn.XLOOKUP(_xlpm.yDirToUse,_xlpm.directions,_xlpm.y_rows),
_xlpm.yAdj,_xlpm.yToUse+_xlfn.XLOOKUP(J92,Directions!$B$1:$B$5,Directions!$F$1:$F$5),
_xlfn.HSTACK(_xlpm.xAdj,_xlpm.yAdj
))</f>
        <v>88</v>
      </c>
      <c r="L92" s="9">
        <v>56</v>
      </c>
      <c r="M92" s="2" t="str" cm="1">
        <f t="array" ref="M92">IF(K92="","",INDEX(map,L92,K92))</f>
        <v>.</v>
      </c>
      <c r="N92" s="17" cm="1">
        <f t="array" ref="N92">_xlfn.LET(_xlpm.instructions,_xlfn.XLOOKUP(J92,Directions!$B:$B,Directions!$C:$D),
_xlpm.pathLength,MAX(ABS(F92-K92),ABS(G92-L92)),
_xlpm.columnSeq,_xlfn.SEQUENCE(_xlpm.pathLength,,F92,INDEX(_xlpm.instructions,1,1)),
_xlpm.rowSeq,_xlfn.SEQUENCE(_xlpm.pathLength,,G92,INDEX(_xlpm.instructions,1,2)),
_xlpm.path,INDEX(map,_xlpm.rowSeq,_xlpm.columnSeq),
_xlpm.result,MIN(IFERROR(MATCH("#",_xlpm.path,0),0),1),
_xlpm.result)</f>
        <v>0</v>
      </c>
      <c r="O92" s="17" cm="1">
        <f t="array" ref="O92">_xlfn.LET(_xlpm.x,IFERROR(MATCH(K92&amp;","&amp;L92,Journey!$C$3:$C$10002&amp;","&amp;Journey!$D$3:$D$10002,0),-1),
IF(_xlpm.x &gt;= 0, (_xlpm.x&lt;=D92)*1,0))</f>
        <v>0</v>
      </c>
      <c r="P92" s="17">
        <f t="shared" si="3"/>
        <v>0</v>
      </c>
    </row>
    <row r="93" spans="4:16" x14ac:dyDescent="0.25">
      <c r="D93" s="2">
        <v>3773</v>
      </c>
      <c r="E93" s="2">
        <v>4</v>
      </c>
      <c r="F93" s="2">
        <v>64</v>
      </c>
      <c r="G93" s="2">
        <v>56</v>
      </c>
      <c r="H93" s="2">
        <v>1</v>
      </c>
      <c r="I93" s="2"/>
      <c r="J93" s="9">
        <f t="shared" si="2"/>
        <v>1</v>
      </c>
      <c r="K93" s="9" cm="1">
        <f t="array" ref="K93:L93">_xlfn.LET(_xlpm.arr,E91:G93,
_xlpm.directions,_xlfn.CHOOSECOLS(_xlpm.arr,1),
_xlpm.x_columns, _xlfn.CHOOSECOLS(_xlpm.arr,2),
_xlpm.y_rows, _xlfn.CHOOSECOLS(_xlpm.arr,3),
_xlpm.xDirToUse,_xlfn.XLOOKUP(J93,Directions!$B$1:$B$5,Directions!$G$1:$G$5),
_xlpm.xToUse,_xlfn.XLOOKUP(_xlpm.xDirToUse,_xlpm.directions,_xlpm.x_columns),
_xlpm.xAdj,_xlpm.xToUse+_xlfn.XLOOKUP(J93,Directions!$B$1:$B$5,Directions!$E$1:$E$5),
_xlpm.yDirToUse,_xlfn.XLOOKUP(J93,Directions!$B$1:$B$5,Directions!$H$1:$H$5),
_xlpm.yToUse,_xlfn.XLOOKUP(_xlpm.yDirToUse,_xlpm.directions,_xlpm.y_rows),
_xlpm.yAdj,_xlpm.yToUse+_xlfn.XLOOKUP(J93,Directions!$B$1:$B$5,Directions!$F$1:$F$5),
_xlfn.HSTACK(_xlpm.xAdj,_xlpm.yAdj
))</f>
        <v>64</v>
      </c>
      <c r="L93" s="9">
        <v>28</v>
      </c>
      <c r="M93" s="2" t="str" cm="1">
        <f t="array" ref="M93">IF(K93="","",INDEX(map,L93,K93))</f>
        <v>.</v>
      </c>
      <c r="N93" s="17" cm="1">
        <f t="array" ref="N93">_xlfn.LET(_xlpm.instructions,_xlfn.XLOOKUP(J93,Directions!$B:$B,Directions!$C:$D),
_xlpm.pathLength,MAX(ABS(F93-K93),ABS(G93-L93)),
_xlpm.columnSeq,_xlfn.SEQUENCE(_xlpm.pathLength,,F93,INDEX(_xlpm.instructions,1,1)),
_xlpm.rowSeq,_xlfn.SEQUENCE(_xlpm.pathLength,,G93,INDEX(_xlpm.instructions,1,2)),
_xlpm.path,INDEX(map,_xlpm.rowSeq,_xlpm.columnSeq),
_xlpm.result,MIN(IFERROR(MATCH("#",_xlpm.path,0),0),1),
_xlpm.result)</f>
        <v>0</v>
      </c>
      <c r="O93" s="17" cm="1">
        <f t="array" ref="O93">_xlfn.LET(_xlpm.x,IFERROR(MATCH(K93&amp;","&amp;L93,Journey!$C$3:$C$10002&amp;","&amp;Journey!$D$3:$D$10002,0),-1),
IF(_xlpm.x &gt;= 0, (_xlpm.x&lt;=D93)*1,0))</f>
        <v>0</v>
      </c>
      <c r="P93" s="17">
        <f t="shared" si="3"/>
        <v>0</v>
      </c>
    </row>
    <row r="94" spans="4:16" x14ac:dyDescent="0.25">
      <c r="D94" s="2">
        <v>3808</v>
      </c>
      <c r="E94" s="2">
        <v>1</v>
      </c>
      <c r="F94" s="2">
        <v>64</v>
      </c>
      <c r="G94" s="2">
        <v>22</v>
      </c>
      <c r="H94" s="2">
        <v>1</v>
      </c>
      <c r="I94" s="2"/>
      <c r="J94" s="9">
        <f t="shared" si="2"/>
        <v>2</v>
      </c>
      <c r="K94" s="9" cm="1">
        <f t="array" ref="K94:L94">_xlfn.LET(_xlpm.arr,E92:G94,
_xlpm.directions,_xlfn.CHOOSECOLS(_xlpm.arr,1),
_xlpm.x_columns, _xlfn.CHOOSECOLS(_xlpm.arr,2),
_xlpm.y_rows, _xlfn.CHOOSECOLS(_xlpm.arr,3),
_xlpm.xDirToUse,_xlfn.XLOOKUP(J94,Directions!$B$1:$B$5,Directions!$G$1:$G$5),
_xlpm.xToUse,_xlfn.XLOOKUP(_xlpm.xDirToUse,_xlpm.directions,_xlpm.x_columns),
_xlpm.xAdj,_xlpm.xToUse+_xlfn.XLOOKUP(J94,Directions!$B$1:$B$5,Directions!$E$1:$E$5),
_xlpm.yDirToUse,_xlfn.XLOOKUP(J94,Directions!$B$1:$B$5,Directions!$H$1:$H$5),
_xlpm.yToUse,_xlfn.XLOOKUP(_xlpm.yDirToUse,_xlpm.directions,_xlpm.y_rows),
_xlpm.yAdj,_xlpm.yToUse+_xlfn.XLOOKUP(J94,Directions!$B$1:$B$5,Directions!$F$1:$F$5),
_xlfn.HSTACK(_xlpm.xAdj,_xlpm.yAdj
))</f>
        <v>109</v>
      </c>
      <c r="L94" s="9">
        <v>22</v>
      </c>
      <c r="M94" s="2" t="str" cm="1">
        <f t="array" ref="M94">IF(K94="","",INDEX(map,L94,K94))</f>
        <v>.</v>
      </c>
      <c r="N94" s="17" cm="1">
        <f t="array" ref="N94">_xlfn.LET(_xlpm.instructions,_xlfn.XLOOKUP(J94,Directions!$B:$B,Directions!$C:$D),
_xlpm.pathLength,MAX(ABS(F94-K94),ABS(G94-L94)),
_xlpm.columnSeq,_xlfn.SEQUENCE(_xlpm.pathLength,,F94,INDEX(_xlpm.instructions,1,1)),
_xlpm.rowSeq,_xlfn.SEQUENCE(_xlpm.pathLength,,G94,INDEX(_xlpm.instructions,1,2)),
_xlpm.path,INDEX(map,_xlpm.rowSeq,_xlpm.columnSeq),
_xlpm.result,MIN(IFERROR(MATCH("#",_xlpm.path,0),0),1),
_xlpm.result)</f>
        <v>1</v>
      </c>
      <c r="O94" s="17" cm="1">
        <f t="array" ref="O94">_xlfn.LET(_xlpm.x,IFERROR(MATCH(K94&amp;","&amp;L94,Journey!$C$3:$C$10002&amp;","&amp;Journey!$D$3:$D$10002,0),-1),
IF(_xlpm.x &gt;= 0, (_xlpm.x&lt;=D94)*1,0))</f>
        <v>0</v>
      </c>
      <c r="P94" s="17">
        <f t="shared" si="3"/>
        <v>1</v>
      </c>
    </row>
    <row r="95" spans="4:16" x14ac:dyDescent="0.25">
      <c r="D95" s="2">
        <v>3833</v>
      </c>
      <c r="E95" s="2">
        <v>2</v>
      </c>
      <c r="F95" s="2">
        <v>88</v>
      </c>
      <c r="G95" s="2">
        <v>22</v>
      </c>
      <c r="H95" s="2">
        <v>1</v>
      </c>
      <c r="I95" s="2"/>
      <c r="J95" s="9">
        <f t="shared" si="2"/>
        <v>3</v>
      </c>
      <c r="K95" s="9" cm="1">
        <f t="array" ref="K95:L95">_xlfn.LET(_xlpm.arr,E93:G95,
_xlpm.directions,_xlfn.CHOOSECOLS(_xlpm.arr,1),
_xlpm.x_columns, _xlfn.CHOOSECOLS(_xlpm.arr,2),
_xlpm.y_rows, _xlfn.CHOOSECOLS(_xlpm.arr,3),
_xlpm.xDirToUse,_xlfn.XLOOKUP(J95,Directions!$B$1:$B$5,Directions!$G$1:$G$5),
_xlpm.xToUse,_xlfn.XLOOKUP(_xlpm.xDirToUse,_xlpm.directions,_xlpm.x_columns),
_xlpm.xAdj,_xlpm.xToUse+_xlfn.XLOOKUP(J95,Directions!$B$1:$B$5,Directions!$E$1:$E$5),
_xlpm.yDirToUse,_xlfn.XLOOKUP(J95,Directions!$B$1:$B$5,Directions!$H$1:$H$5),
_xlpm.yToUse,_xlfn.XLOOKUP(_xlpm.yDirToUse,_xlpm.directions,_xlpm.y_rows),
_xlpm.yAdj,_xlpm.yToUse+_xlfn.XLOOKUP(J95,Directions!$B$1:$B$5,Directions!$F$1:$F$5),
_xlfn.HSTACK(_xlpm.xAdj,_xlpm.yAdj
))</f>
        <v>88</v>
      </c>
      <c r="L95" s="9">
        <v>57</v>
      </c>
      <c r="M95" s="2" t="str" cm="1">
        <f t="array" ref="M95">IF(K95="","",INDEX(map,L95,K95))</f>
        <v>.</v>
      </c>
      <c r="N95" s="17" cm="1">
        <f t="array" ref="N95">_xlfn.LET(_xlpm.instructions,_xlfn.XLOOKUP(J95,Directions!$B:$B,Directions!$C:$D),
_xlpm.pathLength,MAX(ABS(F95-K95),ABS(G95-L95)),
_xlpm.columnSeq,_xlfn.SEQUENCE(_xlpm.pathLength,,F95,INDEX(_xlpm.instructions,1,1)),
_xlpm.rowSeq,_xlfn.SEQUENCE(_xlpm.pathLength,,G95,INDEX(_xlpm.instructions,1,2)),
_xlpm.path,INDEX(map,_xlpm.rowSeq,_xlpm.columnSeq),
_xlpm.result,MIN(IFERROR(MATCH("#",_xlpm.path,0),0),1),
_xlpm.result)</f>
        <v>1</v>
      </c>
      <c r="O95" s="17" cm="1">
        <f t="array" ref="O95">_xlfn.LET(_xlpm.x,IFERROR(MATCH(K95&amp;","&amp;L95,Journey!$C$3:$C$10002&amp;","&amp;Journey!$D$3:$D$10002,0),-1),
IF(_xlpm.x &gt;= 0, (_xlpm.x&lt;=D95)*1,0))</f>
        <v>0</v>
      </c>
      <c r="P95" s="17">
        <f t="shared" si="3"/>
        <v>1</v>
      </c>
    </row>
    <row r="96" spans="4:16" x14ac:dyDescent="0.25">
      <c r="D96" s="2">
        <v>3845</v>
      </c>
      <c r="E96" s="2">
        <v>3</v>
      </c>
      <c r="F96" s="2">
        <v>88</v>
      </c>
      <c r="G96" s="2">
        <v>33</v>
      </c>
      <c r="H96" s="2">
        <v>1</v>
      </c>
      <c r="I96" s="2"/>
      <c r="J96" s="9">
        <f t="shared" si="2"/>
        <v>4</v>
      </c>
      <c r="K96" s="9" cm="1">
        <f t="array" ref="K96:L96">_xlfn.LET(_xlpm.arr,E94:G96,
_xlpm.directions,_xlfn.CHOOSECOLS(_xlpm.arr,1),
_xlpm.x_columns, _xlfn.CHOOSECOLS(_xlpm.arr,2),
_xlpm.y_rows, _xlfn.CHOOSECOLS(_xlpm.arr,3),
_xlpm.xDirToUse,_xlfn.XLOOKUP(J96,Directions!$B$1:$B$5,Directions!$G$1:$G$5),
_xlpm.xToUse,_xlfn.XLOOKUP(_xlpm.xDirToUse,_xlpm.directions,_xlpm.x_columns),
_xlpm.xAdj,_xlpm.xToUse+_xlfn.XLOOKUP(J96,Directions!$B$1:$B$5,Directions!$E$1:$E$5),
_xlpm.yDirToUse,_xlfn.XLOOKUP(J96,Directions!$B$1:$B$5,Directions!$H$1:$H$5),
_xlpm.yToUse,_xlfn.XLOOKUP(_xlpm.yDirToUse,_xlpm.directions,_xlpm.y_rows),
_xlpm.yAdj,_xlpm.yToUse+_xlfn.XLOOKUP(J96,Directions!$B$1:$B$5,Directions!$F$1:$F$5),
_xlfn.HSTACK(_xlpm.xAdj,_xlpm.yAdj
))</f>
        <v>63</v>
      </c>
      <c r="L96" s="9">
        <v>33</v>
      </c>
      <c r="M96" s="2" t="str" cm="1">
        <f t="array" ref="M96">IF(K96="","",INDEX(map,L96,K96))</f>
        <v>.</v>
      </c>
      <c r="N96" s="17" cm="1">
        <f t="array" ref="N96">_xlfn.LET(_xlpm.instructions,_xlfn.XLOOKUP(J96,Directions!$B:$B,Directions!$C:$D),
_xlpm.pathLength,MAX(ABS(F96-K96),ABS(G96-L96)),
_xlpm.columnSeq,_xlfn.SEQUENCE(_xlpm.pathLength,,F96,INDEX(_xlpm.instructions,1,1)),
_xlpm.rowSeq,_xlfn.SEQUENCE(_xlpm.pathLength,,G96,INDEX(_xlpm.instructions,1,2)),
_xlpm.path,INDEX(map,_xlpm.rowSeq,_xlpm.columnSeq),
_xlpm.result,MIN(IFERROR(MATCH("#",_xlpm.path,0),0),1),
_xlpm.result)</f>
        <v>1</v>
      </c>
      <c r="O96" s="17" cm="1">
        <f t="array" ref="O96">_xlfn.LET(_xlpm.x,IFERROR(MATCH(K96&amp;","&amp;L96,Journey!$C$3:$C$10002&amp;","&amp;Journey!$D$3:$D$10002,0),-1),
IF(_xlpm.x &gt;= 0, (_xlpm.x&lt;=D96)*1,0))</f>
        <v>0</v>
      </c>
      <c r="P96" s="17">
        <f t="shared" si="3"/>
        <v>1</v>
      </c>
    </row>
    <row r="97" spans="4:16" x14ac:dyDescent="0.25">
      <c r="D97" s="2">
        <v>3863</v>
      </c>
      <c r="E97" s="2">
        <v>4</v>
      </c>
      <c r="F97" s="2">
        <v>71</v>
      </c>
      <c r="G97" s="2">
        <v>33</v>
      </c>
      <c r="H97" s="2">
        <v>1</v>
      </c>
      <c r="I97" s="2"/>
      <c r="J97" s="9">
        <f t="shared" si="2"/>
        <v>1</v>
      </c>
      <c r="K97" s="9" cm="1">
        <f t="array" ref="K97:L97">_xlfn.LET(_xlpm.arr,E95:G97,
_xlpm.directions,_xlfn.CHOOSECOLS(_xlpm.arr,1),
_xlpm.x_columns, _xlfn.CHOOSECOLS(_xlpm.arr,2),
_xlpm.y_rows, _xlfn.CHOOSECOLS(_xlpm.arr,3),
_xlpm.xDirToUse,_xlfn.XLOOKUP(J97,Directions!$B$1:$B$5,Directions!$G$1:$G$5),
_xlpm.xToUse,_xlfn.XLOOKUP(_xlpm.xDirToUse,_xlpm.directions,_xlpm.x_columns),
_xlpm.xAdj,_xlpm.xToUse+_xlfn.XLOOKUP(J97,Directions!$B$1:$B$5,Directions!$E$1:$E$5),
_xlpm.yDirToUse,_xlfn.XLOOKUP(J97,Directions!$B$1:$B$5,Directions!$H$1:$H$5),
_xlpm.yToUse,_xlfn.XLOOKUP(_xlpm.yDirToUse,_xlpm.directions,_xlpm.y_rows),
_xlpm.yAdj,_xlpm.yToUse+_xlfn.XLOOKUP(J97,Directions!$B$1:$B$5,Directions!$F$1:$F$5),
_xlfn.HSTACK(_xlpm.xAdj,_xlpm.yAdj
))</f>
        <v>71</v>
      </c>
      <c r="L97" s="9">
        <v>21</v>
      </c>
      <c r="M97" s="2" t="str" cm="1">
        <f t="array" ref="M97">IF(K97="","",INDEX(map,L97,K97))</f>
        <v>.</v>
      </c>
      <c r="N97" s="17" cm="1">
        <f t="array" ref="N97">_xlfn.LET(_xlpm.instructions,_xlfn.XLOOKUP(J97,Directions!$B:$B,Directions!$C:$D),
_xlpm.pathLength,MAX(ABS(F97-K97),ABS(G97-L97)),
_xlpm.columnSeq,_xlfn.SEQUENCE(_xlpm.pathLength,,F97,INDEX(_xlpm.instructions,1,1)),
_xlpm.rowSeq,_xlfn.SEQUENCE(_xlpm.pathLength,,G97,INDEX(_xlpm.instructions,1,2)),
_xlpm.path,INDEX(map,_xlpm.rowSeq,_xlpm.columnSeq),
_xlpm.result,MIN(IFERROR(MATCH("#",_xlpm.path,0),0),1),
_xlpm.result)</f>
        <v>1</v>
      </c>
      <c r="O97" s="17" cm="1">
        <f t="array" ref="O97">_xlfn.LET(_xlpm.x,IFERROR(MATCH(K97&amp;","&amp;L97,Journey!$C$3:$C$10002&amp;","&amp;Journey!$D$3:$D$10002,0),-1),
IF(_xlpm.x &gt;= 0, (_xlpm.x&lt;=D97)*1,0))</f>
        <v>0</v>
      </c>
      <c r="P97" s="17">
        <f t="shared" si="3"/>
        <v>1</v>
      </c>
    </row>
    <row r="98" spans="4:16" x14ac:dyDescent="0.25">
      <c r="D98" s="2">
        <v>3871</v>
      </c>
      <c r="E98" s="2">
        <v>1</v>
      </c>
      <c r="F98" s="2">
        <v>71</v>
      </c>
      <c r="G98" s="2">
        <v>26</v>
      </c>
      <c r="H98" s="2">
        <v>1</v>
      </c>
      <c r="I98" s="2"/>
      <c r="J98" s="9">
        <f t="shared" si="2"/>
        <v>2</v>
      </c>
      <c r="K98" s="9" cm="1">
        <f t="array" ref="K98:L98">_xlfn.LET(_xlpm.arr,E96:G98,
_xlpm.directions,_xlfn.CHOOSECOLS(_xlpm.arr,1),
_xlpm.x_columns, _xlfn.CHOOSECOLS(_xlpm.arr,2),
_xlpm.y_rows, _xlfn.CHOOSECOLS(_xlpm.arr,3),
_xlpm.xDirToUse,_xlfn.XLOOKUP(J98,Directions!$B$1:$B$5,Directions!$G$1:$G$5),
_xlpm.xToUse,_xlfn.XLOOKUP(_xlpm.xDirToUse,_xlpm.directions,_xlpm.x_columns),
_xlpm.xAdj,_xlpm.xToUse+_xlfn.XLOOKUP(J98,Directions!$B$1:$B$5,Directions!$E$1:$E$5),
_xlpm.yDirToUse,_xlfn.XLOOKUP(J98,Directions!$B$1:$B$5,Directions!$H$1:$H$5),
_xlpm.yToUse,_xlfn.XLOOKUP(_xlpm.yDirToUse,_xlpm.directions,_xlpm.y_rows),
_xlpm.yAdj,_xlpm.yToUse+_xlfn.XLOOKUP(J98,Directions!$B$1:$B$5,Directions!$F$1:$F$5),
_xlfn.HSTACK(_xlpm.xAdj,_xlpm.yAdj
))</f>
        <v>89</v>
      </c>
      <c r="L98" s="9">
        <v>26</v>
      </c>
      <c r="M98" s="2" t="str" cm="1">
        <f t="array" ref="M98">IF(K98="","",INDEX(map,L98,K98))</f>
        <v>.</v>
      </c>
      <c r="N98" s="17" cm="1">
        <f t="array" ref="N98">_xlfn.LET(_xlpm.instructions,_xlfn.XLOOKUP(J98,Directions!$B:$B,Directions!$C:$D),
_xlpm.pathLength,MAX(ABS(F98-K98),ABS(G98-L98)),
_xlpm.columnSeq,_xlfn.SEQUENCE(_xlpm.pathLength,,F98,INDEX(_xlpm.instructions,1,1)),
_xlpm.rowSeq,_xlfn.SEQUENCE(_xlpm.pathLength,,G98,INDEX(_xlpm.instructions,1,2)),
_xlpm.path,INDEX(map,_xlpm.rowSeq,_xlpm.columnSeq),
_xlpm.result,MIN(IFERROR(MATCH("#",_xlpm.path,0),0),1),
_xlpm.result)</f>
        <v>0</v>
      </c>
      <c r="O98" s="17" cm="1">
        <f t="array" ref="O98">_xlfn.LET(_xlpm.x,IFERROR(MATCH(K98&amp;","&amp;L98,Journey!$C$3:$C$10002&amp;","&amp;Journey!$D$3:$D$10002,0),-1),
IF(_xlpm.x &gt;= 0, (_xlpm.x&lt;=D98)*1,0))</f>
        <v>0</v>
      </c>
      <c r="P98" s="17">
        <f t="shared" si="3"/>
        <v>0</v>
      </c>
    </row>
    <row r="99" spans="4:16" x14ac:dyDescent="0.25">
      <c r="D99" s="2">
        <v>3901</v>
      </c>
      <c r="E99" s="2">
        <v>2</v>
      </c>
      <c r="F99" s="2">
        <v>100</v>
      </c>
      <c r="G99" s="2">
        <v>26</v>
      </c>
      <c r="H99" s="2">
        <v>1</v>
      </c>
      <c r="I99" s="2"/>
      <c r="J99" s="9">
        <f t="shared" si="2"/>
        <v>3</v>
      </c>
      <c r="K99" s="9" cm="1">
        <f t="array" ref="K99:L99">_xlfn.LET(_xlpm.arr,E97:G99,
_xlpm.directions,_xlfn.CHOOSECOLS(_xlpm.arr,1),
_xlpm.x_columns, _xlfn.CHOOSECOLS(_xlpm.arr,2),
_xlpm.y_rows, _xlfn.CHOOSECOLS(_xlpm.arr,3),
_xlpm.xDirToUse,_xlfn.XLOOKUP(J99,Directions!$B$1:$B$5,Directions!$G$1:$G$5),
_xlpm.xToUse,_xlfn.XLOOKUP(_xlpm.xDirToUse,_xlpm.directions,_xlpm.x_columns),
_xlpm.xAdj,_xlpm.xToUse+_xlfn.XLOOKUP(J99,Directions!$B$1:$B$5,Directions!$E$1:$E$5),
_xlpm.yDirToUse,_xlfn.XLOOKUP(J99,Directions!$B$1:$B$5,Directions!$H$1:$H$5),
_xlpm.yToUse,_xlfn.XLOOKUP(_xlpm.yDirToUse,_xlpm.directions,_xlpm.y_rows),
_xlpm.yAdj,_xlpm.yToUse+_xlfn.XLOOKUP(J99,Directions!$B$1:$B$5,Directions!$F$1:$F$5),
_xlfn.HSTACK(_xlpm.xAdj,_xlpm.yAdj
))</f>
        <v>100</v>
      </c>
      <c r="L99" s="9">
        <v>34</v>
      </c>
      <c r="M99" s="2" t="str" cm="1">
        <f t="array" ref="M99">IF(K99="","",INDEX(map,L99,K99))</f>
        <v>.</v>
      </c>
      <c r="N99" s="17" cm="1">
        <f t="array" ref="N99">_xlfn.LET(_xlpm.instructions,_xlfn.XLOOKUP(J99,Directions!$B:$B,Directions!$C:$D),
_xlpm.pathLength,MAX(ABS(F99-K99),ABS(G99-L99)),
_xlpm.columnSeq,_xlfn.SEQUENCE(_xlpm.pathLength,,F99,INDEX(_xlpm.instructions,1,1)),
_xlpm.rowSeq,_xlfn.SEQUENCE(_xlpm.pathLength,,G99,INDEX(_xlpm.instructions,1,2)),
_xlpm.path,INDEX(map,_xlpm.rowSeq,_xlpm.columnSeq),
_xlpm.result,MIN(IFERROR(MATCH("#",_xlpm.path,0),0),1),
_xlpm.result)</f>
        <v>0</v>
      </c>
      <c r="O99" s="17" cm="1">
        <f t="array" ref="O99">_xlfn.LET(_xlpm.x,IFERROR(MATCH(K99&amp;","&amp;L99,Journey!$C$3:$C$10002&amp;","&amp;Journey!$D$3:$D$10002,0),-1),
IF(_xlpm.x &gt;= 0, (_xlpm.x&lt;=D99)*1,0))</f>
        <v>0</v>
      </c>
      <c r="P99" s="17">
        <f t="shared" si="3"/>
        <v>0</v>
      </c>
    </row>
    <row r="100" spans="4:16" x14ac:dyDescent="0.25">
      <c r="D100" s="2">
        <v>3916</v>
      </c>
      <c r="E100" s="2">
        <v>3</v>
      </c>
      <c r="F100" s="2">
        <v>100</v>
      </c>
      <c r="G100" s="2">
        <v>40</v>
      </c>
      <c r="H100" s="2">
        <v>1</v>
      </c>
      <c r="I100" s="2"/>
      <c r="J100" s="9">
        <f t="shared" si="2"/>
        <v>4</v>
      </c>
      <c r="K100" s="9" cm="1">
        <f t="array" ref="K100:L100">_xlfn.LET(_xlpm.arr,E98:G100,
_xlpm.directions,_xlfn.CHOOSECOLS(_xlpm.arr,1),
_xlpm.x_columns, _xlfn.CHOOSECOLS(_xlpm.arr,2),
_xlpm.y_rows, _xlfn.CHOOSECOLS(_xlpm.arr,3),
_xlpm.xDirToUse,_xlfn.XLOOKUP(J100,Directions!$B$1:$B$5,Directions!$G$1:$G$5),
_xlpm.xToUse,_xlfn.XLOOKUP(_xlpm.xDirToUse,_xlpm.directions,_xlpm.x_columns),
_xlpm.xAdj,_xlpm.xToUse+_xlfn.XLOOKUP(J100,Directions!$B$1:$B$5,Directions!$E$1:$E$5),
_xlpm.yDirToUse,_xlfn.XLOOKUP(J100,Directions!$B$1:$B$5,Directions!$H$1:$H$5),
_xlpm.yToUse,_xlfn.XLOOKUP(_xlpm.yDirToUse,_xlpm.directions,_xlpm.y_rows),
_xlpm.yAdj,_xlpm.yToUse+_xlfn.XLOOKUP(J100,Directions!$B$1:$B$5,Directions!$F$1:$F$5),
_xlfn.HSTACK(_xlpm.xAdj,_xlpm.yAdj
))</f>
        <v>70</v>
      </c>
      <c r="L100" s="9">
        <v>40</v>
      </c>
      <c r="M100" s="2" t="str" cm="1">
        <f t="array" ref="M100">IF(K100="","",INDEX(map,L100,K100))</f>
        <v>.</v>
      </c>
      <c r="N100" s="17" cm="1">
        <f t="array" ref="N100">_xlfn.LET(_xlpm.instructions,_xlfn.XLOOKUP(J100,Directions!$B:$B,Directions!$C:$D),
_xlpm.pathLength,MAX(ABS(F100-K100),ABS(G100-L100)),
_xlpm.columnSeq,_xlfn.SEQUENCE(_xlpm.pathLength,,F100,INDEX(_xlpm.instructions,1,1)),
_xlpm.rowSeq,_xlfn.SEQUENCE(_xlpm.pathLength,,G100,INDEX(_xlpm.instructions,1,2)),
_xlpm.path,INDEX(map,_xlpm.rowSeq,_xlpm.columnSeq),
_xlpm.result,MIN(IFERROR(MATCH("#",_xlpm.path,0),0),1),
_xlpm.result)</f>
        <v>1</v>
      </c>
      <c r="O100" s="17" cm="1">
        <f t="array" ref="O100">_xlfn.LET(_xlpm.x,IFERROR(MATCH(K100&amp;","&amp;L100,Journey!$C$3:$C$10002&amp;","&amp;Journey!$D$3:$D$10002,0),-1),
IF(_xlpm.x &gt;= 0, (_xlpm.x&lt;=D100)*1,0))</f>
        <v>0</v>
      </c>
      <c r="P100" s="17">
        <f t="shared" si="3"/>
        <v>1</v>
      </c>
    </row>
    <row r="101" spans="4:16" x14ac:dyDescent="0.25">
      <c r="D101" s="2">
        <v>3934</v>
      </c>
      <c r="E101" s="2">
        <v>4</v>
      </c>
      <c r="F101" s="2">
        <v>83</v>
      </c>
      <c r="G101" s="2">
        <v>40</v>
      </c>
      <c r="H101" s="2">
        <v>1</v>
      </c>
      <c r="I101" s="2"/>
      <c r="J101" s="9">
        <f t="shared" si="2"/>
        <v>1</v>
      </c>
      <c r="K101" s="9" cm="1">
        <f t="array" ref="K101:L101">_xlfn.LET(_xlpm.arr,E99:G101,
_xlpm.directions,_xlfn.CHOOSECOLS(_xlpm.arr,1),
_xlpm.x_columns, _xlfn.CHOOSECOLS(_xlpm.arr,2),
_xlpm.y_rows, _xlfn.CHOOSECOLS(_xlpm.arr,3),
_xlpm.xDirToUse,_xlfn.XLOOKUP(J101,Directions!$B$1:$B$5,Directions!$G$1:$G$5),
_xlpm.xToUse,_xlfn.XLOOKUP(_xlpm.xDirToUse,_xlpm.directions,_xlpm.x_columns),
_xlpm.xAdj,_xlpm.xToUse+_xlfn.XLOOKUP(J101,Directions!$B$1:$B$5,Directions!$E$1:$E$5),
_xlpm.yDirToUse,_xlfn.XLOOKUP(J101,Directions!$B$1:$B$5,Directions!$H$1:$H$5),
_xlpm.yToUse,_xlfn.XLOOKUP(_xlpm.yDirToUse,_xlpm.directions,_xlpm.y_rows),
_xlpm.yAdj,_xlpm.yToUse+_xlfn.XLOOKUP(J101,Directions!$B$1:$B$5,Directions!$F$1:$F$5),
_xlfn.HSTACK(_xlpm.xAdj,_xlpm.yAdj
))</f>
        <v>83</v>
      </c>
      <c r="L101" s="9">
        <v>25</v>
      </c>
      <c r="M101" s="2" t="str" cm="1">
        <f t="array" ref="M101">IF(K101="","",INDEX(map,L101,K101))</f>
        <v>.</v>
      </c>
      <c r="N101" s="17" cm="1">
        <f t="array" ref="N101">_xlfn.LET(_xlpm.instructions,_xlfn.XLOOKUP(J101,Directions!$B:$B,Directions!$C:$D),
_xlpm.pathLength,MAX(ABS(F101-K101),ABS(G101-L101)),
_xlpm.columnSeq,_xlfn.SEQUENCE(_xlpm.pathLength,,F101,INDEX(_xlpm.instructions,1,1)),
_xlpm.rowSeq,_xlfn.SEQUENCE(_xlpm.pathLength,,G101,INDEX(_xlpm.instructions,1,2)),
_xlpm.path,INDEX(map,_xlpm.rowSeq,_xlpm.columnSeq),
_xlpm.result,MIN(IFERROR(MATCH("#",_xlpm.path,0),0),1),
_xlpm.result)</f>
        <v>0</v>
      </c>
      <c r="O101" s="17" cm="1">
        <f t="array" ref="O101">_xlfn.LET(_xlpm.x,IFERROR(MATCH(K101&amp;","&amp;L101,Journey!$C$3:$C$10002&amp;","&amp;Journey!$D$3:$D$10002,0),-1),
IF(_xlpm.x &gt;= 0, (_xlpm.x&lt;=D101)*1,0))</f>
        <v>0</v>
      </c>
      <c r="P101" s="17">
        <f t="shared" si="3"/>
        <v>0</v>
      </c>
    </row>
    <row r="102" spans="4:16" x14ac:dyDescent="0.25">
      <c r="D102" s="2">
        <v>3964</v>
      </c>
      <c r="E102" s="2">
        <v>1</v>
      </c>
      <c r="F102" s="2">
        <v>83</v>
      </c>
      <c r="G102" s="2">
        <v>11</v>
      </c>
      <c r="H102" s="2">
        <v>1</v>
      </c>
      <c r="I102" s="2"/>
      <c r="J102" s="9">
        <f t="shared" si="2"/>
        <v>2</v>
      </c>
      <c r="K102" s="9" cm="1">
        <f t="array" ref="K102:L102">_xlfn.LET(_xlpm.arr,E100:G102,
_xlpm.directions,_xlfn.CHOOSECOLS(_xlpm.arr,1),
_xlpm.x_columns, _xlfn.CHOOSECOLS(_xlpm.arr,2),
_xlpm.y_rows, _xlfn.CHOOSECOLS(_xlpm.arr,3),
_xlpm.xDirToUse,_xlfn.XLOOKUP(J102,Directions!$B$1:$B$5,Directions!$G$1:$G$5),
_xlpm.xToUse,_xlfn.XLOOKUP(_xlpm.xDirToUse,_xlpm.directions,_xlpm.x_columns),
_xlpm.xAdj,_xlpm.xToUse+_xlfn.XLOOKUP(J102,Directions!$B$1:$B$5,Directions!$E$1:$E$5),
_xlpm.yDirToUse,_xlfn.XLOOKUP(J102,Directions!$B$1:$B$5,Directions!$H$1:$H$5),
_xlpm.yToUse,_xlfn.XLOOKUP(_xlpm.yDirToUse,_xlpm.directions,_xlpm.y_rows),
_xlpm.yAdj,_xlpm.yToUse+_xlfn.XLOOKUP(J102,Directions!$B$1:$B$5,Directions!$F$1:$F$5),
_xlfn.HSTACK(_xlpm.xAdj,_xlpm.yAdj
))</f>
        <v>101</v>
      </c>
      <c r="L102" s="9">
        <v>11</v>
      </c>
      <c r="M102" s="2" t="str" cm="1">
        <f t="array" ref="M102">IF(K102="","",INDEX(map,L102,K102))</f>
        <v>.</v>
      </c>
      <c r="N102" s="17" cm="1">
        <f t="array" ref="N102">_xlfn.LET(_xlpm.instructions,_xlfn.XLOOKUP(J102,Directions!$B:$B,Directions!$C:$D),
_xlpm.pathLength,MAX(ABS(F102-K102),ABS(G102-L102)),
_xlpm.columnSeq,_xlfn.SEQUENCE(_xlpm.pathLength,,F102,INDEX(_xlpm.instructions,1,1)),
_xlpm.rowSeq,_xlfn.SEQUENCE(_xlpm.pathLength,,G102,INDEX(_xlpm.instructions,1,2)),
_xlpm.path,INDEX(map,_xlpm.rowSeq,_xlpm.columnSeq),
_xlpm.result,MIN(IFERROR(MATCH("#",_xlpm.path,0),0),1),
_xlpm.result)</f>
        <v>0</v>
      </c>
      <c r="O102" s="17" cm="1">
        <f t="array" ref="O102">_xlfn.LET(_xlpm.x,IFERROR(MATCH(K102&amp;","&amp;L102,Journey!$C$3:$C$10002&amp;","&amp;Journey!$D$3:$D$10002,0),-1),
IF(_xlpm.x &gt;= 0, (_xlpm.x&lt;=D102)*1,0))</f>
        <v>0</v>
      </c>
      <c r="P102" s="17">
        <f t="shared" si="3"/>
        <v>0</v>
      </c>
    </row>
    <row r="103" spans="4:16" x14ac:dyDescent="0.25">
      <c r="D103" s="2">
        <v>3991</v>
      </c>
      <c r="E103" s="2">
        <v>2</v>
      </c>
      <c r="F103" s="2">
        <v>109</v>
      </c>
      <c r="G103" s="2">
        <v>11</v>
      </c>
      <c r="H103" s="2">
        <v>1</v>
      </c>
      <c r="I103" s="2"/>
      <c r="J103" s="9">
        <f t="shared" si="2"/>
        <v>3</v>
      </c>
      <c r="K103" s="9" cm="1">
        <f t="array" ref="K103:L103">_xlfn.LET(_xlpm.arr,E101:G103,
_xlpm.directions,_xlfn.CHOOSECOLS(_xlpm.arr,1),
_xlpm.x_columns, _xlfn.CHOOSECOLS(_xlpm.arr,2),
_xlpm.y_rows, _xlfn.CHOOSECOLS(_xlpm.arr,3),
_xlpm.xDirToUse,_xlfn.XLOOKUP(J103,Directions!$B$1:$B$5,Directions!$G$1:$G$5),
_xlpm.xToUse,_xlfn.XLOOKUP(_xlpm.xDirToUse,_xlpm.directions,_xlpm.x_columns),
_xlpm.xAdj,_xlpm.xToUse+_xlfn.XLOOKUP(J103,Directions!$B$1:$B$5,Directions!$E$1:$E$5),
_xlpm.yDirToUse,_xlfn.XLOOKUP(J103,Directions!$B$1:$B$5,Directions!$H$1:$H$5),
_xlpm.yToUse,_xlfn.XLOOKUP(_xlpm.yDirToUse,_xlpm.directions,_xlpm.y_rows),
_xlpm.yAdj,_xlpm.yToUse+_xlfn.XLOOKUP(J103,Directions!$B$1:$B$5,Directions!$F$1:$F$5),
_xlfn.HSTACK(_xlpm.xAdj,_xlpm.yAdj
))</f>
        <v>109</v>
      </c>
      <c r="L103" s="9">
        <v>41</v>
      </c>
      <c r="M103" s="2" t="str" cm="1">
        <f t="array" ref="M103">IF(K103="","",INDEX(map,L103,K103))</f>
        <v>.</v>
      </c>
      <c r="N103" s="17" cm="1">
        <f t="array" ref="N103">_xlfn.LET(_xlpm.instructions,_xlfn.XLOOKUP(J103,Directions!$B:$B,Directions!$C:$D),
_xlpm.pathLength,MAX(ABS(F103-K103),ABS(G103-L103)),
_xlpm.columnSeq,_xlfn.SEQUENCE(_xlpm.pathLength,,F103,INDEX(_xlpm.instructions,1,1)),
_xlpm.rowSeq,_xlfn.SEQUENCE(_xlpm.pathLength,,G103,INDEX(_xlpm.instructions,1,2)),
_xlpm.path,INDEX(map,_xlpm.rowSeq,_xlpm.columnSeq),
_xlpm.result,MIN(IFERROR(MATCH("#",_xlpm.path,0),0),1),
_xlpm.result)</f>
        <v>1</v>
      </c>
      <c r="O103" s="17" cm="1">
        <f t="array" ref="O103">_xlfn.LET(_xlpm.x,IFERROR(MATCH(K103&amp;","&amp;L103,Journey!$C$3:$C$10002&amp;","&amp;Journey!$D$3:$D$10002,0),-1),
IF(_xlpm.x &gt;= 0, (_xlpm.x&lt;=D103)*1,0))</f>
        <v>0</v>
      </c>
      <c r="P103" s="17">
        <f t="shared" si="3"/>
        <v>1</v>
      </c>
    </row>
    <row r="104" spans="4:16" x14ac:dyDescent="0.25">
      <c r="D104" s="2">
        <v>4000</v>
      </c>
      <c r="E104" s="2">
        <v>3</v>
      </c>
      <c r="F104" s="2">
        <v>109</v>
      </c>
      <c r="G104" s="2">
        <v>19</v>
      </c>
      <c r="H104" s="2">
        <v>1</v>
      </c>
      <c r="I104" s="2"/>
      <c r="J104" s="9">
        <f t="shared" si="2"/>
        <v>4</v>
      </c>
      <c r="K104" s="9" cm="1">
        <f t="array" ref="K104:L104">_xlfn.LET(_xlpm.arr,E102:G104,
_xlpm.directions,_xlfn.CHOOSECOLS(_xlpm.arr,1),
_xlpm.x_columns, _xlfn.CHOOSECOLS(_xlpm.arr,2),
_xlpm.y_rows, _xlfn.CHOOSECOLS(_xlpm.arr,3),
_xlpm.xDirToUse,_xlfn.XLOOKUP(J104,Directions!$B$1:$B$5,Directions!$G$1:$G$5),
_xlpm.xToUse,_xlfn.XLOOKUP(_xlpm.xDirToUse,_xlpm.directions,_xlpm.x_columns),
_xlpm.xAdj,_xlpm.xToUse+_xlfn.XLOOKUP(J104,Directions!$B$1:$B$5,Directions!$E$1:$E$5),
_xlpm.yDirToUse,_xlfn.XLOOKUP(J104,Directions!$B$1:$B$5,Directions!$H$1:$H$5),
_xlpm.yToUse,_xlfn.XLOOKUP(_xlpm.yDirToUse,_xlpm.directions,_xlpm.y_rows),
_xlpm.yAdj,_xlpm.yToUse+_xlfn.XLOOKUP(J104,Directions!$B$1:$B$5,Directions!$F$1:$F$5),
_xlfn.HSTACK(_xlpm.xAdj,_xlpm.yAdj
))</f>
        <v>82</v>
      </c>
      <c r="L104" s="9">
        <v>19</v>
      </c>
      <c r="M104" s="2" t="str" cm="1">
        <f t="array" ref="M104">IF(K104="","",INDEX(map,L104,K104))</f>
        <v>.</v>
      </c>
      <c r="N104" s="17" cm="1">
        <f t="array" ref="N104">_xlfn.LET(_xlpm.instructions,_xlfn.XLOOKUP(J104,Directions!$B:$B,Directions!$C:$D),
_xlpm.pathLength,MAX(ABS(F104-K104),ABS(G104-L104)),
_xlpm.columnSeq,_xlfn.SEQUENCE(_xlpm.pathLength,,F104,INDEX(_xlpm.instructions,1,1)),
_xlpm.rowSeq,_xlfn.SEQUENCE(_xlpm.pathLength,,G104,INDEX(_xlpm.instructions,1,2)),
_xlpm.path,INDEX(map,_xlpm.rowSeq,_xlpm.columnSeq),
_xlpm.result,MIN(IFERROR(MATCH("#",_xlpm.path,0),0),1),
_xlpm.result)</f>
        <v>0</v>
      </c>
      <c r="O104" s="17" cm="1">
        <f t="array" ref="O104">_xlfn.LET(_xlpm.x,IFERROR(MATCH(K104&amp;","&amp;L104,Journey!$C$3:$C$10002&amp;","&amp;Journey!$D$3:$D$10002,0),-1),
IF(_xlpm.x &gt;= 0, (_xlpm.x&lt;=D104)*1,0))</f>
        <v>0</v>
      </c>
      <c r="P104" s="17">
        <f t="shared" si="3"/>
        <v>0</v>
      </c>
    </row>
    <row r="105" spans="4:16" x14ac:dyDescent="0.25">
      <c r="D105" s="2">
        <v>4087</v>
      </c>
      <c r="E105" s="2">
        <v>4</v>
      </c>
      <c r="F105" s="2">
        <v>23</v>
      </c>
      <c r="G105" s="2">
        <v>19</v>
      </c>
      <c r="H105" s="2">
        <v>1</v>
      </c>
      <c r="I105" s="2"/>
      <c r="J105" s="9">
        <f t="shared" si="2"/>
        <v>1</v>
      </c>
      <c r="K105" s="9" cm="1">
        <f t="array" ref="K105:L105">_xlfn.LET(_xlpm.arr,E103:G105,
_xlpm.directions,_xlfn.CHOOSECOLS(_xlpm.arr,1),
_xlpm.x_columns, _xlfn.CHOOSECOLS(_xlpm.arr,2),
_xlpm.y_rows, _xlfn.CHOOSECOLS(_xlpm.arr,3),
_xlpm.xDirToUse,_xlfn.XLOOKUP(J105,Directions!$B$1:$B$5,Directions!$G$1:$G$5),
_xlpm.xToUse,_xlfn.XLOOKUP(_xlpm.xDirToUse,_xlpm.directions,_xlpm.x_columns),
_xlpm.xAdj,_xlpm.xToUse+_xlfn.XLOOKUP(J105,Directions!$B$1:$B$5,Directions!$E$1:$E$5),
_xlpm.yDirToUse,_xlfn.XLOOKUP(J105,Directions!$B$1:$B$5,Directions!$H$1:$H$5),
_xlpm.yToUse,_xlfn.XLOOKUP(_xlpm.yDirToUse,_xlpm.directions,_xlpm.y_rows),
_xlpm.yAdj,_xlpm.yToUse+_xlfn.XLOOKUP(J105,Directions!$B$1:$B$5,Directions!$F$1:$F$5),
_xlfn.HSTACK(_xlpm.xAdj,_xlpm.yAdj
))</f>
        <v>23</v>
      </c>
      <c r="L105" s="9">
        <v>10</v>
      </c>
      <c r="M105" s="2" t="str" cm="1">
        <f t="array" ref="M105">IF(K105="","",INDEX(map,L105,K105))</f>
        <v>.</v>
      </c>
      <c r="N105" s="17" cm="1">
        <f t="array" ref="N105">_xlfn.LET(_xlpm.instructions,_xlfn.XLOOKUP(J105,Directions!$B:$B,Directions!$C:$D),
_xlpm.pathLength,MAX(ABS(F105-K105),ABS(G105-L105)),
_xlpm.columnSeq,_xlfn.SEQUENCE(_xlpm.pathLength,,F105,INDEX(_xlpm.instructions,1,1)),
_xlpm.rowSeq,_xlfn.SEQUENCE(_xlpm.pathLength,,G105,INDEX(_xlpm.instructions,1,2)),
_xlpm.path,INDEX(map,_xlpm.rowSeq,_xlpm.columnSeq),
_xlpm.result,MIN(IFERROR(MATCH("#",_xlpm.path,0),0),1),
_xlpm.result)</f>
        <v>0</v>
      </c>
      <c r="O105" s="17" cm="1">
        <f t="array" ref="O105">_xlfn.LET(_xlpm.x,IFERROR(MATCH(K105&amp;","&amp;L105,Journey!$C$3:$C$10002&amp;","&amp;Journey!$D$3:$D$10002,0),-1),
IF(_xlpm.x &gt;= 0, (_xlpm.x&lt;=D105)*1,0))</f>
        <v>0</v>
      </c>
      <c r="P105" s="17">
        <f t="shared" si="3"/>
        <v>0</v>
      </c>
    </row>
    <row r="106" spans="4:16" x14ac:dyDescent="0.25">
      <c r="D106" s="2">
        <v>4104</v>
      </c>
      <c r="E106" s="2">
        <v>1</v>
      </c>
      <c r="F106" s="2">
        <v>23</v>
      </c>
      <c r="G106" s="2">
        <v>3</v>
      </c>
      <c r="H106" s="2">
        <v>1</v>
      </c>
      <c r="I106" s="2"/>
      <c r="J106" s="9">
        <f t="shared" si="2"/>
        <v>2</v>
      </c>
      <c r="K106" s="9" cm="1">
        <f t="array" ref="K106:L106">_xlfn.LET(_xlpm.arr,E104:G106,
_xlpm.directions,_xlfn.CHOOSECOLS(_xlpm.arr,1),
_xlpm.x_columns, _xlfn.CHOOSECOLS(_xlpm.arr,2),
_xlpm.y_rows, _xlfn.CHOOSECOLS(_xlpm.arr,3),
_xlpm.xDirToUse,_xlfn.XLOOKUP(J106,Directions!$B$1:$B$5,Directions!$G$1:$G$5),
_xlpm.xToUse,_xlfn.XLOOKUP(_xlpm.xDirToUse,_xlpm.directions,_xlpm.x_columns),
_xlpm.xAdj,_xlpm.xToUse+_xlfn.XLOOKUP(J106,Directions!$B$1:$B$5,Directions!$E$1:$E$5),
_xlpm.yDirToUse,_xlfn.XLOOKUP(J106,Directions!$B$1:$B$5,Directions!$H$1:$H$5),
_xlpm.yToUse,_xlfn.XLOOKUP(_xlpm.yDirToUse,_xlpm.directions,_xlpm.y_rows),
_xlpm.yAdj,_xlpm.yToUse+_xlfn.XLOOKUP(J106,Directions!$B$1:$B$5,Directions!$F$1:$F$5),
_xlfn.HSTACK(_xlpm.xAdj,_xlpm.yAdj
))</f>
        <v>110</v>
      </c>
      <c r="L106" s="9">
        <v>3</v>
      </c>
      <c r="M106" s="2" t="str" cm="1">
        <f t="array" ref="M106">IF(K106="","",INDEX(map,L106,K106))</f>
        <v>.</v>
      </c>
      <c r="N106" s="17" cm="1">
        <f t="array" ref="N106">_xlfn.LET(_xlpm.instructions,_xlfn.XLOOKUP(J106,Directions!$B:$B,Directions!$C:$D),
_xlpm.pathLength,MAX(ABS(F106-K106),ABS(G106-L106)),
_xlpm.columnSeq,_xlfn.SEQUENCE(_xlpm.pathLength,,F106,INDEX(_xlpm.instructions,1,1)),
_xlpm.rowSeq,_xlfn.SEQUENCE(_xlpm.pathLength,,G106,INDEX(_xlpm.instructions,1,2)),
_xlpm.path,INDEX(map,_xlpm.rowSeq,_xlpm.columnSeq),
_xlpm.result,MIN(IFERROR(MATCH("#",_xlpm.path,0),0),1),
_xlpm.result)</f>
        <v>1</v>
      </c>
      <c r="O106" s="17" cm="1">
        <f t="array" ref="O106">_xlfn.LET(_xlpm.x,IFERROR(MATCH(K106&amp;","&amp;L106,Journey!$C$3:$C$10002&amp;","&amp;Journey!$D$3:$D$10002,0),-1),
IF(_xlpm.x &gt;= 0, (_xlpm.x&lt;=D106)*1,0))</f>
        <v>0</v>
      </c>
      <c r="P106" s="17">
        <f t="shared" si="3"/>
        <v>1</v>
      </c>
    </row>
    <row r="107" spans="4:16" x14ac:dyDescent="0.25">
      <c r="D107" s="2">
        <v>4121</v>
      </c>
      <c r="E107" s="2">
        <v>2</v>
      </c>
      <c r="F107" s="2">
        <v>39</v>
      </c>
      <c r="G107" s="2">
        <v>3</v>
      </c>
      <c r="H107" s="2">
        <v>1</v>
      </c>
      <c r="I107" s="2"/>
      <c r="J107" s="9">
        <f t="shared" si="2"/>
        <v>3</v>
      </c>
      <c r="K107" s="9" cm="1">
        <f t="array" ref="K107:L107">_xlfn.LET(_xlpm.arr,E105:G107,
_xlpm.directions,_xlfn.CHOOSECOLS(_xlpm.arr,1),
_xlpm.x_columns, _xlfn.CHOOSECOLS(_xlpm.arr,2),
_xlpm.y_rows, _xlfn.CHOOSECOLS(_xlpm.arr,3),
_xlpm.xDirToUse,_xlfn.XLOOKUP(J107,Directions!$B$1:$B$5,Directions!$G$1:$G$5),
_xlpm.xToUse,_xlfn.XLOOKUP(_xlpm.xDirToUse,_xlpm.directions,_xlpm.x_columns),
_xlpm.xAdj,_xlpm.xToUse+_xlfn.XLOOKUP(J107,Directions!$B$1:$B$5,Directions!$E$1:$E$5),
_xlpm.yDirToUse,_xlfn.XLOOKUP(J107,Directions!$B$1:$B$5,Directions!$H$1:$H$5),
_xlpm.yToUse,_xlfn.XLOOKUP(_xlpm.yDirToUse,_xlpm.directions,_xlpm.y_rows),
_xlpm.yAdj,_xlpm.yToUse+_xlfn.XLOOKUP(J107,Directions!$B$1:$B$5,Directions!$F$1:$F$5),
_xlfn.HSTACK(_xlpm.xAdj,_xlpm.yAdj
))</f>
        <v>39</v>
      </c>
      <c r="L107" s="9">
        <v>20</v>
      </c>
      <c r="M107" s="2" t="str" cm="1">
        <f t="array" ref="M107">IF(K107="","",INDEX(map,L107,K107))</f>
        <v>.</v>
      </c>
      <c r="N107" s="17" cm="1">
        <f t="array" ref="N107">_xlfn.LET(_xlpm.instructions,_xlfn.XLOOKUP(J107,Directions!$B:$B,Directions!$C:$D),
_xlpm.pathLength,MAX(ABS(F107-K107),ABS(G107-L107)),
_xlpm.columnSeq,_xlfn.SEQUENCE(_xlpm.pathLength,,F107,INDEX(_xlpm.instructions,1,1)),
_xlpm.rowSeq,_xlfn.SEQUENCE(_xlpm.pathLength,,G107,INDEX(_xlpm.instructions,1,2)),
_xlpm.path,INDEX(map,_xlpm.rowSeq,_xlpm.columnSeq),
_xlpm.result,MIN(IFERROR(MATCH("#",_xlpm.path,0),0),1),
_xlpm.result)</f>
        <v>0</v>
      </c>
      <c r="O107" s="17" cm="1">
        <f t="array" ref="O107">_xlfn.LET(_xlpm.x,IFERROR(MATCH(K107&amp;","&amp;L107,Journey!$C$3:$C$10002&amp;","&amp;Journey!$D$3:$D$10002,0),-1),
IF(_xlpm.x &gt;= 0, (_xlpm.x&lt;=D107)*1,0))</f>
        <v>0</v>
      </c>
      <c r="P107" s="17">
        <f t="shared" si="3"/>
        <v>0</v>
      </c>
    </row>
    <row r="108" spans="4:16" x14ac:dyDescent="0.25">
      <c r="D108" s="2">
        <v>4175</v>
      </c>
      <c r="E108" s="2">
        <v>3</v>
      </c>
      <c r="F108" s="2">
        <v>39</v>
      </c>
      <c r="G108" s="2">
        <v>56</v>
      </c>
      <c r="H108" s="2">
        <v>1</v>
      </c>
      <c r="I108" s="2"/>
      <c r="J108" s="9">
        <f t="shared" si="2"/>
        <v>4</v>
      </c>
      <c r="K108" s="9" cm="1">
        <f t="array" ref="K108:L108">_xlfn.LET(_xlpm.arr,E106:G108,
_xlpm.directions,_xlfn.CHOOSECOLS(_xlpm.arr,1),
_xlpm.x_columns, _xlfn.CHOOSECOLS(_xlpm.arr,2),
_xlpm.y_rows, _xlfn.CHOOSECOLS(_xlpm.arr,3),
_xlpm.xDirToUse,_xlfn.XLOOKUP(J108,Directions!$B$1:$B$5,Directions!$G$1:$G$5),
_xlpm.xToUse,_xlfn.XLOOKUP(_xlpm.xDirToUse,_xlpm.directions,_xlpm.x_columns),
_xlpm.xAdj,_xlpm.xToUse+_xlfn.XLOOKUP(J108,Directions!$B$1:$B$5,Directions!$E$1:$E$5),
_xlpm.yDirToUse,_xlfn.XLOOKUP(J108,Directions!$B$1:$B$5,Directions!$H$1:$H$5),
_xlpm.yToUse,_xlfn.XLOOKUP(_xlpm.yDirToUse,_xlpm.directions,_xlpm.y_rows),
_xlpm.yAdj,_xlpm.yToUse+_xlfn.XLOOKUP(J108,Directions!$B$1:$B$5,Directions!$F$1:$F$5),
_xlfn.HSTACK(_xlpm.xAdj,_xlpm.yAdj
))</f>
        <v>22</v>
      </c>
      <c r="L108" s="9">
        <v>56</v>
      </c>
      <c r="M108" s="2" t="str" cm="1">
        <f t="array" ref="M108">IF(K108="","",INDEX(map,L108,K108))</f>
        <v>.</v>
      </c>
      <c r="N108" s="17" cm="1">
        <f t="array" ref="N108">_xlfn.LET(_xlpm.instructions,_xlfn.XLOOKUP(J108,Directions!$B:$B,Directions!$C:$D),
_xlpm.pathLength,MAX(ABS(F108-K108),ABS(G108-L108)),
_xlpm.columnSeq,_xlfn.SEQUENCE(_xlpm.pathLength,,F108,INDEX(_xlpm.instructions,1,1)),
_xlpm.rowSeq,_xlfn.SEQUENCE(_xlpm.pathLength,,G108,INDEX(_xlpm.instructions,1,2)),
_xlpm.path,INDEX(map,_xlpm.rowSeq,_xlpm.columnSeq),
_xlpm.result,MIN(IFERROR(MATCH("#",_xlpm.path,0),0),1),
_xlpm.result)</f>
        <v>0</v>
      </c>
      <c r="O108" s="17" cm="1">
        <f t="array" ref="O108">_xlfn.LET(_xlpm.x,IFERROR(MATCH(K108&amp;","&amp;L108,Journey!$C$3:$C$10002&amp;","&amp;Journey!$D$3:$D$10002,0),-1),
IF(_xlpm.x &gt;= 0, (_xlpm.x&lt;=D108)*1,0))</f>
        <v>0</v>
      </c>
      <c r="P108" s="17">
        <f t="shared" si="3"/>
        <v>0</v>
      </c>
    </row>
    <row r="109" spans="4:16" x14ac:dyDescent="0.25">
      <c r="D109" s="2">
        <v>4206</v>
      </c>
      <c r="E109" s="2">
        <v>4</v>
      </c>
      <c r="F109" s="2">
        <v>9</v>
      </c>
      <c r="G109" s="2">
        <v>56</v>
      </c>
      <c r="H109" s="2">
        <v>1</v>
      </c>
      <c r="I109" s="2"/>
      <c r="J109" s="9">
        <f t="shared" si="2"/>
        <v>1</v>
      </c>
      <c r="K109" s="9" cm="1">
        <f t="array" ref="K109:L109">_xlfn.LET(_xlpm.arr,E107:G109,
_xlpm.directions,_xlfn.CHOOSECOLS(_xlpm.arr,1),
_xlpm.x_columns, _xlfn.CHOOSECOLS(_xlpm.arr,2),
_xlpm.y_rows, _xlfn.CHOOSECOLS(_xlpm.arr,3),
_xlpm.xDirToUse,_xlfn.XLOOKUP(J109,Directions!$B$1:$B$5,Directions!$G$1:$G$5),
_xlpm.xToUse,_xlfn.XLOOKUP(_xlpm.xDirToUse,_xlpm.directions,_xlpm.x_columns),
_xlpm.xAdj,_xlpm.xToUse+_xlfn.XLOOKUP(J109,Directions!$B$1:$B$5,Directions!$E$1:$E$5),
_xlpm.yDirToUse,_xlfn.XLOOKUP(J109,Directions!$B$1:$B$5,Directions!$H$1:$H$5),
_xlpm.yToUse,_xlfn.XLOOKUP(_xlpm.yDirToUse,_xlpm.directions,_xlpm.y_rows),
_xlpm.yAdj,_xlpm.yToUse+_xlfn.XLOOKUP(J109,Directions!$B$1:$B$5,Directions!$F$1:$F$5),
_xlfn.HSTACK(_xlpm.xAdj,_xlpm.yAdj
))</f>
        <v>9</v>
      </c>
      <c r="L109" s="9">
        <v>2</v>
      </c>
      <c r="M109" s="2" t="str" cm="1">
        <f t="array" ref="M109">IF(K109="","",INDEX(map,L109,K109))</f>
        <v>.</v>
      </c>
      <c r="N109" s="17" cm="1">
        <f t="array" ref="N109">_xlfn.LET(_xlpm.instructions,_xlfn.XLOOKUP(J109,Directions!$B:$B,Directions!$C:$D),
_xlpm.pathLength,MAX(ABS(F109-K109),ABS(G109-L109)),
_xlpm.columnSeq,_xlfn.SEQUENCE(_xlpm.pathLength,,F109,INDEX(_xlpm.instructions,1,1)),
_xlpm.rowSeq,_xlfn.SEQUENCE(_xlpm.pathLength,,G109,INDEX(_xlpm.instructions,1,2)),
_xlpm.path,INDEX(map,_xlpm.rowSeq,_xlpm.columnSeq),
_xlpm.result,MIN(IFERROR(MATCH("#",_xlpm.path,0),0),1),
_xlpm.result)</f>
        <v>1</v>
      </c>
      <c r="O109" s="17" cm="1">
        <f t="array" ref="O109">_xlfn.LET(_xlpm.x,IFERROR(MATCH(K109&amp;","&amp;L109,Journey!$C$3:$C$10002&amp;","&amp;Journey!$D$3:$D$10002,0),-1),
IF(_xlpm.x &gt;= 0, (_xlpm.x&lt;=D109)*1,0))</f>
        <v>0</v>
      </c>
      <c r="P109" s="17">
        <f t="shared" si="3"/>
        <v>1</v>
      </c>
    </row>
    <row r="110" spans="4:16" x14ac:dyDescent="0.25">
      <c r="D110" s="2">
        <v>4235</v>
      </c>
      <c r="E110" s="2">
        <v>1</v>
      </c>
      <c r="F110" s="2">
        <v>9</v>
      </c>
      <c r="G110" s="2">
        <v>28</v>
      </c>
      <c r="H110" s="2">
        <v>1</v>
      </c>
      <c r="I110" s="2"/>
      <c r="J110" s="9">
        <f t="shared" si="2"/>
        <v>2</v>
      </c>
      <c r="K110" s="9" cm="1">
        <f t="array" ref="K110:L110">_xlfn.LET(_xlpm.arr,E108:G110,
_xlpm.directions,_xlfn.CHOOSECOLS(_xlpm.arr,1),
_xlpm.x_columns, _xlfn.CHOOSECOLS(_xlpm.arr,2),
_xlpm.y_rows, _xlfn.CHOOSECOLS(_xlpm.arr,3),
_xlpm.xDirToUse,_xlfn.XLOOKUP(J110,Directions!$B$1:$B$5,Directions!$G$1:$G$5),
_xlpm.xToUse,_xlfn.XLOOKUP(_xlpm.xDirToUse,_xlpm.directions,_xlpm.x_columns),
_xlpm.xAdj,_xlpm.xToUse+_xlfn.XLOOKUP(J110,Directions!$B$1:$B$5,Directions!$E$1:$E$5),
_xlpm.yDirToUse,_xlfn.XLOOKUP(J110,Directions!$B$1:$B$5,Directions!$H$1:$H$5),
_xlpm.yToUse,_xlfn.XLOOKUP(_xlpm.yDirToUse,_xlpm.directions,_xlpm.y_rows),
_xlpm.yAdj,_xlpm.yToUse+_xlfn.XLOOKUP(J110,Directions!$B$1:$B$5,Directions!$F$1:$F$5),
_xlfn.HSTACK(_xlpm.xAdj,_xlpm.yAdj
))</f>
        <v>40</v>
      </c>
      <c r="L110" s="9">
        <v>28</v>
      </c>
      <c r="M110" s="2" t="str" cm="1">
        <f t="array" ref="M110">IF(K110="","",INDEX(map,L110,K110))</f>
        <v>.</v>
      </c>
      <c r="N110" s="17" cm="1">
        <f t="array" ref="N110">_xlfn.LET(_xlpm.instructions,_xlfn.XLOOKUP(J110,Directions!$B:$B,Directions!$C:$D),
_xlpm.pathLength,MAX(ABS(F110-K110),ABS(G110-L110)),
_xlpm.columnSeq,_xlfn.SEQUENCE(_xlpm.pathLength,,F110,INDEX(_xlpm.instructions,1,1)),
_xlpm.rowSeq,_xlfn.SEQUENCE(_xlpm.pathLength,,G110,INDEX(_xlpm.instructions,1,2)),
_xlpm.path,INDEX(map,_xlpm.rowSeq,_xlpm.columnSeq),
_xlpm.result,MIN(IFERROR(MATCH("#",_xlpm.path,0),0),1),
_xlpm.result)</f>
        <v>0</v>
      </c>
      <c r="O110" s="17" cm="1">
        <f t="array" ref="O110">_xlfn.LET(_xlpm.x,IFERROR(MATCH(K110&amp;","&amp;L110,Journey!$C$3:$C$10002&amp;","&amp;Journey!$D$3:$D$10002,0),-1),
IF(_xlpm.x &gt;= 0, (_xlpm.x&lt;=D110)*1,0))</f>
        <v>0</v>
      </c>
      <c r="P110" s="17">
        <f t="shared" si="3"/>
        <v>0</v>
      </c>
    </row>
    <row r="111" spans="4:16" x14ac:dyDescent="0.25">
      <c r="D111" s="2">
        <v>4270</v>
      </c>
      <c r="E111" s="2">
        <v>2</v>
      </c>
      <c r="F111" s="2">
        <v>43</v>
      </c>
      <c r="G111" s="2">
        <v>28</v>
      </c>
      <c r="H111" s="2">
        <v>1</v>
      </c>
      <c r="I111" s="2"/>
      <c r="J111" s="9">
        <f t="shared" si="2"/>
        <v>3</v>
      </c>
      <c r="K111" s="9" cm="1">
        <f t="array" ref="K111:L111">_xlfn.LET(_xlpm.arr,E109:G111,
_xlpm.directions,_xlfn.CHOOSECOLS(_xlpm.arr,1),
_xlpm.x_columns, _xlfn.CHOOSECOLS(_xlpm.arr,2),
_xlpm.y_rows, _xlfn.CHOOSECOLS(_xlpm.arr,3),
_xlpm.xDirToUse,_xlfn.XLOOKUP(J111,Directions!$B$1:$B$5,Directions!$G$1:$G$5),
_xlpm.xToUse,_xlfn.XLOOKUP(_xlpm.xDirToUse,_xlpm.directions,_xlpm.x_columns),
_xlpm.xAdj,_xlpm.xToUse+_xlfn.XLOOKUP(J111,Directions!$B$1:$B$5,Directions!$E$1:$E$5),
_xlpm.yDirToUse,_xlfn.XLOOKUP(J111,Directions!$B$1:$B$5,Directions!$H$1:$H$5),
_xlpm.yToUse,_xlfn.XLOOKUP(_xlpm.yDirToUse,_xlpm.directions,_xlpm.y_rows),
_xlpm.yAdj,_xlpm.yToUse+_xlfn.XLOOKUP(J111,Directions!$B$1:$B$5,Directions!$F$1:$F$5),
_xlfn.HSTACK(_xlpm.xAdj,_xlpm.yAdj
))</f>
        <v>43</v>
      </c>
      <c r="L111" s="9">
        <v>57</v>
      </c>
      <c r="M111" s="2" t="str" cm="1">
        <f t="array" ref="M111">IF(K111="","",INDEX(map,L111,K111))</f>
        <v>.</v>
      </c>
      <c r="N111" s="17" cm="1">
        <f t="array" ref="N111">_xlfn.LET(_xlpm.instructions,_xlfn.XLOOKUP(J111,Directions!$B:$B,Directions!$C:$D),
_xlpm.pathLength,MAX(ABS(F111-K111),ABS(G111-L111)),
_xlpm.columnSeq,_xlfn.SEQUENCE(_xlpm.pathLength,,F111,INDEX(_xlpm.instructions,1,1)),
_xlpm.rowSeq,_xlfn.SEQUENCE(_xlpm.pathLength,,G111,INDEX(_xlpm.instructions,1,2)),
_xlpm.path,INDEX(map,_xlpm.rowSeq,_xlpm.columnSeq),
_xlpm.result,MIN(IFERROR(MATCH("#",_xlpm.path,0),0),1),
_xlpm.result)</f>
        <v>0</v>
      </c>
      <c r="O111" s="17" cm="1">
        <f t="array" ref="O111">_xlfn.LET(_xlpm.x,IFERROR(MATCH(K111&amp;","&amp;L111,Journey!$C$3:$C$10002&amp;","&amp;Journey!$D$3:$D$10002,0),-1),
IF(_xlpm.x &gt;= 0, (_xlpm.x&lt;=D111)*1,0))</f>
        <v>0</v>
      </c>
      <c r="P111" s="17">
        <f t="shared" si="3"/>
        <v>0</v>
      </c>
    </row>
    <row r="112" spans="4:16" x14ac:dyDescent="0.25">
      <c r="D112" s="2">
        <v>4329</v>
      </c>
      <c r="E112" s="2">
        <v>3</v>
      </c>
      <c r="F112" s="2">
        <v>43</v>
      </c>
      <c r="G112" s="2">
        <v>86</v>
      </c>
      <c r="H112" s="2">
        <v>1</v>
      </c>
      <c r="I112" s="2"/>
      <c r="J112" s="9">
        <f t="shared" si="2"/>
        <v>4</v>
      </c>
      <c r="K112" s="9" cm="1">
        <f t="array" ref="K112:L112">_xlfn.LET(_xlpm.arr,E110:G112,
_xlpm.directions,_xlfn.CHOOSECOLS(_xlpm.arr,1),
_xlpm.x_columns, _xlfn.CHOOSECOLS(_xlpm.arr,2),
_xlpm.y_rows, _xlfn.CHOOSECOLS(_xlpm.arr,3),
_xlpm.xDirToUse,_xlfn.XLOOKUP(J112,Directions!$B$1:$B$5,Directions!$G$1:$G$5),
_xlpm.xToUse,_xlfn.XLOOKUP(_xlpm.xDirToUse,_xlpm.directions,_xlpm.x_columns),
_xlpm.xAdj,_xlpm.xToUse+_xlfn.XLOOKUP(J112,Directions!$B$1:$B$5,Directions!$E$1:$E$5),
_xlpm.yDirToUse,_xlfn.XLOOKUP(J112,Directions!$B$1:$B$5,Directions!$H$1:$H$5),
_xlpm.yToUse,_xlfn.XLOOKUP(_xlpm.yDirToUse,_xlpm.directions,_xlpm.y_rows),
_xlpm.yAdj,_xlpm.yToUse+_xlfn.XLOOKUP(J112,Directions!$B$1:$B$5,Directions!$F$1:$F$5),
_xlfn.HSTACK(_xlpm.xAdj,_xlpm.yAdj
))</f>
        <v>8</v>
      </c>
      <c r="L112" s="9">
        <v>86</v>
      </c>
      <c r="M112" s="2" t="str" cm="1">
        <f t="array" ref="M112">IF(K112="","",INDEX(map,L112,K112))</f>
        <v>.</v>
      </c>
      <c r="N112" s="17" cm="1">
        <f t="array" ref="N112">_xlfn.LET(_xlpm.instructions,_xlfn.XLOOKUP(J112,Directions!$B:$B,Directions!$C:$D),
_xlpm.pathLength,MAX(ABS(F112-K112),ABS(G112-L112)),
_xlpm.columnSeq,_xlfn.SEQUENCE(_xlpm.pathLength,,F112,INDEX(_xlpm.instructions,1,1)),
_xlpm.rowSeq,_xlfn.SEQUENCE(_xlpm.pathLength,,G112,INDEX(_xlpm.instructions,1,2)),
_xlpm.path,INDEX(map,_xlpm.rowSeq,_xlpm.columnSeq),
_xlpm.result,MIN(IFERROR(MATCH("#",_xlpm.path,0),0),1),
_xlpm.result)</f>
        <v>0</v>
      </c>
      <c r="O112" s="17" cm="1">
        <f t="array" ref="O112">_xlfn.LET(_xlpm.x,IFERROR(MATCH(K112&amp;","&amp;L112,Journey!$C$3:$C$10002&amp;","&amp;Journey!$D$3:$D$10002,0),-1),
IF(_xlpm.x &gt;= 0, (_xlpm.x&lt;=D112)*1,0))</f>
        <v>0</v>
      </c>
      <c r="P112" s="17">
        <f t="shared" si="3"/>
        <v>0</v>
      </c>
    </row>
    <row r="113" spans="4:16" x14ac:dyDescent="0.25">
      <c r="D113" s="2">
        <v>4366</v>
      </c>
      <c r="E113" s="2">
        <v>4</v>
      </c>
      <c r="F113" s="2">
        <v>7</v>
      </c>
      <c r="G113" s="2">
        <v>86</v>
      </c>
      <c r="H113" s="2">
        <v>1</v>
      </c>
      <c r="I113" s="2"/>
      <c r="J113" s="9">
        <f t="shared" si="2"/>
        <v>1</v>
      </c>
      <c r="K113" s="9" cm="1">
        <f t="array" ref="K113:L113">_xlfn.LET(_xlpm.arr,E111:G113,
_xlpm.directions,_xlfn.CHOOSECOLS(_xlpm.arr,1),
_xlpm.x_columns, _xlfn.CHOOSECOLS(_xlpm.arr,2),
_xlpm.y_rows, _xlfn.CHOOSECOLS(_xlpm.arr,3),
_xlpm.xDirToUse,_xlfn.XLOOKUP(J113,Directions!$B$1:$B$5,Directions!$G$1:$G$5),
_xlpm.xToUse,_xlfn.XLOOKUP(_xlpm.xDirToUse,_xlpm.directions,_xlpm.x_columns),
_xlpm.xAdj,_xlpm.xToUse+_xlfn.XLOOKUP(J113,Directions!$B$1:$B$5,Directions!$E$1:$E$5),
_xlpm.yDirToUse,_xlfn.XLOOKUP(J113,Directions!$B$1:$B$5,Directions!$H$1:$H$5),
_xlpm.yToUse,_xlfn.XLOOKUP(_xlpm.yDirToUse,_xlpm.directions,_xlpm.y_rows),
_xlpm.yAdj,_xlpm.yToUse+_xlfn.XLOOKUP(J113,Directions!$B$1:$B$5,Directions!$F$1:$F$5),
_xlfn.HSTACK(_xlpm.xAdj,_xlpm.yAdj
))</f>
        <v>7</v>
      </c>
      <c r="L113" s="9">
        <v>27</v>
      </c>
      <c r="M113" s="2" t="str" cm="1">
        <f t="array" ref="M113">IF(K113="","",INDEX(map,L113,K113))</f>
        <v>.</v>
      </c>
      <c r="N113" s="17" cm="1">
        <f t="array" ref="N113">_xlfn.LET(_xlpm.instructions,_xlfn.XLOOKUP(J113,Directions!$B:$B,Directions!$C:$D),
_xlpm.pathLength,MAX(ABS(F113-K113),ABS(G113-L113)),
_xlpm.columnSeq,_xlfn.SEQUENCE(_xlpm.pathLength,,F113,INDEX(_xlpm.instructions,1,1)),
_xlpm.rowSeq,_xlfn.SEQUENCE(_xlpm.pathLength,,G113,INDEX(_xlpm.instructions,1,2)),
_xlpm.path,INDEX(map,_xlpm.rowSeq,_xlpm.columnSeq),
_xlpm.result,MIN(IFERROR(MATCH("#",_xlpm.path,0),0),1),
_xlpm.result)</f>
        <v>1</v>
      </c>
      <c r="O113" s="17" cm="1">
        <f t="array" ref="O113">_xlfn.LET(_xlpm.x,IFERROR(MATCH(K113&amp;","&amp;L113,Journey!$C$3:$C$10002&amp;","&amp;Journey!$D$3:$D$10002,0),-1),
IF(_xlpm.x &gt;= 0, (_xlpm.x&lt;=D113)*1,0))</f>
        <v>0</v>
      </c>
      <c r="P113" s="17">
        <f t="shared" si="3"/>
        <v>1</v>
      </c>
    </row>
    <row r="114" spans="4:16" x14ac:dyDescent="0.25">
      <c r="D114" s="2">
        <v>4404</v>
      </c>
      <c r="E114" s="2">
        <v>1</v>
      </c>
      <c r="F114" s="2">
        <v>7</v>
      </c>
      <c r="G114" s="2">
        <v>49</v>
      </c>
      <c r="H114" s="2">
        <v>1</v>
      </c>
      <c r="I114" s="2"/>
      <c r="J114" s="9">
        <f t="shared" si="2"/>
        <v>2</v>
      </c>
      <c r="K114" s="9" cm="1">
        <f t="array" ref="K114:L114">_xlfn.LET(_xlpm.arr,E112:G114,
_xlpm.directions,_xlfn.CHOOSECOLS(_xlpm.arr,1),
_xlpm.x_columns, _xlfn.CHOOSECOLS(_xlpm.arr,2),
_xlpm.y_rows, _xlfn.CHOOSECOLS(_xlpm.arr,3),
_xlpm.xDirToUse,_xlfn.XLOOKUP(J114,Directions!$B$1:$B$5,Directions!$G$1:$G$5),
_xlpm.xToUse,_xlfn.XLOOKUP(_xlpm.xDirToUse,_xlpm.directions,_xlpm.x_columns),
_xlpm.xAdj,_xlpm.xToUse+_xlfn.XLOOKUP(J114,Directions!$B$1:$B$5,Directions!$E$1:$E$5),
_xlpm.yDirToUse,_xlfn.XLOOKUP(J114,Directions!$B$1:$B$5,Directions!$H$1:$H$5),
_xlpm.yToUse,_xlfn.XLOOKUP(_xlpm.yDirToUse,_xlpm.directions,_xlpm.y_rows),
_xlpm.yAdj,_xlpm.yToUse+_xlfn.XLOOKUP(J114,Directions!$B$1:$B$5,Directions!$F$1:$F$5),
_xlfn.HSTACK(_xlpm.xAdj,_xlpm.yAdj
))</f>
        <v>44</v>
      </c>
      <c r="L114" s="9">
        <v>49</v>
      </c>
      <c r="M114" s="2" t="str" cm="1">
        <f t="array" ref="M114">IF(K114="","",INDEX(map,L114,K114))</f>
        <v>.</v>
      </c>
      <c r="N114" s="17" cm="1">
        <f t="array" ref="N114">_xlfn.LET(_xlpm.instructions,_xlfn.XLOOKUP(J114,Directions!$B:$B,Directions!$C:$D),
_xlpm.pathLength,MAX(ABS(F114-K114),ABS(G114-L114)),
_xlpm.columnSeq,_xlfn.SEQUENCE(_xlpm.pathLength,,F114,INDEX(_xlpm.instructions,1,1)),
_xlpm.rowSeq,_xlfn.SEQUENCE(_xlpm.pathLength,,G114,INDEX(_xlpm.instructions,1,2)),
_xlpm.path,INDEX(map,_xlpm.rowSeq,_xlpm.columnSeq),
_xlpm.result,MIN(IFERROR(MATCH("#",_xlpm.path,0),0),1),
_xlpm.result)</f>
        <v>1</v>
      </c>
      <c r="O114" s="17" cm="1">
        <f t="array" ref="O114">_xlfn.LET(_xlpm.x,IFERROR(MATCH(K114&amp;","&amp;L114,Journey!$C$3:$C$10002&amp;","&amp;Journey!$D$3:$D$10002,0),-1),
IF(_xlpm.x &gt;= 0, (_xlpm.x&lt;=D114)*1,0))</f>
        <v>1</v>
      </c>
      <c r="P114" s="17">
        <f t="shared" si="3"/>
        <v>1</v>
      </c>
    </row>
    <row r="115" spans="4:16" x14ac:dyDescent="0.25">
      <c r="D115" s="2">
        <v>4415</v>
      </c>
      <c r="E115" s="2">
        <v>2</v>
      </c>
      <c r="F115" s="2">
        <v>17</v>
      </c>
      <c r="G115" s="2">
        <v>49</v>
      </c>
      <c r="H115" s="2">
        <v>1</v>
      </c>
      <c r="I115" s="2"/>
      <c r="J115" s="9">
        <f t="shared" si="2"/>
        <v>3</v>
      </c>
      <c r="K115" s="9" cm="1">
        <f t="array" ref="K115:L115">_xlfn.LET(_xlpm.arr,E113:G115,
_xlpm.directions,_xlfn.CHOOSECOLS(_xlpm.arr,1),
_xlpm.x_columns, _xlfn.CHOOSECOLS(_xlpm.arr,2),
_xlpm.y_rows, _xlfn.CHOOSECOLS(_xlpm.arr,3),
_xlpm.xDirToUse,_xlfn.XLOOKUP(J115,Directions!$B$1:$B$5,Directions!$G$1:$G$5),
_xlpm.xToUse,_xlfn.XLOOKUP(_xlpm.xDirToUse,_xlpm.directions,_xlpm.x_columns),
_xlpm.xAdj,_xlpm.xToUse+_xlfn.XLOOKUP(J115,Directions!$B$1:$B$5,Directions!$E$1:$E$5),
_xlpm.yDirToUse,_xlfn.XLOOKUP(J115,Directions!$B$1:$B$5,Directions!$H$1:$H$5),
_xlpm.yToUse,_xlfn.XLOOKUP(_xlpm.yDirToUse,_xlpm.directions,_xlpm.y_rows),
_xlpm.yAdj,_xlpm.yToUse+_xlfn.XLOOKUP(J115,Directions!$B$1:$B$5,Directions!$F$1:$F$5),
_xlfn.HSTACK(_xlpm.xAdj,_xlpm.yAdj
))</f>
        <v>17</v>
      </c>
      <c r="L115" s="9">
        <v>87</v>
      </c>
      <c r="M115" s="2" t="str" cm="1">
        <f t="array" ref="M115">IF(K115="","",INDEX(map,L115,K115))</f>
        <v>.</v>
      </c>
      <c r="N115" s="17" cm="1">
        <f t="array" ref="N115">_xlfn.LET(_xlpm.instructions,_xlfn.XLOOKUP(J115,Directions!$B:$B,Directions!$C:$D),
_xlpm.pathLength,MAX(ABS(F115-K115),ABS(G115-L115)),
_xlpm.columnSeq,_xlfn.SEQUENCE(_xlpm.pathLength,,F115,INDEX(_xlpm.instructions,1,1)),
_xlpm.rowSeq,_xlfn.SEQUENCE(_xlpm.pathLength,,G115,INDEX(_xlpm.instructions,1,2)),
_xlpm.path,INDEX(map,_xlpm.rowSeq,_xlpm.columnSeq),
_xlpm.result,MIN(IFERROR(MATCH("#",_xlpm.path,0),0),1),
_xlpm.result)</f>
        <v>0</v>
      </c>
      <c r="O115" s="17" cm="1">
        <f t="array" ref="O115">_xlfn.LET(_xlpm.x,IFERROR(MATCH(K115&amp;","&amp;L115,Journey!$C$3:$C$10002&amp;","&amp;Journey!$D$3:$D$10002,0),-1),
IF(_xlpm.x &gt;= 0, (_xlpm.x&lt;=D115)*1,0))</f>
        <v>0</v>
      </c>
      <c r="P115" s="17">
        <f t="shared" si="3"/>
        <v>0</v>
      </c>
    </row>
    <row r="116" spans="4:16" x14ac:dyDescent="0.25">
      <c r="D116" s="2">
        <v>4463</v>
      </c>
      <c r="E116" s="2">
        <v>3</v>
      </c>
      <c r="F116" s="2">
        <v>17</v>
      </c>
      <c r="G116" s="2">
        <v>96</v>
      </c>
      <c r="H116" s="2">
        <v>1</v>
      </c>
      <c r="I116" s="2"/>
      <c r="J116" s="9">
        <f t="shared" si="2"/>
        <v>4</v>
      </c>
      <c r="K116" s="9" cm="1">
        <f t="array" ref="K116:L116">_xlfn.LET(_xlpm.arr,E114:G116,
_xlpm.directions,_xlfn.CHOOSECOLS(_xlpm.arr,1),
_xlpm.x_columns, _xlfn.CHOOSECOLS(_xlpm.arr,2),
_xlpm.y_rows, _xlfn.CHOOSECOLS(_xlpm.arr,3),
_xlpm.xDirToUse,_xlfn.XLOOKUP(J116,Directions!$B$1:$B$5,Directions!$G$1:$G$5),
_xlpm.xToUse,_xlfn.XLOOKUP(_xlpm.xDirToUse,_xlpm.directions,_xlpm.x_columns),
_xlpm.xAdj,_xlpm.xToUse+_xlfn.XLOOKUP(J116,Directions!$B$1:$B$5,Directions!$E$1:$E$5),
_xlpm.yDirToUse,_xlfn.XLOOKUP(J116,Directions!$B$1:$B$5,Directions!$H$1:$H$5),
_xlpm.yToUse,_xlfn.XLOOKUP(_xlpm.yDirToUse,_xlpm.directions,_xlpm.y_rows),
_xlpm.yAdj,_xlpm.yToUse+_xlfn.XLOOKUP(J116,Directions!$B$1:$B$5,Directions!$F$1:$F$5),
_xlfn.HSTACK(_xlpm.xAdj,_xlpm.yAdj
))</f>
        <v>6</v>
      </c>
      <c r="L116" s="9">
        <v>96</v>
      </c>
      <c r="M116" s="2" t="str" cm="1">
        <f t="array" ref="M116">IF(K116="","",INDEX(map,L116,K116))</f>
        <v>.</v>
      </c>
      <c r="N116" s="17" cm="1">
        <f t="array" ref="N116">_xlfn.LET(_xlpm.instructions,_xlfn.XLOOKUP(J116,Directions!$B:$B,Directions!$C:$D),
_xlpm.pathLength,MAX(ABS(F116-K116),ABS(G116-L116)),
_xlpm.columnSeq,_xlfn.SEQUENCE(_xlpm.pathLength,,F116,INDEX(_xlpm.instructions,1,1)),
_xlpm.rowSeq,_xlfn.SEQUENCE(_xlpm.pathLength,,G116,INDEX(_xlpm.instructions,1,2)),
_xlpm.path,INDEX(map,_xlpm.rowSeq,_xlpm.columnSeq),
_xlpm.result,MIN(IFERROR(MATCH("#",_xlpm.path,0),0),1),
_xlpm.result)</f>
        <v>0</v>
      </c>
      <c r="O116" s="17" cm="1">
        <f t="array" ref="O116">_xlfn.LET(_xlpm.x,IFERROR(MATCH(K116&amp;","&amp;L116,Journey!$C$3:$C$10002&amp;","&amp;Journey!$D$3:$D$10002,0),-1),
IF(_xlpm.x &gt;= 0, (_xlpm.x&lt;=D116)*1,0))</f>
        <v>0</v>
      </c>
      <c r="P116" s="17">
        <f t="shared" si="3"/>
        <v>0</v>
      </c>
    </row>
    <row r="117" spans="4:16" x14ac:dyDescent="0.25">
      <c r="D117" s="2">
        <v>4475</v>
      </c>
      <c r="E117" s="2">
        <v>4</v>
      </c>
      <c r="F117" s="2">
        <v>6</v>
      </c>
      <c r="G117" s="2">
        <v>96</v>
      </c>
      <c r="H117" s="2">
        <v>1</v>
      </c>
      <c r="I117" s="2"/>
      <c r="J117" s="9">
        <f t="shared" si="2"/>
        <v>1</v>
      </c>
      <c r="K117" s="9" cm="1">
        <f t="array" ref="K117:L117">_xlfn.LET(_xlpm.arr,E115:G117,
_xlpm.directions,_xlfn.CHOOSECOLS(_xlpm.arr,1),
_xlpm.x_columns, _xlfn.CHOOSECOLS(_xlpm.arr,2),
_xlpm.y_rows, _xlfn.CHOOSECOLS(_xlpm.arr,3),
_xlpm.xDirToUse,_xlfn.XLOOKUP(J117,Directions!$B$1:$B$5,Directions!$G$1:$G$5),
_xlpm.xToUse,_xlfn.XLOOKUP(_xlpm.xDirToUse,_xlpm.directions,_xlpm.x_columns),
_xlpm.xAdj,_xlpm.xToUse+_xlfn.XLOOKUP(J117,Directions!$B$1:$B$5,Directions!$E$1:$E$5),
_xlpm.yDirToUse,_xlfn.XLOOKUP(J117,Directions!$B$1:$B$5,Directions!$H$1:$H$5),
_xlpm.yToUse,_xlfn.XLOOKUP(_xlpm.yDirToUse,_xlpm.directions,_xlpm.y_rows),
_xlpm.yAdj,_xlpm.yToUse+_xlfn.XLOOKUP(J117,Directions!$B$1:$B$5,Directions!$F$1:$F$5),
_xlfn.HSTACK(_xlpm.xAdj,_xlpm.yAdj
))</f>
        <v>6</v>
      </c>
      <c r="L117" s="9">
        <v>48</v>
      </c>
      <c r="M117" s="2" t="str" cm="1">
        <f t="array" ref="M117">IF(K117="","",INDEX(map,L117,K117))</f>
        <v>.</v>
      </c>
      <c r="N117" s="17" cm="1">
        <f t="array" ref="N117">_xlfn.LET(_xlpm.instructions,_xlfn.XLOOKUP(J117,Directions!$B:$B,Directions!$C:$D),
_xlpm.pathLength,MAX(ABS(F117-K117),ABS(G117-L117)),
_xlpm.columnSeq,_xlfn.SEQUENCE(_xlpm.pathLength,,F117,INDEX(_xlpm.instructions,1,1)),
_xlpm.rowSeq,_xlfn.SEQUENCE(_xlpm.pathLength,,G117,INDEX(_xlpm.instructions,1,2)),
_xlpm.path,INDEX(map,_xlpm.rowSeq,_xlpm.columnSeq),
_xlpm.result,MIN(IFERROR(MATCH("#",_xlpm.path,0),0),1),
_xlpm.result)</f>
        <v>1</v>
      </c>
      <c r="O117" s="17" cm="1">
        <f t="array" ref="O117">_xlfn.LET(_xlpm.x,IFERROR(MATCH(K117&amp;","&amp;L117,Journey!$C$3:$C$10002&amp;","&amp;Journey!$D$3:$D$10002,0),-1),
IF(_xlpm.x &gt;= 0, (_xlpm.x&lt;=D117)*1,0))</f>
        <v>0</v>
      </c>
      <c r="P117" s="17">
        <f t="shared" si="3"/>
        <v>1</v>
      </c>
    </row>
    <row r="118" spans="4:16" x14ac:dyDescent="0.25">
      <c r="D118" s="2">
        <v>4482</v>
      </c>
      <c r="E118" s="2">
        <v>1</v>
      </c>
      <c r="F118" s="2">
        <v>6</v>
      </c>
      <c r="G118" s="2">
        <v>90</v>
      </c>
      <c r="H118" s="2">
        <v>1</v>
      </c>
      <c r="I118" s="2"/>
      <c r="J118" s="9">
        <f t="shared" si="2"/>
        <v>2</v>
      </c>
      <c r="K118" s="9" cm="1">
        <f t="array" ref="K118:L118">_xlfn.LET(_xlpm.arr,E116:G118,
_xlpm.directions,_xlfn.CHOOSECOLS(_xlpm.arr,1),
_xlpm.x_columns, _xlfn.CHOOSECOLS(_xlpm.arr,2),
_xlpm.y_rows, _xlfn.CHOOSECOLS(_xlpm.arr,3),
_xlpm.xDirToUse,_xlfn.XLOOKUP(J118,Directions!$B$1:$B$5,Directions!$G$1:$G$5),
_xlpm.xToUse,_xlfn.XLOOKUP(_xlpm.xDirToUse,_xlpm.directions,_xlpm.x_columns),
_xlpm.xAdj,_xlpm.xToUse+_xlfn.XLOOKUP(J118,Directions!$B$1:$B$5,Directions!$E$1:$E$5),
_xlpm.yDirToUse,_xlfn.XLOOKUP(J118,Directions!$B$1:$B$5,Directions!$H$1:$H$5),
_xlpm.yToUse,_xlfn.XLOOKUP(_xlpm.yDirToUse,_xlpm.directions,_xlpm.y_rows),
_xlpm.yAdj,_xlpm.yToUse+_xlfn.XLOOKUP(J118,Directions!$B$1:$B$5,Directions!$F$1:$F$5),
_xlfn.HSTACK(_xlpm.xAdj,_xlpm.yAdj
))</f>
        <v>18</v>
      </c>
      <c r="L118" s="9">
        <v>90</v>
      </c>
      <c r="M118" s="2" t="str" cm="1">
        <f t="array" ref="M118">IF(K118="","",INDEX(map,L118,K118))</f>
        <v>.</v>
      </c>
      <c r="N118" s="17" cm="1">
        <f t="array" ref="N118">_xlfn.LET(_xlpm.instructions,_xlfn.XLOOKUP(J118,Directions!$B:$B,Directions!$C:$D),
_xlpm.pathLength,MAX(ABS(F118-K118),ABS(G118-L118)),
_xlpm.columnSeq,_xlfn.SEQUENCE(_xlpm.pathLength,,F118,INDEX(_xlpm.instructions,1,1)),
_xlpm.rowSeq,_xlfn.SEQUENCE(_xlpm.pathLength,,G118,INDEX(_xlpm.instructions,1,2)),
_xlpm.path,INDEX(map,_xlpm.rowSeq,_xlpm.columnSeq),
_xlpm.result,MIN(IFERROR(MATCH("#",_xlpm.path,0),0),1),
_xlpm.result)</f>
        <v>0</v>
      </c>
      <c r="O118" s="17" cm="1">
        <f t="array" ref="O118">_xlfn.LET(_xlpm.x,IFERROR(MATCH(K118&amp;","&amp;L118,Journey!$C$3:$C$10002&amp;","&amp;Journey!$D$3:$D$10002,0),-1),
IF(_xlpm.x &gt;= 0, (_xlpm.x&lt;=D118)*1,0))</f>
        <v>0</v>
      </c>
      <c r="P118" s="17">
        <f t="shared" si="3"/>
        <v>0</v>
      </c>
    </row>
    <row r="119" spans="4:16" x14ac:dyDescent="0.25">
      <c r="D119" s="2">
        <v>4573</v>
      </c>
      <c r="E119" s="2">
        <v>2</v>
      </c>
      <c r="F119" s="2">
        <v>96</v>
      </c>
      <c r="G119" s="2">
        <v>90</v>
      </c>
      <c r="H119" s="2">
        <v>1</v>
      </c>
      <c r="I119" s="2"/>
      <c r="J119" s="9">
        <f t="shared" si="2"/>
        <v>3</v>
      </c>
      <c r="K119" s="9" cm="1">
        <f t="array" ref="K119:L119">_xlfn.LET(_xlpm.arr,E117:G119,
_xlpm.directions,_xlfn.CHOOSECOLS(_xlpm.arr,1),
_xlpm.x_columns, _xlfn.CHOOSECOLS(_xlpm.arr,2),
_xlpm.y_rows, _xlfn.CHOOSECOLS(_xlpm.arr,3),
_xlpm.xDirToUse,_xlfn.XLOOKUP(J119,Directions!$B$1:$B$5,Directions!$G$1:$G$5),
_xlpm.xToUse,_xlfn.XLOOKUP(_xlpm.xDirToUse,_xlpm.directions,_xlpm.x_columns),
_xlpm.xAdj,_xlpm.xToUse+_xlfn.XLOOKUP(J119,Directions!$B$1:$B$5,Directions!$E$1:$E$5),
_xlpm.yDirToUse,_xlfn.XLOOKUP(J119,Directions!$B$1:$B$5,Directions!$H$1:$H$5),
_xlpm.yToUse,_xlfn.XLOOKUP(_xlpm.yDirToUse,_xlpm.directions,_xlpm.y_rows),
_xlpm.yAdj,_xlpm.yToUse+_xlfn.XLOOKUP(J119,Directions!$B$1:$B$5,Directions!$F$1:$F$5),
_xlfn.HSTACK(_xlpm.xAdj,_xlpm.yAdj
))</f>
        <v>96</v>
      </c>
      <c r="L119" s="9">
        <v>97</v>
      </c>
      <c r="M119" s="2" t="str" cm="1">
        <f t="array" ref="M119">IF(K119="","",INDEX(map,L119,K119))</f>
        <v>.</v>
      </c>
      <c r="N119" s="17" cm="1">
        <f t="array" ref="N119">_xlfn.LET(_xlpm.instructions,_xlfn.XLOOKUP(J119,Directions!$B:$B,Directions!$C:$D),
_xlpm.pathLength,MAX(ABS(F119-K119),ABS(G119-L119)),
_xlpm.columnSeq,_xlfn.SEQUENCE(_xlpm.pathLength,,F119,INDEX(_xlpm.instructions,1,1)),
_xlpm.rowSeq,_xlfn.SEQUENCE(_xlpm.pathLength,,G119,INDEX(_xlpm.instructions,1,2)),
_xlpm.path,INDEX(map,_xlpm.rowSeq,_xlpm.columnSeq),
_xlpm.result,MIN(IFERROR(MATCH("#",_xlpm.path,0),0),1),
_xlpm.result)</f>
        <v>0</v>
      </c>
      <c r="O119" s="17" cm="1">
        <f t="array" ref="O119">_xlfn.LET(_xlpm.x,IFERROR(MATCH(K119&amp;","&amp;L119,Journey!$C$3:$C$10002&amp;","&amp;Journey!$D$3:$D$10002,0),-1),
IF(_xlpm.x &gt;= 0, (_xlpm.x&lt;=D119)*1,0))</f>
        <v>0</v>
      </c>
      <c r="P119" s="17">
        <f t="shared" si="3"/>
        <v>0</v>
      </c>
    </row>
    <row r="120" spans="4:16" x14ac:dyDescent="0.25">
      <c r="D120" s="2">
        <v>4600</v>
      </c>
      <c r="E120" s="2">
        <v>3</v>
      </c>
      <c r="F120" s="2">
        <v>96</v>
      </c>
      <c r="G120" s="2">
        <v>116</v>
      </c>
      <c r="H120" s="2">
        <v>1</v>
      </c>
      <c r="I120" s="2"/>
      <c r="J120" s="9">
        <f t="shared" si="2"/>
        <v>4</v>
      </c>
      <c r="K120" s="9" cm="1">
        <f t="array" ref="K120:L120">_xlfn.LET(_xlpm.arr,E118:G120,
_xlpm.directions,_xlfn.CHOOSECOLS(_xlpm.arr,1),
_xlpm.x_columns, _xlfn.CHOOSECOLS(_xlpm.arr,2),
_xlpm.y_rows, _xlfn.CHOOSECOLS(_xlpm.arr,3),
_xlpm.xDirToUse,_xlfn.XLOOKUP(J120,Directions!$B$1:$B$5,Directions!$G$1:$G$5),
_xlpm.xToUse,_xlfn.XLOOKUP(_xlpm.xDirToUse,_xlpm.directions,_xlpm.x_columns),
_xlpm.xAdj,_xlpm.xToUse+_xlfn.XLOOKUP(J120,Directions!$B$1:$B$5,Directions!$E$1:$E$5),
_xlpm.yDirToUse,_xlfn.XLOOKUP(J120,Directions!$B$1:$B$5,Directions!$H$1:$H$5),
_xlpm.yToUse,_xlfn.XLOOKUP(_xlpm.yDirToUse,_xlpm.directions,_xlpm.y_rows),
_xlpm.yAdj,_xlpm.yToUse+_xlfn.XLOOKUP(J120,Directions!$B$1:$B$5,Directions!$F$1:$F$5),
_xlfn.HSTACK(_xlpm.xAdj,_xlpm.yAdj
))</f>
        <v>5</v>
      </c>
      <c r="L120" s="9">
        <v>116</v>
      </c>
      <c r="M120" s="2" t="str" cm="1">
        <f t="array" ref="M120">IF(K120="","",INDEX(map,L120,K120))</f>
        <v>.</v>
      </c>
      <c r="N120" s="17" cm="1">
        <f t="array" ref="N120">_xlfn.LET(_xlpm.instructions,_xlfn.XLOOKUP(J120,Directions!$B:$B,Directions!$C:$D),
_xlpm.pathLength,MAX(ABS(F120-K120),ABS(G120-L120)),
_xlpm.columnSeq,_xlfn.SEQUENCE(_xlpm.pathLength,,F120,INDEX(_xlpm.instructions,1,1)),
_xlpm.rowSeq,_xlfn.SEQUENCE(_xlpm.pathLength,,G120,INDEX(_xlpm.instructions,1,2)),
_xlpm.path,INDEX(map,_xlpm.rowSeq,_xlpm.columnSeq),
_xlpm.result,MIN(IFERROR(MATCH("#",_xlpm.path,0),0),1),
_xlpm.result)</f>
        <v>1</v>
      </c>
      <c r="O120" s="17" cm="1">
        <f t="array" ref="O120">_xlfn.LET(_xlpm.x,IFERROR(MATCH(K120&amp;","&amp;L120,Journey!$C$3:$C$10002&amp;","&amp;Journey!$D$3:$D$10002,0),-1),
IF(_xlpm.x &gt;= 0, (_xlpm.x&lt;=D120)*1,0))</f>
        <v>0</v>
      </c>
      <c r="P120" s="17">
        <f t="shared" si="3"/>
        <v>1</v>
      </c>
    </row>
    <row r="121" spans="4:16" x14ac:dyDescent="0.25">
      <c r="D121" s="2">
        <v>4639</v>
      </c>
      <c r="E121" s="2">
        <v>4</v>
      </c>
      <c r="F121" s="2">
        <v>58</v>
      </c>
      <c r="G121" s="2">
        <v>116</v>
      </c>
      <c r="H121" s="2">
        <v>1</v>
      </c>
      <c r="I121" s="2"/>
      <c r="J121" s="9">
        <f t="shared" si="2"/>
        <v>1</v>
      </c>
      <c r="K121" s="9" cm="1">
        <f t="array" ref="K121:L121">_xlfn.LET(_xlpm.arr,E119:G121,
_xlpm.directions,_xlfn.CHOOSECOLS(_xlpm.arr,1),
_xlpm.x_columns, _xlfn.CHOOSECOLS(_xlpm.arr,2),
_xlpm.y_rows, _xlfn.CHOOSECOLS(_xlpm.arr,3),
_xlpm.xDirToUse,_xlfn.XLOOKUP(J121,Directions!$B$1:$B$5,Directions!$G$1:$G$5),
_xlpm.xToUse,_xlfn.XLOOKUP(_xlpm.xDirToUse,_xlpm.directions,_xlpm.x_columns),
_xlpm.xAdj,_xlpm.xToUse+_xlfn.XLOOKUP(J121,Directions!$B$1:$B$5,Directions!$E$1:$E$5),
_xlpm.yDirToUse,_xlfn.XLOOKUP(J121,Directions!$B$1:$B$5,Directions!$H$1:$H$5),
_xlpm.yToUse,_xlfn.XLOOKUP(_xlpm.yDirToUse,_xlpm.directions,_xlpm.y_rows),
_xlpm.yAdj,_xlpm.yToUse+_xlfn.XLOOKUP(J121,Directions!$B$1:$B$5,Directions!$F$1:$F$5),
_xlfn.HSTACK(_xlpm.xAdj,_xlpm.yAdj
))</f>
        <v>58</v>
      </c>
      <c r="L121" s="9">
        <v>89</v>
      </c>
      <c r="M121" s="2" t="str" cm="1">
        <f t="array" ref="M121">IF(K121="","",INDEX(map,L121,K121))</f>
        <v>.</v>
      </c>
      <c r="N121" s="17" cm="1">
        <f t="array" ref="N121">_xlfn.LET(_xlpm.instructions,_xlfn.XLOOKUP(J121,Directions!$B:$B,Directions!$C:$D),
_xlpm.pathLength,MAX(ABS(F121-K121),ABS(G121-L121)),
_xlpm.columnSeq,_xlfn.SEQUENCE(_xlpm.pathLength,,F121,INDEX(_xlpm.instructions,1,1)),
_xlpm.rowSeq,_xlfn.SEQUENCE(_xlpm.pathLength,,G121,INDEX(_xlpm.instructions,1,2)),
_xlpm.path,INDEX(map,_xlpm.rowSeq,_xlpm.columnSeq),
_xlpm.result,MIN(IFERROR(MATCH("#",_xlpm.path,0),0),1),
_xlpm.result)</f>
        <v>1</v>
      </c>
      <c r="O121" s="17" cm="1">
        <f t="array" ref="O121">_xlfn.LET(_xlpm.x,IFERROR(MATCH(K121&amp;","&amp;L121,Journey!$C$3:$C$10002&amp;","&amp;Journey!$D$3:$D$10002,0),-1),
IF(_xlpm.x &gt;= 0, (_xlpm.x&lt;=D121)*1,0))</f>
        <v>0</v>
      </c>
      <c r="P121" s="17">
        <f t="shared" si="3"/>
        <v>1</v>
      </c>
    </row>
    <row r="122" spans="4:16" x14ac:dyDescent="0.25">
      <c r="D122" s="2">
        <v>4657</v>
      </c>
      <c r="E122" s="2">
        <v>1</v>
      </c>
      <c r="F122" s="2">
        <v>58</v>
      </c>
      <c r="G122" s="2">
        <v>99</v>
      </c>
      <c r="H122" s="2">
        <v>1</v>
      </c>
      <c r="I122" s="2"/>
      <c r="J122" s="9">
        <f t="shared" si="2"/>
        <v>2</v>
      </c>
      <c r="K122" s="9" cm="1">
        <f t="array" ref="K122:L122">_xlfn.LET(_xlpm.arr,E120:G122,
_xlpm.directions,_xlfn.CHOOSECOLS(_xlpm.arr,1),
_xlpm.x_columns, _xlfn.CHOOSECOLS(_xlpm.arr,2),
_xlpm.y_rows, _xlfn.CHOOSECOLS(_xlpm.arr,3),
_xlpm.xDirToUse,_xlfn.XLOOKUP(J122,Directions!$B$1:$B$5,Directions!$G$1:$G$5),
_xlpm.xToUse,_xlfn.XLOOKUP(_xlpm.xDirToUse,_xlpm.directions,_xlpm.x_columns),
_xlpm.xAdj,_xlpm.xToUse+_xlfn.XLOOKUP(J122,Directions!$B$1:$B$5,Directions!$E$1:$E$5),
_xlpm.yDirToUse,_xlfn.XLOOKUP(J122,Directions!$B$1:$B$5,Directions!$H$1:$H$5),
_xlpm.yToUse,_xlfn.XLOOKUP(_xlpm.yDirToUse,_xlpm.directions,_xlpm.y_rows),
_xlpm.yAdj,_xlpm.yToUse+_xlfn.XLOOKUP(J122,Directions!$B$1:$B$5,Directions!$F$1:$F$5),
_xlfn.HSTACK(_xlpm.xAdj,_xlpm.yAdj
))</f>
        <v>97</v>
      </c>
      <c r="L122" s="9">
        <v>99</v>
      </c>
      <c r="M122" s="2" t="str" cm="1">
        <f t="array" ref="M122">IF(K122="","",INDEX(map,L122,K122))</f>
        <v>#</v>
      </c>
      <c r="N122" s="17" cm="1">
        <f t="array" ref="N122">_xlfn.LET(_xlpm.instructions,_xlfn.XLOOKUP(J122,Directions!$B:$B,Directions!$C:$D),
_xlpm.pathLength,MAX(ABS(F122-K122),ABS(G122-L122)),
_xlpm.columnSeq,_xlfn.SEQUENCE(_xlpm.pathLength,,F122,INDEX(_xlpm.instructions,1,1)),
_xlpm.rowSeq,_xlfn.SEQUENCE(_xlpm.pathLength,,G122,INDEX(_xlpm.instructions,1,2)),
_xlpm.path,INDEX(map,_xlpm.rowSeq,_xlpm.columnSeq),
_xlpm.result,MIN(IFERROR(MATCH("#",_xlpm.path,0),0),1),
_xlpm.result)</f>
        <v>1</v>
      </c>
      <c r="O122" s="17" cm="1">
        <f t="array" ref="O122">_xlfn.LET(_xlpm.x,IFERROR(MATCH(K122&amp;","&amp;L122,Journey!$C$3:$C$10002&amp;","&amp;Journey!$D$3:$D$10002,0),-1),
IF(_xlpm.x &gt;= 0, (_xlpm.x&lt;=D122)*1,0))</f>
        <v>0</v>
      </c>
      <c r="P122" s="17">
        <f t="shared" si="3"/>
        <v>1</v>
      </c>
    </row>
    <row r="123" spans="4:16" x14ac:dyDescent="0.25">
      <c r="D123" s="2">
        <v>4677</v>
      </c>
      <c r="E123" s="2">
        <v>2</v>
      </c>
      <c r="F123" s="2">
        <v>77</v>
      </c>
      <c r="G123" s="2">
        <v>99</v>
      </c>
      <c r="H123" s="2">
        <v>1</v>
      </c>
      <c r="I123" s="2"/>
      <c r="J123" s="9">
        <f t="shared" si="2"/>
        <v>3</v>
      </c>
      <c r="K123" s="9" cm="1">
        <f t="array" ref="K123:L123">_xlfn.LET(_xlpm.arr,E121:G123,
_xlpm.directions,_xlfn.CHOOSECOLS(_xlpm.arr,1),
_xlpm.x_columns, _xlfn.CHOOSECOLS(_xlpm.arr,2),
_xlpm.y_rows, _xlfn.CHOOSECOLS(_xlpm.arr,3),
_xlpm.xDirToUse,_xlfn.XLOOKUP(J123,Directions!$B$1:$B$5,Directions!$G$1:$G$5),
_xlpm.xToUse,_xlfn.XLOOKUP(_xlpm.xDirToUse,_xlpm.directions,_xlpm.x_columns),
_xlpm.xAdj,_xlpm.xToUse+_xlfn.XLOOKUP(J123,Directions!$B$1:$B$5,Directions!$E$1:$E$5),
_xlpm.yDirToUse,_xlfn.XLOOKUP(J123,Directions!$B$1:$B$5,Directions!$H$1:$H$5),
_xlpm.yToUse,_xlfn.XLOOKUP(_xlpm.yDirToUse,_xlpm.directions,_xlpm.y_rows),
_xlpm.yAdj,_xlpm.yToUse+_xlfn.XLOOKUP(J123,Directions!$B$1:$B$5,Directions!$F$1:$F$5),
_xlfn.HSTACK(_xlpm.xAdj,_xlpm.yAdj
))</f>
        <v>77</v>
      </c>
      <c r="L123" s="9">
        <v>117</v>
      </c>
      <c r="M123" s="2" t="str" cm="1">
        <f t="array" ref="M123">IF(K123="","",INDEX(map,L123,K123))</f>
        <v>.</v>
      </c>
      <c r="N123" s="17" cm="1">
        <f t="array" ref="N123">_xlfn.LET(_xlpm.instructions,_xlfn.XLOOKUP(J123,Directions!$B:$B,Directions!$C:$D),
_xlpm.pathLength,MAX(ABS(F123-K123),ABS(G123-L123)),
_xlpm.columnSeq,_xlfn.SEQUENCE(_xlpm.pathLength,,F123,INDEX(_xlpm.instructions,1,1)),
_xlpm.rowSeq,_xlfn.SEQUENCE(_xlpm.pathLength,,G123,INDEX(_xlpm.instructions,1,2)),
_xlpm.path,INDEX(map,_xlpm.rowSeq,_xlpm.columnSeq),
_xlpm.result,MIN(IFERROR(MATCH("#",_xlpm.path,0),0),1),
_xlpm.result)</f>
        <v>0</v>
      </c>
      <c r="O123" s="17" cm="1">
        <f t="array" ref="O123">_xlfn.LET(_xlpm.x,IFERROR(MATCH(K123&amp;","&amp;L123,Journey!$C$3:$C$10002&amp;","&amp;Journey!$D$3:$D$10002,0),-1),
IF(_xlpm.x &gt;= 0, (_xlpm.x&lt;=D123)*1,0))</f>
        <v>0</v>
      </c>
      <c r="P123" s="17">
        <f t="shared" si="3"/>
        <v>0</v>
      </c>
    </row>
    <row r="124" spans="4:16" x14ac:dyDescent="0.25">
      <c r="D124" s="2">
        <v>4697</v>
      </c>
      <c r="E124" s="2">
        <v>3</v>
      </c>
      <c r="F124" s="2">
        <v>77</v>
      </c>
      <c r="G124" s="2">
        <v>118</v>
      </c>
      <c r="H124" s="2">
        <v>1</v>
      </c>
      <c r="I124" s="2"/>
      <c r="J124" s="9">
        <f t="shared" si="2"/>
        <v>4</v>
      </c>
      <c r="K124" s="9" cm="1">
        <f t="array" ref="K124:L124">_xlfn.LET(_xlpm.arr,E122:G124,
_xlpm.directions,_xlfn.CHOOSECOLS(_xlpm.arr,1),
_xlpm.x_columns, _xlfn.CHOOSECOLS(_xlpm.arr,2),
_xlpm.y_rows, _xlfn.CHOOSECOLS(_xlpm.arr,3),
_xlpm.xDirToUse,_xlfn.XLOOKUP(J124,Directions!$B$1:$B$5,Directions!$G$1:$G$5),
_xlpm.xToUse,_xlfn.XLOOKUP(_xlpm.xDirToUse,_xlpm.directions,_xlpm.x_columns),
_xlpm.xAdj,_xlpm.xToUse+_xlfn.XLOOKUP(J124,Directions!$B$1:$B$5,Directions!$E$1:$E$5),
_xlpm.yDirToUse,_xlfn.XLOOKUP(J124,Directions!$B$1:$B$5,Directions!$H$1:$H$5),
_xlpm.yToUse,_xlfn.XLOOKUP(_xlpm.yDirToUse,_xlpm.directions,_xlpm.y_rows),
_xlpm.yAdj,_xlpm.yToUse+_xlfn.XLOOKUP(J124,Directions!$B$1:$B$5,Directions!$F$1:$F$5),
_xlfn.HSTACK(_xlpm.xAdj,_xlpm.yAdj
))</f>
        <v>57</v>
      </c>
      <c r="L124" s="9">
        <v>118</v>
      </c>
      <c r="M124" s="2" t="str" cm="1">
        <f t="array" ref="M124">IF(K124="","",INDEX(map,L124,K124))</f>
        <v>.</v>
      </c>
      <c r="N124" s="17" cm="1">
        <f t="array" ref="N124">_xlfn.LET(_xlpm.instructions,_xlfn.XLOOKUP(J124,Directions!$B:$B,Directions!$C:$D),
_xlpm.pathLength,MAX(ABS(F124-K124),ABS(G124-L124)),
_xlpm.columnSeq,_xlfn.SEQUENCE(_xlpm.pathLength,,F124,INDEX(_xlpm.instructions,1,1)),
_xlpm.rowSeq,_xlfn.SEQUENCE(_xlpm.pathLength,,G124,INDEX(_xlpm.instructions,1,2)),
_xlpm.path,INDEX(map,_xlpm.rowSeq,_xlpm.columnSeq),
_xlpm.result,MIN(IFERROR(MATCH("#",_xlpm.path,0),0),1),
_xlpm.result)</f>
        <v>0</v>
      </c>
      <c r="O124" s="17" cm="1">
        <f t="array" ref="O124">_xlfn.LET(_xlpm.x,IFERROR(MATCH(K124&amp;","&amp;L124,Journey!$C$3:$C$10002&amp;","&amp;Journey!$D$3:$D$10002,0),-1),
IF(_xlpm.x &gt;= 0, (_xlpm.x&lt;=D124)*1,0))</f>
        <v>0</v>
      </c>
      <c r="P124" s="17">
        <f t="shared" si="3"/>
        <v>0</v>
      </c>
    </row>
    <row r="125" spans="4:16" x14ac:dyDescent="0.25">
      <c r="D125" s="2">
        <v>4758</v>
      </c>
      <c r="E125" s="2">
        <v>4</v>
      </c>
      <c r="F125" s="2">
        <v>17</v>
      </c>
      <c r="G125" s="2">
        <v>118</v>
      </c>
      <c r="H125" s="2">
        <v>1</v>
      </c>
      <c r="I125" s="2"/>
      <c r="J125" s="9">
        <f t="shared" si="2"/>
        <v>1</v>
      </c>
      <c r="K125" s="9" cm="1">
        <f t="array" ref="K125:L125">_xlfn.LET(_xlpm.arr,E123:G125,
_xlpm.directions,_xlfn.CHOOSECOLS(_xlpm.arr,1),
_xlpm.x_columns, _xlfn.CHOOSECOLS(_xlpm.arr,2),
_xlpm.y_rows, _xlfn.CHOOSECOLS(_xlpm.arr,3),
_xlpm.xDirToUse,_xlfn.XLOOKUP(J125,Directions!$B$1:$B$5,Directions!$G$1:$G$5),
_xlpm.xToUse,_xlfn.XLOOKUP(_xlpm.xDirToUse,_xlpm.directions,_xlpm.x_columns),
_xlpm.xAdj,_xlpm.xToUse+_xlfn.XLOOKUP(J125,Directions!$B$1:$B$5,Directions!$E$1:$E$5),
_xlpm.yDirToUse,_xlfn.XLOOKUP(J125,Directions!$B$1:$B$5,Directions!$H$1:$H$5),
_xlpm.yToUse,_xlfn.XLOOKUP(_xlpm.yDirToUse,_xlpm.directions,_xlpm.y_rows),
_xlpm.yAdj,_xlpm.yToUse+_xlfn.XLOOKUP(J125,Directions!$B$1:$B$5,Directions!$F$1:$F$5),
_xlfn.HSTACK(_xlpm.xAdj,_xlpm.yAdj
))</f>
        <v>17</v>
      </c>
      <c r="L125" s="9">
        <v>98</v>
      </c>
      <c r="M125" s="2" t="str" cm="1">
        <f t="array" ref="M125">IF(K125="","",INDEX(map,L125,K125))</f>
        <v>.</v>
      </c>
      <c r="N125" s="17" cm="1">
        <f t="array" ref="N125">_xlfn.LET(_xlpm.instructions,_xlfn.XLOOKUP(J125,Directions!$B:$B,Directions!$C:$D),
_xlpm.pathLength,MAX(ABS(F125-K125),ABS(G125-L125)),
_xlpm.columnSeq,_xlfn.SEQUENCE(_xlpm.pathLength,,F125,INDEX(_xlpm.instructions,1,1)),
_xlpm.rowSeq,_xlfn.SEQUENCE(_xlpm.pathLength,,G125,INDEX(_xlpm.instructions,1,2)),
_xlpm.path,INDEX(map,_xlpm.rowSeq,_xlpm.columnSeq),
_xlpm.result,MIN(IFERROR(MATCH("#",_xlpm.path,0),0),1),
_xlpm.result)</f>
        <v>1</v>
      </c>
      <c r="O125" s="17" cm="1">
        <f t="array" ref="O125">_xlfn.LET(_xlpm.x,IFERROR(MATCH(K125&amp;","&amp;L125,Journey!$C$3:$C$10002&amp;","&amp;Journey!$D$3:$D$10002,0),-1),
IF(_xlpm.x &gt;= 0, (_xlpm.x&lt;=D125)*1,0))</f>
        <v>0</v>
      </c>
      <c r="P125" s="17">
        <f t="shared" si="3"/>
        <v>1</v>
      </c>
    </row>
    <row r="126" spans="4:16" x14ac:dyDescent="0.25">
      <c r="D126" s="2">
        <v>4772</v>
      </c>
      <c r="E126" s="2">
        <v>1</v>
      </c>
      <c r="F126" s="2">
        <v>17</v>
      </c>
      <c r="G126" s="2">
        <v>105</v>
      </c>
      <c r="H126" s="2">
        <v>1</v>
      </c>
      <c r="I126" s="2"/>
      <c r="J126" s="9">
        <f t="shared" si="2"/>
        <v>2</v>
      </c>
      <c r="K126" s="9" cm="1">
        <f t="array" ref="K126:L126">_xlfn.LET(_xlpm.arr,E124:G126,
_xlpm.directions,_xlfn.CHOOSECOLS(_xlpm.arr,1),
_xlpm.x_columns, _xlfn.CHOOSECOLS(_xlpm.arr,2),
_xlpm.y_rows, _xlfn.CHOOSECOLS(_xlpm.arr,3),
_xlpm.xDirToUse,_xlfn.XLOOKUP(J126,Directions!$B$1:$B$5,Directions!$G$1:$G$5),
_xlpm.xToUse,_xlfn.XLOOKUP(_xlpm.xDirToUse,_xlpm.directions,_xlpm.x_columns),
_xlpm.xAdj,_xlpm.xToUse+_xlfn.XLOOKUP(J126,Directions!$B$1:$B$5,Directions!$E$1:$E$5),
_xlpm.yDirToUse,_xlfn.XLOOKUP(J126,Directions!$B$1:$B$5,Directions!$H$1:$H$5),
_xlpm.yToUse,_xlfn.XLOOKUP(_xlpm.yDirToUse,_xlpm.directions,_xlpm.y_rows),
_xlpm.yAdj,_xlpm.yToUse+_xlfn.XLOOKUP(J126,Directions!$B$1:$B$5,Directions!$F$1:$F$5),
_xlfn.HSTACK(_xlpm.xAdj,_xlpm.yAdj
))</f>
        <v>78</v>
      </c>
      <c r="L126" s="9">
        <v>105</v>
      </c>
      <c r="M126" s="2" t="str" cm="1">
        <f t="array" ref="M126">IF(K126="","",INDEX(map,L126,K126))</f>
        <v>.</v>
      </c>
      <c r="N126" s="17" cm="1">
        <f t="array" ref="N126">_xlfn.LET(_xlpm.instructions,_xlfn.XLOOKUP(J126,Directions!$B:$B,Directions!$C:$D),
_xlpm.pathLength,MAX(ABS(F126-K126),ABS(G126-L126)),
_xlpm.columnSeq,_xlfn.SEQUENCE(_xlpm.pathLength,,F126,INDEX(_xlpm.instructions,1,1)),
_xlpm.rowSeq,_xlfn.SEQUENCE(_xlpm.pathLength,,G126,INDEX(_xlpm.instructions,1,2)),
_xlpm.path,INDEX(map,_xlpm.rowSeq,_xlpm.columnSeq),
_xlpm.result,MIN(IFERROR(MATCH("#",_xlpm.path,0),0),1),
_xlpm.result)</f>
        <v>0</v>
      </c>
      <c r="O126" s="17" cm="1">
        <f t="array" ref="O126">_xlfn.LET(_xlpm.x,IFERROR(MATCH(K126&amp;","&amp;L126,Journey!$C$3:$C$10002&amp;","&amp;Journey!$D$3:$D$10002,0),-1),
IF(_xlpm.x &gt;= 0, (_xlpm.x&lt;=D126)*1,0))</f>
        <v>0</v>
      </c>
      <c r="P126" s="17">
        <f t="shared" si="3"/>
        <v>0</v>
      </c>
    </row>
    <row r="127" spans="4:16" x14ac:dyDescent="0.25">
      <c r="D127" s="2">
        <v>4868</v>
      </c>
      <c r="E127" s="2">
        <v>2</v>
      </c>
      <c r="F127" s="2">
        <v>112</v>
      </c>
      <c r="G127" s="2">
        <v>105</v>
      </c>
      <c r="H127" s="2">
        <v>1</v>
      </c>
      <c r="I127" s="2"/>
      <c r="J127" s="9">
        <f t="shared" si="2"/>
        <v>3</v>
      </c>
      <c r="K127" s="9" cm="1">
        <f t="array" ref="K127:L127">_xlfn.LET(_xlpm.arr,E125:G127,
_xlpm.directions,_xlfn.CHOOSECOLS(_xlpm.arr,1),
_xlpm.x_columns, _xlfn.CHOOSECOLS(_xlpm.arr,2),
_xlpm.y_rows, _xlfn.CHOOSECOLS(_xlpm.arr,3),
_xlpm.xDirToUse,_xlfn.XLOOKUP(J127,Directions!$B$1:$B$5,Directions!$G$1:$G$5),
_xlpm.xToUse,_xlfn.XLOOKUP(_xlpm.xDirToUse,_xlpm.directions,_xlpm.x_columns),
_xlpm.xAdj,_xlpm.xToUse+_xlfn.XLOOKUP(J127,Directions!$B$1:$B$5,Directions!$E$1:$E$5),
_xlpm.yDirToUse,_xlfn.XLOOKUP(J127,Directions!$B$1:$B$5,Directions!$H$1:$H$5),
_xlpm.yToUse,_xlfn.XLOOKUP(_xlpm.yDirToUse,_xlpm.directions,_xlpm.y_rows),
_xlpm.yAdj,_xlpm.yToUse+_xlfn.XLOOKUP(J127,Directions!$B$1:$B$5,Directions!$F$1:$F$5),
_xlfn.HSTACK(_xlpm.xAdj,_xlpm.yAdj
))</f>
        <v>112</v>
      </c>
      <c r="L127" s="9">
        <v>119</v>
      </c>
      <c r="M127" s="2" t="str" cm="1">
        <f t="array" ref="M127">IF(K127="","",INDEX(map,L127,K127))</f>
        <v>.</v>
      </c>
      <c r="N127" s="17" cm="1">
        <f t="array" ref="N127">_xlfn.LET(_xlpm.instructions,_xlfn.XLOOKUP(J127,Directions!$B:$B,Directions!$C:$D),
_xlpm.pathLength,MAX(ABS(F127-K127),ABS(G127-L127)),
_xlpm.columnSeq,_xlfn.SEQUENCE(_xlpm.pathLength,,F127,INDEX(_xlpm.instructions,1,1)),
_xlpm.rowSeq,_xlfn.SEQUENCE(_xlpm.pathLength,,G127,INDEX(_xlpm.instructions,1,2)),
_xlpm.path,INDEX(map,_xlpm.rowSeq,_xlpm.columnSeq),
_xlpm.result,MIN(IFERROR(MATCH("#",_xlpm.path,0),0),1),
_xlpm.result)</f>
        <v>0</v>
      </c>
      <c r="O127" s="17" cm="1">
        <f t="array" ref="O127">_xlfn.LET(_xlpm.x,IFERROR(MATCH(K127&amp;","&amp;L127,Journey!$C$3:$C$10002&amp;","&amp;Journey!$D$3:$D$10002,0),-1),
IF(_xlpm.x &gt;= 0, (_xlpm.x&lt;=D127)*1,0))</f>
        <v>0</v>
      </c>
      <c r="P127" s="17">
        <f t="shared" si="3"/>
        <v>0</v>
      </c>
    </row>
    <row r="128" spans="4:16" x14ac:dyDescent="0.25">
      <c r="D128" s="2">
        <v>4890</v>
      </c>
      <c r="E128" s="2">
        <v>3</v>
      </c>
      <c r="F128" s="2">
        <v>112</v>
      </c>
      <c r="G128" s="2">
        <v>126</v>
      </c>
      <c r="H128" s="2">
        <v>1</v>
      </c>
      <c r="I128" s="2"/>
      <c r="J128" s="9">
        <f t="shared" si="2"/>
        <v>4</v>
      </c>
      <c r="K128" s="9" cm="1">
        <f t="array" ref="K128:L128">_xlfn.LET(_xlpm.arr,E126:G128,
_xlpm.directions,_xlfn.CHOOSECOLS(_xlpm.arr,1),
_xlpm.x_columns, _xlfn.CHOOSECOLS(_xlpm.arr,2),
_xlpm.y_rows, _xlfn.CHOOSECOLS(_xlpm.arr,3),
_xlpm.xDirToUse,_xlfn.XLOOKUP(J128,Directions!$B$1:$B$5,Directions!$G$1:$G$5),
_xlpm.xToUse,_xlfn.XLOOKUP(_xlpm.xDirToUse,_xlpm.directions,_xlpm.x_columns),
_xlpm.xAdj,_xlpm.xToUse+_xlfn.XLOOKUP(J128,Directions!$B$1:$B$5,Directions!$E$1:$E$5),
_xlpm.yDirToUse,_xlfn.XLOOKUP(J128,Directions!$B$1:$B$5,Directions!$H$1:$H$5),
_xlpm.yToUse,_xlfn.XLOOKUP(_xlpm.yDirToUse,_xlpm.directions,_xlpm.y_rows),
_xlpm.yAdj,_xlpm.yToUse+_xlfn.XLOOKUP(J128,Directions!$B$1:$B$5,Directions!$F$1:$F$5),
_xlfn.HSTACK(_xlpm.xAdj,_xlpm.yAdj
))</f>
        <v>16</v>
      </c>
      <c r="L128" s="9">
        <v>126</v>
      </c>
      <c r="M128" s="2" t="str" cm="1">
        <f t="array" ref="M128">IF(K128="","",INDEX(map,L128,K128))</f>
        <v>.</v>
      </c>
      <c r="N128" s="17" cm="1">
        <f t="array" ref="N128">_xlfn.LET(_xlpm.instructions,_xlfn.XLOOKUP(J128,Directions!$B:$B,Directions!$C:$D),
_xlpm.pathLength,MAX(ABS(F128-K128),ABS(G128-L128)),
_xlpm.columnSeq,_xlfn.SEQUENCE(_xlpm.pathLength,,F128,INDEX(_xlpm.instructions,1,1)),
_xlpm.rowSeq,_xlfn.SEQUENCE(_xlpm.pathLength,,G128,INDEX(_xlpm.instructions,1,2)),
_xlpm.path,INDEX(map,_xlpm.rowSeq,_xlpm.columnSeq),
_xlpm.result,MIN(IFERROR(MATCH("#",_xlpm.path,0),0),1),
_xlpm.result)</f>
        <v>1</v>
      </c>
      <c r="O128" s="17" cm="1">
        <f t="array" ref="O128">_xlfn.LET(_xlpm.x,IFERROR(MATCH(K128&amp;","&amp;L128,Journey!$C$3:$C$10002&amp;","&amp;Journey!$D$3:$D$10002,0),-1),
IF(_xlpm.x &gt;= 0, (_xlpm.x&lt;=D128)*1,0))</f>
        <v>0</v>
      </c>
      <c r="P128" s="17">
        <f t="shared" si="3"/>
        <v>1</v>
      </c>
    </row>
    <row r="129" spans="4:16" x14ac:dyDescent="0.25">
      <c r="D129" s="2">
        <v>4918</v>
      </c>
      <c r="E129" s="2">
        <v>4</v>
      </c>
      <c r="F129" s="2">
        <v>85</v>
      </c>
      <c r="G129" s="2">
        <v>126</v>
      </c>
      <c r="H129" s="2">
        <v>1</v>
      </c>
      <c r="I129" s="2"/>
      <c r="J129" s="9">
        <f t="shared" si="2"/>
        <v>1</v>
      </c>
      <c r="K129" s="9" cm="1">
        <f t="array" ref="K129:L129">_xlfn.LET(_xlpm.arr,E127:G129,
_xlpm.directions,_xlfn.CHOOSECOLS(_xlpm.arr,1),
_xlpm.x_columns, _xlfn.CHOOSECOLS(_xlpm.arr,2),
_xlpm.y_rows, _xlfn.CHOOSECOLS(_xlpm.arr,3),
_xlpm.xDirToUse,_xlfn.XLOOKUP(J129,Directions!$B$1:$B$5,Directions!$G$1:$G$5),
_xlpm.xToUse,_xlfn.XLOOKUP(_xlpm.xDirToUse,_xlpm.directions,_xlpm.x_columns),
_xlpm.xAdj,_xlpm.xToUse+_xlfn.XLOOKUP(J129,Directions!$B$1:$B$5,Directions!$E$1:$E$5),
_xlpm.yDirToUse,_xlfn.XLOOKUP(J129,Directions!$B$1:$B$5,Directions!$H$1:$H$5),
_xlpm.yToUse,_xlfn.XLOOKUP(_xlpm.yDirToUse,_xlpm.directions,_xlpm.y_rows),
_xlpm.yAdj,_xlpm.yToUse+_xlfn.XLOOKUP(J129,Directions!$B$1:$B$5,Directions!$F$1:$F$5),
_xlfn.HSTACK(_xlpm.xAdj,_xlpm.yAdj
))</f>
        <v>85</v>
      </c>
      <c r="L129" s="9">
        <v>104</v>
      </c>
      <c r="M129" s="2" t="str" cm="1">
        <f t="array" ref="M129">IF(K129="","",INDEX(map,L129,K129))</f>
        <v>.</v>
      </c>
      <c r="N129" s="17" cm="1">
        <f t="array" ref="N129">_xlfn.LET(_xlpm.instructions,_xlfn.XLOOKUP(J129,Directions!$B:$B,Directions!$C:$D),
_xlpm.pathLength,MAX(ABS(F129-K129),ABS(G129-L129)),
_xlpm.columnSeq,_xlfn.SEQUENCE(_xlpm.pathLength,,F129,INDEX(_xlpm.instructions,1,1)),
_xlpm.rowSeq,_xlfn.SEQUENCE(_xlpm.pathLength,,G129,INDEX(_xlpm.instructions,1,2)),
_xlpm.path,INDEX(map,_xlpm.rowSeq,_xlpm.columnSeq),
_xlpm.result,MIN(IFERROR(MATCH("#",_xlpm.path,0),0),1),
_xlpm.result)</f>
        <v>1</v>
      </c>
      <c r="O129" s="17" cm="1">
        <f t="array" ref="O129">_xlfn.LET(_xlpm.x,IFERROR(MATCH(K129&amp;","&amp;L129,Journey!$C$3:$C$10002&amp;","&amp;Journey!$D$3:$D$10002,0),-1),
IF(_xlpm.x &gt;= 0, (_xlpm.x&lt;=D129)*1,0))</f>
        <v>0</v>
      </c>
      <c r="P129" s="17">
        <f t="shared" si="3"/>
        <v>1</v>
      </c>
    </row>
    <row r="130" spans="4:16" x14ac:dyDescent="0.25">
      <c r="D130" s="2">
        <v>4924</v>
      </c>
      <c r="E130" s="2">
        <v>1</v>
      </c>
      <c r="F130" s="2">
        <v>85</v>
      </c>
      <c r="G130" s="2">
        <v>121</v>
      </c>
      <c r="H130" s="2">
        <v>1</v>
      </c>
      <c r="I130" s="2"/>
      <c r="J130" s="9">
        <f t="shared" si="2"/>
        <v>2</v>
      </c>
      <c r="K130" s="9" cm="1">
        <f t="array" ref="K130:L130">_xlfn.LET(_xlpm.arr,E128:G130,
_xlpm.directions,_xlfn.CHOOSECOLS(_xlpm.arr,1),
_xlpm.x_columns, _xlfn.CHOOSECOLS(_xlpm.arr,2),
_xlpm.y_rows, _xlfn.CHOOSECOLS(_xlpm.arr,3),
_xlpm.xDirToUse,_xlfn.XLOOKUP(J130,Directions!$B$1:$B$5,Directions!$G$1:$G$5),
_xlpm.xToUse,_xlfn.XLOOKUP(_xlpm.xDirToUse,_xlpm.directions,_xlpm.x_columns),
_xlpm.xAdj,_xlpm.xToUse+_xlfn.XLOOKUP(J130,Directions!$B$1:$B$5,Directions!$E$1:$E$5),
_xlpm.yDirToUse,_xlfn.XLOOKUP(J130,Directions!$B$1:$B$5,Directions!$H$1:$H$5),
_xlpm.yToUse,_xlfn.XLOOKUP(_xlpm.yDirToUse,_xlpm.directions,_xlpm.y_rows),
_xlpm.yAdj,_xlpm.yToUse+_xlfn.XLOOKUP(J130,Directions!$B$1:$B$5,Directions!$F$1:$F$5),
_xlfn.HSTACK(_xlpm.xAdj,_xlpm.yAdj
))</f>
        <v>113</v>
      </c>
      <c r="L130" s="9">
        <v>121</v>
      </c>
      <c r="M130" s="2" t="str" cm="1">
        <f t="array" ref="M130">IF(K130="","",INDEX(map,L130,K130))</f>
        <v>.</v>
      </c>
      <c r="N130" s="17" cm="1">
        <f t="array" ref="N130">_xlfn.LET(_xlpm.instructions,_xlfn.XLOOKUP(J130,Directions!$B:$B,Directions!$C:$D),
_xlpm.pathLength,MAX(ABS(F130-K130),ABS(G130-L130)),
_xlpm.columnSeq,_xlfn.SEQUENCE(_xlpm.pathLength,,F130,INDEX(_xlpm.instructions,1,1)),
_xlpm.rowSeq,_xlfn.SEQUENCE(_xlpm.pathLength,,G130,INDEX(_xlpm.instructions,1,2)),
_xlpm.path,INDEX(map,_xlpm.rowSeq,_xlpm.columnSeq),
_xlpm.result,MIN(IFERROR(MATCH("#",_xlpm.path,0),0),1),
_xlpm.result)</f>
        <v>1</v>
      </c>
      <c r="O130" s="17" cm="1">
        <f t="array" ref="O130">_xlfn.LET(_xlpm.x,IFERROR(MATCH(K130&amp;","&amp;L130,Journey!$C$3:$C$10002&amp;","&amp;Journey!$D$3:$D$10002,0),-1),
IF(_xlpm.x &gt;= 0, (_xlpm.x&lt;=D130)*1,0))</f>
        <v>0</v>
      </c>
      <c r="P130" s="17">
        <f t="shared" si="3"/>
        <v>1</v>
      </c>
    </row>
    <row r="131" spans="4:16" x14ac:dyDescent="0.25">
      <c r="D131" s="2">
        <v>4949</v>
      </c>
      <c r="E131" s="2">
        <v>2</v>
      </c>
      <c r="F131" s="2">
        <v>109</v>
      </c>
      <c r="G131" s="2">
        <v>121</v>
      </c>
      <c r="H131" s="2">
        <v>1</v>
      </c>
      <c r="I131" s="2"/>
      <c r="J131" s="9">
        <f t="shared" si="2"/>
        <v>3</v>
      </c>
      <c r="K131" s="9" cm="1">
        <f t="array" ref="K131:L131">_xlfn.LET(_xlpm.arr,E129:G131,
_xlpm.directions,_xlfn.CHOOSECOLS(_xlpm.arr,1),
_xlpm.x_columns, _xlfn.CHOOSECOLS(_xlpm.arr,2),
_xlpm.y_rows, _xlfn.CHOOSECOLS(_xlpm.arr,3),
_xlpm.xDirToUse,_xlfn.XLOOKUP(J131,Directions!$B$1:$B$5,Directions!$G$1:$G$5),
_xlpm.xToUse,_xlfn.XLOOKUP(_xlpm.xDirToUse,_xlpm.directions,_xlpm.x_columns),
_xlpm.xAdj,_xlpm.xToUse+_xlfn.XLOOKUP(J131,Directions!$B$1:$B$5,Directions!$E$1:$E$5),
_xlpm.yDirToUse,_xlfn.XLOOKUP(J131,Directions!$B$1:$B$5,Directions!$H$1:$H$5),
_xlpm.yToUse,_xlfn.XLOOKUP(_xlpm.yDirToUse,_xlpm.directions,_xlpm.y_rows),
_xlpm.yAdj,_xlpm.yToUse+_xlfn.XLOOKUP(J131,Directions!$B$1:$B$5,Directions!$F$1:$F$5),
_xlfn.HSTACK(_xlpm.xAdj,_xlpm.yAdj
))</f>
        <v>109</v>
      </c>
      <c r="L131" s="9">
        <v>127</v>
      </c>
      <c r="M131" s="2" t="str" cm="1">
        <f t="array" ref="M131">IF(K131="","",INDEX(map,L131,K131))</f>
        <v>.</v>
      </c>
      <c r="N131" s="17" cm="1">
        <f t="array" ref="N131">_xlfn.LET(_xlpm.instructions,_xlfn.XLOOKUP(J131,Directions!$B:$B,Directions!$C:$D),
_xlpm.pathLength,MAX(ABS(F131-K131),ABS(G131-L131)),
_xlpm.columnSeq,_xlfn.SEQUENCE(_xlpm.pathLength,,F131,INDEX(_xlpm.instructions,1,1)),
_xlpm.rowSeq,_xlfn.SEQUENCE(_xlpm.pathLength,,G131,INDEX(_xlpm.instructions,1,2)),
_xlpm.path,INDEX(map,_xlpm.rowSeq,_xlpm.columnSeq),
_xlpm.result,MIN(IFERROR(MATCH("#",_xlpm.path,0),0),1),
_xlpm.result)</f>
        <v>0</v>
      </c>
      <c r="O131" s="17" cm="1">
        <f t="array" ref="O131">_xlfn.LET(_xlpm.x,IFERROR(MATCH(K131&amp;","&amp;L131,Journey!$C$3:$C$10002&amp;","&amp;Journey!$D$3:$D$10002,0),-1),
IF(_xlpm.x &gt;= 0, (_xlpm.x&lt;=D131)*1,0))</f>
        <v>0</v>
      </c>
      <c r="P131" s="17">
        <f t="shared" si="3"/>
        <v>0</v>
      </c>
    </row>
    <row r="132" spans="4:16" x14ac:dyDescent="0.25">
      <c r="D132" s="2">
        <v>4956</v>
      </c>
      <c r="E132" s="2">
        <v>3</v>
      </c>
      <c r="F132" s="2">
        <v>109</v>
      </c>
      <c r="G132" s="2">
        <v>127</v>
      </c>
      <c r="H132" s="2">
        <v>1</v>
      </c>
      <c r="I132" s="2"/>
      <c r="J132" s="9">
        <f t="shared" si="2"/>
        <v>4</v>
      </c>
      <c r="K132" s="9" cm="1">
        <f t="array" ref="K132:L132">_xlfn.LET(_xlpm.arr,E130:G132,
_xlpm.directions,_xlfn.CHOOSECOLS(_xlpm.arr,1),
_xlpm.x_columns, _xlfn.CHOOSECOLS(_xlpm.arr,2),
_xlpm.y_rows, _xlfn.CHOOSECOLS(_xlpm.arr,3),
_xlpm.xDirToUse,_xlfn.XLOOKUP(J132,Directions!$B$1:$B$5,Directions!$G$1:$G$5),
_xlpm.xToUse,_xlfn.XLOOKUP(_xlpm.xDirToUse,_xlpm.directions,_xlpm.x_columns),
_xlpm.xAdj,_xlpm.xToUse+_xlfn.XLOOKUP(J132,Directions!$B$1:$B$5,Directions!$E$1:$E$5),
_xlpm.yDirToUse,_xlfn.XLOOKUP(J132,Directions!$B$1:$B$5,Directions!$H$1:$H$5),
_xlpm.yToUse,_xlfn.XLOOKUP(_xlpm.yDirToUse,_xlpm.directions,_xlpm.y_rows),
_xlpm.yAdj,_xlpm.yToUse+_xlfn.XLOOKUP(J132,Directions!$B$1:$B$5,Directions!$F$1:$F$5),
_xlfn.HSTACK(_xlpm.xAdj,_xlpm.yAdj
))</f>
        <v>84</v>
      </c>
      <c r="L132" s="9">
        <v>127</v>
      </c>
      <c r="M132" s="2" t="str" cm="1">
        <f t="array" ref="M132">IF(K132="","",INDEX(map,L132,K132))</f>
        <v>.</v>
      </c>
      <c r="N132" s="17" cm="1">
        <f t="array" ref="N132">_xlfn.LET(_xlpm.instructions,_xlfn.XLOOKUP(J132,Directions!$B:$B,Directions!$C:$D),
_xlpm.pathLength,MAX(ABS(F132-K132),ABS(G132-L132)),
_xlpm.columnSeq,_xlfn.SEQUENCE(_xlpm.pathLength,,F132,INDEX(_xlpm.instructions,1,1)),
_xlpm.rowSeq,_xlfn.SEQUENCE(_xlpm.pathLength,,G132,INDEX(_xlpm.instructions,1,2)),
_xlpm.path,INDEX(map,_xlpm.rowSeq,_xlpm.columnSeq),
_xlpm.result,MIN(IFERROR(MATCH("#",_xlpm.path,0),0),1),
_xlpm.result)</f>
        <v>0</v>
      </c>
      <c r="O132" s="17" cm="1">
        <f t="array" ref="O132">_xlfn.LET(_xlpm.x,IFERROR(MATCH(K132&amp;","&amp;L132,Journey!$C$3:$C$10002&amp;","&amp;Journey!$D$3:$D$10002,0),-1),
IF(_xlpm.x &gt;= 0, (_xlpm.x&lt;=D132)*1,0))</f>
        <v>0</v>
      </c>
      <c r="P132" s="17">
        <f t="shared" si="3"/>
        <v>0</v>
      </c>
    </row>
    <row r="133" spans="4:16" x14ac:dyDescent="0.25">
      <c r="D133" s="2">
        <v>5043</v>
      </c>
      <c r="E133" s="2">
        <v>4</v>
      </c>
      <c r="F133" s="2">
        <v>23</v>
      </c>
      <c r="G133" s="2">
        <v>127</v>
      </c>
      <c r="H133" s="2">
        <v>1</v>
      </c>
      <c r="I133" s="2"/>
      <c r="J133" s="9">
        <f t="shared" ref="J133:J135" si="4">MOD(E133,4)+1</f>
        <v>1</v>
      </c>
      <c r="K133" s="9" cm="1">
        <f t="array" ref="K133:L133">_xlfn.LET(_xlpm.arr,E131:G133,
_xlpm.directions,_xlfn.CHOOSECOLS(_xlpm.arr,1),
_xlpm.x_columns, _xlfn.CHOOSECOLS(_xlpm.arr,2),
_xlpm.y_rows, _xlfn.CHOOSECOLS(_xlpm.arr,3),
_xlpm.xDirToUse,_xlfn.XLOOKUP(J133,Directions!$B$1:$B$5,Directions!$G$1:$G$5),
_xlpm.xToUse,_xlfn.XLOOKUP(_xlpm.xDirToUse,_xlpm.directions,_xlpm.x_columns),
_xlpm.xAdj,_xlpm.xToUse+_xlfn.XLOOKUP(J133,Directions!$B$1:$B$5,Directions!$E$1:$E$5),
_xlpm.yDirToUse,_xlfn.XLOOKUP(J133,Directions!$B$1:$B$5,Directions!$H$1:$H$5),
_xlpm.yToUse,_xlfn.XLOOKUP(_xlpm.yDirToUse,_xlpm.directions,_xlpm.y_rows),
_xlpm.yAdj,_xlpm.yToUse+_xlfn.XLOOKUP(J133,Directions!$B$1:$B$5,Directions!$F$1:$F$5),
_xlfn.HSTACK(_xlpm.xAdj,_xlpm.yAdj
))</f>
        <v>23</v>
      </c>
      <c r="L133" s="9">
        <v>120</v>
      </c>
      <c r="M133" s="2" t="str" cm="1">
        <f t="array" ref="M133">IF(K133="","",INDEX(map,L133,K133))</f>
        <v>.</v>
      </c>
      <c r="N133" s="17" cm="1">
        <f t="array" ref="N133">_xlfn.LET(_xlpm.instructions,_xlfn.XLOOKUP(J133,Directions!$B:$B,Directions!$C:$D),
_xlpm.pathLength,MAX(ABS(F133-K133),ABS(G133-L133)),
_xlpm.columnSeq,_xlfn.SEQUENCE(_xlpm.pathLength,,F133,INDEX(_xlpm.instructions,1,1)),
_xlpm.rowSeq,_xlfn.SEQUENCE(_xlpm.pathLength,,G133,INDEX(_xlpm.instructions,1,2)),
_xlpm.path,INDEX(map,_xlpm.rowSeq,_xlpm.columnSeq),
_xlpm.result,MIN(IFERROR(MATCH("#",_xlpm.path,0),0),1),
_xlpm.result)</f>
        <v>1</v>
      </c>
      <c r="O133" s="17" cm="1">
        <f t="array" ref="O133">_xlfn.LET(_xlpm.x,IFERROR(MATCH(K133&amp;","&amp;L133,Journey!$C$3:$C$10002&amp;","&amp;Journey!$D$3:$D$10002,0),-1),
IF(_xlpm.x &gt;= 0, (_xlpm.x&lt;=D133)*1,0))</f>
        <v>0</v>
      </c>
      <c r="P133" s="17">
        <f t="shared" ref="P133:P135" si="5">(SUM(N133:O133)&gt;0)*1</f>
        <v>1</v>
      </c>
    </row>
    <row r="134" spans="4:16" x14ac:dyDescent="0.25">
      <c r="D134" s="2">
        <v>5048</v>
      </c>
      <c r="E134" s="2">
        <v>1</v>
      </c>
      <c r="F134" s="2">
        <v>23</v>
      </c>
      <c r="G134" s="2">
        <v>123</v>
      </c>
      <c r="H134" s="2">
        <v>1</v>
      </c>
      <c r="I134" s="2"/>
      <c r="J134" s="9">
        <f t="shared" si="4"/>
        <v>2</v>
      </c>
      <c r="K134" s="9" cm="1">
        <f t="array" ref="K134:L134">_xlfn.LET(_xlpm.arr,E132:G134,
_xlpm.directions,_xlfn.CHOOSECOLS(_xlpm.arr,1),
_xlpm.x_columns, _xlfn.CHOOSECOLS(_xlpm.arr,2),
_xlpm.y_rows, _xlfn.CHOOSECOLS(_xlpm.arr,3),
_xlpm.xDirToUse,_xlfn.XLOOKUP(J134,Directions!$B$1:$B$5,Directions!$G$1:$G$5),
_xlpm.xToUse,_xlfn.XLOOKUP(_xlpm.xDirToUse,_xlpm.directions,_xlpm.x_columns),
_xlpm.xAdj,_xlpm.xToUse+_xlfn.XLOOKUP(J134,Directions!$B$1:$B$5,Directions!$E$1:$E$5),
_xlpm.yDirToUse,_xlfn.XLOOKUP(J134,Directions!$B$1:$B$5,Directions!$H$1:$H$5),
_xlpm.yToUse,_xlfn.XLOOKUP(_xlpm.yDirToUse,_xlpm.directions,_xlpm.y_rows),
_xlpm.yAdj,_xlpm.yToUse+_xlfn.XLOOKUP(J134,Directions!$B$1:$B$5,Directions!$F$1:$F$5),
_xlfn.HSTACK(_xlpm.xAdj,_xlpm.yAdj
))</f>
        <v>110</v>
      </c>
      <c r="L134" s="9">
        <v>123</v>
      </c>
      <c r="M134" s="2" t="str" cm="1">
        <f t="array" ref="M134">IF(K134="","",INDEX(map,L134,K134))</f>
        <v>.</v>
      </c>
      <c r="N134" s="17" cm="1">
        <f t="array" ref="N134">_xlfn.LET(_xlpm.instructions,_xlfn.XLOOKUP(J134,Directions!$B:$B,Directions!$C:$D),
_xlpm.pathLength,MAX(ABS(F134-K134),ABS(G134-L134)),
_xlpm.columnSeq,_xlfn.SEQUENCE(_xlpm.pathLength,,F134,INDEX(_xlpm.instructions,1,1)),
_xlpm.rowSeq,_xlfn.SEQUENCE(_xlpm.pathLength,,G134,INDEX(_xlpm.instructions,1,2)),
_xlpm.path,INDEX(map,_xlpm.rowSeq,_xlpm.columnSeq),
_xlpm.result,MIN(IFERROR(MATCH("#",_xlpm.path,0),0),1),
_xlpm.result)</f>
        <v>1</v>
      </c>
      <c r="O134" s="17" cm="1">
        <f t="array" ref="O134">_xlfn.LET(_xlpm.x,IFERROR(MATCH(K134&amp;","&amp;L134,Journey!$C$3:$C$10002&amp;","&amp;Journey!$D$3:$D$10002,0),-1),
IF(_xlpm.x &gt;= 0, (_xlpm.x&lt;=D134)*1,0))</f>
        <v>0</v>
      </c>
      <c r="P134" s="17">
        <f t="shared" si="5"/>
        <v>1</v>
      </c>
    </row>
    <row r="135" spans="4:16" x14ac:dyDescent="0.25">
      <c r="D135" s="2">
        <v>5055</v>
      </c>
      <c r="E135" s="2">
        <v>2</v>
      </c>
      <c r="F135" s="2">
        <v>29</v>
      </c>
      <c r="G135" s="2">
        <v>123</v>
      </c>
      <c r="H135" s="2">
        <v>1</v>
      </c>
      <c r="I135" s="2"/>
      <c r="J135" s="9">
        <f t="shared" si="4"/>
        <v>3</v>
      </c>
      <c r="K135" s="9" cm="1">
        <f t="array" ref="K135:L135">_xlfn.LET(_xlpm.arr,E133:G135,
_xlpm.directions,_xlfn.CHOOSECOLS(_xlpm.arr,1),
_xlpm.x_columns, _xlfn.CHOOSECOLS(_xlpm.arr,2),
_xlpm.y_rows, _xlfn.CHOOSECOLS(_xlpm.arr,3),
_xlpm.xDirToUse,_xlfn.XLOOKUP(J135,Directions!$B$1:$B$5,Directions!$G$1:$G$5),
_xlpm.xToUse,_xlfn.XLOOKUP(_xlpm.xDirToUse,_xlpm.directions,_xlpm.x_columns),
_xlpm.xAdj,_xlpm.xToUse+_xlfn.XLOOKUP(J135,Directions!$B$1:$B$5,Directions!$E$1:$E$5),
_xlpm.yDirToUse,_xlfn.XLOOKUP(J135,Directions!$B$1:$B$5,Directions!$H$1:$H$5),
_xlpm.yToUse,_xlfn.XLOOKUP(_xlpm.yDirToUse,_xlpm.directions,_xlpm.y_rows),
_xlpm.yAdj,_xlpm.yToUse+_xlfn.XLOOKUP(J135,Directions!$B$1:$B$5,Directions!$F$1:$F$5),
_xlfn.HSTACK(_xlpm.xAdj,_xlpm.yAdj
))</f>
        <v>29</v>
      </c>
      <c r="L135" s="9">
        <v>128</v>
      </c>
      <c r="M135" s="2" t="str" cm="1">
        <f t="array" ref="M135">IF(K135="","",INDEX(map,L135,K135))</f>
        <v>.</v>
      </c>
      <c r="N135" s="17" cm="1">
        <f t="array" ref="N135">_xlfn.LET(_xlpm.instructions,_xlfn.XLOOKUP(J135,Directions!$B:$B,Directions!$C:$D),
_xlpm.pathLength,MAX(ABS(F135-K135),ABS(G135-L135)),
_xlpm.columnSeq,_xlfn.SEQUENCE(_xlpm.pathLength,,F135,INDEX(_xlpm.instructions,1,1)),
_xlpm.rowSeq,_xlfn.SEQUENCE(_xlpm.pathLength,,G135,INDEX(_xlpm.instructions,1,2)),
_xlpm.path,INDEX(map,_xlpm.rowSeq,_xlpm.columnSeq),
_xlpm.result,MIN(IFERROR(MATCH("#",_xlpm.path,0),0),1),
_xlpm.result)</f>
        <v>0</v>
      </c>
      <c r="O135" s="17" cm="1">
        <f t="array" ref="O135">_xlfn.LET(_xlpm.x,IFERROR(MATCH(K135&amp;","&amp;L135,Journey!$C$3:$C$10002&amp;","&amp;Journey!$D$3:$D$10002,0),-1),
IF(_xlpm.x &gt;= 0, (_xlpm.x&lt;=D135)*1,0))</f>
        <v>0</v>
      </c>
      <c r="P135" s="17">
        <f t="shared" si="5"/>
        <v>0</v>
      </c>
    </row>
    <row r="136" spans="4:16" x14ac:dyDescent="0.25">
      <c r="M136" s="2"/>
    </row>
    <row r="137" spans="4:16" x14ac:dyDescent="0.25">
      <c r="M137" s="2"/>
    </row>
    <row r="138" spans="4:16" x14ac:dyDescent="0.25">
      <c r="M138" s="2"/>
    </row>
    <row r="139" spans="4:16" x14ac:dyDescent="0.25">
      <c r="M139" s="2"/>
    </row>
    <row r="140" spans="4:16" x14ac:dyDescent="0.25">
      <c r="M140" s="2"/>
    </row>
    <row r="141" spans="4:16" x14ac:dyDescent="0.25">
      <c r="M141" s="2"/>
    </row>
    <row r="142" spans="4:16" x14ac:dyDescent="0.25">
      <c r="M142" s="2"/>
    </row>
    <row r="143" spans="4:16" x14ac:dyDescent="0.25">
      <c r="M143" s="2"/>
    </row>
    <row r="144" spans="4:16" x14ac:dyDescent="0.25">
      <c r="M144" s="2"/>
    </row>
    <row r="145" spans="13:13" x14ac:dyDescent="0.25">
      <c r="M145" s="2"/>
    </row>
    <row r="146" spans="13:13" x14ac:dyDescent="0.25">
      <c r="M146" s="2"/>
    </row>
    <row r="147" spans="13:13" x14ac:dyDescent="0.25">
      <c r="M147" s="2"/>
    </row>
    <row r="148" spans="13:13" x14ac:dyDescent="0.25">
      <c r="M148" s="2"/>
    </row>
    <row r="149" spans="13:13" x14ac:dyDescent="0.25">
      <c r="M149" s="2"/>
    </row>
    <row r="150" spans="13:13" x14ac:dyDescent="0.25">
      <c r="M150" s="2"/>
    </row>
    <row r="151" spans="13:13" x14ac:dyDescent="0.25">
      <c r="M151" s="2"/>
    </row>
    <row r="152" spans="13:13" x14ac:dyDescent="0.25">
      <c r="M152" s="2"/>
    </row>
    <row r="153" spans="13:13" x14ac:dyDescent="0.25">
      <c r="M153" s="2"/>
    </row>
    <row r="154" spans="13:13" x14ac:dyDescent="0.25">
      <c r="M154" s="2"/>
    </row>
    <row r="155" spans="13:13" x14ac:dyDescent="0.25">
      <c r="M155" s="2"/>
    </row>
    <row r="156" spans="13:13" x14ac:dyDescent="0.25">
      <c r="M156" s="2"/>
    </row>
    <row r="157" spans="13:13" x14ac:dyDescent="0.25">
      <c r="M157" s="2"/>
    </row>
    <row r="158" spans="13:13" x14ac:dyDescent="0.25">
      <c r="M158" s="2"/>
    </row>
    <row r="159" spans="13:13" x14ac:dyDescent="0.25">
      <c r="M159" s="2"/>
    </row>
    <row r="160" spans="13:13" x14ac:dyDescent="0.25">
      <c r="M160" s="2"/>
    </row>
    <row r="161" spans="13:13" x14ac:dyDescent="0.25">
      <c r="M161" s="2"/>
    </row>
    <row r="162" spans="13:13" x14ac:dyDescent="0.25">
      <c r="M162" s="2"/>
    </row>
    <row r="163" spans="13:13" x14ac:dyDescent="0.25">
      <c r="M163" s="2"/>
    </row>
    <row r="164" spans="13:13" x14ac:dyDescent="0.25">
      <c r="M164" s="2"/>
    </row>
    <row r="165" spans="13:13" x14ac:dyDescent="0.25">
      <c r="M165" s="2"/>
    </row>
    <row r="166" spans="13:13" x14ac:dyDescent="0.25">
      <c r="M166" s="2"/>
    </row>
    <row r="167" spans="13:13" x14ac:dyDescent="0.25">
      <c r="M167" s="2"/>
    </row>
    <row r="168" spans="13:13" x14ac:dyDescent="0.25">
      <c r="M168" s="2"/>
    </row>
    <row r="169" spans="13:13" x14ac:dyDescent="0.25">
      <c r="M169" s="2"/>
    </row>
    <row r="170" spans="13:13" x14ac:dyDescent="0.25">
      <c r="M170" s="2"/>
    </row>
    <row r="171" spans="13:13" x14ac:dyDescent="0.25">
      <c r="M171" s="2"/>
    </row>
    <row r="172" spans="13:13" x14ac:dyDescent="0.25">
      <c r="M172" s="2"/>
    </row>
    <row r="173" spans="13:13" x14ac:dyDescent="0.25">
      <c r="M173" s="2"/>
    </row>
    <row r="174" spans="13:13" x14ac:dyDescent="0.25">
      <c r="M174" s="2"/>
    </row>
    <row r="175" spans="13:13" x14ac:dyDescent="0.25">
      <c r="M175" s="2"/>
    </row>
    <row r="176" spans="13:13" x14ac:dyDescent="0.25">
      <c r="M176" s="2"/>
    </row>
    <row r="177" spans="13:13" x14ac:dyDescent="0.25">
      <c r="M177" s="2"/>
    </row>
    <row r="178" spans="13:13" x14ac:dyDescent="0.25">
      <c r="M178" s="2"/>
    </row>
    <row r="179" spans="13:13" x14ac:dyDescent="0.25">
      <c r="M179" s="2"/>
    </row>
    <row r="180" spans="13:13" x14ac:dyDescent="0.25">
      <c r="M180" s="2"/>
    </row>
    <row r="181" spans="13:13" x14ac:dyDescent="0.25">
      <c r="M181" s="2"/>
    </row>
    <row r="182" spans="13:13" x14ac:dyDescent="0.25">
      <c r="M182" s="2"/>
    </row>
    <row r="183" spans="13:13" x14ac:dyDescent="0.25">
      <c r="M183" s="2"/>
    </row>
    <row r="184" spans="13:13" x14ac:dyDescent="0.25">
      <c r="M184" s="2"/>
    </row>
    <row r="185" spans="13:13" x14ac:dyDescent="0.25">
      <c r="M185" s="2"/>
    </row>
    <row r="186" spans="13:13" x14ac:dyDescent="0.25">
      <c r="M186" s="2"/>
    </row>
    <row r="187" spans="13:13" x14ac:dyDescent="0.25">
      <c r="M187" s="2"/>
    </row>
    <row r="188" spans="13:13" x14ac:dyDescent="0.25">
      <c r="M188" s="2"/>
    </row>
    <row r="189" spans="13:13" x14ac:dyDescent="0.25">
      <c r="M189" s="2"/>
    </row>
    <row r="190" spans="13:13" x14ac:dyDescent="0.25">
      <c r="M190" s="2"/>
    </row>
    <row r="191" spans="13:13" x14ac:dyDescent="0.25">
      <c r="M191" s="2"/>
    </row>
    <row r="192" spans="13:13" x14ac:dyDescent="0.25">
      <c r="M192" s="2"/>
    </row>
    <row r="193" spans="13:13" x14ac:dyDescent="0.25">
      <c r="M193" s="2"/>
    </row>
    <row r="194" spans="13:13" x14ac:dyDescent="0.25">
      <c r="M194" s="2"/>
    </row>
    <row r="195" spans="13:13" x14ac:dyDescent="0.25">
      <c r="M195" s="2"/>
    </row>
    <row r="196" spans="13:13" x14ac:dyDescent="0.25">
      <c r="M196" s="2"/>
    </row>
    <row r="197" spans="13:13" x14ac:dyDescent="0.25">
      <c r="M197" s="2"/>
    </row>
    <row r="198" spans="13:13" x14ac:dyDescent="0.25">
      <c r="M198" s="2"/>
    </row>
    <row r="199" spans="13:13" x14ac:dyDescent="0.25">
      <c r="M199" s="2"/>
    </row>
    <row r="200" spans="13:13" x14ac:dyDescent="0.25">
      <c r="M200" s="2"/>
    </row>
    <row r="201" spans="13:13" x14ac:dyDescent="0.25">
      <c r="M201" s="2"/>
    </row>
    <row r="202" spans="13:13" x14ac:dyDescent="0.25">
      <c r="M202" s="2"/>
    </row>
    <row r="203" spans="13:13" x14ac:dyDescent="0.25">
      <c r="M203" s="2"/>
    </row>
    <row r="204" spans="13:13" x14ac:dyDescent="0.25">
      <c r="M204" s="2"/>
    </row>
    <row r="205" spans="13:13" x14ac:dyDescent="0.25">
      <c r="M205" s="2"/>
    </row>
    <row r="206" spans="13:13" x14ac:dyDescent="0.25">
      <c r="M206" s="2"/>
    </row>
    <row r="207" spans="13:13" x14ac:dyDescent="0.25">
      <c r="M207" s="2"/>
    </row>
    <row r="208" spans="13:13" x14ac:dyDescent="0.25">
      <c r="M208" s="2"/>
    </row>
    <row r="209" spans="13:13" x14ac:dyDescent="0.25">
      <c r="M209" s="2"/>
    </row>
    <row r="210" spans="13:13" x14ac:dyDescent="0.25">
      <c r="M210" s="2"/>
    </row>
    <row r="211" spans="13:13" x14ac:dyDescent="0.25">
      <c r="M211" s="2"/>
    </row>
    <row r="212" spans="13:13" x14ac:dyDescent="0.25">
      <c r="M212" s="2"/>
    </row>
    <row r="213" spans="13:13" x14ac:dyDescent="0.25">
      <c r="M213" s="2"/>
    </row>
    <row r="214" spans="13:13" x14ac:dyDescent="0.25">
      <c r="M214" s="2"/>
    </row>
    <row r="215" spans="13:13" x14ac:dyDescent="0.25">
      <c r="M215" s="2"/>
    </row>
    <row r="216" spans="13:13" x14ac:dyDescent="0.25">
      <c r="M216" s="2"/>
    </row>
    <row r="217" spans="13:13" x14ac:dyDescent="0.25">
      <c r="M217" s="2"/>
    </row>
    <row r="218" spans="13:13" x14ac:dyDescent="0.25">
      <c r="M218" s="2"/>
    </row>
    <row r="219" spans="13:13" x14ac:dyDescent="0.25">
      <c r="M219" s="2"/>
    </row>
    <row r="220" spans="13:13" x14ac:dyDescent="0.25">
      <c r="M220" s="2"/>
    </row>
    <row r="221" spans="13:13" x14ac:dyDescent="0.25">
      <c r="M221" s="2"/>
    </row>
    <row r="222" spans="13:13" x14ac:dyDescent="0.25">
      <c r="M222" s="2"/>
    </row>
    <row r="223" spans="13:13" x14ac:dyDescent="0.25">
      <c r="M223" s="2"/>
    </row>
    <row r="224" spans="13:13" x14ac:dyDescent="0.25">
      <c r="M224" s="2"/>
    </row>
    <row r="225" spans="13:13" x14ac:dyDescent="0.25">
      <c r="M225" s="2"/>
    </row>
    <row r="226" spans="13:13" x14ac:dyDescent="0.25">
      <c r="M226" s="2"/>
    </row>
    <row r="227" spans="13:13" x14ac:dyDescent="0.25">
      <c r="M227" s="2"/>
    </row>
    <row r="228" spans="13:13" x14ac:dyDescent="0.25">
      <c r="M228" s="2"/>
    </row>
    <row r="229" spans="13:13" x14ac:dyDescent="0.25">
      <c r="M229" s="2"/>
    </row>
    <row r="230" spans="13:13" x14ac:dyDescent="0.25">
      <c r="M230" s="2"/>
    </row>
    <row r="231" spans="13:13" x14ac:dyDescent="0.25">
      <c r="M231" s="2"/>
    </row>
    <row r="232" spans="13:13" x14ac:dyDescent="0.25">
      <c r="M232" s="2"/>
    </row>
    <row r="233" spans="13:13" x14ac:dyDescent="0.25">
      <c r="M233" s="2"/>
    </row>
    <row r="234" spans="13:13" x14ac:dyDescent="0.25">
      <c r="M234" s="2"/>
    </row>
    <row r="235" spans="13:13" x14ac:dyDescent="0.25">
      <c r="M235" s="2"/>
    </row>
    <row r="236" spans="13:13" x14ac:dyDescent="0.25">
      <c r="M236" s="2"/>
    </row>
    <row r="237" spans="13:13" x14ac:dyDescent="0.25">
      <c r="M237" s="2"/>
    </row>
    <row r="238" spans="13:13" x14ac:dyDescent="0.25">
      <c r="M238" s="2"/>
    </row>
    <row r="239" spans="13:13" x14ac:dyDescent="0.25">
      <c r="M239" s="2"/>
    </row>
    <row r="240" spans="13:13" x14ac:dyDescent="0.25">
      <c r="M240" s="2"/>
    </row>
    <row r="241" spans="13:13" x14ac:dyDescent="0.25">
      <c r="M241" s="2"/>
    </row>
    <row r="242" spans="13:13" x14ac:dyDescent="0.25">
      <c r="M242" s="2"/>
    </row>
    <row r="243" spans="13:13" x14ac:dyDescent="0.25">
      <c r="M243" s="2"/>
    </row>
    <row r="244" spans="13:13" x14ac:dyDescent="0.25">
      <c r="M244" s="2"/>
    </row>
    <row r="245" spans="13:13" x14ac:dyDescent="0.25">
      <c r="M245" s="2"/>
    </row>
    <row r="246" spans="13:13" x14ac:dyDescent="0.25">
      <c r="M246" s="2"/>
    </row>
    <row r="247" spans="13:13" x14ac:dyDescent="0.25">
      <c r="M247" s="2"/>
    </row>
    <row r="248" spans="13:13" x14ac:dyDescent="0.25">
      <c r="M248" s="2"/>
    </row>
    <row r="249" spans="13:13" x14ac:dyDescent="0.25">
      <c r="M249" s="2"/>
    </row>
    <row r="250" spans="13:13" x14ac:dyDescent="0.25">
      <c r="M250" s="2"/>
    </row>
    <row r="251" spans="13:13" x14ac:dyDescent="0.25">
      <c r="M251" s="2"/>
    </row>
    <row r="252" spans="13:13" x14ac:dyDescent="0.25">
      <c r="M252" s="2"/>
    </row>
    <row r="253" spans="13:13" x14ac:dyDescent="0.25">
      <c r="M253" s="2"/>
    </row>
    <row r="254" spans="13:13" x14ac:dyDescent="0.25">
      <c r="M254" s="2"/>
    </row>
    <row r="255" spans="13:13" x14ac:dyDescent="0.25">
      <c r="M255" s="2"/>
    </row>
    <row r="256" spans="13:13" x14ac:dyDescent="0.25">
      <c r="M256" s="2"/>
    </row>
    <row r="257" spans="13:13" x14ac:dyDescent="0.25">
      <c r="M257" s="2"/>
    </row>
    <row r="258" spans="13:13" x14ac:dyDescent="0.25">
      <c r="M258" s="2"/>
    </row>
    <row r="259" spans="13:13" x14ac:dyDescent="0.25">
      <c r="M259" s="2"/>
    </row>
    <row r="260" spans="13:13" x14ac:dyDescent="0.25">
      <c r="M260" s="2"/>
    </row>
    <row r="261" spans="13:13" x14ac:dyDescent="0.25">
      <c r="M261" s="2"/>
    </row>
    <row r="262" spans="13:13" x14ac:dyDescent="0.25">
      <c r="M262" s="2"/>
    </row>
    <row r="263" spans="13:13" x14ac:dyDescent="0.25">
      <c r="M263" s="2"/>
    </row>
  </sheetData>
  <autoFilter ref="E1:L268" xr:uid="{11267D67-E1E7-984F-8024-57D8A3F20A9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Solution</vt:lpstr>
      <vt:lpstr>Part 1</vt:lpstr>
      <vt:lpstr>Journey</vt:lpstr>
      <vt:lpstr>Map</vt:lpstr>
      <vt:lpstr>Directions</vt:lpstr>
      <vt:lpstr>Sheet1</vt:lpstr>
      <vt:lpstr>Part 2</vt:lpstr>
      <vt:lpstr>input</vt:lpstr>
      <vt:lpstr>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Falero</dc:creator>
  <cp:lastModifiedBy>Nataly Falero</cp:lastModifiedBy>
  <dcterms:created xsi:type="dcterms:W3CDTF">2024-12-06T04:35:51Z</dcterms:created>
  <dcterms:modified xsi:type="dcterms:W3CDTF">2024-12-07T07:23:23Z</dcterms:modified>
</cp:coreProperties>
</file>